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DieseArbeitsmappe"/>
  <mc:AlternateContent xmlns:mc="http://schemas.openxmlformats.org/markup-compatibility/2006">
    <mc:Choice Requires="x15">
      <x15ac:absPath xmlns:x15ac="http://schemas.microsoft.com/office/spreadsheetml/2010/11/ac" url="G:\StplA\#_Daten\Bereich S\Lauf_Verf (LV)\Zukunft_Nord\Internet\KOR\Hubschrauber Klinikum\RPS zu Flugkorridoren\"/>
    </mc:Choice>
  </mc:AlternateContent>
  <xr:revisionPtr revIDLastSave="0" documentId="13_ncr:1_{7F891802-51ED-4CC5-AAB3-20D3D5BD9610}" xr6:coauthVersionLast="36" xr6:coauthVersionMax="36" xr10:uidLastSave="{00000000-0000-0000-0000-000000000000}"/>
  <workbookProtection workbookAlgorithmName="SHA-512" workbookHashValue="/SBqfedRnQFuFpzqzcUw8EV3K+xRkn6I/DJYSZZXD/C03O/qOCDdy+HVQmUM4zBt0nkisZLypXzzZu7yBug0eA==" workbookSaltValue="mIKriVc1HdATz3HF8hnEdQ==" workbookSpinCount="100000" lockStructure="1"/>
  <bookViews>
    <workbookView xWindow="14505" yWindow="-15" windowWidth="14310" windowHeight="14265" tabRatio="846" activeTab="31" xr2:uid="{00000000-000D-0000-FFFF-FFFF00000000}"/>
  </bookViews>
  <sheets>
    <sheet name="Titel" sheetId="43" r:id="rId1"/>
    <sheet name="Inhalt" sheetId="29" r:id="rId2"/>
    <sheet name="Karte Hauptverkehrsflughäfen" sheetId="44" r:id="rId3"/>
    <sheet name="Erläuterungen" sheetId="32" r:id="rId4"/>
    <sheet name="Zeichenerklärung" sheetId="36" r:id="rId5"/>
    <sheet name="C.1.1" sheetId="79" r:id="rId6"/>
    <sheet name="C.1.2" sheetId="78" r:id="rId7"/>
    <sheet name="Übersicht 1" sheetId="76" r:id="rId8"/>
    <sheet name="Übersicht 2" sheetId="77" r:id="rId9"/>
    <sheet name="1.1.1" sheetId="68" r:id="rId10"/>
    <sheet name="1.1.2" sheetId="67" r:id="rId11"/>
    <sheet name="1.1.3" sheetId="66" r:id="rId12"/>
    <sheet name="1.2.1" sheetId="65" r:id="rId13"/>
    <sheet name="1.2.2" sheetId="64" r:id="rId14"/>
    <sheet name="1.3.1" sheetId="75" r:id="rId15"/>
    <sheet name="1.3.2" sheetId="62" r:id="rId16"/>
    <sheet name="1.3.3" sheetId="61" r:id="rId17"/>
    <sheet name="1.4.1" sheetId="60" r:id="rId18"/>
    <sheet name="1.4.2" sheetId="59" r:id="rId19"/>
    <sheet name="2.1.1" sheetId="58" r:id="rId20"/>
    <sheet name="2.1.2" sheetId="57" r:id="rId21"/>
    <sheet name="2.2.1" sheetId="56" r:id="rId22"/>
    <sheet name="2.2.2" sheetId="55" r:id="rId23"/>
    <sheet name="2.2.3" sheetId="69" r:id="rId24"/>
    <sheet name="2.2.4" sheetId="71" r:id="rId25"/>
    <sheet name="2.3.1" sheetId="53" r:id="rId26"/>
    <sheet name="2.3.2" sheetId="70" r:id="rId27"/>
    <sheet name="2.3.3" sheetId="52" r:id="rId28"/>
    <sheet name="2.4.1" sheetId="51" r:id="rId29"/>
    <sheet name="2.4.2" sheetId="50" r:id="rId30"/>
    <sheet name="2.4.3" sheetId="49" r:id="rId31"/>
    <sheet name="3.1.1" sheetId="86" r:id="rId32"/>
    <sheet name="3.1.2" sheetId="85" r:id="rId33"/>
    <sheet name="3.2.1" sheetId="84" r:id="rId34"/>
    <sheet name="3.2.2" sheetId="83" r:id="rId35"/>
    <sheet name="4.1" sheetId="82" r:id="rId36"/>
    <sheet name="4.2" sheetId="81" r:id="rId37"/>
    <sheet name="IATA" sheetId="48" r:id="rId38"/>
    <sheet name="Vorbemerkung zur Anlage" sheetId="72" r:id="rId39"/>
    <sheet name="Anlage Originäreinsteiger" sheetId="73" r:id="rId40"/>
  </sheets>
  <definedNames>
    <definedName name="_xlnm._FilterDatabase" localSheetId="15" hidden="1">'1.3.2'!$A$9:$L$39</definedName>
    <definedName name="_xlnm.Print_Area" localSheetId="10">'1.1.2'!$A$1:$N$101</definedName>
    <definedName name="_xlnm.Print_Area" localSheetId="11">'1.1.3'!$A$1:$G$87</definedName>
    <definedName name="_xlnm.Print_Area" localSheetId="12">'1.2.1'!$A$1:$J$96</definedName>
    <definedName name="_xlnm.Print_Area" localSheetId="13">'1.2.2'!$A$1:$J$323</definedName>
    <definedName name="_xlnm.Print_Area" localSheetId="15">'1.3.2'!$A$1:$J$753</definedName>
    <definedName name="_xlnm.Print_Area" localSheetId="19">'2.1.1'!$A$1:$G$98</definedName>
    <definedName name="_xlnm.Print_Area" localSheetId="20">'2.1.2'!$A$1:$G$140</definedName>
    <definedName name="_xlnm.Print_Area" localSheetId="21">'2.2.1'!$A$1:$AH$41</definedName>
    <definedName name="_xlnm.Print_Area" localSheetId="30">'2.4.3'!$A$1:$AF$326</definedName>
    <definedName name="_xlnm.Print_Area" localSheetId="31">'3.1.1'!$A$1:$Q$229</definedName>
    <definedName name="_xlnm.Print_Area" localSheetId="32">'3.1.2'!$A$1:$I$230</definedName>
    <definedName name="_xlnm.Print_Area" localSheetId="33">'3.2.1'!$A$1:$U$1191</definedName>
    <definedName name="_xlnm.Print_Area" localSheetId="34">'3.2.2'!$A$1:$R$1198</definedName>
    <definedName name="_xlnm.Print_Area" localSheetId="35">'4.1'!$A$1:$H$92</definedName>
    <definedName name="_xlnm.Print_Area" localSheetId="2">'Karte Hauptverkehrsflughäfen'!$A$1:$H$53</definedName>
    <definedName name="_xlnm.Print_Area" localSheetId="0">Titel!$A$1:$H$61</definedName>
    <definedName name="_xlnm.Print_Area" localSheetId="7">'Übersicht 1'!$A$1:$D$55</definedName>
    <definedName name="_xlnm.Print_Area" localSheetId="8">'Übersicht 2'!$A$1:$E$58</definedName>
    <definedName name="_xlnm.Print_Area" localSheetId="4">Zeichenerklärung!$A$1:$I$36</definedName>
    <definedName name="_xlnm.Print_Titles" localSheetId="10">'1.1.2'!$1:$11</definedName>
    <definedName name="_xlnm.Print_Titles" localSheetId="11">'1.1.3'!$1:$9</definedName>
    <definedName name="_xlnm.Print_Titles" localSheetId="12">'1.2.1'!$1:$9</definedName>
    <definedName name="_xlnm.Print_Titles" localSheetId="13">'1.2.2'!$1:$10</definedName>
    <definedName name="_xlnm.Print_Titles" localSheetId="14">'1.3.1'!$1:$11</definedName>
    <definedName name="_xlnm.Print_Titles" localSheetId="15">'1.3.2'!$1:$10</definedName>
    <definedName name="_xlnm.Print_Titles" localSheetId="16">'1.3.3'!$1:$11</definedName>
    <definedName name="_xlnm.Print_Titles" localSheetId="17">'1.4.1'!$1:$11</definedName>
    <definedName name="_xlnm.Print_Titles" localSheetId="18">'1.4.2'!$1:$10</definedName>
    <definedName name="_xlnm.Print_Titles" localSheetId="19">'2.1.1'!$1:$11</definedName>
    <definedName name="_xlnm.Print_Titles" localSheetId="20">'2.1.2'!$1:$11</definedName>
    <definedName name="_xlnm.Print_Titles" localSheetId="21">'2.2.1'!$1:$11</definedName>
    <definedName name="_xlnm.Print_Titles" localSheetId="22">'2.2.2'!$1:$11</definedName>
    <definedName name="_xlnm.Print_Titles" localSheetId="23">'2.2.3'!$1:$11</definedName>
    <definedName name="_xlnm.Print_Titles" localSheetId="24">'2.2.4'!$1:$11</definedName>
    <definedName name="_xlnm.Print_Titles" localSheetId="25">'2.3.1'!$1:$11</definedName>
    <definedName name="_xlnm.Print_Titles" localSheetId="26">'2.3.2'!$1:$11</definedName>
    <definedName name="_xlnm.Print_Titles" localSheetId="27">'2.3.3'!$1:$11</definedName>
    <definedName name="_xlnm.Print_Titles" localSheetId="28">'2.4.1'!$1:$11</definedName>
    <definedName name="_xlnm.Print_Titles" localSheetId="29">'2.4.2'!$1:$11</definedName>
    <definedName name="_xlnm.Print_Titles" localSheetId="30">'2.4.3'!$1:$11</definedName>
    <definedName name="_xlnm.Print_Titles" localSheetId="31">'3.1.1'!$1:$10</definedName>
    <definedName name="_xlnm.Print_Titles" localSheetId="32">'3.1.2'!$1:$10</definedName>
    <definedName name="_xlnm.Print_Titles" localSheetId="33">'3.2.1'!$1:$9</definedName>
    <definedName name="_xlnm.Print_Titles" localSheetId="34">'3.2.2'!$1:$10</definedName>
    <definedName name="_xlnm.Print_Titles" localSheetId="35">'4.1'!$1:$14</definedName>
    <definedName name="_xlnm.Print_Titles" localSheetId="36">'4.2'!$1:$9</definedName>
    <definedName name="_xlnm.Print_Titles" localSheetId="39">'Anlage Originäreinsteiger'!$1:$8</definedName>
    <definedName name="_xlnm.Print_Titles" localSheetId="37">IATA!$1:$4</definedName>
    <definedName name="_xlnm.Print_Titles" localSheetId="1">Inhalt!$1:$5</definedName>
  </definedNames>
  <calcPr calcId="191029"/>
</workbook>
</file>

<file path=xl/calcChain.xml><?xml version="1.0" encoding="utf-8"?>
<calcChain xmlns="http://schemas.openxmlformats.org/spreadsheetml/2006/main">
  <c r="U1187" i="84" l="1"/>
  <c r="T1187" i="84"/>
  <c r="S1187" i="84"/>
  <c r="R1187" i="84"/>
  <c r="Q1187" i="84"/>
  <c r="P1187" i="84"/>
  <c r="O1187" i="84"/>
  <c r="L1187" i="84"/>
  <c r="K1187" i="84"/>
  <c r="J1187" i="84"/>
  <c r="I1187" i="84"/>
  <c r="F1187" i="84"/>
  <c r="E1187" i="84"/>
  <c r="D1187" i="84"/>
  <c r="C1187" i="84"/>
  <c r="B1186" i="84"/>
  <c r="B1187" i="84" s="1"/>
  <c r="U1183" i="84"/>
  <c r="T1183" i="84"/>
  <c r="S1183" i="84"/>
  <c r="R1183" i="84"/>
  <c r="Q1183" i="84"/>
  <c r="P1183" i="84"/>
  <c r="O1183" i="84"/>
  <c r="L1183" i="84"/>
  <c r="K1183" i="84"/>
  <c r="J1183" i="84"/>
  <c r="I1183" i="84"/>
  <c r="I1144" i="84" s="1"/>
  <c r="F1183" i="84"/>
  <c r="E1183" i="84"/>
  <c r="D1183" i="84"/>
  <c r="C1183" i="84"/>
  <c r="B1182" i="84"/>
  <c r="B1181" i="84"/>
  <c r="B1180" i="84"/>
  <c r="B1179" i="84"/>
  <c r="B1178" i="84"/>
  <c r="B1177" i="84"/>
  <c r="B1176" i="84"/>
  <c r="U1173" i="84"/>
  <c r="T1173" i="84"/>
  <c r="S1173" i="84"/>
  <c r="R1173" i="84"/>
  <c r="Q1173" i="84"/>
  <c r="P1173" i="84"/>
  <c r="O1173" i="84"/>
  <c r="L1173" i="84"/>
  <c r="K1173" i="84"/>
  <c r="J1173" i="84"/>
  <c r="I1173" i="84"/>
  <c r="F1173" i="84"/>
  <c r="E1173" i="84"/>
  <c r="D1173" i="84"/>
  <c r="C1173" i="84"/>
  <c r="B1172" i="84"/>
  <c r="B1171" i="84"/>
  <c r="B1170" i="84"/>
  <c r="B1169" i="84"/>
  <c r="B1168" i="84"/>
  <c r="B1167" i="84"/>
  <c r="B1166" i="84"/>
  <c r="B1165" i="84"/>
  <c r="U1162" i="84"/>
  <c r="T1162" i="84"/>
  <c r="S1162" i="84"/>
  <c r="S1144" i="84" s="1"/>
  <c r="R1162" i="84"/>
  <c r="Q1162" i="84"/>
  <c r="P1162" i="84"/>
  <c r="O1162" i="84"/>
  <c r="L1162" i="84"/>
  <c r="L1144" i="84" s="1"/>
  <c r="K1162" i="84"/>
  <c r="K1144" i="84" s="1"/>
  <c r="J1162" i="84"/>
  <c r="I1162" i="84"/>
  <c r="F1162" i="84"/>
  <c r="E1162" i="84"/>
  <c r="D1162" i="84"/>
  <c r="C1162" i="84"/>
  <c r="C1144" i="84" s="1"/>
  <c r="B1161" i="84"/>
  <c r="B1160" i="84"/>
  <c r="B1159" i="84"/>
  <c r="B1158" i="84"/>
  <c r="B1157" i="84"/>
  <c r="B1156" i="84"/>
  <c r="B1155" i="84"/>
  <c r="B1154" i="84"/>
  <c r="B1153" i="84"/>
  <c r="B1152" i="84"/>
  <c r="B1151" i="84"/>
  <c r="B1150" i="84"/>
  <c r="B1149" i="84"/>
  <c r="B1148" i="84"/>
  <c r="B1147" i="84"/>
  <c r="B1146" i="84"/>
  <c r="O1144" i="84"/>
  <c r="U1142" i="84"/>
  <c r="T1142" i="84"/>
  <c r="S1142" i="84"/>
  <c r="R1142" i="84"/>
  <c r="Q1142" i="84"/>
  <c r="P1142" i="84"/>
  <c r="O1142" i="84"/>
  <c r="L1142" i="84"/>
  <c r="K1142" i="84"/>
  <c r="J1142" i="84"/>
  <c r="I1142" i="84"/>
  <c r="F1142" i="84"/>
  <c r="E1142" i="84"/>
  <c r="D1142" i="84"/>
  <c r="C1142" i="84"/>
  <c r="B1141" i="84"/>
  <c r="B1140" i="84"/>
  <c r="U1137" i="84"/>
  <c r="T1137" i="84"/>
  <c r="S1137" i="84"/>
  <c r="R1137" i="84"/>
  <c r="Q1137" i="84"/>
  <c r="P1137" i="84"/>
  <c r="O1137" i="84"/>
  <c r="L1137" i="84"/>
  <c r="K1137" i="84"/>
  <c r="J1137" i="84"/>
  <c r="I1137" i="84"/>
  <c r="F1137" i="84"/>
  <c r="E1137" i="84"/>
  <c r="D1137" i="84"/>
  <c r="C1137" i="84"/>
  <c r="B1136" i="84"/>
  <c r="B1135" i="84"/>
  <c r="B1134" i="84"/>
  <c r="U1131" i="84"/>
  <c r="T1131" i="84"/>
  <c r="S1131" i="84"/>
  <c r="R1131" i="84"/>
  <c r="Q1131" i="84"/>
  <c r="P1131" i="84"/>
  <c r="O1131" i="84"/>
  <c r="L1131" i="84"/>
  <c r="K1131" i="84"/>
  <c r="J1131" i="84"/>
  <c r="I1131" i="84"/>
  <c r="F1131" i="84"/>
  <c r="E1131" i="84"/>
  <c r="D1131" i="84"/>
  <c r="C1131" i="84"/>
  <c r="B1130" i="84"/>
  <c r="B1129" i="84"/>
  <c r="B1128" i="84"/>
  <c r="B1127" i="84"/>
  <c r="B1126" i="84"/>
  <c r="B1125" i="84"/>
  <c r="B1124" i="84"/>
  <c r="B1123" i="84"/>
  <c r="B1122" i="84"/>
  <c r="B1121" i="84"/>
  <c r="B1120" i="84"/>
  <c r="B1119" i="84"/>
  <c r="B1118" i="84"/>
  <c r="B1117" i="84"/>
  <c r="B1116" i="84"/>
  <c r="B1115" i="84"/>
  <c r="B1114" i="84"/>
  <c r="B1113" i="84"/>
  <c r="B1112" i="84"/>
  <c r="B1111" i="84"/>
  <c r="U1108" i="84"/>
  <c r="T1108" i="84"/>
  <c r="S1108" i="84"/>
  <c r="R1108" i="84"/>
  <c r="R1085" i="84" s="1"/>
  <c r="Q1108" i="84"/>
  <c r="Q1085" i="84" s="1"/>
  <c r="P1108" i="84"/>
  <c r="P1085" i="84" s="1"/>
  <c r="O1108" i="84"/>
  <c r="L1108" i="84"/>
  <c r="K1108" i="84"/>
  <c r="J1108" i="84"/>
  <c r="I1108" i="84"/>
  <c r="I1085" i="84" s="1"/>
  <c r="F1108" i="84"/>
  <c r="E1108" i="84"/>
  <c r="D1108" i="84"/>
  <c r="C1108" i="84"/>
  <c r="B1107" i="84"/>
  <c r="B1106" i="84"/>
  <c r="B1105" i="84"/>
  <c r="B1104" i="84"/>
  <c r="B1103" i="84"/>
  <c r="B1102" i="84"/>
  <c r="B1101" i="84"/>
  <c r="B1100" i="84"/>
  <c r="B1099" i="84"/>
  <c r="B1098" i="84"/>
  <c r="B1097" i="84"/>
  <c r="B1096" i="84"/>
  <c r="B1095" i="84"/>
  <c r="B1094" i="84"/>
  <c r="B1093" i="84"/>
  <c r="B1092" i="84"/>
  <c r="B1091" i="84"/>
  <c r="B1090" i="84"/>
  <c r="B1089" i="84"/>
  <c r="B1088" i="84"/>
  <c r="B1087" i="84"/>
  <c r="U1085" i="84"/>
  <c r="L1085" i="84"/>
  <c r="K1085" i="84"/>
  <c r="F1085" i="84"/>
  <c r="E1085" i="84"/>
  <c r="U1083" i="84"/>
  <c r="T1083" i="84"/>
  <c r="S1083" i="84"/>
  <c r="R1083" i="84"/>
  <c r="Q1083" i="84"/>
  <c r="P1083" i="84"/>
  <c r="O1083" i="84"/>
  <c r="L1083" i="84"/>
  <c r="K1083" i="84"/>
  <c r="J1083" i="84"/>
  <c r="J1032" i="84" s="1"/>
  <c r="I1083" i="84"/>
  <c r="F1083" i="84"/>
  <c r="E1083" i="84"/>
  <c r="D1083" i="84"/>
  <c r="C1083" i="84"/>
  <c r="B1082" i="84"/>
  <c r="B1081" i="84"/>
  <c r="B1080" i="84"/>
  <c r="B1079" i="84"/>
  <c r="B1078" i="84"/>
  <c r="B1077" i="84"/>
  <c r="U1074" i="84"/>
  <c r="T1074" i="84"/>
  <c r="S1074" i="84"/>
  <c r="R1074" i="84"/>
  <c r="Q1074" i="84"/>
  <c r="P1074" i="84"/>
  <c r="O1074" i="84"/>
  <c r="L1074" i="84"/>
  <c r="K1074" i="84"/>
  <c r="J1074" i="84"/>
  <c r="I1074" i="84"/>
  <c r="F1074" i="84"/>
  <c r="E1074" i="84"/>
  <c r="D1074" i="84"/>
  <c r="C1074" i="84"/>
  <c r="B1073" i="84"/>
  <c r="B1072" i="84"/>
  <c r="B1074" i="84" s="1"/>
  <c r="B1071" i="84"/>
  <c r="U1069" i="84"/>
  <c r="T1069" i="84"/>
  <c r="S1069" i="84"/>
  <c r="R1069" i="84"/>
  <c r="Q1069" i="84"/>
  <c r="P1069" i="84"/>
  <c r="L1069" i="84"/>
  <c r="K1069" i="84"/>
  <c r="J1069" i="84"/>
  <c r="I1069" i="84"/>
  <c r="F1069" i="84"/>
  <c r="E1069" i="84"/>
  <c r="D1069" i="84"/>
  <c r="D1032" i="84" s="1"/>
  <c r="C1069" i="84"/>
  <c r="B1068" i="84"/>
  <c r="B1067" i="84"/>
  <c r="B1066" i="84"/>
  <c r="B1065" i="84"/>
  <c r="B1064" i="84"/>
  <c r="B1063" i="84"/>
  <c r="B1062" i="84"/>
  <c r="B1061" i="84"/>
  <c r="B1060" i="84"/>
  <c r="B1059" i="84"/>
  <c r="U1055" i="84"/>
  <c r="T1055" i="84"/>
  <c r="S1055" i="84"/>
  <c r="R1055" i="84"/>
  <c r="Q1055" i="84"/>
  <c r="P1055" i="84"/>
  <c r="P1032" i="84" s="1"/>
  <c r="O1055" i="84"/>
  <c r="O1032" i="84" s="1"/>
  <c r="L1055" i="84"/>
  <c r="L1032" i="84" s="1"/>
  <c r="K1055" i="84"/>
  <c r="J1055" i="84"/>
  <c r="I1055" i="84"/>
  <c r="F1055" i="84"/>
  <c r="F1032" i="84" s="1"/>
  <c r="E1055" i="84"/>
  <c r="D1055" i="84"/>
  <c r="C1055" i="84"/>
  <c r="B1054" i="84"/>
  <c r="B1053" i="84"/>
  <c r="B1052" i="84"/>
  <c r="B1051" i="84"/>
  <c r="B1050" i="84"/>
  <c r="B1049" i="84"/>
  <c r="B1048" i="84"/>
  <c r="B1047" i="84"/>
  <c r="B1046" i="84"/>
  <c r="B1045" i="84"/>
  <c r="B1044" i="84"/>
  <c r="B1043" i="84"/>
  <c r="B1042" i="84"/>
  <c r="B1041" i="84"/>
  <c r="B1040" i="84"/>
  <c r="B1039" i="84"/>
  <c r="B1038" i="84"/>
  <c r="B1037" i="84"/>
  <c r="B1036" i="84"/>
  <c r="B1035" i="84"/>
  <c r="B1034" i="84"/>
  <c r="T1032" i="84"/>
  <c r="U1030" i="84"/>
  <c r="T1030" i="84"/>
  <c r="S1030" i="84"/>
  <c r="R1030" i="84"/>
  <c r="Q1030" i="84"/>
  <c r="P1030" i="84"/>
  <c r="O1030" i="84"/>
  <c r="L1030" i="84"/>
  <c r="L977" i="84" s="1"/>
  <c r="K1030" i="84"/>
  <c r="J1030" i="84"/>
  <c r="I1030" i="84"/>
  <c r="F1030" i="84"/>
  <c r="E1030" i="84"/>
  <c r="D1030" i="84"/>
  <c r="C1030" i="84"/>
  <c r="B1029" i="84"/>
  <c r="B1028" i="84"/>
  <c r="B1027" i="84"/>
  <c r="B1026" i="84"/>
  <c r="B1025" i="84"/>
  <c r="B1024" i="84"/>
  <c r="U1021" i="84"/>
  <c r="T1021" i="84"/>
  <c r="S1021" i="84"/>
  <c r="R1021" i="84"/>
  <c r="Q1021" i="84"/>
  <c r="P1021" i="84"/>
  <c r="O1021" i="84"/>
  <c r="L1021" i="84"/>
  <c r="K1021" i="84"/>
  <c r="K977" i="84" s="1"/>
  <c r="J1021" i="84"/>
  <c r="I1021" i="84"/>
  <c r="F1021" i="84"/>
  <c r="E1021" i="84"/>
  <c r="D1021" i="84"/>
  <c r="C1021" i="84"/>
  <c r="B1020" i="84"/>
  <c r="B1019" i="84"/>
  <c r="U1016" i="84"/>
  <c r="T1016" i="84"/>
  <c r="S1016" i="84"/>
  <c r="R1016" i="84"/>
  <c r="Q1016" i="84"/>
  <c r="P1016" i="84"/>
  <c r="O1016" i="84"/>
  <c r="L1016" i="84"/>
  <c r="K1016" i="84"/>
  <c r="J1016" i="84"/>
  <c r="I1016" i="84"/>
  <c r="F1016" i="84"/>
  <c r="E1016" i="84"/>
  <c r="D1016" i="84"/>
  <c r="C1016" i="84"/>
  <c r="B1015" i="84"/>
  <c r="B1014" i="84"/>
  <c r="B1013" i="84"/>
  <c r="B1012" i="84"/>
  <c r="B1011" i="84"/>
  <c r="B1010" i="84"/>
  <c r="B1009" i="84"/>
  <c r="B1008" i="84"/>
  <c r="B1007" i="84"/>
  <c r="B1006" i="84"/>
  <c r="B1005" i="84"/>
  <c r="B1004" i="84"/>
  <c r="B1003" i="84"/>
  <c r="B1002" i="84"/>
  <c r="B1001" i="84"/>
  <c r="U998" i="84"/>
  <c r="T998" i="84"/>
  <c r="S998" i="84"/>
  <c r="R998" i="84"/>
  <c r="R977" i="84" s="1"/>
  <c r="Q998" i="84"/>
  <c r="Q977" i="84" s="1"/>
  <c r="P998" i="84"/>
  <c r="O998" i="84"/>
  <c r="L998" i="84"/>
  <c r="K998" i="84"/>
  <c r="J998" i="84"/>
  <c r="I998" i="84"/>
  <c r="I977" i="84" s="1"/>
  <c r="F998" i="84"/>
  <c r="E998" i="84"/>
  <c r="D998" i="84"/>
  <c r="C998" i="84"/>
  <c r="B997" i="84"/>
  <c r="B996" i="84"/>
  <c r="B995" i="84"/>
  <c r="B994" i="84"/>
  <c r="B993" i="84"/>
  <c r="B992" i="84"/>
  <c r="B991" i="84"/>
  <c r="B990" i="84"/>
  <c r="B989" i="84"/>
  <c r="B988" i="84"/>
  <c r="B987" i="84"/>
  <c r="B986" i="84"/>
  <c r="B985" i="84"/>
  <c r="B984" i="84"/>
  <c r="B983" i="84"/>
  <c r="B982" i="84"/>
  <c r="B981" i="84"/>
  <c r="B980" i="84"/>
  <c r="B979" i="84"/>
  <c r="U977" i="84"/>
  <c r="F977" i="84"/>
  <c r="E977" i="84"/>
  <c r="U975" i="84"/>
  <c r="T975" i="84"/>
  <c r="S975" i="84"/>
  <c r="R975" i="84"/>
  <c r="Q975" i="84"/>
  <c r="Q965" i="84" s="1"/>
  <c r="P975" i="84"/>
  <c r="O975" i="84"/>
  <c r="L975" i="84"/>
  <c r="K975" i="84"/>
  <c r="J975" i="84"/>
  <c r="I975" i="84"/>
  <c r="F975" i="84"/>
  <c r="E975" i="84"/>
  <c r="D975" i="84"/>
  <c r="C975" i="84"/>
  <c r="B974" i="84"/>
  <c r="B973" i="84"/>
  <c r="B975" i="84" s="1"/>
  <c r="U970" i="84"/>
  <c r="T970" i="84"/>
  <c r="S970" i="84"/>
  <c r="R970" i="84"/>
  <c r="Q970" i="84"/>
  <c r="P970" i="84"/>
  <c r="O970" i="84"/>
  <c r="O965" i="84" s="1"/>
  <c r="L970" i="84"/>
  <c r="K970" i="84"/>
  <c r="K965" i="84" s="1"/>
  <c r="J970" i="84"/>
  <c r="J965" i="84" s="1"/>
  <c r="I970" i="84"/>
  <c r="F970" i="84"/>
  <c r="E970" i="84"/>
  <c r="E965" i="84" s="1"/>
  <c r="D970" i="84"/>
  <c r="D965" i="84" s="1"/>
  <c r="C970" i="84"/>
  <c r="B969" i="84"/>
  <c r="B968" i="84"/>
  <c r="B967" i="84"/>
  <c r="B970" i="84" s="1"/>
  <c r="U965" i="84"/>
  <c r="S965" i="84"/>
  <c r="I965" i="84"/>
  <c r="C965" i="84"/>
  <c r="U963" i="84"/>
  <c r="T963" i="84"/>
  <c r="S963" i="84"/>
  <c r="R963" i="84"/>
  <c r="Q963" i="84"/>
  <c r="P963" i="84"/>
  <c r="O963" i="84"/>
  <c r="L963" i="84"/>
  <c r="K963" i="84"/>
  <c r="J963" i="84"/>
  <c r="I963" i="84"/>
  <c r="F963" i="84"/>
  <c r="E963" i="84"/>
  <c r="D963" i="84"/>
  <c r="C963" i="84"/>
  <c r="B962" i="84"/>
  <c r="B961" i="84"/>
  <c r="B960" i="84"/>
  <c r="B959" i="84"/>
  <c r="U956" i="84"/>
  <c r="T956" i="84"/>
  <c r="S956" i="84"/>
  <c r="R956" i="84"/>
  <c r="Q956" i="84"/>
  <c r="P956" i="84"/>
  <c r="O956" i="84"/>
  <c r="L956" i="84"/>
  <c r="K956" i="84"/>
  <c r="J956" i="84"/>
  <c r="I956" i="84"/>
  <c r="F956" i="84"/>
  <c r="E956" i="84"/>
  <c r="D956" i="84"/>
  <c r="C956" i="84"/>
  <c r="B955" i="84"/>
  <c r="B954" i="84"/>
  <c r="B953" i="84"/>
  <c r="B952" i="84"/>
  <c r="B951" i="84"/>
  <c r="B950" i="84"/>
  <c r="B949" i="84"/>
  <c r="B948" i="84"/>
  <c r="B947" i="84"/>
  <c r="B946" i="84"/>
  <c r="B945" i="84"/>
  <c r="B944" i="84"/>
  <c r="B943" i="84"/>
  <c r="B942" i="84"/>
  <c r="B941" i="84"/>
  <c r="B940" i="84"/>
  <c r="B939" i="84"/>
  <c r="B938" i="84"/>
  <c r="B937" i="84"/>
  <c r="B936" i="84"/>
  <c r="U933" i="84"/>
  <c r="T933" i="84"/>
  <c r="S933" i="84"/>
  <c r="R933" i="84"/>
  <c r="Q933" i="84"/>
  <c r="P933" i="84"/>
  <c r="O933" i="84"/>
  <c r="L933" i="84"/>
  <c r="K933" i="84"/>
  <c r="J933" i="84"/>
  <c r="J899" i="84" s="1"/>
  <c r="I933" i="84"/>
  <c r="F933" i="84"/>
  <c r="F899" i="84" s="1"/>
  <c r="E933" i="84"/>
  <c r="E899" i="84" s="1"/>
  <c r="D933" i="84"/>
  <c r="C933" i="84"/>
  <c r="B932" i="84"/>
  <c r="B931" i="84"/>
  <c r="B930" i="84"/>
  <c r="B929" i="84"/>
  <c r="B928" i="84"/>
  <c r="U925" i="84"/>
  <c r="T925" i="84"/>
  <c r="T899" i="84" s="1"/>
  <c r="S925" i="84"/>
  <c r="R925" i="84"/>
  <c r="R899" i="84" s="1"/>
  <c r="Q925" i="84"/>
  <c r="Q899" i="84" s="1"/>
  <c r="P925" i="84"/>
  <c r="O925" i="84"/>
  <c r="L925" i="84"/>
  <c r="K925" i="84"/>
  <c r="K899" i="84" s="1"/>
  <c r="J925" i="84"/>
  <c r="I925" i="84"/>
  <c r="F925" i="84"/>
  <c r="E925" i="84"/>
  <c r="D925" i="84"/>
  <c r="C925" i="84"/>
  <c r="B924" i="84"/>
  <c r="B923" i="84"/>
  <c r="B922" i="84"/>
  <c r="B921" i="84"/>
  <c r="B920" i="84"/>
  <c r="B919" i="84"/>
  <c r="B918" i="84"/>
  <c r="B917" i="84"/>
  <c r="B916" i="84"/>
  <c r="B915" i="84"/>
  <c r="B914" i="84"/>
  <c r="B913" i="84"/>
  <c r="B912" i="84"/>
  <c r="B911" i="84"/>
  <c r="B910" i="84"/>
  <c r="B909" i="84"/>
  <c r="B908" i="84"/>
  <c r="B907" i="84"/>
  <c r="B906" i="84"/>
  <c r="B905" i="84"/>
  <c r="B904" i="84"/>
  <c r="B903" i="84"/>
  <c r="B902" i="84"/>
  <c r="B901" i="84"/>
  <c r="U899" i="84"/>
  <c r="P899" i="84"/>
  <c r="L899" i="84"/>
  <c r="D899" i="84"/>
  <c r="U897" i="84"/>
  <c r="T897" i="84"/>
  <c r="S897" i="84"/>
  <c r="R897" i="84"/>
  <c r="Q897" i="84"/>
  <c r="P897" i="84"/>
  <c r="O897" i="84"/>
  <c r="L897" i="84"/>
  <c r="K897" i="84"/>
  <c r="J897" i="84"/>
  <c r="I897" i="84"/>
  <c r="F897" i="84"/>
  <c r="E897" i="84"/>
  <c r="D897" i="84"/>
  <c r="C897" i="84"/>
  <c r="B896" i="84"/>
  <c r="B895" i="84"/>
  <c r="B894" i="84"/>
  <c r="B893" i="84"/>
  <c r="B892" i="84"/>
  <c r="B891" i="84"/>
  <c r="B890" i="84"/>
  <c r="B889" i="84"/>
  <c r="B888" i="84"/>
  <c r="B887" i="84"/>
  <c r="B897" i="84" s="1"/>
  <c r="U884" i="84"/>
  <c r="T884" i="84"/>
  <c r="S884" i="84"/>
  <c r="R884" i="84"/>
  <c r="Q884" i="84"/>
  <c r="P884" i="84"/>
  <c r="O884" i="84"/>
  <c r="L884" i="84"/>
  <c r="K884" i="84"/>
  <c r="J884" i="84"/>
  <c r="I884" i="84"/>
  <c r="F884" i="84"/>
  <c r="E884" i="84"/>
  <c r="D884" i="84"/>
  <c r="C884" i="84"/>
  <c r="B883" i="84"/>
  <c r="B882" i="84"/>
  <c r="B881" i="84"/>
  <c r="B880" i="84"/>
  <c r="B879" i="84"/>
  <c r="B878" i="84"/>
  <c r="B877" i="84"/>
  <c r="B876" i="84"/>
  <c r="B875" i="84"/>
  <c r="B874" i="84"/>
  <c r="B873" i="84"/>
  <c r="B872" i="84"/>
  <c r="B871" i="84"/>
  <c r="B870" i="84"/>
  <c r="B869" i="84"/>
  <c r="B868" i="84"/>
  <c r="B867" i="84"/>
  <c r="B866" i="84"/>
  <c r="B865" i="84"/>
  <c r="B864" i="84"/>
  <c r="B863" i="84"/>
  <c r="B862" i="84"/>
  <c r="B861" i="84"/>
  <c r="B860" i="84"/>
  <c r="B859" i="84"/>
  <c r="U856" i="84"/>
  <c r="U782" i="84" s="1"/>
  <c r="T856" i="84"/>
  <c r="S856" i="84"/>
  <c r="R856" i="84"/>
  <c r="Q856" i="84"/>
  <c r="P856" i="84"/>
  <c r="O856" i="84"/>
  <c r="L856" i="84"/>
  <c r="K856" i="84"/>
  <c r="J856" i="84"/>
  <c r="I856" i="84"/>
  <c r="F856" i="84"/>
  <c r="E856" i="84"/>
  <c r="E782" i="84" s="1"/>
  <c r="D856" i="84"/>
  <c r="C856" i="84"/>
  <c r="B855" i="84"/>
  <c r="B854" i="84"/>
  <c r="B853" i="84"/>
  <c r="B852" i="84"/>
  <c r="B851" i="84"/>
  <c r="B850" i="84"/>
  <c r="B849" i="84"/>
  <c r="B848" i="84"/>
  <c r="B847" i="84"/>
  <c r="B846" i="84"/>
  <c r="B845" i="84"/>
  <c r="B844" i="84"/>
  <c r="B843" i="84"/>
  <c r="B842" i="84"/>
  <c r="B841" i="84"/>
  <c r="B840" i="84"/>
  <c r="B839" i="84"/>
  <c r="B856" i="84" s="1"/>
  <c r="U836" i="84"/>
  <c r="T836" i="84"/>
  <c r="T782" i="84" s="1"/>
  <c r="S836" i="84"/>
  <c r="R836" i="84"/>
  <c r="Q836" i="84"/>
  <c r="Q782" i="84" s="1"/>
  <c r="P836" i="84"/>
  <c r="P782" i="84" s="1"/>
  <c r="O836" i="84"/>
  <c r="L836" i="84"/>
  <c r="K836" i="84"/>
  <c r="J836" i="84"/>
  <c r="I836" i="84"/>
  <c r="F836" i="84"/>
  <c r="E836" i="84"/>
  <c r="D836" i="84"/>
  <c r="D782" i="84" s="1"/>
  <c r="C836" i="84"/>
  <c r="B835" i="84"/>
  <c r="B834" i="84"/>
  <c r="B833" i="84"/>
  <c r="B832" i="84"/>
  <c r="B831" i="84"/>
  <c r="B830" i="84"/>
  <c r="B829" i="84"/>
  <c r="B828" i="84"/>
  <c r="B827" i="84"/>
  <c r="B826" i="84"/>
  <c r="B825" i="84"/>
  <c r="B824" i="84"/>
  <c r="B823" i="84"/>
  <c r="B822" i="84"/>
  <c r="B821" i="84"/>
  <c r="B820" i="84"/>
  <c r="B819" i="84"/>
  <c r="B818" i="84"/>
  <c r="B817" i="84"/>
  <c r="B816" i="84"/>
  <c r="B815" i="84"/>
  <c r="B814" i="84"/>
  <c r="B813" i="84"/>
  <c r="B812" i="84"/>
  <c r="B811" i="84"/>
  <c r="B810" i="84"/>
  <c r="B809" i="84"/>
  <c r="B808" i="84"/>
  <c r="B807" i="84"/>
  <c r="B806" i="84"/>
  <c r="B805" i="84"/>
  <c r="B804" i="84"/>
  <c r="B803" i="84"/>
  <c r="B802" i="84"/>
  <c r="B801" i="84"/>
  <c r="B800" i="84"/>
  <c r="B799" i="84"/>
  <c r="B798" i="84"/>
  <c r="B797" i="84"/>
  <c r="B796" i="84"/>
  <c r="B795" i="84"/>
  <c r="B794" i="84"/>
  <c r="B793" i="84"/>
  <c r="B792" i="84"/>
  <c r="B791" i="84"/>
  <c r="B790" i="84"/>
  <c r="B789" i="84"/>
  <c r="B788" i="84"/>
  <c r="B787" i="84"/>
  <c r="B786" i="84"/>
  <c r="B785" i="84"/>
  <c r="B784" i="84"/>
  <c r="K782" i="84"/>
  <c r="J782" i="84"/>
  <c r="U780" i="84"/>
  <c r="T780" i="84"/>
  <c r="S780" i="84"/>
  <c r="R780" i="84"/>
  <c r="Q780" i="84"/>
  <c r="P780" i="84"/>
  <c r="O780" i="84"/>
  <c r="L780" i="84"/>
  <c r="K780" i="84"/>
  <c r="J780" i="84"/>
  <c r="I780" i="84"/>
  <c r="F780" i="84"/>
  <c r="E780" i="84"/>
  <c r="D780" i="84"/>
  <c r="C780" i="84"/>
  <c r="B779" i="84"/>
  <c r="B778" i="84"/>
  <c r="B777" i="84"/>
  <c r="B776" i="84"/>
  <c r="U773" i="84"/>
  <c r="T773" i="84"/>
  <c r="S773" i="84"/>
  <c r="R773" i="84"/>
  <c r="Q773" i="84"/>
  <c r="P773" i="84"/>
  <c r="O773" i="84"/>
  <c r="O648" i="84" s="1"/>
  <c r="L773" i="84"/>
  <c r="K773" i="84"/>
  <c r="J773" i="84"/>
  <c r="I773" i="84"/>
  <c r="F773" i="84"/>
  <c r="E773" i="84"/>
  <c r="D773" i="84"/>
  <c r="C773" i="84"/>
  <c r="B772" i="84"/>
  <c r="B771" i="84"/>
  <c r="B770" i="84"/>
  <c r="B769" i="84"/>
  <c r="B768" i="84"/>
  <c r="B767" i="84"/>
  <c r="B766" i="84"/>
  <c r="B765" i="84"/>
  <c r="B764" i="84"/>
  <c r="B763" i="84"/>
  <c r="B762" i="84"/>
  <c r="B761" i="84"/>
  <c r="B760" i="84"/>
  <c r="B759" i="84"/>
  <c r="B758" i="84"/>
  <c r="B757" i="84"/>
  <c r="B756" i="84"/>
  <c r="B755" i="84"/>
  <c r="B754" i="84"/>
  <c r="B753" i="84"/>
  <c r="B752" i="84"/>
  <c r="B751" i="84"/>
  <c r="B750" i="84"/>
  <c r="B749" i="84"/>
  <c r="B748" i="84"/>
  <c r="B747" i="84"/>
  <c r="B746" i="84"/>
  <c r="B745" i="84"/>
  <c r="B744" i="84"/>
  <c r="B743" i="84"/>
  <c r="B742" i="84"/>
  <c r="B741" i="84"/>
  <c r="B740" i="84"/>
  <c r="B739" i="84"/>
  <c r="B738" i="84"/>
  <c r="B737" i="84"/>
  <c r="B736" i="84"/>
  <c r="B735" i="84"/>
  <c r="U732" i="84"/>
  <c r="T732" i="84"/>
  <c r="S732" i="84"/>
  <c r="R732" i="84"/>
  <c r="Q732" i="84"/>
  <c r="Q648" i="84" s="1"/>
  <c r="P732" i="84"/>
  <c r="O732" i="84"/>
  <c r="L732" i="84"/>
  <c r="K732" i="84"/>
  <c r="J732" i="84"/>
  <c r="I732" i="84"/>
  <c r="F732" i="84"/>
  <c r="E732" i="84"/>
  <c r="D732" i="84"/>
  <c r="C732" i="84"/>
  <c r="B731" i="84"/>
  <c r="B730" i="84"/>
  <c r="B729" i="84"/>
  <c r="B728" i="84"/>
  <c r="B727" i="84"/>
  <c r="B726" i="84"/>
  <c r="B725" i="84"/>
  <c r="B724" i="84"/>
  <c r="B723" i="84"/>
  <c r="B722" i="84"/>
  <c r="B721" i="84"/>
  <c r="B720" i="84"/>
  <c r="B719" i="84"/>
  <c r="B718" i="84"/>
  <c r="B717" i="84"/>
  <c r="B716" i="84"/>
  <c r="B715" i="84"/>
  <c r="B714" i="84"/>
  <c r="B713" i="84"/>
  <c r="B712" i="84"/>
  <c r="B711" i="84"/>
  <c r="B710" i="84"/>
  <c r="B709" i="84"/>
  <c r="B708" i="84"/>
  <c r="B707" i="84"/>
  <c r="B706" i="84"/>
  <c r="U703" i="84"/>
  <c r="T703" i="84"/>
  <c r="S703" i="84"/>
  <c r="R703" i="84"/>
  <c r="Q703" i="84"/>
  <c r="P703" i="84"/>
  <c r="P648" i="84" s="1"/>
  <c r="O703" i="84"/>
  <c r="L703" i="84"/>
  <c r="K703" i="84"/>
  <c r="K648" i="84" s="1"/>
  <c r="J703" i="84"/>
  <c r="J648" i="84" s="1"/>
  <c r="I703" i="84"/>
  <c r="I648" i="84" s="1"/>
  <c r="F703" i="84"/>
  <c r="E703" i="84"/>
  <c r="D703" i="84"/>
  <c r="C703" i="84"/>
  <c r="B702" i="84"/>
  <c r="B701" i="84"/>
  <c r="B700" i="84"/>
  <c r="B699" i="84"/>
  <c r="B698" i="84"/>
  <c r="B697" i="84"/>
  <c r="B696" i="84"/>
  <c r="B695" i="84"/>
  <c r="B694" i="84"/>
  <c r="B693" i="84"/>
  <c r="B692" i="84"/>
  <c r="B691" i="84"/>
  <c r="B690" i="84"/>
  <c r="B689" i="84"/>
  <c r="B688" i="84"/>
  <c r="B687" i="84"/>
  <c r="B686" i="84"/>
  <c r="B685" i="84"/>
  <c r="B684" i="84"/>
  <c r="B683" i="84"/>
  <c r="B682" i="84"/>
  <c r="B681" i="84"/>
  <c r="B680" i="84"/>
  <c r="B679" i="84"/>
  <c r="B678" i="84"/>
  <c r="B677" i="84"/>
  <c r="B676" i="84"/>
  <c r="B675" i="84"/>
  <c r="B674" i="84"/>
  <c r="B673" i="84"/>
  <c r="B672" i="84"/>
  <c r="B671" i="84"/>
  <c r="B670" i="84"/>
  <c r="B669" i="84"/>
  <c r="B668" i="84"/>
  <c r="B667" i="84"/>
  <c r="B666" i="84"/>
  <c r="B665" i="84"/>
  <c r="B664" i="84"/>
  <c r="B663" i="84"/>
  <c r="B662" i="84"/>
  <c r="B661" i="84"/>
  <c r="B660" i="84"/>
  <c r="B659" i="84"/>
  <c r="B658" i="84"/>
  <c r="B657" i="84"/>
  <c r="B656" i="84"/>
  <c r="B655" i="84"/>
  <c r="B654" i="84"/>
  <c r="B653" i="84"/>
  <c r="B652" i="84"/>
  <c r="B651" i="84"/>
  <c r="B650" i="84"/>
  <c r="U648" i="84"/>
  <c r="S648" i="84"/>
  <c r="E648" i="84"/>
  <c r="C648" i="84"/>
  <c r="U646" i="84"/>
  <c r="T646" i="84"/>
  <c r="S646" i="84"/>
  <c r="R646" i="84"/>
  <c r="Q646" i="84"/>
  <c r="P646" i="84"/>
  <c r="P609" i="84" s="1"/>
  <c r="O646" i="84"/>
  <c r="L646" i="84"/>
  <c r="K646" i="84"/>
  <c r="J646" i="84"/>
  <c r="I646" i="84"/>
  <c r="I14" i="84" s="1"/>
  <c r="F646" i="84"/>
  <c r="F14" i="84" s="1"/>
  <c r="E646" i="84"/>
  <c r="D646" i="84"/>
  <c r="C646" i="84"/>
  <c r="B645" i="84"/>
  <c r="B646" i="84" s="1"/>
  <c r="U642" i="84"/>
  <c r="T642" i="84"/>
  <c r="S642" i="84"/>
  <c r="R642" i="84"/>
  <c r="Q642" i="84"/>
  <c r="P642" i="84"/>
  <c r="O642" i="84"/>
  <c r="L642" i="84"/>
  <c r="K642" i="84"/>
  <c r="J642" i="84"/>
  <c r="I642" i="84"/>
  <c r="F642" i="84"/>
  <c r="E642" i="84"/>
  <c r="D642" i="84"/>
  <c r="C642" i="84"/>
  <c r="B641" i="84"/>
  <c r="B640" i="84"/>
  <c r="B639" i="84"/>
  <c r="U636" i="84"/>
  <c r="T636" i="84"/>
  <c r="S636" i="84"/>
  <c r="R636" i="84"/>
  <c r="Q636" i="84"/>
  <c r="P636" i="84"/>
  <c r="O636" i="84"/>
  <c r="L636" i="84"/>
  <c r="K636" i="84"/>
  <c r="J636" i="84"/>
  <c r="J609" i="84" s="1"/>
  <c r="I636" i="84"/>
  <c r="F636" i="84"/>
  <c r="E636" i="84"/>
  <c r="D636" i="84"/>
  <c r="C636" i="84"/>
  <c r="B635" i="84"/>
  <c r="B634" i="84"/>
  <c r="B633" i="84"/>
  <c r="B632" i="84"/>
  <c r="B636" i="84" s="1"/>
  <c r="U629" i="84"/>
  <c r="U609" i="84" s="1"/>
  <c r="T629" i="84"/>
  <c r="T609" i="84" s="1"/>
  <c r="S629" i="84"/>
  <c r="S609" i="84" s="1"/>
  <c r="R629" i="84"/>
  <c r="Q629" i="84"/>
  <c r="P629" i="84"/>
  <c r="O629" i="84"/>
  <c r="L629" i="84"/>
  <c r="K629" i="84"/>
  <c r="K609" i="84" s="1"/>
  <c r="J629" i="84"/>
  <c r="I629" i="84"/>
  <c r="F629" i="84"/>
  <c r="E629" i="84"/>
  <c r="E609" i="84" s="1"/>
  <c r="D629" i="84"/>
  <c r="D609" i="84" s="1"/>
  <c r="C629" i="84"/>
  <c r="C609" i="84" s="1"/>
  <c r="B628" i="84"/>
  <c r="B627" i="84"/>
  <c r="B626" i="84"/>
  <c r="B625" i="84"/>
  <c r="B624" i="84"/>
  <c r="B623" i="84"/>
  <c r="B622" i="84"/>
  <c r="B621" i="84"/>
  <c r="B620" i="84"/>
  <c r="B619" i="84"/>
  <c r="B618" i="84"/>
  <c r="B617" i="84"/>
  <c r="B616" i="84"/>
  <c r="B615" i="84"/>
  <c r="B614" i="84"/>
  <c r="B613" i="84"/>
  <c r="B612" i="84"/>
  <c r="B611" i="84"/>
  <c r="O609" i="84"/>
  <c r="U607" i="84"/>
  <c r="T607" i="84"/>
  <c r="S607" i="84"/>
  <c r="R607" i="84"/>
  <c r="Q607" i="84"/>
  <c r="P607" i="84"/>
  <c r="O607" i="84"/>
  <c r="L607" i="84"/>
  <c r="K607" i="84"/>
  <c r="J607" i="84"/>
  <c r="I607" i="84"/>
  <c r="F607" i="84"/>
  <c r="E607" i="84"/>
  <c r="D607" i="84"/>
  <c r="C607" i="84"/>
  <c r="B606" i="84"/>
  <c r="B607" i="84" s="1"/>
  <c r="U603" i="84"/>
  <c r="T603" i="84"/>
  <c r="S603" i="84"/>
  <c r="R603" i="84"/>
  <c r="Q603" i="84"/>
  <c r="P603" i="84"/>
  <c r="P519" i="84" s="1"/>
  <c r="O603" i="84"/>
  <c r="L603" i="84"/>
  <c r="K603" i="84"/>
  <c r="K519" i="84" s="1"/>
  <c r="J603" i="84"/>
  <c r="I603" i="84"/>
  <c r="F603" i="84"/>
  <c r="E603" i="84"/>
  <c r="D603" i="84"/>
  <c r="C603" i="84"/>
  <c r="B602" i="84"/>
  <c r="B601" i="84"/>
  <c r="B600" i="84"/>
  <c r="B599" i="84"/>
  <c r="B598" i="84"/>
  <c r="B597" i="84"/>
  <c r="B596" i="84"/>
  <c r="B595" i="84"/>
  <c r="B594" i="84"/>
  <c r="B593" i="84"/>
  <c r="B592" i="84"/>
  <c r="B591" i="84"/>
  <c r="B590" i="84"/>
  <c r="B589" i="84"/>
  <c r="B588" i="84"/>
  <c r="B587" i="84"/>
  <c r="B586" i="84"/>
  <c r="B585" i="84"/>
  <c r="B584" i="84"/>
  <c r="B583" i="84"/>
  <c r="B582" i="84"/>
  <c r="B581" i="84"/>
  <c r="B580" i="84"/>
  <c r="B579" i="84"/>
  <c r="B578" i="84"/>
  <c r="B577" i="84"/>
  <c r="B576" i="84"/>
  <c r="B575" i="84"/>
  <c r="B574" i="84"/>
  <c r="B573" i="84"/>
  <c r="B572" i="84"/>
  <c r="B571" i="84"/>
  <c r="B570" i="84"/>
  <c r="B569" i="84"/>
  <c r="B568" i="84"/>
  <c r="B567" i="84"/>
  <c r="B566" i="84"/>
  <c r="B565" i="84"/>
  <c r="B564" i="84"/>
  <c r="B563" i="84"/>
  <c r="B562" i="84"/>
  <c r="B561" i="84"/>
  <c r="B560" i="84"/>
  <c r="B559" i="84"/>
  <c r="U556" i="84"/>
  <c r="T556" i="84"/>
  <c r="S556" i="84"/>
  <c r="R556" i="84"/>
  <c r="Q556" i="84"/>
  <c r="P556" i="84"/>
  <c r="O556" i="84"/>
  <c r="L556" i="84"/>
  <c r="K556" i="84"/>
  <c r="J556" i="84"/>
  <c r="I556" i="84"/>
  <c r="F556" i="84"/>
  <c r="E556" i="84"/>
  <c r="D556" i="84"/>
  <c r="C556" i="84"/>
  <c r="B555" i="84"/>
  <c r="B554" i="84"/>
  <c r="B553" i="84"/>
  <c r="B552" i="84"/>
  <c r="B551" i="84"/>
  <c r="B550" i="84"/>
  <c r="U547" i="84"/>
  <c r="U519" i="84" s="1"/>
  <c r="T547" i="84"/>
  <c r="T519" i="84" s="1"/>
  <c r="S547" i="84"/>
  <c r="R547" i="84"/>
  <c r="Q547" i="84"/>
  <c r="P547" i="84"/>
  <c r="O547" i="84"/>
  <c r="O11" i="84" s="1"/>
  <c r="L547" i="84"/>
  <c r="L519" i="84" s="1"/>
  <c r="K547" i="84"/>
  <c r="J547" i="84"/>
  <c r="J519" i="84" s="1"/>
  <c r="I547" i="84"/>
  <c r="F547" i="84"/>
  <c r="E547" i="84"/>
  <c r="E519" i="84" s="1"/>
  <c r="D547" i="84"/>
  <c r="D519" i="84" s="1"/>
  <c r="C547" i="84"/>
  <c r="B546" i="84"/>
  <c r="B545" i="84"/>
  <c r="B544" i="84"/>
  <c r="B543" i="84"/>
  <c r="B542" i="84"/>
  <c r="B541" i="84"/>
  <c r="B540" i="84"/>
  <c r="B539" i="84"/>
  <c r="B538" i="84"/>
  <c r="B537" i="84"/>
  <c r="B536" i="84"/>
  <c r="B535" i="84"/>
  <c r="B534" i="84"/>
  <c r="B533" i="84"/>
  <c r="B532" i="84"/>
  <c r="B531" i="84"/>
  <c r="B530" i="84"/>
  <c r="B529" i="84"/>
  <c r="B528" i="84"/>
  <c r="B527" i="84"/>
  <c r="B526" i="84"/>
  <c r="B525" i="84"/>
  <c r="B524" i="84"/>
  <c r="B523" i="84"/>
  <c r="B522" i="84"/>
  <c r="B521" i="84"/>
  <c r="Q519" i="84"/>
  <c r="U517" i="84"/>
  <c r="T517" i="84"/>
  <c r="S517" i="84"/>
  <c r="R517" i="84"/>
  <c r="Q517" i="84"/>
  <c r="P517" i="84"/>
  <c r="O517" i="84"/>
  <c r="O499" i="84" s="1"/>
  <c r="L517" i="84"/>
  <c r="K517" i="84"/>
  <c r="K499" i="84" s="1"/>
  <c r="J517" i="84"/>
  <c r="I517" i="84"/>
  <c r="F517" i="84"/>
  <c r="F499" i="84" s="1"/>
  <c r="E517" i="84"/>
  <c r="D517" i="84"/>
  <c r="C517" i="84"/>
  <c r="B516" i="84"/>
  <c r="B515" i="84"/>
  <c r="B517" i="84" s="1"/>
  <c r="U512" i="84"/>
  <c r="T512" i="84"/>
  <c r="S512" i="84"/>
  <c r="R512" i="84"/>
  <c r="Q512" i="84"/>
  <c r="P512" i="84"/>
  <c r="O512" i="84"/>
  <c r="L512" i="84"/>
  <c r="K512" i="84"/>
  <c r="J512" i="84"/>
  <c r="I512" i="84"/>
  <c r="F512" i="84"/>
  <c r="E512" i="84"/>
  <c r="D512" i="84"/>
  <c r="C512" i="84"/>
  <c r="B511" i="84"/>
  <c r="B510" i="84"/>
  <c r="B509" i="84"/>
  <c r="B508" i="84"/>
  <c r="B507" i="84"/>
  <c r="B506" i="84"/>
  <c r="U503" i="84"/>
  <c r="U499" i="84" s="1"/>
  <c r="T503" i="84"/>
  <c r="S503" i="84"/>
  <c r="R503" i="84"/>
  <c r="R499" i="84" s="1"/>
  <c r="Q503" i="84"/>
  <c r="Q499" i="84" s="1"/>
  <c r="P503" i="84"/>
  <c r="O503" i="84"/>
  <c r="L503" i="84"/>
  <c r="K503" i="84"/>
  <c r="J503" i="84"/>
  <c r="J499" i="84" s="1"/>
  <c r="I503" i="84"/>
  <c r="I499" i="84" s="1"/>
  <c r="F503" i="84"/>
  <c r="E503" i="84"/>
  <c r="E499" i="84" s="1"/>
  <c r="D503" i="84"/>
  <c r="C503" i="84"/>
  <c r="B502" i="84"/>
  <c r="B501" i="84"/>
  <c r="B503" i="84" s="1"/>
  <c r="S499" i="84"/>
  <c r="L499" i="84"/>
  <c r="C499" i="84"/>
  <c r="U497" i="84"/>
  <c r="T497" i="84"/>
  <c r="S497" i="84"/>
  <c r="R497" i="84"/>
  <c r="Q497" i="84"/>
  <c r="P497" i="84"/>
  <c r="O497" i="84"/>
  <c r="O487" i="84" s="1"/>
  <c r="L497" i="84"/>
  <c r="K497" i="84"/>
  <c r="J497" i="84"/>
  <c r="I497" i="84"/>
  <c r="F497" i="84"/>
  <c r="E497" i="84"/>
  <c r="E487" i="84" s="1"/>
  <c r="D497" i="84"/>
  <c r="C497" i="84"/>
  <c r="B496" i="84"/>
  <c r="B495" i="84"/>
  <c r="B494" i="84"/>
  <c r="B493" i="84"/>
  <c r="U490" i="84"/>
  <c r="T490" i="84"/>
  <c r="S490" i="84"/>
  <c r="R490" i="84"/>
  <c r="Q490" i="84"/>
  <c r="Q487" i="84" s="1"/>
  <c r="P490" i="84"/>
  <c r="P487" i="84" s="1"/>
  <c r="O490" i="84"/>
  <c r="L490" i="84"/>
  <c r="K490" i="84"/>
  <c r="J490" i="84"/>
  <c r="J487" i="84" s="1"/>
  <c r="I490" i="84"/>
  <c r="I487" i="84" s="1"/>
  <c r="F490" i="84"/>
  <c r="F487" i="84" s="1"/>
  <c r="E490" i="84"/>
  <c r="D490" i="84"/>
  <c r="C490" i="84"/>
  <c r="B489" i="84"/>
  <c r="B490" i="84" s="1"/>
  <c r="T487" i="84"/>
  <c r="S487" i="84"/>
  <c r="R487" i="84"/>
  <c r="L487" i="84"/>
  <c r="K487" i="84"/>
  <c r="D487" i="84"/>
  <c r="C487" i="84"/>
  <c r="U485" i="84"/>
  <c r="T485" i="84"/>
  <c r="R485" i="84"/>
  <c r="Q485" i="84"/>
  <c r="P485" i="84"/>
  <c r="O485" i="84"/>
  <c r="O14" i="84" s="1"/>
  <c r="L485" i="84"/>
  <c r="K485" i="84"/>
  <c r="J485" i="84"/>
  <c r="I485" i="84"/>
  <c r="F485" i="84"/>
  <c r="E485" i="84"/>
  <c r="D485" i="84"/>
  <c r="C485" i="84"/>
  <c r="B484" i="84"/>
  <c r="B483" i="84"/>
  <c r="B482" i="84"/>
  <c r="B481" i="84"/>
  <c r="B480" i="84"/>
  <c r="B479" i="84"/>
  <c r="B478" i="84"/>
  <c r="B477" i="84"/>
  <c r="U474" i="84"/>
  <c r="T474" i="84"/>
  <c r="T411" i="84" s="1"/>
  <c r="S474" i="84"/>
  <c r="R474" i="84"/>
  <c r="R411" i="84" s="1"/>
  <c r="Q474" i="84"/>
  <c r="P474" i="84"/>
  <c r="O474" i="84"/>
  <c r="O13" i="84" s="1"/>
  <c r="L474" i="84"/>
  <c r="K474" i="84"/>
  <c r="J474" i="84"/>
  <c r="I474" i="84"/>
  <c r="F474" i="84"/>
  <c r="E474" i="84"/>
  <c r="D474" i="84"/>
  <c r="D411" i="84" s="1"/>
  <c r="C474" i="84"/>
  <c r="B473" i="84"/>
  <c r="B472" i="84"/>
  <c r="B471" i="84"/>
  <c r="B470" i="84"/>
  <c r="U467" i="84"/>
  <c r="T467" i="84"/>
  <c r="S467" i="84"/>
  <c r="S411" i="84" s="1"/>
  <c r="R467" i="84"/>
  <c r="Q467" i="84"/>
  <c r="P467" i="84"/>
  <c r="O467" i="84"/>
  <c r="L467" i="84"/>
  <c r="K467" i="84"/>
  <c r="J467" i="84"/>
  <c r="I467" i="84"/>
  <c r="F467" i="84"/>
  <c r="E467" i="84"/>
  <c r="D467" i="84"/>
  <c r="C467" i="84"/>
  <c r="B466" i="84"/>
  <c r="B465" i="84"/>
  <c r="B464" i="84"/>
  <c r="B463" i="84"/>
  <c r="B461" i="84"/>
  <c r="B460" i="84"/>
  <c r="B459" i="84"/>
  <c r="B458" i="84"/>
  <c r="B457" i="84"/>
  <c r="B456" i="84"/>
  <c r="B455" i="84"/>
  <c r="B454" i="84"/>
  <c r="B453" i="84"/>
  <c r="B452" i="84"/>
  <c r="B451" i="84"/>
  <c r="B450" i="84"/>
  <c r="B449" i="84"/>
  <c r="B448" i="84"/>
  <c r="B447" i="84"/>
  <c r="B446" i="84"/>
  <c r="B445" i="84"/>
  <c r="B444" i="84"/>
  <c r="B467" i="84" s="1"/>
  <c r="U441" i="84"/>
  <c r="T441" i="84"/>
  <c r="S441" i="84"/>
  <c r="R441" i="84"/>
  <c r="Q441" i="84"/>
  <c r="P441" i="84"/>
  <c r="P411" i="84" s="1"/>
  <c r="O441" i="84"/>
  <c r="L441" i="84"/>
  <c r="L411" i="84" s="1"/>
  <c r="K441" i="84"/>
  <c r="J441" i="84"/>
  <c r="I441" i="84"/>
  <c r="I411" i="84" s="1"/>
  <c r="F441" i="84"/>
  <c r="F411" i="84" s="1"/>
  <c r="E441" i="84"/>
  <c r="D441" i="84"/>
  <c r="C441" i="84"/>
  <c r="B440" i="84"/>
  <c r="B439" i="84"/>
  <c r="B438" i="84"/>
  <c r="B437" i="84"/>
  <c r="B436" i="84"/>
  <c r="B435" i="84"/>
  <c r="B434" i="84"/>
  <c r="B433" i="84"/>
  <c r="B432" i="84"/>
  <c r="B431" i="84"/>
  <c r="B430" i="84"/>
  <c r="B429" i="84"/>
  <c r="B428" i="84"/>
  <c r="B427" i="84"/>
  <c r="B426" i="84"/>
  <c r="B425" i="84"/>
  <c r="B424" i="84"/>
  <c r="B423" i="84"/>
  <c r="B422" i="84"/>
  <c r="B421" i="84"/>
  <c r="B420" i="84"/>
  <c r="B419" i="84"/>
  <c r="B418" i="84"/>
  <c r="B417" i="84"/>
  <c r="B416" i="84"/>
  <c r="B415" i="84"/>
  <c r="B414" i="84"/>
  <c r="B413" i="84"/>
  <c r="O411" i="84"/>
  <c r="J411" i="84"/>
  <c r="C411" i="84"/>
  <c r="U409" i="84"/>
  <c r="T409" i="84"/>
  <c r="S409" i="84"/>
  <c r="R409" i="84"/>
  <c r="Q409" i="84"/>
  <c r="P409" i="84"/>
  <c r="P393" i="84" s="1"/>
  <c r="O409" i="84"/>
  <c r="L409" i="84"/>
  <c r="L393" i="84" s="1"/>
  <c r="K409" i="84"/>
  <c r="J409" i="84"/>
  <c r="I409" i="84"/>
  <c r="I12" i="84" s="1"/>
  <c r="F409" i="84"/>
  <c r="F393" i="84" s="1"/>
  <c r="E409" i="84"/>
  <c r="D409" i="84"/>
  <c r="C409" i="84"/>
  <c r="B408" i="84"/>
  <c r="B407" i="84"/>
  <c r="B406" i="84"/>
  <c r="B405" i="84"/>
  <c r="B404" i="84"/>
  <c r="B403" i="84"/>
  <c r="B402" i="84"/>
  <c r="B401" i="84"/>
  <c r="B400" i="84"/>
  <c r="B399" i="84"/>
  <c r="U396" i="84"/>
  <c r="U393" i="84" s="1"/>
  <c r="T396" i="84"/>
  <c r="S396" i="84"/>
  <c r="R396" i="84"/>
  <c r="R393" i="84" s="1"/>
  <c r="Q396" i="84"/>
  <c r="Q393" i="84" s="1"/>
  <c r="P396" i="84"/>
  <c r="O396" i="84"/>
  <c r="L396" i="84"/>
  <c r="K396" i="84"/>
  <c r="K393" i="84" s="1"/>
  <c r="J396" i="84"/>
  <c r="J393" i="84" s="1"/>
  <c r="I396" i="84"/>
  <c r="I11" i="84" s="1"/>
  <c r="F396" i="84"/>
  <c r="E396" i="84"/>
  <c r="E393" i="84" s="1"/>
  <c r="D396" i="84"/>
  <c r="C396" i="84"/>
  <c r="B395" i="84"/>
  <c r="B396" i="84" s="1"/>
  <c r="T393" i="84"/>
  <c r="D393" i="84"/>
  <c r="U391" i="84"/>
  <c r="T391" i="84"/>
  <c r="S391" i="84"/>
  <c r="R391" i="84"/>
  <c r="Q391" i="84"/>
  <c r="P391" i="84"/>
  <c r="O391" i="84"/>
  <c r="L391" i="84"/>
  <c r="K391" i="84"/>
  <c r="F391" i="84"/>
  <c r="E391" i="84"/>
  <c r="E207" i="84" s="1"/>
  <c r="D391" i="84"/>
  <c r="C391" i="84"/>
  <c r="B390" i="84"/>
  <c r="B389" i="84"/>
  <c r="B388" i="84"/>
  <c r="B387" i="84"/>
  <c r="B386" i="84"/>
  <c r="B385" i="84"/>
  <c r="B384" i="84"/>
  <c r="B383" i="84"/>
  <c r="B382" i="84"/>
  <c r="B381" i="84"/>
  <c r="B380" i="84"/>
  <c r="B379" i="84"/>
  <c r="U376" i="84"/>
  <c r="T376" i="84"/>
  <c r="S376" i="84"/>
  <c r="R376" i="84"/>
  <c r="Q376" i="84"/>
  <c r="Q207" i="84" s="1"/>
  <c r="P376" i="84"/>
  <c r="O376" i="84"/>
  <c r="L376" i="84"/>
  <c r="K376" i="84"/>
  <c r="J376" i="84"/>
  <c r="I376" i="84"/>
  <c r="I13" i="84" s="1"/>
  <c r="F376" i="84"/>
  <c r="E376" i="84"/>
  <c r="D376" i="84"/>
  <c r="C376" i="84"/>
  <c r="B375" i="84"/>
  <c r="B374" i="84"/>
  <c r="B373" i="84"/>
  <c r="B372" i="84"/>
  <c r="B371" i="84"/>
  <c r="B370" i="84"/>
  <c r="B369" i="84"/>
  <c r="B368" i="84"/>
  <c r="B367" i="84"/>
  <c r="B366" i="84"/>
  <c r="B365" i="84"/>
  <c r="B364" i="84"/>
  <c r="B363" i="84"/>
  <c r="B362" i="84"/>
  <c r="B361" i="84"/>
  <c r="B360" i="84"/>
  <c r="B359" i="84"/>
  <c r="B358" i="84"/>
  <c r="B357" i="84"/>
  <c r="B356" i="84"/>
  <c r="B355" i="84"/>
  <c r="B354" i="84"/>
  <c r="B353" i="84"/>
  <c r="B352" i="84"/>
  <c r="B351" i="84"/>
  <c r="B350" i="84"/>
  <c r="B349" i="84"/>
  <c r="B348" i="84"/>
  <c r="B347" i="84"/>
  <c r="B346" i="84"/>
  <c r="B345" i="84"/>
  <c r="B344" i="84"/>
  <c r="B343" i="84"/>
  <c r="B342" i="84"/>
  <c r="B341" i="84"/>
  <c r="B340" i="84"/>
  <c r="B339" i="84"/>
  <c r="B338" i="84"/>
  <c r="B337" i="84"/>
  <c r="B336" i="84"/>
  <c r="B335" i="84"/>
  <c r="B334" i="84"/>
  <c r="B333" i="84"/>
  <c r="B332" i="84"/>
  <c r="B331" i="84"/>
  <c r="B330" i="84"/>
  <c r="B329" i="84"/>
  <c r="B328" i="84"/>
  <c r="B327" i="84"/>
  <c r="B326" i="84"/>
  <c r="B325" i="84"/>
  <c r="B324" i="84"/>
  <c r="B323" i="84"/>
  <c r="U320" i="84"/>
  <c r="T320" i="84"/>
  <c r="S320" i="84"/>
  <c r="S12" i="84" s="1"/>
  <c r="R320" i="84"/>
  <c r="Q320" i="84"/>
  <c r="P320" i="84"/>
  <c r="O320" i="84"/>
  <c r="L320" i="84"/>
  <c r="K320" i="84"/>
  <c r="J320" i="84"/>
  <c r="I320" i="84"/>
  <c r="E320" i="84"/>
  <c r="D320" i="84"/>
  <c r="C320" i="84"/>
  <c r="C12" i="84" s="1"/>
  <c r="B319" i="84"/>
  <c r="B318" i="84"/>
  <c r="B317" i="84"/>
  <c r="B316" i="84"/>
  <c r="B314" i="84"/>
  <c r="B312" i="84"/>
  <c r="B311" i="84"/>
  <c r="B310" i="84"/>
  <c r="B309" i="84"/>
  <c r="B308" i="84"/>
  <c r="B307" i="84"/>
  <c r="B306" i="84"/>
  <c r="B305" i="84"/>
  <c r="B304" i="84"/>
  <c r="B303" i="84"/>
  <c r="B302" i="84"/>
  <c r="B301" i="84"/>
  <c r="B300" i="84"/>
  <c r="B299" i="84"/>
  <c r="B298" i="84"/>
  <c r="B297" i="84"/>
  <c r="U294" i="84"/>
  <c r="T294" i="84"/>
  <c r="S294" i="84"/>
  <c r="S207" i="84" s="1"/>
  <c r="R294" i="84"/>
  <c r="Q294" i="84"/>
  <c r="P294" i="84"/>
  <c r="O294" i="84"/>
  <c r="L294" i="84"/>
  <c r="K294" i="84"/>
  <c r="K207" i="84" s="1"/>
  <c r="J294" i="84"/>
  <c r="I294" i="84"/>
  <c r="F294" i="84"/>
  <c r="E294" i="84"/>
  <c r="D294" i="84"/>
  <c r="C294" i="84"/>
  <c r="C207" i="84" s="1"/>
  <c r="B293" i="84"/>
  <c r="B292" i="84"/>
  <c r="B291" i="84"/>
  <c r="B290" i="84"/>
  <c r="B289" i="84"/>
  <c r="B288" i="84"/>
  <c r="B287" i="84"/>
  <c r="B286" i="84"/>
  <c r="B285" i="84"/>
  <c r="B284" i="84"/>
  <c r="B283" i="84"/>
  <c r="B282" i="84"/>
  <c r="B281" i="84"/>
  <c r="B280" i="84"/>
  <c r="B279" i="84"/>
  <c r="B278" i="84"/>
  <c r="B277" i="84"/>
  <c r="B276" i="84"/>
  <c r="B275" i="84"/>
  <c r="B274" i="84"/>
  <c r="B272" i="84"/>
  <c r="B271" i="84"/>
  <c r="B270" i="84"/>
  <c r="B269" i="84"/>
  <c r="B268" i="84"/>
  <c r="B267" i="84"/>
  <c r="B266" i="84"/>
  <c r="B265" i="84"/>
  <c r="B264" i="84"/>
  <c r="B263" i="84"/>
  <c r="B262" i="84"/>
  <c r="B261" i="84"/>
  <c r="B260" i="84"/>
  <c r="B259" i="84"/>
  <c r="B258" i="84"/>
  <c r="B257" i="84"/>
  <c r="B256" i="84"/>
  <c r="B255" i="84"/>
  <c r="B254" i="84"/>
  <c r="B253" i="84"/>
  <c r="B252" i="84"/>
  <c r="B251" i="84"/>
  <c r="B250" i="84"/>
  <c r="B249" i="84"/>
  <c r="B248" i="84"/>
  <c r="B247" i="84"/>
  <c r="B246" i="84"/>
  <c r="B245" i="84"/>
  <c r="B244" i="84"/>
  <c r="B243" i="84"/>
  <c r="B242" i="84"/>
  <c r="B241" i="84"/>
  <c r="B240" i="84"/>
  <c r="B239" i="84"/>
  <c r="B238" i="84"/>
  <c r="B237" i="84"/>
  <c r="B236" i="84"/>
  <c r="B235" i="84"/>
  <c r="B234" i="84"/>
  <c r="B233" i="84"/>
  <c r="B232" i="84"/>
  <c r="B231" i="84"/>
  <c r="B230" i="84"/>
  <c r="B229" i="84"/>
  <c r="B228" i="84"/>
  <c r="B227" i="84"/>
  <c r="B226" i="84"/>
  <c r="B225" i="84"/>
  <c r="B224" i="84"/>
  <c r="B223" i="84"/>
  <c r="B222" i="84"/>
  <c r="B221" i="84"/>
  <c r="B220" i="84"/>
  <c r="B219" i="84"/>
  <c r="B218" i="84"/>
  <c r="B217" i="84"/>
  <c r="B216" i="84"/>
  <c r="B215" i="84"/>
  <c r="B214" i="84"/>
  <c r="B213" i="84"/>
  <c r="B212" i="84"/>
  <c r="B211" i="84"/>
  <c r="B210" i="84"/>
  <c r="B209" i="84"/>
  <c r="U207" i="84"/>
  <c r="O207" i="84"/>
  <c r="F207" i="84"/>
  <c r="U205" i="84"/>
  <c r="T205" i="84"/>
  <c r="S205" i="84"/>
  <c r="S14" i="84" s="1"/>
  <c r="R205" i="84"/>
  <c r="R16" i="84" s="1"/>
  <c r="Q205" i="84"/>
  <c r="P205" i="84"/>
  <c r="O205" i="84"/>
  <c r="L205" i="84"/>
  <c r="K205" i="84"/>
  <c r="J205" i="84"/>
  <c r="I205" i="84"/>
  <c r="F205" i="84"/>
  <c r="E205" i="84"/>
  <c r="D205" i="84"/>
  <c r="C205" i="84"/>
  <c r="B204" i="84"/>
  <c r="B203" i="84"/>
  <c r="B202" i="84"/>
  <c r="B201" i="84"/>
  <c r="B200" i="84"/>
  <c r="B199" i="84"/>
  <c r="B198" i="84"/>
  <c r="B197" i="84"/>
  <c r="B196" i="84"/>
  <c r="B195" i="84"/>
  <c r="U192" i="84"/>
  <c r="T192" i="84"/>
  <c r="S192" i="84"/>
  <c r="S13" i="84" s="1"/>
  <c r="R192" i="84"/>
  <c r="Q192" i="84"/>
  <c r="P192" i="84"/>
  <c r="O192" i="84"/>
  <c r="L192" i="84"/>
  <c r="K192" i="84"/>
  <c r="J192" i="84"/>
  <c r="I192" i="84"/>
  <c r="F192" i="84"/>
  <c r="E192" i="84"/>
  <c r="D192" i="84"/>
  <c r="C192" i="84"/>
  <c r="C13" i="84" s="1"/>
  <c r="B191" i="84"/>
  <c r="B190" i="84"/>
  <c r="B189" i="84"/>
  <c r="B188" i="84"/>
  <c r="B187" i="84"/>
  <c r="B186" i="84"/>
  <c r="B185" i="84"/>
  <c r="B184" i="84"/>
  <c r="B183" i="84"/>
  <c r="B182" i="84"/>
  <c r="B181" i="84"/>
  <c r="B180" i="84"/>
  <c r="B179" i="84"/>
  <c r="B178" i="84"/>
  <c r="B177" i="84"/>
  <c r="B176" i="84"/>
  <c r="B175" i="84"/>
  <c r="B174" i="84"/>
  <c r="B173" i="84"/>
  <c r="B172" i="84"/>
  <c r="B171" i="84"/>
  <c r="B170" i="84"/>
  <c r="B169" i="84"/>
  <c r="B168" i="84"/>
  <c r="B167" i="84"/>
  <c r="B166" i="84"/>
  <c r="B165" i="84"/>
  <c r="B164" i="84"/>
  <c r="B163" i="84"/>
  <c r="B162" i="84"/>
  <c r="B161" i="84"/>
  <c r="B160" i="84"/>
  <c r="B159" i="84"/>
  <c r="B158" i="84"/>
  <c r="B157" i="84"/>
  <c r="B156" i="84"/>
  <c r="B155" i="84"/>
  <c r="B154" i="84"/>
  <c r="B153" i="84"/>
  <c r="B152" i="84"/>
  <c r="B151" i="84"/>
  <c r="B150" i="84"/>
  <c r="B149" i="84"/>
  <c r="B148" i="84"/>
  <c r="B147" i="84"/>
  <c r="B146" i="84"/>
  <c r="B145" i="84"/>
  <c r="B144" i="84"/>
  <c r="B143" i="84"/>
  <c r="B142" i="84"/>
  <c r="B141" i="84"/>
  <c r="B140" i="84"/>
  <c r="B139" i="84"/>
  <c r="B138" i="84"/>
  <c r="B137" i="84"/>
  <c r="B136" i="84"/>
  <c r="B135" i="84"/>
  <c r="B134" i="84"/>
  <c r="B133" i="84"/>
  <c r="B132" i="84"/>
  <c r="B131" i="84"/>
  <c r="B130" i="84"/>
  <c r="B129" i="84"/>
  <c r="B128" i="84"/>
  <c r="B127" i="84"/>
  <c r="U124" i="84"/>
  <c r="T124" i="84"/>
  <c r="S124" i="84"/>
  <c r="R124" i="84"/>
  <c r="Q124" i="84"/>
  <c r="P124" i="84"/>
  <c r="O124" i="84"/>
  <c r="O16" i="84" s="1"/>
  <c r="L124" i="84"/>
  <c r="K124" i="84"/>
  <c r="J124" i="84"/>
  <c r="I124" i="84"/>
  <c r="F124" i="84"/>
  <c r="E124" i="84"/>
  <c r="D124" i="84"/>
  <c r="C124" i="84"/>
  <c r="B123" i="84"/>
  <c r="B122" i="84"/>
  <c r="B121" i="84"/>
  <c r="B120" i="84"/>
  <c r="B119" i="84"/>
  <c r="B118" i="84"/>
  <c r="B117" i="84"/>
  <c r="B116" i="84"/>
  <c r="B115" i="84"/>
  <c r="B114" i="84"/>
  <c r="B113" i="84"/>
  <c r="B112" i="84"/>
  <c r="B111" i="84"/>
  <c r="B110" i="84"/>
  <c r="B109" i="84"/>
  <c r="B108" i="84"/>
  <c r="B107" i="84"/>
  <c r="B106" i="84"/>
  <c r="B105" i="84"/>
  <c r="B104" i="84"/>
  <c r="B103" i="84"/>
  <c r="B102" i="84"/>
  <c r="B101" i="84"/>
  <c r="B100" i="84"/>
  <c r="B99" i="84"/>
  <c r="B98" i="84"/>
  <c r="B97" i="84"/>
  <c r="B96" i="84"/>
  <c r="B95" i="84"/>
  <c r="B94" i="84"/>
  <c r="B93" i="84"/>
  <c r="B92" i="84"/>
  <c r="B91" i="84"/>
  <c r="B90" i="84"/>
  <c r="B89" i="84"/>
  <c r="B88" i="84"/>
  <c r="B87" i="84"/>
  <c r="B86" i="84"/>
  <c r="B85" i="84"/>
  <c r="B84" i="84"/>
  <c r="B83" i="84"/>
  <c r="B82" i="84"/>
  <c r="B81" i="84"/>
  <c r="B80" i="84"/>
  <c r="B79" i="84"/>
  <c r="B78" i="84"/>
  <c r="B77" i="84"/>
  <c r="B76" i="84"/>
  <c r="B75" i="84"/>
  <c r="U72" i="84"/>
  <c r="T72" i="84"/>
  <c r="S72" i="84"/>
  <c r="S11" i="84" s="1"/>
  <c r="R72" i="84"/>
  <c r="Q72" i="84"/>
  <c r="Q16" i="84" s="1"/>
  <c r="P72" i="84"/>
  <c r="O72" i="84"/>
  <c r="L72" i="84"/>
  <c r="L16" i="84" s="1"/>
  <c r="K72" i="84"/>
  <c r="K16" i="84" s="1"/>
  <c r="J72" i="84"/>
  <c r="I72" i="84"/>
  <c r="F72" i="84"/>
  <c r="E72" i="84"/>
  <c r="D72" i="84"/>
  <c r="C72" i="84"/>
  <c r="C16" i="84" s="1"/>
  <c r="B71" i="84"/>
  <c r="B70" i="84"/>
  <c r="B69" i="84"/>
  <c r="B68" i="84"/>
  <c r="B67" i="84"/>
  <c r="B66" i="84"/>
  <c r="B65" i="84"/>
  <c r="B64" i="84"/>
  <c r="B63" i="84"/>
  <c r="B62" i="84"/>
  <c r="B61" i="84"/>
  <c r="B60" i="84"/>
  <c r="B59" i="84"/>
  <c r="B58" i="84"/>
  <c r="B57" i="84"/>
  <c r="B56" i="84"/>
  <c r="B55" i="84"/>
  <c r="B54" i="84"/>
  <c r="B53" i="84"/>
  <c r="B52" i="84"/>
  <c r="B51" i="84"/>
  <c r="B50" i="84"/>
  <c r="B49" i="84"/>
  <c r="B48" i="84"/>
  <c r="B47" i="84"/>
  <c r="B46" i="84"/>
  <c r="B45" i="84"/>
  <c r="B44" i="84"/>
  <c r="B43" i="84"/>
  <c r="B42" i="84"/>
  <c r="B41" i="84"/>
  <c r="B40" i="84"/>
  <c r="B39" i="84"/>
  <c r="B38" i="84"/>
  <c r="B37" i="84"/>
  <c r="B36" i="84"/>
  <c r="B35" i="84"/>
  <c r="B34" i="84"/>
  <c r="B33" i="84"/>
  <c r="B32" i="84"/>
  <c r="B31" i="84"/>
  <c r="B30" i="84"/>
  <c r="B29" i="84"/>
  <c r="B28" i="84"/>
  <c r="B27" i="84"/>
  <c r="B26" i="84"/>
  <c r="B25" i="84"/>
  <c r="B24" i="84"/>
  <c r="B23" i="84"/>
  <c r="B22" i="84"/>
  <c r="B21" i="84"/>
  <c r="B20" i="84"/>
  <c r="B19" i="84"/>
  <c r="B18" i="84"/>
  <c r="B72" i="84" s="1"/>
  <c r="I16" i="84"/>
  <c r="F16" i="84"/>
  <c r="C14" i="84"/>
  <c r="O12" i="84"/>
  <c r="C11" i="84"/>
  <c r="R519" i="84" l="1"/>
  <c r="I609" i="84"/>
  <c r="B629" i="84"/>
  <c r="O977" i="84"/>
  <c r="B1030" i="84"/>
  <c r="C1032" i="84"/>
  <c r="S1032" i="84"/>
  <c r="O1085" i="84"/>
  <c r="Q1144" i="84"/>
  <c r="I207" i="84"/>
  <c r="J1085" i="84"/>
  <c r="S16" i="84"/>
  <c r="Q14" i="84"/>
  <c r="P499" i="84"/>
  <c r="B836" i="84"/>
  <c r="B1021" i="84"/>
  <c r="B1131" i="84"/>
  <c r="B12" i="84" s="1"/>
  <c r="E16" i="84"/>
  <c r="U16" i="84"/>
  <c r="B485" i="84"/>
  <c r="F519" i="84"/>
  <c r="B556" i="84"/>
  <c r="Q609" i="84"/>
  <c r="B642" i="84"/>
  <c r="D648" i="84"/>
  <c r="T648" i="84"/>
  <c r="C977" i="84"/>
  <c r="S977" i="84"/>
  <c r="I1032" i="84"/>
  <c r="C1085" i="84"/>
  <c r="S1085" i="84"/>
  <c r="E1144" i="84"/>
  <c r="U1144" i="84"/>
  <c r="B192" i="84"/>
  <c r="K14" i="84"/>
  <c r="P965" i="84"/>
  <c r="B1069" i="84"/>
  <c r="B1083" i="84"/>
  <c r="B205" i="84"/>
  <c r="E14" i="84"/>
  <c r="U14" i="84"/>
  <c r="D499" i="84"/>
  <c r="T499" i="84"/>
  <c r="D1085" i="84"/>
  <c r="T1085" i="84"/>
  <c r="B1016" i="84"/>
  <c r="B441" i="84"/>
  <c r="B411" i="84" s="1"/>
  <c r="B925" i="84"/>
  <c r="B1142" i="84"/>
  <c r="B965" i="84"/>
  <c r="T965" i="84"/>
  <c r="F1144" i="84"/>
  <c r="R1144" i="84"/>
  <c r="B1183" i="84"/>
  <c r="D1144" i="84"/>
  <c r="J1144" i="84"/>
  <c r="P1144" i="84"/>
  <c r="T1144" i="84"/>
  <c r="D207" i="84"/>
  <c r="K12" i="84"/>
  <c r="Q12" i="84"/>
  <c r="U12" i="84"/>
  <c r="E411" i="84"/>
  <c r="K411" i="84"/>
  <c r="Q411" i="84"/>
  <c r="U411" i="84"/>
  <c r="F12" i="84"/>
  <c r="L12" i="84"/>
  <c r="R12" i="84"/>
  <c r="B547" i="84"/>
  <c r="B603" i="84"/>
  <c r="C519" i="84"/>
  <c r="I519" i="84"/>
  <c r="O519" i="84"/>
  <c r="S519" i="84"/>
  <c r="B732" i="84"/>
  <c r="B780" i="84"/>
  <c r="B14" i="84" s="1"/>
  <c r="B963" i="84"/>
  <c r="D977" i="84"/>
  <c r="J977" i="84"/>
  <c r="P977" i="84"/>
  <c r="T977" i="84"/>
  <c r="B1162" i="84"/>
  <c r="B124" i="84"/>
  <c r="B376" i="84"/>
  <c r="B391" i="84"/>
  <c r="B409" i="84"/>
  <c r="B393" i="84" s="1"/>
  <c r="B474" i="84"/>
  <c r="F11" i="84"/>
  <c r="L11" i="84"/>
  <c r="R11" i="84"/>
  <c r="B497" i="84"/>
  <c r="B487" i="84" s="1"/>
  <c r="J14" i="84"/>
  <c r="P14" i="84"/>
  <c r="T14" i="84"/>
  <c r="B933" i="84"/>
  <c r="B956" i="84"/>
  <c r="B1137" i="84"/>
  <c r="B320" i="84"/>
  <c r="D14" i="84"/>
  <c r="L207" i="84"/>
  <c r="R207" i="84"/>
  <c r="B512" i="84"/>
  <c r="F609" i="84"/>
  <c r="L609" i="84"/>
  <c r="R609" i="84"/>
  <c r="B703" i="84"/>
  <c r="F782" i="84"/>
  <c r="L782" i="84"/>
  <c r="R782" i="84"/>
  <c r="C899" i="84"/>
  <c r="I899" i="84"/>
  <c r="I10" i="84" s="1"/>
  <c r="O899" i="84"/>
  <c r="S899" i="84"/>
  <c r="B998" i="84"/>
  <c r="Q1032" i="84"/>
  <c r="U1032" i="84"/>
  <c r="B1108" i="84"/>
  <c r="D16" i="84"/>
  <c r="D10" i="84" s="1"/>
  <c r="J16" i="84"/>
  <c r="P16" i="84"/>
  <c r="T16" i="84"/>
  <c r="B294" i="84"/>
  <c r="D13" i="84"/>
  <c r="J13" i="84"/>
  <c r="P13" i="84"/>
  <c r="T13" i="84"/>
  <c r="C393" i="84"/>
  <c r="I393" i="84"/>
  <c r="O393" i="84"/>
  <c r="O10" i="84" s="1"/>
  <c r="S393" i="84"/>
  <c r="E13" i="84"/>
  <c r="K13" i="84"/>
  <c r="Q13" i="84"/>
  <c r="U13" i="84"/>
  <c r="F648" i="84"/>
  <c r="F10" i="84" s="1"/>
  <c r="L648" i="84"/>
  <c r="R648" i="84"/>
  <c r="B773" i="84"/>
  <c r="C782" i="84"/>
  <c r="I782" i="84"/>
  <c r="O782" i="84"/>
  <c r="S782" i="84"/>
  <c r="B884" i="84"/>
  <c r="F965" i="84"/>
  <c r="L965" i="84"/>
  <c r="R965" i="84"/>
  <c r="B1055" i="84"/>
  <c r="B1032" i="84" s="1"/>
  <c r="E1032" i="84"/>
  <c r="K1032" i="84"/>
  <c r="K10" i="84" s="1"/>
  <c r="R1032" i="84"/>
  <c r="B1173" i="84"/>
  <c r="B16" i="84"/>
  <c r="Q10" i="84"/>
  <c r="B207" i="84"/>
  <c r="C10" i="84"/>
  <c r="B499" i="84"/>
  <c r="B609" i="84"/>
  <c r="U10" i="84"/>
  <c r="B1144" i="84"/>
  <c r="F13" i="84"/>
  <c r="L13" i="84"/>
  <c r="R13" i="84"/>
  <c r="L14" i="84"/>
  <c r="R14" i="84"/>
  <c r="J207" i="84"/>
  <c r="P207" i="84"/>
  <c r="P10" i="84" s="1"/>
  <c r="T207" i="84"/>
  <c r="T10" i="84" s="1"/>
  <c r="D11" i="84"/>
  <c r="J11" i="84"/>
  <c r="P11" i="84"/>
  <c r="T11" i="84"/>
  <c r="D12" i="84"/>
  <c r="J12" i="84"/>
  <c r="P12" i="84"/>
  <c r="T12" i="84"/>
  <c r="E11" i="84"/>
  <c r="K11" i="84"/>
  <c r="Q11" i="84"/>
  <c r="U11" i="84"/>
  <c r="E12" i="84"/>
  <c r="J101" i="67"/>
  <c r="B977" i="84" l="1"/>
  <c r="B899" i="84"/>
  <c r="B13" i="84"/>
  <c r="S10" i="84"/>
  <c r="B11" i="84"/>
  <c r="E10" i="84"/>
  <c r="B782" i="84"/>
  <c r="B519" i="84"/>
  <c r="J10" i="84"/>
  <c r="B1085" i="84"/>
  <c r="B648" i="84"/>
  <c r="B10" i="84" s="1"/>
  <c r="R10" i="84"/>
  <c r="L10" i="84"/>
  <c r="Z7" i="52"/>
  <c r="Q7" i="52"/>
  <c r="I7" i="52"/>
  <c r="Z7" i="53"/>
  <c r="Q7" i="53"/>
  <c r="I7" i="53"/>
  <c r="Z7" i="71"/>
  <c r="Q7" i="71"/>
  <c r="I7" i="71"/>
  <c r="Q7" i="69"/>
  <c r="Z7" i="69"/>
  <c r="I7" i="69"/>
  <c r="AB7" i="55"/>
  <c r="J7" i="55"/>
  <c r="S7" i="55" s="1"/>
  <c r="AB7" i="56"/>
  <c r="S7" i="56"/>
  <c r="J7" i="56"/>
  <c r="Q6" i="60"/>
  <c r="I6" i="60"/>
  <c r="Z6" i="60"/>
  <c r="I6" i="61"/>
  <c r="Q6" i="61"/>
  <c r="Z6" i="61"/>
  <c r="AA6" i="60" l="1"/>
  <c r="AB10" i="60" l="1"/>
  <c r="J6" i="60" l="1"/>
  <c r="J10" i="60"/>
  <c r="R6" i="60"/>
  <c r="R10" i="60"/>
  <c r="AA10" i="61" l="1"/>
  <c r="AA6" i="61"/>
  <c r="R6" i="61"/>
  <c r="J6" i="61"/>
  <c r="J10" i="61" l="1"/>
  <c r="R10" i="61"/>
  <c r="AC10" i="75" l="1"/>
  <c r="AB9" i="75"/>
  <c r="AB8" i="75"/>
  <c r="S7" i="75"/>
  <c r="AB7" i="75"/>
  <c r="AC6" i="75"/>
  <c r="J8" i="75" l="1"/>
  <c r="S8" i="75"/>
  <c r="J9" i="75"/>
  <c r="S9" i="75"/>
  <c r="J7" i="75"/>
  <c r="K10" i="75"/>
  <c r="T10" i="75"/>
  <c r="AB4" i="75" l="1"/>
  <c r="S4" i="75"/>
  <c r="J4" i="75"/>
  <c r="AB3" i="75"/>
  <c r="S3" i="75"/>
  <c r="J3" i="75"/>
  <c r="AB2" i="75"/>
  <c r="S2" i="75"/>
  <c r="J2" i="75"/>
  <c r="AA10" i="49"/>
  <c r="R10" i="49"/>
  <c r="J10" i="49"/>
  <c r="AA6" i="49"/>
  <c r="R6" i="49"/>
  <c r="J6" i="49"/>
  <c r="AA10" i="70"/>
  <c r="R10" i="70"/>
  <c r="J10" i="70"/>
  <c r="AA6" i="70"/>
  <c r="R6" i="70"/>
  <c r="J6" i="70"/>
  <c r="AA10" i="71"/>
  <c r="R10" i="71"/>
  <c r="J10" i="71"/>
  <c r="AA6" i="71"/>
  <c r="R6" i="71"/>
  <c r="J6" i="71"/>
  <c r="AA10" i="52"/>
  <c r="R10" i="52"/>
  <c r="J10" i="52"/>
  <c r="AA6" i="52"/>
  <c r="R6" i="52"/>
  <c r="J6" i="52"/>
  <c r="AC10" i="55"/>
  <c r="K10" i="55"/>
  <c r="T10" i="55" s="1"/>
  <c r="AC6" i="55"/>
  <c r="K6" i="55"/>
  <c r="T6" i="55" s="1"/>
</calcChain>
</file>

<file path=xl/sharedStrings.xml><?xml version="1.0" encoding="utf-8"?>
<sst xmlns="http://schemas.openxmlformats.org/spreadsheetml/2006/main" count="116456" uniqueCount="10893">
  <si>
    <t>I. Erstellung einer Tabelle zu Einsteigerströmen von deutschen Flughäfen (Tabelle A)
      • verwendet werden dafür ausschließlich Startmeldungen
      • Streckenherkunft ist ein Hauptverkehrsflughafen
      • Streckenziel liegt im Ausland
      • Endziel liegt im Ausland</t>
  </si>
  <si>
    <t>II. Erstellung einer Tabelle zu den Auslands-Auslands-Umsteigern auf Hauptverkehrsflughäfen (Tabelle B)
     • verwendet werden dafür Landemeldungen
     • Streckenherkunft liegt im Ausland
     • Streckenziel ist ein Hauptverkehrsflughafen
     • Endziel liegt im Ausland</t>
  </si>
  <si>
    <t>Zielgebiet</t>
  </si>
  <si>
    <t>Veränderung</t>
  </si>
  <si>
    <t>gegenüber</t>
  </si>
  <si>
    <t>Vorjahreszeitraum</t>
  </si>
  <si>
    <t>Berlin-Schönefeld</t>
  </si>
  <si>
    <t>Berlin-Tegel</t>
  </si>
  <si>
    <t>2.4.1 Luftverkehr nach Flughäfen, Ein- und Ausladung von Fracht und Post - Verflechtung innerhalb Deutschlands</t>
  </si>
  <si>
    <t>Luftverkehr nach Flughäfen, Ein- und Ausladung von Fracht und Post - Verflechtung innerhalb Deutschlands</t>
  </si>
  <si>
    <t>Aus Genauigkeits- und Datenschutzgründen werden die Ergebnisse nur noch für Deutschland insgesamt und für Zielländer zur Verfügung gestellt. Aus Datenschutzgründen erfolgt zudem eine Rundung der Ergebnisse auf 100. Eine tiefere Aufteilung der Zielländer wird für Spanien (Festland, Balearen, Kanaren), Griechenland (Festland, Inseln), für die USA (US1 bis US8) sowie für Russland (europäischer Teil und asiatischer Teil) vorgenommen.</t>
  </si>
  <si>
    <t>Anhang 1: Aufteilung USA</t>
  </si>
  <si>
    <t>Gebiet</t>
  </si>
  <si>
    <t>Folgende US-Staaten sind enthalten</t>
  </si>
  <si>
    <t>US1 (Nord-Ost)</t>
  </si>
  <si>
    <t>Connecticut, Delaware, Indiana, Maine, Maryland, Massachusetts, Michigan, New Hampshire, New Jersey, New York, Ohio, Pennsylvania, Rhode Island, Vermont, Virginia, West Virginia</t>
  </si>
  <si>
    <t>US2 (Süd-Ost)</t>
  </si>
  <si>
    <t>Alabama, Florida, Georgia, Kentucky, North Carolina, South Carolina, Tennessee</t>
  </si>
  <si>
    <t>US3 (Mitte nördl.)</t>
  </si>
  <si>
    <t>Illinois, Iowa, Kansas, Minnesota, Nebraska, North Dakota, South Dakota, Wisconsin</t>
  </si>
  <si>
    <t>US4 (Mitte südl.)</t>
  </si>
  <si>
    <t>Arkansas, Louisiana, Mississippi, Missouri, Oklahoma, Texas</t>
  </si>
  <si>
    <t>US5 (Nord-West)</t>
  </si>
  <si>
    <t>Idaho, Montana, Oregon, Utah, Washington, Wyoming</t>
  </si>
  <si>
    <t>US6 (Süd-West)</t>
  </si>
  <si>
    <t>Arizona, Colorado, California, Nevada, New Mexico</t>
  </si>
  <si>
    <t>US7 (Alaska)</t>
  </si>
  <si>
    <t>Alaska</t>
  </si>
  <si>
    <t>US8 (Hawaii)</t>
  </si>
  <si>
    <t>Hawaii</t>
  </si>
  <si>
    <t>Anhang 2: Berechnungsalgorithmus der Originäreinsteiger auf deutschen Flughäfen</t>
  </si>
  <si>
    <t>A</t>
  </si>
  <si>
    <t>Ergebnis=A-B</t>
  </si>
  <si>
    <t xml:space="preserve">Streckenherkunft  </t>
  </si>
  <si>
    <t>Ausland</t>
  </si>
  <si>
    <t xml:space="preserve">Berichtshafen  </t>
  </si>
  <si>
    <t xml:space="preserve">Streckenziel  </t>
  </si>
  <si>
    <t>Endziel</t>
  </si>
  <si>
    <t>2.3.3</t>
  </si>
  <si>
    <t>Angaben zum Flug (Flugnummer, Datum, Flugweg und Flugart)</t>
  </si>
  <si>
    <t>Bei einem Vergleich innerhalb der flugzeugbezogenen Tabellen (Tabellenteil 1) ist zu berücksichtigen, dass die Tabellen 1.1.2., 1.3.2 und 1.4.2 Daten zum Transitverkehr beinhalten; in sämtlichen anderen Tabellen sind die Werte dieser Verkehrsrichtung nicht enthalten. So unterscheiden sich die Daten der Tabelle 1.1.2 von den Ergebnissen der Tabelle 1.2.2 bezüglich Passagiere sowie Fracht und Post an Bord insgesamt um die aus Tabelle 1.1.2 hervorgehenden Nachweisungen zum Transitverkehr.</t>
  </si>
  <si>
    <t>2.3.3 Luftverkehr nach Flughäfen und Einsteigern (letztbekannte Ziele)</t>
  </si>
  <si>
    <t>Rechtsgrundlage</t>
  </si>
  <si>
    <t xml:space="preserve">Düsseldorf             </t>
  </si>
  <si>
    <t xml:space="preserve">Frankfurt/Main         </t>
  </si>
  <si>
    <t xml:space="preserve">Friedrichshafen        </t>
  </si>
  <si>
    <t xml:space="preserve">Hahn                   </t>
  </si>
  <si>
    <t xml:space="preserve">Hamburg                </t>
  </si>
  <si>
    <t xml:space="preserve">Hannover               </t>
  </si>
  <si>
    <t xml:space="preserve">Karlsruhe/Baden-Baden  </t>
  </si>
  <si>
    <t xml:space="preserve">Köln/Bonn              </t>
  </si>
  <si>
    <t xml:space="preserve">Leipzig/Halle          </t>
  </si>
  <si>
    <t xml:space="preserve">Memmingen              </t>
  </si>
  <si>
    <t xml:space="preserve">München                </t>
  </si>
  <si>
    <t xml:space="preserve">Münster/Osnabrück      </t>
  </si>
  <si>
    <t xml:space="preserve">Nürnberg               </t>
  </si>
  <si>
    <t xml:space="preserve">Paderborn/Lippstadt    </t>
  </si>
  <si>
    <t xml:space="preserve">Saarbrücken            </t>
  </si>
  <si>
    <t xml:space="preserve">Stuttgart              </t>
  </si>
  <si>
    <t>in 1000</t>
  </si>
  <si>
    <t>1.4.1 Verflechtung deutscher Flughäfen mit dem Ausland (Starts)</t>
  </si>
  <si>
    <t>Die Formel zur Berechnung des Ausnutzungsgrads im Personenverkehr ist:</t>
  </si>
  <si>
    <t>Hinweise zu den einzelnen Tabellen</t>
  </si>
  <si>
    <t>Der gewerbliche Luftverkehr auf sonstigen Flughäfen sowie der nichtgewerbliche Luftverkehr auf allen Flughäfen werden jährlich erfasst (§12, 2 und 3 VerkStatG).</t>
  </si>
  <si>
    <t>Erhebungsunterlagen</t>
  </si>
  <si>
    <t>Flughafen</t>
  </si>
  <si>
    <t>Gestartete und gelandete Luftfahrzeuge</t>
  </si>
  <si>
    <t>Insgesamt</t>
  </si>
  <si>
    <t>davon Startgewichtsklassen über ... bis einschl. ... Tonnen (t)</t>
  </si>
  <si>
    <t>bis 2 t</t>
  </si>
  <si>
    <t>2-5,7 t</t>
  </si>
  <si>
    <t>5,7-14 t</t>
  </si>
  <si>
    <t>14-20 t</t>
  </si>
  <si>
    <t>20-25 t</t>
  </si>
  <si>
    <t>25-75 t</t>
  </si>
  <si>
    <t>75-175 t</t>
  </si>
  <si>
    <t>über 175 t</t>
  </si>
  <si>
    <t>Merkmal</t>
  </si>
  <si>
    <t/>
  </si>
  <si>
    <t>Anzahl</t>
  </si>
  <si>
    <t>km</t>
  </si>
  <si>
    <t xml:space="preserve">t </t>
  </si>
  <si>
    <t>Pkm</t>
  </si>
  <si>
    <t>Bezeichnung</t>
  </si>
  <si>
    <t>1 Flugzeugbezogene Daten (Flight Stage)</t>
  </si>
  <si>
    <t>Flugzeugbezogene Daten (Flight Stage)</t>
  </si>
  <si>
    <t>Erfurt</t>
  </si>
  <si>
    <t>jedoch mehr als nichts</t>
  </si>
  <si>
    <t>X</t>
  </si>
  <si>
    <t>Abkürzungen</t>
  </si>
  <si>
    <t>Vervielfältigung und Verbreitung, auch auszugsweise, mit Quellenangabe gestattet.</t>
  </si>
  <si>
    <t>1.1 Übersichtstabellen</t>
  </si>
  <si>
    <t>Übersichtstabellen</t>
  </si>
  <si>
    <t>1.1</t>
  </si>
  <si>
    <t>1.1.2 Luftverkehr nach Flughäfen</t>
  </si>
  <si>
    <t>1.1.1</t>
  </si>
  <si>
    <t>1.1.2</t>
  </si>
  <si>
    <t>1.1.3</t>
  </si>
  <si>
    <t>1.2 Startgewichtsklassen</t>
  </si>
  <si>
    <t>1.2</t>
  </si>
  <si>
    <t>Startgewichtsklassen</t>
  </si>
  <si>
    <t>1.2.1</t>
  </si>
  <si>
    <t>1.2.2</t>
  </si>
  <si>
    <t>Verkehrsleistungen nach Hauptverkehrsbeziehungen</t>
  </si>
  <si>
    <t>Luftverkehr nach Flughäfen</t>
  </si>
  <si>
    <t>Luftverkehr nach Hauptverkehrsbeziehungen</t>
  </si>
  <si>
    <t>1.3</t>
  </si>
  <si>
    <t>1.3.1</t>
  </si>
  <si>
    <t>1.3.2</t>
  </si>
  <si>
    <t>1.3.3</t>
  </si>
  <si>
    <t>1.4.1</t>
  </si>
  <si>
    <t>1.4.2</t>
  </si>
  <si>
    <t>Verkehr innerhalb Deutschlands</t>
  </si>
  <si>
    <t>Verkehr mit dem Ausland</t>
  </si>
  <si>
    <t>2</t>
  </si>
  <si>
    <t>2.1</t>
  </si>
  <si>
    <t>2.1.1</t>
  </si>
  <si>
    <t>2.1.2</t>
  </si>
  <si>
    <t>2.2</t>
  </si>
  <si>
    <t>2.2.1</t>
  </si>
  <si>
    <t>2.2.2</t>
  </si>
  <si>
    <t>2.2.3</t>
  </si>
  <si>
    <t>2.3</t>
  </si>
  <si>
    <t>2.3.1</t>
  </si>
  <si>
    <t>2.3.2</t>
  </si>
  <si>
    <t>2.4</t>
  </si>
  <si>
    <t>2.4.1</t>
  </si>
  <si>
    <t>2.4.2</t>
  </si>
  <si>
    <t>2.4.3</t>
  </si>
  <si>
    <t>Luftverkehr nach Flughäfen, Ein- und Aussteigern</t>
  </si>
  <si>
    <t>Luftverkehr nach Flughäfen und Einsteigern (Streckenziele)</t>
  </si>
  <si>
    <t>Luftverkehr nach Flughäfen und Einsteigern (letztbekannte Ziele)</t>
  </si>
  <si>
    <t>1.4</t>
  </si>
  <si>
    <t>Tabellenteil</t>
  </si>
  <si>
    <r>
      <t>Wichtiger Hinweis:</t>
    </r>
    <r>
      <rPr>
        <sz val="10"/>
        <rFont val="MetaNormalLF-Roman"/>
        <family val="2"/>
      </rPr>
      <t xml:space="preserve"> Die Berechnung der Veränderungsraten erfolgt auf Basis der ungerundeten Ergebnisse.</t>
    </r>
  </si>
  <si>
    <t>Luftverkehr nach Flughäfen und Startgewichtsklassen (Flüge)</t>
  </si>
  <si>
    <t>1.3 Verkehr innerhalb Deutschlands</t>
  </si>
  <si>
    <t>1.2.1 Luftverkehr nach Flughäfen und Startgewichtsklassen (Flüge)</t>
  </si>
  <si>
    <t>Die Angaben für die monatliche Luftfahrtstatistik (gewerblicher Luftverkehr auf den Hauptverkehrsflughäfen) werden folgenden Quellen entnommen:</t>
  </si>
  <si>
    <t>Meldedatensatz mit Informationen zum Luftverkehr von Passagieren, Fracht und Post, Herkunfts- bzw. Zielflughäfen und Flugzeugtyp für jeden Meldeflughafen, jeweils pro Start bzw. Landung</t>
  </si>
  <si>
    <t>1.3.1 Starts und Landungen nach Flughäfen</t>
  </si>
  <si>
    <t>Luftverkehr nach Flughäfen, Startgewichtsklassen, Flügen, Passagieren, Fracht und Post</t>
  </si>
  <si>
    <t>1.2.2 Luftverkehr nach Flughäfen, Startgewichtsklassen, Flügen, Passagieren, Fracht und Post</t>
  </si>
  <si>
    <t>Verkehrsleistungen nach Teilstrecken  (Flüge, Passagiere, Fracht und Post an Bord)</t>
  </si>
  <si>
    <t>2.2.4 Luftverkehr nach Flughäfen und Aussteigern - Verflechtung mit sonstigen deutschen Flughäfen</t>
  </si>
  <si>
    <t>Luftverkehr nach Flughäfen und Einsteigern - Verflechtung mit sonstigen deutschen Flughäfen</t>
  </si>
  <si>
    <t>Luftverkehr nach Flughäfen und Aussteigern - Verflechtung mit sonstigen deutschen Flughäfen</t>
  </si>
  <si>
    <t>Passagier- / Frachtbezogene Daten (OFOD)</t>
  </si>
  <si>
    <t>2 Passagier- / Frachtbezogene Daten (OFOD)</t>
  </si>
  <si>
    <t>1.4.2 Verkehrsleistungen nach Teilstrecken (Flüge, Passagiere, Fracht und Post an Bord)</t>
  </si>
  <si>
    <t>2.1.2 Luftverkehr nach Flughäfen, Ein- und Ausladung von Fracht und Post</t>
  </si>
  <si>
    <t>Luftverkehr nach Flughäfen, Ein- und Ausladung von Fracht und Post</t>
  </si>
  <si>
    <t>2.2.1 Luftverkehr nach Flughäfen, Ein- und Aussteigern (Streckenziele)</t>
  </si>
  <si>
    <t>2.2.2 Luftverkehr nach Flughäfen, Ein- und Aussteigern (letztbekannte Ziele)</t>
  </si>
  <si>
    <t>Luftverkehr nach Flughäfen, Ein- und Aussteigern (Streckenziele)</t>
  </si>
  <si>
    <t>Luftverkehr nach Flughäfen, Ein- und Aussteigern (letztbekannte Ziele)</t>
  </si>
  <si>
    <t>Verkehrsleistungen nach Teilstrecken (Flüge, Passagiere, Fracht und Post an Bord)</t>
  </si>
  <si>
    <t>Die Berechnung der Ausnutzungsgrade in Tabelle 1.3.2 und 1.4.2 erfolgt auf Basis der beförderten Personen und Güter ohne Berücksichtigung der kilometrischen Leistungen.</t>
  </si>
  <si>
    <t>Sitzauslastung in % = Personenkilometer zusammen / angebotene Sitzplatzkilometer zusammen *100</t>
  </si>
  <si>
    <t>Ausnutzungsgrad in % im Personenverkehr = Passagiere an Bord / angebotene Sitze *100</t>
  </si>
  <si>
    <t>2.1.1 Luftverkehr nach Flughäfen, Ein- und Aussteigern</t>
  </si>
  <si>
    <t>2.3.1 Luftverkehr nach Flughäfen und Einsteigern (Streckenziele)</t>
  </si>
  <si>
    <t>Luftverkehr nach Flughäfen und Aussteigern (Streckenherkünfte)</t>
  </si>
  <si>
    <t>in %</t>
  </si>
  <si>
    <t>darunter</t>
  </si>
  <si>
    <t>an Bord</t>
  </si>
  <si>
    <t>Deutschland</t>
  </si>
  <si>
    <t>Bremen</t>
  </si>
  <si>
    <t>Dortmund</t>
  </si>
  <si>
    <t>Dresden</t>
  </si>
  <si>
    <t>Düsseldorf</t>
  </si>
  <si>
    <t>Hamburg</t>
  </si>
  <si>
    <t>Hannover</t>
  </si>
  <si>
    <t>Köln/Bonn</t>
  </si>
  <si>
    <t>Memmingen</t>
  </si>
  <si>
    <t>Stuttgart</t>
  </si>
  <si>
    <t>nach Streckenzielflughafen</t>
  </si>
  <si>
    <t>von</t>
  </si>
  <si>
    <t>Streckenherkunfts-</t>
  </si>
  <si>
    <t>flughafen</t>
  </si>
  <si>
    <t>Flug km</t>
  </si>
  <si>
    <t>Strecke</t>
  </si>
  <si>
    <t>pkm</t>
  </si>
  <si>
    <t>tkm</t>
  </si>
  <si>
    <t>Mill.</t>
  </si>
  <si>
    <t>1000</t>
  </si>
  <si>
    <t>von Streckenherkunftsflughafen</t>
  </si>
  <si>
    <t>2.4.2 Einladung von Fracht und Post - Verflechtung mit dem Ausland</t>
  </si>
  <si>
    <t>2.4.3 Ausladung von Fracht und Post - Verflechtung mit dem Ausland</t>
  </si>
  <si>
    <t>Tabelle</t>
  </si>
  <si>
    <t>Fracht- und Postverkehr</t>
  </si>
  <si>
    <t>1.3.2 Verkehrsleistungen nach Teilstrecken (Flüge, Passagiere, Fracht und Post an Bord)</t>
  </si>
  <si>
    <t>1.4 Verkehr mit dem Ausland</t>
  </si>
  <si>
    <t>2.2 Verkehr innerhalb Deutschlands</t>
  </si>
  <si>
    <t>2.3 Verkehr mit dem Ausland</t>
  </si>
  <si>
    <t>2.4 Fracht- und Postverkehr</t>
  </si>
  <si>
    <t>Erhebungsumfang</t>
  </si>
  <si>
    <t>2.1 Übersichtstabellen</t>
  </si>
  <si>
    <t>III. Tabelle B wird von Tabelle A nach folgender Struktur abgezogen</t>
  </si>
  <si>
    <t>Verkehr</t>
  </si>
  <si>
    <t>Hahn</t>
  </si>
  <si>
    <t>PAD</t>
  </si>
  <si>
    <t>FDH</t>
  </si>
  <si>
    <t xml:space="preserve">HAJ                                    </t>
  </si>
  <si>
    <t>FKB</t>
  </si>
  <si>
    <t xml:space="preserve">IATA-CODE                                </t>
  </si>
  <si>
    <t xml:space="preserve"> Erscheinungsdatum:</t>
  </si>
  <si>
    <t>Inhalt</t>
  </si>
  <si>
    <t>Textteil</t>
  </si>
  <si>
    <t>Erläuterungen</t>
  </si>
  <si>
    <t xml:space="preserve">Mill. </t>
  </si>
  <si>
    <t>=</t>
  </si>
  <si>
    <t>–</t>
  </si>
  <si>
    <t>.</t>
  </si>
  <si>
    <t xml:space="preserve">HAM                                              </t>
  </si>
  <si>
    <t>MUC</t>
  </si>
  <si>
    <t>TXL</t>
  </si>
  <si>
    <t>SXF</t>
  </si>
  <si>
    <t>SCN</t>
  </si>
  <si>
    <t>FMO</t>
  </si>
  <si>
    <t>LEJ</t>
  </si>
  <si>
    <t>DRS</t>
  </si>
  <si>
    <t>ERF</t>
  </si>
  <si>
    <t>B</t>
  </si>
  <si>
    <t>nichts vorhanden</t>
  </si>
  <si>
    <t xml:space="preserve">Zahlenwert unbekannt oder </t>
  </si>
  <si>
    <t>weniger als die Hälfte von 1</t>
  </si>
  <si>
    <t>in der letzten besetzten Stelle,</t>
  </si>
  <si>
    <t>Tabellenfach gesperrt, weil Aussage nicht sinnvoll</t>
  </si>
  <si>
    <t>Millionen</t>
  </si>
  <si>
    <t>Kilometer</t>
  </si>
  <si>
    <t>Tonne</t>
  </si>
  <si>
    <t>Personenkilometer</t>
  </si>
  <si>
    <t>Tonnenkilometer</t>
  </si>
  <si>
    <t>FMM</t>
  </si>
  <si>
    <t>HHN</t>
  </si>
  <si>
    <t>Flüge</t>
  </si>
  <si>
    <t xml:space="preserve">CGN                                          </t>
  </si>
  <si>
    <t xml:space="preserve">FRA                                           </t>
  </si>
  <si>
    <t xml:space="preserve">STR                                              </t>
  </si>
  <si>
    <t xml:space="preserve">NUE                           </t>
  </si>
  <si>
    <t>Zeichenerklärung</t>
  </si>
  <si>
    <t>geheim zu halten</t>
  </si>
  <si>
    <t>DTM</t>
  </si>
  <si>
    <t>Nürnberg</t>
  </si>
  <si>
    <t>München</t>
  </si>
  <si>
    <t>Berechnung der Verkehrsleistungen</t>
  </si>
  <si>
    <t>2.3.2 Luftverkehr nach Flughäfen und Aussteigern (Streckenherkünfte)</t>
  </si>
  <si>
    <t>2.2.4</t>
  </si>
  <si>
    <t>Starts und Landungen nach Flughäfen</t>
  </si>
  <si>
    <t>Vorbemerkung zur Anlage</t>
  </si>
  <si>
    <t>Berechnung der Ausnutzungsgrade</t>
  </si>
  <si>
    <t>Die Formel zur Berechnung der Sitzauslastung ist:</t>
  </si>
  <si>
    <t>Die Tabellen 1.1.3, 1.3.2 und 1.4.2 enthalten Angaben zu Ausnutzungsgraden. Bei der Berechnung gelten dabei folgende Sachverhalte: In Tabelle 1.1.3 werden die Ausnutzungsgrade auf Basis der kilometrischen Leistungen berechnet.</t>
  </si>
  <si>
    <t>Die Formel zur der Berechnung der Gesamtauslastung lautet:</t>
  </si>
  <si>
    <t>Die Formel zur Berechnung des Ausnutzungsgrads insgesamt lautet:</t>
  </si>
  <si>
    <t>Flughafenverzeichnis nach IATA-Code</t>
  </si>
  <si>
    <t>Anhang</t>
  </si>
  <si>
    <t>Tonnen</t>
  </si>
  <si>
    <t>Starts</t>
  </si>
  <si>
    <t>davon</t>
  </si>
  <si>
    <t>Passa-</t>
  </si>
  <si>
    <t>Landungen</t>
  </si>
  <si>
    <t>giere</t>
  </si>
  <si>
    <t xml:space="preserve">Bremen                 </t>
  </si>
  <si>
    <t xml:space="preserve">Dortmund               </t>
  </si>
  <si>
    <t xml:space="preserve">Dresden                </t>
  </si>
  <si>
    <t>Bis zum Berichtsjahr 2009 hat das Statistische Bundesamt eine Berechnung der Reisenden vorgenommen. Hierzu wurden von den Einsteigern die Passagiere abgezogen, bei denen es sich um Auslands-Auslands-, Inlands-Auslands-Umsteiger bzw. um Inlands-Inlands-Umsteiger handelte. Diese Passagiere waren entweder dem deutschen Markt nicht zurechenbar (Auslands-Auslands-Umsteiger, z.B. New York – Frankfurt – Singapur) bzw. wurden mehrfach erfasst (Inlands-Auslands-Umsteiger, z.B. Hamburg – Frankfurt – Singapur und Inlands – Inlands – Umsteiger, z.B. Hamburg – Frankfurt – München). Dieser Abzug erfolgte flughafenbezogen und führte z.T. zu unplausiblen Ergebnissen. Daher wurde die Ergebnisdarstellung Ende 2009 eingestellt. Stattdessen wurden die Zahlen so veröffentlicht, wie sie auch erhoben werden (Passagiere zum letztbekannten Ziel).</t>
  </si>
  <si>
    <t>Verflechtung deutscher Flughäfen mit dem Ausland (Starts)</t>
  </si>
  <si>
    <t>2.2.3 Luftverkehr nach Flughäfen und Einsteigern - Verflechtung mit sonstigen deutschen Flughäfen</t>
  </si>
  <si>
    <t>Einladung von Fracht und Post - Verflechtung mit dem Ausland</t>
  </si>
  <si>
    <t>Ausladung von Fracht und Post - Verflechtung mit dem Ausland</t>
  </si>
  <si>
    <t xml:space="preserve">BRE                                                  </t>
  </si>
  <si>
    <t xml:space="preserve">DUS                                          </t>
  </si>
  <si>
    <t>NRN</t>
  </si>
  <si>
    <t>Angaben zum Luftfahrzeug (Halter, Muster, Kennzeichen sowie Sitzplätze und Nutzlast)</t>
  </si>
  <si>
    <t>Tabellenstruktur</t>
  </si>
  <si>
    <t>In den Tabellen 1.4.1 und 1.4.2 werden Verflechtungsdaten zwischen einzelnen Ländern und Flughäfen dargestellt. Während die Ländersummen immer dargestellt werden, erfolgt für die einzelnen Flughäfen nur ein Ausweis, wenn mindestens 50 Flüge zwischen dem einzelnen Flughafen und Deutschland insgesamt (Hauptverkehrsflughäfen) gezählt wurden.</t>
  </si>
  <si>
    <t>nach letztbekanntem Zielflughafen</t>
  </si>
  <si>
    <t>Um die Datenlücke zu schließen, die seit der Einstellung der Reisendenberechnung entstanden ist, hat das Statistische Bundesamt ein neues Berechnungsverfahren erarbeitet. Bei diesem Verfahren werden nur die Einsteiger berücksichtigt, deren Streckenziel im Ausland liegt, und die somit keine Doppelzählung verursachen. Außerdem werden die Auslands-Auslands-Umsteiger von den Einsteigerströmen (am Endziel) abgezogen.</t>
  </si>
  <si>
    <t>Vorbemerkung zur Anlage: Originäreinsteiger auf deutschen Flughäfen</t>
  </si>
  <si>
    <t>Ihr Kontakt zu uns:</t>
  </si>
  <si>
    <t>www.destatis.de/kontakt</t>
  </si>
  <si>
    <t xml:space="preserve">Die Ergebnisse der Tabelle 2.3.3 (Passagiere zum letztbekannten Streckenziel) können dann Doppelzählungen beinhalten, wenn dem hier dargestellten Reisevorgang ein Flug aus Deutschland vorausgeht. </t>
  </si>
  <si>
    <t>Die Übermittlung der Daten erfolgt elektronisch.</t>
  </si>
  <si>
    <t>Flughäfen mit mehr als 150 000 Fluggasteinheiten (Ein- und Aussteiger,  je 100 kg Fracht und Post) im Jahr.
Anteil am Passagier-, Post- und Frachtaufkommen mehr als 99%.</t>
  </si>
  <si>
    <t>Verflechtung Hauptverkehrsflughäfen mit sonstigen Flughäfen (Starts)</t>
  </si>
  <si>
    <t>Angaben zu Fracht- und Postgütern (Bruttogewicht der ein- und ausgeladenen sowie der durchgehenden Fracht- und Postgüter, Herkunfts- und Zielflughäfen der ein- oder ausgeladenen Fracht- und Postgüter)</t>
  </si>
  <si>
    <t>Bei der Berechnung der Verkehrsleistungen (Pkm, tkm) werden alle Flüge einbezogen, die einen Hauptverkehrsflughäfen berühren. Als Flugkilometer werden alle über Deutschland geflogenen Kilometer gezählt, die auf Basis der Großkreisentfernung ermittelt werden. Der innerdeutsche Streckenabschnitt wird anhand eines Algorithmus berechnet. Weitere Informationen zur Berechnungsmethodik enthält der Aufsatz „Entwicklung eines Algorithmus zur Berechnung der im deutschen Flugraum zurückgelegten Flugkilometer in der deutschen Luftverkehrsstatistik“ in: Methoden, Verfahren, Entwicklungen, Heft 2/2009, Download über www.destatis.de. 
Bei der Ermittlung der Gesamtbeförderungsleistungen werden 10 Pkm = 1 tkm gesetzt.</t>
  </si>
  <si>
    <t xml:space="preserve">Die Luftfahrtstatistik beruht auf dem Verkehrsstatistikgesetz (VerkStatG) in der Fassung der Bekanntmachung vom 20. Februar 2004. Erhoben werden die Angaben zu § 12 VerkStatG. Nach diesem Gesetz ist die gesamte zivile Luftfahrt, die mit Flugzeugen, Hubschraubern, Luftschiffen, Motorseglern, Segelflugzeugen und bemannten Ballonen betrieben wird, in die Erhebung einzubeziehen, soweit davon die Flughäfen in Deutschland berührt werden. </t>
  </si>
  <si>
    <t>Hauptverkehrsflughafen</t>
  </si>
  <si>
    <t xml:space="preserve">Erfurt-Weimar         </t>
  </si>
  <si>
    <t>Für den Passagierverkehr (OFOD) wird neben dem ersten Streckenziel auch noch das zweite Streckenziel der Passagiere erfasst, sofern der Passagier umsteigt.</t>
  </si>
  <si>
    <t>Dies liegt beispielsweise bei folgendem Fall vor:
Reiseroute des Passagiers: München-Frankfurt-Singapur-Sydney
Für diese Reiseroute ist bekannt, dass ein Passagier von München über Frankfurt nach Singapur reist, und dass ein Passagier von Frankfurt über Singapur nach Sydney reist. Dass es sich dabei um ein- und denselben Passagier handelt, ist nicht bekannt. In Tabelle 2.3.3 werden daher beide Routen dargestellt, also ein Passagier von München (über Frankfurt) nach Singapur und ein Passagier von Frankfurt (über Singapur) nach Sydney. Für das genannte Beispiel würde somit eine Doppelzählung für Frankfurt-Singapur vorliegen, die Routen gemäß der Erfassung werden aber richtig dargestellt.</t>
  </si>
  <si>
    <t>Bei der Erstellung der vorliegenden Fachserie wurde darauf geachtet, die Sachverhalte so darzustellen, wie sie sich aus der Erhebung ergeben. Die ausführliche (monatliche) Luftverkehrsstatistik verfolgt zwei Erhebungsziele. Zum einen werden flugzeugbezogene Daten (Flight Stage) erfasst, zum anderen werden Ergebnisse zum passagierbezogenen Verkehr (OFOD - On Flight Origin and Destination) zusammengestellt. Der flugzeugbezogene Verkehr oder auch Teilstreckenverkehr beinhaltet die Bewegung des Flugzeuges; erfasst wird, wo das Flugzeug startet und landet, und wie viel Passagiere, Fracht und Post sich bei Flügen an Bord befinden. Der passagierbezogene Verkehr oder auch Wegstreckenverkehr hingegen geht der Frage nach, woher Passagiere kommen und wohin sie reisen, unabhängig davon, ob das Flugzeug zwischengelandet ist oder ob direkt geflogen wird.</t>
  </si>
  <si>
    <t>Online-Fragebogen zur vereinfachten Anmeldung des sonstigen gewerblichen Luftverkehrs auf Hauptverkehrsflughäfen</t>
  </si>
  <si>
    <t>1.3.3 Verflechtung von Hauptverkehrsflughäfen mit sonstigen Flughäfen (Starts)</t>
  </si>
  <si>
    <t>In Tabellenteil 2 (passagierbezogene Daten) werden bei den Tabellen, die Daten zum grenzüberschreitenden Verkehr beinhalten, für Passagiere (Tabellen 2.3.1 bis 2.3.3) Ergebnisse nur dann tabelliert, wenn pro Ziel-/Herkunftsflughafen ein Mindestaufkommen von 5 000 Passagieren erreicht wird. Bei der Frachttonnage (Tabellen 2.4.2 und 2.4.3) muss ein Mindestvolumen von 50 Tonnen pro Flughafen vorliegen. Die Summenwerte für Herkunfts- und Zielländer werden auch bei kleineren Werten ausgewiesen. Informationen über weitere Herkunfts- und Zielflughäfen sind über Sonderauswertungen möglich.</t>
  </si>
  <si>
    <t>Originäreinsteiger</t>
  </si>
  <si>
    <t>Abkürzungen für Hauptverkehrsflughäfen des Bundesgebietes</t>
  </si>
  <si>
    <t>Die Angaben der jährlichen Luftverkehrsstatistik zum gewerblichen Verkehr auf sonstigen Flughäfen sowie zum nichtgewerblichen Verkehr auf allen Flughäfen (einschl. Hubschrauberlandeplätze, sowie Segelflug- und Ultraleichtfluggelände) werden separat elektronisch gemeldet; die Veröffentlichung dieser Ergebnisse erfolgt im Rahmen der Publikation „Luftverkehr auf allen Flugplätzen (Fachserie 8, Reihe 6.2)“.</t>
  </si>
  <si>
    <t>Angaben zu den Fluggästen (Zahl der ein- oder aussteigenden sowie durchreisenden Fluggäste, Streckenherkunfts- und Streckenzielflugplätzen der ein- und aussteigenden Fluggäste)</t>
  </si>
  <si>
    <t>In der erwähnten jährlichen gewerblichen Luftverkehrsstatistik auf sonstigen Flugplätzen werden die Zahl der Starts von Luftfahrzeugen nach Flugarten und Flugzeugklassen, die Zahl der einsteigenden Fluggäste sowie das Bruttogewicht der ein- und ausgeladenen Fracht- und Postgüter erfasst; bei diesen "sonstigen" Flugplätzen handelt es sich um die Gesamtzahl der Flugplätze in Deutschland, auf denen gewerblicher Verkehr betrieben wird (ohne den Flugbetrieb auf den Hauptverkehrsflughäfen).</t>
  </si>
  <si>
    <t>In der weiterhin genannten jährlichen nichtgewerblichen Luftverkehrsstatistik auf allen Flughäfen wird die Zahl der Starts nach Flugarten und Flugzeugklassen erfasst.</t>
  </si>
  <si>
    <t>Die vorliegende Fachserie enthält monatlich Angaben zum gewerblichen Verkehr auf Hauptverkehrsflughäfen (Tabellenteil 1 und 2 sowie Anhang).</t>
  </si>
  <si>
    <t>Für diese Tabelle werden bei den Einsteigern zum letztbekannten Ziel zum einem die Passagiere nicht berücksichtigt, die als erstes Streckenziel einen deutschen und als zweites Streckenziel einen deutschen oder ausländischen Flughafen aufweisen (Inlands-Inlands-Umsteiger, Inlands-Auslands-Umsteiger). Zum anderen werden die Passagiere nicht mitgerechnet, die aus dem Ausland kommend ins Ausland umsteigen (Auslands-Auslands-Umsteiger). Da die Reiseströme nicht eindeutig zusammengeführt werden können, und ein Abzug immer nur am ersten Streckenziel (für das gesamte Land) im Ausland erfolgt, stellen diese Daten modellierte Ergebnisse dar. Aus diesem Grund erfolgt die Ausweisung der Ergebnisse im allgemeinen nur nach Ländern. Die Rundung der Ergebnisse auf „100“ unterstreicht den Abschätzungscharakter dieser Zahlen.</t>
  </si>
  <si>
    <t>Ausnutzungsgrad in % insgesamt = (Passagiere an Bord / 10 + Fracht und Post) / Nutzlast in Tonnen *100</t>
  </si>
  <si>
    <t>Gesamtauslastung in % = (Personenkilometer zusammen / 10 + Fracht-Posttonnenkilometer zus) / angebotene Nutzlasttonnenkilometer *100</t>
  </si>
  <si>
    <t>Nach einer Vorgabe des Bundesstatistikgesetzes (BStatG) vom 22. Januar 1987 – Stand: 05. August 2013 – ist eine Datenübermitlung per Papier-Fragebogen nicht mehr möglich (§11a BStatG). Die Auskunftspflichtigen sind danach verpflichtet, das zur Verfügung gestellte elektronische Verfahren zu nutzen.</t>
  </si>
  <si>
    <t>Im Fracht- und Postverkehr wird immer nur das erste Streckenziel, bzw. bei Landungen der dem Meldeflughafen direkt vorausgehende Vorhafen erfasst.</t>
  </si>
  <si>
    <t>In der monatlichen Luftfahrtstatistik (gewerblicher Luftverkehr auf den Hauptverkehrsflughäfen), werden folgende Erhebungsmerkmale erfasst:</t>
  </si>
  <si>
    <t>*</t>
  </si>
  <si>
    <t>1.1.1 Luftverkehr nach Hauptverkehrsbeziehungen*</t>
  </si>
  <si>
    <t>1.1.3 Verkehrsleistungen nach Hauptverkehrsbeziehungen*</t>
  </si>
  <si>
    <r>
      <t>Passagiere an Bord</t>
    </r>
    <r>
      <rPr>
        <vertAlign val="superscript"/>
        <sz val="10"/>
        <rFont val="MetaNormalLF-Roman"/>
        <family val="2"/>
      </rPr>
      <t>1</t>
    </r>
  </si>
  <si>
    <r>
      <t>Fracht u. Post</t>
    </r>
    <r>
      <rPr>
        <vertAlign val="superscript"/>
        <sz val="10"/>
        <rFont val="MetaNormalLF-Roman"/>
        <family val="2"/>
      </rPr>
      <t>1</t>
    </r>
  </si>
  <si>
    <t>RLG</t>
  </si>
  <si>
    <t xml:space="preserve">Rostock-Laage       </t>
  </si>
  <si>
    <t>Zusätzlich zum Tabellenteil 1 und 2 ist im Anhang zum Tabellenteil 2 eine Tabelle zum „Passagieraufkommen Deutscher Markt“ enthalten. Bis zum Dezember 2009 hat das Statistische Bundesamt Ergebnisse zu den sog. Reisenden in tiefer Gliederung bereitgestellt. Seit dem Jahresheft 2009 werden dafür die Passagierströme zum letztbekannten Ziel dargestellt. Um aber auch Daten zum Passagieraufkommen des Deutschen Marktes ohne Umsteiger bereitstellen zu können, stellt das Statistische Bundesamt eine weitere Tabelle zur Verfügung (vgl. Anhang: u.a. mit "Vorbemerkung zur Anlage"/"Anlage Originäreinsteiger").</t>
  </si>
  <si>
    <t>Niederrhein</t>
  </si>
  <si>
    <t>Saarbrücken</t>
  </si>
  <si>
    <t>Niederrhein (Weeze)</t>
  </si>
  <si>
    <t>Karte der Hauptverkehrsflughäfen in Deutschland</t>
  </si>
  <si>
    <t>Telefon: +49 (0) 611 / 75 24 05</t>
  </si>
  <si>
    <t xml:space="preserve">Flüge   </t>
  </si>
  <si>
    <t>Personen</t>
  </si>
  <si>
    <t>Fracht und Post</t>
  </si>
  <si>
    <t>davon   Fracht</t>
  </si>
  <si>
    <t xml:space="preserve">  Post</t>
  </si>
  <si>
    <t xml:space="preserve">Flugkilometer Ge-   </t>
  </si>
  <si>
    <t>samtstrecke</t>
  </si>
  <si>
    <t>dar. im Inland</t>
  </si>
  <si>
    <t xml:space="preserve">Personenkilometer   </t>
  </si>
  <si>
    <t>zusammen</t>
  </si>
  <si>
    <t xml:space="preserve">Fracht-/Posttonnen- </t>
  </si>
  <si>
    <t>kilometer zusammen</t>
  </si>
  <si>
    <t>Angebotene Sitz-</t>
  </si>
  <si>
    <t>platzkilometer zus.</t>
  </si>
  <si>
    <t>Angebotene Nutzlast-</t>
  </si>
  <si>
    <t>Tonnenkilometer zus.</t>
  </si>
  <si>
    <r>
      <t>Gesamtauslastung</t>
    </r>
    <r>
      <rPr>
        <vertAlign val="superscript"/>
        <sz val="10"/>
        <rFont val="MetaNormalLF-Roman"/>
        <family val="2"/>
      </rPr>
      <t>1</t>
    </r>
  </si>
  <si>
    <r>
      <t>Sitzauslastung</t>
    </r>
    <r>
      <rPr>
        <vertAlign val="superscript"/>
        <sz val="10"/>
        <rFont val="MetaNormalLF-Roman"/>
        <family val="2"/>
      </rPr>
      <t>2</t>
    </r>
  </si>
  <si>
    <t>Deutschland insgesamt</t>
  </si>
  <si>
    <t>Hauptverkehrsflughäfen</t>
  </si>
  <si>
    <t xml:space="preserve">Berlin-Schönefeld      </t>
  </si>
  <si>
    <t xml:space="preserve">Berlin-Tegel           </t>
  </si>
  <si>
    <t xml:space="preserve">Erfurt                 </t>
  </si>
  <si>
    <t xml:space="preserve">Niederrhein            </t>
  </si>
  <si>
    <t xml:space="preserve">Rostock-Laage          </t>
  </si>
  <si>
    <t>Sonstige Flughäfen</t>
  </si>
  <si>
    <t xml:space="preserve">  bis 2,0 t            </t>
  </si>
  <si>
    <t xml:space="preserve">  2,0 - 5,7 t          </t>
  </si>
  <si>
    <t xml:space="preserve">  5,7 - 14 t           </t>
  </si>
  <si>
    <t xml:space="preserve">  14 - 20 t            </t>
  </si>
  <si>
    <t xml:space="preserve">  20 - 25 t            </t>
  </si>
  <si>
    <t xml:space="preserve">  25 - 75 t            </t>
  </si>
  <si>
    <t xml:space="preserve">  75 - 175 t           </t>
  </si>
  <si>
    <t xml:space="preserve">  über 175 t           </t>
  </si>
  <si>
    <t xml:space="preserve">        zusammen       </t>
  </si>
  <si>
    <t>Deutschland insges.</t>
  </si>
  <si>
    <t xml:space="preserve">Berlin-Schönefeld  </t>
  </si>
  <si>
    <t xml:space="preserve">Berlin-Tegel       </t>
  </si>
  <si>
    <t xml:space="preserve">Bremen             </t>
  </si>
  <si>
    <t xml:space="preserve">Dortmund           </t>
  </si>
  <si>
    <t xml:space="preserve">Dresden            </t>
  </si>
  <si>
    <t xml:space="preserve">Düsseldorf         </t>
  </si>
  <si>
    <t xml:space="preserve">Erfurt             </t>
  </si>
  <si>
    <t xml:space="preserve">Frankfurt/Main     </t>
  </si>
  <si>
    <t xml:space="preserve">Friedrichshafen    </t>
  </si>
  <si>
    <t xml:space="preserve">Hahn               </t>
  </si>
  <si>
    <t xml:space="preserve">Hamburg            </t>
  </si>
  <si>
    <t xml:space="preserve">Hannover           </t>
  </si>
  <si>
    <t xml:space="preserve">Karlsruhe/Baden-B. </t>
  </si>
  <si>
    <t xml:space="preserve">Köln/Bonn          </t>
  </si>
  <si>
    <t xml:space="preserve">Leipzig/Halle      </t>
  </si>
  <si>
    <t xml:space="preserve">Memmingen          </t>
  </si>
  <si>
    <t xml:space="preserve">München            </t>
  </si>
  <si>
    <t xml:space="preserve">Münster/Osnabrück  </t>
  </si>
  <si>
    <t xml:space="preserve">Niederrhein        </t>
  </si>
  <si>
    <t xml:space="preserve">Nürnberg           </t>
  </si>
  <si>
    <t>Paderborn/Lippstadt</t>
  </si>
  <si>
    <t xml:space="preserve">Rostock-Laage      </t>
  </si>
  <si>
    <t xml:space="preserve">Saarbrücken        </t>
  </si>
  <si>
    <t xml:space="preserve">Stuttgart          </t>
  </si>
  <si>
    <t>Sonst. Flughäfen</t>
  </si>
  <si>
    <t>IATA Code</t>
  </si>
  <si>
    <t>ISO Code</t>
  </si>
  <si>
    <t>Land</t>
  </si>
  <si>
    <t>Subkontinent</t>
  </si>
  <si>
    <t>Kontinent</t>
  </si>
  <si>
    <t>Hauptverkehrsflughäfen in Deutschland</t>
  </si>
  <si>
    <t>Verkehr
insgesamt</t>
  </si>
  <si>
    <t>Verkehr
innerhalb
Deutschlands</t>
  </si>
  <si>
    <t>Verkehr mit
Gebieten
außerhalb
Deutschlands</t>
  </si>
  <si>
    <t>Verkehr in
das Ausland</t>
  </si>
  <si>
    <t>Verkehr aus
dem Ausland</t>
  </si>
  <si>
    <t>Starts
und
Landungen
insgesamt</t>
  </si>
  <si>
    <t>Ein-
steiger</t>
  </si>
  <si>
    <t>Aus-
steiger</t>
  </si>
  <si>
    <t>Fracht
und
Post
an Bord</t>
  </si>
  <si>
    <t>Ein-
ladung</t>
  </si>
  <si>
    <t>Aus-
ladung</t>
  </si>
  <si>
    <t>Flughafen/
Startgewichts-
klasse</t>
  </si>
  <si>
    <t>Haupt-
verkehrs-
flughäfen</t>
  </si>
  <si>
    <t>Berlin-
Schönefeld</t>
  </si>
  <si>
    <t>Berlin-
Tegel</t>
  </si>
  <si>
    <t>Frankfurt/
Main</t>
  </si>
  <si>
    <t>Friedrichs-
hafen</t>
  </si>
  <si>
    <t>Karlsruhe/
Baden-
Baden</t>
  </si>
  <si>
    <t>Leipzig/
Halle</t>
  </si>
  <si>
    <t>Münster/
Osnabrück</t>
  </si>
  <si>
    <t>Paderborn/
Lippstadt</t>
  </si>
  <si>
    <t>Rostock-
Laage</t>
  </si>
  <si>
    <t>Sonstige
Flughäfen</t>
  </si>
  <si>
    <t>Ausnutzungsgrad
in %</t>
  </si>
  <si>
    <r>
      <t>Insge-
samt</t>
    </r>
    <r>
      <rPr>
        <vertAlign val="superscript"/>
        <sz val="10"/>
        <rFont val="MetaNormalLF-Roman"/>
        <family val="2"/>
      </rPr>
      <t>2</t>
    </r>
  </si>
  <si>
    <r>
      <t>Perso-
nen-
verkehr</t>
    </r>
    <r>
      <rPr>
        <vertAlign val="superscript"/>
        <sz val="10"/>
        <rFont val="MetaNormalLF-Roman"/>
        <family val="2"/>
      </rPr>
      <t>3</t>
    </r>
  </si>
  <si>
    <t>von
Startflughafen</t>
  </si>
  <si>
    <t>nach
Landeflughafen</t>
  </si>
  <si>
    <t>nach
Streckenzielflughafen</t>
  </si>
  <si>
    <t>Karlsruhe/
Baden-Baden</t>
  </si>
  <si>
    <t>Ausnutzungs-
grad in %</t>
  </si>
  <si>
    <t>Einsteiger
insgesamt</t>
  </si>
  <si>
    <t>Aussteiger
insgesamt</t>
  </si>
  <si>
    <t>Einsteiger
ins Inland</t>
  </si>
  <si>
    <t>Einsteiger
ins Ausland</t>
  </si>
  <si>
    <t>Aussteiger aus
dem Inland</t>
  </si>
  <si>
    <t>Aussteiger aus
dem Ausland</t>
  </si>
  <si>
    <t>Einladung
insgesamt</t>
  </si>
  <si>
    <t>Einladung
ins Inland</t>
  </si>
  <si>
    <t>Einladung
ins Ausland</t>
  </si>
  <si>
    <t>Ausladung
insgesamt</t>
  </si>
  <si>
    <t>Ausladung aus
dem Inland</t>
  </si>
  <si>
    <t>Ausladung aus
dem Ausland</t>
  </si>
  <si>
    <t>von
Streckenherkunfts-
flughafen</t>
  </si>
  <si>
    <t>Endzielflughafen
letztbekanntes Ziel</t>
  </si>
  <si>
    <t>Europa ohne Deutschland</t>
  </si>
  <si>
    <t>Amerika</t>
  </si>
  <si>
    <t>Afrika</t>
  </si>
  <si>
    <t>Asien</t>
  </si>
  <si>
    <t>Australien/Ozeanien</t>
  </si>
  <si>
    <r>
      <t>Fracht
und
Post an
Bord</t>
    </r>
    <r>
      <rPr>
        <vertAlign val="superscript"/>
        <sz val="10"/>
        <rFont val="MetaNormalLF-Roman"/>
        <family val="2"/>
      </rPr>
      <t>1</t>
    </r>
  </si>
  <si>
    <r>
      <t>Perso-
nenver-
kehr</t>
    </r>
    <r>
      <rPr>
        <vertAlign val="superscript"/>
        <sz val="10"/>
        <rFont val="MetaNormalLF-Roman"/>
        <family val="2"/>
      </rPr>
      <t>3</t>
    </r>
  </si>
  <si>
    <r>
      <t>Passagiere
an
Bord</t>
    </r>
    <r>
      <rPr>
        <vertAlign val="superscript"/>
        <sz val="10"/>
        <rFont val="MetaNormalLF-Roman"/>
        <family val="2"/>
      </rPr>
      <t>1</t>
    </r>
  </si>
  <si>
    <t>EDDB</t>
  </si>
  <si>
    <t>EDDT</t>
  </si>
  <si>
    <t>EDDW</t>
  </si>
  <si>
    <t>EDLW</t>
  </si>
  <si>
    <t>EDDC</t>
  </si>
  <si>
    <t>EDDL</t>
  </si>
  <si>
    <t>EDDE</t>
  </si>
  <si>
    <t>EDDF</t>
  </si>
  <si>
    <t>EDNY</t>
  </si>
  <si>
    <t>EDFH</t>
  </si>
  <si>
    <t>EDDH</t>
  </si>
  <si>
    <t>EDDV</t>
  </si>
  <si>
    <t>EDSB</t>
  </si>
  <si>
    <t>EDDK</t>
  </si>
  <si>
    <t>EDDP</t>
  </si>
  <si>
    <t>EDJA</t>
  </si>
  <si>
    <t>EDDM</t>
  </si>
  <si>
    <t>EDDG</t>
  </si>
  <si>
    <t>EDLV</t>
  </si>
  <si>
    <t>EDDN</t>
  </si>
  <si>
    <t>EDLP</t>
  </si>
  <si>
    <t>ETNL</t>
  </si>
  <si>
    <t>EDDR</t>
  </si>
  <si>
    <t>EDDS</t>
  </si>
  <si>
    <r>
      <t>Transit-
verk.</t>
    </r>
    <r>
      <rPr>
        <vertAlign val="superscript"/>
        <sz val="10"/>
        <rFont val="MetaNormalLF-Roman"/>
        <family val="2"/>
      </rPr>
      <t>1</t>
    </r>
  </si>
  <si>
    <t>ICAO-CODE</t>
  </si>
  <si>
    <t xml:space="preserve">Zur Beschleunigung der jährlichen Ergebnisdarstellung des Luftverkehrs auf den 24 Hauptverkehrsflughäfen wird die Fachserie 8, Reihe 6 Luftverkehr  wie folgt aufgeteilt:          </t>
  </si>
  <si>
    <t xml:space="preserve">Jahr                                                                             </t>
  </si>
  <si>
    <t xml:space="preserve">Vorjahr                                                                          </t>
  </si>
  <si>
    <t xml:space="preserve">Veränderung zum Vorjahr in %                                                     </t>
  </si>
  <si>
    <t xml:space="preserve">Jahr                                                                       </t>
  </si>
  <si>
    <t xml:space="preserve">Vorjahr                                                                    </t>
  </si>
  <si>
    <t xml:space="preserve">Veränderung zum Vorjahr in %                                               </t>
  </si>
  <si>
    <t>Jahr</t>
  </si>
  <si>
    <t>Vorjahr</t>
  </si>
  <si>
    <t>Veränderung zum Vorjahr in %</t>
  </si>
  <si>
    <t>Erscheinungsfolge: jährlich</t>
  </si>
  <si>
    <t>Die Tabellen im Tabellenteil 1 umfassen Ergebnisse zum flugzeugbezogenen Verkehr, im Tabellenteil 2 wird der passagierbezogene Verkehr dargestellt. In Tabellen zu letztbekannten Zielen (2.2.2 und 2.3.3) sind die Streckenziele ausgewiesen, bei denen es sich um einen Direktflug ohne Umsteigen handelt, bzw. die zweiten Streckenziele, wenn umgestiegen wurde. Die Zahlen der Tabelle 2.3.2 umfassen nur Passagiere aus Direktflügen, da bei den Aussteigern keine vorhergehenden Umstiege erfasst werden. Ebenfalls unbekannt ist, ob die Aussteiger in Deutschland bleiben oder in ein Drittland umsteigen.</t>
  </si>
  <si>
    <t>* Ohne Doppelzählungen des innerdeutschen Luftverkehrs.</t>
  </si>
  <si>
    <t>* Ohne Transit.</t>
  </si>
  <si>
    <t>1 Auf Basis der Nutzlasttonnenkilometer.</t>
  </si>
  <si>
    <t>2 Aus Basis der Sitzplatzkilometer.</t>
  </si>
  <si>
    <r>
      <t>Originäreinsteiger in das Ausland auf deutschen Flughäfen</t>
    </r>
    <r>
      <rPr>
        <vertAlign val="superscript"/>
        <sz val="10"/>
        <rFont val="MetaNormalLF-Roman"/>
        <family val="2"/>
      </rPr>
      <t>*</t>
    </r>
  </si>
  <si>
    <r>
      <t>1 Passagierbeförderung in der Luftfahrt (Einsteiger)</t>
    </r>
    <r>
      <rPr>
        <vertAlign val="superscript"/>
        <sz val="10"/>
        <rFont val="MetaNormalLF-Roman"/>
        <family val="2"/>
      </rPr>
      <t>1</t>
    </r>
  </si>
  <si>
    <t>Einsteiger nach Zielregionen (Streckenzielen)</t>
  </si>
  <si>
    <t>Veränderung in %</t>
  </si>
  <si>
    <t>1 Von deutschen Hauptverkehrsflughäfen abfliegende Passagiere nach Streckenzielen (Endziele können ggf. wegen anschließender Umsteigeverbindungen abweichen).</t>
  </si>
  <si>
    <r>
      <t>2 Fracht- und Postverkehr in der Luftfahrt</t>
    </r>
    <r>
      <rPr>
        <vertAlign val="superscript"/>
        <sz val="10"/>
        <rFont val="MetaNormalLF-Roman"/>
        <family val="2"/>
      </rPr>
      <t>1</t>
    </r>
  </si>
  <si>
    <t>Verände-</t>
  </si>
  <si>
    <t xml:space="preserve">rung </t>
  </si>
  <si>
    <t>2 Innerdeutscher Verkehr nur einmal gezählt.</t>
  </si>
  <si>
    <t>© Statistisches Bundesamt (Destatis), 2019</t>
  </si>
  <si>
    <t>Passagierbeförderung in der Luftfahrt (Einsteiger)</t>
  </si>
  <si>
    <t>Fracht- und Postverkehr in der Luftfahrt</t>
  </si>
  <si>
    <t>Fachserie 8, Reihe 6.1  Luftverkehr auf Hauptverkehrsflughäfen 2018</t>
  </si>
  <si>
    <t>Fachserie 8, Reihe 6.2  Luftverkehr auf allen Flugplätzen 2018</t>
  </si>
  <si>
    <t>Juli 2019</t>
  </si>
  <si>
    <t>Karte der 24 Hauptverkehrsflughäfen* in Deutschland</t>
  </si>
  <si>
    <t>Stand: 2018</t>
  </si>
  <si>
    <t>Gewerblicher Luftverkehr im Jahr 2018</t>
  </si>
  <si>
    <t>-</t>
  </si>
  <si>
    <t>Sonstige Flughäfen insg.</t>
  </si>
  <si>
    <t xml:space="preserve">Baden-Württemberg      </t>
  </si>
  <si>
    <t xml:space="preserve"> Baden-Oos             </t>
  </si>
  <si>
    <t xml:space="preserve"> Freiburg i. Br.       </t>
  </si>
  <si>
    <t xml:space="preserve"> Konstanz              </t>
  </si>
  <si>
    <t xml:space="preserve"> Lahr                  </t>
  </si>
  <si>
    <t xml:space="preserve"> Mannheim              </t>
  </si>
  <si>
    <t xml:space="preserve"> üb. Baden-Württemb.   </t>
  </si>
  <si>
    <t xml:space="preserve">Bayern                 </t>
  </si>
  <si>
    <t xml:space="preserve"> Augsburg              </t>
  </si>
  <si>
    <t xml:space="preserve"> Bamberg-Breitenau     </t>
  </si>
  <si>
    <t xml:space="preserve"> Bayreuth              </t>
  </si>
  <si>
    <t xml:space="preserve"> Ebermannstadt         </t>
  </si>
  <si>
    <t xml:space="preserve"> Giebelstadt           </t>
  </si>
  <si>
    <t xml:space="preserve"> Hof-Plauen            </t>
  </si>
  <si>
    <t xml:space="preserve"> Ingolstadt-Manching   </t>
  </si>
  <si>
    <t xml:space="preserve"> Landshut              </t>
  </si>
  <si>
    <t xml:space="preserve"> Oberpfaffenhofen      </t>
  </si>
  <si>
    <t xml:space="preserve"> Straubing             </t>
  </si>
  <si>
    <t xml:space="preserve"> üb. Bayern            </t>
  </si>
  <si>
    <t xml:space="preserve">Brandenburg            </t>
  </si>
  <si>
    <t xml:space="preserve"> Cottbus-Drewitz       </t>
  </si>
  <si>
    <t xml:space="preserve"> Strausberg            </t>
  </si>
  <si>
    <t xml:space="preserve"> üb. Brandenburg       </t>
  </si>
  <si>
    <t xml:space="preserve"> Bremerhaven           </t>
  </si>
  <si>
    <t xml:space="preserve"> Finkenwerder          </t>
  </si>
  <si>
    <t xml:space="preserve">Hessen                 </t>
  </si>
  <si>
    <t xml:space="preserve"> Egelsbach             </t>
  </si>
  <si>
    <t xml:space="preserve"> Fritzlar AFB          </t>
  </si>
  <si>
    <t xml:space="preserve"> Kassel-Calden         </t>
  </si>
  <si>
    <t xml:space="preserve"> Wiesbaden Airbase     </t>
  </si>
  <si>
    <t xml:space="preserve"> üb. Hessen            </t>
  </si>
  <si>
    <t xml:space="preserve">Mecklenburg-Vorpommern </t>
  </si>
  <si>
    <t xml:space="preserve"> Barth                 </t>
  </si>
  <si>
    <t xml:space="preserve"> Heringsdorf           </t>
  </si>
  <si>
    <t xml:space="preserve"> Neubrandenburg        </t>
  </si>
  <si>
    <t xml:space="preserve"> Peenemünde            </t>
  </si>
  <si>
    <t xml:space="preserve"> Rügen-Güttin          </t>
  </si>
  <si>
    <t xml:space="preserve"> Schwerin-Parchim      </t>
  </si>
  <si>
    <t xml:space="preserve"> üb. Mecklenb.-Vorp.   </t>
  </si>
  <si>
    <t xml:space="preserve">Niedersachsen          </t>
  </si>
  <si>
    <t xml:space="preserve"> Borkum                </t>
  </si>
  <si>
    <t xml:space="preserve"> Braunschweig          </t>
  </si>
  <si>
    <t xml:space="preserve"> Celle                 </t>
  </si>
  <si>
    <t xml:space="preserve"> Cuxhaven-Nordholz     </t>
  </si>
  <si>
    <t xml:space="preserve"> Emden                 </t>
  </si>
  <si>
    <t xml:space="preserve"> Hildesheim            </t>
  </si>
  <si>
    <t xml:space="preserve"> Juist                 </t>
  </si>
  <si>
    <t xml:space="preserve"> Langeoog              </t>
  </si>
  <si>
    <t xml:space="preserve"> Lemwerder             </t>
  </si>
  <si>
    <t xml:space="preserve"> Norden-Norddeich      </t>
  </si>
  <si>
    <t xml:space="preserve"> Norderney             </t>
  </si>
  <si>
    <t xml:space="preserve"> Nordhorn-Lingen       </t>
  </si>
  <si>
    <t xml:space="preserve"> Oldenburg-Hatten      </t>
  </si>
  <si>
    <t xml:space="preserve"> Wangerooge            </t>
  </si>
  <si>
    <t xml:space="preserve"> Wilhelmshaven         </t>
  </si>
  <si>
    <t xml:space="preserve"> üb. Niedersachsen     </t>
  </si>
  <si>
    <t xml:space="preserve">Nordrhein-Westfalen    </t>
  </si>
  <si>
    <t xml:space="preserve"> Bielefeld             </t>
  </si>
  <si>
    <t xml:space="preserve"> Bonn/Hangelar         </t>
  </si>
  <si>
    <t xml:space="preserve"> Essen/Mülheim         </t>
  </si>
  <si>
    <t xml:space="preserve"> Geilenkirchen         </t>
  </si>
  <si>
    <t xml:space="preserve"> Hamm-Lippewiesen      </t>
  </si>
  <si>
    <t xml:space="preserve"> Marl-Loemühle         </t>
  </si>
  <si>
    <t xml:space="preserve"> Mönchengladbach       </t>
  </si>
  <si>
    <t xml:space="preserve"> Nörvenich             </t>
  </si>
  <si>
    <t xml:space="preserve"> Schwarze Heide        </t>
  </si>
  <si>
    <t xml:space="preserve"> Siegerland            </t>
  </si>
  <si>
    <t xml:space="preserve"> Würselen              </t>
  </si>
  <si>
    <t xml:space="preserve"> üb. Nordrh.-Westf.    </t>
  </si>
  <si>
    <t xml:space="preserve">Rheinland-Pfalz        </t>
  </si>
  <si>
    <t xml:space="preserve"> Bitburg               </t>
  </si>
  <si>
    <t xml:space="preserve"> Koblenz-Winningen     </t>
  </si>
  <si>
    <t xml:space="preserve"> Mainz-Finthen         </t>
  </si>
  <si>
    <t xml:space="preserve"> Pirmasens             </t>
  </si>
  <si>
    <t xml:space="preserve"> Ramstein              </t>
  </si>
  <si>
    <t xml:space="preserve"> Spangdahlem Air Bas   </t>
  </si>
  <si>
    <t xml:space="preserve"> Speyer                </t>
  </si>
  <si>
    <t xml:space="preserve"> Trier-Föhren          </t>
  </si>
  <si>
    <t xml:space="preserve"> Worms                 </t>
  </si>
  <si>
    <t xml:space="preserve"> Zweibrücken           </t>
  </si>
  <si>
    <t xml:space="preserve"> üb. Rheinland-Pfalz   </t>
  </si>
  <si>
    <t xml:space="preserve">Saarland               </t>
  </si>
  <si>
    <t xml:space="preserve"> Saarlouis-Düren       </t>
  </si>
  <si>
    <t xml:space="preserve"> üb. Saarland          </t>
  </si>
  <si>
    <t xml:space="preserve">Sachsen                </t>
  </si>
  <si>
    <t xml:space="preserve"> Riesa-Göhlis          </t>
  </si>
  <si>
    <t xml:space="preserve"> Rothenburg o.d.T.     </t>
  </si>
  <si>
    <t xml:space="preserve"> üb. Sachsen           </t>
  </si>
  <si>
    <t xml:space="preserve">Sachsen-Anhalt         </t>
  </si>
  <si>
    <t xml:space="preserve"> Magdeburg             </t>
  </si>
  <si>
    <t xml:space="preserve"> Magdeburg-Cochstedt   </t>
  </si>
  <si>
    <t xml:space="preserve"> üb. Sachsen-Anhalt    </t>
  </si>
  <si>
    <t xml:space="preserve">Schleswig-Holstein     </t>
  </si>
  <si>
    <t xml:space="preserve"> Flensburg             </t>
  </si>
  <si>
    <t xml:space="preserve"> Helgoland             </t>
  </si>
  <si>
    <t xml:space="preserve"> Husum-Schwesing       </t>
  </si>
  <si>
    <t xml:space="preserve"> Kiel                  </t>
  </si>
  <si>
    <t xml:space="preserve"> Lübeck                </t>
  </si>
  <si>
    <t xml:space="preserve"> St. Peter-Ording      </t>
  </si>
  <si>
    <t xml:space="preserve"> Sylt-Westerland       </t>
  </si>
  <si>
    <t xml:space="preserve"> Wyk auf Föhr          </t>
  </si>
  <si>
    <t xml:space="preserve"> üb. Schleswig-Holst   </t>
  </si>
  <si>
    <t xml:space="preserve">Thüringen              </t>
  </si>
  <si>
    <t xml:space="preserve"> Altenburg-Nobitz      </t>
  </si>
  <si>
    <t xml:space="preserve"> Eisenach-Kindel       </t>
  </si>
  <si>
    <t xml:space="preserve"> üb. Thüringen         </t>
  </si>
  <si>
    <t xml:space="preserve">Ausland insgesamt      </t>
  </si>
  <si>
    <t xml:space="preserve">Europa                 </t>
  </si>
  <si>
    <t xml:space="preserve">Europäische Union (EU) </t>
  </si>
  <si>
    <t xml:space="preserve"> Belgien                </t>
  </si>
  <si>
    <t xml:space="preserve">  ANR</t>
  </si>
  <si>
    <t xml:space="preserve">  BRU</t>
  </si>
  <si>
    <t xml:space="preserve">  KJK</t>
  </si>
  <si>
    <t xml:space="preserve">  LGG</t>
  </si>
  <si>
    <t xml:space="preserve"> Bulgarien              </t>
  </si>
  <si>
    <t xml:space="preserve">  BOJ</t>
  </si>
  <si>
    <t xml:space="preserve">  SOF</t>
  </si>
  <si>
    <t xml:space="preserve">  VAR</t>
  </si>
  <si>
    <t xml:space="preserve"> Dänemark               </t>
  </si>
  <si>
    <t xml:space="preserve">  AAL</t>
  </si>
  <si>
    <t xml:space="preserve">  AAR</t>
  </si>
  <si>
    <t xml:space="preserve">  BLL</t>
  </si>
  <si>
    <t xml:space="preserve">  CPH</t>
  </si>
  <si>
    <t xml:space="preserve">  RKE</t>
  </si>
  <si>
    <t xml:space="preserve"> Estland                </t>
  </si>
  <si>
    <t xml:space="preserve">  TLL</t>
  </si>
  <si>
    <t xml:space="preserve"> Finnland               </t>
  </si>
  <si>
    <t xml:space="preserve">  HEL</t>
  </si>
  <si>
    <t xml:space="preserve">  KTT</t>
  </si>
  <si>
    <t xml:space="preserve"> Frankreich             </t>
  </si>
  <si>
    <t xml:space="preserve">  BIA</t>
  </si>
  <si>
    <t xml:space="preserve">  BOD</t>
  </si>
  <si>
    <t xml:space="preserve">  CDG</t>
  </si>
  <si>
    <t xml:space="preserve">  CEQ</t>
  </si>
  <si>
    <t xml:space="preserve">  CFE</t>
  </si>
  <si>
    <t xml:space="preserve">  CLY</t>
  </si>
  <si>
    <t xml:space="preserve">  LBG</t>
  </si>
  <si>
    <t xml:space="preserve">  LYN</t>
  </si>
  <si>
    <t xml:space="preserve">  LYS</t>
  </si>
  <si>
    <t xml:space="preserve">  MLH</t>
  </si>
  <si>
    <t xml:space="preserve">  MPL</t>
  </si>
  <si>
    <t xml:space="preserve">  MRS</t>
  </si>
  <si>
    <t xml:space="preserve">  NCE</t>
  </si>
  <si>
    <t xml:space="preserve">  NTE</t>
  </si>
  <si>
    <t xml:space="preserve">  ORY</t>
  </si>
  <si>
    <t xml:space="preserve">  SXB</t>
  </si>
  <si>
    <t xml:space="preserve">  TLS</t>
  </si>
  <si>
    <t xml:space="preserve">  *FR</t>
  </si>
  <si>
    <t xml:space="preserve"> Gibraltar              </t>
  </si>
  <si>
    <t xml:space="preserve"> Griechenland           </t>
  </si>
  <si>
    <t xml:space="preserve">  AOK</t>
  </si>
  <si>
    <t xml:space="preserve">  ATH</t>
  </si>
  <si>
    <t xml:space="preserve">  CFU</t>
  </si>
  <si>
    <t xml:space="preserve">  CHQ</t>
  </si>
  <si>
    <t xml:space="preserve">  EFL</t>
  </si>
  <si>
    <t xml:space="preserve">  GPA</t>
  </si>
  <si>
    <t xml:space="preserve">  HER</t>
  </si>
  <si>
    <t xml:space="preserve">  JMK</t>
  </si>
  <si>
    <t xml:space="preserve">  JSH</t>
  </si>
  <si>
    <t xml:space="preserve">  JSI</t>
  </si>
  <si>
    <t xml:space="preserve">  JTR</t>
  </si>
  <si>
    <t xml:space="preserve">  KGS</t>
  </si>
  <si>
    <t xml:space="preserve">  KLX</t>
  </si>
  <si>
    <t xml:space="preserve">  KVA</t>
  </si>
  <si>
    <t xml:space="preserve">  MJT</t>
  </si>
  <si>
    <t xml:space="preserve">  PVK</t>
  </si>
  <si>
    <t xml:space="preserve">  RHO</t>
  </si>
  <si>
    <t xml:space="preserve">  SKG</t>
  </si>
  <si>
    <t xml:space="preserve">  SMI</t>
  </si>
  <si>
    <t xml:space="preserve">  ZTH</t>
  </si>
  <si>
    <t xml:space="preserve"> Irland                 </t>
  </si>
  <si>
    <t xml:space="preserve">  DUB</t>
  </si>
  <si>
    <t xml:space="preserve">  KIR</t>
  </si>
  <si>
    <t xml:space="preserve">  ORK</t>
  </si>
  <si>
    <t xml:space="preserve">  SNN</t>
  </si>
  <si>
    <t xml:space="preserve"> Italien                </t>
  </si>
  <si>
    <t xml:space="preserve">  AHO</t>
  </si>
  <si>
    <t xml:space="preserve">  AOI</t>
  </si>
  <si>
    <t xml:space="preserve">  BDS</t>
  </si>
  <si>
    <t xml:space="preserve">  BGY</t>
  </si>
  <si>
    <t xml:space="preserve">  BLQ</t>
  </si>
  <si>
    <t xml:space="preserve">  BRI</t>
  </si>
  <si>
    <t xml:space="preserve">  BZO</t>
  </si>
  <si>
    <t xml:space="preserve">  CAG</t>
  </si>
  <si>
    <t xml:space="preserve">  CIA</t>
  </si>
  <si>
    <t xml:space="preserve">  CIY</t>
  </si>
  <si>
    <t xml:space="preserve">  CTA</t>
  </si>
  <si>
    <t xml:space="preserve">  FCO</t>
  </si>
  <si>
    <t xml:space="preserve">  FLR</t>
  </si>
  <si>
    <t xml:space="preserve">  GOA</t>
  </si>
  <si>
    <t xml:space="preserve">  LIN</t>
  </si>
  <si>
    <t xml:space="preserve">  MXP</t>
  </si>
  <si>
    <t xml:space="preserve">  NAP</t>
  </si>
  <si>
    <t xml:space="preserve">  OLB</t>
  </si>
  <si>
    <t xml:space="preserve">  PEG</t>
  </si>
  <si>
    <t xml:space="preserve">  PMO</t>
  </si>
  <si>
    <t xml:space="preserve">  PSA</t>
  </si>
  <si>
    <t xml:space="preserve">  PSR</t>
  </si>
  <si>
    <t xml:space="preserve">  SUF</t>
  </si>
  <si>
    <t xml:space="preserve">  TPS</t>
  </si>
  <si>
    <t xml:space="preserve">  TRN</t>
  </si>
  <si>
    <t xml:space="preserve">  TRS</t>
  </si>
  <si>
    <t xml:space="preserve">  TSF</t>
  </si>
  <si>
    <t xml:space="preserve">  VCE</t>
  </si>
  <si>
    <t xml:space="preserve">  VRN</t>
  </si>
  <si>
    <t xml:space="preserve">  *IT</t>
  </si>
  <si>
    <t xml:space="preserve"> Kroatien               </t>
  </si>
  <si>
    <t xml:space="preserve">  DBV</t>
  </si>
  <si>
    <t xml:space="preserve">  OSI</t>
  </si>
  <si>
    <t xml:space="preserve">  PUY</t>
  </si>
  <si>
    <t xml:space="preserve">  RJK</t>
  </si>
  <si>
    <t xml:space="preserve">  SPU</t>
  </si>
  <si>
    <t xml:space="preserve">  ZAD</t>
  </si>
  <si>
    <t xml:space="preserve">  ZAG</t>
  </si>
  <si>
    <t xml:space="preserve"> Lettland               </t>
  </si>
  <si>
    <t xml:space="preserve">  RIX</t>
  </si>
  <si>
    <t xml:space="preserve"> Litauen                </t>
  </si>
  <si>
    <t xml:space="preserve">  KUN</t>
  </si>
  <si>
    <t xml:space="preserve">  VNO</t>
  </si>
  <si>
    <t xml:space="preserve"> Luxemburg              </t>
  </si>
  <si>
    <t xml:space="preserve">  LUX</t>
  </si>
  <si>
    <t xml:space="preserve"> Malta                  </t>
  </si>
  <si>
    <t xml:space="preserve">  MLA</t>
  </si>
  <si>
    <t xml:space="preserve"> Niederlande            </t>
  </si>
  <si>
    <t xml:space="preserve">  AMS</t>
  </si>
  <si>
    <t xml:space="preserve">  EIN</t>
  </si>
  <si>
    <t xml:space="preserve">  GRQ</t>
  </si>
  <si>
    <t xml:space="preserve">  LEY</t>
  </si>
  <si>
    <t xml:space="preserve">  MST</t>
  </si>
  <si>
    <t xml:space="preserve">  RTM</t>
  </si>
  <si>
    <t xml:space="preserve"> Österreich             </t>
  </si>
  <si>
    <t xml:space="preserve">  GRZ</t>
  </si>
  <si>
    <t xml:space="preserve">  INN</t>
  </si>
  <si>
    <t xml:space="preserve">  KLU</t>
  </si>
  <si>
    <t xml:space="preserve">  LNZ</t>
  </si>
  <si>
    <t xml:space="preserve">  SZG</t>
  </si>
  <si>
    <t xml:space="preserve">  VIE</t>
  </si>
  <si>
    <t xml:space="preserve"> Polen                  </t>
  </si>
  <si>
    <t xml:space="preserve">  BZG</t>
  </si>
  <si>
    <t xml:space="preserve">  GDN</t>
  </si>
  <si>
    <t xml:space="preserve">  KRK</t>
  </si>
  <si>
    <t xml:space="preserve">  KTW</t>
  </si>
  <si>
    <t xml:space="preserve">  LCJ</t>
  </si>
  <si>
    <t xml:space="preserve">  LUZ</t>
  </si>
  <si>
    <t xml:space="preserve">  POZ</t>
  </si>
  <si>
    <t xml:space="preserve">  RZE</t>
  </si>
  <si>
    <t xml:space="preserve">  SZY</t>
  </si>
  <si>
    <t xml:space="preserve">  WAW</t>
  </si>
  <si>
    <t xml:space="preserve">  WMI</t>
  </si>
  <si>
    <t xml:space="preserve">  WRO</t>
  </si>
  <si>
    <t xml:space="preserve"> Portugal               </t>
  </si>
  <si>
    <t xml:space="preserve">  FAO</t>
  </si>
  <si>
    <t xml:space="preserve">  FNC</t>
  </si>
  <si>
    <t xml:space="preserve">  LIS</t>
  </si>
  <si>
    <t xml:space="preserve">  OPO</t>
  </si>
  <si>
    <t xml:space="preserve">  PDL</t>
  </si>
  <si>
    <t xml:space="preserve"> Rumänien               </t>
  </si>
  <si>
    <t xml:space="preserve">  CLJ</t>
  </si>
  <si>
    <t xml:space="preserve">  CRA</t>
  </si>
  <si>
    <t xml:space="preserve">  IAS</t>
  </si>
  <si>
    <t xml:space="preserve">  OMR</t>
  </si>
  <si>
    <t xml:space="preserve">  OTP</t>
  </si>
  <si>
    <t xml:space="preserve">  SBZ</t>
  </si>
  <si>
    <t xml:space="preserve">  TGM</t>
  </si>
  <si>
    <t xml:space="preserve">  TSR</t>
  </si>
  <si>
    <t xml:space="preserve"> Schweden               </t>
  </si>
  <si>
    <t xml:space="preserve">  AJR</t>
  </si>
  <si>
    <t xml:space="preserve">  ARN</t>
  </si>
  <si>
    <t xml:space="preserve">  BMA</t>
  </si>
  <si>
    <t xml:space="preserve">  GOT</t>
  </si>
  <si>
    <t xml:space="preserve">  JKG</t>
  </si>
  <si>
    <t xml:space="preserve">  MMX</t>
  </si>
  <si>
    <t xml:space="preserve">  NRK</t>
  </si>
  <si>
    <t xml:space="preserve">  NYO</t>
  </si>
  <si>
    <t xml:space="preserve">  ORB</t>
  </si>
  <si>
    <t xml:space="preserve">  VXO</t>
  </si>
  <si>
    <t xml:space="preserve"> Slowakei               </t>
  </si>
  <si>
    <t xml:space="preserve">  BTS</t>
  </si>
  <si>
    <t xml:space="preserve">  KSC</t>
  </si>
  <si>
    <t xml:space="preserve"> Slowenien              </t>
  </si>
  <si>
    <t xml:space="preserve">  LJU</t>
  </si>
  <si>
    <t xml:space="preserve">  MBX</t>
  </si>
  <si>
    <t xml:space="preserve"> Spanien                </t>
  </si>
  <si>
    <t xml:space="preserve">  ACE</t>
  </si>
  <si>
    <t xml:space="preserve">  AGP</t>
  </si>
  <si>
    <t xml:space="preserve">  ALC</t>
  </si>
  <si>
    <t xml:space="preserve">  BCN</t>
  </si>
  <si>
    <t xml:space="preserve">  BIO</t>
  </si>
  <si>
    <t xml:space="preserve">  FUE</t>
  </si>
  <si>
    <t xml:space="preserve">  GRO</t>
  </si>
  <si>
    <t xml:space="preserve">  IBZ</t>
  </si>
  <si>
    <t xml:space="preserve">  LEI</t>
  </si>
  <si>
    <t xml:space="preserve">  LPA</t>
  </si>
  <si>
    <t xml:space="preserve">  MAD</t>
  </si>
  <si>
    <t xml:space="preserve">  MAH</t>
  </si>
  <si>
    <t xml:space="preserve">  MJV</t>
  </si>
  <si>
    <t xml:space="preserve">  PMI</t>
  </si>
  <si>
    <t xml:space="preserve">  PNA</t>
  </si>
  <si>
    <t xml:space="preserve">  REU</t>
  </si>
  <si>
    <t xml:space="preserve">  SCQ</t>
  </si>
  <si>
    <t xml:space="preserve">  SDR</t>
  </si>
  <si>
    <t xml:space="preserve">  SPC</t>
  </si>
  <si>
    <t xml:space="preserve">  SVQ</t>
  </si>
  <si>
    <t xml:space="preserve">  TFS</t>
  </si>
  <si>
    <t xml:space="preserve">  VIT</t>
  </si>
  <si>
    <t xml:space="preserve">  VLC</t>
  </si>
  <si>
    <t xml:space="preserve">  VLL</t>
  </si>
  <si>
    <t xml:space="preserve">  XRY</t>
  </si>
  <si>
    <t xml:space="preserve">  ZAZ</t>
  </si>
  <si>
    <t xml:space="preserve"> Tschechien             </t>
  </si>
  <si>
    <t xml:space="preserve">  BRQ</t>
  </si>
  <si>
    <t xml:space="preserve">  OSR</t>
  </si>
  <si>
    <t xml:space="preserve">  PRG</t>
  </si>
  <si>
    <t xml:space="preserve">  *CZ</t>
  </si>
  <si>
    <t xml:space="preserve"> Ungarn                 </t>
  </si>
  <si>
    <t xml:space="preserve">  BUD</t>
  </si>
  <si>
    <t xml:space="preserve">  DEB</t>
  </si>
  <si>
    <t xml:space="preserve">  QGY</t>
  </si>
  <si>
    <t xml:space="preserve">  SOB</t>
  </si>
  <si>
    <t xml:space="preserve"> Ver. Königreich        </t>
  </si>
  <si>
    <t xml:space="preserve">  ABZ</t>
  </si>
  <si>
    <t xml:space="preserve">  BFS</t>
  </si>
  <si>
    <t xml:space="preserve">  BHX</t>
  </si>
  <si>
    <t xml:space="preserve">  BQH</t>
  </si>
  <si>
    <t xml:space="preserve">  BRS</t>
  </si>
  <si>
    <t xml:space="preserve">  CWL</t>
  </si>
  <si>
    <t xml:space="preserve">  EDI</t>
  </si>
  <si>
    <t xml:space="preserve">  EMA</t>
  </si>
  <si>
    <t xml:space="preserve">  FAB</t>
  </si>
  <si>
    <t xml:space="preserve">  GLA</t>
  </si>
  <si>
    <t xml:space="preserve">  JER</t>
  </si>
  <si>
    <t xml:space="preserve">  LBA</t>
  </si>
  <si>
    <t xml:space="preserve">  LCY</t>
  </si>
  <si>
    <t xml:space="preserve">  LGW</t>
  </si>
  <si>
    <t xml:space="preserve">  LHR</t>
  </si>
  <si>
    <t xml:space="preserve">  LPL</t>
  </si>
  <si>
    <t xml:space="preserve">  LTN</t>
  </si>
  <si>
    <t xml:space="preserve">  MAN</t>
  </si>
  <si>
    <t xml:space="preserve">  NCL</t>
  </si>
  <si>
    <t xml:space="preserve">  NHT</t>
  </si>
  <si>
    <t xml:space="preserve">  NQY</t>
  </si>
  <si>
    <t xml:space="preserve">  SEN</t>
  </si>
  <si>
    <t xml:space="preserve">  SOU</t>
  </si>
  <si>
    <t xml:space="preserve">  STN</t>
  </si>
  <si>
    <t xml:space="preserve"> Zypern                 </t>
  </si>
  <si>
    <t xml:space="preserve">  LCA</t>
  </si>
  <si>
    <t xml:space="preserve">  PFO</t>
  </si>
  <si>
    <t xml:space="preserve">Üb.Europa (nicht EU)   </t>
  </si>
  <si>
    <t xml:space="preserve"> Albanien               </t>
  </si>
  <si>
    <t xml:space="preserve">  TIA</t>
  </si>
  <si>
    <t xml:space="preserve"> Bosnien u. Herzegowina </t>
  </si>
  <si>
    <t xml:space="preserve">  OMO</t>
  </si>
  <si>
    <t xml:space="preserve">  SJJ</t>
  </si>
  <si>
    <t xml:space="preserve">  TZL</t>
  </si>
  <si>
    <t xml:space="preserve"> Färöer                 </t>
  </si>
  <si>
    <t xml:space="preserve"> Island                 </t>
  </si>
  <si>
    <t xml:space="preserve">  KEF</t>
  </si>
  <si>
    <t xml:space="preserve"> Kosovo                 </t>
  </si>
  <si>
    <t xml:space="preserve">  PRN</t>
  </si>
  <si>
    <t xml:space="preserve"> Mazedonien             </t>
  </si>
  <si>
    <t xml:space="preserve">  SKP</t>
  </si>
  <si>
    <t xml:space="preserve"> Moldavien              </t>
  </si>
  <si>
    <t xml:space="preserve">  KIV</t>
  </si>
  <si>
    <t xml:space="preserve"> Montenegro             </t>
  </si>
  <si>
    <t xml:space="preserve">  TGD</t>
  </si>
  <si>
    <t xml:space="preserve">  TIV</t>
  </si>
  <si>
    <t xml:space="preserve"> Norwegen               </t>
  </si>
  <si>
    <t xml:space="preserve">  BGO</t>
  </si>
  <si>
    <t xml:space="preserve">  OSL</t>
  </si>
  <si>
    <t xml:space="preserve">  SVG</t>
  </si>
  <si>
    <t xml:space="preserve">  TOS</t>
  </si>
  <si>
    <t xml:space="preserve">  TRF</t>
  </si>
  <si>
    <t xml:space="preserve"> Russland/Europa        </t>
  </si>
  <si>
    <t xml:space="preserve">  DME</t>
  </si>
  <si>
    <t xml:space="preserve">  KZN</t>
  </si>
  <si>
    <t xml:space="preserve">  LED</t>
  </si>
  <si>
    <t xml:space="preserve">  SVO</t>
  </si>
  <si>
    <t xml:space="preserve">  VKO</t>
  </si>
  <si>
    <t xml:space="preserve"> Schweiz                </t>
  </si>
  <si>
    <t xml:space="preserve">  ACH</t>
  </si>
  <si>
    <t xml:space="preserve">  BRN</t>
  </si>
  <si>
    <t xml:space="preserve">  BSL</t>
  </si>
  <si>
    <t xml:space="preserve">  GVA</t>
  </si>
  <si>
    <t xml:space="preserve">  LUG</t>
  </si>
  <si>
    <t xml:space="preserve">  SIR</t>
  </si>
  <si>
    <t xml:space="preserve">  SMV</t>
  </si>
  <si>
    <t xml:space="preserve">  ZRH</t>
  </si>
  <si>
    <t xml:space="preserve">  *CH</t>
  </si>
  <si>
    <t xml:space="preserve"> Serbien                </t>
  </si>
  <si>
    <t xml:space="preserve">  BEG</t>
  </si>
  <si>
    <t xml:space="preserve">  INI</t>
  </si>
  <si>
    <t xml:space="preserve"> Türkei                 </t>
  </si>
  <si>
    <t xml:space="preserve">  ADA</t>
  </si>
  <si>
    <t xml:space="preserve">  ADB</t>
  </si>
  <si>
    <t xml:space="preserve">  ASR</t>
  </si>
  <si>
    <t xml:space="preserve">  AYT</t>
  </si>
  <si>
    <t xml:space="preserve">  BJV</t>
  </si>
  <si>
    <t xml:space="preserve">  DIY</t>
  </si>
  <si>
    <t xml:space="preserve">  DLM</t>
  </si>
  <si>
    <t xml:space="preserve">  ESB</t>
  </si>
  <si>
    <t xml:space="preserve">  EZS</t>
  </si>
  <si>
    <t xml:space="preserve">  GZP</t>
  </si>
  <si>
    <t xml:space="preserve">  GZT</t>
  </si>
  <si>
    <t xml:space="preserve">  IST</t>
  </si>
  <si>
    <t xml:space="preserve">  ONQ</t>
  </si>
  <si>
    <t xml:space="preserve">  SAW</t>
  </si>
  <si>
    <t xml:space="preserve">  SZF</t>
  </si>
  <si>
    <t xml:space="preserve">  TZX</t>
  </si>
  <si>
    <t xml:space="preserve"> Ukraine                </t>
  </si>
  <si>
    <t xml:space="preserve">  HRK</t>
  </si>
  <si>
    <t xml:space="preserve">  IEV</t>
  </si>
  <si>
    <t xml:space="preserve">  KBP</t>
  </si>
  <si>
    <t xml:space="preserve">  LWO</t>
  </si>
  <si>
    <t xml:space="preserve"> Weißrussland           </t>
  </si>
  <si>
    <t xml:space="preserve">  MSQ</t>
  </si>
  <si>
    <t xml:space="preserve">Afrika                 </t>
  </si>
  <si>
    <t xml:space="preserve"> Ägypten                </t>
  </si>
  <si>
    <t xml:space="preserve">  CAI</t>
  </si>
  <si>
    <t xml:space="preserve">  HRG</t>
  </si>
  <si>
    <t xml:space="preserve">  LXR</t>
  </si>
  <si>
    <t xml:space="preserve">  RMF</t>
  </si>
  <si>
    <t xml:space="preserve">  SSH</t>
  </si>
  <si>
    <t xml:space="preserve"> Äthiopien              </t>
  </si>
  <si>
    <t xml:space="preserve">  ADD</t>
  </si>
  <si>
    <t xml:space="preserve"> Algerien               </t>
  </si>
  <si>
    <t xml:space="preserve">  ALG</t>
  </si>
  <si>
    <t xml:space="preserve">  GHA</t>
  </si>
  <si>
    <t xml:space="preserve"> Angola                 </t>
  </si>
  <si>
    <t xml:space="preserve">  LAD</t>
  </si>
  <si>
    <t xml:space="preserve"> Burkina Faso           </t>
  </si>
  <si>
    <t xml:space="preserve"> Djibouti               </t>
  </si>
  <si>
    <t xml:space="preserve"> Gabun                  </t>
  </si>
  <si>
    <t xml:space="preserve"> Gambia                 </t>
  </si>
  <si>
    <t xml:space="preserve"> Kamerun                </t>
  </si>
  <si>
    <t xml:space="preserve"> Kap Verde              </t>
  </si>
  <si>
    <t xml:space="preserve">  BVC</t>
  </si>
  <si>
    <t xml:space="preserve">  SID</t>
  </si>
  <si>
    <t xml:space="preserve"> Kenia                  </t>
  </si>
  <si>
    <t xml:space="preserve">  MBA</t>
  </si>
  <si>
    <t xml:space="preserve">  NBO</t>
  </si>
  <si>
    <t xml:space="preserve"> Lesotho                </t>
  </si>
  <si>
    <t xml:space="preserve"> Libyen                 </t>
  </si>
  <si>
    <t xml:space="preserve"> Mali                   </t>
  </si>
  <si>
    <t xml:space="preserve"> Marokko                </t>
  </si>
  <si>
    <t xml:space="preserve">  AGA</t>
  </si>
  <si>
    <t xml:space="preserve">  CMN</t>
  </si>
  <si>
    <t xml:space="preserve">  FEZ</t>
  </si>
  <si>
    <t xml:space="preserve">  NDR</t>
  </si>
  <si>
    <t xml:space="preserve">  OUD</t>
  </si>
  <si>
    <t xml:space="preserve">  RAK</t>
  </si>
  <si>
    <t xml:space="preserve">  RBA</t>
  </si>
  <si>
    <t xml:space="preserve">  TNG</t>
  </si>
  <si>
    <t xml:space="preserve"> Mauritius              </t>
  </si>
  <si>
    <t xml:space="preserve">  MRU</t>
  </si>
  <si>
    <t xml:space="preserve"> Namibia                </t>
  </si>
  <si>
    <t xml:space="preserve">  WDH</t>
  </si>
  <si>
    <t xml:space="preserve"> Niger                  </t>
  </si>
  <si>
    <t xml:space="preserve"> Nigeria                </t>
  </si>
  <si>
    <t xml:space="preserve">  ABV</t>
  </si>
  <si>
    <t xml:space="preserve">  LOS</t>
  </si>
  <si>
    <t xml:space="preserve"> Reunion                </t>
  </si>
  <si>
    <t xml:space="preserve"> Ruanda                 </t>
  </si>
  <si>
    <t xml:space="preserve"> Sambia                 </t>
  </si>
  <si>
    <t xml:space="preserve"> Senegal                </t>
  </si>
  <si>
    <t xml:space="preserve">  DSS</t>
  </si>
  <si>
    <t xml:space="preserve"> Seychellen             </t>
  </si>
  <si>
    <t xml:space="preserve">  SEZ</t>
  </si>
  <si>
    <t xml:space="preserve"> Sudan                  </t>
  </si>
  <si>
    <t xml:space="preserve"> Südafrika              </t>
  </si>
  <si>
    <t xml:space="preserve">  CPT</t>
  </si>
  <si>
    <t xml:space="preserve">  JNB</t>
  </si>
  <si>
    <t xml:space="preserve"> Tansania               </t>
  </si>
  <si>
    <t xml:space="preserve"> Togo                   </t>
  </si>
  <si>
    <t xml:space="preserve"> Tschad                 </t>
  </si>
  <si>
    <t xml:space="preserve"> Tunesien               </t>
  </si>
  <si>
    <t xml:space="preserve">  DJE</t>
  </si>
  <si>
    <t xml:space="preserve">  MIR</t>
  </si>
  <si>
    <t xml:space="preserve">  NBE</t>
  </si>
  <si>
    <t xml:space="preserve">  TUN</t>
  </si>
  <si>
    <t xml:space="preserve"> Uganda                 </t>
  </si>
  <si>
    <t xml:space="preserve"> Zentralafrik. Republik </t>
  </si>
  <si>
    <t xml:space="preserve">Amerika                </t>
  </si>
  <si>
    <t xml:space="preserve"> Antigua u. Barbuda     </t>
  </si>
  <si>
    <t xml:space="preserve"> Argentinien            </t>
  </si>
  <si>
    <t xml:space="preserve">  EZE</t>
  </si>
  <si>
    <t xml:space="preserve"> Bahamas                </t>
  </si>
  <si>
    <t xml:space="preserve"> Barbados               </t>
  </si>
  <si>
    <t xml:space="preserve">  BGI</t>
  </si>
  <si>
    <t xml:space="preserve"> Bermuda                </t>
  </si>
  <si>
    <t xml:space="preserve"> Brasilien              </t>
  </si>
  <si>
    <t xml:space="preserve">  FOR</t>
  </si>
  <si>
    <t xml:space="preserve">  GIG</t>
  </si>
  <si>
    <t xml:space="preserve">  GRU</t>
  </si>
  <si>
    <t xml:space="preserve">  REC</t>
  </si>
  <si>
    <t xml:space="preserve">  VCP</t>
  </si>
  <si>
    <t xml:space="preserve"> Britische Jungferninsel</t>
  </si>
  <si>
    <t xml:space="preserve"> Costa Rica             </t>
  </si>
  <si>
    <t xml:space="preserve">  SJO</t>
  </si>
  <si>
    <t xml:space="preserve"> Dominik. Republik      </t>
  </si>
  <si>
    <t xml:space="preserve">  AZS</t>
  </si>
  <si>
    <t xml:space="preserve">  LRM</t>
  </si>
  <si>
    <t xml:space="preserve">  POP</t>
  </si>
  <si>
    <t xml:space="preserve">  PUJ</t>
  </si>
  <si>
    <t xml:space="preserve">  SDQ</t>
  </si>
  <si>
    <t xml:space="preserve"> Grönland               </t>
  </si>
  <si>
    <t xml:space="preserve"> Grenada                </t>
  </si>
  <si>
    <t xml:space="preserve"> Guadeloupe             </t>
  </si>
  <si>
    <t xml:space="preserve"> Jamaika                </t>
  </si>
  <si>
    <t xml:space="preserve">  MBJ</t>
  </si>
  <si>
    <t xml:space="preserve"> Kanada                 </t>
  </si>
  <si>
    <t xml:space="preserve">  YHM</t>
  </si>
  <si>
    <t xml:space="preserve">  YHZ</t>
  </si>
  <si>
    <t xml:space="preserve">  YOW</t>
  </si>
  <si>
    <t xml:space="preserve">  YUL</t>
  </si>
  <si>
    <t xml:space="preserve">  YVR</t>
  </si>
  <si>
    <t xml:space="preserve">  YYC</t>
  </si>
  <si>
    <t xml:space="preserve">  YYZ</t>
  </si>
  <si>
    <t xml:space="preserve"> Kolumbien              </t>
  </si>
  <si>
    <t xml:space="preserve">  BOG</t>
  </si>
  <si>
    <t xml:space="preserve"> Kuba                   </t>
  </si>
  <si>
    <t xml:space="preserve">  HAV</t>
  </si>
  <si>
    <t xml:space="preserve">  HOG</t>
  </si>
  <si>
    <t xml:space="preserve">  VRA</t>
  </si>
  <si>
    <t xml:space="preserve"> Martinique             </t>
  </si>
  <si>
    <t xml:space="preserve"> Mexiko                 </t>
  </si>
  <si>
    <t xml:space="preserve">  CUN</t>
  </si>
  <si>
    <t xml:space="preserve">  MEX</t>
  </si>
  <si>
    <t xml:space="preserve"> Niederl. Antillen      </t>
  </si>
  <si>
    <t xml:space="preserve"> Panama                 </t>
  </si>
  <si>
    <t xml:space="preserve">  PTY</t>
  </si>
  <si>
    <t xml:space="preserve"> Paraguay               </t>
  </si>
  <si>
    <t xml:space="preserve"> Peru                   </t>
  </si>
  <si>
    <t xml:space="preserve"> Puerto Rico            </t>
  </si>
  <si>
    <t xml:space="preserve"> Trinidad u. Tobago     </t>
  </si>
  <si>
    <t xml:space="preserve">  TAB</t>
  </si>
  <si>
    <t xml:space="preserve"> Uruguay                </t>
  </si>
  <si>
    <t xml:space="preserve"> USA                    </t>
  </si>
  <si>
    <t xml:space="preserve"> USA-1 (Nord-Ost)       </t>
  </si>
  <si>
    <t xml:space="preserve">  BOS</t>
  </si>
  <si>
    <t xml:space="preserve">  BWI</t>
  </si>
  <si>
    <t xml:space="preserve">  CVG</t>
  </si>
  <si>
    <t xml:space="preserve">  DTW</t>
  </si>
  <si>
    <t xml:space="preserve">  EWR</t>
  </si>
  <si>
    <t xml:space="preserve">  IAD</t>
  </si>
  <si>
    <t xml:space="preserve">  JFK</t>
  </si>
  <si>
    <t xml:space="preserve">  LCK</t>
  </si>
  <si>
    <t xml:space="preserve">  PHL</t>
  </si>
  <si>
    <t xml:space="preserve">  PSM</t>
  </si>
  <si>
    <t xml:space="preserve"> USA-2 (Süd-Ost)        </t>
  </si>
  <si>
    <t xml:space="preserve">  ATL</t>
  </si>
  <si>
    <t xml:space="preserve">  CLT</t>
  </si>
  <si>
    <t xml:space="preserve">  GSP</t>
  </si>
  <si>
    <t xml:space="preserve">  MCO</t>
  </si>
  <si>
    <t xml:space="preserve">  MEM</t>
  </si>
  <si>
    <t xml:space="preserve">  MIA</t>
  </si>
  <si>
    <t xml:space="preserve">  RSW</t>
  </si>
  <si>
    <t xml:space="preserve">  SDF</t>
  </si>
  <si>
    <t xml:space="preserve">  TPA</t>
  </si>
  <si>
    <t xml:space="preserve"> USA-3 (Mitte nördl.)   </t>
  </si>
  <si>
    <t xml:space="preserve">  MSP</t>
  </si>
  <si>
    <t xml:space="preserve">  ORD</t>
  </si>
  <si>
    <t xml:space="preserve"> USA-4 (Mitte südl.)    </t>
  </si>
  <si>
    <t xml:space="preserve">  DFW</t>
  </si>
  <si>
    <t xml:space="preserve">  IAH</t>
  </si>
  <si>
    <t xml:space="preserve"> USA-5 (Nord-West)      </t>
  </si>
  <si>
    <t xml:space="preserve">  PDX</t>
  </si>
  <si>
    <t xml:space="preserve">  SEA</t>
  </si>
  <si>
    <t xml:space="preserve"> USA-6 (Süd-West)       </t>
  </si>
  <si>
    <t xml:space="preserve">  DEN</t>
  </si>
  <si>
    <t xml:space="preserve">  LAS</t>
  </si>
  <si>
    <t xml:space="preserve">  LAX</t>
  </si>
  <si>
    <t xml:space="preserve">  SAN</t>
  </si>
  <si>
    <t xml:space="preserve">  SFO</t>
  </si>
  <si>
    <t xml:space="preserve">  SJC</t>
  </si>
  <si>
    <t xml:space="preserve"> USA-7 (Alaska)         </t>
  </si>
  <si>
    <t xml:space="preserve">  ANC</t>
  </si>
  <si>
    <t xml:space="preserve"> Venezuela              </t>
  </si>
  <si>
    <t xml:space="preserve">Asien                  </t>
  </si>
  <si>
    <t xml:space="preserve"> Afghanistan            </t>
  </si>
  <si>
    <t xml:space="preserve">  KBL</t>
  </si>
  <si>
    <t xml:space="preserve">  OAI</t>
  </si>
  <si>
    <t xml:space="preserve"> Armenien               </t>
  </si>
  <si>
    <t xml:space="preserve">  EVN</t>
  </si>
  <si>
    <t xml:space="preserve"> Aserbaidschan          </t>
  </si>
  <si>
    <t xml:space="preserve">  GYD</t>
  </si>
  <si>
    <t xml:space="preserve"> Bahrain                </t>
  </si>
  <si>
    <t xml:space="preserve">  BAH</t>
  </si>
  <si>
    <t xml:space="preserve"> China(einschl.Hongkong)</t>
  </si>
  <si>
    <t xml:space="preserve">  CAN</t>
  </si>
  <si>
    <t xml:space="preserve">  CSX</t>
  </si>
  <si>
    <t xml:space="preserve">  CTU</t>
  </si>
  <si>
    <t xml:space="preserve">  HKG</t>
  </si>
  <si>
    <t xml:space="preserve">  NKG</t>
  </si>
  <si>
    <t xml:space="preserve">  PEK</t>
  </si>
  <si>
    <t xml:space="preserve">  PVG</t>
  </si>
  <si>
    <t xml:space="preserve">  SHE</t>
  </si>
  <si>
    <t xml:space="preserve">  SZX</t>
  </si>
  <si>
    <t xml:space="preserve">  TAO</t>
  </si>
  <si>
    <t xml:space="preserve"> Georgien               </t>
  </si>
  <si>
    <t xml:space="preserve">  KUT</t>
  </si>
  <si>
    <t xml:space="preserve">  TBS</t>
  </si>
  <si>
    <t xml:space="preserve"> Indien                 </t>
  </si>
  <si>
    <t xml:space="preserve">  BLR</t>
  </si>
  <si>
    <t xml:space="preserve">  BOM</t>
  </si>
  <si>
    <t xml:space="preserve">  DEL</t>
  </si>
  <si>
    <t xml:space="preserve">  MAA</t>
  </si>
  <si>
    <t xml:space="preserve">  PNQ</t>
  </si>
  <si>
    <t xml:space="preserve"> Indonesien             </t>
  </si>
  <si>
    <t xml:space="preserve"> Irak                   </t>
  </si>
  <si>
    <t xml:space="preserve">  BGW</t>
  </si>
  <si>
    <t xml:space="preserve">  EBL</t>
  </si>
  <si>
    <t xml:space="preserve"> Iran                   </t>
  </si>
  <si>
    <t xml:space="preserve">  IKA</t>
  </si>
  <si>
    <t xml:space="preserve"> Israel                 </t>
  </si>
  <si>
    <t xml:space="preserve">  TLV</t>
  </si>
  <si>
    <t xml:space="preserve">  VDA</t>
  </si>
  <si>
    <t xml:space="preserve"> Japan                  </t>
  </si>
  <si>
    <t xml:space="preserve">  HND</t>
  </si>
  <si>
    <t xml:space="preserve">  KIX</t>
  </si>
  <si>
    <t xml:space="preserve">  NGO</t>
  </si>
  <si>
    <t xml:space="preserve">  NRT</t>
  </si>
  <si>
    <t xml:space="preserve"> Jordanien              </t>
  </si>
  <si>
    <t xml:space="preserve">  AMM</t>
  </si>
  <si>
    <t xml:space="preserve"> Kasachstan             </t>
  </si>
  <si>
    <t xml:space="preserve">  ALA</t>
  </si>
  <si>
    <t xml:space="preserve">  GUW</t>
  </si>
  <si>
    <t xml:space="preserve">  TSE</t>
  </si>
  <si>
    <t xml:space="preserve">  URA</t>
  </si>
  <si>
    <t xml:space="preserve"> Katar                  </t>
  </si>
  <si>
    <t xml:space="preserve">  DOH</t>
  </si>
  <si>
    <t xml:space="preserve">  IUD</t>
  </si>
  <si>
    <t xml:space="preserve"> Kirgistan              </t>
  </si>
  <si>
    <t xml:space="preserve"> Kuwait                 </t>
  </si>
  <si>
    <t xml:space="preserve">  KWI</t>
  </si>
  <si>
    <t xml:space="preserve"> Libanon                </t>
  </si>
  <si>
    <t xml:space="preserve">  BEY</t>
  </si>
  <si>
    <t xml:space="preserve"> Macao                  </t>
  </si>
  <si>
    <t xml:space="preserve"> Malaysia               </t>
  </si>
  <si>
    <t xml:space="preserve"> Malediven              </t>
  </si>
  <si>
    <t xml:space="preserve">  MLE</t>
  </si>
  <si>
    <t xml:space="preserve"> Mongolei               </t>
  </si>
  <si>
    <t xml:space="preserve"> Oman                   </t>
  </si>
  <si>
    <t xml:space="preserve">  MCT</t>
  </si>
  <si>
    <t xml:space="preserve"> Pakistan               </t>
  </si>
  <si>
    <t xml:space="preserve"> Russland/Fernost       </t>
  </si>
  <si>
    <t xml:space="preserve">  KJA</t>
  </si>
  <si>
    <t xml:space="preserve">  OVB</t>
  </si>
  <si>
    <t xml:space="preserve"> Saudi-Arabien          </t>
  </si>
  <si>
    <t xml:space="preserve">  DMM</t>
  </si>
  <si>
    <t xml:space="preserve">  JED</t>
  </si>
  <si>
    <t xml:space="preserve">  RUH</t>
  </si>
  <si>
    <t xml:space="preserve"> Singapur               </t>
  </si>
  <si>
    <t xml:space="preserve">  SIN</t>
  </si>
  <si>
    <t xml:space="preserve"> Sri Lanka              </t>
  </si>
  <si>
    <t xml:space="preserve"> Südkorea               </t>
  </si>
  <si>
    <t xml:space="preserve">  ICN</t>
  </si>
  <si>
    <t xml:space="preserve"> Tadschikistan          </t>
  </si>
  <si>
    <t xml:space="preserve">  DYU</t>
  </si>
  <si>
    <t xml:space="preserve"> Taiwan                 </t>
  </si>
  <si>
    <t xml:space="preserve">  TPE</t>
  </si>
  <si>
    <t xml:space="preserve"> Thailand               </t>
  </si>
  <si>
    <t xml:space="preserve">  BKK</t>
  </si>
  <si>
    <t xml:space="preserve">  HKT</t>
  </si>
  <si>
    <t xml:space="preserve"> Turkmenistan           </t>
  </si>
  <si>
    <t xml:space="preserve">  ASB</t>
  </si>
  <si>
    <t xml:space="preserve">  KRW</t>
  </si>
  <si>
    <t xml:space="preserve"> Usbekistan             </t>
  </si>
  <si>
    <t xml:space="preserve">  TAS</t>
  </si>
  <si>
    <t xml:space="preserve"> Ver. Arab. Emirate     </t>
  </si>
  <si>
    <t xml:space="preserve">  AUH</t>
  </si>
  <si>
    <t xml:space="preserve">  DWC</t>
  </si>
  <si>
    <t xml:space="preserve">  DXB</t>
  </si>
  <si>
    <t xml:space="preserve"> Vietnam                </t>
  </si>
  <si>
    <t xml:space="preserve">  HAN</t>
  </si>
  <si>
    <t xml:space="preserve">  SGN</t>
  </si>
  <si>
    <t xml:space="preserve">Australien/OZ          </t>
  </si>
  <si>
    <t xml:space="preserve"> Papua-Neuguinea        </t>
  </si>
  <si>
    <t xml:space="preserve">Ausland insgesamt        </t>
  </si>
  <si>
    <t xml:space="preserve">Europa                   </t>
  </si>
  <si>
    <t xml:space="preserve">Europäische Union (EU)   </t>
  </si>
  <si>
    <t xml:space="preserve"> Belgien                 </t>
  </si>
  <si>
    <t xml:space="preserve">  ANR                    </t>
  </si>
  <si>
    <t xml:space="preserve">  BRU                    </t>
  </si>
  <si>
    <t xml:space="preserve">  KJK                    </t>
  </si>
  <si>
    <t xml:space="preserve">  LGG                    </t>
  </si>
  <si>
    <t xml:space="preserve"> Bulgarien               </t>
  </si>
  <si>
    <t xml:space="preserve">  BOJ                    </t>
  </si>
  <si>
    <t xml:space="preserve">  SOF                    </t>
  </si>
  <si>
    <t xml:space="preserve">  VAR                    </t>
  </si>
  <si>
    <t xml:space="preserve"> Dänemark                </t>
  </si>
  <si>
    <t xml:space="preserve">  AAL                    </t>
  </si>
  <si>
    <t xml:space="preserve">  AAR                    </t>
  </si>
  <si>
    <t xml:space="preserve">  BLL                    </t>
  </si>
  <si>
    <t xml:space="preserve">  CPH                    </t>
  </si>
  <si>
    <t xml:space="preserve">  RKE                    </t>
  </si>
  <si>
    <t xml:space="preserve"> Estland                 </t>
  </si>
  <si>
    <t xml:space="preserve">  TLL                    </t>
  </si>
  <si>
    <t xml:space="preserve"> Finnland                </t>
  </si>
  <si>
    <t xml:space="preserve">  HEL                    </t>
  </si>
  <si>
    <t xml:space="preserve">  KTT                    </t>
  </si>
  <si>
    <t xml:space="preserve"> Frankreich              </t>
  </si>
  <si>
    <t xml:space="preserve">  BIA                    </t>
  </si>
  <si>
    <t xml:space="preserve">  BOD                    </t>
  </si>
  <si>
    <t xml:space="preserve">  CDG                    </t>
  </si>
  <si>
    <t xml:space="preserve">  CEQ                    </t>
  </si>
  <si>
    <t xml:space="preserve">  CFE                    </t>
  </si>
  <si>
    <t xml:space="preserve">  CLY                    </t>
  </si>
  <si>
    <t xml:space="preserve">  LBG                    </t>
  </si>
  <si>
    <t xml:space="preserve">  LYN                    </t>
  </si>
  <si>
    <t xml:space="preserve">  LYS                    </t>
  </si>
  <si>
    <t xml:space="preserve">  MLH                    </t>
  </si>
  <si>
    <t xml:space="preserve">  MPL                    </t>
  </si>
  <si>
    <t xml:space="preserve">  MRS                    </t>
  </si>
  <si>
    <t xml:space="preserve">  NCE                    </t>
  </si>
  <si>
    <t xml:space="preserve">  NTE                    </t>
  </si>
  <si>
    <t xml:space="preserve">  ORY                    </t>
  </si>
  <si>
    <t xml:space="preserve">  SXB                    </t>
  </si>
  <si>
    <t xml:space="preserve">  TLS                    </t>
  </si>
  <si>
    <t xml:space="preserve">  *FR                    </t>
  </si>
  <si>
    <t xml:space="preserve"> Gibraltar               </t>
  </si>
  <si>
    <t xml:space="preserve"> Griechenland            </t>
  </si>
  <si>
    <t xml:space="preserve">  AOK                    </t>
  </si>
  <si>
    <t xml:space="preserve">  ATH                    </t>
  </si>
  <si>
    <t xml:space="preserve">  CFU                    </t>
  </si>
  <si>
    <t xml:space="preserve">  CHQ                    </t>
  </si>
  <si>
    <t xml:space="preserve">  EFL                    </t>
  </si>
  <si>
    <t xml:space="preserve">  GPA                    </t>
  </si>
  <si>
    <t xml:space="preserve">  HER                    </t>
  </si>
  <si>
    <t xml:space="preserve">  JMK                    </t>
  </si>
  <si>
    <t xml:space="preserve">  JSH                    </t>
  </si>
  <si>
    <t xml:space="preserve">  JSI                    </t>
  </si>
  <si>
    <t xml:space="preserve">  JTR                    </t>
  </si>
  <si>
    <t xml:space="preserve">  KGS                    </t>
  </si>
  <si>
    <t xml:space="preserve">  KLX                    </t>
  </si>
  <si>
    <t xml:space="preserve">  KVA                    </t>
  </si>
  <si>
    <t xml:space="preserve">  MJT                    </t>
  </si>
  <si>
    <t xml:space="preserve">  PVK                    </t>
  </si>
  <si>
    <t xml:space="preserve">  RHO                    </t>
  </si>
  <si>
    <t xml:space="preserve">  SKG                    </t>
  </si>
  <si>
    <t xml:space="preserve">  SMI                    </t>
  </si>
  <si>
    <t xml:space="preserve">  ZTH                    </t>
  </si>
  <si>
    <t xml:space="preserve"> Irland                  </t>
  </si>
  <si>
    <t xml:space="preserve">  DUB                    </t>
  </si>
  <si>
    <t xml:space="preserve">  KIR                    </t>
  </si>
  <si>
    <t xml:space="preserve">  ORK                    </t>
  </si>
  <si>
    <t xml:space="preserve">  SNN                    </t>
  </si>
  <si>
    <t xml:space="preserve"> Italien                 </t>
  </si>
  <si>
    <t xml:space="preserve">  AHO                    </t>
  </si>
  <si>
    <t xml:space="preserve">  AOI                    </t>
  </si>
  <si>
    <t xml:space="preserve">  BDS                    </t>
  </si>
  <si>
    <t xml:space="preserve">  BGY                    </t>
  </si>
  <si>
    <t xml:space="preserve">  BLQ                    </t>
  </si>
  <si>
    <t xml:space="preserve">  BRI                    </t>
  </si>
  <si>
    <t xml:space="preserve">  BZO                    </t>
  </si>
  <si>
    <t xml:space="preserve">  CAG                    </t>
  </si>
  <si>
    <t xml:space="preserve">  CIA                    </t>
  </si>
  <si>
    <t xml:space="preserve">  CIY                    </t>
  </si>
  <si>
    <t xml:space="preserve">  CTA                    </t>
  </si>
  <si>
    <t xml:space="preserve">  FCO                    </t>
  </si>
  <si>
    <t xml:space="preserve">  FLR                    </t>
  </si>
  <si>
    <t xml:space="preserve">  GOA                    </t>
  </si>
  <si>
    <t xml:space="preserve">  LIN                    </t>
  </si>
  <si>
    <t xml:space="preserve">  MXP                    </t>
  </si>
  <si>
    <t xml:space="preserve">  NAP                    </t>
  </si>
  <si>
    <t xml:space="preserve">  OLB                    </t>
  </si>
  <si>
    <t xml:space="preserve">  PEG                    </t>
  </si>
  <si>
    <t xml:space="preserve">  PMO                    </t>
  </si>
  <si>
    <t xml:space="preserve">  PSA                    </t>
  </si>
  <si>
    <t xml:space="preserve">  PSR                    </t>
  </si>
  <si>
    <t xml:space="preserve">  SUF                    </t>
  </si>
  <si>
    <t xml:space="preserve">  TPS                    </t>
  </si>
  <si>
    <t xml:space="preserve">  TRN                    </t>
  </si>
  <si>
    <t xml:space="preserve">  TRS                    </t>
  </si>
  <si>
    <t xml:space="preserve">  TSF                    </t>
  </si>
  <si>
    <t xml:space="preserve">  VCE                    </t>
  </si>
  <si>
    <t xml:space="preserve">  VRN                    </t>
  </si>
  <si>
    <t xml:space="preserve">  *IT                    </t>
  </si>
  <si>
    <t xml:space="preserve"> Kroatien                </t>
  </si>
  <si>
    <t xml:space="preserve">  DBV                    </t>
  </si>
  <si>
    <t xml:space="preserve">  OSI                    </t>
  </si>
  <si>
    <t xml:space="preserve">  PUY                    </t>
  </si>
  <si>
    <t xml:space="preserve">  RJK                    </t>
  </si>
  <si>
    <t xml:space="preserve">  SPU                    </t>
  </si>
  <si>
    <t xml:space="preserve">  ZAD                    </t>
  </si>
  <si>
    <t xml:space="preserve">  ZAG                    </t>
  </si>
  <si>
    <t xml:space="preserve"> Lettland                </t>
  </si>
  <si>
    <t xml:space="preserve">  RIX                    </t>
  </si>
  <si>
    <t xml:space="preserve"> Litauen                 </t>
  </si>
  <si>
    <t xml:space="preserve">  KUN                    </t>
  </si>
  <si>
    <t xml:space="preserve">  VNO                    </t>
  </si>
  <si>
    <t xml:space="preserve"> Luxemburg               </t>
  </si>
  <si>
    <t xml:space="preserve">  LUX                    </t>
  </si>
  <si>
    <t xml:space="preserve"> Malta                   </t>
  </si>
  <si>
    <t xml:space="preserve">  MLA                    </t>
  </si>
  <si>
    <t xml:space="preserve"> Niederlande             </t>
  </si>
  <si>
    <t xml:space="preserve">  AMS                    </t>
  </si>
  <si>
    <t xml:space="preserve">  EIN                    </t>
  </si>
  <si>
    <t xml:space="preserve">  GRQ                    </t>
  </si>
  <si>
    <t xml:space="preserve">  LEY                    </t>
  </si>
  <si>
    <t xml:space="preserve">  MST                    </t>
  </si>
  <si>
    <t xml:space="preserve">  RTM                    </t>
  </si>
  <si>
    <t xml:space="preserve"> Österreich              </t>
  </si>
  <si>
    <t xml:space="preserve">  GRZ                    </t>
  </si>
  <si>
    <t xml:space="preserve">  INN                    </t>
  </si>
  <si>
    <t xml:space="preserve">  KLU                    </t>
  </si>
  <si>
    <t xml:space="preserve">  LNZ                    </t>
  </si>
  <si>
    <t xml:space="preserve">  SZG                    </t>
  </si>
  <si>
    <t xml:space="preserve">  VIE                    </t>
  </si>
  <si>
    <t xml:space="preserve"> Polen                   </t>
  </si>
  <si>
    <t xml:space="preserve">  BZG                    </t>
  </si>
  <si>
    <t xml:space="preserve">  GDN                    </t>
  </si>
  <si>
    <t xml:space="preserve">  KRK                    </t>
  </si>
  <si>
    <t xml:space="preserve">  KTW                    </t>
  </si>
  <si>
    <t xml:space="preserve">  LCJ                    </t>
  </si>
  <si>
    <t xml:space="preserve">  LUZ                    </t>
  </si>
  <si>
    <t xml:space="preserve">  POZ                    </t>
  </si>
  <si>
    <t xml:space="preserve">  RZE                    </t>
  </si>
  <si>
    <t xml:space="preserve">  SZY                    </t>
  </si>
  <si>
    <t xml:space="preserve">  WAW                    </t>
  </si>
  <si>
    <t xml:space="preserve">  WMI                    </t>
  </si>
  <si>
    <t xml:space="preserve">  WRO                    </t>
  </si>
  <si>
    <t xml:space="preserve"> Portugal                </t>
  </si>
  <si>
    <t xml:space="preserve">  FAO                    </t>
  </si>
  <si>
    <t xml:space="preserve">  FNC                    </t>
  </si>
  <si>
    <t xml:space="preserve">  LIS                    </t>
  </si>
  <si>
    <t xml:space="preserve">  OPO                    </t>
  </si>
  <si>
    <t xml:space="preserve">  PDL                    </t>
  </si>
  <si>
    <t xml:space="preserve"> Rumänien                </t>
  </si>
  <si>
    <t xml:space="preserve">  CLJ                    </t>
  </si>
  <si>
    <t xml:space="preserve">  CRA                    </t>
  </si>
  <si>
    <t xml:space="preserve">  IAS                    </t>
  </si>
  <si>
    <t xml:space="preserve">  OMR                    </t>
  </si>
  <si>
    <t xml:space="preserve">  OTP                    </t>
  </si>
  <si>
    <t xml:space="preserve">  SBZ                    </t>
  </si>
  <si>
    <t xml:space="preserve">  TGM                    </t>
  </si>
  <si>
    <t xml:space="preserve">  TSR                    </t>
  </si>
  <si>
    <t xml:space="preserve"> Schweden                </t>
  </si>
  <si>
    <t xml:space="preserve">  AJR                    </t>
  </si>
  <si>
    <t xml:space="preserve">  ARN                    </t>
  </si>
  <si>
    <t xml:space="preserve">  BMA                    </t>
  </si>
  <si>
    <t xml:space="preserve">  GOT                    </t>
  </si>
  <si>
    <t xml:space="preserve">  JKG                    </t>
  </si>
  <si>
    <t xml:space="preserve">  MMX                    </t>
  </si>
  <si>
    <t xml:space="preserve">  NRK                    </t>
  </si>
  <si>
    <t xml:space="preserve">  NYO                    </t>
  </si>
  <si>
    <t xml:space="preserve">  ORB                    </t>
  </si>
  <si>
    <t xml:space="preserve">  VXO                    </t>
  </si>
  <si>
    <t xml:space="preserve"> Slowakei                </t>
  </si>
  <si>
    <t xml:space="preserve">  BTS                    </t>
  </si>
  <si>
    <t xml:space="preserve">  KSC                    </t>
  </si>
  <si>
    <t xml:space="preserve"> Slowenien               </t>
  </si>
  <si>
    <t xml:space="preserve">  LJU                    </t>
  </si>
  <si>
    <t xml:space="preserve">  MBX                    </t>
  </si>
  <si>
    <t xml:space="preserve"> Spanien                 </t>
  </si>
  <si>
    <t xml:space="preserve">  ACE                    </t>
  </si>
  <si>
    <t xml:space="preserve">  AGP                    </t>
  </si>
  <si>
    <t xml:space="preserve">  ALC                    </t>
  </si>
  <si>
    <t xml:space="preserve">  BCN                    </t>
  </si>
  <si>
    <t xml:space="preserve">  BIO                    </t>
  </si>
  <si>
    <t xml:space="preserve">  FUE                    </t>
  </si>
  <si>
    <t xml:space="preserve">  GRO                    </t>
  </si>
  <si>
    <t xml:space="preserve">  IBZ                    </t>
  </si>
  <si>
    <t xml:space="preserve">  LEI                    </t>
  </si>
  <si>
    <t xml:space="preserve">  LPA                    </t>
  </si>
  <si>
    <t xml:space="preserve">  MAD                    </t>
  </si>
  <si>
    <t xml:space="preserve">  MAH                    </t>
  </si>
  <si>
    <t xml:space="preserve">  MJV                    </t>
  </si>
  <si>
    <t xml:space="preserve">  PMI                    </t>
  </si>
  <si>
    <t xml:space="preserve">  PNA                    </t>
  </si>
  <si>
    <t xml:space="preserve">  REU                    </t>
  </si>
  <si>
    <t xml:space="preserve">  SCQ                    </t>
  </si>
  <si>
    <t xml:space="preserve">  SDR                    </t>
  </si>
  <si>
    <t xml:space="preserve">  SPC                    </t>
  </si>
  <si>
    <t xml:space="preserve">  SVQ                    </t>
  </si>
  <si>
    <t xml:space="preserve">  TFS                    </t>
  </si>
  <si>
    <t xml:space="preserve">  VIT                    </t>
  </si>
  <si>
    <t xml:space="preserve">  VLC                    </t>
  </si>
  <si>
    <t xml:space="preserve">  VLL                    </t>
  </si>
  <si>
    <t xml:space="preserve">  XRY                    </t>
  </si>
  <si>
    <t xml:space="preserve">  ZAZ                    </t>
  </si>
  <si>
    <t xml:space="preserve"> Tschechien              </t>
  </si>
  <si>
    <t xml:space="preserve">  BRQ                    </t>
  </si>
  <si>
    <t xml:space="preserve">  OSR                    </t>
  </si>
  <si>
    <t xml:space="preserve">  PRG                    </t>
  </si>
  <si>
    <t xml:space="preserve">  *CZ                    </t>
  </si>
  <si>
    <t xml:space="preserve"> Ungarn                  </t>
  </si>
  <si>
    <t xml:space="preserve">  BUD                    </t>
  </si>
  <si>
    <t xml:space="preserve">  DEB                    </t>
  </si>
  <si>
    <t xml:space="preserve">  QGY                    </t>
  </si>
  <si>
    <t xml:space="preserve">  SOB                    </t>
  </si>
  <si>
    <t xml:space="preserve"> Ver. Königreich         </t>
  </si>
  <si>
    <t xml:space="preserve">  ABZ                    </t>
  </si>
  <si>
    <t xml:space="preserve">  BFS                    </t>
  </si>
  <si>
    <t xml:space="preserve">  BHX                    </t>
  </si>
  <si>
    <t xml:space="preserve">  BQH                    </t>
  </si>
  <si>
    <t xml:space="preserve">  BRS                    </t>
  </si>
  <si>
    <t xml:space="preserve">  CWL                    </t>
  </si>
  <si>
    <t xml:space="preserve">  EDI                    </t>
  </si>
  <si>
    <t xml:space="preserve">  EMA                    </t>
  </si>
  <si>
    <t xml:space="preserve">  FAB                    </t>
  </si>
  <si>
    <t xml:space="preserve">  GLA                    </t>
  </si>
  <si>
    <t xml:space="preserve">  JER                    </t>
  </si>
  <si>
    <t xml:space="preserve">  LBA                    </t>
  </si>
  <si>
    <t xml:space="preserve">  LCY                    </t>
  </si>
  <si>
    <t xml:space="preserve">  LGW                    </t>
  </si>
  <si>
    <t xml:space="preserve">  LHR                    </t>
  </si>
  <si>
    <t xml:space="preserve">  LPL                    </t>
  </si>
  <si>
    <t xml:space="preserve">  LTN                    </t>
  </si>
  <si>
    <t xml:space="preserve">  MAN                    </t>
  </si>
  <si>
    <t xml:space="preserve">  NCL                    </t>
  </si>
  <si>
    <t xml:space="preserve">  NHT                    </t>
  </si>
  <si>
    <t xml:space="preserve">  NQY                    </t>
  </si>
  <si>
    <t xml:space="preserve">  SEN                    </t>
  </si>
  <si>
    <t xml:space="preserve">  SOU                    </t>
  </si>
  <si>
    <t xml:space="preserve">  STN                    </t>
  </si>
  <si>
    <t xml:space="preserve"> Zypern                  </t>
  </si>
  <si>
    <t xml:space="preserve">  LCA                    </t>
  </si>
  <si>
    <t xml:space="preserve">  PFO                    </t>
  </si>
  <si>
    <t xml:space="preserve">Üb.Europa (nicht EU)     </t>
  </si>
  <si>
    <t xml:space="preserve"> Albanien                </t>
  </si>
  <si>
    <t xml:space="preserve">  TIA                    </t>
  </si>
  <si>
    <t xml:space="preserve"> Bosnien u. Herzegowina  </t>
  </si>
  <si>
    <t xml:space="preserve">  OMO                    </t>
  </si>
  <si>
    <t xml:space="preserve">  SJJ                    </t>
  </si>
  <si>
    <t xml:space="preserve">  TZL                    </t>
  </si>
  <si>
    <t xml:space="preserve"> Färöer                  </t>
  </si>
  <si>
    <t xml:space="preserve"> Island                  </t>
  </si>
  <si>
    <t xml:space="preserve">  KEF                    </t>
  </si>
  <si>
    <t xml:space="preserve"> Kosovo                  </t>
  </si>
  <si>
    <t xml:space="preserve">  PRN                    </t>
  </si>
  <si>
    <t xml:space="preserve"> Mazedonien              </t>
  </si>
  <si>
    <t xml:space="preserve">  SKP                    </t>
  </si>
  <si>
    <t xml:space="preserve"> Moldavien               </t>
  </si>
  <si>
    <t xml:space="preserve">  KIV                    </t>
  </si>
  <si>
    <t xml:space="preserve"> Montenegro              </t>
  </si>
  <si>
    <t xml:space="preserve">  TGD                    </t>
  </si>
  <si>
    <t xml:space="preserve">  TIV                    </t>
  </si>
  <si>
    <t xml:space="preserve"> Norwegen                </t>
  </si>
  <si>
    <t xml:space="preserve">  BGO                    </t>
  </si>
  <si>
    <t xml:space="preserve">  OSL                    </t>
  </si>
  <si>
    <t xml:space="preserve">  SVG                    </t>
  </si>
  <si>
    <t xml:space="preserve">  TOS                    </t>
  </si>
  <si>
    <t xml:space="preserve">  TRF                    </t>
  </si>
  <si>
    <t xml:space="preserve"> Russland/Europa         </t>
  </si>
  <si>
    <t xml:space="preserve">  DME                    </t>
  </si>
  <si>
    <t xml:space="preserve">  KZN                    </t>
  </si>
  <si>
    <t xml:space="preserve">  LED                    </t>
  </si>
  <si>
    <t xml:space="preserve">  SVO                    </t>
  </si>
  <si>
    <t xml:space="preserve">  VKO                    </t>
  </si>
  <si>
    <t xml:space="preserve"> Schweiz                 </t>
  </si>
  <si>
    <t xml:space="preserve">  ACH                    </t>
  </si>
  <si>
    <t xml:space="preserve">  BRN                    </t>
  </si>
  <si>
    <t xml:space="preserve">  BSL                    </t>
  </si>
  <si>
    <t xml:space="preserve">  GVA                    </t>
  </si>
  <si>
    <t xml:space="preserve">  LUG                    </t>
  </si>
  <si>
    <t xml:space="preserve">  SIR                    </t>
  </si>
  <si>
    <t xml:space="preserve">  SMV                    </t>
  </si>
  <si>
    <t xml:space="preserve">  ZRH                    </t>
  </si>
  <si>
    <t xml:space="preserve">  *CH                    </t>
  </si>
  <si>
    <t xml:space="preserve"> Serbien                 </t>
  </si>
  <si>
    <t xml:space="preserve">  BEG                    </t>
  </si>
  <si>
    <t xml:space="preserve">  INI                    </t>
  </si>
  <si>
    <t xml:space="preserve"> Türkei                  </t>
  </si>
  <si>
    <t xml:space="preserve">  ADA                    </t>
  </si>
  <si>
    <t xml:space="preserve">  ADB                    </t>
  </si>
  <si>
    <t xml:space="preserve">  ASR                    </t>
  </si>
  <si>
    <t xml:space="preserve">  AYT                    </t>
  </si>
  <si>
    <t xml:space="preserve">  BJV                    </t>
  </si>
  <si>
    <t xml:space="preserve">  DIY                    </t>
  </si>
  <si>
    <t xml:space="preserve">  DLM                    </t>
  </si>
  <si>
    <t xml:space="preserve">  ESB                    </t>
  </si>
  <si>
    <t xml:space="preserve">  EZS                    </t>
  </si>
  <si>
    <t xml:space="preserve">  GZP                    </t>
  </si>
  <si>
    <t xml:space="preserve">  GZT                    </t>
  </si>
  <si>
    <t xml:space="preserve">  IST                    </t>
  </si>
  <si>
    <t xml:space="preserve">  ONQ                    </t>
  </si>
  <si>
    <t xml:space="preserve">  SAW                    </t>
  </si>
  <si>
    <t xml:space="preserve">  SZF                    </t>
  </si>
  <si>
    <t xml:space="preserve">  TZX                    </t>
  </si>
  <si>
    <t xml:space="preserve"> Ukraine                 </t>
  </si>
  <si>
    <t xml:space="preserve">  HRK                    </t>
  </si>
  <si>
    <t xml:space="preserve">  IEV                    </t>
  </si>
  <si>
    <t xml:space="preserve">  KBP                    </t>
  </si>
  <si>
    <t xml:space="preserve">  LWO                    </t>
  </si>
  <si>
    <t xml:space="preserve"> Weißrussland            </t>
  </si>
  <si>
    <t xml:space="preserve">  MSQ                    </t>
  </si>
  <si>
    <t xml:space="preserve">Afrika                   </t>
  </si>
  <si>
    <t xml:space="preserve"> Ägypten                 </t>
  </si>
  <si>
    <t xml:space="preserve">  CAI                    </t>
  </si>
  <si>
    <t xml:space="preserve">  HRG                    </t>
  </si>
  <si>
    <t xml:space="preserve">  LXR                    </t>
  </si>
  <si>
    <t xml:space="preserve">  RMF                    </t>
  </si>
  <si>
    <t xml:space="preserve">  SSH                    </t>
  </si>
  <si>
    <t xml:space="preserve"> Äthiopien               </t>
  </si>
  <si>
    <t xml:space="preserve">  ADD                    </t>
  </si>
  <si>
    <t xml:space="preserve"> Algerien                </t>
  </si>
  <si>
    <t xml:space="preserve">  ALG                    </t>
  </si>
  <si>
    <t xml:space="preserve">  GHA                    </t>
  </si>
  <si>
    <t xml:space="preserve"> Angola                  </t>
  </si>
  <si>
    <t xml:space="preserve">  LAD                    </t>
  </si>
  <si>
    <t xml:space="preserve"> Burkina Faso            </t>
  </si>
  <si>
    <t xml:space="preserve"> Djibouti                </t>
  </si>
  <si>
    <t xml:space="preserve"> Gabun                   </t>
  </si>
  <si>
    <t xml:space="preserve"> Gambia                  </t>
  </si>
  <si>
    <t xml:space="preserve"> Kamerun                 </t>
  </si>
  <si>
    <t xml:space="preserve"> Kap Verde               </t>
  </si>
  <si>
    <t xml:space="preserve">  BVC                    </t>
  </si>
  <si>
    <t xml:space="preserve">  SID                    </t>
  </si>
  <si>
    <t xml:space="preserve"> Kenia                   </t>
  </si>
  <si>
    <t xml:space="preserve">  MBA                    </t>
  </si>
  <si>
    <t xml:space="preserve">  NBO                    </t>
  </si>
  <si>
    <t xml:space="preserve"> Lesotho                 </t>
  </si>
  <si>
    <t xml:space="preserve"> Libyen                  </t>
  </si>
  <si>
    <t xml:space="preserve"> Mali                    </t>
  </si>
  <si>
    <t xml:space="preserve"> Marokko                 </t>
  </si>
  <si>
    <t xml:space="preserve">  AGA                    </t>
  </si>
  <si>
    <t xml:space="preserve">  CMN                    </t>
  </si>
  <si>
    <t xml:space="preserve">  FEZ                    </t>
  </si>
  <si>
    <t xml:space="preserve">  NDR                    </t>
  </si>
  <si>
    <t xml:space="preserve">  OUD                    </t>
  </si>
  <si>
    <t xml:space="preserve">  RAK                    </t>
  </si>
  <si>
    <t xml:space="preserve">  RBA                    </t>
  </si>
  <si>
    <t xml:space="preserve">  TNG                    </t>
  </si>
  <si>
    <t xml:space="preserve"> Mauritius               </t>
  </si>
  <si>
    <t xml:space="preserve">  MRU                    </t>
  </si>
  <si>
    <t xml:space="preserve"> Namibia                 </t>
  </si>
  <si>
    <t xml:space="preserve">  WDH                    </t>
  </si>
  <si>
    <t xml:space="preserve"> Niger                   </t>
  </si>
  <si>
    <t xml:space="preserve"> Nigeria                 </t>
  </si>
  <si>
    <t xml:space="preserve">  ABV                    </t>
  </si>
  <si>
    <t xml:space="preserve">  LOS                    </t>
  </si>
  <si>
    <t xml:space="preserve"> Reunion                 </t>
  </si>
  <si>
    <t xml:space="preserve"> Ruanda                  </t>
  </si>
  <si>
    <t xml:space="preserve"> Sambia                  </t>
  </si>
  <si>
    <t xml:space="preserve"> Senegal                 </t>
  </si>
  <si>
    <t xml:space="preserve">  DSS                    </t>
  </si>
  <si>
    <t xml:space="preserve"> Seychellen              </t>
  </si>
  <si>
    <t xml:space="preserve">  SEZ                    </t>
  </si>
  <si>
    <t xml:space="preserve"> Sudan                   </t>
  </si>
  <si>
    <t xml:space="preserve"> Südafrika               </t>
  </si>
  <si>
    <t xml:space="preserve">  CPT                    </t>
  </si>
  <si>
    <t xml:space="preserve">  JNB                    </t>
  </si>
  <si>
    <t xml:space="preserve"> Tansania                </t>
  </si>
  <si>
    <t xml:space="preserve"> Togo                    </t>
  </si>
  <si>
    <t xml:space="preserve"> Tschad                  </t>
  </si>
  <si>
    <t xml:space="preserve"> Tunesien                </t>
  </si>
  <si>
    <t xml:space="preserve">  DJE                    </t>
  </si>
  <si>
    <t xml:space="preserve">  MIR                    </t>
  </si>
  <si>
    <t xml:space="preserve">  NBE                    </t>
  </si>
  <si>
    <t xml:space="preserve">  TUN                    </t>
  </si>
  <si>
    <t xml:space="preserve"> Uganda                  </t>
  </si>
  <si>
    <t xml:space="preserve"> Zentralafrik. Republik  </t>
  </si>
  <si>
    <t xml:space="preserve">Amerika                  </t>
  </si>
  <si>
    <t xml:space="preserve"> Antigua u. Barbuda      </t>
  </si>
  <si>
    <t xml:space="preserve"> Argentinien             </t>
  </si>
  <si>
    <t xml:space="preserve">  EZE                    </t>
  </si>
  <si>
    <t xml:space="preserve"> Bahamas                 </t>
  </si>
  <si>
    <t xml:space="preserve"> Barbados                </t>
  </si>
  <si>
    <t xml:space="preserve">  BGI                    </t>
  </si>
  <si>
    <t xml:space="preserve"> Bermuda                 </t>
  </si>
  <si>
    <t xml:space="preserve"> Brasilien               </t>
  </si>
  <si>
    <t xml:space="preserve">  FOR                    </t>
  </si>
  <si>
    <t xml:space="preserve">  GIG                    </t>
  </si>
  <si>
    <t xml:space="preserve">  GRU                    </t>
  </si>
  <si>
    <t xml:space="preserve">  REC                    </t>
  </si>
  <si>
    <t xml:space="preserve">  VCP                    </t>
  </si>
  <si>
    <t xml:space="preserve"> Britische Jungferninseln</t>
  </si>
  <si>
    <t xml:space="preserve"> Costa Rica              </t>
  </si>
  <si>
    <t xml:space="preserve">  SJO                    </t>
  </si>
  <si>
    <t xml:space="preserve"> Dominik. Republik       </t>
  </si>
  <si>
    <t xml:space="preserve">  AZS                    </t>
  </si>
  <si>
    <t xml:space="preserve">  LRM                    </t>
  </si>
  <si>
    <t xml:space="preserve">  POP                    </t>
  </si>
  <si>
    <t xml:space="preserve">  PUJ                    </t>
  </si>
  <si>
    <t xml:space="preserve">  SDQ                    </t>
  </si>
  <si>
    <t xml:space="preserve"> Grönland                </t>
  </si>
  <si>
    <t xml:space="preserve"> Grenada                 </t>
  </si>
  <si>
    <t xml:space="preserve"> Guadeloupe              </t>
  </si>
  <si>
    <t xml:space="preserve"> Jamaika                 </t>
  </si>
  <si>
    <t xml:space="preserve">  MBJ                    </t>
  </si>
  <si>
    <t xml:space="preserve"> Kanada                  </t>
  </si>
  <si>
    <t xml:space="preserve">  YHM                    </t>
  </si>
  <si>
    <t xml:space="preserve">  YHZ                    </t>
  </si>
  <si>
    <t xml:space="preserve">  YOW                    </t>
  </si>
  <si>
    <t xml:space="preserve">  YUL                    </t>
  </si>
  <si>
    <t xml:space="preserve">  YVR                    </t>
  </si>
  <si>
    <t xml:space="preserve">  YYC                    </t>
  </si>
  <si>
    <t xml:space="preserve">  YYZ                    </t>
  </si>
  <si>
    <t xml:space="preserve"> Kolumbien               </t>
  </si>
  <si>
    <t xml:space="preserve">  BOG                    </t>
  </si>
  <si>
    <t xml:space="preserve"> Kuba                    </t>
  </si>
  <si>
    <t xml:space="preserve">  HAV                    </t>
  </si>
  <si>
    <t xml:space="preserve">  HOG                    </t>
  </si>
  <si>
    <t xml:space="preserve">  VRA                    </t>
  </si>
  <si>
    <t xml:space="preserve"> Martinique              </t>
  </si>
  <si>
    <t xml:space="preserve"> Mexiko                  </t>
  </si>
  <si>
    <t xml:space="preserve">  CUN                    </t>
  </si>
  <si>
    <t xml:space="preserve">  MEX                    </t>
  </si>
  <si>
    <t xml:space="preserve"> Niederl. Antillen       </t>
  </si>
  <si>
    <t xml:space="preserve"> Panama                  </t>
  </si>
  <si>
    <t xml:space="preserve">  PTY                    </t>
  </si>
  <si>
    <t xml:space="preserve"> Paraguay                </t>
  </si>
  <si>
    <t xml:space="preserve"> Peru                    </t>
  </si>
  <si>
    <t xml:space="preserve"> Puerto Rico             </t>
  </si>
  <si>
    <t xml:space="preserve"> Trinidad u. Tobago      </t>
  </si>
  <si>
    <t xml:space="preserve">  TAB                    </t>
  </si>
  <si>
    <t xml:space="preserve"> Uruguay                 </t>
  </si>
  <si>
    <t xml:space="preserve"> USA                     </t>
  </si>
  <si>
    <t xml:space="preserve"> USA-1 (Nord-Ost)        </t>
  </si>
  <si>
    <t xml:space="preserve">  BOS                    </t>
  </si>
  <si>
    <t xml:space="preserve">  BWI                    </t>
  </si>
  <si>
    <t xml:space="preserve">  CVG                    </t>
  </si>
  <si>
    <t xml:space="preserve">  DTW                    </t>
  </si>
  <si>
    <t xml:space="preserve">  EWR                    </t>
  </si>
  <si>
    <t xml:space="preserve">  IAD                    </t>
  </si>
  <si>
    <t xml:space="preserve">  JFK                    </t>
  </si>
  <si>
    <t xml:space="preserve">  LCK                    </t>
  </si>
  <si>
    <t xml:space="preserve">  PHL                    </t>
  </si>
  <si>
    <t xml:space="preserve">  PSM                    </t>
  </si>
  <si>
    <t xml:space="preserve"> USA-2 (Süd-Ost)         </t>
  </si>
  <si>
    <t xml:space="preserve">  ATL                    </t>
  </si>
  <si>
    <t xml:space="preserve">  CLT                    </t>
  </si>
  <si>
    <t xml:space="preserve">  GSP                    </t>
  </si>
  <si>
    <t xml:space="preserve">  MCO                    </t>
  </si>
  <si>
    <t xml:space="preserve">  MEM                    </t>
  </si>
  <si>
    <t xml:space="preserve">  MIA                    </t>
  </si>
  <si>
    <t xml:space="preserve">  RSW                    </t>
  </si>
  <si>
    <t xml:space="preserve">  SDF                    </t>
  </si>
  <si>
    <t xml:space="preserve">  TPA                    </t>
  </si>
  <si>
    <t xml:space="preserve"> USA-3 (Mitte nördl.)    </t>
  </si>
  <si>
    <t xml:space="preserve">  MSP                    </t>
  </si>
  <si>
    <t xml:space="preserve">  ORD                    </t>
  </si>
  <si>
    <t xml:space="preserve"> USA-4 (Mitte südl.)     </t>
  </si>
  <si>
    <t xml:space="preserve">  DFW                    </t>
  </si>
  <si>
    <t xml:space="preserve">  IAH                    </t>
  </si>
  <si>
    <t xml:space="preserve"> USA-5 (Nord-West)       </t>
  </si>
  <si>
    <t xml:space="preserve">  PDX                    </t>
  </si>
  <si>
    <t xml:space="preserve">  SEA                    </t>
  </si>
  <si>
    <t xml:space="preserve"> USA-6 (Süd-West)        </t>
  </si>
  <si>
    <t xml:space="preserve">  DEN                    </t>
  </si>
  <si>
    <t xml:space="preserve">  LAS                    </t>
  </si>
  <si>
    <t xml:space="preserve">  LAX                    </t>
  </si>
  <si>
    <t xml:space="preserve">  SAN                    </t>
  </si>
  <si>
    <t xml:space="preserve">  SFO                    </t>
  </si>
  <si>
    <t xml:space="preserve">  SJC                    </t>
  </si>
  <si>
    <t xml:space="preserve"> USA-7 (Alaska)          </t>
  </si>
  <si>
    <t xml:space="preserve">  ANC                    </t>
  </si>
  <si>
    <t xml:space="preserve"> Venezuela               </t>
  </si>
  <si>
    <t xml:space="preserve">Asien                    </t>
  </si>
  <si>
    <t xml:space="preserve"> Afghanistan             </t>
  </si>
  <si>
    <t xml:space="preserve">  KBL                    </t>
  </si>
  <si>
    <t xml:space="preserve">  OAI                    </t>
  </si>
  <si>
    <t xml:space="preserve"> Armenien                </t>
  </si>
  <si>
    <t xml:space="preserve">  EVN                    </t>
  </si>
  <si>
    <t xml:space="preserve"> Aserbaidschan           </t>
  </si>
  <si>
    <t xml:space="preserve">  GYD                    </t>
  </si>
  <si>
    <t xml:space="preserve"> Bahrain                 </t>
  </si>
  <si>
    <t xml:space="preserve">  BAH                    </t>
  </si>
  <si>
    <t xml:space="preserve"> China(einschl.Hongkong) </t>
  </si>
  <si>
    <t xml:space="preserve">  CAN                    </t>
  </si>
  <si>
    <t xml:space="preserve">  CSX                    </t>
  </si>
  <si>
    <t xml:space="preserve">  CTU                    </t>
  </si>
  <si>
    <t xml:space="preserve">  HKG                    </t>
  </si>
  <si>
    <t xml:space="preserve">  NKG                    </t>
  </si>
  <si>
    <t xml:space="preserve">  PEK                    </t>
  </si>
  <si>
    <t xml:space="preserve">  PVG                    </t>
  </si>
  <si>
    <t xml:space="preserve">  SHE                    </t>
  </si>
  <si>
    <t xml:space="preserve">  SZX                    </t>
  </si>
  <si>
    <t xml:space="preserve">  TAO                    </t>
  </si>
  <si>
    <t xml:space="preserve"> Georgien                </t>
  </si>
  <si>
    <t xml:space="preserve">  KUT                    </t>
  </si>
  <si>
    <t xml:space="preserve">  TBS                    </t>
  </si>
  <si>
    <t xml:space="preserve"> Indien                  </t>
  </si>
  <si>
    <t xml:space="preserve">  BLR                    </t>
  </si>
  <si>
    <t xml:space="preserve">  BOM                    </t>
  </si>
  <si>
    <t xml:space="preserve">  DEL                    </t>
  </si>
  <si>
    <t xml:space="preserve">  MAA                    </t>
  </si>
  <si>
    <t xml:space="preserve">  PNQ                    </t>
  </si>
  <si>
    <t xml:space="preserve"> Indonesien              </t>
  </si>
  <si>
    <t xml:space="preserve"> Irak                    </t>
  </si>
  <si>
    <t xml:space="preserve">  BGW                    </t>
  </si>
  <si>
    <t xml:space="preserve">  EBL                    </t>
  </si>
  <si>
    <t xml:space="preserve"> Iran                    </t>
  </si>
  <si>
    <t xml:space="preserve">  IKA                    </t>
  </si>
  <si>
    <t xml:space="preserve"> Israel                  </t>
  </si>
  <si>
    <t xml:space="preserve">  TLV                    </t>
  </si>
  <si>
    <t xml:space="preserve">  VDA                    </t>
  </si>
  <si>
    <t xml:space="preserve"> Japan                   </t>
  </si>
  <si>
    <t xml:space="preserve">  HND                    </t>
  </si>
  <si>
    <t xml:space="preserve">  KIX                    </t>
  </si>
  <si>
    <t xml:space="preserve">  NGO                    </t>
  </si>
  <si>
    <t xml:space="preserve">  NRT                    </t>
  </si>
  <si>
    <t xml:space="preserve"> Jordanien               </t>
  </si>
  <si>
    <t xml:space="preserve">  AMM                    </t>
  </si>
  <si>
    <t xml:space="preserve"> Kasachstan              </t>
  </si>
  <si>
    <t xml:space="preserve">  ALA                    </t>
  </si>
  <si>
    <t xml:space="preserve">  GUW                    </t>
  </si>
  <si>
    <t xml:space="preserve">  TSE                    </t>
  </si>
  <si>
    <t xml:space="preserve">  URA                    </t>
  </si>
  <si>
    <t xml:space="preserve"> Katar                   </t>
  </si>
  <si>
    <t xml:space="preserve">  DOH                    </t>
  </si>
  <si>
    <t xml:space="preserve">  IUD                    </t>
  </si>
  <si>
    <t xml:space="preserve"> Kirgistan               </t>
  </si>
  <si>
    <t xml:space="preserve"> Kuwait                  </t>
  </si>
  <si>
    <t xml:space="preserve">  KWI                    </t>
  </si>
  <si>
    <t xml:space="preserve"> Libanon                 </t>
  </si>
  <si>
    <t xml:space="preserve">  BEY                    </t>
  </si>
  <si>
    <t xml:space="preserve"> Macao                   </t>
  </si>
  <si>
    <t xml:space="preserve"> Malaysia                </t>
  </si>
  <si>
    <t xml:space="preserve"> Malediven               </t>
  </si>
  <si>
    <t xml:space="preserve">  MLE                    </t>
  </si>
  <si>
    <t xml:space="preserve"> Mongolei                </t>
  </si>
  <si>
    <t xml:space="preserve"> Oman                    </t>
  </si>
  <si>
    <t xml:space="preserve">  MCT                    </t>
  </si>
  <si>
    <t xml:space="preserve"> Pakistan                </t>
  </si>
  <si>
    <t xml:space="preserve"> Russland/Fernost        </t>
  </si>
  <si>
    <t xml:space="preserve">  KJA                    </t>
  </si>
  <si>
    <t xml:space="preserve">  OVB                    </t>
  </si>
  <si>
    <t xml:space="preserve"> Saudi-Arabien           </t>
  </si>
  <si>
    <t xml:space="preserve">  DMM                    </t>
  </si>
  <si>
    <t xml:space="preserve">  JED                    </t>
  </si>
  <si>
    <t xml:space="preserve">  RUH                    </t>
  </si>
  <si>
    <t xml:space="preserve"> Singapur                </t>
  </si>
  <si>
    <t xml:space="preserve">  SIN                    </t>
  </si>
  <si>
    <t xml:space="preserve"> Sri Lanka               </t>
  </si>
  <si>
    <t xml:space="preserve"> Südkorea                </t>
  </si>
  <si>
    <t xml:space="preserve">  ICN                    </t>
  </si>
  <si>
    <t xml:space="preserve"> Tadschikistan           </t>
  </si>
  <si>
    <t xml:space="preserve">  DYU                    </t>
  </si>
  <si>
    <t xml:space="preserve"> Taiwan                  </t>
  </si>
  <si>
    <t xml:space="preserve">  TPE                    </t>
  </si>
  <si>
    <t xml:space="preserve"> Thailand                </t>
  </si>
  <si>
    <t xml:space="preserve">  BKK                    </t>
  </si>
  <si>
    <t xml:space="preserve">  HKT                    </t>
  </si>
  <si>
    <t xml:space="preserve"> Turkmenistan            </t>
  </si>
  <si>
    <t xml:space="preserve">  ASB                    </t>
  </si>
  <si>
    <t xml:space="preserve">  KRW                    </t>
  </si>
  <si>
    <t xml:space="preserve"> Usbekistan              </t>
  </si>
  <si>
    <t xml:space="preserve">  TAS                    </t>
  </si>
  <si>
    <t xml:space="preserve"> Ver. Arab. Emirate      </t>
  </si>
  <si>
    <t xml:space="preserve">  AUH                    </t>
  </si>
  <si>
    <t xml:space="preserve">  DWC                    </t>
  </si>
  <si>
    <t xml:space="preserve">  DXB                    </t>
  </si>
  <si>
    <t xml:space="preserve"> Vietnam                 </t>
  </si>
  <si>
    <t xml:space="preserve">  HAN                    </t>
  </si>
  <si>
    <t xml:space="preserve">  SGN                    </t>
  </si>
  <si>
    <t xml:space="preserve">Australien/OZ            </t>
  </si>
  <si>
    <t xml:space="preserve"> Papua-Neuguinea         </t>
  </si>
  <si>
    <t xml:space="preserve">Sonst. Flughäfen insg. </t>
  </si>
  <si>
    <t>Baden-Württemberg</t>
  </si>
  <si>
    <t xml:space="preserve"> Baden-Oos              </t>
  </si>
  <si>
    <t xml:space="preserve"> Freiburg i. Br.        </t>
  </si>
  <si>
    <t xml:space="preserve"> Lahr                   </t>
  </si>
  <si>
    <t xml:space="preserve"> Mannheim               </t>
  </si>
  <si>
    <t xml:space="preserve"> üb. Baden-Württemb.    </t>
  </si>
  <si>
    <t>Bayern</t>
  </si>
  <si>
    <t xml:space="preserve"> Augsburg               </t>
  </si>
  <si>
    <t xml:space="preserve"> Bamberg-Breitenau      </t>
  </si>
  <si>
    <t xml:space="preserve"> Bayreuth               </t>
  </si>
  <si>
    <t xml:space="preserve"> Giebelstadt            </t>
  </si>
  <si>
    <t xml:space="preserve"> Hof-Plauen             </t>
  </si>
  <si>
    <t xml:space="preserve"> Ingolstadt-Manching    </t>
  </si>
  <si>
    <t xml:space="preserve"> Landshut               </t>
  </si>
  <si>
    <t xml:space="preserve"> Oberpfaffenhofen       </t>
  </si>
  <si>
    <t xml:space="preserve"> Straubing              </t>
  </si>
  <si>
    <t xml:space="preserve"> üb. Bayern             </t>
  </si>
  <si>
    <t>Brandenburg</t>
  </si>
  <si>
    <t xml:space="preserve"> Strausberg             </t>
  </si>
  <si>
    <t xml:space="preserve"> üb. Brandenburg        </t>
  </si>
  <si>
    <t xml:space="preserve"> Bremerhaven            </t>
  </si>
  <si>
    <t xml:space="preserve"> Finkenwerder           </t>
  </si>
  <si>
    <t>Hessen</t>
  </si>
  <si>
    <t xml:space="preserve"> Egelsbach              </t>
  </si>
  <si>
    <t xml:space="preserve"> Kassel-Calden          </t>
  </si>
  <si>
    <t xml:space="preserve"> üb. Hessen             </t>
  </si>
  <si>
    <t>Mecklenburg-Vorpommern</t>
  </si>
  <si>
    <t xml:space="preserve"> Barth                  </t>
  </si>
  <si>
    <t xml:space="preserve"> Heringsdorf            </t>
  </si>
  <si>
    <t xml:space="preserve"> Neubrandenburg         </t>
  </si>
  <si>
    <t xml:space="preserve"> Rügen-Güttin           </t>
  </si>
  <si>
    <t xml:space="preserve"> Schwerin-Parchim       </t>
  </si>
  <si>
    <t xml:space="preserve"> üb. Mecklenb.-Vorp.    </t>
  </si>
  <si>
    <t>Niedersachsen</t>
  </si>
  <si>
    <t xml:space="preserve"> Braunschweig           </t>
  </si>
  <si>
    <t xml:space="preserve"> Cuxhaven-Nordholz      </t>
  </si>
  <si>
    <t xml:space="preserve"> Emden                  </t>
  </si>
  <si>
    <t xml:space="preserve"> Hildesheim             </t>
  </si>
  <si>
    <t xml:space="preserve"> Juist                  </t>
  </si>
  <si>
    <t xml:space="preserve"> Langeoog               </t>
  </si>
  <si>
    <t xml:space="preserve"> Lemwerder              </t>
  </si>
  <si>
    <t xml:space="preserve"> Norden-Norddeich       </t>
  </si>
  <si>
    <t xml:space="preserve"> Norderney              </t>
  </si>
  <si>
    <t xml:space="preserve"> Wangerooge             </t>
  </si>
  <si>
    <t xml:space="preserve"> Wilhelmshaven          </t>
  </si>
  <si>
    <t xml:space="preserve"> üb. Niedersachsen      </t>
  </si>
  <si>
    <t>Nordrhein-Westfalen</t>
  </si>
  <si>
    <t xml:space="preserve"> Bielefeld              </t>
  </si>
  <si>
    <t xml:space="preserve"> Bonn/Hangelar          </t>
  </si>
  <si>
    <t xml:space="preserve"> Essen/Mülheim          </t>
  </si>
  <si>
    <t xml:space="preserve"> Marl-Loemühle          </t>
  </si>
  <si>
    <t xml:space="preserve"> Mönchengladbach        </t>
  </si>
  <si>
    <t xml:space="preserve"> Nörvenich              </t>
  </si>
  <si>
    <t xml:space="preserve"> Schwarze Heide         </t>
  </si>
  <si>
    <t xml:space="preserve"> Siegerland             </t>
  </si>
  <si>
    <t xml:space="preserve"> Würselen               </t>
  </si>
  <si>
    <t xml:space="preserve"> üb. Nordrh.-Westf.     </t>
  </si>
  <si>
    <t>Rheinland-Pfalz</t>
  </si>
  <si>
    <t xml:space="preserve"> Bitburg                </t>
  </si>
  <si>
    <t xml:space="preserve"> Koblenz-Winningen      </t>
  </si>
  <si>
    <t xml:space="preserve"> Mainz-Finthen          </t>
  </si>
  <si>
    <t xml:space="preserve"> Ramstein               </t>
  </si>
  <si>
    <t xml:space="preserve"> Speyer                 </t>
  </si>
  <si>
    <t xml:space="preserve"> Trier-Föhren           </t>
  </si>
  <si>
    <t xml:space="preserve"> Zweibrücken            </t>
  </si>
  <si>
    <t xml:space="preserve"> üb. Rheinland-Pfalz    </t>
  </si>
  <si>
    <t>Saarland</t>
  </si>
  <si>
    <t xml:space="preserve"> üb. Saarland           </t>
  </si>
  <si>
    <t>Sachsen</t>
  </si>
  <si>
    <t xml:space="preserve"> üb. Sachsen            </t>
  </si>
  <si>
    <t>Sachsen-Anhalt</t>
  </si>
  <si>
    <t xml:space="preserve"> Magdeburg              </t>
  </si>
  <si>
    <t xml:space="preserve"> Magdeburg-Cochstedt    </t>
  </si>
  <si>
    <t xml:space="preserve"> üb. Sachsen-Anhalt     </t>
  </si>
  <si>
    <t>Schleswig-Holstein</t>
  </si>
  <si>
    <t xml:space="preserve"> Flensburg              </t>
  </si>
  <si>
    <t xml:space="preserve"> Helgoland              </t>
  </si>
  <si>
    <t xml:space="preserve"> Kiel                   </t>
  </si>
  <si>
    <t xml:space="preserve"> Lübeck                 </t>
  </si>
  <si>
    <t xml:space="preserve"> St. Peter-Ording       </t>
  </si>
  <si>
    <t xml:space="preserve"> Sylt-Westerland        </t>
  </si>
  <si>
    <t xml:space="preserve"> Wyk auf Föhr           </t>
  </si>
  <si>
    <t xml:space="preserve"> üb. Schleswig-Holst    </t>
  </si>
  <si>
    <t>Thüringen</t>
  </si>
  <si>
    <t xml:space="preserve"> Altenburg-Nobitz       </t>
  </si>
  <si>
    <t xml:space="preserve"> Eisenach-Kindel        </t>
  </si>
  <si>
    <t xml:space="preserve"> üb. Thüringen          </t>
  </si>
  <si>
    <t xml:space="preserve"> Donaueschingen-Vil.    </t>
  </si>
  <si>
    <t xml:space="preserve"> Anklam                 </t>
  </si>
  <si>
    <t xml:space="preserve"> Baltrum                </t>
  </si>
  <si>
    <t xml:space="preserve"> Heide-Büsum            </t>
  </si>
  <si>
    <t xml:space="preserve">  TMP</t>
  </si>
  <si>
    <t xml:space="preserve">  BZR</t>
  </si>
  <si>
    <t xml:space="preserve">  KSD</t>
  </si>
  <si>
    <t xml:space="preserve">  KZR</t>
  </si>
  <si>
    <t xml:space="preserve">  OGU</t>
  </si>
  <si>
    <t xml:space="preserve"> Äquatorialguinea       </t>
  </si>
  <si>
    <t xml:space="preserve">  SSG</t>
  </si>
  <si>
    <t xml:space="preserve"> Botsuana               </t>
  </si>
  <si>
    <t xml:space="preserve"> Ghana                  </t>
  </si>
  <si>
    <t xml:space="preserve">  PHC</t>
  </si>
  <si>
    <t xml:space="preserve">  ZNZ</t>
  </si>
  <si>
    <t xml:space="preserve"> Chile                  </t>
  </si>
  <si>
    <t xml:space="preserve">  SCL</t>
  </si>
  <si>
    <t xml:space="preserve">  FDF</t>
  </si>
  <si>
    <t xml:space="preserve"> Nicaragua              </t>
  </si>
  <si>
    <t xml:space="preserve">  SJU</t>
  </si>
  <si>
    <t xml:space="preserve">  PIT</t>
  </si>
  <si>
    <t xml:space="preserve">  AUS</t>
  </si>
  <si>
    <t xml:space="preserve">  MSY</t>
  </si>
  <si>
    <t xml:space="preserve">  PHX</t>
  </si>
  <si>
    <t xml:space="preserve"> Bangladesch            </t>
  </si>
  <si>
    <t xml:space="preserve">  KUL</t>
  </si>
  <si>
    <t xml:space="preserve">  ULN</t>
  </si>
  <si>
    <t xml:space="preserve">  SLL</t>
  </si>
  <si>
    <t xml:space="preserve">  GRX</t>
  </si>
  <si>
    <t xml:space="preserve"> Dem.Rep.Kongo          </t>
  </si>
  <si>
    <t xml:space="preserve"> Elfenbeinküste         </t>
  </si>
  <si>
    <t xml:space="preserve"> Guinea                 </t>
  </si>
  <si>
    <t xml:space="preserve"> Malawi                 </t>
  </si>
  <si>
    <t xml:space="preserve"> Mauretanien            </t>
  </si>
  <si>
    <t xml:space="preserve"> Amerik. Jungferninseln </t>
  </si>
  <si>
    <t xml:space="preserve"> Kambodscha             </t>
  </si>
  <si>
    <t xml:space="preserve"> Australien             </t>
  </si>
  <si>
    <t xml:space="preserve">  IVL</t>
  </si>
  <si>
    <t xml:space="preserve">  KUO</t>
  </si>
  <si>
    <t xml:space="preserve">  OUL</t>
  </si>
  <si>
    <t xml:space="preserve">  RVN</t>
  </si>
  <si>
    <t xml:space="preserve">  TKU</t>
  </si>
  <si>
    <t xml:space="preserve">  VAA</t>
  </si>
  <si>
    <t xml:space="preserve">  BES</t>
  </si>
  <si>
    <t xml:space="preserve">  BIQ</t>
  </si>
  <si>
    <t xml:space="preserve">  RNS</t>
  </si>
  <si>
    <t xml:space="preserve">  PLQ</t>
  </si>
  <si>
    <t xml:space="preserve">  KRN</t>
  </si>
  <si>
    <t xml:space="preserve">  LLA</t>
  </si>
  <si>
    <t xml:space="preserve">  LPI</t>
  </si>
  <si>
    <t xml:space="preserve">  OSD</t>
  </si>
  <si>
    <t xml:space="preserve">  UME</t>
  </si>
  <si>
    <t xml:space="preserve">  LCG</t>
  </si>
  <si>
    <t xml:space="preserve">  OVD</t>
  </si>
  <si>
    <t xml:space="preserve">  TFN</t>
  </si>
  <si>
    <t xml:space="preserve">  VGO</t>
  </si>
  <si>
    <t xml:space="preserve">  BHD</t>
  </si>
  <si>
    <t xml:space="preserve">  INV</t>
  </si>
  <si>
    <t xml:space="preserve">  ECN</t>
  </si>
  <si>
    <t xml:space="preserve"> Monaco                 </t>
  </si>
  <si>
    <t xml:space="preserve">  AES</t>
  </si>
  <si>
    <t xml:space="preserve">  BOO</t>
  </si>
  <si>
    <t xml:space="preserve">  EVE</t>
  </si>
  <si>
    <t xml:space="preserve">  HAU</t>
  </si>
  <si>
    <t xml:space="preserve">  KRS</t>
  </si>
  <si>
    <t xml:space="preserve">  TRD</t>
  </si>
  <si>
    <t xml:space="preserve">  AER</t>
  </si>
  <si>
    <t xml:space="preserve">  GOJ</t>
  </si>
  <si>
    <t xml:space="preserve">  KGD</t>
  </si>
  <si>
    <t xml:space="preserve">  KRR</t>
  </si>
  <si>
    <t xml:space="preserve">  KUF</t>
  </si>
  <si>
    <t xml:space="preserve">  MRV</t>
  </si>
  <si>
    <t xml:space="preserve">  PEE</t>
  </si>
  <si>
    <t xml:space="preserve">  REN</t>
  </si>
  <si>
    <t xml:space="preserve">  ROV</t>
  </si>
  <si>
    <t xml:space="preserve">  UFA</t>
  </si>
  <si>
    <t xml:space="preserve">  VOG</t>
  </si>
  <si>
    <t xml:space="preserve">  VOZ</t>
  </si>
  <si>
    <t xml:space="preserve">  EDO</t>
  </si>
  <si>
    <t xml:space="preserve">  ERC</t>
  </si>
  <si>
    <t xml:space="preserve">  ERZ</t>
  </si>
  <si>
    <t xml:space="preserve">  HTY</t>
  </si>
  <si>
    <t xml:space="preserve">  KYA</t>
  </si>
  <si>
    <t xml:space="preserve">  MLX</t>
  </si>
  <si>
    <t xml:space="preserve">  MQM</t>
  </si>
  <si>
    <t xml:space="preserve">  NAV</t>
  </si>
  <si>
    <t xml:space="preserve">  VAS</t>
  </si>
  <si>
    <t xml:space="preserve">  DNK</t>
  </si>
  <si>
    <t xml:space="preserve">  ODS</t>
  </si>
  <si>
    <t xml:space="preserve">  SIP</t>
  </si>
  <si>
    <t xml:space="preserve">  HBE</t>
  </si>
  <si>
    <t xml:space="preserve"> Benin                  </t>
  </si>
  <si>
    <t xml:space="preserve"> Burundi                </t>
  </si>
  <si>
    <t xml:space="preserve">  ABJ</t>
  </si>
  <si>
    <t xml:space="preserve"> Eritrea                </t>
  </si>
  <si>
    <t xml:space="preserve">  BJL</t>
  </si>
  <si>
    <t xml:space="preserve">  ACC</t>
  </si>
  <si>
    <t xml:space="preserve"> Guinea-Bissau          </t>
  </si>
  <si>
    <t xml:space="preserve">  DLA</t>
  </si>
  <si>
    <t xml:space="preserve">  NSI</t>
  </si>
  <si>
    <t xml:space="preserve"> Komoren                </t>
  </si>
  <si>
    <t xml:space="preserve"> Kongo                  </t>
  </si>
  <si>
    <t xml:space="preserve"> Liberia                </t>
  </si>
  <si>
    <t xml:space="preserve"> Madagaskar             </t>
  </si>
  <si>
    <t xml:space="preserve">  TNR</t>
  </si>
  <si>
    <t xml:space="preserve"> Mayotte                </t>
  </si>
  <si>
    <t xml:space="preserve"> Mosambik               </t>
  </si>
  <si>
    <t xml:space="preserve">  MPM</t>
  </si>
  <si>
    <t xml:space="preserve">  RUN</t>
  </si>
  <si>
    <t xml:space="preserve">  KGL</t>
  </si>
  <si>
    <t xml:space="preserve">  LUN</t>
  </si>
  <si>
    <t xml:space="preserve"> Sao Tome               </t>
  </si>
  <si>
    <t xml:space="preserve"> Sierra Leone           </t>
  </si>
  <si>
    <t xml:space="preserve"> Simbabwe               </t>
  </si>
  <si>
    <t xml:space="preserve">  HRE</t>
  </si>
  <si>
    <t xml:space="preserve">  VFA</t>
  </si>
  <si>
    <t xml:space="preserve"> Somalia                </t>
  </si>
  <si>
    <t xml:space="preserve">  KRT</t>
  </si>
  <si>
    <t xml:space="preserve"> Swasiland              </t>
  </si>
  <si>
    <t xml:space="preserve">  DUR</t>
  </si>
  <si>
    <t xml:space="preserve">  PLZ</t>
  </si>
  <si>
    <t xml:space="preserve"> Südsudan               </t>
  </si>
  <si>
    <t xml:space="preserve">  DAR</t>
  </si>
  <si>
    <t xml:space="preserve">  JRO</t>
  </si>
  <si>
    <t xml:space="preserve">  LFW</t>
  </si>
  <si>
    <t xml:space="preserve">  EBB</t>
  </si>
  <si>
    <t xml:space="preserve">  AEP</t>
  </si>
  <si>
    <t xml:space="preserve"> Belize                 </t>
  </si>
  <si>
    <t xml:space="preserve"> Bolivien               </t>
  </si>
  <si>
    <t xml:space="preserve">  VVI</t>
  </si>
  <si>
    <t xml:space="preserve">  BSB</t>
  </si>
  <si>
    <t xml:space="preserve">  CNF</t>
  </si>
  <si>
    <t xml:space="preserve">  CWB</t>
  </si>
  <si>
    <t xml:space="preserve">  FLN</t>
  </si>
  <si>
    <t xml:space="preserve">  POA</t>
  </si>
  <si>
    <t xml:space="preserve">  SSA</t>
  </si>
  <si>
    <t xml:space="preserve"> Cayman                 </t>
  </si>
  <si>
    <t xml:space="preserve"> Dominica               </t>
  </si>
  <si>
    <t xml:space="preserve"> Ecuador                </t>
  </si>
  <si>
    <t xml:space="preserve">  GYE</t>
  </si>
  <si>
    <t xml:space="preserve">  UIO</t>
  </si>
  <si>
    <t xml:space="preserve"> El Salvador            </t>
  </si>
  <si>
    <t xml:space="preserve"> Falkland Inseln        </t>
  </si>
  <si>
    <t xml:space="preserve"> Franz. Guyana          </t>
  </si>
  <si>
    <t xml:space="preserve">  PTP</t>
  </si>
  <si>
    <t xml:space="preserve"> Guatemala              </t>
  </si>
  <si>
    <t xml:space="preserve">  GUA</t>
  </si>
  <si>
    <t xml:space="preserve"> Guyana                 </t>
  </si>
  <si>
    <t xml:space="preserve"> Haiti                  </t>
  </si>
  <si>
    <t xml:space="preserve"> Honduras               </t>
  </si>
  <si>
    <t xml:space="preserve">  YEG</t>
  </si>
  <si>
    <t xml:space="preserve">  YLW</t>
  </si>
  <si>
    <t xml:space="preserve">  YQB</t>
  </si>
  <si>
    <t xml:space="preserve">  YWG</t>
  </si>
  <si>
    <t xml:space="preserve">  YXE</t>
  </si>
  <si>
    <t xml:space="preserve">  YXY</t>
  </si>
  <si>
    <t xml:space="preserve">  YYJ</t>
  </si>
  <si>
    <t xml:space="preserve">  CLO</t>
  </si>
  <si>
    <t xml:space="preserve">  MDE</t>
  </si>
  <si>
    <t xml:space="preserve">  BJX</t>
  </si>
  <si>
    <t xml:space="preserve">  GDL</t>
  </si>
  <si>
    <t xml:space="preserve">  MTY</t>
  </si>
  <si>
    <t xml:space="preserve">  SLP</t>
  </si>
  <si>
    <t xml:space="preserve">  CUR</t>
  </si>
  <si>
    <t xml:space="preserve">  ASU</t>
  </si>
  <si>
    <t xml:space="preserve">  LIM</t>
  </si>
  <si>
    <t xml:space="preserve"> St. Kitts und Nevis    </t>
  </si>
  <si>
    <t xml:space="preserve"> St. Lucia              </t>
  </si>
  <si>
    <t xml:space="preserve"> St. Vincent            </t>
  </si>
  <si>
    <t xml:space="preserve"> Suriname               </t>
  </si>
  <si>
    <t xml:space="preserve"> Turks- u. Caicosinseln </t>
  </si>
  <si>
    <t xml:space="preserve">  MVD</t>
  </si>
  <si>
    <t xml:space="preserve">  BDL</t>
  </si>
  <si>
    <t xml:space="preserve">  CLE</t>
  </si>
  <si>
    <t xml:space="preserve">  CMH</t>
  </si>
  <si>
    <t xml:space="preserve">  DAY</t>
  </si>
  <si>
    <t xml:space="preserve">  DCA</t>
  </si>
  <si>
    <t xml:space="preserve">  GRR</t>
  </si>
  <si>
    <t xml:space="preserve">  IND</t>
  </si>
  <si>
    <t xml:space="preserve">  LGA</t>
  </si>
  <si>
    <t xml:space="preserve">  ORF</t>
  </si>
  <si>
    <t xml:space="preserve">  RIC</t>
  </si>
  <si>
    <t xml:space="preserve">  BHM</t>
  </si>
  <si>
    <t xml:space="preserve">  BNA</t>
  </si>
  <si>
    <t xml:space="preserve">  CHS</t>
  </si>
  <si>
    <t xml:space="preserve">  FLL</t>
  </si>
  <si>
    <t xml:space="preserve">  JAX</t>
  </si>
  <si>
    <t xml:space="preserve">  RDU</t>
  </si>
  <si>
    <t xml:space="preserve">  TYS</t>
  </si>
  <si>
    <t xml:space="preserve">  DSM</t>
  </si>
  <si>
    <t xml:space="preserve">  OMA</t>
  </si>
  <si>
    <t xml:space="preserve">  ELP</t>
  </si>
  <si>
    <t xml:space="preserve">  MCI</t>
  </si>
  <si>
    <t xml:space="preserve">  OKC</t>
  </si>
  <si>
    <t xml:space="preserve">  SAT</t>
  </si>
  <si>
    <t xml:space="preserve">  STL</t>
  </si>
  <si>
    <t xml:space="preserve">  TUL</t>
  </si>
  <si>
    <t xml:space="preserve">  BOI</t>
  </si>
  <si>
    <t xml:space="preserve">  SLC</t>
  </si>
  <si>
    <t xml:space="preserve">  ABQ</t>
  </si>
  <si>
    <t xml:space="preserve">  COS</t>
  </si>
  <si>
    <t xml:space="preserve">  RNO</t>
  </si>
  <si>
    <t xml:space="preserve">  SMF</t>
  </si>
  <si>
    <t xml:space="preserve">  TUS</t>
  </si>
  <si>
    <t xml:space="preserve"> USA-8 (Hawaii)         </t>
  </si>
  <si>
    <t xml:space="preserve">  HNL</t>
  </si>
  <si>
    <t xml:space="preserve">  DAC</t>
  </si>
  <si>
    <t xml:space="preserve"> Bhutan                 </t>
  </si>
  <si>
    <t xml:space="preserve"> Brunei                 </t>
  </si>
  <si>
    <t xml:space="preserve">  CGQ</t>
  </si>
  <si>
    <t xml:space="preserve">  CKG</t>
  </si>
  <si>
    <t xml:space="preserve">  DLC</t>
  </si>
  <si>
    <t xml:space="preserve">  FOC</t>
  </si>
  <si>
    <t xml:space="preserve">  HGH</t>
  </si>
  <si>
    <t xml:space="preserve">  SHA</t>
  </si>
  <si>
    <t xml:space="preserve">  WNZ</t>
  </si>
  <si>
    <t xml:space="preserve">  WUH</t>
  </si>
  <si>
    <t xml:space="preserve">  XIY</t>
  </si>
  <si>
    <t xml:space="preserve">  XMN</t>
  </si>
  <si>
    <t xml:space="preserve">  AMD</t>
  </si>
  <si>
    <t xml:space="preserve">  ATQ</t>
  </si>
  <si>
    <t xml:space="preserve">  CCU</t>
  </si>
  <si>
    <t xml:space="preserve">  COK</t>
  </si>
  <si>
    <t xml:space="preserve">  GOI</t>
  </si>
  <si>
    <t xml:space="preserve">  HYD</t>
  </si>
  <si>
    <t xml:space="preserve">  TRV</t>
  </si>
  <si>
    <t xml:space="preserve">  CGK</t>
  </si>
  <si>
    <t xml:space="preserve">  DPS</t>
  </si>
  <si>
    <t xml:space="preserve">  MHD</t>
  </si>
  <si>
    <t xml:space="preserve">  SYZ</t>
  </si>
  <si>
    <t xml:space="preserve">  CTS</t>
  </si>
  <si>
    <t xml:space="preserve">  FUK</t>
  </si>
  <si>
    <t xml:space="preserve">  HIJ</t>
  </si>
  <si>
    <t xml:space="preserve">  ITM</t>
  </si>
  <si>
    <t xml:space="preserve"> Jemen                  </t>
  </si>
  <si>
    <t xml:space="preserve">  PNH</t>
  </si>
  <si>
    <t xml:space="preserve">  REP</t>
  </si>
  <si>
    <t xml:space="preserve">  KGF</t>
  </si>
  <si>
    <t xml:space="preserve">  KSN</t>
  </si>
  <si>
    <t xml:space="preserve">  PWQ</t>
  </si>
  <si>
    <t xml:space="preserve">  FRU</t>
  </si>
  <si>
    <t xml:space="preserve"> Laos                   </t>
  </si>
  <si>
    <t xml:space="preserve">  PEN</t>
  </si>
  <si>
    <t xml:space="preserve"> Myanmar                </t>
  </si>
  <si>
    <t xml:space="preserve">  RGN</t>
  </si>
  <si>
    <t xml:space="preserve"> Nepal                  </t>
  </si>
  <si>
    <t xml:space="preserve">  KTM</t>
  </si>
  <si>
    <t xml:space="preserve"> Nordkorea              </t>
  </si>
  <si>
    <t xml:space="preserve"> Osttimor               </t>
  </si>
  <si>
    <t xml:space="preserve">  ISB</t>
  </si>
  <si>
    <t xml:space="preserve">  KHI</t>
  </si>
  <si>
    <t xml:space="preserve">  LHE</t>
  </si>
  <si>
    <t xml:space="preserve">  SKT</t>
  </si>
  <si>
    <t xml:space="preserve"> Philippinen            </t>
  </si>
  <si>
    <t xml:space="preserve">  CEB</t>
  </si>
  <si>
    <t xml:space="preserve">  MNL</t>
  </si>
  <si>
    <t xml:space="preserve">  BAX</t>
  </si>
  <si>
    <t xml:space="preserve">  CEK</t>
  </si>
  <si>
    <t xml:space="preserve">  IKT</t>
  </si>
  <si>
    <t xml:space="preserve">  OMS</t>
  </si>
  <si>
    <t xml:space="preserve">  SVX</t>
  </si>
  <si>
    <t xml:space="preserve">  TJM</t>
  </si>
  <si>
    <t xml:space="preserve">  MED</t>
  </si>
  <si>
    <t xml:space="preserve">  CMB</t>
  </si>
  <si>
    <t xml:space="preserve"> Syrien                 </t>
  </si>
  <si>
    <t xml:space="preserve">  KHH</t>
  </si>
  <si>
    <t xml:space="preserve">  CNX</t>
  </si>
  <si>
    <t xml:space="preserve">  KBV</t>
  </si>
  <si>
    <t xml:space="preserve">  USM</t>
  </si>
  <si>
    <t xml:space="preserve">  ADL</t>
  </si>
  <si>
    <t xml:space="preserve">  BNE</t>
  </si>
  <si>
    <t xml:space="preserve">  MEL</t>
  </si>
  <si>
    <t xml:space="preserve">  PER</t>
  </si>
  <si>
    <t xml:space="preserve">  SYD</t>
  </si>
  <si>
    <t xml:space="preserve"> Fidschi                </t>
  </si>
  <si>
    <t xml:space="preserve"> Franz.-Polynesien      </t>
  </si>
  <si>
    <t xml:space="preserve"> Guam                   </t>
  </si>
  <si>
    <t xml:space="preserve"> Marianen               </t>
  </si>
  <si>
    <t xml:space="preserve"> Mikronesien            </t>
  </si>
  <si>
    <t xml:space="preserve"> Neukaledonien          </t>
  </si>
  <si>
    <t xml:space="preserve"> Neuseeland             </t>
  </si>
  <si>
    <t xml:space="preserve">  AKL</t>
  </si>
  <si>
    <t xml:space="preserve">  CHC</t>
  </si>
  <si>
    <t xml:space="preserve"> Palau                  </t>
  </si>
  <si>
    <t xml:space="preserve"> Salomonen              </t>
  </si>
  <si>
    <t xml:space="preserve"> Samoa                  </t>
  </si>
  <si>
    <t xml:space="preserve"> Tonga                  </t>
  </si>
  <si>
    <t xml:space="preserve"> Vanuatu                </t>
  </si>
  <si>
    <t xml:space="preserve">  BYJ</t>
  </si>
  <si>
    <t xml:space="preserve">  *RU</t>
  </si>
  <si>
    <t xml:space="preserve">  GML</t>
  </si>
  <si>
    <t xml:space="preserve">  ORN</t>
  </si>
  <si>
    <t xml:space="preserve">  *DZ</t>
  </si>
  <si>
    <t xml:space="preserve">  MJI</t>
  </si>
  <si>
    <t xml:space="preserve">  MRA</t>
  </si>
  <si>
    <t xml:space="preserve">  BKO</t>
  </si>
  <si>
    <t xml:space="preserve">  GAQ</t>
  </si>
  <si>
    <t xml:space="preserve">  NIM</t>
  </si>
  <si>
    <t xml:space="preserve">  UTN</t>
  </si>
  <si>
    <t xml:space="preserve">  *ZA</t>
  </si>
  <si>
    <t xml:space="preserve">  NDJ</t>
  </si>
  <si>
    <t xml:space="preserve">  YMX</t>
  </si>
  <si>
    <t xml:space="preserve">  YYR</t>
  </si>
  <si>
    <t xml:space="preserve">  YYT</t>
  </si>
  <si>
    <t xml:space="preserve">  NGU</t>
  </si>
  <si>
    <t xml:space="preserve">  HSV</t>
  </si>
  <si>
    <t xml:space="preserve">  LSV</t>
  </si>
  <si>
    <t xml:space="preserve">  CCS</t>
  </si>
  <si>
    <t xml:space="preserve">  MZR</t>
  </si>
  <si>
    <t xml:space="preserve">  BWN</t>
  </si>
  <si>
    <t xml:space="preserve">  CGO</t>
  </si>
  <si>
    <t xml:space="preserve">  DSN</t>
  </si>
  <si>
    <t xml:space="preserve">  TSN</t>
  </si>
  <si>
    <t xml:space="preserve">  WUX</t>
  </si>
  <si>
    <t xml:space="preserve">  *JO</t>
  </si>
  <si>
    <t xml:space="preserve">  VVO</t>
  </si>
  <si>
    <t xml:space="preserve">  NVI</t>
  </si>
  <si>
    <t xml:space="preserve">  SHJ</t>
  </si>
  <si>
    <t xml:space="preserve">  OST</t>
  </si>
  <si>
    <t xml:space="preserve">  VBS</t>
  </si>
  <si>
    <t xml:space="preserve">  DSA</t>
  </si>
  <si>
    <t xml:space="preserve">  JIB</t>
  </si>
  <si>
    <t xml:space="preserve">  NAT</t>
  </si>
  <si>
    <t xml:space="preserve">  YQX</t>
  </si>
  <si>
    <t xml:space="preserve">  DOV</t>
  </si>
  <si>
    <t xml:space="preserve">  HMN</t>
  </si>
  <si>
    <t xml:space="preserve"> Berlin-Schönefeld  </t>
  </si>
  <si>
    <t>DE</t>
  </si>
  <si>
    <t xml:space="preserve">Deutschland               </t>
  </si>
  <si>
    <t xml:space="preserve">Europa-EU           </t>
  </si>
  <si>
    <t xml:space="preserve">Europa              </t>
  </si>
  <si>
    <t xml:space="preserve"> Berlin-Tegel       </t>
  </si>
  <si>
    <t>BRE</t>
  </si>
  <si>
    <t xml:space="preserve"> Bremen             </t>
  </si>
  <si>
    <t xml:space="preserve"> Dortmund           </t>
  </si>
  <si>
    <t xml:space="preserve"> Dresden            </t>
  </si>
  <si>
    <t>DUS</t>
  </si>
  <si>
    <t xml:space="preserve"> Düsseldorf         </t>
  </si>
  <si>
    <t xml:space="preserve"> Erfurt             </t>
  </si>
  <si>
    <t>FRA</t>
  </si>
  <si>
    <t xml:space="preserve"> Frankfurt/Main     </t>
  </si>
  <si>
    <t xml:space="preserve"> Friedrichshafen    </t>
  </si>
  <si>
    <t xml:space="preserve"> Hahn               </t>
  </si>
  <si>
    <t>HAM</t>
  </si>
  <si>
    <t xml:space="preserve"> Hamburg            </t>
  </si>
  <si>
    <t>HAJ</t>
  </si>
  <si>
    <t xml:space="preserve"> Hannover           </t>
  </si>
  <si>
    <t xml:space="preserve"> Karlsruhe/Baden-B. </t>
  </si>
  <si>
    <t>CGN</t>
  </si>
  <si>
    <t xml:space="preserve"> Köln/Bonn          </t>
  </si>
  <si>
    <t xml:space="preserve"> Leipzig/Halle      </t>
  </si>
  <si>
    <t xml:space="preserve"> Memmingen          </t>
  </si>
  <si>
    <t xml:space="preserve"> München            </t>
  </si>
  <si>
    <t xml:space="preserve"> Münster/Osnabrück  </t>
  </si>
  <si>
    <t xml:space="preserve"> Niederrhein        </t>
  </si>
  <si>
    <t>NUE</t>
  </si>
  <si>
    <t xml:space="preserve"> Nürnberg           </t>
  </si>
  <si>
    <t xml:space="preserve"> Paderborn/Lippstadt</t>
  </si>
  <si>
    <t xml:space="preserve"> Rostock-Laage      </t>
  </si>
  <si>
    <t xml:space="preserve"> Saarbrücken        </t>
  </si>
  <si>
    <t>STR</t>
  </si>
  <si>
    <t xml:space="preserve"> Stuttgart          </t>
  </si>
  <si>
    <t xml:space="preserve">sonstige deutsche Flughäfen             </t>
  </si>
  <si>
    <t>AOC</t>
  </si>
  <si>
    <t xml:space="preserve"> Altenburg-Nobitz   </t>
  </si>
  <si>
    <t>QKQ</t>
  </si>
  <si>
    <t xml:space="preserve"> Anklam             </t>
  </si>
  <si>
    <t>AGB</t>
  </si>
  <si>
    <t xml:space="preserve"> Augsburg           </t>
  </si>
  <si>
    <t>ZCC</t>
  </si>
  <si>
    <t xml:space="preserve"> Baden-Oos          </t>
  </si>
  <si>
    <t>BMR</t>
  </si>
  <si>
    <t xml:space="preserve"> Baltrum            </t>
  </si>
  <si>
    <t>ZCD</t>
  </si>
  <si>
    <t xml:space="preserve"> Bamberg-Breitenau  </t>
  </si>
  <si>
    <t>BBH</t>
  </si>
  <si>
    <t xml:space="preserve"> Barth              </t>
  </si>
  <si>
    <t>BYU</t>
  </si>
  <si>
    <t xml:space="preserve"> Bayreuth           </t>
  </si>
  <si>
    <t>BER</t>
  </si>
  <si>
    <t xml:space="preserve"> Berlin-Brandenburg </t>
  </si>
  <si>
    <t>BFE</t>
  </si>
  <si>
    <t xml:space="preserve"> Bielefeld          </t>
  </si>
  <si>
    <t>BBJ</t>
  </si>
  <si>
    <t xml:space="preserve"> Bitburg            </t>
  </si>
  <si>
    <t>BNJ</t>
  </si>
  <si>
    <t xml:space="preserve"> Bonn/Hangelar      </t>
  </si>
  <si>
    <t>BMK</t>
  </si>
  <si>
    <t xml:space="preserve"> Borkum             </t>
  </si>
  <si>
    <t>BWE</t>
  </si>
  <si>
    <t xml:space="preserve"> Braunschweig       </t>
  </si>
  <si>
    <t>BRV</t>
  </si>
  <si>
    <t xml:space="preserve"> Bremerhaven        </t>
  </si>
  <si>
    <t>ZCN</t>
  </si>
  <si>
    <t xml:space="preserve"> Celle              </t>
  </si>
  <si>
    <t>CBU</t>
  </si>
  <si>
    <t xml:space="preserve"> Cottbus-Drewitz    </t>
  </si>
  <si>
    <t>FCN</t>
  </si>
  <si>
    <t xml:space="preserve"> Cuxhaven-Nordholz  </t>
  </si>
  <si>
    <t>ZQL</t>
  </si>
  <si>
    <t xml:space="preserve"> Donaueschingen-Vil.</t>
  </si>
  <si>
    <t>QWR</t>
  </si>
  <si>
    <t xml:space="preserve"> Donauwörth-Genderk.</t>
  </si>
  <si>
    <t>URD</t>
  </si>
  <si>
    <t xml:space="preserve"> Ebermannstadt      </t>
  </si>
  <si>
    <t>QEF</t>
  </si>
  <si>
    <t xml:space="preserve"> Egelsbach          </t>
  </si>
  <si>
    <t>EIB</t>
  </si>
  <si>
    <t xml:space="preserve"> Eisenach-Kindel    </t>
  </si>
  <si>
    <t>EME</t>
  </si>
  <si>
    <t xml:space="preserve"> Emden              </t>
  </si>
  <si>
    <t>ESS</t>
  </si>
  <si>
    <t xml:space="preserve"> Essen/Mülheim      </t>
  </si>
  <si>
    <t>XFW</t>
  </si>
  <si>
    <t xml:space="preserve"> Finkenwerder       </t>
  </si>
  <si>
    <t>FLF</t>
  </si>
  <si>
    <t xml:space="preserve"> Flensburg          </t>
  </si>
  <si>
    <t>QFB</t>
  </si>
  <si>
    <t xml:space="preserve"> Freiburg i. Br.    </t>
  </si>
  <si>
    <t>FRZ</t>
  </si>
  <si>
    <t xml:space="preserve"> Fritzlar AFB       </t>
  </si>
  <si>
    <t>FEL</t>
  </si>
  <si>
    <t xml:space="preserve"> Fürstenfeldbruck   </t>
  </si>
  <si>
    <t>GDK</t>
  </si>
  <si>
    <t xml:space="preserve"> Ganderkesee        </t>
  </si>
  <si>
    <t>GKE</t>
  </si>
  <si>
    <t xml:space="preserve"> Geilenkirchen      </t>
  </si>
  <si>
    <t>GHF</t>
  </si>
  <si>
    <t xml:space="preserve"> Giebelstadt        </t>
  </si>
  <si>
    <t>GUT</t>
  </si>
  <si>
    <t xml:space="preserve"> Gütersloh          </t>
  </si>
  <si>
    <t>ZNB</t>
  </si>
  <si>
    <t xml:space="preserve"> Hamm-Lippewiesen   </t>
  </si>
  <si>
    <t>HEI</t>
  </si>
  <si>
    <t xml:space="preserve"> Heide-Büsum        </t>
  </si>
  <si>
    <t>HDB</t>
  </si>
  <si>
    <t xml:space="preserve"> Heidelberg         </t>
  </si>
  <si>
    <t>HGL</t>
  </si>
  <si>
    <t xml:space="preserve"> Helgoland          </t>
  </si>
  <si>
    <t>HDF</t>
  </si>
  <si>
    <t xml:space="preserve"> Heringsdorf        </t>
  </si>
  <si>
    <t>ZNO</t>
  </si>
  <si>
    <t xml:space="preserve"> Hildesheim         </t>
  </si>
  <si>
    <t>HOQ</t>
  </si>
  <si>
    <t xml:space="preserve"> Hof-Plauen         </t>
  </si>
  <si>
    <t>QHU</t>
  </si>
  <si>
    <t xml:space="preserve"> Husum-Schwesing    </t>
  </si>
  <si>
    <t>IGS</t>
  </si>
  <si>
    <t xml:space="preserve"> Ingolstadt-Manching</t>
  </si>
  <si>
    <t>JUI</t>
  </si>
  <si>
    <t xml:space="preserve"> Juist              </t>
  </si>
  <si>
    <t>KSF</t>
  </si>
  <si>
    <t xml:space="preserve"> Kassel-Calden      </t>
  </si>
  <si>
    <t>KEL</t>
  </si>
  <si>
    <t xml:space="preserve"> Kiel               </t>
  </si>
  <si>
    <t>ZNV</t>
  </si>
  <si>
    <t xml:space="preserve"> Koblenz-Winningen  </t>
  </si>
  <si>
    <t>QKZ</t>
  </si>
  <si>
    <t xml:space="preserve"> Konstanz           </t>
  </si>
  <si>
    <t>LHA</t>
  </si>
  <si>
    <t xml:space="preserve"> Lahr               </t>
  </si>
  <si>
    <t>QLG</t>
  </si>
  <si>
    <t xml:space="preserve"> Landshut           </t>
  </si>
  <si>
    <t>LGO</t>
  </si>
  <si>
    <t xml:space="preserve"> Langeoog           </t>
  </si>
  <si>
    <t>XLW</t>
  </si>
  <si>
    <t xml:space="preserve"> Lemwerder          </t>
  </si>
  <si>
    <t>LBC</t>
  </si>
  <si>
    <t xml:space="preserve"> Lübeck             </t>
  </si>
  <si>
    <t>ZMG</t>
  </si>
  <si>
    <t xml:space="preserve"> Magdeburg          </t>
  </si>
  <si>
    <t>CSO</t>
  </si>
  <si>
    <t xml:space="preserve"> Magdeburg-Cochstedt</t>
  </si>
  <si>
    <t>QMZ</t>
  </si>
  <si>
    <t xml:space="preserve"> Mainz-Finthen      </t>
  </si>
  <si>
    <t>MHG</t>
  </si>
  <si>
    <t xml:space="preserve"> Mannheim           </t>
  </si>
  <si>
    <t>ZOJ</t>
  </si>
  <si>
    <t xml:space="preserve"> Marl-Loemühle      </t>
  </si>
  <si>
    <t>MGL</t>
  </si>
  <si>
    <t xml:space="preserve"> Mönchengladbach    </t>
  </si>
  <si>
    <t>FNB</t>
  </si>
  <si>
    <t xml:space="preserve"> Neubrandenburg     </t>
  </si>
  <si>
    <t>EUM</t>
  </si>
  <si>
    <t xml:space="preserve"> Neumünster         </t>
  </si>
  <si>
    <t>NOD</t>
  </si>
  <si>
    <t xml:space="preserve"> Norden-Norddeich   </t>
  </si>
  <si>
    <t>NRD</t>
  </si>
  <si>
    <t xml:space="preserve"> Norderney          </t>
  </si>
  <si>
    <t>ZOW</t>
  </si>
  <si>
    <t xml:space="preserve"> Nordhorn-Lingen    </t>
  </si>
  <si>
    <t>QOE</t>
  </si>
  <si>
    <t xml:space="preserve"> Nörvenich          </t>
  </si>
  <si>
    <t>OBF</t>
  </si>
  <si>
    <t xml:space="preserve"> Oberpfaffenhofen   </t>
  </si>
  <si>
    <t>ZPA</t>
  </si>
  <si>
    <t xml:space="preserve"> Offenburg          </t>
  </si>
  <si>
    <t>ZPD</t>
  </si>
  <si>
    <t xml:space="preserve"> Oldenburg-Hatten   </t>
  </si>
  <si>
    <t>PEF</t>
  </si>
  <si>
    <t xml:space="preserve"> Peenemünde         </t>
  </si>
  <si>
    <t>ZPI</t>
  </si>
  <si>
    <t xml:space="preserve"> Pirmasens          </t>
  </si>
  <si>
    <t>RMS</t>
  </si>
  <si>
    <t xml:space="preserve"> Ramstein           </t>
  </si>
  <si>
    <t>REB</t>
  </si>
  <si>
    <t xml:space="preserve"> Rechlin-Lärz       </t>
  </si>
  <si>
    <t>IES</t>
  </si>
  <si>
    <t xml:space="preserve"> Riesa-Göhlis       </t>
  </si>
  <si>
    <t>QTK</t>
  </si>
  <si>
    <t xml:space="preserve"> Rothenburg o.d.T.  </t>
  </si>
  <si>
    <t>GTI</t>
  </si>
  <si>
    <t xml:space="preserve"> Rügen-Güttin       </t>
  </si>
  <si>
    <t>ZPT</t>
  </si>
  <si>
    <t xml:space="preserve"> Saarlouis-Düren    </t>
  </si>
  <si>
    <t>ZCV</t>
  </si>
  <si>
    <t xml:space="preserve"> Schwarze Heide     </t>
  </si>
  <si>
    <t>SZW</t>
  </si>
  <si>
    <t xml:space="preserve"> Schwerin-Parchim   </t>
  </si>
  <si>
    <t>SGE</t>
  </si>
  <si>
    <t xml:space="preserve"> Siegerland         </t>
  </si>
  <si>
    <t>SPM</t>
  </si>
  <si>
    <t xml:space="preserve"> Spangdahlem Air Bas</t>
  </si>
  <si>
    <t>ZQC</t>
  </si>
  <si>
    <t xml:space="preserve"> Speyer             </t>
  </si>
  <si>
    <t>PSH</t>
  </si>
  <si>
    <t xml:space="preserve"> St. Peter-Ording   </t>
  </si>
  <si>
    <t>RBM</t>
  </si>
  <si>
    <t xml:space="preserve"> Straubing          </t>
  </si>
  <si>
    <t>QPK</t>
  </si>
  <si>
    <t xml:space="preserve"> Strausberg         </t>
  </si>
  <si>
    <t>GWT</t>
  </si>
  <si>
    <t xml:space="preserve"> Sylt-Westerland    </t>
  </si>
  <si>
    <t>ZQF</t>
  </si>
  <si>
    <t xml:space="preserve"> Trier-Föhren       </t>
  </si>
  <si>
    <t>AGE</t>
  </si>
  <si>
    <t xml:space="preserve"> Wangerooge         </t>
  </si>
  <si>
    <t>WIE</t>
  </si>
  <si>
    <t xml:space="preserve"> Wiesbaden Airbase  </t>
  </si>
  <si>
    <t>WVN</t>
  </si>
  <si>
    <t xml:space="preserve"> Wilhelmshaven      </t>
  </si>
  <si>
    <t>ZQV</t>
  </si>
  <si>
    <t xml:space="preserve"> Worms              </t>
  </si>
  <si>
    <t>OHR</t>
  </si>
  <si>
    <t xml:space="preserve"> Wyk auf Föhr       </t>
  </si>
  <si>
    <t>AAH</t>
  </si>
  <si>
    <t xml:space="preserve"> Würselen           </t>
  </si>
  <si>
    <t>QWU</t>
  </si>
  <si>
    <t xml:space="preserve"> Würzburg-Schenkent.</t>
  </si>
  <si>
    <t>ZQW</t>
  </si>
  <si>
    <t xml:space="preserve"> Zweibrücken        </t>
  </si>
  <si>
    <t xml:space="preserve">Ausländische Flughäfen                  </t>
  </si>
  <si>
    <t xml:space="preserve">Europa-EU                               </t>
  </si>
  <si>
    <t xml:space="preserve">Belgien                                 </t>
  </si>
  <si>
    <t>ANR</t>
  </si>
  <si>
    <t xml:space="preserve"> Antwerpen          </t>
  </si>
  <si>
    <t>BE</t>
  </si>
  <si>
    <t xml:space="preserve">Belgien                   </t>
  </si>
  <si>
    <t>BRU</t>
  </si>
  <si>
    <t xml:space="preserve"> Brüssel            </t>
  </si>
  <si>
    <t>CRL</t>
  </si>
  <si>
    <t xml:space="preserve"> Charleroi          </t>
  </si>
  <si>
    <t>GNE</t>
  </si>
  <si>
    <t xml:space="preserve"> Gent               </t>
  </si>
  <si>
    <t>KJK</t>
  </si>
  <si>
    <t xml:space="preserve"> Kortrijk           </t>
  </si>
  <si>
    <t>LGG</t>
  </si>
  <si>
    <t xml:space="preserve"> Lüttich            </t>
  </si>
  <si>
    <t>OST</t>
  </si>
  <si>
    <t xml:space="preserve"> Ostende            </t>
  </si>
  <si>
    <t xml:space="preserve">Bulgarien                               </t>
  </si>
  <si>
    <t>BOJ</t>
  </si>
  <si>
    <t xml:space="preserve"> Burgas             </t>
  </si>
  <si>
    <t>BG</t>
  </si>
  <si>
    <t xml:space="preserve">Bulgarien                 </t>
  </si>
  <si>
    <t>GOZ</t>
  </si>
  <si>
    <t xml:space="preserve"> Gorna Oriahovitsa  </t>
  </si>
  <si>
    <t>PDV</t>
  </si>
  <si>
    <t xml:space="preserve"> Plovdiv            </t>
  </si>
  <si>
    <t>ROU</t>
  </si>
  <si>
    <t xml:space="preserve"> Ruse/Rousse        </t>
  </si>
  <si>
    <t>SOF</t>
  </si>
  <si>
    <t xml:space="preserve"> Sofia              </t>
  </si>
  <si>
    <t>VAR</t>
  </si>
  <si>
    <t xml:space="preserve"> Varna              </t>
  </si>
  <si>
    <t xml:space="preserve">Dänemark                                </t>
  </si>
  <si>
    <t>AAL</t>
  </si>
  <si>
    <t xml:space="preserve"> Aalborg            </t>
  </si>
  <si>
    <t>DK</t>
  </si>
  <si>
    <t xml:space="preserve">Dänemark                  </t>
  </si>
  <si>
    <t>AAR</t>
  </si>
  <si>
    <t xml:space="preserve"> Aarhus / Tirstrup  </t>
  </si>
  <si>
    <t>BLL</t>
  </si>
  <si>
    <t xml:space="preserve"> Billund            </t>
  </si>
  <si>
    <t>EBJ</t>
  </si>
  <si>
    <t xml:space="preserve"> Esbjerg            </t>
  </si>
  <si>
    <t>KRP</t>
  </si>
  <si>
    <t xml:space="preserve"> Karup              </t>
  </si>
  <si>
    <t>CPH</t>
  </si>
  <si>
    <t xml:space="preserve"> Kopenhagen         </t>
  </si>
  <si>
    <t>RKE</t>
  </si>
  <si>
    <t xml:space="preserve"> Kopenhagen-Roskilde</t>
  </si>
  <si>
    <t>BYR</t>
  </si>
  <si>
    <t xml:space="preserve"> Laeso              </t>
  </si>
  <si>
    <t>MRW</t>
  </si>
  <si>
    <t xml:space="preserve"> Maribo             </t>
  </si>
  <si>
    <t>ODE</t>
  </si>
  <si>
    <t xml:space="preserve"> Odense             </t>
  </si>
  <si>
    <t>RNN</t>
  </si>
  <si>
    <t xml:space="preserve"> Rönne/Bornholm     </t>
  </si>
  <si>
    <t>CNL</t>
  </si>
  <si>
    <t xml:space="preserve"> Sindal             </t>
  </si>
  <si>
    <t>SGD</t>
  </si>
  <si>
    <t xml:space="preserve"> Sonderborg         </t>
  </si>
  <si>
    <t>STA</t>
  </si>
  <si>
    <t xml:space="preserve"> Stauning           </t>
  </si>
  <si>
    <t>TED</t>
  </si>
  <si>
    <t xml:space="preserve"> Thisted            </t>
  </si>
  <si>
    <t>SKS</t>
  </si>
  <si>
    <t xml:space="preserve"> Vojens             </t>
  </si>
  <si>
    <t xml:space="preserve">Estland                                 </t>
  </si>
  <si>
    <t>URE</t>
  </si>
  <si>
    <t xml:space="preserve"> Kuressaare         </t>
  </si>
  <si>
    <t>EE</t>
  </si>
  <si>
    <t xml:space="preserve">Estland                   </t>
  </si>
  <si>
    <t>TLL</t>
  </si>
  <si>
    <t xml:space="preserve"> Tallin             </t>
  </si>
  <si>
    <t>TAY</t>
  </si>
  <si>
    <t xml:space="preserve"> Tartu              </t>
  </si>
  <si>
    <t xml:space="preserve">Finnland                                </t>
  </si>
  <si>
    <t>ENF</t>
  </si>
  <si>
    <t xml:space="preserve"> Enontekiö          </t>
  </si>
  <si>
    <t>FI</t>
  </si>
  <si>
    <t xml:space="preserve">Finnland                  </t>
  </si>
  <si>
    <t>HEL</t>
  </si>
  <si>
    <t xml:space="preserve"> Helsinki-Vantaa    </t>
  </si>
  <si>
    <t>IVL</t>
  </si>
  <si>
    <t xml:space="preserve"> Ivalo              </t>
  </si>
  <si>
    <t>JOE</t>
  </si>
  <si>
    <t xml:space="preserve"> Joensuu            </t>
  </si>
  <si>
    <t>JYV</t>
  </si>
  <si>
    <t xml:space="preserve"> Jyväskylä          </t>
  </si>
  <si>
    <t>KAJ</t>
  </si>
  <si>
    <t xml:space="preserve"> Kajaani            </t>
  </si>
  <si>
    <t>KEM</t>
  </si>
  <si>
    <t xml:space="preserve"> Kemi               </t>
  </si>
  <si>
    <t>KTT</t>
  </si>
  <si>
    <t xml:space="preserve"> Kittilä            </t>
  </si>
  <si>
    <t>KOK</t>
  </si>
  <si>
    <t xml:space="preserve"> Kokkola            </t>
  </si>
  <si>
    <t>KUO</t>
  </si>
  <si>
    <t xml:space="preserve"> Kuopio             </t>
  </si>
  <si>
    <t>KAO</t>
  </si>
  <si>
    <t xml:space="preserve"> Kuusamo            </t>
  </si>
  <si>
    <t>LPP</t>
  </si>
  <si>
    <t xml:space="preserve"> Lappeenranta       </t>
  </si>
  <si>
    <t>HEM</t>
  </si>
  <si>
    <t xml:space="preserve"> Malmi              </t>
  </si>
  <si>
    <t>MHQ</t>
  </si>
  <si>
    <t xml:space="preserve"> Mariehamn          </t>
  </si>
  <si>
    <t>OUL</t>
  </si>
  <si>
    <t xml:space="preserve"> Oulu               </t>
  </si>
  <si>
    <t>POR</t>
  </si>
  <si>
    <t xml:space="preserve"> Pori               </t>
  </si>
  <si>
    <t>RVN</t>
  </si>
  <si>
    <t xml:space="preserve"> Rovaniemi          </t>
  </si>
  <si>
    <t>SVL</t>
  </si>
  <si>
    <t xml:space="preserve"> Savonlinna         </t>
  </si>
  <si>
    <t>SJY</t>
  </si>
  <si>
    <t xml:space="preserve"> Seinäjoki          </t>
  </si>
  <si>
    <t>TMP</t>
  </si>
  <si>
    <t xml:space="preserve"> Tampere            </t>
  </si>
  <si>
    <t>TKU</t>
  </si>
  <si>
    <t xml:space="preserve"> Turku              </t>
  </si>
  <si>
    <t>VAA</t>
  </si>
  <si>
    <t xml:space="preserve"> Vaasa              </t>
  </si>
  <si>
    <t>VRK</t>
  </si>
  <si>
    <t xml:space="preserve"> Varkaus            </t>
  </si>
  <si>
    <t xml:space="preserve">Frankreich                              </t>
  </si>
  <si>
    <t>AGF</t>
  </si>
  <si>
    <t xml:space="preserve"> Agen               </t>
  </si>
  <si>
    <t>FR</t>
  </si>
  <si>
    <t xml:space="preserve">Frankreich                </t>
  </si>
  <si>
    <t>AJA</t>
  </si>
  <si>
    <t xml:space="preserve"> Ajaccio            </t>
  </si>
  <si>
    <t>ANE</t>
  </si>
  <si>
    <t xml:space="preserve"> Angers             </t>
  </si>
  <si>
    <t>ANG</t>
  </si>
  <si>
    <t xml:space="preserve"> Angouleme-Cognac   </t>
  </si>
  <si>
    <t>NCY</t>
  </si>
  <si>
    <t xml:space="preserve"> Annecy             </t>
  </si>
  <si>
    <t>QNJ</t>
  </si>
  <si>
    <t xml:space="preserve"> Annemasse          </t>
  </si>
  <si>
    <t>AUR</t>
  </si>
  <si>
    <t xml:space="preserve"> Aurillac           </t>
  </si>
  <si>
    <t>AUF</t>
  </si>
  <si>
    <t xml:space="preserve"> Auxerre            </t>
  </si>
  <si>
    <t>AVN</t>
  </si>
  <si>
    <t xml:space="preserve"> Avignon            </t>
  </si>
  <si>
    <t>MLH</t>
  </si>
  <si>
    <t xml:space="preserve"> Basel-Mulhouse     </t>
  </si>
  <si>
    <t>PGX</t>
  </si>
  <si>
    <t xml:space="preserve"> Bassillac          </t>
  </si>
  <si>
    <t>BIA</t>
  </si>
  <si>
    <t xml:space="preserve"> Bastia             </t>
  </si>
  <si>
    <t>BVA</t>
  </si>
  <si>
    <t xml:space="preserve"> Beauvais           </t>
  </si>
  <si>
    <t>BOR</t>
  </si>
  <si>
    <t xml:space="preserve"> Belfort            </t>
  </si>
  <si>
    <t>EGC</t>
  </si>
  <si>
    <t xml:space="preserve"> Bergerac           </t>
  </si>
  <si>
    <t>QBQ</t>
  </si>
  <si>
    <t xml:space="preserve"> Besancon           </t>
  </si>
  <si>
    <t>BZR</t>
  </si>
  <si>
    <t xml:space="preserve"> Beziers            </t>
  </si>
  <si>
    <t>BIQ</t>
  </si>
  <si>
    <t xml:space="preserve"> Biarritz-Bayonne   </t>
  </si>
  <si>
    <t>BOD</t>
  </si>
  <si>
    <t xml:space="preserve"> Bordeaux           </t>
  </si>
  <si>
    <t>BOU</t>
  </si>
  <si>
    <t xml:space="preserve"> Bourges            </t>
  </si>
  <si>
    <t>BES</t>
  </si>
  <si>
    <t xml:space="preserve"> Brest              </t>
  </si>
  <si>
    <t>BVE</t>
  </si>
  <si>
    <t xml:space="preserve"> Brive?Souillac     </t>
  </si>
  <si>
    <t>CFR</t>
  </si>
  <si>
    <t xml:space="preserve"> Caen               </t>
  </si>
  <si>
    <t>CQF</t>
  </si>
  <si>
    <t xml:space="preserve"> Calais-Dunkerque   </t>
  </si>
  <si>
    <t>CLY</t>
  </si>
  <si>
    <t xml:space="preserve"> Calvi              </t>
  </si>
  <si>
    <t>CEQ</t>
  </si>
  <si>
    <t xml:space="preserve"> Cannes             </t>
  </si>
  <si>
    <t>CCF</t>
  </si>
  <si>
    <t xml:space="preserve"> Carcassonne        </t>
  </si>
  <si>
    <t>DCM</t>
  </si>
  <si>
    <t xml:space="preserve"> Castres            </t>
  </si>
  <si>
    <t>CMF</t>
  </si>
  <si>
    <t xml:space="preserve"> Chambery           </t>
  </si>
  <si>
    <t>CHR</t>
  </si>
  <si>
    <t xml:space="preserve"> Chateauroux        </t>
  </si>
  <si>
    <t>CER</t>
  </si>
  <si>
    <t xml:space="preserve"> Cherbourg          </t>
  </si>
  <si>
    <t>CET</t>
  </si>
  <si>
    <t xml:space="preserve"> Cholet             </t>
  </si>
  <si>
    <t>CFE</t>
  </si>
  <si>
    <t xml:space="preserve"> Clermont-Ferrand   </t>
  </si>
  <si>
    <t>CMR</t>
  </si>
  <si>
    <t xml:space="preserve"> Colmar             </t>
  </si>
  <si>
    <t>CVF</t>
  </si>
  <si>
    <t xml:space="preserve"> Courchevel         </t>
  </si>
  <si>
    <t>DOL</t>
  </si>
  <si>
    <t xml:space="preserve"> Deauville/St. Gatie</t>
  </si>
  <si>
    <t>DIJ</t>
  </si>
  <si>
    <t xml:space="preserve"> Dijon              </t>
  </si>
  <si>
    <t>DNR</t>
  </si>
  <si>
    <t xml:space="preserve"> Dinard-Pleurtuit   </t>
  </si>
  <si>
    <t>DLE</t>
  </si>
  <si>
    <t xml:space="preserve"> Dole               </t>
  </si>
  <si>
    <t>XDK</t>
  </si>
  <si>
    <t xml:space="preserve"> Dunkerque          </t>
  </si>
  <si>
    <t>EPL</t>
  </si>
  <si>
    <t xml:space="preserve"> Epinal             </t>
  </si>
  <si>
    <t>FSC</t>
  </si>
  <si>
    <t xml:space="preserve"> Figari             </t>
  </si>
  <si>
    <t>GAT</t>
  </si>
  <si>
    <t xml:space="preserve"> Gap                </t>
  </si>
  <si>
    <t>GNB</t>
  </si>
  <si>
    <t xml:space="preserve"> Grenoble/ St. Geoir</t>
  </si>
  <si>
    <t>IDY</t>
  </si>
  <si>
    <t xml:space="preserve"> Ile d'Yeu          </t>
  </si>
  <si>
    <t>LBY</t>
  </si>
  <si>
    <t xml:space="preserve"> La Baule           </t>
  </si>
  <si>
    <t>EDM</t>
  </si>
  <si>
    <t xml:space="preserve"> La Roche-sur-Yon   </t>
  </si>
  <si>
    <t>LRH</t>
  </si>
  <si>
    <t xml:space="preserve"> La Rochelle        </t>
  </si>
  <si>
    <t>LDV</t>
  </si>
  <si>
    <t xml:space="preserve"> Landivisiau        </t>
  </si>
  <si>
    <t>LAI</t>
  </si>
  <si>
    <t xml:space="preserve"> Lannion            </t>
  </si>
  <si>
    <t>LVA</t>
  </si>
  <si>
    <t xml:space="preserve"> Laval              </t>
  </si>
  <si>
    <t>CTT</t>
  </si>
  <si>
    <t xml:space="preserve"> Le Castellet       </t>
  </si>
  <si>
    <t>LEH</t>
  </si>
  <si>
    <t xml:space="preserve"> Le Havre           </t>
  </si>
  <si>
    <t>LME</t>
  </si>
  <si>
    <t xml:space="preserve"> Le Mans            </t>
  </si>
  <si>
    <t>LPY</t>
  </si>
  <si>
    <t xml:space="preserve"> Le Puy             </t>
  </si>
  <si>
    <t>LTQ</t>
  </si>
  <si>
    <t xml:space="preserve"> Le Touquet         </t>
  </si>
  <si>
    <t>LIL</t>
  </si>
  <si>
    <t xml:space="preserve"> Lille              </t>
  </si>
  <si>
    <t>LIG</t>
  </si>
  <si>
    <t xml:space="preserve"> Limoges            </t>
  </si>
  <si>
    <t>LRT</t>
  </si>
  <si>
    <t xml:space="preserve"> Lorient            </t>
  </si>
  <si>
    <t>LYN</t>
  </si>
  <si>
    <t xml:space="preserve"> Lyon-Bron          </t>
  </si>
  <si>
    <t>LYS</t>
  </si>
  <si>
    <t xml:space="preserve"> Lyon-St. Exupery   </t>
  </si>
  <si>
    <t>MRS</t>
  </si>
  <si>
    <t xml:space="preserve"> Marseille          </t>
  </si>
  <si>
    <t>MEN</t>
  </si>
  <si>
    <t xml:space="preserve"> Mende Brenoux      </t>
  </si>
  <si>
    <t>ETZ</t>
  </si>
  <si>
    <t xml:space="preserve"> Metz-Nancy-Lorraine</t>
  </si>
  <si>
    <t>VNE</t>
  </si>
  <si>
    <t xml:space="preserve"> Meucon             </t>
  </si>
  <si>
    <t>XMF</t>
  </si>
  <si>
    <t xml:space="preserve"> Montb liard        </t>
  </si>
  <si>
    <t>MPL</t>
  </si>
  <si>
    <t xml:space="preserve"> Montpellier        </t>
  </si>
  <si>
    <t>MXN</t>
  </si>
  <si>
    <t xml:space="preserve"> Morlaix-Ploujean   </t>
  </si>
  <si>
    <t>ENC</t>
  </si>
  <si>
    <t xml:space="preserve"> Nancy-Essey Airport</t>
  </si>
  <si>
    <t>NTE</t>
  </si>
  <si>
    <t xml:space="preserve"> Nantes             </t>
  </si>
  <si>
    <t>FNI</t>
  </si>
  <si>
    <t xml:space="preserve"> Nimes              </t>
  </si>
  <si>
    <t>NCE</t>
  </si>
  <si>
    <t xml:space="preserve"> Nizza              </t>
  </si>
  <si>
    <t>ORE</t>
  </si>
  <si>
    <t xml:space="preserve"> Orleans            </t>
  </si>
  <si>
    <t>CDG</t>
  </si>
  <si>
    <t xml:space="preserve"> Paris-Charles de G.</t>
  </si>
  <si>
    <t>LBG</t>
  </si>
  <si>
    <t xml:space="preserve"> Paris-Le Bourget   </t>
  </si>
  <si>
    <t>ORY</t>
  </si>
  <si>
    <t xml:space="preserve"> Paris-Orly         </t>
  </si>
  <si>
    <t>CNG</t>
  </si>
  <si>
    <t xml:space="preserve"> Parvaud Airport    </t>
  </si>
  <si>
    <t>PUF</t>
  </si>
  <si>
    <t xml:space="preserve"> Pau/Pyren es       </t>
  </si>
  <si>
    <t>PGF</t>
  </si>
  <si>
    <t xml:space="preserve"> Perpignan          </t>
  </si>
  <si>
    <t>PIS</t>
  </si>
  <si>
    <t xml:space="preserve"> Poitiers           </t>
  </si>
  <si>
    <t>POX</t>
  </si>
  <si>
    <t xml:space="preserve"> Pontoise           </t>
  </si>
  <si>
    <t>UIP</t>
  </si>
  <si>
    <t xml:space="preserve"> Quimper            </t>
  </si>
  <si>
    <t>RHE</t>
  </si>
  <si>
    <t xml:space="preserve"> Reims/Champagne    </t>
  </si>
  <si>
    <t>RNS</t>
  </si>
  <si>
    <t xml:space="preserve"> Rennes             </t>
  </si>
  <si>
    <t>RNE</t>
  </si>
  <si>
    <t xml:space="preserve"> Roanne             </t>
  </si>
  <si>
    <t>RCO</t>
  </si>
  <si>
    <t xml:space="preserve"> Rochefort          </t>
  </si>
  <si>
    <t>RDZ</t>
  </si>
  <si>
    <t xml:space="preserve"> Rodez              </t>
  </si>
  <si>
    <t>URO</t>
  </si>
  <si>
    <t xml:space="preserve"> Rouen              </t>
  </si>
  <si>
    <t>RYN</t>
  </si>
  <si>
    <t xml:space="preserve"> Royan              </t>
  </si>
  <si>
    <t>SCP</t>
  </si>
  <si>
    <t xml:space="preserve"> Saint Crepin       </t>
  </si>
  <si>
    <t>SBK</t>
  </si>
  <si>
    <t xml:space="preserve"> Saint-Brieuc       </t>
  </si>
  <si>
    <t>EBU</t>
  </si>
  <si>
    <t xml:space="preserve"> St. Etienne        </t>
  </si>
  <si>
    <t>SNR</t>
  </si>
  <si>
    <t xml:space="preserve"> St. Nazaire        </t>
  </si>
  <si>
    <t>LTT</t>
  </si>
  <si>
    <t xml:space="preserve"> St. Tropez-La Mole </t>
  </si>
  <si>
    <t>SXB</t>
  </si>
  <si>
    <t xml:space="preserve"> Straßburg          </t>
  </si>
  <si>
    <t>XTB</t>
  </si>
  <si>
    <t xml:space="preserve"> Tarbes-Laloub re   </t>
  </si>
  <si>
    <t>LDE</t>
  </si>
  <si>
    <t xml:space="preserve"> Tarbes-Lourdes     </t>
  </si>
  <si>
    <t>XTH</t>
  </si>
  <si>
    <t xml:space="preserve"> Thionville-Yutz    </t>
  </si>
  <si>
    <t>TLN</t>
  </si>
  <si>
    <t xml:space="preserve"> Toulon             </t>
  </si>
  <si>
    <t>XHE</t>
  </si>
  <si>
    <t xml:space="preserve"> Toulon-Hyeres      </t>
  </si>
  <si>
    <t>TLS</t>
  </si>
  <si>
    <t xml:space="preserve"> Toulouse           </t>
  </si>
  <si>
    <t>TUF</t>
  </si>
  <si>
    <t xml:space="preserve"> Tours              </t>
  </si>
  <si>
    <t>TNF</t>
  </si>
  <si>
    <t xml:space="preserve"> Toussus-Le-Noble   </t>
  </si>
  <si>
    <t>QYR</t>
  </si>
  <si>
    <t xml:space="preserve"> Troyes             </t>
  </si>
  <si>
    <t>VAF</t>
  </si>
  <si>
    <t xml:space="preserve"> Valence            </t>
  </si>
  <si>
    <t>XCR</t>
  </si>
  <si>
    <t xml:space="preserve"> Vatry              </t>
  </si>
  <si>
    <t>VIY</t>
  </si>
  <si>
    <t xml:space="preserve"> Velizy-Villacoublay</t>
  </si>
  <si>
    <t xml:space="preserve">Gibraltar                               </t>
  </si>
  <si>
    <t>GIB</t>
  </si>
  <si>
    <t xml:space="preserve"> Gibraltar          </t>
  </si>
  <si>
    <t>GI</t>
  </si>
  <si>
    <t xml:space="preserve">Gibraltar                 </t>
  </si>
  <si>
    <t xml:space="preserve">Griechenland                            </t>
  </si>
  <si>
    <t>AXD</t>
  </si>
  <si>
    <t xml:space="preserve"> Alexandroupolis    </t>
  </si>
  <si>
    <t>GR</t>
  </si>
  <si>
    <t xml:space="preserve">Griechenland              </t>
  </si>
  <si>
    <t>JTY</t>
  </si>
  <si>
    <t xml:space="preserve"> Astypalaia         </t>
  </si>
  <si>
    <t>ATH</t>
  </si>
  <si>
    <t xml:space="preserve"> Athen              </t>
  </si>
  <si>
    <t>CHQ</t>
  </si>
  <si>
    <t xml:space="preserve"> Chania/Kreta       </t>
  </si>
  <si>
    <t>JKH</t>
  </si>
  <si>
    <t xml:space="preserve"> Chios              </t>
  </si>
  <si>
    <t>DRM</t>
  </si>
  <si>
    <t xml:space="preserve"> Drama              </t>
  </si>
  <si>
    <t>HER</t>
  </si>
  <si>
    <t xml:space="preserve"> Heraklion          </t>
  </si>
  <si>
    <t>JIK</t>
  </si>
  <si>
    <t xml:space="preserve"> Ikaria             </t>
  </si>
  <si>
    <t>IOA</t>
  </si>
  <si>
    <t xml:space="preserve"> Ioannina           </t>
  </si>
  <si>
    <t>KLX</t>
  </si>
  <si>
    <t xml:space="preserve"> Kalamata           </t>
  </si>
  <si>
    <t>JKL</t>
  </si>
  <si>
    <t xml:space="preserve"> Kalymnos           </t>
  </si>
  <si>
    <t>AOK</t>
  </si>
  <si>
    <t xml:space="preserve"> Karpathos          </t>
  </si>
  <si>
    <t>KSJ</t>
  </si>
  <si>
    <t xml:space="preserve"> Kassos Island      </t>
  </si>
  <si>
    <t>KSO</t>
  </si>
  <si>
    <t xml:space="preserve"> Kastoria           </t>
  </si>
  <si>
    <t>KVA</t>
  </si>
  <si>
    <t xml:space="preserve"> Kavala             </t>
  </si>
  <si>
    <t>EFL</t>
  </si>
  <si>
    <t xml:space="preserve"> Kefallinia         </t>
  </si>
  <si>
    <t>CFU</t>
  </si>
  <si>
    <t xml:space="preserve"> Kerkira/Korfu      </t>
  </si>
  <si>
    <t>KGS</t>
  </si>
  <si>
    <t xml:space="preserve"> Kos                </t>
  </si>
  <si>
    <t>KZI</t>
  </si>
  <si>
    <t xml:space="preserve"> Kozani             </t>
  </si>
  <si>
    <t>KIT</t>
  </si>
  <si>
    <t xml:space="preserve"> Kythira            </t>
  </si>
  <si>
    <t>LRA</t>
  </si>
  <si>
    <t xml:space="preserve"> Larisa             </t>
  </si>
  <si>
    <t>LXS</t>
  </si>
  <si>
    <t xml:space="preserve"> Lemnos Island      </t>
  </si>
  <si>
    <t>LRS</t>
  </si>
  <si>
    <t xml:space="preserve"> Leros              </t>
  </si>
  <si>
    <t>MLO</t>
  </si>
  <si>
    <t xml:space="preserve"> Milos              </t>
  </si>
  <si>
    <t>JMK</t>
  </si>
  <si>
    <t xml:space="preserve"> Mykonos            </t>
  </si>
  <si>
    <t>MJT</t>
  </si>
  <si>
    <t xml:space="preserve"> Mythilene/Lesbos   </t>
  </si>
  <si>
    <t>JNX</t>
  </si>
  <si>
    <t xml:space="preserve"> Naxos              </t>
  </si>
  <si>
    <t>PAS</t>
  </si>
  <si>
    <t xml:space="preserve"> Paros              </t>
  </si>
  <si>
    <t>GPA</t>
  </si>
  <si>
    <t xml:space="preserve"> Patras/Araxos      </t>
  </si>
  <si>
    <t>PKH</t>
  </si>
  <si>
    <t xml:space="preserve"> Porto Cheli        </t>
  </si>
  <si>
    <t>PVK</t>
  </si>
  <si>
    <t xml:space="preserve"> Preveza            </t>
  </si>
  <si>
    <t>PYR</t>
  </si>
  <si>
    <t xml:space="preserve"> Pyrgos             </t>
  </si>
  <si>
    <t>RHO</t>
  </si>
  <si>
    <t xml:space="preserve"> Rhodos             </t>
  </si>
  <si>
    <t>SMI</t>
  </si>
  <si>
    <t xml:space="preserve"> Samos              </t>
  </si>
  <si>
    <t>JSH</t>
  </si>
  <si>
    <t xml:space="preserve"> Sitia              </t>
  </si>
  <si>
    <t>JSI</t>
  </si>
  <si>
    <t xml:space="preserve"> Skiathos           </t>
  </si>
  <si>
    <t>SKU</t>
  </si>
  <si>
    <t xml:space="preserve"> Skyros             </t>
  </si>
  <si>
    <t>JSY</t>
  </si>
  <si>
    <t xml:space="preserve"> Syros              </t>
  </si>
  <si>
    <t>SKG</t>
  </si>
  <si>
    <t xml:space="preserve"> Thessaloniki       </t>
  </si>
  <si>
    <t>JTR</t>
  </si>
  <si>
    <t xml:space="preserve"> Thira/Santorin     </t>
  </si>
  <si>
    <t>VOL</t>
  </si>
  <si>
    <t xml:space="preserve"> Volos              </t>
  </si>
  <si>
    <t>ZTH</t>
  </si>
  <si>
    <t xml:space="preserve"> Zakynthos          </t>
  </si>
  <si>
    <t xml:space="preserve">Irland                                  </t>
  </si>
  <si>
    <t>CFN</t>
  </si>
  <si>
    <t xml:space="preserve"> Carrickfinn        </t>
  </si>
  <si>
    <t>IE</t>
  </si>
  <si>
    <t xml:space="preserve">Irland                    </t>
  </si>
  <si>
    <t>ORK</t>
  </si>
  <si>
    <t xml:space="preserve"> Cork               </t>
  </si>
  <si>
    <t>DUB</t>
  </si>
  <si>
    <t xml:space="preserve"> Dublin             </t>
  </si>
  <si>
    <t>GWY</t>
  </si>
  <si>
    <t xml:space="preserve"> Galway             </t>
  </si>
  <si>
    <t>KIR</t>
  </si>
  <si>
    <t xml:space="preserve"> Kerry              </t>
  </si>
  <si>
    <t>NOC</t>
  </si>
  <si>
    <t xml:space="preserve"> Knock              </t>
  </si>
  <si>
    <t>SNN</t>
  </si>
  <si>
    <t xml:space="preserve"> Shannon            </t>
  </si>
  <si>
    <t>SXL</t>
  </si>
  <si>
    <t xml:space="preserve"> Sligo              </t>
  </si>
  <si>
    <t>WAT</t>
  </si>
  <si>
    <t xml:space="preserve"> Waterford          </t>
  </si>
  <si>
    <t xml:space="preserve">Italien                                 </t>
  </si>
  <si>
    <t>ALL</t>
  </si>
  <si>
    <t xml:space="preserve"> Albenga            </t>
  </si>
  <si>
    <t>IT</t>
  </si>
  <si>
    <t xml:space="preserve">Italien                   </t>
  </si>
  <si>
    <t>AHO</t>
  </si>
  <si>
    <t xml:space="preserve"> Alghero            </t>
  </si>
  <si>
    <t>AOI</t>
  </si>
  <si>
    <t xml:space="preserve"> Ancona             </t>
  </si>
  <si>
    <t>AVB</t>
  </si>
  <si>
    <t xml:space="preserve"> Aviano             </t>
  </si>
  <si>
    <t>BRI</t>
  </si>
  <si>
    <t xml:space="preserve"> Bari               </t>
  </si>
  <si>
    <t>BLQ</t>
  </si>
  <si>
    <t xml:space="preserve"> Bologna            </t>
  </si>
  <si>
    <t>BZO</t>
  </si>
  <si>
    <t xml:space="preserve"> Bozen              </t>
  </si>
  <si>
    <t>VBS</t>
  </si>
  <si>
    <t xml:space="preserve"> Brescia            </t>
  </si>
  <si>
    <t>BDS</t>
  </si>
  <si>
    <t xml:space="preserve"> Brindisi           </t>
  </si>
  <si>
    <t>CAG</t>
  </si>
  <si>
    <t xml:space="preserve"> Cagliari           </t>
  </si>
  <si>
    <t>PRJ</t>
  </si>
  <si>
    <t xml:space="preserve"> Capri              </t>
  </si>
  <si>
    <t>CTA</t>
  </si>
  <si>
    <t xml:space="preserve"> Catania            </t>
  </si>
  <si>
    <t>CIY</t>
  </si>
  <si>
    <t xml:space="preserve"> Comiso             </t>
  </si>
  <si>
    <t>CRV</t>
  </si>
  <si>
    <t xml:space="preserve"> Crotone            </t>
  </si>
  <si>
    <t>CUF</t>
  </si>
  <si>
    <t xml:space="preserve"> Cuneo              </t>
  </si>
  <si>
    <t>DCI</t>
  </si>
  <si>
    <t xml:space="preserve"> Decimomannu        </t>
  </si>
  <si>
    <t>EBA</t>
  </si>
  <si>
    <t xml:space="preserve"> Elba               </t>
  </si>
  <si>
    <t>FLR</t>
  </si>
  <si>
    <t xml:space="preserve"> Florenz            </t>
  </si>
  <si>
    <t>FOG</t>
  </si>
  <si>
    <t xml:space="preserve"> Foggia             </t>
  </si>
  <si>
    <t>FRL</t>
  </si>
  <si>
    <t xml:space="preserve"> Forli              </t>
  </si>
  <si>
    <t>GOA</t>
  </si>
  <si>
    <t xml:space="preserve"> Genua              </t>
  </si>
  <si>
    <t>GRS</t>
  </si>
  <si>
    <t xml:space="preserve"> Grosseto           </t>
  </si>
  <si>
    <t>SUF</t>
  </si>
  <si>
    <t xml:space="preserve"> Lamezia Terme      </t>
  </si>
  <si>
    <t>LMP</t>
  </si>
  <si>
    <t xml:space="preserve"> Lampedusa          </t>
  </si>
  <si>
    <t>LIN</t>
  </si>
  <si>
    <t xml:space="preserve"> Mailand-Linate     </t>
  </si>
  <si>
    <t>MXP</t>
  </si>
  <si>
    <t xml:space="preserve"> Mailand-Malpensa   </t>
  </si>
  <si>
    <t>BGY</t>
  </si>
  <si>
    <t xml:space="preserve"> Mailand-Orio       </t>
  </si>
  <si>
    <t>NAP</t>
  </si>
  <si>
    <t xml:space="preserve"> Neapel             </t>
  </si>
  <si>
    <t>OLB</t>
  </si>
  <si>
    <t xml:space="preserve"> Olbia              </t>
  </si>
  <si>
    <t>PMO</t>
  </si>
  <si>
    <t xml:space="preserve"> Palermo            </t>
  </si>
  <si>
    <t>PNL</t>
  </si>
  <si>
    <t xml:space="preserve"> Pantelleria        </t>
  </si>
  <si>
    <t>PMF</t>
  </si>
  <si>
    <t xml:space="preserve"> Parma              </t>
  </si>
  <si>
    <t>PEG</t>
  </si>
  <si>
    <t xml:space="preserve"> Perugia            </t>
  </si>
  <si>
    <t>PSR</t>
  </si>
  <si>
    <t xml:space="preserve"> Pescara            </t>
  </si>
  <si>
    <t>PEJ</t>
  </si>
  <si>
    <t xml:space="preserve"> Peschiei           </t>
  </si>
  <si>
    <t>PSA</t>
  </si>
  <si>
    <t xml:space="preserve"> Pisa               </t>
  </si>
  <si>
    <t>REG</t>
  </si>
  <si>
    <t xml:space="preserve"> Reggio di Calabria </t>
  </si>
  <si>
    <t>RMI</t>
  </si>
  <si>
    <t xml:space="preserve"> Rimini             </t>
  </si>
  <si>
    <t>CIA</t>
  </si>
  <si>
    <t xml:space="preserve"> Rom-Ciampino       </t>
  </si>
  <si>
    <t>FCO</t>
  </si>
  <si>
    <t xml:space="preserve"> Rom-Fiumicino      </t>
  </si>
  <si>
    <t>QSR</t>
  </si>
  <si>
    <t xml:space="preserve"> Salerno            </t>
  </si>
  <si>
    <t>SAY</t>
  </si>
  <si>
    <t xml:space="preserve"> Siena              </t>
  </si>
  <si>
    <t>NSY</t>
  </si>
  <si>
    <t xml:space="preserve"> Sigonella          </t>
  </si>
  <si>
    <t>TAR</t>
  </si>
  <si>
    <t xml:space="preserve"> Taranto            </t>
  </si>
  <si>
    <t>TTB</t>
  </si>
  <si>
    <t xml:space="preserve"> Tortoli/Arbatax    </t>
  </si>
  <si>
    <t>TPS</t>
  </si>
  <si>
    <t xml:space="preserve"> Trapani            </t>
  </si>
  <si>
    <t>TRS</t>
  </si>
  <si>
    <t xml:space="preserve"> Triest             </t>
  </si>
  <si>
    <t>TRN</t>
  </si>
  <si>
    <t xml:space="preserve"> Turin              </t>
  </si>
  <si>
    <t>VCE</t>
  </si>
  <si>
    <t xml:space="preserve"> Venedig-Tessera    </t>
  </si>
  <si>
    <t>TSF</t>
  </si>
  <si>
    <t xml:space="preserve"> Venedig-Treviso    </t>
  </si>
  <si>
    <t>QBS</t>
  </si>
  <si>
    <t xml:space="preserve"> Verona-Boscomantico</t>
  </si>
  <si>
    <t>VRN</t>
  </si>
  <si>
    <t xml:space="preserve"> Verona-Villafranca </t>
  </si>
  <si>
    <t>VIC</t>
  </si>
  <si>
    <t xml:space="preserve"> Vicenza            </t>
  </si>
  <si>
    <t xml:space="preserve">Kroatien                                </t>
  </si>
  <si>
    <t>BWK</t>
  </si>
  <si>
    <t xml:space="preserve"> Brac               </t>
  </si>
  <si>
    <t>HR</t>
  </si>
  <si>
    <t xml:space="preserve">Kroatien                  </t>
  </si>
  <si>
    <t>DBV</t>
  </si>
  <si>
    <t xml:space="preserve"> Dubrovnik          </t>
  </si>
  <si>
    <t>LSZ</t>
  </si>
  <si>
    <t xml:space="preserve"> Mali Losinj        </t>
  </si>
  <si>
    <t>OSI</t>
  </si>
  <si>
    <t xml:space="preserve"> Osijek             </t>
  </si>
  <si>
    <t>PUY</t>
  </si>
  <si>
    <t xml:space="preserve"> Pula               </t>
  </si>
  <si>
    <t>RJK</t>
  </si>
  <si>
    <t xml:space="preserve"> Rijeka             </t>
  </si>
  <si>
    <t>SPU</t>
  </si>
  <si>
    <t xml:space="preserve"> Split              </t>
  </si>
  <si>
    <t>ZAD</t>
  </si>
  <si>
    <t xml:space="preserve"> Zadar              </t>
  </si>
  <si>
    <t>ZAG</t>
  </si>
  <si>
    <t xml:space="preserve"> Zagreb             </t>
  </si>
  <si>
    <t xml:space="preserve">Lettland                                </t>
  </si>
  <si>
    <t>LPX</t>
  </si>
  <si>
    <t xml:space="preserve"> Liepaja            </t>
  </si>
  <si>
    <t>LV</t>
  </si>
  <si>
    <t xml:space="preserve">Lettland                  </t>
  </si>
  <si>
    <t>RIX</t>
  </si>
  <si>
    <t xml:space="preserve"> Riga               </t>
  </si>
  <si>
    <t xml:space="preserve">Litauen                                 </t>
  </si>
  <si>
    <t>KUN</t>
  </si>
  <si>
    <t xml:space="preserve"> Kaunas             </t>
  </si>
  <si>
    <t>LT</t>
  </si>
  <si>
    <t xml:space="preserve">Litauen                   </t>
  </si>
  <si>
    <t>KLJ</t>
  </si>
  <si>
    <t xml:space="preserve"> Klaipeda           </t>
  </si>
  <si>
    <t>PLQ</t>
  </si>
  <si>
    <t xml:space="preserve"> Palanga            </t>
  </si>
  <si>
    <t>PNV</t>
  </si>
  <si>
    <t xml:space="preserve"> Panevezys          </t>
  </si>
  <si>
    <t>SQQ</t>
  </si>
  <si>
    <t xml:space="preserve"> Siauliai           </t>
  </si>
  <si>
    <t>VNO</t>
  </si>
  <si>
    <t xml:space="preserve"> Vilnius            </t>
  </si>
  <si>
    <t xml:space="preserve">Luxemburg                               </t>
  </si>
  <si>
    <t>LUX</t>
  </si>
  <si>
    <t xml:space="preserve"> Luxemburg          </t>
  </si>
  <si>
    <t>LU</t>
  </si>
  <si>
    <t xml:space="preserve">Luxemburg                 </t>
  </si>
  <si>
    <t xml:space="preserve">Malta                                   </t>
  </si>
  <si>
    <t>MLA</t>
  </si>
  <si>
    <t xml:space="preserve"> Malta              </t>
  </si>
  <si>
    <t>MT</t>
  </si>
  <si>
    <t xml:space="preserve">Malta                     </t>
  </si>
  <si>
    <t xml:space="preserve">Niederlande                             </t>
  </si>
  <si>
    <t>AMS</t>
  </si>
  <si>
    <t xml:space="preserve"> Amsterdam          </t>
  </si>
  <si>
    <t>NL</t>
  </si>
  <si>
    <t xml:space="preserve">Niederlande               </t>
  </si>
  <si>
    <t>BZM</t>
  </si>
  <si>
    <t xml:space="preserve"> Bergen op Zoom     </t>
  </si>
  <si>
    <t>GLZ</t>
  </si>
  <si>
    <t xml:space="preserve"> Breda Gilze-Rijen  </t>
  </si>
  <si>
    <t>DHR</t>
  </si>
  <si>
    <t xml:space="preserve"> Den Helder         </t>
  </si>
  <si>
    <t>QYV</t>
  </si>
  <si>
    <t xml:space="preserve"> Deventer-Teuge     </t>
  </si>
  <si>
    <t>EIN</t>
  </si>
  <si>
    <t xml:space="preserve"> Eindhoven          </t>
  </si>
  <si>
    <t>ENS</t>
  </si>
  <si>
    <t xml:space="preserve"> Enschede           </t>
  </si>
  <si>
    <t>GRQ</t>
  </si>
  <si>
    <t xml:space="preserve"> Groningen          </t>
  </si>
  <si>
    <t>QYI</t>
  </si>
  <si>
    <t xml:space="preserve"> Hilversum          </t>
  </si>
  <si>
    <t>LEY</t>
  </si>
  <si>
    <t xml:space="preserve"> Lelystad           </t>
  </si>
  <si>
    <t>MST</t>
  </si>
  <si>
    <t xml:space="preserve"> Maastricht         </t>
  </si>
  <si>
    <t>RTM</t>
  </si>
  <si>
    <t xml:space="preserve"> Rotterdam          </t>
  </si>
  <si>
    <t>WOE</t>
  </si>
  <si>
    <t xml:space="preserve"> Woensdrecht        </t>
  </si>
  <si>
    <t xml:space="preserve">Österreich                              </t>
  </si>
  <si>
    <t>GRZ</t>
  </si>
  <si>
    <t xml:space="preserve"> Graz               </t>
  </si>
  <si>
    <t>AT</t>
  </si>
  <si>
    <t xml:space="preserve">Österreich                </t>
  </si>
  <si>
    <t>HOH</t>
  </si>
  <si>
    <t xml:space="preserve"> Hohenems           </t>
  </si>
  <si>
    <t>INN</t>
  </si>
  <si>
    <t xml:space="preserve"> Innsbruck          </t>
  </si>
  <si>
    <t>KLU</t>
  </si>
  <si>
    <t xml:space="preserve"> Klagenfurt         </t>
  </si>
  <si>
    <t>LNZ</t>
  </si>
  <si>
    <t xml:space="preserve"> Linz               </t>
  </si>
  <si>
    <t>SZG</t>
  </si>
  <si>
    <t xml:space="preserve"> Salzburg           </t>
  </si>
  <si>
    <t>VIE</t>
  </si>
  <si>
    <t xml:space="preserve"> Wien               </t>
  </si>
  <si>
    <t xml:space="preserve">Polen                                   </t>
  </si>
  <si>
    <t>WRO</t>
  </si>
  <si>
    <t xml:space="preserve"> Breslau/Wroclaw    </t>
  </si>
  <si>
    <t>PL</t>
  </si>
  <si>
    <t xml:space="preserve">Polen                     </t>
  </si>
  <si>
    <t>BZG</t>
  </si>
  <si>
    <t xml:space="preserve"> Bromberg/Bydgoszcz </t>
  </si>
  <si>
    <t>GDN</t>
  </si>
  <si>
    <t xml:space="preserve"> Danzig/Gdansk      </t>
  </si>
  <si>
    <t>KTW</t>
  </si>
  <si>
    <t xml:space="preserve"> Kattowitz          </t>
  </si>
  <si>
    <t>KRK</t>
  </si>
  <si>
    <t xml:space="preserve"> Krakau/Krakow      </t>
  </si>
  <si>
    <t>LCJ</t>
  </si>
  <si>
    <t xml:space="preserve"> Lodz-Lublinek      </t>
  </si>
  <si>
    <t>LUZ</t>
  </si>
  <si>
    <t xml:space="preserve"> Lublin-Swidnik     </t>
  </si>
  <si>
    <t>QYO</t>
  </si>
  <si>
    <t xml:space="preserve"> Olsztyn            </t>
  </si>
  <si>
    <t>SZY</t>
  </si>
  <si>
    <t xml:space="preserve"> Olsztyn-Mazury     </t>
  </si>
  <si>
    <t>QPM</t>
  </si>
  <si>
    <t xml:space="preserve"> Opole              </t>
  </si>
  <si>
    <t>POZ</t>
  </si>
  <si>
    <t xml:space="preserve"> Posen/Poznan       </t>
  </si>
  <si>
    <t>RDO</t>
  </si>
  <si>
    <t xml:space="preserve"> Radom              </t>
  </si>
  <si>
    <t>RZE</t>
  </si>
  <si>
    <t xml:space="preserve"> Rezeszwo-Jasionka  </t>
  </si>
  <si>
    <t>SZZ</t>
  </si>
  <si>
    <t xml:space="preserve"> Stettin/Szczecin   </t>
  </si>
  <si>
    <t>WAW</t>
  </si>
  <si>
    <t xml:space="preserve"> Warschau           </t>
  </si>
  <si>
    <t>WMI</t>
  </si>
  <si>
    <t xml:space="preserve"> Warschau-Modlin    </t>
  </si>
  <si>
    <t>IEG</t>
  </si>
  <si>
    <t xml:space="preserve"> Zielona Gora-Babimo</t>
  </si>
  <si>
    <t xml:space="preserve">Portugal                                </t>
  </si>
  <si>
    <t>BYJ</t>
  </si>
  <si>
    <t xml:space="preserve"> Beja               </t>
  </si>
  <si>
    <t>PT</t>
  </si>
  <si>
    <t xml:space="preserve">Portugal                  </t>
  </si>
  <si>
    <t>CBP</t>
  </si>
  <si>
    <t xml:space="preserve"> Coimbra            </t>
  </si>
  <si>
    <t>CVU</t>
  </si>
  <si>
    <t xml:space="preserve"> Corvo              </t>
  </si>
  <si>
    <t>FAO</t>
  </si>
  <si>
    <t xml:space="preserve"> Faro               </t>
  </si>
  <si>
    <t>FNC</t>
  </si>
  <si>
    <t xml:space="preserve"> Funchal/Madeira    </t>
  </si>
  <si>
    <t>GRW</t>
  </si>
  <si>
    <t xml:space="preserve"> Graciosa           </t>
  </si>
  <si>
    <t>HOR</t>
  </si>
  <si>
    <t xml:space="preserve"> Horta/Azoren       </t>
  </si>
  <si>
    <t>LIS</t>
  </si>
  <si>
    <t xml:space="preserve"> Lissabon           </t>
  </si>
  <si>
    <t>PIX</t>
  </si>
  <si>
    <t xml:space="preserve"> Pico Island        </t>
  </si>
  <si>
    <t>PDL</t>
  </si>
  <si>
    <t xml:space="preserve"> Ponta Delgada/Azore</t>
  </si>
  <si>
    <t>PRM</t>
  </si>
  <si>
    <t xml:space="preserve"> Portimao           </t>
  </si>
  <si>
    <t>OPO</t>
  </si>
  <si>
    <t xml:space="preserve"> Porto              </t>
  </si>
  <si>
    <t>PXO</t>
  </si>
  <si>
    <t xml:space="preserve"> Porto Santo/Madeira</t>
  </si>
  <si>
    <t>FLW</t>
  </si>
  <si>
    <t xml:space="preserve"> Santa Cruz         </t>
  </si>
  <si>
    <t>SMA</t>
  </si>
  <si>
    <t xml:space="preserve"> Santa Maria/Azoren </t>
  </si>
  <si>
    <t>SJZ</t>
  </si>
  <si>
    <t xml:space="preserve"> Sao Jorge Island   </t>
  </si>
  <si>
    <t>TER</t>
  </si>
  <si>
    <t xml:space="preserve"> Terceira Island    </t>
  </si>
  <si>
    <t xml:space="preserve">Rumänien                                </t>
  </si>
  <si>
    <t>ARW</t>
  </si>
  <si>
    <t xml:space="preserve"> Arad               </t>
  </si>
  <si>
    <t>RO</t>
  </si>
  <si>
    <t xml:space="preserve">Rumänien                  </t>
  </si>
  <si>
    <t>BCM</t>
  </si>
  <si>
    <t xml:space="preserve"> Bacau              </t>
  </si>
  <si>
    <t>BAY</t>
  </si>
  <si>
    <t xml:space="preserve"> Baia Mare          </t>
  </si>
  <si>
    <t>BBU</t>
  </si>
  <si>
    <t xml:space="preserve"> Bukarest-Baneasa   </t>
  </si>
  <si>
    <t>OTP</t>
  </si>
  <si>
    <t xml:space="preserve"> Bukarest-Otopeni   </t>
  </si>
  <si>
    <t>CLJ</t>
  </si>
  <si>
    <t xml:space="preserve"> Cluj-Napoca        </t>
  </si>
  <si>
    <t>CND</t>
  </si>
  <si>
    <t xml:space="preserve"> Constanta          </t>
  </si>
  <si>
    <t>CRA</t>
  </si>
  <si>
    <t xml:space="preserve"> Craiova            </t>
  </si>
  <si>
    <t>IAS</t>
  </si>
  <si>
    <t xml:space="preserve"> Iasi               </t>
  </si>
  <si>
    <t>OMR</t>
  </si>
  <si>
    <t xml:space="preserve"> Oradea             </t>
  </si>
  <si>
    <t>SUJ</t>
  </si>
  <si>
    <t xml:space="preserve"> Satu Mare          </t>
  </si>
  <si>
    <t>SBZ</t>
  </si>
  <si>
    <t xml:space="preserve"> Sibiu              </t>
  </si>
  <si>
    <t>SCV</t>
  </si>
  <si>
    <t xml:space="preserve"> Suceava            </t>
  </si>
  <si>
    <t>TGM</t>
  </si>
  <si>
    <t xml:space="preserve"> Targu Mures        </t>
  </si>
  <si>
    <t>TSR</t>
  </si>
  <si>
    <t xml:space="preserve"> Timisoara          </t>
  </si>
  <si>
    <t>TCE</t>
  </si>
  <si>
    <t xml:space="preserve"> Tulcea             </t>
  </si>
  <si>
    <t xml:space="preserve">Schweden                                </t>
  </si>
  <si>
    <t>AGH</t>
  </si>
  <si>
    <t xml:space="preserve"> Ängelholm-Helsingb.</t>
  </si>
  <si>
    <t>SE</t>
  </si>
  <si>
    <t xml:space="preserve">Schweden                  </t>
  </si>
  <si>
    <t>AJR</t>
  </si>
  <si>
    <t xml:space="preserve"> Arvidsjaur         </t>
  </si>
  <si>
    <t>BLE</t>
  </si>
  <si>
    <t xml:space="preserve"> Borlänge           </t>
  </si>
  <si>
    <t>EKT</t>
  </si>
  <si>
    <t xml:space="preserve"> Eskilstuna         </t>
  </si>
  <si>
    <t>GOT</t>
  </si>
  <si>
    <t xml:space="preserve"> Göteborg-Landvetter</t>
  </si>
  <si>
    <t>GSE</t>
  </si>
  <si>
    <t xml:space="preserve"> Göteborg-Säve      </t>
  </si>
  <si>
    <t>GEV</t>
  </si>
  <si>
    <t xml:space="preserve"> Gällivare          </t>
  </si>
  <si>
    <t>HFS</t>
  </si>
  <si>
    <t xml:space="preserve"> Hagfors            </t>
  </si>
  <si>
    <t>HAD</t>
  </si>
  <si>
    <t xml:space="preserve"> Halmstad           </t>
  </si>
  <si>
    <t>HMV</t>
  </si>
  <si>
    <t xml:space="preserve"> Hemavan            </t>
  </si>
  <si>
    <t>HLF</t>
  </si>
  <si>
    <t xml:space="preserve"> Hultsfred-Vimmerby </t>
  </si>
  <si>
    <t>JKG</t>
  </si>
  <si>
    <t xml:space="preserve"> Jönköping          </t>
  </si>
  <si>
    <t>KLR</t>
  </si>
  <si>
    <t xml:space="preserve"> Kalmar             </t>
  </si>
  <si>
    <t>KSK</t>
  </si>
  <si>
    <t xml:space="preserve"> Karlskoga          </t>
  </si>
  <si>
    <t>KSD</t>
  </si>
  <si>
    <t xml:space="preserve"> Karlstad           </t>
  </si>
  <si>
    <t>KRN</t>
  </si>
  <si>
    <t xml:space="preserve"> Kiruna             </t>
  </si>
  <si>
    <t>KRF</t>
  </si>
  <si>
    <t xml:space="preserve"> Kramfors           </t>
  </si>
  <si>
    <t>KID</t>
  </si>
  <si>
    <t xml:space="preserve"> Kristianstad       </t>
  </si>
  <si>
    <t>JLD</t>
  </si>
  <si>
    <t xml:space="preserve"> Landskrona         </t>
  </si>
  <si>
    <t>LDK</t>
  </si>
  <si>
    <t xml:space="preserve"> Lidköping          </t>
  </si>
  <si>
    <t>LPI</t>
  </si>
  <si>
    <t xml:space="preserve"> Linköping          </t>
  </si>
  <si>
    <t>LLA</t>
  </si>
  <si>
    <t xml:space="preserve"> Lulea              </t>
  </si>
  <si>
    <t>LYC</t>
  </si>
  <si>
    <t xml:space="preserve"> Lycksele           </t>
  </si>
  <si>
    <t>MMX</t>
  </si>
  <si>
    <t xml:space="preserve"> Malmö              </t>
  </si>
  <si>
    <t>MXX</t>
  </si>
  <si>
    <t xml:space="preserve"> Mora               </t>
  </si>
  <si>
    <t>NRK</t>
  </si>
  <si>
    <t xml:space="preserve"> Norrköping         </t>
  </si>
  <si>
    <t>OSK</t>
  </si>
  <si>
    <t xml:space="preserve"> Oskarshamn         </t>
  </si>
  <si>
    <t>RNB</t>
  </si>
  <si>
    <t xml:space="preserve"> Rönneby            </t>
  </si>
  <si>
    <t>ORB</t>
  </si>
  <si>
    <t xml:space="preserve"> Örebro             </t>
  </si>
  <si>
    <t>OER</t>
  </si>
  <si>
    <t xml:space="preserve"> Örnsköldsvik       </t>
  </si>
  <si>
    <t>OSD</t>
  </si>
  <si>
    <t xml:space="preserve"> Östersund          </t>
  </si>
  <si>
    <t>SFT</t>
  </si>
  <si>
    <t xml:space="preserve"> Skelleftea         </t>
  </si>
  <si>
    <t>KVB</t>
  </si>
  <si>
    <t xml:space="preserve"> Skovde             </t>
  </si>
  <si>
    <t>ARN</t>
  </si>
  <si>
    <t xml:space="preserve"> Stockholm-Arlanda  </t>
  </si>
  <si>
    <t>BMA</t>
  </si>
  <si>
    <t xml:space="preserve"> Stockholm-Bromma   </t>
  </si>
  <si>
    <t>NYO</t>
  </si>
  <si>
    <t xml:space="preserve"> Stockholm-Skavsta  </t>
  </si>
  <si>
    <t>SQO</t>
  </si>
  <si>
    <t xml:space="preserve"> Storuman           </t>
  </si>
  <si>
    <t>SDL</t>
  </si>
  <si>
    <t xml:space="preserve"> Sundsvall          </t>
  </si>
  <si>
    <t>EVG</t>
  </si>
  <si>
    <t xml:space="preserve"> Sveg               </t>
  </si>
  <si>
    <t>TYF</t>
  </si>
  <si>
    <t xml:space="preserve"> Torsby             </t>
  </si>
  <si>
    <t>THN</t>
  </si>
  <si>
    <t xml:space="preserve"> Trollhättan        </t>
  </si>
  <si>
    <t>UME</t>
  </si>
  <si>
    <t xml:space="preserve"> Umea               </t>
  </si>
  <si>
    <t>VHM</t>
  </si>
  <si>
    <t xml:space="preserve"> Vilhelmina         </t>
  </si>
  <si>
    <t>VBY</t>
  </si>
  <si>
    <t xml:space="preserve"> Visby              </t>
  </si>
  <si>
    <t>VST</t>
  </si>
  <si>
    <t xml:space="preserve"> Västeras           </t>
  </si>
  <si>
    <t>VXO</t>
  </si>
  <si>
    <t xml:space="preserve"> Växjö              </t>
  </si>
  <si>
    <t xml:space="preserve">Slowakei                                </t>
  </si>
  <si>
    <t>BTS</t>
  </si>
  <si>
    <t xml:space="preserve"> Bratislava         </t>
  </si>
  <si>
    <t>SK</t>
  </si>
  <si>
    <t xml:space="preserve">Slowakei                  </t>
  </si>
  <si>
    <t>KSC</t>
  </si>
  <si>
    <t xml:space="preserve"> Kosice             </t>
  </si>
  <si>
    <t>PZY</t>
  </si>
  <si>
    <t xml:space="preserve"> Piestany           </t>
  </si>
  <si>
    <t>TAT</t>
  </si>
  <si>
    <t xml:space="preserve"> Poprad/Tatry       </t>
  </si>
  <si>
    <t>SLD</t>
  </si>
  <si>
    <t xml:space="preserve"> Sliac              </t>
  </si>
  <si>
    <t>ILZ</t>
  </si>
  <si>
    <t xml:space="preserve"> Zilina             </t>
  </si>
  <si>
    <t xml:space="preserve">Slowenien                               </t>
  </si>
  <si>
    <t>LJU</t>
  </si>
  <si>
    <t xml:space="preserve"> Ljubljana          </t>
  </si>
  <si>
    <t>SI</t>
  </si>
  <si>
    <t xml:space="preserve">Slowenien                 </t>
  </si>
  <si>
    <t>MBX</t>
  </si>
  <si>
    <t xml:space="preserve"> Maribor            </t>
  </si>
  <si>
    <t>POW</t>
  </si>
  <si>
    <t xml:space="preserve"> Portoroz           </t>
  </si>
  <si>
    <t xml:space="preserve">Spanien                                 </t>
  </si>
  <si>
    <t>ABC</t>
  </si>
  <si>
    <t xml:space="preserve"> Albacete           </t>
  </si>
  <si>
    <t>ES</t>
  </si>
  <si>
    <t xml:space="preserve">Spanien                   </t>
  </si>
  <si>
    <t>ALC</t>
  </si>
  <si>
    <t xml:space="preserve"> Alicante           </t>
  </si>
  <si>
    <t>LEI</t>
  </si>
  <si>
    <t xml:space="preserve"> Almeria            </t>
  </si>
  <si>
    <t>ACE</t>
  </si>
  <si>
    <t xml:space="preserve"> Arrecife           </t>
  </si>
  <si>
    <t>OVD</t>
  </si>
  <si>
    <t xml:space="preserve"> Aviles             </t>
  </si>
  <si>
    <t>BJZ</t>
  </si>
  <si>
    <t xml:space="preserve"> Badajoz            </t>
  </si>
  <si>
    <t>BCN</t>
  </si>
  <si>
    <t xml:space="preserve"> Barcelona          </t>
  </si>
  <si>
    <t>BIO</t>
  </si>
  <si>
    <t xml:space="preserve"> Bilbao             </t>
  </si>
  <si>
    <t>RGS</t>
  </si>
  <si>
    <t xml:space="preserve"> Burgos             </t>
  </si>
  <si>
    <t>JCU</t>
  </si>
  <si>
    <t xml:space="preserve"> Ceuta              </t>
  </si>
  <si>
    <t>CQM</t>
  </si>
  <si>
    <t xml:space="preserve"> Ciudad Real        </t>
  </si>
  <si>
    <t>ODB</t>
  </si>
  <si>
    <t xml:space="preserve"> Cordoba            </t>
  </si>
  <si>
    <t>FUE</t>
  </si>
  <si>
    <t xml:space="preserve"> Fuerteventura      </t>
  </si>
  <si>
    <t>GRO</t>
  </si>
  <si>
    <t xml:space="preserve"> Girona             </t>
  </si>
  <si>
    <t>GRX</t>
  </si>
  <si>
    <t xml:space="preserve"> Granada            </t>
  </si>
  <si>
    <t>IBZ</t>
  </si>
  <si>
    <t xml:space="preserve"> Ibiza              </t>
  </si>
  <si>
    <t>XRY</t>
  </si>
  <si>
    <t xml:space="preserve"> Jerez de la Fronter</t>
  </si>
  <si>
    <t>LCG</t>
  </si>
  <si>
    <t xml:space="preserve"> La Coruna          </t>
  </si>
  <si>
    <t>LPA</t>
  </si>
  <si>
    <t xml:space="preserve"> Las Palmas         </t>
  </si>
  <si>
    <t>LEN</t>
  </si>
  <si>
    <t xml:space="preserve"> Leon               </t>
  </si>
  <si>
    <t>ILD</t>
  </si>
  <si>
    <t xml:space="preserve"> Lleida             </t>
  </si>
  <si>
    <t>RJL</t>
  </si>
  <si>
    <t xml:space="preserve"> Logrono            </t>
  </si>
  <si>
    <t>MAD</t>
  </si>
  <si>
    <t xml:space="preserve"> Madrid             </t>
  </si>
  <si>
    <t>TOJ</t>
  </si>
  <si>
    <t xml:space="preserve"> Madrid-Torrejon    </t>
  </si>
  <si>
    <t>MAH</t>
  </si>
  <si>
    <t xml:space="preserve"> Mahon/Menorca      </t>
  </si>
  <si>
    <t>AGP</t>
  </si>
  <si>
    <t xml:space="preserve"> Malaga             </t>
  </si>
  <si>
    <t>MLN</t>
  </si>
  <si>
    <t xml:space="preserve"> Melilla            </t>
  </si>
  <si>
    <t>MJV</t>
  </si>
  <si>
    <t xml:space="preserve"> Murcia             </t>
  </si>
  <si>
    <t>ROZ</t>
  </si>
  <si>
    <t xml:space="preserve"> Naval Station Rota </t>
  </si>
  <si>
    <t>PMI</t>
  </si>
  <si>
    <t xml:space="preserve"> Palma de Mallorca  </t>
  </si>
  <si>
    <t>PNA</t>
  </si>
  <si>
    <t xml:space="preserve"> Pamplona           </t>
  </si>
  <si>
    <t>REU</t>
  </si>
  <si>
    <t xml:space="preserve"> Reus               </t>
  </si>
  <si>
    <t>QSA</t>
  </si>
  <si>
    <t xml:space="preserve"> Sabadell           </t>
  </si>
  <si>
    <t>SLM</t>
  </si>
  <si>
    <t xml:space="preserve"> Salamanca          </t>
  </si>
  <si>
    <t>GMZ</t>
  </si>
  <si>
    <t xml:space="preserve"> San Seb. La Gomera </t>
  </si>
  <si>
    <t>EAS</t>
  </si>
  <si>
    <t xml:space="preserve"> San Sebastian      </t>
  </si>
  <si>
    <t>SPC</t>
  </si>
  <si>
    <t>SDR</t>
  </si>
  <si>
    <t xml:space="preserve"> Santander          </t>
  </si>
  <si>
    <t>SCQ</t>
  </si>
  <si>
    <t xml:space="preserve"> Santiago de Compost</t>
  </si>
  <si>
    <t>ZAZ</t>
  </si>
  <si>
    <t xml:space="preserve"> Saragossa          </t>
  </si>
  <si>
    <t>SVQ</t>
  </si>
  <si>
    <t xml:space="preserve"> Sevilla            </t>
  </si>
  <si>
    <t>TFN</t>
  </si>
  <si>
    <t xml:space="preserve"> Teneriffa-Nord     </t>
  </si>
  <si>
    <t>TFS</t>
  </si>
  <si>
    <t xml:space="preserve"> Teneriffa-Süd      </t>
  </si>
  <si>
    <t>VLC</t>
  </si>
  <si>
    <t xml:space="preserve"> Valencia           </t>
  </si>
  <si>
    <t>VLL</t>
  </si>
  <si>
    <t xml:space="preserve"> Valladolid         </t>
  </si>
  <si>
    <t>VDE</t>
  </si>
  <si>
    <t xml:space="preserve"> Valverde/El Hierro </t>
  </si>
  <si>
    <t>VGO</t>
  </si>
  <si>
    <t xml:space="preserve"> Vigo               </t>
  </si>
  <si>
    <t>VIT</t>
  </si>
  <si>
    <t xml:space="preserve"> Vitoria            </t>
  </si>
  <si>
    <t xml:space="preserve">Tschechien                              </t>
  </si>
  <si>
    <t>BRQ</t>
  </si>
  <si>
    <t xml:space="preserve"> Brünn              </t>
  </si>
  <si>
    <t>CZ</t>
  </si>
  <si>
    <t xml:space="preserve">Tschechien                </t>
  </si>
  <si>
    <t>KLV</t>
  </si>
  <si>
    <t xml:space="preserve"> Karlovy Vary       </t>
  </si>
  <si>
    <t>OSR</t>
  </si>
  <si>
    <t xml:space="preserve"> Ostrau/Ostrava     </t>
  </si>
  <si>
    <t>PED</t>
  </si>
  <si>
    <t xml:space="preserve"> Pardubice          </t>
  </si>
  <si>
    <t>PRG</t>
  </si>
  <si>
    <t xml:space="preserve"> Prag               </t>
  </si>
  <si>
    <t>PRV</t>
  </si>
  <si>
    <t xml:space="preserve"> Prerov             </t>
  </si>
  <si>
    <t>UHE</t>
  </si>
  <si>
    <t xml:space="preserve"> Uherske Hradiste   </t>
  </si>
  <si>
    <t>GTW</t>
  </si>
  <si>
    <t xml:space="preserve"> Zlin               </t>
  </si>
  <si>
    <t xml:space="preserve">Ungarn                                  </t>
  </si>
  <si>
    <t>BUD</t>
  </si>
  <si>
    <t xml:space="preserve"> Budapest           </t>
  </si>
  <si>
    <t>HU</t>
  </si>
  <si>
    <t xml:space="preserve">Ungarn                    </t>
  </si>
  <si>
    <t>DEB</t>
  </si>
  <si>
    <t xml:space="preserve"> Debreczin          </t>
  </si>
  <si>
    <t>QGY</t>
  </si>
  <si>
    <t xml:space="preserve"> Györ-Per           </t>
  </si>
  <si>
    <t>MCQ</t>
  </si>
  <si>
    <t xml:space="preserve"> Miskolc            </t>
  </si>
  <si>
    <t>PEV</t>
  </si>
  <si>
    <t xml:space="preserve"> Pecs               </t>
  </si>
  <si>
    <t>SOB</t>
  </si>
  <si>
    <t xml:space="preserve"> Sarmellek          </t>
  </si>
  <si>
    <t>QZD</t>
  </si>
  <si>
    <t xml:space="preserve"> Szeged             </t>
  </si>
  <si>
    <t xml:space="preserve">Ver. Königreich                         </t>
  </si>
  <si>
    <t>ABZ</t>
  </si>
  <si>
    <t xml:space="preserve"> Aberdeen           </t>
  </si>
  <si>
    <t>UK</t>
  </si>
  <si>
    <t xml:space="preserve">Ver. Königreich           </t>
  </si>
  <si>
    <t>AYH</t>
  </si>
  <si>
    <t xml:space="preserve"> Alconbury RAF      </t>
  </si>
  <si>
    <t>HLY</t>
  </si>
  <si>
    <t xml:space="preserve"> Anglesey           </t>
  </si>
  <si>
    <t>BRR</t>
  </si>
  <si>
    <t xml:space="preserve"> Barra              </t>
  </si>
  <si>
    <t>QLA</t>
  </si>
  <si>
    <t xml:space="preserve"> Basingstoke        </t>
  </si>
  <si>
    <t>BFS</t>
  </si>
  <si>
    <t xml:space="preserve"> Belfast            </t>
  </si>
  <si>
    <t>BHX</t>
  </si>
  <si>
    <t xml:space="preserve"> Birmingham         </t>
  </si>
  <si>
    <t>BBS</t>
  </si>
  <si>
    <t xml:space="preserve"> Blackbushe         </t>
  </si>
  <si>
    <t>BLK</t>
  </si>
  <si>
    <t xml:space="preserve"> Blackpool          </t>
  </si>
  <si>
    <t>BOH</t>
  </si>
  <si>
    <t xml:space="preserve"> Bornemouth         </t>
  </si>
  <si>
    <t>BRS</t>
  </si>
  <si>
    <t xml:space="preserve"> Bristol            </t>
  </si>
  <si>
    <t>CBG</t>
  </si>
  <si>
    <t xml:space="preserve"> Cambridge          </t>
  </si>
  <si>
    <t>CAL</t>
  </si>
  <si>
    <t xml:space="preserve"> Campbeltown        </t>
  </si>
  <si>
    <t>CWL</t>
  </si>
  <si>
    <t xml:space="preserve"> Cardiff            </t>
  </si>
  <si>
    <t>CAX</t>
  </si>
  <si>
    <t xml:space="preserve"> Carlisle           </t>
  </si>
  <si>
    <t>QUG</t>
  </si>
  <si>
    <t xml:space="preserve"> Chichester/Goodwood</t>
  </si>
  <si>
    <t>CSA</t>
  </si>
  <si>
    <t xml:space="preserve"> Colonsay           </t>
  </si>
  <si>
    <t>CVT</t>
  </si>
  <si>
    <t xml:space="preserve"> Coventry           </t>
  </si>
  <si>
    <t>LDY</t>
  </si>
  <si>
    <t xml:space="preserve"> Derry              </t>
  </si>
  <si>
    <t>DND</t>
  </si>
  <si>
    <t xml:space="preserve"> Dundee             </t>
  </si>
  <si>
    <t>MME</t>
  </si>
  <si>
    <t xml:space="preserve"> Durham Tees Valley </t>
  </si>
  <si>
    <t>EMA</t>
  </si>
  <si>
    <t xml:space="preserve"> East Midlands      </t>
  </si>
  <si>
    <t>EDI</t>
  </si>
  <si>
    <t xml:space="preserve"> Edinburgh          </t>
  </si>
  <si>
    <t>ENK</t>
  </si>
  <si>
    <t xml:space="preserve"> Enniskillen        </t>
  </si>
  <si>
    <t>EXT</t>
  </si>
  <si>
    <t xml:space="preserve"> Exeter             </t>
  </si>
  <si>
    <t>FIE</t>
  </si>
  <si>
    <t xml:space="preserve"> Fair Isle          </t>
  </si>
  <si>
    <t>FAB</t>
  </si>
  <si>
    <t xml:space="preserve"> Farnborough        </t>
  </si>
  <si>
    <t>BHD</t>
  </si>
  <si>
    <t xml:space="preserve"> George Best Belfast</t>
  </si>
  <si>
    <t>GLA</t>
  </si>
  <si>
    <t xml:space="preserve"> Glasgow            </t>
  </si>
  <si>
    <t>PIK</t>
  </si>
  <si>
    <t xml:space="preserve"> Glasgow-Prestwick  </t>
  </si>
  <si>
    <t>GLO</t>
  </si>
  <si>
    <t xml:space="preserve"> Gloucestershire    </t>
  </si>
  <si>
    <t>GCI</t>
  </si>
  <si>
    <t xml:space="preserve"> Guernsey           </t>
  </si>
  <si>
    <t>HAW</t>
  </si>
  <si>
    <t xml:space="preserve"> Haverfordwest      </t>
  </si>
  <si>
    <t>CEG</t>
  </si>
  <si>
    <t xml:space="preserve"> Hawarden           </t>
  </si>
  <si>
    <t>HUY</t>
  </si>
  <si>
    <t xml:space="preserve"> Humberside         </t>
  </si>
  <si>
    <t>INV</t>
  </si>
  <si>
    <t xml:space="preserve"> Inverness          </t>
  </si>
  <si>
    <t>IOM</t>
  </si>
  <si>
    <t xml:space="preserve"> Isle of Man        </t>
  </si>
  <si>
    <t>JER</t>
  </si>
  <si>
    <t xml:space="preserve"> Jersey             </t>
  </si>
  <si>
    <t>MSE</t>
  </si>
  <si>
    <t xml:space="preserve"> Kent               </t>
  </si>
  <si>
    <t>KNF</t>
  </si>
  <si>
    <t xml:space="preserve"> King's Lynn        </t>
  </si>
  <si>
    <t>KOI</t>
  </si>
  <si>
    <t xml:space="preserve"> Kirkwall           </t>
  </si>
  <si>
    <t>LBA</t>
  </si>
  <si>
    <t xml:space="preserve"> Leeds Bradford     </t>
  </si>
  <si>
    <t>ADX</t>
  </si>
  <si>
    <t xml:space="preserve"> Leuchars RAF       </t>
  </si>
  <si>
    <t>HRT</t>
  </si>
  <si>
    <t xml:space="preserve"> Linton-on-Ouse     </t>
  </si>
  <si>
    <t>LPL</t>
  </si>
  <si>
    <t xml:space="preserve"> Liverpool          </t>
  </si>
  <si>
    <t>BQH</t>
  </si>
  <si>
    <t xml:space="preserve"> London-Biggin Hill </t>
  </si>
  <si>
    <t>LCY</t>
  </si>
  <si>
    <t xml:space="preserve"> London-City        </t>
  </si>
  <si>
    <t>LGW</t>
  </si>
  <si>
    <t xml:space="preserve"> London-Gatwick     </t>
  </si>
  <si>
    <t>LHR</t>
  </si>
  <si>
    <t xml:space="preserve"> London-Heathrow    </t>
  </si>
  <si>
    <t>LTN</t>
  </si>
  <si>
    <t xml:space="preserve"> London-Luton       </t>
  </si>
  <si>
    <t>OXF</t>
  </si>
  <si>
    <t xml:space="preserve"> London-Oxford      </t>
  </si>
  <si>
    <t>STN</t>
  </si>
  <si>
    <t xml:space="preserve"> London-Stansted    </t>
  </si>
  <si>
    <t>LYX</t>
  </si>
  <si>
    <t xml:space="preserve"> Lydd               </t>
  </si>
  <si>
    <t>LYE</t>
  </si>
  <si>
    <t xml:space="preserve"> Lyneham            </t>
  </si>
  <si>
    <t>MAN</t>
  </si>
  <si>
    <t xml:space="preserve"> Manchester         </t>
  </si>
  <si>
    <t>NCL</t>
  </si>
  <si>
    <t xml:space="preserve"> Newcastle          </t>
  </si>
  <si>
    <t>NQY</t>
  </si>
  <si>
    <t xml:space="preserve"> Newquay/Cornwall   </t>
  </si>
  <si>
    <t>ORM</t>
  </si>
  <si>
    <t xml:space="preserve"> Northampton-Sywell </t>
  </si>
  <si>
    <t>NHT</t>
  </si>
  <si>
    <t xml:space="preserve"> Northolt           </t>
  </si>
  <si>
    <t>NWI</t>
  </si>
  <si>
    <t xml:space="preserve"> Norwich            </t>
  </si>
  <si>
    <t>BZZ</t>
  </si>
  <si>
    <t xml:space="preserve"> Oxford             </t>
  </si>
  <si>
    <t>PSL</t>
  </si>
  <si>
    <t xml:space="preserve"> Perth              </t>
  </si>
  <si>
    <t>PLH</t>
  </si>
  <si>
    <t xml:space="preserve"> Plymouth           </t>
  </si>
  <si>
    <t>ILY</t>
  </si>
  <si>
    <t xml:space="preserve"> Port Ellen         </t>
  </si>
  <si>
    <t>BBP</t>
  </si>
  <si>
    <t xml:space="preserve"> Sandown            </t>
  </si>
  <si>
    <t>DSA</t>
  </si>
  <si>
    <t xml:space="preserve"> Sheffield          </t>
  </si>
  <si>
    <t>ESH</t>
  </si>
  <si>
    <t xml:space="preserve"> Shoreham           </t>
  </si>
  <si>
    <t>SOU</t>
  </si>
  <si>
    <t xml:space="preserve"> Southampton        </t>
  </si>
  <si>
    <t>SEN</t>
  </si>
  <si>
    <t xml:space="preserve"> Southend           </t>
  </si>
  <si>
    <t>SYY</t>
  </si>
  <si>
    <t xml:space="preserve"> Stornoway          </t>
  </si>
  <si>
    <t>LSI</t>
  </si>
  <si>
    <t xml:space="preserve"> Sumburgh/Shetland  </t>
  </si>
  <si>
    <t>SWS</t>
  </si>
  <si>
    <t xml:space="preserve"> Swansea            </t>
  </si>
  <si>
    <t>TRE</t>
  </si>
  <si>
    <t xml:space="preserve"> Tiree              </t>
  </si>
  <si>
    <t>TSO</t>
  </si>
  <si>
    <t xml:space="preserve"> Tresco             </t>
  </si>
  <si>
    <t>WTN</t>
  </si>
  <si>
    <t xml:space="preserve"> Waddington         </t>
  </si>
  <si>
    <t>WIC</t>
  </si>
  <si>
    <t xml:space="preserve"> Wick               </t>
  </si>
  <si>
    <t>WFD</t>
  </si>
  <si>
    <t xml:space="preserve"> Woodford           </t>
  </si>
  <si>
    <t xml:space="preserve">Zypern                                  </t>
  </si>
  <si>
    <t>AKT</t>
  </si>
  <si>
    <t xml:space="preserve"> Akrotiri           </t>
  </si>
  <si>
    <t>CY</t>
  </si>
  <si>
    <t xml:space="preserve">Zypern                    </t>
  </si>
  <si>
    <t>ECN</t>
  </si>
  <si>
    <t xml:space="preserve"> Ercan              </t>
  </si>
  <si>
    <t>LCA</t>
  </si>
  <si>
    <t xml:space="preserve"> Larnaca            </t>
  </si>
  <si>
    <t>NIC</t>
  </si>
  <si>
    <t xml:space="preserve"> Nikosia            </t>
  </si>
  <si>
    <t>PFO</t>
  </si>
  <si>
    <t xml:space="preserve"> Paphos             </t>
  </si>
  <si>
    <t xml:space="preserve">Übriges Europa (nicht EU)               </t>
  </si>
  <si>
    <t xml:space="preserve">Albanien                                </t>
  </si>
  <si>
    <t>TIA</t>
  </si>
  <si>
    <t xml:space="preserve"> Tirana             </t>
  </si>
  <si>
    <t>AL</t>
  </si>
  <si>
    <t xml:space="preserve">Albanien                  </t>
  </si>
  <si>
    <t xml:space="preserve">Europa-Sonst.       </t>
  </si>
  <si>
    <t xml:space="preserve">Bosnien u. Herzegowina                  </t>
  </si>
  <si>
    <t>BNX</t>
  </si>
  <si>
    <t xml:space="preserve"> Banja Luka         </t>
  </si>
  <si>
    <t>BA</t>
  </si>
  <si>
    <t xml:space="preserve">Bosnien u. Herzegowina    </t>
  </si>
  <si>
    <t>OMO</t>
  </si>
  <si>
    <t xml:space="preserve"> Mostar             </t>
  </si>
  <si>
    <t>SJJ</t>
  </si>
  <si>
    <t xml:space="preserve"> Sarajewo           </t>
  </si>
  <si>
    <t>TZL</t>
  </si>
  <si>
    <t xml:space="preserve"> Tuzla              </t>
  </si>
  <si>
    <t xml:space="preserve">Färöer                                  </t>
  </si>
  <si>
    <t>FAE</t>
  </si>
  <si>
    <t xml:space="preserve"> Vagar              </t>
  </si>
  <si>
    <t>FO</t>
  </si>
  <si>
    <t xml:space="preserve">Färöer                    </t>
  </si>
  <si>
    <t xml:space="preserve">Island                                  </t>
  </si>
  <si>
    <t>AEY</t>
  </si>
  <si>
    <t xml:space="preserve"> Akureyri           </t>
  </si>
  <si>
    <t>IS</t>
  </si>
  <si>
    <t xml:space="preserve">Island                    </t>
  </si>
  <si>
    <t xml:space="preserve">Europa-EFTA         </t>
  </si>
  <si>
    <t>EGS</t>
  </si>
  <si>
    <t xml:space="preserve"> Egilsstaoir        </t>
  </si>
  <si>
    <t>GRY</t>
  </si>
  <si>
    <t xml:space="preserve"> Grimsey            </t>
  </si>
  <si>
    <t>RKV</t>
  </si>
  <si>
    <t xml:space="preserve"> Reykjavik-City     </t>
  </si>
  <si>
    <t>KEF</t>
  </si>
  <si>
    <t xml:space="preserve"> Reykjavik-Keflavik </t>
  </si>
  <si>
    <t xml:space="preserve">Kosovo                                  </t>
  </si>
  <si>
    <t>PRN</t>
  </si>
  <si>
    <t xml:space="preserve"> Pristina           </t>
  </si>
  <si>
    <t>KO</t>
  </si>
  <si>
    <t xml:space="preserve">Kosovo                    </t>
  </si>
  <si>
    <t xml:space="preserve">Europa-Sonst        </t>
  </si>
  <si>
    <t xml:space="preserve">Mazedonien                              </t>
  </si>
  <si>
    <t>OHD</t>
  </si>
  <si>
    <t xml:space="preserve"> Ohrid              </t>
  </si>
  <si>
    <t>MK</t>
  </si>
  <si>
    <t xml:space="preserve">Mazedonien                </t>
  </si>
  <si>
    <t>SKP</t>
  </si>
  <si>
    <t xml:space="preserve"> Skopje             </t>
  </si>
  <si>
    <t xml:space="preserve">Moldavien                               </t>
  </si>
  <si>
    <t>BZY</t>
  </si>
  <si>
    <t xml:space="preserve"> Balti              </t>
  </si>
  <si>
    <t>MD</t>
  </si>
  <si>
    <t xml:space="preserve">Moldavien                 </t>
  </si>
  <si>
    <t>KIV</t>
  </si>
  <si>
    <t xml:space="preserve"> Chisinau           </t>
  </si>
  <si>
    <t xml:space="preserve">Monaco                                  </t>
  </si>
  <si>
    <t>MCM</t>
  </si>
  <si>
    <t xml:space="preserve"> Monaco             </t>
  </si>
  <si>
    <t>MC</t>
  </si>
  <si>
    <t xml:space="preserve">Monaco                    </t>
  </si>
  <si>
    <t xml:space="preserve">Montenegro                              </t>
  </si>
  <si>
    <t>TGD</t>
  </si>
  <si>
    <t xml:space="preserve"> Podgorica          </t>
  </si>
  <si>
    <t>ME</t>
  </si>
  <si>
    <t xml:space="preserve">Montenegro                </t>
  </si>
  <si>
    <t>TIV</t>
  </si>
  <si>
    <t xml:space="preserve"> Tivat              </t>
  </si>
  <si>
    <t xml:space="preserve">Norwegen                                </t>
  </si>
  <si>
    <t>AES</t>
  </si>
  <si>
    <t xml:space="preserve"> Alesund-Vigra      </t>
  </si>
  <si>
    <t>NO</t>
  </si>
  <si>
    <t xml:space="preserve">Norwegen                  </t>
  </si>
  <si>
    <t>ALF</t>
  </si>
  <si>
    <t xml:space="preserve"> Alta               </t>
  </si>
  <si>
    <t>ANX</t>
  </si>
  <si>
    <t xml:space="preserve"> Andenes            </t>
  </si>
  <si>
    <t>BDU</t>
  </si>
  <si>
    <t xml:space="preserve"> Bardufoss          </t>
  </si>
  <si>
    <t>BGO</t>
  </si>
  <si>
    <t xml:space="preserve"> Bergen             </t>
  </si>
  <si>
    <t>BOO</t>
  </si>
  <si>
    <t xml:space="preserve"> Bodo               </t>
  </si>
  <si>
    <t>FDE</t>
  </si>
  <si>
    <t xml:space="preserve"> Bringeland         </t>
  </si>
  <si>
    <t>BNN</t>
  </si>
  <si>
    <t xml:space="preserve"> Bronnoysund        </t>
  </si>
  <si>
    <t>EVE</t>
  </si>
  <si>
    <t xml:space="preserve"> Evenes             </t>
  </si>
  <si>
    <t>VDB</t>
  </si>
  <si>
    <t xml:space="preserve"> Fagernes           </t>
  </si>
  <si>
    <t>FRO</t>
  </si>
  <si>
    <t xml:space="preserve"> Floro              </t>
  </si>
  <si>
    <t>HFT</t>
  </si>
  <si>
    <t xml:space="preserve"> Hammerfest         </t>
  </si>
  <si>
    <t>HAU</t>
  </si>
  <si>
    <t xml:space="preserve"> Haugesund          </t>
  </si>
  <si>
    <t>HOV</t>
  </si>
  <si>
    <t xml:space="preserve"> Hovden             </t>
  </si>
  <si>
    <t>KKN</t>
  </si>
  <si>
    <t xml:space="preserve"> Kirkenes           </t>
  </si>
  <si>
    <t>KRS</t>
  </si>
  <si>
    <t xml:space="preserve"> Kristiansand       </t>
  </si>
  <si>
    <t>KSU</t>
  </si>
  <si>
    <t xml:space="preserve"> Kristiansund       </t>
  </si>
  <si>
    <t>LKL</t>
  </si>
  <si>
    <t xml:space="preserve"> Lakselv            </t>
  </si>
  <si>
    <t>LYR</t>
  </si>
  <si>
    <t xml:space="preserve"> Longyaerbyen       </t>
  </si>
  <si>
    <t>MQN</t>
  </si>
  <si>
    <t xml:space="preserve"> Mo I Rana          </t>
  </si>
  <si>
    <t>MOL</t>
  </si>
  <si>
    <t xml:space="preserve"> Molde              </t>
  </si>
  <si>
    <t>MJF</t>
  </si>
  <si>
    <t xml:space="preserve"> Mosjoen            </t>
  </si>
  <si>
    <t>NVK</t>
  </si>
  <si>
    <t xml:space="preserve"> Narvik             </t>
  </si>
  <si>
    <t>NTB</t>
  </si>
  <si>
    <t xml:space="preserve"> Notodden           </t>
  </si>
  <si>
    <t>OLA</t>
  </si>
  <si>
    <t xml:space="preserve"> Orland             </t>
  </si>
  <si>
    <t>OSL</t>
  </si>
  <si>
    <t xml:space="preserve"> Oslo-Gardermoen    </t>
  </si>
  <si>
    <t>RRS</t>
  </si>
  <si>
    <t xml:space="preserve"> Roros              </t>
  </si>
  <si>
    <t>RVK</t>
  </si>
  <si>
    <t xml:space="preserve"> Rorvik             </t>
  </si>
  <si>
    <t>RYG</t>
  </si>
  <si>
    <t xml:space="preserve"> Rygge, Moss Airport</t>
  </si>
  <si>
    <t>SDN</t>
  </si>
  <si>
    <t xml:space="preserve"> Sandane            </t>
  </si>
  <si>
    <t>TRF</t>
  </si>
  <si>
    <t xml:space="preserve"> Sandefjord         </t>
  </si>
  <si>
    <t>SSJ</t>
  </si>
  <si>
    <t xml:space="preserve"> Sandnessjoen       </t>
  </si>
  <si>
    <t>SKE</t>
  </si>
  <si>
    <t xml:space="preserve"> Skein              </t>
  </si>
  <si>
    <t>SOG</t>
  </si>
  <si>
    <t xml:space="preserve"> Sogndal            </t>
  </si>
  <si>
    <t>SOJ</t>
  </si>
  <si>
    <t xml:space="preserve"> Sorkjosen          </t>
  </si>
  <si>
    <t>SVG</t>
  </si>
  <si>
    <t xml:space="preserve"> Stavanger          </t>
  </si>
  <si>
    <t>SRP</t>
  </si>
  <si>
    <t xml:space="preserve"> Stord              </t>
  </si>
  <si>
    <t>TOS</t>
  </si>
  <si>
    <t xml:space="preserve"> Tromsö             </t>
  </si>
  <si>
    <t>TRD</t>
  </si>
  <si>
    <t xml:space="preserve"> Trondheim          </t>
  </si>
  <si>
    <t xml:space="preserve">Russland/Europa                         </t>
  </si>
  <si>
    <t>AER</t>
  </si>
  <si>
    <t xml:space="preserve"> Adler-Sotschi      </t>
  </si>
  <si>
    <t>RU</t>
  </si>
  <si>
    <t xml:space="preserve">Russland/Europa           </t>
  </si>
  <si>
    <t>AAQ</t>
  </si>
  <si>
    <t xml:space="preserve"> Anapa              </t>
  </si>
  <si>
    <t>ARH</t>
  </si>
  <si>
    <t xml:space="preserve"> Archangelsk        </t>
  </si>
  <si>
    <t>ASF</t>
  </si>
  <si>
    <t xml:space="preserve"> Astrachan          </t>
  </si>
  <si>
    <t>EGO</t>
  </si>
  <si>
    <t xml:space="preserve"> Belgorod           </t>
  </si>
  <si>
    <t>BZK</t>
  </si>
  <si>
    <t xml:space="preserve"> Bryansk            </t>
  </si>
  <si>
    <t>ESL</t>
  </si>
  <si>
    <t xml:space="preserve"> Elista             </t>
  </si>
  <si>
    <t>GDZ</t>
  </si>
  <si>
    <t xml:space="preserve"> Gelendschik        </t>
  </si>
  <si>
    <t>GRV</t>
  </si>
  <si>
    <t xml:space="preserve"> Grosny             </t>
  </si>
  <si>
    <t>IJK</t>
  </si>
  <si>
    <t xml:space="preserve"> Ischewsk           </t>
  </si>
  <si>
    <t>IWA</t>
  </si>
  <si>
    <t xml:space="preserve"> Iwanowo            </t>
  </si>
  <si>
    <t>IAR</t>
  </si>
  <si>
    <t xml:space="preserve"> Jaroslawl          </t>
  </si>
  <si>
    <t>JOK</t>
  </si>
  <si>
    <t xml:space="preserve"> Joshkar Ola        </t>
  </si>
  <si>
    <t>KGD</t>
  </si>
  <si>
    <t xml:space="preserve"> Kaliningrad        </t>
  </si>
  <si>
    <t>KZN</t>
  </si>
  <si>
    <t xml:space="preserve"> Kasan              </t>
  </si>
  <si>
    <t>KVX</t>
  </si>
  <si>
    <t xml:space="preserve"> Kirov              </t>
  </si>
  <si>
    <t>KRR</t>
  </si>
  <si>
    <t xml:space="preserve"> Krasnodar          </t>
  </si>
  <si>
    <t>LPK</t>
  </si>
  <si>
    <t xml:space="preserve"> Lipezk             </t>
  </si>
  <si>
    <t>MCX</t>
  </si>
  <si>
    <t xml:space="preserve"> Makhachkala        </t>
  </si>
  <si>
    <t>MRV</t>
  </si>
  <si>
    <t xml:space="preserve"> Mineralnyje Wody   </t>
  </si>
  <si>
    <t>BKA</t>
  </si>
  <si>
    <t xml:space="preserve"> Moskau-Bykovo      </t>
  </si>
  <si>
    <t>DME</t>
  </si>
  <si>
    <t xml:space="preserve"> Moskau-Domodedowo  </t>
  </si>
  <si>
    <t>SVO</t>
  </si>
  <si>
    <t xml:space="preserve"> Moskau-Sheremetyevo</t>
  </si>
  <si>
    <t>VKO</t>
  </si>
  <si>
    <t xml:space="preserve"> Moskau-Wnukovo     </t>
  </si>
  <si>
    <t>MMK</t>
  </si>
  <si>
    <t xml:space="preserve"> Murmansk           </t>
  </si>
  <si>
    <t>NBC</t>
  </si>
  <si>
    <t xml:space="preserve"> Naberezhnyye Chelny</t>
  </si>
  <si>
    <t>NAL</t>
  </si>
  <si>
    <t xml:space="preserve"> Naltschik          </t>
  </si>
  <si>
    <t>NNM</t>
  </si>
  <si>
    <t xml:space="preserve"> Naryan-Mar         </t>
  </si>
  <si>
    <t>GOJ</t>
  </si>
  <si>
    <t xml:space="preserve"> Nischni-Nowgorod   </t>
  </si>
  <si>
    <t>REN</t>
  </si>
  <si>
    <t xml:space="preserve"> Orenburg           </t>
  </si>
  <si>
    <t>OSW</t>
  </si>
  <si>
    <t xml:space="preserve"> Orsk               </t>
  </si>
  <si>
    <t>PEZ</t>
  </si>
  <si>
    <t xml:space="preserve"> Penza              </t>
  </si>
  <si>
    <t>PEE</t>
  </si>
  <si>
    <t xml:space="preserve"> Perm               </t>
  </si>
  <si>
    <t>PES</t>
  </si>
  <si>
    <t xml:space="preserve"> Petrosavodsk       </t>
  </si>
  <si>
    <t>OSF</t>
  </si>
  <si>
    <t xml:space="preserve"> Podolsk-Ostafyevo  </t>
  </si>
  <si>
    <t>PKV</t>
  </si>
  <si>
    <t xml:space="preserve"> Pskow              </t>
  </si>
  <si>
    <t>ROV</t>
  </si>
  <si>
    <t xml:space="preserve"> Rostow             </t>
  </si>
  <si>
    <t>KUF</t>
  </si>
  <si>
    <t xml:space="preserve"> Samara             </t>
  </si>
  <si>
    <t>SKX</t>
  </si>
  <si>
    <t xml:space="preserve"> Saransk            </t>
  </si>
  <si>
    <t>RTW</t>
  </si>
  <si>
    <t xml:space="preserve"> Saratow            </t>
  </si>
  <si>
    <t>LNX</t>
  </si>
  <si>
    <t xml:space="preserve"> Smolensk           </t>
  </si>
  <si>
    <t>CSH</t>
  </si>
  <si>
    <t xml:space="preserve"> Solovetsky         </t>
  </si>
  <si>
    <t>LED</t>
  </si>
  <si>
    <t xml:space="preserve"> St. Petersburg     </t>
  </si>
  <si>
    <t>STW</t>
  </si>
  <si>
    <t xml:space="preserve"> Stavropol          </t>
  </si>
  <si>
    <t>SCW</t>
  </si>
  <si>
    <t xml:space="preserve"> Syktywkar          </t>
  </si>
  <si>
    <t>TBW</t>
  </si>
  <si>
    <t xml:space="preserve"> Tambov             </t>
  </si>
  <si>
    <t>CSY</t>
  </si>
  <si>
    <t xml:space="preserve"> Tscheboksary       </t>
  </si>
  <si>
    <t>CEE</t>
  </si>
  <si>
    <t xml:space="preserve"> Tscherepovetz      </t>
  </si>
  <si>
    <t>UCT</t>
  </si>
  <si>
    <t xml:space="preserve"> Uchta              </t>
  </si>
  <si>
    <t>UFA</t>
  </si>
  <si>
    <t xml:space="preserve"> Ufa                </t>
  </si>
  <si>
    <t>ULV</t>
  </si>
  <si>
    <t xml:space="preserve"> Ulyanovsk-Barataye.</t>
  </si>
  <si>
    <t>ULY</t>
  </si>
  <si>
    <t xml:space="preserve"> Ulyanovsk-Vostochny</t>
  </si>
  <si>
    <t>OGZ</t>
  </si>
  <si>
    <t xml:space="preserve"> Vladikavkaz        </t>
  </si>
  <si>
    <t>VOG</t>
  </si>
  <si>
    <t xml:space="preserve"> Volgograd          </t>
  </si>
  <si>
    <t>VKT</t>
  </si>
  <si>
    <t xml:space="preserve"> Vorkuta            </t>
  </si>
  <si>
    <t>VOZ</t>
  </si>
  <si>
    <t xml:space="preserve"> Voronezh           </t>
  </si>
  <si>
    <t>NVR</t>
  </si>
  <si>
    <t xml:space="preserve"> Welikij Nowgorod   </t>
  </si>
  <si>
    <t xml:space="preserve">Schweiz                                 </t>
  </si>
  <si>
    <t>ACH</t>
  </si>
  <si>
    <t xml:space="preserve"> Altenrhein         </t>
  </si>
  <si>
    <t>CH</t>
  </si>
  <si>
    <t xml:space="preserve">Schweiz                   </t>
  </si>
  <si>
    <t>BSL</t>
  </si>
  <si>
    <t>BRN</t>
  </si>
  <si>
    <t xml:space="preserve"> Bern               </t>
  </si>
  <si>
    <t>BXO</t>
  </si>
  <si>
    <t xml:space="preserve"> Buochs             </t>
  </si>
  <si>
    <t>EML</t>
  </si>
  <si>
    <t xml:space="preserve"> Emmen              </t>
  </si>
  <si>
    <t>GVA</t>
  </si>
  <si>
    <t xml:space="preserve"> Genf               </t>
  </si>
  <si>
    <t>ZHI</t>
  </si>
  <si>
    <t xml:space="preserve"> Grenchen           </t>
  </si>
  <si>
    <t>QLS</t>
  </si>
  <si>
    <t xml:space="preserve"> Lausanne-Blecherett</t>
  </si>
  <si>
    <t>ZJI</t>
  </si>
  <si>
    <t xml:space="preserve"> Locarno            </t>
  </si>
  <si>
    <t>LUG</t>
  </si>
  <si>
    <t xml:space="preserve"> Lugano             </t>
  </si>
  <si>
    <t>SMV</t>
  </si>
  <si>
    <t xml:space="preserve"> Samedan            </t>
  </si>
  <si>
    <t>SIR</t>
  </si>
  <si>
    <t xml:space="preserve"> Sion               </t>
  </si>
  <si>
    <t>ZRH</t>
  </si>
  <si>
    <t xml:space="preserve"> Zürich             </t>
  </si>
  <si>
    <t xml:space="preserve">Serbien                                 </t>
  </si>
  <si>
    <t>BJY</t>
  </si>
  <si>
    <t xml:space="preserve"> Batajnica          </t>
  </si>
  <si>
    <t>RS</t>
  </si>
  <si>
    <t xml:space="preserve">Serbien                   </t>
  </si>
  <si>
    <t>BEG</t>
  </si>
  <si>
    <t xml:space="preserve"> Belgrad            </t>
  </si>
  <si>
    <t>INI</t>
  </si>
  <si>
    <t xml:space="preserve"> Nis                </t>
  </si>
  <si>
    <t>QND</t>
  </si>
  <si>
    <t xml:space="preserve"> Novi-Sad           </t>
  </si>
  <si>
    <t xml:space="preserve">Türkei                                  </t>
  </si>
  <si>
    <t>ADA</t>
  </si>
  <si>
    <t xml:space="preserve"> Adana              </t>
  </si>
  <si>
    <t>TR</t>
  </si>
  <si>
    <t xml:space="preserve">Türkei                    </t>
  </si>
  <si>
    <t>UAB</t>
  </si>
  <si>
    <t xml:space="preserve"> Adana-Incirlik Airb</t>
  </si>
  <si>
    <t>ADF</t>
  </si>
  <si>
    <t xml:space="preserve"> Adiyaman           </t>
  </si>
  <si>
    <t>AJI</t>
  </si>
  <si>
    <t xml:space="preserve"> Agri               </t>
  </si>
  <si>
    <t>ANK</t>
  </si>
  <si>
    <t xml:space="preserve"> Ankara Etimesgut   </t>
  </si>
  <si>
    <t>ESB</t>
  </si>
  <si>
    <t xml:space="preserve"> Ankara-Esenboga    </t>
  </si>
  <si>
    <t>AYT</t>
  </si>
  <si>
    <t xml:space="preserve"> Antalya            </t>
  </si>
  <si>
    <t>BAL</t>
  </si>
  <si>
    <t xml:space="preserve"> Batman             </t>
  </si>
  <si>
    <t>BGG</t>
  </si>
  <si>
    <t xml:space="preserve"> Bingöl             </t>
  </si>
  <si>
    <t>BJV</t>
  </si>
  <si>
    <t xml:space="preserve"> Bodrum             </t>
  </si>
  <si>
    <t>BXN</t>
  </si>
  <si>
    <t xml:space="preserve"> Bodrum-Imsik       </t>
  </si>
  <si>
    <t>BTZ</t>
  </si>
  <si>
    <t xml:space="preserve"> Bursa              </t>
  </si>
  <si>
    <t>YEI</t>
  </si>
  <si>
    <t xml:space="preserve"> Bursa-Yenisehir    </t>
  </si>
  <si>
    <t>CKZ</t>
  </si>
  <si>
    <t xml:space="preserve"> Canakkale          </t>
  </si>
  <si>
    <t>DNZ</t>
  </si>
  <si>
    <t xml:space="preserve"> Denizli            </t>
  </si>
  <si>
    <t>DIY</t>
  </si>
  <si>
    <t xml:space="preserve"> Diyarbakir         </t>
  </si>
  <si>
    <t>EDO</t>
  </si>
  <si>
    <t xml:space="preserve"> Edremit            </t>
  </si>
  <si>
    <t>EZS</t>
  </si>
  <si>
    <t xml:space="preserve"> Elazig             </t>
  </si>
  <si>
    <t>ERC</t>
  </si>
  <si>
    <t xml:space="preserve"> Erzincan           </t>
  </si>
  <si>
    <t>ERZ</t>
  </si>
  <si>
    <t xml:space="preserve"> Erzurum            </t>
  </si>
  <si>
    <t>AOE</t>
  </si>
  <si>
    <t xml:space="preserve"> Eskisehir          </t>
  </si>
  <si>
    <t>GZT</t>
  </si>
  <si>
    <t xml:space="preserve"> Gaziantep          </t>
  </si>
  <si>
    <t>GZP</t>
  </si>
  <si>
    <t xml:space="preserve"> Gazipasa           </t>
  </si>
  <si>
    <t>HTY</t>
  </si>
  <si>
    <t xml:space="preserve"> Hatay              </t>
  </si>
  <si>
    <t>IGD</t>
  </si>
  <si>
    <t xml:space="preserve"> Igdir              </t>
  </si>
  <si>
    <t>ISE</t>
  </si>
  <si>
    <t xml:space="preserve"> Isparta            </t>
  </si>
  <si>
    <t>IST</t>
  </si>
  <si>
    <t xml:space="preserve"> Istanbul           </t>
  </si>
  <si>
    <t>SAW</t>
  </si>
  <si>
    <t xml:space="preserve"> Istanbul-Sabiha Gök</t>
  </si>
  <si>
    <t>ADB</t>
  </si>
  <si>
    <t xml:space="preserve"> Izmir              </t>
  </si>
  <si>
    <t>KCM</t>
  </si>
  <si>
    <t xml:space="preserve"> Kahramanmaras      </t>
  </si>
  <si>
    <t>KSY</t>
  </si>
  <si>
    <t xml:space="preserve"> Kars               </t>
  </si>
  <si>
    <t>KFS</t>
  </si>
  <si>
    <t xml:space="preserve"> Kastamonu          </t>
  </si>
  <si>
    <t>ASR</t>
  </si>
  <si>
    <t xml:space="preserve"> Kayseri            </t>
  </si>
  <si>
    <t>KYA</t>
  </si>
  <si>
    <t xml:space="preserve"> Konya              </t>
  </si>
  <si>
    <t>KZR</t>
  </si>
  <si>
    <t xml:space="preserve"> Kütahya            </t>
  </si>
  <si>
    <t>MLX</t>
  </si>
  <si>
    <t xml:space="preserve"> Malatya            </t>
  </si>
  <si>
    <t>MQM</t>
  </si>
  <si>
    <t xml:space="preserve"> Mardin             </t>
  </si>
  <si>
    <t>MZH</t>
  </si>
  <si>
    <t xml:space="preserve"> Merzifon           </t>
  </si>
  <si>
    <t>DLM</t>
  </si>
  <si>
    <t xml:space="preserve"> Mugla/Dalaman      </t>
  </si>
  <si>
    <t>MSR</t>
  </si>
  <si>
    <t xml:space="preserve"> Mus                </t>
  </si>
  <si>
    <t>NAV</t>
  </si>
  <si>
    <t xml:space="preserve"> Nevsehir Kapadokya </t>
  </si>
  <si>
    <t>OGU</t>
  </si>
  <si>
    <t xml:space="preserve"> Ordu-Giresun       </t>
  </si>
  <si>
    <t>SSX</t>
  </si>
  <si>
    <t xml:space="preserve"> Samsun             </t>
  </si>
  <si>
    <t>SZF</t>
  </si>
  <si>
    <t xml:space="preserve"> Samsun-Carsamba    </t>
  </si>
  <si>
    <t>SFQ</t>
  </si>
  <si>
    <t xml:space="preserve"> Sanliurfa          </t>
  </si>
  <si>
    <t>GNY</t>
  </si>
  <si>
    <t xml:space="preserve"> Sanliurfa GAP      </t>
  </si>
  <si>
    <t>SIC</t>
  </si>
  <si>
    <t xml:space="preserve"> Sinop              </t>
  </si>
  <si>
    <t>NKT</t>
  </si>
  <si>
    <t xml:space="preserve"> Sirnak             </t>
  </si>
  <si>
    <t>VAS</t>
  </si>
  <si>
    <t xml:space="preserve"> Sivas              </t>
  </si>
  <si>
    <t>TEQ</t>
  </si>
  <si>
    <t xml:space="preserve"> Tekirdag Corlu Airp</t>
  </si>
  <si>
    <t>TZX</t>
  </si>
  <si>
    <t xml:space="preserve"> Trabzon            </t>
  </si>
  <si>
    <t>USQ</t>
  </si>
  <si>
    <t xml:space="preserve"> Usak               </t>
  </si>
  <si>
    <t>VAN</t>
  </si>
  <si>
    <t xml:space="preserve"> Van                </t>
  </si>
  <si>
    <t>ONQ</t>
  </si>
  <si>
    <t xml:space="preserve"> Zonguldak          </t>
  </si>
  <si>
    <t xml:space="preserve">Ukraine                                 </t>
  </si>
  <si>
    <t>HRK</t>
  </si>
  <si>
    <t xml:space="preserve"> Charkiw            </t>
  </si>
  <si>
    <t>UA</t>
  </si>
  <si>
    <t xml:space="preserve">Ukraine                   </t>
  </si>
  <si>
    <t>CWC</t>
  </si>
  <si>
    <t xml:space="preserve"> Czernowitz         </t>
  </si>
  <si>
    <t>DNK</t>
  </si>
  <si>
    <t xml:space="preserve"> Dnipropetrowsk     </t>
  </si>
  <si>
    <t>DOK</t>
  </si>
  <si>
    <t xml:space="preserve"> Donezk             </t>
  </si>
  <si>
    <t>IFO</t>
  </si>
  <si>
    <t xml:space="preserve"> Iwano-Frankiwsk    </t>
  </si>
  <si>
    <t>KHE</t>
  </si>
  <si>
    <t xml:space="preserve"> Kherson            </t>
  </si>
  <si>
    <t>KBP</t>
  </si>
  <si>
    <t xml:space="preserve"> Kiew-Boryspil      </t>
  </si>
  <si>
    <t>GML</t>
  </si>
  <si>
    <t xml:space="preserve"> Kiew-Hostomel      </t>
  </si>
  <si>
    <t>IEV</t>
  </si>
  <si>
    <t xml:space="preserve"> Kiew-Schuljany     </t>
  </si>
  <si>
    <t>VSG</t>
  </si>
  <si>
    <t xml:space="preserve"> Luhansk            </t>
  </si>
  <si>
    <t>UCK</t>
  </si>
  <si>
    <t xml:space="preserve"> Lutsk              </t>
  </si>
  <si>
    <t>LWO</t>
  </si>
  <si>
    <t xml:space="preserve"> Lwiw/Lemberg       </t>
  </si>
  <si>
    <t>MPW</t>
  </si>
  <si>
    <t xml:space="preserve"> Mariupol           </t>
  </si>
  <si>
    <t>NLV</t>
  </si>
  <si>
    <t xml:space="preserve"> Mykolaiv           </t>
  </si>
  <si>
    <t>ODS</t>
  </si>
  <si>
    <t xml:space="preserve"> Odessa             </t>
  </si>
  <si>
    <t>PLV</t>
  </si>
  <si>
    <t xml:space="preserve"> Poltava            </t>
  </si>
  <si>
    <t>RWN</t>
  </si>
  <si>
    <t xml:space="preserve"> Rovno              </t>
  </si>
  <si>
    <t>OZH</t>
  </si>
  <si>
    <t xml:space="preserve"> Saporoshje         </t>
  </si>
  <si>
    <t>UKS</t>
  </si>
  <si>
    <t xml:space="preserve"> Sevastopol         </t>
  </si>
  <si>
    <t>SEV</t>
  </si>
  <si>
    <t xml:space="preserve"> Severodoneck       </t>
  </si>
  <si>
    <t>SIP</t>
  </si>
  <si>
    <t xml:space="preserve"> Simferopol-Krim    </t>
  </si>
  <si>
    <t>TNL</t>
  </si>
  <si>
    <t xml:space="preserve"> Ternopil           </t>
  </si>
  <si>
    <t>UDJ</t>
  </si>
  <si>
    <t xml:space="preserve"> Uzhhorod           </t>
  </si>
  <si>
    <t>VIN</t>
  </si>
  <si>
    <t xml:space="preserve"> Vinnica            </t>
  </si>
  <si>
    <t xml:space="preserve">Weißrussland                            </t>
  </si>
  <si>
    <t>BQT</t>
  </si>
  <si>
    <t>BY</t>
  </si>
  <si>
    <t xml:space="preserve">Weißrussland              </t>
  </si>
  <si>
    <t>GME</t>
  </si>
  <si>
    <t xml:space="preserve"> Homel              </t>
  </si>
  <si>
    <t>MSQ</t>
  </si>
  <si>
    <t xml:space="preserve"> Minsk              </t>
  </si>
  <si>
    <t>VTB</t>
  </si>
  <si>
    <t xml:space="preserve"> Witebsk            </t>
  </si>
  <si>
    <t xml:space="preserve">Afrika                                  </t>
  </si>
  <si>
    <t xml:space="preserve">Ägypten                                 </t>
  </si>
  <si>
    <t>ABS</t>
  </si>
  <si>
    <t xml:space="preserve"> Abu Simbel         </t>
  </si>
  <si>
    <t>EG</t>
  </si>
  <si>
    <t xml:space="preserve">Ägypten                   </t>
  </si>
  <si>
    <t xml:space="preserve">Afrika-Nord         </t>
  </si>
  <si>
    <t xml:space="preserve">Afrika              </t>
  </si>
  <si>
    <t>ALY</t>
  </si>
  <si>
    <t xml:space="preserve"> Alexandria         </t>
  </si>
  <si>
    <t>HBE</t>
  </si>
  <si>
    <t xml:space="preserve"> Alexandria-Burg Ara</t>
  </si>
  <si>
    <t>ATZ</t>
  </si>
  <si>
    <t xml:space="preserve"> Assiut             </t>
  </si>
  <si>
    <t>ASW</t>
  </si>
  <si>
    <t xml:space="preserve"> Assuan             </t>
  </si>
  <si>
    <t>AAC</t>
  </si>
  <si>
    <t xml:space="preserve"> El Arish           </t>
  </si>
  <si>
    <t>HRG</t>
  </si>
  <si>
    <t xml:space="preserve"> Hurghada           </t>
  </si>
  <si>
    <t>CAI</t>
  </si>
  <si>
    <t xml:space="preserve"> Kairo              </t>
  </si>
  <si>
    <t>LXR</t>
  </si>
  <si>
    <t xml:space="preserve"> Luxor              </t>
  </si>
  <si>
    <t>RMF</t>
  </si>
  <si>
    <t xml:space="preserve"> Marsa Alam         </t>
  </si>
  <si>
    <t>MUH</t>
  </si>
  <si>
    <t xml:space="preserve"> Marsa Matruh       </t>
  </si>
  <si>
    <t>PSD</t>
  </si>
  <si>
    <t xml:space="preserve"> Port Said          </t>
  </si>
  <si>
    <t>SSH</t>
  </si>
  <si>
    <t xml:space="preserve"> Sharm el Sheikh    </t>
  </si>
  <si>
    <t>HMB</t>
  </si>
  <si>
    <t xml:space="preserve"> Sohag              </t>
  </si>
  <si>
    <t>TCP</t>
  </si>
  <si>
    <t xml:space="preserve"> Taba               </t>
  </si>
  <si>
    <t xml:space="preserve">Äquatorialguinea                        </t>
  </si>
  <si>
    <t>BSG</t>
  </si>
  <si>
    <t xml:space="preserve"> Bata               </t>
  </si>
  <si>
    <t>GQ</t>
  </si>
  <si>
    <t xml:space="preserve">Äquatorialguinea          </t>
  </si>
  <si>
    <t xml:space="preserve">Afrika-Zentral      </t>
  </si>
  <si>
    <t>SSG</t>
  </si>
  <si>
    <t xml:space="preserve"> Malabo             </t>
  </si>
  <si>
    <t xml:space="preserve">Äthiopien                               </t>
  </si>
  <si>
    <t>ADD</t>
  </si>
  <si>
    <t xml:space="preserve"> Addis Abeba        </t>
  </si>
  <si>
    <t>ET</t>
  </si>
  <si>
    <t xml:space="preserve">Äthiopien                 </t>
  </si>
  <si>
    <t xml:space="preserve">Afrika-Ost          </t>
  </si>
  <si>
    <t>AMH</t>
  </si>
  <si>
    <t xml:space="preserve"> Arba Minch         </t>
  </si>
  <si>
    <t>ASO</t>
  </si>
  <si>
    <t xml:space="preserve"> Asosa              </t>
  </si>
  <si>
    <t>AWA</t>
  </si>
  <si>
    <t xml:space="preserve"> Awasa              </t>
  </si>
  <si>
    <t>AXU</t>
  </si>
  <si>
    <t xml:space="preserve"> Axum               </t>
  </si>
  <si>
    <t>BCO</t>
  </si>
  <si>
    <t xml:space="preserve"> Baco-Jinka         </t>
  </si>
  <si>
    <t>BJR</t>
  </si>
  <si>
    <t xml:space="preserve"> Bahir Dar          </t>
  </si>
  <si>
    <t>BEI</t>
  </si>
  <si>
    <t xml:space="preserve"> Beica              </t>
  </si>
  <si>
    <t>DEM</t>
  </si>
  <si>
    <t xml:space="preserve"> Dembidollo         </t>
  </si>
  <si>
    <t>DSE</t>
  </si>
  <si>
    <t xml:space="preserve"> Dessie             </t>
  </si>
  <si>
    <t>DIR</t>
  </si>
  <si>
    <t xml:space="preserve"> Dire Dawa          </t>
  </si>
  <si>
    <t>GMB</t>
  </si>
  <si>
    <t xml:space="preserve"> Gambela            </t>
  </si>
  <si>
    <t>GDE</t>
  </si>
  <si>
    <t xml:space="preserve"> Gode               </t>
  </si>
  <si>
    <t>GDQ</t>
  </si>
  <si>
    <t xml:space="preserve"> Gonder             </t>
  </si>
  <si>
    <t>SHC</t>
  </si>
  <si>
    <t xml:space="preserve"> Indaselassie       </t>
  </si>
  <si>
    <t>JIJ</t>
  </si>
  <si>
    <t xml:space="preserve"> Jijiga             </t>
  </si>
  <si>
    <t>JIM</t>
  </si>
  <si>
    <t xml:space="preserve"> Jimma              </t>
  </si>
  <si>
    <t>LFO</t>
  </si>
  <si>
    <t xml:space="preserve"> Kelafo             </t>
  </si>
  <si>
    <t>LLI</t>
  </si>
  <si>
    <t xml:space="preserve"> Lalibela           </t>
  </si>
  <si>
    <t>MQX</t>
  </si>
  <si>
    <t xml:space="preserve"> Makale             </t>
  </si>
  <si>
    <t>MYS</t>
  </si>
  <si>
    <t xml:space="preserve"> Moyale             </t>
  </si>
  <si>
    <t xml:space="preserve">Algerien                                </t>
  </si>
  <si>
    <t>AZR</t>
  </si>
  <si>
    <t xml:space="preserve"> Adrar              </t>
  </si>
  <si>
    <t>DZ</t>
  </si>
  <si>
    <t xml:space="preserve">Algerien                  </t>
  </si>
  <si>
    <t>QSF</t>
  </si>
  <si>
    <t xml:space="preserve"> Ain Arnat Airport  </t>
  </si>
  <si>
    <t>ALG</t>
  </si>
  <si>
    <t xml:space="preserve"> Algier             </t>
  </si>
  <si>
    <t>AAE</t>
  </si>
  <si>
    <t xml:space="preserve"> Annaba             </t>
  </si>
  <si>
    <t>BLJ</t>
  </si>
  <si>
    <t xml:space="preserve"> Batna              </t>
  </si>
  <si>
    <t>CBH</t>
  </si>
  <si>
    <t xml:space="preserve"> Bechar             </t>
  </si>
  <si>
    <t>BJA</t>
  </si>
  <si>
    <t xml:space="preserve"> Bejaia             </t>
  </si>
  <si>
    <t>BSK</t>
  </si>
  <si>
    <t xml:space="preserve"> Biskra             </t>
  </si>
  <si>
    <t>BUJ</t>
  </si>
  <si>
    <t xml:space="preserve"> Bou Saada          </t>
  </si>
  <si>
    <t>QFD</t>
  </si>
  <si>
    <t xml:space="preserve"> Boufarik           </t>
  </si>
  <si>
    <t>CZL</t>
  </si>
  <si>
    <t xml:space="preserve"> Constantine        </t>
  </si>
  <si>
    <t>DJG</t>
  </si>
  <si>
    <t xml:space="preserve"> Djanet             </t>
  </si>
  <si>
    <t>CFK</t>
  </si>
  <si>
    <t xml:space="preserve"> Ech Cheliff        </t>
  </si>
  <si>
    <t>ELG</t>
  </si>
  <si>
    <t xml:space="preserve"> El Golea           </t>
  </si>
  <si>
    <t>ELU</t>
  </si>
  <si>
    <t xml:space="preserve"> El Oued            </t>
  </si>
  <si>
    <t>GHA</t>
  </si>
  <si>
    <t xml:space="preserve"> Ghardaia           </t>
  </si>
  <si>
    <t>HME</t>
  </si>
  <si>
    <t xml:space="preserve"> Hassi Messaoud     </t>
  </si>
  <si>
    <t>VVZ</t>
  </si>
  <si>
    <t xml:space="preserve"> Illizi             </t>
  </si>
  <si>
    <t>GJL</t>
  </si>
  <si>
    <t xml:space="preserve"> Jijel              </t>
  </si>
  <si>
    <t>ORN</t>
  </si>
  <si>
    <t xml:space="preserve"> Oran               </t>
  </si>
  <si>
    <t>TMR</t>
  </si>
  <si>
    <t xml:space="preserve"> Tamanrasset        </t>
  </si>
  <si>
    <t>TEE</t>
  </si>
  <si>
    <t xml:space="preserve"> Tebessa            </t>
  </si>
  <si>
    <t>TID</t>
  </si>
  <si>
    <t xml:space="preserve"> Tiaret             </t>
  </si>
  <si>
    <t>TLM</t>
  </si>
  <si>
    <t xml:space="preserve"> Tilimsen           </t>
  </si>
  <si>
    <t>TMX</t>
  </si>
  <si>
    <t xml:space="preserve"> Timimoun           </t>
  </si>
  <si>
    <t>TIN</t>
  </si>
  <si>
    <t xml:space="preserve"> Tindouf            </t>
  </si>
  <si>
    <t>TGR</t>
  </si>
  <si>
    <t xml:space="preserve"> Touggourt          </t>
  </si>
  <si>
    <t>IAM</t>
  </si>
  <si>
    <t xml:space="preserve"> Zarza tine         </t>
  </si>
  <si>
    <t xml:space="preserve">Angola                                  </t>
  </si>
  <si>
    <t>CAB</t>
  </si>
  <si>
    <t xml:space="preserve"> Cabinda            </t>
  </si>
  <si>
    <t>AO</t>
  </si>
  <si>
    <t xml:space="preserve">Angola                    </t>
  </si>
  <si>
    <t xml:space="preserve">Afrika-Süd          </t>
  </si>
  <si>
    <t>CBT</t>
  </si>
  <si>
    <t xml:space="preserve"> Catumbela          </t>
  </si>
  <si>
    <t>NOV</t>
  </si>
  <si>
    <t xml:space="preserve"> Huambo             </t>
  </si>
  <si>
    <t>JMB</t>
  </si>
  <si>
    <t xml:space="preserve"> Jamba              </t>
  </si>
  <si>
    <t>SVP</t>
  </si>
  <si>
    <t xml:space="preserve"> Kuito              </t>
  </si>
  <si>
    <t>LAD</t>
  </si>
  <si>
    <t xml:space="preserve"> Luanda             </t>
  </si>
  <si>
    <t>SDD</t>
  </si>
  <si>
    <t xml:space="preserve"> Lubango            </t>
  </si>
  <si>
    <t>MSZ</t>
  </si>
  <si>
    <t xml:space="preserve"> Namibe             </t>
  </si>
  <si>
    <t>SZA</t>
  </si>
  <si>
    <t xml:space="preserve"> Soyo               </t>
  </si>
  <si>
    <t xml:space="preserve">Benin                                   </t>
  </si>
  <si>
    <t>COO</t>
  </si>
  <si>
    <t xml:space="preserve"> Cotonou            </t>
  </si>
  <si>
    <t>BJ</t>
  </si>
  <si>
    <t xml:space="preserve">Benin                     </t>
  </si>
  <si>
    <t xml:space="preserve">Afrika-West         </t>
  </si>
  <si>
    <t>DJA</t>
  </si>
  <si>
    <t xml:space="preserve"> Djougou            </t>
  </si>
  <si>
    <t xml:space="preserve">Botsuana                                </t>
  </si>
  <si>
    <t>FRW</t>
  </si>
  <si>
    <t xml:space="preserve"> Francistown        </t>
  </si>
  <si>
    <t>BW</t>
  </si>
  <si>
    <t xml:space="preserve">Botsuana                  </t>
  </si>
  <si>
    <t>GBE</t>
  </si>
  <si>
    <t xml:space="preserve"> Gaborone           </t>
  </si>
  <si>
    <t>GNZ</t>
  </si>
  <si>
    <t xml:space="preserve"> Ghanzi             </t>
  </si>
  <si>
    <t>BBK</t>
  </si>
  <si>
    <t xml:space="preserve"> Kasane             </t>
  </si>
  <si>
    <t>MUB</t>
  </si>
  <si>
    <t xml:space="preserve"> Maun               </t>
  </si>
  <si>
    <t xml:space="preserve">Burkina Faso                            </t>
  </si>
  <si>
    <t>ARL</t>
  </si>
  <si>
    <t xml:space="preserve"> Arly               </t>
  </si>
  <si>
    <t>BF</t>
  </si>
  <si>
    <t xml:space="preserve">Burkina Faso              </t>
  </si>
  <si>
    <t>OUA</t>
  </si>
  <si>
    <t xml:space="preserve"> Ouagadougou        </t>
  </si>
  <si>
    <t>XSE</t>
  </si>
  <si>
    <t xml:space="preserve"> Sebba              </t>
  </si>
  <si>
    <t>TEG</t>
  </si>
  <si>
    <t xml:space="preserve"> Tenkodogo          </t>
  </si>
  <si>
    <t xml:space="preserve">Burundi                                 </t>
  </si>
  <si>
    <t>BJM</t>
  </si>
  <si>
    <t xml:space="preserve"> Bujumbura          </t>
  </si>
  <si>
    <t>BI</t>
  </si>
  <si>
    <t xml:space="preserve">Burundi                   </t>
  </si>
  <si>
    <t xml:space="preserve">Dem.Rep.Kongo                           </t>
  </si>
  <si>
    <t>BAN</t>
  </si>
  <si>
    <t xml:space="preserve"> Basongo            </t>
  </si>
  <si>
    <t>CD</t>
  </si>
  <si>
    <t xml:space="preserve">Dem.Rep.Kongo             </t>
  </si>
  <si>
    <t>BNC</t>
  </si>
  <si>
    <t xml:space="preserve"> Beni               </t>
  </si>
  <si>
    <t>BOA</t>
  </si>
  <si>
    <t xml:space="preserve"> Boma               </t>
  </si>
  <si>
    <t>BUX</t>
  </si>
  <si>
    <t xml:space="preserve"> Bunia              </t>
  </si>
  <si>
    <t>GOM</t>
  </si>
  <si>
    <t xml:space="preserve"> Goma               </t>
  </si>
  <si>
    <t>KMN</t>
  </si>
  <si>
    <t xml:space="preserve"> Kamina Air Base    </t>
  </si>
  <si>
    <t>FIH</t>
  </si>
  <si>
    <t xml:space="preserve"> Kinshasa           </t>
  </si>
  <si>
    <t>FKI</t>
  </si>
  <si>
    <t xml:space="preserve"> Kisangani          </t>
  </si>
  <si>
    <t>FBM</t>
  </si>
  <si>
    <t xml:space="preserve"> Lubumbashi         </t>
  </si>
  <si>
    <t>LUS</t>
  </si>
  <si>
    <t xml:space="preserve"> Lusanga            </t>
  </si>
  <si>
    <t xml:space="preserve">Djibouti                                </t>
  </si>
  <si>
    <t>JIB</t>
  </si>
  <si>
    <t xml:space="preserve"> Djibouti           </t>
  </si>
  <si>
    <t>DJ</t>
  </si>
  <si>
    <t xml:space="preserve">Djibouti                  </t>
  </si>
  <si>
    <t xml:space="preserve">Elfenbeinküste                          </t>
  </si>
  <si>
    <t>ABJ</t>
  </si>
  <si>
    <t xml:space="preserve"> Abidjan            </t>
  </si>
  <si>
    <t>CI</t>
  </si>
  <si>
    <t xml:space="preserve">Elfenbeinküste            </t>
  </si>
  <si>
    <t>XMB</t>
  </si>
  <si>
    <t xml:space="preserve"> M'bahiakro         </t>
  </si>
  <si>
    <t xml:space="preserve">Eritrea                                 </t>
  </si>
  <si>
    <t>ASM</t>
  </si>
  <si>
    <t xml:space="preserve"> Asmara             </t>
  </si>
  <si>
    <t>ER</t>
  </si>
  <si>
    <t xml:space="preserve">Eritrea                   </t>
  </si>
  <si>
    <t xml:space="preserve">Gabun                                   </t>
  </si>
  <si>
    <t>BMM</t>
  </si>
  <si>
    <t xml:space="preserve"> Bitam              </t>
  </si>
  <si>
    <t>GA</t>
  </si>
  <si>
    <t xml:space="preserve">Gabun                     </t>
  </si>
  <si>
    <t>MVB</t>
  </si>
  <si>
    <t xml:space="preserve"> Franceville        </t>
  </si>
  <si>
    <t>LBV</t>
  </si>
  <si>
    <t xml:space="preserve"> Libreville         </t>
  </si>
  <si>
    <t>MKU</t>
  </si>
  <si>
    <t xml:space="preserve"> Makokou            </t>
  </si>
  <si>
    <t>POG</t>
  </si>
  <si>
    <t xml:space="preserve"> Port Gentil        </t>
  </si>
  <si>
    <t xml:space="preserve">Gambia                                  </t>
  </si>
  <si>
    <t>BJL</t>
  </si>
  <si>
    <t xml:space="preserve"> Banjul             </t>
  </si>
  <si>
    <t>GM</t>
  </si>
  <si>
    <t xml:space="preserve">Gambia                    </t>
  </si>
  <si>
    <t xml:space="preserve">Ghana                                   </t>
  </si>
  <si>
    <t>ACC</t>
  </si>
  <si>
    <t xml:space="preserve"> Accra              </t>
  </si>
  <si>
    <t>GH</t>
  </si>
  <si>
    <t xml:space="preserve">Ghana                     </t>
  </si>
  <si>
    <t>KMS</t>
  </si>
  <si>
    <t xml:space="preserve"> Kumasi             </t>
  </si>
  <si>
    <t>TML</t>
  </si>
  <si>
    <t xml:space="preserve"> Tamale             </t>
  </si>
  <si>
    <t xml:space="preserve">Guinea                                  </t>
  </si>
  <si>
    <t>CKY</t>
  </si>
  <si>
    <t xml:space="preserve"> Conakry            </t>
  </si>
  <si>
    <t>GN</t>
  </si>
  <si>
    <t xml:space="preserve">Guinea                    </t>
  </si>
  <si>
    <t>KNN</t>
  </si>
  <si>
    <t xml:space="preserve"> Kankan             </t>
  </si>
  <si>
    <t xml:space="preserve">Guinea-Bissau                           </t>
  </si>
  <si>
    <t>OXB</t>
  </si>
  <si>
    <t xml:space="preserve"> Bissau             </t>
  </si>
  <si>
    <t>GW</t>
  </si>
  <si>
    <t xml:space="preserve">Guinea-Bissau             </t>
  </si>
  <si>
    <t xml:space="preserve">Kamerun                                 </t>
  </si>
  <si>
    <t>BFX</t>
  </si>
  <si>
    <t xml:space="preserve"> Bafoussam          </t>
  </si>
  <si>
    <t>CM</t>
  </si>
  <si>
    <t xml:space="preserve">Kamerun                   </t>
  </si>
  <si>
    <t>DLA</t>
  </si>
  <si>
    <t xml:space="preserve"> Douala             </t>
  </si>
  <si>
    <t>FOM</t>
  </si>
  <si>
    <t xml:space="preserve"> Foumban            </t>
  </si>
  <si>
    <t>NSI</t>
  </si>
  <si>
    <t xml:space="preserve"> Yaounde-Nsimalen   </t>
  </si>
  <si>
    <t>YAO</t>
  </si>
  <si>
    <t xml:space="preserve"> Yaounde-Ville      </t>
  </si>
  <si>
    <t xml:space="preserve">Kap Verde                               </t>
  </si>
  <si>
    <t>BVC</t>
  </si>
  <si>
    <t xml:space="preserve"> Boa Vista          </t>
  </si>
  <si>
    <t>CV</t>
  </si>
  <si>
    <t xml:space="preserve">Kap Verde                 </t>
  </si>
  <si>
    <t>SID</t>
  </si>
  <si>
    <t xml:space="preserve"> Ilha do Sal        </t>
  </si>
  <si>
    <t>RAI</t>
  </si>
  <si>
    <t xml:space="preserve"> Praia              </t>
  </si>
  <si>
    <t>VXE</t>
  </si>
  <si>
    <t xml:space="preserve"> Sao Vicente        </t>
  </si>
  <si>
    <t xml:space="preserve">Kenia                                   </t>
  </si>
  <si>
    <t>EDL</t>
  </si>
  <si>
    <t xml:space="preserve"> Eldoret            </t>
  </si>
  <si>
    <t>KE</t>
  </si>
  <si>
    <t xml:space="preserve">Kenia                     </t>
  </si>
  <si>
    <t>KEY</t>
  </si>
  <si>
    <t xml:space="preserve"> Kericho            </t>
  </si>
  <si>
    <t>KIS</t>
  </si>
  <si>
    <t xml:space="preserve"> Kisumu             </t>
  </si>
  <si>
    <t>LBK</t>
  </si>
  <si>
    <t xml:space="preserve"> Liboi              </t>
  </si>
  <si>
    <t>LKG</t>
  </si>
  <si>
    <t xml:space="preserve"> Lokichoggio        </t>
  </si>
  <si>
    <t>MYD</t>
  </si>
  <si>
    <t xml:space="preserve"> Malindi            </t>
  </si>
  <si>
    <t>MRE</t>
  </si>
  <si>
    <t xml:space="preserve"> Mara Lodges        </t>
  </si>
  <si>
    <t>RBT</t>
  </si>
  <si>
    <t xml:space="preserve"> Marsabit           </t>
  </si>
  <si>
    <t>MBA</t>
  </si>
  <si>
    <t xml:space="preserve"> Mombasa            </t>
  </si>
  <si>
    <t>NBO</t>
  </si>
  <si>
    <t xml:space="preserve"> Nairobi            </t>
  </si>
  <si>
    <t>WIL</t>
  </si>
  <si>
    <t xml:space="preserve"> Nairobi-Wilson     </t>
  </si>
  <si>
    <t xml:space="preserve">Komoren                                 </t>
  </si>
  <si>
    <t>HAH</t>
  </si>
  <si>
    <t xml:space="preserve"> Moroni             </t>
  </si>
  <si>
    <t>KM</t>
  </si>
  <si>
    <t xml:space="preserve">Komoren                   </t>
  </si>
  <si>
    <t xml:space="preserve">Kongo                                   </t>
  </si>
  <si>
    <t>BZV</t>
  </si>
  <si>
    <t xml:space="preserve"> Brazzaville        </t>
  </si>
  <si>
    <t>CG</t>
  </si>
  <si>
    <t xml:space="preserve">Kongo                     </t>
  </si>
  <si>
    <t>PNR</t>
  </si>
  <si>
    <t xml:space="preserve"> Pointe Noire       </t>
  </si>
  <si>
    <t>SIB</t>
  </si>
  <si>
    <t xml:space="preserve"> Sibiti             </t>
  </si>
  <si>
    <t xml:space="preserve">Lesotho                                 </t>
  </si>
  <si>
    <t>LEF</t>
  </si>
  <si>
    <t xml:space="preserve"> Lebakeng           </t>
  </si>
  <si>
    <t>LS</t>
  </si>
  <si>
    <t xml:space="preserve">Lesotho                   </t>
  </si>
  <si>
    <t>LRB</t>
  </si>
  <si>
    <t xml:space="preserve"> LS Lesotho         </t>
  </si>
  <si>
    <t>MSU</t>
  </si>
  <si>
    <t xml:space="preserve"> Maseru             </t>
  </si>
  <si>
    <t>PEL</t>
  </si>
  <si>
    <t xml:space="preserve"> Pelaneng           </t>
  </si>
  <si>
    <t xml:space="preserve">Liberia                                 </t>
  </si>
  <si>
    <t>ROB</t>
  </si>
  <si>
    <t xml:space="preserve"> Monrovia-Roberts   </t>
  </si>
  <si>
    <t>LR</t>
  </si>
  <si>
    <t xml:space="preserve">Liberia                   </t>
  </si>
  <si>
    <t>MLW</t>
  </si>
  <si>
    <t xml:space="preserve"> Monrovia-Springs P.</t>
  </si>
  <si>
    <t xml:space="preserve">Libyen                                  </t>
  </si>
  <si>
    <t>BEN</t>
  </si>
  <si>
    <t xml:space="preserve"> Banghazi           </t>
  </si>
  <si>
    <t>LY</t>
  </si>
  <si>
    <t xml:space="preserve">Libyen                    </t>
  </si>
  <si>
    <t>MRA</t>
  </si>
  <si>
    <t xml:space="preserve"> Misurata           </t>
  </si>
  <si>
    <t>MJI</t>
  </si>
  <si>
    <t xml:space="preserve"> Mitiga             </t>
  </si>
  <si>
    <t>SEB</t>
  </si>
  <si>
    <t xml:space="preserve"> Sabha              </t>
  </si>
  <si>
    <t>SRX</t>
  </si>
  <si>
    <t xml:space="preserve"> Sert               </t>
  </si>
  <si>
    <t>TOB</t>
  </si>
  <si>
    <t xml:space="preserve"> Tobruk             </t>
  </si>
  <si>
    <t>TIP</t>
  </si>
  <si>
    <t xml:space="preserve"> Tripolis           </t>
  </si>
  <si>
    <t xml:space="preserve">Madagaskar                              </t>
  </si>
  <si>
    <t>HVA</t>
  </si>
  <si>
    <t xml:space="preserve"> Analalava          </t>
  </si>
  <si>
    <t>MG</t>
  </si>
  <si>
    <t xml:space="preserve">Madagaskar                </t>
  </si>
  <si>
    <t>TNR</t>
  </si>
  <si>
    <t xml:space="preserve"> Antananarivo       </t>
  </si>
  <si>
    <t>DIE</t>
  </si>
  <si>
    <t xml:space="preserve"> Antsiranana        </t>
  </si>
  <si>
    <t>BKU</t>
  </si>
  <si>
    <t xml:space="preserve"> Betioky            </t>
  </si>
  <si>
    <t>NOS</t>
  </si>
  <si>
    <t xml:space="preserve"> Nossi-Be           </t>
  </si>
  <si>
    <t>TMM</t>
  </si>
  <si>
    <t xml:space="preserve"> Toamasino          </t>
  </si>
  <si>
    <t>TLE</t>
  </si>
  <si>
    <t xml:space="preserve"> Toliara            </t>
  </si>
  <si>
    <t xml:space="preserve">Malawi                                  </t>
  </si>
  <si>
    <t>BLZ</t>
  </si>
  <si>
    <t xml:space="preserve"> Blantyre           </t>
  </si>
  <si>
    <t>MW</t>
  </si>
  <si>
    <t xml:space="preserve">Malawi                    </t>
  </si>
  <si>
    <t>LLW</t>
  </si>
  <si>
    <t xml:space="preserve"> Lilongwe           </t>
  </si>
  <si>
    <t xml:space="preserve">Mali                                    </t>
  </si>
  <si>
    <t>BKO</t>
  </si>
  <si>
    <t xml:space="preserve"> Bamako             </t>
  </si>
  <si>
    <t>ML</t>
  </si>
  <si>
    <t xml:space="preserve">Mali                      </t>
  </si>
  <si>
    <t>GAQ</t>
  </si>
  <si>
    <t xml:space="preserve"> Gao                </t>
  </si>
  <si>
    <t>KYS</t>
  </si>
  <si>
    <t xml:space="preserve"> Kayes              </t>
  </si>
  <si>
    <t>TOM</t>
  </si>
  <si>
    <t xml:space="preserve"> Tombouctou         </t>
  </si>
  <si>
    <t xml:space="preserve">Marokko                                 </t>
  </si>
  <si>
    <t>AGA</t>
  </si>
  <si>
    <t xml:space="preserve"> Agadir             </t>
  </si>
  <si>
    <t>MA</t>
  </si>
  <si>
    <t xml:space="preserve">Marokko                   </t>
  </si>
  <si>
    <t>AHU</t>
  </si>
  <si>
    <t xml:space="preserve"> Al Hoceima         </t>
  </si>
  <si>
    <t>CMN</t>
  </si>
  <si>
    <t xml:space="preserve"> Casablanca         </t>
  </si>
  <si>
    <t>VIL</t>
  </si>
  <si>
    <t xml:space="preserve"> Dakhla             </t>
  </si>
  <si>
    <t>EUN</t>
  </si>
  <si>
    <t xml:space="preserve"> El Aaiun           </t>
  </si>
  <si>
    <t>ERH</t>
  </si>
  <si>
    <t xml:space="preserve"> Errachidia         </t>
  </si>
  <si>
    <t>ESU</t>
  </si>
  <si>
    <t xml:space="preserve"> Essaouira          </t>
  </si>
  <si>
    <t>FEZ</t>
  </si>
  <si>
    <t xml:space="preserve"> Fez                </t>
  </si>
  <si>
    <t>GLN</t>
  </si>
  <si>
    <t xml:space="preserve"> Goulimime          </t>
  </si>
  <si>
    <t>SEK</t>
  </si>
  <si>
    <t xml:space="preserve"> Ksar es Souk       </t>
  </si>
  <si>
    <t>RAK</t>
  </si>
  <si>
    <t xml:space="preserve"> Marrakesch         </t>
  </si>
  <si>
    <t>NDR</t>
  </si>
  <si>
    <t xml:space="preserve"> Nador              </t>
  </si>
  <si>
    <t>OZZ</t>
  </si>
  <si>
    <t xml:space="preserve"> Ouarzazate         </t>
  </si>
  <si>
    <t>OUD</t>
  </si>
  <si>
    <t xml:space="preserve"> Oudja              </t>
  </si>
  <si>
    <t>RBA</t>
  </si>
  <si>
    <t xml:space="preserve"> Rabat              </t>
  </si>
  <si>
    <t>TTA</t>
  </si>
  <si>
    <t xml:space="preserve"> Tan Tan            </t>
  </si>
  <si>
    <t>TNG</t>
  </si>
  <si>
    <t xml:space="preserve"> Tanger             </t>
  </si>
  <si>
    <t xml:space="preserve">Mauretanien                             </t>
  </si>
  <si>
    <t>LEG</t>
  </si>
  <si>
    <t xml:space="preserve"> Aleg               </t>
  </si>
  <si>
    <t>MR</t>
  </si>
  <si>
    <t xml:space="preserve">Mauretanien               </t>
  </si>
  <si>
    <t>ATR</t>
  </si>
  <si>
    <t xml:space="preserve"> Atar               </t>
  </si>
  <si>
    <t>BGH</t>
  </si>
  <si>
    <t xml:space="preserve"> Boghe              </t>
  </si>
  <si>
    <t>NDB</t>
  </si>
  <si>
    <t xml:space="preserve"> Nouadhibou         </t>
  </si>
  <si>
    <t>NKC</t>
  </si>
  <si>
    <t xml:space="preserve"> Nouakchott         </t>
  </si>
  <si>
    <t>SEY</t>
  </si>
  <si>
    <t xml:space="preserve"> Selibaby           </t>
  </si>
  <si>
    <t xml:space="preserve">Mauritius                               </t>
  </si>
  <si>
    <t>MRU</t>
  </si>
  <si>
    <t xml:space="preserve"> Mauritius          </t>
  </si>
  <si>
    <t>MU</t>
  </si>
  <si>
    <t xml:space="preserve">Mauritius                 </t>
  </si>
  <si>
    <t>RRG</t>
  </si>
  <si>
    <t xml:space="preserve"> Rodrigues          </t>
  </si>
  <si>
    <t xml:space="preserve">Mayotte                                 </t>
  </si>
  <si>
    <t>DZA</t>
  </si>
  <si>
    <t xml:space="preserve"> Dzaoudzi Pamandzi  </t>
  </si>
  <si>
    <t>YT</t>
  </si>
  <si>
    <t xml:space="preserve">Mayotte                   </t>
  </si>
  <si>
    <t xml:space="preserve">Mosambik                                </t>
  </si>
  <si>
    <t>BEW</t>
  </si>
  <si>
    <t xml:space="preserve"> Beira              </t>
  </si>
  <si>
    <t>MZ</t>
  </si>
  <si>
    <t xml:space="preserve">Mosambik                  </t>
  </si>
  <si>
    <t>VPY</t>
  </si>
  <si>
    <t xml:space="preserve"> Chimoio            </t>
  </si>
  <si>
    <t>INH</t>
  </si>
  <si>
    <t xml:space="preserve"> Inhambane          </t>
  </si>
  <si>
    <t>VXC</t>
  </si>
  <si>
    <t xml:space="preserve"> Lichinga           </t>
  </si>
  <si>
    <t>MPM</t>
  </si>
  <si>
    <t xml:space="preserve"> Maputo             </t>
  </si>
  <si>
    <t>MNC</t>
  </si>
  <si>
    <t xml:space="preserve"> Nacala Airport     </t>
  </si>
  <si>
    <t>APL</t>
  </si>
  <si>
    <t xml:space="preserve"> Nampula            </t>
  </si>
  <si>
    <t>LMZ</t>
  </si>
  <si>
    <t xml:space="preserve"> Palma              </t>
  </si>
  <si>
    <t>POL</t>
  </si>
  <si>
    <t xml:space="preserve"> Pemba              </t>
  </si>
  <si>
    <t>UEL</t>
  </si>
  <si>
    <t xml:space="preserve"> Quelimane          </t>
  </si>
  <si>
    <t>TET</t>
  </si>
  <si>
    <t xml:space="preserve"> Tete               </t>
  </si>
  <si>
    <t>VNX</t>
  </si>
  <si>
    <t xml:space="preserve"> Vilankulo          </t>
  </si>
  <si>
    <t xml:space="preserve">Namibia                                 </t>
  </si>
  <si>
    <t>ERS</t>
  </si>
  <si>
    <t xml:space="preserve"> Eros               </t>
  </si>
  <si>
    <t>NA</t>
  </si>
  <si>
    <t xml:space="preserve">Namibia                   </t>
  </si>
  <si>
    <t>GFY</t>
  </si>
  <si>
    <t xml:space="preserve"> Grootfontein       </t>
  </si>
  <si>
    <t>HAL</t>
  </si>
  <si>
    <t xml:space="preserve"> Halali             </t>
  </si>
  <si>
    <t>LUD</t>
  </si>
  <si>
    <t xml:space="preserve"> Lüderitz           </t>
  </si>
  <si>
    <t>OND</t>
  </si>
  <si>
    <t xml:space="preserve"> Ondangwa           </t>
  </si>
  <si>
    <t>OMD</t>
  </si>
  <si>
    <t xml:space="preserve"> Oranjemund         </t>
  </si>
  <si>
    <t>NDU</t>
  </si>
  <si>
    <t xml:space="preserve"> Rundu              </t>
  </si>
  <si>
    <t>WVB</t>
  </si>
  <si>
    <t xml:space="preserve"> Walvis Bay         </t>
  </si>
  <si>
    <t>WDH</t>
  </si>
  <si>
    <t xml:space="preserve"> Windhoek           </t>
  </si>
  <si>
    <t xml:space="preserve">Niger                                   </t>
  </si>
  <si>
    <t>NIM</t>
  </si>
  <si>
    <t xml:space="preserve"> Niamey             </t>
  </si>
  <si>
    <t>NE</t>
  </si>
  <si>
    <t xml:space="preserve">Niger                     </t>
  </si>
  <si>
    <t xml:space="preserve">Nigeria                                 </t>
  </si>
  <si>
    <t>ABV</t>
  </si>
  <si>
    <t xml:space="preserve"> Abuja              </t>
  </si>
  <si>
    <t>NG</t>
  </si>
  <si>
    <t xml:space="preserve">Nigeria                   </t>
  </si>
  <si>
    <t>QUO</t>
  </si>
  <si>
    <t xml:space="preserve"> Akwa Ibom          </t>
  </si>
  <si>
    <t>BNI</t>
  </si>
  <si>
    <t xml:space="preserve"> Benin              </t>
  </si>
  <si>
    <t>CBQ</t>
  </si>
  <si>
    <t xml:space="preserve"> Calabar            </t>
  </si>
  <si>
    <t>ENU</t>
  </si>
  <si>
    <t xml:space="preserve"> Enugu              </t>
  </si>
  <si>
    <t>GMO</t>
  </si>
  <si>
    <t xml:space="preserve"> Gombe              </t>
  </si>
  <si>
    <t>ILR</t>
  </si>
  <si>
    <t xml:space="preserve"> Ilorin             </t>
  </si>
  <si>
    <t>JOS</t>
  </si>
  <si>
    <t xml:space="preserve"> Jos                </t>
  </si>
  <si>
    <t>KAD</t>
  </si>
  <si>
    <t xml:space="preserve"> Kaduna             </t>
  </si>
  <si>
    <t>KAN</t>
  </si>
  <si>
    <t xml:space="preserve"> Kano               </t>
  </si>
  <si>
    <t>LOS</t>
  </si>
  <si>
    <t xml:space="preserve"> Lagos              </t>
  </si>
  <si>
    <t>MIU</t>
  </si>
  <si>
    <t xml:space="preserve"> Maiduguri          </t>
  </si>
  <si>
    <t>QOW</t>
  </si>
  <si>
    <t xml:space="preserve"> Owerri             </t>
  </si>
  <si>
    <t>PHC</t>
  </si>
  <si>
    <t xml:space="preserve"> Port Harcourt      </t>
  </si>
  <si>
    <t>SKO</t>
  </si>
  <si>
    <t xml:space="preserve"> Sokoto             </t>
  </si>
  <si>
    <t>QRW</t>
  </si>
  <si>
    <t xml:space="preserve"> Warri              </t>
  </si>
  <si>
    <t>YOL</t>
  </si>
  <si>
    <t xml:space="preserve"> Yola               </t>
  </si>
  <si>
    <t xml:space="preserve">Reunion                                 </t>
  </si>
  <si>
    <t>ZSE</t>
  </si>
  <si>
    <t xml:space="preserve"> Saint-Pierre       </t>
  </si>
  <si>
    <t>RE</t>
  </si>
  <si>
    <t xml:space="preserve">Reunion                   </t>
  </si>
  <si>
    <t>RUN</t>
  </si>
  <si>
    <t xml:space="preserve"> St. Denis-R union  </t>
  </si>
  <si>
    <t xml:space="preserve">Ruanda                                  </t>
  </si>
  <si>
    <t>KGL</t>
  </si>
  <si>
    <t xml:space="preserve"> Kigali             </t>
  </si>
  <si>
    <t>RW</t>
  </si>
  <si>
    <t xml:space="preserve">Ruanda                    </t>
  </si>
  <si>
    <t xml:space="preserve">Sambia                                  </t>
  </si>
  <si>
    <t>KLB</t>
  </si>
  <si>
    <t xml:space="preserve"> Kalabo             </t>
  </si>
  <si>
    <t>ZM</t>
  </si>
  <si>
    <t xml:space="preserve">Sambia                    </t>
  </si>
  <si>
    <t>LVI</t>
  </si>
  <si>
    <t xml:space="preserve"> Livingstone        </t>
  </si>
  <si>
    <t>LUN</t>
  </si>
  <si>
    <t xml:space="preserve"> Lusaka             </t>
  </si>
  <si>
    <t>NLA</t>
  </si>
  <si>
    <t xml:space="preserve"> Ndola              </t>
  </si>
  <si>
    <t>SJQ</t>
  </si>
  <si>
    <t xml:space="preserve"> Sesheke            </t>
  </si>
  <si>
    <t>SLI</t>
  </si>
  <si>
    <t xml:space="preserve"> Solwezi            </t>
  </si>
  <si>
    <t xml:space="preserve">Sao Tome                                </t>
  </si>
  <si>
    <t>TMS</t>
  </si>
  <si>
    <t xml:space="preserve"> Sao Tome           </t>
  </si>
  <si>
    <t>ST</t>
  </si>
  <si>
    <t xml:space="preserve">Sao Tome                  </t>
  </si>
  <si>
    <t xml:space="preserve">Senegal                                 </t>
  </si>
  <si>
    <t>DKR</t>
  </si>
  <si>
    <t xml:space="preserve"> Dakar--L.S-Senghor </t>
  </si>
  <si>
    <t>SN</t>
  </si>
  <si>
    <t xml:space="preserve">Senegal                   </t>
  </si>
  <si>
    <t>DSS</t>
  </si>
  <si>
    <t xml:space="preserve"> Dakar-Blaise Diagne</t>
  </si>
  <si>
    <t>XLS</t>
  </si>
  <si>
    <t xml:space="preserve"> Saint-Louis        </t>
  </si>
  <si>
    <t xml:space="preserve">Seychellen                              </t>
  </si>
  <si>
    <t>DES</t>
  </si>
  <si>
    <t xml:space="preserve"> Desroches          </t>
  </si>
  <si>
    <t>SC</t>
  </si>
  <si>
    <t xml:space="preserve">Seychellen                </t>
  </si>
  <si>
    <t>SEZ</t>
  </si>
  <si>
    <t xml:space="preserve"> Mahe               </t>
  </si>
  <si>
    <t>PRI</t>
  </si>
  <si>
    <t xml:space="preserve"> Praslin Island     </t>
  </si>
  <si>
    <t xml:space="preserve">Sierra Leone                            </t>
  </si>
  <si>
    <t>FNA</t>
  </si>
  <si>
    <t xml:space="preserve"> Freetown           </t>
  </si>
  <si>
    <t>SL</t>
  </si>
  <si>
    <t xml:space="preserve">Sierra Leone              </t>
  </si>
  <si>
    <t>HGS</t>
  </si>
  <si>
    <t xml:space="preserve"> Hastings           </t>
  </si>
  <si>
    <t xml:space="preserve">Simbabwe                                </t>
  </si>
  <si>
    <t>BUQ</t>
  </si>
  <si>
    <t xml:space="preserve"> Bulawayo           </t>
  </si>
  <si>
    <t>ZW</t>
  </si>
  <si>
    <t xml:space="preserve">Simbabwe                  </t>
  </si>
  <si>
    <t>GWE</t>
  </si>
  <si>
    <t xml:space="preserve"> Gweru              </t>
  </si>
  <si>
    <t>HRE</t>
  </si>
  <si>
    <t xml:space="preserve"> Harare             </t>
  </si>
  <si>
    <t>KAB</t>
  </si>
  <si>
    <t xml:space="preserve"> Kariba             </t>
  </si>
  <si>
    <t>VFA</t>
  </si>
  <si>
    <t xml:space="preserve"> Victoria Falls     </t>
  </si>
  <si>
    <t xml:space="preserve">Somalia                                 </t>
  </si>
  <si>
    <t>BBO</t>
  </si>
  <si>
    <t xml:space="preserve"> Berbera            </t>
  </si>
  <si>
    <t>SO</t>
  </si>
  <si>
    <t xml:space="preserve">Somalia                   </t>
  </si>
  <si>
    <t>GLK</t>
  </si>
  <si>
    <t xml:space="preserve"> Galcaio            </t>
  </si>
  <si>
    <t>HGA</t>
  </si>
  <si>
    <t xml:space="preserve"> Hargeysa           </t>
  </si>
  <si>
    <t>MGQ</t>
  </si>
  <si>
    <t xml:space="preserve"> Mogadischu         </t>
  </si>
  <si>
    <t>CXN</t>
  </si>
  <si>
    <t xml:space="preserve"> Qandala            </t>
  </si>
  <si>
    <t xml:space="preserve">Sudan                                   </t>
  </si>
  <si>
    <t>AAD</t>
  </si>
  <si>
    <t xml:space="preserve"> Ad-Dabbah          </t>
  </si>
  <si>
    <t>SD</t>
  </si>
  <si>
    <t xml:space="preserve">Sudan                     </t>
  </si>
  <si>
    <t>PZU</t>
  </si>
  <si>
    <t xml:space="preserve"> Bur Sudan          </t>
  </si>
  <si>
    <t>DNX</t>
  </si>
  <si>
    <t xml:space="preserve"> Dinder             </t>
  </si>
  <si>
    <t>EDB</t>
  </si>
  <si>
    <t xml:space="preserve"> El Debba           </t>
  </si>
  <si>
    <t>EGN</t>
  </si>
  <si>
    <t xml:space="preserve"> Geneina            </t>
  </si>
  <si>
    <t>KRT</t>
  </si>
  <si>
    <t xml:space="preserve"> Khartoum           </t>
  </si>
  <si>
    <t>MWE</t>
  </si>
  <si>
    <t xml:space="preserve"> Merowe New         </t>
  </si>
  <si>
    <t xml:space="preserve">Swasiland                               </t>
  </si>
  <si>
    <t>MTS</t>
  </si>
  <si>
    <t xml:space="preserve"> Manzini            </t>
  </si>
  <si>
    <t>SZ</t>
  </si>
  <si>
    <t xml:space="preserve">Swasiland                 </t>
  </si>
  <si>
    <t>SHO</t>
  </si>
  <si>
    <t xml:space="preserve">Südafrika                               </t>
  </si>
  <si>
    <t>BFN</t>
  </si>
  <si>
    <t xml:space="preserve"> Bloemfontein       </t>
  </si>
  <si>
    <t>ZA</t>
  </si>
  <si>
    <t xml:space="preserve">Südafrika                 </t>
  </si>
  <si>
    <t>OVG</t>
  </si>
  <si>
    <t xml:space="preserve"> Bredasdorp         </t>
  </si>
  <si>
    <t>DUR</t>
  </si>
  <si>
    <t xml:space="preserve"> Durban             </t>
  </si>
  <si>
    <t>ELS</t>
  </si>
  <si>
    <t xml:space="preserve"> East London        </t>
  </si>
  <si>
    <t>GRJ</t>
  </si>
  <si>
    <t xml:space="preserve"> George             </t>
  </si>
  <si>
    <t>HDS</t>
  </si>
  <si>
    <t xml:space="preserve"> Hoedspruit         </t>
  </si>
  <si>
    <t>JNB</t>
  </si>
  <si>
    <t xml:space="preserve"> Johannesburg       </t>
  </si>
  <si>
    <t>CPT</t>
  </si>
  <si>
    <t xml:space="preserve"> Kapstadt           </t>
  </si>
  <si>
    <t>KIM</t>
  </si>
  <si>
    <t xml:space="preserve"> Kimberley          </t>
  </si>
  <si>
    <t>KLZ</t>
  </si>
  <si>
    <t xml:space="preserve"> Kleinzee           </t>
  </si>
  <si>
    <t>HLA</t>
  </si>
  <si>
    <t xml:space="preserve"> Lanseria           </t>
  </si>
  <si>
    <t>LLE</t>
  </si>
  <si>
    <t xml:space="preserve"> Malelane           </t>
  </si>
  <si>
    <t>MQP</t>
  </si>
  <si>
    <t>MGH</t>
  </si>
  <si>
    <t xml:space="preserve"> Margate            </t>
  </si>
  <si>
    <t>UTT</t>
  </si>
  <si>
    <t xml:space="preserve"> Mthatha            </t>
  </si>
  <si>
    <t>NLP</t>
  </si>
  <si>
    <t xml:space="preserve"> Nelspruit          </t>
  </si>
  <si>
    <t>PHW</t>
  </si>
  <si>
    <t xml:space="preserve"> Phalaborwa         </t>
  </si>
  <si>
    <t>PZB</t>
  </si>
  <si>
    <t xml:space="preserve"> Pietermaritzburg   </t>
  </si>
  <si>
    <t>PTG</t>
  </si>
  <si>
    <t xml:space="preserve"> Polokwane          </t>
  </si>
  <si>
    <t>PLZ</t>
  </si>
  <si>
    <t xml:space="preserve"> Port Elizabeth     </t>
  </si>
  <si>
    <t>JOH</t>
  </si>
  <si>
    <t xml:space="preserve"> Port Saint Johns   </t>
  </si>
  <si>
    <t>PRY</t>
  </si>
  <si>
    <t xml:space="preserve"> Pretoria           </t>
  </si>
  <si>
    <t>PRK</t>
  </si>
  <si>
    <t xml:space="preserve"> Prieska            </t>
  </si>
  <si>
    <t>RVO</t>
  </si>
  <si>
    <t xml:space="preserve"> Reivilo            </t>
  </si>
  <si>
    <t>RCB</t>
  </si>
  <si>
    <t xml:space="preserve"> Richards Bay       </t>
  </si>
  <si>
    <t>SZK</t>
  </si>
  <si>
    <t xml:space="preserve"> Skukuza            </t>
  </si>
  <si>
    <t>LTA</t>
  </si>
  <si>
    <t xml:space="preserve"> Tzaneen            </t>
  </si>
  <si>
    <t>UTN</t>
  </si>
  <si>
    <t xml:space="preserve"> Upington           </t>
  </si>
  <si>
    <t>VIR</t>
  </si>
  <si>
    <t xml:space="preserve"> Virginia           </t>
  </si>
  <si>
    <t>VRE</t>
  </si>
  <si>
    <t xml:space="preserve"> Vredendal          </t>
  </si>
  <si>
    <t xml:space="preserve">Südsudan                                </t>
  </si>
  <si>
    <t>JUB</t>
  </si>
  <si>
    <t xml:space="preserve"> Juba               </t>
  </si>
  <si>
    <t>SS</t>
  </si>
  <si>
    <t xml:space="preserve">Südsudan                  </t>
  </si>
  <si>
    <t>MAK</t>
  </si>
  <si>
    <t xml:space="preserve"> Malakal            </t>
  </si>
  <si>
    <t xml:space="preserve">Tansania                                </t>
  </si>
  <si>
    <t>DAR</t>
  </si>
  <si>
    <t xml:space="preserve"> Daressalaam        </t>
  </si>
  <si>
    <t>TZ</t>
  </si>
  <si>
    <t xml:space="preserve">Tansania                  </t>
  </si>
  <si>
    <t>JRO</t>
  </si>
  <si>
    <t xml:space="preserve"> Kilimanjaro        </t>
  </si>
  <si>
    <t>MYW</t>
  </si>
  <si>
    <t xml:space="preserve"> Mtwara             </t>
  </si>
  <si>
    <t>MWZ</t>
  </si>
  <si>
    <t xml:space="preserve"> Mwanza             </t>
  </si>
  <si>
    <t>NCH</t>
  </si>
  <si>
    <t xml:space="preserve"> Nachingwea         </t>
  </si>
  <si>
    <t>PMA</t>
  </si>
  <si>
    <t>ZNZ</t>
  </si>
  <si>
    <t xml:space="preserve"> Sansibar           </t>
  </si>
  <si>
    <t>SHY</t>
  </si>
  <si>
    <t xml:space="preserve"> Shinyanga          </t>
  </si>
  <si>
    <t xml:space="preserve">Togo                                    </t>
  </si>
  <si>
    <t>LFW</t>
  </si>
  <si>
    <t xml:space="preserve"> Lome               </t>
  </si>
  <si>
    <t>TG</t>
  </si>
  <si>
    <t xml:space="preserve">Togo                      </t>
  </si>
  <si>
    <t xml:space="preserve">Tschad                                  </t>
  </si>
  <si>
    <t>ATV</t>
  </si>
  <si>
    <t xml:space="preserve"> Ati                </t>
  </si>
  <si>
    <t>TD</t>
  </si>
  <si>
    <t xml:space="preserve">Tschad                    </t>
  </si>
  <si>
    <t>AMO</t>
  </si>
  <si>
    <t xml:space="preserve"> Mao                </t>
  </si>
  <si>
    <t>NDJ</t>
  </si>
  <si>
    <t xml:space="preserve"> N'Djamena/Fort Lamy</t>
  </si>
  <si>
    <t xml:space="preserve">Tunesien                                </t>
  </si>
  <si>
    <t>DJE</t>
  </si>
  <si>
    <t xml:space="preserve"> Djerba             </t>
  </si>
  <si>
    <t>TN</t>
  </si>
  <si>
    <t xml:space="preserve">Tunesien                  </t>
  </si>
  <si>
    <t>NBE</t>
  </si>
  <si>
    <t xml:space="preserve"> Enfidha/Hammamet   </t>
  </si>
  <si>
    <t>GAE</t>
  </si>
  <si>
    <t xml:space="preserve"> Gabes              </t>
  </si>
  <si>
    <t>GAF</t>
  </si>
  <si>
    <t xml:space="preserve"> Gafsa              </t>
  </si>
  <si>
    <t>MIR</t>
  </si>
  <si>
    <t xml:space="preserve"> Monastir           </t>
  </si>
  <si>
    <t>SFA</t>
  </si>
  <si>
    <t xml:space="preserve"> Sfax               </t>
  </si>
  <si>
    <t>TBJ</t>
  </si>
  <si>
    <t xml:space="preserve"> Tabarka            </t>
  </si>
  <si>
    <t>TOE</t>
  </si>
  <si>
    <t xml:space="preserve"> Tozeur             </t>
  </si>
  <si>
    <t>TUN</t>
  </si>
  <si>
    <t xml:space="preserve"> Tunis              </t>
  </si>
  <si>
    <t xml:space="preserve">Uganda                                  </t>
  </si>
  <si>
    <t>EBB</t>
  </si>
  <si>
    <t xml:space="preserve"> Entebbe            </t>
  </si>
  <si>
    <t>UG</t>
  </si>
  <si>
    <t xml:space="preserve">Uganda                    </t>
  </si>
  <si>
    <t>OYG</t>
  </si>
  <si>
    <t xml:space="preserve"> Moyo               </t>
  </si>
  <si>
    <t>SRT</t>
  </si>
  <si>
    <t xml:space="preserve"> Soroti             </t>
  </si>
  <si>
    <t xml:space="preserve">Zentralafrik. Republik                  </t>
  </si>
  <si>
    <t>BGF</t>
  </si>
  <si>
    <t xml:space="preserve"> Bangui             </t>
  </si>
  <si>
    <t>CF</t>
  </si>
  <si>
    <t xml:space="preserve">Zentralafrik. Republik    </t>
  </si>
  <si>
    <t>BSN</t>
  </si>
  <si>
    <t xml:space="preserve"> Bossangoa          </t>
  </si>
  <si>
    <t>BOZ</t>
  </si>
  <si>
    <t xml:space="preserve"> Bozoum             </t>
  </si>
  <si>
    <t>GDA</t>
  </si>
  <si>
    <t xml:space="preserve"> Gounda             </t>
  </si>
  <si>
    <t>KWD</t>
  </si>
  <si>
    <t xml:space="preserve"> Kawadjia           </t>
  </si>
  <si>
    <t>KOL</t>
  </si>
  <si>
    <t xml:space="preserve"> Koumala            </t>
  </si>
  <si>
    <t>RFA</t>
  </si>
  <si>
    <t xml:space="preserve"> Rafai              </t>
  </si>
  <si>
    <t xml:space="preserve">Amerika                                 </t>
  </si>
  <si>
    <t xml:space="preserve">Amerik. Jungferninseln                  </t>
  </si>
  <si>
    <t>SPB</t>
  </si>
  <si>
    <t xml:space="preserve"> Charlotte Amalie   </t>
  </si>
  <si>
    <t>VI</t>
  </si>
  <si>
    <t xml:space="preserve">Amerik. Jungferninseln    </t>
  </si>
  <si>
    <t xml:space="preserve">Nord-Amerika        </t>
  </si>
  <si>
    <t xml:space="preserve">Amerika             </t>
  </si>
  <si>
    <t>STX</t>
  </si>
  <si>
    <t xml:space="preserve"> Saint Croix        </t>
  </si>
  <si>
    <t>STT</t>
  </si>
  <si>
    <t xml:space="preserve"> Saint Thomas       </t>
  </si>
  <si>
    <t xml:space="preserve">Antigua u. Barbuda                      </t>
  </si>
  <si>
    <t>ANU</t>
  </si>
  <si>
    <t xml:space="preserve"> Antigua            </t>
  </si>
  <si>
    <t>AG</t>
  </si>
  <si>
    <t xml:space="preserve">Antigua u. Barbuda        </t>
  </si>
  <si>
    <t xml:space="preserve">Mittel-Amerika      </t>
  </si>
  <si>
    <t xml:space="preserve">Argentinien                             </t>
  </si>
  <si>
    <t>ARR</t>
  </si>
  <si>
    <t xml:space="preserve"> Alto Rio Senguer   </t>
  </si>
  <si>
    <t>AR</t>
  </si>
  <si>
    <t xml:space="preserve">Argentinien               </t>
  </si>
  <si>
    <t xml:space="preserve">Süd Amerika         </t>
  </si>
  <si>
    <t>CPC</t>
  </si>
  <si>
    <t xml:space="preserve"> Aviador Carlos Cam.</t>
  </si>
  <si>
    <t>BHI</t>
  </si>
  <si>
    <t xml:space="preserve"> Bahia Blanca       </t>
  </si>
  <si>
    <t>BRC</t>
  </si>
  <si>
    <t xml:space="preserve"> Bariloche          </t>
  </si>
  <si>
    <t>EZE</t>
  </si>
  <si>
    <t xml:space="preserve"> Buenos Aires-Ezeiza</t>
  </si>
  <si>
    <t>AEP</t>
  </si>
  <si>
    <t xml:space="preserve"> Buenos Aires-JorgeN</t>
  </si>
  <si>
    <t>CPG</t>
  </si>
  <si>
    <t xml:space="preserve"> Carmen de Patagones</t>
  </si>
  <si>
    <t>CTC</t>
  </si>
  <si>
    <t xml:space="preserve"> Catamarca          </t>
  </si>
  <si>
    <t>CRD</t>
  </si>
  <si>
    <t xml:space="preserve"> Comodoro Rivadavia </t>
  </si>
  <si>
    <t>COC</t>
  </si>
  <si>
    <t xml:space="preserve"> Concordia          </t>
  </si>
  <si>
    <t>COR</t>
  </si>
  <si>
    <t>FTE</t>
  </si>
  <si>
    <t xml:space="preserve"> El Calafate        </t>
  </si>
  <si>
    <t>IGR</t>
  </si>
  <si>
    <t xml:space="preserve"> Iguazu             </t>
  </si>
  <si>
    <t>JUJ</t>
  </si>
  <si>
    <t xml:space="preserve"> Jujuy              </t>
  </si>
  <si>
    <t>IRJ</t>
  </si>
  <si>
    <t xml:space="preserve"> La Rioja           </t>
  </si>
  <si>
    <t>MDQ</t>
  </si>
  <si>
    <t xml:space="preserve"> Mar del Plata      </t>
  </si>
  <si>
    <t>MDZ</t>
  </si>
  <si>
    <t xml:space="preserve"> Mendoza            </t>
  </si>
  <si>
    <t>NQN</t>
  </si>
  <si>
    <t xml:space="preserve"> Neuquen            </t>
  </si>
  <si>
    <t>PRA</t>
  </si>
  <si>
    <t xml:space="preserve"> Parana             </t>
  </si>
  <si>
    <t>PEH</t>
  </si>
  <si>
    <t xml:space="preserve"> Pehuajo            </t>
  </si>
  <si>
    <t>PSS</t>
  </si>
  <si>
    <t xml:space="preserve"> Posadas            </t>
  </si>
  <si>
    <t>PRQ</t>
  </si>
  <si>
    <t xml:space="preserve"> Pr.Roque Saenz Pena</t>
  </si>
  <si>
    <t>PUD</t>
  </si>
  <si>
    <t xml:space="preserve"> Puerto Deseado     </t>
  </si>
  <si>
    <t>PMY</t>
  </si>
  <si>
    <t xml:space="preserve"> Puerto Madryn      </t>
  </si>
  <si>
    <t>RES</t>
  </si>
  <si>
    <t xml:space="preserve"> Resistencia        </t>
  </si>
  <si>
    <t>RGL</t>
  </si>
  <si>
    <t xml:space="preserve"> Rio Gallegos       </t>
  </si>
  <si>
    <t>RGA</t>
  </si>
  <si>
    <t xml:space="preserve"> Rio Grande         </t>
  </si>
  <si>
    <t>ROS</t>
  </si>
  <si>
    <t xml:space="preserve"> Rosario            </t>
  </si>
  <si>
    <t>SLA</t>
  </si>
  <si>
    <t xml:space="preserve"> Salta              </t>
  </si>
  <si>
    <t>UAQ</t>
  </si>
  <si>
    <t xml:space="preserve"> San Juan           </t>
  </si>
  <si>
    <t>ULA</t>
  </si>
  <si>
    <t xml:space="preserve"> San Julian         </t>
  </si>
  <si>
    <t>LUQ</t>
  </si>
  <si>
    <t xml:space="preserve"> San Luis           </t>
  </si>
  <si>
    <t>AFA</t>
  </si>
  <si>
    <t xml:space="preserve"> San Rafael         </t>
  </si>
  <si>
    <t>SFN</t>
  </si>
  <si>
    <t xml:space="preserve"> Santa Fe           </t>
  </si>
  <si>
    <t>SDE</t>
  </si>
  <si>
    <t xml:space="preserve"> Santiago del Estero</t>
  </si>
  <si>
    <t>REL</t>
  </si>
  <si>
    <t xml:space="preserve"> Trelew             </t>
  </si>
  <si>
    <t>TUC</t>
  </si>
  <si>
    <t xml:space="preserve"> Tucuman            </t>
  </si>
  <si>
    <t>USH</t>
  </si>
  <si>
    <t xml:space="preserve"> Ushuaia            </t>
  </si>
  <si>
    <t xml:space="preserve">Bahamas                                 </t>
  </si>
  <si>
    <t>GBI</t>
  </si>
  <si>
    <t xml:space="preserve"> Auxiliary Airfield </t>
  </si>
  <si>
    <t>BS</t>
  </si>
  <si>
    <t xml:space="preserve">Bahamas                   </t>
  </si>
  <si>
    <t>FPO</t>
  </si>
  <si>
    <t xml:space="preserve"> Freeport           </t>
  </si>
  <si>
    <t>GGT</t>
  </si>
  <si>
    <t xml:space="preserve"> George Town        </t>
  </si>
  <si>
    <t>MHH</t>
  </si>
  <si>
    <t xml:space="preserve"> Marsh Harbour      </t>
  </si>
  <si>
    <t>NAS</t>
  </si>
  <si>
    <t xml:space="preserve"> Nassau             </t>
  </si>
  <si>
    <t>CAT</t>
  </si>
  <si>
    <t xml:space="preserve"> New Bight          </t>
  </si>
  <si>
    <t>ELH</t>
  </si>
  <si>
    <t xml:space="preserve"> Nord-Eleuthera     </t>
  </si>
  <si>
    <t>PID</t>
  </si>
  <si>
    <t xml:space="preserve"> Paradise Island    </t>
  </si>
  <si>
    <t>ZSA</t>
  </si>
  <si>
    <t xml:space="preserve"> San Salvador       </t>
  </si>
  <si>
    <t>TCB</t>
  </si>
  <si>
    <t xml:space="preserve"> Treasure Cay       </t>
  </si>
  <si>
    <t xml:space="preserve">Barbados                                </t>
  </si>
  <si>
    <t>BGI</t>
  </si>
  <si>
    <t xml:space="preserve"> Bridgetown         </t>
  </si>
  <si>
    <t>BB</t>
  </si>
  <si>
    <t xml:space="preserve">Barbados                  </t>
  </si>
  <si>
    <t xml:space="preserve">Belize                                  </t>
  </si>
  <si>
    <t>BZE</t>
  </si>
  <si>
    <t xml:space="preserve"> Belize City        </t>
  </si>
  <si>
    <t>BZ</t>
  </si>
  <si>
    <t xml:space="preserve">Belize                    </t>
  </si>
  <si>
    <t>STU</t>
  </si>
  <si>
    <t xml:space="preserve">Bermuda                                 </t>
  </si>
  <si>
    <t>BDA</t>
  </si>
  <si>
    <t xml:space="preserve"> Hamilton           </t>
  </si>
  <si>
    <t>BM</t>
  </si>
  <si>
    <t xml:space="preserve">Bermuda                   </t>
  </si>
  <si>
    <t xml:space="preserve">Bolivien                                </t>
  </si>
  <si>
    <t>ASC</t>
  </si>
  <si>
    <t xml:space="preserve"> Ascension          </t>
  </si>
  <si>
    <t>BO</t>
  </si>
  <si>
    <t xml:space="preserve">Bolivien                  </t>
  </si>
  <si>
    <t>CAM</t>
  </si>
  <si>
    <t xml:space="preserve"> Camiri             </t>
  </si>
  <si>
    <t>CBB</t>
  </si>
  <si>
    <t xml:space="preserve"> Cochabamba         </t>
  </si>
  <si>
    <t>BVK</t>
  </si>
  <si>
    <t xml:space="preserve"> Huacaraje          </t>
  </si>
  <si>
    <t>LPB</t>
  </si>
  <si>
    <t xml:space="preserve"> La Paz             </t>
  </si>
  <si>
    <t>SNG</t>
  </si>
  <si>
    <t xml:space="preserve"> San Ignacio de VLS </t>
  </si>
  <si>
    <t>SJV</t>
  </si>
  <si>
    <t xml:space="preserve"> San Javier         </t>
  </si>
  <si>
    <t>SJS</t>
  </si>
  <si>
    <t xml:space="preserve"> San Jose           </t>
  </si>
  <si>
    <t>VVI</t>
  </si>
  <si>
    <t>SRZ</t>
  </si>
  <si>
    <t xml:space="preserve"> Santa Cruz-El Tromp</t>
  </si>
  <si>
    <t>SRE</t>
  </si>
  <si>
    <t xml:space="preserve"> Sucre              </t>
  </si>
  <si>
    <t xml:space="preserve">Brasilien                               </t>
  </si>
  <si>
    <t>AJU</t>
  </si>
  <si>
    <t xml:space="preserve"> Aracaju-Santa Maria</t>
  </si>
  <si>
    <t>BR</t>
  </si>
  <si>
    <t xml:space="preserve">Brasilien                 </t>
  </si>
  <si>
    <t>ARU</t>
  </si>
  <si>
    <t xml:space="preserve"> Aracatuba          </t>
  </si>
  <si>
    <t>AAX</t>
  </si>
  <si>
    <t xml:space="preserve"> Araxa              </t>
  </si>
  <si>
    <t>BRA</t>
  </si>
  <si>
    <t xml:space="preserve"> Barreiras          </t>
  </si>
  <si>
    <t>BRB</t>
  </si>
  <si>
    <t xml:space="preserve"> Barreirinhas       </t>
  </si>
  <si>
    <t>JTC</t>
  </si>
  <si>
    <t xml:space="preserve"> Bauru-Arealva      </t>
  </si>
  <si>
    <t>BEL</t>
  </si>
  <si>
    <t xml:space="preserve"> Belem              </t>
  </si>
  <si>
    <t>CNF</t>
  </si>
  <si>
    <t xml:space="preserve"> Belo Horiz.-Confins</t>
  </si>
  <si>
    <t>PLU</t>
  </si>
  <si>
    <t xml:space="preserve"> Belo Horiz.Pampulha</t>
  </si>
  <si>
    <t>BVB</t>
  </si>
  <si>
    <t>BSB</t>
  </si>
  <si>
    <t xml:space="preserve"> Brasilia           </t>
  </si>
  <si>
    <t>CLV</t>
  </si>
  <si>
    <t xml:space="preserve"> Caldas Novas       </t>
  </si>
  <si>
    <t>VCP</t>
  </si>
  <si>
    <t xml:space="preserve"> Campinas-Viracopos </t>
  </si>
  <si>
    <t>CGR</t>
  </si>
  <si>
    <t xml:space="preserve"> Campo Grande       </t>
  </si>
  <si>
    <t>CAC</t>
  </si>
  <si>
    <t xml:space="preserve"> Cascavel           </t>
  </si>
  <si>
    <t>CXJ</t>
  </si>
  <si>
    <t xml:space="preserve"> Caxias do Sul      </t>
  </si>
  <si>
    <t>XAP</t>
  </si>
  <si>
    <t xml:space="preserve"> Chapeco            </t>
  </si>
  <si>
    <t>CCM</t>
  </si>
  <si>
    <t xml:space="preserve"> Criciuma           </t>
  </si>
  <si>
    <t>CGB</t>
  </si>
  <si>
    <t xml:space="preserve"> Cuiaba             </t>
  </si>
  <si>
    <t>CWB</t>
  </si>
  <si>
    <t xml:space="preserve"> Curitiba           </t>
  </si>
  <si>
    <t>FLN</t>
  </si>
  <si>
    <t xml:space="preserve"> Florianopolis      </t>
  </si>
  <si>
    <t>FOR</t>
  </si>
  <si>
    <t xml:space="preserve"> Fortaleza          </t>
  </si>
  <si>
    <t>IGU</t>
  </si>
  <si>
    <t xml:space="preserve"> Foz do Iguacu      </t>
  </si>
  <si>
    <t>JDF</t>
  </si>
  <si>
    <t xml:space="preserve"> Francisco De Assis </t>
  </si>
  <si>
    <t>GYN</t>
  </si>
  <si>
    <t xml:space="preserve"> Goiania            </t>
  </si>
  <si>
    <t>GVR</t>
  </si>
  <si>
    <t xml:space="preserve"> Governador Valadare</t>
  </si>
  <si>
    <t>GDP</t>
  </si>
  <si>
    <t xml:space="preserve"> Guadalupe          </t>
  </si>
  <si>
    <t>IOS</t>
  </si>
  <si>
    <t xml:space="preserve"> Ilheus             </t>
  </si>
  <si>
    <t>ITN</t>
  </si>
  <si>
    <t xml:space="preserve"> Itabuna            </t>
  </si>
  <si>
    <t>AUB</t>
  </si>
  <si>
    <t xml:space="preserve"> Itauba             </t>
  </si>
  <si>
    <t>JJG</t>
  </si>
  <si>
    <t xml:space="preserve"> Jaguaruna          </t>
  </si>
  <si>
    <t>JPA</t>
  </si>
  <si>
    <t xml:space="preserve"> Joao Pessoa        </t>
  </si>
  <si>
    <t>JOI</t>
  </si>
  <si>
    <t xml:space="preserve"> Joinville          </t>
  </si>
  <si>
    <t>JUA</t>
  </si>
  <si>
    <t xml:space="preserve"> Juara              </t>
  </si>
  <si>
    <t>JDO</t>
  </si>
  <si>
    <t xml:space="preserve"> Juazeiro Do Norte  </t>
  </si>
  <si>
    <t>LIP</t>
  </si>
  <si>
    <t xml:space="preserve"> Lins               </t>
  </si>
  <si>
    <t>LDB</t>
  </si>
  <si>
    <t xml:space="preserve"> Londrina           </t>
  </si>
  <si>
    <t>MEA</t>
  </si>
  <si>
    <t xml:space="preserve"> Macae              </t>
  </si>
  <si>
    <t>MCP</t>
  </si>
  <si>
    <t xml:space="preserve"> Macapa             </t>
  </si>
  <si>
    <t>MCZ</t>
  </si>
  <si>
    <t xml:space="preserve"> Maceio             </t>
  </si>
  <si>
    <t>MAO</t>
  </si>
  <si>
    <t xml:space="preserve"> Manaus             </t>
  </si>
  <si>
    <t>MAB</t>
  </si>
  <si>
    <t xml:space="preserve"> Maraba             </t>
  </si>
  <si>
    <t>MII</t>
  </si>
  <si>
    <t xml:space="preserve"> Marilia            </t>
  </si>
  <si>
    <t>MGF</t>
  </si>
  <si>
    <t xml:space="preserve"> Maringa            </t>
  </si>
  <si>
    <t>MTE</t>
  </si>
  <si>
    <t xml:space="preserve"> Monte Alegre       </t>
  </si>
  <si>
    <t>MOC</t>
  </si>
  <si>
    <t xml:space="preserve"> Montes Claros      </t>
  </si>
  <si>
    <t>NAT</t>
  </si>
  <si>
    <t xml:space="preserve"> Natal              </t>
  </si>
  <si>
    <t>NVT</t>
  </si>
  <si>
    <t xml:space="preserve"> Navegantes         </t>
  </si>
  <si>
    <t>OUS</t>
  </si>
  <si>
    <t xml:space="preserve"> Ourinhos           </t>
  </si>
  <si>
    <t>PMW</t>
  </si>
  <si>
    <t xml:space="preserve"> Palmas             </t>
  </si>
  <si>
    <t>PNG</t>
  </si>
  <si>
    <t xml:space="preserve"> Paranagua          </t>
  </si>
  <si>
    <t>PIN</t>
  </si>
  <si>
    <t xml:space="preserve"> Parintins          </t>
  </si>
  <si>
    <t>PFB</t>
  </si>
  <si>
    <t xml:space="preserve"> Passo Fundo        </t>
  </si>
  <si>
    <t>PNZ</t>
  </si>
  <si>
    <t xml:space="preserve"> Petrolina          </t>
  </si>
  <si>
    <t>PHI</t>
  </si>
  <si>
    <t xml:space="preserve"> Pinheiro           </t>
  </si>
  <si>
    <t>POA</t>
  </si>
  <si>
    <t xml:space="preserve"> Porto Alegre       </t>
  </si>
  <si>
    <t>BPS</t>
  </si>
  <si>
    <t xml:space="preserve"> Porto Seguro       </t>
  </si>
  <si>
    <t>PVH</t>
  </si>
  <si>
    <t xml:space="preserve"> Porto Velho        </t>
  </si>
  <si>
    <t>PDF</t>
  </si>
  <si>
    <t xml:space="preserve"> Prado              </t>
  </si>
  <si>
    <t>PPB</t>
  </si>
  <si>
    <t xml:space="preserve"> Pres.  Prudente    </t>
  </si>
  <si>
    <t>REC</t>
  </si>
  <si>
    <t xml:space="preserve"> Recife             </t>
  </si>
  <si>
    <t>REZ</t>
  </si>
  <si>
    <t xml:space="preserve"> Resende            </t>
  </si>
  <si>
    <t>RAO</t>
  </si>
  <si>
    <t xml:space="preserve"> Riberao Preto      </t>
  </si>
  <si>
    <t>RBR</t>
  </si>
  <si>
    <t xml:space="preserve"> Rio Branco         </t>
  </si>
  <si>
    <t>RIG</t>
  </si>
  <si>
    <t>GIG</t>
  </si>
  <si>
    <t xml:space="preserve"> Rio-Antonio Carlos </t>
  </si>
  <si>
    <t>SDU</t>
  </si>
  <si>
    <t xml:space="preserve"> Rio-Santos Dumont  </t>
  </si>
  <si>
    <t>SSA</t>
  </si>
  <si>
    <t xml:space="preserve"> Salvador           </t>
  </si>
  <si>
    <t>STM</t>
  </si>
  <si>
    <t xml:space="preserve"> Santarem           </t>
  </si>
  <si>
    <t>SSZ</t>
  </si>
  <si>
    <t xml:space="preserve"> Santos             </t>
  </si>
  <si>
    <t>SJL</t>
  </si>
  <si>
    <t xml:space="preserve"> Sao Gabriel        </t>
  </si>
  <si>
    <t>SJP</t>
  </si>
  <si>
    <t xml:space="preserve"> Sao J. do Rio Preto</t>
  </si>
  <si>
    <t>SJK</t>
  </si>
  <si>
    <t xml:space="preserve"> Sao Jose dos Campos</t>
  </si>
  <si>
    <t>SLZ</t>
  </si>
  <si>
    <t xml:space="preserve"> Sao Luis           </t>
  </si>
  <si>
    <t>CGH</t>
  </si>
  <si>
    <t xml:space="preserve"> Sao Paulo-Congonhas</t>
  </si>
  <si>
    <t>GRU</t>
  </si>
  <si>
    <t xml:space="preserve"> Sao Paulo-Guarulhos</t>
  </si>
  <si>
    <t>TFF</t>
  </si>
  <si>
    <t xml:space="preserve"> Tefe               </t>
  </si>
  <si>
    <t>THE</t>
  </si>
  <si>
    <t xml:space="preserve"> Teresina           </t>
  </si>
  <si>
    <t>TJL</t>
  </si>
  <si>
    <t xml:space="preserve"> Tres Lagoas        </t>
  </si>
  <si>
    <t>TUR</t>
  </si>
  <si>
    <t xml:space="preserve"> Tucurui            </t>
  </si>
  <si>
    <t>UDI</t>
  </si>
  <si>
    <t xml:space="preserve"> Uberlandia         </t>
  </si>
  <si>
    <t>IPN</t>
  </si>
  <si>
    <t xml:space="preserve"> Usiminas           </t>
  </si>
  <si>
    <t>VAL</t>
  </si>
  <si>
    <t xml:space="preserve"> Valenca            </t>
  </si>
  <si>
    <t>VAG</t>
  </si>
  <si>
    <t xml:space="preserve"> Varginha           </t>
  </si>
  <si>
    <t>VIX</t>
  </si>
  <si>
    <t>VDC</t>
  </si>
  <si>
    <t xml:space="preserve"> Vitoria d Conquista</t>
  </si>
  <si>
    <t xml:space="preserve">Britische Jungferninseln                </t>
  </si>
  <si>
    <t>EIS</t>
  </si>
  <si>
    <t xml:space="preserve"> Road Town          </t>
  </si>
  <si>
    <t>VG</t>
  </si>
  <si>
    <t xml:space="preserve">Britische Jungferninseln  </t>
  </si>
  <si>
    <t xml:space="preserve">Cayman                                  </t>
  </si>
  <si>
    <t>CYB</t>
  </si>
  <si>
    <t xml:space="preserve"> Cayman Brac        </t>
  </si>
  <si>
    <t>KY</t>
  </si>
  <si>
    <t xml:space="preserve">Cayman                    </t>
  </si>
  <si>
    <t>GCM</t>
  </si>
  <si>
    <t xml:space="preserve"> Georgetown         </t>
  </si>
  <si>
    <t xml:space="preserve">Chile                                   </t>
  </si>
  <si>
    <t>ANF</t>
  </si>
  <si>
    <t xml:space="preserve"> Antofagasta        </t>
  </si>
  <si>
    <t>CL</t>
  </si>
  <si>
    <t xml:space="preserve">Chile                     </t>
  </si>
  <si>
    <t>ARI</t>
  </si>
  <si>
    <t xml:space="preserve"> Arica              </t>
  </si>
  <si>
    <t>BBA</t>
  </si>
  <si>
    <t xml:space="preserve"> Balmaceda          </t>
  </si>
  <si>
    <t>CJC</t>
  </si>
  <si>
    <t xml:space="preserve"> Calama             </t>
  </si>
  <si>
    <t>WCH</t>
  </si>
  <si>
    <t xml:space="preserve"> Chaiten            </t>
  </si>
  <si>
    <t>CCH</t>
  </si>
  <si>
    <t xml:space="preserve"> Chile Chico        </t>
  </si>
  <si>
    <t>QUI</t>
  </si>
  <si>
    <t xml:space="preserve"> Chuquicamata       </t>
  </si>
  <si>
    <t>CCP</t>
  </si>
  <si>
    <t xml:space="preserve"> Concepcion         </t>
  </si>
  <si>
    <t>CPO</t>
  </si>
  <si>
    <t xml:space="preserve"> Copiapo            </t>
  </si>
  <si>
    <t>IQQ</t>
  </si>
  <si>
    <t xml:space="preserve"> Iquique            </t>
  </si>
  <si>
    <t>LSC</t>
  </si>
  <si>
    <t xml:space="preserve"> La Serena          </t>
  </si>
  <si>
    <t>IPC</t>
  </si>
  <si>
    <t xml:space="preserve"> Mataveri           </t>
  </si>
  <si>
    <t>ZOS</t>
  </si>
  <si>
    <t xml:space="preserve"> Osorno             </t>
  </si>
  <si>
    <t>ZPC</t>
  </si>
  <si>
    <t xml:space="preserve"> Pucon              </t>
  </si>
  <si>
    <t>PMC</t>
  </si>
  <si>
    <t xml:space="preserve"> Puerto Montt       </t>
  </si>
  <si>
    <t>PUQ</t>
  </si>
  <si>
    <t xml:space="preserve"> Punta Arenas       </t>
  </si>
  <si>
    <t>SCL</t>
  </si>
  <si>
    <t xml:space="preserve"> Santiago           </t>
  </si>
  <si>
    <t>TLX</t>
  </si>
  <si>
    <t xml:space="preserve"> Talca              </t>
  </si>
  <si>
    <t>ZCO</t>
  </si>
  <si>
    <t xml:space="preserve"> Temuco             </t>
  </si>
  <si>
    <t>ZAL</t>
  </si>
  <si>
    <t xml:space="preserve"> Valdivia           </t>
  </si>
  <si>
    <t>KNA</t>
  </si>
  <si>
    <t xml:space="preserve"> Vina del Mar       </t>
  </si>
  <si>
    <t xml:space="preserve">Costa Rica                              </t>
  </si>
  <si>
    <t>BCL</t>
  </si>
  <si>
    <t xml:space="preserve"> Barra del Colorado </t>
  </si>
  <si>
    <t>CR</t>
  </si>
  <si>
    <t xml:space="preserve">Costa Rica                </t>
  </si>
  <si>
    <t>BAI</t>
  </si>
  <si>
    <t xml:space="preserve"> Buenos Aires       </t>
  </si>
  <si>
    <t>DRK</t>
  </si>
  <si>
    <t xml:space="preserve"> Drake Bay          </t>
  </si>
  <si>
    <t>LIR</t>
  </si>
  <si>
    <t xml:space="preserve"> Liberia            </t>
  </si>
  <si>
    <t>NOB</t>
  </si>
  <si>
    <t xml:space="preserve"> Nosara             </t>
  </si>
  <si>
    <t>SJO</t>
  </si>
  <si>
    <t xml:space="preserve">Dominica                                </t>
  </si>
  <si>
    <t>DOM</t>
  </si>
  <si>
    <t xml:space="preserve"> Roseau             </t>
  </si>
  <si>
    <t>DM</t>
  </si>
  <si>
    <t xml:space="preserve">Dominica                  </t>
  </si>
  <si>
    <t xml:space="preserve">Dominik. Republik                       </t>
  </si>
  <si>
    <t>LRM</t>
  </si>
  <si>
    <t xml:space="preserve"> La Romana          </t>
  </si>
  <si>
    <t>DO</t>
  </si>
  <si>
    <t xml:space="preserve">Dominik. Republik         </t>
  </si>
  <si>
    <t>POP</t>
  </si>
  <si>
    <t xml:space="preserve"> Puerto Plata       </t>
  </si>
  <si>
    <t>PUJ</t>
  </si>
  <si>
    <t xml:space="preserve"> Punta Cana         </t>
  </si>
  <si>
    <t>AZS</t>
  </si>
  <si>
    <t xml:space="preserve"> Samana             </t>
  </si>
  <si>
    <t>STI</t>
  </si>
  <si>
    <t xml:space="preserve"> Santiago (Cibao)   </t>
  </si>
  <si>
    <t>HEX</t>
  </si>
  <si>
    <t xml:space="preserve"> Santo Dom.-Herrera </t>
  </si>
  <si>
    <t>SDQ</t>
  </si>
  <si>
    <t xml:space="preserve"> Santo Domingo      </t>
  </si>
  <si>
    <t xml:space="preserve">Ecuador                                 </t>
  </si>
  <si>
    <t>ATF</t>
  </si>
  <si>
    <t xml:space="preserve"> Ambato             </t>
  </si>
  <si>
    <t>EC</t>
  </si>
  <si>
    <t xml:space="preserve">Ecuador                   </t>
  </si>
  <si>
    <t>BHA</t>
  </si>
  <si>
    <t xml:space="preserve"> Bahia De Caraquez  </t>
  </si>
  <si>
    <t>GPS</t>
  </si>
  <si>
    <t xml:space="preserve"> Galapagos          </t>
  </si>
  <si>
    <t>GYE</t>
  </si>
  <si>
    <t xml:space="preserve"> Guayaquil          </t>
  </si>
  <si>
    <t>PVO</t>
  </si>
  <si>
    <t xml:space="preserve"> Portoviejo         </t>
  </si>
  <si>
    <t>UIO</t>
  </si>
  <si>
    <t xml:space="preserve"> Quito              </t>
  </si>
  <si>
    <t xml:space="preserve">El Salvador                             </t>
  </si>
  <si>
    <t>SAL</t>
  </si>
  <si>
    <t>SV</t>
  </si>
  <si>
    <t xml:space="preserve">El Salvador               </t>
  </si>
  <si>
    <t xml:space="preserve">Falkland Inseln                         </t>
  </si>
  <si>
    <t>PSY</t>
  </si>
  <si>
    <t xml:space="preserve"> Port Stanley       </t>
  </si>
  <si>
    <t>FK</t>
  </si>
  <si>
    <t xml:space="preserve">Falkland Inseln           </t>
  </si>
  <si>
    <t xml:space="preserve">Franz. Guyana                           </t>
  </si>
  <si>
    <t>CAY</t>
  </si>
  <si>
    <t xml:space="preserve"> Cayenne            </t>
  </si>
  <si>
    <t>GF</t>
  </si>
  <si>
    <t xml:space="preserve">Franz. Guyana             </t>
  </si>
  <si>
    <t xml:space="preserve">Grenada                                 </t>
  </si>
  <si>
    <t>GND</t>
  </si>
  <si>
    <t xml:space="preserve"> Grenada            </t>
  </si>
  <si>
    <t>GD</t>
  </si>
  <si>
    <t xml:space="preserve">Grenada                   </t>
  </si>
  <si>
    <t xml:space="preserve">Grönland                                </t>
  </si>
  <si>
    <t>JAV</t>
  </si>
  <si>
    <t xml:space="preserve"> Ilulissat          </t>
  </si>
  <si>
    <t>GL</t>
  </si>
  <si>
    <t xml:space="preserve">Grönland                  </t>
  </si>
  <si>
    <t>SFJ</t>
  </si>
  <si>
    <t xml:space="preserve"> Kangerlussuaq      </t>
  </si>
  <si>
    <t>KUS</t>
  </si>
  <si>
    <t xml:space="preserve"> Kulusuk            </t>
  </si>
  <si>
    <t>JNN</t>
  </si>
  <si>
    <t xml:space="preserve"> Nanortalik         </t>
  </si>
  <si>
    <t>GOH</t>
  </si>
  <si>
    <t xml:space="preserve"> Nuuk               </t>
  </si>
  <si>
    <t>THU</t>
  </si>
  <si>
    <t xml:space="preserve"> Thule AFB          </t>
  </si>
  <si>
    <t xml:space="preserve">Guadeloupe                              </t>
  </si>
  <si>
    <t>PTP</t>
  </si>
  <si>
    <t xml:space="preserve"> Pointe-a-Pitre     </t>
  </si>
  <si>
    <t>GP</t>
  </si>
  <si>
    <t xml:space="preserve">Guadeloupe                </t>
  </si>
  <si>
    <t xml:space="preserve">Guatemala                               </t>
  </si>
  <si>
    <t>CMM</t>
  </si>
  <si>
    <t xml:space="preserve"> Carmelita          </t>
  </si>
  <si>
    <t>GT</t>
  </si>
  <si>
    <t xml:space="preserve">Guatemala                 </t>
  </si>
  <si>
    <t>GUA</t>
  </si>
  <si>
    <t xml:space="preserve"> Guatemala City     </t>
  </si>
  <si>
    <t>PCG</t>
  </si>
  <si>
    <t xml:space="preserve"> Paso Caballos      </t>
  </si>
  <si>
    <t xml:space="preserve">Guyana                                  </t>
  </si>
  <si>
    <t>GEO</t>
  </si>
  <si>
    <t>GY</t>
  </si>
  <si>
    <t xml:space="preserve">Guyana                    </t>
  </si>
  <si>
    <t>KAR</t>
  </si>
  <si>
    <t xml:space="preserve"> Kamarang           </t>
  </si>
  <si>
    <t>KRM</t>
  </si>
  <si>
    <t xml:space="preserve"> Karanambo          </t>
  </si>
  <si>
    <t>KKG</t>
  </si>
  <si>
    <t xml:space="preserve"> Konawaruk          </t>
  </si>
  <si>
    <t xml:space="preserve">Haiti                                   </t>
  </si>
  <si>
    <t>CAP</t>
  </si>
  <si>
    <t xml:space="preserve"> Cap-Haitien        </t>
  </si>
  <si>
    <t>HT</t>
  </si>
  <si>
    <t xml:space="preserve">Haiti                     </t>
  </si>
  <si>
    <t>JAK</t>
  </si>
  <si>
    <t xml:space="preserve"> Jacmel             </t>
  </si>
  <si>
    <t>PAP</t>
  </si>
  <si>
    <t xml:space="preserve"> Port-au-Prince     </t>
  </si>
  <si>
    <t xml:space="preserve">Honduras                                </t>
  </si>
  <si>
    <t>CDD</t>
  </si>
  <si>
    <t xml:space="preserve"> Cauquira           </t>
  </si>
  <si>
    <t>HN</t>
  </si>
  <si>
    <t xml:space="preserve">Honduras                  </t>
  </si>
  <si>
    <t>XPL</t>
  </si>
  <si>
    <t xml:space="preserve"> Comayagua          </t>
  </si>
  <si>
    <t>EDQ</t>
  </si>
  <si>
    <t xml:space="preserve"> Erandique          </t>
  </si>
  <si>
    <t>LCE</t>
  </si>
  <si>
    <t xml:space="preserve"> La Ceiba           </t>
  </si>
  <si>
    <t>RTB</t>
  </si>
  <si>
    <t xml:space="preserve"> Roatan             </t>
  </si>
  <si>
    <t>SAP</t>
  </si>
  <si>
    <t xml:space="preserve"> San Pedro Sula     </t>
  </si>
  <si>
    <t>TGU</t>
  </si>
  <si>
    <t xml:space="preserve"> Tegucigalpa        </t>
  </si>
  <si>
    <t xml:space="preserve">Jamaika                                 </t>
  </si>
  <si>
    <t>KIN</t>
  </si>
  <si>
    <t xml:space="preserve"> Kingston           </t>
  </si>
  <si>
    <t>JM</t>
  </si>
  <si>
    <t xml:space="preserve">Jamaika                   </t>
  </si>
  <si>
    <t>MBJ</t>
  </si>
  <si>
    <t xml:space="preserve"> Montego Bay        </t>
  </si>
  <si>
    <t xml:space="preserve">Kanada                                  </t>
  </si>
  <si>
    <t>YXX</t>
  </si>
  <si>
    <t xml:space="preserve"> Abbotsford         </t>
  </si>
  <si>
    <t>CA</t>
  </si>
  <si>
    <t xml:space="preserve">Kanada                    </t>
  </si>
  <si>
    <t>YNR</t>
  </si>
  <si>
    <t xml:space="preserve"> Arnes              </t>
  </si>
  <si>
    <t>YBG</t>
  </si>
  <si>
    <t xml:space="preserve"> Bagotville         </t>
  </si>
  <si>
    <t>YBC</t>
  </si>
  <si>
    <t xml:space="preserve"> Baie-Comeau        </t>
  </si>
  <si>
    <t>ZBF</t>
  </si>
  <si>
    <t xml:space="preserve"> Bathurst           </t>
  </si>
  <si>
    <t>YKZ</t>
  </si>
  <si>
    <t xml:space="preserve"> Buttonville        </t>
  </si>
  <si>
    <t>YYC</t>
  </si>
  <si>
    <t xml:space="preserve"> Calgary            </t>
  </si>
  <si>
    <t>YBL</t>
  </si>
  <si>
    <t xml:space="preserve"> Campbell River     </t>
  </si>
  <si>
    <t>YCG</t>
  </si>
  <si>
    <t xml:space="preserve"> Castlegar          </t>
  </si>
  <si>
    <t>YYG</t>
  </si>
  <si>
    <t xml:space="preserve"> Charlottetown      </t>
  </si>
  <si>
    <t>YKU</t>
  </si>
  <si>
    <t xml:space="preserve"> Chisasibi          </t>
  </si>
  <si>
    <t>YYQ</t>
  </si>
  <si>
    <t xml:space="preserve"> Churchill          </t>
  </si>
  <si>
    <t>YOD</t>
  </si>
  <si>
    <t xml:space="preserve"> Cold Lake          </t>
  </si>
  <si>
    <t>YQQ</t>
  </si>
  <si>
    <t xml:space="preserve"> Comox              </t>
  </si>
  <si>
    <t>YYM</t>
  </si>
  <si>
    <t xml:space="preserve"> Cowley             </t>
  </si>
  <si>
    <t>YXC</t>
  </si>
  <si>
    <t xml:space="preserve"> Cranbrook          </t>
  </si>
  <si>
    <t>YTR</t>
  </si>
  <si>
    <t xml:space="preserve"> CFB Trenton        </t>
  </si>
  <si>
    <t>YDF</t>
  </si>
  <si>
    <t xml:space="preserve"> Deer Lake          </t>
  </si>
  <si>
    <t>YDT</t>
  </si>
  <si>
    <t xml:space="preserve"> Delta              </t>
  </si>
  <si>
    <t>YPR</t>
  </si>
  <si>
    <t xml:space="preserve"> Digby Island       </t>
  </si>
  <si>
    <t>YEG</t>
  </si>
  <si>
    <t xml:space="preserve"> Edmonton           </t>
  </si>
  <si>
    <t>YXD</t>
  </si>
  <si>
    <t xml:space="preserve"> Edmonton-City      </t>
  </si>
  <si>
    <t>YMM</t>
  </si>
  <si>
    <t xml:space="preserve"> Fort McMurray      </t>
  </si>
  <si>
    <t>YXJ</t>
  </si>
  <si>
    <t xml:space="preserve"> Fort St. John      </t>
  </si>
  <si>
    <t>YFC</t>
  </si>
  <si>
    <t xml:space="preserve"> Fredericton        </t>
  </si>
  <si>
    <t>YQX</t>
  </si>
  <si>
    <t xml:space="preserve"> Gander             </t>
  </si>
  <si>
    <t>YGP</t>
  </si>
  <si>
    <t xml:space="preserve"> Gaspe              </t>
  </si>
  <si>
    <t>YGX</t>
  </si>
  <si>
    <t xml:space="preserve"> Gillam             </t>
  </si>
  <si>
    <t>YGB</t>
  </si>
  <si>
    <t xml:space="preserve"> Gillies Bay (TX)   </t>
  </si>
  <si>
    <t>YYR</t>
  </si>
  <si>
    <t xml:space="preserve"> Goose Bay          </t>
  </si>
  <si>
    <t>YQU</t>
  </si>
  <si>
    <t xml:space="preserve"> Grande Prairie     </t>
  </si>
  <si>
    <t>YHZ</t>
  </si>
  <si>
    <t xml:space="preserve"> Halifax            </t>
  </si>
  <si>
    <t>YWF</t>
  </si>
  <si>
    <t xml:space="preserve"> Halifax-Heliport   </t>
  </si>
  <si>
    <t>YHM</t>
  </si>
  <si>
    <t>YGR</t>
  </si>
  <si>
    <t xml:space="preserve"> Iles-de-la-Madelei.</t>
  </si>
  <si>
    <t>YFB</t>
  </si>
  <si>
    <t xml:space="preserve"> Iqaluit            </t>
  </si>
  <si>
    <t>YKA</t>
  </si>
  <si>
    <t xml:space="preserve"> Kamloops           </t>
  </si>
  <si>
    <t>YLW</t>
  </si>
  <si>
    <t xml:space="preserve"> Kelowna            </t>
  </si>
  <si>
    <t>YGK</t>
  </si>
  <si>
    <t>YKF</t>
  </si>
  <si>
    <t xml:space="preserve"> Kitchener          </t>
  </si>
  <si>
    <t>YQL</t>
  </si>
  <si>
    <t xml:space="preserve"> Lethbridge         </t>
  </si>
  <si>
    <t>ZGR</t>
  </si>
  <si>
    <t xml:space="preserve"> Little Grand Rapids</t>
  </si>
  <si>
    <t>YLL</t>
  </si>
  <si>
    <t xml:space="preserve"> Lloydminster       </t>
  </si>
  <si>
    <t>YXU</t>
  </si>
  <si>
    <t xml:space="preserve"> London/Ontario     </t>
  </si>
  <si>
    <t>YYL</t>
  </si>
  <si>
    <t xml:space="preserve"> Lynn Lake          </t>
  </si>
  <si>
    <t>YMG</t>
  </si>
  <si>
    <t xml:space="preserve"> Manitouwadge       </t>
  </si>
  <si>
    <t>YXH</t>
  </si>
  <si>
    <t xml:space="preserve"> Medicine Hat       </t>
  </si>
  <si>
    <t>YQM</t>
  </si>
  <si>
    <t xml:space="preserve"> Moncton            </t>
  </si>
  <si>
    <t>YTM</t>
  </si>
  <si>
    <t xml:space="preserve"> Mont Tremblant     </t>
  </si>
  <si>
    <t>YYY</t>
  </si>
  <si>
    <t xml:space="preserve"> Mont-Joli          </t>
  </si>
  <si>
    <t>YMX</t>
  </si>
  <si>
    <t xml:space="preserve"> Montreal-Mirabel   </t>
  </si>
  <si>
    <t>YUL</t>
  </si>
  <si>
    <t xml:space="preserve"> Montreal-Pierre Ell</t>
  </si>
  <si>
    <t>YCD</t>
  </si>
  <si>
    <t xml:space="preserve"> Nanaimo-Cassidy    </t>
  </si>
  <si>
    <t>ZNA</t>
  </si>
  <si>
    <t xml:space="preserve"> Nanaimo-Harbour    </t>
  </si>
  <si>
    <t>YYB</t>
  </si>
  <si>
    <t xml:space="preserve"> North Bay          </t>
  </si>
  <si>
    <t>YOG</t>
  </si>
  <si>
    <t xml:space="preserve"> Ogoki Post         </t>
  </si>
  <si>
    <t>YOW</t>
  </si>
  <si>
    <t xml:space="preserve"> Ottawa             </t>
  </si>
  <si>
    <t>YYF</t>
  </si>
  <si>
    <t xml:space="preserve"> Penticton          </t>
  </si>
  <si>
    <t>YHA</t>
  </si>
  <si>
    <t xml:space="preserve"> Port Hope Simpson  </t>
  </si>
  <si>
    <t>YPW</t>
  </si>
  <si>
    <t xml:space="preserve"> Powell River       </t>
  </si>
  <si>
    <t>YXS</t>
  </si>
  <si>
    <t xml:space="preserve"> Prince George      </t>
  </si>
  <si>
    <t>YQB</t>
  </si>
  <si>
    <t xml:space="preserve"> Quebec             </t>
  </si>
  <si>
    <t>YQZ</t>
  </si>
  <si>
    <t xml:space="preserve"> Quesnel            </t>
  </si>
  <si>
    <t>YQF</t>
  </si>
  <si>
    <t xml:space="preserve"> Red Deer           </t>
  </si>
  <si>
    <t>YQR</t>
  </si>
  <si>
    <t xml:space="preserve"> Regina             </t>
  </si>
  <si>
    <t>YUY</t>
  </si>
  <si>
    <t xml:space="preserve"> Rouyn-Noranda      </t>
  </si>
  <si>
    <t>YSJ</t>
  </si>
  <si>
    <t xml:space="preserve"> Saint John         </t>
  </si>
  <si>
    <t>YZP</t>
  </si>
  <si>
    <t xml:space="preserve"> Sandspit           </t>
  </si>
  <si>
    <t>YZT</t>
  </si>
  <si>
    <t xml:space="preserve"> Sandspit-Port Hardy</t>
  </si>
  <si>
    <t>YZR</t>
  </si>
  <si>
    <t xml:space="preserve"> Sarnia             </t>
  </si>
  <si>
    <t>YXE</t>
  </si>
  <si>
    <t xml:space="preserve"> Saskatoon          </t>
  </si>
  <si>
    <t>YAM</t>
  </si>
  <si>
    <t xml:space="preserve"> Sault Ste Marie    </t>
  </si>
  <si>
    <t>YHS</t>
  </si>
  <si>
    <t xml:space="preserve"> Sechelt-Gibsons    </t>
  </si>
  <si>
    <t>YZV</t>
  </si>
  <si>
    <t xml:space="preserve"> Sept-IIes          </t>
  </si>
  <si>
    <t>YXL</t>
  </si>
  <si>
    <t xml:space="preserve"> Sioux Lookout      </t>
  </si>
  <si>
    <t>YYD</t>
  </si>
  <si>
    <t xml:space="preserve"> Smithers           </t>
  </si>
  <si>
    <t>YYT</t>
  </si>
  <si>
    <t xml:space="preserve"> St. John's         </t>
  </si>
  <si>
    <t>YSL</t>
  </si>
  <si>
    <t xml:space="preserve"> St. Leonard        </t>
  </si>
  <si>
    <t>YJT</t>
  </si>
  <si>
    <t xml:space="preserve"> Stephenville       </t>
  </si>
  <si>
    <t>YSB</t>
  </si>
  <si>
    <t xml:space="preserve"> Sudbury            </t>
  </si>
  <si>
    <t>YQY</t>
  </si>
  <si>
    <t xml:space="preserve"> Sydney             </t>
  </si>
  <si>
    <t>YXT</t>
  </si>
  <si>
    <t xml:space="preserve"> Terrace            </t>
  </si>
  <si>
    <t>YQT</t>
  </si>
  <si>
    <t xml:space="preserve"> Thunder Bay        </t>
  </si>
  <si>
    <t>YTS</t>
  </si>
  <si>
    <t xml:space="preserve"> Timmins            </t>
  </si>
  <si>
    <t>YYZ</t>
  </si>
  <si>
    <t xml:space="preserve"> Toronto            </t>
  </si>
  <si>
    <t>YTZ</t>
  </si>
  <si>
    <t xml:space="preserve"> Toronto City       </t>
  </si>
  <si>
    <t>YVO</t>
  </si>
  <si>
    <t xml:space="preserve"> Val-d'Or           </t>
  </si>
  <si>
    <t>YVR</t>
  </si>
  <si>
    <t xml:space="preserve"> Vancouver          </t>
  </si>
  <si>
    <t>YYJ</t>
  </si>
  <si>
    <t xml:space="preserve"> Victoria Int.      </t>
  </si>
  <si>
    <t>YWH</t>
  </si>
  <si>
    <t xml:space="preserve"> Victoria-Whalehead </t>
  </si>
  <si>
    <t>YWK</t>
  </si>
  <si>
    <t xml:space="preserve"> Wabush             </t>
  </si>
  <si>
    <t>YXY</t>
  </si>
  <si>
    <t xml:space="preserve"> Whitehorse         </t>
  </si>
  <si>
    <t>YWL</t>
  </si>
  <si>
    <t xml:space="preserve"> Williams Lake      </t>
  </si>
  <si>
    <t>YQG</t>
  </si>
  <si>
    <t xml:space="preserve"> Windsor            </t>
  </si>
  <si>
    <t>YWG</t>
  </si>
  <si>
    <t xml:space="preserve"> Winnipeg           </t>
  </si>
  <si>
    <t>YZF</t>
  </si>
  <si>
    <t xml:space="preserve"> Yellowknife        </t>
  </si>
  <si>
    <t xml:space="preserve">Kolumbien                               </t>
  </si>
  <si>
    <t>AUC</t>
  </si>
  <si>
    <t xml:space="preserve"> Arauca             </t>
  </si>
  <si>
    <t>CO</t>
  </si>
  <si>
    <t xml:space="preserve">Kolumbien                 </t>
  </si>
  <si>
    <t>AXM</t>
  </si>
  <si>
    <t xml:space="preserve"> Armenia            </t>
  </si>
  <si>
    <t>EJA</t>
  </si>
  <si>
    <t xml:space="preserve"> Barrancabermeja    </t>
  </si>
  <si>
    <t>BAQ</t>
  </si>
  <si>
    <t xml:space="preserve"> Barranquilla       </t>
  </si>
  <si>
    <t>BOG</t>
  </si>
  <si>
    <t xml:space="preserve"> Bogota             </t>
  </si>
  <si>
    <t>BGA</t>
  </si>
  <si>
    <t xml:space="preserve"> Bucaramanga        </t>
  </si>
  <si>
    <t>CLO</t>
  </si>
  <si>
    <t xml:space="preserve"> Cali               </t>
  </si>
  <si>
    <t>CTG</t>
  </si>
  <si>
    <t xml:space="preserve"> Cartagena          </t>
  </si>
  <si>
    <t>COG</t>
  </si>
  <si>
    <t xml:space="preserve"> Condoto            </t>
  </si>
  <si>
    <t>CUC</t>
  </si>
  <si>
    <t xml:space="preserve"> Cucuta             </t>
  </si>
  <si>
    <t>ELB</t>
  </si>
  <si>
    <t xml:space="preserve"> El Banco           </t>
  </si>
  <si>
    <t>FLA</t>
  </si>
  <si>
    <t xml:space="preserve"> Florencia          </t>
  </si>
  <si>
    <t>GRA</t>
  </si>
  <si>
    <t xml:space="preserve"> Gamarra            </t>
  </si>
  <si>
    <t>IBE</t>
  </si>
  <si>
    <t xml:space="preserve"> Ibague             </t>
  </si>
  <si>
    <t>LET</t>
  </si>
  <si>
    <t xml:space="preserve"> Leticia            </t>
  </si>
  <si>
    <t>LMX</t>
  </si>
  <si>
    <t xml:space="preserve"> Lopez de Micay     </t>
  </si>
  <si>
    <t>MZL</t>
  </si>
  <si>
    <t xml:space="preserve"> Manizales          </t>
  </si>
  <si>
    <t>MDE</t>
  </si>
  <si>
    <t xml:space="preserve"> Medellin           </t>
  </si>
  <si>
    <t>EOH</t>
  </si>
  <si>
    <t xml:space="preserve"> Medell n           </t>
  </si>
  <si>
    <t>MTR</t>
  </si>
  <si>
    <t xml:space="preserve"> Monteria           </t>
  </si>
  <si>
    <t>NAR</t>
  </si>
  <si>
    <t xml:space="preserve"> Nare               </t>
  </si>
  <si>
    <t>NVA</t>
  </si>
  <si>
    <t xml:space="preserve"> Neiva              </t>
  </si>
  <si>
    <t>PSO</t>
  </si>
  <si>
    <t xml:space="preserve"> Pasto              </t>
  </si>
  <si>
    <t>PEI</t>
  </si>
  <si>
    <t xml:space="preserve"> Pereira            </t>
  </si>
  <si>
    <t>PPN</t>
  </si>
  <si>
    <t xml:space="preserve"> Popayan            </t>
  </si>
  <si>
    <t>RCH</t>
  </si>
  <si>
    <t xml:space="preserve"> Riohacha           </t>
  </si>
  <si>
    <t>ADZ</t>
  </si>
  <si>
    <t xml:space="preserve"> San Andres Island  </t>
  </si>
  <si>
    <t>SMR</t>
  </si>
  <si>
    <t xml:space="preserve"> Santa Marta        </t>
  </si>
  <si>
    <t>SOX</t>
  </si>
  <si>
    <t xml:space="preserve"> Sogamoso           </t>
  </si>
  <si>
    <t>TME</t>
  </si>
  <si>
    <t xml:space="preserve"> Tame               </t>
  </si>
  <si>
    <t>TLU</t>
  </si>
  <si>
    <t xml:space="preserve"> Tolu               </t>
  </si>
  <si>
    <t>VUP</t>
  </si>
  <si>
    <t xml:space="preserve"> Valledupar         </t>
  </si>
  <si>
    <t>VVC</t>
  </si>
  <si>
    <t xml:space="preserve"> Villavicencio      </t>
  </si>
  <si>
    <t>EYP</t>
  </si>
  <si>
    <t xml:space="preserve"> Yopal              </t>
  </si>
  <si>
    <t xml:space="preserve">Kuba                                    </t>
  </si>
  <si>
    <t>BCA</t>
  </si>
  <si>
    <t xml:space="preserve"> Baracoa            </t>
  </si>
  <si>
    <t>CU</t>
  </si>
  <si>
    <t xml:space="preserve">Kuba                      </t>
  </si>
  <si>
    <t>CMW</t>
  </si>
  <si>
    <t xml:space="preserve"> Camagüey           </t>
  </si>
  <si>
    <t>CCC</t>
  </si>
  <si>
    <t xml:space="preserve"> Cayo Coco          </t>
  </si>
  <si>
    <t>CYO</t>
  </si>
  <si>
    <t xml:space="preserve"> Cayo Largo del Sur </t>
  </si>
  <si>
    <t>AVI</t>
  </si>
  <si>
    <t xml:space="preserve"> Ciego de Avila     </t>
  </si>
  <si>
    <t>CFG</t>
  </si>
  <si>
    <t xml:space="preserve"> Cienfuegos         </t>
  </si>
  <si>
    <t>HAV</t>
  </si>
  <si>
    <t xml:space="preserve"> Havanna            </t>
  </si>
  <si>
    <t>HOG</t>
  </si>
  <si>
    <t xml:space="preserve"> Holguin            </t>
  </si>
  <si>
    <t>VRO</t>
  </si>
  <si>
    <t xml:space="preserve"> Matanzas           </t>
  </si>
  <si>
    <t>SNU</t>
  </si>
  <si>
    <t xml:space="preserve"> Santa Clara        </t>
  </si>
  <si>
    <t>SCU</t>
  </si>
  <si>
    <t xml:space="preserve"> Santiago de Cuba   </t>
  </si>
  <si>
    <t>VRA</t>
  </si>
  <si>
    <t xml:space="preserve"> Varadero           </t>
  </si>
  <si>
    <t xml:space="preserve">Martinique                              </t>
  </si>
  <si>
    <t>FDF</t>
  </si>
  <si>
    <t xml:space="preserve"> Fort de France     </t>
  </si>
  <si>
    <t>MQ</t>
  </si>
  <si>
    <t xml:space="preserve">Martinique                </t>
  </si>
  <si>
    <t xml:space="preserve">Mexiko                                  </t>
  </si>
  <si>
    <t>ACA</t>
  </si>
  <si>
    <t xml:space="preserve"> Acapulco           </t>
  </si>
  <si>
    <t>MX</t>
  </si>
  <si>
    <t xml:space="preserve">Mexiko                    </t>
  </si>
  <si>
    <t>AGU</t>
  </si>
  <si>
    <t xml:space="preserve"> Aguascalientes Int.</t>
  </si>
  <si>
    <t>CPE</t>
  </si>
  <si>
    <t xml:space="preserve"> Campeche           </t>
  </si>
  <si>
    <t>CUN</t>
  </si>
  <si>
    <t xml:space="preserve"> Cancun             </t>
  </si>
  <si>
    <t>CTM</t>
  </si>
  <si>
    <t xml:space="preserve"> Chetumal           </t>
  </si>
  <si>
    <t>CUU</t>
  </si>
  <si>
    <t xml:space="preserve"> Chihuahua          </t>
  </si>
  <si>
    <t>CME</t>
  </si>
  <si>
    <t xml:space="preserve"> Ciudad del Carmen  </t>
  </si>
  <si>
    <t>ACN</t>
  </si>
  <si>
    <t xml:space="preserve"> Ciudad Acuna       </t>
  </si>
  <si>
    <t>CJS</t>
  </si>
  <si>
    <t xml:space="preserve"> Ciudad Juarez      </t>
  </si>
  <si>
    <t>CEN</t>
  </si>
  <si>
    <t xml:space="preserve"> Ciudad Obregon     </t>
  </si>
  <si>
    <t>CVM</t>
  </si>
  <si>
    <t xml:space="preserve"> Ciudad Victoria    </t>
  </si>
  <si>
    <t>CLQ</t>
  </si>
  <si>
    <t xml:space="preserve"> Colima             </t>
  </si>
  <si>
    <t>CZM</t>
  </si>
  <si>
    <t xml:space="preserve"> Cozumel            </t>
  </si>
  <si>
    <t>CUL</t>
  </si>
  <si>
    <t xml:space="preserve"> Culiacan           </t>
  </si>
  <si>
    <t>DGO</t>
  </si>
  <si>
    <t xml:space="preserve"> Durango            </t>
  </si>
  <si>
    <t>GDL</t>
  </si>
  <si>
    <t xml:space="preserve"> Guadelajara        </t>
  </si>
  <si>
    <t>HMO</t>
  </si>
  <si>
    <t xml:space="preserve"> Hermosillo         </t>
  </si>
  <si>
    <t>HUX</t>
  </si>
  <si>
    <t xml:space="preserve"> Huatulco           </t>
  </si>
  <si>
    <t>ZIH</t>
  </si>
  <si>
    <t xml:space="preserve"> Ixtapa/Zihuatanejo </t>
  </si>
  <si>
    <t>LAP</t>
  </si>
  <si>
    <t>LZC</t>
  </si>
  <si>
    <t xml:space="preserve"> Lazaro Cardenas    </t>
  </si>
  <si>
    <t>BJX</t>
  </si>
  <si>
    <t xml:space="preserve"> Leon/Guanajuato    </t>
  </si>
  <si>
    <t>LTO</t>
  </si>
  <si>
    <t xml:space="preserve"> Loreto             </t>
  </si>
  <si>
    <t>LMM</t>
  </si>
  <si>
    <t xml:space="preserve"> Los Mochis         </t>
  </si>
  <si>
    <t>ZLO</t>
  </si>
  <si>
    <t xml:space="preserve"> Manzanillo         </t>
  </si>
  <si>
    <t>MAM</t>
  </si>
  <si>
    <t xml:space="preserve"> Matamoros          </t>
  </si>
  <si>
    <t>MZT</t>
  </si>
  <si>
    <t xml:space="preserve"> Mazatlan           </t>
  </si>
  <si>
    <t>MID</t>
  </si>
  <si>
    <t xml:space="preserve"> Merida             </t>
  </si>
  <si>
    <t>MXL</t>
  </si>
  <si>
    <t xml:space="preserve"> Mexicali           </t>
  </si>
  <si>
    <t>MEX</t>
  </si>
  <si>
    <t xml:space="preserve"> Mexiko City        </t>
  </si>
  <si>
    <t>MTT</t>
  </si>
  <si>
    <t xml:space="preserve"> Minatitlan         </t>
  </si>
  <si>
    <t>MTY</t>
  </si>
  <si>
    <t xml:space="preserve"> Monterrey          </t>
  </si>
  <si>
    <t>NTR</t>
  </si>
  <si>
    <t xml:space="preserve"> Monterrey-Apodaca  </t>
  </si>
  <si>
    <t>MLM</t>
  </si>
  <si>
    <t xml:space="preserve"> Morelia            </t>
  </si>
  <si>
    <t>NOG</t>
  </si>
  <si>
    <t xml:space="preserve"> Nogales            </t>
  </si>
  <si>
    <t>NLD</t>
  </si>
  <si>
    <t xml:space="preserve"> Nuevo Laredo       </t>
  </si>
  <si>
    <t>OAX</t>
  </si>
  <si>
    <t xml:space="preserve"> Oaxaca             </t>
  </si>
  <si>
    <t>PDS</t>
  </si>
  <si>
    <t xml:space="preserve"> Piedras Negras     </t>
  </si>
  <si>
    <t>PAZ</t>
  </si>
  <si>
    <t xml:space="preserve"> Poza Rica          </t>
  </si>
  <si>
    <t>PBC</t>
  </si>
  <si>
    <t xml:space="preserve"> Puebla             </t>
  </si>
  <si>
    <t>PXM</t>
  </si>
  <si>
    <t xml:space="preserve"> Puerto Escondido   </t>
  </si>
  <si>
    <t>PVR</t>
  </si>
  <si>
    <t xml:space="preserve"> Puerto Vallarta    </t>
  </si>
  <si>
    <t>QRO</t>
  </si>
  <si>
    <t xml:space="preserve"> Queretaro          </t>
  </si>
  <si>
    <t>REX</t>
  </si>
  <si>
    <t xml:space="preserve"> Reynosa            </t>
  </si>
  <si>
    <t>SCX</t>
  </si>
  <si>
    <t xml:space="preserve"> Salina Cruz        </t>
  </si>
  <si>
    <t>SLW</t>
  </si>
  <si>
    <t xml:space="preserve"> Saltillo           </t>
  </si>
  <si>
    <t>SJD</t>
  </si>
  <si>
    <t xml:space="preserve"> San Jose del Cabo  </t>
  </si>
  <si>
    <t>SLP</t>
  </si>
  <si>
    <t xml:space="preserve"> San Luis Potosi    </t>
  </si>
  <si>
    <t>TAM</t>
  </si>
  <si>
    <t xml:space="preserve"> Tampico            </t>
  </si>
  <si>
    <t>TSL</t>
  </si>
  <si>
    <t xml:space="preserve"> Tamuin Airport     </t>
  </si>
  <si>
    <t>TAP</t>
  </si>
  <si>
    <t xml:space="preserve"> Tapachula          </t>
  </si>
  <si>
    <t>TPQ</t>
  </si>
  <si>
    <t xml:space="preserve"> Tepic              </t>
  </si>
  <si>
    <t>TIJ</t>
  </si>
  <si>
    <t xml:space="preserve"> Tijuana            </t>
  </si>
  <si>
    <t>TLC</t>
  </si>
  <si>
    <t xml:space="preserve"> Toluca             </t>
  </si>
  <si>
    <t>TRC</t>
  </si>
  <si>
    <t xml:space="preserve"> Torreon            </t>
  </si>
  <si>
    <t>TGZ</t>
  </si>
  <si>
    <t xml:space="preserve"> Tuxtla Gutierrez   </t>
  </si>
  <si>
    <t>VER</t>
  </si>
  <si>
    <t xml:space="preserve"> Veracruz           </t>
  </si>
  <si>
    <t>VSA</t>
  </si>
  <si>
    <t xml:space="preserve"> Villahermosa       </t>
  </si>
  <si>
    <t>JAL</t>
  </si>
  <si>
    <t xml:space="preserve"> Xalapa             </t>
  </si>
  <si>
    <t>ZCL</t>
  </si>
  <si>
    <t xml:space="preserve"> Zacatecas          </t>
  </si>
  <si>
    <t xml:space="preserve">Nicaragua                               </t>
  </si>
  <si>
    <t>MGA</t>
  </si>
  <si>
    <t xml:space="preserve"> Managua            </t>
  </si>
  <si>
    <t>NI</t>
  </si>
  <si>
    <t xml:space="preserve">Nicaragua                 </t>
  </si>
  <si>
    <t xml:space="preserve">Niederl. Antillen                       </t>
  </si>
  <si>
    <t>AUA</t>
  </si>
  <si>
    <t xml:space="preserve"> Aruba              </t>
  </si>
  <si>
    <t>AN</t>
  </si>
  <si>
    <t xml:space="preserve">Niederl. Antillen         </t>
  </si>
  <si>
    <t>BON</t>
  </si>
  <si>
    <t xml:space="preserve"> Bonaire            </t>
  </si>
  <si>
    <t>CUR</t>
  </si>
  <si>
    <t xml:space="preserve"> Curacao            </t>
  </si>
  <si>
    <t>SXM</t>
  </si>
  <si>
    <t xml:space="preserve"> St. Maarten        </t>
  </si>
  <si>
    <t xml:space="preserve">Panama                                  </t>
  </si>
  <si>
    <t>ACU</t>
  </si>
  <si>
    <t xml:space="preserve"> Achutupo           </t>
  </si>
  <si>
    <t>PA</t>
  </si>
  <si>
    <t xml:space="preserve">Panama                    </t>
  </si>
  <si>
    <t>HOW</t>
  </si>
  <si>
    <t xml:space="preserve"> Balboa-Fort Kobbe  </t>
  </si>
  <si>
    <t>DAV</t>
  </si>
  <si>
    <t xml:space="preserve"> David              </t>
  </si>
  <si>
    <t>PTY</t>
  </si>
  <si>
    <t xml:space="preserve"> Panama             </t>
  </si>
  <si>
    <t>PAC</t>
  </si>
  <si>
    <t xml:space="preserve"> Panama City        </t>
  </si>
  <si>
    <t>RIZ</t>
  </si>
  <si>
    <t xml:space="preserve"> Rio Alzucar        </t>
  </si>
  <si>
    <t>SYP</t>
  </si>
  <si>
    <t xml:space="preserve"> Santiago de Veragua</t>
  </si>
  <si>
    <t xml:space="preserve">Paraguay                                </t>
  </si>
  <si>
    <t>ASU</t>
  </si>
  <si>
    <t xml:space="preserve"> Asuncion           </t>
  </si>
  <si>
    <t>PY</t>
  </si>
  <si>
    <t xml:space="preserve">Paraguay                  </t>
  </si>
  <si>
    <t>AGT</t>
  </si>
  <si>
    <t xml:space="preserve"> Ciudad del Este    </t>
  </si>
  <si>
    <t>ESG</t>
  </si>
  <si>
    <t xml:space="preserve"> Mariscal Estigarrib</t>
  </si>
  <si>
    <t xml:space="preserve">Peru                                    </t>
  </si>
  <si>
    <t>AQP</t>
  </si>
  <si>
    <t xml:space="preserve"> Arequipa           </t>
  </si>
  <si>
    <t>PE</t>
  </si>
  <si>
    <t xml:space="preserve">Peru                      </t>
  </si>
  <si>
    <t>CJA</t>
  </si>
  <si>
    <t xml:space="preserve"> Cajamarca          </t>
  </si>
  <si>
    <t>CHM</t>
  </si>
  <si>
    <t xml:space="preserve"> Chimbote           </t>
  </si>
  <si>
    <t>CUZ</t>
  </si>
  <si>
    <t xml:space="preserve"> Cuzco              </t>
  </si>
  <si>
    <t>IQT</t>
  </si>
  <si>
    <t xml:space="preserve"> Iquitos            </t>
  </si>
  <si>
    <t>JUL</t>
  </si>
  <si>
    <t xml:space="preserve"> Juliaca            </t>
  </si>
  <si>
    <t>LIM</t>
  </si>
  <si>
    <t xml:space="preserve"> Lima               </t>
  </si>
  <si>
    <t>MBP</t>
  </si>
  <si>
    <t xml:space="preserve"> Moyobamba          </t>
  </si>
  <si>
    <t>TRU</t>
  </si>
  <si>
    <t xml:space="preserve"> Trujillo           </t>
  </si>
  <si>
    <t xml:space="preserve">Puerto Rico                             </t>
  </si>
  <si>
    <t>BQN</t>
  </si>
  <si>
    <t xml:space="preserve"> Aguadilla          </t>
  </si>
  <si>
    <t>PR</t>
  </si>
  <si>
    <t xml:space="preserve">Puerto Rico               </t>
  </si>
  <si>
    <t>ARE</t>
  </si>
  <si>
    <t xml:space="preserve"> Arecibo            </t>
  </si>
  <si>
    <t>FAJ</t>
  </si>
  <si>
    <t xml:space="preserve"> Fajardo            </t>
  </si>
  <si>
    <t>PSE</t>
  </si>
  <si>
    <t xml:space="preserve"> Ponce              </t>
  </si>
  <si>
    <t>SJU</t>
  </si>
  <si>
    <t xml:space="preserve">Saint Pierre and Miquelon               </t>
  </si>
  <si>
    <t>FSP</t>
  </si>
  <si>
    <t>PM</t>
  </si>
  <si>
    <t xml:space="preserve">Saint Pierre and Miquelon </t>
  </si>
  <si>
    <t xml:space="preserve">St. Kitts und Nevis                     </t>
  </si>
  <si>
    <t>SKB</t>
  </si>
  <si>
    <t xml:space="preserve"> Basseterre         </t>
  </si>
  <si>
    <t>KN</t>
  </si>
  <si>
    <t xml:space="preserve">St. Kitts und Nevis       </t>
  </si>
  <si>
    <t xml:space="preserve">St. Lucia                               </t>
  </si>
  <si>
    <t>SLU</t>
  </si>
  <si>
    <t xml:space="preserve"> St. Lucia-Castries </t>
  </si>
  <si>
    <t>LC</t>
  </si>
  <si>
    <t xml:space="preserve">St. Lucia                 </t>
  </si>
  <si>
    <t>UVF</t>
  </si>
  <si>
    <t xml:space="preserve"> St. Lucia-Hewanorra</t>
  </si>
  <si>
    <t xml:space="preserve">St. Vincent                             </t>
  </si>
  <si>
    <t>SVD</t>
  </si>
  <si>
    <t xml:space="preserve"> St. Vincent        </t>
  </si>
  <si>
    <t>VC</t>
  </si>
  <si>
    <t xml:space="preserve">St. Vincent               </t>
  </si>
  <si>
    <t xml:space="preserve">Suriname                                </t>
  </si>
  <si>
    <t>ORG</t>
  </si>
  <si>
    <t xml:space="preserve"> Paramaribo         </t>
  </si>
  <si>
    <t>SR</t>
  </si>
  <si>
    <t xml:space="preserve">Suriname                  </t>
  </si>
  <si>
    <t>PBM</t>
  </si>
  <si>
    <t xml:space="preserve"> Paramaribo-Zanderij</t>
  </si>
  <si>
    <t xml:space="preserve">Trinidad u. Tobago                      </t>
  </si>
  <si>
    <t>POS</t>
  </si>
  <si>
    <t xml:space="preserve"> Port of Spain      </t>
  </si>
  <si>
    <t>TT</t>
  </si>
  <si>
    <t xml:space="preserve">Trinidad u. Tobago        </t>
  </si>
  <si>
    <t>TAB</t>
  </si>
  <si>
    <t xml:space="preserve"> Tobago             </t>
  </si>
  <si>
    <t xml:space="preserve">Turks- u. Caicosinseln                  </t>
  </si>
  <si>
    <t>PIC</t>
  </si>
  <si>
    <t xml:space="preserve"> Pine Cay           </t>
  </si>
  <si>
    <t>TC</t>
  </si>
  <si>
    <t xml:space="preserve">Turks- u. Caicosinseln    </t>
  </si>
  <si>
    <t>PLS</t>
  </si>
  <si>
    <t xml:space="preserve"> Providenciales     </t>
  </si>
  <si>
    <t xml:space="preserve">Uruguay                                 </t>
  </si>
  <si>
    <t>MVD</t>
  </si>
  <si>
    <t xml:space="preserve"> Montevideo         </t>
  </si>
  <si>
    <t>UY</t>
  </si>
  <si>
    <t xml:space="preserve">Uruguay                   </t>
  </si>
  <si>
    <t>PDP</t>
  </si>
  <si>
    <t xml:space="preserve"> Punta del Este     </t>
  </si>
  <si>
    <t xml:space="preserve">USA                                     </t>
  </si>
  <si>
    <t>APG</t>
  </si>
  <si>
    <t xml:space="preserve"> Aberdeen (MD)      </t>
  </si>
  <si>
    <t>US</t>
  </si>
  <si>
    <t xml:space="preserve">USA                       </t>
  </si>
  <si>
    <t>ABR</t>
  </si>
  <si>
    <t xml:space="preserve"> Aberdeen (SD)      </t>
  </si>
  <si>
    <t>ABI</t>
  </si>
  <si>
    <t xml:space="preserve"> Abilene (TX)       </t>
  </si>
  <si>
    <t>ADS</t>
  </si>
  <si>
    <t xml:space="preserve"> Addison (TX)       </t>
  </si>
  <si>
    <t>CAK</t>
  </si>
  <si>
    <t xml:space="preserve"> Akron (OH)         </t>
  </si>
  <si>
    <t>AUK</t>
  </si>
  <si>
    <t xml:space="preserve"> Alakanuk (AK)      </t>
  </si>
  <si>
    <t>HMN</t>
  </si>
  <si>
    <t xml:space="preserve"> Alamogordo (NM)    </t>
  </si>
  <si>
    <t>ALS</t>
  </si>
  <si>
    <t xml:space="preserve"> Alamosa (CO)       </t>
  </si>
  <si>
    <t>ABY</t>
  </si>
  <si>
    <t xml:space="preserve"> Albany (GA)        </t>
  </si>
  <si>
    <t>ALB</t>
  </si>
  <si>
    <t xml:space="preserve"> Albany (NY)        </t>
  </si>
  <si>
    <t>ABQ</t>
  </si>
  <si>
    <t xml:space="preserve"> Albuquerque (NM)   </t>
  </si>
  <si>
    <t>AED</t>
  </si>
  <si>
    <t xml:space="preserve"> Aleneva (AK)       </t>
  </si>
  <si>
    <t>ESF</t>
  </si>
  <si>
    <t xml:space="preserve"> Alex.-Esler A. (LA)</t>
  </si>
  <si>
    <t>AEX</t>
  </si>
  <si>
    <t xml:space="preserve"> Alexandria (LA)    </t>
  </si>
  <si>
    <t>AIA</t>
  </si>
  <si>
    <t xml:space="preserve"> Alliance (NE)      </t>
  </si>
  <si>
    <t>AMN</t>
  </si>
  <si>
    <t xml:space="preserve"> Alma (MI)          </t>
  </si>
  <si>
    <t>APN</t>
  </si>
  <si>
    <t xml:space="preserve"> Alpena (MI)        </t>
  </si>
  <si>
    <t>AOO</t>
  </si>
  <si>
    <t xml:space="preserve"> Altoona-Blair (PA) </t>
  </si>
  <si>
    <t>AMA</t>
  </si>
  <si>
    <t xml:space="preserve"> Amarillo (TX)      </t>
  </si>
  <si>
    <t>ANC</t>
  </si>
  <si>
    <t xml:space="preserve"> Anchorage (AK)     </t>
  </si>
  <si>
    <t>AID</t>
  </si>
  <si>
    <t xml:space="preserve"> Anderson (IN)      </t>
  </si>
  <si>
    <t>AND</t>
  </si>
  <si>
    <t xml:space="preserve"> Anderson (SC)      </t>
  </si>
  <si>
    <t>ADW</t>
  </si>
  <si>
    <t xml:space="preserve"> Andrews AFB (MD)   </t>
  </si>
  <si>
    <t>ARB</t>
  </si>
  <si>
    <t xml:space="preserve"> Ann Arbor (MI)     </t>
  </si>
  <si>
    <t>ATW</t>
  </si>
  <si>
    <t xml:space="preserve"> Appleton (WI)      </t>
  </si>
  <si>
    <t>ACV</t>
  </si>
  <si>
    <t xml:space="preserve"> Arcata-Eureka (CA) </t>
  </si>
  <si>
    <t>ADM</t>
  </si>
  <si>
    <t xml:space="preserve"> Ardmore (OK)       </t>
  </si>
  <si>
    <t>AVL</t>
  </si>
  <si>
    <t xml:space="preserve"> Asheville (NC)     </t>
  </si>
  <si>
    <t>ASE</t>
  </si>
  <si>
    <t xml:space="preserve"> Aspen (CO)         </t>
  </si>
  <si>
    <t>AST</t>
  </si>
  <si>
    <t xml:space="preserve"> Astoria (OR)       </t>
  </si>
  <si>
    <t>AHN</t>
  </si>
  <si>
    <t xml:space="preserve"> Athens (GA)        </t>
  </si>
  <si>
    <t>ATL</t>
  </si>
  <si>
    <t xml:space="preserve"> Atlanta (GA)       </t>
  </si>
  <si>
    <t>AIO</t>
  </si>
  <si>
    <t xml:space="preserve"> Atlantic (IA)      </t>
  </si>
  <si>
    <t>ACY</t>
  </si>
  <si>
    <t xml:space="preserve"> Atlantic City (NJ) </t>
  </si>
  <si>
    <t>ATK</t>
  </si>
  <si>
    <t xml:space="preserve"> Atqasuk (AK)       </t>
  </si>
  <si>
    <t>AGS</t>
  </si>
  <si>
    <t xml:space="preserve"> Augusta (GA)       </t>
  </si>
  <si>
    <t>AUG</t>
  </si>
  <si>
    <t xml:space="preserve"> Augusta (ME)       </t>
  </si>
  <si>
    <t>AUM</t>
  </si>
  <si>
    <t xml:space="preserve"> Austin (MN)        </t>
  </si>
  <si>
    <t>AUS</t>
  </si>
  <si>
    <t xml:space="preserve"> Austin (TX)        </t>
  </si>
  <si>
    <t>ASQ</t>
  </si>
  <si>
    <t xml:space="preserve"> Austin Airport (NV)</t>
  </si>
  <si>
    <t>BGT</t>
  </si>
  <si>
    <t xml:space="preserve"> Bagdad (AZ)        </t>
  </si>
  <si>
    <t>BFL</t>
  </si>
  <si>
    <t xml:space="preserve"> Bakersfield (CA)   </t>
  </si>
  <si>
    <t>BWI</t>
  </si>
  <si>
    <t xml:space="preserve"> Baltimore (MD)     </t>
  </si>
  <si>
    <t>BGR</t>
  </si>
  <si>
    <t xml:space="preserve"> Bangor (ME)        </t>
  </si>
  <si>
    <t>BHB</t>
  </si>
  <si>
    <t xml:space="preserve"> Bar Harbor (ME)    </t>
  </si>
  <si>
    <t>BRY</t>
  </si>
  <si>
    <t xml:space="preserve"> Bardstown (KY)     </t>
  </si>
  <si>
    <t>BTR</t>
  </si>
  <si>
    <t xml:space="preserve"> Baton Rouge (LA)   </t>
  </si>
  <si>
    <t>BCC</t>
  </si>
  <si>
    <t xml:space="preserve"> Bear Creek (AK)    </t>
  </si>
  <si>
    <t>BPT</t>
  </si>
  <si>
    <t xml:space="preserve"> Beaumont (TX)      </t>
  </si>
  <si>
    <t>BKW</t>
  </si>
  <si>
    <t xml:space="preserve"> Beckley (WV)       </t>
  </si>
  <si>
    <t>BLI</t>
  </si>
  <si>
    <t xml:space="preserve"> Bellingham (WA)    </t>
  </si>
  <si>
    <t>BJI</t>
  </si>
  <si>
    <t xml:space="preserve"> Bemidji-Beltr. (MN)</t>
  </si>
  <si>
    <t>BET</t>
  </si>
  <si>
    <t xml:space="preserve"> Bethel (AK)        </t>
  </si>
  <si>
    <t>XNA</t>
  </si>
  <si>
    <t xml:space="preserve"> Betonville (AR)    </t>
  </si>
  <si>
    <t>BGS</t>
  </si>
  <si>
    <t xml:space="preserve"> Big Spring AFB (TX)</t>
  </si>
  <si>
    <t>BIL</t>
  </si>
  <si>
    <t xml:space="preserve"> Billings (MT)      </t>
  </si>
  <si>
    <t>BGM</t>
  </si>
  <si>
    <t xml:space="preserve"> Binghamton (NY)    </t>
  </si>
  <si>
    <t>BHM</t>
  </si>
  <si>
    <t xml:space="preserve"> Birmingham (AL)    </t>
  </si>
  <si>
    <t>BSQ</t>
  </si>
  <si>
    <t xml:space="preserve"> Bisbee (AZ)        </t>
  </si>
  <si>
    <t>BIS</t>
  </si>
  <si>
    <t xml:space="preserve"> Bismarck (ND)      </t>
  </si>
  <si>
    <t>BMI</t>
  </si>
  <si>
    <t xml:space="preserve"> Bloomington (IL)   </t>
  </si>
  <si>
    <t>TRI</t>
  </si>
  <si>
    <t xml:space="preserve"> Blountville (TN)   </t>
  </si>
  <si>
    <t>BCT</t>
  </si>
  <si>
    <t xml:space="preserve"> Boca Raton (FL)    </t>
  </si>
  <si>
    <t>BOI</t>
  </si>
  <si>
    <t xml:space="preserve"> Boise (ID)         </t>
  </si>
  <si>
    <t>BGD</t>
  </si>
  <si>
    <t xml:space="preserve"> Borger (TX)        </t>
  </si>
  <si>
    <t>BOS</t>
  </si>
  <si>
    <t xml:space="preserve"> Boston (MA)        </t>
  </si>
  <si>
    <t>BWG</t>
  </si>
  <si>
    <t xml:space="preserve"> Bowling Green (KY) </t>
  </si>
  <si>
    <t>BWM</t>
  </si>
  <si>
    <t xml:space="preserve"> Bowman (ND)        </t>
  </si>
  <si>
    <t>BZN</t>
  </si>
  <si>
    <t xml:space="preserve"> Bozeman (MT)       </t>
  </si>
  <si>
    <t>BDL</t>
  </si>
  <si>
    <t xml:space="preserve"> Bradley (CT)       </t>
  </si>
  <si>
    <t>BRD</t>
  </si>
  <si>
    <t xml:space="preserve"> Brainerd (MN)      </t>
  </si>
  <si>
    <t>BKG</t>
  </si>
  <si>
    <t xml:space="preserve"> Branson (MO)       </t>
  </si>
  <si>
    <t>BKD</t>
  </si>
  <si>
    <t xml:space="preserve"> Breckenridge (TX)  </t>
  </si>
  <si>
    <t>BDR</t>
  </si>
  <si>
    <t xml:space="preserve"> Bridgeport (CT)    </t>
  </si>
  <si>
    <t>BDX</t>
  </si>
  <si>
    <t xml:space="preserve"> Broadus (MT)       </t>
  </si>
  <si>
    <t>BOK</t>
  </si>
  <si>
    <t xml:space="preserve"> Brookings (OR)     </t>
  </si>
  <si>
    <t>BRO</t>
  </si>
  <si>
    <t xml:space="preserve"> Brownsville (TX)   </t>
  </si>
  <si>
    <t>BQK</t>
  </si>
  <si>
    <t xml:space="preserve"> Brunswick (GA)     </t>
  </si>
  <si>
    <t>BUF</t>
  </si>
  <si>
    <t xml:space="preserve"> Buffalo (NY)       </t>
  </si>
  <si>
    <t>BUR</t>
  </si>
  <si>
    <t xml:space="preserve"> Burbank (CA)       </t>
  </si>
  <si>
    <t>BKL</t>
  </si>
  <si>
    <t xml:space="preserve"> Burke Lakefront(OH)</t>
  </si>
  <si>
    <t>BRL</t>
  </si>
  <si>
    <t xml:space="preserve"> Burlington (IA)    </t>
  </si>
  <si>
    <t>UKL</t>
  </si>
  <si>
    <t xml:space="preserve"> Burlington (KS)    </t>
  </si>
  <si>
    <t>BTV</t>
  </si>
  <si>
    <t xml:space="preserve"> Burlington (VT)    </t>
  </si>
  <si>
    <t>BTM</t>
  </si>
  <si>
    <t xml:space="preserve"> Butte (MT)         </t>
  </si>
  <si>
    <t>CTO</t>
  </si>
  <si>
    <t xml:space="preserve"> Calverton (NY)     </t>
  </si>
  <si>
    <t>CDH</t>
  </si>
  <si>
    <t xml:space="preserve"> Camden (AR)        </t>
  </si>
  <si>
    <t>VOK</t>
  </si>
  <si>
    <t xml:space="preserve"> Camp Douglas (WI)  </t>
  </si>
  <si>
    <t>CTK</t>
  </si>
  <si>
    <t xml:space="preserve"> Canton (SD)        </t>
  </si>
  <si>
    <t>CAR</t>
  </si>
  <si>
    <t xml:space="preserve"> Caribou (ME)       </t>
  </si>
  <si>
    <t>CLD</t>
  </si>
  <si>
    <t xml:space="preserve"> Carlsbad (CA)      </t>
  </si>
  <si>
    <t>CNM</t>
  </si>
  <si>
    <t xml:space="preserve"> Carlsbad (NM)      </t>
  </si>
  <si>
    <t>CIN</t>
  </si>
  <si>
    <t xml:space="preserve"> Carroll (IA)       </t>
  </si>
  <si>
    <t>CZK</t>
  </si>
  <si>
    <t xml:space="preserve"> Cascade Locks (OR) </t>
  </si>
  <si>
    <t>CPR</t>
  </si>
  <si>
    <t xml:space="preserve"> Casper (WY)        </t>
  </si>
  <si>
    <t>CDK</t>
  </si>
  <si>
    <t xml:space="preserve"> Cedar Key (FL)     </t>
  </si>
  <si>
    <t>CID</t>
  </si>
  <si>
    <t xml:space="preserve"> Cedar Rapids (IA)  </t>
  </si>
  <si>
    <t>APA</t>
  </si>
  <si>
    <t xml:space="preserve"> Centennial (CO)    </t>
  </si>
  <si>
    <t>CDR</t>
  </si>
  <si>
    <t xml:space="preserve"> Chadron (NE)       </t>
  </si>
  <si>
    <t>CHL</t>
  </si>
  <si>
    <t xml:space="preserve"> Challis (ID)       </t>
  </si>
  <si>
    <t>CMI</t>
  </si>
  <si>
    <t xml:space="preserve"> Champaign (IL)     </t>
  </si>
  <si>
    <t>SLJ</t>
  </si>
  <si>
    <t xml:space="preserve"> Chandler (AZ)      </t>
  </si>
  <si>
    <t>CCY</t>
  </si>
  <si>
    <t xml:space="preserve"> Charles City (IA)  </t>
  </si>
  <si>
    <t>CHS</t>
  </si>
  <si>
    <t xml:space="preserve"> Charleston (SC)    </t>
  </si>
  <si>
    <t>CRW</t>
  </si>
  <si>
    <t xml:space="preserve"> Charleston (WV)    </t>
  </si>
  <si>
    <t>CLT</t>
  </si>
  <si>
    <t xml:space="preserve"> Charlotte (NC)     </t>
  </si>
  <si>
    <t>CHO</t>
  </si>
  <si>
    <t xml:space="preserve"> Charlottesville(VA)</t>
  </si>
  <si>
    <t>CHA</t>
  </si>
  <si>
    <t xml:space="preserve"> Chattanooga (TN)   </t>
  </si>
  <si>
    <t>CYS</t>
  </si>
  <si>
    <t xml:space="preserve"> Cheyenne (WY)      </t>
  </si>
  <si>
    <t>ORD</t>
  </si>
  <si>
    <t xml:space="preserve"> Chicago (IL)       </t>
  </si>
  <si>
    <t>MDW</t>
  </si>
  <si>
    <t xml:space="preserve"> Chicago-Midway (IL)</t>
  </si>
  <si>
    <t>CIC</t>
  </si>
  <si>
    <t xml:space="preserve"> Chico (CA)         </t>
  </si>
  <si>
    <t>CVG</t>
  </si>
  <si>
    <t xml:space="preserve"> Cincinnati (KY)    </t>
  </si>
  <si>
    <t>LUK</t>
  </si>
  <si>
    <t xml:space="preserve"> Cincinnati (OH)    </t>
  </si>
  <si>
    <t>CHP</t>
  </si>
  <si>
    <t xml:space="preserve"> Circle Hot Sp. (AK)</t>
  </si>
  <si>
    <t>CKB</t>
  </si>
  <si>
    <t xml:space="preserve"> Clarksburg (WV)    </t>
  </si>
  <si>
    <t>GPH</t>
  </si>
  <si>
    <t xml:space="preserve"> Clay County (MO)   </t>
  </si>
  <si>
    <t>CLE</t>
  </si>
  <si>
    <t xml:space="preserve"> Cleveland (OH)     </t>
  </si>
  <si>
    <t>CLK</t>
  </si>
  <si>
    <t xml:space="preserve"> Clinton (OK)       </t>
  </si>
  <si>
    <t>COD</t>
  </si>
  <si>
    <t xml:space="preserve"> Cody (WY)          </t>
  </si>
  <si>
    <t>CGS</t>
  </si>
  <si>
    <t xml:space="preserve"> College Park (MY)  </t>
  </si>
  <si>
    <t>CLL</t>
  </si>
  <si>
    <t xml:space="preserve"> College Station(TX)</t>
  </si>
  <si>
    <t>COS</t>
  </si>
  <si>
    <t xml:space="preserve"> Colorado Spr. (CO) </t>
  </si>
  <si>
    <t>COU</t>
  </si>
  <si>
    <t xml:space="preserve"> Columbia (MO)      </t>
  </si>
  <si>
    <t>CAE</t>
  </si>
  <si>
    <t xml:space="preserve"> Columbia (SC)      </t>
  </si>
  <si>
    <t>CSG</t>
  </si>
  <si>
    <t xml:space="preserve"> Columbus (GA)      </t>
  </si>
  <si>
    <t>CLU</t>
  </si>
  <si>
    <t xml:space="preserve"> Columbus (IN)      </t>
  </si>
  <si>
    <t>GTR</t>
  </si>
  <si>
    <t xml:space="preserve"> Columbus (MS)      </t>
  </si>
  <si>
    <t>OSU</t>
  </si>
  <si>
    <t xml:space="preserve"> Columbus (OH)      </t>
  </si>
  <si>
    <t>LCK</t>
  </si>
  <si>
    <t xml:space="preserve"> Columbus-Rick. (OH)</t>
  </si>
  <si>
    <t>COP</t>
  </si>
  <si>
    <t xml:space="preserve"> Cooperstown (NY)   </t>
  </si>
  <si>
    <t>CDV</t>
  </si>
  <si>
    <t xml:space="preserve"> Cordova (AK)       </t>
  </si>
  <si>
    <t>NGP</t>
  </si>
  <si>
    <t xml:space="preserve"> Corpus Chr. AFB(TX)</t>
  </si>
  <si>
    <t>CRP</t>
  </si>
  <si>
    <t xml:space="preserve"> Corpus Christi (TX)</t>
  </si>
  <si>
    <t>CEZ</t>
  </si>
  <si>
    <t xml:space="preserve"> Cortez (CO)        </t>
  </si>
  <si>
    <t>CVO</t>
  </si>
  <si>
    <t xml:space="preserve"> Corvallis (OR)     </t>
  </si>
  <si>
    <t>CIG</t>
  </si>
  <si>
    <t xml:space="preserve"> Craig (CO)         </t>
  </si>
  <si>
    <t>CEC</t>
  </si>
  <si>
    <t xml:space="preserve"> Crescent City (CA) </t>
  </si>
  <si>
    <t>CRT</t>
  </si>
  <si>
    <t xml:space="preserve"> Crossett (AR)      </t>
  </si>
  <si>
    <t>DAL</t>
  </si>
  <si>
    <t xml:space="preserve"> Dallas Love F. (TX)</t>
  </si>
  <si>
    <t>DFW</t>
  </si>
  <si>
    <t xml:space="preserve"> Dallas-Fort W. (TX)</t>
  </si>
  <si>
    <t>DAY</t>
  </si>
  <si>
    <t xml:space="preserve"> Dayton (OH)        </t>
  </si>
  <si>
    <t>FFO</t>
  </si>
  <si>
    <t xml:space="preserve"> Dayton AFB (OH)    </t>
  </si>
  <si>
    <t>DWF</t>
  </si>
  <si>
    <t xml:space="preserve"> Dayton-Wright F(OH)</t>
  </si>
  <si>
    <t>DAB</t>
  </si>
  <si>
    <t xml:space="preserve"> Daytona Beach (FL) </t>
  </si>
  <si>
    <t>DEC</t>
  </si>
  <si>
    <t xml:space="preserve"> Decatur (IL)       </t>
  </si>
  <si>
    <t>DRT</t>
  </si>
  <si>
    <t xml:space="preserve"> Del Rio (TX)       </t>
  </si>
  <si>
    <t>DLF</t>
  </si>
  <si>
    <t xml:space="preserve"> Del Rio-Laughin(TX)</t>
  </si>
  <si>
    <t>DMN</t>
  </si>
  <si>
    <t xml:space="preserve"> Deming (NM)        </t>
  </si>
  <si>
    <t>DNS</t>
  </si>
  <si>
    <t xml:space="preserve"> Denison (IA)       </t>
  </si>
  <si>
    <t>DEN</t>
  </si>
  <si>
    <t xml:space="preserve"> Denver (CO)        </t>
  </si>
  <si>
    <t>DSM</t>
  </si>
  <si>
    <t xml:space="preserve"> Des Moines (IA)    </t>
  </si>
  <si>
    <t>YIP</t>
  </si>
  <si>
    <t xml:space="preserve"> Detr. Willow R.(MI)</t>
  </si>
  <si>
    <t>DTW</t>
  </si>
  <si>
    <t xml:space="preserve"> Detroit Metrop.(MI)</t>
  </si>
  <si>
    <t>DET</t>
  </si>
  <si>
    <t xml:space="preserve"> Detroit-Coleman(MI)</t>
  </si>
  <si>
    <t>PDK</t>
  </si>
  <si>
    <t xml:space="preserve"> DeKalb (GA)        </t>
  </si>
  <si>
    <t>DKB</t>
  </si>
  <si>
    <t xml:space="preserve"> DeKalb Taylor (IL) </t>
  </si>
  <si>
    <t>DIK</t>
  </si>
  <si>
    <t xml:space="preserve"> Dickinson (ND)     </t>
  </si>
  <si>
    <t>DLG</t>
  </si>
  <si>
    <t xml:space="preserve"> Dillingham (AK)    </t>
  </si>
  <si>
    <t>DDC</t>
  </si>
  <si>
    <t xml:space="preserve"> Dodge City (KS)    </t>
  </si>
  <si>
    <t>DHN</t>
  </si>
  <si>
    <t xml:space="preserve"> Dothan (AL)        </t>
  </si>
  <si>
    <t>DOV</t>
  </si>
  <si>
    <t xml:space="preserve"> Dover (DE)         </t>
  </si>
  <si>
    <t>DRE</t>
  </si>
  <si>
    <t xml:space="preserve"> Drummond Isl. (MI) </t>
  </si>
  <si>
    <t>DBN</t>
  </si>
  <si>
    <t xml:space="preserve"> Dublin (GA)        </t>
  </si>
  <si>
    <t>DBQ</t>
  </si>
  <si>
    <t xml:space="preserve"> Dubuque (IA)       </t>
  </si>
  <si>
    <t>DLH</t>
  </si>
  <si>
    <t xml:space="preserve"> Duluth (MN)        </t>
  </si>
  <si>
    <t>DUC</t>
  </si>
  <si>
    <t xml:space="preserve"> Duncan (OK)        </t>
  </si>
  <si>
    <t>DRO</t>
  </si>
  <si>
    <t xml:space="preserve"> Durango (CO)       </t>
  </si>
  <si>
    <t>DUA</t>
  </si>
  <si>
    <t xml:space="preserve"> Durant (OK)        </t>
  </si>
  <si>
    <t>EGE</t>
  </si>
  <si>
    <t xml:space="preserve"> Eagle (CO)         </t>
  </si>
  <si>
    <t>HTO</t>
  </si>
  <si>
    <t xml:space="preserve"> East Hampton (NY)  </t>
  </si>
  <si>
    <t>ETN</t>
  </si>
  <si>
    <t xml:space="preserve"> Eastland (TX)      </t>
  </si>
  <si>
    <t>ESN</t>
  </si>
  <si>
    <t xml:space="preserve"> Easton (MD)        </t>
  </si>
  <si>
    <t>EAU</t>
  </si>
  <si>
    <t xml:space="preserve"> Eau Claire (WI)    </t>
  </si>
  <si>
    <t>EDG</t>
  </si>
  <si>
    <t xml:space="preserve"> Edgewood (MD)      </t>
  </si>
  <si>
    <t>EDA</t>
  </si>
  <si>
    <t xml:space="preserve"> Edna Bay (AK)      </t>
  </si>
  <si>
    <t>EGX</t>
  </si>
  <si>
    <t xml:space="preserve"> Egegik (AK)        </t>
  </si>
  <si>
    <t>EIL</t>
  </si>
  <si>
    <t xml:space="preserve"> Eielson (AK)       </t>
  </si>
  <si>
    <t>KEK</t>
  </si>
  <si>
    <t xml:space="preserve"> Ekwok (AK)         </t>
  </si>
  <si>
    <t>EDK</t>
  </si>
  <si>
    <t xml:space="preserve"> El Dorado (KS)     </t>
  </si>
  <si>
    <t>ELP</t>
  </si>
  <si>
    <t xml:space="preserve"> El Paso Int. (TX)  </t>
  </si>
  <si>
    <t>BIF</t>
  </si>
  <si>
    <t xml:space="preserve"> El Paso-Biggs A(TX)</t>
  </si>
  <si>
    <t>MOS</t>
  </si>
  <si>
    <t xml:space="preserve"> Elim (AK)          </t>
  </si>
  <si>
    <t>EDF</t>
  </si>
  <si>
    <t xml:space="preserve"> Elmendorf AFB (AK) </t>
  </si>
  <si>
    <t>ELM</t>
  </si>
  <si>
    <t xml:space="preserve"> Elmira/Corning (NY)</t>
  </si>
  <si>
    <t>MUO</t>
  </si>
  <si>
    <t xml:space="preserve"> Elmore County (ID) </t>
  </si>
  <si>
    <t>EKS</t>
  </si>
  <si>
    <t xml:space="preserve"> Ennis-Big Sky (MT) </t>
  </si>
  <si>
    <t>EDN</t>
  </si>
  <si>
    <t xml:space="preserve"> Enterprise (AL)    </t>
  </si>
  <si>
    <t>ERI</t>
  </si>
  <si>
    <t xml:space="preserve"> Erie (PA)          </t>
  </si>
  <si>
    <t>ESC</t>
  </si>
  <si>
    <t xml:space="preserve"> Escanaba (MI)      </t>
  </si>
  <si>
    <t>EUG</t>
  </si>
  <si>
    <t xml:space="preserve"> Eugene (OR)        </t>
  </si>
  <si>
    <t>EVV</t>
  </si>
  <si>
    <t xml:space="preserve"> Evansville (IN)    </t>
  </si>
  <si>
    <t>PAE</t>
  </si>
  <si>
    <t xml:space="preserve"> Everett (WA)       </t>
  </si>
  <si>
    <t>FAI</t>
  </si>
  <si>
    <t xml:space="preserve"> Fairbanks (AK)     </t>
  </si>
  <si>
    <t>INL</t>
  </si>
  <si>
    <t xml:space="preserve"> Falls (MN)         </t>
  </si>
  <si>
    <t>FAR</t>
  </si>
  <si>
    <t xml:space="preserve"> Fargo (MN)         </t>
  </si>
  <si>
    <t>FRG</t>
  </si>
  <si>
    <t xml:space="preserve"> Farmingdale (NY)   </t>
  </si>
  <si>
    <t>FMN</t>
  </si>
  <si>
    <t xml:space="preserve"> Farmington (NM)    </t>
  </si>
  <si>
    <t>FAY</t>
  </si>
  <si>
    <t xml:space="preserve"> Fayetteville (NC)  </t>
  </si>
  <si>
    <t>POB</t>
  </si>
  <si>
    <t>FYM</t>
  </si>
  <si>
    <t xml:space="preserve"> Fayetteville (TN)  </t>
  </si>
  <si>
    <t>FLG</t>
  </si>
  <si>
    <t xml:space="preserve"> Flagstaff (AZ)     </t>
  </si>
  <si>
    <t>FNT</t>
  </si>
  <si>
    <t xml:space="preserve"> Flint (MI)         </t>
  </si>
  <si>
    <t>FLO</t>
  </si>
  <si>
    <t xml:space="preserve"> Florence (SC)      </t>
  </si>
  <si>
    <t>LSF</t>
  </si>
  <si>
    <t xml:space="preserve"> Fort Benning (GA)  </t>
  </si>
  <si>
    <t>HOP</t>
  </si>
  <si>
    <t xml:space="preserve"> Fort Campbell (KY) </t>
  </si>
  <si>
    <t>FOD</t>
  </si>
  <si>
    <t xml:space="preserve"> Fort Dodge (IA)    </t>
  </si>
  <si>
    <t>FLL</t>
  </si>
  <si>
    <t xml:space="preserve"> Fort Lauderdale(FL)</t>
  </si>
  <si>
    <t>FXE</t>
  </si>
  <si>
    <t>FMY</t>
  </si>
  <si>
    <t xml:space="preserve"> Fort Myers-P. (FL) </t>
  </si>
  <si>
    <t>RSW</t>
  </si>
  <si>
    <t xml:space="preserve"> Fort Myers-Sw. (FL)</t>
  </si>
  <si>
    <t>FSM</t>
  </si>
  <si>
    <t xml:space="preserve"> Fort Smith (AR)    </t>
  </si>
  <si>
    <t>FWA</t>
  </si>
  <si>
    <t xml:space="preserve"> Fort Wayne (IN)    </t>
  </si>
  <si>
    <t>AFW</t>
  </si>
  <si>
    <t xml:space="preserve"> Fort Worth (TX)    </t>
  </si>
  <si>
    <t>FTL</t>
  </si>
  <si>
    <t xml:space="preserve"> Fortuna Ledge (AK) </t>
  </si>
  <si>
    <t>FEP</t>
  </si>
  <si>
    <t xml:space="preserve"> Freeport (IL)      </t>
  </si>
  <si>
    <t>FAT</t>
  </si>
  <si>
    <t xml:space="preserve"> Fresno (CA)        </t>
  </si>
  <si>
    <t>FRD</t>
  </si>
  <si>
    <t xml:space="preserve"> Friday Harbor (WA) </t>
  </si>
  <si>
    <t>GNV</t>
  </si>
  <si>
    <t xml:space="preserve"> Gainesville (FL)   </t>
  </si>
  <si>
    <t>GLS</t>
  </si>
  <si>
    <t xml:space="preserve"> Galveston (TX)     </t>
  </si>
  <si>
    <t>GCK</t>
  </si>
  <si>
    <t xml:space="preserve"> Garden City (KS)   </t>
  </si>
  <si>
    <t>GDM</t>
  </si>
  <si>
    <t xml:space="preserve"> Gardner (MA)       </t>
  </si>
  <si>
    <t>ODM</t>
  </si>
  <si>
    <t xml:space="preserve"> Garrett County (MD)</t>
  </si>
  <si>
    <t>GYY</t>
  </si>
  <si>
    <t xml:space="preserve"> Gary (IN)          </t>
  </si>
  <si>
    <t>GCC</t>
  </si>
  <si>
    <t xml:space="preserve"> Gillette (WY)      </t>
  </si>
  <si>
    <t>GDV</t>
  </si>
  <si>
    <t xml:space="preserve"> Glendive (MT)      </t>
  </si>
  <si>
    <t>GSB</t>
  </si>
  <si>
    <t xml:space="preserve"> Goldsboro (NC)     </t>
  </si>
  <si>
    <t>GYR</t>
  </si>
  <si>
    <t xml:space="preserve"> Goodyear (AZ)      </t>
  </si>
  <si>
    <t>GVE</t>
  </si>
  <si>
    <t xml:space="preserve"> Gordonsville (VA)  </t>
  </si>
  <si>
    <t>GFK</t>
  </si>
  <si>
    <t xml:space="preserve"> Grand Forks (ND)   </t>
  </si>
  <si>
    <t>GRI</t>
  </si>
  <si>
    <t xml:space="preserve"> Grand Island (NE)  </t>
  </si>
  <si>
    <t>GJT</t>
  </si>
  <si>
    <t xml:space="preserve"> Grand Junction (CO)</t>
  </si>
  <si>
    <t>GRR</t>
  </si>
  <si>
    <t xml:space="preserve"> Grand Rapids (MI)  </t>
  </si>
  <si>
    <t>GBD</t>
  </si>
  <si>
    <t xml:space="preserve"> Great Bend (KS)    </t>
  </si>
  <si>
    <t>GTF</t>
  </si>
  <si>
    <t xml:space="preserve"> Great Falls (MT)   </t>
  </si>
  <si>
    <t>GRB</t>
  </si>
  <si>
    <t xml:space="preserve"> Green Bay (WI)     </t>
  </si>
  <si>
    <t>LWB</t>
  </si>
  <si>
    <t xml:space="preserve"> Greenbrier (WV)    </t>
  </si>
  <si>
    <t>GSO</t>
  </si>
  <si>
    <t xml:space="preserve"> Greensboro (NC)    </t>
  </si>
  <si>
    <t>GRE</t>
  </si>
  <si>
    <t xml:space="preserve"> Greenville (IL)    </t>
  </si>
  <si>
    <t>GSP</t>
  </si>
  <si>
    <t xml:space="preserve"> Greenville (SC)    </t>
  </si>
  <si>
    <t>GPT</t>
  </si>
  <si>
    <t xml:space="preserve"> Gulfport (MS)      </t>
  </si>
  <si>
    <t>GUC</t>
  </si>
  <si>
    <t xml:space="preserve"> Gunnison (CO)      </t>
  </si>
  <si>
    <t>GST</t>
  </si>
  <si>
    <t xml:space="preserve"> Gustavus (AK)      </t>
  </si>
  <si>
    <t>HGR</t>
  </si>
  <si>
    <t xml:space="preserve"> Hagerstown (MD)    </t>
  </si>
  <si>
    <t>SUN</t>
  </si>
  <si>
    <t xml:space="preserve"> Hailey (ID)        </t>
  </si>
  <si>
    <t>LFI</t>
  </si>
  <si>
    <t xml:space="preserve"> Hampton (VA)       </t>
  </si>
  <si>
    <t>PAK</t>
  </si>
  <si>
    <t xml:space="preserve"> Hanapepe (HI)      </t>
  </si>
  <si>
    <t>BED</t>
  </si>
  <si>
    <t xml:space="preserve"> Hanscom (MA)       </t>
  </si>
  <si>
    <t>HRL</t>
  </si>
  <si>
    <t xml:space="preserve"> Harlingen (TX)     </t>
  </si>
  <si>
    <t>HSB</t>
  </si>
  <si>
    <t xml:space="preserve"> Harrisburg (IL)    </t>
  </si>
  <si>
    <t>MDT</t>
  </si>
  <si>
    <t xml:space="preserve"> Harrisburg (PA)    </t>
  </si>
  <si>
    <t>HFD</t>
  </si>
  <si>
    <t xml:space="preserve"> Hartford-Brain.(CT)</t>
  </si>
  <si>
    <t>PIB</t>
  </si>
  <si>
    <t xml:space="preserve"> Hattiesburg-L. (MS)</t>
  </si>
  <si>
    <t>HDN</t>
  </si>
  <si>
    <t xml:space="preserve"> Hayden (CO)        </t>
  </si>
  <si>
    <t>HYS</t>
  </si>
  <si>
    <t xml:space="preserve"> Hays (KS)          </t>
  </si>
  <si>
    <t>AZE</t>
  </si>
  <si>
    <t xml:space="preserve"> Hazlehurst (GA)    </t>
  </si>
  <si>
    <t>HLN</t>
  </si>
  <si>
    <t xml:space="preserve"> Helena (MT)        </t>
  </si>
  <si>
    <t>HKY</t>
  </si>
  <si>
    <t xml:space="preserve"> Hickory (NC)       </t>
  </si>
  <si>
    <t>ITO</t>
  </si>
  <si>
    <t xml:space="preserve"> Hilo (HI)          </t>
  </si>
  <si>
    <t>HHH</t>
  </si>
  <si>
    <t xml:space="preserve"> Hilton Head Is.(SC)</t>
  </si>
  <si>
    <t>HOB</t>
  </si>
  <si>
    <t xml:space="preserve"> Hobbs (NM)         </t>
  </si>
  <si>
    <t>HOL</t>
  </si>
  <si>
    <t xml:space="preserve"> Holikachu (AK)     </t>
  </si>
  <si>
    <t>HOM</t>
  </si>
  <si>
    <t xml:space="preserve"> Homer (AK)         </t>
  </si>
  <si>
    <t>HNL</t>
  </si>
  <si>
    <t xml:space="preserve"> Honolulu (HI)      </t>
  </si>
  <si>
    <t>CMX</t>
  </si>
  <si>
    <t xml:space="preserve"> Houghton-Hanc.(MI) </t>
  </si>
  <si>
    <t>IAH</t>
  </si>
  <si>
    <t xml:space="preserve"> Houston-G.Bush (TX)</t>
  </si>
  <si>
    <t>HOU</t>
  </si>
  <si>
    <t xml:space="preserve"> Houston-Will.P.(TX)</t>
  </si>
  <si>
    <t>HTS</t>
  </si>
  <si>
    <t xml:space="preserve"> Huntington (WV)    </t>
  </si>
  <si>
    <t>HSV</t>
  </si>
  <si>
    <t xml:space="preserve"> Huntsville (AL)    </t>
  </si>
  <si>
    <t>HON</t>
  </si>
  <si>
    <t xml:space="preserve"> Huron (SD)         </t>
  </si>
  <si>
    <t>HYA</t>
  </si>
  <si>
    <t xml:space="preserve"> Hyannis (MA)       </t>
  </si>
  <si>
    <t>IDA</t>
  </si>
  <si>
    <t xml:space="preserve"> Idaho Falls (ID)   </t>
  </si>
  <si>
    <t>IPL</t>
  </si>
  <si>
    <t xml:space="preserve"> Imperial (CA)      </t>
  </si>
  <si>
    <t>INS</t>
  </si>
  <si>
    <t xml:space="preserve"> Indian Springs (NV)</t>
  </si>
  <si>
    <t>IND</t>
  </si>
  <si>
    <t xml:space="preserve"> Indianapolis (IN)  </t>
  </si>
  <si>
    <t>IYK</t>
  </si>
  <si>
    <t xml:space="preserve"> Inyokern (CA)      </t>
  </si>
  <si>
    <t>IFA</t>
  </si>
  <si>
    <t xml:space="preserve"> Iowa Falls (IA)    </t>
  </si>
  <si>
    <t>IMT</t>
  </si>
  <si>
    <t xml:space="preserve"> Iron Mountain (MI) </t>
  </si>
  <si>
    <t>ISP</t>
  </si>
  <si>
    <t xml:space="preserve"> Islip (NY)         </t>
  </si>
  <si>
    <t>ITH</t>
  </si>
  <si>
    <t xml:space="preserve"> Ithaca (NY)        </t>
  </si>
  <si>
    <t>MJQ</t>
  </si>
  <si>
    <t xml:space="preserve"> Jackson (MN)       </t>
  </si>
  <si>
    <t>JAN</t>
  </si>
  <si>
    <t xml:space="preserve"> Jackson (MS)       </t>
  </si>
  <si>
    <t>MKL</t>
  </si>
  <si>
    <t xml:space="preserve"> Jackson (TN)       </t>
  </si>
  <si>
    <t>JAC</t>
  </si>
  <si>
    <t xml:space="preserve"> Jackson Hole (WY)  </t>
  </si>
  <si>
    <t>NIP</t>
  </si>
  <si>
    <t xml:space="preserve"> Jacksonv. AFB (FL) </t>
  </si>
  <si>
    <t>JAX</t>
  </si>
  <si>
    <t xml:space="preserve"> Jacksonville (FL)  </t>
  </si>
  <si>
    <t>OAJ</t>
  </si>
  <si>
    <t xml:space="preserve"> Jacksonville (NC)  </t>
  </si>
  <si>
    <t>JKV</t>
  </si>
  <si>
    <t xml:space="preserve"> Jacksonville (TX)  </t>
  </si>
  <si>
    <t>JMS</t>
  </si>
  <si>
    <t xml:space="preserve"> Jamestown (ND)     </t>
  </si>
  <si>
    <t>APT</t>
  </si>
  <si>
    <t xml:space="preserve"> Jasper (TN)        </t>
  </si>
  <si>
    <t>JST</t>
  </si>
  <si>
    <t xml:space="preserve"> Johnstown (PA)     </t>
  </si>
  <si>
    <t>JLN</t>
  </si>
  <si>
    <t xml:space="preserve"> Joplin (MO)        </t>
  </si>
  <si>
    <t>JNU</t>
  </si>
  <si>
    <t xml:space="preserve"> Juneau (AK)        </t>
  </si>
  <si>
    <t>OGG</t>
  </si>
  <si>
    <t xml:space="preserve"> Kahului/Maui (HI)  </t>
  </si>
  <si>
    <t>AZO</t>
  </si>
  <si>
    <t xml:space="preserve"> Kalamazoo (MI)     </t>
  </si>
  <si>
    <t>FCA</t>
  </si>
  <si>
    <t xml:space="preserve"> Kalispell (MT)     </t>
  </si>
  <si>
    <t>KLG</t>
  </si>
  <si>
    <t xml:space="preserve"> Kalskag (AK)       </t>
  </si>
  <si>
    <t>MKC</t>
  </si>
  <si>
    <t xml:space="preserve"> Kansas C-Downt.(MO)</t>
  </si>
  <si>
    <t>MCI</t>
  </si>
  <si>
    <t xml:space="preserve"> Kansas City (MO)   </t>
  </si>
  <si>
    <t>JCI</t>
  </si>
  <si>
    <t xml:space="preserve"> Kansas-C.Johns.(MO)</t>
  </si>
  <si>
    <t>KOA</t>
  </si>
  <si>
    <t xml:space="preserve"> Keahole (HI)       </t>
  </si>
  <si>
    <t>EAR</t>
  </si>
  <si>
    <t xml:space="preserve"> Kearney (NE)       </t>
  </si>
  <si>
    <t>KLS</t>
  </si>
  <si>
    <t xml:space="preserve"> Kelso (WA)         </t>
  </si>
  <si>
    <t>ENA</t>
  </si>
  <si>
    <t xml:space="preserve"> Kenai (AK)         </t>
  </si>
  <si>
    <t>ENW</t>
  </si>
  <si>
    <t xml:space="preserve"> Kenosha (WI)       </t>
  </si>
  <si>
    <t>KTN</t>
  </si>
  <si>
    <t xml:space="preserve"> Ketchikan (AK)     </t>
  </si>
  <si>
    <t>EYW</t>
  </si>
  <si>
    <t xml:space="preserve"> Key West (FL)      </t>
  </si>
  <si>
    <t>ILE</t>
  </si>
  <si>
    <t xml:space="preserve"> Killeen (TX)       </t>
  </si>
  <si>
    <t>GRK</t>
  </si>
  <si>
    <t xml:space="preserve"> Killeen-R.Gray (TX)</t>
  </si>
  <si>
    <t>NLC</t>
  </si>
  <si>
    <t xml:space="preserve"> Kings / Fresno (CA)</t>
  </si>
  <si>
    <t>LMT</t>
  </si>
  <si>
    <t xml:space="preserve"> Klamath Falls (OR) </t>
  </si>
  <si>
    <t>TYS</t>
  </si>
  <si>
    <t xml:space="preserve"> Knoxville (TN)     </t>
  </si>
  <si>
    <t>ADQ</t>
  </si>
  <si>
    <t xml:space="preserve"> Kodiak (AK)        </t>
  </si>
  <si>
    <t>KKH</t>
  </si>
  <si>
    <t xml:space="preserve"> Kongiganak (AK)    </t>
  </si>
  <si>
    <t>LKK</t>
  </si>
  <si>
    <t xml:space="preserve"> Kulik Lake (AK)    </t>
  </si>
  <si>
    <t>KWT</t>
  </si>
  <si>
    <t xml:space="preserve"> Kwethluk (AK)      </t>
  </si>
  <si>
    <t>LSE</t>
  </si>
  <si>
    <t xml:space="preserve"> La Crosse (WI)     </t>
  </si>
  <si>
    <t>LPO</t>
  </si>
  <si>
    <t xml:space="preserve"> La Porte (IN)      </t>
  </si>
  <si>
    <t>LFT</t>
  </si>
  <si>
    <t xml:space="preserve"> Lafayette (LA)     </t>
  </si>
  <si>
    <t>LCH</t>
  </si>
  <si>
    <t xml:space="preserve"> Lake Charles (LA)  </t>
  </si>
  <si>
    <t>LHU</t>
  </si>
  <si>
    <t xml:space="preserve"> Lake Havasu (AZ)   </t>
  </si>
  <si>
    <t>LKP</t>
  </si>
  <si>
    <t xml:space="preserve"> Lake Placid (NY)   </t>
  </si>
  <si>
    <t>TVL</t>
  </si>
  <si>
    <t xml:space="preserve"> Lake Tahoe (CA)    </t>
  </si>
  <si>
    <t>LKV</t>
  </si>
  <si>
    <t xml:space="preserve"> Lakeview (OR)      </t>
  </si>
  <si>
    <t>LAA</t>
  </si>
  <si>
    <t xml:space="preserve"> Lamar (CO)         </t>
  </si>
  <si>
    <t>LNS</t>
  </si>
  <si>
    <t xml:space="preserve"> Lancaster (PA)     </t>
  </si>
  <si>
    <t>LAN</t>
  </si>
  <si>
    <t xml:space="preserve"> Lansing (MI)       </t>
  </si>
  <si>
    <t>LAR</t>
  </si>
  <si>
    <t xml:space="preserve"> Laramie (WY)       </t>
  </si>
  <si>
    <t>LRD</t>
  </si>
  <si>
    <t xml:space="preserve"> Laredo (TX)        </t>
  </si>
  <si>
    <t>LVS</t>
  </si>
  <si>
    <t xml:space="preserve"> Las Vegas (NM)     </t>
  </si>
  <si>
    <t>LAS</t>
  </si>
  <si>
    <t xml:space="preserve"> Las Vegas (NV)     </t>
  </si>
  <si>
    <t>LVL</t>
  </si>
  <si>
    <t xml:space="preserve"> Lawrenceville (VA) </t>
  </si>
  <si>
    <t>LAW</t>
  </si>
  <si>
    <t xml:space="preserve"> Lawton (OK)        </t>
  </si>
  <si>
    <t>LEB</t>
  </si>
  <si>
    <t xml:space="preserve"> Lebanon (NH)       </t>
  </si>
  <si>
    <t>ABE</t>
  </si>
  <si>
    <t xml:space="preserve"> Lehigh Valley (PA) </t>
  </si>
  <si>
    <t>LEM</t>
  </si>
  <si>
    <t xml:space="preserve"> Lemmon (SD)        </t>
  </si>
  <si>
    <t>KLL</t>
  </si>
  <si>
    <t xml:space="preserve"> Levelock (AK)      </t>
  </si>
  <si>
    <t>LWS</t>
  </si>
  <si>
    <t xml:space="preserve"> Lewiston (ID)      </t>
  </si>
  <si>
    <t>LEX</t>
  </si>
  <si>
    <t xml:space="preserve"> Lexington (KY)     </t>
  </si>
  <si>
    <t>LXN</t>
  </si>
  <si>
    <t xml:space="preserve"> Lexington (NE)     </t>
  </si>
  <si>
    <t>LBL</t>
  </si>
  <si>
    <t xml:space="preserve"> Liberal (KS)       </t>
  </si>
  <si>
    <t>LIH</t>
  </si>
  <si>
    <t xml:space="preserve"> Lihue (HI)         </t>
  </si>
  <si>
    <t>LVD</t>
  </si>
  <si>
    <t xml:space="preserve"> Lime Village (AK)  </t>
  </si>
  <si>
    <t>LNK</t>
  </si>
  <si>
    <t xml:space="preserve"> Lincoln (NE)       </t>
  </si>
  <si>
    <t>LIT</t>
  </si>
  <si>
    <t xml:space="preserve"> Little Rock (AR)   </t>
  </si>
  <si>
    <t>LRF</t>
  </si>
  <si>
    <t xml:space="preserve"> Little Rock AFB(AR)</t>
  </si>
  <si>
    <t>LIV</t>
  </si>
  <si>
    <t xml:space="preserve"> Livengood (AK)     </t>
  </si>
  <si>
    <t>LGB</t>
  </si>
  <si>
    <t xml:space="preserve"> Long Beach (CA)    </t>
  </si>
  <si>
    <t>GGG</t>
  </si>
  <si>
    <t xml:space="preserve"> Longview (TX)      </t>
  </si>
  <si>
    <t>LAX</t>
  </si>
  <si>
    <t xml:space="preserve"> Los Angeles (CA)   </t>
  </si>
  <si>
    <t>SDF</t>
  </si>
  <si>
    <t xml:space="preserve"> Louisville (KY)    </t>
  </si>
  <si>
    <t>LBB</t>
  </si>
  <si>
    <t xml:space="preserve"> Lubbock (TX)       </t>
  </si>
  <si>
    <t>LYH</t>
  </si>
  <si>
    <t xml:space="preserve"> Lynchburg (VA)     </t>
  </si>
  <si>
    <t>MCD</t>
  </si>
  <si>
    <t xml:space="preserve"> Mackinac Isl. (MI) </t>
  </si>
  <si>
    <t>MCN</t>
  </si>
  <si>
    <t xml:space="preserve"> Macon (GA)         </t>
  </si>
  <si>
    <t>MBO</t>
  </si>
  <si>
    <t xml:space="preserve"> Madison (MS)       </t>
  </si>
  <si>
    <t>MSN</t>
  </si>
  <si>
    <t xml:space="preserve"> Madison (WI)       </t>
  </si>
  <si>
    <t>MMH</t>
  </si>
  <si>
    <t xml:space="preserve"> Mammoth Lakes (CA) </t>
  </si>
  <si>
    <t>MHT</t>
  </si>
  <si>
    <t xml:space="preserve"> Manchester (HN)    </t>
  </si>
  <si>
    <t>MAL</t>
  </si>
  <si>
    <t xml:space="preserve"> Mangole (NY)       </t>
  </si>
  <si>
    <t>MHK</t>
  </si>
  <si>
    <t xml:space="preserve"> Manhattan (KS)     </t>
  </si>
  <si>
    <t>MXA</t>
  </si>
  <si>
    <t xml:space="preserve"> Manila (AR)        </t>
  </si>
  <si>
    <t>MZJ</t>
  </si>
  <si>
    <t xml:space="preserve"> Marana (AZ)        </t>
  </si>
  <si>
    <t>MQT</t>
  </si>
  <si>
    <t xml:space="preserve"> Marquette (MI)     </t>
  </si>
  <si>
    <t>MFI</t>
  </si>
  <si>
    <t xml:space="preserve"> Marshfield (WI)    </t>
  </si>
  <si>
    <t>MCW</t>
  </si>
  <si>
    <t xml:space="preserve"> Mason City (IA)    </t>
  </si>
  <si>
    <t>MYK</t>
  </si>
  <si>
    <t xml:space="preserve"> May Creek (AK)     </t>
  </si>
  <si>
    <t>NRB</t>
  </si>
  <si>
    <t xml:space="preserve"> Mayport (FL)       </t>
  </si>
  <si>
    <t>MFE</t>
  </si>
  <si>
    <t xml:space="preserve"> McAllen-Miller (TX)</t>
  </si>
  <si>
    <t>MCK</t>
  </si>
  <si>
    <t xml:space="preserve"> McCook (NE)        </t>
  </si>
  <si>
    <t>MFR</t>
  </si>
  <si>
    <t xml:space="preserve"> Medford (OR)       </t>
  </si>
  <si>
    <t>MDF</t>
  </si>
  <si>
    <t xml:space="preserve"> Medford (WI)       </t>
  </si>
  <si>
    <t>CGX</t>
  </si>
  <si>
    <t xml:space="preserve"> Meigs Field (IL)   </t>
  </si>
  <si>
    <t>MLB</t>
  </si>
  <si>
    <t xml:space="preserve"> Melbourne (FL)     </t>
  </si>
  <si>
    <t>MEM</t>
  </si>
  <si>
    <t xml:space="preserve"> Memphis (TN)       </t>
  </si>
  <si>
    <t>MCE</t>
  </si>
  <si>
    <t xml:space="preserve"> Merced (CA)        </t>
  </si>
  <si>
    <t>MEI</t>
  </si>
  <si>
    <t xml:space="preserve"> Meridian (MS)      </t>
  </si>
  <si>
    <t>MSC</t>
  </si>
  <si>
    <t xml:space="preserve"> Mesa (AZ)          </t>
  </si>
  <si>
    <t>MIA</t>
  </si>
  <si>
    <t xml:space="preserve"> Miami (FL)         </t>
  </si>
  <si>
    <t>MAF</t>
  </si>
  <si>
    <t xml:space="preserve"> Midland (TX)       </t>
  </si>
  <si>
    <t>MLS</t>
  </si>
  <si>
    <t xml:space="preserve"> Miles City (MT)    </t>
  </si>
  <si>
    <t>MLT</t>
  </si>
  <si>
    <t xml:space="preserve"> Millinocket (ME)   </t>
  </si>
  <si>
    <t>MKE</t>
  </si>
  <si>
    <t xml:space="preserve"> Milwaukee (WI)     </t>
  </si>
  <si>
    <t>MSP</t>
  </si>
  <si>
    <t xml:space="preserve"> Minneapolis (MN)   </t>
  </si>
  <si>
    <t>ARV</t>
  </si>
  <si>
    <t xml:space="preserve"> Minocqua/Woodr.(WI)</t>
  </si>
  <si>
    <t>MOT</t>
  </si>
  <si>
    <t xml:space="preserve"> Minot (ND)         </t>
  </si>
  <si>
    <t>MSO</t>
  </si>
  <si>
    <t xml:space="preserve"> Missoula (MT)      </t>
  </si>
  <si>
    <t>CNY</t>
  </si>
  <si>
    <t xml:space="preserve"> Moab (UT)          </t>
  </si>
  <si>
    <t>MBY</t>
  </si>
  <si>
    <t xml:space="preserve"> Moberly (MO)       </t>
  </si>
  <si>
    <t>MOB</t>
  </si>
  <si>
    <t xml:space="preserve"> Mobile (AL)        </t>
  </si>
  <si>
    <t>MOD</t>
  </si>
  <si>
    <t xml:space="preserve"> Modesto City (CA)  </t>
  </si>
  <si>
    <t>MLI</t>
  </si>
  <si>
    <t xml:space="preserve"> Moline (IL)        </t>
  </si>
  <si>
    <t>MLU</t>
  </si>
  <si>
    <t xml:space="preserve"> Monroe (LA)        </t>
  </si>
  <si>
    <t>MRY</t>
  </si>
  <si>
    <t xml:space="preserve"> Monterey (CA)      </t>
  </si>
  <si>
    <t>MGM</t>
  </si>
  <si>
    <t xml:space="preserve"> Montgomery (AL)    </t>
  </si>
  <si>
    <t>MTJ</t>
  </si>
  <si>
    <t xml:space="preserve"> Montrose (CO)      </t>
  </si>
  <si>
    <t>MGW</t>
  </si>
  <si>
    <t xml:space="preserve"> Morgantown (WV)    </t>
  </si>
  <si>
    <t>MMU</t>
  </si>
  <si>
    <t xml:space="preserve"> Morristown (NJ)    </t>
  </si>
  <si>
    <t>MOR</t>
  </si>
  <si>
    <t xml:space="preserve"> Morristown (TN)    </t>
  </si>
  <si>
    <t>CWA</t>
  </si>
  <si>
    <t xml:space="preserve"> Mosinee (WI)       </t>
  </si>
  <si>
    <t>MUL</t>
  </si>
  <si>
    <t xml:space="preserve"> Moultrie (GA)      </t>
  </si>
  <si>
    <t>MPS</t>
  </si>
  <si>
    <t xml:space="preserve"> Mount Pleasant (TX)</t>
  </si>
  <si>
    <t>MOU</t>
  </si>
  <si>
    <t xml:space="preserve"> Mountain Vill. (AK)</t>
  </si>
  <si>
    <t>MUT</t>
  </si>
  <si>
    <t xml:space="preserve"> Muscatine (IA)     </t>
  </si>
  <si>
    <t>MKG</t>
  </si>
  <si>
    <t xml:space="preserve"> Muskegon (MI)      </t>
  </si>
  <si>
    <t>MYR</t>
  </si>
  <si>
    <t xml:space="preserve"> Myrtle Beach (SC)  </t>
  </si>
  <si>
    <t>ACK</t>
  </si>
  <si>
    <t xml:space="preserve"> Nantucket (MA)     </t>
  </si>
  <si>
    <t>BNA</t>
  </si>
  <si>
    <t xml:space="preserve"> Nashville (TN)     </t>
  </si>
  <si>
    <t>NBG</t>
  </si>
  <si>
    <t xml:space="preserve"> Naval Air St. (LA) </t>
  </si>
  <si>
    <t>LSV</t>
  </si>
  <si>
    <t xml:space="preserve"> Nellis AFB (NV)    </t>
  </si>
  <si>
    <t>EWN</t>
  </si>
  <si>
    <t xml:space="preserve"> New Bern (NC)      </t>
  </si>
  <si>
    <t>HVN</t>
  </si>
  <si>
    <t xml:space="preserve"> New Haven (CT)     </t>
  </si>
  <si>
    <t>MSY</t>
  </si>
  <si>
    <t xml:space="preserve"> New Orleans (LA)   </t>
  </si>
  <si>
    <t>TSS</t>
  </si>
  <si>
    <t xml:space="preserve"> New York-E 34th(NY)</t>
  </si>
  <si>
    <t>JFK</t>
  </si>
  <si>
    <t xml:space="preserve"> New York-JFK (NY)  </t>
  </si>
  <si>
    <t>LGA</t>
  </si>
  <si>
    <t xml:space="preserve"> New York-LaGuar(NY)</t>
  </si>
  <si>
    <t>EWR</t>
  </si>
  <si>
    <t xml:space="preserve"> Newark (NJ)        </t>
  </si>
  <si>
    <t>SWF</t>
  </si>
  <si>
    <t xml:space="preserve"> Newburgh (NY)      </t>
  </si>
  <si>
    <t>PHF</t>
  </si>
  <si>
    <t xml:space="preserve"> Newport News (VA)  </t>
  </si>
  <si>
    <t>EWK</t>
  </si>
  <si>
    <t xml:space="preserve"> Newton-City (KS)   </t>
  </si>
  <si>
    <t>IAG</t>
  </si>
  <si>
    <t xml:space="preserve"> Niagara Falls (NY) </t>
  </si>
  <si>
    <t>OLS</t>
  </si>
  <si>
    <t xml:space="preserve"> Nogales (AZ)       </t>
  </si>
  <si>
    <t>OME</t>
  </si>
  <si>
    <t xml:space="preserve"> Nome (AK)          </t>
  </si>
  <si>
    <t>OFK</t>
  </si>
  <si>
    <t xml:space="preserve"> Norfolk (NE)       </t>
  </si>
  <si>
    <t>ORF</t>
  </si>
  <si>
    <t xml:space="preserve"> Norfolk Intern.(VA)</t>
  </si>
  <si>
    <t>NGU</t>
  </si>
  <si>
    <t xml:space="preserve"> Norfolk-Chamb. (VA)</t>
  </si>
  <si>
    <t>OTH</t>
  </si>
  <si>
    <t xml:space="preserve"> North Bend (OR)    </t>
  </si>
  <si>
    <t>LBF</t>
  </si>
  <si>
    <t xml:space="preserve"> North Platte (NE)  </t>
  </si>
  <si>
    <t>OAK</t>
  </si>
  <si>
    <t xml:space="preserve"> Oakland (CA)       </t>
  </si>
  <si>
    <t>PTK</t>
  </si>
  <si>
    <t xml:space="preserve"> Oakland County (MI)</t>
  </si>
  <si>
    <t>HIF</t>
  </si>
  <si>
    <t xml:space="preserve"> Ogden (UT)         </t>
  </si>
  <si>
    <t>OBE</t>
  </si>
  <si>
    <t xml:space="preserve"> Okeechobee (FL)    </t>
  </si>
  <si>
    <t>OKC</t>
  </si>
  <si>
    <t xml:space="preserve"> Oklahoma City (OK) </t>
  </si>
  <si>
    <t>TIK</t>
  </si>
  <si>
    <t xml:space="preserve"> Oklahoma-City (OK) </t>
  </si>
  <si>
    <t>OMA</t>
  </si>
  <si>
    <t xml:space="preserve"> Omaha (NE)         </t>
  </si>
  <si>
    <t>ONT</t>
  </si>
  <si>
    <t xml:space="preserve"> Ontario (CA)       </t>
  </si>
  <si>
    <t>MCO</t>
  </si>
  <si>
    <t xml:space="preserve"> Orlando (FL)       </t>
  </si>
  <si>
    <t>ORL</t>
  </si>
  <si>
    <t xml:space="preserve"> Orlando Exec. (FL) </t>
  </si>
  <si>
    <t>OXR</t>
  </si>
  <si>
    <t xml:space="preserve"> Oxnard (CA)        </t>
  </si>
  <si>
    <t>PAH</t>
  </si>
  <si>
    <t xml:space="preserve"> Paducah (KY)       </t>
  </si>
  <si>
    <t>PGA</t>
  </si>
  <si>
    <t xml:space="preserve"> Page (AZ)          </t>
  </si>
  <si>
    <t>PSP</t>
  </si>
  <si>
    <t xml:space="preserve"> Palm Springs (CA)  </t>
  </si>
  <si>
    <t>PFN</t>
  </si>
  <si>
    <t xml:space="preserve"> Panama C-Bay C.(FL)</t>
  </si>
  <si>
    <t>ECP</t>
  </si>
  <si>
    <t xml:space="preserve"> Panama City (FL)   </t>
  </si>
  <si>
    <t>PAM</t>
  </si>
  <si>
    <t xml:space="preserve"> Panama-Tyndall (FL)</t>
  </si>
  <si>
    <t>PGR</t>
  </si>
  <si>
    <t xml:space="preserve"> Paragould (AR)     </t>
  </si>
  <si>
    <t>PKB</t>
  </si>
  <si>
    <t xml:space="preserve"> Parkersburg (WV)   </t>
  </si>
  <si>
    <t>PSC</t>
  </si>
  <si>
    <t xml:space="preserve"> Pasco (WA)         </t>
  </si>
  <si>
    <t>PVJ</t>
  </si>
  <si>
    <t xml:space="preserve"> Pauls Valley (OK)  </t>
  </si>
  <si>
    <t>PEC</t>
  </si>
  <si>
    <t xml:space="preserve"> Pelican (AK)       </t>
  </si>
  <si>
    <t>PLN</t>
  </si>
  <si>
    <t xml:space="preserve"> Pellston (MI)      </t>
  </si>
  <si>
    <t>PNS</t>
  </si>
  <si>
    <t xml:space="preserve"> Pensacola (FL)     </t>
  </si>
  <si>
    <t>PIA</t>
  </si>
  <si>
    <t xml:space="preserve"> Peoria (IL)        </t>
  </si>
  <si>
    <t>PSG</t>
  </si>
  <si>
    <t xml:space="preserve"> Petersburg (AK)    </t>
  </si>
  <si>
    <t>PNE</t>
  </si>
  <si>
    <t xml:space="preserve"> Philad.-Northe.(PA)</t>
  </si>
  <si>
    <t>PHL</t>
  </si>
  <si>
    <t xml:space="preserve"> Philadelphia (PA)  </t>
  </si>
  <si>
    <t>PHX</t>
  </si>
  <si>
    <t xml:space="preserve"> Phoenix (AZ)       </t>
  </si>
  <si>
    <t>TCM</t>
  </si>
  <si>
    <t xml:space="preserve"> Pierce County (WA) </t>
  </si>
  <si>
    <t>PIR</t>
  </si>
  <si>
    <t xml:space="preserve"> Pierre (SD)        </t>
  </si>
  <si>
    <t>PIM</t>
  </si>
  <si>
    <t xml:space="preserve"> Pine Mountain (GA) </t>
  </si>
  <si>
    <t>PGV</t>
  </si>
  <si>
    <t xml:space="preserve"> Pitt-Greenville(NC)</t>
  </si>
  <si>
    <t>PIT</t>
  </si>
  <si>
    <t xml:space="preserve"> Pittsburgh (PA)    </t>
  </si>
  <si>
    <t>PBG</t>
  </si>
  <si>
    <t xml:space="preserve"> Plattsburgh (NY)   </t>
  </si>
  <si>
    <t>PIH</t>
  </si>
  <si>
    <t xml:space="preserve"> Pocatello (ID)     </t>
  </si>
  <si>
    <t>KPB</t>
  </si>
  <si>
    <t xml:space="preserve"> Point Baker (AK)   </t>
  </si>
  <si>
    <t>PTA</t>
  </si>
  <si>
    <t xml:space="preserve"> Port Alsworth (AK) </t>
  </si>
  <si>
    <t>CLM</t>
  </si>
  <si>
    <t xml:space="preserve"> Port Angeles (WA)  </t>
  </si>
  <si>
    <t>CMH</t>
  </si>
  <si>
    <t xml:space="preserve"> Port Columbus (OH) </t>
  </si>
  <si>
    <t>PHN</t>
  </si>
  <si>
    <t xml:space="preserve"> Port Huron (MI)    </t>
  </si>
  <si>
    <t>PWM</t>
  </si>
  <si>
    <t xml:space="preserve"> Portland (ME)      </t>
  </si>
  <si>
    <t>PDX</t>
  </si>
  <si>
    <t xml:space="preserve"> Portland (OR)      </t>
  </si>
  <si>
    <t>PSM</t>
  </si>
  <si>
    <t xml:space="preserve"> Portsmouth (NH)    </t>
  </si>
  <si>
    <t>PTT</t>
  </si>
  <si>
    <t xml:space="preserve"> Pratt (KS)         </t>
  </si>
  <si>
    <t>PRC</t>
  </si>
  <si>
    <t xml:space="preserve"> Prescott (AZ)      </t>
  </si>
  <si>
    <t>PQI</t>
  </si>
  <si>
    <t xml:space="preserve"> Presque Isle (ME)  </t>
  </si>
  <si>
    <t>PVD</t>
  </si>
  <si>
    <t xml:space="preserve"> Providence (RI)    </t>
  </si>
  <si>
    <t>PVC</t>
  </si>
  <si>
    <t xml:space="preserve"> Provincetown (MA)  </t>
  </si>
  <si>
    <t>PVU</t>
  </si>
  <si>
    <t xml:space="preserve"> Provo (UT)         </t>
  </si>
  <si>
    <t>SCC</t>
  </si>
  <si>
    <t xml:space="preserve"> Prudhoe Bay (AK)   </t>
  </si>
  <si>
    <t>PUB</t>
  </si>
  <si>
    <t xml:space="preserve"> Pueblo (CO)        </t>
  </si>
  <si>
    <t>PUW</t>
  </si>
  <si>
    <t xml:space="preserve"> Pullman/Moscow (WA)</t>
  </si>
  <si>
    <t>RDU</t>
  </si>
  <si>
    <t xml:space="preserve"> Raleigh/Durham (NC)</t>
  </si>
  <si>
    <t>RNG</t>
  </si>
  <si>
    <t xml:space="preserve"> Rangely (CO)       </t>
  </si>
  <si>
    <t>RAP</t>
  </si>
  <si>
    <t xml:space="preserve"> Rapid City (SD)    </t>
  </si>
  <si>
    <t>RDG</t>
  </si>
  <si>
    <t xml:space="preserve"> Reading (PA)       </t>
  </si>
  <si>
    <t>RDD</t>
  </si>
  <si>
    <t xml:space="preserve"> Redding (CA)       </t>
  </si>
  <si>
    <t>RDM</t>
  </si>
  <si>
    <t xml:space="preserve"> Redmond (OR)       </t>
  </si>
  <si>
    <t>RNO</t>
  </si>
  <si>
    <t xml:space="preserve"> Reno (NV)          </t>
  </si>
  <si>
    <t>RHI</t>
  </si>
  <si>
    <t xml:space="preserve"> Rhinelander (WI)   </t>
  </si>
  <si>
    <t>RID</t>
  </si>
  <si>
    <t xml:space="preserve"> Richmond (IN)      </t>
  </si>
  <si>
    <t>RIC</t>
  </si>
  <si>
    <t xml:space="preserve"> Richmond (VA)      </t>
  </si>
  <si>
    <t>RIV</t>
  </si>
  <si>
    <t xml:space="preserve"> Riverside (CA)     </t>
  </si>
  <si>
    <t>RIW</t>
  </si>
  <si>
    <t xml:space="preserve"> Riverton (WY)      </t>
  </si>
  <si>
    <t>ROA</t>
  </si>
  <si>
    <t xml:space="preserve"> Roanoke (VA)       </t>
  </si>
  <si>
    <t>RCE</t>
  </si>
  <si>
    <t xml:space="preserve"> Roche Harbor (WA)  </t>
  </si>
  <si>
    <t>RST</t>
  </si>
  <si>
    <t xml:space="preserve"> Rochester (MN)     </t>
  </si>
  <si>
    <t>ROC</t>
  </si>
  <si>
    <t xml:space="preserve"> Rochester (NY)     </t>
  </si>
  <si>
    <t>RKS</t>
  </si>
  <si>
    <t xml:space="preserve"> Rock Springs (WY)  </t>
  </si>
  <si>
    <t>SAA</t>
  </si>
  <si>
    <t>RFD</t>
  </si>
  <si>
    <t xml:space="preserve"> Rockford (IL)      </t>
  </si>
  <si>
    <t>RKD</t>
  </si>
  <si>
    <t xml:space="preserve"> Rockland (ME)      </t>
  </si>
  <si>
    <t>ROW</t>
  </si>
  <si>
    <t xml:space="preserve"> Roswell (NM)       </t>
  </si>
  <si>
    <t>PSB</t>
  </si>
  <si>
    <t xml:space="preserve"> Rush Township (PA) </t>
  </si>
  <si>
    <t>RUT</t>
  </si>
  <si>
    <t xml:space="preserve"> Rutland (VT)       </t>
  </si>
  <si>
    <t>RGK</t>
  </si>
  <si>
    <t xml:space="preserve"> RED Wing (MN)      </t>
  </si>
  <si>
    <t>SAC</t>
  </si>
  <si>
    <t xml:space="preserve"> Sacramento Ex. (CA)</t>
  </si>
  <si>
    <t>SMF</t>
  </si>
  <si>
    <t xml:space="preserve"> Sacramento Int (CA)</t>
  </si>
  <si>
    <t>MBS</t>
  </si>
  <si>
    <t xml:space="preserve"> Saginaw-Bay C. (MI)</t>
  </si>
  <si>
    <t>SBO</t>
  </si>
  <si>
    <t xml:space="preserve"> Salina (UT)        </t>
  </si>
  <si>
    <t>SBY</t>
  </si>
  <si>
    <t xml:space="preserve"> Salisbury (MD)     </t>
  </si>
  <si>
    <t>SLC</t>
  </si>
  <si>
    <t xml:space="preserve"> Salt Lake City (UT)</t>
  </si>
  <si>
    <t>SJT</t>
  </si>
  <si>
    <t xml:space="preserve"> San Angelo (TX)    </t>
  </si>
  <si>
    <t>SAT</t>
  </si>
  <si>
    <t xml:space="preserve"> San Antonio (TX)   </t>
  </si>
  <si>
    <t>SKF</t>
  </si>
  <si>
    <t>NZY</t>
  </si>
  <si>
    <t xml:space="preserve"> San Diego (CA)     </t>
  </si>
  <si>
    <t>SAN</t>
  </si>
  <si>
    <t>SFO</t>
  </si>
  <si>
    <t xml:space="preserve"> San Francisco (CA) </t>
  </si>
  <si>
    <t>SJC</t>
  </si>
  <si>
    <t xml:space="preserve"> San Jose (CA)      </t>
  </si>
  <si>
    <t>SBP</t>
  </si>
  <si>
    <t xml:space="preserve"> San Luis Obispo(CA)</t>
  </si>
  <si>
    <t>KSR</t>
  </si>
  <si>
    <t xml:space="preserve"> Sandy River (AK)   </t>
  </si>
  <si>
    <t>SFB</t>
  </si>
  <si>
    <t xml:space="preserve"> Sanford (FL)       </t>
  </si>
  <si>
    <t>SFM</t>
  </si>
  <si>
    <t xml:space="preserve"> Sanford (ME)       </t>
  </si>
  <si>
    <t>SNA</t>
  </si>
  <si>
    <t xml:space="preserve"> Santa Ana  (AZ)    </t>
  </si>
  <si>
    <t>SBA</t>
  </si>
  <si>
    <t xml:space="preserve"> Santa Barbara (CA) </t>
  </si>
  <si>
    <t>SAF</t>
  </si>
  <si>
    <t xml:space="preserve"> Santa Fe (NM)      </t>
  </si>
  <si>
    <t>SMX</t>
  </si>
  <si>
    <t xml:space="preserve"> Santa Maria (CA)   </t>
  </si>
  <si>
    <t>STS</t>
  </si>
  <si>
    <t xml:space="preserve"> Santa Rosa (CA)    </t>
  </si>
  <si>
    <t>SLK</t>
  </si>
  <si>
    <t xml:space="preserve"> Saranac Lake (NY)  </t>
  </si>
  <si>
    <t>SRQ</t>
  </si>
  <si>
    <t xml:space="preserve"> Sarasota-B. (FL)   </t>
  </si>
  <si>
    <t>CIU</t>
  </si>
  <si>
    <t xml:space="preserve"> Sault Ste.Marie(MI)</t>
  </si>
  <si>
    <t>SAV</t>
  </si>
  <si>
    <t xml:space="preserve"> Savannah Inter.(GA)</t>
  </si>
  <si>
    <t>SVN</t>
  </si>
  <si>
    <t xml:space="preserve"> Savannah-H. (GA)   </t>
  </si>
  <si>
    <t>SVA</t>
  </si>
  <si>
    <t xml:space="preserve"> Savoonga (AK)      </t>
  </si>
  <si>
    <t>BFF</t>
  </si>
  <si>
    <t xml:space="preserve"> Scottsbluff (NE)   </t>
  </si>
  <si>
    <t>SCF</t>
  </si>
  <si>
    <t xml:space="preserve"> Scottsdale (AZ)    </t>
  </si>
  <si>
    <t>SEA</t>
  </si>
  <si>
    <t xml:space="preserve"> Seattle (WA)       </t>
  </si>
  <si>
    <t>BFI</t>
  </si>
  <si>
    <t xml:space="preserve"> Seattle-BoeingF(WA)</t>
  </si>
  <si>
    <t>SHR</t>
  </si>
  <si>
    <t xml:space="preserve"> Sheridan (WY)      </t>
  </si>
  <si>
    <t>SHH</t>
  </si>
  <si>
    <t xml:space="preserve"> Shishmaref (AK)    </t>
  </si>
  <si>
    <t>BAD</t>
  </si>
  <si>
    <t xml:space="preserve"> Shreveport (LA)    </t>
  </si>
  <si>
    <t>SHV</t>
  </si>
  <si>
    <t xml:space="preserve"> Shreveport Reg.(LA)</t>
  </si>
  <si>
    <t>SDY</t>
  </si>
  <si>
    <t xml:space="preserve"> Sidney (MT)        </t>
  </si>
  <si>
    <t>SUX</t>
  </si>
  <si>
    <t xml:space="preserve"> Sioux City (IA)    </t>
  </si>
  <si>
    <t>FSD</t>
  </si>
  <si>
    <t xml:space="preserve"> Sioux Falls (SD)   </t>
  </si>
  <si>
    <t>SIT</t>
  </si>
  <si>
    <t xml:space="preserve"> Sitka (AK)         </t>
  </si>
  <si>
    <t>SBN</t>
  </si>
  <si>
    <t xml:space="preserve"> South Bend (IN)    </t>
  </si>
  <si>
    <t>GEG</t>
  </si>
  <si>
    <t xml:space="preserve"> Spokane (WA)       </t>
  </si>
  <si>
    <t>SPI</t>
  </si>
  <si>
    <t xml:space="preserve"> Springfield (IL)   </t>
  </si>
  <si>
    <t>SGF</t>
  </si>
  <si>
    <t xml:space="preserve"> Springfield (MO)   </t>
  </si>
  <si>
    <t>SGH</t>
  </si>
  <si>
    <t xml:space="preserve"> Springfield (OH)   </t>
  </si>
  <si>
    <t>SYF</t>
  </si>
  <si>
    <t xml:space="preserve"> St. Francis (KS)   </t>
  </si>
  <si>
    <t>STG</t>
  </si>
  <si>
    <t xml:space="preserve"> St. George (AK)    </t>
  </si>
  <si>
    <t>SGU</t>
  </si>
  <si>
    <t xml:space="preserve"> St. George (UT)    </t>
  </si>
  <si>
    <t>STL</t>
  </si>
  <si>
    <t xml:space="preserve"> St. Louis (MO)     </t>
  </si>
  <si>
    <t>SUS</t>
  </si>
  <si>
    <t>PIE</t>
  </si>
  <si>
    <t xml:space="preserve"> St. Petersburg (FL)</t>
  </si>
  <si>
    <t>SCE</t>
  </si>
  <si>
    <t xml:space="preserve"> State College (PA) </t>
  </si>
  <si>
    <t>SVH</t>
  </si>
  <si>
    <t xml:space="preserve"> Statesville (NC)   </t>
  </si>
  <si>
    <t>SHD</t>
  </si>
  <si>
    <t xml:space="preserve"> Staunton (VA)      </t>
  </si>
  <si>
    <t>SEP</t>
  </si>
  <si>
    <t xml:space="preserve"> Stephenville (TX)  </t>
  </si>
  <si>
    <t>UMM</t>
  </si>
  <si>
    <t xml:space="preserve"> Summit (AK)        </t>
  </si>
  <si>
    <t>SSC</t>
  </si>
  <si>
    <t xml:space="preserve"> Sumter (SC)        </t>
  </si>
  <si>
    <t>SUO</t>
  </si>
  <si>
    <t xml:space="preserve"> Sun River (OR)     </t>
  </si>
  <si>
    <t>SYR</t>
  </si>
  <si>
    <t xml:space="preserve"> Syracuse (NY)      </t>
  </si>
  <si>
    <t>HNE</t>
  </si>
  <si>
    <t xml:space="preserve"> Tahneta Pass L.(AK)</t>
  </si>
  <si>
    <t>TKL</t>
  </si>
  <si>
    <t xml:space="preserve"> Taku Lodge (AK)    </t>
  </si>
  <si>
    <t>TLH</t>
  </si>
  <si>
    <t xml:space="preserve"> Tallahassee (FL)   </t>
  </si>
  <si>
    <t>TPA</t>
  </si>
  <si>
    <t xml:space="preserve"> Tampa (FL)         </t>
  </si>
  <si>
    <t>MCF</t>
  </si>
  <si>
    <t xml:space="preserve"> Tampa-Mac Dill (FL)</t>
  </si>
  <si>
    <t>TEX</t>
  </si>
  <si>
    <t xml:space="preserve"> Telluride (CO)     </t>
  </si>
  <si>
    <t>TEB</t>
  </si>
  <si>
    <t xml:space="preserve"> Teterboro (NJ)     </t>
  </si>
  <si>
    <t>TXK</t>
  </si>
  <si>
    <t xml:space="preserve"> Texarkana (AR)     </t>
  </si>
  <si>
    <t>TKI</t>
  </si>
  <si>
    <t xml:space="preserve"> Tokeen Seaplane B. </t>
  </si>
  <si>
    <t>TOL</t>
  </si>
  <si>
    <t xml:space="preserve"> Toledo (OH)        </t>
  </si>
  <si>
    <t>FOE</t>
  </si>
  <si>
    <t xml:space="preserve"> Topeka (KS)        </t>
  </si>
  <si>
    <t>TVC</t>
  </si>
  <si>
    <t xml:space="preserve"> Traverse City (MI) </t>
  </si>
  <si>
    <t>TRX</t>
  </si>
  <si>
    <t xml:space="preserve"> Trenton (MO)       </t>
  </si>
  <si>
    <t>TTN</t>
  </si>
  <si>
    <t xml:space="preserve"> Trenton (NJ)       </t>
  </si>
  <si>
    <t>DMA</t>
  </si>
  <si>
    <t xml:space="preserve"> Tucson (AZ)        </t>
  </si>
  <si>
    <t>TUS</t>
  </si>
  <si>
    <t>TUL</t>
  </si>
  <si>
    <t xml:space="preserve"> Tulsa (OK)         </t>
  </si>
  <si>
    <t>UTM</t>
  </si>
  <si>
    <t xml:space="preserve"> Tunica (MS)        </t>
  </si>
  <si>
    <t>TUP</t>
  </si>
  <si>
    <t xml:space="preserve"> Tupelo (MS)        </t>
  </si>
  <si>
    <t>TYR</t>
  </si>
  <si>
    <t xml:space="preserve"> Tyler (TX)         </t>
  </si>
  <si>
    <t>DUT</t>
  </si>
  <si>
    <t xml:space="preserve"> Unalaska (AK)      </t>
  </si>
  <si>
    <t>VDZ</t>
  </si>
  <si>
    <t xml:space="preserve"> Valdez (AK)        </t>
  </si>
  <si>
    <t>VLD</t>
  </si>
  <si>
    <t xml:space="preserve"> Valdosta (GA)      </t>
  </si>
  <si>
    <t>VPS</t>
  </si>
  <si>
    <t xml:space="preserve"> Valparaiso (FL)    </t>
  </si>
  <si>
    <t>VNY</t>
  </si>
  <si>
    <t xml:space="preserve"> Van Nuys (CA)      </t>
  </si>
  <si>
    <t>VNC</t>
  </si>
  <si>
    <t xml:space="preserve"> Venedig (FL)       </t>
  </si>
  <si>
    <t>VEL</t>
  </si>
  <si>
    <t xml:space="preserve"> Vernal (UT)        </t>
  </si>
  <si>
    <t>VRB</t>
  </si>
  <si>
    <t xml:space="preserve"> Vero Beach (FL)    </t>
  </si>
  <si>
    <t>VCT</t>
  </si>
  <si>
    <t xml:space="preserve"> Victoria (TX)      </t>
  </si>
  <si>
    <t>VCV</t>
  </si>
  <si>
    <t xml:space="preserve"> Victorville (CA)   </t>
  </si>
  <si>
    <t>MVY</t>
  </si>
  <si>
    <t xml:space="preserve"> Vineyard Haven (MA)</t>
  </si>
  <si>
    <t>VIS</t>
  </si>
  <si>
    <t xml:space="preserve"> Visalia (CA)       </t>
  </si>
  <si>
    <t>ACT</t>
  </si>
  <si>
    <t xml:space="preserve"> Waco (TX)          </t>
  </si>
  <si>
    <t>HHI</t>
  </si>
  <si>
    <t xml:space="preserve"> Wahiawa (HI)       </t>
  </si>
  <si>
    <t>WDN</t>
  </si>
  <si>
    <t xml:space="preserve"> Waldron Island (WA)</t>
  </si>
  <si>
    <t>WAA</t>
  </si>
  <si>
    <t xml:space="preserve"> Wales (AK)         </t>
  </si>
  <si>
    <t>ALW</t>
  </si>
  <si>
    <t xml:space="preserve"> Walla Walla (WA)   </t>
  </si>
  <si>
    <t>WRB</t>
  </si>
  <si>
    <t xml:space="preserve"> Warner Robins (GA) </t>
  </si>
  <si>
    <t>IAD</t>
  </si>
  <si>
    <t xml:space="preserve"> Wash.-Dulles (VA)  </t>
  </si>
  <si>
    <t>WSG</t>
  </si>
  <si>
    <t xml:space="preserve"> Washington (PA)    </t>
  </si>
  <si>
    <t>DCA</t>
  </si>
  <si>
    <t xml:space="preserve"> Washington-Nat.(VA)</t>
  </si>
  <si>
    <t>ALO</t>
  </si>
  <si>
    <t xml:space="preserve"> Waterloo (IA)      </t>
  </si>
  <si>
    <t>ART</t>
  </si>
  <si>
    <t xml:space="preserve"> Watertown (NY)     </t>
  </si>
  <si>
    <t>ATY</t>
  </si>
  <si>
    <t xml:space="preserve"> Watertown (SD)     </t>
  </si>
  <si>
    <t>UGN</t>
  </si>
  <si>
    <t xml:space="preserve"> Waukegan (IL)      </t>
  </si>
  <si>
    <t>AYS</t>
  </si>
  <si>
    <t xml:space="preserve"> Waycross (GA)      </t>
  </si>
  <si>
    <t>EBS</t>
  </si>
  <si>
    <t xml:space="preserve"> Webster City (IA)  </t>
  </si>
  <si>
    <t>EGT</t>
  </si>
  <si>
    <t xml:space="preserve"> Wellington (KS)    </t>
  </si>
  <si>
    <t>EAT</t>
  </si>
  <si>
    <t xml:space="preserve"> Wenatchee (WA)     </t>
  </si>
  <si>
    <t>ETB</t>
  </si>
  <si>
    <t xml:space="preserve"> West Bend (WI)     </t>
  </si>
  <si>
    <t>DPA</t>
  </si>
  <si>
    <t xml:space="preserve"> West Chicago (IL)  </t>
  </si>
  <si>
    <t>LAF</t>
  </si>
  <si>
    <t xml:space="preserve"> West Lafayette (IN)</t>
  </si>
  <si>
    <t>PBI</t>
  </si>
  <si>
    <t xml:space="preserve"> West Palm B. (FL)  </t>
  </si>
  <si>
    <t>BAF</t>
  </si>
  <si>
    <t xml:space="preserve"> Westfield (MA)     </t>
  </si>
  <si>
    <t>FOK</t>
  </si>
  <si>
    <t xml:space="preserve"> Westhampton B. (NY)</t>
  </si>
  <si>
    <t>DMW</t>
  </si>
  <si>
    <t xml:space="preserve"> Westminster (MD)   </t>
  </si>
  <si>
    <t>PWK</t>
  </si>
  <si>
    <t xml:space="preserve"> Wheeling (IL)      </t>
  </si>
  <si>
    <t>NUW</t>
  </si>
  <si>
    <t xml:space="preserve"> Whidbey Island (WA)</t>
  </si>
  <si>
    <t>HPN</t>
  </si>
  <si>
    <t xml:space="preserve"> White Plains (NY)  </t>
  </si>
  <si>
    <t>BRG</t>
  </si>
  <si>
    <t xml:space="preserve"> Whitesburg (KY)    </t>
  </si>
  <si>
    <t>ICT</t>
  </si>
  <si>
    <t xml:space="preserve"> Wichita (KS)       </t>
  </si>
  <si>
    <t>SPS</t>
  </si>
  <si>
    <t xml:space="preserve"> Wichita Falls (TX) </t>
  </si>
  <si>
    <t>AVP</t>
  </si>
  <si>
    <t xml:space="preserve"> Wilkes-Barre (PA)  </t>
  </si>
  <si>
    <t>IPT</t>
  </si>
  <si>
    <t xml:space="preserve"> Williamsport (PA)  </t>
  </si>
  <si>
    <t>ISN</t>
  </si>
  <si>
    <t xml:space="preserve"> Williston (ND)     </t>
  </si>
  <si>
    <t>ILG</t>
  </si>
  <si>
    <t xml:space="preserve"> Wilmington (DE)    </t>
  </si>
  <si>
    <t>ILM</t>
  </si>
  <si>
    <t xml:space="preserve"> Wilmington (NC)    </t>
  </si>
  <si>
    <t>INT</t>
  </si>
  <si>
    <t xml:space="preserve"> Winston-Salem (NC) </t>
  </si>
  <si>
    <t>WRL</t>
  </si>
  <si>
    <t xml:space="preserve"> Worland (WY)       </t>
  </si>
  <si>
    <t>WRI</t>
  </si>
  <si>
    <t xml:space="preserve"> Wrightstown (NJ)   </t>
  </si>
  <si>
    <t>YKM</t>
  </si>
  <si>
    <t xml:space="preserve"> Yakima (WA)        </t>
  </si>
  <si>
    <t>YAK</t>
  </si>
  <si>
    <t xml:space="preserve"> Yakutat (AK)       </t>
  </si>
  <si>
    <t>YNG</t>
  </si>
  <si>
    <t xml:space="preserve"> Youngstown (OH)    </t>
  </si>
  <si>
    <t>YUM</t>
  </si>
  <si>
    <t xml:space="preserve"> Yuma (AZ)          </t>
  </si>
  <si>
    <t xml:space="preserve">Venezuela                               </t>
  </si>
  <si>
    <t>BLA</t>
  </si>
  <si>
    <t>VE</t>
  </si>
  <si>
    <t xml:space="preserve">Venezuela                 </t>
  </si>
  <si>
    <t>BNS</t>
  </si>
  <si>
    <t xml:space="preserve"> Barinas            </t>
  </si>
  <si>
    <t>BRM</t>
  </si>
  <si>
    <t xml:space="preserve"> Barquisimeto       </t>
  </si>
  <si>
    <t>CLZ</t>
  </si>
  <si>
    <t xml:space="preserve"> Calabozo           </t>
  </si>
  <si>
    <t>CAJ</t>
  </si>
  <si>
    <t xml:space="preserve"> Canaima            </t>
  </si>
  <si>
    <t>CCS</t>
  </si>
  <si>
    <t xml:space="preserve"> Caracas            </t>
  </si>
  <si>
    <t>CBL</t>
  </si>
  <si>
    <t xml:space="preserve"> Ciudad             </t>
  </si>
  <si>
    <t>CUM</t>
  </si>
  <si>
    <t xml:space="preserve"> Cuman              </t>
  </si>
  <si>
    <t>VIG</t>
  </si>
  <si>
    <t xml:space="preserve"> El Vigia           </t>
  </si>
  <si>
    <t>LFR</t>
  </si>
  <si>
    <t xml:space="preserve"> La Fria            </t>
  </si>
  <si>
    <t>LSP</t>
  </si>
  <si>
    <t xml:space="preserve"> Las Piedras        </t>
  </si>
  <si>
    <t>MAR</t>
  </si>
  <si>
    <t xml:space="preserve"> Maracaibo          </t>
  </si>
  <si>
    <t>MUN</t>
  </si>
  <si>
    <t xml:space="preserve"> Maturin            </t>
  </si>
  <si>
    <t>MRD</t>
  </si>
  <si>
    <t>PMV</t>
  </si>
  <si>
    <t xml:space="preserve"> Porlamar           </t>
  </si>
  <si>
    <t>PZO</t>
  </si>
  <si>
    <t xml:space="preserve"> Puerto Ordaz (Guaya</t>
  </si>
  <si>
    <t>SFD</t>
  </si>
  <si>
    <t xml:space="preserve"> San Fernando de Ap.</t>
  </si>
  <si>
    <t>SOM</t>
  </si>
  <si>
    <t xml:space="preserve"> San Tome           </t>
  </si>
  <si>
    <t>STD</t>
  </si>
  <si>
    <t>URM</t>
  </si>
  <si>
    <t xml:space="preserve"> Uriman             </t>
  </si>
  <si>
    <t>VLN</t>
  </si>
  <si>
    <t>VLV</t>
  </si>
  <si>
    <t xml:space="preserve"> Valera             </t>
  </si>
  <si>
    <t xml:space="preserve">Asien                                   </t>
  </si>
  <si>
    <t xml:space="preserve">Afghanistan                             </t>
  </si>
  <si>
    <t>OAI</t>
  </si>
  <si>
    <t xml:space="preserve"> Bagram             </t>
  </si>
  <si>
    <t>AF</t>
  </si>
  <si>
    <t xml:space="preserve">Afghanistan               </t>
  </si>
  <si>
    <t xml:space="preserve">Asien-Ind.Subk.     </t>
  </si>
  <si>
    <t xml:space="preserve">Asien               </t>
  </si>
  <si>
    <t>BST</t>
  </si>
  <si>
    <t xml:space="preserve"> Bost               </t>
  </si>
  <si>
    <t>HEA</t>
  </si>
  <si>
    <t xml:space="preserve"> Herat              </t>
  </si>
  <si>
    <t>JAA</t>
  </si>
  <si>
    <t xml:space="preserve"> Jalalabad          </t>
  </si>
  <si>
    <t>KBL</t>
  </si>
  <si>
    <t xml:space="preserve"> Kabul              </t>
  </si>
  <si>
    <t>KDH</t>
  </si>
  <si>
    <t xml:space="preserve"> Kandahar           </t>
  </si>
  <si>
    <t>UND</t>
  </si>
  <si>
    <t xml:space="preserve"> Kunduz             </t>
  </si>
  <si>
    <t>MZR</t>
  </si>
  <si>
    <t xml:space="preserve"> Masar e Scharif    </t>
  </si>
  <si>
    <t xml:space="preserve">Armenien                                </t>
  </si>
  <si>
    <t>EVN</t>
  </si>
  <si>
    <t xml:space="preserve"> Eriwan             </t>
  </si>
  <si>
    <t>AM</t>
  </si>
  <si>
    <t xml:space="preserve">Armenien                  </t>
  </si>
  <si>
    <t xml:space="preserve">Asien-ehem-GUS      </t>
  </si>
  <si>
    <t xml:space="preserve">Aserbaidschan                           </t>
  </si>
  <si>
    <t>GYD</t>
  </si>
  <si>
    <t xml:space="preserve"> Baku               </t>
  </si>
  <si>
    <t>AZ</t>
  </si>
  <si>
    <t xml:space="preserve">Aserbaidschan             </t>
  </si>
  <si>
    <t>KVD</t>
  </si>
  <si>
    <t xml:space="preserve"> Ganja              </t>
  </si>
  <si>
    <t>NAJ</t>
  </si>
  <si>
    <t xml:space="preserve"> Nakhchivan         </t>
  </si>
  <si>
    <t>GBB</t>
  </si>
  <si>
    <t xml:space="preserve"> Qabala             </t>
  </si>
  <si>
    <t xml:space="preserve">Bahrain                                 </t>
  </si>
  <si>
    <t>BAH</t>
  </si>
  <si>
    <t xml:space="preserve"> Bahrain            </t>
  </si>
  <si>
    <t>BH</t>
  </si>
  <si>
    <t xml:space="preserve">Bahrain                   </t>
  </si>
  <si>
    <t xml:space="preserve">Asien-Nahost        </t>
  </si>
  <si>
    <t xml:space="preserve">Bangladesch                             </t>
  </si>
  <si>
    <t>CGP</t>
  </si>
  <si>
    <t xml:space="preserve"> Chittagong         </t>
  </si>
  <si>
    <t>BD</t>
  </si>
  <si>
    <t xml:space="preserve">Bangladesch               </t>
  </si>
  <si>
    <t>CLA</t>
  </si>
  <si>
    <t xml:space="preserve"> Comilla            </t>
  </si>
  <si>
    <t>CXB</t>
  </si>
  <si>
    <t xml:space="preserve"> Cox's Bazar        </t>
  </si>
  <si>
    <t>DAC</t>
  </si>
  <si>
    <t xml:space="preserve"> Dhaka              </t>
  </si>
  <si>
    <t>ZYL</t>
  </si>
  <si>
    <t xml:space="preserve"> Sylhet             </t>
  </si>
  <si>
    <t xml:space="preserve">Bhutan                                  </t>
  </si>
  <si>
    <t>PBH</t>
  </si>
  <si>
    <t xml:space="preserve"> Paro               </t>
  </si>
  <si>
    <t>BT</t>
  </si>
  <si>
    <t xml:space="preserve">Bhutan                    </t>
  </si>
  <si>
    <t xml:space="preserve">Brunei                                  </t>
  </si>
  <si>
    <t>BWN</t>
  </si>
  <si>
    <t xml:space="preserve"> Brunei             </t>
  </si>
  <si>
    <t>BN</t>
  </si>
  <si>
    <t xml:space="preserve">Brunei                    </t>
  </si>
  <si>
    <t xml:space="preserve">Asien-Fernost       </t>
  </si>
  <si>
    <t xml:space="preserve">China(einschl.Hongkong)                 </t>
  </si>
  <si>
    <t>AQG</t>
  </si>
  <si>
    <t xml:space="preserve"> Anqing             </t>
  </si>
  <si>
    <t>CN</t>
  </si>
  <si>
    <t xml:space="preserve">China(einschl.Hongkong)   </t>
  </si>
  <si>
    <t>AOG</t>
  </si>
  <si>
    <t xml:space="preserve"> Anshan             </t>
  </si>
  <si>
    <t>AYN</t>
  </si>
  <si>
    <t xml:space="preserve"> Anyang             </t>
  </si>
  <si>
    <t>NBS</t>
  </si>
  <si>
    <t xml:space="preserve"> Baishan            </t>
  </si>
  <si>
    <t>BAV</t>
  </si>
  <si>
    <t xml:space="preserve"> Baotou             </t>
  </si>
  <si>
    <t>BHY</t>
  </si>
  <si>
    <t xml:space="preserve"> Beihai             </t>
  </si>
  <si>
    <t>CGQ</t>
  </si>
  <si>
    <t xml:space="preserve"> Changchun          </t>
  </si>
  <si>
    <t>CGD</t>
  </si>
  <si>
    <t xml:space="preserve"> Changde            </t>
  </si>
  <si>
    <t>CSX</t>
  </si>
  <si>
    <t xml:space="preserve"> Changsha Datuopu   </t>
  </si>
  <si>
    <t>HHA</t>
  </si>
  <si>
    <t xml:space="preserve"> Changsha-Inter.    </t>
  </si>
  <si>
    <t>CIH</t>
  </si>
  <si>
    <t xml:space="preserve"> Changzhi           </t>
  </si>
  <si>
    <t>CZX</t>
  </si>
  <si>
    <t xml:space="preserve"> Changzhou          </t>
  </si>
  <si>
    <t>CHG</t>
  </si>
  <si>
    <t xml:space="preserve"> Chaoyang           </t>
  </si>
  <si>
    <t>CTU</t>
  </si>
  <si>
    <t xml:space="preserve"> Chengdu            </t>
  </si>
  <si>
    <t>CIF</t>
  </si>
  <si>
    <t xml:space="preserve"> Chifeng            </t>
  </si>
  <si>
    <t>CKG</t>
  </si>
  <si>
    <t xml:space="preserve"> Chongqing          </t>
  </si>
  <si>
    <t>DLC</t>
  </si>
  <si>
    <t xml:space="preserve"> Dalian             </t>
  </si>
  <si>
    <t>DDG</t>
  </si>
  <si>
    <t xml:space="preserve"> Dandong            </t>
  </si>
  <si>
    <t>DQA</t>
  </si>
  <si>
    <t xml:space="preserve"> Daqing             </t>
  </si>
  <si>
    <t>DAT</t>
  </si>
  <si>
    <t xml:space="preserve"> Datong             </t>
  </si>
  <si>
    <t>DYG</t>
  </si>
  <si>
    <t xml:space="preserve"> Dayong             </t>
  </si>
  <si>
    <t>DAX</t>
  </si>
  <si>
    <t xml:space="preserve"> Dazhou             </t>
  </si>
  <si>
    <t>DSN</t>
  </si>
  <si>
    <t xml:space="preserve"> Dongsheng          </t>
  </si>
  <si>
    <t>DOY</t>
  </si>
  <si>
    <t xml:space="preserve"> Dongying           </t>
  </si>
  <si>
    <t>DNH</t>
  </si>
  <si>
    <t xml:space="preserve"> Dunhuang           </t>
  </si>
  <si>
    <t>ENH</t>
  </si>
  <si>
    <t xml:space="preserve"> Enshi              </t>
  </si>
  <si>
    <t>FUG</t>
  </si>
  <si>
    <t xml:space="preserve"> Fuyang             </t>
  </si>
  <si>
    <t>FOC</t>
  </si>
  <si>
    <t xml:space="preserve"> Fuzhou             </t>
  </si>
  <si>
    <t>KOW</t>
  </si>
  <si>
    <t xml:space="preserve"> Ganzhou            </t>
  </si>
  <si>
    <t>LHK</t>
  </si>
  <si>
    <t xml:space="preserve"> Guanghua           </t>
  </si>
  <si>
    <t>GYS</t>
  </si>
  <si>
    <t xml:space="preserve"> Guangyuan          </t>
  </si>
  <si>
    <t>CAN</t>
  </si>
  <si>
    <t xml:space="preserve"> Guangzhou          </t>
  </si>
  <si>
    <t>KWL</t>
  </si>
  <si>
    <t xml:space="preserve"> Guilin             </t>
  </si>
  <si>
    <t>KWE</t>
  </si>
  <si>
    <t xml:space="preserve"> Guiyang            </t>
  </si>
  <si>
    <t>HAK</t>
  </si>
  <si>
    <t xml:space="preserve"> Haikou-Meilan      </t>
  </si>
  <si>
    <t>HLD</t>
  </si>
  <si>
    <t xml:space="preserve"> Hailar             </t>
  </si>
  <si>
    <t>HMI</t>
  </si>
  <si>
    <t xml:space="preserve"> Hami               </t>
  </si>
  <si>
    <t>HGH</t>
  </si>
  <si>
    <t xml:space="preserve"> Hangzhou           </t>
  </si>
  <si>
    <t>HZG</t>
  </si>
  <si>
    <t xml:space="preserve"> Hanzhong           </t>
  </si>
  <si>
    <t>HRB</t>
  </si>
  <si>
    <t xml:space="preserve"> Harbin             </t>
  </si>
  <si>
    <t>HDG</t>
  </si>
  <si>
    <t xml:space="preserve"> Hebei Handan       </t>
  </si>
  <si>
    <t>HFE</t>
  </si>
  <si>
    <t xml:space="preserve"> Hefei              </t>
  </si>
  <si>
    <t>HEK</t>
  </si>
  <si>
    <t xml:space="preserve"> Heihe              </t>
  </si>
  <si>
    <t>HNY</t>
  </si>
  <si>
    <t xml:space="preserve"> Hengyang           </t>
  </si>
  <si>
    <t>HET</t>
  </si>
  <si>
    <t xml:space="preserve"> Hohhot             </t>
  </si>
  <si>
    <t>HKG</t>
  </si>
  <si>
    <t xml:space="preserve"> Hongkong           </t>
  </si>
  <si>
    <t>HK</t>
  </si>
  <si>
    <t>HIA</t>
  </si>
  <si>
    <t xml:space="preserve"> Huaian             </t>
  </si>
  <si>
    <t>JGS</t>
  </si>
  <si>
    <t xml:space="preserve"> Ji An              </t>
  </si>
  <si>
    <t>JMU</t>
  </si>
  <si>
    <t xml:space="preserve"> Jiamusi            </t>
  </si>
  <si>
    <t>JGN</t>
  </si>
  <si>
    <t xml:space="preserve"> Jiayuguan          </t>
  </si>
  <si>
    <t>TNA</t>
  </si>
  <si>
    <t xml:space="preserve"> Jinan              </t>
  </si>
  <si>
    <t>JDZ</t>
  </si>
  <si>
    <t xml:space="preserve"> Jingdezhen         </t>
  </si>
  <si>
    <t>JHG</t>
  </si>
  <si>
    <t xml:space="preserve"> Jinghong           </t>
  </si>
  <si>
    <t>JNG</t>
  </si>
  <si>
    <t xml:space="preserve"> Jining             </t>
  </si>
  <si>
    <t>JJN</t>
  </si>
  <si>
    <t xml:space="preserve"> Jinjiang           </t>
  </si>
  <si>
    <t>JNZ</t>
  </si>
  <si>
    <t xml:space="preserve"> Jinzhou            </t>
  </si>
  <si>
    <t>JIU</t>
  </si>
  <si>
    <t xml:space="preserve"> Jiujiang           </t>
  </si>
  <si>
    <t>JZH</t>
  </si>
  <si>
    <t xml:space="preserve"> Jiuzhaigou         </t>
  </si>
  <si>
    <t>KHG</t>
  </si>
  <si>
    <t xml:space="preserve"> Kaschgar           </t>
  </si>
  <si>
    <t>KMG</t>
  </si>
  <si>
    <t xml:space="preserve"> Kunming            </t>
  </si>
  <si>
    <t>KCA</t>
  </si>
  <si>
    <t xml:space="preserve"> Kuqa               </t>
  </si>
  <si>
    <t>LHW</t>
  </si>
  <si>
    <t xml:space="preserve"> Lanzhou-City       </t>
  </si>
  <si>
    <t>ZGC</t>
  </si>
  <si>
    <t xml:space="preserve"> Lanzhou-Zhongchuan </t>
  </si>
  <si>
    <t>LXA</t>
  </si>
  <si>
    <t xml:space="preserve"> Lhasa              </t>
  </si>
  <si>
    <t>LYG</t>
  </si>
  <si>
    <t xml:space="preserve"> Lianyungang        </t>
  </si>
  <si>
    <t>LJG</t>
  </si>
  <si>
    <t xml:space="preserve"> Lijiang            </t>
  </si>
  <si>
    <t>LLF</t>
  </si>
  <si>
    <t xml:space="preserve"> Lingling           </t>
  </si>
  <si>
    <t>LYI</t>
  </si>
  <si>
    <t xml:space="preserve"> Linyi              </t>
  </si>
  <si>
    <t>LZH</t>
  </si>
  <si>
    <t xml:space="preserve"> Liuzhou            </t>
  </si>
  <si>
    <t>LYA</t>
  </si>
  <si>
    <t xml:space="preserve"> Luoyang            </t>
  </si>
  <si>
    <t>LZO</t>
  </si>
  <si>
    <t xml:space="preserve"> Luzhou             </t>
  </si>
  <si>
    <t>NZH</t>
  </si>
  <si>
    <t xml:space="preserve"> Manzhouli          </t>
  </si>
  <si>
    <t>MXZ</t>
  </si>
  <si>
    <t xml:space="preserve"> Meixian            </t>
  </si>
  <si>
    <t>MDG</t>
  </si>
  <si>
    <t xml:space="preserve"> Mudanjiang         </t>
  </si>
  <si>
    <t>KHN</t>
  </si>
  <si>
    <t xml:space="preserve"> Nanchang           </t>
  </si>
  <si>
    <t>NAO</t>
  </si>
  <si>
    <t xml:space="preserve"> Nanchong           </t>
  </si>
  <si>
    <t>NKG</t>
  </si>
  <si>
    <t xml:space="preserve"> Nanjing            </t>
  </si>
  <si>
    <t>NNG</t>
  </si>
  <si>
    <t xml:space="preserve"> Nanning            </t>
  </si>
  <si>
    <t>NTG</t>
  </si>
  <si>
    <t xml:space="preserve"> Nantong            </t>
  </si>
  <si>
    <t>NNY</t>
  </si>
  <si>
    <t xml:space="preserve"> Nanyang            </t>
  </si>
  <si>
    <t>NGB</t>
  </si>
  <si>
    <t xml:space="preserve"> Ningbo             </t>
  </si>
  <si>
    <t>PEK</t>
  </si>
  <si>
    <t xml:space="preserve"> Peking             </t>
  </si>
  <si>
    <t>NAY</t>
  </si>
  <si>
    <t xml:space="preserve"> Peking-Nanyuan     </t>
  </si>
  <si>
    <t>TAO</t>
  </si>
  <si>
    <t xml:space="preserve"> Qingdao            </t>
  </si>
  <si>
    <t>SHP</t>
  </si>
  <si>
    <t xml:space="preserve"> Qinhuangdao        </t>
  </si>
  <si>
    <t>NDG</t>
  </si>
  <si>
    <t xml:space="preserve"> Qiqihar            </t>
  </si>
  <si>
    <t>SYX</t>
  </si>
  <si>
    <t xml:space="preserve"> Sanya              </t>
  </si>
  <si>
    <t>SHA</t>
  </si>
  <si>
    <t xml:space="preserve"> Shanghai-Hongqiao  </t>
  </si>
  <si>
    <t>PVG</t>
  </si>
  <si>
    <t xml:space="preserve"> Shanghai-Pudong    </t>
  </si>
  <si>
    <t>SWA</t>
  </si>
  <si>
    <t xml:space="preserve"> Shantou            </t>
  </si>
  <si>
    <t>SHE</t>
  </si>
  <si>
    <t xml:space="preserve"> Shenyang           </t>
  </si>
  <si>
    <t>SZX</t>
  </si>
  <si>
    <t xml:space="preserve"> Shenzhen           </t>
  </si>
  <si>
    <t>SJW</t>
  </si>
  <si>
    <t xml:space="preserve"> Shijiazhuang       </t>
  </si>
  <si>
    <t>SYM</t>
  </si>
  <si>
    <t xml:space="preserve"> Simao              </t>
  </si>
  <si>
    <t>TYN</t>
  </si>
  <si>
    <t xml:space="preserve"> Taiyuan            </t>
  </si>
  <si>
    <t>HYN</t>
  </si>
  <si>
    <t xml:space="preserve"> Taizhou            </t>
  </si>
  <si>
    <t>TCZ</t>
  </si>
  <si>
    <t xml:space="preserve"> Tengchong          </t>
  </si>
  <si>
    <t>TSN</t>
  </si>
  <si>
    <t xml:space="preserve"> Tianjin            </t>
  </si>
  <si>
    <t>TGO</t>
  </si>
  <si>
    <t xml:space="preserve"> Tongliao           </t>
  </si>
  <si>
    <t>TXN</t>
  </si>
  <si>
    <t xml:space="preserve"> Tunxi              </t>
  </si>
  <si>
    <t>HLH</t>
  </si>
  <si>
    <t xml:space="preserve"> Ulanhot            </t>
  </si>
  <si>
    <t>URC</t>
  </si>
  <si>
    <t xml:space="preserve"> Ürümqi             </t>
  </si>
  <si>
    <t>WXN</t>
  </si>
  <si>
    <t xml:space="preserve"> Wanxian            </t>
  </si>
  <si>
    <t>WEF</t>
  </si>
  <si>
    <t xml:space="preserve"> Weifang            </t>
  </si>
  <si>
    <t>WEH</t>
  </si>
  <si>
    <t xml:space="preserve"> Weihai             </t>
  </si>
  <si>
    <t>WNZ</t>
  </si>
  <si>
    <t xml:space="preserve"> Wenzhou            </t>
  </si>
  <si>
    <t>WUA</t>
  </si>
  <si>
    <t xml:space="preserve"> Wuhai              </t>
  </si>
  <si>
    <t>WUH</t>
  </si>
  <si>
    <t xml:space="preserve"> Wuhan              </t>
  </si>
  <si>
    <t>WUX</t>
  </si>
  <si>
    <t xml:space="preserve"> Wuxi               </t>
  </si>
  <si>
    <t>WUS</t>
  </si>
  <si>
    <t xml:space="preserve"> Wuyishan           </t>
  </si>
  <si>
    <t>WUZ</t>
  </si>
  <si>
    <t xml:space="preserve"> Wuzhou             </t>
  </si>
  <si>
    <t>XMN</t>
  </si>
  <si>
    <t xml:space="preserve"> Xiamen             </t>
  </si>
  <si>
    <t>XIY</t>
  </si>
  <si>
    <t xml:space="preserve"> Xian Xianyang      </t>
  </si>
  <si>
    <t>XFN</t>
  </si>
  <si>
    <t xml:space="preserve"> Xiangfan           </t>
  </si>
  <si>
    <t>XIC</t>
  </si>
  <si>
    <t xml:space="preserve"> Xichang            </t>
  </si>
  <si>
    <t>XIL</t>
  </si>
  <si>
    <t xml:space="preserve"> Xilinhot           </t>
  </si>
  <si>
    <t>XNN</t>
  </si>
  <si>
    <t xml:space="preserve"> Xining             </t>
  </si>
  <si>
    <t>XUZ</t>
  </si>
  <si>
    <t xml:space="preserve"> Xuzhou             </t>
  </si>
  <si>
    <t>YNZ</t>
  </si>
  <si>
    <t xml:space="preserve"> Yancheng Airport   </t>
  </si>
  <si>
    <t>YNJ</t>
  </si>
  <si>
    <t xml:space="preserve"> Yanji              </t>
  </si>
  <si>
    <t>YNT</t>
  </si>
  <si>
    <t xml:space="preserve"> Yantai             </t>
  </si>
  <si>
    <t>YBP</t>
  </si>
  <si>
    <t xml:space="preserve"> Yibin              </t>
  </si>
  <si>
    <t>YIH</t>
  </si>
  <si>
    <t xml:space="preserve"> Yichang            </t>
  </si>
  <si>
    <t>INC</t>
  </si>
  <si>
    <t xml:space="preserve"> Yinchuan           </t>
  </si>
  <si>
    <t>YIW</t>
  </si>
  <si>
    <t xml:space="preserve"> Yiwu               </t>
  </si>
  <si>
    <t>UYN</t>
  </si>
  <si>
    <t xml:space="preserve"> Yulin              </t>
  </si>
  <si>
    <t>YCU</t>
  </si>
  <si>
    <t xml:space="preserve"> Yun Cheng          </t>
  </si>
  <si>
    <t>ZHA</t>
  </si>
  <si>
    <t xml:space="preserve"> Zhanjiang          </t>
  </si>
  <si>
    <t>CGO</t>
  </si>
  <si>
    <t xml:space="preserve"> Zhengzhou          </t>
  </si>
  <si>
    <t>HJJ</t>
  </si>
  <si>
    <t xml:space="preserve"> Zhijiang           </t>
  </si>
  <si>
    <t>HSN</t>
  </si>
  <si>
    <t xml:space="preserve"> Zhoushan           </t>
  </si>
  <si>
    <t>ZUH</t>
  </si>
  <si>
    <t xml:space="preserve"> Zhuhai             </t>
  </si>
  <si>
    <t xml:space="preserve">Georgien                                </t>
  </si>
  <si>
    <t>BUS</t>
  </si>
  <si>
    <t xml:space="preserve"> Batumi             </t>
  </si>
  <si>
    <t>GE</t>
  </si>
  <si>
    <t xml:space="preserve">Georgien                  </t>
  </si>
  <si>
    <t>KUT</t>
  </si>
  <si>
    <t xml:space="preserve"> Kutaissi           </t>
  </si>
  <si>
    <t>TBS</t>
  </si>
  <si>
    <t xml:space="preserve"> Tiflis             </t>
  </si>
  <si>
    <t xml:space="preserve">Indien                                  </t>
  </si>
  <si>
    <t>IXA</t>
  </si>
  <si>
    <t xml:space="preserve"> Agartala           </t>
  </si>
  <si>
    <t>IN</t>
  </si>
  <si>
    <t xml:space="preserve">Indien                    </t>
  </si>
  <si>
    <t>AGX</t>
  </si>
  <si>
    <t xml:space="preserve"> Agatti Island      </t>
  </si>
  <si>
    <t>AGR</t>
  </si>
  <si>
    <t xml:space="preserve"> Agra               </t>
  </si>
  <si>
    <t>AMD</t>
  </si>
  <si>
    <t xml:space="preserve"> Ahmedabad          </t>
  </si>
  <si>
    <t>IXD</t>
  </si>
  <si>
    <t xml:space="preserve"> Allahabad          </t>
  </si>
  <si>
    <t>ATQ</t>
  </si>
  <si>
    <t xml:space="preserve"> Amritsar           </t>
  </si>
  <si>
    <t>IXU</t>
  </si>
  <si>
    <t xml:space="preserve"> Aurangabad         </t>
  </si>
  <si>
    <t>IXB</t>
  </si>
  <si>
    <t xml:space="preserve"> Bagdogra           </t>
  </si>
  <si>
    <t>BLR</t>
  </si>
  <si>
    <t xml:space="preserve"> Bangalore          </t>
  </si>
  <si>
    <t>IXG</t>
  </si>
  <si>
    <t xml:space="preserve"> Belgaum            </t>
  </si>
  <si>
    <t>BHU</t>
  </si>
  <si>
    <t xml:space="preserve"> Bhavnagar          </t>
  </si>
  <si>
    <t>BHO</t>
  </si>
  <si>
    <t xml:space="preserve"> Bhopal             </t>
  </si>
  <si>
    <t>BBI</t>
  </si>
  <si>
    <t xml:space="preserve"> Bhubaneswar        </t>
  </si>
  <si>
    <t>BHJ</t>
  </si>
  <si>
    <t xml:space="preserve"> Bhuj               </t>
  </si>
  <si>
    <t>IXC</t>
  </si>
  <si>
    <t xml:space="preserve"> Chandigarh         </t>
  </si>
  <si>
    <t>MAA</t>
  </si>
  <si>
    <t xml:space="preserve"> Chennai/Madras     </t>
  </si>
  <si>
    <t>COK</t>
  </si>
  <si>
    <t xml:space="preserve"> Cochin             </t>
  </si>
  <si>
    <t>CJB</t>
  </si>
  <si>
    <t xml:space="preserve"> Coimbatore         </t>
  </si>
  <si>
    <t>NMB</t>
  </si>
  <si>
    <t xml:space="preserve"> Daman              </t>
  </si>
  <si>
    <t>DED</t>
  </si>
  <si>
    <t xml:space="preserve"> Dehradun           </t>
  </si>
  <si>
    <t>DHM</t>
  </si>
  <si>
    <t xml:space="preserve"> Dharmshala         </t>
  </si>
  <si>
    <t>DIB</t>
  </si>
  <si>
    <t xml:space="preserve"> Dibrugarh          </t>
  </si>
  <si>
    <t>DMU</t>
  </si>
  <si>
    <t xml:space="preserve"> Dimapur            </t>
  </si>
  <si>
    <t>DIU</t>
  </si>
  <si>
    <t xml:space="preserve"> Diu                </t>
  </si>
  <si>
    <t>GAY</t>
  </si>
  <si>
    <t xml:space="preserve"> Gaya               </t>
  </si>
  <si>
    <t>GOI</t>
  </si>
  <si>
    <t xml:space="preserve"> Goa                </t>
  </si>
  <si>
    <t>GOP</t>
  </si>
  <si>
    <t xml:space="preserve"> Gorakhpur          </t>
  </si>
  <si>
    <t>GAU</t>
  </si>
  <si>
    <t xml:space="preserve"> Guwahati           </t>
  </si>
  <si>
    <t>GWL</t>
  </si>
  <si>
    <t xml:space="preserve"> Gwalior            </t>
  </si>
  <si>
    <t>HBX</t>
  </si>
  <si>
    <t xml:space="preserve"> Hubballi           </t>
  </si>
  <si>
    <t>HYD</t>
  </si>
  <si>
    <t xml:space="preserve"> Hyderabad          </t>
  </si>
  <si>
    <t>IMF</t>
  </si>
  <si>
    <t xml:space="preserve"> Imphal             </t>
  </si>
  <si>
    <t>IDR</t>
  </si>
  <si>
    <t xml:space="preserve"> Indore             </t>
  </si>
  <si>
    <t>JLR</t>
  </si>
  <si>
    <t xml:space="preserve"> Jabalpur           </t>
  </si>
  <si>
    <t>JAI</t>
  </si>
  <si>
    <t xml:space="preserve"> Jaipur             </t>
  </si>
  <si>
    <t>IXJ</t>
  </si>
  <si>
    <t xml:space="preserve"> Jammu              </t>
  </si>
  <si>
    <t>JGA</t>
  </si>
  <si>
    <t xml:space="preserve"> Jamnagar           </t>
  </si>
  <si>
    <t>IXW</t>
  </si>
  <si>
    <t xml:space="preserve"> Jamshedpur         </t>
  </si>
  <si>
    <t>JDH</t>
  </si>
  <si>
    <t xml:space="preserve"> Jodhpur            </t>
  </si>
  <si>
    <t>JRH</t>
  </si>
  <si>
    <t xml:space="preserve"> Jorhat             </t>
  </si>
  <si>
    <t>IXY</t>
  </si>
  <si>
    <t xml:space="preserve"> Kandla             </t>
  </si>
  <si>
    <t>KNU</t>
  </si>
  <si>
    <t xml:space="preserve"> Kanpur             </t>
  </si>
  <si>
    <t>HJR</t>
  </si>
  <si>
    <t xml:space="preserve"> Khajuraho          </t>
  </si>
  <si>
    <t>KLH</t>
  </si>
  <si>
    <t xml:space="preserve"> Kolhapur           </t>
  </si>
  <si>
    <t>CCU</t>
  </si>
  <si>
    <t xml:space="preserve"> Kolkata/Kalkutta   </t>
  </si>
  <si>
    <t>CCJ</t>
  </si>
  <si>
    <t xml:space="preserve"> Kozhikode          </t>
  </si>
  <si>
    <t>KUU</t>
  </si>
  <si>
    <t xml:space="preserve"> Kulu               </t>
  </si>
  <si>
    <t>IXL</t>
  </si>
  <si>
    <t xml:space="preserve"> Leh                </t>
  </si>
  <si>
    <t>AJL</t>
  </si>
  <si>
    <t xml:space="preserve"> Lengpui-Aizawl     </t>
  </si>
  <si>
    <t>LKO</t>
  </si>
  <si>
    <t xml:space="preserve"> Lucknow            </t>
  </si>
  <si>
    <t>LUH</t>
  </si>
  <si>
    <t xml:space="preserve"> Ludhiana           </t>
  </si>
  <si>
    <t>IXM</t>
  </si>
  <si>
    <t xml:space="preserve"> Madurai            </t>
  </si>
  <si>
    <t>IXE</t>
  </si>
  <si>
    <t xml:space="preserve"> Mangalore          </t>
  </si>
  <si>
    <t>BOM</t>
  </si>
  <si>
    <t xml:space="preserve"> Mumbai/Bombay      </t>
  </si>
  <si>
    <t>MYQ</t>
  </si>
  <si>
    <t xml:space="preserve"> Mysore             </t>
  </si>
  <si>
    <t>NAG</t>
  </si>
  <si>
    <t xml:space="preserve"> Nagpur             </t>
  </si>
  <si>
    <t>NDC</t>
  </si>
  <si>
    <t xml:space="preserve"> Nanded             </t>
  </si>
  <si>
    <t>ISK</t>
  </si>
  <si>
    <t xml:space="preserve"> Nashik             </t>
  </si>
  <si>
    <t>DEL</t>
  </si>
  <si>
    <t xml:space="preserve"> Neu Delhi          </t>
  </si>
  <si>
    <t>PGH</t>
  </si>
  <si>
    <t xml:space="preserve"> Pantnagar          </t>
  </si>
  <si>
    <t>PAT</t>
  </si>
  <si>
    <t xml:space="preserve"> Patna              </t>
  </si>
  <si>
    <t>PBD</t>
  </si>
  <si>
    <t xml:space="preserve"> Porbandar          </t>
  </si>
  <si>
    <t>IXZ</t>
  </si>
  <si>
    <t xml:space="preserve"> Port Blair         </t>
  </si>
  <si>
    <t>PNQ</t>
  </si>
  <si>
    <t xml:space="preserve"> Pune               </t>
  </si>
  <si>
    <t>PUI</t>
  </si>
  <si>
    <t xml:space="preserve"> Purnea             </t>
  </si>
  <si>
    <t>RPR</t>
  </si>
  <si>
    <t xml:space="preserve"> Raipur             </t>
  </si>
  <si>
    <t>RJA</t>
  </si>
  <si>
    <t xml:space="preserve"> Rajahmundry        </t>
  </si>
  <si>
    <t>RAJ</t>
  </si>
  <si>
    <t xml:space="preserve"> Rajkot             </t>
  </si>
  <si>
    <t>IXR</t>
  </si>
  <si>
    <t xml:space="preserve"> Ranchi             </t>
  </si>
  <si>
    <t>SXV</t>
  </si>
  <si>
    <t xml:space="preserve"> Salem              </t>
  </si>
  <si>
    <t>SLV</t>
  </si>
  <si>
    <t xml:space="preserve"> Shimla             </t>
  </si>
  <si>
    <t>IXS</t>
  </si>
  <si>
    <t xml:space="preserve"> Silchar            </t>
  </si>
  <si>
    <t>SXR</t>
  </si>
  <si>
    <t xml:space="preserve"> Srinagar           </t>
  </si>
  <si>
    <t>STV</t>
  </si>
  <si>
    <t xml:space="preserve"> Surat              </t>
  </si>
  <si>
    <t>TRV</t>
  </si>
  <si>
    <t xml:space="preserve"> Thiruvananthapuram </t>
  </si>
  <si>
    <t>TRZ</t>
  </si>
  <si>
    <t xml:space="preserve"> Tiruchirapalli     </t>
  </si>
  <si>
    <t>TIR</t>
  </si>
  <si>
    <t xml:space="preserve"> Tirupati           </t>
  </si>
  <si>
    <t>TCR</t>
  </si>
  <si>
    <t xml:space="preserve"> Tuticorin          </t>
  </si>
  <si>
    <t>UDR</t>
  </si>
  <si>
    <t xml:space="preserve"> Udaipur            </t>
  </si>
  <si>
    <t>BDQ</t>
  </si>
  <si>
    <t xml:space="preserve"> Vadodara           </t>
  </si>
  <si>
    <t>VNS</t>
  </si>
  <si>
    <t xml:space="preserve"> Varanasi           </t>
  </si>
  <si>
    <t>VGA</t>
  </si>
  <si>
    <t xml:space="preserve"> Vijayawada         </t>
  </si>
  <si>
    <t>VTZ</t>
  </si>
  <si>
    <t xml:space="preserve"> Vishakhapatnam     </t>
  </si>
  <si>
    <t xml:space="preserve">Indonesien                              </t>
  </si>
  <si>
    <t>AEG</t>
  </si>
  <si>
    <t xml:space="preserve"> Aek Godang         </t>
  </si>
  <si>
    <t>ID</t>
  </si>
  <si>
    <t xml:space="preserve">Indonesien                </t>
  </si>
  <si>
    <t>AMQ</t>
  </si>
  <si>
    <t xml:space="preserve"> Ambon              </t>
  </si>
  <si>
    <t>ARJ</t>
  </si>
  <si>
    <t xml:space="preserve"> Arso               </t>
  </si>
  <si>
    <t>ABU</t>
  </si>
  <si>
    <t xml:space="preserve"> Atambua            </t>
  </si>
  <si>
    <t>BXB</t>
  </si>
  <si>
    <t xml:space="preserve"> Babo               </t>
  </si>
  <si>
    <t>BPN</t>
  </si>
  <si>
    <t xml:space="preserve"> Balikpapan         </t>
  </si>
  <si>
    <t>BTJ</t>
  </si>
  <si>
    <t xml:space="preserve"> Banda Aceh         </t>
  </si>
  <si>
    <t>TKG</t>
  </si>
  <si>
    <t xml:space="preserve"> Bandar Lampung     </t>
  </si>
  <si>
    <t>BDO</t>
  </si>
  <si>
    <t xml:space="preserve"> Bandung            </t>
  </si>
  <si>
    <t>BDJ</t>
  </si>
  <si>
    <t xml:space="preserve"> Banjarmasin        </t>
  </si>
  <si>
    <t>BTH</t>
  </si>
  <si>
    <t xml:space="preserve"> Batam              </t>
  </si>
  <si>
    <t>BKS</t>
  </si>
  <si>
    <t xml:space="preserve"> Bengkulu           </t>
  </si>
  <si>
    <t>BJK</t>
  </si>
  <si>
    <t xml:space="preserve"> Benjina            </t>
  </si>
  <si>
    <t>BEJ</t>
  </si>
  <si>
    <t xml:space="preserve"> Berau              </t>
  </si>
  <si>
    <t>BIK</t>
  </si>
  <si>
    <t xml:space="preserve"> Biak               </t>
  </si>
  <si>
    <t>NTI</t>
  </si>
  <si>
    <t xml:space="preserve"> Bintuni            </t>
  </si>
  <si>
    <t>DPS</t>
  </si>
  <si>
    <t xml:space="preserve"> Denpasar/Bali      </t>
  </si>
  <si>
    <t>HLP</t>
  </si>
  <si>
    <t xml:space="preserve"> Jakarta-Halim Perda</t>
  </si>
  <si>
    <t>CGK</t>
  </si>
  <si>
    <t xml:space="preserve"> Jakarta-Soekarno-H.</t>
  </si>
  <si>
    <t>DJB</t>
  </si>
  <si>
    <t xml:space="preserve"> Jambi              </t>
  </si>
  <si>
    <t>KNG</t>
  </si>
  <si>
    <t xml:space="preserve"> Kaimana            </t>
  </si>
  <si>
    <t>KAZ</t>
  </si>
  <si>
    <t xml:space="preserve"> Kao                </t>
  </si>
  <si>
    <t>KDI</t>
  </si>
  <si>
    <t xml:space="preserve"> Kendari            </t>
  </si>
  <si>
    <t>KNO</t>
  </si>
  <si>
    <t xml:space="preserve"> Kuala Namu         </t>
  </si>
  <si>
    <t>KOE</t>
  </si>
  <si>
    <t xml:space="preserve"> Kupang             </t>
  </si>
  <si>
    <t>LBJ</t>
  </si>
  <si>
    <t xml:space="preserve"> Labuan Bajo        </t>
  </si>
  <si>
    <t>LOP</t>
  </si>
  <si>
    <t xml:space="preserve"> Lombok             </t>
  </si>
  <si>
    <t>MLG</t>
  </si>
  <si>
    <t xml:space="preserve"> Malang             </t>
  </si>
  <si>
    <t>MDC</t>
  </si>
  <si>
    <t xml:space="preserve"> Manado/Sulawesi    </t>
  </si>
  <si>
    <t>MSI</t>
  </si>
  <si>
    <t xml:space="preserve"> Masalembo          </t>
  </si>
  <si>
    <t>AMI</t>
  </si>
  <si>
    <t xml:space="preserve"> Mataram/Lombok     </t>
  </si>
  <si>
    <t>OKL</t>
  </si>
  <si>
    <t xml:space="preserve"> Oksibil            </t>
  </si>
  <si>
    <t>PDG</t>
  </si>
  <si>
    <t xml:space="preserve"> Padang             </t>
  </si>
  <si>
    <t>PKY</t>
  </si>
  <si>
    <t xml:space="preserve"> Palangkaraya       </t>
  </si>
  <si>
    <t>PLM</t>
  </si>
  <si>
    <t xml:space="preserve"> Palembang          </t>
  </si>
  <si>
    <t>PKU</t>
  </si>
  <si>
    <t xml:space="preserve"> Pekanbaru          </t>
  </si>
  <si>
    <t>PNK</t>
  </si>
  <si>
    <t xml:space="preserve"> Pontianak/Kalimanta</t>
  </si>
  <si>
    <t>SRG</t>
  </si>
  <si>
    <t xml:space="preserve"> Semarang           </t>
  </si>
  <si>
    <t>DJJ</t>
  </si>
  <si>
    <t xml:space="preserve"> Sentani            </t>
  </si>
  <si>
    <t>SIW</t>
  </si>
  <si>
    <t xml:space="preserve"> Sibisa             </t>
  </si>
  <si>
    <t>SOC</t>
  </si>
  <si>
    <t xml:space="preserve"> Solo               </t>
  </si>
  <si>
    <t>SQR</t>
  </si>
  <si>
    <t xml:space="preserve"> Soroako            </t>
  </si>
  <si>
    <t>SUP</t>
  </si>
  <si>
    <t xml:space="preserve"> Sumenep            </t>
  </si>
  <si>
    <t>SUB</t>
  </si>
  <si>
    <t xml:space="preserve"> Surabaya           </t>
  </si>
  <si>
    <t>TIM</t>
  </si>
  <si>
    <t xml:space="preserve"> Tembagapura        </t>
  </si>
  <si>
    <t>TTE</t>
  </si>
  <si>
    <t xml:space="preserve"> Ternate            </t>
  </si>
  <si>
    <t>TMY</t>
  </si>
  <si>
    <t xml:space="preserve"> Tiom               </t>
  </si>
  <si>
    <t>UPG</t>
  </si>
  <si>
    <t xml:space="preserve"> Ujung Padang       </t>
  </si>
  <si>
    <t>JOG</t>
  </si>
  <si>
    <t xml:space="preserve"> Yogyakarta/Java    </t>
  </si>
  <si>
    <t xml:space="preserve">Irak                                    </t>
  </si>
  <si>
    <t>IQA</t>
  </si>
  <si>
    <t xml:space="preserve"> Al Asad Airbase    </t>
  </si>
  <si>
    <t>IQ</t>
  </si>
  <si>
    <t xml:space="preserve">Irak                      </t>
  </si>
  <si>
    <t>BGW</t>
  </si>
  <si>
    <t xml:space="preserve"> Bagdad             </t>
  </si>
  <si>
    <t>XQC</t>
  </si>
  <si>
    <t xml:space="preserve"> Balad              </t>
  </si>
  <si>
    <t>BSR</t>
  </si>
  <si>
    <t xml:space="preserve"> Basra              </t>
  </si>
  <si>
    <t>EBL</t>
  </si>
  <si>
    <t xml:space="preserve"> Erbil              </t>
  </si>
  <si>
    <t>KIK</t>
  </si>
  <si>
    <t xml:space="preserve"> Kirkuk             </t>
  </si>
  <si>
    <t>OSM</t>
  </si>
  <si>
    <t xml:space="preserve"> Mosul              </t>
  </si>
  <si>
    <t>NJF</t>
  </si>
  <si>
    <t xml:space="preserve"> Nadschaf           </t>
  </si>
  <si>
    <t>ISU</t>
  </si>
  <si>
    <t xml:space="preserve"> Sulaymaniyah       </t>
  </si>
  <si>
    <t xml:space="preserve">Iran                                    </t>
  </si>
  <si>
    <t>ABD</t>
  </si>
  <si>
    <t xml:space="preserve"> Abadan             </t>
  </si>
  <si>
    <t>IR</t>
  </si>
  <si>
    <t xml:space="preserve">Iran                      </t>
  </si>
  <si>
    <t>AWZ</t>
  </si>
  <si>
    <t xml:space="preserve"> Ahwaz              </t>
  </si>
  <si>
    <t>ADU</t>
  </si>
  <si>
    <t xml:space="preserve"> Ardabil            </t>
  </si>
  <si>
    <t>BND</t>
  </si>
  <si>
    <t xml:space="preserve"> Bandar Abbas       </t>
  </si>
  <si>
    <t>BDH</t>
  </si>
  <si>
    <t xml:space="preserve"> Bandar Lengeh      </t>
  </si>
  <si>
    <t>MRX</t>
  </si>
  <si>
    <t xml:space="preserve"> Bandar Mahshahr    </t>
  </si>
  <si>
    <t>BUZ</t>
  </si>
  <si>
    <t xml:space="preserve"> Bushehr            </t>
  </si>
  <si>
    <t>GSM</t>
  </si>
  <si>
    <t xml:space="preserve"> Dayrestan          </t>
  </si>
  <si>
    <t>GBT</t>
  </si>
  <si>
    <t xml:space="preserve"> Gorgan             </t>
  </si>
  <si>
    <t>IFN</t>
  </si>
  <si>
    <t xml:space="preserve"> Isfahan            </t>
  </si>
  <si>
    <t>KER</t>
  </si>
  <si>
    <t xml:space="preserve"> Kerman             </t>
  </si>
  <si>
    <t>KSH</t>
  </si>
  <si>
    <t xml:space="preserve"> Kermanshah         </t>
  </si>
  <si>
    <t>KIH</t>
  </si>
  <si>
    <t xml:space="preserve"> Kisch              </t>
  </si>
  <si>
    <t>MHD</t>
  </si>
  <si>
    <t xml:space="preserve"> Mashad             </t>
  </si>
  <si>
    <t>OMI</t>
  </si>
  <si>
    <t xml:space="preserve"> Omidiyeh           </t>
  </si>
  <si>
    <t>RJN</t>
  </si>
  <si>
    <t xml:space="preserve"> Rafsanjan Airport  </t>
  </si>
  <si>
    <t>RAS</t>
  </si>
  <si>
    <t xml:space="preserve"> Rasht              </t>
  </si>
  <si>
    <t>SDG</t>
  </si>
  <si>
    <t xml:space="preserve"> Sanandaj           </t>
  </si>
  <si>
    <t>SRY</t>
  </si>
  <si>
    <t xml:space="preserve"> Sari               </t>
  </si>
  <si>
    <t>CQD</t>
  </si>
  <si>
    <t xml:space="preserve"> Schahr-e Kord      </t>
  </si>
  <si>
    <t>SYZ</t>
  </si>
  <si>
    <t xml:space="preserve"> Shiraz             </t>
  </si>
  <si>
    <t>TBZ</t>
  </si>
  <si>
    <t xml:space="preserve"> Tabriz             </t>
  </si>
  <si>
    <t>IKA</t>
  </si>
  <si>
    <t xml:space="preserve"> Teheran-Imam Khom. </t>
  </si>
  <si>
    <t>THR</t>
  </si>
  <si>
    <t xml:space="preserve"> Teheran-Mehrabad   </t>
  </si>
  <si>
    <t>OMH</t>
  </si>
  <si>
    <t xml:space="preserve"> Urmia              </t>
  </si>
  <si>
    <t>AZD</t>
  </si>
  <si>
    <t xml:space="preserve"> Yazd               </t>
  </si>
  <si>
    <t>ZAH</t>
  </si>
  <si>
    <t xml:space="preserve"> Zahedan            </t>
  </si>
  <si>
    <t xml:space="preserve">Israel                                  </t>
  </si>
  <si>
    <t>ETH</t>
  </si>
  <si>
    <t xml:space="preserve"> Eilat              </t>
  </si>
  <si>
    <t>IL</t>
  </si>
  <si>
    <t xml:space="preserve">Israel                    </t>
  </si>
  <si>
    <t>HFA</t>
  </si>
  <si>
    <t xml:space="preserve"> Haifa              </t>
  </si>
  <si>
    <t>JRS</t>
  </si>
  <si>
    <t xml:space="preserve"> Jerusalem          </t>
  </si>
  <si>
    <t>VDA</t>
  </si>
  <si>
    <t xml:space="preserve"> Ovda               </t>
  </si>
  <si>
    <t>TLV</t>
  </si>
  <si>
    <t xml:space="preserve"> Tel Aviv           </t>
  </si>
  <si>
    <t>SDV</t>
  </si>
  <si>
    <t xml:space="preserve"> Tel Aviv-Sde-Dov   </t>
  </si>
  <si>
    <t xml:space="preserve">Japan                                   </t>
  </si>
  <si>
    <t>AXT</t>
  </si>
  <si>
    <t xml:space="preserve"> Akita              </t>
  </si>
  <si>
    <t>JP</t>
  </si>
  <si>
    <t xml:space="preserve">Japan                     </t>
  </si>
  <si>
    <t>ASJ</t>
  </si>
  <si>
    <t xml:space="preserve"> Amami              </t>
  </si>
  <si>
    <t>AOJ</t>
  </si>
  <si>
    <t xml:space="preserve"> Aomori             </t>
  </si>
  <si>
    <t>AKJ</t>
  </si>
  <si>
    <t xml:space="preserve"> Asahikawa          </t>
  </si>
  <si>
    <t>CTS</t>
  </si>
  <si>
    <t xml:space="preserve"> Chitose            </t>
  </si>
  <si>
    <t>FUK</t>
  </si>
  <si>
    <t xml:space="preserve"> Fukuoka            </t>
  </si>
  <si>
    <t>FKS</t>
  </si>
  <si>
    <t xml:space="preserve"> Fukushima          </t>
  </si>
  <si>
    <t>OKO</t>
  </si>
  <si>
    <t xml:space="preserve"> Fussa-Yokota AFB   </t>
  </si>
  <si>
    <t>HKD</t>
  </si>
  <si>
    <t xml:space="preserve"> Hakodate           </t>
  </si>
  <si>
    <t>GAJ</t>
  </si>
  <si>
    <t xml:space="preserve"> Higashine          </t>
  </si>
  <si>
    <t>HIJ</t>
  </si>
  <si>
    <t xml:space="preserve"> Hiroshima          </t>
  </si>
  <si>
    <t>IKI</t>
  </si>
  <si>
    <t xml:space="preserve"> Iki                </t>
  </si>
  <si>
    <t>ISG</t>
  </si>
  <si>
    <t xml:space="preserve"> Ishigaki           </t>
  </si>
  <si>
    <t>IWK</t>
  </si>
  <si>
    <t xml:space="preserve"> Iwakuni            </t>
  </si>
  <si>
    <t>IZO</t>
  </si>
  <si>
    <t xml:space="preserve"> Izumo              </t>
  </si>
  <si>
    <t>KOJ</t>
  </si>
  <si>
    <t xml:space="preserve"> Kagoshima          </t>
  </si>
  <si>
    <t>KKJ</t>
  </si>
  <si>
    <t xml:space="preserve"> Kita Kyushu        </t>
  </si>
  <si>
    <t>UKB</t>
  </si>
  <si>
    <t xml:space="preserve"> Kobe               </t>
  </si>
  <si>
    <t>KCZ</t>
  </si>
  <si>
    <t xml:space="preserve"> Kochi              </t>
  </si>
  <si>
    <t>KMQ</t>
  </si>
  <si>
    <t xml:space="preserve"> Komatsu            </t>
  </si>
  <si>
    <t>KMJ</t>
  </si>
  <si>
    <t xml:space="preserve"> Kumamoto           </t>
  </si>
  <si>
    <t>KUH</t>
  </si>
  <si>
    <t xml:space="preserve"> Kushiro            </t>
  </si>
  <si>
    <t>MUS</t>
  </si>
  <si>
    <t xml:space="preserve"> Marcus Island      </t>
  </si>
  <si>
    <t>IWJ</t>
  </si>
  <si>
    <t xml:space="preserve"> Masuda             </t>
  </si>
  <si>
    <t>MYJ</t>
  </si>
  <si>
    <t xml:space="preserve"> Matsuyama          </t>
  </si>
  <si>
    <t>MMB</t>
  </si>
  <si>
    <t xml:space="preserve"> Memanbetsu         </t>
  </si>
  <si>
    <t>YGJ</t>
  </si>
  <si>
    <t xml:space="preserve"> Miho-Yonago        </t>
  </si>
  <si>
    <t>MSJ</t>
  </si>
  <si>
    <t xml:space="preserve"> Misawa             </t>
  </si>
  <si>
    <t>MMY</t>
  </si>
  <si>
    <t xml:space="preserve"> Miyakojima         </t>
  </si>
  <si>
    <t>KMI</t>
  </si>
  <si>
    <t xml:space="preserve"> Miyazaki           </t>
  </si>
  <si>
    <t>MBE</t>
  </si>
  <si>
    <t xml:space="preserve"> Monbetsu           </t>
  </si>
  <si>
    <t>HNA</t>
  </si>
  <si>
    <t xml:space="preserve"> Morioka            </t>
  </si>
  <si>
    <t>NGS</t>
  </si>
  <si>
    <t xml:space="preserve"> Nagasaki           </t>
  </si>
  <si>
    <t>NKM</t>
  </si>
  <si>
    <t xml:space="preserve"> Nagoya             </t>
  </si>
  <si>
    <t>SHB</t>
  </si>
  <si>
    <t xml:space="preserve"> Nakashibetsu       </t>
  </si>
  <si>
    <t>SHM</t>
  </si>
  <si>
    <t xml:space="preserve"> Nanki Shirahana    </t>
  </si>
  <si>
    <t>KIJ</t>
  </si>
  <si>
    <t xml:space="preserve"> Niigata            </t>
  </si>
  <si>
    <t>IHA</t>
  </si>
  <si>
    <t xml:space="preserve"> Niihama            </t>
  </si>
  <si>
    <t>OBO</t>
  </si>
  <si>
    <t xml:space="preserve"> Obihiro            </t>
  </si>
  <si>
    <t>ONJ</t>
  </si>
  <si>
    <t xml:space="preserve"> Odate Noshiro-Airpo</t>
  </si>
  <si>
    <t>OIT</t>
  </si>
  <si>
    <t xml:space="preserve"> Oita               </t>
  </si>
  <si>
    <t>OKJ</t>
  </si>
  <si>
    <t xml:space="preserve"> Okayama            </t>
  </si>
  <si>
    <t>OKA</t>
  </si>
  <si>
    <t xml:space="preserve"> Okinawa-Naha       </t>
  </si>
  <si>
    <t>IBR</t>
  </si>
  <si>
    <t xml:space="preserve"> Omitama            </t>
  </si>
  <si>
    <t>ITM</t>
  </si>
  <si>
    <t xml:space="preserve"> Osaka-Itami        </t>
  </si>
  <si>
    <t>KIX</t>
  </si>
  <si>
    <t xml:space="preserve"> Osaka-Kansai       </t>
  </si>
  <si>
    <t>HSG</t>
  </si>
  <si>
    <t xml:space="preserve"> Saga               </t>
  </si>
  <si>
    <t>OKD</t>
  </si>
  <si>
    <t xml:space="preserve"> Sapporo            </t>
  </si>
  <si>
    <t>SDJ</t>
  </si>
  <si>
    <t xml:space="preserve"> Sendai             </t>
  </si>
  <si>
    <t>FSZ</t>
  </si>
  <si>
    <t xml:space="preserve"> Shizuoka Airport   </t>
  </si>
  <si>
    <t>SYO</t>
  </si>
  <si>
    <t xml:space="preserve"> Shonai             </t>
  </si>
  <si>
    <t>TAK</t>
  </si>
  <si>
    <t xml:space="preserve"> Takamatsu          </t>
  </si>
  <si>
    <t>TRA</t>
  </si>
  <si>
    <t xml:space="preserve"> Tarama             </t>
  </si>
  <si>
    <t>HND</t>
  </si>
  <si>
    <t xml:space="preserve"> Tokio-Haneda       </t>
  </si>
  <si>
    <t>NRT</t>
  </si>
  <si>
    <t xml:space="preserve"> Tokio-Narita       </t>
  </si>
  <si>
    <t>NGO</t>
  </si>
  <si>
    <t xml:space="preserve"> Tokoname           </t>
  </si>
  <si>
    <t>TKS</t>
  </si>
  <si>
    <t xml:space="preserve"> Tokushima          </t>
  </si>
  <si>
    <t>TTJ</t>
  </si>
  <si>
    <t xml:space="preserve"> Tottori            </t>
  </si>
  <si>
    <t>TOY</t>
  </si>
  <si>
    <t xml:space="preserve"> Toyama             </t>
  </si>
  <si>
    <t>UBJ</t>
  </si>
  <si>
    <t xml:space="preserve"> Ube                </t>
  </si>
  <si>
    <t>NTQ</t>
  </si>
  <si>
    <t xml:space="preserve"> Wajima-Noto        </t>
  </si>
  <si>
    <t>WKJ</t>
  </si>
  <si>
    <t xml:space="preserve"> Wakkanai           </t>
  </si>
  <si>
    <t>YOK</t>
  </si>
  <si>
    <t xml:space="preserve"> Yokohama           </t>
  </si>
  <si>
    <t xml:space="preserve">Jemen                                   </t>
  </si>
  <si>
    <t>ADE</t>
  </si>
  <si>
    <t xml:space="preserve"> Aden               </t>
  </si>
  <si>
    <t>YE</t>
  </si>
  <si>
    <t xml:space="preserve">Jemen                     </t>
  </si>
  <si>
    <t>HOD</t>
  </si>
  <si>
    <t xml:space="preserve"> Hodeidah           </t>
  </si>
  <si>
    <t>RIY</t>
  </si>
  <si>
    <t xml:space="preserve"> Riyan              </t>
  </si>
  <si>
    <t>SAH</t>
  </si>
  <si>
    <t xml:space="preserve"> Sanaa              </t>
  </si>
  <si>
    <t>GXF</t>
  </si>
  <si>
    <t xml:space="preserve"> Sayun              </t>
  </si>
  <si>
    <t>SCT</t>
  </si>
  <si>
    <t xml:space="preserve"> Sokotra            </t>
  </si>
  <si>
    <t>TAI</t>
  </si>
  <si>
    <t xml:space="preserve"> Taiz               </t>
  </si>
  <si>
    <t>WDA</t>
  </si>
  <si>
    <t xml:space="preserve"> Wadi Ain           </t>
  </si>
  <si>
    <t xml:space="preserve">Jordanien                               </t>
  </si>
  <si>
    <t>AMM</t>
  </si>
  <si>
    <t xml:space="preserve"> Amman              </t>
  </si>
  <si>
    <t>JO</t>
  </si>
  <si>
    <t xml:space="preserve">Jordanien                 </t>
  </si>
  <si>
    <t>AQJ</t>
  </si>
  <si>
    <t xml:space="preserve"> Aqaba              </t>
  </si>
  <si>
    <t>ADJ</t>
  </si>
  <si>
    <t xml:space="preserve"> Marka              </t>
  </si>
  <si>
    <t xml:space="preserve">Kambodscha                              </t>
  </si>
  <si>
    <t>PNH</t>
  </si>
  <si>
    <t xml:space="preserve"> Phnom Penh         </t>
  </si>
  <si>
    <t>KH</t>
  </si>
  <si>
    <t xml:space="preserve">Kambodscha                </t>
  </si>
  <si>
    <t>REP</t>
  </si>
  <si>
    <t xml:space="preserve"> Siem Reap          </t>
  </si>
  <si>
    <t>KOS</t>
  </si>
  <si>
    <t xml:space="preserve"> Sihanoukville      </t>
  </si>
  <si>
    <t xml:space="preserve">Kasachstan                              </t>
  </si>
  <si>
    <t>SCO</t>
  </si>
  <si>
    <t xml:space="preserve"> Aktau              </t>
  </si>
  <si>
    <t>KZ</t>
  </si>
  <si>
    <t xml:space="preserve">Kasachstan                </t>
  </si>
  <si>
    <t>ALA</t>
  </si>
  <si>
    <t xml:space="preserve"> Almaty/Alma-Ata    </t>
  </si>
  <si>
    <t>AKX</t>
  </si>
  <si>
    <t xml:space="preserve"> Aqtöbe             </t>
  </si>
  <si>
    <t>TSE</t>
  </si>
  <si>
    <t xml:space="preserve"> Astana             </t>
  </si>
  <si>
    <t>GUW</t>
  </si>
  <si>
    <t xml:space="preserve"> Atyrau             </t>
  </si>
  <si>
    <t>KOV</t>
  </si>
  <si>
    <t xml:space="preserve"> Kökschetau         </t>
  </si>
  <si>
    <t>KZO</t>
  </si>
  <si>
    <t xml:space="preserve"> Kyzylorda          </t>
  </si>
  <si>
    <t>URA</t>
  </si>
  <si>
    <t xml:space="preserve"> Oral               </t>
  </si>
  <si>
    <t>PWQ</t>
  </si>
  <si>
    <t xml:space="preserve"> Pawlodar           </t>
  </si>
  <si>
    <t>PPK</t>
  </si>
  <si>
    <t xml:space="preserve"> Petropawl          </t>
  </si>
  <si>
    <t>KGF</t>
  </si>
  <si>
    <t xml:space="preserve"> Qaraghandy         </t>
  </si>
  <si>
    <t>KSN</t>
  </si>
  <si>
    <t xml:space="preserve"> Qostanai           </t>
  </si>
  <si>
    <t>UKK</t>
  </si>
  <si>
    <t xml:space="preserve"> Öskemen            </t>
  </si>
  <si>
    <t>CIT</t>
  </si>
  <si>
    <t xml:space="preserve"> Schymkent          </t>
  </si>
  <si>
    <t>PLX</t>
  </si>
  <si>
    <t xml:space="preserve"> Semei              </t>
  </si>
  <si>
    <t>DMB</t>
  </si>
  <si>
    <t xml:space="preserve"> Taras              </t>
  </si>
  <si>
    <t>DZN</t>
  </si>
  <si>
    <t xml:space="preserve"> Zhezkazgan         </t>
  </si>
  <si>
    <t xml:space="preserve">Katar                                   </t>
  </si>
  <si>
    <t>DOH</t>
  </si>
  <si>
    <t xml:space="preserve"> Doha               </t>
  </si>
  <si>
    <t>QA</t>
  </si>
  <si>
    <t xml:space="preserve">Katar                     </t>
  </si>
  <si>
    <t>IUD</t>
  </si>
  <si>
    <t xml:space="preserve"> Doha-Al Udeid Doha </t>
  </si>
  <si>
    <t xml:space="preserve">Kirgistan                               </t>
  </si>
  <si>
    <t>FRU</t>
  </si>
  <si>
    <t xml:space="preserve"> Bischkek           </t>
  </si>
  <si>
    <t>KG</t>
  </si>
  <si>
    <t xml:space="preserve">Kirgistan                 </t>
  </si>
  <si>
    <t>OSS</t>
  </si>
  <si>
    <t xml:space="preserve"> Osch               </t>
  </si>
  <si>
    <t xml:space="preserve">Kuwait                                  </t>
  </si>
  <si>
    <t>KWI</t>
  </si>
  <si>
    <t xml:space="preserve"> Kuwait             </t>
  </si>
  <si>
    <t>KW</t>
  </si>
  <si>
    <t xml:space="preserve">Kuwait                    </t>
  </si>
  <si>
    <t xml:space="preserve">Laos                                    </t>
  </si>
  <si>
    <t>LPQ</t>
  </si>
  <si>
    <t xml:space="preserve"> Luang Prabang      </t>
  </si>
  <si>
    <t>LA</t>
  </si>
  <si>
    <t xml:space="preserve">Laos                      </t>
  </si>
  <si>
    <t>PKZ</t>
  </si>
  <si>
    <t xml:space="preserve"> Pakse              </t>
  </si>
  <si>
    <t>ZVK</t>
  </si>
  <si>
    <t xml:space="preserve"> Savannakhet        </t>
  </si>
  <si>
    <t>VTE</t>
  </si>
  <si>
    <t xml:space="preserve"> Vientiane          </t>
  </si>
  <si>
    <t xml:space="preserve">Libanon                                 </t>
  </si>
  <si>
    <t>BEY</t>
  </si>
  <si>
    <t xml:space="preserve"> Beirut             </t>
  </si>
  <si>
    <t>LB</t>
  </si>
  <si>
    <t xml:space="preserve">Libanon                   </t>
  </si>
  <si>
    <t xml:space="preserve">Macao                                   </t>
  </si>
  <si>
    <t>MFM</t>
  </si>
  <si>
    <t xml:space="preserve"> Macao              </t>
  </si>
  <si>
    <t>MO</t>
  </si>
  <si>
    <t xml:space="preserve">Macao                     </t>
  </si>
  <si>
    <t xml:space="preserve">Malaysia                                </t>
  </si>
  <si>
    <t>AOR</t>
  </si>
  <si>
    <t xml:space="preserve"> Alor Setar         </t>
  </si>
  <si>
    <t>MY</t>
  </si>
  <si>
    <t xml:space="preserve">Malaysia                  </t>
  </si>
  <si>
    <t>BLG</t>
  </si>
  <si>
    <t xml:space="preserve"> Belaga             </t>
  </si>
  <si>
    <t>BTU</t>
  </si>
  <si>
    <t xml:space="preserve"> Bintulu            </t>
  </si>
  <si>
    <t>IPH</t>
  </si>
  <si>
    <t xml:space="preserve"> Ipoh               </t>
  </si>
  <si>
    <t>JHB</t>
  </si>
  <si>
    <t xml:space="preserve"> Johor Bahru        </t>
  </si>
  <si>
    <t>KBR</t>
  </si>
  <si>
    <t xml:space="preserve"> Kota Bharu         </t>
  </si>
  <si>
    <t>BKI</t>
  </si>
  <si>
    <t xml:space="preserve"> Kota Kinabalu      </t>
  </si>
  <si>
    <t>KUL</t>
  </si>
  <si>
    <t xml:space="preserve"> Kuala Lumpur       </t>
  </si>
  <si>
    <t>SZB</t>
  </si>
  <si>
    <t xml:space="preserve"> Kuala Lumpur-Subang</t>
  </si>
  <si>
    <t>TGG</t>
  </si>
  <si>
    <t xml:space="preserve"> Kuala Terengganu   </t>
  </si>
  <si>
    <t>KUA</t>
  </si>
  <si>
    <t xml:space="preserve"> Kuantan            </t>
  </si>
  <si>
    <t>KCH</t>
  </si>
  <si>
    <t xml:space="preserve"> Kuching            </t>
  </si>
  <si>
    <t>LBU</t>
  </si>
  <si>
    <t xml:space="preserve"> Labuan             </t>
  </si>
  <si>
    <t>LDU</t>
  </si>
  <si>
    <t xml:space="preserve"> Lahad Datu         </t>
  </si>
  <si>
    <t>LSM</t>
  </si>
  <si>
    <t xml:space="preserve"> Lange Semado       </t>
  </si>
  <si>
    <t>LGK</t>
  </si>
  <si>
    <t xml:space="preserve"> Langkawi           </t>
  </si>
  <si>
    <t>LBP</t>
  </si>
  <si>
    <t xml:space="preserve"> Long Banga         </t>
  </si>
  <si>
    <t>MYY</t>
  </si>
  <si>
    <t xml:space="preserve"> Miri               </t>
  </si>
  <si>
    <t>MZV</t>
  </si>
  <si>
    <t xml:space="preserve"> Mulu               </t>
  </si>
  <si>
    <t>PKG</t>
  </si>
  <si>
    <t xml:space="preserve"> Pangkor            </t>
  </si>
  <si>
    <t>PEN</t>
  </si>
  <si>
    <t xml:space="preserve"> Penang             </t>
  </si>
  <si>
    <t>RDN</t>
  </si>
  <si>
    <t xml:space="preserve"> Redang             </t>
  </si>
  <si>
    <t>SDK</t>
  </si>
  <si>
    <t xml:space="preserve"> Sandakan           </t>
  </si>
  <si>
    <t>SBW</t>
  </si>
  <si>
    <t xml:space="preserve"> Sibu               </t>
  </si>
  <si>
    <t>TWU</t>
  </si>
  <si>
    <t xml:space="preserve"> Tawau              </t>
  </si>
  <si>
    <t>TEL</t>
  </si>
  <si>
    <t xml:space="preserve"> Telupid            </t>
  </si>
  <si>
    <t>TOD</t>
  </si>
  <si>
    <t xml:space="preserve"> Tioman             </t>
  </si>
  <si>
    <t xml:space="preserve">Malediven                               </t>
  </si>
  <si>
    <t>GAN</t>
  </si>
  <si>
    <t xml:space="preserve"> Gan                </t>
  </si>
  <si>
    <t>MV</t>
  </si>
  <si>
    <t xml:space="preserve">Malediven                 </t>
  </si>
  <si>
    <t>MLE</t>
  </si>
  <si>
    <t xml:space="preserve"> Male               </t>
  </si>
  <si>
    <t xml:space="preserve">Mongolei                                </t>
  </si>
  <si>
    <t>ULO</t>
  </si>
  <si>
    <t xml:space="preserve"> Ulaangom           </t>
  </si>
  <si>
    <t>MN</t>
  </si>
  <si>
    <t xml:space="preserve">Mongolei                  </t>
  </si>
  <si>
    <t>ULN</t>
  </si>
  <si>
    <t xml:space="preserve"> Ulan Bator         </t>
  </si>
  <si>
    <t xml:space="preserve">Myanmar                                 </t>
  </si>
  <si>
    <t>MDL</t>
  </si>
  <si>
    <t xml:space="preserve"> Mandalay           </t>
  </si>
  <si>
    <t>MM</t>
  </si>
  <si>
    <t xml:space="preserve">Myanmar                   </t>
  </si>
  <si>
    <t>MYT</t>
  </si>
  <si>
    <t xml:space="preserve"> Myitkyina          </t>
  </si>
  <si>
    <t>NMS</t>
  </si>
  <si>
    <t xml:space="preserve"> Namsang            </t>
  </si>
  <si>
    <t>NYT</t>
  </si>
  <si>
    <t xml:space="preserve"> Naypyidaw          </t>
  </si>
  <si>
    <t>PAA</t>
  </si>
  <si>
    <t xml:space="preserve"> Pa An              </t>
  </si>
  <si>
    <t>PAU</t>
  </si>
  <si>
    <t xml:space="preserve"> Pauk               </t>
  </si>
  <si>
    <t>RGN</t>
  </si>
  <si>
    <t xml:space="preserve"> Rangun             </t>
  </si>
  <si>
    <t>THL</t>
  </si>
  <si>
    <t xml:space="preserve"> Tachilek           </t>
  </si>
  <si>
    <t>TIO</t>
  </si>
  <si>
    <t xml:space="preserve"> Tilin              </t>
  </si>
  <si>
    <t>XYE</t>
  </si>
  <si>
    <t xml:space="preserve"> Ye                 </t>
  </si>
  <si>
    <t xml:space="preserve">Nepal                                   </t>
  </si>
  <si>
    <t>BJU</t>
  </si>
  <si>
    <t xml:space="preserve"> Bajura             </t>
  </si>
  <si>
    <t>NP</t>
  </si>
  <si>
    <t xml:space="preserve">Nepal                     </t>
  </si>
  <si>
    <t>BHR</t>
  </si>
  <si>
    <t xml:space="preserve"> Bharatpur          </t>
  </si>
  <si>
    <t>JUM</t>
  </si>
  <si>
    <t xml:space="preserve"> Jumla              </t>
  </si>
  <si>
    <t>KTM</t>
  </si>
  <si>
    <t xml:space="preserve"> Kathmandu          </t>
  </si>
  <si>
    <t>LUA</t>
  </si>
  <si>
    <t xml:space="preserve"> Lukla              </t>
  </si>
  <si>
    <t>KEP</t>
  </si>
  <si>
    <t xml:space="preserve"> Nepalganj          </t>
  </si>
  <si>
    <t>FEB</t>
  </si>
  <si>
    <t xml:space="preserve"> Sanfebagar         </t>
  </si>
  <si>
    <t xml:space="preserve">Nordkorea                               </t>
  </si>
  <si>
    <t>FNJ</t>
  </si>
  <si>
    <t xml:space="preserve"> Pjöngjang          </t>
  </si>
  <si>
    <t>KP</t>
  </si>
  <si>
    <t xml:space="preserve">Nordkorea                 </t>
  </si>
  <si>
    <t xml:space="preserve">Oman                                    </t>
  </si>
  <si>
    <t>KHS</t>
  </si>
  <si>
    <t xml:space="preserve"> Chasab             </t>
  </si>
  <si>
    <t>OM</t>
  </si>
  <si>
    <t xml:space="preserve">Oman                      </t>
  </si>
  <si>
    <t>MCT</t>
  </si>
  <si>
    <t xml:space="preserve"> Maskat/Muscat      </t>
  </si>
  <si>
    <t>SLL</t>
  </si>
  <si>
    <t xml:space="preserve"> Salala             </t>
  </si>
  <si>
    <t>TTH</t>
  </si>
  <si>
    <t xml:space="preserve"> Thumrait           </t>
  </si>
  <si>
    <t xml:space="preserve">Osttimor                                </t>
  </si>
  <si>
    <t>DIL</t>
  </si>
  <si>
    <t xml:space="preserve"> Dili               </t>
  </si>
  <si>
    <t>TL</t>
  </si>
  <si>
    <t xml:space="preserve">Osttimor                  </t>
  </si>
  <si>
    <t xml:space="preserve">Pakistan                                </t>
  </si>
  <si>
    <t>BHV</t>
  </si>
  <si>
    <t xml:space="preserve"> Bahawalpur         </t>
  </si>
  <si>
    <t>PK</t>
  </si>
  <si>
    <t xml:space="preserve">Pakistan                  </t>
  </si>
  <si>
    <t>LYP</t>
  </si>
  <si>
    <t xml:space="preserve"> Faisalabad         </t>
  </si>
  <si>
    <t>HDD</t>
  </si>
  <si>
    <t>ISB</t>
  </si>
  <si>
    <t xml:space="preserve"> Islamabad          </t>
  </si>
  <si>
    <t>KHI</t>
  </si>
  <si>
    <t xml:space="preserve"> Karatschi          </t>
  </si>
  <si>
    <t>LHE</t>
  </si>
  <si>
    <t xml:space="preserve"> Lahore             </t>
  </si>
  <si>
    <t>MUX</t>
  </si>
  <si>
    <t xml:space="preserve"> Multan             </t>
  </si>
  <si>
    <t>PEW</t>
  </si>
  <si>
    <t xml:space="preserve"> Peshawar           </t>
  </si>
  <si>
    <t>UET</t>
  </si>
  <si>
    <t xml:space="preserve"> Quetta             </t>
  </si>
  <si>
    <t>RYK</t>
  </si>
  <si>
    <t xml:space="preserve"> Rahim Yar Khan     </t>
  </si>
  <si>
    <t>SKT</t>
  </si>
  <si>
    <t xml:space="preserve"> Sialkot            </t>
  </si>
  <si>
    <t xml:space="preserve">Philippinen                             </t>
  </si>
  <si>
    <t>CRK</t>
  </si>
  <si>
    <t xml:space="preserve"> Angeles            </t>
  </si>
  <si>
    <t>PH</t>
  </si>
  <si>
    <t xml:space="preserve">Philippinen               </t>
  </si>
  <si>
    <t>BSO</t>
  </si>
  <si>
    <t xml:space="preserve"> Basco              </t>
  </si>
  <si>
    <t>CGM</t>
  </si>
  <si>
    <t xml:space="preserve"> Camiguin           </t>
  </si>
  <si>
    <t>CEB</t>
  </si>
  <si>
    <t xml:space="preserve"> Cebu               </t>
  </si>
  <si>
    <t>DTE</t>
  </si>
  <si>
    <t xml:space="preserve"> Daet               </t>
  </si>
  <si>
    <t>DVO</t>
  </si>
  <si>
    <t xml:space="preserve"> Davao City         </t>
  </si>
  <si>
    <t>GES</t>
  </si>
  <si>
    <t xml:space="preserve"> General Santos     </t>
  </si>
  <si>
    <t>KLO</t>
  </si>
  <si>
    <t xml:space="preserve"> Kalibo             </t>
  </si>
  <si>
    <t>LAO</t>
  </si>
  <si>
    <t xml:space="preserve"> Laoag              </t>
  </si>
  <si>
    <t>LGP</t>
  </si>
  <si>
    <t xml:space="preserve"> Legazpi            </t>
  </si>
  <si>
    <t>MNL</t>
  </si>
  <si>
    <t xml:space="preserve"> Manila             </t>
  </si>
  <si>
    <t>PPS</t>
  </si>
  <si>
    <t xml:space="preserve"> Puerto Princesa    </t>
  </si>
  <si>
    <t>BCD</t>
  </si>
  <si>
    <t xml:space="preserve"> Silay Bacolod      </t>
  </si>
  <si>
    <t>TDG</t>
  </si>
  <si>
    <t xml:space="preserve"> Tandag             </t>
  </si>
  <si>
    <t>VGN</t>
  </si>
  <si>
    <t xml:space="preserve"> Vigan              </t>
  </si>
  <si>
    <t xml:space="preserve">Russland/Fernost                        </t>
  </si>
  <si>
    <t>ABA</t>
  </si>
  <si>
    <t xml:space="preserve"> Abakan             </t>
  </si>
  <si>
    <t xml:space="preserve">Russland/Fernost          </t>
  </si>
  <si>
    <t>DYR</t>
  </si>
  <si>
    <t xml:space="preserve"> Anadyr             </t>
  </si>
  <si>
    <t>BAX</t>
  </si>
  <si>
    <t xml:space="preserve"> Barnaul            </t>
  </si>
  <si>
    <t>BQS</t>
  </si>
  <si>
    <t xml:space="preserve"> Blagoweschtschensk </t>
  </si>
  <si>
    <t>BTK</t>
  </si>
  <si>
    <t xml:space="preserve"> Bratsk             </t>
  </si>
  <si>
    <t>KHV</t>
  </si>
  <si>
    <t xml:space="preserve"> Chabarowsk         </t>
  </si>
  <si>
    <t>IKT</t>
  </si>
  <si>
    <t xml:space="preserve"> Irkutsk            </t>
  </si>
  <si>
    <t>YKS</t>
  </si>
  <si>
    <t xml:space="preserve"> Jakutsk            </t>
  </si>
  <si>
    <t>SVX</t>
  </si>
  <si>
    <t xml:space="preserve"> Jekaterinburg      </t>
  </si>
  <si>
    <t>KEJ</t>
  </si>
  <si>
    <t xml:space="preserve"> Kemerovo           </t>
  </si>
  <si>
    <t>HMA</t>
  </si>
  <si>
    <t xml:space="preserve"> Khanty-Mansi       </t>
  </si>
  <si>
    <t>KGP</t>
  </si>
  <si>
    <t xml:space="preserve"> Kogalym            </t>
  </si>
  <si>
    <t>KXK</t>
  </si>
  <si>
    <t xml:space="preserve"> Komsomolsk n.A.    </t>
  </si>
  <si>
    <t>KJA</t>
  </si>
  <si>
    <t xml:space="preserve"> Krasnoyarsk        </t>
  </si>
  <si>
    <t>KRO</t>
  </si>
  <si>
    <t xml:space="preserve"> Kurgan             </t>
  </si>
  <si>
    <t>GDX</t>
  </si>
  <si>
    <t xml:space="preserve"> Magadan            </t>
  </si>
  <si>
    <t>MQF</t>
  </si>
  <si>
    <t xml:space="preserve"> Magnitogorsk       </t>
  </si>
  <si>
    <t>NYM</t>
  </si>
  <si>
    <t xml:space="preserve"> Nadym              </t>
  </si>
  <si>
    <t>NER</t>
  </si>
  <si>
    <t xml:space="preserve"> Neryungri          </t>
  </si>
  <si>
    <t>NJC</t>
  </si>
  <si>
    <t xml:space="preserve"> Nizhevartovsk      </t>
  </si>
  <si>
    <t>NOJ</t>
  </si>
  <si>
    <t xml:space="preserve"> Nojabrsk           </t>
  </si>
  <si>
    <t>NSK</t>
  </si>
  <si>
    <t xml:space="preserve"> Norilsk            </t>
  </si>
  <si>
    <t>NUX</t>
  </si>
  <si>
    <t xml:space="preserve"> Novy Urengoy       </t>
  </si>
  <si>
    <t>NOZ</t>
  </si>
  <si>
    <t xml:space="preserve"> Nowokusnezk        </t>
  </si>
  <si>
    <t>OVB</t>
  </si>
  <si>
    <t xml:space="preserve"> Nowosibirsk        </t>
  </si>
  <si>
    <t>NYA</t>
  </si>
  <si>
    <t xml:space="preserve"> Nyagan             </t>
  </si>
  <si>
    <t>OMS</t>
  </si>
  <si>
    <t xml:space="preserve"> Omsk               </t>
  </si>
  <si>
    <t>PKC</t>
  </si>
  <si>
    <t xml:space="preserve"> Petropawlowsk-Kamts</t>
  </si>
  <si>
    <t>SLY</t>
  </si>
  <si>
    <t xml:space="preserve"> Salekhard          </t>
  </si>
  <si>
    <t>SGC</t>
  </si>
  <si>
    <t xml:space="preserve"> Surgut             </t>
  </si>
  <si>
    <t>TOF</t>
  </si>
  <si>
    <t xml:space="preserve"> Tomsk              </t>
  </si>
  <si>
    <t>CEK</t>
  </si>
  <si>
    <t xml:space="preserve"> Tscheljabinsk      </t>
  </si>
  <si>
    <t>HTA</t>
  </si>
  <si>
    <t xml:space="preserve"> Tschita            </t>
  </si>
  <si>
    <t>TJM</t>
  </si>
  <si>
    <t xml:space="preserve"> Tyumen             </t>
  </si>
  <si>
    <t>UUD</t>
  </si>
  <si>
    <t xml:space="preserve"> Ulan Ude           </t>
  </si>
  <si>
    <t>UKX</t>
  </si>
  <si>
    <t xml:space="preserve"> Ust-Kut            </t>
  </si>
  <si>
    <t>VVO</t>
  </si>
  <si>
    <t xml:space="preserve"> Wladiwostok        </t>
  </si>
  <si>
    <t>UUS</t>
  </si>
  <si>
    <t xml:space="preserve"> Yuzhno Sakhalinsk  </t>
  </si>
  <si>
    <t xml:space="preserve">Saudi-Arabien                           </t>
  </si>
  <si>
    <t>AHB</t>
  </si>
  <si>
    <t xml:space="preserve"> Abha               </t>
  </si>
  <si>
    <t>SA</t>
  </si>
  <si>
    <t xml:space="preserve">Saudi-Arabien             </t>
  </si>
  <si>
    <t>EJH</t>
  </si>
  <si>
    <t xml:space="preserve"> Al Wajh            </t>
  </si>
  <si>
    <t>ABT</t>
  </si>
  <si>
    <t xml:space="preserve"> Al-Baha            </t>
  </si>
  <si>
    <t>AJF</t>
  </si>
  <si>
    <t xml:space="preserve"> Al-Jouf            </t>
  </si>
  <si>
    <t>RAE</t>
  </si>
  <si>
    <t xml:space="preserve"> Arar               </t>
  </si>
  <si>
    <t>BHH</t>
  </si>
  <si>
    <t xml:space="preserve"> Bisha              </t>
  </si>
  <si>
    <t>ELQ</t>
  </si>
  <si>
    <t xml:space="preserve"> Buraidah           </t>
  </si>
  <si>
    <t>DMM</t>
  </si>
  <si>
    <t xml:space="preserve"> Dammam             </t>
  </si>
  <si>
    <t>DHA</t>
  </si>
  <si>
    <t xml:space="preserve"> Dharan             </t>
  </si>
  <si>
    <t>GIZ</t>
  </si>
  <si>
    <t xml:space="preserve"> Dschaizan          </t>
  </si>
  <si>
    <t>URY</t>
  </si>
  <si>
    <t xml:space="preserve"> Gurayat            </t>
  </si>
  <si>
    <t>HAS</t>
  </si>
  <si>
    <t xml:space="preserve"> Hail               </t>
  </si>
  <si>
    <t>HOF</t>
  </si>
  <si>
    <t xml:space="preserve"> Hofuf              </t>
  </si>
  <si>
    <t>JED</t>
  </si>
  <si>
    <t xml:space="preserve"> Jeddah             </t>
  </si>
  <si>
    <t>KMX</t>
  </si>
  <si>
    <t xml:space="preserve"> Khamis Mushait     </t>
  </si>
  <si>
    <t>MED</t>
  </si>
  <si>
    <t xml:space="preserve"> Medina             </t>
  </si>
  <si>
    <t>EAM</t>
  </si>
  <si>
    <t xml:space="preserve"> Najran             </t>
  </si>
  <si>
    <t>AQI</t>
  </si>
  <si>
    <t xml:space="preserve"> Qaisumah           </t>
  </si>
  <si>
    <t>RAH</t>
  </si>
  <si>
    <t xml:space="preserve"> Rafha              </t>
  </si>
  <si>
    <t>RUH</t>
  </si>
  <si>
    <t xml:space="preserve"> Riyadh             </t>
  </si>
  <si>
    <t>XXN</t>
  </si>
  <si>
    <t xml:space="preserve"> Riyadh Air Base    </t>
  </si>
  <si>
    <t>SHW</t>
  </si>
  <si>
    <t xml:space="preserve"> Sharurah           </t>
  </si>
  <si>
    <t>TUU</t>
  </si>
  <si>
    <t xml:space="preserve"> Tabuk              </t>
  </si>
  <si>
    <t>TIF</t>
  </si>
  <si>
    <t xml:space="preserve"> Taif               </t>
  </si>
  <si>
    <t>TUI</t>
  </si>
  <si>
    <t xml:space="preserve"> Turaif             </t>
  </si>
  <si>
    <t>WAE</t>
  </si>
  <si>
    <t xml:space="preserve"> Wadi Ad Dawasir    </t>
  </si>
  <si>
    <t>YNB</t>
  </si>
  <si>
    <t xml:space="preserve"> Yanbu              </t>
  </si>
  <si>
    <t xml:space="preserve">Singapur                                </t>
  </si>
  <si>
    <t>SIN</t>
  </si>
  <si>
    <t xml:space="preserve"> Singapur           </t>
  </si>
  <si>
    <t>SG</t>
  </si>
  <si>
    <t xml:space="preserve">Singapur                  </t>
  </si>
  <si>
    <t xml:space="preserve">Sri Lanka                               </t>
  </si>
  <si>
    <t>GOY</t>
  </si>
  <si>
    <t xml:space="preserve"> Ampara             </t>
  </si>
  <si>
    <t>LK</t>
  </si>
  <si>
    <t xml:space="preserve">Sri Lanka                 </t>
  </si>
  <si>
    <t>CMB</t>
  </si>
  <si>
    <t xml:space="preserve"> Colombo            </t>
  </si>
  <si>
    <t>DIW</t>
  </si>
  <si>
    <t xml:space="preserve"> Dickwella          </t>
  </si>
  <si>
    <t xml:space="preserve">Syrien                                  </t>
  </si>
  <si>
    <t>ALP</t>
  </si>
  <si>
    <t xml:space="preserve"> Aleppo             </t>
  </si>
  <si>
    <t>SY</t>
  </si>
  <si>
    <t xml:space="preserve">Syrien                    </t>
  </si>
  <si>
    <t>DAM</t>
  </si>
  <si>
    <t xml:space="preserve"> Damascus           </t>
  </si>
  <si>
    <t>KAC</t>
  </si>
  <si>
    <t xml:space="preserve"> Kamishly           </t>
  </si>
  <si>
    <t>LTK</t>
  </si>
  <si>
    <t xml:space="preserve"> Latakia            </t>
  </si>
  <si>
    <t xml:space="preserve">Südkorea                                </t>
  </si>
  <si>
    <t>PUS</t>
  </si>
  <si>
    <t xml:space="preserve"> Busan              </t>
  </si>
  <si>
    <t>KR</t>
  </si>
  <si>
    <t xml:space="preserve">Südkorea                  </t>
  </si>
  <si>
    <t>CJJ</t>
  </si>
  <si>
    <t xml:space="preserve"> Cheongju           </t>
  </si>
  <si>
    <t>TAE</t>
  </si>
  <si>
    <t xml:space="preserve"> Daegu              </t>
  </si>
  <si>
    <t>KWJ</t>
  </si>
  <si>
    <t xml:space="preserve"> Gwangju            </t>
  </si>
  <si>
    <t>CJU</t>
  </si>
  <si>
    <t xml:space="preserve"> Jeju               </t>
  </si>
  <si>
    <t>CHN</t>
  </si>
  <si>
    <t xml:space="preserve"> Jeonju             </t>
  </si>
  <si>
    <t>MWX</t>
  </si>
  <si>
    <t xml:space="preserve"> Muan               </t>
  </si>
  <si>
    <t>KPO</t>
  </si>
  <si>
    <t xml:space="preserve"> Pohang             </t>
  </si>
  <si>
    <t>HIN</t>
  </si>
  <si>
    <t xml:space="preserve"> Sacheon            </t>
  </si>
  <si>
    <t>SSN</t>
  </si>
  <si>
    <t xml:space="preserve"> Seoul AFB          </t>
  </si>
  <si>
    <t>GMP</t>
  </si>
  <si>
    <t xml:space="preserve"> Seoul-Gimpo        </t>
  </si>
  <si>
    <t>ICN</t>
  </si>
  <si>
    <t xml:space="preserve"> Seoul-Incheon      </t>
  </si>
  <si>
    <t>USN</t>
  </si>
  <si>
    <t xml:space="preserve"> Ulsan              </t>
  </si>
  <si>
    <t>YNY</t>
  </si>
  <si>
    <t xml:space="preserve"> Yangyang           </t>
  </si>
  <si>
    <t>RSU</t>
  </si>
  <si>
    <t xml:space="preserve"> Yosu               </t>
  </si>
  <si>
    <t xml:space="preserve">Tadschikistan                           </t>
  </si>
  <si>
    <t>DYU</t>
  </si>
  <si>
    <t xml:space="preserve"> Dushanbe           </t>
  </si>
  <si>
    <t>TJ</t>
  </si>
  <si>
    <t xml:space="preserve">Tadschikistan             </t>
  </si>
  <si>
    <t>LBD</t>
  </si>
  <si>
    <t xml:space="preserve"> Khudzhand          </t>
  </si>
  <si>
    <t xml:space="preserve">Taiwan                                  </t>
  </si>
  <si>
    <t>KHH</t>
  </si>
  <si>
    <t xml:space="preserve"> Kaohsiung          </t>
  </si>
  <si>
    <t>TW</t>
  </si>
  <si>
    <t xml:space="preserve">Taiwan                    </t>
  </si>
  <si>
    <t>LHN</t>
  </si>
  <si>
    <t xml:space="preserve"> Lishan             </t>
  </si>
  <si>
    <t>RMQ</t>
  </si>
  <si>
    <t xml:space="preserve"> Taichung           </t>
  </si>
  <si>
    <t>TXG</t>
  </si>
  <si>
    <t xml:space="preserve"> Taichung-Shueinan  </t>
  </si>
  <si>
    <t>TSA</t>
  </si>
  <si>
    <t xml:space="preserve"> Taipeh-Songshan    </t>
  </si>
  <si>
    <t>TPE</t>
  </si>
  <si>
    <t xml:space="preserve"> Taiwan Taoyuan     </t>
  </si>
  <si>
    <t xml:space="preserve">Thailand                                </t>
  </si>
  <si>
    <t>DMK</t>
  </si>
  <si>
    <t xml:space="preserve"> Bangkok-Don Mueang </t>
  </si>
  <si>
    <t>TH</t>
  </si>
  <si>
    <t xml:space="preserve">Thailand                  </t>
  </si>
  <si>
    <t>BKK</t>
  </si>
  <si>
    <t xml:space="preserve"> Bangkok-Suvarnabhum</t>
  </si>
  <si>
    <t>CNX</t>
  </si>
  <si>
    <t xml:space="preserve"> Chiang Mai         </t>
  </si>
  <si>
    <t>CEI</t>
  </si>
  <si>
    <t xml:space="preserve"> Chiang Rai         </t>
  </si>
  <si>
    <t>HDY</t>
  </si>
  <si>
    <t xml:space="preserve"> Hat Yai            </t>
  </si>
  <si>
    <t>KKC</t>
  </si>
  <si>
    <t xml:space="preserve"> Khon Kaen          </t>
  </si>
  <si>
    <t>USM</t>
  </si>
  <si>
    <t xml:space="preserve"> Koh Samui          </t>
  </si>
  <si>
    <t>KBV</t>
  </si>
  <si>
    <t xml:space="preserve"> Krabi              </t>
  </si>
  <si>
    <t>LPT</t>
  </si>
  <si>
    <t xml:space="preserve"> Lampang            </t>
  </si>
  <si>
    <t>NST</t>
  </si>
  <si>
    <t xml:space="preserve"> Nakhon Si Thammarat</t>
  </si>
  <si>
    <t>PAN</t>
  </si>
  <si>
    <t xml:space="preserve"> Pattani            </t>
  </si>
  <si>
    <t>PHS</t>
  </si>
  <si>
    <t xml:space="preserve"> Phitsanulok        </t>
  </si>
  <si>
    <t>PRH</t>
  </si>
  <si>
    <t xml:space="preserve"> Phrae              </t>
  </si>
  <si>
    <t>HKT</t>
  </si>
  <si>
    <t xml:space="preserve"> Phuket             </t>
  </si>
  <si>
    <t>THS</t>
  </si>
  <si>
    <t xml:space="preserve"> Sukhothai          </t>
  </si>
  <si>
    <t>URT</t>
  </si>
  <si>
    <t xml:space="preserve"> Surat Thani        </t>
  </si>
  <si>
    <t>TDX</t>
  </si>
  <si>
    <t xml:space="preserve"> Trat               </t>
  </si>
  <si>
    <t>UBP</t>
  </si>
  <si>
    <t xml:space="preserve"> Ubon Ratchathni    </t>
  </si>
  <si>
    <t>UTH</t>
  </si>
  <si>
    <t xml:space="preserve"> Udon Thani         </t>
  </si>
  <si>
    <t xml:space="preserve">Turkmenistan                            </t>
  </si>
  <si>
    <t>ASB</t>
  </si>
  <si>
    <t xml:space="preserve"> Aschgabat          </t>
  </si>
  <si>
    <t>TM</t>
  </si>
  <si>
    <t xml:space="preserve">Turkmenistan              </t>
  </si>
  <si>
    <t>MYP</t>
  </si>
  <si>
    <t xml:space="preserve"> Mary               </t>
  </si>
  <si>
    <t>KRW</t>
  </si>
  <si>
    <t xml:space="preserve"> Turkmenbashi       </t>
  </si>
  <si>
    <t xml:space="preserve">Usbekistan                              </t>
  </si>
  <si>
    <t>AZN</t>
  </si>
  <si>
    <t xml:space="preserve"> Andijon            </t>
  </si>
  <si>
    <t>UZ</t>
  </si>
  <si>
    <t xml:space="preserve">Usbekistan                </t>
  </si>
  <si>
    <t>BHK</t>
  </si>
  <si>
    <t xml:space="preserve"> Bukhara            </t>
  </si>
  <si>
    <t>FEG</t>
  </si>
  <si>
    <t xml:space="preserve"> Fergana            </t>
  </si>
  <si>
    <t>KSQ</t>
  </si>
  <si>
    <t xml:space="preserve"> Karshi             </t>
  </si>
  <si>
    <t>NMA</t>
  </si>
  <si>
    <t xml:space="preserve"> Namangan           </t>
  </si>
  <si>
    <t>NVI</t>
  </si>
  <si>
    <t xml:space="preserve"> Navoi International</t>
  </si>
  <si>
    <t>NCU</t>
  </si>
  <si>
    <t xml:space="preserve"> Nukus              </t>
  </si>
  <si>
    <t>SKD</t>
  </si>
  <si>
    <t xml:space="preserve"> Samarkand          </t>
  </si>
  <si>
    <t>TAS</t>
  </si>
  <si>
    <t xml:space="preserve"> Taschkent          </t>
  </si>
  <si>
    <t>TMJ</t>
  </si>
  <si>
    <t xml:space="preserve"> Termez             </t>
  </si>
  <si>
    <t>UGC</t>
  </si>
  <si>
    <t xml:space="preserve"> Urgench            </t>
  </si>
  <si>
    <t xml:space="preserve">Ver. Arab. Emirate                      </t>
  </si>
  <si>
    <t>AUH</t>
  </si>
  <si>
    <t xml:space="preserve"> Abu Dhabi          </t>
  </si>
  <si>
    <t>AE</t>
  </si>
  <si>
    <t xml:space="preserve">Ver. Arab. Emirate        </t>
  </si>
  <si>
    <t>DHF</t>
  </si>
  <si>
    <t xml:space="preserve"> Abu Dhabi-Al Dhafra</t>
  </si>
  <si>
    <t>AZI</t>
  </si>
  <si>
    <t xml:space="preserve"> Abu Dhabi-Bateen   </t>
  </si>
  <si>
    <t>AAN</t>
  </si>
  <si>
    <t xml:space="preserve"> Al Ain             </t>
  </si>
  <si>
    <t>DXB</t>
  </si>
  <si>
    <t xml:space="preserve"> Dubai              </t>
  </si>
  <si>
    <t>DWC</t>
  </si>
  <si>
    <t xml:space="preserve"> Dubai-Jebel Ali    </t>
  </si>
  <si>
    <t>FJR</t>
  </si>
  <si>
    <t xml:space="preserve"> Fujeirah           </t>
  </si>
  <si>
    <t>NHD</t>
  </si>
  <si>
    <t xml:space="preserve"> Minhad AB          </t>
  </si>
  <si>
    <t>RKT</t>
  </si>
  <si>
    <t xml:space="preserve"> Ras al Khaimah     </t>
  </si>
  <si>
    <t>SHJ</t>
  </si>
  <si>
    <t xml:space="preserve"> Sharjah            </t>
  </si>
  <si>
    <t xml:space="preserve">Vietnam                                 </t>
  </si>
  <si>
    <t>BMV</t>
  </si>
  <si>
    <t xml:space="preserve"> Buon Ma Thuot      </t>
  </si>
  <si>
    <t>VN</t>
  </si>
  <si>
    <t xml:space="preserve">Vietnam                   </t>
  </si>
  <si>
    <t>CAH</t>
  </si>
  <si>
    <t xml:space="preserve"> Ca Mau             </t>
  </si>
  <si>
    <t>CXR</t>
  </si>
  <si>
    <t xml:space="preserve"> Cam Ranh           </t>
  </si>
  <si>
    <t>VCA</t>
  </si>
  <si>
    <t xml:space="preserve"> Can Tho            </t>
  </si>
  <si>
    <t>DLI</t>
  </si>
  <si>
    <t xml:space="preserve"> Da Lat             </t>
  </si>
  <si>
    <t>DAD</t>
  </si>
  <si>
    <t xml:space="preserve"> Da Nang            </t>
  </si>
  <si>
    <t>DIN</t>
  </si>
  <si>
    <t xml:space="preserve"> Dien Bien Phu      </t>
  </si>
  <si>
    <t>VDH</t>
  </si>
  <si>
    <t xml:space="preserve"> Dong Hoi Airport   </t>
  </si>
  <si>
    <t>HPH</t>
  </si>
  <si>
    <t xml:space="preserve"> Haiphong           </t>
  </si>
  <si>
    <t>HAN</t>
  </si>
  <si>
    <t xml:space="preserve"> Hanoi              </t>
  </si>
  <si>
    <t>SGN</t>
  </si>
  <si>
    <t xml:space="preserve"> Ho-Chi-Minh-Stadt  </t>
  </si>
  <si>
    <t>HUI</t>
  </si>
  <si>
    <t xml:space="preserve"> Hue                </t>
  </si>
  <si>
    <t>NHA</t>
  </si>
  <si>
    <t xml:space="preserve"> Nha Trang          </t>
  </si>
  <si>
    <t>PQC</t>
  </si>
  <si>
    <t xml:space="preserve"> Phu Quoc           </t>
  </si>
  <si>
    <t>PXU</t>
  </si>
  <si>
    <t xml:space="preserve"> Pleiku             </t>
  </si>
  <si>
    <t>UIH</t>
  </si>
  <si>
    <t xml:space="preserve"> Quy Nhon           </t>
  </si>
  <si>
    <t>VKG</t>
  </si>
  <si>
    <t xml:space="preserve"> Rach Gia           </t>
  </si>
  <si>
    <t>TBB</t>
  </si>
  <si>
    <t xml:space="preserve"> Tuy Hoa            </t>
  </si>
  <si>
    <t>VII</t>
  </si>
  <si>
    <t xml:space="preserve"> Vinh               </t>
  </si>
  <si>
    <t xml:space="preserve">Australien/Ozeanien                     </t>
  </si>
  <si>
    <t xml:space="preserve">Australien                              </t>
  </si>
  <si>
    <t>ADL</t>
  </si>
  <si>
    <t xml:space="preserve"> Adelaide           </t>
  </si>
  <si>
    <t>AU</t>
  </si>
  <si>
    <t xml:space="preserve">Australien                </t>
  </si>
  <si>
    <t xml:space="preserve">Australien/Oz.      </t>
  </si>
  <si>
    <t xml:space="preserve">Australien/Ozeanien </t>
  </si>
  <si>
    <t>ALH</t>
  </si>
  <si>
    <t xml:space="preserve"> Albany             </t>
  </si>
  <si>
    <t>ABX</t>
  </si>
  <si>
    <t xml:space="preserve"> Albury             </t>
  </si>
  <si>
    <t>ASP</t>
  </si>
  <si>
    <t xml:space="preserve"> Alice Springs      </t>
  </si>
  <si>
    <t>ARM</t>
  </si>
  <si>
    <t xml:space="preserve"> Armidale           </t>
  </si>
  <si>
    <t>AUD</t>
  </si>
  <si>
    <t xml:space="preserve"> Augustus Downs     </t>
  </si>
  <si>
    <t>AVV</t>
  </si>
  <si>
    <t xml:space="preserve"> Avalon             </t>
  </si>
  <si>
    <t>AYQ</t>
  </si>
  <si>
    <t xml:space="preserve"> Ayers Rock         </t>
  </si>
  <si>
    <t>BSJ</t>
  </si>
  <si>
    <t xml:space="preserve"> Bairnsdale         </t>
  </si>
  <si>
    <t>BNK</t>
  </si>
  <si>
    <t xml:space="preserve"> Ballina            </t>
  </si>
  <si>
    <t>BCI</t>
  </si>
  <si>
    <t xml:space="preserve"> Barcaldine         </t>
  </si>
  <si>
    <t>BHS</t>
  </si>
  <si>
    <t>BRT</t>
  </si>
  <si>
    <t xml:space="preserve"> Bathurst Island    </t>
  </si>
  <si>
    <t>BLS</t>
  </si>
  <si>
    <t xml:space="preserve"> Bollon             </t>
  </si>
  <si>
    <t>BNE</t>
  </si>
  <si>
    <t xml:space="preserve"> Brisbane           </t>
  </si>
  <si>
    <t>BME</t>
  </si>
  <si>
    <t xml:space="preserve"> Broome             </t>
  </si>
  <si>
    <t>BDB</t>
  </si>
  <si>
    <t xml:space="preserve"> Bundaberg          </t>
  </si>
  <si>
    <t>BUC</t>
  </si>
  <si>
    <t xml:space="preserve"> Burketown          </t>
  </si>
  <si>
    <t>BWT</t>
  </si>
  <si>
    <t xml:space="preserve"> Burnie             </t>
  </si>
  <si>
    <t>CNS</t>
  </si>
  <si>
    <t xml:space="preserve"> Cairns             </t>
  </si>
  <si>
    <t>CDU</t>
  </si>
  <si>
    <t xml:space="preserve"> Camden             </t>
  </si>
  <si>
    <t>CFI</t>
  </si>
  <si>
    <t xml:space="preserve"> Camfield           </t>
  </si>
  <si>
    <t>CBR</t>
  </si>
  <si>
    <t xml:space="preserve"> Canberra           </t>
  </si>
  <si>
    <t>CTL</t>
  </si>
  <si>
    <t xml:space="preserve"> Charleville        </t>
  </si>
  <si>
    <t>CNJ</t>
  </si>
  <si>
    <t xml:space="preserve"> Cloncurry          </t>
  </si>
  <si>
    <t>CFS</t>
  </si>
  <si>
    <t xml:space="preserve"> Coffs Harbour      </t>
  </si>
  <si>
    <t>PXH</t>
  </si>
  <si>
    <t xml:space="preserve"> Coober Pedy        </t>
  </si>
  <si>
    <t>CLH</t>
  </si>
  <si>
    <t xml:space="preserve"> Coolah             </t>
  </si>
  <si>
    <t>OOL</t>
  </si>
  <si>
    <t xml:space="preserve"> Coolangatta        </t>
  </si>
  <si>
    <t>CNB</t>
  </si>
  <si>
    <t xml:space="preserve"> Coonamble          </t>
  </si>
  <si>
    <t>DRW</t>
  </si>
  <si>
    <t xml:space="preserve"> Darwin             </t>
  </si>
  <si>
    <t>MJK</t>
  </si>
  <si>
    <t xml:space="preserve"> Denham             </t>
  </si>
  <si>
    <t>DPO</t>
  </si>
  <si>
    <t xml:space="preserve"> Devonport          </t>
  </si>
  <si>
    <t>DBO</t>
  </si>
  <si>
    <t xml:space="preserve"> Dubbo              </t>
  </si>
  <si>
    <t>EMD</t>
  </si>
  <si>
    <t xml:space="preserve"> Emerald            </t>
  </si>
  <si>
    <t>ERB</t>
  </si>
  <si>
    <t xml:space="preserve"> Ernabella          </t>
  </si>
  <si>
    <t>EPR</t>
  </si>
  <si>
    <t xml:space="preserve"> Esperance          </t>
  </si>
  <si>
    <t>GET</t>
  </si>
  <si>
    <t xml:space="preserve"> Geraldton          </t>
  </si>
  <si>
    <t>GLT</t>
  </si>
  <si>
    <t xml:space="preserve"> Gladstone          </t>
  </si>
  <si>
    <t>GBL</t>
  </si>
  <si>
    <t xml:space="preserve"> Goulburn Island    </t>
  </si>
  <si>
    <t>HTI</t>
  </si>
  <si>
    <t xml:space="preserve"> Hamilton Island    </t>
  </si>
  <si>
    <t>HVB</t>
  </si>
  <si>
    <t xml:space="preserve"> Hervey Bay         </t>
  </si>
  <si>
    <t>HBA</t>
  </si>
  <si>
    <t xml:space="preserve"> Hobart             </t>
  </si>
  <si>
    <t>HID</t>
  </si>
  <si>
    <t xml:space="preserve"> Horn Island        </t>
  </si>
  <si>
    <t>JUN</t>
  </si>
  <si>
    <t xml:space="preserve"> Jundah             </t>
  </si>
  <si>
    <t>KGI</t>
  </si>
  <si>
    <t xml:space="preserve"> Kalgoorlie         </t>
  </si>
  <si>
    <t>KTA</t>
  </si>
  <si>
    <t xml:space="preserve"> Karratha           </t>
  </si>
  <si>
    <t>KRB</t>
  </si>
  <si>
    <t xml:space="preserve"> Karumba            </t>
  </si>
  <si>
    <t>KTR</t>
  </si>
  <si>
    <t xml:space="preserve"> Katherine          </t>
  </si>
  <si>
    <t>KPS</t>
  </si>
  <si>
    <t xml:space="preserve"> Kempsey            </t>
  </si>
  <si>
    <t>KRA</t>
  </si>
  <si>
    <t xml:space="preserve"> Kerang             </t>
  </si>
  <si>
    <t>KBB</t>
  </si>
  <si>
    <t xml:space="preserve"> Kirkimbie          </t>
  </si>
  <si>
    <t>KOH</t>
  </si>
  <si>
    <t xml:space="preserve"> Koolatah           </t>
  </si>
  <si>
    <t>KNX</t>
  </si>
  <si>
    <t xml:space="preserve"> Kununurra          </t>
  </si>
  <si>
    <t>LGE</t>
  </si>
  <si>
    <t xml:space="preserve"> Lake Gregory       </t>
  </si>
  <si>
    <t>LST</t>
  </si>
  <si>
    <t xml:space="preserve"> Launceston         </t>
  </si>
  <si>
    <t>LEA</t>
  </si>
  <si>
    <t xml:space="preserve"> Learmouth          </t>
  </si>
  <si>
    <t>LDH</t>
  </si>
  <si>
    <t xml:space="preserve"> Lord-Howe- Island  </t>
  </si>
  <si>
    <t>MKY</t>
  </si>
  <si>
    <t xml:space="preserve"> Mackay             </t>
  </si>
  <si>
    <t>MRG</t>
  </si>
  <si>
    <t xml:space="preserve"> Mareeba            </t>
  </si>
  <si>
    <t>MCY</t>
  </si>
  <si>
    <t xml:space="preserve"> Maroochydore       </t>
  </si>
  <si>
    <t>MEL</t>
  </si>
  <si>
    <t xml:space="preserve"> Melbourne          </t>
  </si>
  <si>
    <t>MQL</t>
  </si>
  <si>
    <t xml:space="preserve"> Mildura            </t>
  </si>
  <si>
    <t>MOV</t>
  </si>
  <si>
    <t xml:space="preserve"> Moranbah           </t>
  </si>
  <si>
    <t>MRZ</t>
  </si>
  <si>
    <t xml:space="preserve"> Moree              </t>
  </si>
  <si>
    <t>ISA</t>
  </si>
  <si>
    <t xml:space="preserve"> Mount Isa          </t>
  </si>
  <si>
    <t>DGE</t>
  </si>
  <si>
    <t xml:space="preserve"> Mudgee             </t>
  </si>
  <si>
    <t>NAA</t>
  </si>
  <si>
    <t xml:space="preserve"> Narrabri           </t>
  </si>
  <si>
    <t>NTL</t>
  </si>
  <si>
    <t>ZNE</t>
  </si>
  <si>
    <t xml:space="preserve"> Newman             </t>
  </si>
  <si>
    <t>GOV</t>
  </si>
  <si>
    <t xml:space="preserve"> Nhulunbuy          </t>
  </si>
  <si>
    <t>NLK</t>
  </si>
  <si>
    <t xml:space="preserve"> Norfolk Island     </t>
  </si>
  <si>
    <t>NSM</t>
  </si>
  <si>
    <t xml:space="preserve"> Norseman           </t>
  </si>
  <si>
    <t>NUR</t>
  </si>
  <si>
    <t xml:space="preserve"> Nullarbor          </t>
  </si>
  <si>
    <t>OLP</t>
  </si>
  <si>
    <t xml:space="preserve"> Olympic Dam        </t>
  </si>
  <si>
    <t>OAG</t>
  </si>
  <si>
    <t xml:space="preserve"> Orange             </t>
  </si>
  <si>
    <t>PBO</t>
  </si>
  <si>
    <t xml:space="preserve"> Paraburdoo         </t>
  </si>
  <si>
    <t>PKE</t>
  </si>
  <si>
    <t xml:space="preserve"> Parkes             </t>
  </si>
  <si>
    <t>PER</t>
  </si>
  <si>
    <t>PHE</t>
  </si>
  <si>
    <t xml:space="preserve"> Port Hedland       </t>
  </si>
  <si>
    <t>PLO</t>
  </si>
  <si>
    <t xml:space="preserve"> Port Lincoln       </t>
  </si>
  <si>
    <t>PQQ</t>
  </si>
  <si>
    <t xml:space="preserve"> Port Macquarie     </t>
  </si>
  <si>
    <t>PTJ</t>
  </si>
  <si>
    <t xml:space="preserve"> Portland           </t>
  </si>
  <si>
    <t>PPP</t>
  </si>
  <si>
    <t xml:space="preserve"> Proserpine         </t>
  </si>
  <si>
    <t>RCM</t>
  </si>
  <si>
    <t xml:space="preserve"> Richmond           </t>
  </si>
  <si>
    <t>ROK</t>
  </si>
  <si>
    <t xml:space="preserve"> Rockhampton        </t>
  </si>
  <si>
    <t>RMA</t>
  </si>
  <si>
    <t xml:space="preserve"> Roma               </t>
  </si>
  <si>
    <t>SQC</t>
  </si>
  <si>
    <t xml:space="preserve"> Southern Cross     </t>
  </si>
  <si>
    <t>KBY</t>
  </si>
  <si>
    <t xml:space="preserve"> Streaky Bay        </t>
  </si>
  <si>
    <t>SYD</t>
  </si>
  <si>
    <t>TMW</t>
  </si>
  <si>
    <t xml:space="preserve"> Tamworth           </t>
  </si>
  <si>
    <t>TRO</t>
  </si>
  <si>
    <t xml:space="preserve"> Taree              </t>
  </si>
  <si>
    <t>TEM</t>
  </si>
  <si>
    <t xml:space="preserve"> Temora             </t>
  </si>
  <si>
    <t>TSV</t>
  </si>
  <si>
    <t xml:space="preserve"> Townsville         </t>
  </si>
  <si>
    <t>WGA</t>
  </si>
  <si>
    <t xml:space="preserve"> Wagga Wagga        </t>
  </si>
  <si>
    <t>WYA</t>
  </si>
  <si>
    <t xml:space="preserve"> Whyalla            </t>
  </si>
  <si>
    <t>NGA</t>
  </si>
  <si>
    <t xml:space="preserve"> Young              </t>
  </si>
  <si>
    <t xml:space="preserve">Canton Inseln                           </t>
  </si>
  <si>
    <t>CIS</t>
  </si>
  <si>
    <t xml:space="preserve"> Kanton Island      </t>
  </si>
  <si>
    <t>KI</t>
  </si>
  <si>
    <t xml:space="preserve">Canton Inseln             </t>
  </si>
  <si>
    <t xml:space="preserve">Fidschi                                 </t>
  </si>
  <si>
    <t>CST</t>
  </si>
  <si>
    <t xml:space="preserve"> Castaway           </t>
  </si>
  <si>
    <t>FJ</t>
  </si>
  <si>
    <t xml:space="preserve">Fidschi                   </t>
  </si>
  <si>
    <t>LBS</t>
  </si>
  <si>
    <t xml:space="preserve"> Labasa             </t>
  </si>
  <si>
    <t>PTF</t>
  </si>
  <si>
    <t xml:space="preserve"> Malololailai       </t>
  </si>
  <si>
    <t>NAN</t>
  </si>
  <si>
    <t xml:space="preserve"> Nadi               </t>
  </si>
  <si>
    <t>NTA</t>
  </si>
  <si>
    <t xml:space="preserve"> Natadola           </t>
  </si>
  <si>
    <t>SVU</t>
  </si>
  <si>
    <t xml:space="preserve"> Savusavu           </t>
  </si>
  <si>
    <t>SUV</t>
  </si>
  <si>
    <t xml:space="preserve"> Suva               </t>
  </si>
  <si>
    <t>TTL</t>
  </si>
  <si>
    <t xml:space="preserve"> Turtle Island      </t>
  </si>
  <si>
    <t>KAY</t>
  </si>
  <si>
    <t xml:space="preserve"> Wakaya             </t>
  </si>
  <si>
    <t xml:space="preserve">Franz.-Polynesien                       </t>
  </si>
  <si>
    <t>AAA</t>
  </si>
  <si>
    <t xml:space="preserve"> Anaa               </t>
  </si>
  <si>
    <t>PF</t>
  </si>
  <si>
    <t xml:space="preserve">Franz.-Polynesien         </t>
  </si>
  <si>
    <t>KKR</t>
  </si>
  <si>
    <t xml:space="preserve"> Kaukura            </t>
  </si>
  <si>
    <t>PPT</t>
  </si>
  <si>
    <t xml:space="preserve"> Papeete            </t>
  </si>
  <si>
    <t>PUK</t>
  </si>
  <si>
    <t xml:space="preserve"> Pukarua            </t>
  </si>
  <si>
    <t>RFP</t>
  </si>
  <si>
    <t xml:space="preserve"> Raiatea            </t>
  </si>
  <si>
    <t xml:space="preserve">Guam                                    </t>
  </si>
  <si>
    <t>AMR</t>
  </si>
  <si>
    <t xml:space="preserve"> Arno-Atoll         </t>
  </si>
  <si>
    <t>GU</t>
  </si>
  <si>
    <t xml:space="preserve">Guam                      </t>
  </si>
  <si>
    <t>GUM</t>
  </si>
  <si>
    <t xml:space="preserve"> Guam Island        </t>
  </si>
  <si>
    <t xml:space="preserve">Marianen                                </t>
  </si>
  <si>
    <t>SPN</t>
  </si>
  <si>
    <t xml:space="preserve"> Saipan             </t>
  </si>
  <si>
    <t>MP</t>
  </si>
  <si>
    <t xml:space="preserve">Marianen                  </t>
  </si>
  <si>
    <t xml:space="preserve">Mikronesien                             </t>
  </si>
  <si>
    <t>YAP</t>
  </si>
  <si>
    <t xml:space="preserve"> Yap                </t>
  </si>
  <si>
    <t>FM</t>
  </si>
  <si>
    <t xml:space="preserve">Mikronesien               </t>
  </si>
  <si>
    <t xml:space="preserve">Neukaledonien                           </t>
  </si>
  <si>
    <t>HNG</t>
  </si>
  <si>
    <t xml:space="preserve"> Hienghne           </t>
  </si>
  <si>
    <t>NC</t>
  </si>
  <si>
    <t xml:space="preserve">Neukaledonien             </t>
  </si>
  <si>
    <t>NOU</t>
  </si>
  <si>
    <t xml:space="preserve"> Noumea             </t>
  </si>
  <si>
    <t>TOU</t>
  </si>
  <si>
    <t xml:space="preserve"> Touho              </t>
  </si>
  <si>
    <t xml:space="preserve">Neuseeland                              </t>
  </si>
  <si>
    <t>HKK</t>
  </si>
  <si>
    <t xml:space="preserve"> Aerodrome          </t>
  </si>
  <si>
    <t>NZ</t>
  </si>
  <si>
    <t xml:space="preserve">Neuseeland                </t>
  </si>
  <si>
    <t>AMZ</t>
  </si>
  <si>
    <t xml:space="preserve"> Ardmore            </t>
  </si>
  <si>
    <t>AKL</t>
  </si>
  <si>
    <t xml:space="preserve"> Auckland           </t>
  </si>
  <si>
    <t>BHE</t>
  </si>
  <si>
    <t xml:space="preserve"> Blenheim           </t>
  </si>
  <si>
    <t>CHC</t>
  </si>
  <si>
    <t xml:space="preserve"> Christchurch       </t>
  </si>
  <si>
    <t>DUD</t>
  </si>
  <si>
    <t xml:space="preserve"> Dunedin            </t>
  </si>
  <si>
    <t>GIS</t>
  </si>
  <si>
    <t xml:space="preserve"> Gisborne           </t>
  </si>
  <si>
    <t>HLZ</t>
  </si>
  <si>
    <t>IVC</t>
  </si>
  <si>
    <t xml:space="preserve"> Invercargill       </t>
  </si>
  <si>
    <t>KAT</t>
  </si>
  <si>
    <t xml:space="preserve"> Kaitaia            </t>
  </si>
  <si>
    <t>KKE</t>
  </si>
  <si>
    <t xml:space="preserve"> Kerikeri           </t>
  </si>
  <si>
    <t>MON</t>
  </si>
  <si>
    <t xml:space="preserve"> Mount Cook         </t>
  </si>
  <si>
    <t>NPE</t>
  </si>
  <si>
    <t xml:space="preserve"> Napier             </t>
  </si>
  <si>
    <t>NSN</t>
  </si>
  <si>
    <t xml:space="preserve"> Nelson             </t>
  </si>
  <si>
    <t>NPL</t>
  </si>
  <si>
    <t xml:space="preserve"> New Plymouth       </t>
  </si>
  <si>
    <t>PMR</t>
  </si>
  <si>
    <t xml:space="preserve"> Palmerston North   </t>
  </si>
  <si>
    <t>PPQ</t>
  </si>
  <si>
    <t xml:space="preserve"> Paraparaumu        </t>
  </si>
  <si>
    <t>ZQN</t>
  </si>
  <si>
    <t xml:space="preserve"> Queenstown         </t>
  </si>
  <si>
    <t>RAR</t>
  </si>
  <si>
    <t xml:space="preserve"> Rarotonga-CK       </t>
  </si>
  <si>
    <t>ROT</t>
  </si>
  <si>
    <t xml:space="preserve"> Rotorua            </t>
  </si>
  <si>
    <t>TUO</t>
  </si>
  <si>
    <t xml:space="preserve"> Taupo              </t>
  </si>
  <si>
    <t>TRG</t>
  </si>
  <si>
    <t xml:space="preserve"> Tauranga           </t>
  </si>
  <si>
    <t>WAG</t>
  </si>
  <si>
    <t xml:space="preserve"> Wanganui           </t>
  </si>
  <si>
    <t>WLG</t>
  </si>
  <si>
    <t xml:space="preserve"> Wellington         </t>
  </si>
  <si>
    <t>WSZ</t>
  </si>
  <si>
    <t xml:space="preserve"> Westport           </t>
  </si>
  <si>
    <t>WHK</t>
  </si>
  <si>
    <t xml:space="preserve"> Whakatane          </t>
  </si>
  <si>
    <t>WRE</t>
  </si>
  <si>
    <t xml:space="preserve"> Whangarei          </t>
  </si>
  <si>
    <t xml:space="preserve">Palau                                   </t>
  </si>
  <si>
    <t>ENT</t>
  </si>
  <si>
    <t xml:space="preserve"> Eniwetok           </t>
  </si>
  <si>
    <t>PW</t>
  </si>
  <si>
    <t xml:space="preserve">Palau                     </t>
  </si>
  <si>
    <t>ROR</t>
  </si>
  <si>
    <t xml:space="preserve"> Koror              </t>
  </si>
  <si>
    <t>MJB</t>
  </si>
  <si>
    <t xml:space="preserve"> Mejit              </t>
  </si>
  <si>
    <t xml:space="preserve">Papua-Neuguinea                         </t>
  </si>
  <si>
    <t>AIH</t>
  </si>
  <si>
    <t xml:space="preserve"> Aiambak            </t>
  </si>
  <si>
    <t>PG</t>
  </si>
  <si>
    <t xml:space="preserve">Papua-Neuguinea           </t>
  </si>
  <si>
    <t>GUR</t>
  </si>
  <si>
    <t xml:space="preserve"> Alotau             </t>
  </si>
  <si>
    <t>AGG</t>
  </si>
  <si>
    <t xml:space="preserve"> Angoram            </t>
  </si>
  <si>
    <t>AWR</t>
  </si>
  <si>
    <t xml:space="preserve"> Awar               </t>
  </si>
  <si>
    <t>BNZ</t>
  </si>
  <si>
    <t xml:space="preserve"> Banz               </t>
  </si>
  <si>
    <t>BNM</t>
  </si>
  <si>
    <t xml:space="preserve"> Bodinumu           </t>
  </si>
  <si>
    <t>BMH</t>
  </si>
  <si>
    <t xml:space="preserve"> Bomai              </t>
  </si>
  <si>
    <t>CGC</t>
  </si>
  <si>
    <t xml:space="preserve"> Cape Gloucester    </t>
  </si>
  <si>
    <t>CPN</t>
  </si>
  <si>
    <t xml:space="preserve"> Cape Rodney        </t>
  </si>
  <si>
    <t>DAU</t>
  </si>
  <si>
    <t xml:space="preserve"> Daru               </t>
  </si>
  <si>
    <t>DDM</t>
  </si>
  <si>
    <t xml:space="preserve"> Dodoima            </t>
  </si>
  <si>
    <t>EGA</t>
  </si>
  <si>
    <t xml:space="preserve"> Engati             </t>
  </si>
  <si>
    <t>GAR</t>
  </si>
  <si>
    <t xml:space="preserve"> Garaina            </t>
  </si>
  <si>
    <t>GKA</t>
  </si>
  <si>
    <t xml:space="preserve"> Goroka             </t>
  </si>
  <si>
    <t>GUE</t>
  </si>
  <si>
    <t xml:space="preserve"> Guriaso            </t>
  </si>
  <si>
    <t>HKN</t>
  </si>
  <si>
    <t xml:space="preserve"> Hoskins            </t>
  </si>
  <si>
    <t>IHU</t>
  </si>
  <si>
    <t xml:space="preserve"> Ihu                </t>
  </si>
  <si>
    <t>KAF</t>
  </si>
  <si>
    <t xml:space="preserve"> Karato             </t>
  </si>
  <si>
    <t>KIE</t>
  </si>
  <si>
    <t xml:space="preserve"> Kieta              </t>
  </si>
  <si>
    <t>KOR</t>
  </si>
  <si>
    <t xml:space="preserve"> Kokoro             </t>
  </si>
  <si>
    <t>KSP</t>
  </si>
  <si>
    <t xml:space="preserve"> Kosipe             </t>
  </si>
  <si>
    <t>KUX</t>
  </si>
  <si>
    <t xml:space="preserve"> Kuyol              </t>
  </si>
  <si>
    <t>LAE</t>
  </si>
  <si>
    <t xml:space="preserve"> Lae                </t>
  </si>
  <si>
    <t>LNC</t>
  </si>
  <si>
    <t xml:space="preserve"> Lengbati           </t>
  </si>
  <si>
    <t>LNG</t>
  </si>
  <si>
    <t xml:space="preserve"> Lese               </t>
  </si>
  <si>
    <t>LGN</t>
  </si>
  <si>
    <t xml:space="preserve"> Linga Linga        </t>
  </si>
  <si>
    <t>MAG</t>
  </si>
  <si>
    <t xml:space="preserve"> Madang             </t>
  </si>
  <si>
    <t>MPF</t>
  </si>
  <si>
    <t xml:space="preserve"> Mapoda             </t>
  </si>
  <si>
    <t>MPX</t>
  </si>
  <si>
    <t xml:space="preserve"> Miyanmin           </t>
  </si>
  <si>
    <t>HGU</t>
  </si>
  <si>
    <t xml:space="preserve"> Mount Hagen        </t>
  </si>
  <si>
    <t>NBA</t>
  </si>
  <si>
    <t xml:space="preserve"> Nambaiyufa         </t>
  </si>
  <si>
    <t>POM</t>
  </si>
  <si>
    <t xml:space="preserve"> Port Moresby       </t>
  </si>
  <si>
    <t>RAB</t>
  </si>
  <si>
    <t xml:space="preserve"> Rabaul             </t>
  </si>
  <si>
    <t>RAA</t>
  </si>
  <si>
    <t xml:space="preserve"> Rakanda            </t>
  </si>
  <si>
    <t>SIL</t>
  </si>
  <si>
    <t xml:space="preserve"> Sila               </t>
  </si>
  <si>
    <t>SIM</t>
  </si>
  <si>
    <t xml:space="preserve"> Simbai             </t>
  </si>
  <si>
    <t>TBG</t>
  </si>
  <si>
    <t xml:space="preserve"> Tabubil            </t>
  </si>
  <si>
    <t>TPI</t>
  </si>
  <si>
    <t xml:space="preserve"> Tapini             </t>
  </si>
  <si>
    <t>VIV</t>
  </si>
  <si>
    <t xml:space="preserve"> Vivigani           </t>
  </si>
  <si>
    <t>WAB</t>
  </si>
  <si>
    <t xml:space="preserve"> Wabag              </t>
  </si>
  <si>
    <t>WED</t>
  </si>
  <si>
    <t xml:space="preserve"> Wedau              </t>
  </si>
  <si>
    <t>XYR</t>
  </si>
  <si>
    <t xml:space="preserve"> Yellow River       </t>
  </si>
  <si>
    <t xml:space="preserve">Salomonen                               </t>
  </si>
  <si>
    <t>ANH</t>
  </si>
  <si>
    <t xml:space="preserve"> Anuha              </t>
  </si>
  <si>
    <t>SB</t>
  </si>
  <si>
    <t xml:space="preserve">Salomonen                 </t>
  </si>
  <si>
    <t>HIR</t>
  </si>
  <si>
    <t xml:space="preserve"> Honiara            </t>
  </si>
  <si>
    <t>RUS</t>
  </si>
  <si>
    <t xml:space="preserve"> Marau              </t>
  </si>
  <si>
    <t>MBU</t>
  </si>
  <si>
    <t xml:space="preserve"> Mbambanakira       </t>
  </si>
  <si>
    <t>PRS</t>
  </si>
  <si>
    <t xml:space="preserve"> Parasi             </t>
  </si>
  <si>
    <t>TLG</t>
  </si>
  <si>
    <t xml:space="preserve"> Tulaghi            </t>
  </si>
  <si>
    <t xml:space="preserve">Samoa                                   </t>
  </si>
  <si>
    <t>APW</t>
  </si>
  <si>
    <t xml:space="preserve"> Apia               </t>
  </si>
  <si>
    <t>WS</t>
  </si>
  <si>
    <t xml:space="preserve">Samoa                     </t>
  </si>
  <si>
    <t xml:space="preserve">Tonga                                   </t>
  </si>
  <si>
    <t>TBU</t>
  </si>
  <si>
    <t xml:space="preserve"> Tonga Fua'amotu    </t>
  </si>
  <si>
    <t>TO</t>
  </si>
  <si>
    <t xml:space="preserve">Tonga                     </t>
  </si>
  <si>
    <t xml:space="preserve">Tuvalu                                  </t>
  </si>
  <si>
    <t>FUN</t>
  </si>
  <si>
    <t xml:space="preserve"> Funafuti           </t>
  </si>
  <si>
    <t>TV</t>
  </si>
  <si>
    <t xml:space="preserve">Tuvalu                    </t>
  </si>
  <si>
    <t xml:space="preserve">Vanuatu                                 </t>
  </si>
  <si>
    <t>VLI</t>
  </si>
  <si>
    <t xml:space="preserve"> Port Vila          </t>
  </si>
  <si>
    <t>VU</t>
  </si>
  <si>
    <t xml:space="preserve">Vanuatu                   </t>
  </si>
  <si>
    <t>SON</t>
  </si>
  <si>
    <t xml:space="preserve"> Santo-Pekoa        </t>
  </si>
  <si>
    <t>Flughafenverzeichnis nach IATA-Codes im Jahr 2018</t>
  </si>
  <si>
    <t>Albanien</t>
  </si>
  <si>
    <t>Belgien</t>
  </si>
  <si>
    <t>Bosnien u. Herzegowina</t>
  </si>
  <si>
    <t>Bulgarien</t>
  </si>
  <si>
    <t>Dänemark</t>
  </si>
  <si>
    <t>Estland</t>
  </si>
  <si>
    <t>Finnland</t>
  </si>
  <si>
    <t>Frankreich</t>
  </si>
  <si>
    <t>Färöer</t>
  </si>
  <si>
    <t>Gibraltar</t>
  </si>
  <si>
    <t>Griechenland-Festland</t>
  </si>
  <si>
    <t>Griechenland-Inseln</t>
  </si>
  <si>
    <t>Griechenland-sonstiges</t>
  </si>
  <si>
    <t>Irland</t>
  </si>
  <si>
    <t>Island</t>
  </si>
  <si>
    <t>Italien</t>
  </si>
  <si>
    <t>Kosovo</t>
  </si>
  <si>
    <t>Kroatien</t>
  </si>
  <si>
    <t>Lettland</t>
  </si>
  <si>
    <t>Litauen</t>
  </si>
  <si>
    <t>Luxemburg</t>
  </si>
  <si>
    <t>Malta</t>
  </si>
  <si>
    <t>Mazedonien</t>
  </si>
  <si>
    <t>Moldavien</t>
  </si>
  <si>
    <t>Monaco</t>
  </si>
  <si>
    <t>Montenegro</t>
  </si>
  <si>
    <t>Niederlande</t>
  </si>
  <si>
    <t>Norwegen</t>
  </si>
  <si>
    <t>Polen</t>
  </si>
  <si>
    <t>Portugal</t>
  </si>
  <si>
    <t>Rumänien</t>
  </si>
  <si>
    <t>Russland-europäischer Teil</t>
  </si>
  <si>
    <t>Russland-sonstiges</t>
  </si>
  <si>
    <t>Schweden</t>
  </si>
  <si>
    <t>Schweiz</t>
  </si>
  <si>
    <t>Serbien</t>
  </si>
  <si>
    <t>Slowakei</t>
  </si>
  <si>
    <t>Slowenien</t>
  </si>
  <si>
    <t>Spanien/Balearen</t>
  </si>
  <si>
    <t>Spanien/Festland</t>
  </si>
  <si>
    <t>Spanien/Kanaren</t>
  </si>
  <si>
    <t>Spanien/sonstiges</t>
  </si>
  <si>
    <t>Tschechien</t>
  </si>
  <si>
    <t>Türkei</t>
  </si>
  <si>
    <t>Ukraine</t>
  </si>
  <si>
    <t>Ungarn</t>
  </si>
  <si>
    <t>Ver. Königreich</t>
  </si>
  <si>
    <t>Weißrussland</t>
  </si>
  <si>
    <t>Zypern</t>
  </si>
  <si>
    <t>Österreich</t>
  </si>
  <si>
    <t>Amerik. Jungferninseln</t>
  </si>
  <si>
    <t>Antigua u. Barbuda</t>
  </si>
  <si>
    <t>Argentinien</t>
  </si>
  <si>
    <t>Bahamas</t>
  </si>
  <si>
    <t>Barbados</t>
  </si>
  <si>
    <t>Belize</t>
  </si>
  <si>
    <t>Bermuda</t>
  </si>
  <si>
    <t>Bolivien</t>
  </si>
  <si>
    <t>Brasilien</t>
  </si>
  <si>
    <t>Britische Jungferninseln</t>
  </si>
  <si>
    <t>Cayman</t>
  </si>
  <si>
    <t>Chile</t>
  </si>
  <si>
    <t>Costa Rica</t>
  </si>
  <si>
    <t>Dominica</t>
  </si>
  <si>
    <t>Dominik. Republik</t>
  </si>
  <si>
    <t>Ecuador</t>
  </si>
  <si>
    <t>El Salvador</t>
  </si>
  <si>
    <t>Falkland Inseln</t>
  </si>
  <si>
    <t>Franz. Guyana</t>
  </si>
  <si>
    <t>Grenada</t>
  </si>
  <si>
    <t>Grönland</t>
  </si>
  <si>
    <t>Guadeloupe</t>
  </si>
  <si>
    <t>Guatemala</t>
  </si>
  <si>
    <t>Guyana</t>
  </si>
  <si>
    <t>Haiti</t>
  </si>
  <si>
    <t>Honduras</t>
  </si>
  <si>
    <t>Jamaika</t>
  </si>
  <si>
    <t>Kanada</t>
  </si>
  <si>
    <t>Kolumbien</t>
  </si>
  <si>
    <t>Kuba</t>
  </si>
  <si>
    <t>Martinique</t>
  </si>
  <si>
    <t>Mexiko</t>
  </si>
  <si>
    <t>Nicaragua</t>
  </si>
  <si>
    <t>Niederl. Antillen</t>
  </si>
  <si>
    <t>Panama</t>
  </si>
  <si>
    <t>Paraguay</t>
  </si>
  <si>
    <t>Peru</t>
  </si>
  <si>
    <t>Puerto Rico</t>
  </si>
  <si>
    <t>Saint Pierre and Miquelon</t>
  </si>
  <si>
    <t>St. Kitts und Nevis</t>
  </si>
  <si>
    <t>St. Lucia</t>
  </si>
  <si>
    <t>St. Vincent</t>
  </si>
  <si>
    <t>Suriname</t>
  </si>
  <si>
    <t>Trinidad u. Tobago</t>
  </si>
  <si>
    <t>Turks- u. Caicosinseln</t>
  </si>
  <si>
    <t>US1</t>
  </si>
  <si>
    <t>US2</t>
  </si>
  <si>
    <t>US3</t>
  </si>
  <si>
    <t>US4</t>
  </si>
  <si>
    <t>US5</t>
  </si>
  <si>
    <t>US6</t>
  </si>
  <si>
    <t>US7</t>
  </si>
  <si>
    <t>US8</t>
  </si>
  <si>
    <t>USA-sonstige</t>
  </si>
  <si>
    <t>Uruguay</t>
  </si>
  <si>
    <t>Venezuela</t>
  </si>
  <si>
    <t>Algerien</t>
  </si>
  <si>
    <t>Angola</t>
  </si>
  <si>
    <t>Benin</t>
  </si>
  <si>
    <t>Botsuana</t>
  </si>
  <si>
    <t>Burkina Faso</t>
  </si>
  <si>
    <t>Burundi</t>
  </si>
  <si>
    <t>Dem.Rep.Kongo</t>
  </si>
  <si>
    <t>Djibouti</t>
  </si>
  <si>
    <t>Elfenbeinküste</t>
  </si>
  <si>
    <t>Eritrea</t>
  </si>
  <si>
    <t>Gabun</t>
  </si>
  <si>
    <t>Gambia</t>
  </si>
  <si>
    <t>Ghana</t>
  </si>
  <si>
    <t>Guinea</t>
  </si>
  <si>
    <t>Guinea-Bissau</t>
  </si>
  <si>
    <t>Kamerun</t>
  </si>
  <si>
    <t>Kap Verde</t>
  </si>
  <si>
    <t>Kenia</t>
  </si>
  <si>
    <t>Komoren</t>
  </si>
  <si>
    <t>Kongo</t>
  </si>
  <si>
    <t>Lesotho</t>
  </si>
  <si>
    <t>Liberia</t>
  </si>
  <si>
    <t>Libyen</t>
  </si>
  <si>
    <t>Madagaskar</t>
  </si>
  <si>
    <t>Malawi</t>
  </si>
  <si>
    <t>Mali</t>
  </si>
  <si>
    <t>Marokko</t>
  </si>
  <si>
    <t>Mauretanien</t>
  </si>
  <si>
    <t>Mauritius</t>
  </si>
  <si>
    <t>Mayotte</t>
  </si>
  <si>
    <t>Mosambik</t>
  </si>
  <si>
    <t>Namibia</t>
  </si>
  <si>
    <t>Niger</t>
  </si>
  <si>
    <t>Nigeria</t>
  </si>
  <si>
    <t>Reunion</t>
  </si>
  <si>
    <t>Ruanda</t>
  </si>
  <si>
    <t>Sambia</t>
  </si>
  <si>
    <t>Sao Tome</t>
  </si>
  <si>
    <t>Senegal</t>
  </si>
  <si>
    <t>Seychellen</t>
  </si>
  <si>
    <t>Sierra Leone</t>
  </si>
  <si>
    <t>Simbabwe</t>
  </si>
  <si>
    <t>Somalia</t>
  </si>
  <si>
    <t>Sudan</t>
  </si>
  <si>
    <t>Swasiland</t>
  </si>
  <si>
    <t>Südafrika</t>
  </si>
  <si>
    <t>Südsudan</t>
  </si>
  <si>
    <t>Tansania</t>
  </si>
  <si>
    <t>Togo</t>
  </si>
  <si>
    <t>Tschad</t>
  </si>
  <si>
    <t>Tunesien</t>
  </si>
  <si>
    <t>Uganda</t>
  </si>
  <si>
    <t>Zentralafrik. Republik</t>
  </si>
  <si>
    <t>Ägypten</t>
  </si>
  <si>
    <t>Äquatorialguinea</t>
  </si>
  <si>
    <t>Äthiopien</t>
  </si>
  <si>
    <t>Afghanistan</t>
  </si>
  <si>
    <t>Armenien</t>
  </si>
  <si>
    <t>Aserbaidschan</t>
  </si>
  <si>
    <t>Bahrain</t>
  </si>
  <si>
    <t>Bangladesch</t>
  </si>
  <si>
    <t>Bhutan</t>
  </si>
  <si>
    <t>Brunei</t>
  </si>
  <si>
    <t>China</t>
  </si>
  <si>
    <t>Georgien</t>
  </si>
  <si>
    <t>Hongkong (China)</t>
  </si>
  <si>
    <t>Indien</t>
  </si>
  <si>
    <t>Indonesien</t>
  </si>
  <si>
    <t>Irak</t>
  </si>
  <si>
    <t>Iran</t>
  </si>
  <si>
    <t>Israel</t>
  </si>
  <si>
    <t>Japan</t>
  </si>
  <si>
    <t>Jemen</t>
  </si>
  <si>
    <t>Jordanien</t>
  </si>
  <si>
    <t>Kambodscha</t>
  </si>
  <si>
    <t>Kasachstan</t>
  </si>
  <si>
    <t>Katar</t>
  </si>
  <si>
    <t>Kirgistan</t>
  </si>
  <si>
    <t>Kuwait</t>
  </si>
  <si>
    <t>Laos</t>
  </si>
  <si>
    <t>Libanon</t>
  </si>
  <si>
    <t>Macao</t>
  </si>
  <si>
    <t>Malaysia</t>
  </si>
  <si>
    <t>Malediven</t>
  </si>
  <si>
    <t>Mongolei</t>
  </si>
  <si>
    <t>Myanmar</t>
  </si>
  <si>
    <t>Nepal</t>
  </si>
  <si>
    <t>Nordkorea</t>
  </si>
  <si>
    <t>Oman</t>
  </si>
  <si>
    <t>Osttimor</t>
  </si>
  <si>
    <t>Pakistan</t>
  </si>
  <si>
    <t>Philippinen</t>
  </si>
  <si>
    <t>Russland-asiatischer Teil</t>
  </si>
  <si>
    <t>Saudi-Arabien</t>
  </si>
  <si>
    <t>Singapur</t>
  </si>
  <si>
    <t>Sri Lanka</t>
  </si>
  <si>
    <t>Syrien</t>
  </si>
  <si>
    <t>Südkorea</t>
  </si>
  <si>
    <t>Tadschikistan</t>
  </si>
  <si>
    <t>Taiwan</t>
  </si>
  <si>
    <t>Thailand</t>
  </si>
  <si>
    <t>Turkmenistan</t>
  </si>
  <si>
    <t>Usbekistan</t>
  </si>
  <si>
    <t>Ver. Arab. Emirate</t>
  </si>
  <si>
    <t>Vietnam</t>
  </si>
  <si>
    <t>Australien</t>
  </si>
  <si>
    <t>Fidschi</t>
  </si>
  <si>
    <t>Franz.-Polynesien</t>
  </si>
  <si>
    <t>Guam</t>
  </si>
  <si>
    <t>Marianen</t>
  </si>
  <si>
    <t>Mikronesien</t>
  </si>
  <si>
    <t>Neukaledonien</t>
  </si>
  <si>
    <t>Neuseeland</t>
  </si>
  <si>
    <t>Palau</t>
  </si>
  <si>
    <t>Papua-Neuguinea</t>
  </si>
  <si>
    <t>Salomonen</t>
  </si>
  <si>
    <t>Samoa</t>
  </si>
  <si>
    <t>Tonga</t>
  </si>
  <si>
    <t>Vanuatu</t>
  </si>
  <si>
    <t>März 2019</t>
  </si>
  <si>
    <t>Die Daten zum gewerblichen Luftverkehr werden auf den Hauptverkehrsflughäfen monatlich erhoben. Zu den Hauptverkehrsflughäfen gehören alle Flughäfen mit einem Aufkommen von mehr als 150.000 Fluggasteinheiten im Vorjahr. Eine Fluggasteinheit entspricht einem Passagier bzw. 100 kg Fracht oder Post. Derzeit melden 24 Flughäfen zur monatlichen Luftverkehrsstatistik. Erfasst werden Angaben zu allen Flügen (Starts und Landungen), die in Verbindung mit diesen 24 Flughäfen stehen (§12, 1 VerkStatG).</t>
  </si>
  <si>
    <t>1 Direkter Durchgangsverkehr (gleiche Flugnummer).</t>
  </si>
  <si>
    <t>1 Ohne Transit.</t>
  </si>
  <si>
    <t xml:space="preserve">1 Einschl. Transit. </t>
  </si>
  <si>
    <t xml:space="preserve">2 Auf Basis der Nutzlast. </t>
  </si>
  <si>
    <t xml:space="preserve">3 Auf Basis der verfügbaren Sitzplätze. </t>
  </si>
  <si>
    <t>Anzahl in 1 000</t>
  </si>
  <si>
    <t xml:space="preserve">Insgesamt  </t>
  </si>
  <si>
    <t xml:space="preserve"> Deutschland</t>
  </si>
  <si>
    <t xml:space="preserve"> Ausland</t>
  </si>
  <si>
    <t xml:space="preserve">    Europa </t>
  </si>
  <si>
    <t xml:space="preserve">     Europäische Union</t>
  </si>
  <si>
    <t xml:space="preserve">       Frankreich</t>
  </si>
  <si>
    <t xml:space="preserve">       Griechenland</t>
  </si>
  <si>
    <t xml:space="preserve">         Griechische Inseln</t>
  </si>
  <si>
    <t xml:space="preserve">       Italien</t>
  </si>
  <si>
    <t xml:space="preserve">       Österreich</t>
  </si>
  <si>
    <t xml:space="preserve">        Portugal</t>
  </si>
  <si>
    <t xml:space="preserve">       Spanien</t>
  </si>
  <si>
    <t xml:space="preserve">         Balearen</t>
  </si>
  <si>
    <t xml:space="preserve">         Kanaren</t>
  </si>
  <si>
    <t xml:space="preserve">      Vereinigtes Königreich</t>
  </si>
  <si>
    <t xml:space="preserve">      Zypern</t>
  </si>
  <si>
    <t xml:space="preserve">     Üb.Europa (nicht EU) </t>
  </si>
  <si>
    <t xml:space="preserve">      Schweiz</t>
  </si>
  <si>
    <t xml:space="preserve">   Türkei</t>
  </si>
  <si>
    <t xml:space="preserve">    Antalya</t>
  </si>
  <si>
    <t xml:space="preserve">   Russland (europ. Teil)</t>
  </si>
  <si>
    <t xml:space="preserve"> Interkontinentalverkehr</t>
  </si>
  <si>
    <t xml:space="preserve">    Afrika</t>
  </si>
  <si>
    <t xml:space="preserve">     Ägypten</t>
  </si>
  <si>
    <t xml:space="preserve">     Marokko</t>
  </si>
  <si>
    <t xml:space="preserve">     Südafrika</t>
  </si>
  <si>
    <t xml:space="preserve">     Tunesien</t>
  </si>
  <si>
    <t xml:space="preserve">    Amerika</t>
  </si>
  <si>
    <t xml:space="preserve">     Brasilien</t>
  </si>
  <si>
    <t xml:space="preserve">     Dominik. Republik</t>
  </si>
  <si>
    <t xml:space="preserve">     Kanada</t>
  </si>
  <si>
    <t xml:space="preserve">     Mexiko</t>
  </si>
  <si>
    <t xml:space="preserve">     Vereinigte Staaten</t>
  </si>
  <si>
    <t xml:space="preserve">    Asien</t>
  </si>
  <si>
    <t xml:space="preserve">     China</t>
  </si>
  <si>
    <t xml:space="preserve">       darunter: Hongkong</t>
  </si>
  <si>
    <t xml:space="preserve">     Indien</t>
  </si>
  <si>
    <t xml:space="preserve">     Israel</t>
  </si>
  <si>
    <t xml:space="preserve">     Japan</t>
  </si>
  <si>
    <t xml:space="preserve">     Singapur</t>
  </si>
  <si>
    <t xml:space="preserve">     Thailand</t>
  </si>
  <si>
    <t xml:space="preserve">     Vereinigte Arab. Emirate</t>
  </si>
  <si>
    <t xml:space="preserve">    Australien/Ozeanien</t>
  </si>
  <si>
    <t>2018</t>
  </si>
  <si>
    <t>2017</t>
  </si>
  <si>
    <t>Ziel-/Herkunftsregionen</t>
  </si>
  <si>
    <r>
      <t>Insgesamt</t>
    </r>
    <r>
      <rPr>
        <vertAlign val="superscript"/>
        <sz val="10"/>
        <rFont val="MetaNormalLF-Roman"/>
        <family val="2"/>
      </rPr>
      <t>2</t>
    </r>
    <r>
      <rPr>
        <sz val="10"/>
        <rFont val="MetaNormalLF-Roman"/>
        <family val="2"/>
      </rPr>
      <t xml:space="preserve">            </t>
    </r>
  </si>
  <si>
    <t xml:space="preserve"> Ausland                 </t>
  </si>
  <si>
    <t xml:space="preserve">  Europa                 </t>
  </si>
  <si>
    <t xml:space="preserve">    dar.: EU             </t>
  </si>
  <si>
    <t xml:space="preserve">  Interkontinentalverkehr</t>
  </si>
  <si>
    <t xml:space="preserve">    dav.</t>
  </si>
  <si>
    <t xml:space="preserve">    Afrika               </t>
  </si>
  <si>
    <t xml:space="preserve">    Amerika              </t>
  </si>
  <si>
    <t xml:space="preserve">    Asien                </t>
  </si>
  <si>
    <t xml:space="preserve">    Australien/Ozeanien  </t>
  </si>
  <si>
    <t xml:space="preserve">Zusammen                 </t>
  </si>
  <si>
    <r>
      <t>1</t>
    </r>
    <r>
      <rPr>
        <vertAlign val="superscript"/>
        <sz val="9"/>
        <rFont val="MetaNormalLF-Roman"/>
        <family val="2"/>
      </rPr>
      <t xml:space="preserve"> </t>
    </r>
    <r>
      <rPr>
        <sz val="9"/>
        <rFont val="MetaNormalLF-Roman"/>
        <family val="2"/>
      </rPr>
      <t>Auf deutschen Hauptverkehrsflughäfen ein- und ausgeladene Luftfracht.</t>
    </r>
  </si>
  <si>
    <t>Luftfracht in Tonnen</t>
  </si>
  <si>
    <t>Einladung in Tonnen</t>
  </si>
  <si>
    <t>Ausladung in Tonnen</t>
  </si>
  <si>
    <t>* Die Werte wurden auf 100 gerundet. Die Berechnung der Veränderungsraten erfolgt auf Basis der ungerundeten Ergebnisse.</t>
  </si>
  <si>
    <t>Originäreinsteiger
Jahr 2018</t>
  </si>
  <si>
    <t>Originäreinsteiger
Jahr 2017</t>
  </si>
  <si>
    <t>C.1.1  Gewerblicher und nichtgewerblicher Luftverkehr nach Verkehrsarten *</t>
  </si>
  <si>
    <t>Verkehrsart</t>
  </si>
  <si>
    <r>
      <t>Flüge</t>
    </r>
    <r>
      <rPr>
        <vertAlign val="superscript"/>
        <sz val="10"/>
        <color theme="1"/>
        <rFont val="MetaNormalLF-Roman"/>
        <family val="2"/>
      </rPr>
      <t>1</t>
    </r>
  </si>
  <si>
    <t>Fracht (einschl. Post)</t>
  </si>
  <si>
    <t>Gewerblicher Verkehr</t>
  </si>
  <si>
    <t xml:space="preserve">   auf Hauptverkehrsflughäfen</t>
  </si>
  <si>
    <t xml:space="preserve">   auf sonstigen Flughäfen</t>
  </si>
  <si>
    <t>Nichtgewerbliche Motorflüge</t>
  </si>
  <si>
    <t xml:space="preserve">   auf Flughäfen</t>
  </si>
  <si>
    <t xml:space="preserve">   auf Hubschrauberlandeplätzen</t>
  </si>
  <si>
    <t xml:space="preserve">   auf Segelfluggeländen</t>
  </si>
  <si>
    <t xml:space="preserve">   auf Ultraleichtfluggeländen</t>
  </si>
  <si>
    <t>Segelflüge</t>
  </si>
  <si>
    <t>Motorsegelflüge</t>
  </si>
  <si>
    <t>Flüge mit Ultraleichtflugzeugen</t>
  </si>
  <si>
    <t>Bemannte Ballone</t>
  </si>
  <si>
    <t>* Hauptverkehrsflughäfen; ohne Durchgangsverkehr.</t>
  </si>
  <si>
    <r>
      <rPr>
        <vertAlign val="superscript"/>
        <sz val="10"/>
        <color theme="1"/>
        <rFont val="MetaNormalLF-Roman"/>
        <family val="2"/>
      </rPr>
      <t>1</t>
    </r>
    <r>
      <rPr>
        <sz val="10"/>
        <color theme="1"/>
        <rFont val="MetaNormalLF-Roman"/>
        <family val="2"/>
      </rPr>
      <t xml:space="preserve"> Passagier- und Nichtpassagierflüge (z. B Arbeitsflüge, gewerbliche Schulflüge). Beim gewerblichen Verkehr auf </t>
    </r>
  </si>
  <si>
    <t>sonstigen Flugplätzen und nichtgewerblichem Verkehr auf Hauptverkehrsflughäfen sowie auf sonstigen Flugplätzen werden nur die Starts erfasst.</t>
  </si>
  <si>
    <t>C  Gewerblicher und nichtgewerblicher Luftverkehr im Jahr 2018</t>
  </si>
  <si>
    <t>C.1.2  Gewerblicher Luftverkehr nach Flugarten</t>
  </si>
  <si>
    <t>Gegenstand der Nachweisung</t>
  </si>
  <si>
    <r>
      <t>insgesamt</t>
    </r>
    <r>
      <rPr>
        <vertAlign val="superscript"/>
        <sz val="10"/>
        <color theme="1"/>
        <rFont val="MetaNormalLF-Roman"/>
        <family val="2"/>
      </rPr>
      <t xml:space="preserve"> 1</t>
    </r>
  </si>
  <si>
    <r>
      <t xml:space="preserve">inner-            deutsch </t>
    </r>
    <r>
      <rPr>
        <vertAlign val="superscript"/>
        <sz val="10"/>
        <color theme="1"/>
        <rFont val="MetaNormalLF-Roman"/>
        <family val="2"/>
      </rPr>
      <t>2</t>
    </r>
  </si>
  <si>
    <t>in das Ausland</t>
  </si>
  <si>
    <t>aus dem Ausland</t>
  </si>
  <si>
    <t>Durchgangs-verkehr</t>
  </si>
  <si>
    <t>Anzahl der Passagiere</t>
  </si>
  <si>
    <t>Linienverkehr</t>
  </si>
  <si>
    <t>auf Hauptverkehrsflughäfen</t>
  </si>
  <si>
    <t>auf sonstigen Flughäfen</t>
  </si>
  <si>
    <t>Gelegenheitsverkehr</t>
  </si>
  <si>
    <t xml:space="preserve">auf Hauptverkehrsflughäfen    </t>
  </si>
  <si>
    <t xml:space="preserve">auf sonstigen Flughäfen    </t>
  </si>
  <si>
    <t xml:space="preserve">Zusammen </t>
  </si>
  <si>
    <t>Anzahl der Flüge</t>
  </si>
  <si>
    <t>Zusammen</t>
  </si>
  <si>
    <t>Luftfracht- und Luftposttransport in Tonnen</t>
  </si>
  <si>
    <t xml:space="preserve">Luftfracht (einschl. Post) auf Hauptverkehrsflughäfen </t>
  </si>
  <si>
    <t xml:space="preserve">Luftfracht- und Luftpostaufkommen auf sonstigen Flughäfen </t>
  </si>
  <si>
    <t>1 Bei den sonstigen Flughäfen für Passagiere und Flüge ausschließlich abgehender Verkehr.</t>
  </si>
  <si>
    <t>2 Von Hauptverkehrsflughäfen zu allen deutschen Flughäfen.</t>
  </si>
  <si>
    <t>3   Sonstiger Verkehr nach Flugplätzen</t>
  </si>
  <si>
    <t>3.1  Gewerblicher Flugbetrieb</t>
  </si>
  <si>
    <t>3.1.1  Starts  und  Einsteiger nach Flugarten</t>
  </si>
  <si>
    <t>Taxiverkehr</t>
  </si>
  <si>
    <t xml:space="preserve"> Rundflüge</t>
  </si>
  <si>
    <t>Gewerbliche Schulflüge</t>
  </si>
  <si>
    <t>Sonstige gewerbliche Flüge</t>
  </si>
  <si>
    <t>Platzrunde</t>
  </si>
  <si>
    <t>Flugplatz</t>
  </si>
  <si>
    <t>Einsteiger</t>
  </si>
  <si>
    <t xml:space="preserve"> Starts</t>
  </si>
  <si>
    <t>Gewerblicher und nichtgewerblicher Luftverkehr im Jahr 2018</t>
  </si>
  <si>
    <t>3  Sonstiger Verkehr nach Flugplätzen</t>
  </si>
  <si>
    <t>3.1.2  Starts nach Startgewichtsklassen</t>
  </si>
  <si>
    <t xml:space="preserve"> Motorflugzeuge über . . . bis . . . t</t>
  </si>
  <si>
    <t>Hub-</t>
  </si>
  <si>
    <t>Luft-</t>
  </si>
  <si>
    <t>bis 2</t>
  </si>
  <si>
    <t>2 - 5,7</t>
  </si>
  <si>
    <t>5,7 - 14</t>
  </si>
  <si>
    <t>14 - 20</t>
  </si>
  <si>
    <t>über 20</t>
  </si>
  <si>
    <t>schrauber</t>
  </si>
  <si>
    <t>schiffe</t>
  </si>
  <si>
    <t>3.2  Nichtgewerblicher Flugbetrieb</t>
  </si>
  <si>
    <t>3.2.1  Starts nach Flugarten</t>
  </si>
  <si>
    <t>Starts insgesamt</t>
  </si>
  <si>
    <t>Motorflüge</t>
  </si>
  <si>
    <t>nichtgew. Schulflüge</t>
  </si>
  <si>
    <t>Schlepp-starts</t>
  </si>
  <si>
    <t>Berlin</t>
  </si>
  <si>
    <t>3.2.2  Starts nach Startgewichtsklassen</t>
  </si>
  <si>
    <t>Hub-                                                                    schrauber</t>
  </si>
  <si>
    <t>Luft-                          schiffe</t>
  </si>
  <si>
    <t>über 5,7 t</t>
  </si>
  <si>
    <t>ein-</t>
  </si>
  <si>
    <t>zwei-</t>
  </si>
  <si>
    <t>Schlepp- starts</t>
  </si>
  <si>
    <t>motorig</t>
  </si>
  <si>
    <t>Luftverkehrsunternehmensstatistik</t>
  </si>
  <si>
    <t>4.1  Unternehmen, Personalbestand, Luftfahrzeugbestand und Umsatz nach dem Schwerpunkt der Unternehmen</t>
  </si>
  <si>
    <t>insgesamt</t>
  </si>
  <si>
    <t>Unternehmen mit wirtschaftlichem Schwerpunkt</t>
  </si>
  <si>
    <t>in der Luftfahrt</t>
  </si>
  <si>
    <t>Schwer- punkt
in anderen
Bereichen</t>
  </si>
  <si>
    <t>Personen- und Güterbeförderung</t>
  </si>
  <si>
    <t>Gegenstand</t>
  </si>
  <si>
    <t>Linien- verkehr</t>
  </si>
  <si>
    <t>der</t>
  </si>
  <si>
    <t>Nachweisung</t>
  </si>
  <si>
    <t>Pauschal- flugreise- sowie Tramp- und Anforderungsverkehr</t>
  </si>
  <si>
    <t>Taxi- und
sonstiger Nahluft-
verkehr</t>
  </si>
  <si>
    <t>Anzahl der Unternehmen</t>
  </si>
  <si>
    <t>Davon mit Sitz des Unternehmens in:</t>
  </si>
  <si>
    <r>
      <t xml:space="preserve">Personalbestand </t>
    </r>
    <r>
      <rPr>
        <vertAlign val="superscript"/>
        <sz val="9"/>
        <rFont val="MetaNormalLF-Roman"/>
        <family val="2"/>
      </rPr>
      <t>1</t>
    </r>
  </si>
  <si>
    <t>Fliegendes Personal</t>
  </si>
  <si>
    <t>Luftfahrzeugführer</t>
  </si>
  <si>
    <t>Flugingenieure</t>
  </si>
  <si>
    <t>sonstiges fliegendes Personal</t>
  </si>
  <si>
    <t>sonstiges Luftpersonal (Bodenpersonal)</t>
  </si>
  <si>
    <t>davon:</t>
  </si>
  <si>
    <t>Tätige Inhaber</t>
  </si>
  <si>
    <t>Angestellte</t>
  </si>
  <si>
    <t>Auszubildende u. Volontäre</t>
  </si>
  <si>
    <t>Flugzeuge nach Startgewichtsklassen</t>
  </si>
  <si>
    <t>über     2   t  bis   5,7  t</t>
  </si>
  <si>
    <t>über    5,7 t bis   14    t</t>
  </si>
  <si>
    <t>über  14    t bis   20    t</t>
  </si>
  <si>
    <t>über  20    t bis   75    t</t>
  </si>
  <si>
    <t>über  75    t bis 175    t</t>
  </si>
  <si>
    <t>über 175   t</t>
  </si>
  <si>
    <t>Hubschrauber, Luftschiffe</t>
  </si>
  <si>
    <r>
      <t xml:space="preserve">Umsatz in 1 000 € </t>
    </r>
    <r>
      <rPr>
        <vertAlign val="superscript"/>
        <sz val="9"/>
        <rFont val="MetaNormalLF-Roman"/>
        <family val="2"/>
      </rPr>
      <t>3</t>
    </r>
  </si>
  <si>
    <t>Umsatz (ohne Umsatzsteuer) aus:</t>
  </si>
  <si>
    <t>Beförderungsleistung</t>
  </si>
  <si>
    <t>Personenverkehr</t>
  </si>
  <si>
    <t>Güterverkehr</t>
  </si>
  <si>
    <t>Flüge für andere Zwecke</t>
  </si>
  <si>
    <t>Luftfahrtumsatz zusammen</t>
  </si>
  <si>
    <t>* Die Erhebung erfasst alle Unternehmen, die gewerbsmäßig Luftverkehr zur Güter und Personenbeförderung betreiben.</t>
  </si>
  <si>
    <t>4  Unternehmen der Luftfahrt 2017*</t>
  </si>
  <si>
    <t>4.2  Unternehmen, Personalbestand und Umsatz nach Umsatzgrößenklassen nach dem Schwerpunkt der Unternehmen</t>
  </si>
  <si>
    <r>
      <t xml:space="preserve">Unternehmen mit einem Umsatz (einschl. Umsatzsteuer) von ... bis unter ... € </t>
    </r>
    <r>
      <rPr>
        <vertAlign val="superscript"/>
        <sz val="9"/>
        <rFont val="MetaNormalLF-Roman"/>
        <family val="2"/>
      </rPr>
      <t>1</t>
    </r>
  </si>
  <si>
    <t>unter
25 000</t>
  </si>
  <si>
    <t>25 000
-
50 000</t>
  </si>
  <si>
    <t>50 000
-
125 000</t>
  </si>
  <si>
    <t>125 000
-
250 000</t>
  </si>
  <si>
    <t>250 000
-
500 000</t>
  </si>
  <si>
    <t>500 000
-
2,5 Mill.</t>
  </si>
  <si>
    <t>2,5 Mill.
-
12,5 Mill.</t>
  </si>
  <si>
    <t>12,5 Mill.
-
50 Mill.</t>
  </si>
  <si>
    <t>50 Mill.
und mehr</t>
  </si>
  <si>
    <r>
      <t xml:space="preserve">Personalbestand </t>
    </r>
    <r>
      <rPr>
        <vertAlign val="superscript"/>
        <sz val="9"/>
        <rFont val="MetaNormalLF-Roman"/>
        <family val="2"/>
      </rPr>
      <t>2</t>
    </r>
  </si>
  <si>
    <t>Luftfahrtpersonal</t>
  </si>
  <si>
    <t>dar.: Luftfahrzeugführer</t>
  </si>
  <si>
    <t>sonstiges Luftfahrtpersonal</t>
  </si>
  <si>
    <t xml:space="preserve"> (Bodenpersonal)</t>
  </si>
  <si>
    <r>
      <t xml:space="preserve">Luftfahrzeugbestand </t>
    </r>
    <r>
      <rPr>
        <vertAlign val="superscript"/>
        <sz val="9"/>
        <rFont val="MetaNormalLF-Roman"/>
        <family val="2"/>
      </rPr>
      <t>2, 3</t>
    </r>
  </si>
  <si>
    <t xml:space="preserve"> und sonstige Luftfahrzeuge</t>
  </si>
  <si>
    <r>
      <t xml:space="preserve">Umsatz in 1 000 € </t>
    </r>
    <r>
      <rPr>
        <vertAlign val="superscript"/>
        <sz val="9"/>
        <rFont val="MetaNormalLF-Roman"/>
        <family val="2"/>
      </rPr>
      <t>4</t>
    </r>
  </si>
  <si>
    <r>
      <t xml:space="preserve">Unternehmen mit Schwerpunkt außerhalb der Luftfahrt </t>
    </r>
    <r>
      <rPr>
        <vertAlign val="superscript"/>
        <sz val="9"/>
        <rFont val="MetaNormalLF-Roman"/>
        <family val="2"/>
      </rPr>
      <t>1</t>
    </r>
  </si>
  <si>
    <t>Luftfahrtumsatz insgesamt</t>
  </si>
  <si>
    <t>2 Bestand am 30.6.2016.</t>
  </si>
  <si>
    <t xml:space="preserve"> bis     2     t</t>
  </si>
  <si>
    <t>1 Bestand am 30.6.2017.</t>
  </si>
  <si>
    <t>2 Verfügbarer Luftfahrzeugbestand  (Eigentumsbestand); abzüglich der vermieteten und zugüglich der angemieteten Luftfahrzeuge.</t>
  </si>
  <si>
    <t>3 Im Geschäftsjahr 2017.</t>
  </si>
  <si>
    <r>
      <t xml:space="preserve">Luftfahrzeugbestand </t>
    </r>
    <r>
      <rPr>
        <vertAlign val="superscript"/>
        <sz val="9"/>
        <rFont val="MetaNormalLF-Roman"/>
        <family val="2"/>
      </rPr>
      <t>1, 2</t>
    </r>
  </si>
  <si>
    <t>Unternehmen mit Schwerpunkt in der Luftfahrt 1)</t>
  </si>
  <si>
    <t>über    5,7 t</t>
  </si>
  <si>
    <t>bis         2    t</t>
  </si>
  <si>
    <t>über    75    t  bis 175    t</t>
  </si>
  <si>
    <t>über    20    t  bis    75    t</t>
  </si>
  <si>
    <t>über    14    t bis     20    t</t>
  </si>
  <si>
    <t>über      5,7 t  bis    14    t</t>
  </si>
  <si>
    <t>über      2     t  bis     5,7  t</t>
  </si>
  <si>
    <t>über 175    t</t>
  </si>
  <si>
    <t>über     2    t  bis   5,7 t</t>
  </si>
  <si>
    <t>bis        2    t</t>
  </si>
  <si>
    <t xml:space="preserve">    sind  nach ihrem Gesamtumsatz den einzelnen Unternehmensgrößenklassen zugeordnet worden. Unternehmen mit Schwerpunkt</t>
  </si>
  <si>
    <t xml:space="preserve">* Die Erhebung erfasst alle Unternehmen, die gewerbsmäßig Luftverkehr zur Güter und Personenbeförderung betreiben. </t>
  </si>
  <si>
    <t>1 Unternehmen mit Schwerpunkt in der Luftfahrt</t>
  </si>
  <si>
    <t xml:space="preserve">    außerhalb der Luftfahrt dagegen mit ihrem Luftfahrtumsatz.</t>
  </si>
  <si>
    <t xml:space="preserve">3 Verfügbarer Luftfahrzeugbestand (Eigentumsbestand);  abzüglich der  vermieteten und zuzüglich der angemieteten Luftfahrzeuge. </t>
  </si>
  <si>
    <t>4 Im Geschäftsjahr 2017.</t>
  </si>
  <si>
    <t>Luftverkehr auf allen Flugplätzen</t>
  </si>
  <si>
    <t>Fachserie 8 Reihe 6.2</t>
  </si>
  <si>
    <t>C</t>
  </si>
  <si>
    <t>C.1.1</t>
  </si>
  <si>
    <r>
      <t>Gewerblicher und nichtgewerblicher Luftverkehr</t>
    </r>
    <r>
      <rPr>
        <sz val="10"/>
        <rFont val="MetaNormalLF-Roman"/>
        <family val="2"/>
      </rPr>
      <t xml:space="preserve"> nach Verkehrsarten </t>
    </r>
  </si>
  <si>
    <t>C.1.2</t>
  </si>
  <si>
    <r>
      <t xml:space="preserve">Gewerblicher Luftverkehr </t>
    </r>
    <r>
      <rPr>
        <sz val="10"/>
        <rFont val="MetaNormalLF-Roman"/>
        <family val="2"/>
      </rPr>
      <t>nach Flugarten</t>
    </r>
  </si>
  <si>
    <t>3</t>
  </si>
  <si>
    <t>Sonstiger Verkehr nach Flugplätzen</t>
  </si>
  <si>
    <t>3.1</t>
  </si>
  <si>
    <t>Gewerblicher Flugbetrieb</t>
  </si>
  <si>
    <t>3.1.1</t>
  </si>
  <si>
    <t>Starts und Einsteiger nach Flugarten</t>
  </si>
  <si>
    <t>3.1.2</t>
  </si>
  <si>
    <t>Starts nach Startgewichtsklassen</t>
  </si>
  <si>
    <t>3.2</t>
  </si>
  <si>
    <t>Nichtgewerblicher Flugbetrieb mit Motorflugzeugen, Hubschraubern und sonstigen Luftfahrzeugen auf allen Flughäfen, Hubschrauberlandeplätzen, Segelflug- und Ultraleichtfluggeländen</t>
  </si>
  <si>
    <t>3.2.1</t>
  </si>
  <si>
    <t>Starts nach Flugarten</t>
  </si>
  <si>
    <t>3.2.2</t>
  </si>
  <si>
    <t>4</t>
  </si>
  <si>
    <t>Luftfahrtunternehmensstatistik</t>
  </si>
  <si>
    <t>4.1</t>
  </si>
  <si>
    <t>Unternehmen, Personal-, Luftfahrzeugbestand und Umsatz nach dem Schwerpunkt der Unternehmen</t>
  </si>
  <si>
    <t>4.2</t>
  </si>
  <si>
    <t>Unternehmen, Personalbestand und Umsatz nach Umsatzgrößenklassen nach dem Schwerpunkt der Unternehmen</t>
  </si>
  <si>
    <t xml:space="preserve"> Aalen-Heidenheim </t>
  </si>
  <si>
    <t xml:space="preserve"> Biberach a. d. Riß </t>
  </si>
  <si>
    <t xml:space="preserve"> Bremgarten </t>
  </si>
  <si>
    <t xml:space="preserve"> Donaueschingen-Villingen </t>
  </si>
  <si>
    <t xml:space="preserve"> Freiburg i. Br. </t>
  </si>
  <si>
    <t xml:space="preserve"> Heubach </t>
  </si>
  <si>
    <t xml:space="preserve"> Lahr </t>
  </si>
  <si>
    <t xml:space="preserve"> Leutkirch-Unterzeil</t>
  </si>
  <si>
    <t xml:space="preserve"> Mannheim</t>
  </si>
  <si>
    <t xml:space="preserve"> Mengen </t>
  </si>
  <si>
    <t xml:space="preserve"> Mosbach-Lohrbach </t>
  </si>
  <si>
    <t xml:space="preserve"> Neuhausen ob Eck/Tuttlingen</t>
  </si>
  <si>
    <t xml:space="preserve"> Niederstetten</t>
  </si>
  <si>
    <t xml:space="preserve"> Obersöllbach</t>
  </si>
  <si>
    <t xml:space="preserve"> Oedheim</t>
  </si>
  <si>
    <t xml:space="preserve"> Reutlingen-Betzingen</t>
  </si>
  <si>
    <t xml:space="preserve"> Rottweil-Zepfenhan </t>
  </si>
  <si>
    <t xml:space="preserve"> Saulgau</t>
  </si>
  <si>
    <t xml:space="preserve"> Schwäbisch Hall</t>
  </si>
  <si>
    <t xml:space="preserve"> Schwenningen a. N. </t>
  </si>
  <si>
    <t xml:space="preserve"> Sindelfingen</t>
  </si>
  <si>
    <t xml:space="preserve"> Tannheim </t>
  </si>
  <si>
    <t xml:space="preserve"> Walldürn</t>
  </si>
  <si>
    <t xml:space="preserve"> Aschaffenburg </t>
  </si>
  <si>
    <t xml:space="preserve"> Augsburg</t>
  </si>
  <si>
    <t xml:space="preserve"> Bad Wörishofen-Nord</t>
  </si>
  <si>
    <t xml:space="preserve"> Bamberg-Breitenau</t>
  </si>
  <si>
    <t xml:space="preserve"> Coburg-Brandensteinsebene </t>
  </si>
  <si>
    <t xml:space="preserve"> Dippenricht</t>
  </si>
  <si>
    <t xml:space="preserve"> Donauwörth-Genderkingen</t>
  </si>
  <si>
    <t xml:space="preserve"> Eggenfelden </t>
  </si>
  <si>
    <t xml:space="preserve"> Giebelstadt </t>
  </si>
  <si>
    <t xml:space="preserve"> Herzogenaurach </t>
  </si>
  <si>
    <t xml:space="preserve"> Hof-Plauen </t>
  </si>
  <si>
    <t xml:space="preserve"> Jesenwang </t>
  </si>
  <si>
    <t xml:space="preserve"> Kempten-Durach </t>
  </si>
  <si>
    <t xml:space="preserve"> Landshut </t>
  </si>
  <si>
    <t xml:space="preserve"> Mühldorf</t>
  </si>
  <si>
    <t xml:space="preserve"> Nördlingen</t>
  </si>
  <si>
    <t xml:space="preserve"> Oberpfaffenhofen</t>
  </si>
  <si>
    <t xml:space="preserve"> Oberschleißheim</t>
  </si>
  <si>
    <t xml:space="preserve"> Ottobrunn</t>
  </si>
  <si>
    <t xml:space="preserve"> Regensburg-Oberhub</t>
  </si>
  <si>
    <t xml:space="preserve"> Straubing</t>
  </si>
  <si>
    <t xml:space="preserve"> Vilshofen</t>
  </si>
  <si>
    <t xml:space="preserve"> Würzburg-Schenkenturm </t>
  </si>
  <si>
    <t xml:space="preserve"> Cottbus-Drewitz </t>
  </si>
  <si>
    <t xml:space="preserve"> Eggersdorf/Müncheberg</t>
  </si>
  <si>
    <t xml:space="preserve"> Eisenhüttenstadt</t>
  </si>
  <si>
    <t xml:space="preserve"> Falkenberg-Lönnewitz</t>
  </si>
  <si>
    <t xml:space="preserve"> Finsterwalde-Schacksdorf</t>
  </si>
  <si>
    <t xml:space="preserve"> Gransee</t>
  </si>
  <si>
    <t xml:space="preserve"> Groß-Kreutz </t>
  </si>
  <si>
    <t xml:space="preserve"> Kyritz </t>
  </si>
  <si>
    <t xml:space="preserve"> Neuhardenberg </t>
  </si>
  <si>
    <t xml:space="preserve"> Neuhausen </t>
  </si>
  <si>
    <t xml:space="preserve"> Oehna </t>
  </si>
  <si>
    <t xml:space="preserve"> Reinsdorf </t>
  </si>
  <si>
    <t xml:space="preserve"> Ruppiner Land</t>
  </si>
  <si>
    <t xml:space="preserve"> Saarmund </t>
  </si>
  <si>
    <t xml:space="preserve"> Schönhagen </t>
  </si>
  <si>
    <t xml:space="preserve"> Schwarzheide </t>
  </si>
  <si>
    <t xml:space="preserve"> Segeletz </t>
  </si>
  <si>
    <t xml:space="preserve"> Spremberg-Welzow</t>
  </si>
  <si>
    <t xml:space="preserve"> Strausberg </t>
  </si>
  <si>
    <t xml:space="preserve">Hessen </t>
  </si>
  <si>
    <t xml:space="preserve"> Allendorf/Eder</t>
  </si>
  <si>
    <t xml:space="preserve"> Burgholzhausen</t>
  </si>
  <si>
    <t xml:space="preserve"> Egelsbach </t>
  </si>
  <si>
    <t xml:space="preserve"> Gelnhausen </t>
  </si>
  <si>
    <t xml:space="preserve"> Kassel-Calden </t>
  </si>
  <si>
    <t xml:space="preserve"> Lauterbach</t>
  </si>
  <si>
    <t xml:space="preserve"> Reichelsheim </t>
  </si>
  <si>
    <t xml:space="preserve"> Anklam </t>
  </si>
  <si>
    <t xml:space="preserve"> Barth </t>
  </si>
  <si>
    <t xml:space="preserve"> Heringsdorf </t>
  </si>
  <si>
    <t xml:space="preserve"> Neubrandenburg </t>
  </si>
  <si>
    <t xml:space="preserve"> Neustadt-Glewe </t>
  </si>
  <si>
    <t xml:space="preserve"> Peenemünde</t>
  </si>
  <si>
    <t xml:space="preserve"> Rügen-Güttin </t>
  </si>
  <si>
    <t xml:space="preserve"> Schwerin-Parchim</t>
  </si>
  <si>
    <t xml:space="preserve"> Wismar-Müggenburg </t>
  </si>
  <si>
    <t xml:space="preserve">Niedersachsen </t>
  </si>
  <si>
    <t xml:space="preserve"> Baltrum </t>
  </si>
  <si>
    <t xml:space="preserve"> Borkum </t>
  </si>
  <si>
    <t xml:space="preserve"> Cuxhaven-Nordholz</t>
  </si>
  <si>
    <t xml:space="preserve"> Damme </t>
  </si>
  <si>
    <t xml:space="preserve"> Emden </t>
  </si>
  <si>
    <t xml:space="preserve"> Ganderkesee</t>
  </si>
  <si>
    <t xml:space="preserve"> Harle </t>
  </si>
  <si>
    <t xml:space="preserve"> Hildesheim</t>
  </si>
  <si>
    <t xml:space="preserve"> Juist </t>
  </si>
  <si>
    <t xml:space="preserve"> Langeoog </t>
  </si>
  <si>
    <t xml:space="preserve"> Leer-Papenburg </t>
  </si>
  <si>
    <t xml:space="preserve"> Norden-Norddeich </t>
  </si>
  <si>
    <t xml:space="preserve"> Norderney </t>
  </si>
  <si>
    <t xml:space="preserve"> Nordhorn-Lingen </t>
  </si>
  <si>
    <t xml:space="preserve"> Osnabrück-Atterheide</t>
  </si>
  <si>
    <t xml:space="preserve"> Wangerooge </t>
  </si>
  <si>
    <t xml:space="preserve"> Wilhelmshaven/JadeWeserAirport</t>
  </si>
  <si>
    <t xml:space="preserve">Nordrhein-Westfalen </t>
  </si>
  <si>
    <t xml:space="preserve"> Aachen-Merzbrück </t>
  </si>
  <si>
    <t xml:space="preserve"> Ahlen-Nord </t>
  </si>
  <si>
    <t xml:space="preserve"> Arnsberg-Menden   </t>
  </si>
  <si>
    <t xml:space="preserve"> Bielefeld </t>
  </si>
  <si>
    <t xml:space="preserve"> Bonn/Hangelar </t>
  </si>
  <si>
    <t xml:space="preserve"> Borkenberge </t>
  </si>
  <si>
    <t xml:space="preserve"> Dahlemer Binz </t>
  </si>
  <si>
    <t xml:space="preserve"> Essen/Mülheim </t>
  </si>
  <si>
    <t xml:space="preserve"> Grefrath-Niershorst </t>
  </si>
  <si>
    <t xml:space="preserve"> Höxter-Holzminden </t>
  </si>
  <si>
    <t xml:space="preserve"> Kamp-Lintfort</t>
  </si>
  <si>
    <t xml:space="preserve"> Marl-Loemühle </t>
  </si>
  <si>
    <t xml:space="preserve"> Mönchengladbach </t>
  </si>
  <si>
    <t xml:space="preserve"> Münster-Telgte</t>
  </si>
  <si>
    <t xml:space="preserve"> Siegerland </t>
  </si>
  <si>
    <t xml:space="preserve"> Stadtlohn-Wenningfeld </t>
  </si>
  <si>
    <t xml:space="preserve"> Bitburg</t>
  </si>
  <si>
    <t xml:space="preserve"> Dattenberg</t>
  </si>
  <si>
    <t xml:space="preserve"> Koblenz-Winningen </t>
  </si>
  <si>
    <t xml:space="preserve"> Mainz-Finthen</t>
  </si>
  <si>
    <t xml:space="preserve"> Nannhausen </t>
  </si>
  <si>
    <t xml:space="preserve"> Pirmasens </t>
  </si>
  <si>
    <t xml:space="preserve"> Speyer </t>
  </si>
  <si>
    <t xml:space="preserve"> Trier-Föhren </t>
  </si>
  <si>
    <t xml:space="preserve"> Worms</t>
  </si>
  <si>
    <t xml:space="preserve"> Zweibrücken</t>
  </si>
  <si>
    <t xml:space="preserve">Saarland </t>
  </si>
  <si>
    <t xml:space="preserve"> Saarlouis-Düren </t>
  </si>
  <si>
    <t xml:space="preserve">Sachsen </t>
  </si>
  <si>
    <t xml:space="preserve"> Auerbach</t>
  </si>
  <si>
    <t xml:space="preserve"> Bautzen </t>
  </si>
  <si>
    <t xml:space="preserve"> Chemnitz-Jahnsdorf</t>
  </si>
  <si>
    <t xml:space="preserve"> Görlitz </t>
  </si>
  <si>
    <t xml:space="preserve"> Großenhain </t>
  </si>
  <si>
    <t xml:space="preserve"> Kamenz </t>
  </si>
  <si>
    <t xml:space="preserve"> Nardt </t>
  </si>
  <si>
    <t xml:space="preserve"> Riesa-Göhlis</t>
  </si>
  <si>
    <t xml:space="preserve"> Roitzschjora </t>
  </si>
  <si>
    <t xml:space="preserve"> Rothenburg/Görlitz</t>
  </si>
  <si>
    <t xml:space="preserve"> Zwickau</t>
  </si>
  <si>
    <t xml:space="preserve"> Allstedt</t>
  </si>
  <si>
    <t xml:space="preserve"> Ballenstedt</t>
  </si>
  <si>
    <t xml:space="preserve"> Dessau </t>
  </si>
  <si>
    <t xml:space="preserve"> Halle-Oppin</t>
  </si>
  <si>
    <t xml:space="preserve"> Köthen </t>
  </si>
  <si>
    <t xml:space="preserve"> Stendal-Borstel </t>
  </si>
  <si>
    <t xml:space="preserve">Schleswig-Holstein </t>
  </si>
  <si>
    <t xml:space="preserve"> Flensburg</t>
  </si>
  <si>
    <t xml:space="preserve"> Heide-Büsum </t>
  </si>
  <si>
    <t xml:space="preserve"> Helgoland</t>
  </si>
  <si>
    <t xml:space="preserve"> Husum-Schwesing</t>
  </si>
  <si>
    <t xml:space="preserve"> Itzehoe, Hungriger Wolf</t>
  </si>
  <si>
    <t xml:space="preserve"> Kiel</t>
  </si>
  <si>
    <t xml:space="preserve"> Lübeck</t>
  </si>
  <si>
    <t xml:space="preserve"> St. Michaelisdonn </t>
  </si>
  <si>
    <t xml:space="preserve"> St. Peter-Ording </t>
  </si>
  <si>
    <t xml:space="preserve"> Sylt-Westerland</t>
  </si>
  <si>
    <t xml:space="preserve"> Uetersen </t>
  </si>
  <si>
    <t xml:space="preserve"> Wyk auf Föhr </t>
  </si>
  <si>
    <t xml:space="preserve"> Altenburg-Nobitz </t>
  </si>
  <si>
    <t xml:space="preserve"> Eisenach-Kindel </t>
  </si>
  <si>
    <t xml:space="preserve"> Gera-Leumnitz</t>
  </si>
  <si>
    <t xml:space="preserve"> Jena-Schöngleina </t>
  </si>
  <si>
    <t xml:space="preserve"> Nordhausen</t>
  </si>
  <si>
    <t xml:space="preserve"> Obermehler-Schlotheim </t>
  </si>
  <si>
    <t xml:space="preserve"> Sömmerda-Dermsdorf</t>
  </si>
  <si>
    <t xml:space="preserve"> Weimar-Umpferstedt </t>
  </si>
  <si>
    <r>
      <t xml:space="preserve">Deutschland </t>
    </r>
    <r>
      <rPr>
        <vertAlign val="superscript"/>
        <sz val="10"/>
        <rFont val="MetaNormalLF-Roman"/>
        <family val="2"/>
      </rPr>
      <t>1</t>
    </r>
  </si>
  <si>
    <t>auf Flugplätzen</t>
  </si>
  <si>
    <t>auf Hubschrauberlandeplätzen</t>
  </si>
  <si>
    <t>auf Segelfluggeländen</t>
  </si>
  <si>
    <t>auf Ultraleichtfluggeländen</t>
  </si>
  <si>
    <t>Flugplätze</t>
  </si>
  <si>
    <t>Friedrichshafen</t>
  </si>
  <si>
    <t>Karlsruhe/Baden-Baden</t>
  </si>
  <si>
    <t>Aalen-Heidenheim</t>
  </si>
  <si>
    <t>Albstadt-Degerfeld</t>
  </si>
  <si>
    <t>Altdorf-Wallburg</t>
  </si>
  <si>
    <t>Backnang-Heiningen</t>
  </si>
  <si>
    <t>Bad Ditzenbach</t>
  </si>
  <si>
    <t>Bad Waldsee-Reute</t>
  </si>
  <si>
    <t>Biberach a. d. Riß</t>
  </si>
  <si>
    <t>Binningen</t>
  </si>
  <si>
    <t>Blaubeuren</t>
  </si>
  <si>
    <t>Blumberg</t>
  </si>
  <si>
    <t>Bopfingen</t>
  </si>
  <si>
    <t>Bremgarten</t>
  </si>
  <si>
    <t>Bruchsal</t>
  </si>
  <si>
    <t>Donaueschingen-Villingen</t>
  </si>
  <si>
    <t>Donzdorf-Messelberg</t>
  </si>
  <si>
    <t>Freiburg i. Br.</t>
  </si>
  <si>
    <t>Gerstetten</t>
  </si>
  <si>
    <t>Giengen/Brenz</t>
  </si>
  <si>
    <t>Hahnweide</t>
  </si>
  <si>
    <t>Herrenteich</t>
  </si>
  <si>
    <t>Herten-Rheinfelden</t>
  </si>
  <si>
    <t>Heubach</t>
  </si>
  <si>
    <t>Ingelfingen-Bühlhof</t>
  </si>
  <si>
    <t>Kehl-Sundheim</t>
  </si>
  <si>
    <t>Konstanz</t>
  </si>
  <si>
    <t>Lahr</t>
  </si>
  <si>
    <t>Laichingen</t>
  </si>
  <si>
    <t>Leutkirch-Unterzeil</t>
  </si>
  <si>
    <t>Mannheim</t>
  </si>
  <si>
    <t>Mengen</t>
  </si>
  <si>
    <t>Mosbach-Lohrbach</t>
  </si>
  <si>
    <t>Nabern/Teck</t>
  </si>
  <si>
    <t>Neuhausen ob Eck/Tuttlingen</t>
  </si>
  <si>
    <t>Niederstetten</t>
  </si>
  <si>
    <t>Offenburg</t>
  </si>
  <si>
    <t>Pfullendorf</t>
  </si>
  <si>
    <t>Poltringen</t>
  </si>
  <si>
    <t>Rottweil-Zepfenhan</t>
  </si>
  <si>
    <t>Saulgau</t>
  </si>
  <si>
    <t>Schlierstadt-Seligenberg</t>
  </si>
  <si>
    <t>Schwäbisch Hall</t>
  </si>
  <si>
    <t>Schwenningen a. N.</t>
  </si>
  <si>
    <t>Seissen</t>
  </si>
  <si>
    <t>Tannheim</t>
  </si>
  <si>
    <t>Unterschüpf</t>
  </si>
  <si>
    <t>Walldorf</t>
  </si>
  <si>
    <t>Walldürn</t>
  </si>
  <si>
    <t>Winzeln-Schramberg</t>
  </si>
  <si>
    <t>Hubschrauberlandeplätze</t>
  </si>
  <si>
    <t>Aalen, Klinikum</t>
  </si>
  <si>
    <t>Bad Krozingen</t>
  </si>
  <si>
    <t>Bad Mergentheim, Caritas-Krhs.</t>
  </si>
  <si>
    <t>Böblingen, Kliniken</t>
  </si>
  <si>
    <t>Bräunlingen</t>
  </si>
  <si>
    <t>Bruchsal, Krhs.</t>
  </si>
  <si>
    <t>Buchen</t>
  </si>
  <si>
    <t>Calw, Kliniken</t>
  </si>
  <si>
    <t>Donaueschingen, Kliniken</t>
  </si>
  <si>
    <t>Esslingen, Klinikum</t>
  </si>
  <si>
    <t>Freiburg i. Br., St. Josefskrhs.</t>
  </si>
  <si>
    <t>Freiburg, Uni.-Klinik</t>
  </si>
  <si>
    <t>Friedrichshafen, Klinikum</t>
  </si>
  <si>
    <t>Heilbronn, Klinikum Am Gesundbrunnen</t>
  </si>
  <si>
    <t>Herrenberg, Krhs.</t>
  </si>
  <si>
    <t>Karlsruhe, Städt. Klinikum</t>
  </si>
  <si>
    <t>Kirchheim/Teck, Klinik</t>
  </si>
  <si>
    <t>Leonberg Krhs.</t>
  </si>
  <si>
    <t>Lörrach, Krkrhs.</t>
  </si>
  <si>
    <t>Löwenstein, Klinik</t>
  </si>
  <si>
    <t>Ludwigsburg, Klinikum</t>
  </si>
  <si>
    <t>Mannheim, Klinikum</t>
  </si>
  <si>
    <t>Mosbach, Krkrhs.</t>
  </si>
  <si>
    <t>Mühlhausen-Ehingen</t>
  </si>
  <si>
    <t>Mutlangen, Stauferklinikum</t>
  </si>
  <si>
    <t>Nagold, Kliniken</t>
  </si>
  <si>
    <t>Nürtingen, Klinik</t>
  </si>
  <si>
    <t>Oedheim</t>
  </si>
  <si>
    <t>Offenburg, Klinikum</t>
  </si>
  <si>
    <t>Ostfildern-Ruit, Klinik</t>
  </si>
  <si>
    <t>Pforzheim, Krhs.</t>
  </si>
  <si>
    <t>Pfullendorf, Krhs.</t>
  </si>
  <si>
    <t>Ravensburg, Krhs.</t>
  </si>
  <si>
    <t>Reutlingen, Krkrhs.</t>
  </si>
  <si>
    <t>Rottweil-Rottenmünster, Krhs.</t>
  </si>
  <si>
    <t>Schwenningen, Kliniken</t>
  </si>
  <si>
    <t>Sindelfingen, Städt. Krhs.</t>
  </si>
  <si>
    <t>Singen, Hegau-Klinikum</t>
  </si>
  <si>
    <t>Stuttgart, Klinikum</t>
  </si>
  <si>
    <t>Tuttlingen, Klinikum</t>
  </si>
  <si>
    <t>Ulm, Bundeswehrkrhs.</t>
  </si>
  <si>
    <t>Ulm, Universitätsklinikum</t>
  </si>
  <si>
    <t>Waldshut, Spitalfond</t>
  </si>
  <si>
    <t>Zimmern</t>
  </si>
  <si>
    <t>Segelfluggelände</t>
  </si>
  <si>
    <t>Baden-Oos</t>
  </si>
  <si>
    <t>Bartholomae-Amalienhof</t>
  </si>
  <si>
    <t>Baumerlenbach</t>
  </si>
  <si>
    <t>Berneck</t>
  </si>
  <si>
    <t>Bohlhof</t>
  </si>
  <si>
    <t xml:space="preserve">Deckenpfronn-Egelsee </t>
  </si>
  <si>
    <t>Degmarn</t>
  </si>
  <si>
    <t>Ellwangen</t>
  </si>
  <si>
    <t>Erbach</t>
  </si>
  <si>
    <t>Esslingen-Jägerhaus</t>
  </si>
  <si>
    <t>Eutingen im Gäu</t>
  </si>
  <si>
    <t>Grabenstetten</t>
  </si>
  <si>
    <t>Gruibingen-Nortel</t>
  </si>
  <si>
    <t>Haiterbach-Nagold</t>
  </si>
  <si>
    <t>Hangensteiner Hof</t>
  </si>
  <si>
    <t>Hayingen</t>
  </si>
  <si>
    <t>Heilbronn-Böckingen</t>
  </si>
  <si>
    <t>Heiligenberg</t>
  </si>
  <si>
    <t>Hermuthausen</t>
  </si>
  <si>
    <t>Hilzingen</t>
  </si>
  <si>
    <t>Hornberg</t>
  </si>
  <si>
    <t>Hülben</t>
  </si>
  <si>
    <t>Hütten-Hotzenwald</t>
  </si>
  <si>
    <t>Isny-Rotmoos</t>
  </si>
  <si>
    <t>Kirchzarten</t>
  </si>
  <si>
    <t>Kißlegg</t>
  </si>
  <si>
    <t>Klippeneck</t>
  </si>
  <si>
    <t>Leibertingen</t>
  </si>
  <si>
    <t>Leuzendorf b. Gerabronn</t>
  </si>
  <si>
    <t>Linkenheim</t>
  </si>
  <si>
    <t xml:space="preserve">Löchgau </t>
  </si>
  <si>
    <t>Malmsheim</t>
  </si>
  <si>
    <t xml:space="preserve">Malsch </t>
  </si>
  <si>
    <t>Markdorf</t>
  </si>
  <si>
    <t>Möckmühl-Korb</t>
  </si>
  <si>
    <t>Mülben</t>
  </si>
  <si>
    <t>Müllheim</t>
  </si>
  <si>
    <t>Münsingen-Eisberg</t>
  </si>
  <si>
    <t>Musbach</t>
  </si>
  <si>
    <t>Neresheim</t>
  </si>
  <si>
    <t>Ochsenhausen</t>
  </si>
  <si>
    <t>Pattonville</t>
  </si>
  <si>
    <t>Pleidelsheim</t>
  </si>
  <si>
    <t>Rastatt-Baldenau</t>
  </si>
  <si>
    <t>Reiselfingen</t>
  </si>
  <si>
    <t>Rheinstetten</t>
  </si>
  <si>
    <t>Riedlingen</t>
  </si>
  <si>
    <t>Roßfeld</t>
  </si>
  <si>
    <t>Schäfhalde</t>
  </si>
  <si>
    <t>Schreckhof</t>
  </si>
  <si>
    <t>Schwann-Conweiler</t>
  </si>
  <si>
    <t>Sinsheim</t>
  </si>
  <si>
    <t>Stahringen-Wahlwies</t>
  </si>
  <si>
    <t>Tauberbischofsheim</t>
  </si>
  <si>
    <t>Teck</t>
  </si>
  <si>
    <t>Übersberg</t>
  </si>
  <si>
    <t>Völkleshofen-Lichtenberg</t>
  </si>
  <si>
    <t>Weinheim/Bergstraße</t>
  </si>
  <si>
    <t>Weipertshofen</t>
  </si>
  <si>
    <t>Welzheim</t>
  </si>
  <si>
    <t>Ultraleichtfluggelände</t>
  </si>
  <si>
    <t>Bösingen-Dunningen</t>
  </si>
  <si>
    <t>Dörzbach Hohebach</t>
  </si>
  <si>
    <t xml:space="preserve">Magolsheim </t>
  </si>
  <si>
    <t>Mittelfischach</t>
  </si>
  <si>
    <t>Morbach</t>
  </si>
  <si>
    <t>Ohlsbach</t>
  </si>
  <si>
    <t>Roßberg (Becherbach/Pfalz)</t>
  </si>
  <si>
    <t>Sauldorf-Boll</t>
  </si>
  <si>
    <t>Unterschneidheim-Walxheim</t>
  </si>
  <si>
    <t>Ampfing-Waldkraiburg</t>
  </si>
  <si>
    <t>Ansbach-Petersdorf</t>
  </si>
  <si>
    <t xml:space="preserve">Arnbruck </t>
  </si>
  <si>
    <t>Aschaffenburg</t>
  </si>
  <si>
    <t>Augsburg</t>
  </si>
  <si>
    <t>Bad Kissingen</t>
  </si>
  <si>
    <t>Bad Neustadt/S.-Grasberg</t>
  </si>
  <si>
    <t>Bad Windsheim</t>
  </si>
  <si>
    <t>Bad Wörishofen-Nord</t>
  </si>
  <si>
    <t>Bamberg-Breitenau</t>
  </si>
  <si>
    <t>Bayreuth</t>
  </si>
  <si>
    <t>Beilngries</t>
  </si>
  <si>
    <t>Burg Feuerstein</t>
  </si>
  <si>
    <t>Coburg-Brandensteinsebene</t>
  </si>
  <si>
    <t>Coburg-Steinrücken</t>
  </si>
  <si>
    <t>Dachau-Gröbenried</t>
  </si>
  <si>
    <t>Deggendorf</t>
  </si>
  <si>
    <t>Dingolfing</t>
  </si>
  <si>
    <t>Donauwörth-Genderkingen</t>
  </si>
  <si>
    <t>Ebern-Sendelbach</t>
  </si>
  <si>
    <t>Eggenfelden</t>
  </si>
  <si>
    <t>Elsenthal-Grafenau</t>
  </si>
  <si>
    <t>Erding</t>
  </si>
  <si>
    <t>Erding-Gammelsdorf</t>
  </si>
  <si>
    <t>Fürstenzell</t>
  </si>
  <si>
    <t>Giebelstadt</t>
  </si>
  <si>
    <t>Griesau</t>
  </si>
  <si>
    <t>Günching</t>
  </si>
  <si>
    <t>Günzburg-Donauried</t>
  </si>
  <si>
    <t>Gunzenhausen-Reutberg</t>
  </si>
  <si>
    <t>Haßfurt</t>
  </si>
  <si>
    <t>Herzogenaurach</t>
  </si>
  <si>
    <t>Hettstadt b. Würzburg</t>
  </si>
  <si>
    <t>Hetzleser Berg</t>
  </si>
  <si>
    <t>Hof-Plauen</t>
  </si>
  <si>
    <t>Illertissen</t>
  </si>
  <si>
    <t>Ingolstadt-Manching</t>
  </si>
  <si>
    <t>Jesenwang</t>
  </si>
  <si>
    <t>Kempten-Durach</t>
  </si>
  <si>
    <t xml:space="preserve">Kirchdorf/Inn </t>
  </si>
  <si>
    <t>Kulmbach</t>
  </si>
  <si>
    <t>Lager Hammelburg</t>
  </si>
  <si>
    <t>Landsberg</t>
  </si>
  <si>
    <t>Landshut</t>
  </si>
  <si>
    <t>Lauf-Lillinghof</t>
  </si>
  <si>
    <t>Lichtenfels</t>
  </si>
  <si>
    <t>Mainbullau</t>
  </si>
  <si>
    <t>Mindelheim-Mattsies</t>
  </si>
  <si>
    <t>Moosburg-Kippe</t>
  </si>
  <si>
    <t>Mühldorf</t>
  </si>
  <si>
    <t>Neuburg-Egweil</t>
  </si>
  <si>
    <t>Neuburg-Zell</t>
  </si>
  <si>
    <t>Neumarkt/Opf.</t>
  </si>
  <si>
    <t>Neustadt/A.-Eichelberg</t>
  </si>
  <si>
    <t>Nördlingen</t>
  </si>
  <si>
    <t>Oberpfaffenhofen</t>
  </si>
  <si>
    <t>Oberschleißheim</t>
  </si>
  <si>
    <t>Pegnitz/Zipserberg</t>
  </si>
  <si>
    <t>Pfarrkirchen</t>
  </si>
  <si>
    <t>Rosenthal Field-Plössen</t>
  </si>
  <si>
    <t>Schmidgaden</t>
  </si>
  <si>
    <t>Schönberg</t>
  </si>
  <si>
    <t>Schwabach-Heidenberg</t>
  </si>
  <si>
    <t>Schwabmünchen</t>
  </si>
  <si>
    <t>Schwandorf</t>
  </si>
  <si>
    <t>Schweinfurt-Süd</t>
  </si>
  <si>
    <t>Sonnen b. Passau</t>
  </si>
  <si>
    <t>Straubing</t>
  </si>
  <si>
    <t>Thalmässing</t>
  </si>
  <si>
    <t>Thannhausen</t>
  </si>
  <si>
    <t>Treuchtlingen-Bubenheim</t>
  </si>
  <si>
    <t>Vilsbiburg</t>
  </si>
  <si>
    <t>Vilshofen</t>
  </si>
  <si>
    <t>Vogtareuth</t>
  </si>
  <si>
    <t>Weiden/Opf.</t>
  </si>
  <si>
    <t>Weißenhorn</t>
  </si>
  <si>
    <t>Wildberg b. Lindau</t>
  </si>
  <si>
    <t>Würzburg-Schenkenturm</t>
  </si>
  <si>
    <t>Agatharied, Krhs.</t>
  </si>
  <si>
    <t>Bayreuth, Klinikum</t>
  </si>
  <si>
    <t>Donauwörth</t>
  </si>
  <si>
    <t>Ebersberg, Kreisklinik</t>
  </si>
  <si>
    <t>Garmisch-Partenkirchen, Klinikum</t>
  </si>
  <si>
    <t>Ingolstadt, Klinikum</t>
  </si>
  <si>
    <t>Kempten/Allg.</t>
  </si>
  <si>
    <t>Metten</t>
  </si>
  <si>
    <t>München, Herzzentrum</t>
  </si>
  <si>
    <t>München, Klinik Dr. Rinecker</t>
  </si>
  <si>
    <t>München, Klinikum Großhadern</t>
  </si>
  <si>
    <t>München, Klinikum Neuperlach</t>
  </si>
  <si>
    <t>München, Klinikum Schwabing</t>
  </si>
  <si>
    <t>München, Krhs. Harlaching</t>
  </si>
  <si>
    <t>Murnau, Berufsgen. Unfallklinik</t>
  </si>
  <si>
    <t>Regensburg, Klinikum</t>
  </si>
  <si>
    <t>Traunstein, Klinikum</t>
  </si>
  <si>
    <t>Untererthal</t>
  </si>
  <si>
    <t>Wiedergeltingen</t>
  </si>
  <si>
    <t>Würzburg, Klinikum</t>
  </si>
  <si>
    <t xml:space="preserve">Agathazeller Moss </t>
  </si>
  <si>
    <t>Aichach</t>
  </si>
  <si>
    <t>Altdorf-Hagenhausen</t>
  </si>
  <si>
    <t>Altenbachtal</t>
  </si>
  <si>
    <t>Altfeld</t>
  </si>
  <si>
    <t>Altötting</t>
  </si>
  <si>
    <t>Am Kreuzberg in Saal a.d. Saale</t>
  </si>
  <si>
    <t>Amberg</t>
  </si>
  <si>
    <t>Antersberg/Aßling</t>
  </si>
  <si>
    <t>Bad Brückenau-Oberleichtersbach</t>
  </si>
  <si>
    <t>Bad Königshofen</t>
  </si>
  <si>
    <t>Bad Wörishofen, Sfp.</t>
  </si>
  <si>
    <t>Benediktbeuern</t>
  </si>
  <si>
    <t>Bischofsberg</t>
  </si>
  <si>
    <t>Brannenburg</t>
  </si>
  <si>
    <t>Büchig</t>
  </si>
  <si>
    <t>Cham-Janahof</t>
  </si>
  <si>
    <t>Dobenreuth</t>
  </si>
  <si>
    <t>Donauwörth-Stillberghof</t>
  </si>
  <si>
    <t>Eichstätt</t>
  </si>
  <si>
    <t>Erbendorf-Schweißlohe</t>
  </si>
  <si>
    <t>Fichtelbrunn</t>
  </si>
  <si>
    <t>Friesener Warte</t>
  </si>
  <si>
    <t>Fürth-Seckendorf</t>
  </si>
  <si>
    <t>Füssen</t>
  </si>
  <si>
    <t>Gammelsdorf</t>
  </si>
  <si>
    <t>Geitau</t>
  </si>
  <si>
    <t>Geratshof</t>
  </si>
  <si>
    <t>Greding</t>
  </si>
  <si>
    <t>Greiling/Bad Tölz</t>
  </si>
  <si>
    <t>Gundelfingen, A. vorderen Berg</t>
  </si>
  <si>
    <t>Hallertau</t>
  </si>
  <si>
    <t>Hersbruck</t>
  </si>
  <si>
    <t>Hienheim</t>
  </si>
  <si>
    <t>Ingolstadt-Etting</t>
  </si>
  <si>
    <t>Irsingen</t>
  </si>
  <si>
    <t>Karlstadt-Saupurzel</t>
  </si>
  <si>
    <t>Kaufbeuren</t>
  </si>
  <si>
    <t>Kitzingen</t>
  </si>
  <si>
    <t>Königsdorf</t>
  </si>
  <si>
    <t>Kreuzberg b. Kronach</t>
  </si>
  <si>
    <t>Lechfeld</t>
  </si>
  <si>
    <t>Oberhinkofen</t>
  </si>
  <si>
    <t xml:space="preserve">Ohlstadt-Pömetsried </t>
  </si>
  <si>
    <t>Ottenberg</t>
  </si>
  <si>
    <t>Ottengrüner Heide</t>
  </si>
  <si>
    <t>Paterzell</t>
  </si>
  <si>
    <t>Teisendorf/Pank</t>
  </si>
  <si>
    <t>Tirschenreuth, Im unt. Stadtteich</t>
  </si>
  <si>
    <t>Tröstau</t>
  </si>
  <si>
    <t>Unterwössen</t>
  </si>
  <si>
    <t>Wülzburg b. Weißenburg</t>
  </si>
  <si>
    <t>Altomünster</t>
  </si>
  <si>
    <t>Arnschwang</t>
  </si>
  <si>
    <t>Burgebrach</t>
  </si>
  <si>
    <t>Geilsheim</t>
  </si>
  <si>
    <t>Ippesheim</t>
  </si>
  <si>
    <t>Nittenau-Bruck</t>
  </si>
  <si>
    <t xml:space="preserve">Peiting </t>
  </si>
  <si>
    <t>Pilsach auf der Heid</t>
  </si>
  <si>
    <t>Sengenthal</t>
  </si>
  <si>
    <t>Straßham</t>
  </si>
  <si>
    <t>Wasentegernbach</t>
  </si>
  <si>
    <t>Berlin, Bundeswehrkrankenhs.</t>
  </si>
  <si>
    <t>Berlin, Charité</t>
  </si>
  <si>
    <t>Berlin, Helios Klinikum Emil von Behring</t>
  </si>
  <si>
    <t>Berlin, Humboldtklinikum</t>
  </si>
  <si>
    <t>Berlin, Klinikum Benjamin Franklin</t>
  </si>
  <si>
    <t>Berlin, Klinikum Buch</t>
  </si>
  <si>
    <t>Berlin, Klinikum Friedrichshain</t>
  </si>
  <si>
    <t xml:space="preserve">Berlin, Klinikum Neukölln </t>
  </si>
  <si>
    <t>Berlin, Unfallkrankenhaus</t>
  </si>
  <si>
    <t>Bienenfarm</t>
  </si>
  <si>
    <t>Brandenburg-Mühlenfeld</t>
  </si>
  <si>
    <t>Bronkow</t>
  </si>
  <si>
    <t>Cottbus-Drewitz</t>
  </si>
  <si>
    <t>Eggersdorf/Müncheberg</t>
  </si>
  <si>
    <t xml:space="preserve">Eisenhüttenstadt </t>
  </si>
  <si>
    <t>Falkenberg-Lönnewitz</t>
  </si>
  <si>
    <t>Finsterwalde</t>
  </si>
  <si>
    <t>Finsterwalde-Schacksdorf</t>
  </si>
  <si>
    <t>Friedersdorf</t>
  </si>
  <si>
    <t>Kyritz</t>
  </si>
  <si>
    <t>Neuhardenberg</t>
  </si>
  <si>
    <t>Neuhausen</t>
  </si>
  <si>
    <t>Oehna</t>
  </si>
  <si>
    <t>Reinsdorf</t>
  </si>
  <si>
    <t>Ruppiner Land</t>
  </si>
  <si>
    <t>Saarmund</t>
  </si>
  <si>
    <t>Schönhagen</t>
  </si>
  <si>
    <t>Schwarzheide</t>
  </si>
  <si>
    <t>Sedlitzer See</t>
  </si>
  <si>
    <t>Spremberg-Welzow</t>
  </si>
  <si>
    <t>Stechow-Ferchesar</t>
  </si>
  <si>
    <t>Stölln/Rhinow</t>
  </si>
  <si>
    <t>Strausberg</t>
  </si>
  <si>
    <t>Werneuchen</t>
  </si>
  <si>
    <t>Wittstock/Berlinchen</t>
  </si>
  <si>
    <t>Ahrensfelde</t>
  </si>
  <si>
    <t>Bad Belzig, Klinik Ernst von Bergmann</t>
  </si>
  <si>
    <t xml:space="preserve">Bad Saarow/Pieskow, Klinikum </t>
  </si>
  <si>
    <t>Bernau, Krhs.</t>
  </si>
  <si>
    <t>Brandenburg, Klinikum</t>
  </si>
  <si>
    <t>Cottbus, Carl-Thiem-Klinikum</t>
  </si>
  <si>
    <t>Eberswalde, Krhs.</t>
  </si>
  <si>
    <t>Eisenhüttenstadt, Krhs.</t>
  </si>
  <si>
    <t>Frankfurt/O., Klinikum</t>
  </si>
  <si>
    <t>Herzberg, Krkrhs.</t>
  </si>
  <si>
    <t>Königs Wusterhausen, Krkrhs.</t>
  </si>
  <si>
    <t>Lausitzring</t>
  </si>
  <si>
    <t>Lübben, Spreewaldklinik</t>
  </si>
  <si>
    <t>Mellensee</t>
  </si>
  <si>
    <t>Nauen, Havellandklinik</t>
  </si>
  <si>
    <t>Neuruppin, Kliniken</t>
  </si>
  <si>
    <t>Potsdam, Klinikum Ernst von Bergmann</t>
  </si>
  <si>
    <t>Prenzlau, Krkrhs.</t>
  </si>
  <si>
    <t>Schwedt</t>
  </si>
  <si>
    <t>Schwedt/O., Klinikum Uckermark</t>
  </si>
  <si>
    <t>Senftenberg, Krankenhausstraße</t>
  </si>
  <si>
    <t>Spremberg</t>
  </si>
  <si>
    <t>Kammermark</t>
  </si>
  <si>
    <t>Lüsse</t>
  </si>
  <si>
    <t>Neuruppin</t>
  </si>
  <si>
    <t>Pritzwalk-Sommersberg</t>
  </si>
  <si>
    <t>Crussow</t>
  </si>
  <si>
    <t>Frankfurt/O., Gronenfelde</t>
  </si>
  <si>
    <t>Freyenstein, Slp</t>
  </si>
  <si>
    <t>Großkoschen</t>
  </si>
  <si>
    <t>Hohenbruch</t>
  </si>
  <si>
    <t>Locktow</t>
  </si>
  <si>
    <t>Niedergörsdorf, Altes Lager</t>
  </si>
  <si>
    <t>Plötzin</t>
  </si>
  <si>
    <t>Bremen, Klinikum Links der Weser</t>
  </si>
  <si>
    <t>Bremen, Klinikum Mitte</t>
  </si>
  <si>
    <t>Bremen, Klinikum Nord</t>
  </si>
  <si>
    <t>Bremerhaven, Klinikum Reinkenheide</t>
  </si>
  <si>
    <t>Finkenwerder</t>
  </si>
  <si>
    <t>HH, Amalie-Sieveking-Krhs.</t>
  </si>
  <si>
    <t>HH, Barmbek Krhs.</t>
  </si>
  <si>
    <t>HH, Bethesda Krhs.</t>
  </si>
  <si>
    <t>HH, Unfallkrankenhaus</t>
  </si>
  <si>
    <t>HH, Wilhelmstift-Kinderkrhs.</t>
  </si>
  <si>
    <t>HH-Altona, Kinderkrhs.</t>
  </si>
  <si>
    <t>Hamburg-Boberg</t>
  </si>
  <si>
    <t>Hamburg-Fischbek</t>
  </si>
  <si>
    <t>Frankfurt/Main</t>
  </si>
  <si>
    <t>Allendorf/Eder</t>
  </si>
  <si>
    <t>Anspach/Ts.</t>
  </si>
  <si>
    <t>Babenhausen</t>
  </si>
  <si>
    <t>Bad Hersfeld-Johannesberg</t>
  </si>
  <si>
    <t>Bottenhorn</t>
  </si>
  <si>
    <t>Breitscheid</t>
  </si>
  <si>
    <t>Dauborn</t>
  </si>
  <si>
    <t>Egelsbach</t>
  </si>
  <si>
    <t>Elz</t>
  </si>
  <si>
    <t>Fulda-Jossa</t>
  </si>
  <si>
    <t>Gelnhausen</t>
  </si>
  <si>
    <t>Giessen-Lützellinden</t>
  </si>
  <si>
    <t>Granerberg b. Wolfhagen</t>
  </si>
  <si>
    <t>Heppenheim</t>
  </si>
  <si>
    <t>Hirzenhain, Sonderlandeplatz</t>
  </si>
  <si>
    <t>Hölleberg</t>
  </si>
  <si>
    <t>Kassel-Calden</t>
  </si>
  <si>
    <t>Korbach</t>
  </si>
  <si>
    <t>Lauterbach</t>
  </si>
  <si>
    <t>Marburg-Schönstadt</t>
  </si>
  <si>
    <t>Mengeringhausen</t>
  </si>
  <si>
    <t>Michelstadt</t>
  </si>
  <si>
    <t>Niddatal-Bönstadt</t>
  </si>
  <si>
    <t>Ober-Mörlen</t>
  </si>
  <si>
    <t>Reichelsheim</t>
  </si>
  <si>
    <t>Frankfurt/M., BG-Unf-Klinik-Ken."BGU-FFM"</t>
  </si>
  <si>
    <t>Frankfurt/M., NW-Krhs.</t>
  </si>
  <si>
    <t>Frankfurt/M., St. Markus Krhs.</t>
  </si>
  <si>
    <t>Fulda, Klinikum</t>
  </si>
  <si>
    <t>Kassel, DRK-Krhs.</t>
  </si>
  <si>
    <t>Wald-Michelbach</t>
  </si>
  <si>
    <t>A. d. Schaufel b. Bad Wildungen</t>
  </si>
  <si>
    <t>Alsfeld</t>
  </si>
  <si>
    <t>Am Asp b. Michelbach</t>
  </si>
  <si>
    <t>Amöneburg b. Marburg</t>
  </si>
  <si>
    <t>Aßlarer Hütte</t>
  </si>
  <si>
    <t>Auf d. Helmsberg b. Nidda</t>
  </si>
  <si>
    <t>Bensheim-Stadtwiesen</t>
  </si>
  <si>
    <t>Braunfels II</t>
  </si>
  <si>
    <t>Burgberg b. Witzenhausen</t>
  </si>
  <si>
    <t>Bürstadt</t>
  </si>
  <si>
    <t>Butzbach-Pfingstweide</t>
  </si>
  <si>
    <t>Der Dingel b. Hofgeismar</t>
  </si>
  <si>
    <t>Der Plätzer b. Burghaun</t>
  </si>
  <si>
    <t>Der Ring in Schwalmstadt</t>
  </si>
  <si>
    <t>Dornberg b. Sontra</t>
  </si>
  <si>
    <t>Dumberg-Dehausen</t>
  </si>
  <si>
    <t>Eschwege-Stauffenbühl</t>
  </si>
  <si>
    <t>Gedern</t>
  </si>
  <si>
    <t>Gießen-Wieseck</t>
  </si>
  <si>
    <t>Grifte b. Kassel</t>
  </si>
  <si>
    <t>Hessisch-Lichtenau</t>
  </si>
  <si>
    <t>Hoherodskopf</t>
  </si>
  <si>
    <t>Homberg/Ohm II</t>
  </si>
  <si>
    <t>Hörbach</t>
  </si>
  <si>
    <t>Johannisau b. Fulda</t>
  </si>
  <si>
    <t>Langenberg b. Bad Hersfeld</t>
  </si>
  <si>
    <t>Langenselbold</t>
  </si>
  <si>
    <t>Laufenselden</t>
  </si>
  <si>
    <t>Mosenberg b. Homberg</t>
  </si>
  <si>
    <t>Oberems</t>
  </si>
  <si>
    <t>Pohlheim-Viehheide</t>
  </si>
  <si>
    <t>Poppenhausen-Huhnrain</t>
  </si>
  <si>
    <t>Reinheim</t>
  </si>
  <si>
    <t>Riedelbach/Ts.</t>
  </si>
  <si>
    <t>Rothenberg/Odw.</t>
  </si>
  <si>
    <t>Rüdesheim-Eibinger Forstwiesen</t>
  </si>
  <si>
    <t>Schotten-Götzen</t>
  </si>
  <si>
    <t>Vielbrunn/Odw.</t>
  </si>
  <si>
    <t>Waldeck</t>
  </si>
  <si>
    <t>Wasserkuppe</t>
  </si>
  <si>
    <t>Wetzlar-Garbenheimer Wiesen</t>
  </si>
  <si>
    <t>Zellhausen</t>
  </si>
  <si>
    <t>Zierenberg a. d. Dörnberg</t>
  </si>
  <si>
    <t>Rostock-Laage</t>
  </si>
  <si>
    <t>Anklam</t>
  </si>
  <si>
    <t>Barth</t>
  </si>
  <si>
    <t>Güstrow</t>
  </si>
  <si>
    <t>Heringsdorf</t>
  </si>
  <si>
    <t>Mellenthin</t>
  </si>
  <si>
    <t>Neubrandenburg</t>
  </si>
  <si>
    <t>Neustadt-Glewe</t>
  </si>
  <si>
    <t>Pasewalk/Franzfelde</t>
  </si>
  <si>
    <t>Peenemünde</t>
  </si>
  <si>
    <t>Pinnow</t>
  </si>
  <si>
    <t>Purkshof (Rostock)</t>
  </si>
  <si>
    <t>Rügen-Güttin</t>
  </si>
  <si>
    <t>Schwerin-Parchim</t>
  </si>
  <si>
    <t>Stralsund</t>
  </si>
  <si>
    <t>Tutow</t>
  </si>
  <si>
    <t>Wismar-Müggenburg</t>
  </si>
  <si>
    <t>Demmin, Krkrhs.</t>
  </si>
  <si>
    <t>Kemnitz, Slp.</t>
  </si>
  <si>
    <t>Teterow, Krhs.</t>
  </si>
  <si>
    <t>Vitte</t>
  </si>
  <si>
    <t>Neu-Gülze</t>
  </si>
  <si>
    <t>Parchim</t>
  </si>
  <si>
    <t>Schmoldow</t>
  </si>
  <si>
    <t>Achmer</t>
  </si>
  <si>
    <t>Ahlhorn</t>
  </si>
  <si>
    <t>Bad Gandersheim</t>
  </si>
  <si>
    <t>Baltrum</t>
  </si>
  <si>
    <t>Barßel</t>
  </si>
  <si>
    <t>Bohmte-Bad Essen</t>
  </si>
  <si>
    <t>Borkum</t>
  </si>
  <si>
    <t>Celle-Arloh</t>
  </si>
  <si>
    <t>Cloppenburg-Varrelbusch</t>
  </si>
  <si>
    <t>Cuxhaven-Nordholz</t>
  </si>
  <si>
    <t>Damme</t>
  </si>
  <si>
    <t>Diepholz-Dümmerland</t>
  </si>
  <si>
    <t>Emden</t>
  </si>
  <si>
    <t>Ganderkesee</t>
  </si>
  <si>
    <t>Hameln-Pyrmont</t>
  </si>
  <si>
    <t>Harle</t>
  </si>
  <si>
    <t>Hildesheim</t>
  </si>
  <si>
    <t>Hodenhagen</t>
  </si>
  <si>
    <t>Hüttenbusch</t>
  </si>
  <si>
    <t>Juist</t>
  </si>
  <si>
    <t>Karlshöfen</t>
  </si>
  <si>
    <t>Langeoog</t>
  </si>
  <si>
    <t>Lauenbrück</t>
  </si>
  <si>
    <t>Leer-Papenburg</t>
  </si>
  <si>
    <t>Lüchow-Rehbeck</t>
  </si>
  <si>
    <t>Lüneburg</t>
  </si>
  <si>
    <t>Melle-Grönegau</t>
  </si>
  <si>
    <t>Meppen (WTD91)</t>
  </si>
  <si>
    <t>Nienburg-Holzbalge</t>
  </si>
  <si>
    <t>Norden-Norddeich</t>
  </si>
  <si>
    <t>Norderney</t>
  </si>
  <si>
    <t>Nordholz-Spieka</t>
  </si>
  <si>
    <t>Nordhorn-Lingen</t>
  </si>
  <si>
    <t>Oldenburg-Hatten</t>
  </si>
  <si>
    <t>Osnabrück-Atterheide</t>
  </si>
  <si>
    <t>Rinteln</t>
  </si>
  <si>
    <t>Rotenburg (Wümme)</t>
  </si>
  <si>
    <t>Salzgitter-Drütte</t>
  </si>
  <si>
    <t>Salzgitter-Schäferstuhl</t>
  </si>
  <si>
    <t>Seedorf</t>
  </si>
  <si>
    <t xml:space="preserve">Stade </t>
  </si>
  <si>
    <t>Uehrde</t>
  </si>
  <si>
    <t>Uelzen</t>
  </si>
  <si>
    <t>Verden-Scharnhorst</t>
  </si>
  <si>
    <t>Wangerooge</t>
  </si>
  <si>
    <t>Weser-Wümme</t>
  </si>
  <si>
    <t>Westerstede-Felde</t>
  </si>
  <si>
    <t>Wiefelstede/Conneforde</t>
  </si>
  <si>
    <t>Wilhelmshaven/JadeWeserAirport</t>
  </si>
  <si>
    <t>Braunschweig, Klinikum</t>
  </si>
  <si>
    <t>Emden, Klinikum</t>
  </si>
  <si>
    <t>Göttingen, Klinikum</t>
  </si>
  <si>
    <t>Hameln, Krkrhs.</t>
  </si>
  <si>
    <t>Hannover, Kinderkrhs. auf der Bult</t>
  </si>
  <si>
    <t>Hannover, Med. Hochschule</t>
  </si>
  <si>
    <t>Helmstedt, Krkrhs.</t>
  </si>
  <si>
    <t>Hess. Oldendorf, Klinik</t>
  </si>
  <si>
    <t>Jadelinie</t>
  </si>
  <si>
    <t>Lingen, St.-Bonifatius-Hosp.</t>
  </si>
  <si>
    <t>Lohne, St.-Franziskus-Hosp.</t>
  </si>
  <si>
    <t>Nienburg, Klinikum</t>
  </si>
  <si>
    <t>Northeim, Albert-Schweitzer-Klinik</t>
  </si>
  <si>
    <t>Osnabrück, Klinikum</t>
  </si>
  <si>
    <t>Osnabrück, Marienhospital</t>
  </si>
  <si>
    <t>Peine, Klinikum</t>
  </si>
  <si>
    <t>Rotenburg, Agaplesion Diakonieklinikum</t>
  </si>
  <si>
    <t>Schüchtermann, Klinik</t>
  </si>
  <si>
    <t>Sigmundshall</t>
  </si>
  <si>
    <t>Soltau, Heide-Park</t>
  </si>
  <si>
    <t>Uelzen, Klinikum</t>
  </si>
  <si>
    <t>Westerstede, Ammerlandklinik</t>
  </si>
  <si>
    <t>Wolfenbüttel, Stadtkrhs.</t>
  </si>
  <si>
    <t>Wolfsburg, Stadtkrhs.</t>
  </si>
  <si>
    <t>Alte Ems b. Herbrum</t>
  </si>
  <si>
    <t>Am Salzgittersee</t>
  </si>
  <si>
    <t>Aue b. Hattorf</t>
  </si>
  <si>
    <t>Bad Zwischenahn-Rostrup</t>
  </si>
  <si>
    <t>Berliner Heide b. Metzingen</t>
  </si>
  <si>
    <t>Bisperode-West</t>
  </si>
  <si>
    <t>Blexen b. Nordenham</t>
  </si>
  <si>
    <t>Bohlenbergerfeld</t>
  </si>
  <si>
    <t>Bollrich</t>
  </si>
  <si>
    <t>Brockzetel</t>
  </si>
  <si>
    <t>Bückeburg-Weinberg</t>
  </si>
  <si>
    <t>Große Höhe b. Delmenhorst</t>
  </si>
  <si>
    <t>Große Wiese b. Wolfenbüttel</t>
  </si>
  <si>
    <t xml:space="preserve">Großes Moor b. Ehlershausen </t>
  </si>
  <si>
    <t>Hellenhagen</t>
  </si>
  <si>
    <t>Hellingst</t>
  </si>
  <si>
    <t>Helmstedt, Rote Wiese</t>
  </si>
  <si>
    <t>Holtorfsloh</t>
  </si>
  <si>
    <t>Höpen b. Schneverdingen</t>
  </si>
  <si>
    <t>Hoya</t>
  </si>
  <si>
    <t>Ithwiesen b. Holzminden</t>
  </si>
  <si>
    <t>Oppershausen</t>
  </si>
  <si>
    <t>Osterholz-Scharmbeck</t>
  </si>
  <si>
    <t>Peine-Glindbruchkippe</t>
  </si>
  <si>
    <t>Quakenbrück</t>
  </si>
  <si>
    <t>Scheuen b. Celle</t>
  </si>
  <si>
    <t>Schnuckenheide-Repke</t>
  </si>
  <si>
    <t>Steinberg b. Surwold</t>
  </si>
  <si>
    <t>Steinberg b. Wesseln</t>
  </si>
  <si>
    <t>Stüde-Bernsteinsee</t>
  </si>
  <si>
    <t>Sultmer Berg b. Northeim</t>
  </si>
  <si>
    <t>Tarmstedt</t>
  </si>
  <si>
    <t>Ummern</t>
  </si>
  <si>
    <t>Uslar</t>
  </si>
  <si>
    <t>Walsrode, Luisenhöhe</t>
  </si>
  <si>
    <t>Wenzendorf</t>
  </si>
  <si>
    <t>Weper-Northeim</t>
  </si>
  <si>
    <t>Wilsche b. Gifhorn</t>
  </si>
  <si>
    <t>Bobzin</t>
  </si>
  <si>
    <t>Dankern/Haren</t>
  </si>
  <si>
    <t>Dorstadt</t>
  </si>
  <si>
    <t>Paradiek Lohne bei Vechta</t>
  </si>
  <si>
    <t>Münster/Osnabrück</t>
  </si>
  <si>
    <t>Aachen-Merzbrück</t>
  </si>
  <si>
    <t>Ahlen-Nord</t>
  </si>
  <si>
    <t>Altena-Hegenscheid</t>
  </si>
  <si>
    <t>Arnsberg-Menden</t>
  </si>
  <si>
    <t>Attendorn-Finnentrop</t>
  </si>
  <si>
    <t>Bergneustadt, Auf d. Dümpel</t>
  </si>
  <si>
    <t>Bielefeld</t>
  </si>
  <si>
    <t>Blomberg-Borkhausen</t>
  </si>
  <si>
    <t>Bonn/Hangelar</t>
  </si>
  <si>
    <t>Borkenberge</t>
  </si>
  <si>
    <t>Borken-Hoxfeld</t>
  </si>
  <si>
    <t>Dahlemer Binz</t>
  </si>
  <si>
    <t>Detmold</t>
  </si>
  <si>
    <t>Essen/Mülheim</t>
  </si>
  <si>
    <t>Goch-Asperden</t>
  </si>
  <si>
    <t>Grefrath-Niershorst</t>
  </si>
  <si>
    <t>Hagen, Hof Wahl</t>
  </si>
  <si>
    <t>Hamm-Lippewiesen</t>
  </si>
  <si>
    <t>Höxter-Holzminden</t>
  </si>
  <si>
    <t>Hünsborn</t>
  </si>
  <si>
    <t>Imsweiler-Donnersberg</t>
  </si>
  <si>
    <t>Iserlohn-Sümmern</t>
  </si>
  <si>
    <t>Kamp-Lintfort</t>
  </si>
  <si>
    <t>Krefeld-Egelsberg</t>
  </si>
  <si>
    <t>Leverkusen-Kurtekotten</t>
  </si>
  <si>
    <t>Marl-Loemühle</t>
  </si>
  <si>
    <t>Meschede-Schüren</t>
  </si>
  <si>
    <t>Mönchengladbach</t>
  </si>
  <si>
    <t>Münster-Telgte</t>
  </si>
  <si>
    <t>Nörvenich</t>
  </si>
  <si>
    <t>Oelde-Bergeler</t>
  </si>
  <si>
    <t xml:space="preserve">Oerlinghausen </t>
  </si>
  <si>
    <t>Paderborn-Haxterberg</t>
  </si>
  <si>
    <t>Plettenberg-Hüinghausen</t>
  </si>
  <si>
    <t>Porta Westfalica</t>
  </si>
  <si>
    <t>Rheine-Eschendorf</t>
  </si>
  <si>
    <t>Schameder</t>
  </si>
  <si>
    <t>Schmallenberg-Rennefeld</t>
  </si>
  <si>
    <t>Siegerland</t>
  </si>
  <si>
    <t>Soest-Bad Sassendorf</t>
  </si>
  <si>
    <t>Stadtlohn-Wenningfeld</t>
  </si>
  <si>
    <t>Werdohl-Küntrop</t>
  </si>
  <si>
    <t>Wesel-Römerwardt</t>
  </si>
  <si>
    <t>Wipperfürth-Neye</t>
  </si>
  <si>
    <t>Aachen, Uni.-Klinik</t>
  </si>
  <si>
    <t>Bochum, Krhs. Bergmannsheil</t>
  </si>
  <si>
    <t>Coesfeld, St.-Vincenz-Hosp.</t>
  </si>
  <si>
    <t>Dinslaken, Ev. Krhs.</t>
  </si>
  <si>
    <t>Duisburg, BG-Unf.-Klinik</t>
  </si>
  <si>
    <t>Düsseldorf, Uni.-Klinik</t>
  </si>
  <si>
    <t>Ibbenbüren, Krhs.</t>
  </si>
  <si>
    <t>Köln-Merheim, Krhs.</t>
  </si>
  <si>
    <t>Köln-Nippes, Krhs.</t>
  </si>
  <si>
    <t>Krefeld, Klinikum</t>
  </si>
  <si>
    <t>Lünen, St.-Marien-Hospital</t>
  </si>
  <si>
    <t>Marl, Klinik</t>
  </si>
  <si>
    <t>Mechernich, Krkrhs.</t>
  </si>
  <si>
    <t>Oberberg, Klinikum</t>
  </si>
  <si>
    <t>Siegen, Jung-Stilling-Krhs.</t>
  </si>
  <si>
    <t>Troisdorf-Sieglar, St. Joh. Krhs.</t>
  </si>
  <si>
    <t>Waldbröl, Krkrhs.</t>
  </si>
  <si>
    <t>Aachen-Diepenlinchen</t>
  </si>
  <si>
    <t>Beelen</t>
  </si>
  <si>
    <t>Bergheim</t>
  </si>
  <si>
    <t>Borghorst-Füchten</t>
  </si>
  <si>
    <t>Büren-Am Schwalenberg</t>
  </si>
  <si>
    <t>Dorsten, Kanal</t>
  </si>
  <si>
    <t>Düren-Hürtgenwald</t>
  </si>
  <si>
    <t>Düsseldorf-Wolfsaap</t>
  </si>
  <si>
    <t>Eisernhardt b. Siegen</t>
  </si>
  <si>
    <t>Emmerich-Palmersward</t>
  </si>
  <si>
    <t>Eudenbach</t>
  </si>
  <si>
    <t>Geilenkirchen</t>
  </si>
  <si>
    <t>Halver, Im Heede</t>
  </si>
  <si>
    <t xml:space="preserve">Hengsen-Opherdicke </t>
  </si>
  <si>
    <t>Iserlohn-Rheinermark</t>
  </si>
  <si>
    <t>Kamen-Heeren</t>
  </si>
  <si>
    <t>Langenfeld-Wiescheid</t>
  </si>
  <si>
    <t>Lindlar</t>
  </si>
  <si>
    <t>Lünen, Lippeweiden</t>
  </si>
  <si>
    <t>Meiersberg</t>
  </si>
  <si>
    <t>Menden Barge</t>
  </si>
  <si>
    <t>Oeventrop, Ruhrwiesen</t>
  </si>
  <si>
    <t>Vinsebeck-Frankenberg</t>
  </si>
  <si>
    <t>Warburg, Am Heinberg</t>
  </si>
  <si>
    <t>Erkelenz-Kückhoven</t>
  </si>
  <si>
    <t>Gemen-Kirchspiel (Borken)</t>
  </si>
  <si>
    <t>Grevenbroich</t>
  </si>
  <si>
    <t>Heinsberg-Selfkant</t>
  </si>
  <si>
    <t>Hinterweiler</t>
  </si>
  <si>
    <t>Kerken</t>
  </si>
  <si>
    <t xml:space="preserve">Metelen </t>
  </si>
  <si>
    <t>Morschenich</t>
  </si>
  <si>
    <t>Vettweiß-Soller</t>
  </si>
  <si>
    <t>Ailertchen</t>
  </si>
  <si>
    <t>Bad Dürkheim</t>
  </si>
  <si>
    <t>Bad Neuenahr-Ahrweiler</t>
  </si>
  <si>
    <t>Bad Sobernheim-Domberg</t>
  </si>
  <si>
    <t>Betzdorf-Kirchen</t>
  </si>
  <si>
    <t>Bitburg</t>
  </si>
  <si>
    <t>Dierdorf-Wienau</t>
  </si>
  <si>
    <t>Hoppstädten-Weiersbach</t>
  </si>
  <si>
    <t>Idar-Oberstein</t>
  </si>
  <si>
    <t>Koblenz-Winningen</t>
  </si>
  <si>
    <t>Lachen-Speyerdorf</t>
  </si>
  <si>
    <t>Langenlonsheim</t>
  </si>
  <si>
    <t>Mainz-Finthen</t>
  </si>
  <si>
    <t xml:space="preserve">Nannhausen </t>
  </si>
  <si>
    <t>Oppenheim</t>
  </si>
  <si>
    <t>Pirmasens</t>
  </si>
  <si>
    <t>Speyer</t>
  </si>
  <si>
    <t>Traben-Trarbach</t>
  </si>
  <si>
    <t>Trier-Föhren</t>
  </si>
  <si>
    <t>Wershofen</t>
  </si>
  <si>
    <t>Worms</t>
  </si>
  <si>
    <t>Zweibrücken</t>
  </si>
  <si>
    <t>Gönnersdorf</t>
  </si>
  <si>
    <t>Grünstadt, Krkrhs.</t>
  </si>
  <si>
    <t>Jakobsberg</t>
  </si>
  <si>
    <t>Ludwigshafen, BG-Unf.-Klinik</t>
  </si>
  <si>
    <t xml:space="preserve">Mainz-Uni.-Klinik </t>
  </si>
  <si>
    <t>Bad Marienberg-Oberroßbach</t>
  </si>
  <si>
    <t>Büchel</t>
  </si>
  <si>
    <t>Bundenthal-Rumbach</t>
  </si>
  <si>
    <t>Daun-Senheld</t>
  </si>
  <si>
    <t>Eßweiler</t>
  </si>
  <si>
    <t>Grünstadt, Quirnheimer Berg</t>
  </si>
  <si>
    <t>Haßloch</t>
  </si>
  <si>
    <t>Kell am See</t>
  </si>
  <si>
    <t>Kirn</t>
  </si>
  <si>
    <t>Konz-Könen</t>
  </si>
  <si>
    <t>Landau-Ebenberg</t>
  </si>
  <si>
    <t>Langenbach</t>
  </si>
  <si>
    <t>Ludwigshafen-Dannstadt</t>
  </si>
  <si>
    <t>Mendig</t>
  </si>
  <si>
    <t>Mönchsheide</t>
  </si>
  <si>
    <t>Montabaur</t>
  </si>
  <si>
    <t>Nastätten</t>
  </si>
  <si>
    <t>Neujellingsdorf/Fehmarn</t>
  </si>
  <si>
    <t>Singhofen</t>
  </si>
  <si>
    <t>Utscheid</t>
  </si>
  <si>
    <t>Ernzen</t>
  </si>
  <si>
    <t xml:space="preserve">Gersdorf </t>
  </si>
  <si>
    <t>Hundheim/Hunsrück</t>
  </si>
  <si>
    <t>Schwarzenbach-Bostalsee</t>
  </si>
  <si>
    <t>Neunkirchen-Bexbach</t>
  </si>
  <si>
    <t>Saarlouis-Düren</t>
  </si>
  <si>
    <t>Dillingen</t>
  </si>
  <si>
    <t>Marpingen</t>
  </si>
  <si>
    <t>Leipzig/Halle</t>
  </si>
  <si>
    <t>Auerbach</t>
  </si>
  <si>
    <t>Bautzen</t>
  </si>
  <si>
    <t>Böhlen</t>
  </si>
  <si>
    <t>Chemnitz-Jahnsdorf</t>
  </si>
  <si>
    <t>Görlitz</t>
  </si>
  <si>
    <t>Großenhain</t>
  </si>
  <si>
    <t>Kamenz</t>
  </si>
  <si>
    <t>Klix</t>
  </si>
  <si>
    <t>Langhennersdorf</t>
  </si>
  <si>
    <t>Nardt</t>
  </si>
  <si>
    <t>Oschatz</t>
  </si>
  <si>
    <t>Pirna-Pratzschwitz</t>
  </si>
  <si>
    <t>Riesa-Göhlis</t>
  </si>
  <si>
    <t xml:space="preserve">Roitzschjora </t>
  </si>
  <si>
    <t>Rothenburg/Görlitz</t>
  </si>
  <si>
    <t>Taucha</t>
  </si>
  <si>
    <t>Zwickau</t>
  </si>
  <si>
    <t>Aue, Klinikum</t>
  </si>
  <si>
    <t>Coswig, Fachkrankenhaus</t>
  </si>
  <si>
    <t>Dresden, Klinikum Friedrichstadt</t>
  </si>
  <si>
    <t>Dresden, Universitätsklinikum</t>
  </si>
  <si>
    <t>Erlabrunn, Kliniken</t>
  </si>
  <si>
    <t>Freiberg, Krkrhs.</t>
  </si>
  <si>
    <t>Hoyerswerda, Klinikum</t>
  </si>
  <si>
    <t>Leipzig, Herzzentrum</t>
  </si>
  <si>
    <t>Leipzig, Klinikum</t>
  </si>
  <si>
    <t>Meißen, Krhs.</t>
  </si>
  <si>
    <t>Oschatz, Krkrhs.</t>
  </si>
  <si>
    <t>Schöneck, Klinik</t>
  </si>
  <si>
    <t>Torgau, Krkrhs.</t>
  </si>
  <si>
    <t>Großrückerswalde</t>
  </si>
  <si>
    <t>Riesa-Canitz</t>
  </si>
  <si>
    <t>Brauna</t>
  </si>
  <si>
    <t>Hartenstein</t>
  </si>
  <si>
    <t>Mohorn</t>
  </si>
  <si>
    <t>Niederwillingen</t>
  </si>
  <si>
    <t>Pretzschendorf</t>
  </si>
  <si>
    <t>Torgau-Beilrode</t>
  </si>
  <si>
    <t>Abbenrode</t>
  </si>
  <si>
    <t>Allstedt</t>
  </si>
  <si>
    <t>Aschersleben</t>
  </si>
  <si>
    <t>Ballenstedt</t>
  </si>
  <si>
    <t>Bitterfeld</t>
  </si>
  <si>
    <t>Burg</t>
  </si>
  <si>
    <t>Dessau</t>
  </si>
  <si>
    <t>Gardelegen</t>
  </si>
  <si>
    <t>Halle-Oppin</t>
  </si>
  <si>
    <t>Klein-Gartz</t>
  </si>
  <si>
    <t>Klietz/Scharlibbe</t>
  </si>
  <si>
    <t>Köthen</t>
  </si>
  <si>
    <t>Magdeburg-Cochstedt</t>
  </si>
  <si>
    <t>Merseburg</t>
  </si>
  <si>
    <t>Oberrißdorf</t>
  </si>
  <si>
    <t>Oschersleben</t>
  </si>
  <si>
    <t>Schönebeck</t>
  </si>
  <si>
    <t>Sprossen</t>
  </si>
  <si>
    <t>Stendal-Borstel</t>
  </si>
  <si>
    <t>Zerbst</t>
  </si>
  <si>
    <t>Dessau, Klinikum</t>
  </si>
  <si>
    <t>Gardelegen, Krhs.</t>
  </si>
  <si>
    <t>Genthin-Stendal, Johanniter-Krhs.</t>
  </si>
  <si>
    <t>Halle, Bergmannstrost</t>
  </si>
  <si>
    <t>Halle, Krhs. St. Elisabeth &amp; St. Barbara</t>
  </si>
  <si>
    <t>Halle-Dölau, Krhs.</t>
  </si>
  <si>
    <t>Halle-Kröllwitz, Klinikum</t>
  </si>
  <si>
    <t>Magdeburg, Universitätsklinikum</t>
  </si>
  <si>
    <t>Magdeburg, Walter-Friedrich Krhs.</t>
  </si>
  <si>
    <t>Sangerhausen, Krhs.</t>
  </si>
  <si>
    <t>Laucha</t>
  </si>
  <si>
    <t>Renneritz</t>
  </si>
  <si>
    <t>Dingelstedt</t>
  </si>
  <si>
    <t>Drosa</t>
  </si>
  <si>
    <t>Hasselfelde</t>
  </si>
  <si>
    <t>Klein Mühlingen</t>
  </si>
  <si>
    <t>Kunrau-Jahrstedt</t>
  </si>
  <si>
    <t>Möckern</t>
  </si>
  <si>
    <t>Ahrenlohe</t>
  </si>
  <si>
    <t>Flensburg</t>
  </si>
  <si>
    <t>Grube</t>
  </si>
  <si>
    <t>Heide-Büsum</t>
  </si>
  <si>
    <t>Helgoland</t>
  </si>
  <si>
    <t>Itzehoe, Hungriger Wolf</t>
  </si>
  <si>
    <t>Kiel</t>
  </si>
  <si>
    <t>Leck</t>
  </si>
  <si>
    <t>Lübeck</t>
  </si>
  <si>
    <t>Neumünster</t>
  </si>
  <si>
    <t>Schleswig-Kropp</t>
  </si>
  <si>
    <t>Sierksdorf/Hof Altona</t>
  </si>
  <si>
    <t xml:space="preserve">St. Michaelisdonn </t>
  </si>
  <si>
    <t>St. Peter-Ording</t>
  </si>
  <si>
    <t>Sylt-Westerland</t>
  </si>
  <si>
    <t xml:space="preserve">Uetersen </t>
  </si>
  <si>
    <t>Wahlstedt</t>
  </si>
  <si>
    <t>Wyk auf Föhr</t>
  </si>
  <si>
    <t>Amrum</t>
  </si>
  <si>
    <t>Bad Bramstedt</t>
  </si>
  <si>
    <t>Elmshorn, Klinikum</t>
  </si>
  <si>
    <t>Flensburg, Krhs.</t>
  </si>
  <si>
    <t>Geesthacht, Johanniter-Krhs.</t>
  </si>
  <si>
    <t>Hooge</t>
  </si>
  <si>
    <t>Husum, Krkrhs.</t>
  </si>
  <si>
    <t>Itzehoe, Klinikum</t>
  </si>
  <si>
    <t>Kiel, Klinikum</t>
  </si>
  <si>
    <t>Langeneß</t>
  </si>
  <si>
    <t>Lübeck, Med. Universität</t>
  </si>
  <si>
    <t>Neustadt, Schön Klinik</t>
  </si>
  <si>
    <t>Neustadt/Holstein</t>
  </si>
  <si>
    <t>Niebüll, Krkrhs.</t>
  </si>
  <si>
    <t>Pellworm</t>
  </si>
  <si>
    <t>Pinneberg, Klinikum</t>
  </si>
  <si>
    <t>Schleswig, Martin-Luther-Krhs.</t>
  </si>
  <si>
    <t>Westerland, Krhs.</t>
  </si>
  <si>
    <t>Wyk auf Föhr, Krhs.</t>
  </si>
  <si>
    <t>Aukrug</t>
  </si>
  <si>
    <t>Aventoft</t>
  </si>
  <si>
    <t>Grambeker Heide</t>
  </si>
  <si>
    <t>Airfield Stapelburg</t>
  </si>
  <si>
    <t>Offenbüttel</t>
  </si>
  <si>
    <t>Altenburg-Nobitz</t>
  </si>
  <si>
    <t>Bad Frankenhausen</t>
  </si>
  <si>
    <t>Crawinkel</t>
  </si>
  <si>
    <t>Eisenach-Kindel</t>
  </si>
  <si>
    <t>Gera-Leumnitz</t>
  </si>
  <si>
    <t>Gotha-Ost</t>
  </si>
  <si>
    <t>Jena-Schöngleina</t>
  </si>
  <si>
    <t>Nordhausen</t>
  </si>
  <si>
    <t>Obermehler-Schlotheim</t>
  </si>
  <si>
    <t>Rudolstadt-Groschwitz</t>
  </si>
  <si>
    <t>Sömmerda-Dermsdorf</t>
  </si>
  <si>
    <t>Suhl-Goldlauter</t>
  </si>
  <si>
    <t>Weimar-Umpferstedt</t>
  </si>
  <si>
    <t>Bad Berka, Klinik</t>
  </si>
  <si>
    <t>Erfurt, Helios Klinikum</t>
  </si>
  <si>
    <t>Gotha, Helios Klinikum</t>
  </si>
  <si>
    <t>Heilbad Heiligenstadt, Klinikum</t>
  </si>
  <si>
    <t>Jena, Universitätklinikum</t>
  </si>
  <si>
    <t>Nordhausen, Krhs.</t>
  </si>
  <si>
    <t>St. Georg, Klinikum</t>
  </si>
  <si>
    <t>Suhl, Klinikum</t>
  </si>
  <si>
    <t>Bad Berka</t>
  </si>
  <si>
    <t>Bad Langensalza</t>
  </si>
  <si>
    <t>Göpfersdorf</t>
  </si>
  <si>
    <t>Greiz-Obergrochlitz</t>
  </si>
  <si>
    <t>Mühlhausen</t>
  </si>
  <si>
    <t>Pennewitz</t>
  </si>
  <si>
    <t>Titschendorf</t>
  </si>
  <si>
    <t>Dolmar, Slp.</t>
  </si>
  <si>
    <t xml:space="preserve"> Haßfurt-Schweinfurt </t>
  </si>
  <si>
    <t xml:space="preserve"> Eberswalde Finow</t>
  </si>
  <si>
    <t xml:space="preserve"> Breitscheid </t>
  </si>
  <si>
    <t xml:space="preserve"> Rechlin-Lärz/Müritz Airpark</t>
  </si>
  <si>
    <t xml:space="preserve"> Braunschweig</t>
  </si>
  <si>
    <t xml:space="preserve"> Lüneburg</t>
  </si>
  <si>
    <t xml:space="preserve"> Wilhelmshaven / JadeWeserAirport</t>
  </si>
  <si>
    <t xml:space="preserve"> Schwarze Heide/Dinslaken</t>
  </si>
  <si>
    <t xml:space="preserve"> Magdeburg</t>
  </si>
  <si>
    <t xml:space="preserve"> Hartenholm </t>
  </si>
  <si>
    <t xml:space="preserve"> Rendsburg-Schachtholm </t>
  </si>
  <si>
    <t xml:space="preserve"> Arnstadt-Alkersleben </t>
  </si>
  <si>
    <r>
      <t xml:space="preserve">1 Einschl. </t>
    </r>
    <r>
      <rPr>
        <sz val="10"/>
        <color theme="1"/>
        <rFont val="MetaNormalLF-Roman"/>
        <family val="2"/>
      </rPr>
      <t>18 093</t>
    </r>
    <r>
      <rPr>
        <sz val="10"/>
        <rFont val="MetaNormalLF-Roman"/>
        <family val="2"/>
      </rPr>
      <t xml:space="preserve"> Starts, die auf Hauptverkehrsflughäfen nochmals enthalten sind. </t>
    </r>
  </si>
  <si>
    <t>Göppingen-Bezgenriet</t>
  </si>
  <si>
    <t>Sulz am Neckar-Kastell</t>
  </si>
  <si>
    <t>Wächtersberg-Hub</t>
  </si>
  <si>
    <t>Bad Friedrichshall, Krkrhs.</t>
  </si>
  <si>
    <t>Rottweil, HELIOS Klinik</t>
  </si>
  <si>
    <t>Schwieberdingen</t>
  </si>
  <si>
    <t>Stuttgart-Untertürkheim</t>
  </si>
  <si>
    <t xml:space="preserve">Weinheim, GRN-Klinik </t>
  </si>
  <si>
    <t>Ehingen-Schlechtenfeld</t>
  </si>
  <si>
    <t xml:space="preserve">Farrenberg </t>
  </si>
  <si>
    <t>Hockenheim</t>
  </si>
  <si>
    <t>Oppingen-Au</t>
  </si>
  <si>
    <t>Vaihingen an der Enz</t>
  </si>
  <si>
    <t>Durrweiler-Heselbach</t>
  </si>
  <si>
    <t>Berg</t>
  </si>
  <si>
    <t>Dinkelsbühl-Sinnbronn</t>
  </si>
  <si>
    <t>Regensburg-Oberhub</t>
  </si>
  <si>
    <t>Rothenburg o.d.T.</t>
  </si>
  <si>
    <t>Iphofen</t>
  </si>
  <si>
    <t>Ochsenfurt, Mainklinik1</t>
  </si>
  <si>
    <t>Straubing, Klinikum St. Elisabeth1</t>
  </si>
  <si>
    <t>Zell-Haidberg</t>
  </si>
  <si>
    <t>Erpetshof</t>
  </si>
  <si>
    <t>Berlin, Wenckebach-Klinikum</t>
  </si>
  <si>
    <t xml:space="preserve">Eberswalde Finow </t>
  </si>
  <si>
    <t>Prignitz, Krkrhs.1</t>
  </si>
  <si>
    <t>Hirzenhain, Nord-West-Hang</t>
  </si>
  <si>
    <t>Gießen-Reiskirchen</t>
  </si>
  <si>
    <t>Rechlin-Lärz/Müritz Airpark</t>
  </si>
  <si>
    <t>Teldau-Amholz</t>
  </si>
  <si>
    <t>Braunschweig</t>
  </si>
  <si>
    <t>Northeim</t>
  </si>
  <si>
    <t>Wittmundhafen</t>
  </si>
  <si>
    <t>Goslar, Harzkliniken</t>
  </si>
  <si>
    <t>Soltau, KrKrhs.</t>
  </si>
  <si>
    <t>Brilon/Hochsauerland</t>
  </si>
  <si>
    <t>Schwarze Heide/Dinslaken</t>
  </si>
  <si>
    <t xml:space="preserve">Mönchengladbch-Wanlo </t>
  </si>
  <si>
    <t>Weilerswist</t>
  </si>
  <si>
    <t>Schweighofen</t>
  </si>
  <si>
    <t>Bautzen, Krkrhs.</t>
  </si>
  <si>
    <t>Borna, Sana Klinikum</t>
  </si>
  <si>
    <t>Magdeburg</t>
  </si>
  <si>
    <t>Altenweddingen</t>
  </si>
  <si>
    <t>Hartenholm</t>
  </si>
  <si>
    <t>Husum-Schwesing</t>
  </si>
  <si>
    <t>Rendsburg-Schachtholm</t>
  </si>
  <si>
    <t>Tönning, Krhs.</t>
  </si>
  <si>
    <t>Arnstadt-Alkersleben</t>
  </si>
  <si>
    <t xml:space="preserve">Eichsfeld, Heilbad Heiligenstadt </t>
  </si>
  <si>
    <t>1 Werte für das Jahr 2017.</t>
  </si>
  <si>
    <t>Werkverkehrs-flüge</t>
  </si>
  <si>
    <t>Schulflüge</t>
  </si>
  <si>
    <t>Sportflüge</t>
  </si>
  <si>
    <t>Flüge von Staatsluftfahr-zeugen</t>
  </si>
  <si>
    <t>Zu-</t>
  </si>
  <si>
    <t>sammen</t>
  </si>
  <si>
    <t xml:space="preserve">Agathazeller Moos </t>
  </si>
  <si>
    <t>Ultraleichtflüge</t>
  </si>
  <si>
    <t xml:space="preserve">1 Einschl. 18 093 Starts und 85 118 Einsteiger, die auf Hauptverkehrsflughäfen nochmals enthalten sind. </t>
  </si>
  <si>
    <t>Pauschalflugreise-, Tramp- u. Anforderungsverkehr</t>
  </si>
  <si>
    <t>sonstige nichtgewerbliche Flüge</t>
  </si>
  <si>
    <t xml:space="preserve">Überführungs-flüge </t>
  </si>
  <si>
    <t>Artikelnummer: 2080620187005</t>
  </si>
  <si>
    <t>Erschienen am 10. Juli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</si>
</sst>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164" formatCode="#\ ###\ ##0"/>
    <numFmt numFmtId="165" formatCode="#\ ###\ ###"/>
    <numFmt numFmtId="166" formatCode="0.0"/>
    <numFmt numFmtId="167" formatCode="@\ \ *.\ \ \ "/>
    <numFmt numFmtId="168" formatCode="#\ ###\ ###\ ##0"/>
    <numFmt numFmtId="169" formatCode="#\ ###"/>
    <numFmt numFmtId="170" formatCode="#"/>
    <numFmt numFmtId="171" formatCode="#\ ##0"/>
    <numFmt numFmtId="172" formatCode="#\ ##0.0"/>
    <numFmt numFmtId="173" formatCode="#,##0.0"/>
    <numFmt numFmtId="174" formatCode="#\ ###\ ##\-"/>
    <numFmt numFmtId="175" formatCode="#\ ###\ ###;#\ ###\ ###;&quot;-&quot;"/>
    <numFmt numFmtId="176" formatCode="###\ ###\ ###;###\ ###\ ###;&quot;-&quot;"/>
    <numFmt numFmtId="177" formatCode="@\ *.\."/>
    <numFmt numFmtId="178" formatCode="###\ ###\ ##0"/>
    <numFmt numFmtId="179" formatCode="###\ ###\ ###"/>
    <numFmt numFmtId="180" formatCode="####\ \ ###;#\ ###\ ###;&quot;-&quot;"/>
    <numFmt numFmtId="181" formatCode="##\ ###\ ###;\ ###\ ###\ ##&quot;-&quot;;\ &quot;-&quot;"/>
    <numFmt numFmtId="182" formatCode="###\ ###\ ###;#\ ###\ ###\ ###;&quot;-&quot;"/>
    <numFmt numFmtId="183" formatCode="###\ ###\ ##0,"/>
    <numFmt numFmtId="184" formatCode="#\ ###\ ##0,"/>
  </numFmts>
  <fonts count="42">
    <font>
      <sz val="10"/>
      <name val="Arial"/>
    </font>
    <font>
      <sz val="10"/>
      <name val="Arial"/>
      <family val="2"/>
    </font>
    <font>
      <sz val="10"/>
      <name val="MetaNormalLF-Roman"/>
      <family val="2"/>
    </font>
    <font>
      <b/>
      <sz val="10"/>
      <name val="MetaNormalLF-Roman"/>
      <family val="2"/>
    </font>
    <font>
      <u/>
      <sz val="10"/>
      <color indexed="12"/>
      <name val="Arial"/>
      <family val="2"/>
    </font>
    <font>
      <sz val="8"/>
      <name val="Arial"/>
      <family val="2"/>
    </font>
    <font>
      <sz val="18"/>
      <name val="MetaNormalLF-Roman"/>
      <family val="2"/>
    </font>
    <font>
      <b/>
      <sz val="14"/>
      <name val="MetaNormalLF-Roman"/>
      <family val="2"/>
    </font>
    <font>
      <sz val="24"/>
      <name val="MetaNormalLF-Roman"/>
      <family val="2"/>
    </font>
    <font>
      <sz val="24"/>
      <name val="Arial"/>
      <family val="2"/>
    </font>
    <font>
      <b/>
      <sz val="28"/>
      <name val="MetaNormalLF-Roman"/>
      <family val="2"/>
    </font>
    <font>
      <sz val="21"/>
      <name val="MetaNormalLF-Roman"/>
      <family val="2"/>
    </font>
    <font>
      <sz val="20"/>
      <name val="MetaNormalLF-Roman"/>
      <family val="2"/>
    </font>
    <font>
      <b/>
      <sz val="26"/>
      <name val="MetaNormalLF-Roman"/>
      <family val="2"/>
    </font>
    <font>
      <b/>
      <sz val="10"/>
      <name val="Arial"/>
      <family val="2"/>
    </font>
    <font>
      <u/>
      <sz val="10"/>
      <color indexed="12"/>
      <name val="MetaNormalLF-Roman"/>
      <family val="2"/>
    </font>
    <font>
      <sz val="10"/>
      <name val="Arial"/>
      <family val="2"/>
    </font>
    <font>
      <b/>
      <sz val="12"/>
      <name val="MetaNormalLF-Roman"/>
      <family val="2"/>
    </font>
    <font>
      <sz val="10"/>
      <color indexed="10"/>
      <name val="MetaNormalLF-Roman"/>
      <family val="2"/>
    </font>
    <font>
      <i/>
      <sz val="10"/>
      <name val="MetaNormalLF-Roman"/>
      <family val="2"/>
    </font>
    <font>
      <sz val="9"/>
      <name val="MetaNormalLF-Roman"/>
      <family val="2"/>
    </font>
    <font>
      <vertAlign val="superscript"/>
      <sz val="10"/>
      <name val="MetaNormalLF-Roman"/>
      <family val="2"/>
    </font>
    <font>
      <b/>
      <u/>
      <sz val="10"/>
      <name val="MetaNormalLF-Roman"/>
      <family val="2"/>
    </font>
    <font>
      <b/>
      <sz val="10"/>
      <color rgb="FFFF0000"/>
      <name val="MetaNormalLF-Roman"/>
      <family val="2"/>
    </font>
    <font>
      <vertAlign val="superscript"/>
      <sz val="9"/>
      <name val="MetaNormalLF-Roman"/>
      <family val="2"/>
    </font>
    <font>
      <b/>
      <sz val="9"/>
      <name val="MetaNormalLF-Roman"/>
      <family val="2"/>
    </font>
    <font>
      <u/>
      <sz val="9"/>
      <color indexed="12"/>
      <name val="MetaNormalLF-Roman"/>
      <family val="2"/>
    </font>
    <font>
      <b/>
      <sz val="10"/>
      <color theme="1"/>
      <name val="MetaNormalLF-Roman"/>
      <family val="2"/>
    </font>
    <font>
      <sz val="10"/>
      <color theme="1"/>
      <name val="MetaNormalLF-Roman"/>
      <family val="2"/>
    </font>
    <font>
      <vertAlign val="superscript"/>
      <sz val="10"/>
      <color theme="1"/>
      <name val="MetaNormalLF-Roman"/>
      <family val="2"/>
    </font>
    <font>
      <i/>
      <sz val="10"/>
      <color theme="1"/>
      <name val="MetaNormalLF-Roman"/>
      <family val="2"/>
    </font>
    <font>
      <b/>
      <strike/>
      <sz val="10"/>
      <color theme="1"/>
      <name val="MetaNormalLF-Roman"/>
      <family val="2"/>
    </font>
    <font>
      <b/>
      <sz val="10"/>
      <color indexed="10"/>
      <name val="MetaNormalLF-Roman"/>
      <family val="2"/>
    </font>
    <font>
      <sz val="10"/>
      <color indexed="8"/>
      <name val="Arial"/>
      <family val="2"/>
    </font>
    <font>
      <sz val="8"/>
      <name val="MetaNormalLF-Roman"/>
      <family val="2"/>
    </font>
    <font>
      <b/>
      <sz val="11"/>
      <name val="MetaNormalLF-Roman"/>
      <family val="2"/>
    </font>
    <font>
      <b/>
      <strike/>
      <sz val="10"/>
      <name val="MetaNormalLF-Roman"/>
      <family val="2"/>
    </font>
    <font>
      <sz val="11"/>
      <name val="MetaNormalLF-Roman"/>
      <family val="2"/>
    </font>
    <font>
      <u/>
      <sz val="11"/>
      <color indexed="12"/>
      <name val="MetaNormalLF-Roman"/>
      <family val="2"/>
    </font>
    <font>
      <u/>
      <sz val="11"/>
      <name val="MetaNormalLF-Roman"/>
      <family val="2"/>
    </font>
    <font>
      <sz val="10"/>
      <color indexed="8"/>
      <name val="MetaNormalLF-Roman"/>
      <family val="2"/>
    </font>
    <font>
      <sz val="10"/>
      <color rgb="FFFF0000"/>
      <name val="MetaNormalLF-Roman"/>
      <family val="2"/>
    </font>
  </fonts>
  <fills count="6">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s>
  <borders count="53">
    <border>
      <left/>
      <right/>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right/>
      <top style="thin">
        <color indexed="8"/>
      </top>
      <bottom/>
      <diagonal/>
    </border>
    <border>
      <left/>
      <right/>
      <top style="thin">
        <color indexed="64"/>
      </top>
      <bottom style="thin">
        <color indexed="64"/>
      </bottom>
      <diagonal/>
    </border>
    <border>
      <left style="thin">
        <color indexed="64"/>
      </left>
      <right style="thin">
        <color indexed="8"/>
      </right>
      <top/>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8"/>
      </left>
      <right/>
      <top style="thin">
        <color indexed="64"/>
      </top>
      <bottom/>
      <diagonal/>
    </border>
    <border>
      <left style="thin">
        <color indexed="8"/>
      </left>
      <right/>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8"/>
      </top>
      <bottom/>
      <diagonal/>
    </border>
    <border>
      <left style="thin">
        <color indexed="8"/>
      </left>
      <right style="thin">
        <color indexed="64"/>
      </right>
      <top style="thin">
        <color indexed="64"/>
      </top>
      <bottom/>
      <diagonal/>
    </border>
    <border>
      <left style="thin">
        <color indexed="8"/>
      </left>
      <right style="thin">
        <color indexed="64"/>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8"/>
      </left>
      <right style="thin">
        <color indexed="64"/>
      </right>
      <top/>
      <bottom/>
      <diagonal/>
    </border>
    <border>
      <left/>
      <right style="thin">
        <color indexed="64"/>
      </right>
      <top style="thin">
        <color indexed="8"/>
      </top>
      <bottom/>
      <diagonal/>
    </border>
    <border>
      <left style="thin">
        <color indexed="64"/>
      </left>
      <right/>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s>
  <cellStyleXfs count="9">
    <xf numFmtId="0" fontId="0" fillId="0" borderId="0"/>
    <xf numFmtId="0" fontId="4" fillId="0" borderId="0" applyNumberFormat="0" applyFill="0" applyBorder="0" applyAlignment="0" applyProtection="0">
      <alignment vertical="top"/>
      <protection locked="0"/>
    </xf>
    <xf numFmtId="44" fontId="1" fillId="0" borderId="0" applyFont="0" applyFill="0" applyBorder="0" applyAlignment="0" applyProtection="0"/>
    <xf numFmtId="0" fontId="1" fillId="0" borderId="0"/>
    <xf numFmtId="0" fontId="33" fillId="0" borderId="0"/>
    <xf numFmtId="0" fontId="33" fillId="0" borderId="0"/>
    <xf numFmtId="0" fontId="33" fillId="0" borderId="0"/>
    <xf numFmtId="0" fontId="33" fillId="0" borderId="0"/>
    <xf numFmtId="0" fontId="33" fillId="0" borderId="0"/>
  </cellStyleXfs>
  <cellXfs count="973">
    <xf numFmtId="0" fontId="0" fillId="0" borderId="0" xfId="0"/>
    <xf numFmtId="0" fontId="2" fillId="0" borderId="0" xfId="0" applyFont="1"/>
    <xf numFmtId="0" fontId="6" fillId="0" borderId="0" xfId="0" applyFont="1"/>
    <xf numFmtId="0" fontId="0" fillId="0" borderId="0" xfId="0" applyProtection="1">
      <protection locked="0"/>
    </xf>
    <xf numFmtId="0" fontId="10" fillId="0" borderId="0" xfId="0" applyFont="1" applyProtection="1">
      <protection locked="0"/>
    </xf>
    <xf numFmtId="49" fontId="11" fillId="0" borderId="0" xfId="0" applyNumberFormat="1" applyFont="1" applyProtection="1">
      <protection locked="0"/>
    </xf>
    <xf numFmtId="0" fontId="11" fillId="0" borderId="0" xfId="0" applyFont="1" applyProtection="1">
      <protection locked="0"/>
    </xf>
    <xf numFmtId="0" fontId="12" fillId="0" borderId="0" xfId="0" applyFont="1" applyProtection="1">
      <protection locked="0"/>
    </xf>
    <xf numFmtId="0" fontId="2" fillId="0" borderId="0" xfId="0" applyFont="1" applyAlignment="1" applyProtection="1">
      <alignment horizontal="left" indent="1"/>
      <protection locked="0"/>
    </xf>
    <xf numFmtId="0" fontId="2" fillId="0" borderId="0" xfId="0" applyFont="1" applyAlignment="1">
      <alignment horizontal="left" indent="1"/>
    </xf>
    <xf numFmtId="0" fontId="2" fillId="0" borderId="0" xfId="0" applyFont="1" applyProtection="1">
      <protection locked="0"/>
    </xf>
    <xf numFmtId="0" fontId="2" fillId="0" borderId="0" xfId="0" applyFont="1" applyAlignment="1" applyProtection="1">
      <alignment horizontal="left"/>
      <protection locked="0"/>
    </xf>
    <xf numFmtId="0" fontId="7" fillId="0" borderId="0" xfId="0" applyFont="1" applyAlignment="1">
      <alignment horizontal="left"/>
    </xf>
    <xf numFmtId="0" fontId="2" fillId="0" borderId="0" xfId="0" applyFont="1" applyAlignment="1">
      <alignment horizontal="left"/>
    </xf>
    <xf numFmtId="0" fontId="2" fillId="2" borderId="0" xfId="0" applyFont="1" applyFill="1" applyAlignment="1"/>
    <xf numFmtId="0" fontId="2" fillId="2" borderId="0" xfId="0" applyFont="1" applyFill="1"/>
    <xf numFmtId="0" fontId="2" fillId="2" borderId="0" xfId="0" applyFont="1" applyFill="1" applyAlignment="1">
      <alignment wrapText="1"/>
    </xf>
    <xf numFmtId="0" fontId="2" fillId="0" borderId="0" xfId="0" applyFont="1" applyFill="1"/>
    <xf numFmtId="0" fontId="2" fillId="0" borderId="0" xfId="0" applyNumberFormat="1" applyFont="1" applyFill="1"/>
    <xf numFmtId="164" fontId="2" fillId="0" borderId="0" xfId="0" applyNumberFormat="1" applyFont="1" applyFill="1" applyAlignment="1">
      <alignment horizontal="right"/>
    </xf>
    <xf numFmtId="0" fontId="2" fillId="0" borderId="0" xfId="0" applyNumberFormat="1" applyFont="1" applyFill="1" applyAlignment="1">
      <alignment horizontal="left"/>
    </xf>
    <xf numFmtId="0" fontId="2" fillId="0" borderId="0" xfId="0" applyFont="1" applyFill="1" applyBorder="1"/>
    <xf numFmtId="164" fontId="2" fillId="0" borderId="0" xfId="0" applyNumberFormat="1" applyFont="1" applyFill="1" applyBorder="1" applyAlignment="1">
      <alignment horizontal="right"/>
    </xf>
    <xf numFmtId="165" fontId="2" fillId="0" borderId="0" xfId="0" applyNumberFormat="1" applyFont="1" applyAlignment="1">
      <alignment horizontal="center"/>
    </xf>
    <xf numFmtId="165" fontId="2" fillId="0" borderId="0" xfId="0" applyNumberFormat="1" applyFont="1"/>
    <xf numFmtId="165" fontId="2" fillId="0" borderId="0" xfId="0" applyNumberFormat="1" applyFont="1" applyBorder="1"/>
    <xf numFmtId="165" fontId="2" fillId="0" borderId="0" xfId="0" applyNumberFormat="1" applyFont="1" applyBorder="1" applyAlignment="1">
      <alignment horizontal="center"/>
    </xf>
    <xf numFmtId="49" fontId="2" fillId="0" borderId="0" xfId="0" applyNumberFormat="1" applyFont="1"/>
    <xf numFmtId="0" fontId="2" fillId="0" borderId="0" xfId="0" applyNumberFormat="1" applyFont="1"/>
    <xf numFmtId="0" fontId="2" fillId="0" borderId="0" xfId="0" applyNumberFormat="1" applyFont="1" applyBorder="1" applyAlignment="1">
      <alignment horizontal="center" vertical="center"/>
    </xf>
    <xf numFmtId="49" fontId="2" fillId="0" borderId="0" xfId="0" applyNumberFormat="1" applyFont="1" applyBorder="1" applyAlignment="1">
      <alignment horizontal="center"/>
    </xf>
    <xf numFmtId="0" fontId="2" fillId="0" borderId="0" xfId="0" applyFont="1" applyAlignment="1">
      <alignment horizontal="center"/>
    </xf>
    <xf numFmtId="0" fontId="2" fillId="0" borderId="0" xfId="0" applyFont="1" applyBorder="1" applyAlignment="1">
      <alignment horizontal="center"/>
    </xf>
    <xf numFmtId="0" fontId="3" fillId="0" borderId="0" xfId="0" applyFont="1"/>
    <xf numFmtId="0" fontId="2" fillId="0" borderId="0" xfId="0" applyFont="1" applyAlignment="1">
      <alignment horizontal="center" vertical="center" wrapText="1"/>
    </xf>
    <xf numFmtId="49" fontId="2" fillId="0" borderId="0" xfId="0" applyNumberFormat="1" applyFont="1" applyAlignment="1">
      <alignment horizontal="center" vertical="center"/>
    </xf>
    <xf numFmtId="0" fontId="2" fillId="0" borderId="0" xfId="0" applyFont="1" applyAlignment="1">
      <alignment horizontal="center" vertical="center"/>
    </xf>
    <xf numFmtId="164" fontId="2" fillId="0" borderId="0" xfId="0" applyNumberFormat="1" applyFont="1" applyFill="1"/>
    <xf numFmtId="0" fontId="2" fillId="0" borderId="0" xfId="0" applyFont="1" applyBorder="1"/>
    <xf numFmtId="0" fontId="2" fillId="0" borderId="0" xfId="0" applyNumberFormat="1" applyFont="1" applyAlignment="1">
      <alignment horizontal="center" vertical="center"/>
    </xf>
    <xf numFmtId="49" fontId="2" fillId="2" borderId="8" xfId="0" applyNumberFormat="1" applyFont="1" applyFill="1" applyBorder="1" applyAlignment="1">
      <alignment horizontal="center" vertical="center"/>
    </xf>
    <xf numFmtId="164" fontId="2" fillId="0" borderId="1" xfId="0" applyNumberFormat="1" applyFont="1" applyFill="1" applyBorder="1" applyAlignment="1">
      <alignment horizontal="left"/>
    </xf>
    <xf numFmtId="0" fontId="2" fillId="0" borderId="0" xfId="0" applyNumberFormat="1" applyFont="1" applyFill="1" applyAlignment="1"/>
    <xf numFmtId="0" fontId="2" fillId="0" borderId="1" xfId="0" applyFont="1" applyFill="1" applyBorder="1"/>
    <xf numFmtId="164" fontId="2" fillId="0" borderId="0" xfId="0" applyNumberFormat="1" applyFont="1" applyFill="1" applyAlignment="1">
      <alignment horizontal="left"/>
    </xf>
    <xf numFmtId="164" fontId="2" fillId="0" borderId="0" xfId="0" applyNumberFormat="1" applyFont="1" applyFill="1" applyAlignment="1"/>
    <xf numFmtId="49" fontId="2" fillId="2" borderId="0" xfId="0" applyNumberFormat="1" applyFont="1" applyFill="1" applyAlignment="1">
      <alignment horizontal="center" vertical="center"/>
    </xf>
    <xf numFmtId="49" fontId="3" fillId="2" borderId="0" xfId="0" applyNumberFormat="1" applyFont="1" applyFill="1"/>
    <xf numFmtId="0" fontId="2" fillId="2" borderId="0" xfId="0" applyNumberFormat="1" applyFont="1" applyFill="1"/>
    <xf numFmtId="49" fontId="2" fillId="2" borderId="0" xfId="0" applyNumberFormat="1" applyFont="1" applyFill="1"/>
    <xf numFmtId="165" fontId="3" fillId="2" borderId="0" xfId="0" applyNumberFormat="1" applyFont="1" applyFill="1"/>
    <xf numFmtId="165" fontId="2" fillId="2" borderId="0" xfId="0" applyNumberFormat="1" applyFont="1" applyFill="1" applyAlignment="1">
      <alignment horizontal="center"/>
    </xf>
    <xf numFmtId="165" fontId="2" fillId="2" borderId="0" xfId="0" applyNumberFormat="1" applyFont="1" applyFill="1"/>
    <xf numFmtId="165" fontId="2" fillId="2" borderId="0" xfId="0" applyNumberFormat="1" applyFont="1" applyFill="1" applyBorder="1"/>
    <xf numFmtId="165" fontId="2" fillId="2" borderId="11" xfId="0" applyNumberFormat="1" applyFont="1" applyFill="1" applyBorder="1"/>
    <xf numFmtId="165" fontId="2" fillId="2" borderId="11" xfId="0" applyNumberFormat="1" applyFont="1" applyFill="1" applyBorder="1" applyAlignment="1">
      <alignment horizontal="center"/>
    </xf>
    <xf numFmtId="49" fontId="3" fillId="2" borderId="0" xfId="0" applyNumberFormat="1" applyFont="1" applyFill="1" applyAlignment="1">
      <alignment horizontal="center"/>
    </xf>
    <xf numFmtId="49" fontId="2" fillId="2" borderId="0" xfId="0" applyNumberFormat="1" applyFont="1" applyFill="1" applyAlignment="1">
      <alignment horizontal="center"/>
    </xf>
    <xf numFmtId="0" fontId="2" fillId="2" borderId="0" xfId="0" applyNumberFormat="1" applyFont="1" applyFill="1" applyAlignment="1">
      <alignment horizontal="center"/>
    </xf>
    <xf numFmtId="0" fontId="2" fillId="0" borderId="0" xfId="0" applyNumberFormat="1" applyFont="1" applyFill="1" applyAlignment="1">
      <alignment horizontal="center" vertical="center"/>
    </xf>
    <xf numFmtId="164" fontId="2" fillId="0" borderId="0" xfId="0" applyNumberFormat="1" applyFont="1" applyFill="1" applyBorder="1"/>
    <xf numFmtId="0" fontId="2" fillId="0" borderId="1" xfId="0" applyNumberFormat="1" applyFont="1" applyFill="1" applyBorder="1"/>
    <xf numFmtId="49" fontId="2" fillId="2" borderId="0" xfId="0" applyNumberFormat="1" applyFont="1" applyFill="1" applyAlignment="1"/>
    <xf numFmtId="49" fontId="3" fillId="2" borderId="0" xfId="0" applyNumberFormat="1" applyFont="1" applyFill="1" applyBorder="1" applyAlignment="1">
      <alignment vertical="center"/>
    </xf>
    <xf numFmtId="164" fontId="3" fillId="2" borderId="0" xfId="0" applyNumberFormat="1" applyFont="1" applyFill="1" applyBorder="1" applyAlignment="1">
      <alignment vertical="center"/>
    </xf>
    <xf numFmtId="49" fontId="2" fillId="2" borderId="0" xfId="0" applyNumberFormat="1" applyFont="1" applyFill="1" applyBorder="1" applyAlignment="1">
      <alignment vertical="center"/>
    </xf>
    <xf numFmtId="164" fontId="2" fillId="2" borderId="0" xfId="0" applyNumberFormat="1" applyFont="1" applyFill="1" applyBorder="1" applyAlignment="1">
      <alignment vertical="center"/>
    </xf>
    <xf numFmtId="0" fontId="2" fillId="0" borderId="1" xfId="0" applyNumberFormat="1" applyFont="1" applyFill="1" applyBorder="1" applyAlignment="1">
      <alignment horizontal="left"/>
    </xf>
    <xf numFmtId="0" fontId="2" fillId="0" borderId="0" xfId="0" applyNumberFormat="1" applyFont="1" applyFill="1" applyBorder="1" applyAlignment="1">
      <alignment horizontal="center" vertical="center"/>
    </xf>
    <xf numFmtId="0" fontId="14" fillId="0" borderId="0" xfId="0" applyFont="1" applyFill="1"/>
    <xf numFmtId="0" fontId="16" fillId="2" borderId="0" xfId="0" applyFont="1" applyFill="1"/>
    <xf numFmtId="0" fontId="16" fillId="2" borderId="11" xfId="0" applyFont="1" applyFill="1" applyBorder="1"/>
    <xf numFmtId="0" fontId="16" fillId="0" borderId="0" xfId="0" applyFont="1" applyFill="1"/>
    <xf numFmtId="0" fontId="3" fillId="2" borderId="0" xfId="0" applyFont="1" applyFill="1" applyBorder="1" applyAlignment="1">
      <alignment horizontal="left" vertical="center" wrapText="1"/>
    </xf>
    <xf numFmtId="49" fontId="2" fillId="0" borderId="0" xfId="0" applyNumberFormat="1" applyFont="1" applyAlignment="1">
      <alignment horizontal="center" vertical="top" wrapText="1"/>
    </xf>
    <xf numFmtId="0" fontId="2" fillId="0" borderId="0" xfId="0" applyNumberFormat="1" applyFont="1" applyAlignment="1">
      <alignment horizontal="justify" vertical="top" wrapText="1"/>
    </xf>
    <xf numFmtId="0" fontId="2" fillId="0" borderId="0" xfId="0" applyFont="1" applyAlignment="1">
      <alignment wrapText="1"/>
    </xf>
    <xf numFmtId="0" fontId="2" fillId="0" borderId="0" xfId="0" applyFont="1" applyAlignment="1">
      <alignment vertical="top" wrapText="1"/>
    </xf>
    <xf numFmtId="0" fontId="2" fillId="2" borderId="0" xfId="0" applyFont="1" applyFill="1" applyAlignment="1">
      <alignment horizontal="justify" vertical="top" wrapText="1"/>
    </xf>
    <xf numFmtId="0" fontId="2" fillId="2" borderId="0" xfId="0" applyFont="1" applyFill="1" applyAlignment="1">
      <alignment horizontal="center" vertical="top" wrapText="1"/>
    </xf>
    <xf numFmtId="0" fontId="2" fillId="2" borderId="6" xfId="0" applyFont="1" applyFill="1" applyBorder="1" applyAlignment="1">
      <alignment vertical="top" wrapText="1"/>
    </xf>
    <xf numFmtId="0" fontId="2" fillId="2" borderId="14" xfId="0" applyFont="1" applyFill="1" applyBorder="1" applyAlignment="1">
      <alignment vertical="top" wrapText="1"/>
    </xf>
    <xf numFmtId="0" fontId="2" fillId="2" borderId="6" xfId="0" applyFont="1" applyFill="1" applyBorder="1" applyAlignment="1">
      <alignment vertical="top"/>
    </xf>
    <xf numFmtId="0" fontId="2" fillId="2" borderId="14" xfId="0" applyFont="1" applyFill="1" applyBorder="1" applyAlignment="1">
      <alignment vertical="top"/>
    </xf>
    <xf numFmtId="0" fontId="3" fillId="3" borderId="16" xfId="0" applyFont="1" applyFill="1" applyBorder="1" applyAlignment="1">
      <alignment horizontal="center" vertical="top"/>
    </xf>
    <xf numFmtId="0" fontId="3" fillId="3" borderId="17" xfId="0" applyFont="1" applyFill="1" applyBorder="1" applyAlignment="1">
      <alignment horizontal="center" vertical="top"/>
    </xf>
    <xf numFmtId="0" fontId="3" fillId="3" borderId="18" xfId="0" applyFont="1" applyFill="1" applyBorder="1" applyAlignment="1">
      <alignment horizontal="center" vertical="top"/>
    </xf>
    <xf numFmtId="1" fontId="2" fillId="2" borderId="14" xfId="0" applyNumberFormat="1" applyFont="1" applyFill="1" applyBorder="1" applyAlignment="1">
      <alignment horizontal="center" vertical="center"/>
    </xf>
    <xf numFmtId="0" fontId="3" fillId="4" borderId="14" xfId="0" applyFont="1" applyFill="1" applyBorder="1" applyAlignment="1">
      <alignment horizontal="center" vertical="center" wrapText="1"/>
    </xf>
    <xf numFmtId="0" fontId="2" fillId="0" borderId="0" xfId="0" applyNumberFormat="1" applyFont="1" applyFill="1" applyBorder="1" applyAlignment="1"/>
    <xf numFmtId="170" fontId="3" fillId="2" borderId="0" xfId="0" applyNumberFormat="1" applyFont="1" applyFill="1" applyBorder="1" applyAlignment="1">
      <alignment vertical="center"/>
    </xf>
    <xf numFmtId="165" fontId="2" fillId="0" borderId="0" xfId="0" applyNumberFormat="1" applyFont="1" applyFill="1" applyBorder="1"/>
    <xf numFmtId="0" fontId="2" fillId="2" borderId="0" xfId="0" applyFont="1" applyFill="1" applyAlignment="1">
      <alignment horizontal="left" vertical="top"/>
    </xf>
    <xf numFmtId="0" fontId="2" fillId="2" borderId="0" xfId="0" applyFont="1" applyFill="1" applyAlignment="1">
      <alignment vertical="top"/>
    </xf>
    <xf numFmtId="164" fontId="2" fillId="5" borderId="0" xfId="0" applyNumberFormat="1" applyFont="1" applyFill="1" applyBorder="1"/>
    <xf numFmtId="164" fontId="3" fillId="5" borderId="0" xfId="0" applyNumberFormat="1" applyFont="1" applyFill="1"/>
    <xf numFmtId="164" fontId="2" fillId="5" borderId="0" xfId="0" applyNumberFormat="1" applyFont="1" applyFill="1"/>
    <xf numFmtId="164" fontId="2" fillId="0" borderId="0" xfId="0" applyNumberFormat="1" applyFont="1" applyFill="1" applyBorder="1" applyAlignment="1"/>
    <xf numFmtId="0" fontId="2" fillId="0" borderId="0" xfId="0" applyFont="1" applyAlignment="1"/>
    <xf numFmtId="0" fontId="0" fillId="0" borderId="0" xfId="0" applyAlignment="1"/>
    <xf numFmtId="0" fontId="0" fillId="0" borderId="11" xfId="0" applyBorder="1"/>
    <xf numFmtId="0" fontId="15" fillId="0" borderId="0" xfId="1" applyFont="1" applyAlignment="1" applyProtection="1"/>
    <xf numFmtId="164" fontId="2" fillId="2" borderId="1" xfId="0" applyNumberFormat="1" applyFont="1" applyFill="1" applyBorder="1" applyAlignment="1">
      <alignment horizontal="center" vertical="center" wrapText="1"/>
    </xf>
    <xf numFmtId="164" fontId="2" fillId="2" borderId="0" xfId="0" applyNumberFormat="1"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164" fontId="2" fillId="0" borderId="0" xfId="0" applyNumberFormat="1" applyFont="1" applyFill="1" applyAlignment="1">
      <alignment horizontal="center" vertical="center" wrapText="1"/>
    </xf>
    <xf numFmtId="164" fontId="2" fillId="2" borderId="13" xfId="0" applyNumberFormat="1" applyFont="1" applyFill="1" applyBorder="1" applyAlignment="1">
      <alignment horizontal="center" vertical="center" wrapText="1"/>
    </xf>
    <xf numFmtId="164" fontId="2" fillId="5" borderId="0" xfId="0" applyNumberFormat="1" applyFont="1" applyFill="1" applyBorder="1" applyAlignment="1">
      <alignment horizontal="center" vertical="center" wrapText="1"/>
    </xf>
    <xf numFmtId="164" fontId="2" fillId="2" borderId="0" xfId="0" applyNumberFormat="1" applyFont="1" applyFill="1" applyBorder="1" applyAlignment="1">
      <alignment horizontal="left" vertical="center" wrapText="1"/>
    </xf>
    <xf numFmtId="0" fontId="3" fillId="4" borderId="36"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2" fillId="5" borderId="0" xfId="0" applyNumberFormat="1" applyFont="1" applyFill="1" applyBorder="1" applyAlignment="1">
      <alignment horizontal="center" vertical="center"/>
    </xf>
    <xf numFmtId="0" fontId="3" fillId="3" borderId="16" xfId="0" applyFont="1" applyFill="1" applyBorder="1" applyAlignment="1">
      <alignment horizontal="center" vertical="center" wrapText="1"/>
    </xf>
    <xf numFmtId="0" fontId="22" fillId="0" borderId="0" xfId="0" applyFont="1"/>
    <xf numFmtId="165" fontId="2" fillId="0" borderId="2" xfId="0" applyNumberFormat="1" applyFont="1" applyBorder="1" applyAlignment="1">
      <alignment horizontal="center"/>
    </xf>
    <xf numFmtId="165" fontId="2" fillId="0" borderId="0" xfId="0" applyNumberFormat="1" applyFont="1" applyAlignment="1">
      <alignment horizontal="left" indent="3"/>
    </xf>
    <xf numFmtId="165" fontId="2" fillId="0" borderId="0" xfId="0" applyNumberFormat="1" applyFont="1" applyAlignment="1">
      <alignment horizontal="left" indent="6"/>
    </xf>
    <xf numFmtId="165" fontId="2" fillId="0" borderId="0" xfId="0" applyNumberFormat="1" applyFont="1" applyAlignment="1">
      <alignment horizontal="left" indent="7"/>
    </xf>
    <xf numFmtId="49" fontId="2" fillId="0" borderId="2" xfId="0" applyNumberFormat="1" applyFont="1" applyBorder="1" applyAlignment="1">
      <alignment horizontal="center"/>
    </xf>
    <xf numFmtId="49" fontId="2" fillId="0" borderId="0" xfId="0" applyNumberFormat="1" applyFont="1" applyAlignment="1">
      <alignment horizontal="left" indent="5"/>
    </xf>
    <xf numFmtId="49" fontId="2" fillId="0" borderId="0" xfId="0" applyNumberFormat="1" applyFont="1" applyAlignment="1">
      <alignment horizontal="center"/>
    </xf>
    <xf numFmtId="164" fontId="2"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3" fillId="2" borderId="0" xfId="0" applyNumberFormat="1" applyFont="1" applyFill="1" applyAlignment="1">
      <alignment vertical="center"/>
    </xf>
    <xf numFmtId="0" fontId="3" fillId="2" borderId="0" xfId="0" applyFont="1" applyFill="1" applyAlignment="1">
      <alignment vertical="center"/>
    </xf>
    <xf numFmtId="0" fontId="17" fillId="5" borderId="0" xfId="0" applyNumberFormat="1" applyFont="1" applyFill="1" applyAlignment="1">
      <alignment horizontal="justify" vertical="top" wrapText="1"/>
    </xf>
    <xf numFmtId="0" fontId="2" fillId="5" borderId="0" xfId="0" applyNumberFormat="1" applyFont="1" applyFill="1" applyAlignment="1">
      <alignment horizontal="justify" vertical="top" wrapText="1"/>
    </xf>
    <xf numFmtId="0" fontId="3" fillId="5" borderId="0" xfId="0" applyNumberFormat="1" applyFont="1" applyFill="1" applyAlignment="1">
      <alignment horizontal="justify" vertical="top" wrapText="1"/>
    </xf>
    <xf numFmtId="0" fontId="2" fillId="5" borderId="0" xfId="0" applyNumberFormat="1" applyFont="1" applyFill="1" applyAlignment="1">
      <alignment horizontal="left" vertical="top" wrapText="1" indent="2"/>
    </xf>
    <xf numFmtId="0" fontId="2" fillId="5" borderId="0" xfId="0" applyNumberFormat="1" applyFont="1" applyFill="1" applyAlignment="1">
      <alignment vertical="top" wrapText="1"/>
    </xf>
    <xf numFmtId="0" fontId="19" fillId="5" borderId="0" xfId="0" applyNumberFormat="1" applyFont="1" applyFill="1" applyBorder="1" applyAlignment="1">
      <alignment horizontal="left" vertical="top" wrapText="1"/>
    </xf>
    <xf numFmtId="0" fontId="19" fillId="5" borderId="0" xfId="0" applyNumberFormat="1" applyFont="1" applyFill="1" applyAlignment="1">
      <alignment horizontal="justify" vertical="top" wrapText="1"/>
    </xf>
    <xf numFmtId="0" fontId="2" fillId="0" borderId="2" xfId="0" applyNumberFormat="1" applyFont="1" applyFill="1" applyBorder="1"/>
    <xf numFmtId="0" fontId="2" fillId="2" borderId="0" xfId="0" applyFont="1" applyFill="1" applyAlignment="1">
      <alignment horizontal="left" vertical="top" wrapText="1"/>
    </xf>
    <xf numFmtId="0" fontId="3" fillId="2" borderId="0" xfId="0" applyFont="1" applyFill="1" applyAlignment="1">
      <alignment horizontal="left" vertical="center" wrapText="1"/>
    </xf>
    <xf numFmtId="49" fontId="2" fillId="2" borderId="5" xfId="0" applyNumberFormat="1" applyFont="1" applyFill="1" applyBorder="1" applyAlignment="1">
      <alignment horizontal="center" vertical="center"/>
    </xf>
    <xf numFmtId="49" fontId="2" fillId="2" borderId="11"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2" fillId="2" borderId="0" xfId="0" applyFont="1" applyFill="1" applyAlignment="1">
      <alignment horizontal="center" vertical="top" wrapText="1"/>
    </xf>
    <xf numFmtId="0" fontId="2" fillId="2" borderId="0" xfId="0" applyNumberFormat="1" applyFont="1" applyFill="1" applyBorder="1" applyAlignment="1">
      <alignment horizontal="left" vertical="center" wrapText="1"/>
    </xf>
    <xf numFmtId="164" fontId="2" fillId="2" borderId="0" xfId="0" applyNumberFormat="1" applyFont="1" applyFill="1" applyAlignment="1">
      <alignment horizontal="right" vertical="center" wrapText="1"/>
    </xf>
    <xf numFmtId="0" fontId="2" fillId="2" borderId="0" xfId="0" applyFont="1" applyFill="1" applyAlignment="1">
      <alignment vertical="center"/>
    </xf>
    <xf numFmtId="166" fontId="2" fillId="2" borderId="0" xfId="0" applyNumberFormat="1" applyFont="1" applyFill="1" applyAlignment="1">
      <alignment vertical="center"/>
    </xf>
    <xf numFmtId="0" fontId="1" fillId="0" borderId="0" xfId="0" applyFont="1" applyFill="1" applyAlignment="1">
      <alignment vertical="center"/>
    </xf>
    <xf numFmtId="170" fontId="2" fillId="2" borderId="0" xfId="0" applyNumberFormat="1" applyFont="1" applyFill="1" applyAlignment="1">
      <alignment vertical="center"/>
    </xf>
    <xf numFmtId="166" fontId="2" fillId="2" borderId="7" xfId="0" applyNumberFormat="1" applyFont="1" applyFill="1" applyBorder="1" applyAlignment="1">
      <alignment horizontal="center" vertical="center" wrapText="1"/>
    </xf>
    <xf numFmtId="166" fontId="2" fillId="2" borderId="0" xfId="0" applyNumberFormat="1" applyFont="1" applyFill="1" applyBorder="1" applyAlignment="1">
      <alignment horizontal="center" vertical="center" wrapText="1"/>
    </xf>
    <xf numFmtId="166" fontId="2" fillId="2" borderId="11" xfId="0" applyNumberFormat="1" applyFont="1" applyFill="1" applyBorder="1" applyAlignment="1">
      <alignment horizontal="center" vertical="center" wrapText="1"/>
    </xf>
    <xf numFmtId="0" fontId="1" fillId="2" borderId="0" xfId="0" applyFont="1" applyFill="1" applyAlignment="1">
      <alignment vertical="center"/>
    </xf>
    <xf numFmtId="0" fontId="1" fillId="2" borderId="1" xfId="0" applyFont="1" applyFill="1" applyBorder="1" applyAlignment="1">
      <alignment vertical="center"/>
    </xf>
    <xf numFmtId="170" fontId="2" fillId="0" borderId="0" xfId="0" applyNumberFormat="1" applyFont="1" applyFill="1" applyBorder="1" applyAlignment="1">
      <alignment vertical="center"/>
    </xf>
    <xf numFmtId="170" fontId="2" fillId="0" borderId="2" xfId="0" applyNumberFormat="1" applyFont="1" applyFill="1" applyBorder="1" applyAlignment="1">
      <alignment vertical="center"/>
    </xf>
    <xf numFmtId="164" fontId="2"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0" fontId="2" fillId="0" borderId="0" xfId="0" applyFont="1" applyFill="1" applyBorder="1" applyAlignment="1">
      <alignment vertical="center"/>
    </xf>
    <xf numFmtId="0" fontId="1" fillId="0" borderId="0" xfId="0" applyFont="1" applyFill="1" applyBorder="1" applyAlignment="1">
      <alignment vertical="center"/>
    </xf>
    <xf numFmtId="0" fontId="1" fillId="0" borderId="0" xfId="0" applyFont="1" applyAlignment="1">
      <alignment vertical="center"/>
    </xf>
    <xf numFmtId="49" fontId="2" fillId="2" borderId="0" xfId="0" applyNumberFormat="1" applyFont="1" applyFill="1" applyAlignment="1">
      <alignment vertical="center"/>
    </xf>
    <xf numFmtId="49" fontId="2" fillId="5" borderId="0" xfId="0" applyNumberFormat="1" applyFont="1" applyFill="1" applyAlignment="1">
      <alignment vertical="center"/>
    </xf>
    <xf numFmtId="49" fontId="2" fillId="0" borderId="0" xfId="0" applyNumberFormat="1" applyFont="1" applyFill="1" applyAlignment="1">
      <alignment vertical="center"/>
    </xf>
    <xf numFmtId="0" fontId="2" fillId="0" borderId="0" xfId="0" applyFont="1" applyFill="1" applyAlignment="1">
      <alignment vertical="center"/>
    </xf>
    <xf numFmtId="165" fontId="2" fillId="2" borderId="0" xfId="0" applyNumberFormat="1" applyFont="1" applyFill="1" applyAlignment="1">
      <alignment vertical="center"/>
    </xf>
    <xf numFmtId="0" fontId="2" fillId="2" borderId="11" xfId="0" applyNumberFormat="1" applyFont="1" applyFill="1" applyBorder="1" applyAlignment="1">
      <alignment vertical="center"/>
    </xf>
    <xf numFmtId="49" fontId="2" fillId="2" borderId="11" xfId="0" applyNumberFormat="1" applyFont="1" applyFill="1" applyBorder="1" applyAlignment="1">
      <alignment vertical="center"/>
    </xf>
    <xf numFmtId="49" fontId="2" fillId="5" borderId="0" xfId="0" applyNumberFormat="1" applyFont="1" applyFill="1" applyBorder="1" applyAlignment="1">
      <alignment vertical="center"/>
    </xf>
    <xf numFmtId="0" fontId="2" fillId="0" borderId="0" xfId="0" applyNumberFormat="1" applyFont="1" applyFill="1" applyBorder="1" applyAlignment="1">
      <alignment vertical="center"/>
    </xf>
    <xf numFmtId="49" fontId="2" fillId="0" borderId="0" xfId="0" applyNumberFormat="1" applyFont="1" applyFill="1" applyBorder="1" applyAlignment="1">
      <alignment vertical="center"/>
    </xf>
    <xf numFmtId="164" fontId="2" fillId="5" borderId="0" xfId="0" applyNumberFormat="1" applyFont="1" applyFill="1" applyBorder="1" applyAlignment="1">
      <alignment horizontal="right" vertical="center"/>
    </xf>
    <xf numFmtId="49" fontId="3" fillId="0" borderId="0" xfId="0" applyNumberFormat="1" applyFont="1" applyFill="1" applyBorder="1" applyAlignment="1">
      <alignment vertical="center"/>
    </xf>
    <xf numFmtId="0" fontId="2" fillId="0" borderId="2" xfId="0" applyNumberFormat="1" applyFont="1" applyFill="1" applyBorder="1" applyAlignment="1">
      <alignment vertical="center"/>
    </xf>
    <xf numFmtId="168" fontId="2" fillId="0" borderId="0" xfId="0" applyNumberFormat="1" applyFont="1" applyFill="1" applyBorder="1" applyAlignment="1">
      <alignment horizontal="right" vertical="center"/>
    </xf>
    <xf numFmtId="49" fontId="2" fillId="0" borderId="2" xfId="0" applyNumberFormat="1" applyFont="1" applyFill="1" applyBorder="1" applyAlignment="1">
      <alignment vertical="center"/>
    </xf>
    <xf numFmtId="168" fontId="2" fillId="0" borderId="0" xfId="0" applyNumberFormat="1" applyFont="1" applyFill="1" applyBorder="1" applyAlignment="1">
      <alignment vertical="center"/>
    </xf>
    <xf numFmtId="168" fontId="3" fillId="0" borderId="0" xfId="0" applyNumberFormat="1" applyFont="1" applyFill="1" applyBorder="1" applyAlignment="1">
      <alignment vertical="center"/>
    </xf>
    <xf numFmtId="165" fontId="2" fillId="0" borderId="0" xfId="0" applyNumberFormat="1" applyFont="1" applyFill="1" applyBorder="1" applyAlignment="1">
      <alignment horizontal="right" vertical="center"/>
    </xf>
    <xf numFmtId="166" fontId="3" fillId="0" borderId="0" xfId="0" applyNumberFormat="1" applyFont="1" applyFill="1" applyBorder="1" applyAlignment="1">
      <alignment vertical="center"/>
    </xf>
    <xf numFmtId="166" fontId="2" fillId="0" borderId="0" xfId="0" applyNumberFormat="1" applyFont="1" applyFill="1" applyBorder="1" applyAlignment="1">
      <alignment vertical="center"/>
    </xf>
    <xf numFmtId="167" fontId="2" fillId="0" borderId="0" xfId="0" applyNumberFormat="1" applyFont="1" applyFill="1" applyBorder="1" applyAlignment="1">
      <alignment vertical="center"/>
    </xf>
    <xf numFmtId="164" fontId="2" fillId="0" borderId="0" xfId="0" applyNumberFormat="1" applyFont="1" applyFill="1" applyAlignment="1">
      <alignment horizontal="right" vertical="center"/>
    </xf>
    <xf numFmtId="0" fontId="2" fillId="0" borderId="0" xfId="0" applyNumberFormat="1" applyFont="1" applyFill="1" applyAlignment="1">
      <alignment vertical="center"/>
    </xf>
    <xf numFmtId="0" fontId="2" fillId="2" borderId="12" xfId="0" applyNumberFormat="1" applyFont="1" applyFill="1" applyBorder="1" applyAlignment="1">
      <alignment horizontal="center" vertical="center" wrapText="1"/>
    </xf>
    <xf numFmtId="49" fontId="2" fillId="2" borderId="12" xfId="0" applyNumberFormat="1" applyFont="1" applyFill="1" applyBorder="1" applyAlignment="1">
      <alignment horizontal="center" vertical="center" wrapText="1"/>
    </xf>
    <xf numFmtId="0" fontId="3" fillId="0" borderId="0" xfId="0" applyFont="1" applyAlignment="1">
      <alignment vertical="center"/>
    </xf>
    <xf numFmtId="0" fontId="2" fillId="0" borderId="0" xfId="0" applyFont="1" applyAlignment="1">
      <alignment vertical="center"/>
    </xf>
    <xf numFmtId="0" fontId="2" fillId="2" borderId="0" xfId="0" applyNumberFormat="1" applyFont="1" applyFill="1" applyAlignment="1">
      <alignment vertical="center"/>
    </xf>
    <xf numFmtId="0" fontId="2" fillId="0" borderId="1" xfId="0" applyNumberFormat="1" applyFont="1" applyBorder="1" applyAlignment="1">
      <alignment vertical="center"/>
    </xf>
    <xf numFmtId="49" fontId="2" fillId="0" borderId="2" xfId="0" applyNumberFormat="1" applyFont="1" applyBorder="1" applyAlignment="1">
      <alignment vertical="center"/>
    </xf>
    <xf numFmtId="164" fontId="2" fillId="0" borderId="0" xfId="0" applyNumberFormat="1" applyFont="1" applyBorder="1" applyAlignment="1">
      <alignment horizontal="right" vertical="center"/>
    </xf>
    <xf numFmtId="0" fontId="2" fillId="0" borderId="0" xfId="0" applyFont="1" applyBorder="1" applyAlignment="1">
      <alignment vertical="center"/>
    </xf>
    <xf numFmtId="49" fontId="2" fillId="0" borderId="0" xfId="0" applyNumberFormat="1" applyFont="1" applyBorder="1" applyAlignment="1">
      <alignment vertical="center"/>
    </xf>
    <xf numFmtId="164" fontId="2" fillId="0" borderId="0" xfId="0" applyNumberFormat="1" applyFont="1" applyAlignment="1">
      <alignment horizontal="right" vertical="center"/>
    </xf>
    <xf numFmtId="0" fontId="2" fillId="0" borderId="0" xfId="0" applyNumberFormat="1" applyFont="1" applyAlignment="1">
      <alignment vertical="center"/>
    </xf>
    <xf numFmtId="0" fontId="2" fillId="0" borderId="0" xfId="0" applyFont="1" applyBorder="1" applyAlignment="1">
      <alignment horizontal="center" vertical="center"/>
    </xf>
    <xf numFmtId="49" fontId="2" fillId="0" borderId="0" xfId="0" applyNumberFormat="1" applyFont="1" applyBorder="1" applyAlignment="1">
      <alignment horizontal="center" vertical="center"/>
    </xf>
    <xf numFmtId="0" fontId="3" fillId="0" borderId="0" xfId="0" applyFont="1" applyBorder="1" applyAlignment="1">
      <alignment horizontal="left" vertical="center"/>
    </xf>
    <xf numFmtId="168" fontId="2" fillId="0" borderId="0" xfId="0" applyNumberFormat="1" applyFont="1" applyAlignment="1">
      <alignment vertical="center"/>
    </xf>
    <xf numFmtId="166" fontId="2" fillId="0" borderId="0" xfId="0" applyNumberFormat="1" applyFont="1" applyAlignment="1">
      <alignment vertical="center"/>
    </xf>
    <xf numFmtId="168" fontId="3" fillId="0" borderId="0" xfId="0" applyNumberFormat="1" applyFont="1" applyAlignment="1">
      <alignment vertical="center"/>
    </xf>
    <xf numFmtId="165" fontId="2" fillId="2" borderId="0" xfId="0" applyNumberFormat="1" applyFont="1" applyFill="1" applyBorder="1" applyAlignment="1">
      <alignment vertical="center"/>
    </xf>
    <xf numFmtId="165" fontId="2" fillId="2" borderId="11" xfId="0" applyNumberFormat="1" applyFont="1" applyFill="1" applyBorder="1" applyAlignment="1">
      <alignment vertical="center"/>
    </xf>
    <xf numFmtId="165" fontId="3" fillId="0" borderId="0" xfId="0" applyNumberFormat="1" applyFont="1" applyBorder="1" applyAlignment="1">
      <alignment vertical="center"/>
    </xf>
    <xf numFmtId="165" fontId="2" fillId="0" borderId="0" xfId="0" applyNumberFormat="1" applyFont="1" applyBorder="1" applyAlignment="1">
      <alignment vertical="center"/>
    </xf>
    <xf numFmtId="165" fontId="2" fillId="0" borderId="0" xfId="0" applyNumberFormat="1" applyFont="1" applyBorder="1" applyAlignment="1">
      <alignment horizontal="right" vertical="center"/>
    </xf>
    <xf numFmtId="165" fontId="3" fillId="0" borderId="0" xfId="0" applyNumberFormat="1" applyFont="1" applyBorder="1" applyAlignment="1">
      <alignment horizontal="left" vertical="center"/>
    </xf>
    <xf numFmtId="165" fontId="2" fillId="0" borderId="0" xfId="0" applyNumberFormat="1" applyFont="1" applyBorder="1" applyAlignment="1">
      <alignment horizontal="left" vertical="center"/>
    </xf>
    <xf numFmtId="166" fontId="2" fillId="0" borderId="0" xfId="0" applyNumberFormat="1" applyFont="1" applyBorder="1" applyAlignment="1">
      <alignment vertical="center"/>
    </xf>
    <xf numFmtId="165" fontId="2" fillId="0" borderId="0" xfId="0" applyNumberFormat="1" applyFont="1" applyAlignment="1">
      <alignment vertical="center"/>
    </xf>
    <xf numFmtId="0" fontId="3" fillId="2" borderId="0" xfId="0" applyFont="1" applyFill="1" applyAlignment="1">
      <alignment horizontal="left" vertical="center"/>
    </xf>
    <xf numFmtId="0" fontId="2" fillId="2" borderId="0" xfId="0" applyFont="1" applyFill="1" applyAlignment="1">
      <alignment horizontal="left" vertical="center"/>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0" xfId="0" applyFont="1" applyFill="1" applyAlignment="1">
      <alignment horizontal="center" vertical="center"/>
    </xf>
    <xf numFmtId="0" fontId="2" fillId="2" borderId="0" xfId="0" applyFont="1" applyFill="1" applyAlignment="1">
      <alignment horizontal="right" vertical="center" wrapText="1"/>
    </xf>
    <xf numFmtId="0" fontId="2" fillId="2" borderId="0" xfId="0" applyFont="1" applyFill="1" applyAlignment="1">
      <alignment vertical="center" wrapText="1"/>
    </xf>
    <xf numFmtId="0" fontId="2" fillId="2" borderId="0" xfId="0" applyFont="1" applyFill="1" applyBorder="1" applyAlignment="1">
      <alignment vertical="center" wrapText="1"/>
    </xf>
    <xf numFmtId="0" fontId="2" fillId="2" borderId="0" xfId="0" applyFont="1" applyFill="1" applyBorder="1" applyAlignment="1">
      <alignment vertical="center"/>
    </xf>
    <xf numFmtId="0" fontId="3" fillId="2" borderId="19" xfId="0" applyFont="1" applyFill="1" applyBorder="1" applyAlignment="1">
      <alignment horizontal="center" vertical="center"/>
    </xf>
    <xf numFmtId="49" fontId="2" fillId="2" borderId="19" xfId="0" applyNumberFormat="1" applyFont="1" applyFill="1" applyBorder="1" applyAlignment="1">
      <alignment horizontal="center" vertical="center"/>
    </xf>
    <xf numFmtId="49" fontId="2" fillId="2" borderId="20" xfId="0" applyNumberFormat="1" applyFont="1" applyFill="1" applyBorder="1" applyAlignment="1">
      <alignment horizontal="center" vertical="center"/>
    </xf>
    <xf numFmtId="0" fontId="3" fillId="2" borderId="0" xfId="0" applyFont="1" applyFill="1" applyBorder="1" applyAlignment="1">
      <alignment horizontal="center" vertical="center"/>
    </xf>
    <xf numFmtId="49" fontId="3" fillId="2" borderId="0" xfId="0" applyNumberFormat="1" applyFont="1" applyFill="1" applyAlignment="1">
      <alignment horizontal="left" vertical="center"/>
    </xf>
    <xf numFmtId="49" fontId="2" fillId="2" borderId="0" xfId="0" applyNumberFormat="1" applyFont="1" applyFill="1" applyAlignment="1">
      <alignment horizontal="left" vertical="center"/>
    </xf>
    <xf numFmtId="49" fontId="4" fillId="2" borderId="0" xfId="1" applyNumberFormat="1" applyFill="1" applyAlignment="1" applyProtection="1">
      <alignment horizontal="left" vertical="center"/>
    </xf>
    <xf numFmtId="2" fontId="2" fillId="2" borderId="0" xfId="0" applyNumberFormat="1" applyFont="1" applyFill="1" applyAlignment="1">
      <alignment horizontal="left" vertical="center"/>
    </xf>
    <xf numFmtId="49" fontId="4" fillId="2" borderId="0" xfId="1" applyNumberFormat="1" applyFill="1" applyAlignment="1" applyProtection="1">
      <alignment vertical="center" wrapText="1"/>
    </xf>
    <xf numFmtId="0" fontId="2" fillId="0" borderId="0" xfId="0" applyFont="1" applyFill="1" applyAlignment="1">
      <alignment vertical="center" wrapText="1"/>
    </xf>
    <xf numFmtId="49" fontId="4" fillId="2" borderId="0" xfId="1" applyNumberFormat="1" applyFill="1" applyAlignment="1" applyProtection="1">
      <alignment vertical="center"/>
    </xf>
    <xf numFmtId="2" fontId="2" fillId="2" borderId="0" xfId="0" applyNumberFormat="1" applyFont="1" applyFill="1" applyAlignment="1">
      <alignment horizontal="center" vertical="center"/>
    </xf>
    <xf numFmtId="0" fontId="18" fillId="0" borderId="0" xfId="0" applyFont="1" applyFill="1" applyAlignment="1">
      <alignment vertical="center"/>
    </xf>
    <xf numFmtId="2" fontId="2" fillId="0" borderId="0" xfId="0" applyNumberFormat="1" applyFont="1" applyFill="1" applyAlignment="1">
      <alignment vertical="center"/>
    </xf>
    <xf numFmtId="0" fontId="2" fillId="0" borderId="0" xfId="0" applyFont="1" applyFill="1" applyAlignment="1">
      <alignment horizontal="center" vertical="center"/>
    </xf>
    <xf numFmtId="0" fontId="2" fillId="2" borderId="14" xfId="0" applyNumberFormat="1" applyFont="1" applyFill="1" applyBorder="1" applyAlignment="1">
      <alignment horizontal="center" vertical="center"/>
    </xf>
    <xf numFmtId="0" fontId="2" fillId="2" borderId="27" xfId="0" applyNumberFormat="1" applyFont="1" applyFill="1" applyBorder="1" applyAlignment="1">
      <alignment horizontal="center" vertical="center"/>
    </xf>
    <xf numFmtId="0" fontId="2" fillId="2" borderId="27" xfId="0" applyNumberFormat="1" applyFont="1" applyFill="1" applyBorder="1" applyAlignment="1">
      <alignment horizontal="center" vertical="center" wrapText="1"/>
    </xf>
    <xf numFmtId="0" fontId="3" fillId="0" borderId="0" xfId="0" applyNumberFormat="1" applyFont="1" applyFill="1" applyBorder="1" applyAlignment="1">
      <alignment horizontal="left" vertical="center"/>
    </xf>
    <xf numFmtId="0" fontId="3" fillId="0" borderId="0" xfId="0" applyNumberFormat="1" applyFont="1" applyFill="1" applyBorder="1" applyAlignment="1">
      <alignment vertical="center"/>
    </xf>
    <xf numFmtId="164"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right" vertical="center"/>
    </xf>
    <xf numFmtId="0"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3" fillId="2" borderId="0" xfId="0" applyNumberFormat="1" applyFont="1" applyFill="1" applyAlignment="1">
      <alignment vertical="center"/>
    </xf>
    <xf numFmtId="0" fontId="3" fillId="0" borderId="0" xfId="0" applyNumberFormat="1" applyFont="1" applyFill="1" applyAlignment="1">
      <alignment vertical="center"/>
    </xf>
    <xf numFmtId="0" fontId="2" fillId="2" borderId="0" xfId="0" applyNumberFormat="1" applyFont="1" applyFill="1" applyBorder="1" applyAlignment="1">
      <alignment vertical="center"/>
    </xf>
    <xf numFmtId="0" fontId="2" fillId="0" borderId="1" xfId="0" applyFont="1" applyFill="1" applyBorder="1" applyAlignment="1">
      <alignment vertical="center"/>
    </xf>
    <xf numFmtId="164" fontId="2" fillId="0" borderId="0" xfId="0" applyNumberFormat="1" applyFont="1" applyFill="1" applyBorder="1" applyAlignment="1">
      <alignment vertical="center"/>
    </xf>
    <xf numFmtId="49" fontId="3" fillId="0" borderId="0" xfId="0" applyNumberFormat="1" applyFont="1" applyAlignment="1">
      <alignment vertical="center"/>
    </xf>
    <xf numFmtId="49" fontId="2" fillId="0" borderId="0" xfId="0" applyNumberFormat="1" applyFont="1" applyAlignment="1">
      <alignment vertical="center"/>
    </xf>
    <xf numFmtId="0" fontId="2" fillId="0" borderId="2" xfId="0" applyNumberFormat="1" applyFont="1" applyBorder="1" applyAlignment="1">
      <alignment vertical="center"/>
    </xf>
    <xf numFmtId="166" fontId="2" fillId="0" borderId="0" xfId="0" applyNumberFormat="1" applyFont="1" applyBorder="1" applyAlignment="1">
      <alignment horizontal="right" vertical="center"/>
    </xf>
    <xf numFmtId="49" fontId="2" fillId="0" borderId="0" xfId="0" applyNumberFormat="1" applyFont="1" applyBorder="1" applyAlignment="1">
      <alignment horizontal="right" vertical="center"/>
    </xf>
    <xf numFmtId="0" fontId="2" fillId="0" borderId="0" xfId="0" applyNumberFormat="1" applyFont="1" applyBorder="1" applyAlignment="1">
      <alignment vertical="center"/>
    </xf>
    <xf numFmtId="49" fontId="2" fillId="0" borderId="0" xfId="0" applyNumberFormat="1" applyFont="1" applyAlignment="1">
      <alignment horizontal="right" vertical="center"/>
    </xf>
    <xf numFmtId="0" fontId="3" fillId="5" borderId="0" xfId="0" applyFont="1" applyFill="1" applyBorder="1" applyAlignment="1">
      <alignment vertical="center"/>
    </xf>
    <xf numFmtId="0" fontId="2" fillId="5" borderId="0" xfId="0" applyFont="1" applyFill="1" applyBorder="1" applyAlignment="1">
      <alignment vertical="center"/>
    </xf>
    <xf numFmtId="0" fontId="2" fillId="0" borderId="2" xfId="0" applyFont="1" applyBorder="1" applyAlignment="1">
      <alignment horizontal="left" vertical="center"/>
    </xf>
    <xf numFmtId="164" fontId="2" fillId="0" borderId="2" xfId="0" applyNumberFormat="1" applyFont="1" applyFill="1" applyBorder="1" applyAlignment="1">
      <alignment horizontal="left" vertical="center"/>
    </xf>
    <xf numFmtId="0" fontId="2" fillId="0" borderId="2" xfId="0" applyFont="1" applyFill="1" applyBorder="1" applyAlignment="1">
      <alignment horizontal="left" vertical="center"/>
    </xf>
    <xf numFmtId="164" fontId="2" fillId="0" borderId="0" xfId="0" applyNumberFormat="1" applyFont="1" applyFill="1" applyAlignment="1">
      <alignment vertical="center"/>
    </xf>
    <xf numFmtId="164" fontId="2" fillId="5" borderId="0" xfId="0" applyNumberFormat="1" applyFont="1" applyFill="1" applyBorder="1" applyAlignment="1">
      <alignment horizontal="left" vertical="center" wrapText="1"/>
    </xf>
    <xf numFmtId="164" fontId="2" fillId="0" borderId="2" xfId="0" applyNumberFormat="1" applyFont="1" applyFill="1" applyBorder="1" applyAlignment="1">
      <alignment horizontal="left" vertical="center" wrapText="1"/>
    </xf>
    <xf numFmtId="0" fontId="3" fillId="5" borderId="0" xfId="0" applyFont="1" applyFill="1" applyAlignment="1">
      <alignment vertical="center"/>
    </xf>
    <xf numFmtId="0" fontId="2" fillId="5" borderId="0" xfId="0" applyFont="1" applyFill="1" applyAlignment="1">
      <alignment vertical="center"/>
    </xf>
    <xf numFmtId="0" fontId="2" fillId="2" borderId="0" xfId="0" applyNumberFormat="1" applyFont="1" applyFill="1" applyAlignment="1">
      <alignment horizontal="left" vertical="center"/>
    </xf>
    <xf numFmtId="0" fontId="2" fillId="0" borderId="1" xfId="0" applyNumberFormat="1" applyFont="1" applyBorder="1" applyAlignment="1">
      <alignment horizontal="left" vertical="center"/>
    </xf>
    <xf numFmtId="0" fontId="2" fillId="0" borderId="2" xfId="0" applyNumberFormat="1" applyFont="1" applyFill="1" applyBorder="1" applyAlignment="1">
      <alignment horizontal="left" vertical="center"/>
    </xf>
    <xf numFmtId="0" fontId="2" fillId="0" borderId="2" xfId="0" applyNumberFormat="1" applyFont="1" applyBorder="1" applyAlignment="1">
      <alignment horizontal="left" vertical="center"/>
    </xf>
    <xf numFmtId="0" fontId="2" fillId="0" borderId="0" xfId="0" applyNumberFormat="1" applyFont="1" applyAlignment="1">
      <alignment horizontal="left" vertical="center"/>
    </xf>
    <xf numFmtId="164" fontId="2" fillId="0" borderId="0" xfId="0" applyNumberFormat="1" applyFont="1" applyFill="1" applyBorder="1" applyAlignment="1">
      <alignment horizontal="center" vertical="center"/>
    </xf>
    <xf numFmtId="164" fontId="2" fillId="0" borderId="0" xfId="0" applyNumberFormat="1" applyFont="1" applyFill="1" applyAlignment="1">
      <alignment horizontal="center" vertical="center"/>
    </xf>
    <xf numFmtId="166" fontId="2" fillId="2" borderId="0" xfId="0" applyNumberFormat="1" applyFont="1" applyFill="1" applyBorder="1" applyAlignment="1">
      <alignment vertical="center"/>
    </xf>
    <xf numFmtId="49" fontId="2" fillId="0" borderId="0" xfId="2" applyNumberFormat="1" applyFont="1" applyFill="1" applyBorder="1" applyAlignment="1">
      <alignment vertical="center"/>
    </xf>
    <xf numFmtId="0" fontId="2" fillId="0" borderId="2" xfId="2" applyNumberFormat="1" applyFont="1" applyFill="1" applyBorder="1" applyAlignment="1">
      <alignment vertical="center"/>
    </xf>
    <xf numFmtId="164" fontId="2" fillId="0" borderId="0" xfId="2" applyNumberFormat="1" applyFont="1" applyFill="1" applyBorder="1" applyAlignment="1">
      <alignment horizontal="right" vertical="center"/>
    </xf>
    <xf numFmtId="166" fontId="2" fillId="0" borderId="0" xfId="2" applyNumberFormat="1" applyFont="1" applyFill="1" applyBorder="1" applyAlignment="1">
      <alignment horizontal="right" vertical="center"/>
    </xf>
    <xf numFmtId="49" fontId="2" fillId="0" borderId="0" xfId="2" applyNumberFormat="1" applyFont="1" applyBorder="1" applyAlignment="1">
      <alignment vertical="center"/>
    </xf>
    <xf numFmtId="0" fontId="2" fillId="0" borderId="2" xfId="2" applyNumberFormat="1" applyFont="1" applyBorder="1" applyAlignment="1">
      <alignment vertical="center"/>
    </xf>
    <xf numFmtId="49" fontId="2" fillId="0" borderId="0" xfId="0" applyNumberFormat="1" applyFont="1" applyAlignment="1">
      <alignment horizontal="center" vertical="center" wrapText="1"/>
    </xf>
    <xf numFmtId="49" fontId="2" fillId="2" borderId="14" xfId="0" applyNumberFormat="1" applyFont="1" applyFill="1" applyBorder="1" applyAlignment="1">
      <alignment horizontal="center" vertical="center" wrapText="1"/>
    </xf>
    <xf numFmtId="0" fontId="2" fillId="2" borderId="11" xfId="0" applyNumberFormat="1" applyFont="1" applyFill="1" applyBorder="1" applyAlignment="1">
      <alignment horizontal="center" vertical="center" wrapText="1"/>
    </xf>
    <xf numFmtId="0" fontId="2" fillId="2" borderId="0" xfId="0" applyNumberFormat="1" applyFont="1" applyFill="1" applyAlignment="1">
      <alignment horizontal="right" vertical="center"/>
    </xf>
    <xf numFmtId="0" fontId="2" fillId="0" borderId="0" xfId="0" applyNumberFormat="1" applyFont="1" applyBorder="1" applyAlignment="1">
      <alignment horizontal="right" vertical="center"/>
    </xf>
    <xf numFmtId="0" fontId="3" fillId="0" borderId="0" xfId="0" applyNumberFormat="1" applyFont="1" applyBorder="1" applyAlignment="1">
      <alignment vertical="center"/>
    </xf>
    <xf numFmtId="164" fontId="2" fillId="0" borderId="0" xfId="0" applyNumberFormat="1" applyFont="1" applyBorder="1" applyAlignment="1">
      <alignment vertical="center"/>
    </xf>
    <xf numFmtId="0" fontId="3" fillId="0" borderId="0" xfId="0" applyNumberFormat="1" applyFont="1" applyBorder="1" applyAlignment="1">
      <alignment horizontal="left" vertical="center"/>
    </xf>
    <xf numFmtId="0" fontId="2" fillId="0" borderId="2" xfId="0" applyFont="1" applyBorder="1" applyAlignment="1">
      <alignment vertical="center"/>
    </xf>
    <xf numFmtId="0" fontId="2" fillId="0" borderId="0" xfId="0" applyNumberFormat="1" applyFont="1" applyAlignment="1">
      <alignment horizontal="right" vertical="center"/>
    </xf>
    <xf numFmtId="0" fontId="2" fillId="0" borderId="0" xfId="0" applyFont="1" applyBorder="1" applyAlignment="1">
      <alignment horizontal="left" vertical="center"/>
    </xf>
    <xf numFmtId="0" fontId="2" fillId="0" borderId="0" xfId="0" applyFont="1" applyAlignment="1">
      <alignment horizontal="left" vertical="center"/>
    </xf>
    <xf numFmtId="164" fontId="2" fillId="2" borderId="0" xfId="0" applyNumberFormat="1" applyFont="1" applyFill="1" applyAlignment="1">
      <alignment horizontal="right" vertical="center"/>
    </xf>
    <xf numFmtId="49" fontId="3" fillId="0" borderId="0" xfId="0" applyNumberFormat="1" applyFont="1" applyBorder="1" applyAlignment="1">
      <alignment horizontal="left" vertical="center"/>
    </xf>
    <xf numFmtId="164" fontId="3" fillId="0" borderId="0" xfId="0" applyNumberFormat="1" applyFont="1" applyBorder="1" applyAlignment="1">
      <alignment horizontal="left" vertical="center"/>
    </xf>
    <xf numFmtId="168" fontId="2" fillId="0" borderId="0" xfId="0" applyNumberFormat="1" applyFont="1" applyBorder="1" applyAlignment="1">
      <alignment horizontal="right" vertical="center"/>
    </xf>
    <xf numFmtId="49" fontId="3" fillId="0" borderId="0" xfId="0" applyNumberFormat="1" applyFont="1" applyBorder="1" applyAlignment="1">
      <alignment vertical="center"/>
    </xf>
    <xf numFmtId="166" fontId="3" fillId="0" borderId="0" xfId="0" applyNumberFormat="1" applyFont="1" applyBorder="1" applyAlignment="1">
      <alignment horizontal="left" vertical="center"/>
    </xf>
    <xf numFmtId="164" fontId="3" fillId="2" borderId="0" xfId="0" applyNumberFormat="1" applyFont="1" applyFill="1" applyAlignment="1">
      <alignment vertical="center"/>
    </xf>
    <xf numFmtId="164" fontId="2" fillId="2" borderId="0" xfId="0" applyNumberFormat="1" applyFont="1" applyFill="1" applyAlignment="1">
      <alignment vertical="center"/>
    </xf>
    <xf numFmtId="164" fontId="2" fillId="5" borderId="0" xfId="0" applyNumberFormat="1" applyFont="1" applyFill="1" applyBorder="1" applyAlignment="1">
      <alignment vertical="center"/>
    </xf>
    <xf numFmtId="164" fontId="2" fillId="0" borderId="0" xfId="0" applyNumberFormat="1" applyFont="1" applyAlignment="1">
      <alignment vertical="center"/>
    </xf>
    <xf numFmtId="164" fontId="2" fillId="0" borderId="1" xfId="0" applyNumberFormat="1" applyFont="1" applyBorder="1" applyAlignment="1">
      <alignment horizontal="left" vertical="center"/>
    </xf>
    <xf numFmtId="164" fontId="2" fillId="0" borderId="0" xfId="0" applyNumberFormat="1" applyFont="1" applyBorder="1" applyAlignment="1">
      <alignment horizontal="left" vertical="center"/>
    </xf>
    <xf numFmtId="0" fontId="2" fillId="5" borderId="0" xfId="0" applyNumberFormat="1" applyFont="1" applyFill="1" applyBorder="1" applyAlignment="1">
      <alignment horizontal="center" vertical="center" wrapText="1"/>
    </xf>
    <xf numFmtId="164" fontId="3" fillId="5" borderId="0" xfId="0" applyNumberFormat="1" applyFont="1" applyFill="1" applyAlignment="1">
      <alignment vertical="center"/>
    </xf>
    <xf numFmtId="164" fontId="3" fillId="0" borderId="0" xfId="0" applyNumberFormat="1" applyFont="1" applyAlignment="1">
      <alignment vertical="center"/>
    </xf>
    <xf numFmtId="164" fontId="2" fillId="5" borderId="0" xfId="0" applyNumberFormat="1" applyFont="1" applyFill="1" applyAlignment="1">
      <alignment vertical="center"/>
    </xf>
    <xf numFmtId="164" fontId="2" fillId="0" borderId="1" xfId="0" applyNumberFormat="1" applyFont="1" applyBorder="1" applyAlignment="1">
      <alignment vertical="center"/>
    </xf>
    <xf numFmtId="0" fontId="2" fillId="0" borderId="0" xfId="0" applyNumberFormat="1" applyFont="1" applyBorder="1" applyAlignment="1">
      <alignment horizontal="left" vertical="center"/>
    </xf>
    <xf numFmtId="164" fontId="2" fillId="0" borderId="0" xfId="0" applyNumberFormat="1"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1" xfId="0" applyFont="1" applyBorder="1" applyAlignment="1">
      <alignment vertical="center"/>
    </xf>
    <xf numFmtId="164" fontId="2" fillId="0" borderId="1" xfId="0" applyNumberFormat="1" applyFont="1" applyBorder="1" applyAlignment="1">
      <alignment horizontal="right" vertical="center"/>
    </xf>
    <xf numFmtId="0" fontId="2" fillId="0" borderId="1" xfId="0" applyNumberFormat="1" applyFont="1" applyFill="1" applyBorder="1" applyAlignment="1">
      <alignment vertical="center"/>
    </xf>
    <xf numFmtId="164" fontId="2" fillId="0" borderId="0" xfId="0" applyNumberFormat="1" applyFont="1" applyFill="1" applyBorder="1" applyAlignment="1">
      <alignment horizontal="left" vertical="center"/>
    </xf>
    <xf numFmtId="164" fontId="2" fillId="2" borderId="0" xfId="0" applyNumberFormat="1" applyFont="1" applyFill="1" applyBorder="1" applyAlignment="1">
      <alignment vertical="center" wrapText="1"/>
    </xf>
    <xf numFmtId="164" fontId="3" fillId="2" borderId="0" xfId="0" applyNumberFormat="1" applyFont="1" applyFill="1" applyAlignment="1">
      <alignment horizontal="right" vertical="center"/>
    </xf>
    <xf numFmtId="164" fontId="3" fillId="5" borderId="0" xfId="0" applyNumberFormat="1" applyFont="1" applyFill="1" applyBorder="1" applyAlignment="1">
      <alignment vertical="center"/>
    </xf>
    <xf numFmtId="164" fontId="3" fillId="0" borderId="0" xfId="0" applyNumberFormat="1" applyFont="1" applyBorder="1" applyAlignment="1">
      <alignment vertical="center"/>
    </xf>
    <xf numFmtId="164" fontId="2" fillId="0" borderId="1" xfId="0" applyNumberFormat="1" applyFont="1" applyFill="1" applyBorder="1" applyAlignment="1">
      <alignment vertical="center"/>
    </xf>
    <xf numFmtId="164" fontId="2" fillId="0" borderId="2" xfId="0" applyNumberFormat="1" applyFont="1" applyFill="1" applyBorder="1" applyAlignment="1">
      <alignment vertical="center"/>
    </xf>
    <xf numFmtId="164" fontId="2" fillId="0" borderId="2" xfId="0" applyNumberFormat="1" applyFont="1" applyBorder="1" applyAlignment="1">
      <alignment vertical="center"/>
    </xf>
    <xf numFmtId="169" fontId="2" fillId="0" borderId="2" xfId="0" applyNumberFormat="1" applyFont="1" applyBorder="1" applyAlignment="1">
      <alignment vertical="center"/>
    </xf>
    <xf numFmtId="169" fontId="2" fillId="0" borderId="0" xfId="0" applyNumberFormat="1" applyFont="1" applyAlignment="1">
      <alignment vertical="center"/>
    </xf>
    <xf numFmtId="169" fontId="2" fillId="0" borderId="1" xfId="0" applyNumberFormat="1" applyFont="1" applyBorder="1" applyAlignment="1">
      <alignment vertical="center"/>
    </xf>
    <xf numFmtId="164" fontId="2" fillId="0" borderId="1" xfId="0" applyNumberFormat="1" applyFont="1" applyFill="1" applyBorder="1" applyAlignment="1">
      <alignment horizontal="left" vertical="center"/>
    </xf>
    <xf numFmtId="168" fontId="2" fillId="0" borderId="2" xfId="0" applyNumberFormat="1" applyFont="1" applyFill="1" applyBorder="1" applyAlignment="1">
      <alignment horizontal="left" vertical="center"/>
    </xf>
    <xf numFmtId="0" fontId="2" fillId="2" borderId="23" xfId="0" applyNumberFormat="1" applyFont="1" applyFill="1" applyBorder="1" applyAlignment="1">
      <alignment horizontal="center" vertical="center" wrapText="1"/>
    </xf>
    <xf numFmtId="164" fontId="2" fillId="2" borderId="23" xfId="0" applyNumberFormat="1" applyFont="1" applyFill="1" applyBorder="1" applyAlignment="1">
      <alignment horizontal="center" vertical="center" wrapText="1"/>
    </xf>
    <xf numFmtId="0" fontId="2" fillId="2" borderId="25" xfId="0" applyNumberFormat="1" applyFont="1" applyFill="1" applyBorder="1" applyAlignment="1">
      <alignment horizontal="center" vertical="center" wrapText="1"/>
    </xf>
    <xf numFmtId="164" fontId="2" fillId="2" borderId="25" xfId="0" applyNumberFormat="1" applyFont="1" applyFill="1" applyBorder="1" applyAlignment="1">
      <alignment horizontal="center" vertical="center" wrapText="1"/>
    </xf>
    <xf numFmtId="49" fontId="2" fillId="0" borderId="2" xfId="0" applyNumberFormat="1" applyFont="1" applyFill="1" applyBorder="1" applyAlignment="1">
      <alignment horizontal="left" vertical="center"/>
    </xf>
    <xf numFmtId="0" fontId="2" fillId="0" borderId="0" xfId="0" applyFont="1" applyFill="1" applyBorder="1" applyAlignment="1">
      <alignment horizontal="right" vertical="center"/>
    </xf>
    <xf numFmtId="49" fontId="2" fillId="0" borderId="0" xfId="0" applyNumberFormat="1" applyFont="1" applyFill="1" applyBorder="1" applyAlignment="1">
      <alignment horizontal="left" vertical="center"/>
    </xf>
    <xf numFmtId="0" fontId="23" fillId="2" borderId="0" xfId="0" applyFont="1" applyFill="1" applyAlignment="1">
      <alignment vertical="center"/>
    </xf>
    <xf numFmtId="0" fontId="23" fillId="0" borderId="0" xfId="0" applyFont="1" applyAlignment="1">
      <alignment vertical="center"/>
    </xf>
    <xf numFmtId="0" fontId="3" fillId="0" borderId="0" xfId="0" applyFont="1" applyFill="1" applyBorder="1" applyAlignment="1">
      <alignment vertical="center"/>
    </xf>
    <xf numFmtId="49" fontId="2" fillId="2" borderId="0" xfId="0" applyNumberFormat="1" applyFont="1" applyFill="1" applyAlignment="1">
      <alignment horizontal="left" vertical="center"/>
    </xf>
    <xf numFmtId="0" fontId="2" fillId="2" borderId="0" xfId="0" applyFont="1" applyFill="1" applyAlignment="1">
      <alignment horizontal="left" vertical="center"/>
    </xf>
    <xf numFmtId="0" fontId="3" fillId="2" borderId="0" xfId="0" applyFont="1" applyFill="1" applyAlignment="1">
      <alignment horizontal="left" vertical="center"/>
    </xf>
    <xf numFmtId="0" fontId="3" fillId="2" borderId="0" xfId="0" applyFont="1" applyFill="1" applyAlignment="1">
      <alignment horizontal="left" vertical="center" wrapText="1"/>
    </xf>
    <xf numFmtId="0" fontId="3" fillId="2" borderId="0" xfId="0" applyFont="1" applyFill="1" applyBorder="1" applyAlignment="1">
      <alignment horizontal="left" vertical="center" wrapText="1"/>
    </xf>
    <xf numFmtId="0" fontId="3" fillId="2" borderId="0" xfId="0" applyFont="1" applyFill="1" applyAlignment="1">
      <alignment vertical="center"/>
    </xf>
    <xf numFmtId="49" fontId="4" fillId="2" borderId="0" xfId="1" applyNumberFormat="1" applyFont="1" applyFill="1" applyAlignment="1" applyProtection="1">
      <alignment vertical="center"/>
    </xf>
    <xf numFmtId="49" fontId="3" fillId="2" borderId="0" xfId="0" applyNumberFormat="1" applyFont="1" applyFill="1" applyBorder="1" applyAlignment="1">
      <alignment horizontal="center" vertical="center"/>
    </xf>
    <xf numFmtId="49" fontId="4" fillId="0" borderId="0" xfId="1" applyNumberFormat="1" applyAlignment="1" applyProtection="1">
      <alignment vertical="center"/>
    </xf>
    <xf numFmtId="0" fontId="3" fillId="2" borderId="0" xfId="0" applyFont="1" applyFill="1" applyAlignment="1">
      <alignment vertical="center"/>
    </xf>
    <xf numFmtId="0" fontId="2" fillId="2" borderId="1"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164" fontId="2" fillId="2" borderId="0" xfId="0" applyNumberFormat="1" applyFont="1" applyFill="1" applyBorder="1" applyAlignment="1">
      <alignment horizontal="center" vertical="center" wrapText="1"/>
    </xf>
    <xf numFmtId="0" fontId="2" fillId="0" borderId="7" xfId="0" applyNumberFormat="1" applyFont="1" applyBorder="1" applyAlignment="1">
      <alignment vertical="center"/>
    </xf>
    <xf numFmtId="164" fontId="2" fillId="0" borderId="9" xfId="0" applyNumberFormat="1" applyFont="1" applyFill="1" applyBorder="1" applyAlignment="1">
      <alignment horizontal="right" vertical="center"/>
    </xf>
    <xf numFmtId="2" fontId="2" fillId="2" borderId="0" xfId="0" applyNumberFormat="1" applyFont="1" applyFill="1" applyAlignment="1">
      <alignment horizontal="left" vertical="center"/>
    </xf>
    <xf numFmtId="165" fontId="3" fillId="5" borderId="0" xfId="0" applyNumberFormat="1" applyFont="1" applyFill="1"/>
    <xf numFmtId="165" fontId="2" fillId="5" borderId="0" xfId="0" applyNumberFormat="1" applyFont="1" applyFill="1" applyAlignment="1">
      <alignment vertical="center"/>
    </xf>
    <xf numFmtId="165" fontId="2" fillId="5" borderId="0" xfId="0" applyNumberFormat="1" applyFont="1" applyFill="1" applyBorder="1" applyAlignment="1">
      <alignment vertical="center"/>
    </xf>
    <xf numFmtId="165" fontId="2" fillId="5" borderId="0" xfId="0" applyNumberFormat="1" applyFont="1" applyFill="1"/>
    <xf numFmtId="0" fontId="2" fillId="5" borderId="0" xfId="0" applyFont="1" applyFill="1"/>
    <xf numFmtId="0" fontId="2" fillId="5" borderId="0" xfId="0" applyFont="1" applyFill="1" applyBorder="1"/>
    <xf numFmtId="0" fontId="2" fillId="5" borderId="0" xfId="0" applyFont="1" applyFill="1" applyAlignment="1">
      <alignment horizontal="center" vertical="center"/>
    </xf>
    <xf numFmtId="0" fontId="3" fillId="5" borderId="0" xfId="0" applyFont="1" applyFill="1"/>
    <xf numFmtId="0" fontId="2" fillId="5" borderId="1" xfId="0" applyFont="1" applyFill="1" applyBorder="1"/>
    <xf numFmtId="0" fontId="3" fillId="5" borderId="0" xfId="0" applyFont="1" applyFill="1" applyAlignment="1">
      <alignment horizontal="center"/>
    </xf>
    <xf numFmtId="0" fontId="2" fillId="5" borderId="0" xfId="0" applyNumberFormat="1" applyFont="1" applyFill="1" applyBorder="1" applyAlignment="1">
      <alignment horizontal="left"/>
    </xf>
    <xf numFmtId="0" fontId="0" fillId="5" borderId="0" xfId="0" applyFill="1" applyBorder="1"/>
    <xf numFmtId="0" fontId="0" fillId="5" borderId="0" xfId="0" applyFill="1"/>
    <xf numFmtId="0" fontId="2" fillId="5" borderId="1" xfId="0" applyFont="1" applyFill="1" applyBorder="1" applyAlignment="1">
      <alignment horizontal="center"/>
    </xf>
    <xf numFmtId="0" fontId="2" fillId="5" borderId="5" xfId="0" applyFont="1" applyFill="1" applyBorder="1" applyAlignment="1">
      <alignment horizontal="center"/>
    </xf>
    <xf numFmtId="0" fontId="2" fillId="5" borderId="3" xfId="0" applyFont="1" applyFill="1" applyBorder="1" applyAlignment="1">
      <alignment horizontal="center"/>
    </xf>
    <xf numFmtId="49" fontId="2" fillId="5" borderId="4" xfId="0" applyNumberFormat="1" applyFont="1" applyFill="1" applyBorder="1" applyAlignment="1">
      <alignment horizontal="center"/>
    </xf>
    <xf numFmtId="0" fontId="2" fillId="5" borderId="9" xfId="0" applyFont="1" applyFill="1" applyBorder="1" applyAlignment="1">
      <alignment horizontal="center"/>
    </xf>
    <xf numFmtId="0" fontId="3" fillId="5" borderId="13" xfId="0" applyFont="1" applyFill="1" applyBorder="1" applyAlignment="1">
      <alignment horizontal="center"/>
    </xf>
    <xf numFmtId="0" fontId="3" fillId="5" borderId="6" xfId="0" applyFont="1" applyFill="1" applyBorder="1" applyAlignment="1">
      <alignment horizontal="center"/>
    </xf>
    <xf numFmtId="0" fontId="2" fillId="5" borderId="10" xfId="0" applyFont="1" applyFill="1" applyBorder="1" applyAlignment="1">
      <alignment horizontal="center"/>
    </xf>
    <xf numFmtId="0" fontId="3" fillId="5" borderId="0" xfId="0" applyFont="1" applyFill="1" applyBorder="1"/>
    <xf numFmtId="0" fontId="3" fillId="5" borderId="0" xfId="0" applyFont="1" applyFill="1" applyBorder="1" applyAlignment="1">
      <alignment horizontal="center"/>
    </xf>
    <xf numFmtId="49" fontId="2" fillId="5" borderId="0" xfId="0" applyNumberFormat="1" applyFont="1" applyFill="1" applyBorder="1" applyAlignment="1">
      <alignment horizontal="left" vertical="center" wrapText="1"/>
    </xf>
    <xf numFmtId="49" fontId="3" fillId="5" borderId="0" xfId="0" applyNumberFormat="1" applyFont="1" applyFill="1" applyBorder="1" applyAlignment="1">
      <alignment vertical="center" wrapText="1"/>
    </xf>
    <xf numFmtId="49" fontId="20" fillId="5" borderId="0" xfId="0" applyNumberFormat="1" applyFont="1" applyFill="1" applyBorder="1" applyAlignment="1">
      <alignment horizontal="left" vertical="center" wrapText="1"/>
    </xf>
    <xf numFmtId="171" fontId="20" fillId="5" borderId="0" xfId="3" applyNumberFormat="1" applyFont="1" applyFill="1" applyAlignment="1">
      <alignment horizontal="right" vertical="center" wrapText="1"/>
    </xf>
    <xf numFmtId="0" fontId="20" fillId="5" borderId="0" xfId="0" applyFont="1" applyFill="1" applyBorder="1"/>
    <xf numFmtId="0" fontId="20" fillId="5" borderId="0" xfId="0" applyFont="1" applyFill="1" applyAlignment="1"/>
    <xf numFmtId="0" fontId="20" fillId="5" borderId="0" xfId="0" applyFont="1" applyFill="1"/>
    <xf numFmtId="0" fontId="20" fillId="5" borderId="0" xfId="0" applyFont="1" applyFill="1" applyBorder="1" applyAlignment="1"/>
    <xf numFmtId="0" fontId="1" fillId="0" borderId="0" xfId="0" applyFont="1" applyFill="1"/>
    <xf numFmtId="49" fontId="2" fillId="5" borderId="2" xfId="0" applyNumberFormat="1" applyFont="1" applyFill="1" applyBorder="1" applyAlignment="1">
      <alignment horizontal="center"/>
    </xf>
    <xf numFmtId="0" fontId="2" fillId="5" borderId="0" xfId="0" applyFont="1" applyFill="1" applyBorder="1" applyAlignment="1">
      <alignment horizontal="center"/>
    </xf>
    <xf numFmtId="0" fontId="2" fillId="0" borderId="0" xfId="0" applyNumberFormat="1" applyFont="1" applyFill="1" applyBorder="1"/>
    <xf numFmtId="164" fontId="2" fillId="0" borderId="0" xfId="0" applyNumberFormat="1" applyFont="1" applyFill="1" applyBorder="1" applyAlignment="1">
      <alignment horizontal="left"/>
    </xf>
    <xf numFmtId="0" fontId="2" fillId="0" borderId="0" xfId="0" applyNumberFormat="1" applyFont="1" applyFill="1" applyBorder="1" applyAlignment="1">
      <alignment horizontal="left"/>
    </xf>
    <xf numFmtId="0" fontId="2" fillId="5" borderId="2" xfId="0" applyNumberFormat="1" applyFont="1" applyFill="1" applyBorder="1" applyAlignment="1">
      <alignment horizontal="left"/>
    </xf>
    <xf numFmtId="171" fontId="2" fillId="5" borderId="0" xfId="0" applyNumberFormat="1" applyFont="1" applyFill="1" applyAlignment="1">
      <alignment horizontal="right" vertical="center" wrapText="1"/>
    </xf>
    <xf numFmtId="172" fontId="2" fillId="5" borderId="0" xfId="0" applyNumberFormat="1" applyFont="1" applyFill="1" applyAlignment="1">
      <alignment horizontal="right" vertical="center" wrapText="1"/>
    </xf>
    <xf numFmtId="166" fontId="2" fillId="5" borderId="0" xfId="0" applyNumberFormat="1" applyFont="1" applyFill="1" applyAlignment="1">
      <alignment horizontal="right" vertical="center" wrapText="1"/>
    </xf>
    <xf numFmtId="0" fontId="20" fillId="5" borderId="0" xfId="0" applyFont="1" applyFill="1" applyBorder="1" applyAlignment="1">
      <alignment horizontal="left" vertical="center"/>
    </xf>
    <xf numFmtId="49" fontId="2" fillId="5" borderId="11" xfId="0" applyNumberFormat="1" applyFont="1" applyFill="1" applyBorder="1" applyAlignment="1">
      <alignment vertical="center" wrapText="1"/>
    </xf>
    <xf numFmtId="0" fontId="3" fillId="5" borderId="0" xfId="0" applyFont="1" applyFill="1" applyAlignment="1">
      <alignment horizontal="left"/>
    </xf>
    <xf numFmtId="49" fontId="2" fillId="5" borderId="2" xfId="0" applyNumberFormat="1" applyFont="1" applyFill="1" applyBorder="1" applyAlignment="1">
      <alignment horizontal="left" vertical="center" wrapText="1"/>
    </xf>
    <xf numFmtId="164" fontId="2" fillId="5" borderId="0" xfId="3" applyNumberFormat="1" applyFont="1" applyFill="1" applyAlignment="1">
      <alignment horizontal="right" vertical="center" wrapText="1"/>
    </xf>
    <xf numFmtId="166" fontId="2" fillId="5" borderId="0" xfId="3" applyNumberFormat="1" applyFont="1" applyFill="1" applyAlignment="1">
      <alignment horizontal="right" vertical="center" wrapText="1"/>
    </xf>
    <xf numFmtId="173" fontId="2" fillId="5" borderId="0" xfId="0" applyNumberFormat="1" applyFont="1" applyFill="1"/>
    <xf numFmtId="0" fontId="19" fillId="5" borderId="0" xfId="0" applyFont="1" applyFill="1"/>
    <xf numFmtId="172" fontId="19" fillId="5" borderId="0" xfId="0" applyNumberFormat="1" applyFont="1" applyFill="1" applyAlignment="1">
      <alignment horizontal="right" vertical="center" wrapText="1"/>
    </xf>
    <xf numFmtId="174" fontId="2" fillId="5" borderId="0" xfId="3" applyNumberFormat="1" applyFont="1" applyFill="1" applyAlignment="1">
      <alignment horizontal="right" vertical="center" wrapText="1"/>
    </xf>
    <xf numFmtId="0" fontId="25" fillId="5" borderId="0" xfId="0" applyFont="1" applyFill="1" applyBorder="1" applyAlignment="1"/>
    <xf numFmtId="0" fontId="26" fillId="5" borderId="0" xfId="1" applyFont="1" applyFill="1" applyBorder="1" applyAlignment="1" applyProtection="1">
      <alignment horizontal="left" vertical="center"/>
    </xf>
    <xf numFmtId="0" fontId="25" fillId="5" borderId="0" xfId="0" applyFont="1" applyFill="1" applyBorder="1" applyAlignment="1">
      <alignment horizontal="center"/>
    </xf>
    <xf numFmtId="0" fontId="2" fillId="2" borderId="0" xfId="0" applyFont="1" applyFill="1" applyAlignment="1">
      <alignment horizontal="left" vertical="center"/>
    </xf>
    <xf numFmtId="0" fontId="2" fillId="5" borderId="2" xfId="0" applyFont="1" applyFill="1" applyBorder="1" applyAlignment="1">
      <alignment horizontal="center" vertical="center"/>
    </xf>
    <xf numFmtId="0" fontId="2" fillId="5" borderId="13" xfId="0" applyFont="1" applyFill="1" applyBorder="1" applyAlignment="1">
      <alignment horizontal="center" vertical="center"/>
    </xf>
    <xf numFmtId="0" fontId="27" fillId="5" borderId="0" xfId="0" applyFont="1" applyFill="1"/>
    <xf numFmtId="0" fontId="28" fillId="5" borderId="0" xfId="0" applyFont="1" applyFill="1"/>
    <xf numFmtId="165" fontId="28" fillId="5" borderId="0" xfId="0" applyNumberFormat="1" applyFont="1" applyFill="1" applyBorder="1"/>
    <xf numFmtId="165" fontId="28" fillId="5" borderId="0" xfId="0" applyNumberFormat="1" applyFont="1" applyFill="1" applyAlignment="1">
      <alignment horizontal="center"/>
    </xf>
    <xf numFmtId="165" fontId="28" fillId="5" borderId="0" xfId="0" applyNumberFormat="1" applyFont="1" applyFill="1"/>
    <xf numFmtId="0" fontId="28" fillId="5" borderId="0" xfId="0" applyFont="1" applyFill="1" applyAlignment="1">
      <alignment horizontal="left"/>
    </xf>
    <xf numFmtId="0" fontId="28" fillId="5" borderId="1" xfId="0" applyFont="1" applyFill="1" applyBorder="1" applyAlignment="1"/>
    <xf numFmtId="0" fontId="28" fillId="5" borderId="0" xfId="0" applyNumberFormat="1" applyFont="1" applyFill="1" applyBorder="1"/>
    <xf numFmtId="0" fontId="28" fillId="5" borderId="2" xfId="0" applyNumberFormat="1" applyFont="1" applyFill="1" applyBorder="1" applyAlignment="1"/>
    <xf numFmtId="175" fontId="28" fillId="5" borderId="0" xfId="0" applyNumberFormat="1" applyFont="1" applyFill="1" applyBorder="1" applyAlignment="1">
      <alignment horizontal="right" vertical="center"/>
    </xf>
    <xf numFmtId="165" fontId="28" fillId="5" borderId="0" xfId="0" applyNumberFormat="1" applyFont="1" applyFill="1" applyBorder="1" applyAlignment="1"/>
    <xf numFmtId="175" fontId="28" fillId="5" borderId="0" xfId="0" applyNumberFormat="1" applyFont="1" applyFill="1" applyBorder="1"/>
    <xf numFmtId="0" fontId="28" fillId="5" borderId="0" xfId="0" applyFont="1" applyFill="1" applyBorder="1"/>
    <xf numFmtId="0" fontId="28" fillId="5" borderId="0" xfId="0" applyFont="1" applyFill="1" applyAlignment="1">
      <alignment horizontal="right"/>
    </xf>
    <xf numFmtId="175" fontId="28" fillId="5" borderId="0" xfId="0" applyNumberFormat="1" applyFont="1" applyFill="1" applyBorder="1" applyAlignment="1">
      <alignment horizontal="right"/>
    </xf>
    <xf numFmtId="165" fontId="28" fillId="5" borderId="0" xfId="0" applyNumberFormat="1" applyFont="1" applyFill="1" applyBorder="1" applyAlignment="1">
      <alignment horizontal="right"/>
    </xf>
    <xf numFmtId="175" fontId="28" fillId="5" borderId="0" xfId="0" applyNumberFormat="1" applyFont="1" applyFill="1" applyBorder="1" applyAlignment="1">
      <alignment horizontal="right" wrapText="1"/>
    </xf>
    <xf numFmtId="176" fontId="28" fillId="5" borderId="0" xfId="0" applyNumberFormat="1" applyFont="1" applyFill="1" applyBorder="1" applyAlignment="1">
      <alignment horizontal="right"/>
    </xf>
    <xf numFmtId="177" fontId="28" fillId="5" borderId="0" xfId="0" applyNumberFormat="1" applyFont="1" applyFill="1" applyAlignment="1"/>
    <xf numFmtId="0" fontId="30" fillId="5" borderId="0" xfId="0" applyFont="1" applyFill="1" applyBorder="1" applyAlignment="1"/>
    <xf numFmtId="0" fontId="27" fillId="5" borderId="0" xfId="0" applyFont="1" applyFill="1" applyBorder="1" applyAlignment="1"/>
    <xf numFmtId="0" fontId="27" fillId="5" borderId="0" xfId="0" applyFont="1" applyFill="1" applyBorder="1" applyAlignment="1">
      <alignment horizontal="center"/>
    </xf>
    <xf numFmtId="166" fontId="28" fillId="5" borderId="0" xfId="0" applyNumberFormat="1" applyFont="1" applyFill="1"/>
    <xf numFmtId="166" fontId="28" fillId="5" borderId="0" xfId="0" applyNumberFormat="1" applyFont="1" applyFill="1" applyAlignment="1">
      <alignment horizontal="right"/>
    </xf>
    <xf numFmtId="0" fontId="27" fillId="5" borderId="0" xfId="0" applyFont="1" applyFill="1" applyAlignment="1">
      <alignment horizontal="left" vertical="center"/>
    </xf>
    <xf numFmtId="0" fontId="27" fillId="5" borderId="0" xfId="0" applyFont="1" applyFill="1" applyAlignment="1">
      <alignment vertical="center"/>
    </xf>
    <xf numFmtId="49" fontId="27" fillId="5" borderId="0" xfId="0" applyNumberFormat="1" applyFont="1" applyFill="1" applyAlignment="1">
      <alignment horizontal="left" vertical="center"/>
    </xf>
    <xf numFmtId="17" fontId="28" fillId="5" borderId="0" xfId="0" applyNumberFormat="1" applyFont="1" applyFill="1" applyAlignment="1">
      <alignment vertical="center"/>
    </xf>
    <xf numFmtId="17" fontId="31" fillId="5" borderId="0" xfId="0" applyNumberFormat="1" applyFont="1" applyFill="1" applyAlignment="1">
      <alignment vertical="center"/>
    </xf>
    <xf numFmtId="17" fontId="28" fillId="5" borderId="0" xfId="0" applyNumberFormat="1" applyFont="1" applyFill="1" applyAlignment="1">
      <alignment horizontal="left" vertical="center"/>
    </xf>
    <xf numFmtId="17" fontId="28" fillId="5" borderId="0" xfId="0" applyNumberFormat="1" applyFont="1" applyFill="1" applyBorder="1" applyAlignment="1">
      <alignment horizontal="left" vertical="center"/>
    </xf>
    <xf numFmtId="164" fontId="28" fillId="5" borderId="0" xfId="0" applyNumberFormat="1" applyFont="1" applyFill="1"/>
    <xf numFmtId="0" fontId="28" fillId="5" borderId="2" xfId="0" applyFont="1" applyFill="1" applyBorder="1" applyAlignment="1">
      <alignment horizontal="left" indent="1"/>
    </xf>
    <xf numFmtId="165" fontId="28" fillId="5" borderId="0" xfId="0" applyNumberFormat="1" applyFont="1" applyFill="1" applyAlignment="1">
      <alignment horizontal="right"/>
    </xf>
    <xf numFmtId="0" fontId="28" fillId="5" borderId="2" xfId="0" applyFont="1" applyFill="1" applyBorder="1"/>
    <xf numFmtId="165" fontId="28" fillId="5" borderId="0" xfId="0" applyNumberFormat="1" applyFont="1" applyFill="1" applyBorder="1" applyAlignment="1">
      <alignment horizontal="left"/>
    </xf>
    <xf numFmtId="165" fontId="28" fillId="5" borderId="0" xfId="0" applyNumberFormat="1" applyFont="1" applyFill="1" applyBorder="1" applyAlignment="1">
      <alignment horizontal="right" vertical="center"/>
    </xf>
    <xf numFmtId="165" fontId="28" fillId="5" borderId="0" xfId="0" applyNumberFormat="1" applyFont="1" applyFill="1" applyBorder="1" applyAlignment="1">
      <alignment horizontal="left" vertical="center"/>
    </xf>
    <xf numFmtId="0" fontId="28" fillId="5" borderId="0" xfId="0" applyFont="1" applyFill="1" applyAlignment="1">
      <alignment horizontal="center"/>
    </xf>
    <xf numFmtId="165" fontId="27" fillId="5" borderId="0" xfId="0" applyNumberFormat="1" applyFont="1" applyFill="1" applyBorder="1" applyAlignment="1">
      <alignment horizontal="left"/>
    </xf>
    <xf numFmtId="165" fontId="28" fillId="5" borderId="0" xfId="0" applyNumberFormat="1" applyFont="1" applyFill="1" applyAlignment="1">
      <alignment vertical="center" wrapText="1"/>
    </xf>
    <xf numFmtId="0" fontId="28" fillId="5" borderId="2" xfId="0" applyFont="1" applyFill="1" applyBorder="1" applyAlignment="1">
      <alignment horizontal="left" wrapText="1" indent="1"/>
    </xf>
    <xf numFmtId="165" fontId="28" fillId="5" borderId="0" xfId="0" applyNumberFormat="1" applyFont="1" applyFill="1" applyAlignment="1">
      <alignment horizontal="right" wrapText="1"/>
    </xf>
    <xf numFmtId="0" fontId="28" fillId="5" borderId="0" xfId="0" applyFont="1" applyFill="1" applyBorder="1" applyAlignment="1">
      <alignment horizontal="left" wrapText="1" indent="1"/>
    </xf>
    <xf numFmtId="0" fontId="28" fillId="5" borderId="0" xfId="0" applyNumberFormat="1" applyFont="1" applyFill="1" applyAlignment="1">
      <alignment horizontal="right" wrapText="1"/>
    </xf>
    <xf numFmtId="0" fontId="28" fillId="5" borderId="0" xfId="0" applyNumberFormat="1" applyFont="1" applyFill="1" applyAlignment="1">
      <alignment vertical="center" wrapText="1"/>
    </xf>
    <xf numFmtId="0" fontId="28" fillId="5" borderId="0" xfId="0" applyNumberFormat="1" applyFont="1" applyFill="1" applyBorder="1" applyAlignment="1"/>
    <xf numFmtId="49" fontId="3" fillId="5" borderId="0" xfId="0" applyNumberFormat="1" applyFont="1" applyFill="1" applyBorder="1" applyAlignment="1">
      <alignment vertical="center"/>
    </xf>
    <xf numFmtId="0" fontId="2" fillId="5" borderId="0" xfId="0" applyNumberFormat="1" applyFont="1" applyFill="1"/>
    <xf numFmtId="0" fontId="2" fillId="5" borderId="0" xfId="0" applyFont="1" applyFill="1" applyAlignment="1"/>
    <xf numFmtId="0" fontId="3" fillId="5" borderId="0" xfId="0" applyNumberFormat="1" applyFont="1" applyFill="1" applyAlignment="1">
      <alignment horizontal="left"/>
    </xf>
    <xf numFmtId="0" fontId="3" fillId="5" borderId="0" xfId="0" applyNumberFormat="1" applyFont="1" applyFill="1" applyAlignment="1"/>
    <xf numFmtId="0" fontId="3" fillId="5" borderId="0" xfId="0" applyFont="1" applyFill="1" applyBorder="1" applyAlignment="1">
      <alignment horizontal="left"/>
    </xf>
    <xf numFmtId="0" fontId="2" fillId="5" borderId="0" xfId="0" applyFont="1" applyFill="1" applyAlignment="1">
      <alignment horizontal="left"/>
    </xf>
    <xf numFmtId="0" fontId="2" fillId="5" borderId="0" xfId="0" applyNumberFormat="1" applyFont="1" applyFill="1" applyAlignment="1">
      <alignment horizontal="left"/>
    </xf>
    <xf numFmtId="0" fontId="2" fillId="5" borderId="0" xfId="0" applyNumberFormat="1" applyFont="1" applyFill="1" applyAlignment="1"/>
    <xf numFmtId="0" fontId="2" fillId="5" borderId="0" xfId="0" applyFont="1" applyFill="1" applyBorder="1" applyAlignment="1">
      <alignment horizontal="left"/>
    </xf>
    <xf numFmtId="0" fontId="2" fillId="5" borderId="11" xfId="0" applyFont="1" applyFill="1" applyBorder="1" applyAlignment="1">
      <alignment horizontal="left"/>
    </xf>
    <xf numFmtId="0" fontId="3" fillId="5" borderId="0" xfId="0" applyNumberFormat="1" applyFont="1" applyFill="1" applyBorder="1" applyAlignment="1">
      <alignment horizontal="center"/>
    </xf>
    <xf numFmtId="0" fontId="3" fillId="5" borderId="11" xfId="0" applyNumberFormat="1" applyFont="1" applyFill="1" applyBorder="1" applyAlignment="1">
      <alignment horizontal="center"/>
    </xf>
    <xf numFmtId="0" fontId="2" fillId="5" borderId="11" xfId="0" applyFont="1" applyFill="1" applyBorder="1" applyAlignment="1">
      <alignment horizontal="center"/>
    </xf>
    <xf numFmtId="3" fontId="2" fillId="5" borderId="0" xfId="0" applyNumberFormat="1" applyFont="1" applyFill="1" applyBorder="1" applyAlignment="1">
      <alignment horizontal="center" vertical="center"/>
    </xf>
    <xf numFmtId="0" fontId="2" fillId="5" borderId="36" xfId="0" applyNumberFormat="1" applyFont="1" applyFill="1" applyBorder="1" applyAlignment="1">
      <alignment horizontal="centerContinuous" vertical="center"/>
    </xf>
    <xf numFmtId="0" fontId="2" fillId="5" borderId="14" xfId="0" applyNumberFormat="1" applyFont="1" applyFill="1" applyBorder="1" applyAlignment="1">
      <alignment horizontal="centerContinuous" vertical="center"/>
    </xf>
    <xf numFmtId="0" fontId="2" fillId="5" borderId="8" xfId="0" applyNumberFormat="1" applyFont="1" applyFill="1" applyBorder="1" applyAlignment="1">
      <alignment horizontal="centerContinuous" vertical="center"/>
    </xf>
    <xf numFmtId="0" fontId="2" fillId="5" borderId="14" xfId="0" applyNumberFormat="1" applyFont="1" applyFill="1" applyBorder="1" applyAlignment="1">
      <alignment horizontal="center" vertical="center"/>
    </xf>
    <xf numFmtId="0" fontId="2" fillId="5" borderId="11" xfId="0" applyNumberFormat="1" applyFont="1" applyFill="1" applyBorder="1" applyAlignment="1">
      <alignment horizontal="centerContinuous" vertical="center"/>
    </xf>
    <xf numFmtId="3" fontId="2" fillId="5" borderId="0" xfId="0" applyNumberFormat="1" applyFont="1" applyFill="1" applyBorder="1" applyAlignment="1">
      <alignment horizontal="centerContinuous" vertical="center"/>
    </xf>
    <xf numFmtId="175" fontId="2" fillId="5" borderId="1" xfId="0" applyNumberFormat="1" applyFont="1" applyFill="1" applyBorder="1"/>
    <xf numFmtId="175" fontId="2" fillId="5" borderId="0" xfId="0" applyNumberFormat="1" applyFont="1" applyFill="1" applyBorder="1"/>
    <xf numFmtId="49" fontId="2" fillId="5" borderId="0" xfId="0" applyNumberFormat="1" applyFont="1" applyFill="1" applyBorder="1" applyAlignment="1"/>
    <xf numFmtId="175" fontId="2" fillId="5" borderId="9" xfId="0" applyNumberFormat="1" applyFont="1" applyFill="1" applyBorder="1" applyAlignment="1">
      <alignment horizontal="right"/>
    </xf>
    <xf numFmtId="175" fontId="2" fillId="5" borderId="0" xfId="0" applyNumberFormat="1" applyFont="1" applyFill="1" applyBorder="1" applyAlignment="1">
      <alignment horizontal="right"/>
    </xf>
    <xf numFmtId="175" fontId="2" fillId="5" borderId="0" xfId="0" applyNumberFormat="1" applyFont="1" applyFill="1" applyBorder="1" applyAlignment="1">
      <alignment horizontal="right" vertical="center"/>
    </xf>
    <xf numFmtId="177" fontId="2" fillId="5" borderId="0" xfId="0" applyNumberFormat="1" applyFont="1" applyFill="1" applyBorder="1" applyAlignment="1">
      <alignment horizontal="left"/>
    </xf>
    <xf numFmtId="175" fontId="2" fillId="5" borderId="0" xfId="0" applyNumberFormat="1" applyFont="1" applyFill="1" applyBorder="1" applyAlignment="1"/>
    <xf numFmtId="0" fontId="2" fillId="5" borderId="0" xfId="0" applyNumberFormat="1" applyFont="1" applyFill="1" applyBorder="1" applyAlignment="1">
      <alignment horizontal="left" indent="1"/>
    </xf>
    <xf numFmtId="177" fontId="2" fillId="5" borderId="0" xfId="0" applyNumberFormat="1" applyFont="1" applyFill="1" applyBorder="1" applyAlignment="1">
      <alignment horizontal="fill"/>
    </xf>
    <xf numFmtId="177" fontId="2" fillId="5" borderId="0" xfId="0" applyNumberFormat="1" applyFont="1" applyFill="1" applyBorder="1" applyAlignment="1">
      <alignment horizontal="center"/>
    </xf>
    <xf numFmtId="175" fontId="2" fillId="5" borderId="0" xfId="3" applyNumberFormat="1" applyFont="1" applyFill="1" applyBorder="1" applyAlignment="1"/>
    <xf numFmtId="3" fontId="2" fillId="5" borderId="0" xfId="0" applyNumberFormat="1" applyFont="1" applyFill="1" applyBorder="1" applyAlignment="1"/>
    <xf numFmtId="177" fontId="2" fillId="5" borderId="0" xfId="0" applyNumberFormat="1" applyFont="1" applyFill="1" applyBorder="1" applyAlignment="1">
      <alignment horizontal="left" indent="1"/>
    </xf>
    <xf numFmtId="0" fontId="2" fillId="5" borderId="0" xfId="0" applyNumberFormat="1" applyFont="1" applyFill="1" applyBorder="1" applyAlignment="1"/>
    <xf numFmtId="0" fontId="2" fillId="5" borderId="0" xfId="0" applyFont="1" applyFill="1" applyBorder="1" applyAlignment="1"/>
    <xf numFmtId="169" fontId="2" fillId="5" borderId="0" xfId="0" applyNumberFormat="1" applyFont="1" applyFill="1" applyBorder="1" applyAlignment="1">
      <alignment horizontal="right"/>
    </xf>
    <xf numFmtId="169" fontId="2" fillId="5" borderId="0" xfId="0" applyNumberFormat="1" applyFont="1" applyFill="1" applyBorder="1" applyAlignment="1">
      <alignment horizontal="right" vertical="center"/>
    </xf>
    <xf numFmtId="169" fontId="2" fillId="5" borderId="0" xfId="0" applyNumberFormat="1" applyFont="1" applyFill="1" applyAlignment="1">
      <alignment horizontal="right" vertical="center"/>
    </xf>
    <xf numFmtId="0" fontId="3" fillId="5" borderId="0" xfId="0" applyFont="1" applyFill="1" applyAlignment="1"/>
    <xf numFmtId="0" fontId="2" fillId="5" borderId="11" xfId="0" applyNumberFormat="1" applyFont="1" applyFill="1" applyBorder="1"/>
    <xf numFmtId="0" fontId="3" fillId="5" borderId="11" xfId="0" applyFont="1" applyFill="1" applyBorder="1" applyAlignment="1">
      <alignment horizontal="center"/>
    </xf>
    <xf numFmtId="0" fontId="2" fillId="5" borderId="5" xfId="0" applyFont="1" applyFill="1" applyBorder="1" applyAlignment="1">
      <alignment vertical="center"/>
    </xf>
    <xf numFmtId="0" fontId="2" fillId="5" borderId="5"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4" xfId="0" applyFont="1" applyFill="1" applyBorder="1" applyAlignment="1">
      <alignment horizontal="center"/>
    </xf>
    <xf numFmtId="0" fontId="2" fillId="5" borderId="5" xfId="0" applyFont="1" applyFill="1" applyBorder="1"/>
    <xf numFmtId="0" fontId="2" fillId="5" borderId="2" xfId="0" applyFont="1" applyFill="1" applyBorder="1" applyAlignment="1">
      <alignment horizontal="center"/>
    </xf>
    <xf numFmtId="0" fontId="2" fillId="5" borderId="6" xfId="0" applyFont="1" applyFill="1" applyBorder="1" applyAlignment="1">
      <alignment vertical="center"/>
    </xf>
    <xf numFmtId="0" fontId="32" fillId="5" borderId="13" xfId="0" applyFont="1" applyFill="1" applyBorder="1"/>
    <xf numFmtId="0" fontId="32" fillId="5" borderId="6" xfId="0" applyFont="1" applyFill="1" applyBorder="1"/>
    <xf numFmtId="0" fontId="32" fillId="5" borderId="6" xfId="0" applyFont="1" applyFill="1" applyBorder="1" applyAlignment="1">
      <alignment horizontal="center" vertical="center"/>
    </xf>
    <xf numFmtId="0" fontId="32" fillId="5" borderId="11" xfId="0" applyFont="1" applyFill="1" applyBorder="1" applyAlignment="1">
      <alignment horizontal="center" vertical="center"/>
    </xf>
    <xf numFmtId="0" fontId="18" fillId="5" borderId="1" xfId="0" applyNumberFormat="1" applyFont="1" applyFill="1" applyBorder="1" applyAlignment="1">
      <alignment horizontal="center" vertical="center"/>
    </xf>
    <xf numFmtId="175" fontId="18" fillId="5" borderId="0" xfId="0" applyNumberFormat="1" applyFont="1" applyFill="1" applyBorder="1" applyAlignment="1">
      <alignment horizontal="right" vertical="center"/>
    </xf>
    <xf numFmtId="0" fontId="18" fillId="5" borderId="0" xfId="0" applyFont="1" applyFill="1" applyBorder="1" applyAlignment="1">
      <alignment horizontal="right"/>
    </xf>
    <xf numFmtId="0" fontId="18" fillId="5" borderId="0" xfId="0" applyFont="1" applyFill="1" applyBorder="1" applyAlignment="1">
      <alignment horizontal="right" vertical="center"/>
    </xf>
    <xf numFmtId="175" fontId="2" fillId="5" borderId="0" xfId="0" applyNumberFormat="1" applyFont="1" applyFill="1" applyAlignment="1">
      <alignment horizontal="right"/>
    </xf>
    <xf numFmtId="0" fontId="2" fillId="5" borderId="2" xfId="0" applyFont="1" applyFill="1" applyBorder="1" applyAlignment="1">
      <alignment horizontal="left"/>
    </xf>
    <xf numFmtId="0" fontId="2" fillId="5" borderId="2" xfId="0" applyNumberFormat="1" applyFont="1" applyFill="1" applyBorder="1" applyAlignment="1">
      <alignment horizontal="left" indent="1"/>
    </xf>
    <xf numFmtId="0" fontId="2" fillId="5" borderId="0" xfId="0" applyNumberFormat="1" applyFont="1" applyFill="1" applyBorder="1" applyAlignment="1">
      <alignment horizontal="fill"/>
    </xf>
    <xf numFmtId="49" fontId="2" fillId="5" borderId="0" xfId="0" applyNumberFormat="1" applyFont="1" applyFill="1" applyAlignment="1">
      <alignment horizontal="right"/>
    </xf>
    <xf numFmtId="0" fontId="2" fillId="5" borderId="0" xfId="0" applyFont="1" applyFill="1" applyAlignment="1">
      <alignment horizontal="right"/>
    </xf>
    <xf numFmtId="49" fontId="2" fillId="5" borderId="0" xfId="0" applyNumberFormat="1" applyFont="1" applyFill="1" applyBorder="1" applyAlignment="1">
      <alignment horizontal="right"/>
    </xf>
    <xf numFmtId="0" fontId="2" fillId="5" borderId="0" xfId="0" applyFont="1" applyFill="1" applyBorder="1" applyAlignment="1">
      <alignment horizontal="right"/>
    </xf>
    <xf numFmtId="179" fontId="2" fillId="5" borderId="0" xfId="0" applyNumberFormat="1" applyFont="1" applyFill="1" applyAlignment="1"/>
    <xf numFmtId="176" fontId="2" fillId="5" borderId="0" xfId="0" applyNumberFormat="1" applyFont="1" applyFill="1" applyAlignment="1"/>
    <xf numFmtId="3" fontId="2" fillId="5" borderId="0" xfId="0" applyNumberFormat="1" applyFont="1" applyFill="1"/>
    <xf numFmtId="175" fontId="3" fillId="5" borderId="0" xfId="0" applyNumberFormat="1" applyFont="1" applyFill="1" applyBorder="1" applyAlignment="1"/>
    <xf numFmtId="176" fontId="3" fillId="5" borderId="0" xfId="0" applyNumberFormat="1" applyFont="1" applyFill="1" applyBorder="1" applyAlignment="1"/>
    <xf numFmtId="176" fontId="2" fillId="5" borderId="0" xfId="0" applyNumberFormat="1" applyFont="1" applyFill="1" applyBorder="1" applyAlignment="1"/>
    <xf numFmtId="0" fontId="2" fillId="5" borderId="0" xfId="2" applyNumberFormat="1" applyFont="1" applyFill="1" applyBorder="1" applyAlignment="1"/>
    <xf numFmtId="176" fontId="2" fillId="5" borderId="0" xfId="0" applyNumberFormat="1" applyFont="1" applyFill="1" applyBorder="1" applyAlignment="1">
      <alignment horizontal="left"/>
    </xf>
    <xf numFmtId="176" fontId="2" fillId="5" borderId="0" xfId="2" applyNumberFormat="1" applyFont="1" applyFill="1" applyBorder="1" applyAlignment="1"/>
    <xf numFmtId="180" fontId="2" fillId="5" borderId="0" xfId="2" applyNumberFormat="1" applyFont="1" applyFill="1" applyBorder="1" applyAlignment="1"/>
    <xf numFmtId="0" fontId="2" fillId="5" borderId="0" xfId="2" applyNumberFormat="1" applyFont="1" applyFill="1" applyBorder="1" applyAlignment="1">
      <alignment vertical="center"/>
    </xf>
    <xf numFmtId="176" fontId="2" fillId="5" borderId="0" xfId="2" applyNumberFormat="1" applyFont="1" applyFill="1" applyBorder="1" applyAlignment="1">
      <alignment vertical="center"/>
    </xf>
    <xf numFmtId="175" fontId="2" fillId="5" borderId="0" xfId="2" applyNumberFormat="1" applyFont="1" applyFill="1" applyBorder="1" applyAlignment="1">
      <alignment vertical="center"/>
    </xf>
    <xf numFmtId="175" fontId="2" fillId="5" borderId="0" xfId="0" applyNumberFormat="1" applyFont="1" applyFill="1" applyBorder="1" applyAlignment="1">
      <alignment horizontal="center" vertical="center" wrapText="1"/>
    </xf>
    <xf numFmtId="176" fontId="2" fillId="5" borderId="14" xfId="0" applyNumberFormat="1" applyFont="1" applyFill="1" applyBorder="1" applyAlignment="1">
      <alignment horizontal="center" vertical="center" wrapText="1"/>
    </xf>
    <xf numFmtId="181" fontId="2" fillId="5" borderId="0" xfId="0" applyNumberFormat="1" applyFont="1" applyFill="1" applyBorder="1"/>
    <xf numFmtId="179" fontId="2" fillId="5" borderId="0" xfId="0" applyNumberFormat="1" applyFont="1" applyFill="1" applyBorder="1" applyAlignment="1">
      <alignment horizontal="right"/>
    </xf>
    <xf numFmtId="175" fontId="2" fillId="5" borderId="0" xfId="5" applyNumberFormat="1" applyFont="1" applyFill="1" applyBorder="1" applyAlignment="1">
      <alignment horizontal="right" wrapText="1"/>
    </xf>
    <xf numFmtId="179" fontId="3" fillId="5" borderId="0" xfId="0" applyNumberFormat="1" applyFont="1" applyFill="1" applyAlignment="1"/>
    <xf numFmtId="179" fontId="2" fillId="5" borderId="0" xfId="0" applyNumberFormat="1" applyFont="1" applyFill="1" applyBorder="1" applyAlignment="1">
      <alignment horizontal="center" vertical="center" wrapText="1"/>
    </xf>
    <xf numFmtId="176" fontId="2" fillId="5" borderId="0" xfId="0" applyNumberFormat="1" applyFont="1" applyFill="1" applyBorder="1" applyAlignment="1">
      <alignment horizontal="right"/>
    </xf>
    <xf numFmtId="176" fontId="2" fillId="5" borderId="0" xfId="0" applyNumberFormat="1" applyFont="1" applyFill="1" applyBorder="1"/>
    <xf numFmtId="176" fontId="2" fillId="5" borderId="0" xfId="4" applyNumberFormat="1" applyFont="1" applyFill="1" applyBorder="1" applyAlignment="1">
      <alignment horizontal="right" wrapText="1"/>
    </xf>
    <xf numFmtId="176" fontId="2" fillId="5" borderId="0" xfId="5" applyNumberFormat="1" applyFont="1" applyFill="1" applyBorder="1" applyAlignment="1">
      <alignment horizontal="right" wrapText="1"/>
    </xf>
    <xf numFmtId="176" fontId="2" fillId="5" borderId="0" xfId="6" applyNumberFormat="1" applyFont="1" applyFill="1" applyBorder="1" applyAlignment="1">
      <alignment horizontal="right" wrapText="1"/>
    </xf>
    <xf numFmtId="175" fontId="2" fillId="5" borderId="0" xfId="3" applyNumberFormat="1" applyFont="1" applyFill="1" applyBorder="1" applyAlignment="1">
      <alignment horizontal="right"/>
    </xf>
    <xf numFmtId="0" fontId="2" fillId="5" borderId="0" xfId="7" applyNumberFormat="1" applyFont="1" applyFill="1" applyBorder="1" applyAlignment="1">
      <alignment horizontal="right" wrapText="1"/>
    </xf>
    <xf numFmtId="179" fontId="2" fillId="5" borderId="0" xfId="0" applyNumberFormat="1" applyFont="1" applyFill="1" applyBorder="1" applyAlignment="1"/>
    <xf numFmtId="0" fontId="25" fillId="5" borderId="0" xfId="0" applyFont="1" applyFill="1" applyAlignment="1">
      <alignment vertical="center"/>
    </xf>
    <xf numFmtId="0" fontId="20" fillId="5" borderId="0" xfId="0" applyFont="1" applyFill="1" applyAlignment="1">
      <alignment vertical="center"/>
    </xf>
    <xf numFmtId="0" fontId="20" fillId="5" borderId="0" xfId="0" applyFont="1" applyFill="1" applyAlignment="1">
      <alignment horizontal="left" vertical="center"/>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 xfId="0" applyFont="1" applyFill="1" applyBorder="1" applyAlignment="1">
      <alignment horizontal="center" vertical="center" wrapText="1"/>
    </xf>
    <xf numFmtId="0" fontId="20" fillId="5" borderId="2" xfId="0" applyFont="1" applyFill="1" applyBorder="1" applyAlignment="1">
      <alignment vertical="center"/>
    </xf>
    <xf numFmtId="178" fontId="20" fillId="5" borderId="0" xfId="0" applyNumberFormat="1" applyFont="1" applyFill="1" applyBorder="1" applyAlignment="1">
      <alignment horizontal="right" vertical="center"/>
    </xf>
    <xf numFmtId="0" fontId="20" fillId="5" borderId="0" xfId="0" applyFont="1" applyFill="1" applyBorder="1" applyAlignment="1">
      <alignment vertical="center"/>
    </xf>
    <xf numFmtId="0" fontId="20" fillId="5" borderId="2" xfId="0" applyFont="1" applyFill="1" applyBorder="1" applyAlignment="1">
      <alignment horizontal="left" vertical="center"/>
    </xf>
    <xf numFmtId="0" fontId="20" fillId="5" borderId="2" xfId="0" applyNumberFormat="1" applyFont="1" applyFill="1" applyBorder="1" applyAlignment="1">
      <alignment horizontal="left" vertical="center"/>
    </xf>
    <xf numFmtId="0" fontId="20" fillId="5" borderId="2" xfId="0" applyNumberFormat="1" applyFont="1" applyFill="1" applyBorder="1" applyAlignment="1">
      <alignment horizontal="right" vertical="center" indent="1"/>
    </xf>
    <xf numFmtId="49" fontId="20" fillId="5" borderId="2" xfId="0" applyNumberFormat="1" applyFont="1" applyFill="1" applyBorder="1" applyAlignment="1">
      <alignment horizontal="left" vertical="center"/>
    </xf>
    <xf numFmtId="0" fontId="20" fillId="5" borderId="2" xfId="0" applyNumberFormat="1" applyFont="1" applyFill="1" applyBorder="1" applyAlignment="1">
      <alignment horizontal="left" vertical="center" wrapText="1"/>
    </xf>
    <xf numFmtId="0" fontId="20" fillId="5" borderId="0" xfId="0" applyFont="1" applyFill="1" applyBorder="1" applyAlignment="1">
      <alignment horizontal="right" vertical="center"/>
    </xf>
    <xf numFmtId="183" fontId="20" fillId="5" borderId="0" xfId="0" applyNumberFormat="1" applyFont="1" applyFill="1"/>
    <xf numFmtId="178" fontId="20" fillId="5" borderId="0" xfId="0" applyNumberFormat="1" applyFont="1" applyFill="1" applyAlignment="1">
      <alignment horizontal="right"/>
    </xf>
    <xf numFmtId="0" fontId="20" fillId="5" borderId="0" xfId="0" applyNumberFormat="1" applyFont="1" applyFill="1" applyBorder="1" applyAlignment="1">
      <alignment horizontal="right" vertical="center" indent="1"/>
    </xf>
    <xf numFmtId="183" fontId="20" fillId="5" borderId="0" xfId="0" applyNumberFormat="1" applyFont="1" applyFill="1" applyBorder="1" applyAlignment="1">
      <alignment vertical="center"/>
    </xf>
    <xf numFmtId="0" fontId="20" fillId="5" borderId="0" xfId="0" applyFont="1" applyFill="1" applyBorder="1" applyAlignment="1">
      <alignment vertical="center" wrapText="1"/>
    </xf>
    <xf numFmtId="0" fontId="20" fillId="5" borderId="0" xfId="0" applyFont="1" applyFill="1" applyBorder="1" applyAlignment="1">
      <alignment horizontal="left" indent="1"/>
    </xf>
    <xf numFmtId="0" fontId="20" fillId="5" borderId="0" xfId="0" applyFont="1" applyFill="1" applyBorder="1" applyAlignment="1">
      <alignment horizontal="left" vertical="center" wrapText="1"/>
    </xf>
    <xf numFmtId="0" fontId="20" fillId="5" borderId="0" xfId="0" applyFont="1" applyFill="1" applyBorder="1" applyAlignment="1">
      <alignment wrapText="1"/>
    </xf>
    <xf numFmtId="0" fontId="2" fillId="5" borderId="0" xfId="0" applyFont="1" applyFill="1" applyAlignment="1">
      <alignment horizontal="left" vertical="center"/>
    </xf>
    <xf numFmtId="0" fontId="20" fillId="5" borderId="0" xfId="0" applyFont="1" applyFill="1" applyAlignment="1">
      <alignment vertical="center" wrapText="1"/>
    </xf>
    <xf numFmtId="0" fontId="20" fillId="5" borderId="0" xfId="0" applyFont="1" applyFill="1" applyBorder="1" applyAlignment="1">
      <alignment horizontal="center" vertical="center" wrapText="1"/>
    </xf>
    <xf numFmtId="0" fontId="20" fillId="5" borderId="2" xfId="0" applyFont="1" applyFill="1" applyBorder="1" applyAlignment="1">
      <alignment horizontal="right" vertical="center" indent="1"/>
    </xf>
    <xf numFmtId="0" fontId="20" fillId="5" borderId="2" xfId="0" applyNumberFormat="1" applyFont="1" applyFill="1" applyBorder="1" applyAlignment="1">
      <alignment horizontal="left" vertical="center" indent="1"/>
    </xf>
    <xf numFmtId="178" fontId="34" fillId="5" borderId="0" xfId="0" applyNumberFormat="1" applyFont="1" applyFill="1" applyAlignment="1">
      <alignment horizontal="right"/>
    </xf>
    <xf numFmtId="49" fontId="20" fillId="5" borderId="2" xfId="0" applyNumberFormat="1" applyFont="1" applyFill="1" applyBorder="1"/>
    <xf numFmtId="49" fontId="20" fillId="5" borderId="0" xfId="0" applyNumberFormat="1" applyFont="1" applyFill="1" applyBorder="1" applyAlignment="1">
      <alignment horizontal="left" indent="2"/>
    </xf>
    <xf numFmtId="49" fontId="20" fillId="5" borderId="0" xfId="0" applyNumberFormat="1" applyFont="1" applyFill="1" applyBorder="1"/>
    <xf numFmtId="0" fontId="20" fillId="5" borderId="2" xfId="0" applyFont="1" applyFill="1" applyBorder="1"/>
    <xf numFmtId="0" fontId="20" fillId="5" borderId="0" xfId="0" applyNumberFormat="1" applyFont="1" applyFill="1" applyBorder="1" applyAlignment="1">
      <alignment horizontal="left" vertical="center" indent="1"/>
    </xf>
    <xf numFmtId="0" fontId="20" fillId="5" borderId="0" xfId="0" applyNumberFormat="1" applyFont="1" applyFill="1" applyBorder="1" applyAlignment="1">
      <alignment horizontal="left" vertical="center"/>
    </xf>
    <xf numFmtId="0" fontId="34" fillId="5" borderId="0" xfId="0" applyFont="1" applyFill="1" applyAlignment="1">
      <alignment horizontal="right"/>
    </xf>
    <xf numFmtId="184" fontId="34" fillId="5" borderId="0" xfId="0" applyNumberFormat="1" applyFont="1" applyFill="1" applyAlignment="1">
      <alignment horizontal="right"/>
    </xf>
    <xf numFmtId="0" fontId="20" fillId="5" borderId="0" xfId="0" applyFont="1" applyFill="1" applyBorder="1" applyAlignment="1">
      <alignment horizontal="right"/>
    </xf>
    <xf numFmtId="0" fontId="20" fillId="5" borderId="0" xfId="0" applyFont="1" applyFill="1" applyAlignment="1">
      <alignment horizontal="right"/>
    </xf>
    <xf numFmtId="183" fontId="20" fillId="5" borderId="0" xfId="0" applyNumberFormat="1" applyFont="1" applyFill="1" applyAlignment="1">
      <alignment horizontal="right"/>
    </xf>
    <xf numFmtId="49" fontId="20" fillId="5" borderId="0" xfId="0" applyNumberFormat="1" applyFont="1" applyFill="1" applyAlignment="1"/>
    <xf numFmtId="0" fontId="20" fillId="5" borderId="2" xfId="0" applyFont="1" applyFill="1" applyBorder="1" applyAlignment="1">
      <alignment horizontal="left" vertical="center" wrapText="1"/>
    </xf>
    <xf numFmtId="2" fontId="35" fillId="2" borderId="0" xfId="1" applyNumberFormat="1" applyFont="1" applyFill="1" applyAlignment="1" applyProtection="1"/>
    <xf numFmtId="0" fontId="36" fillId="0" borderId="0" xfId="0" applyFont="1" applyFill="1"/>
    <xf numFmtId="2" fontId="4" fillId="2" borderId="0" xfId="1" applyNumberFormat="1" applyFill="1" applyAlignment="1" applyProtection="1"/>
    <xf numFmtId="49" fontId="32" fillId="0" borderId="0" xfId="0" applyNumberFormat="1" applyFont="1" applyAlignment="1">
      <alignment horizontal="left" vertical="top" wrapText="1"/>
    </xf>
    <xf numFmtId="2" fontId="2" fillId="2" borderId="0" xfId="0" applyNumberFormat="1" applyFont="1" applyFill="1"/>
    <xf numFmtId="49" fontId="35" fillId="2" borderId="0" xfId="0" applyNumberFormat="1" applyFont="1" applyFill="1"/>
    <xf numFmtId="49" fontId="3" fillId="0" borderId="0" xfId="0" applyNumberFormat="1" applyFont="1" applyAlignment="1">
      <alignment horizontal="left" vertical="top" wrapText="1"/>
    </xf>
    <xf numFmtId="49" fontId="37" fillId="2" borderId="0" xfId="0" applyNumberFormat="1" applyFont="1" applyFill="1" applyAlignment="1">
      <alignment horizontal="left"/>
    </xf>
    <xf numFmtId="0" fontId="3" fillId="2" borderId="0" xfId="0" applyFont="1" applyFill="1" applyAlignment="1"/>
    <xf numFmtId="49" fontId="38" fillId="2" borderId="0" xfId="1" applyNumberFormat="1" applyFont="1" applyFill="1" applyAlignment="1" applyProtection="1"/>
    <xf numFmtId="49" fontId="39" fillId="2" borderId="0" xfId="1" applyNumberFormat="1" applyFont="1" applyFill="1" applyAlignment="1" applyProtection="1"/>
    <xf numFmtId="0" fontId="2" fillId="2" borderId="0" xfId="0" applyFont="1" applyFill="1" applyAlignment="1">
      <alignment horizontal="left" wrapText="1"/>
    </xf>
    <xf numFmtId="0" fontId="2" fillId="2" borderId="0" xfId="0" applyFont="1" applyFill="1" applyAlignment="1">
      <alignment horizontal="left"/>
    </xf>
    <xf numFmtId="49" fontId="37" fillId="2" borderId="0" xfId="0" applyNumberFormat="1" applyFont="1" applyFill="1" applyAlignment="1">
      <alignment horizontal="left" vertical="top"/>
    </xf>
    <xf numFmtId="49" fontId="38" fillId="2" borderId="0" xfId="1" applyNumberFormat="1" applyFont="1" applyFill="1" applyAlignment="1" applyProtection="1">
      <alignment vertical="top"/>
    </xf>
    <xf numFmtId="0" fontId="2" fillId="2" borderId="0" xfId="0" applyFont="1" applyFill="1" applyBorder="1" applyAlignment="1">
      <alignment vertical="top"/>
    </xf>
    <xf numFmtId="0" fontId="2" fillId="0" borderId="0" xfId="0" applyFont="1" applyFill="1" applyAlignment="1">
      <alignment vertical="top"/>
    </xf>
    <xf numFmtId="0" fontId="2" fillId="5" borderId="4" xfId="0" applyFont="1" applyFill="1" applyBorder="1" applyAlignment="1">
      <alignment horizontal="center" vertical="center"/>
    </xf>
    <xf numFmtId="0" fontId="2" fillId="5" borderId="2" xfId="0" applyNumberFormat="1" applyFont="1" applyFill="1" applyBorder="1" applyAlignment="1">
      <alignment horizontal="center" vertical="center"/>
    </xf>
    <xf numFmtId="0" fontId="2" fillId="5" borderId="0" xfId="0" applyNumberFormat="1" applyFont="1" applyFill="1" applyBorder="1" applyAlignment="1">
      <alignment horizontal="center" vertical="center" wrapText="1"/>
    </xf>
    <xf numFmtId="176" fontId="2" fillId="5" borderId="36" xfId="0" applyNumberFormat="1" applyFont="1" applyFill="1" applyBorder="1" applyAlignment="1">
      <alignment horizontal="center" vertical="center" wrapText="1"/>
    </xf>
    <xf numFmtId="176" fontId="2" fillId="5" borderId="7" xfId="0" applyNumberFormat="1" applyFont="1" applyFill="1" applyBorder="1" applyAlignment="1">
      <alignment horizontal="center" vertical="center" wrapText="1"/>
    </xf>
    <xf numFmtId="176" fontId="2" fillId="5" borderId="0" xfId="0" applyNumberFormat="1" applyFont="1" applyFill="1" applyBorder="1" applyAlignment="1">
      <alignment horizontal="center" vertical="center" wrapText="1"/>
    </xf>
    <xf numFmtId="176" fontId="2" fillId="5" borderId="11" xfId="0" applyNumberFormat="1" applyFont="1" applyFill="1" applyBorder="1" applyAlignment="1">
      <alignment horizontal="center" vertical="center" wrapText="1"/>
    </xf>
    <xf numFmtId="176" fontId="2" fillId="5" borderId="27" xfId="0" applyNumberFormat="1" applyFont="1" applyFill="1" applyBorder="1" applyAlignment="1">
      <alignment horizontal="center" vertical="center" wrapText="1"/>
    </xf>
    <xf numFmtId="179" fontId="2" fillId="5" borderId="9" xfId="0" applyNumberFormat="1" applyFont="1" applyFill="1" applyBorder="1" applyAlignment="1">
      <alignment horizontal="center" vertical="center" wrapText="1"/>
    </xf>
    <xf numFmtId="179" fontId="2" fillId="5" borderId="10" xfId="0" applyNumberFormat="1" applyFont="1" applyFill="1" applyBorder="1" applyAlignment="1">
      <alignment horizontal="center" vertical="center" wrapText="1"/>
    </xf>
    <xf numFmtId="179" fontId="2" fillId="5" borderId="8" xfId="0" applyNumberFormat="1" applyFont="1" applyFill="1" applyBorder="1" applyAlignment="1">
      <alignment horizontal="center" vertical="center" wrapText="1"/>
    </xf>
    <xf numFmtId="179" fontId="2" fillId="5" borderId="5" xfId="0" applyNumberFormat="1" applyFont="1" applyFill="1" applyBorder="1" applyAlignment="1">
      <alignment horizontal="center" vertical="center"/>
    </xf>
    <xf numFmtId="176" fontId="2" fillId="5" borderId="9" xfId="0" applyNumberFormat="1" applyFont="1" applyFill="1" applyBorder="1" applyAlignment="1">
      <alignment horizontal="center" vertical="center" wrapText="1"/>
    </xf>
    <xf numFmtId="176" fontId="2" fillId="5" borderId="3" xfId="0" applyNumberFormat="1" applyFont="1" applyFill="1" applyBorder="1" applyAlignment="1">
      <alignment horizontal="center" vertical="center" wrapText="1"/>
    </xf>
    <xf numFmtId="0" fontId="2" fillId="5" borderId="7" xfId="0" applyFont="1" applyFill="1" applyBorder="1"/>
    <xf numFmtId="0" fontId="27" fillId="5" borderId="0" xfId="0" applyFont="1" applyFill="1" applyAlignment="1"/>
    <xf numFmtId="165" fontId="27" fillId="5" borderId="0" xfId="0" applyNumberFormat="1" applyFont="1" applyFill="1" applyAlignment="1">
      <alignment horizontal="left"/>
    </xf>
    <xf numFmtId="180" fontId="2" fillId="5" borderId="0" xfId="0" applyNumberFormat="1" applyFont="1" applyFill="1" applyBorder="1" applyAlignment="1">
      <alignment horizontal="right"/>
    </xf>
    <xf numFmtId="0" fontId="2" fillId="5" borderId="0" xfId="0" applyNumberFormat="1" applyFont="1" applyFill="1" applyBorder="1" applyAlignment="1">
      <alignment horizontal="left" wrapText="1" indent="1"/>
    </xf>
    <xf numFmtId="175" fontId="2" fillId="5" borderId="0" xfId="0" applyNumberFormat="1" applyFont="1" applyFill="1" applyAlignment="1"/>
    <xf numFmtId="0" fontId="28" fillId="5" borderId="0" xfId="0" applyFont="1" applyFill="1" applyBorder="1" applyAlignment="1"/>
    <xf numFmtId="176" fontId="2" fillId="5" borderId="9" xfId="0" applyNumberFormat="1" applyFont="1" applyFill="1" applyBorder="1" applyAlignment="1"/>
    <xf numFmtId="0" fontId="2" fillId="5" borderId="0" xfId="0" applyFont="1" applyFill="1" applyBorder="1" applyAlignment="1">
      <alignment horizontal="left" indent="1"/>
    </xf>
    <xf numFmtId="182" fontId="2" fillId="5" borderId="0" xfId="0" applyNumberFormat="1" applyFont="1" applyFill="1" applyBorder="1" applyAlignment="1"/>
    <xf numFmtId="176" fontId="2" fillId="5" borderId="9" xfId="0" applyNumberFormat="1" applyFont="1" applyFill="1" applyBorder="1"/>
    <xf numFmtId="176" fontId="2" fillId="5" borderId="0" xfId="0" applyNumberFormat="1" applyFont="1" applyFill="1"/>
    <xf numFmtId="0" fontId="2" fillId="5" borderId="0" xfId="5" applyFont="1" applyFill="1" applyBorder="1" applyAlignment="1">
      <alignment horizontal="right" wrapText="1"/>
    </xf>
    <xf numFmtId="176" fontId="2" fillId="5" borderId="9" xfId="0" applyNumberFormat="1" applyFont="1" applyFill="1" applyBorder="1" applyAlignment="1">
      <alignment horizontal="right"/>
    </xf>
    <xf numFmtId="176" fontId="28" fillId="5" borderId="0" xfId="0" applyNumberFormat="1" applyFont="1" applyFill="1" applyBorder="1"/>
    <xf numFmtId="176" fontId="28" fillId="5" borderId="0" xfId="0" applyNumberFormat="1" applyFont="1" applyFill="1"/>
    <xf numFmtId="176" fontId="28" fillId="5" borderId="9" xfId="0" applyNumberFormat="1" applyFont="1" applyFill="1" applyBorder="1"/>
    <xf numFmtId="0" fontId="2" fillId="5" borderId="0" xfId="0" applyFont="1" applyFill="1" applyBorder="1" applyAlignment="1">
      <alignment horizontal="right" wrapText="1"/>
    </xf>
    <xf numFmtId="0" fontId="2" fillId="5" borderId="0" xfId="0" applyFont="1" applyFill="1" applyBorder="1" applyAlignment="1">
      <alignment horizontal="left" indent="7"/>
    </xf>
    <xf numFmtId="0" fontId="2" fillId="5" borderId="0" xfId="0" applyFont="1" applyFill="1" applyBorder="1" applyAlignment="1">
      <alignment horizontal="left" wrapText="1"/>
    </xf>
    <xf numFmtId="176" fontId="2" fillId="5" borderId="9" xfId="5" applyNumberFormat="1" applyFont="1" applyFill="1" applyBorder="1" applyAlignment="1">
      <alignment horizontal="right" wrapText="1"/>
    </xf>
    <xf numFmtId="176" fontId="2" fillId="5" borderId="0" xfId="5" applyNumberFormat="1" applyFont="1" applyFill="1" applyBorder="1" applyAlignment="1">
      <alignment wrapText="1"/>
    </xf>
    <xf numFmtId="176" fontId="2" fillId="5" borderId="9" xfId="5" applyNumberFormat="1" applyFont="1" applyFill="1" applyBorder="1" applyAlignment="1">
      <alignment wrapText="1"/>
    </xf>
    <xf numFmtId="176" fontId="2" fillId="5" borderId="9" xfId="4" applyNumberFormat="1" applyFont="1" applyFill="1" applyBorder="1" applyAlignment="1">
      <alignment horizontal="right" wrapText="1"/>
    </xf>
    <xf numFmtId="176" fontId="2" fillId="5" borderId="9" xfId="4" applyNumberFormat="1" applyFont="1" applyFill="1" applyBorder="1" applyAlignment="1">
      <alignment wrapText="1"/>
    </xf>
    <xf numFmtId="176" fontId="2" fillId="5" borderId="0" xfId="4" applyNumberFormat="1" applyFont="1" applyFill="1" applyBorder="1" applyAlignment="1">
      <alignment wrapText="1"/>
    </xf>
    <xf numFmtId="176" fontId="2" fillId="5" borderId="9" xfId="6" applyNumberFormat="1" applyFont="1" applyFill="1" applyBorder="1" applyAlignment="1">
      <alignment horizontal="right" wrapText="1"/>
    </xf>
    <xf numFmtId="0" fontId="2" fillId="5" borderId="0" xfId="4" applyFont="1" applyFill="1" applyBorder="1" applyAlignment="1">
      <alignment horizontal="right" wrapText="1"/>
    </xf>
    <xf numFmtId="182" fontId="2" fillId="5" borderId="0" xfId="0" applyNumberFormat="1" applyFont="1" applyFill="1" applyBorder="1" applyAlignment="1">
      <alignment horizontal="right"/>
    </xf>
    <xf numFmtId="176" fontId="40" fillId="5" borderId="9" xfId="8" applyNumberFormat="1" applyFont="1" applyFill="1" applyBorder="1" applyAlignment="1">
      <alignment wrapText="1"/>
    </xf>
    <xf numFmtId="176" fontId="40" fillId="5" borderId="9" xfId="5" applyNumberFormat="1" applyFont="1" applyFill="1" applyBorder="1" applyAlignment="1">
      <alignment wrapText="1"/>
    </xf>
    <xf numFmtId="182" fontId="2" fillId="5" borderId="0" xfId="5" applyNumberFormat="1" applyFont="1" applyFill="1" applyBorder="1" applyAlignment="1">
      <alignment wrapText="1"/>
    </xf>
    <xf numFmtId="176" fontId="2" fillId="5" borderId="5" xfId="0" applyNumberFormat="1" applyFont="1" applyFill="1" applyBorder="1" applyAlignment="1">
      <alignment horizontal="center" wrapText="1"/>
    </xf>
    <xf numFmtId="175" fontId="2" fillId="5" borderId="11" xfId="0" applyNumberFormat="1" applyFont="1" applyFill="1" applyBorder="1" applyAlignment="1">
      <alignment horizontal="center" vertical="center" wrapText="1"/>
    </xf>
    <xf numFmtId="176" fontId="2" fillId="5" borderId="6" xfId="0" applyNumberFormat="1" applyFont="1" applyFill="1" applyBorder="1" applyAlignment="1">
      <alignment horizontal="center" vertical="top" wrapText="1"/>
    </xf>
    <xf numFmtId="0" fontId="28" fillId="5" borderId="0" xfId="0" applyFont="1" applyFill="1" applyBorder="1" applyAlignment="1">
      <alignment horizontal="center" vertical="center" wrapText="1"/>
    </xf>
    <xf numFmtId="0" fontId="28" fillId="5" borderId="9" xfId="0" applyFont="1" applyFill="1" applyBorder="1" applyAlignment="1">
      <alignment horizontal="center" vertical="center" wrapText="1"/>
    </xf>
    <xf numFmtId="176" fontId="2" fillId="5" borderId="3" xfId="0" applyNumberFormat="1" applyFont="1" applyFill="1" applyBorder="1" applyAlignment="1">
      <alignment horizontal="center" vertical="top" wrapText="1"/>
    </xf>
    <xf numFmtId="176" fontId="2" fillId="5" borderId="0" xfId="0" applyNumberFormat="1" applyFont="1" applyFill="1" applyBorder="1" applyAlignment="1">
      <alignment horizontal="center" vertical="top" wrapText="1"/>
    </xf>
    <xf numFmtId="182" fontId="2" fillId="5" borderId="0" xfId="0" applyNumberFormat="1" applyFont="1" applyFill="1" applyBorder="1"/>
    <xf numFmtId="182" fontId="2" fillId="5" borderId="0" xfId="4" applyNumberFormat="1" applyFont="1" applyFill="1" applyBorder="1" applyAlignment="1">
      <alignment horizontal="right" wrapText="1"/>
    </xf>
    <xf numFmtId="182" fontId="2" fillId="5" borderId="0" xfId="5" applyNumberFormat="1" applyFont="1" applyFill="1" applyBorder="1" applyAlignment="1">
      <alignment horizontal="right" wrapText="1"/>
    </xf>
    <xf numFmtId="176" fontId="2" fillId="5" borderId="9" xfId="6" applyNumberFormat="1" applyFont="1" applyFill="1" applyBorder="1" applyAlignment="1">
      <alignment wrapText="1"/>
    </xf>
    <xf numFmtId="182" fontId="2" fillId="5" borderId="0" xfId="6" applyNumberFormat="1" applyFont="1" applyFill="1" applyBorder="1" applyAlignment="1">
      <alignment horizontal="right" wrapText="1"/>
    </xf>
    <xf numFmtId="176" fontId="41" fillId="5" borderId="0" xfId="0" applyNumberFormat="1" applyFont="1" applyFill="1" applyBorder="1"/>
    <xf numFmtId="176" fontId="2" fillId="5" borderId="0" xfId="6" applyNumberFormat="1" applyFont="1" applyFill="1" applyBorder="1" applyAlignment="1">
      <alignment wrapText="1"/>
    </xf>
    <xf numFmtId="176" fontId="2" fillId="5" borderId="3" xfId="0" applyNumberFormat="1" applyFont="1" applyFill="1" applyBorder="1"/>
    <xf numFmtId="176" fontId="2" fillId="5" borderId="7" xfId="0" applyNumberFormat="1" applyFont="1" applyFill="1" applyBorder="1"/>
    <xf numFmtId="0" fontId="2" fillId="5" borderId="0" xfId="0" applyFont="1" applyFill="1" applyBorder="1" applyAlignment="1">
      <alignment horizontal="left" wrapText="1" indent="1"/>
    </xf>
    <xf numFmtId="175" fontId="2" fillId="5" borderId="0" xfId="5" applyNumberFormat="1" applyFont="1" applyFill="1" applyBorder="1" applyAlignment="1">
      <alignment horizontal="left" wrapText="1" indent="1"/>
    </xf>
    <xf numFmtId="181" fontId="2" fillId="5" borderId="0" xfId="0" applyNumberFormat="1" applyFont="1" applyFill="1" applyBorder="1" applyAlignment="1">
      <alignment horizontal="left" wrapText="1" indent="1"/>
    </xf>
    <xf numFmtId="182" fontId="2" fillId="5" borderId="0" xfId="0" applyNumberFormat="1" applyFont="1" applyFill="1" applyBorder="1" applyAlignment="1">
      <alignment horizontal="left" wrapText="1" indent="1"/>
    </xf>
    <xf numFmtId="0" fontId="2" fillId="5" borderId="0" xfId="0" applyFont="1" applyFill="1" applyAlignment="1">
      <alignment horizontal="left" wrapText="1" indent="1"/>
    </xf>
    <xf numFmtId="0" fontId="2" fillId="5" borderId="2" xfId="0" applyFont="1" applyFill="1" applyBorder="1" applyAlignment="1"/>
    <xf numFmtId="0" fontId="2" fillId="5" borderId="2" xfId="0" applyFont="1" applyFill="1" applyBorder="1" applyAlignment="1">
      <alignment horizontal="left" indent="1"/>
    </xf>
    <xf numFmtId="0" fontId="2" fillId="5" borderId="2" xfId="0" applyFont="1" applyFill="1" applyBorder="1"/>
    <xf numFmtId="0" fontId="2" fillId="5" borderId="2" xfId="0" applyFont="1" applyFill="1" applyBorder="1" applyAlignment="1">
      <alignment horizontal="left" indent="7"/>
    </xf>
    <xf numFmtId="0" fontId="2" fillId="5" borderId="2" xfId="0" applyFont="1" applyFill="1" applyBorder="1" applyAlignment="1">
      <alignment horizontal="left" wrapText="1" indent="1"/>
    </xf>
    <xf numFmtId="0" fontId="2" fillId="5" borderId="2" xfId="0" applyFont="1" applyFill="1" applyBorder="1" applyAlignment="1">
      <alignment horizontal="left" wrapText="1"/>
    </xf>
    <xf numFmtId="165" fontId="28" fillId="0" borderId="0" xfId="0" applyNumberFormat="1" applyFont="1" applyFill="1"/>
    <xf numFmtId="166" fontId="2" fillId="5" borderId="0" xfId="0" applyNumberFormat="1" applyFont="1" applyFill="1"/>
    <xf numFmtId="178" fontId="2" fillId="5" borderId="0" xfId="0" applyNumberFormat="1" applyFont="1" applyFill="1"/>
    <xf numFmtId="165" fontId="2" fillId="0" borderId="0" xfId="0" applyNumberFormat="1" applyFont="1" applyFill="1"/>
    <xf numFmtId="175" fontId="2" fillId="5" borderId="0" xfId="0" applyNumberFormat="1" applyFont="1" applyFill="1"/>
    <xf numFmtId="0" fontId="8" fillId="0" borderId="11" xfId="0" applyFont="1" applyBorder="1" applyAlignment="1"/>
    <xf numFmtId="0" fontId="9" fillId="0" borderId="11" xfId="0" applyFont="1" applyBorder="1" applyAlignment="1"/>
    <xf numFmtId="0" fontId="6"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0" xfId="0" applyFont="1" applyAlignment="1"/>
    <xf numFmtId="0" fontId="0" fillId="0" borderId="0" xfId="0" applyAlignment="1"/>
    <xf numFmtId="49" fontId="13" fillId="0" borderId="0" xfId="0" applyNumberFormat="1" applyFont="1" applyAlignment="1" applyProtection="1">
      <alignment horizontal="left"/>
      <protection locked="0"/>
    </xf>
    <xf numFmtId="2" fontId="2" fillId="2" borderId="0" xfId="0" applyNumberFormat="1" applyFont="1" applyFill="1" applyAlignment="1">
      <alignment horizontal="left"/>
    </xf>
    <xf numFmtId="0" fontId="3" fillId="2" borderId="0" xfId="0" applyFont="1" applyFill="1" applyBorder="1" applyAlignment="1"/>
    <xf numFmtId="2" fontId="2" fillId="2" borderId="0" xfId="0" applyNumberFormat="1" applyFont="1" applyFill="1" applyAlignment="1">
      <alignment horizontal="left" vertical="top" wrapText="1"/>
    </xf>
    <xf numFmtId="0" fontId="2" fillId="2" borderId="0" xfId="0" applyFont="1" applyFill="1" applyAlignment="1"/>
    <xf numFmtId="0" fontId="2" fillId="2" borderId="0" xfId="0" applyFont="1" applyFill="1" applyAlignment="1">
      <alignment horizontal="left" vertical="top" wrapText="1"/>
    </xf>
    <xf numFmtId="0" fontId="3" fillId="2" borderId="33" xfId="0" applyFont="1" applyFill="1" applyBorder="1" applyAlignment="1">
      <alignment horizontal="center" vertical="center"/>
    </xf>
    <xf numFmtId="0" fontId="1" fillId="2" borderId="33" xfId="0" applyFont="1" applyFill="1" applyBorder="1" applyAlignment="1">
      <alignment vertical="center"/>
    </xf>
    <xf numFmtId="0" fontId="3" fillId="2" borderId="21" xfId="0" applyFont="1" applyFill="1" applyBorder="1" applyAlignment="1">
      <alignment horizontal="left" vertical="center" wrapText="1"/>
    </xf>
    <xf numFmtId="0" fontId="3" fillId="2" borderId="31" xfId="0" applyFont="1" applyFill="1" applyBorder="1" applyAlignment="1">
      <alignment horizontal="left" vertical="center" wrapText="1"/>
    </xf>
    <xf numFmtId="0" fontId="2" fillId="2" borderId="22" xfId="0" applyFont="1" applyFill="1" applyBorder="1" applyAlignment="1">
      <alignment horizontal="left"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2" fontId="3" fillId="2" borderId="0" xfId="0" applyNumberFormat="1" applyFont="1" applyFill="1" applyAlignment="1">
      <alignment horizontal="left" vertic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xf numFmtId="2" fontId="3" fillId="2" borderId="0" xfId="0" applyNumberFormat="1" applyFont="1" applyFill="1" applyBorder="1" applyAlignment="1">
      <alignment horizontal="left" vertical="center"/>
    </xf>
    <xf numFmtId="0" fontId="3" fillId="2" borderId="0" xfId="0" applyFont="1" applyFill="1" applyAlignment="1">
      <alignment horizontal="left"/>
    </xf>
    <xf numFmtId="0" fontId="2" fillId="2" borderId="0" xfId="0" applyFont="1" applyFill="1" applyAlignment="1">
      <alignment horizontal="left"/>
    </xf>
    <xf numFmtId="2" fontId="15" fillId="2" borderId="0" xfId="1" applyNumberFormat="1" applyFont="1" applyFill="1" applyAlignment="1" applyProtection="1">
      <alignment horizontal="left" vertical="center"/>
    </xf>
    <xf numFmtId="2" fontId="2" fillId="2" borderId="0" xfId="0" applyNumberFormat="1" applyFont="1" applyFill="1" applyAlignment="1">
      <alignment horizontal="center" vertical="center"/>
    </xf>
    <xf numFmtId="0" fontId="3" fillId="2" borderId="0" xfId="0" applyFont="1" applyFill="1" applyAlignment="1">
      <alignment horizontal="left" vertical="center"/>
    </xf>
    <xf numFmtId="2" fontId="2" fillId="2" borderId="0" xfId="0" applyNumberFormat="1" applyFont="1" applyFill="1" applyAlignment="1">
      <alignment horizontal="left" vertical="center"/>
    </xf>
    <xf numFmtId="0" fontId="2" fillId="2" borderId="0" xfId="0" applyFont="1" applyFill="1" applyAlignment="1">
      <alignment horizontal="left" vertical="center" wrapText="1"/>
    </xf>
    <xf numFmtId="2" fontId="2" fillId="2" borderId="0" xfId="0" applyNumberFormat="1" applyFont="1" applyFill="1" applyAlignment="1">
      <alignment horizontal="center"/>
    </xf>
    <xf numFmtId="0" fontId="3" fillId="2" borderId="0" xfId="0" applyFont="1" applyFill="1" applyAlignment="1"/>
    <xf numFmtId="0" fontId="3" fillId="2" borderId="0" xfId="0" applyFont="1" applyFill="1" applyAlignment="1">
      <alignment horizontal="center"/>
    </xf>
    <xf numFmtId="0" fontId="3" fillId="2" borderId="0" xfId="0" applyFont="1" applyFill="1" applyAlignment="1">
      <alignment vertical="center"/>
    </xf>
    <xf numFmtId="0" fontId="28" fillId="5" borderId="0" xfId="0" applyFont="1" applyFill="1" applyAlignment="1">
      <alignment horizontal="left" vertical="center" wrapText="1"/>
    </xf>
    <xf numFmtId="0" fontId="28" fillId="5" borderId="0" xfId="0" applyFont="1" applyFill="1" applyAlignment="1">
      <alignment horizontal="left" vertical="top" wrapText="1"/>
    </xf>
    <xf numFmtId="0" fontId="2" fillId="5" borderId="0" xfId="0" applyFont="1" applyFill="1" applyAlignment="1">
      <alignment horizontal="left" vertical="center" wrapText="1" indent="1"/>
    </xf>
    <xf numFmtId="0" fontId="28" fillId="5" borderId="36" xfId="0" applyFont="1" applyFill="1" applyBorder="1" applyAlignment="1">
      <alignment horizontal="center" vertical="center"/>
    </xf>
    <xf numFmtId="0" fontId="28" fillId="5" borderId="14" xfId="0" applyFont="1" applyFill="1" applyBorder="1" applyAlignment="1">
      <alignment horizontal="center" vertical="center"/>
    </xf>
    <xf numFmtId="0" fontId="28" fillId="5" borderId="8" xfId="0" applyFont="1" applyFill="1" applyBorder="1" applyAlignment="1">
      <alignment horizontal="center" vertical="center"/>
    </xf>
    <xf numFmtId="0" fontId="28" fillId="5" borderId="3" xfId="0" applyFont="1" applyFill="1" applyBorder="1" applyAlignment="1">
      <alignment horizontal="center" vertical="center"/>
    </xf>
    <xf numFmtId="0" fontId="28" fillId="5" borderId="1" xfId="0" applyFont="1" applyFill="1" applyBorder="1" applyAlignment="1">
      <alignment horizontal="center" vertical="center"/>
    </xf>
    <xf numFmtId="0" fontId="28" fillId="5" borderId="10" xfId="0" applyFont="1" applyFill="1" applyBorder="1" applyAlignment="1">
      <alignment horizontal="center" vertical="center"/>
    </xf>
    <xf numFmtId="0" fontId="28" fillId="5" borderId="13" xfId="0" applyFont="1" applyFill="1" applyBorder="1" applyAlignment="1">
      <alignment horizontal="center" vertical="center"/>
    </xf>
    <xf numFmtId="0" fontId="27" fillId="5" borderId="0" xfId="0" applyFont="1" applyFill="1" applyAlignment="1"/>
    <xf numFmtId="165" fontId="27" fillId="5" borderId="0" xfId="0" applyNumberFormat="1" applyFont="1" applyFill="1" applyAlignment="1">
      <alignment horizontal="left"/>
    </xf>
    <xf numFmtId="17" fontId="28" fillId="5" borderId="1" xfId="0" applyNumberFormat="1" applyFont="1" applyFill="1" applyBorder="1" applyAlignment="1">
      <alignment horizontal="center" vertical="center"/>
    </xf>
    <xf numFmtId="17" fontId="28" fillId="5" borderId="2" xfId="0" applyNumberFormat="1" applyFont="1" applyFill="1" applyBorder="1" applyAlignment="1">
      <alignment horizontal="center" vertical="center"/>
    </xf>
    <xf numFmtId="17" fontId="28" fillId="5" borderId="13" xfId="0" applyNumberFormat="1" applyFont="1" applyFill="1" applyBorder="1" applyAlignment="1">
      <alignment horizontal="center" vertical="center"/>
    </xf>
    <xf numFmtId="17" fontId="28" fillId="5" borderId="5" xfId="0" applyNumberFormat="1" applyFont="1" applyFill="1" applyBorder="1" applyAlignment="1">
      <alignment horizontal="center" vertical="center"/>
    </xf>
    <xf numFmtId="17" fontId="28" fillId="5" borderId="4" xfId="0" applyNumberFormat="1" applyFont="1" applyFill="1" applyBorder="1" applyAlignment="1">
      <alignment horizontal="center" vertical="center"/>
    </xf>
    <xf numFmtId="17" fontId="28" fillId="5" borderId="6" xfId="0" applyNumberFormat="1" applyFont="1" applyFill="1" applyBorder="1" applyAlignment="1">
      <alignment horizontal="center" vertical="center"/>
    </xf>
    <xf numFmtId="17" fontId="28" fillId="5" borderId="5" xfId="0" applyNumberFormat="1" applyFont="1" applyFill="1" applyBorder="1" applyAlignment="1">
      <alignment horizontal="center" vertical="center" wrapText="1"/>
    </xf>
    <xf numFmtId="17" fontId="28" fillId="5" borderId="4" xfId="0" applyNumberFormat="1" applyFont="1" applyFill="1" applyBorder="1" applyAlignment="1">
      <alignment horizontal="center" vertical="center" wrapText="1"/>
    </xf>
    <xf numFmtId="17" fontId="28" fillId="5" borderId="6" xfId="0" applyNumberFormat="1" applyFont="1" applyFill="1" applyBorder="1" applyAlignment="1">
      <alignment horizontal="center" vertical="center" wrapText="1"/>
    </xf>
    <xf numFmtId="17" fontId="28" fillId="5" borderId="3" xfId="0" applyNumberFormat="1" applyFont="1" applyFill="1" applyBorder="1" applyAlignment="1">
      <alignment horizontal="center" vertical="center" wrapText="1"/>
    </xf>
    <xf numFmtId="17" fontId="28" fillId="5" borderId="9" xfId="0" applyNumberFormat="1" applyFont="1" applyFill="1" applyBorder="1" applyAlignment="1">
      <alignment horizontal="center" vertical="center" wrapText="1"/>
    </xf>
    <xf numFmtId="17" fontId="28" fillId="5" borderId="10" xfId="0" applyNumberFormat="1" applyFont="1" applyFill="1" applyBorder="1" applyAlignment="1">
      <alignment horizontal="center" vertical="center" wrapText="1"/>
    </xf>
    <xf numFmtId="0" fontId="2" fillId="5" borderId="27" xfId="0" applyFont="1" applyFill="1" applyBorder="1" applyAlignment="1">
      <alignment horizontal="center"/>
    </xf>
    <xf numFmtId="0" fontId="2" fillId="5" borderId="36" xfId="0" applyFont="1" applyFill="1" applyBorder="1" applyAlignment="1">
      <alignment horizontal="center"/>
    </xf>
    <xf numFmtId="0" fontId="20" fillId="5" borderId="0" xfId="0" applyFont="1" applyFill="1" applyAlignment="1">
      <alignment horizontal="left" vertical="center" wrapText="1"/>
    </xf>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13" xfId="0" applyFont="1" applyFill="1" applyBorder="1" applyAlignment="1">
      <alignment horizontal="center" vertical="center" wrapText="1"/>
    </xf>
    <xf numFmtId="49" fontId="2" fillId="5" borderId="1" xfId="0" applyNumberFormat="1" applyFont="1" applyFill="1" applyBorder="1" applyAlignment="1">
      <alignment horizontal="center" vertical="center"/>
    </xf>
    <xf numFmtId="0" fontId="2" fillId="5" borderId="2" xfId="0" applyFont="1" applyFill="1" applyBorder="1" applyAlignment="1">
      <alignment horizontal="center" vertical="center"/>
    </xf>
    <xf numFmtId="0" fontId="2" fillId="5" borderId="13" xfId="0" applyFont="1" applyFill="1" applyBorder="1" applyAlignment="1">
      <alignment horizontal="center" vertical="center"/>
    </xf>
    <xf numFmtId="49" fontId="2" fillId="5" borderId="5" xfId="0" applyNumberFormat="1" applyFont="1" applyFill="1" applyBorder="1" applyAlignment="1">
      <alignment horizontal="center" vertical="center"/>
    </xf>
    <xf numFmtId="0" fontId="2" fillId="5" borderId="4"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 xfId="0" applyFont="1" applyFill="1" applyBorder="1" applyAlignment="1">
      <alignment horizontal="center" vertical="center"/>
    </xf>
    <xf numFmtId="49" fontId="3" fillId="5" borderId="0" xfId="0" applyNumberFormat="1" applyFont="1" applyFill="1" applyBorder="1" applyAlignment="1">
      <alignment horizontal="left" vertical="center" wrapText="1"/>
    </xf>
    <xf numFmtId="165" fontId="2" fillId="2" borderId="3" xfId="0" applyNumberFormat="1" applyFont="1" applyFill="1" applyBorder="1" applyAlignment="1">
      <alignment horizontal="center" vertical="center" wrapText="1"/>
    </xf>
    <xf numFmtId="165" fontId="2" fillId="2" borderId="9" xfId="0" applyNumberFormat="1" applyFont="1" applyFill="1" applyBorder="1" applyAlignment="1">
      <alignment horizontal="center" vertical="center" wrapText="1"/>
    </xf>
    <xf numFmtId="165" fontId="2" fillId="2" borderId="10" xfId="0" applyNumberFormat="1" applyFont="1" applyFill="1" applyBorder="1" applyAlignment="1">
      <alignment horizontal="center" vertical="center" wrapText="1"/>
    </xf>
    <xf numFmtId="165" fontId="2" fillId="2" borderId="7"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165" fontId="2" fillId="2" borderId="0" xfId="0" applyNumberFormat="1" applyFont="1" applyFill="1" applyBorder="1" applyAlignment="1">
      <alignment horizontal="center" vertical="center"/>
    </xf>
    <xf numFmtId="165" fontId="2" fillId="2" borderId="2" xfId="0" applyNumberFormat="1" applyFont="1" applyFill="1" applyBorder="1" applyAlignment="1">
      <alignment horizontal="center" vertical="center"/>
    </xf>
    <xf numFmtId="165" fontId="2" fillId="2" borderId="11" xfId="0" applyNumberFormat="1" applyFont="1" applyFill="1" applyBorder="1" applyAlignment="1">
      <alignment horizontal="center" vertical="center"/>
    </xf>
    <xf numFmtId="165" fontId="2" fillId="2" borderId="13"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wrapText="1"/>
    </xf>
    <xf numFmtId="165" fontId="2" fillId="2" borderId="4" xfId="0" applyNumberFormat="1" applyFont="1" applyFill="1" applyBorder="1" applyAlignment="1">
      <alignment horizontal="center" vertical="center"/>
    </xf>
    <xf numFmtId="165" fontId="2" fillId="2" borderId="6" xfId="0" applyNumberFormat="1" applyFont="1" applyFill="1" applyBorder="1" applyAlignment="1">
      <alignment horizontal="center" vertical="center"/>
    </xf>
    <xf numFmtId="165" fontId="2" fillId="2" borderId="4" xfId="0" applyNumberFormat="1" applyFont="1" applyFill="1" applyBorder="1" applyAlignment="1">
      <alignment horizontal="center" vertical="center" wrapText="1"/>
    </xf>
    <xf numFmtId="165" fontId="2" fillId="2" borderId="6" xfId="0" applyNumberFormat="1" applyFont="1" applyFill="1" applyBorder="1" applyAlignment="1">
      <alignment horizontal="center" vertical="center" wrapText="1"/>
    </xf>
    <xf numFmtId="49" fontId="2" fillId="2" borderId="29" xfId="0" applyNumberFormat="1" applyFont="1" applyFill="1" applyBorder="1" applyAlignment="1">
      <alignment horizontal="center" vertical="center" wrapText="1"/>
    </xf>
    <xf numFmtId="49" fontId="2" fillId="2" borderId="28" xfId="0" applyNumberFormat="1" applyFont="1" applyFill="1" applyBorder="1" applyAlignment="1">
      <alignment horizontal="center" vertical="center" wrapText="1"/>
    </xf>
    <xf numFmtId="49" fontId="2" fillId="2" borderId="30" xfId="0" applyNumberFormat="1" applyFont="1" applyFill="1" applyBorder="1" applyAlignment="1">
      <alignment horizontal="center" vertical="center" wrapText="1"/>
    </xf>
    <xf numFmtId="49" fontId="2" fillId="2" borderId="46" xfId="0" applyNumberFormat="1" applyFont="1" applyFill="1" applyBorder="1" applyAlignment="1">
      <alignment horizontal="center" vertical="center" wrapText="1"/>
    </xf>
    <xf numFmtId="49" fontId="2" fillId="2" borderId="47" xfId="0" applyNumberFormat="1" applyFont="1" applyFill="1" applyBorder="1" applyAlignment="1">
      <alignment horizontal="center" vertical="center" wrapText="1"/>
    </xf>
    <xf numFmtId="49" fontId="2" fillId="2" borderId="34" xfId="0" applyNumberFormat="1" applyFont="1" applyFill="1" applyBorder="1" applyAlignment="1">
      <alignment horizontal="center" vertical="center" wrapText="1"/>
    </xf>
    <xf numFmtId="49" fontId="2" fillId="2" borderId="35"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xf>
    <xf numFmtId="0" fontId="2" fillId="2" borderId="2" xfId="0" applyNumberFormat="1" applyFont="1" applyFill="1" applyBorder="1" applyAlignment="1">
      <alignment horizontal="center" vertical="center"/>
    </xf>
    <xf numFmtId="0" fontId="2" fillId="2" borderId="13"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0" fontId="2" fillId="2" borderId="10" xfId="0" applyNumberFormat="1" applyFont="1" applyFill="1" applyBorder="1" applyAlignment="1">
      <alignment horizontal="center" vertical="center"/>
    </xf>
    <xf numFmtId="0" fontId="2" fillId="2" borderId="7" xfId="0" applyNumberFormat="1" applyFont="1" applyFill="1" applyBorder="1" applyAlignment="1">
      <alignment horizontal="center" vertical="center"/>
    </xf>
    <xf numFmtId="0" fontId="2" fillId="2" borderId="11" xfId="0" applyNumberFormat="1" applyFont="1" applyFill="1" applyBorder="1" applyAlignment="1">
      <alignment horizontal="center" vertical="center"/>
    </xf>
    <xf numFmtId="0" fontId="2" fillId="2" borderId="7" xfId="0" applyNumberFormat="1" applyFont="1" applyFill="1" applyBorder="1" applyAlignment="1">
      <alignment horizontal="center" vertical="center" wrapText="1"/>
    </xf>
    <xf numFmtId="0" fontId="2" fillId="2" borderId="35" xfId="0" applyNumberFormat="1" applyFont="1" applyFill="1" applyBorder="1" applyAlignment="1">
      <alignment horizontal="center" vertical="center" wrapText="1"/>
    </xf>
    <xf numFmtId="0" fontId="2" fillId="2" borderId="11" xfId="0" applyNumberFormat="1" applyFont="1" applyFill="1" applyBorder="1" applyAlignment="1">
      <alignment horizontal="center" vertical="center" wrapText="1"/>
    </xf>
    <xf numFmtId="49" fontId="2" fillId="2" borderId="5" xfId="0" applyNumberFormat="1" applyFont="1" applyFill="1" applyBorder="1" applyAlignment="1">
      <alignment horizontal="center" vertical="center"/>
    </xf>
    <xf numFmtId="0" fontId="2" fillId="2" borderId="6" xfId="0" applyNumberFormat="1" applyFont="1" applyFill="1" applyBorder="1" applyAlignment="1">
      <alignment horizontal="center" vertical="center"/>
    </xf>
    <xf numFmtId="49" fontId="2" fillId="2" borderId="8" xfId="0" applyNumberFormat="1" applyFont="1" applyFill="1" applyBorder="1" applyAlignment="1">
      <alignment horizontal="center" vertical="center"/>
    </xf>
    <xf numFmtId="0" fontId="2" fillId="2" borderId="27" xfId="0" applyNumberFormat="1" applyFont="1" applyFill="1" applyBorder="1" applyAlignment="1">
      <alignment horizontal="center" vertical="center"/>
    </xf>
    <xf numFmtId="0" fontId="2" fillId="2" borderId="36" xfId="0" applyNumberFormat="1" applyFont="1" applyFill="1" applyBorder="1" applyAlignment="1">
      <alignment horizontal="center" vertical="center"/>
    </xf>
    <xf numFmtId="49" fontId="2" fillId="2" borderId="8" xfId="0" applyNumberFormat="1" applyFont="1" applyFill="1" applyBorder="1" applyAlignment="1">
      <alignment horizontal="center" vertical="center" wrapText="1"/>
    </xf>
    <xf numFmtId="0" fontId="2" fillId="2" borderId="37" xfId="0" applyNumberFormat="1" applyFont="1" applyFill="1" applyBorder="1" applyAlignment="1">
      <alignment horizontal="center" vertical="center" wrapText="1"/>
    </xf>
    <xf numFmtId="49" fontId="2" fillId="2" borderId="5" xfId="0" applyNumberFormat="1" applyFont="1" applyFill="1" applyBorder="1" applyAlignment="1">
      <alignment horizontal="center" vertical="center" wrapText="1"/>
    </xf>
    <xf numFmtId="49" fontId="2" fillId="2" borderId="4"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wrapText="1"/>
    </xf>
    <xf numFmtId="49" fontId="2" fillId="2" borderId="44" xfId="0" applyNumberFormat="1" applyFont="1" applyFill="1" applyBorder="1" applyAlignment="1">
      <alignment horizontal="center" vertical="center" wrapText="1"/>
    </xf>
    <xf numFmtId="49" fontId="2" fillId="2" borderId="45" xfId="0" applyNumberFormat="1"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49" fontId="2" fillId="2" borderId="10"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xf>
    <xf numFmtId="49" fontId="2" fillId="2" borderId="13" xfId="0" applyNumberFormat="1" applyFont="1" applyFill="1" applyBorder="1" applyAlignment="1">
      <alignment horizontal="center" vertical="center"/>
    </xf>
    <xf numFmtId="0" fontId="2" fillId="2" borderId="8" xfId="0" applyNumberFormat="1" applyFont="1" applyFill="1" applyBorder="1" applyAlignment="1">
      <alignment horizontal="center" vertical="center"/>
    </xf>
    <xf numFmtId="0" fontId="2" fillId="2" borderId="5" xfId="0" applyNumberFormat="1" applyFont="1" applyFill="1" applyBorder="1" applyAlignment="1">
      <alignment horizontal="center" vertical="center"/>
    </xf>
    <xf numFmtId="0" fontId="2" fillId="2" borderId="1"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1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 fillId="2" borderId="27" xfId="0" applyNumberFormat="1" applyFont="1" applyFill="1" applyBorder="1" applyAlignment="1">
      <alignment horizontal="center" vertical="center" wrapText="1"/>
    </xf>
    <xf numFmtId="0" fontId="2" fillId="2" borderId="27" xfId="0" applyFont="1" applyFill="1" applyBorder="1" applyAlignment="1">
      <alignment horizontal="center" vertical="center" wrapText="1"/>
    </xf>
    <xf numFmtId="49" fontId="2" fillId="2" borderId="7"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36" xfId="0" applyFont="1" applyFill="1" applyBorder="1" applyAlignment="1">
      <alignment horizontal="center" vertical="center" wrapText="1"/>
    </xf>
    <xf numFmtId="49" fontId="2" fillId="2" borderId="9" xfId="0" applyNumberFormat="1" applyFont="1" applyFill="1" applyBorder="1" applyAlignment="1">
      <alignment horizontal="center" vertical="center" wrapText="1"/>
    </xf>
    <xf numFmtId="164" fontId="2" fillId="2" borderId="5" xfId="0" applyNumberFormat="1" applyFont="1" applyFill="1" applyBorder="1" applyAlignment="1">
      <alignment horizontal="center" vertical="center" wrapText="1"/>
    </xf>
    <xf numFmtId="164" fontId="2" fillId="2" borderId="4"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64" fontId="2" fillId="2" borderId="9" xfId="0" applyNumberFormat="1" applyFont="1" applyFill="1" applyBorder="1" applyAlignment="1">
      <alignment horizontal="center" vertical="center" wrapText="1"/>
    </xf>
    <xf numFmtId="164" fontId="2" fillId="2" borderId="10" xfId="0" applyNumberFormat="1" applyFont="1" applyFill="1" applyBorder="1" applyAlignment="1">
      <alignment horizontal="center" vertical="center" wrapText="1"/>
    </xf>
    <xf numFmtId="164" fontId="2" fillId="2" borderId="46" xfId="0" applyNumberFormat="1" applyFont="1" applyFill="1" applyBorder="1" applyAlignment="1">
      <alignment horizontal="center" vertical="center" wrapText="1"/>
    </xf>
    <xf numFmtId="164" fontId="2" fillId="2" borderId="12" xfId="0" applyNumberFormat="1" applyFont="1" applyFill="1" applyBorder="1" applyAlignment="1">
      <alignment horizontal="center" vertical="center" wrapText="1"/>
    </xf>
    <xf numFmtId="164" fontId="2" fillId="2" borderId="47" xfId="0" applyNumberFormat="1" applyFont="1" applyFill="1" applyBorder="1" applyAlignment="1">
      <alignment horizontal="center" vertical="center" wrapText="1"/>
    </xf>
    <xf numFmtId="164" fontId="2" fillId="2" borderId="34" xfId="0" applyNumberFormat="1" applyFont="1" applyFill="1" applyBorder="1" applyAlignment="1">
      <alignment horizontal="center" vertical="center" wrapText="1"/>
    </xf>
    <xf numFmtId="164" fontId="2" fillId="2" borderId="15" xfId="0" applyNumberFormat="1" applyFont="1" applyFill="1" applyBorder="1" applyAlignment="1">
      <alignment horizontal="center" vertical="center" wrapText="1"/>
    </xf>
    <xf numFmtId="164" fontId="2" fillId="2" borderId="35" xfId="0" applyNumberFormat="1" applyFont="1" applyFill="1" applyBorder="1" applyAlignment="1">
      <alignment horizontal="center" vertical="center" wrapText="1"/>
    </xf>
    <xf numFmtId="164" fontId="2" fillId="2" borderId="29" xfId="0" applyNumberFormat="1" applyFont="1" applyFill="1" applyBorder="1" applyAlignment="1">
      <alignment horizontal="center" vertical="center" wrapText="1"/>
    </xf>
    <xf numFmtId="164" fontId="2" fillId="2" borderId="28" xfId="0" applyNumberFormat="1" applyFont="1" applyFill="1" applyBorder="1" applyAlignment="1">
      <alignment horizontal="center" vertical="center" wrapText="1"/>
    </xf>
    <xf numFmtId="164" fontId="2" fillId="2" borderId="30" xfId="0" applyNumberFormat="1" applyFont="1" applyFill="1" applyBorder="1" applyAlignment="1">
      <alignment horizontal="center" vertical="center" wrapText="1"/>
    </xf>
    <xf numFmtId="164" fontId="2" fillId="2" borderId="8" xfId="0" applyNumberFormat="1" applyFont="1" applyFill="1" applyBorder="1" applyAlignment="1">
      <alignment horizontal="center" vertical="center" wrapText="1"/>
    </xf>
    <xf numFmtId="164" fontId="2" fillId="2" borderId="27" xfId="0" applyNumberFormat="1" applyFont="1" applyFill="1" applyBorder="1" applyAlignment="1">
      <alignment horizontal="center" vertical="center" wrapText="1"/>
    </xf>
    <xf numFmtId="49" fontId="2" fillId="2" borderId="11"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0" fontId="2" fillId="2" borderId="10" xfId="0" applyNumberFormat="1" applyFont="1" applyFill="1" applyBorder="1" applyAlignment="1">
      <alignment horizontal="center" vertical="center" wrapText="1"/>
    </xf>
    <xf numFmtId="49" fontId="2" fillId="2" borderId="27" xfId="0" applyNumberFormat="1" applyFont="1" applyFill="1" applyBorder="1" applyAlignment="1">
      <alignment horizontal="center" vertical="center"/>
    </xf>
    <xf numFmtId="49" fontId="2" fillId="2" borderId="36" xfId="0" applyNumberFormat="1" applyFont="1" applyFill="1" applyBorder="1" applyAlignment="1">
      <alignment horizontal="center" vertical="center"/>
    </xf>
    <xf numFmtId="49" fontId="2" fillId="2" borderId="1"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9" fontId="2" fillId="2" borderId="13" xfId="0" applyNumberFormat="1" applyFont="1" applyFill="1" applyBorder="1" applyAlignment="1">
      <alignment horizontal="center" vertical="center" wrapText="1"/>
    </xf>
    <xf numFmtId="0" fontId="2" fillId="2" borderId="23" xfId="0" applyNumberFormat="1" applyFont="1" applyFill="1" applyBorder="1" applyAlignment="1">
      <alignment horizontal="center" vertical="center" wrapText="1"/>
    </xf>
    <xf numFmtId="0" fontId="2" fillId="2" borderId="24" xfId="0" applyNumberFormat="1" applyFont="1" applyFill="1" applyBorder="1" applyAlignment="1">
      <alignment horizontal="center" vertical="center" wrapText="1"/>
    </xf>
    <xf numFmtId="0" fontId="2" fillId="2" borderId="25" xfId="0" applyNumberFormat="1" applyFont="1" applyFill="1" applyBorder="1" applyAlignment="1">
      <alignment horizontal="center" vertical="center" wrapText="1"/>
    </xf>
    <xf numFmtId="164" fontId="2" fillId="2" borderId="49"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13" xfId="0" applyNumberFormat="1" applyFont="1" applyFill="1" applyBorder="1" applyAlignment="1">
      <alignment horizontal="center" vertical="center" wrapText="1"/>
    </xf>
    <xf numFmtId="164" fontId="2" fillId="2" borderId="26" xfId="0" applyNumberFormat="1" applyFont="1" applyFill="1" applyBorder="1" applyAlignment="1">
      <alignment horizontal="center" vertical="center" wrapText="1"/>
    </xf>
    <xf numFmtId="164" fontId="2" fillId="2" borderId="0" xfId="0" applyNumberFormat="1" applyFont="1" applyFill="1" applyBorder="1" applyAlignment="1">
      <alignment horizontal="center" vertical="center" wrapText="1"/>
    </xf>
    <xf numFmtId="164" fontId="2" fillId="2" borderId="11" xfId="0" applyNumberFormat="1" applyFont="1" applyFill="1" applyBorder="1" applyAlignment="1">
      <alignment horizontal="center" vertical="center" wrapText="1"/>
    </xf>
    <xf numFmtId="49" fontId="2" fillId="2" borderId="12" xfId="0" applyNumberFormat="1" applyFont="1" applyFill="1" applyBorder="1" applyAlignment="1">
      <alignment horizontal="center" vertical="center" wrapText="1"/>
    </xf>
    <xf numFmtId="49" fontId="2" fillId="2" borderId="15" xfId="0" applyNumberFormat="1" applyFont="1" applyFill="1" applyBorder="1" applyAlignment="1">
      <alignment horizontal="center" vertical="center" wrapText="1"/>
    </xf>
    <xf numFmtId="164" fontId="2" fillId="2" borderId="44" xfId="0" applyNumberFormat="1" applyFont="1" applyFill="1" applyBorder="1" applyAlignment="1">
      <alignment horizontal="center" vertical="center" wrapText="1"/>
    </xf>
    <xf numFmtId="164" fontId="2" fillId="2" borderId="48" xfId="0" applyNumberFormat="1" applyFont="1" applyFill="1" applyBorder="1" applyAlignment="1">
      <alignment horizontal="center" vertical="center" wrapText="1"/>
    </xf>
    <xf numFmtId="164" fontId="2" fillId="2" borderId="45" xfId="0" applyNumberFormat="1" applyFont="1" applyFill="1" applyBorder="1" applyAlignment="1">
      <alignment horizontal="center" vertical="center" wrapText="1"/>
    </xf>
    <xf numFmtId="164" fontId="2" fillId="2" borderId="37" xfId="0" applyNumberFormat="1" applyFont="1" applyFill="1" applyBorder="1" applyAlignment="1">
      <alignment horizontal="center" vertical="center" wrapText="1"/>
    </xf>
    <xf numFmtId="0" fontId="2" fillId="2" borderId="49" xfId="0" applyNumberFormat="1" applyFont="1" applyFill="1" applyBorder="1" applyAlignment="1">
      <alignment horizontal="center" vertical="center" wrapText="1"/>
    </xf>
    <xf numFmtId="0" fontId="2" fillId="2" borderId="26"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5"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49" fontId="2" fillId="2" borderId="7" xfId="0" applyNumberFormat="1" applyFont="1" applyFill="1" applyBorder="1" applyAlignment="1">
      <alignment horizontal="center" vertical="center"/>
    </xf>
    <xf numFmtId="0" fontId="2" fillId="2" borderId="4" xfId="0" applyNumberFormat="1" applyFont="1" applyFill="1" applyBorder="1" applyAlignment="1">
      <alignment horizontal="center" vertical="center" wrapText="1"/>
    </xf>
    <xf numFmtId="49" fontId="2" fillId="2" borderId="10" xfId="0" applyNumberFormat="1" applyFont="1" applyFill="1" applyBorder="1" applyAlignment="1">
      <alignment horizontal="center" vertical="center"/>
    </xf>
    <xf numFmtId="49" fontId="2" fillId="2" borderId="11" xfId="0" applyNumberFormat="1" applyFont="1" applyFill="1" applyBorder="1" applyAlignment="1">
      <alignment horizontal="center" vertical="center"/>
    </xf>
    <xf numFmtId="49" fontId="2" fillId="2" borderId="0" xfId="0" applyNumberFormat="1" applyFont="1" applyFill="1" applyAlignment="1">
      <alignment horizontal="left" vertical="center"/>
    </xf>
    <xf numFmtId="164" fontId="2" fillId="2" borderId="39" xfId="0" applyNumberFormat="1" applyFont="1" applyFill="1" applyBorder="1" applyAlignment="1">
      <alignment horizontal="center" vertical="center" wrapText="1"/>
    </xf>
    <xf numFmtId="164" fontId="2" fillId="2" borderId="51" xfId="0" applyNumberFormat="1" applyFont="1" applyFill="1" applyBorder="1" applyAlignment="1">
      <alignment horizontal="center" vertical="center" wrapText="1"/>
    </xf>
    <xf numFmtId="164" fontId="2" fillId="2" borderId="52" xfId="0" applyNumberFormat="1" applyFont="1" applyFill="1" applyBorder="1" applyAlignment="1">
      <alignment horizontal="center" vertical="center" wrapText="1"/>
    </xf>
    <xf numFmtId="164" fontId="2" fillId="2" borderId="43" xfId="0" applyNumberFormat="1" applyFont="1" applyFill="1" applyBorder="1" applyAlignment="1">
      <alignment horizontal="center" vertical="center" wrapText="1"/>
    </xf>
    <xf numFmtId="164" fontId="2" fillId="2" borderId="50" xfId="0" applyNumberFormat="1" applyFont="1" applyFill="1" applyBorder="1" applyAlignment="1">
      <alignment horizontal="center" vertical="center" wrapText="1"/>
    </xf>
    <xf numFmtId="164" fontId="2" fillId="2" borderId="24" xfId="0" applyNumberFormat="1" applyFont="1" applyFill="1" applyBorder="1" applyAlignment="1">
      <alignment horizontal="center" vertical="center" wrapText="1"/>
    </xf>
    <xf numFmtId="164" fontId="2" fillId="2" borderId="38" xfId="0" applyNumberFormat="1" applyFont="1" applyFill="1" applyBorder="1" applyAlignment="1">
      <alignment horizontal="center" vertical="center" wrapText="1"/>
    </xf>
    <xf numFmtId="0" fontId="2" fillId="5" borderId="3" xfId="0" applyNumberFormat="1" applyFont="1" applyFill="1" applyBorder="1" applyAlignment="1">
      <alignment horizontal="center" vertical="center" wrapText="1"/>
    </xf>
    <xf numFmtId="0" fontId="2" fillId="5" borderId="7" xfId="0" applyNumberFormat="1" applyFont="1" applyFill="1" applyBorder="1" applyAlignment="1">
      <alignment horizontal="center" vertical="center" wrapText="1"/>
    </xf>
    <xf numFmtId="0" fontId="2" fillId="5" borderId="10" xfId="0" applyNumberFormat="1" applyFont="1" applyFill="1" applyBorder="1" applyAlignment="1">
      <alignment horizontal="center" vertical="center" wrapText="1"/>
    </xf>
    <xf numFmtId="0" fontId="2" fillId="5" borderId="11" xfId="0" applyNumberFormat="1" applyFont="1" applyFill="1" applyBorder="1" applyAlignment="1">
      <alignment horizontal="center" vertical="center" wrapText="1"/>
    </xf>
    <xf numFmtId="0" fontId="2" fillId="5" borderId="3" xfId="0" applyNumberFormat="1" applyFont="1" applyFill="1" applyBorder="1" applyAlignment="1">
      <alignment horizontal="center" vertical="center"/>
    </xf>
    <xf numFmtId="0" fontId="2" fillId="5" borderId="1" xfId="0" applyNumberFormat="1" applyFont="1" applyFill="1" applyBorder="1" applyAlignment="1">
      <alignment horizontal="center" vertical="center"/>
    </xf>
    <xf numFmtId="0" fontId="2" fillId="5" borderId="9" xfId="0" applyNumberFormat="1" applyFont="1" applyFill="1" applyBorder="1" applyAlignment="1">
      <alignment horizontal="center" vertical="center"/>
    </xf>
    <xf numFmtId="0" fontId="2" fillId="5" borderId="2" xfId="0" applyNumberFormat="1" applyFont="1" applyFill="1" applyBorder="1" applyAlignment="1">
      <alignment horizontal="center" vertical="center"/>
    </xf>
    <xf numFmtId="0" fontId="2" fillId="5" borderId="10" xfId="0" applyNumberFormat="1" applyFont="1" applyFill="1" applyBorder="1" applyAlignment="1">
      <alignment horizontal="center" vertical="center"/>
    </xf>
    <xf numFmtId="0" fontId="2" fillId="5" borderId="13" xfId="0" applyNumberFormat="1" applyFont="1" applyFill="1" applyBorder="1" applyAlignment="1">
      <alignment horizontal="center" vertical="center"/>
    </xf>
    <xf numFmtId="0" fontId="2" fillId="5" borderId="1" xfId="0" applyNumberFormat="1" applyFont="1" applyFill="1" applyBorder="1" applyAlignment="1">
      <alignment horizontal="center" vertical="center" wrapText="1"/>
    </xf>
    <xf numFmtId="0" fontId="2" fillId="5" borderId="9" xfId="0" applyNumberFormat="1" applyFont="1" applyFill="1" applyBorder="1" applyAlignment="1">
      <alignment horizontal="center" vertical="center" wrapText="1"/>
    </xf>
    <xf numFmtId="0" fontId="2" fillId="5" borderId="2" xfId="0" applyNumberFormat="1" applyFont="1" applyFill="1" applyBorder="1" applyAlignment="1">
      <alignment horizontal="center" vertical="center" wrapText="1"/>
    </xf>
    <xf numFmtId="0" fontId="2" fillId="5" borderId="13" xfId="0" applyNumberFormat="1" applyFont="1" applyFill="1" applyBorder="1" applyAlignment="1">
      <alignment horizontal="center" vertical="center" wrapText="1"/>
    </xf>
    <xf numFmtId="0" fontId="2" fillId="5" borderId="0" xfId="0" applyNumberFormat="1" applyFont="1" applyFill="1" applyBorder="1" applyAlignment="1">
      <alignment horizontal="center" vertical="center" wrapText="1"/>
    </xf>
    <xf numFmtId="0" fontId="2" fillId="5" borderId="8" xfId="0" applyFont="1" applyFill="1" applyBorder="1" applyAlignment="1">
      <alignment horizontal="center" vertical="center"/>
    </xf>
    <xf numFmtId="0" fontId="2" fillId="5" borderId="27" xfId="0" applyFont="1" applyFill="1" applyBorder="1" applyAlignment="1">
      <alignment horizontal="center" vertical="center"/>
    </xf>
    <xf numFmtId="0" fontId="2" fillId="5" borderId="36" xfId="0" applyFont="1" applyFill="1" applyBorder="1" applyAlignment="1">
      <alignment horizontal="center" vertical="center"/>
    </xf>
    <xf numFmtId="176" fontId="2" fillId="5" borderId="3" xfId="0" applyNumberFormat="1"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8" fillId="5" borderId="8" xfId="0" applyFont="1" applyFill="1" applyBorder="1" applyAlignment="1">
      <alignment horizontal="center"/>
    </xf>
    <xf numFmtId="0" fontId="28" fillId="5" borderId="27" xfId="0" applyFont="1" applyFill="1" applyBorder="1" applyAlignment="1">
      <alignment horizontal="center"/>
    </xf>
    <xf numFmtId="176" fontId="2" fillId="5" borderId="9" xfId="0" applyNumberFormat="1" applyFont="1" applyFill="1" applyBorder="1" applyAlignment="1">
      <alignment horizontal="center" vertical="center" wrapText="1"/>
    </xf>
    <xf numFmtId="176" fontId="2" fillId="5" borderId="10" xfId="0" applyNumberFormat="1" applyFont="1" applyFill="1" applyBorder="1" applyAlignment="1">
      <alignment horizontal="center" vertical="center" wrapText="1"/>
    </xf>
    <xf numFmtId="176" fontId="2" fillId="5" borderId="8" xfId="0" applyNumberFormat="1" applyFont="1" applyFill="1" applyBorder="1" applyAlignment="1">
      <alignment horizontal="center" vertical="center" wrapText="1"/>
    </xf>
    <xf numFmtId="176" fontId="2" fillId="5" borderId="27" xfId="0" applyNumberFormat="1" applyFont="1" applyFill="1" applyBorder="1" applyAlignment="1"/>
    <xf numFmtId="0" fontId="28" fillId="5" borderId="27" xfId="0" applyFont="1" applyFill="1" applyBorder="1" applyAlignment="1"/>
    <xf numFmtId="0" fontId="28" fillId="5" borderId="10" xfId="0" applyFont="1" applyFill="1" applyBorder="1" applyAlignment="1"/>
    <xf numFmtId="176" fontId="2" fillId="5" borderId="27" xfId="0" applyNumberFormat="1" applyFont="1" applyFill="1" applyBorder="1" applyAlignment="1">
      <alignment horizontal="center" vertical="center" wrapText="1"/>
    </xf>
    <xf numFmtId="176" fontId="2" fillId="5" borderId="36" xfId="0" applyNumberFormat="1" applyFont="1" applyFill="1" applyBorder="1" applyAlignment="1">
      <alignment horizontal="center" vertical="center" wrapText="1"/>
    </xf>
    <xf numFmtId="179" fontId="2" fillId="5" borderId="5" xfId="0" applyNumberFormat="1" applyFont="1" applyFill="1" applyBorder="1" applyAlignment="1">
      <alignment horizontal="center" vertical="center" wrapText="1"/>
    </xf>
    <xf numFmtId="179" fontId="2" fillId="5" borderId="4" xfId="0" applyNumberFormat="1" applyFont="1" applyFill="1" applyBorder="1" applyAlignment="1">
      <alignment horizontal="center" vertical="center" wrapText="1"/>
    </xf>
    <xf numFmtId="179" fontId="2" fillId="5" borderId="6" xfId="0" applyNumberFormat="1" applyFont="1" applyFill="1" applyBorder="1" applyAlignment="1">
      <alignment horizontal="center" vertical="center" wrapText="1"/>
    </xf>
    <xf numFmtId="179" fontId="2" fillId="5" borderId="3" xfId="0" applyNumberFormat="1" applyFont="1" applyFill="1" applyBorder="1" applyAlignment="1">
      <alignment horizontal="center" vertical="center" wrapText="1"/>
    </xf>
    <xf numFmtId="179" fontId="2" fillId="5" borderId="9" xfId="0" applyNumberFormat="1" applyFont="1" applyFill="1" applyBorder="1" applyAlignment="1">
      <alignment horizontal="center" vertical="center" wrapText="1"/>
    </xf>
    <xf numFmtId="179" fontId="2" fillId="5" borderId="10" xfId="0" applyNumberFormat="1" applyFont="1" applyFill="1" applyBorder="1" applyAlignment="1">
      <alignment horizontal="center" vertical="center" wrapText="1"/>
    </xf>
    <xf numFmtId="179" fontId="2" fillId="5" borderId="8" xfId="0" applyNumberFormat="1" applyFont="1" applyFill="1" applyBorder="1" applyAlignment="1">
      <alignment horizontal="center" vertical="center"/>
    </xf>
    <xf numFmtId="179" fontId="2" fillId="5" borderId="36" xfId="0" applyNumberFormat="1" applyFont="1" applyFill="1" applyBorder="1" applyAlignment="1">
      <alignment horizontal="center" vertical="center"/>
    </xf>
    <xf numFmtId="179" fontId="2" fillId="5" borderId="27" xfId="0" applyNumberFormat="1" applyFont="1" applyFill="1" applyBorder="1" applyAlignment="1">
      <alignment horizontal="center" vertical="center"/>
    </xf>
    <xf numFmtId="179" fontId="2" fillId="5" borderId="8" xfId="0" applyNumberFormat="1" applyFont="1" applyFill="1" applyBorder="1" applyAlignment="1">
      <alignment horizontal="center" vertical="center" wrapText="1"/>
    </xf>
    <xf numFmtId="179" fontId="2" fillId="5" borderId="7" xfId="0" applyNumberFormat="1" applyFont="1" applyFill="1" applyBorder="1" applyAlignment="1">
      <alignment horizontal="center" vertical="center" wrapText="1"/>
    </xf>
    <xf numFmtId="179" fontId="2" fillId="5" borderId="11" xfId="0" applyNumberFormat="1" applyFont="1" applyFill="1" applyBorder="1" applyAlignment="1">
      <alignment horizontal="center" vertical="center" wrapText="1"/>
    </xf>
    <xf numFmtId="179" fontId="2" fillId="5" borderId="3" xfId="0" applyNumberFormat="1" applyFont="1" applyFill="1" applyBorder="1" applyAlignment="1">
      <alignment horizontal="center" vertical="center"/>
    </xf>
    <xf numFmtId="179" fontId="2" fillId="5" borderId="7" xfId="0" applyNumberFormat="1" applyFont="1" applyFill="1" applyBorder="1" applyAlignment="1">
      <alignment horizontal="center" vertical="center"/>
    </xf>
    <xf numFmtId="179" fontId="2" fillId="5" borderId="10" xfId="0" applyNumberFormat="1" applyFont="1" applyFill="1" applyBorder="1" applyAlignment="1">
      <alignment horizontal="center" vertical="center"/>
    </xf>
    <xf numFmtId="179" fontId="2" fillId="5" borderId="11" xfId="0" applyNumberFormat="1" applyFont="1" applyFill="1" applyBorder="1" applyAlignment="1">
      <alignment horizontal="center" vertical="center"/>
    </xf>
    <xf numFmtId="179" fontId="2" fillId="5" borderId="5" xfId="0" applyNumberFormat="1" applyFont="1" applyFill="1" applyBorder="1" applyAlignment="1">
      <alignment horizontal="center" vertical="center"/>
    </xf>
    <xf numFmtId="179" fontId="2" fillId="5" borderId="4" xfId="0" applyNumberFormat="1" applyFont="1" applyFill="1" applyBorder="1" applyAlignment="1">
      <alignment horizontal="center" vertical="center"/>
    </xf>
    <xf numFmtId="179" fontId="2" fillId="5" borderId="6" xfId="0" applyNumberFormat="1" applyFont="1" applyFill="1" applyBorder="1" applyAlignment="1">
      <alignment horizontal="center" vertical="center"/>
    </xf>
    <xf numFmtId="0" fontId="20" fillId="5" borderId="5"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8"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36"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4" xfId="0" applyFont="1" applyFill="1" applyBorder="1" applyAlignment="1">
      <alignment vertical="center" wrapText="1"/>
    </xf>
    <xf numFmtId="0" fontId="20" fillId="5" borderId="6" xfId="0" applyFont="1" applyFill="1" applyBorder="1" applyAlignment="1">
      <alignment vertical="center" wrapText="1"/>
    </xf>
    <xf numFmtId="0" fontId="20" fillId="5" borderId="9" xfId="0" applyFont="1" applyFill="1" applyBorder="1" applyAlignment="1">
      <alignment vertical="center" wrapText="1"/>
    </xf>
    <xf numFmtId="0" fontId="20" fillId="5" borderId="10" xfId="0" applyFont="1" applyFill="1" applyBorder="1" applyAlignment="1">
      <alignment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0" fillId="5" borderId="27"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0" fillId="5" borderId="0" xfId="0" applyFont="1" applyFill="1" applyBorder="1" applyAlignment="1">
      <alignment vertical="center" wrapText="1"/>
    </xf>
    <xf numFmtId="0" fontId="20" fillId="5" borderId="11" xfId="0" applyFont="1" applyFill="1" applyBorder="1" applyAlignment="1">
      <alignment vertical="center" wrapText="1"/>
    </xf>
    <xf numFmtId="0" fontId="17" fillId="0" borderId="0" xfId="0" applyFont="1" applyFill="1" applyAlignment="1">
      <alignment horizontal="left" vertical="center" wrapText="1"/>
    </xf>
    <xf numFmtId="0" fontId="2" fillId="2" borderId="0" xfId="0" applyFont="1" applyFill="1" applyAlignment="1">
      <alignment horizontal="justify" vertical="top" wrapText="1"/>
    </xf>
    <xf numFmtId="0" fontId="3" fillId="2" borderId="0" xfId="0" applyFont="1" applyFill="1" applyAlignment="1">
      <alignment horizontal="justify" vertical="top" wrapText="1"/>
    </xf>
    <xf numFmtId="0" fontId="3" fillId="2" borderId="0" xfId="0" applyFont="1" applyFill="1" applyAlignment="1">
      <alignment horizontal="left" vertical="top" wrapText="1"/>
    </xf>
    <xf numFmtId="0" fontId="2" fillId="2" borderId="0" xfId="0" applyFont="1" applyFill="1" applyAlignment="1">
      <alignment horizontal="center" vertical="top"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2" fillId="2" borderId="40"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42"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cellXfs>
  <cellStyles count="9">
    <cellStyle name="Link" xfId="1" builtinId="8"/>
    <cellStyle name="Standard" xfId="0" builtinId="0"/>
    <cellStyle name="Standard 2" xfId="3" xr:uid="{00000000-0005-0000-0000-000002000000}"/>
    <cellStyle name="Standard_nichtgew" xfId="8" xr:uid="{00000000-0005-0000-0000-000003000000}"/>
    <cellStyle name="Standard_nichtgew-IDEV-Anmeld_2010" xfId="7" xr:uid="{00000000-0005-0000-0000-000004000000}"/>
    <cellStyle name="Standard_nichtgew-IDEV-Anmeld_2012" xfId="4" xr:uid="{00000000-0005-0000-0000-000005000000}"/>
    <cellStyle name="Standard_nichtgew-Papier-Anmeld_2010" xfId="6" xr:uid="{00000000-0005-0000-0000-000006000000}"/>
    <cellStyle name="Standard_Tabelle1" xfId="5" xr:uid="{00000000-0005-0000-0000-000007000000}"/>
    <cellStyle name="Währung" xfId="2" builtinId="4"/>
  </cellStyles>
  <dxfs count="5">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57150</xdr:colOff>
      <xdr:row>19</xdr:row>
      <xdr:rowOff>114300</xdr:rowOff>
    </xdr:from>
    <xdr:to>
      <xdr:col>4</xdr:col>
      <xdr:colOff>647700</xdr:colOff>
      <xdr:row>37</xdr:row>
      <xdr:rowOff>18900</xdr:rowOff>
    </xdr:to>
    <xdr:sp macro="" textlink="">
      <xdr:nvSpPr>
        <xdr:cNvPr id="5" name="Rectangle 10">
          <a:extLst>
            <a:ext uri="{FF2B5EF4-FFF2-40B4-BE49-F238E27FC236}">
              <a16:creationId xmlns:a16="http://schemas.microsoft.com/office/drawing/2014/main" id="{00000000-0008-0000-0000-000005000000}"/>
            </a:ext>
          </a:extLst>
        </xdr:cNvPr>
        <xdr:cNvSpPr>
          <a:spLocks noChangeArrowheads="1"/>
        </xdr:cNvSpPr>
      </xdr:nvSpPr>
      <xdr:spPr bwMode="auto">
        <a:xfrm>
          <a:off x="504825" y="4429125"/>
          <a:ext cx="2876550" cy="2819250"/>
        </a:xfrm>
        <a:prstGeom prst="rect">
          <a:avLst/>
        </a:prstGeom>
        <a:solidFill>
          <a:srgbClr xmlns:mc="http://schemas.openxmlformats.org/markup-compatibility/2006" xmlns:a14="http://schemas.microsoft.com/office/drawing/2010/main" val="FFFFFF" mc:Ignorable="a14" a14:legacySpreadsheetColorIndex="65"/>
        </a:solidFill>
        <a:ln w="2286">
          <a:solidFill>
            <a:srgbClr xmlns:mc="http://schemas.openxmlformats.org/markup-compatibility/2006" xmlns:a14="http://schemas.microsoft.com/office/drawing/2010/main" val="C0C0C0" mc:Ignorable="a14" a14:legacySpreadsheetColorIndex="22"/>
          </a:solidFill>
          <a:miter lim="800000"/>
          <a:headEnd/>
          <a:tailEnd/>
        </a:ln>
      </xdr:spPr>
      <xdr:txBody>
        <a:bodyPr vertOverflow="clip" wrap="square" lIns="45720" tIns="36576" rIns="45720" bIns="36576" anchor="ctr" upright="1"/>
        <a:lstStyle/>
        <a:p>
          <a:pPr algn="ctr" rtl="0">
            <a:defRPr sz="1000"/>
          </a:pPr>
          <a:r>
            <a:rPr lang="de-DE" sz="2000" b="1" i="0" u="none" strike="noStrike" baseline="0">
              <a:solidFill>
                <a:srgbClr val="000000"/>
              </a:solidFill>
              <a:latin typeface="MetaNormalLF-Roman"/>
            </a:rPr>
            <a:t>Position für </a:t>
          </a:r>
        </a:p>
        <a:p>
          <a:pPr algn="ctr" rtl="0">
            <a:defRPr sz="1000"/>
          </a:pPr>
          <a:r>
            <a:rPr lang="de-DE" sz="2000" b="1" i="0" u="none" strike="noStrike" baseline="0">
              <a:solidFill>
                <a:srgbClr val="000000"/>
              </a:solidFill>
              <a:latin typeface="MetaNormalLF-Roman"/>
            </a:rPr>
            <a:t>Piktogramm</a:t>
          </a:r>
        </a:p>
      </xdr:txBody>
    </xdr:sp>
    <xdr:clientData fPrintsWithSheet="0"/>
  </xdr:twoCellAnchor>
  <xdr:twoCellAnchor editAs="oneCell">
    <xdr:from>
      <xdr:col>1</xdr:col>
      <xdr:colOff>57150</xdr:colOff>
      <xdr:row>19</xdr:row>
      <xdr:rowOff>85725</xdr:rowOff>
    </xdr:from>
    <xdr:to>
      <xdr:col>4</xdr:col>
      <xdr:colOff>647700</xdr:colOff>
      <xdr:row>37</xdr:row>
      <xdr:rowOff>47625</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4400550"/>
          <a:ext cx="2876550" cy="2876550"/>
        </a:xfrm>
        <a:prstGeom prst="rect">
          <a:avLst/>
        </a:prstGeom>
      </xdr:spPr>
    </xdr:pic>
    <xdr:clientData/>
  </xdr:twoCellAnchor>
  <xdr:twoCellAnchor editAs="absolute">
    <xdr:from>
      <xdr:col>7</xdr:col>
      <xdr:colOff>314325</xdr:colOff>
      <xdr:row>0</xdr:row>
      <xdr:rowOff>28575</xdr:rowOff>
    </xdr:from>
    <xdr:to>
      <xdr:col>7</xdr:col>
      <xdr:colOff>2258325</xdr:colOff>
      <xdr:row>0</xdr:row>
      <xdr:rowOff>576942</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29225" y="28575"/>
          <a:ext cx="1944000" cy="548367"/>
        </a:xfrm>
        <a:prstGeom prst="rect">
          <a:avLst/>
        </a:prstGeom>
      </xdr:spPr>
    </xdr:pic>
    <xdr:clientData/>
  </xdr:twoCellAnchor>
  <xdr:twoCellAnchor editAs="absolute">
    <xdr:from>
      <xdr:col>1</xdr:col>
      <xdr:colOff>0</xdr:colOff>
      <xdr:row>0</xdr:row>
      <xdr:rowOff>361950</xdr:rowOff>
    </xdr:from>
    <xdr:to>
      <xdr:col>2</xdr:col>
      <xdr:colOff>426000</xdr:colOff>
      <xdr:row>0</xdr:row>
      <xdr:rowOff>578997</xdr:rowOff>
    </xdr:to>
    <xdr:sp macro="" textlink="">
      <xdr:nvSpPr>
        <xdr:cNvPr id="8" name="Textfeld 7">
          <a:extLst>
            <a:ext uri="{FF2B5EF4-FFF2-40B4-BE49-F238E27FC236}">
              <a16:creationId xmlns:a16="http://schemas.microsoft.com/office/drawing/2014/main" id="{00000000-0008-0000-0000-000008000000}"/>
            </a:ext>
          </a:extLst>
        </xdr:cNvPr>
        <xdr:cNvSpPr txBox="1"/>
      </xdr:nvSpPr>
      <xdr:spPr>
        <a:xfrm>
          <a:off x="447675" y="361950"/>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7</xdr:col>
      <xdr:colOff>802712</xdr:colOff>
      <xdr:row>50</xdr:row>
      <xdr:rowOff>76201</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04825"/>
          <a:ext cx="5984312" cy="7667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9529</xdr:colOff>
      <xdr:row>50</xdr:row>
      <xdr:rowOff>28575</xdr:rowOff>
    </xdr:from>
    <xdr:to>
      <xdr:col>9</xdr:col>
      <xdr:colOff>9528</xdr:colOff>
      <xdr:row>51</xdr:row>
      <xdr:rowOff>85725</xdr:rowOff>
    </xdr:to>
    <xdr:sp macro="" textlink="">
      <xdr:nvSpPr>
        <xdr:cNvPr id="2" name="Geschweifte Klammer links 1">
          <a:extLst>
            <a:ext uri="{FF2B5EF4-FFF2-40B4-BE49-F238E27FC236}">
              <a16:creationId xmlns:a16="http://schemas.microsoft.com/office/drawing/2014/main" id="{00000000-0008-0000-2400-000002000000}"/>
            </a:ext>
          </a:extLst>
        </xdr:cNvPr>
        <xdr:cNvSpPr/>
      </xdr:nvSpPr>
      <xdr:spPr>
        <a:xfrm rot="16200000">
          <a:off x="4405316" y="5948363"/>
          <a:ext cx="190500" cy="2428874"/>
        </a:xfrm>
        <a:prstGeom prst="leftBrace">
          <a:avLst>
            <a:gd name="adj1" fmla="val 8333"/>
            <a:gd name="adj2" fmla="val 5424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twoCellAnchor>
    <xdr:from>
      <xdr:col>2</xdr:col>
      <xdr:colOff>19054</xdr:colOff>
      <xdr:row>50</xdr:row>
      <xdr:rowOff>28573</xdr:rowOff>
    </xdr:from>
    <xdr:to>
      <xdr:col>3</xdr:col>
      <xdr:colOff>314325</xdr:colOff>
      <xdr:row>51</xdr:row>
      <xdr:rowOff>66674</xdr:rowOff>
    </xdr:to>
    <xdr:sp macro="" textlink="">
      <xdr:nvSpPr>
        <xdr:cNvPr id="3" name="Geschweifte Klammer links 2">
          <a:extLst>
            <a:ext uri="{FF2B5EF4-FFF2-40B4-BE49-F238E27FC236}">
              <a16:creationId xmlns:a16="http://schemas.microsoft.com/office/drawing/2014/main" id="{00000000-0008-0000-2400-000003000000}"/>
            </a:ext>
          </a:extLst>
        </xdr:cNvPr>
        <xdr:cNvSpPr/>
      </xdr:nvSpPr>
      <xdr:spPr>
        <a:xfrm rot="16200000">
          <a:off x="2709864" y="6777038"/>
          <a:ext cx="171451" cy="752471"/>
        </a:xfrm>
        <a:prstGeom prst="leftBrace">
          <a:avLst>
            <a:gd name="adj1" fmla="val 8333"/>
            <a:gd name="adj2" fmla="val 5424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I63"/>
  <sheetViews>
    <sheetView showGridLines="0" zoomScale="75" zoomScaleNormal="75" workbookViewId="0">
      <selection activeCell="H3" sqref="H3:H4"/>
    </sheetView>
  </sheetViews>
  <sheetFormatPr baseColWidth="10" defaultRowHeight="12.75"/>
  <cols>
    <col min="1" max="1" width="6.7109375" customWidth="1"/>
    <col min="7" max="7" width="9.85546875" customWidth="1"/>
    <col min="8" max="8" width="38" customWidth="1"/>
  </cols>
  <sheetData>
    <row r="1" spans="1:9" ht="45.75" customHeight="1">
      <c r="A1" s="100"/>
      <c r="B1" s="689"/>
      <c r="C1" s="690"/>
      <c r="D1" s="690"/>
      <c r="E1" s="690"/>
      <c r="F1" s="690"/>
      <c r="G1" s="690"/>
      <c r="H1" s="690"/>
    </row>
    <row r="2" spans="1:9" ht="14.25" customHeight="1">
      <c r="A2" s="1"/>
      <c r="B2" s="1"/>
      <c r="C2" s="1"/>
      <c r="D2" s="1"/>
      <c r="E2" s="1"/>
      <c r="F2" s="1"/>
      <c r="G2" s="1"/>
      <c r="H2" s="1"/>
    </row>
    <row r="3" spans="1:9" ht="11.25" customHeight="1">
      <c r="A3" s="1"/>
      <c r="B3" s="1"/>
      <c r="C3" s="1"/>
      <c r="D3" s="1"/>
      <c r="E3" s="1"/>
      <c r="F3" s="1"/>
      <c r="G3" s="1"/>
      <c r="H3" s="691" t="s">
        <v>9695</v>
      </c>
      <c r="I3" s="2"/>
    </row>
    <row r="4" spans="1:9">
      <c r="A4" s="1"/>
      <c r="B4" s="1"/>
      <c r="C4" s="1"/>
      <c r="D4" s="1"/>
      <c r="E4" s="1"/>
      <c r="F4" s="1"/>
      <c r="G4" s="1"/>
      <c r="H4" s="692"/>
    </row>
    <row r="5" spans="1:9">
      <c r="A5" s="1"/>
      <c r="B5" s="1"/>
      <c r="C5" s="1"/>
      <c r="D5" s="1"/>
      <c r="E5" s="1"/>
      <c r="F5" s="1"/>
      <c r="G5" s="1"/>
      <c r="H5" s="1"/>
    </row>
    <row r="6" spans="1:9">
      <c r="A6" s="1"/>
      <c r="B6" s="1"/>
      <c r="C6" s="1"/>
      <c r="D6" s="1"/>
      <c r="E6" s="1"/>
      <c r="F6" s="1"/>
      <c r="G6" s="1"/>
      <c r="H6" s="1"/>
    </row>
    <row r="7" spans="1:9">
      <c r="A7" s="1"/>
      <c r="B7" s="1"/>
      <c r="C7" s="1"/>
      <c r="D7" s="1"/>
      <c r="E7" s="1"/>
      <c r="F7" s="1"/>
      <c r="G7" s="1"/>
      <c r="H7" s="1"/>
    </row>
    <row r="8" spans="1:9">
      <c r="A8" s="1"/>
      <c r="B8" s="113"/>
      <c r="C8" s="1"/>
      <c r="D8" s="1"/>
      <c r="E8" s="1"/>
      <c r="F8" s="1"/>
      <c r="G8" s="1"/>
      <c r="H8" s="1"/>
    </row>
    <row r="9" spans="1:9">
      <c r="A9" s="1"/>
      <c r="B9" s="1"/>
      <c r="C9" s="1"/>
      <c r="D9" s="1"/>
      <c r="E9" s="1"/>
      <c r="F9" s="1"/>
      <c r="G9" s="1"/>
      <c r="H9" s="1"/>
    </row>
    <row r="10" spans="1:9" s="3" customFormat="1" ht="35.25">
      <c r="A10" s="10"/>
      <c r="B10" s="4" t="s">
        <v>199</v>
      </c>
      <c r="C10" s="4"/>
      <c r="D10" s="10"/>
      <c r="E10" s="10"/>
      <c r="F10" s="10"/>
      <c r="G10" s="10"/>
      <c r="H10" s="10"/>
    </row>
    <row r="11" spans="1:9">
      <c r="A11" s="1"/>
      <c r="B11" s="1"/>
      <c r="C11" s="1"/>
      <c r="D11" s="1"/>
      <c r="E11" s="1"/>
      <c r="F11" s="1"/>
      <c r="G11" s="1"/>
      <c r="H11" s="1"/>
    </row>
    <row r="12" spans="1:9">
      <c r="A12" s="1"/>
      <c r="B12" s="1"/>
      <c r="C12" s="1"/>
      <c r="D12" s="1"/>
      <c r="E12" s="1"/>
      <c r="F12" s="1"/>
      <c r="G12" s="1"/>
      <c r="H12" s="1"/>
    </row>
    <row r="13" spans="1:9">
      <c r="A13" s="1"/>
      <c r="B13" s="1"/>
      <c r="C13" s="1"/>
      <c r="D13" s="1"/>
      <c r="E13" s="1"/>
      <c r="F13" s="1"/>
      <c r="G13" s="1"/>
      <c r="H13" s="1"/>
    </row>
    <row r="14" spans="1:9" s="3" customFormat="1" ht="26.25">
      <c r="A14" s="10"/>
      <c r="B14" s="5" t="s">
        <v>9694</v>
      </c>
      <c r="C14" s="6"/>
      <c r="D14" s="6"/>
      <c r="E14" s="7"/>
      <c r="F14" s="10"/>
      <c r="G14" s="10"/>
      <c r="H14" s="10"/>
    </row>
    <row r="15" spans="1:9" s="3" customFormat="1" ht="26.25">
      <c r="A15" s="10"/>
      <c r="B15" s="5"/>
      <c r="C15" s="6"/>
      <c r="D15" s="6"/>
      <c r="E15" s="7"/>
      <c r="F15" s="10"/>
      <c r="G15" s="10"/>
      <c r="H15" s="10"/>
    </row>
    <row r="16" spans="1:9" s="3" customFormat="1" ht="26.25">
      <c r="A16" s="10"/>
      <c r="B16" s="5"/>
      <c r="C16" s="6"/>
      <c r="D16" s="6"/>
      <c r="E16" s="7"/>
      <c r="F16" s="10"/>
      <c r="G16" s="10"/>
      <c r="H16" s="10"/>
    </row>
    <row r="17" spans="1:8">
      <c r="A17" s="1"/>
      <c r="B17" s="1"/>
      <c r="C17" s="1"/>
      <c r="D17" s="1"/>
      <c r="E17" s="1"/>
      <c r="F17" s="1"/>
      <c r="G17" s="1"/>
      <c r="H17" s="1"/>
    </row>
    <row r="18" spans="1:8">
      <c r="A18" s="1"/>
      <c r="B18" s="98"/>
      <c r="C18" s="98"/>
      <c r="D18" s="98"/>
      <c r="E18" s="98"/>
      <c r="F18" s="1"/>
      <c r="G18" s="1"/>
      <c r="H18" s="1"/>
    </row>
    <row r="19" spans="1:8">
      <c r="A19" s="1"/>
      <c r="B19" s="98"/>
      <c r="C19" s="98"/>
      <c r="D19" s="98"/>
      <c r="E19" s="98"/>
      <c r="F19" s="1"/>
      <c r="G19" s="1"/>
      <c r="H19" s="1"/>
    </row>
    <row r="20" spans="1:8">
      <c r="A20" s="1"/>
      <c r="B20" s="693"/>
      <c r="C20" s="694"/>
      <c r="D20" s="694"/>
      <c r="E20" s="694"/>
      <c r="F20" s="99"/>
      <c r="G20" s="1"/>
      <c r="H20" s="1"/>
    </row>
    <row r="21" spans="1:8">
      <c r="A21" s="1"/>
      <c r="B21" s="694"/>
      <c r="C21" s="694"/>
      <c r="D21" s="694"/>
      <c r="E21" s="694"/>
      <c r="F21" s="99"/>
      <c r="G21" s="1"/>
      <c r="H21" s="1"/>
    </row>
    <row r="22" spans="1:8">
      <c r="A22" s="1"/>
      <c r="B22" s="694"/>
      <c r="C22" s="694"/>
      <c r="D22" s="694"/>
      <c r="E22" s="694"/>
      <c r="F22" s="99"/>
      <c r="G22" s="1"/>
      <c r="H22" s="1"/>
    </row>
    <row r="23" spans="1:8">
      <c r="A23" s="1"/>
      <c r="B23" s="694"/>
      <c r="C23" s="694"/>
      <c r="D23" s="694"/>
      <c r="E23" s="694"/>
      <c r="F23" s="99"/>
      <c r="G23" s="1"/>
      <c r="H23" s="1"/>
    </row>
    <row r="24" spans="1:8">
      <c r="A24" s="1"/>
      <c r="B24" s="694"/>
      <c r="C24" s="694"/>
      <c r="D24" s="694"/>
      <c r="E24" s="694"/>
      <c r="F24" s="99"/>
      <c r="G24" s="1"/>
      <c r="H24" s="1"/>
    </row>
    <row r="25" spans="1:8">
      <c r="A25" s="1"/>
      <c r="B25" s="694"/>
      <c r="C25" s="694"/>
      <c r="D25" s="694"/>
      <c r="E25" s="694"/>
      <c r="F25" s="99"/>
      <c r="G25" s="1"/>
      <c r="H25" s="1"/>
    </row>
    <row r="26" spans="1:8">
      <c r="A26" s="1"/>
      <c r="B26" s="694"/>
      <c r="C26" s="694"/>
      <c r="D26" s="694"/>
      <c r="E26" s="694"/>
      <c r="F26" s="99"/>
      <c r="G26" s="1"/>
      <c r="H26" s="1"/>
    </row>
    <row r="27" spans="1:8">
      <c r="A27" s="1"/>
      <c r="B27" s="694"/>
      <c r="C27" s="694"/>
      <c r="D27" s="694"/>
      <c r="E27" s="694"/>
      <c r="F27" s="99"/>
      <c r="G27" s="1"/>
      <c r="H27" s="1"/>
    </row>
    <row r="28" spans="1:8">
      <c r="A28" s="1"/>
      <c r="B28" s="694"/>
      <c r="C28" s="694"/>
      <c r="D28" s="694"/>
      <c r="E28" s="694"/>
      <c r="F28" s="99"/>
      <c r="G28" s="1"/>
      <c r="H28" s="1"/>
    </row>
    <row r="29" spans="1:8">
      <c r="A29" s="1"/>
      <c r="B29" s="694"/>
      <c r="C29" s="694"/>
      <c r="D29" s="694"/>
      <c r="E29" s="694"/>
      <c r="F29" s="99"/>
      <c r="G29" s="1"/>
      <c r="H29" s="1"/>
    </row>
    <row r="30" spans="1:8">
      <c r="A30" s="1"/>
      <c r="B30" s="694"/>
      <c r="C30" s="694"/>
      <c r="D30" s="694"/>
      <c r="E30" s="694"/>
      <c r="F30" s="99"/>
      <c r="G30" s="1"/>
      <c r="H30" s="1"/>
    </row>
    <row r="31" spans="1:8">
      <c r="A31" s="1"/>
      <c r="B31" s="694"/>
      <c r="C31" s="694"/>
      <c r="D31" s="694"/>
      <c r="E31" s="694"/>
      <c r="F31" s="99"/>
      <c r="G31" s="1"/>
      <c r="H31" s="1"/>
    </row>
    <row r="32" spans="1:8">
      <c r="A32" s="1"/>
      <c r="B32" s="694"/>
      <c r="C32" s="694"/>
      <c r="D32" s="694"/>
      <c r="E32" s="694"/>
      <c r="F32" s="99"/>
      <c r="G32" s="1"/>
      <c r="H32" s="1"/>
    </row>
    <row r="33" spans="1:8">
      <c r="A33" s="1"/>
      <c r="B33" s="694"/>
      <c r="C33" s="694"/>
      <c r="D33" s="694"/>
      <c r="E33" s="694"/>
      <c r="F33" s="99"/>
      <c r="G33" s="1"/>
      <c r="H33" s="1"/>
    </row>
    <row r="34" spans="1:8">
      <c r="A34" s="1"/>
      <c r="B34" s="694"/>
      <c r="C34" s="694"/>
      <c r="D34" s="694"/>
      <c r="E34" s="694"/>
      <c r="F34" s="99"/>
      <c r="G34" s="1"/>
      <c r="H34" s="1"/>
    </row>
    <row r="35" spans="1:8">
      <c r="A35" s="1"/>
      <c r="B35" s="694"/>
      <c r="C35" s="694"/>
      <c r="D35" s="694"/>
      <c r="E35" s="694"/>
      <c r="F35" s="99"/>
      <c r="G35" s="1"/>
      <c r="H35" s="1"/>
    </row>
    <row r="36" spans="1:8">
      <c r="A36" s="1"/>
      <c r="B36" s="694"/>
      <c r="C36" s="694"/>
      <c r="D36" s="694"/>
      <c r="E36" s="694"/>
      <c r="F36" s="99"/>
      <c r="G36" s="1"/>
      <c r="H36" s="1"/>
    </row>
    <row r="37" spans="1:8">
      <c r="A37" s="1"/>
      <c r="B37" s="694"/>
      <c r="C37" s="694"/>
      <c r="D37" s="694"/>
      <c r="E37" s="694"/>
      <c r="F37" s="99"/>
      <c r="G37" s="1"/>
      <c r="H37" s="1"/>
    </row>
    <row r="38" spans="1:8">
      <c r="A38" s="1"/>
      <c r="B38" s="694"/>
      <c r="C38" s="694"/>
      <c r="D38" s="694"/>
      <c r="E38" s="694"/>
      <c r="F38" s="99"/>
      <c r="G38" s="1"/>
      <c r="H38" s="1"/>
    </row>
    <row r="39" spans="1:8">
      <c r="A39" s="1"/>
      <c r="B39" s="99"/>
      <c r="C39" s="99"/>
      <c r="D39" s="99"/>
      <c r="E39" s="99"/>
      <c r="F39" s="99"/>
      <c r="G39" s="1"/>
      <c r="H39" s="1"/>
    </row>
    <row r="40" spans="1:8">
      <c r="A40" s="1"/>
      <c r="B40" s="99"/>
      <c r="C40" s="99"/>
      <c r="D40" s="99"/>
      <c r="E40" s="99"/>
      <c r="F40" s="99"/>
      <c r="G40" s="1"/>
      <c r="H40" s="1"/>
    </row>
    <row r="41" spans="1:8">
      <c r="A41" s="1"/>
      <c r="B41" s="1"/>
      <c r="C41" s="1"/>
      <c r="D41" s="1"/>
      <c r="E41" s="1"/>
      <c r="F41" s="1"/>
      <c r="G41" s="1"/>
      <c r="H41" s="1"/>
    </row>
    <row r="42" spans="1:8">
      <c r="A42" s="1"/>
      <c r="B42" s="1"/>
      <c r="C42" s="1"/>
      <c r="D42" s="1"/>
      <c r="E42" s="1"/>
      <c r="F42" s="1"/>
      <c r="G42" s="1"/>
      <c r="H42" s="1"/>
    </row>
    <row r="43" spans="1:8">
      <c r="A43" s="1"/>
      <c r="B43" s="1"/>
      <c r="C43" s="1"/>
      <c r="D43" s="1"/>
      <c r="E43" s="1"/>
      <c r="F43" s="1"/>
      <c r="G43" s="1"/>
      <c r="H43" s="1"/>
    </row>
    <row r="44" spans="1:8">
      <c r="A44" s="1"/>
      <c r="B44" s="1"/>
      <c r="C44" s="1"/>
      <c r="D44" s="1"/>
      <c r="E44" s="1"/>
      <c r="F44" s="1"/>
      <c r="G44" s="1"/>
      <c r="H44" s="1"/>
    </row>
    <row r="45" spans="1:8">
      <c r="A45" s="1"/>
      <c r="B45" s="1"/>
      <c r="C45" s="1"/>
      <c r="D45" s="1"/>
      <c r="E45" s="1"/>
      <c r="F45" s="1"/>
      <c r="G45" s="1"/>
      <c r="H45" s="1"/>
    </row>
    <row r="46" spans="1:8">
      <c r="A46" s="1"/>
      <c r="B46" s="1"/>
      <c r="C46" s="1"/>
      <c r="D46" s="1"/>
      <c r="E46" s="1"/>
      <c r="F46" s="1"/>
      <c r="G46" s="1"/>
      <c r="H46" s="1"/>
    </row>
    <row r="47" spans="1:8">
      <c r="A47" s="1"/>
      <c r="B47" s="1"/>
      <c r="C47" s="1"/>
      <c r="D47" s="1"/>
      <c r="E47" s="1"/>
      <c r="F47" s="1"/>
      <c r="G47" s="1"/>
      <c r="H47" s="1"/>
    </row>
    <row r="48" spans="1:8" s="3" customFormat="1" ht="33.75">
      <c r="A48" s="10"/>
      <c r="B48" s="695">
        <v>2018</v>
      </c>
      <c r="C48" s="695"/>
      <c r="D48" s="8"/>
      <c r="E48" s="8"/>
      <c r="F48" s="8"/>
      <c r="G48" s="8"/>
      <c r="H48" s="8"/>
    </row>
    <row r="49" spans="1:8">
      <c r="A49" s="1"/>
      <c r="B49" s="9"/>
      <c r="C49" s="9"/>
      <c r="D49" s="9"/>
      <c r="E49" s="9"/>
      <c r="F49" s="9"/>
      <c r="G49" s="9"/>
      <c r="H49" s="9"/>
    </row>
    <row r="50" spans="1:8">
      <c r="A50" s="1"/>
      <c r="B50" s="9"/>
      <c r="C50" s="9"/>
      <c r="D50" s="9"/>
      <c r="E50" s="9"/>
      <c r="F50" s="9"/>
      <c r="G50" s="9"/>
      <c r="H50" s="9"/>
    </row>
    <row r="51" spans="1:8">
      <c r="A51" s="1"/>
      <c r="B51" s="9"/>
      <c r="C51" s="9"/>
      <c r="D51" s="9"/>
      <c r="E51" s="9"/>
      <c r="F51" s="9"/>
      <c r="G51" s="9"/>
      <c r="H51" s="9"/>
    </row>
    <row r="52" spans="1:8" s="3" customFormat="1">
      <c r="A52" s="10"/>
      <c r="B52" s="11" t="s">
        <v>480</v>
      </c>
      <c r="C52" s="8"/>
      <c r="D52" s="8"/>
      <c r="E52" s="8"/>
      <c r="F52" s="8"/>
      <c r="G52" s="8"/>
      <c r="H52" s="8"/>
    </row>
    <row r="53" spans="1:8" s="3" customFormat="1">
      <c r="A53" s="10"/>
      <c r="B53" s="11" t="s">
        <v>10892</v>
      </c>
      <c r="C53" s="8"/>
      <c r="D53" s="8"/>
      <c r="E53" s="8"/>
      <c r="F53" s="8"/>
      <c r="G53" s="8"/>
      <c r="H53" s="8"/>
    </row>
    <row r="54" spans="1:8" s="3" customFormat="1">
      <c r="A54" s="10"/>
      <c r="B54" s="11" t="s">
        <v>10891</v>
      </c>
      <c r="C54" s="8"/>
      <c r="D54" s="8"/>
      <c r="E54" s="8"/>
      <c r="F54" s="8"/>
      <c r="G54" s="8"/>
      <c r="H54" s="8"/>
    </row>
    <row r="55" spans="1:8" ht="15" customHeight="1">
      <c r="A55" s="1"/>
      <c r="B55" s="9"/>
      <c r="C55" s="9"/>
      <c r="D55" s="9"/>
      <c r="E55" s="9"/>
      <c r="F55" s="9"/>
      <c r="G55" s="9"/>
      <c r="H55" s="9"/>
    </row>
    <row r="56" spans="1:8" s="3" customFormat="1">
      <c r="A56" s="10"/>
      <c r="B56" s="1" t="s">
        <v>281</v>
      </c>
      <c r="C56" s="8"/>
      <c r="D56" s="8"/>
      <c r="E56" s="8"/>
      <c r="F56" s="8"/>
      <c r="G56" s="8"/>
      <c r="H56" s="8"/>
    </row>
    <row r="57" spans="1:8" s="3" customFormat="1">
      <c r="A57" s="10"/>
      <c r="B57" s="101" t="s">
        <v>282</v>
      </c>
      <c r="C57" s="8"/>
      <c r="D57" s="8"/>
      <c r="E57" s="8"/>
      <c r="F57" s="8"/>
      <c r="G57" s="8"/>
      <c r="H57" s="8"/>
    </row>
    <row r="58" spans="1:8" s="3" customFormat="1">
      <c r="A58" s="10"/>
      <c r="B58" s="1" t="s">
        <v>323</v>
      </c>
      <c r="C58" s="8"/>
      <c r="D58" s="8"/>
      <c r="E58" s="8"/>
      <c r="F58" s="8"/>
      <c r="G58" s="8"/>
      <c r="H58" s="8"/>
    </row>
    <row r="59" spans="1:8" ht="15" customHeight="1">
      <c r="A59" s="1"/>
      <c r="B59" s="9"/>
      <c r="C59" s="9"/>
      <c r="D59" s="9"/>
      <c r="E59" s="9"/>
      <c r="F59" s="9"/>
      <c r="G59" s="9"/>
      <c r="H59" s="9"/>
    </row>
    <row r="60" spans="1:8" ht="18">
      <c r="A60" s="1"/>
      <c r="B60" s="12" t="s">
        <v>495</v>
      </c>
      <c r="C60" s="9"/>
      <c r="D60" s="9"/>
      <c r="E60" s="9"/>
      <c r="F60" s="9"/>
      <c r="G60" s="9"/>
      <c r="H60" s="9"/>
    </row>
    <row r="61" spans="1:8">
      <c r="A61" s="1"/>
      <c r="B61" s="13" t="s">
        <v>90</v>
      </c>
      <c r="C61" s="9"/>
      <c r="D61" s="9"/>
      <c r="E61" s="9"/>
      <c r="F61" s="9"/>
      <c r="G61" s="9"/>
      <c r="H61" s="9"/>
    </row>
    <row r="62" spans="1:8">
      <c r="A62" s="1"/>
      <c r="B62" s="9"/>
      <c r="C62" s="9"/>
      <c r="D62" s="9"/>
      <c r="E62" s="9"/>
      <c r="F62" s="9"/>
      <c r="G62" s="9"/>
      <c r="H62" s="9"/>
    </row>
    <row r="63" spans="1:8">
      <c r="A63" s="1"/>
      <c r="B63" s="1"/>
      <c r="C63" s="1"/>
      <c r="D63" s="1"/>
      <c r="E63" s="1"/>
      <c r="F63" s="1"/>
      <c r="G63" s="1"/>
      <c r="H63" s="1"/>
    </row>
  </sheetData>
  <mergeCells count="4">
    <mergeCell ref="B1:H1"/>
    <mergeCell ref="H3:H4"/>
    <mergeCell ref="B20:E38"/>
    <mergeCell ref="B48:C48"/>
  </mergeCells>
  <phoneticPr fontId="5" type="noConversion"/>
  <hyperlinks>
    <hyperlink ref="B57" r:id="rId1" xr:uid="{00000000-0004-0000-0000-000000000000}"/>
  </hyperlinks>
  <printOptions horizontalCentered="1"/>
  <pageMargins left="0.39370078740157483" right="0.39370078740157483" top="0.43307086614173229" bottom="0.6692913385826772" header="0.51181102362204722" footer="0.51181102362204722"/>
  <pageSetup paperSize="9" scale="85" pageOrder="overThenDown"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G38"/>
  <sheetViews>
    <sheetView showGridLines="0" zoomScaleNormal="100" workbookViewId="0">
      <selection activeCell="A10" sqref="A10"/>
    </sheetView>
  </sheetViews>
  <sheetFormatPr baseColWidth="10" defaultColWidth="11.42578125" defaultRowHeight="12.75"/>
  <cols>
    <col min="1" max="1" width="17.7109375" style="24" customWidth="1"/>
    <col min="2" max="2" width="7.42578125" style="23" customWidth="1"/>
    <col min="3" max="6" width="13.7109375" style="208" customWidth="1"/>
    <col min="7" max="7" width="13.7109375" style="203" customWidth="1"/>
    <col min="8" max="16384" width="11.42578125" style="24"/>
  </cols>
  <sheetData>
    <row r="1" spans="1:7">
      <c r="A1" s="50" t="s">
        <v>503</v>
      </c>
      <c r="B1" s="51"/>
      <c r="C1" s="163"/>
      <c r="D1" s="163"/>
      <c r="E1" s="163"/>
      <c r="F1" s="163"/>
      <c r="G1" s="200"/>
    </row>
    <row r="2" spans="1:7">
      <c r="A2" s="52" t="s">
        <v>84</v>
      </c>
      <c r="B2" s="51"/>
      <c r="C2" s="163"/>
      <c r="D2" s="163"/>
      <c r="E2" s="163"/>
      <c r="F2" s="163"/>
      <c r="G2" s="200"/>
    </row>
    <row r="3" spans="1:7">
      <c r="A3" s="52" t="s">
        <v>91</v>
      </c>
      <c r="B3" s="51"/>
      <c r="C3" s="163"/>
      <c r="D3" s="163"/>
      <c r="E3" s="163"/>
      <c r="F3" s="163"/>
      <c r="G3" s="200"/>
    </row>
    <row r="4" spans="1:7">
      <c r="A4" s="53" t="s">
        <v>312</v>
      </c>
      <c r="B4" s="51"/>
      <c r="C4" s="163"/>
      <c r="D4" s="163"/>
      <c r="E4" s="163"/>
      <c r="F4" s="163"/>
      <c r="G4" s="200"/>
    </row>
    <row r="5" spans="1:7">
      <c r="A5" s="54"/>
      <c r="B5" s="55"/>
      <c r="C5" s="201"/>
      <c r="D5" s="201"/>
      <c r="E5" s="200"/>
      <c r="F5" s="200"/>
      <c r="G5" s="200"/>
    </row>
    <row r="6" spans="1:7" s="23" customFormat="1" ht="15" customHeight="1">
      <c r="A6" s="767" t="s">
        <v>77</v>
      </c>
      <c r="B6" s="768"/>
      <c r="C6" s="773" t="s">
        <v>391</v>
      </c>
      <c r="D6" s="773" t="s">
        <v>392</v>
      </c>
      <c r="E6" s="773" t="s">
        <v>393</v>
      </c>
      <c r="F6" s="773" t="s">
        <v>394</v>
      </c>
      <c r="G6" s="764" t="s">
        <v>395</v>
      </c>
    </row>
    <row r="7" spans="1:7" s="23" customFormat="1" ht="15" customHeight="1">
      <c r="A7" s="769"/>
      <c r="B7" s="770"/>
      <c r="C7" s="774"/>
      <c r="D7" s="776"/>
      <c r="E7" s="776"/>
      <c r="F7" s="776"/>
      <c r="G7" s="765"/>
    </row>
    <row r="8" spans="1:7" s="23" customFormat="1" ht="15" customHeight="1">
      <c r="A8" s="769"/>
      <c r="B8" s="770"/>
      <c r="C8" s="774"/>
      <c r="D8" s="776"/>
      <c r="E8" s="776"/>
      <c r="F8" s="776"/>
      <c r="G8" s="765"/>
    </row>
    <row r="9" spans="1:7" s="23" customFormat="1" ht="15" customHeight="1">
      <c r="A9" s="771"/>
      <c r="B9" s="772"/>
      <c r="C9" s="775"/>
      <c r="D9" s="777"/>
      <c r="E9" s="777"/>
      <c r="F9" s="777"/>
      <c r="G9" s="766"/>
    </row>
    <row r="11" spans="1:7" s="91" customFormat="1">
      <c r="A11" s="25"/>
      <c r="B11" s="26"/>
      <c r="C11" s="202" t="s">
        <v>471</v>
      </c>
      <c r="D11" s="203"/>
      <c r="E11" s="203"/>
      <c r="F11" s="203"/>
      <c r="G11" s="203"/>
    </row>
    <row r="12" spans="1:7" s="91" customFormat="1">
      <c r="A12" s="25"/>
      <c r="B12" s="26"/>
      <c r="C12" s="203" t="s">
        <v>78</v>
      </c>
      <c r="D12" s="203" t="s">
        <v>78</v>
      </c>
      <c r="E12" s="203" t="s">
        <v>78</v>
      </c>
      <c r="F12" s="203" t="s">
        <v>78</v>
      </c>
      <c r="G12" s="203" t="s">
        <v>78</v>
      </c>
    </row>
    <row r="13" spans="1:7" s="91" customFormat="1">
      <c r="A13" s="24" t="s">
        <v>324</v>
      </c>
      <c r="B13" s="114" t="s">
        <v>79</v>
      </c>
      <c r="C13" s="203">
        <v>1922694</v>
      </c>
      <c r="D13" s="203">
        <v>311539</v>
      </c>
      <c r="E13" s="203">
        <v>1611155</v>
      </c>
      <c r="F13" s="203">
        <v>805544</v>
      </c>
      <c r="G13" s="203">
        <v>805611</v>
      </c>
    </row>
    <row r="14" spans="1:7" s="91" customFormat="1">
      <c r="A14" s="24" t="s">
        <v>325</v>
      </c>
      <c r="B14" s="114" t="s">
        <v>79</v>
      </c>
      <c r="C14" s="203">
        <v>223013018</v>
      </c>
      <c r="D14" s="203">
        <v>23783998</v>
      </c>
      <c r="E14" s="203">
        <v>199229020</v>
      </c>
      <c r="F14" s="203">
        <v>99252589</v>
      </c>
      <c r="G14" s="203">
        <v>99976431</v>
      </c>
    </row>
    <row r="15" spans="1:7" s="91" customFormat="1">
      <c r="A15" s="24" t="s">
        <v>326</v>
      </c>
      <c r="B15" s="114" t="s">
        <v>258</v>
      </c>
      <c r="C15" s="203">
        <v>5036295</v>
      </c>
      <c r="D15" s="203">
        <v>137307</v>
      </c>
      <c r="E15" s="203">
        <v>4898988</v>
      </c>
      <c r="F15" s="203">
        <v>2560352</v>
      </c>
      <c r="G15" s="203">
        <v>2338635</v>
      </c>
    </row>
    <row r="16" spans="1:7" s="91" customFormat="1">
      <c r="A16" s="115" t="s">
        <v>327</v>
      </c>
      <c r="B16" s="114" t="s">
        <v>258</v>
      </c>
      <c r="C16" s="203">
        <v>4919631</v>
      </c>
      <c r="D16" s="203">
        <v>123782</v>
      </c>
      <c r="E16" s="203">
        <v>4795849</v>
      </c>
      <c r="F16" s="203">
        <v>2508497</v>
      </c>
      <c r="G16" s="203">
        <v>2287352</v>
      </c>
    </row>
    <row r="17" spans="1:7" s="91" customFormat="1">
      <c r="A17" s="116" t="s">
        <v>328</v>
      </c>
      <c r="B17" s="114" t="s">
        <v>258</v>
      </c>
      <c r="C17" s="203">
        <v>116664</v>
      </c>
      <c r="D17" s="203">
        <v>13525</v>
      </c>
      <c r="E17" s="203">
        <v>103139</v>
      </c>
      <c r="F17" s="203">
        <v>51856</v>
      </c>
      <c r="G17" s="203">
        <v>51283</v>
      </c>
    </row>
    <row r="18" spans="1:7" s="91" customFormat="1">
      <c r="A18" s="117"/>
      <c r="B18" s="26"/>
      <c r="C18" s="204" t="s">
        <v>78</v>
      </c>
      <c r="D18" s="204" t="s">
        <v>78</v>
      </c>
      <c r="E18" s="204" t="s">
        <v>78</v>
      </c>
      <c r="F18" s="204" t="s">
        <v>78</v>
      </c>
      <c r="G18" s="203" t="s">
        <v>78</v>
      </c>
    </row>
    <row r="19" spans="1:7" s="91" customFormat="1">
      <c r="A19" s="24"/>
      <c r="B19" s="23"/>
      <c r="C19" s="205" t="s">
        <v>472</v>
      </c>
      <c r="D19" s="204"/>
      <c r="E19" s="204"/>
      <c r="F19" s="204"/>
      <c r="G19" s="203"/>
    </row>
    <row r="20" spans="1:7" s="91" customFormat="1">
      <c r="A20" s="24"/>
      <c r="B20" s="23"/>
      <c r="C20" s="206" t="s">
        <v>78</v>
      </c>
      <c r="D20" s="204" t="s">
        <v>78</v>
      </c>
      <c r="E20" s="204" t="s">
        <v>78</v>
      </c>
      <c r="F20" s="204" t="s">
        <v>78</v>
      </c>
      <c r="G20" s="203" t="s">
        <v>78</v>
      </c>
    </row>
    <row r="21" spans="1:7" s="91" customFormat="1">
      <c r="A21" s="24" t="s">
        <v>236</v>
      </c>
      <c r="B21" s="114" t="s">
        <v>79</v>
      </c>
      <c r="C21" s="203">
        <v>1844722</v>
      </c>
      <c r="D21" s="203">
        <v>299242</v>
      </c>
      <c r="E21" s="203">
        <v>1545480</v>
      </c>
      <c r="F21" s="203">
        <v>772541</v>
      </c>
      <c r="G21" s="203">
        <v>772939</v>
      </c>
    </row>
    <row r="22" spans="1:7" s="91" customFormat="1">
      <c r="A22" s="24" t="s">
        <v>325</v>
      </c>
      <c r="B22" s="114" t="s">
        <v>79</v>
      </c>
      <c r="C22" s="203">
        <v>213070671</v>
      </c>
      <c r="D22" s="203">
        <v>23994105</v>
      </c>
      <c r="E22" s="203">
        <v>189076566</v>
      </c>
      <c r="F22" s="203">
        <v>94142637</v>
      </c>
      <c r="G22" s="203">
        <v>94933929</v>
      </c>
    </row>
    <row r="23" spans="1:7" s="91" customFormat="1">
      <c r="A23" s="24" t="s">
        <v>326</v>
      </c>
      <c r="B23" s="114" t="s">
        <v>258</v>
      </c>
      <c r="C23" s="203">
        <v>4934131</v>
      </c>
      <c r="D23" s="203">
        <v>135606</v>
      </c>
      <c r="E23" s="203">
        <v>4798526</v>
      </c>
      <c r="F23" s="203">
        <v>2526442</v>
      </c>
      <c r="G23" s="203">
        <v>2272084</v>
      </c>
    </row>
    <row r="24" spans="1:7" s="91" customFormat="1">
      <c r="A24" s="115" t="s">
        <v>327</v>
      </c>
      <c r="B24" s="114" t="s">
        <v>258</v>
      </c>
      <c r="C24" s="203">
        <v>4822885</v>
      </c>
      <c r="D24" s="203">
        <v>121964</v>
      </c>
      <c r="E24" s="203">
        <v>4700922</v>
      </c>
      <c r="F24" s="203">
        <v>2471561</v>
      </c>
      <c r="G24" s="203">
        <v>2229360</v>
      </c>
    </row>
    <row r="25" spans="1:7" s="91" customFormat="1">
      <c r="A25" s="116" t="s">
        <v>328</v>
      </c>
      <c r="B25" s="114" t="s">
        <v>258</v>
      </c>
      <c r="C25" s="203">
        <v>111246</v>
      </c>
      <c r="D25" s="203">
        <v>13642</v>
      </c>
      <c r="E25" s="203">
        <v>97604</v>
      </c>
      <c r="F25" s="203">
        <v>54881</v>
      </c>
      <c r="G25" s="203">
        <v>42723</v>
      </c>
    </row>
    <row r="26" spans="1:7" s="91" customFormat="1">
      <c r="A26" s="117"/>
      <c r="B26" s="26"/>
      <c r="C26" s="204" t="s">
        <v>78</v>
      </c>
      <c r="D26" s="204" t="s">
        <v>78</v>
      </c>
      <c r="E26" s="204" t="s">
        <v>78</v>
      </c>
      <c r="F26" s="204" t="s">
        <v>78</v>
      </c>
      <c r="G26" s="203" t="s">
        <v>78</v>
      </c>
    </row>
    <row r="27" spans="1:7" s="91" customFormat="1">
      <c r="A27" s="117"/>
      <c r="B27" s="26"/>
      <c r="C27" s="205" t="s">
        <v>473</v>
      </c>
      <c r="D27" s="204"/>
      <c r="E27" s="204"/>
      <c r="F27" s="204"/>
      <c r="G27" s="203"/>
    </row>
    <row r="28" spans="1:7" s="91" customFormat="1">
      <c r="A28" s="24"/>
      <c r="B28" s="23"/>
      <c r="C28" s="204" t="s">
        <v>78</v>
      </c>
      <c r="D28" s="204" t="s">
        <v>78</v>
      </c>
      <c r="E28" s="204" t="s">
        <v>78</v>
      </c>
      <c r="F28" s="204" t="s">
        <v>78</v>
      </c>
      <c r="G28" s="203" t="s">
        <v>78</v>
      </c>
    </row>
    <row r="29" spans="1:7" s="91" customFormat="1">
      <c r="A29" s="24" t="s">
        <v>236</v>
      </c>
      <c r="B29" s="114" t="s">
        <v>163</v>
      </c>
      <c r="C29" s="207">
        <v>4.2</v>
      </c>
      <c r="D29" s="207">
        <v>4.0999999999999996</v>
      </c>
      <c r="E29" s="207">
        <v>4.2</v>
      </c>
      <c r="F29" s="207">
        <v>4.3</v>
      </c>
      <c r="G29" s="207">
        <v>4.2</v>
      </c>
    </row>
    <row r="30" spans="1:7" s="91" customFormat="1">
      <c r="A30" s="24" t="s">
        <v>325</v>
      </c>
      <c r="B30" s="114" t="s">
        <v>163</v>
      </c>
      <c r="C30" s="207">
        <v>4.7</v>
      </c>
      <c r="D30" s="207">
        <v>-0.9</v>
      </c>
      <c r="E30" s="207">
        <v>5.4</v>
      </c>
      <c r="F30" s="207">
        <v>5.4</v>
      </c>
      <c r="G30" s="207">
        <v>5.3</v>
      </c>
    </row>
    <row r="31" spans="1:7" s="91" customFormat="1">
      <c r="A31" s="24" t="s">
        <v>326</v>
      </c>
      <c r="B31" s="114" t="s">
        <v>163</v>
      </c>
      <c r="C31" s="207">
        <v>2.1</v>
      </c>
      <c r="D31" s="207">
        <v>1.3</v>
      </c>
      <c r="E31" s="207">
        <v>2.1</v>
      </c>
      <c r="F31" s="207">
        <v>1.3</v>
      </c>
      <c r="G31" s="207">
        <v>2.9</v>
      </c>
    </row>
    <row r="32" spans="1:7" s="91" customFormat="1">
      <c r="A32" s="115" t="s">
        <v>327</v>
      </c>
      <c r="B32" s="114" t="s">
        <v>163</v>
      </c>
      <c r="C32" s="207">
        <v>2</v>
      </c>
      <c r="D32" s="207">
        <v>1.5</v>
      </c>
      <c r="E32" s="207">
        <v>2</v>
      </c>
      <c r="F32" s="207">
        <v>1.5</v>
      </c>
      <c r="G32" s="207">
        <v>2.6</v>
      </c>
    </row>
    <row r="33" spans="1:7" s="91" customFormat="1">
      <c r="A33" s="116" t="s">
        <v>328</v>
      </c>
      <c r="B33" s="114" t="s">
        <v>163</v>
      </c>
      <c r="C33" s="207">
        <v>4.9000000000000004</v>
      </c>
      <c r="D33" s="207">
        <v>-0.9</v>
      </c>
      <c r="E33" s="207">
        <v>5.7</v>
      </c>
      <c r="F33" s="207">
        <v>-5.5</v>
      </c>
      <c r="G33" s="207">
        <v>20</v>
      </c>
    </row>
    <row r="34" spans="1:7" s="91" customFormat="1">
      <c r="A34" s="24"/>
      <c r="B34" s="23"/>
      <c r="C34" s="203" t="s">
        <v>78</v>
      </c>
      <c r="D34" s="203" t="s">
        <v>78</v>
      </c>
      <c r="E34" s="203" t="s">
        <v>78</v>
      </c>
      <c r="F34" s="203" t="s">
        <v>78</v>
      </c>
      <c r="G34" s="203" t="s">
        <v>78</v>
      </c>
    </row>
    <row r="35" spans="1:7" s="91" customFormat="1">
      <c r="A35" s="24"/>
      <c r="B35" s="23"/>
      <c r="C35" s="203" t="s">
        <v>78</v>
      </c>
      <c r="D35" s="203" t="s">
        <v>78</v>
      </c>
      <c r="E35" s="203" t="s">
        <v>78</v>
      </c>
      <c r="F35" s="203" t="s">
        <v>78</v>
      </c>
      <c r="G35" s="203" t="s">
        <v>78</v>
      </c>
    </row>
    <row r="36" spans="1:7" s="91" customFormat="1">
      <c r="A36" s="24"/>
      <c r="B36" s="23"/>
      <c r="C36" s="203" t="s">
        <v>78</v>
      </c>
      <c r="D36" s="203" t="s">
        <v>78</v>
      </c>
      <c r="E36" s="203" t="s">
        <v>78</v>
      </c>
      <c r="F36" s="203" t="s">
        <v>78</v>
      </c>
      <c r="G36" s="203" t="s">
        <v>78</v>
      </c>
    </row>
    <row r="37" spans="1:7" s="91" customFormat="1">
      <c r="A37" s="24" t="s">
        <v>482</v>
      </c>
      <c r="B37" s="23"/>
      <c r="C37" s="203"/>
      <c r="D37" s="203"/>
      <c r="E37" s="203"/>
      <c r="F37" s="203"/>
      <c r="G37" s="203"/>
    </row>
    <row r="38" spans="1:7" s="25" customFormat="1">
      <c r="B38" s="26"/>
      <c r="C38" s="203"/>
      <c r="D38" s="203"/>
      <c r="E38" s="203"/>
      <c r="F38" s="203"/>
      <c r="G38" s="203"/>
    </row>
  </sheetData>
  <mergeCells count="6">
    <mergeCell ref="G6:G9"/>
    <mergeCell ref="A6:B9"/>
    <mergeCell ref="C6:C9"/>
    <mergeCell ref="D6:D9"/>
    <mergeCell ref="E6:E9"/>
    <mergeCell ref="F6: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dimension ref="A1:O144"/>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4.85546875" style="181" customWidth="1"/>
    <col min="2" max="8" width="10.5703125" style="162" customWidth="1"/>
    <col min="9" max="9" width="1" style="162" customWidth="1"/>
    <col min="10" max="10" width="24.85546875" style="162" customWidth="1"/>
    <col min="11" max="13" width="18.42578125" style="162" customWidth="1"/>
    <col min="14" max="14" width="18.42578125" style="156" customWidth="1"/>
    <col min="15" max="16384" width="11.42578125" style="162"/>
  </cols>
  <sheetData>
    <row r="1" spans="1:15">
      <c r="A1" s="123" t="s">
        <v>503</v>
      </c>
      <c r="B1" s="159"/>
      <c r="C1" s="143"/>
      <c r="D1" s="65"/>
      <c r="E1" s="159"/>
      <c r="F1" s="159"/>
      <c r="G1" s="159"/>
      <c r="H1" s="159"/>
      <c r="I1" s="160"/>
      <c r="J1" s="123" t="s">
        <v>503</v>
      </c>
      <c r="K1" s="143"/>
      <c r="L1" s="159"/>
      <c r="M1" s="159"/>
      <c r="N1" s="65"/>
      <c r="O1" s="161"/>
    </row>
    <row r="2" spans="1:15">
      <c r="A2" s="163" t="s">
        <v>84</v>
      </c>
      <c r="B2" s="159"/>
      <c r="C2" s="159"/>
      <c r="D2" s="159"/>
      <c r="E2" s="159"/>
      <c r="F2" s="159"/>
      <c r="G2" s="159"/>
      <c r="H2" s="159"/>
      <c r="I2" s="160"/>
      <c r="J2" s="163" t="s">
        <v>84</v>
      </c>
      <c r="K2" s="143"/>
      <c r="L2" s="159"/>
      <c r="M2" s="159"/>
      <c r="N2" s="65"/>
      <c r="O2" s="161"/>
    </row>
    <row r="3" spans="1:15">
      <c r="A3" s="159" t="s">
        <v>91</v>
      </c>
      <c r="B3" s="159"/>
      <c r="C3" s="159"/>
      <c r="D3" s="159"/>
      <c r="E3" s="159"/>
      <c r="F3" s="159"/>
      <c r="G3" s="159"/>
      <c r="H3" s="159"/>
      <c r="I3" s="160"/>
      <c r="J3" s="159" t="s">
        <v>91</v>
      </c>
      <c r="K3" s="143"/>
      <c r="L3" s="159"/>
      <c r="M3" s="159"/>
      <c r="N3" s="65"/>
      <c r="O3" s="161"/>
    </row>
    <row r="4" spans="1:15">
      <c r="A4" s="159" t="s">
        <v>94</v>
      </c>
      <c r="B4" s="159"/>
      <c r="C4" s="159"/>
      <c r="D4" s="159"/>
      <c r="E4" s="159"/>
      <c r="F4" s="159"/>
      <c r="G4" s="159"/>
      <c r="H4" s="159"/>
      <c r="I4" s="160"/>
      <c r="J4" s="159" t="s">
        <v>94</v>
      </c>
      <c r="K4" s="143"/>
      <c r="L4" s="159"/>
      <c r="M4" s="159"/>
      <c r="N4" s="65"/>
      <c r="O4" s="161"/>
    </row>
    <row r="5" spans="1:15">
      <c r="A5" s="164"/>
      <c r="B5" s="165"/>
      <c r="C5" s="165"/>
      <c r="D5" s="165"/>
      <c r="E5" s="165"/>
      <c r="F5" s="65"/>
      <c r="G5" s="65"/>
      <c r="H5" s="65"/>
      <c r="I5" s="166"/>
      <c r="J5" s="65"/>
      <c r="K5" s="165"/>
      <c r="L5" s="65"/>
      <c r="M5" s="65"/>
      <c r="N5" s="65"/>
      <c r="O5" s="161"/>
    </row>
    <row r="6" spans="1:15" s="59" customFormat="1" ht="15" customHeight="1">
      <c r="A6" s="785" t="s">
        <v>65</v>
      </c>
      <c r="B6" s="802" t="s">
        <v>396</v>
      </c>
      <c r="C6" s="788" t="s">
        <v>260</v>
      </c>
      <c r="D6" s="785"/>
      <c r="E6" s="182"/>
      <c r="F6" s="788" t="s">
        <v>260</v>
      </c>
      <c r="G6" s="790"/>
      <c r="H6" s="790"/>
      <c r="I6" s="111"/>
      <c r="J6" s="785" t="s">
        <v>65</v>
      </c>
      <c r="K6" s="778" t="s">
        <v>399</v>
      </c>
      <c r="L6" s="783" t="s">
        <v>260</v>
      </c>
      <c r="M6" s="792"/>
      <c r="N6" s="792"/>
    </row>
    <row r="7" spans="1:15" s="59" customFormat="1" ht="15" customHeight="1">
      <c r="A7" s="786"/>
      <c r="B7" s="803"/>
      <c r="C7" s="789"/>
      <c r="D7" s="787"/>
      <c r="E7" s="183" t="s">
        <v>261</v>
      </c>
      <c r="F7" s="789"/>
      <c r="G7" s="791"/>
      <c r="H7" s="791"/>
      <c r="I7" s="111"/>
      <c r="J7" s="786"/>
      <c r="K7" s="779"/>
      <c r="L7" s="793"/>
      <c r="M7" s="794"/>
      <c r="N7" s="794"/>
    </row>
    <row r="8" spans="1:15" s="59" customFormat="1" ht="15" customHeight="1">
      <c r="A8" s="786"/>
      <c r="B8" s="803"/>
      <c r="C8" s="795" t="s">
        <v>259</v>
      </c>
      <c r="D8" s="795" t="s">
        <v>262</v>
      </c>
      <c r="E8" s="183" t="s">
        <v>263</v>
      </c>
      <c r="F8" s="805" t="s">
        <v>397</v>
      </c>
      <c r="G8" s="802" t="s">
        <v>398</v>
      </c>
      <c r="H8" s="807" t="s">
        <v>468</v>
      </c>
      <c r="I8" s="111"/>
      <c r="J8" s="786"/>
      <c r="K8" s="779"/>
      <c r="L8" s="781" t="s">
        <v>400</v>
      </c>
      <c r="M8" s="781" t="s">
        <v>401</v>
      </c>
      <c r="N8" s="783" t="s">
        <v>468</v>
      </c>
      <c r="O8" s="68"/>
    </row>
    <row r="9" spans="1:15" s="59" customFormat="1" ht="15" customHeight="1">
      <c r="A9" s="786"/>
      <c r="B9" s="804"/>
      <c r="C9" s="796"/>
      <c r="D9" s="796"/>
      <c r="E9" s="183" t="s">
        <v>165</v>
      </c>
      <c r="F9" s="806"/>
      <c r="G9" s="804"/>
      <c r="H9" s="808"/>
      <c r="I9" s="111"/>
      <c r="J9" s="786"/>
      <c r="K9" s="780"/>
      <c r="L9" s="782"/>
      <c r="M9" s="782"/>
      <c r="N9" s="784"/>
      <c r="O9" s="68"/>
    </row>
    <row r="10" spans="1:15" s="59" customFormat="1" ht="15" customHeight="1">
      <c r="A10" s="787"/>
      <c r="B10" s="797" t="s">
        <v>79</v>
      </c>
      <c r="C10" s="798"/>
      <c r="D10" s="799"/>
      <c r="E10" s="797" t="s">
        <v>59</v>
      </c>
      <c r="F10" s="798"/>
      <c r="G10" s="798"/>
      <c r="H10" s="798"/>
      <c r="I10" s="111"/>
      <c r="J10" s="787"/>
      <c r="K10" s="800" t="s">
        <v>258</v>
      </c>
      <c r="L10" s="801"/>
      <c r="M10" s="801"/>
      <c r="N10" s="801"/>
    </row>
    <row r="11" spans="1:15" s="156" customFormat="1">
      <c r="A11" s="167"/>
      <c r="B11" s="168"/>
      <c r="C11" s="168"/>
      <c r="D11" s="168"/>
      <c r="E11" s="168"/>
      <c r="F11" s="168"/>
      <c r="G11" s="168"/>
      <c r="H11" s="168"/>
      <c r="I11" s="169"/>
      <c r="J11" s="168"/>
      <c r="O11" s="168"/>
    </row>
    <row r="12" spans="1:15" s="156" customFormat="1">
      <c r="A12" s="167" t="s">
        <v>78</v>
      </c>
      <c r="B12" s="170" t="s">
        <v>477</v>
      </c>
      <c r="C12" s="168"/>
      <c r="D12" s="168"/>
      <c r="E12" s="168"/>
      <c r="F12" s="168"/>
      <c r="G12" s="168"/>
      <c r="H12" s="168"/>
      <c r="I12" s="168"/>
      <c r="J12" s="168" t="s">
        <v>78</v>
      </c>
      <c r="K12" s="170" t="s">
        <v>477</v>
      </c>
      <c r="L12" s="168"/>
      <c r="M12" s="168"/>
      <c r="N12" s="168"/>
      <c r="O12" s="168"/>
    </row>
    <row r="13" spans="1:15" s="156" customFormat="1">
      <c r="A13" s="167" t="s">
        <v>78</v>
      </c>
      <c r="B13" s="170"/>
      <c r="C13" s="168"/>
      <c r="D13" s="168"/>
      <c r="E13" s="168"/>
      <c r="F13" s="168"/>
      <c r="G13" s="168"/>
      <c r="H13" s="168"/>
      <c r="I13" s="168"/>
      <c r="J13" s="168" t="s">
        <v>78</v>
      </c>
      <c r="K13" s="170"/>
      <c r="L13" s="168"/>
      <c r="M13" s="168"/>
      <c r="N13" s="168"/>
      <c r="O13" s="168"/>
    </row>
    <row r="14" spans="1:15" s="156" customFormat="1">
      <c r="A14" s="171" t="s">
        <v>343</v>
      </c>
      <c r="B14" s="172">
        <v>2197758</v>
      </c>
      <c r="C14" s="172">
        <v>1098990</v>
      </c>
      <c r="D14" s="172">
        <v>1098768</v>
      </c>
      <c r="E14" s="172">
        <v>246259</v>
      </c>
      <c r="F14" s="172">
        <v>122574</v>
      </c>
      <c r="G14" s="172">
        <v>123309</v>
      </c>
      <c r="H14" s="172">
        <v>376</v>
      </c>
      <c r="I14" s="154"/>
      <c r="J14" s="173" t="s">
        <v>343</v>
      </c>
      <c r="K14" s="172">
        <v>5068496</v>
      </c>
      <c r="L14" s="172">
        <v>2591693</v>
      </c>
      <c r="M14" s="172">
        <v>2370889</v>
      </c>
      <c r="N14" s="172">
        <v>105914</v>
      </c>
      <c r="O14" s="168"/>
    </row>
    <row r="15" spans="1:15" s="156" customFormat="1">
      <c r="A15" s="171" t="s">
        <v>78</v>
      </c>
      <c r="B15" s="172" t="s">
        <v>78</v>
      </c>
      <c r="C15" s="172" t="s">
        <v>78</v>
      </c>
      <c r="D15" s="172" t="s">
        <v>78</v>
      </c>
      <c r="E15" s="172" t="s">
        <v>78</v>
      </c>
      <c r="F15" s="172" t="s">
        <v>78</v>
      </c>
      <c r="G15" s="172" t="s">
        <v>78</v>
      </c>
      <c r="H15" s="172" t="s">
        <v>78</v>
      </c>
      <c r="I15" s="154"/>
      <c r="J15" s="173" t="s">
        <v>78</v>
      </c>
      <c r="K15" s="172" t="s">
        <v>78</v>
      </c>
      <c r="L15" s="172" t="s">
        <v>78</v>
      </c>
      <c r="M15" s="172" t="s">
        <v>78</v>
      </c>
      <c r="N15" s="172" t="s">
        <v>78</v>
      </c>
      <c r="O15" s="168"/>
    </row>
    <row r="16" spans="1:15" s="156" customFormat="1">
      <c r="A16" s="171" t="s">
        <v>344</v>
      </c>
      <c r="B16" s="172">
        <v>98016</v>
      </c>
      <c r="C16" s="172">
        <v>48984</v>
      </c>
      <c r="D16" s="172">
        <v>49032</v>
      </c>
      <c r="E16" s="172">
        <v>12724</v>
      </c>
      <c r="F16" s="172">
        <v>6348</v>
      </c>
      <c r="G16" s="172">
        <v>6370</v>
      </c>
      <c r="H16" s="172">
        <v>6</v>
      </c>
      <c r="I16" s="154"/>
      <c r="J16" s="173" t="s">
        <v>344</v>
      </c>
      <c r="K16" s="172">
        <v>12293</v>
      </c>
      <c r="L16" s="172">
        <v>6081</v>
      </c>
      <c r="M16" s="172">
        <v>5036</v>
      </c>
      <c r="N16" s="172">
        <v>1176</v>
      </c>
      <c r="O16" s="168"/>
    </row>
    <row r="17" spans="1:15" s="156" customFormat="1">
      <c r="A17" s="171" t="s">
        <v>345</v>
      </c>
      <c r="B17" s="172">
        <v>181424</v>
      </c>
      <c r="C17" s="172">
        <v>90767</v>
      </c>
      <c r="D17" s="172">
        <v>90657</v>
      </c>
      <c r="E17" s="172">
        <v>21996</v>
      </c>
      <c r="F17" s="172">
        <v>10935</v>
      </c>
      <c r="G17" s="172">
        <v>11056</v>
      </c>
      <c r="H17" s="172">
        <v>5</v>
      </c>
      <c r="I17" s="154"/>
      <c r="J17" s="173" t="s">
        <v>345</v>
      </c>
      <c r="K17" s="172">
        <v>32262</v>
      </c>
      <c r="L17" s="172">
        <v>18533</v>
      </c>
      <c r="M17" s="172">
        <v>13643</v>
      </c>
      <c r="N17" s="172">
        <v>86</v>
      </c>
      <c r="O17" s="168"/>
    </row>
    <row r="18" spans="1:15" s="156" customFormat="1">
      <c r="A18" s="171" t="s">
        <v>264</v>
      </c>
      <c r="B18" s="172">
        <v>31004</v>
      </c>
      <c r="C18" s="172">
        <v>15479</v>
      </c>
      <c r="D18" s="172">
        <v>15525</v>
      </c>
      <c r="E18" s="172">
        <v>2561</v>
      </c>
      <c r="F18" s="172">
        <v>1278</v>
      </c>
      <c r="G18" s="172">
        <v>1281</v>
      </c>
      <c r="H18" s="172">
        <v>1</v>
      </c>
      <c r="I18" s="154"/>
      <c r="J18" s="173" t="s">
        <v>264</v>
      </c>
      <c r="K18" s="172">
        <v>633</v>
      </c>
      <c r="L18" s="172">
        <v>240</v>
      </c>
      <c r="M18" s="172">
        <v>392</v>
      </c>
      <c r="N18" s="172">
        <v>0</v>
      </c>
      <c r="O18" s="168"/>
    </row>
    <row r="19" spans="1:15" s="156" customFormat="1">
      <c r="A19" s="171" t="s">
        <v>265</v>
      </c>
      <c r="B19" s="172">
        <v>25340</v>
      </c>
      <c r="C19" s="172">
        <v>12665</v>
      </c>
      <c r="D19" s="172">
        <v>12675</v>
      </c>
      <c r="E19" s="172">
        <v>2282</v>
      </c>
      <c r="F19" s="172">
        <v>1136</v>
      </c>
      <c r="G19" s="172">
        <v>1146</v>
      </c>
      <c r="H19" s="172">
        <v>0</v>
      </c>
      <c r="I19" s="154"/>
      <c r="J19" s="173" t="s">
        <v>265</v>
      </c>
      <c r="K19" s="172">
        <v>0</v>
      </c>
      <c r="L19" s="172">
        <v>0</v>
      </c>
      <c r="M19" s="172">
        <v>0</v>
      </c>
      <c r="N19" s="172">
        <v>0</v>
      </c>
      <c r="O19" s="168"/>
    </row>
    <row r="20" spans="1:15" s="156" customFormat="1">
      <c r="A20" s="171" t="s">
        <v>266</v>
      </c>
      <c r="B20" s="172">
        <v>22071</v>
      </c>
      <c r="C20" s="172">
        <v>11039</v>
      </c>
      <c r="D20" s="172">
        <v>11032</v>
      </c>
      <c r="E20" s="172">
        <v>1758</v>
      </c>
      <c r="F20" s="172">
        <v>879</v>
      </c>
      <c r="G20" s="172">
        <v>875</v>
      </c>
      <c r="H20" s="172">
        <v>3</v>
      </c>
      <c r="I20" s="154"/>
      <c r="J20" s="173" t="s">
        <v>266</v>
      </c>
      <c r="K20" s="172">
        <v>275</v>
      </c>
      <c r="L20" s="172">
        <v>182</v>
      </c>
      <c r="M20" s="172">
        <v>86</v>
      </c>
      <c r="N20" s="172">
        <v>7</v>
      </c>
      <c r="O20" s="168"/>
    </row>
    <row r="21" spans="1:15" s="156" customFormat="1">
      <c r="A21" s="171" t="s">
        <v>43</v>
      </c>
      <c r="B21" s="172">
        <v>211984</v>
      </c>
      <c r="C21" s="172">
        <v>106031</v>
      </c>
      <c r="D21" s="172">
        <v>105953</v>
      </c>
      <c r="E21" s="172">
        <v>24267</v>
      </c>
      <c r="F21" s="172">
        <v>12130</v>
      </c>
      <c r="G21" s="172">
        <v>12126</v>
      </c>
      <c r="H21" s="172">
        <v>10</v>
      </c>
      <c r="I21" s="154"/>
      <c r="J21" s="173" t="s">
        <v>43</v>
      </c>
      <c r="K21" s="172">
        <v>74980</v>
      </c>
      <c r="L21" s="172">
        <v>38998</v>
      </c>
      <c r="M21" s="172">
        <v>35839</v>
      </c>
      <c r="N21" s="172">
        <v>143</v>
      </c>
      <c r="O21" s="168"/>
    </row>
    <row r="22" spans="1:15" s="156" customFormat="1">
      <c r="A22" s="171" t="s">
        <v>346</v>
      </c>
      <c r="B22" s="172">
        <v>5779</v>
      </c>
      <c r="C22" s="172">
        <v>2870</v>
      </c>
      <c r="D22" s="172">
        <v>2909</v>
      </c>
      <c r="E22" s="172">
        <v>261</v>
      </c>
      <c r="F22" s="172">
        <v>130</v>
      </c>
      <c r="G22" s="172">
        <v>130</v>
      </c>
      <c r="H22" s="172">
        <v>1</v>
      </c>
      <c r="I22" s="154"/>
      <c r="J22" s="173" t="s">
        <v>346</v>
      </c>
      <c r="K22" s="172">
        <v>3713</v>
      </c>
      <c r="L22" s="172">
        <v>1472</v>
      </c>
      <c r="M22" s="172">
        <v>909</v>
      </c>
      <c r="N22" s="172">
        <v>1331</v>
      </c>
      <c r="O22" s="168"/>
    </row>
    <row r="23" spans="1:15" s="156" customFormat="1">
      <c r="A23" s="171" t="s">
        <v>44</v>
      </c>
      <c r="B23" s="172">
        <v>505246</v>
      </c>
      <c r="C23" s="172">
        <v>252656</v>
      </c>
      <c r="D23" s="172">
        <v>252590</v>
      </c>
      <c r="E23" s="172">
        <v>69485</v>
      </c>
      <c r="F23" s="172">
        <v>34509</v>
      </c>
      <c r="G23" s="172">
        <v>34877</v>
      </c>
      <c r="H23" s="172">
        <v>99</v>
      </c>
      <c r="I23" s="154"/>
      <c r="J23" s="173" t="s">
        <v>44</v>
      </c>
      <c r="K23" s="172">
        <v>2213239</v>
      </c>
      <c r="L23" s="172">
        <v>1115328</v>
      </c>
      <c r="M23" s="172">
        <v>1060419</v>
      </c>
      <c r="N23" s="172">
        <v>37492</v>
      </c>
      <c r="O23" s="168"/>
    </row>
    <row r="24" spans="1:15" s="156" customFormat="1">
      <c r="A24" s="171" t="s">
        <v>45</v>
      </c>
      <c r="B24" s="172">
        <v>7436</v>
      </c>
      <c r="C24" s="172">
        <v>3713</v>
      </c>
      <c r="D24" s="172">
        <v>3723</v>
      </c>
      <c r="E24" s="172">
        <v>482</v>
      </c>
      <c r="F24" s="172">
        <v>241</v>
      </c>
      <c r="G24" s="172">
        <v>241</v>
      </c>
      <c r="H24" s="172">
        <v>1</v>
      </c>
      <c r="I24" s="154"/>
      <c r="J24" s="173" t="s">
        <v>45</v>
      </c>
      <c r="K24" s="172">
        <v>0</v>
      </c>
      <c r="L24" s="172">
        <v>0</v>
      </c>
      <c r="M24" s="172">
        <v>0</v>
      </c>
      <c r="N24" s="172" t="s">
        <v>504</v>
      </c>
      <c r="O24" s="168"/>
    </row>
    <row r="25" spans="1:15" s="156" customFormat="1">
      <c r="A25" s="171" t="s">
        <v>46</v>
      </c>
      <c r="B25" s="172">
        <v>17287</v>
      </c>
      <c r="C25" s="172">
        <v>8624</v>
      </c>
      <c r="D25" s="172">
        <v>8663</v>
      </c>
      <c r="E25" s="172">
        <v>2092</v>
      </c>
      <c r="F25" s="172">
        <v>990</v>
      </c>
      <c r="G25" s="172">
        <v>1023</v>
      </c>
      <c r="H25" s="172">
        <v>80</v>
      </c>
      <c r="I25" s="154"/>
      <c r="J25" s="173" t="s">
        <v>46</v>
      </c>
      <c r="K25" s="172">
        <v>178886</v>
      </c>
      <c r="L25" s="172">
        <v>82921</v>
      </c>
      <c r="M25" s="172">
        <v>66706</v>
      </c>
      <c r="N25" s="172">
        <v>29259</v>
      </c>
      <c r="O25" s="168"/>
    </row>
    <row r="26" spans="1:15" s="156" customFormat="1">
      <c r="A26" s="171" t="s">
        <v>47</v>
      </c>
      <c r="B26" s="172">
        <v>140917</v>
      </c>
      <c r="C26" s="172">
        <v>70711</v>
      </c>
      <c r="D26" s="172">
        <v>70206</v>
      </c>
      <c r="E26" s="172">
        <v>17230</v>
      </c>
      <c r="F26" s="172">
        <v>8589</v>
      </c>
      <c r="G26" s="172">
        <v>8612</v>
      </c>
      <c r="H26" s="172">
        <v>29</v>
      </c>
      <c r="I26" s="154"/>
      <c r="J26" s="173" t="s">
        <v>47</v>
      </c>
      <c r="K26" s="172">
        <v>33528</v>
      </c>
      <c r="L26" s="172">
        <v>17739</v>
      </c>
      <c r="M26" s="172">
        <v>15739</v>
      </c>
      <c r="N26" s="172">
        <v>50</v>
      </c>
      <c r="O26" s="168"/>
    </row>
    <row r="27" spans="1:15" s="156" customFormat="1">
      <c r="A27" s="171" t="s">
        <v>48</v>
      </c>
      <c r="B27" s="172">
        <v>63854</v>
      </c>
      <c r="C27" s="172">
        <v>31800</v>
      </c>
      <c r="D27" s="172">
        <v>32054</v>
      </c>
      <c r="E27" s="172">
        <v>6322</v>
      </c>
      <c r="F27" s="172">
        <v>3137</v>
      </c>
      <c r="G27" s="172">
        <v>3170</v>
      </c>
      <c r="H27" s="172">
        <v>15</v>
      </c>
      <c r="I27" s="154"/>
      <c r="J27" s="173" t="s">
        <v>48</v>
      </c>
      <c r="K27" s="172">
        <v>17587</v>
      </c>
      <c r="L27" s="172">
        <v>8012</v>
      </c>
      <c r="M27" s="172">
        <v>8121</v>
      </c>
      <c r="N27" s="172">
        <v>1454</v>
      </c>
      <c r="O27" s="168"/>
    </row>
    <row r="28" spans="1:15" s="156" customFormat="1">
      <c r="A28" s="171" t="s">
        <v>49</v>
      </c>
      <c r="B28" s="172">
        <v>20073</v>
      </c>
      <c r="C28" s="172">
        <v>10084</v>
      </c>
      <c r="D28" s="172">
        <v>9989</v>
      </c>
      <c r="E28" s="172">
        <v>1247</v>
      </c>
      <c r="F28" s="172">
        <v>625</v>
      </c>
      <c r="G28" s="172">
        <v>620</v>
      </c>
      <c r="H28" s="172">
        <v>2</v>
      </c>
      <c r="I28" s="154"/>
      <c r="J28" s="173" t="s">
        <v>49</v>
      </c>
      <c r="K28" s="172">
        <v>1378</v>
      </c>
      <c r="L28" s="172">
        <v>1229</v>
      </c>
      <c r="M28" s="172">
        <v>149</v>
      </c>
      <c r="N28" s="172" t="s">
        <v>504</v>
      </c>
      <c r="O28" s="168"/>
    </row>
    <row r="29" spans="1:15" s="156" customFormat="1">
      <c r="A29" s="171" t="s">
        <v>50</v>
      </c>
      <c r="B29" s="172">
        <v>131960</v>
      </c>
      <c r="C29" s="172">
        <v>65783</v>
      </c>
      <c r="D29" s="172">
        <v>66177</v>
      </c>
      <c r="E29" s="172">
        <v>12950</v>
      </c>
      <c r="F29" s="172">
        <v>6472</v>
      </c>
      <c r="G29" s="172">
        <v>6466</v>
      </c>
      <c r="H29" s="172">
        <v>12</v>
      </c>
      <c r="I29" s="154"/>
      <c r="J29" s="173" t="s">
        <v>50</v>
      </c>
      <c r="K29" s="172">
        <v>859028</v>
      </c>
      <c r="L29" s="172">
        <v>434177</v>
      </c>
      <c r="M29" s="172">
        <v>410113</v>
      </c>
      <c r="N29" s="172">
        <v>14738</v>
      </c>
      <c r="O29" s="168"/>
    </row>
    <row r="30" spans="1:15" s="156" customFormat="1">
      <c r="A30" s="171" t="s">
        <v>51</v>
      </c>
      <c r="B30" s="172">
        <v>71282</v>
      </c>
      <c r="C30" s="172">
        <v>35770</v>
      </c>
      <c r="D30" s="172">
        <v>35512</v>
      </c>
      <c r="E30" s="172">
        <v>2567</v>
      </c>
      <c r="F30" s="172">
        <v>1280</v>
      </c>
      <c r="G30" s="172">
        <v>1275</v>
      </c>
      <c r="H30" s="172">
        <v>11</v>
      </c>
      <c r="I30" s="154"/>
      <c r="J30" s="173" t="s">
        <v>51</v>
      </c>
      <c r="K30" s="172">
        <v>1220462</v>
      </c>
      <c r="L30" s="172">
        <v>634029</v>
      </c>
      <c r="M30" s="172">
        <v>575301</v>
      </c>
      <c r="N30" s="172">
        <v>11131</v>
      </c>
      <c r="O30" s="168"/>
    </row>
    <row r="31" spans="1:15" s="156" customFormat="1">
      <c r="A31" s="171" t="s">
        <v>52</v>
      </c>
      <c r="B31" s="172">
        <v>13082</v>
      </c>
      <c r="C31" s="172">
        <v>6539</v>
      </c>
      <c r="D31" s="172">
        <v>6543</v>
      </c>
      <c r="E31" s="172">
        <v>1488</v>
      </c>
      <c r="F31" s="172">
        <v>739</v>
      </c>
      <c r="G31" s="172">
        <v>749</v>
      </c>
      <c r="H31" s="172">
        <v>0</v>
      </c>
      <c r="I31" s="154"/>
      <c r="J31" s="173" t="s">
        <v>52</v>
      </c>
      <c r="K31" s="172">
        <v>34</v>
      </c>
      <c r="L31" s="172">
        <v>17</v>
      </c>
      <c r="M31" s="172">
        <v>16</v>
      </c>
      <c r="N31" s="172">
        <v>0</v>
      </c>
      <c r="O31" s="168"/>
    </row>
    <row r="32" spans="1:15" s="156" customFormat="1">
      <c r="A32" s="171" t="s">
        <v>53</v>
      </c>
      <c r="B32" s="172">
        <v>403476</v>
      </c>
      <c r="C32" s="172">
        <v>201922</v>
      </c>
      <c r="D32" s="172">
        <v>201554</v>
      </c>
      <c r="E32" s="172">
        <v>46236</v>
      </c>
      <c r="F32" s="172">
        <v>23030</v>
      </c>
      <c r="G32" s="172">
        <v>23175</v>
      </c>
      <c r="H32" s="172">
        <v>30</v>
      </c>
      <c r="I32" s="154"/>
      <c r="J32" s="173" t="s">
        <v>53</v>
      </c>
      <c r="K32" s="172">
        <v>375131</v>
      </c>
      <c r="L32" s="172">
        <v>209086</v>
      </c>
      <c r="M32" s="172">
        <v>159212</v>
      </c>
      <c r="N32" s="172">
        <v>6833</v>
      </c>
      <c r="O32" s="168"/>
    </row>
    <row r="33" spans="1:15" s="156" customFormat="1">
      <c r="A33" s="171" t="s">
        <v>54</v>
      </c>
      <c r="B33" s="172">
        <v>22265</v>
      </c>
      <c r="C33" s="172">
        <v>11034</v>
      </c>
      <c r="D33" s="172">
        <v>11231</v>
      </c>
      <c r="E33" s="172">
        <v>1010</v>
      </c>
      <c r="F33" s="172">
        <v>496</v>
      </c>
      <c r="G33" s="172">
        <v>511</v>
      </c>
      <c r="H33" s="172">
        <v>3</v>
      </c>
      <c r="I33" s="154"/>
      <c r="J33" s="173" t="s">
        <v>54</v>
      </c>
      <c r="K33" s="172">
        <v>73</v>
      </c>
      <c r="L33" s="172">
        <v>6</v>
      </c>
      <c r="M33" s="172">
        <v>65</v>
      </c>
      <c r="N33" s="172">
        <v>2</v>
      </c>
      <c r="O33" s="168"/>
    </row>
    <row r="34" spans="1:15" s="156" customFormat="1">
      <c r="A34" s="171" t="s">
        <v>347</v>
      </c>
      <c r="B34" s="172">
        <v>11851</v>
      </c>
      <c r="C34" s="172">
        <v>5927</v>
      </c>
      <c r="D34" s="172">
        <v>5924</v>
      </c>
      <c r="E34" s="172">
        <v>1669</v>
      </c>
      <c r="F34" s="172">
        <v>833</v>
      </c>
      <c r="G34" s="172">
        <v>837</v>
      </c>
      <c r="H34" s="172">
        <v>0</v>
      </c>
      <c r="I34" s="154"/>
      <c r="J34" s="173" t="s">
        <v>347</v>
      </c>
      <c r="K34" s="172">
        <v>1</v>
      </c>
      <c r="L34" s="172">
        <v>1</v>
      </c>
      <c r="M34" s="172" t="s">
        <v>504</v>
      </c>
      <c r="N34" s="172" t="s">
        <v>504</v>
      </c>
      <c r="O34" s="168"/>
    </row>
    <row r="35" spans="1:15" s="156" customFormat="1">
      <c r="A35" s="171" t="s">
        <v>55</v>
      </c>
      <c r="B35" s="172">
        <v>46362</v>
      </c>
      <c r="C35" s="172">
        <v>22971</v>
      </c>
      <c r="D35" s="172">
        <v>23391</v>
      </c>
      <c r="E35" s="172">
        <v>4453</v>
      </c>
      <c r="F35" s="172">
        <v>2213</v>
      </c>
      <c r="G35" s="172">
        <v>2223</v>
      </c>
      <c r="H35" s="172">
        <v>17</v>
      </c>
      <c r="I35" s="154"/>
      <c r="J35" s="173" t="s">
        <v>55</v>
      </c>
      <c r="K35" s="172">
        <v>8186</v>
      </c>
      <c r="L35" s="172">
        <v>3391</v>
      </c>
      <c r="M35" s="172">
        <v>3068</v>
      </c>
      <c r="N35" s="172">
        <v>1727</v>
      </c>
      <c r="O35" s="168"/>
    </row>
    <row r="36" spans="1:15" s="156" customFormat="1">
      <c r="A36" s="171" t="s">
        <v>56</v>
      </c>
      <c r="B36" s="172">
        <v>25309</v>
      </c>
      <c r="C36" s="172">
        <v>12616</v>
      </c>
      <c r="D36" s="172">
        <v>12693</v>
      </c>
      <c r="E36" s="172">
        <v>732</v>
      </c>
      <c r="F36" s="172">
        <v>364</v>
      </c>
      <c r="G36" s="172">
        <v>367</v>
      </c>
      <c r="H36" s="172">
        <v>1</v>
      </c>
      <c r="I36" s="154"/>
      <c r="J36" s="173" t="s">
        <v>56</v>
      </c>
      <c r="K36" s="172">
        <v>121</v>
      </c>
      <c r="L36" s="172">
        <v>87</v>
      </c>
      <c r="M36" s="172">
        <v>35</v>
      </c>
      <c r="N36" s="172" t="s">
        <v>504</v>
      </c>
      <c r="O36" s="168"/>
    </row>
    <row r="37" spans="1:15" s="156" customFormat="1">
      <c r="A37" s="171" t="s">
        <v>348</v>
      </c>
      <c r="B37" s="172">
        <v>12202</v>
      </c>
      <c r="C37" s="172">
        <v>6088</v>
      </c>
      <c r="D37" s="172">
        <v>6114</v>
      </c>
      <c r="E37" s="172">
        <v>270</v>
      </c>
      <c r="F37" s="172">
        <v>135</v>
      </c>
      <c r="G37" s="172">
        <v>134</v>
      </c>
      <c r="H37" s="172">
        <v>0</v>
      </c>
      <c r="I37" s="154"/>
      <c r="J37" s="173" t="s">
        <v>348</v>
      </c>
      <c r="K37" s="172">
        <v>45</v>
      </c>
      <c r="L37" s="172">
        <v>45</v>
      </c>
      <c r="M37" s="172" t="s">
        <v>504</v>
      </c>
      <c r="N37" s="172" t="s">
        <v>504</v>
      </c>
      <c r="O37" s="168"/>
    </row>
    <row r="38" spans="1:15" s="156" customFormat="1">
      <c r="A38" s="171" t="s">
        <v>57</v>
      </c>
      <c r="B38" s="172">
        <v>8296</v>
      </c>
      <c r="C38" s="172">
        <v>4140</v>
      </c>
      <c r="D38" s="172">
        <v>4156</v>
      </c>
      <c r="E38" s="172">
        <v>358</v>
      </c>
      <c r="F38" s="172">
        <v>167</v>
      </c>
      <c r="G38" s="172">
        <v>166</v>
      </c>
      <c r="H38" s="172">
        <v>25</v>
      </c>
      <c r="I38" s="154"/>
      <c r="J38" s="173" t="s">
        <v>57</v>
      </c>
      <c r="K38" s="172">
        <v>53</v>
      </c>
      <c r="L38" s="172">
        <v>35</v>
      </c>
      <c r="M38" s="172">
        <v>17</v>
      </c>
      <c r="N38" s="172">
        <v>0</v>
      </c>
      <c r="O38" s="168"/>
    </row>
    <row r="39" spans="1:15" s="156" customFormat="1">
      <c r="A39" s="171" t="s">
        <v>58</v>
      </c>
      <c r="B39" s="172">
        <v>121242</v>
      </c>
      <c r="C39" s="172">
        <v>60777</v>
      </c>
      <c r="D39" s="172">
        <v>60465</v>
      </c>
      <c r="E39" s="172">
        <v>11818</v>
      </c>
      <c r="F39" s="172">
        <v>5918</v>
      </c>
      <c r="G39" s="172">
        <v>5878</v>
      </c>
      <c r="H39" s="172">
        <v>22</v>
      </c>
      <c r="I39" s="154"/>
      <c r="J39" s="173" t="s">
        <v>58</v>
      </c>
      <c r="K39" s="172">
        <v>36589</v>
      </c>
      <c r="L39" s="172">
        <v>20083</v>
      </c>
      <c r="M39" s="172">
        <v>16022</v>
      </c>
      <c r="N39" s="172">
        <v>484</v>
      </c>
      <c r="O39" s="168"/>
    </row>
    <row r="40" spans="1:15" s="156" customFormat="1">
      <c r="A40" s="167" t="s">
        <v>78</v>
      </c>
      <c r="B40" s="174" t="s">
        <v>78</v>
      </c>
      <c r="C40" s="174" t="s">
        <v>78</v>
      </c>
      <c r="D40" s="174" t="s">
        <v>78</v>
      </c>
      <c r="E40" s="174" t="s">
        <v>78</v>
      </c>
      <c r="F40" s="174" t="s">
        <v>78</v>
      </c>
      <c r="G40" s="174" t="s">
        <v>78</v>
      </c>
      <c r="H40" s="174" t="s">
        <v>78</v>
      </c>
      <c r="I40" s="168"/>
      <c r="J40" s="168" t="s">
        <v>78</v>
      </c>
      <c r="K40" s="174" t="s">
        <v>78</v>
      </c>
      <c r="L40" s="174" t="s">
        <v>78</v>
      </c>
      <c r="M40" s="174" t="s">
        <v>78</v>
      </c>
      <c r="N40" s="174" t="s">
        <v>78</v>
      </c>
      <c r="O40" s="168"/>
    </row>
    <row r="41" spans="1:15" s="156" customFormat="1">
      <c r="A41" s="167" t="s">
        <v>78</v>
      </c>
      <c r="B41" s="175" t="s">
        <v>478</v>
      </c>
      <c r="C41" s="174"/>
      <c r="D41" s="174"/>
      <c r="E41" s="174"/>
      <c r="F41" s="174"/>
      <c r="G41" s="174"/>
      <c r="H41" s="174"/>
      <c r="I41" s="168"/>
      <c r="J41" s="168" t="s">
        <v>78</v>
      </c>
      <c r="K41" s="170" t="s">
        <v>478</v>
      </c>
      <c r="L41" s="174"/>
      <c r="M41" s="174"/>
      <c r="N41" s="174"/>
      <c r="O41" s="168"/>
    </row>
    <row r="42" spans="1:15" s="156" customFormat="1">
      <c r="A42" s="167" t="s">
        <v>78</v>
      </c>
      <c r="B42" s="174"/>
      <c r="C42" s="174"/>
      <c r="D42" s="174"/>
      <c r="E42" s="174"/>
      <c r="F42" s="174"/>
      <c r="G42" s="174"/>
      <c r="H42" s="174"/>
      <c r="I42" s="168"/>
      <c r="J42" s="168" t="s">
        <v>78</v>
      </c>
      <c r="K42" s="174"/>
      <c r="L42" s="174"/>
      <c r="M42" s="174"/>
      <c r="N42" s="174"/>
      <c r="O42" s="168"/>
    </row>
    <row r="43" spans="1:15" s="156" customFormat="1">
      <c r="A43" s="171" t="s">
        <v>343</v>
      </c>
      <c r="B43" s="172">
        <v>2111669</v>
      </c>
      <c r="C43" s="172">
        <v>1055763</v>
      </c>
      <c r="D43" s="172">
        <v>1055906</v>
      </c>
      <c r="E43" s="172">
        <v>236458</v>
      </c>
      <c r="F43" s="172">
        <v>117623</v>
      </c>
      <c r="G43" s="172">
        <v>118416</v>
      </c>
      <c r="H43" s="172">
        <v>419</v>
      </c>
      <c r="I43" s="176"/>
      <c r="J43" s="173" t="s">
        <v>343</v>
      </c>
      <c r="K43" s="172">
        <v>4981128</v>
      </c>
      <c r="L43" s="172">
        <v>2572379</v>
      </c>
      <c r="M43" s="172">
        <v>2319197</v>
      </c>
      <c r="N43" s="172">
        <v>89553</v>
      </c>
      <c r="O43" s="168"/>
    </row>
    <row r="44" spans="1:15" s="156" customFormat="1">
      <c r="A44" s="171" t="s">
        <v>78</v>
      </c>
      <c r="B44" s="172" t="s">
        <v>78</v>
      </c>
      <c r="C44" s="172" t="s">
        <v>78</v>
      </c>
      <c r="D44" s="172" t="s">
        <v>78</v>
      </c>
      <c r="E44" s="172" t="s">
        <v>78</v>
      </c>
      <c r="F44" s="172" t="s">
        <v>78</v>
      </c>
      <c r="G44" s="172" t="s">
        <v>78</v>
      </c>
      <c r="H44" s="172" t="s">
        <v>78</v>
      </c>
      <c r="I44" s="176"/>
      <c r="J44" s="173" t="s">
        <v>78</v>
      </c>
      <c r="K44" s="172" t="s">
        <v>78</v>
      </c>
      <c r="L44" s="172" t="s">
        <v>78</v>
      </c>
      <c r="M44" s="172" t="s">
        <v>78</v>
      </c>
      <c r="N44" s="172" t="s">
        <v>78</v>
      </c>
      <c r="O44" s="168"/>
    </row>
    <row r="45" spans="1:15" s="156" customFormat="1">
      <c r="A45" s="171" t="s">
        <v>344</v>
      </c>
      <c r="B45" s="172">
        <v>94376</v>
      </c>
      <c r="C45" s="172">
        <v>47223</v>
      </c>
      <c r="D45" s="172">
        <v>47153</v>
      </c>
      <c r="E45" s="172">
        <v>12865</v>
      </c>
      <c r="F45" s="172">
        <v>6412</v>
      </c>
      <c r="G45" s="172">
        <v>6444</v>
      </c>
      <c r="H45" s="172">
        <v>10</v>
      </c>
      <c r="I45" s="176"/>
      <c r="J45" s="173" t="s">
        <v>344</v>
      </c>
      <c r="K45" s="172">
        <v>9462</v>
      </c>
      <c r="L45" s="172">
        <v>4423</v>
      </c>
      <c r="M45" s="172">
        <v>3980</v>
      </c>
      <c r="N45" s="172">
        <v>1059</v>
      </c>
      <c r="O45" s="168"/>
    </row>
    <row r="46" spans="1:15" s="156" customFormat="1">
      <c r="A46" s="171" t="s">
        <v>345</v>
      </c>
      <c r="B46" s="172">
        <v>168068</v>
      </c>
      <c r="C46" s="172">
        <v>84067</v>
      </c>
      <c r="D46" s="172">
        <v>84001</v>
      </c>
      <c r="E46" s="172">
        <v>20456</v>
      </c>
      <c r="F46" s="172">
        <v>10181</v>
      </c>
      <c r="G46" s="172">
        <v>10270</v>
      </c>
      <c r="H46" s="172">
        <v>5</v>
      </c>
      <c r="I46" s="176"/>
      <c r="J46" s="173" t="s">
        <v>345</v>
      </c>
      <c r="K46" s="172">
        <v>44280</v>
      </c>
      <c r="L46" s="172">
        <v>25698</v>
      </c>
      <c r="M46" s="172">
        <v>18569</v>
      </c>
      <c r="N46" s="172">
        <v>13</v>
      </c>
      <c r="O46" s="168"/>
    </row>
    <row r="47" spans="1:15" s="156" customFormat="1">
      <c r="A47" s="171" t="s">
        <v>264</v>
      </c>
      <c r="B47" s="172">
        <v>30099</v>
      </c>
      <c r="C47" s="172">
        <v>15032</v>
      </c>
      <c r="D47" s="172">
        <v>15067</v>
      </c>
      <c r="E47" s="172">
        <v>2540</v>
      </c>
      <c r="F47" s="172">
        <v>1265</v>
      </c>
      <c r="G47" s="172">
        <v>1270</v>
      </c>
      <c r="H47" s="172">
        <v>4</v>
      </c>
      <c r="I47" s="176"/>
      <c r="J47" s="173" t="s">
        <v>264</v>
      </c>
      <c r="K47" s="172">
        <v>622</v>
      </c>
      <c r="L47" s="172">
        <v>206</v>
      </c>
      <c r="M47" s="172">
        <v>415</v>
      </c>
      <c r="N47" s="172" t="s">
        <v>504</v>
      </c>
      <c r="O47" s="168"/>
    </row>
    <row r="48" spans="1:15" s="156" customFormat="1">
      <c r="A48" s="171" t="s">
        <v>265</v>
      </c>
      <c r="B48" s="172">
        <v>21698</v>
      </c>
      <c r="C48" s="172">
        <v>10826</v>
      </c>
      <c r="D48" s="172">
        <v>10872</v>
      </c>
      <c r="E48" s="172">
        <v>1998</v>
      </c>
      <c r="F48" s="172">
        <v>991</v>
      </c>
      <c r="G48" s="172">
        <v>1007</v>
      </c>
      <c r="H48" s="172">
        <v>0</v>
      </c>
      <c r="I48" s="176"/>
      <c r="J48" s="173" t="s">
        <v>265</v>
      </c>
      <c r="K48" s="172">
        <v>2</v>
      </c>
      <c r="L48" s="172">
        <v>2</v>
      </c>
      <c r="M48" s="172">
        <v>0</v>
      </c>
      <c r="N48" s="172" t="s">
        <v>504</v>
      </c>
      <c r="O48" s="168"/>
    </row>
    <row r="49" spans="1:15" s="156" customFormat="1">
      <c r="A49" s="171" t="s">
        <v>266</v>
      </c>
      <c r="B49" s="172">
        <v>21487</v>
      </c>
      <c r="C49" s="172">
        <v>10707</v>
      </c>
      <c r="D49" s="172">
        <v>10780</v>
      </c>
      <c r="E49" s="172">
        <v>1706</v>
      </c>
      <c r="F49" s="172">
        <v>847</v>
      </c>
      <c r="G49" s="172">
        <v>855</v>
      </c>
      <c r="H49" s="172">
        <v>4</v>
      </c>
      <c r="I49" s="176"/>
      <c r="J49" s="173" t="s">
        <v>266</v>
      </c>
      <c r="K49" s="172">
        <v>449</v>
      </c>
      <c r="L49" s="172">
        <v>163</v>
      </c>
      <c r="M49" s="172">
        <v>137</v>
      </c>
      <c r="N49" s="172">
        <v>149</v>
      </c>
      <c r="O49" s="168"/>
    </row>
    <row r="50" spans="1:15" s="156" customFormat="1">
      <c r="A50" s="171" t="s">
        <v>43</v>
      </c>
      <c r="B50" s="172">
        <v>214784</v>
      </c>
      <c r="C50" s="172">
        <v>107407</v>
      </c>
      <c r="D50" s="172">
        <v>107377</v>
      </c>
      <c r="E50" s="172">
        <v>24626</v>
      </c>
      <c r="F50" s="172">
        <v>12283</v>
      </c>
      <c r="G50" s="172">
        <v>12327</v>
      </c>
      <c r="H50" s="172">
        <v>16</v>
      </c>
      <c r="I50" s="176"/>
      <c r="J50" s="173" t="s">
        <v>43</v>
      </c>
      <c r="K50" s="172">
        <v>101934</v>
      </c>
      <c r="L50" s="172">
        <v>56323</v>
      </c>
      <c r="M50" s="172">
        <v>45461</v>
      </c>
      <c r="N50" s="172">
        <v>149</v>
      </c>
      <c r="O50" s="168"/>
    </row>
    <row r="51" spans="1:15" s="156" customFormat="1">
      <c r="A51" s="171" t="s">
        <v>346</v>
      </c>
      <c r="B51" s="172">
        <v>6318</v>
      </c>
      <c r="C51" s="172">
        <v>3154</v>
      </c>
      <c r="D51" s="172">
        <v>3164</v>
      </c>
      <c r="E51" s="172">
        <v>282</v>
      </c>
      <c r="F51" s="172">
        <v>137</v>
      </c>
      <c r="G51" s="172">
        <v>138</v>
      </c>
      <c r="H51" s="172">
        <v>7</v>
      </c>
      <c r="I51" s="176"/>
      <c r="J51" s="173" t="s">
        <v>346</v>
      </c>
      <c r="K51" s="172">
        <v>3409</v>
      </c>
      <c r="L51" s="172">
        <v>1298</v>
      </c>
      <c r="M51" s="172">
        <v>801</v>
      </c>
      <c r="N51" s="172">
        <v>1310</v>
      </c>
      <c r="O51" s="168"/>
    </row>
    <row r="52" spans="1:15" s="156" customFormat="1">
      <c r="A52" s="171" t="s">
        <v>44</v>
      </c>
      <c r="B52" s="172">
        <v>469198</v>
      </c>
      <c r="C52" s="172">
        <v>234568</v>
      </c>
      <c r="D52" s="172">
        <v>234630</v>
      </c>
      <c r="E52" s="172">
        <v>64481</v>
      </c>
      <c r="F52" s="172">
        <v>32018</v>
      </c>
      <c r="G52" s="172">
        <v>32373</v>
      </c>
      <c r="H52" s="172">
        <v>90</v>
      </c>
      <c r="I52" s="176"/>
      <c r="J52" s="173" t="s">
        <v>44</v>
      </c>
      <c r="K52" s="172">
        <v>2228367</v>
      </c>
      <c r="L52" s="172">
        <v>1140792</v>
      </c>
      <c r="M52" s="172">
        <v>1052662</v>
      </c>
      <c r="N52" s="172">
        <v>34912</v>
      </c>
      <c r="O52" s="168"/>
    </row>
    <row r="53" spans="1:15" s="156" customFormat="1">
      <c r="A53" s="171" t="s">
        <v>45</v>
      </c>
      <c r="B53" s="172">
        <v>7151</v>
      </c>
      <c r="C53" s="172">
        <v>3578</v>
      </c>
      <c r="D53" s="172">
        <v>3573</v>
      </c>
      <c r="E53" s="172">
        <v>457</v>
      </c>
      <c r="F53" s="172">
        <v>229</v>
      </c>
      <c r="G53" s="172">
        <v>228</v>
      </c>
      <c r="H53" s="172">
        <v>0</v>
      </c>
      <c r="I53" s="176"/>
      <c r="J53" s="173" t="s">
        <v>45</v>
      </c>
      <c r="K53" s="172">
        <v>22</v>
      </c>
      <c r="L53" s="172">
        <v>11</v>
      </c>
      <c r="M53" s="172">
        <v>11</v>
      </c>
      <c r="N53" s="172" t="s">
        <v>504</v>
      </c>
      <c r="O53" s="168"/>
    </row>
    <row r="54" spans="1:15" s="156" customFormat="1">
      <c r="A54" s="171" t="s">
        <v>46</v>
      </c>
      <c r="B54" s="172">
        <v>18791</v>
      </c>
      <c r="C54" s="172">
        <v>9449</v>
      </c>
      <c r="D54" s="172">
        <v>9342</v>
      </c>
      <c r="E54" s="172">
        <v>2471</v>
      </c>
      <c r="F54" s="172">
        <v>1173</v>
      </c>
      <c r="G54" s="172">
        <v>1186</v>
      </c>
      <c r="H54" s="172">
        <v>113</v>
      </c>
      <c r="I54" s="176"/>
      <c r="J54" s="173" t="s">
        <v>46</v>
      </c>
      <c r="K54" s="172">
        <v>126877</v>
      </c>
      <c r="L54" s="172">
        <v>63412</v>
      </c>
      <c r="M54" s="172">
        <v>48297</v>
      </c>
      <c r="N54" s="172">
        <v>15168</v>
      </c>
      <c r="O54" s="168"/>
    </row>
    <row r="55" spans="1:15" s="156" customFormat="1">
      <c r="A55" s="171" t="s">
        <v>47</v>
      </c>
      <c r="B55" s="172">
        <v>145980</v>
      </c>
      <c r="C55" s="172">
        <v>73075</v>
      </c>
      <c r="D55" s="172">
        <v>72905</v>
      </c>
      <c r="E55" s="172">
        <v>17622</v>
      </c>
      <c r="F55" s="172">
        <v>8778</v>
      </c>
      <c r="G55" s="172">
        <v>8814</v>
      </c>
      <c r="H55" s="172">
        <v>31</v>
      </c>
      <c r="I55" s="176"/>
      <c r="J55" s="173" t="s">
        <v>47</v>
      </c>
      <c r="K55" s="172">
        <v>36872</v>
      </c>
      <c r="L55" s="172">
        <v>19843</v>
      </c>
      <c r="M55" s="172">
        <v>17008</v>
      </c>
      <c r="N55" s="172">
        <v>21</v>
      </c>
      <c r="O55" s="168"/>
    </row>
    <row r="56" spans="1:15" s="156" customFormat="1">
      <c r="A56" s="171" t="s">
        <v>48</v>
      </c>
      <c r="B56" s="172">
        <v>62074</v>
      </c>
      <c r="C56" s="172">
        <v>30945</v>
      </c>
      <c r="D56" s="172">
        <v>31129</v>
      </c>
      <c r="E56" s="172">
        <v>5869</v>
      </c>
      <c r="F56" s="172">
        <v>2908</v>
      </c>
      <c r="G56" s="172">
        <v>2946</v>
      </c>
      <c r="H56" s="172">
        <v>15</v>
      </c>
      <c r="I56" s="176"/>
      <c r="J56" s="173" t="s">
        <v>48</v>
      </c>
      <c r="K56" s="172">
        <v>18226</v>
      </c>
      <c r="L56" s="172">
        <v>8785</v>
      </c>
      <c r="M56" s="172">
        <v>8075</v>
      </c>
      <c r="N56" s="172">
        <v>1365</v>
      </c>
      <c r="O56" s="168"/>
    </row>
    <row r="57" spans="1:15" s="156" customFormat="1">
      <c r="A57" s="171" t="s">
        <v>49</v>
      </c>
      <c r="B57" s="172">
        <v>21253</v>
      </c>
      <c r="C57" s="172">
        <v>10633</v>
      </c>
      <c r="D57" s="172">
        <v>10620</v>
      </c>
      <c r="E57" s="172">
        <v>1240</v>
      </c>
      <c r="F57" s="172">
        <v>618</v>
      </c>
      <c r="G57" s="172">
        <v>619</v>
      </c>
      <c r="H57" s="172">
        <v>4</v>
      </c>
      <c r="I57" s="176"/>
      <c r="J57" s="173" t="s">
        <v>49</v>
      </c>
      <c r="K57" s="172">
        <v>1347</v>
      </c>
      <c r="L57" s="172">
        <v>1092</v>
      </c>
      <c r="M57" s="172">
        <v>255</v>
      </c>
      <c r="N57" s="172" t="s">
        <v>504</v>
      </c>
      <c r="O57" s="168"/>
    </row>
    <row r="58" spans="1:15" s="156" customFormat="1">
      <c r="A58" s="171" t="s">
        <v>50</v>
      </c>
      <c r="B58" s="172">
        <v>128477</v>
      </c>
      <c r="C58" s="172">
        <v>64094</v>
      </c>
      <c r="D58" s="172">
        <v>64383</v>
      </c>
      <c r="E58" s="172">
        <v>12378</v>
      </c>
      <c r="F58" s="172">
        <v>6188</v>
      </c>
      <c r="G58" s="172">
        <v>6179</v>
      </c>
      <c r="H58" s="172">
        <v>11</v>
      </c>
      <c r="I58" s="176"/>
      <c r="J58" s="173" t="s">
        <v>50</v>
      </c>
      <c r="K58" s="172">
        <v>838285</v>
      </c>
      <c r="L58" s="172">
        <v>425163</v>
      </c>
      <c r="M58" s="172">
        <v>397001</v>
      </c>
      <c r="N58" s="172">
        <v>16121</v>
      </c>
      <c r="O58" s="168"/>
    </row>
    <row r="59" spans="1:15" s="156" customFormat="1">
      <c r="A59" s="171" t="s">
        <v>51</v>
      </c>
      <c r="B59" s="172">
        <v>63573</v>
      </c>
      <c r="C59" s="172">
        <v>31926</v>
      </c>
      <c r="D59" s="172">
        <v>31647</v>
      </c>
      <c r="E59" s="172">
        <v>2361</v>
      </c>
      <c r="F59" s="172">
        <v>1171</v>
      </c>
      <c r="G59" s="172">
        <v>1178</v>
      </c>
      <c r="H59" s="172">
        <v>12</v>
      </c>
      <c r="I59" s="176"/>
      <c r="J59" s="173" t="s">
        <v>51</v>
      </c>
      <c r="K59" s="172">
        <v>1137600</v>
      </c>
      <c r="L59" s="172">
        <v>584677</v>
      </c>
      <c r="M59" s="172">
        <v>545830</v>
      </c>
      <c r="N59" s="172">
        <v>7094</v>
      </c>
      <c r="O59" s="168"/>
    </row>
    <row r="60" spans="1:15" s="156" customFormat="1">
      <c r="A60" s="171" t="s">
        <v>52</v>
      </c>
      <c r="B60" s="172">
        <v>11082</v>
      </c>
      <c r="C60" s="172">
        <v>5547</v>
      </c>
      <c r="D60" s="172">
        <v>5535</v>
      </c>
      <c r="E60" s="172">
        <v>1177</v>
      </c>
      <c r="F60" s="172">
        <v>582</v>
      </c>
      <c r="G60" s="172">
        <v>594</v>
      </c>
      <c r="H60" s="172">
        <v>1</v>
      </c>
      <c r="I60" s="176"/>
      <c r="J60" s="173" t="s">
        <v>52</v>
      </c>
      <c r="K60" s="172">
        <v>23</v>
      </c>
      <c r="L60" s="172">
        <v>20</v>
      </c>
      <c r="M60" s="172">
        <v>3</v>
      </c>
      <c r="N60" s="172" t="s">
        <v>504</v>
      </c>
      <c r="O60" s="168"/>
    </row>
    <row r="61" spans="1:15" s="156" customFormat="1">
      <c r="A61" s="171" t="s">
        <v>53</v>
      </c>
      <c r="B61" s="172">
        <v>394959</v>
      </c>
      <c r="C61" s="172">
        <v>197555</v>
      </c>
      <c r="D61" s="172">
        <v>197404</v>
      </c>
      <c r="E61" s="172">
        <v>44566</v>
      </c>
      <c r="F61" s="172">
        <v>22200</v>
      </c>
      <c r="G61" s="172">
        <v>22335</v>
      </c>
      <c r="H61" s="172">
        <v>31</v>
      </c>
      <c r="I61" s="176"/>
      <c r="J61" s="173" t="s">
        <v>53</v>
      </c>
      <c r="K61" s="172">
        <v>388408</v>
      </c>
      <c r="L61" s="172">
        <v>217794</v>
      </c>
      <c r="M61" s="172">
        <v>160900</v>
      </c>
      <c r="N61" s="172">
        <v>9713</v>
      </c>
      <c r="O61" s="168"/>
    </row>
    <row r="62" spans="1:15" s="156" customFormat="1">
      <c r="A62" s="171" t="s">
        <v>54</v>
      </c>
      <c r="B62" s="172">
        <v>22014</v>
      </c>
      <c r="C62" s="172">
        <v>10923</v>
      </c>
      <c r="D62" s="172">
        <v>11091</v>
      </c>
      <c r="E62" s="172">
        <v>952</v>
      </c>
      <c r="F62" s="172">
        <v>471</v>
      </c>
      <c r="G62" s="172">
        <v>479</v>
      </c>
      <c r="H62" s="172">
        <v>3</v>
      </c>
      <c r="I62" s="176"/>
      <c r="J62" s="173" t="s">
        <v>54</v>
      </c>
      <c r="K62" s="172">
        <v>224</v>
      </c>
      <c r="L62" s="172">
        <v>57</v>
      </c>
      <c r="M62" s="172">
        <v>164</v>
      </c>
      <c r="N62" s="172">
        <v>3</v>
      </c>
      <c r="O62" s="168"/>
    </row>
    <row r="63" spans="1:15" s="156" customFormat="1">
      <c r="A63" s="171" t="s">
        <v>347</v>
      </c>
      <c r="B63" s="172">
        <v>13005</v>
      </c>
      <c r="C63" s="172">
        <v>6492</v>
      </c>
      <c r="D63" s="172">
        <v>6513</v>
      </c>
      <c r="E63" s="172">
        <v>1886</v>
      </c>
      <c r="F63" s="172">
        <v>938</v>
      </c>
      <c r="G63" s="172">
        <v>947</v>
      </c>
      <c r="H63" s="172">
        <v>1</v>
      </c>
      <c r="I63" s="176"/>
      <c r="J63" s="173" t="s">
        <v>347</v>
      </c>
      <c r="K63" s="172" t="s">
        <v>504</v>
      </c>
      <c r="L63" s="172" t="s">
        <v>504</v>
      </c>
      <c r="M63" s="172" t="s">
        <v>504</v>
      </c>
      <c r="N63" s="172" t="s">
        <v>504</v>
      </c>
      <c r="O63" s="168"/>
    </row>
    <row r="64" spans="1:15" s="156" customFormat="1">
      <c r="A64" s="171" t="s">
        <v>55</v>
      </c>
      <c r="B64" s="172">
        <v>45860</v>
      </c>
      <c r="C64" s="172">
        <v>22744</v>
      </c>
      <c r="D64" s="172">
        <v>23116</v>
      </c>
      <c r="E64" s="172">
        <v>4173</v>
      </c>
      <c r="F64" s="172">
        <v>2072</v>
      </c>
      <c r="G64" s="172">
        <v>2088</v>
      </c>
      <c r="H64" s="172">
        <v>12</v>
      </c>
      <c r="I64" s="176"/>
      <c r="J64" s="173" t="s">
        <v>55</v>
      </c>
      <c r="K64" s="172">
        <v>7746</v>
      </c>
      <c r="L64" s="172">
        <v>3014</v>
      </c>
      <c r="M64" s="172">
        <v>2938</v>
      </c>
      <c r="N64" s="172">
        <v>1795</v>
      </c>
      <c r="O64" s="168"/>
    </row>
    <row r="65" spans="1:15" s="156" customFormat="1">
      <c r="A65" s="171" t="s">
        <v>56</v>
      </c>
      <c r="B65" s="172">
        <v>20833</v>
      </c>
      <c r="C65" s="172">
        <v>10399</v>
      </c>
      <c r="D65" s="172">
        <v>10434</v>
      </c>
      <c r="E65" s="172">
        <v>729</v>
      </c>
      <c r="F65" s="172">
        <v>361</v>
      </c>
      <c r="G65" s="172">
        <v>363</v>
      </c>
      <c r="H65" s="172">
        <v>5</v>
      </c>
      <c r="I65" s="176"/>
      <c r="J65" s="173" t="s">
        <v>56</v>
      </c>
      <c r="K65" s="172">
        <v>96</v>
      </c>
      <c r="L65" s="172">
        <v>72</v>
      </c>
      <c r="M65" s="172">
        <v>25</v>
      </c>
      <c r="N65" s="172" t="s">
        <v>504</v>
      </c>
      <c r="O65" s="168"/>
    </row>
    <row r="66" spans="1:15" s="156" customFormat="1">
      <c r="A66" s="171" t="s">
        <v>348</v>
      </c>
      <c r="B66" s="172">
        <v>11110</v>
      </c>
      <c r="C66" s="172">
        <v>5526</v>
      </c>
      <c r="D66" s="172">
        <v>5584</v>
      </c>
      <c r="E66" s="172">
        <v>265</v>
      </c>
      <c r="F66" s="172">
        <v>130</v>
      </c>
      <c r="G66" s="172">
        <v>134</v>
      </c>
      <c r="H66" s="172">
        <v>1</v>
      </c>
      <c r="I66" s="176"/>
      <c r="J66" s="173" t="s">
        <v>348</v>
      </c>
      <c r="K66" s="172">
        <v>8</v>
      </c>
      <c r="L66" s="172">
        <v>8</v>
      </c>
      <c r="M66" s="172" t="s">
        <v>504</v>
      </c>
      <c r="N66" s="172" t="s">
        <v>504</v>
      </c>
      <c r="O66" s="168"/>
    </row>
    <row r="67" spans="1:15" s="156" customFormat="1">
      <c r="A67" s="171" t="s">
        <v>57</v>
      </c>
      <c r="B67" s="172">
        <v>8199</v>
      </c>
      <c r="C67" s="172">
        <v>4106</v>
      </c>
      <c r="D67" s="172">
        <v>4093</v>
      </c>
      <c r="E67" s="172">
        <v>400</v>
      </c>
      <c r="F67" s="172">
        <v>187</v>
      </c>
      <c r="G67" s="172">
        <v>186</v>
      </c>
      <c r="H67" s="172">
        <v>26</v>
      </c>
      <c r="I67" s="176"/>
      <c r="J67" s="173" t="s">
        <v>57</v>
      </c>
      <c r="K67" s="172">
        <v>18</v>
      </c>
      <c r="L67" s="172">
        <v>8</v>
      </c>
      <c r="M67" s="172">
        <v>10</v>
      </c>
      <c r="N67" s="172">
        <v>1</v>
      </c>
      <c r="O67" s="168"/>
    </row>
    <row r="68" spans="1:15" s="156" customFormat="1">
      <c r="A68" s="171" t="s">
        <v>58</v>
      </c>
      <c r="B68" s="172">
        <v>111280</v>
      </c>
      <c r="C68" s="172">
        <v>55787</v>
      </c>
      <c r="D68" s="172">
        <v>55493</v>
      </c>
      <c r="E68" s="172">
        <v>10960</v>
      </c>
      <c r="F68" s="172">
        <v>5483</v>
      </c>
      <c r="G68" s="172">
        <v>5459</v>
      </c>
      <c r="H68" s="172">
        <v>18</v>
      </c>
      <c r="I68" s="176"/>
      <c r="J68" s="173" t="s">
        <v>58</v>
      </c>
      <c r="K68" s="172">
        <v>36852</v>
      </c>
      <c r="L68" s="172">
        <v>19517</v>
      </c>
      <c r="M68" s="172">
        <v>16656</v>
      </c>
      <c r="N68" s="172">
        <v>679</v>
      </c>
      <c r="O68" s="168"/>
    </row>
    <row r="69" spans="1:15" s="156" customFormat="1">
      <c r="A69" s="167" t="s">
        <v>78</v>
      </c>
      <c r="B69" s="174" t="s">
        <v>78</v>
      </c>
      <c r="C69" s="174" t="s">
        <v>78</v>
      </c>
      <c r="D69" s="174" t="s">
        <v>78</v>
      </c>
      <c r="E69" s="174" t="s">
        <v>78</v>
      </c>
      <c r="F69" s="174" t="s">
        <v>78</v>
      </c>
      <c r="G69" s="174" t="s">
        <v>78</v>
      </c>
      <c r="H69" s="174" t="s">
        <v>78</v>
      </c>
      <c r="I69" s="168"/>
      <c r="J69" s="168" t="s">
        <v>78</v>
      </c>
      <c r="K69" s="174" t="s">
        <v>78</v>
      </c>
      <c r="L69" s="174" t="s">
        <v>78</v>
      </c>
      <c r="M69" s="174" t="s">
        <v>78</v>
      </c>
      <c r="N69" s="174" t="s">
        <v>78</v>
      </c>
      <c r="O69" s="168"/>
    </row>
    <row r="70" spans="1:15" s="156" customFormat="1">
      <c r="A70" s="167" t="s">
        <v>78</v>
      </c>
      <c r="B70" s="175" t="s">
        <v>479</v>
      </c>
      <c r="C70" s="174"/>
      <c r="D70" s="174"/>
      <c r="E70" s="174"/>
      <c r="F70" s="174"/>
      <c r="G70" s="174"/>
      <c r="H70" s="174"/>
      <c r="I70" s="168"/>
      <c r="J70" s="168" t="s">
        <v>78</v>
      </c>
      <c r="K70" s="170" t="s">
        <v>479</v>
      </c>
      <c r="L70" s="174"/>
      <c r="M70" s="174"/>
      <c r="N70" s="174"/>
      <c r="O70" s="168"/>
    </row>
    <row r="71" spans="1:15" s="156" customFormat="1">
      <c r="A71" s="167" t="s">
        <v>78</v>
      </c>
      <c r="B71" s="174"/>
      <c r="C71" s="174"/>
      <c r="D71" s="174"/>
      <c r="E71" s="174"/>
      <c r="F71" s="174"/>
      <c r="G71" s="174"/>
      <c r="H71" s="174"/>
      <c r="I71" s="168"/>
      <c r="J71" s="168" t="s">
        <v>78</v>
      </c>
      <c r="K71" s="174"/>
      <c r="L71" s="174"/>
      <c r="M71" s="174"/>
      <c r="N71" s="174"/>
      <c r="O71" s="168"/>
    </row>
    <row r="72" spans="1:15" s="156" customFormat="1">
      <c r="A72" s="171" t="s">
        <v>343</v>
      </c>
      <c r="B72" s="155">
        <v>4.0999999999999996</v>
      </c>
      <c r="C72" s="155">
        <v>4.0999999999999996</v>
      </c>
      <c r="D72" s="155">
        <v>4.0999999999999996</v>
      </c>
      <c r="E72" s="155">
        <v>4.0999999999999996</v>
      </c>
      <c r="F72" s="155">
        <v>4.2</v>
      </c>
      <c r="G72" s="155">
        <v>4.0999999999999996</v>
      </c>
      <c r="H72" s="155">
        <v>-10.3</v>
      </c>
      <c r="I72" s="154"/>
      <c r="J72" s="173" t="s">
        <v>343</v>
      </c>
      <c r="K72" s="155">
        <v>1.8</v>
      </c>
      <c r="L72" s="155">
        <v>0.8</v>
      </c>
      <c r="M72" s="155">
        <v>2.2000000000000002</v>
      </c>
      <c r="N72" s="155">
        <v>18.3</v>
      </c>
      <c r="O72" s="168"/>
    </row>
    <row r="73" spans="1:15" s="156" customFormat="1">
      <c r="A73" s="171" t="s">
        <v>78</v>
      </c>
      <c r="B73" s="155" t="s">
        <v>78</v>
      </c>
      <c r="C73" s="155" t="s">
        <v>78</v>
      </c>
      <c r="D73" s="155" t="s">
        <v>78</v>
      </c>
      <c r="E73" s="155" t="s">
        <v>78</v>
      </c>
      <c r="F73" s="155" t="s">
        <v>78</v>
      </c>
      <c r="G73" s="155" t="s">
        <v>78</v>
      </c>
      <c r="H73" s="155" t="s">
        <v>78</v>
      </c>
      <c r="I73" s="154"/>
      <c r="J73" s="173" t="s">
        <v>78</v>
      </c>
      <c r="K73" s="155" t="s">
        <v>78</v>
      </c>
      <c r="L73" s="155" t="s">
        <v>78</v>
      </c>
      <c r="M73" s="155" t="s">
        <v>78</v>
      </c>
      <c r="N73" s="155" t="s">
        <v>78</v>
      </c>
      <c r="O73" s="168"/>
    </row>
    <row r="74" spans="1:15" s="156" customFormat="1">
      <c r="A74" s="171" t="s">
        <v>344</v>
      </c>
      <c r="B74" s="155">
        <v>3.9</v>
      </c>
      <c r="C74" s="155">
        <v>3.7</v>
      </c>
      <c r="D74" s="155">
        <v>4</v>
      </c>
      <c r="E74" s="155">
        <v>-1.1000000000000001</v>
      </c>
      <c r="F74" s="155">
        <v>-1</v>
      </c>
      <c r="G74" s="155">
        <v>-1.1000000000000001</v>
      </c>
      <c r="H74" s="155">
        <v>-43</v>
      </c>
      <c r="I74" s="154"/>
      <c r="J74" s="173" t="s">
        <v>344</v>
      </c>
      <c r="K74" s="155">
        <v>29.9</v>
      </c>
      <c r="L74" s="155">
        <v>37.5</v>
      </c>
      <c r="M74" s="155">
        <v>26.5</v>
      </c>
      <c r="N74" s="155">
        <v>11.1</v>
      </c>
      <c r="O74" s="168"/>
    </row>
    <row r="75" spans="1:15" s="156" customFormat="1">
      <c r="A75" s="171" t="s">
        <v>345</v>
      </c>
      <c r="B75" s="155">
        <v>7.9</v>
      </c>
      <c r="C75" s="155">
        <v>8</v>
      </c>
      <c r="D75" s="155">
        <v>7.9</v>
      </c>
      <c r="E75" s="155">
        <v>7.5</v>
      </c>
      <c r="F75" s="155">
        <v>7.4</v>
      </c>
      <c r="G75" s="155">
        <v>7.7</v>
      </c>
      <c r="H75" s="155">
        <v>1.3</v>
      </c>
      <c r="I75" s="154"/>
      <c r="J75" s="173" t="s">
        <v>345</v>
      </c>
      <c r="K75" s="155">
        <v>-27.1</v>
      </c>
      <c r="L75" s="155">
        <v>-27.9</v>
      </c>
      <c r="M75" s="155">
        <v>-26.5</v>
      </c>
      <c r="N75" s="155">
        <v>556.1</v>
      </c>
      <c r="O75" s="168"/>
    </row>
    <row r="76" spans="1:15" s="156" customFormat="1">
      <c r="A76" s="171" t="s">
        <v>264</v>
      </c>
      <c r="B76" s="155">
        <v>3</v>
      </c>
      <c r="C76" s="155">
        <v>3</v>
      </c>
      <c r="D76" s="155">
        <v>3</v>
      </c>
      <c r="E76" s="155">
        <v>0.8</v>
      </c>
      <c r="F76" s="155">
        <v>1</v>
      </c>
      <c r="G76" s="155">
        <v>0.9</v>
      </c>
      <c r="H76" s="155">
        <v>-71.599999999999994</v>
      </c>
      <c r="I76" s="154"/>
      <c r="J76" s="173" t="s">
        <v>264</v>
      </c>
      <c r="K76" s="155">
        <v>1.8</v>
      </c>
      <c r="L76" s="155">
        <v>16.5</v>
      </c>
      <c r="M76" s="155">
        <v>-5.6</v>
      </c>
      <c r="N76" s="155" t="s">
        <v>504</v>
      </c>
      <c r="O76" s="168"/>
    </row>
    <row r="77" spans="1:15" s="156" customFormat="1">
      <c r="A77" s="171" t="s">
        <v>265</v>
      </c>
      <c r="B77" s="155">
        <v>16.8</v>
      </c>
      <c r="C77" s="155">
        <v>17</v>
      </c>
      <c r="D77" s="155">
        <v>16.600000000000001</v>
      </c>
      <c r="E77" s="155">
        <v>14.2</v>
      </c>
      <c r="F77" s="155">
        <v>14.6</v>
      </c>
      <c r="G77" s="155">
        <v>13.8</v>
      </c>
      <c r="H77" s="155" t="s">
        <v>88</v>
      </c>
      <c r="I77" s="154"/>
      <c r="J77" s="173" t="s">
        <v>265</v>
      </c>
      <c r="K77" s="155">
        <v>-90</v>
      </c>
      <c r="L77" s="155">
        <v>-94.4</v>
      </c>
      <c r="M77" s="155">
        <v>65</v>
      </c>
      <c r="N77" s="155" t="s">
        <v>504</v>
      </c>
      <c r="O77" s="168"/>
    </row>
    <row r="78" spans="1:15" s="156" customFormat="1">
      <c r="A78" s="171" t="s">
        <v>266</v>
      </c>
      <c r="B78" s="155">
        <v>2.7</v>
      </c>
      <c r="C78" s="155">
        <v>3.1</v>
      </c>
      <c r="D78" s="155">
        <v>2.2999999999999998</v>
      </c>
      <c r="E78" s="155">
        <v>3</v>
      </c>
      <c r="F78" s="155">
        <v>3.8</v>
      </c>
      <c r="G78" s="155">
        <v>2.2999999999999998</v>
      </c>
      <c r="H78" s="155">
        <v>-12.2</v>
      </c>
      <c r="I78" s="154"/>
      <c r="J78" s="173" t="s">
        <v>266</v>
      </c>
      <c r="K78" s="155">
        <v>-38.700000000000003</v>
      </c>
      <c r="L78" s="155">
        <v>11.5</v>
      </c>
      <c r="M78" s="155">
        <v>-36.799999999999997</v>
      </c>
      <c r="N78" s="155">
        <v>-95.3</v>
      </c>
      <c r="O78" s="168"/>
    </row>
    <row r="79" spans="1:15" s="156" customFormat="1">
      <c r="A79" s="171" t="s">
        <v>43</v>
      </c>
      <c r="B79" s="155">
        <v>-1.3</v>
      </c>
      <c r="C79" s="155">
        <v>-1.3</v>
      </c>
      <c r="D79" s="155">
        <v>-1.3</v>
      </c>
      <c r="E79" s="155">
        <v>-1.5</v>
      </c>
      <c r="F79" s="155">
        <v>-1.2</v>
      </c>
      <c r="G79" s="155">
        <v>-1.6</v>
      </c>
      <c r="H79" s="155">
        <v>-34.200000000000003</v>
      </c>
      <c r="I79" s="154"/>
      <c r="J79" s="173" t="s">
        <v>43</v>
      </c>
      <c r="K79" s="155">
        <v>-26.4</v>
      </c>
      <c r="L79" s="155">
        <v>-30.8</v>
      </c>
      <c r="M79" s="155">
        <v>-21.2</v>
      </c>
      <c r="N79" s="155">
        <v>-4.5</v>
      </c>
      <c r="O79" s="168"/>
    </row>
    <row r="80" spans="1:15" s="156" customFormat="1">
      <c r="A80" s="171" t="s">
        <v>346</v>
      </c>
      <c r="B80" s="155">
        <v>-8.5</v>
      </c>
      <c r="C80" s="155">
        <v>-9</v>
      </c>
      <c r="D80" s="155">
        <v>-8.1</v>
      </c>
      <c r="E80" s="155">
        <v>-7.4</v>
      </c>
      <c r="F80" s="155">
        <v>-5.3</v>
      </c>
      <c r="G80" s="155">
        <v>-5.4</v>
      </c>
      <c r="H80" s="155">
        <v>-88.1</v>
      </c>
      <c r="I80" s="154"/>
      <c r="J80" s="173" t="s">
        <v>346</v>
      </c>
      <c r="K80" s="155">
        <v>8.9</v>
      </c>
      <c r="L80" s="155">
        <v>13.4</v>
      </c>
      <c r="M80" s="155">
        <v>13.6</v>
      </c>
      <c r="N80" s="155">
        <v>1.6</v>
      </c>
      <c r="O80" s="168"/>
    </row>
    <row r="81" spans="1:15" s="156" customFormat="1">
      <c r="A81" s="171" t="s">
        <v>44</v>
      </c>
      <c r="B81" s="155">
        <v>7.7</v>
      </c>
      <c r="C81" s="155">
        <v>7.7</v>
      </c>
      <c r="D81" s="155">
        <v>7.7</v>
      </c>
      <c r="E81" s="155">
        <v>7.8</v>
      </c>
      <c r="F81" s="155">
        <v>7.8</v>
      </c>
      <c r="G81" s="155">
        <v>7.7</v>
      </c>
      <c r="H81" s="155">
        <v>9.6</v>
      </c>
      <c r="I81" s="154"/>
      <c r="J81" s="173" t="s">
        <v>44</v>
      </c>
      <c r="K81" s="155">
        <v>-0.7</v>
      </c>
      <c r="L81" s="155">
        <v>-2.2000000000000002</v>
      </c>
      <c r="M81" s="155">
        <v>0.7</v>
      </c>
      <c r="N81" s="155">
        <v>7.4</v>
      </c>
      <c r="O81" s="168"/>
    </row>
    <row r="82" spans="1:15" s="156" customFormat="1">
      <c r="A82" s="171" t="s">
        <v>45</v>
      </c>
      <c r="B82" s="155">
        <v>4</v>
      </c>
      <c r="C82" s="155">
        <v>3.8</v>
      </c>
      <c r="D82" s="155">
        <v>4.2</v>
      </c>
      <c r="E82" s="155">
        <v>5.6</v>
      </c>
      <c r="F82" s="155">
        <v>5.5</v>
      </c>
      <c r="G82" s="155">
        <v>5.6</v>
      </c>
      <c r="H82" s="155">
        <v>591</v>
      </c>
      <c r="I82" s="154"/>
      <c r="J82" s="173" t="s">
        <v>45</v>
      </c>
      <c r="K82" s="155">
        <v>-100</v>
      </c>
      <c r="L82" s="155">
        <v>-100</v>
      </c>
      <c r="M82" s="155">
        <v>-100</v>
      </c>
      <c r="N82" s="155" t="s">
        <v>504</v>
      </c>
      <c r="O82" s="168"/>
    </row>
    <row r="83" spans="1:15" s="156" customFormat="1">
      <c r="A83" s="171" t="s">
        <v>46</v>
      </c>
      <c r="B83" s="155">
        <v>-8</v>
      </c>
      <c r="C83" s="155">
        <v>-8.6999999999999993</v>
      </c>
      <c r="D83" s="155">
        <v>-7.3</v>
      </c>
      <c r="E83" s="155">
        <v>-15.3</v>
      </c>
      <c r="F83" s="155">
        <v>-15.6</v>
      </c>
      <c r="G83" s="155">
        <v>-13.7</v>
      </c>
      <c r="H83" s="155">
        <v>-29.2</v>
      </c>
      <c r="I83" s="154"/>
      <c r="J83" s="173" t="s">
        <v>46</v>
      </c>
      <c r="K83" s="155">
        <v>41</v>
      </c>
      <c r="L83" s="155">
        <v>30.8</v>
      </c>
      <c r="M83" s="155">
        <v>38.1</v>
      </c>
      <c r="N83" s="155">
        <v>92.9</v>
      </c>
      <c r="O83" s="168"/>
    </row>
    <row r="84" spans="1:15" s="156" customFormat="1">
      <c r="A84" s="171" t="s">
        <v>47</v>
      </c>
      <c r="B84" s="155">
        <v>-3.5</v>
      </c>
      <c r="C84" s="155">
        <v>-3.2</v>
      </c>
      <c r="D84" s="155">
        <v>-3.7</v>
      </c>
      <c r="E84" s="155">
        <v>-2.2000000000000002</v>
      </c>
      <c r="F84" s="155">
        <v>-2.1</v>
      </c>
      <c r="G84" s="155">
        <v>-2.2999999999999998</v>
      </c>
      <c r="H84" s="155">
        <v>-4.8</v>
      </c>
      <c r="I84" s="154"/>
      <c r="J84" s="173" t="s">
        <v>47</v>
      </c>
      <c r="K84" s="155">
        <v>-9.1</v>
      </c>
      <c r="L84" s="155">
        <v>-10.6</v>
      </c>
      <c r="M84" s="155">
        <v>-7.5</v>
      </c>
      <c r="N84" s="155">
        <v>139.1</v>
      </c>
      <c r="O84" s="168"/>
    </row>
    <row r="85" spans="1:15" s="156" customFormat="1">
      <c r="A85" s="171" t="s">
        <v>48</v>
      </c>
      <c r="B85" s="155">
        <v>2.9</v>
      </c>
      <c r="C85" s="155">
        <v>2.8</v>
      </c>
      <c r="D85" s="155">
        <v>3</v>
      </c>
      <c r="E85" s="155">
        <v>7.7</v>
      </c>
      <c r="F85" s="155">
        <v>7.9</v>
      </c>
      <c r="G85" s="155">
        <v>7.6</v>
      </c>
      <c r="H85" s="155">
        <v>4.4000000000000004</v>
      </c>
      <c r="I85" s="154"/>
      <c r="J85" s="173" t="s">
        <v>48</v>
      </c>
      <c r="K85" s="155">
        <v>-3.5</v>
      </c>
      <c r="L85" s="155">
        <v>-8.8000000000000007</v>
      </c>
      <c r="M85" s="155">
        <v>0.6</v>
      </c>
      <c r="N85" s="155">
        <v>6.5</v>
      </c>
      <c r="O85" s="168"/>
    </row>
    <row r="86" spans="1:15" s="156" customFormat="1">
      <c r="A86" s="171" t="s">
        <v>49</v>
      </c>
      <c r="B86" s="155">
        <v>-5.6</v>
      </c>
      <c r="C86" s="155">
        <v>-5.2</v>
      </c>
      <c r="D86" s="155">
        <v>-5.9</v>
      </c>
      <c r="E86" s="155">
        <v>0.5</v>
      </c>
      <c r="F86" s="155">
        <v>1.2</v>
      </c>
      <c r="G86" s="155">
        <v>0.2</v>
      </c>
      <c r="H86" s="155">
        <v>-59.9</v>
      </c>
      <c r="I86" s="154"/>
      <c r="J86" s="173" t="s">
        <v>49</v>
      </c>
      <c r="K86" s="155">
        <v>2.2999999999999998</v>
      </c>
      <c r="L86" s="155">
        <v>12.5</v>
      </c>
      <c r="M86" s="155">
        <v>-41.6</v>
      </c>
      <c r="N86" s="155" t="s">
        <v>504</v>
      </c>
      <c r="O86" s="168"/>
    </row>
    <row r="87" spans="1:15" s="156" customFormat="1">
      <c r="A87" s="171" t="s">
        <v>50</v>
      </c>
      <c r="B87" s="155">
        <v>2.7</v>
      </c>
      <c r="C87" s="155">
        <v>2.6</v>
      </c>
      <c r="D87" s="155">
        <v>2.8</v>
      </c>
      <c r="E87" s="155">
        <v>4.5999999999999996</v>
      </c>
      <c r="F87" s="155">
        <v>4.5999999999999996</v>
      </c>
      <c r="G87" s="155">
        <v>4.7</v>
      </c>
      <c r="H87" s="155">
        <v>11.4</v>
      </c>
      <c r="I87" s="154"/>
      <c r="J87" s="173" t="s">
        <v>50</v>
      </c>
      <c r="K87" s="155">
        <v>2.5</v>
      </c>
      <c r="L87" s="155">
        <v>2.1</v>
      </c>
      <c r="M87" s="155">
        <v>3.3</v>
      </c>
      <c r="N87" s="155">
        <v>-8.6</v>
      </c>
      <c r="O87" s="168"/>
    </row>
    <row r="88" spans="1:15" s="156" customFormat="1">
      <c r="A88" s="171" t="s">
        <v>51</v>
      </c>
      <c r="B88" s="155">
        <v>12.1</v>
      </c>
      <c r="C88" s="155">
        <v>12</v>
      </c>
      <c r="D88" s="155">
        <v>12.2</v>
      </c>
      <c r="E88" s="155">
        <v>8.6999999999999993</v>
      </c>
      <c r="F88" s="155">
        <v>9.3000000000000007</v>
      </c>
      <c r="G88" s="155">
        <v>8.3000000000000007</v>
      </c>
      <c r="H88" s="155">
        <v>-7.1</v>
      </c>
      <c r="I88" s="154"/>
      <c r="J88" s="173" t="s">
        <v>51</v>
      </c>
      <c r="K88" s="155">
        <v>7.3</v>
      </c>
      <c r="L88" s="155">
        <v>8.4</v>
      </c>
      <c r="M88" s="155">
        <v>5.4</v>
      </c>
      <c r="N88" s="155">
        <v>56.9</v>
      </c>
      <c r="O88" s="168"/>
    </row>
    <row r="89" spans="1:15" s="156" customFormat="1">
      <c r="A89" s="171" t="s">
        <v>52</v>
      </c>
      <c r="B89" s="155">
        <v>18</v>
      </c>
      <c r="C89" s="155">
        <v>17.899999999999999</v>
      </c>
      <c r="D89" s="155">
        <v>18.2</v>
      </c>
      <c r="E89" s="155">
        <v>26.4</v>
      </c>
      <c r="F89" s="155">
        <v>26.8</v>
      </c>
      <c r="G89" s="155">
        <v>26.1</v>
      </c>
      <c r="H89" s="155">
        <v>-87</v>
      </c>
      <c r="I89" s="154"/>
      <c r="J89" s="173" t="s">
        <v>52</v>
      </c>
      <c r="K89" s="155">
        <v>48</v>
      </c>
      <c r="L89" s="155">
        <v>-11.9</v>
      </c>
      <c r="M89" s="155">
        <v>384.6</v>
      </c>
      <c r="N89" s="155" t="s">
        <v>504</v>
      </c>
      <c r="O89" s="168"/>
    </row>
    <row r="90" spans="1:15" s="156" customFormat="1">
      <c r="A90" s="171" t="s">
        <v>53</v>
      </c>
      <c r="B90" s="155">
        <v>2.2000000000000002</v>
      </c>
      <c r="C90" s="155">
        <v>2.2000000000000002</v>
      </c>
      <c r="D90" s="155">
        <v>2.1</v>
      </c>
      <c r="E90" s="155">
        <v>3.7</v>
      </c>
      <c r="F90" s="155">
        <v>3.7</v>
      </c>
      <c r="G90" s="155">
        <v>3.8</v>
      </c>
      <c r="H90" s="155">
        <v>-1.1000000000000001</v>
      </c>
      <c r="I90" s="154"/>
      <c r="J90" s="173" t="s">
        <v>53</v>
      </c>
      <c r="K90" s="155">
        <v>-3.4</v>
      </c>
      <c r="L90" s="155">
        <v>-4</v>
      </c>
      <c r="M90" s="155">
        <v>-1</v>
      </c>
      <c r="N90" s="155">
        <v>-29.7</v>
      </c>
      <c r="O90" s="168"/>
    </row>
    <row r="91" spans="1:15" s="156" customFormat="1">
      <c r="A91" s="171" t="s">
        <v>54</v>
      </c>
      <c r="B91" s="155">
        <v>1.1000000000000001</v>
      </c>
      <c r="C91" s="155">
        <v>1</v>
      </c>
      <c r="D91" s="155">
        <v>1.3</v>
      </c>
      <c r="E91" s="155">
        <v>6.1</v>
      </c>
      <c r="F91" s="155">
        <v>5.5</v>
      </c>
      <c r="G91" s="155">
        <v>6.7</v>
      </c>
      <c r="H91" s="155">
        <v>5.5</v>
      </c>
      <c r="I91" s="154"/>
      <c r="J91" s="173" t="s">
        <v>54</v>
      </c>
      <c r="K91" s="155">
        <v>-67.3</v>
      </c>
      <c r="L91" s="155">
        <v>-89.5</v>
      </c>
      <c r="M91" s="155">
        <v>-60.3</v>
      </c>
      <c r="N91" s="155">
        <v>-27.9</v>
      </c>
      <c r="O91" s="168"/>
    </row>
    <row r="92" spans="1:15" s="156" customFormat="1">
      <c r="A92" s="171" t="s">
        <v>347</v>
      </c>
      <c r="B92" s="155">
        <v>-8.9</v>
      </c>
      <c r="C92" s="155">
        <v>-8.6999999999999993</v>
      </c>
      <c r="D92" s="155">
        <v>-9</v>
      </c>
      <c r="E92" s="155">
        <v>-11.5</v>
      </c>
      <c r="F92" s="155">
        <v>-11.2</v>
      </c>
      <c r="G92" s="155">
        <v>-11.6</v>
      </c>
      <c r="H92" s="155">
        <v>-97.6</v>
      </c>
      <c r="I92" s="154"/>
      <c r="J92" s="173" t="s">
        <v>347</v>
      </c>
      <c r="K92" s="155" t="s">
        <v>504</v>
      </c>
      <c r="L92" s="155" t="s">
        <v>504</v>
      </c>
      <c r="M92" s="155" t="s">
        <v>504</v>
      </c>
      <c r="N92" s="155" t="s">
        <v>504</v>
      </c>
      <c r="O92" s="168"/>
    </row>
    <row r="93" spans="1:15" s="156" customFormat="1">
      <c r="A93" s="171" t="s">
        <v>55</v>
      </c>
      <c r="B93" s="155">
        <v>1.1000000000000001</v>
      </c>
      <c r="C93" s="155">
        <v>1</v>
      </c>
      <c r="D93" s="155">
        <v>1.2</v>
      </c>
      <c r="E93" s="155">
        <v>6.7</v>
      </c>
      <c r="F93" s="155">
        <v>6.8</v>
      </c>
      <c r="G93" s="155">
        <v>6.4</v>
      </c>
      <c r="H93" s="155">
        <v>41.4</v>
      </c>
      <c r="I93" s="154"/>
      <c r="J93" s="173" t="s">
        <v>55</v>
      </c>
      <c r="K93" s="155">
        <v>5.7</v>
      </c>
      <c r="L93" s="155">
        <v>12.5</v>
      </c>
      <c r="M93" s="155">
        <v>4.4000000000000004</v>
      </c>
      <c r="N93" s="155">
        <v>-3.8</v>
      </c>
      <c r="O93" s="168"/>
    </row>
    <row r="94" spans="1:15" s="156" customFormat="1">
      <c r="A94" s="171" t="s">
        <v>56</v>
      </c>
      <c r="B94" s="155">
        <v>21.5</v>
      </c>
      <c r="C94" s="155">
        <v>21.3</v>
      </c>
      <c r="D94" s="155">
        <v>21.7</v>
      </c>
      <c r="E94" s="155">
        <v>0.4</v>
      </c>
      <c r="F94" s="155">
        <v>0.7</v>
      </c>
      <c r="G94" s="155">
        <v>1.1000000000000001</v>
      </c>
      <c r="H94" s="155">
        <v>-71.3</v>
      </c>
      <c r="I94" s="154"/>
      <c r="J94" s="173" t="s">
        <v>56</v>
      </c>
      <c r="K94" s="155">
        <v>25.6</v>
      </c>
      <c r="L94" s="155">
        <v>20.3</v>
      </c>
      <c r="M94" s="155">
        <v>41.2</v>
      </c>
      <c r="N94" s="155" t="s">
        <v>504</v>
      </c>
      <c r="O94" s="168"/>
    </row>
    <row r="95" spans="1:15" s="156" customFormat="1">
      <c r="A95" s="171" t="s">
        <v>348</v>
      </c>
      <c r="B95" s="155">
        <v>9.8000000000000007</v>
      </c>
      <c r="C95" s="155">
        <v>10.199999999999999</v>
      </c>
      <c r="D95" s="155">
        <v>9.5</v>
      </c>
      <c r="E95" s="155">
        <v>1.8</v>
      </c>
      <c r="F95" s="155">
        <v>3.8</v>
      </c>
      <c r="G95" s="155">
        <v>0.2</v>
      </c>
      <c r="H95" s="155">
        <v>-60.7</v>
      </c>
      <c r="I95" s="154"/>
      <c r="J95" s="173" t="s">
        <v>348</v>
      </c>
      <c r="K95" s="155">
        <v>452.5</v>
      </c>
      <c r="L95" s="155">
        <v>452.5</v>
      </c>
      <c r="M95" s="155" t="s">
        <v>504</v>
      </c>
      <c r="N95" s="155" t="s">
        <v>504</v>
      </c>
      <c r="O95" s="168"/>
    </row>
    <row r="96" spans="1:15" s="156" customFormat="1">
      <c r="A96" s="171" t="s">
        <v>57</v>
      </c>
      <c r="B96" s="155">
        <v>1.2</v>
      </c>
      <c r="C96" s="155">
        <v>0.8</v>
      </c>
      <c r="D96" s="155">
        <v>1.5</v>
      </c>
      <c r="E96" s="155">
        <v>-10.3</v>
      </c>
      <c r="F96" s="155">
        <v>-10.6</v>
      </c>
      <c r="G96" s="155">
        <v>-10.8</v>
      </c>
      <c r="H96" s="155">
        <v>-4.5999999999999996</v>
      </c>
      <c r="I96" s="154"/>
      <c r="J96" s="173" t="s">
        <v>57</v>
      </c>
      <c r="K96" s="155">
        <v>193.2</v>
      </c>
      <c r="L96" s="155">
        <v>365.1</v>
      </c>
      <c r="M96" s="155">
        <v>76.400000000000006</v>
      </c>
      <c r="N96" s="155">
        <v>-62.7</v>
      </c>
      <c r="O96" s="168"/>
    </row>
    <row r="97" spans="1:15" s="156" customFormat="1">
      <c r="A97" s="171" t="s">
        <v>58</v>
      </c>
      <c r="B97" s="155">
        <v>9</v>
      </c>
      <c r="C97" s="155">
        <v>8.9</v>
      </c>
      <c r="D97" s="155">
        <v>9</v>
      </c>
      <c r="E97" s="155">
        <v>7.8</v>
      </c>
      <c r="F97" s="155">
        <v>7.9</v>
      </c>
      <c r="G97" s="155">
        <v>7.7</v>
      </c>
      <c r="H97" s="155">
        <v>25</v>
      </c>
      <c r="I97" s="154"/>
      <c r="J97" s="173" t="s">
        <v>58</v>
      </c>
      <c r="K97" s="155">
        <v>-0.7</v>
      </c>
      <c r="L97" s="155">
        <v>2.9</v>
      </c>
      <c r="M97" s="155">
        <v>-3.8</v>
      </c>
      <c r="N97" s="155">
        <v>-28.7</v>
      </c>
      <c r="O97" s="168"/>
    </row>
    <row r="98" spans="1:15" s="156" customFormat="1">
      <c r="A98" s="167" t="s">
        <v>78</v>
      </c>
      <c r="B98" s="155" t="s">
        <v>78</v>
      </c>
      <c r="C98" s="155" t="s">
        <v>78</v>
      </c>
      <c r="D98" s="155" t="s">
        <v>78</v>
      </c>
      <c r="E98" s="155" t="s">
        <v>78</v>
      </c>
      <c r="F98" s="155" t="s">
        <v>78</v>
      </c>
      <c r="G98" s="155" t="s">
        <v>78</v>
      </c>
      <c r="H98" s="155" t="s">
        <v>78</v>
      </c>
      <c r="I98" s="154"/>
      <c r="J98" s="168" t="s">
        <v>78</v>
      </c>
      <c r="K98" s="155" t="s">
        <v>78</v>
      </c>
      <c r="L98" s="155" t="s">
        <v>78</v>
      </c>
      <c r="M98" s="155" t="s">
        <v>78</v>
      </c>
      <c r="N98" s="155" t="s">
        <v>78</v>
      </c>
      <c r="O98" s="168"/>
    </row>
    <row r="99" spans="1:15" s="156" customFormat="1">
      <c r="A99" s="167" t="s">
        <v>78</v>
      </c>
      <c r="B99" s="177" t="s">
        <v>78</v>
      </c>
      <c r="C99" s="178" t="s">
        <v>78</v>
      </c>
      <c r="D99" s="178" t="s">
        <v>78</v>
      </c>
      <c r="E99" s="178" t="s">
        <v>78</v>
      </c>
      <c r="F99" s="178" t="s">
        <v>78</v>
      </c>
      <c r="G99" s="178" t="s">
        <v>78</v>
      </c>
      <c r="H99" s="178" t="s">
        <v>78</v>
      </c>
      <c r="I99" s="168"/>
      <c r="J99" s="168" t="s">
        <v>78</v>
      </c>
      <c r="K99" s="170" t="s">
        <v>78</v>
      </c>
      <c r="L99" s="178" t="s">
        <v>78</v>
      </c>
      <c r="M99" s="178" t="s">
        <v>78</v>
      </c>
      <c r="N99" s="178" t="s">
        <v>78</v>
      </c>
      <c r="O99" s="168"/>
    </row>
    <row r="100" spans="1:15" s="156" customFormat="1">
      <c r="A100" s="167" t="s">
        <v>78</v>
      </c>
      <c r="B100" s="178"/>
      <c r="C100" s="178"/>
      <c r="D100" s="178"/>
      <c r="E100" s="178"/>
      <c r="F100" s="178"/>
      <c r="G100" s="178"/>
      <c r="H100" s="178"/>
      <c r="I100" s="168"/>
      <c r="J100" s="168" t="s">
        <v>78</v>
      </c>
      <c r="K100" s="178"/>
      <c r="L100" s="178"/>
      <c r="M100" s="178"/>
      <c r="N100" s="178"/>
      <c r="O100" s="168"/>
    </row>
    <row r="101" spans="1:15" s="156" customFormat="1">
      <c r="A101" s="167" t="s">
        <v>9457</v>
      </c>
      <c r="B101" s="155"/>
      <c r="C101" s="155"/>
      <c r="D101" s="155"/>
      <c r="E101" s="155"/>
      <c r="F101" s="155"/>
      <c r="G101" s="155"/>
      <c r="H101" s="155"/>
      <c r="I101" s="154"/>
      <c r="J101" s="167" t="str">
        <f>A101</f>
        <v>1 Direkter Durchgangsverkehr (gleiche Flugnummer).</v>
      </c>
      <c r="K101" s="155"/>
      <c r="L101" s="155"/>
      <c r="M101" s="155"/>
      <c r="N101" s="155"/>
      <c r="O101" s="168"/>
    </row>
    <row r="102" spans="1:15" s="156" customFormat="1">
      <c r="A102" s="167"/>
      <c r="B102" s="155"/>
      <c r="C102" s="155"/>
      <c r="D102" s="155"/>
      <c r="E102" s="155"/>
      <c r="F102" s="155"/>
      <c r="G102" s="155"/>
      <c r="H102" s="155"/>
      <c r="I102" s="154"/>
      <c r="J102" s="168"/>
      <c r="K102" s="155"/>
      <c r="L102" s="155"/>
      <c r="M102" s="155"/>
      <c r="N102" s="155"/>
      <c r="O102" s="168"/>
    </row>
    <row r="103" spans="1:15" s="156" customFormat="1">
      <c r="A103" s="167"/>
      <c r="B103" s="155"/>
      <c r="C103" s="155"/>
      <c r="D103" s="155"/>
      <c r="E103" s="155"/>
      <c r="F103" s="155"/>
      <c r="G103" s="155"/>
      <c r="H103" s="155"/>
      <c r="I103" s="154"/>
      <c r="J103" s="168"/>
      <c r="K103" s="155"/>
      <c r="L103" s="155"/>
      <c r="M103" s="155"/>
      <c r="N103" s="155"/>
      <c r="O103" s="168"/>
    </row>
    <row r="104" spans="1:15" s="156" customFormat="1">
      <c r="A104" s="167"/>
      <c r="B104" s="155"/>
      <c r="C104" s="155"/>
      <c r="D104" s="155"/>
      <c r="E104" s="155"/>
      <c r="F104" s="155"/>
      <c r="G104" s="155"/>
      <c r="H104" s="155"/>
      <c r="I104" s="154"/>
      <c r="J104" s="168"/>
      <c r="K104" s="155"/>
      <c r="L104" s="155"/>
      <c r="M104" s="155"/>
      <c r="N104" s="155"/>
      <c r="O104" s="168"/>
    </row>
    <row r="105" spans="1:15" s="156" customFormat="1">
      <c r="A105" s="167"/>
      <c r="B105" s="155"/>
      <c r="C105" s="155"/>
      <c r="D105" s="155"/>
      <c r="E105" s="155"/>
      <c r="F105" s="155"/>
      <c r="G105" s="155"/>
      <c r="H105" s="155"/>
      <c r="I105" s="154"/>
      <c r="J105" s="168"/>
      <c r="K105" s="155"/>
      <c r="L105" s="155"/>
      <c r="M105" s="155"/>
      <c r="N105" s="155"/>
      <c r="O105" s="168"/>
    </row>
    <row r="106" spans="1:15" s="156" customFormat="1">
      <c r="A106" s="167"/>
      <c r="B106" s="155"/>
      <c r="C106" s="155"/>
      <c r="D106" s="155"/>
      <c r="E106" s="155"/>
      <c r="F106" s="155"/>
      <c r="G106" s="155"/>
      <c r="H106" s="155"/>
      <c r="I106" s="154"/>
      <c r="J106" s="168"/>
      <c r="K106" s="155"/>
      <c r="L106" s="155"/>
      <c r="M106" s="155"/>
      <c r="N106" s="155"/>
      <c r="O106" s="168"/>
    </row>
    <row r="107" spans="1:15" s="156" customFormat="1">
      <c r="A107" s="167"/>
      <c r="B107" s="155"/>
      <c r="C107" s="155"/>
      <c r="D107" s="155"/>
      <c r="E107" s="155"/>
      <c r="F107" s="155"/>
      <c r="G107" s="155"/>
      <c r="H107" s="155"/>
      <c r="I107" s="154"/>
      <c r="J107" s="168"/>
      <c r="K107" s="155"/>
      <c r="L107" s="155"/>
      <c r="M107" s="155"/>
      <c r="N107" s="155"/>
      <c r="O107" s="168"/>
    </row>
    <row r="108" spans="1:15" s="156" customFormat="1">
      <c r="A108" s="167"/>
      <c r="B108" s="155"/>
      <c r="C108" s="155"/>
      <c r="D108" s="155"/>
      <c r="E108" s="155"/>
      <c r="F108" s="155"/>
      <c r="G108" s="155"/>
      <c r="H108" s="155"/>
      <c r="I108" s="154"/>
      <c r="J108" s="168"/>
      <c r="K108" s="155"/>
      <c r="L108" s="155"/>
      <c r="M108" s="155"/>
      <c r="N108" s="155"/>
      <c r="O108" s="168"/>
    </row>
    <row r="109" spans="1:15" s="156" customFormat="1">
      <c r="A109" s="167"/>
      <c r="B109" s="155"/>
      <c r="C109" s="155"/>
      <c r="D109" s="155"/>
      <c r="E109" s="155"/>
      <c r="F109" s="155"/>
      <c r="G109" s="155"/>
      <c r="H109" s="155"/>
      <c r="I109" s="154"/>
      <c r="J109" s="168"/>
      <c r="K109" s="155"/>
      <c r="L109" s="155"/>
      <c r="M109" s="155"/>
      <c r="N109" s="155"/>
      <c r="O109" s="168"/>
    </row>
    <row r="110" spans="1:15" s="156" customFormat="1">
      <c r="A110" s="167"/>
      <c r="B110" s="155"/>
      <c r="C110" s="155"/>
      <c r="D110" s="155"/>
      <c r="E110" s="155"/>
      <c r="F110" s="155"/>
      <c r="G110" s="155"/>
      <c r="H110" s="155"/>
      <c r="I110" s="154"/>
      <c r="J110" s="168"/>
      <c r="K110" s="155"/>
      <c r="L110" s="155"/>
      <c r="M110" s="155"/>
      <c r="N110" s="155"/>
      <c r="O110" s="168"/>
    </row>
    <row r="111" spans="1:15" s="156" customFormat="1">
      <c r="A111" s="167"/>
      <c r="B111" s="155"/>
      <c r="C111" s="155"/>
      <c r="D111" s="155"/>
      <c r="E111" s="155"/>
      <c r="F111" s="155"/>
      <c r="G111" s="155"/>
      <c r="H111" s="155"/>
      <c r="I111" s="154"/>
      <c r="J111" s="168"/>
      <c r="K111" s="155"/>
      <c r="L111" s="155"/>
      <c r="M111" s="155"/>
      <c r="N111" s="155"/>
      <c r="O111" s="168"/>
    </row>
    <row r="112" spans="1:15" s="156" customFormat="1">
      <c r="A112" s="167"/>
      <c r="B112" s="155"/>
      <c r="C112" s="155"/>
      <c r="D112" s="155"/>
      <c r="E112" s="155"/>
      <c r="F112" s="155"/>
      <c r="G112" s="155"/>
      <c r="H112" s="155"/>
      <c r="I112" s="154"/>
      <c r="J112" s="168"/>
      <c r="K112" s="155"/>
      <c r="L112" s="155"/>
      <c r="M112" s="155"/>
      <c r="N112" s="155"/>
      <c r="O112" s="168"/>
    </row>
    <row r="113" spans="1:15" s="156" customFormat="1">
      <c r="A113" s="167"/>
      <c r="B113" s="155"/>
      <c r="C113" s="155"/>
      <c r="D113" s="155"/>
      <c r="E113" s="155"/>
      <c r="F113" s="155"/>
      <c r="G113" s="155"/>
      <c r="H113" s="155"/>
      <c r="I113" s="154"/>
      <c r="J113" s="168"/>
      <c r="K113" s="155"/>
      <c r="L113" s="155"/>
      <c r="M113" s="155"/>
      <c r="N113" s="155"/>
      <c r="O113" s="168"/>
    </row>
    <row r="114" spans="1:15" s="156" customFormat="1">
      <c r="A114" s="167"/>
      <c r="B114" s="155"/>
      <c r="C114" s="155"/>
      <c r="D114" s="155"/>
      <c r="E114" s="155"/>
      <c r="F114" s="155"/>
      <c r="G114" s="155"/>
      <c r="H114" s="155"/>
      <c r="I114" s="154"/>
      <c r="J114" s="168"/>
      <c r="K114" s="155"/>
      <c r="L114" s="155"/>
      <c r="M114" s="155"/>
      <c r="N114" s="155"/>
      <c r="O114" s="168"/>
    </row>
    <row r="115" spans="1:15" s="156" customFormat="1">
      <c r="A115" s="167"/>
      <c r="B115" s="155"/>
      <c r="C115" s="155"/>
      <c r="D115" s="155"/>
      <c r="E115" s="155"/>
      <c r="F115" s="155"/>
      <c r="G115" s="155"/>
      <c r="H115" s="155"/>
      <c r="I115" s="154"/>
      <c r="J115" s="168"/>
      <c r="K115" s="155"/>
      <c r="L115" s="155"/>
      <c r="M115" s="155"/>
      <c r="N115" s="155"/>
      <c r="O115" s="168"/>
    </row>
    <row r="116" spans="1:15" s="156" customFormat="1">
      <c r="A116" s="167"/>
      <c r="B116" s="155"/>
      <c r="C116" s="155"/>
      <c r="D116" s="155"/>
      <c r="E116" s="155"/>
      <c r="F116" s="155"/>
      <c r="G116" s="155"/>
      <c r="H116" s="155"/>
      <c r="I116" s="154"/>
      <c r="J116" s="168"/>
      <c r="K116" s="155"/>
      <c r="L116" s="155"/>
      <c r="M116" s="155"/>
      <c r="N116" s="155"/>
      <c r="O116" s="168"/>
    </row>
    <row r="117" spans="1:15" s="156" customFormat="1">
      <c r="A117" s="167"/>
      <c r="B117" s="155"/>
      <c r="C117" s="155"/>
      <c r="D117" s="155"/>
      <c r="E117" s="155"/>
      <c r="F117" s="155"/>
      <c r="G117" s="155"/>
      <c r="H117" s="155"/>
      <c r="I117" s="154"/>
      <c r="J117" s="168"/>
      <c r="K117" s="155"/>
      <c r="L117" s="155"/>
      <c r="M117" s="155"/>
      <c r="N117" s="155"/>
      <c r="O117" s="168"/>
    </row>
    <row r="118" spans="1:15" s="156" customFormat="1">
      <c r="A118" s="167"/>
      <c r="B118" s="155"/>
      <c r="C118" s="155"/>
      <c r="D118" s="155"/>
      <c r="E118" s="155"/>
      <c r="F118" s="155"/>
      <c r="G118" s="155"/>
      <c r="H118" s="155"/>
      <c r="I118" s="154"/>
      <c r="J118" s="168"/>
      <c r="K118" s="155"/>
      <c r="L118" s="155"/>
      <c r="M118" s="155"/>
      <c r="N118" s="155"/>
      <c r="O118" s="168"/>
    </row>
    <row r="119" spans="1:15" s="156" customFormat="1">
      <c r="A119" s="167"/>
      <c r="B119" s="155"/>
      <c r="C119" s="155"/>
      <c r="D119" s="155"/>
      <c r="E119" s="155"/>
      <c r="F119" s="155"/>
      <c r="G119" s="155"/>
      <c r="H119" s="155"/>
      <c r="I119" s="154"/>
      <c r="J119" s="168"/>
      <c r="K119" s="155"/>
      <c r="L119" s="155"/>
      <c r="M119" s="155"/>
      <c r="N119" s="155"/>
      <c r="O119" s="168"/>
    </row>
    <row r="120" spans="1:15" s="156" customFormat="1">
      <c r="A120" s="167"/>
      <c r="B120" s="155"/>
      <c r="C120" s="155"/>
      <c r="D120" s="155"/>
      <c r="E120" s="155"/>
      <c r="F120" s="155"/>
      <c r="G120" s="155"/>
      <c r="H120" s="155"/>
      <c r="I120" s="154"/>
      <c r="J120" s="168"/>
      <c r="K120" s="155"/>
      <c r="L120" s="155"/>
      <c r="M120" s="155"/>
      <c r="N120" s="155"/>
      <c r="O120" s="168"/>
    </row>
    <row r="121" spans="1:15" s="156" customFormat="1">
      <c r="A121" s="167"/>
      <c r="B121" s="155"/>
      <c r="C121" s="155"/>
      <c r="D121" s="155"/>
      <c r="E121" s="155"/>
      <c r="F121" s="155"/>
      <c r="G121" s="155"/>
      <c r="H121" s="155"/>
      <c r="I121" s="154"/>
      <c r="J121" s="168"/>
      <c r="K121" s="155"/>
      <c r="L121" s="155"/>
      <c r="M121" s="155"/>
      <c r="N121" s="155"/>
      <c r="O121" s="168"/>
    </row>
    <row r="122" spans="1:15" s="156" customFormat="1">
      <c r="A122" s="167"/>
      <c r="B122" s="155"/>
      <c r="C122" s="155"/>
      <c r="D122" s="155"/>
      <c r="E122" s="155"/>
      <c r="F122" s="155"/>
      <c r="G122" s="155"/>
      <c r="H122" s="155"/>
      <c r="I122" s="154"/>
      <c r="J122" s="168"/>
      <c r="K122" s="155"/>
      <c r="L122" s="155"/>
      <c r="M122" s="155"/>
      <c r="N122" s="155"/>
      <c r="O122" s="168"/>
    </row>
    <row r="123" spans="1:15" s="156" customFormat="1">
      <c r="A123" s="167"/>
      <c r="B123" s="155"/>
      <c r="C123" s="155"/>
      <c r="D123" s="155"/>
      <c r="E123" s="155"/>
      <c r="F123" s="155"/>
      <c r="G123" s="155"/>
      <c r="H123" s="155"/>
      <c r="I123" s="154"/>
      <c r="J123" s="168"/>
      <c r="K123" s="155"/>
      <c r="L123" s="155"/>
      <c r="M123" s="155"/>
      <c r="N123" s="155"/>
      <c r="O123" s="168"/>
    </row>
    <row r="124" spans="1:15" s="156" customFormat="1">
      <c r="A124" s="167"/>
      <c r="B124" s="155"/>
      <c r="C124" s="155"/>
      <c r="D124" s="155"/>
      <c r="E124" s="155"/>
      <c r="F124" s="155"/>
      <c r="G124" s="155"/>
      <c r="H124" s="155"/>
      <c r="I124" s="154"/>
      <c r="J124" s="168"/>
      <c r="K124" s="155"/>
      <c r="L124" s="155"/>
      <c r="M124" s="155"/>
      <c r="N124" s="155"/>
      <c r="O124" s="168"/>
    </row>
    <row r="125" spans="1:15" s="156" customFormat="1">
      <c r="A125" s="167"/>
      <c r="B125" s="155"/>
      <c r="C125" s="155"/>
      <c r="D125" s="155"/>
      <c r="E125" s="155"/>
      <c r="F125" s="155"/>
      <c r="G125" s="155"/>
      <c r="H125" s="155"/>
      <c r="I125" s="154"/>
      <c r="J125" s="168"/>
      <c r="K125" s="155"/>
      <c r="L125" s="155"/>
      <c r="M125" s="155"/>
      <c r="N125" s="155"/>
      <c r="O125" s="168"/>
    </row>
    <row r="126" spans="1:15" s="156" customFormat="1">
      <c r="A126" s="167"/>
      <c r="B126" s="155"/>
      <c r="C126" s="155"/>
      <c r="D126" s="155"/>
      <c r="E126" s="155"/>
      <c r="F126" s="155"/>
      <c r="G126" s="155"/>
      <c r="H126" s="155"/>
      <c r="I126" s="154"/>
      <c r="J126" s="168"/>
      <c r="K126" s="155"/>
      <c r="L126" s="155"/>
      <c r="M126" s="155"/>
      <c r="N126" s="155"/>
      <c r="O126" s="168"/>
    </row>
    <row r="127" spans="1:15" s="156" customFormat="1">
      <c r="A127" s="167"/>
      <c r="B127" s="155"/>
      <c r="C127" s="155"/>
      <c r="D127" s="155"/>
      <c r="E127" s="155"/>
      <c r="F127" s="155"/>
      <c r="G127" s="155"/>
      <c r="H127" s="155"/>
      <c r="I127" s="154"/>
      <c r="J127" s="168"/>
      <c r="K127" s="155"/>
      <c r="L127" s="155"/>
      <c r="M127" s="155"/>
      <c r="N127" s="155"/>
      <c r="O127" s="168"/>
    </row>
    <row r="128" spans="1:15" s="156" customFormat="1">
      <c r="A128" s="167"/>
      <c r="B128" s="155"/>
      <c r="C128" s="155"/>
      <c r="D128" s="155"/>
      <c r="E128" s="155"/>
      <c r="F128" s="155"/>
      <c r="G128" s="155"/>
      <c r="H128" s="155"/>
      <c r="I128" s="154"/>
      <c r="J128" s="168"/>
      <c r="K128" s="155"/>
      <c r="L128" s="155"/>
      <c r="M128" s="155"/>
      <c r="N128" s="155"/>
      <c r="O128" s="168"/>
    </row>
    <row r="129" spans="1:15" s="156" customFormat="1">
      <c r="A129" s="167"/>
      <c r="B129" s="154"/>
      <c r="C129" s="154"/>
      <c r="D129" s="154"/>
      <c r="E129" s="154"/>
      <c r="F129" s="154"/>
      <c r="G129" s="154"/>
      <c r="H129" s="154"/>
      <c r="I129" s="154"/>
      <c r="J129" s="179"/>
      <c r="K129" s="154"/>
      <c r="L129" s="154"/>
      <c r="M129" s="154"/>
      <c r="N129" s="154"/>
      <c r="O129" s="168"/>
    </row>
    <row r="130" spans="1:15" s="156" customFormat="1">
      <c r="A130" s="167"/>
      <c r="B130" s="154"/>
      <c r="C130" s="154"/>
      <c r="D130" s="154"/>
      <c r="E130" s="154"/>
      <c r="F130" s="154"/>
      <c r="G130" s="154"/>
      <c r="H130" s="154"/>
      <c r="I130" s="154"/>
      <c r="J130" s="179"/>
      <c r="K130" s="154"/>
      <c r="L130" s="154"/>
      <c r="M130" s="154"/>
      <c r="N130" s="154"/>
      <c r="O130" s="168"/>
    </row>
    <row r="131" spans="1:15" s="156" customFormat="1">
      <c r="A131" s="168"/>
      <c r="B131" s="154"/>
      <c r="C131" s="154"/>
      <c r="D131" s="154"/>
      <c r="E131" s="154"/>
      <c r="F131" s="154"/>
      <c r="G131" s="154"/>
      <c r="H131" s="154"/>
      <c r="I131" s="154"/>
      <c r="J131" s="168"/>
      <c r="K131" s="154"/>
      <c r="L131" s="154"/>
      <c r="M131" s="154"/>
      <c r="N131" s="154"/>
      <c r="O131" s="168"/>
    </row>
    <row r="132" spans="1:15" s="156" customFormat="1">
      <c r="A132" s="167"/>
      <c r="B132" s="155"/>
      <c r="C132" s="155"/>
      <c r="D132" s="155"/>
      <c r="E132" s="155"/>
      <c r="F132" s="155"/>
      <c r="G132" s="155"/>
      <c r="H132" s="155"/>
      <c r="I132" s="154"/>
      <c r="J132" s="168"/>
      <c r="K132" s="155"/>
      <c r="L132" s="155"/>
      <c r="M132" s="155"/>
      <c r="N132" s="155"/>
      <c r="O132" s="168"/>
    </row>
    <row r="133" spans="1:15" s="156" customFormat="1">
      <c r="A133" s="167"/>
      <c r="B133" s="155"/>
      <c r="C133" s="155"/>
      <c r="D133" s="155"/>
      <c r="E133" s="155"/>
      <c r="F133" s="155"/>
      <c r="G133" s="155"/>
      <c r="H133" s="155"/>
      <c r="I133" s="154"/>
      <c r="J133" s="168"/>
      <c r="K133" s="155"/>
      <c r="L133" s="155"/>
      <c r="M133" s="155"/>
      <c r="N133" s="155"/>
      <c r="O133" s="168"/>
    </row>
    <row r="134" spans="1:15" s="156" customFormat="1">
      <c r="A134" s="167"/>
      <c r="B134" s="155"/>
      <c r="C134" s="155"/>
      <c r="D134" s="155"/>
      <c r="E134" s="155"/>
      <c r="F134" s="155"/>
      <c r="G134" s="155"/>
      <c r="H134" s="155"/>
      <c r="I134" s="154"/>
      <c r="J134" s="168"/>
      <c r="K134" s="155"/>
      <c r="L134" s="155"/>
      <c r="M134" s="155"/>
      <c r="N134" s="155"/>
      <c r="O134" s="168"/>
    </row>
    <row r="135" spans="1:15" s="156" customFormat="1">
      <c r="A135" s="167"/>
      <c r="B135" s="155"/>
      <c r="C135" s="155"/>
      <c r="D135" s="155"/>
      <c r="E135" s="155"/>
      <c r="F135" s="155"/>
      <c r="G135" s="155"/>
      <c r="H135" s="155"/>
      <c r="I135" s="154"/>
      <c r="J135" s="168"/>
      <c r="K135" s="155"/>
      <c r="L135" s="155"/>
      <c r="M135" s="155"/>
      <c r="N135" s="155"/>
      <c r="O135" s="168"/>
    </row>
    <row r="136" spans="1:15" s="156" customFormat="1">
      <c r="A136" s="167"/>
      <c r="B136" s="155"/>
      <c r="C136" s="155"/>
      <c r="D136" s="155"/>
      <c r="E136" s="155"/>
      <c r="F136" s="155"/>
      <c r="G136" s="155"/>
      <c r="H136" s="155"/>
      <c r="I136" s="154"/>
      <c r="J136" s="168"/>
      <c r="K136" s="155"/>
      <c r="L136" s="155"/>
      <c r="M136" s="155"/>
      <c r="N136" s="155"/>
      <c r="O136" s="168"/>
    </row>
    <row r="137" spans="1:15" s="156" customFormat="1">
      <c r="A137" s="167"/>
      <c r="B137" s="154"/>
      <c r="C137" s="154"/>
      <c r="D137" s="154"/>
      <c r="E137" s="154"/>
      <c r="F137" s="154"/>
      <c r="G137" s="154"/>
      <c r="H137" s="154"/>
      <c r="I137" s="154"/>
      <c r="J137" s="179"/>
      <c r="K137" s="154"/>
      <c r="L137" s="154"/>
      <c r="M137" s="154"/>
      <c r="N137" s="154"/>
      <c r="O137" s="168"/>
    </row>
    <row r="138" spans="1:15" s="156" customFormat="1">
      <c r="A138" s="167"/>
      <c r="B138" s="154"/>
      <c r="C138" s="154"/>
      <c r="D138" s="154"/>
      <c r="E138" s="154"/>
      <c r="F138" s="154"/>
      <c r="G138" s="154"/>
      <c r="H138" s="154"/>
      <c r="I138" s="154"/>
      <c r="J138" s="179"/>
      <c r="K138" s="154"/>
      <c r="L138" s="154"/>
      <c r="M138" s="154"/>
      <c r="N138" s="154"/>
      <c r="O138" s="168"/>
    </row>
    <row r="139" spans="1:15" s="156" customFormat="1">
      <c r="A139" s="168"/>
      <c r="B139" s="154"/>
      <c r="C139" s="154"/>
      <c r="D139" s="154"/>
      <c r="E139" s="154"/>
      <c r="F139" s="154"/>
      <c r="G139" s="154"/>
      <c r="H139" s="154"/>
      <c r="I139" s="154"/>
      <c r="J139" s="179"/>
      <c r="K139" s="154"/>
      <c r="L139" s="154"/>
      <c r="M139" s="154"/>
      <c r="N139" s="154"/>
      <c r="O139" s="168"/>
    </row>
    <row r="140" spans="1:15" s="156" customFormat="1">
      <c r="A140" s="167"/>
      <c r="B140" s="155"/>
      <c r="C140" s="155"/>
      <c r="D140" s="155"/>
      <c r="E140" s="155"/>
      <c r="F140" s="155"/>
      <c r="G140" s="155"/>
      <c r="H140" s="155"/>
      <c r="I140" s="154"/>
      <c r="J140" s="168"/>
      <c r="K140" s="155"/>
      <c r="L140" s="155"/>
      <c r="M140" s="155"/>
      <c r="N140" s="155"/>
      <c r="O140" s="168"/>
    </row>
    <row r="141" spans="1:15" s="156" customFormat="1">
      <c r="A141" s="167"/>
      <c r="B141" s="154"/>
      <c r="C141" s="154"/>
      <c r="D141" s="154"/>
      <c r="E141" s="154"/>
      <c r="F141" s="154"/>
      <c r="G141" s="154"/>
      <c r="H141" s="154"/>
      <c r="I141" s="154"/>
      <c r="J141" s="179"/>
      <c r="K141" s="154"/>
      <c r="L141" s="154"/>
      <c r="M141" s="154"/>
      <c r="N141" s="154"/>
      <c r="O141" s="168"/>
    </row>
    <row r="142" spans="1:15" s="156" customFormat="1">
      <c r="A142" s="167"/>
      <c r="B142" s="154"/>
      <c r="C142" s="154"/>
      <c r="D142" s="154"/>
      <c r="E142" s="154"/>
      <c r="F142" s="154"/>
      <c r="G142" s="154"/>
      <c r="H142" s="154"/>
      <c r="I142" s="154"/>
      <c r="J142" s="179"/>
      <c r="K142" s="154"/>
      <c r="L142" s="154"/>
      <c r="M142" s="154"/>
      <c r="N142" s="154"/>
      <c r="O142" s="168"/>
    </row>
    <row r="143" spans="1:15">
      <c r="A143" s="168"/>
      <c r="B143" s="180"/>
      <c r="C143" s="180"/>
      <c r="D143" s="180"/>
      <c r="E143" s="180"/>
      <c r="F143" s="180"/>
      <c r="G143" s="180"/>
      <c r="H143" s="180"/>
      <c r="I143" s="180"/>
      <c r="J143" s="179"/>
      <c r="K143" s="154"/>
      <c r="L143" s="180"/>
      <c r="M143" s="180"/>
      <c r="N143" s="180"/>
      <c r="O143" s="161"/>
    </row>
    <row r="144" spans="1:15">
      <c r="A144" s="162"/>
      <c r="J144" s="156"/>
      <c r="K144" s="156"/>
    </row>
  </sheetData>
  <mergeCells count="18">
    <mergeCell ref="G8:G9"/>
    <mergeCell ref="H8:H9"/>
    <mergeCell ref="K6:K9"/>
    <mergeCell ref="M8:M9"/>
    <mergeCell ref="L8:L9"/>
    <mergeCell ref="N8:N9"/>
    <mergeCell ref="A6:A10"/>
    <mergeCell ref="C6:D7"/>
    <mergeCell ref="F6:H7"/>
    <mergeCell ref="J6:J10"/>
    <mergeCell ref="L6:N7"/>
    <mergeCell ref="C8:C9"/>
    <mergeCell ref="D8:D9"/>
    <mergeCell ref="B10:D10"/>
    <mergeCell ref="E10:H10"/>
    <mergeCell ref="K10:N10"/>
    <mergeCell ref="B6:B9"/>
    <mergeCell ref="F8: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2" manualBreakCount="2">
    <brk id="40" max="16383" man="1"/>
    <brk id="69"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dimension ref="A1:G89"/>
  <sheetViews>
    <sheetView showGridLines="0" zoomScaleNormal="100" workbookViewId="0">
      <pane ySplit="9" topLeftCell="A10" activePane="bottomLeft" state="frozen"/>
      <selection activeCell="A8" sqref="A8"/>
      <selection pane="bottomLeft" activeCell="A10" sqref="A10"/>
    </sheetView>
  </sheetViews>
  <sheetFormatPr baseColWidth="10" defaultColWidth="11.42578125" defaultRowHeight="12.75"/>
  <cols>
    <col min="1" max="1" width="21.42578125" style="1" customWidth="1"/>
    <col min="2" max="2" width="8.28515625" style="31" customWidth="1"/>
    <col min="3" max="7" width="13.140625" style="185" customWidth="1"/>
    <col min="8" max="16384" width="11.42578125" style="1"/>
  </cols>
  <sheetData>
    <row r="1" spans="1:7" s="33" customFormat="1">
      <c r="A1" s="47" t="s">
        <v>503</v>
      </c>
      <c r="B1" s="56"/>
      <c r="C1" s="124"/>
      <c r="D1" s="124"/>
      <c r="E1" s="124"/>
      <c r="F1" s="124"/>
      <c r="G1" s="124"/>
    </row>
    <row r="2" spans="1:7">
      <c r="A2" s="49" t="s">
        <v>84</v>
      </c>
      <c r="B2" s="57"/>
      <c r="C2" s="143"/>
      <c r="D2" s="143"/>
      <c r="E2" s="143"/>
      <c r="F2" s="143"/>
      <c r="G2" s="143"/>
    </row>
    <row r="3" spans="1:7">
      <c r="A3" s="49" t="s">
        <v>91</v>
      </c>
      <c r="B3" s="57"/>
      <c r="C3" s="143"/>
      <c r="D3" s="143"/>
      <c r="E3" s="143"/>
      <c r="F3" s="143"/>
      <c r="G3" s="143"/>
    </row>
    <row r="4" spans="1:7">
      <c r="A4" s="49" t="s">
        <v>313</v>
      </c>
      <c r="B4" s="57"/>
      <c r="C4" s="143"/>
      <c r="D4" s="143"/>
      <c r="E4" s="143"/>
      <c r="F4" s="143"/>
      <c r="G4" s="143"/>
    </row>
    <row r="5" spans="1:7" s="28" customFormat="1">
      <c r="A5" s="48" t="s">
        <v>78</v>
      </c>
      <c r="B5" s="58"/>
      <c r="C5" s="186"/>
      <c r="D5" s="186"/>
      <c r="E5" s="186"/>
      <c r="F5" s="186"/>
      <c r="G5" s="186"/>
    </row>
    <row r="6" spans="1:7" s="39" customFormat="1" ht="15" customHeight="1">
      <c r="A6" s="790" t="s">
        <v>77</v>
      </c>
      <c r="B6" s="785"/>
      <c r="C6" s="773" t="s">
        <v>391</v>
      </c>
      <c r="D6" s="773" t="s">
        <v>392</v>
      </c>
      <c r="E6" s="773" t="s">
        <v>393</v>
      </c>
      <c r="F6" s="773" t="s">
        <v>394</v>
      </c>
      <c r="G6" s="764" t="s">
        <v>395</v>
      </c>
    </row>
    <row r="7" spans="1:7" s="39" customFormat="1" ht="15" customHeight="1">
      <c r="A7" s="809"/>
      <c r="B7" s="786"/>
      <c r="C7" s="776"/>
      <c r="D7" s="776"/>
      <c r="E7" s="776"/>
      <c r="F7" s="776"/>
      <c r="G7" s="765"/>
    </row>
    <row r="8" spans="1:7" s="39" customFormat="1" ht="15" customHeight="1">
      <c r="A8" s="809"/>
      <c r="B8" s="786"/>
      <c r="C8" s="776"/>
      <c r="D8" s="776"/>
      <c r="E8" s="776"/>
      <c r="F8" s="776"/>
      <c r="G8" s="765"/>
    </row>
    <row r="9" spans="1:7" s="36" customFormat="1" ht="15" customHeight="1">
      <c r="A9" s="791"/>
      <c r="B9" s="787"/>
      <c r="C9" s="777"/>
      <c r="D9" s="777"/>
      <c r="E9" s="777"/>
      <c r="F9" s="777"/>
      <c r="G9" s="766"/>
    </row>
    <row r="10" spans="1:7" s="31" customFormat="1">
      <c r="A10" s="29"/>
      <c r="B10" s="29"/>
      <c r="C10" s="194"/>
      <c r="D10" s="195"/>
      <c r="E10" s="194"/>
      <c r="F10" s="194"/>
      <c r="G10" s="194"/>
    </row>
    <row r="11" spans="1:7" s="32" customFormat="1">
      <c r="A11" s="29"/>
      <c r="B11" s="29"/>
      <c r="C11" s="196" t="s">
        <v>474</v>
      </c>
      <c r="D11" s="195"/>
      <c r="E11" s="194"/>
      <c r="F11" s="194"/>
      <c r="G11" s="194"/>
    </row>
    <row r="12" spans="1:7" s="38" customFormat="1">
      <c r="A12" s="27"/>
      <c r="B12" s="30"/>
      <c r="C12" s="185" t="s">
        <v>78</v>
      </c>
      <c r="D12" s="185" t="s">
        <v>78</v>
      </c>
      <c r="E12" s="185" t="s">
        <v>78</v>
      </c>
      <c r="F12" s="185" t="s">
        <v>78</v>
      </c>
      <c r="G12" s="185" t="s">
        <v>78</v>
      </c>
    </row>
    <row r="13" spans="1:7" s="38" customFormat="1">
      <c r="A13" s="27" t="s">
        <v>329</v>
      </c>
      <c r="B13" s="118" t="s">
        <v>59</v>
      </c>
      <c r="C13" s="197">
        <v>3024624</v>
      </c>
      <c r="D13" s="197">
        <v>109265</v>
      </c>
      <c r="E13" s="197">
        <v>2915359</v>
      </c>
      <c r="F13" s="197">
        <v>1461842</v>
      </c>
      <c r="G13" s="197">
        <v>1453517</v>
      </c>
    </row>
    <row r="14" spans="1:7" s="38" customFormat="1">
      <c r="A14" s="27" t="s">
        <v>330</v>
      </c>
      <c r="B14" s="118"/>
      <c r="C14" s="197" t="s">
        <v>78</v>
      </c>
      <c r="D14" s="197" t="s">
        <v>78</v>
      </c>
      <c r="E14" s="197" t="s">
        <v>78</v>
      </c>
      <c r="F14" s="197" t="s">
        <v>78</v>
      </c>
      <c r="G14" s="197" t="s">
        <v>78</v>
      </c>
    </row>
    <row r="15" spans="1:7" s="38" customFormat="1">
      <c r="A15" s="119" t="s">
        <v>331</v>
      </c>
      <c r="B15" s="118" t="s">
        <v>59</v>
      </c>
      <c r="C15" s="197">
        <v>591112</v>
      </c>
      <c r="D15" s="197">
        <v>109265</v>
      </c>
      <c r="E15" s="197">
        <v>481848</v>
      </c>
      <c r="F15" s="197">
        <v>240848</v>
      </c>
      <c r="G15" s="197">
        <v>240999</v>
      </c>
    </row>
    <row r="16" spans="1:7" s="38" customFormat="1">
      <c r="A16" s="27" t="s">
        <v>78</v>
      </c>
      <c r="B16" s="118"/>
      <c r="C16" s="197" t="s">
        <v>78</v>
      </c>
      <c r="D16" s="197" t="s">
        <v>78</v>
      </c>
      <c r="E16" s="197" t="s">
        <v>78</v>
      </c>
      <c r="F16" s="197" t="s">
        <v>78</v>
      </c>
      <c r="G16" s="197" t="s">
        <v>78</v>
      </c>
    </row>
    <row r="17" spans="1:7" s="38" customFormat="1">
      <c r="A17" s="27" t="s">
        <v>332</v>
      </c>
      <c r="B17" s="118" t="s">
        <v>59</v>
      </c>
      <c r="C17" s="197">
        <v>486222129</v>
      </c>
      <c r="D17" s="197">
        <v>10289156</v>
      </c>
      <c r="E17" s="197">
        <v>475932972</v>
      </c>
      <c r="F17" s="197">
        <v>237637905</v>
      </c>
      <c r="G17" s="197">
        <v>238295067</v>
      </c>
    </row>
    <row r="18" spans="1:7" s="38" customFormat="1">
      <c r="A18" s="27" t="s">
        <v>333</v>
      </c>
      <c r="B18" s="118"/>
      <c r="C18" s="197" t="s">
        <v>78</v>
      </c>
      <c r="D18" s="197" t="s">
        <v>78</v>
      </c>
      <c r="E18" s="197" t="s">
        <v>78</v>
      </c>
      <c r="F18" s="197" t="s">
        <v>78</v>
      </c>
      <c r="G18" s="197" t="s">
        <v>78</v>
      </c>
    </row>
    <row r="19" spans="1:7" s="38" customFormat="1">
      <c r="A19" s="119" t="s">
        <v>331</v>
      </c>
      <c r="B19" s="118" t="s">
        <v>59</v>
      </c>
      <c r="C19" s="197">
        <v>70444521</v>
      </c>
      <c r="D19" s="197">
        <v>10289156</v>
      </c>
      <c r="E19" s="197">
        <v>60155365</v>
      </c>
      <c r="F19" s="197">
        <v>29969742</v>
      </c>
      <c r="G19" s="197">
        <v>30185623</v>
      </c>
    </row>
    <row r="20" spans="1:7" s="38" customFormat="1">
      <c r="A20" s="27" t="s">
        <v>78</v>
      </c>
      <c r="B20" s="118"/>
      <c r="C20" s="197" t="s">
        <v>78</v>
      </c>
      <c r="D20" s="197" t="s">
        <v>78</v>
      </c>
      <c r="E20" s="197" t="s">
        <v>78</v>
      </c>
      <c r="F20" s="197" t="s">
        <v>78</v>
      </c>
      <c r="G20" s="197" t="s">
        <v>78</v>
      </c>
    </row>
    <row r="21" spans="1:7" s="38" customFormat="1">
      <c r="A21" s="27" t="s">
        <v>334</v>
      </c>
      <c r="B21" s="118" t="s">
        <v>59</v>
      </c>
      <c r="C21" s="197">
        <v>24259146</v>
      </c>
      <c r="D21" s="197">
        <v>50440</v>
      </c>
      <c r="E21" s="197">
        <v>24208706</v>
      </c>
      <c r="F21" s="197">
        <v>12625222</v>
      </c>
      <c r="G21" s="197">
        <v>11583484</v>
      </c>
    </row>
    <row r="22" spans="1:7" s="38" customFormat="1">
      <c r="A22" s="27" t="s">
        <v>335</v>
      </c>
      <c r="B22" s="118"/>
      <c r="C22" s="197" t="s">
        <v>78</v>
      </c>
      <c r="D22" s="197" t="s">
        <v>78</v>
      </c>
      <c r="E22" s="197" t="s">
        <v>78</v>
      </c>
      <c r="F22" s="197" t="s">
        <v>78</v>
      </c>
      <c r="G22" s="197" t="s">
        <v>78</v>
      </c>
    </row>
    <row r="23" spans="1:7" s="38" customFormat="1">
      <c r="A23" s="119" t="s">
        <v>331</v>
      </c>
      <c r="B23" s="118" t="s">
        <v>59</v>
      </c>
      <c r="C23" s="197">
        <v>1636700</v>
      </c>
      <c r="D23" s="197">
        <v>50440</v>
      </c>
      <c r="E23" s="197">
        <v>1586260</v>
      </c>
      <c r="F23" s="197">
        <v>817560</v>
      </c>
      <c r="G23" s="197">
        <v>768700</v>
      </c>
    </row>
    <row r="24" spans="1:7" s="38" customFormat="1">
      <c r="A24" s="27" t="s">
        <v>78</v>
      </c>
      <c r="B24" s="118"/>
      <c r="C24" s="197" t="s">
        <v>78</v>
      </c>
      <c r="D24" s="197" t="s">
        <v>78</v>
      </c>
      <c r="E24" s="197" t="s">
        <v>78</v>
      </c>
      <c r="F24" s="197" t="s">
        <v>78</v>
      </c>
      <c r="G24" s="197" t="s">
        <v>78</v>
      </c>
    </row>
    <row r="25" spans="1:7" s="38" customFormat="1">
      <c r="A25" s="27" t="s">
        <v>336</v>
      </c>
      <c r="B25" s="118" t="s">
        <v>59</v>
      </c>
      <c r="C25" s="197">
        <v>590659422</v>
      </c>
      <c r="D25" s="197">
        <v>14418653</v>
      </c>
      <c r="E25" s="197">
        <v>576240769</v>
      </c>
      <c r="F25" s="197">
        <v>288102359</v>
      </c>
      <c r="G25" s="197">
        <v>288138411</v>
      </c>
    </row>
    <row r="26" spans="1:7" s="38" customFormat="1">
      <c r="A26" s="27" t="s">
        <v>337</v>
      </c>
      <c r="B26" s="118"/>
      <c r="C26" s="197" t="s">
        <v>78</v>
      </c>
      <c r="D26" s="197" t="s">
        <v>78</v>
      </c>
      <c r="E26" s="197" t="s">
        <v>78</v>
      </c>
      <c r="F26" s="197" t="s">
        <v>78</v>
      </c>
      <c r="G26" s="197" t="s">
        <v>78</v>
      </c>
    </row>
    <row r="27" spans="1:7" s="38" customFormat="1">
      <c r="A27" s="119" t="s">
        <v>331</v>
      </c>
      <c r="B27" s="118" t="s">
        <v>59</v>
      </c>
      <c r="C27" s="197">
        <v>89269987</v>
      </c>
      <c r="D27" s="197">
        <v>14418653</v>
      </c>
      <c r="E27" s="197">
        <v>74851334</v>
      </c>
      <c r="F27" s="197">
        <v>37408477</v>
      </c>
      <c r="G27" s="197">
        <v>37442856</v>
      </c>
    </row>
    <row r="28" spans="1:7" s="38" customFormat="1">
      <c r="A28" s="27" t="s">
        <v>78</v>
      </c>
      <c r="B28" s="118"/>
      <c r="C28" s="197" t="s">
        <v>78</v>
      </c>
      <c r="D28" s="197" t="s">
        <v>78</v>
      </c>
      <c r="E28" s="197" t="s">
        <v>78</v>
      </c>
      <c r="F28" s="197" t="s">
        <v>78</v>
      </c>
      <c r="G28" s="197" t="s">
        <v>78</v>
      </c>
    </row>
    <row r="29" spans="1:7" s="38" customFormat="1">
      <c r="A29" s="27" t="s">
        <v>338</v>
      </c>
      <c r="B29" s="118" t="s">
        <v>59</v>
      </c>
      <c r="C29" s="197">
        <v>105651505</v>
      </c>
      <c r="D29" s="197">
        <v>1728641</v>
      </c>
      <c r="E29" s="197">
        <v>103922864</v>
      </c>
      <c r="F29" s="197">
        <v>53465485</v>
      </c>
      <c r="G29" s="197">
        <v>50457378</v>
      </c>
    </row>
    <row r="30" spans="1:7" s="38" customFormat="1">
      <c r="A30" s="27" t="s">
        <v>339</v>
      </c>
      <c r="B30" s="118"/>
      <c r="C30" s="197" t="s">
        <v>78</v>
      </c>
      <c r="D30" s="197" t="s">
        <v>78</v>
      </c>
      <c r="E30" s="197" t="s">
        <v>78</v>
      </c>
      <c r="F30" s="197" t="s">
        <v>78</v>
      </c>
      <c r="G30" s="197" t="s">
        <v>78</v>
      </c>
    </row>
    <row r="31" spans="1:7" s="38" customFormat="1">
      <c r="A31" s="119" t="s">
        <v>331</v>
      </c>
      <c r="B31" s="118" t="s">
        <v>59</v>
      </c>
      <c r="C31" s="197">
        <v>12653657</v>
      </c>
      <c r="D31" s="197">
        <v>1728641</v>
      </c>
      <c r="E31" s="197">
        <v>10925016</v>
      </c>
      <c r="F31" s="197">
        <v>5540713</v>
      </c>
      <c r="G31" s="197">
        <v>5384302</v>
      </c>
    </row>
    <row r="32" spans="1:7" s="38" customFormat="1">
      <c r="A32" s="27" t="s">
        <v>78</v>
      </c>
      <c r="B32" s="118"/>
      <c r="C32" s="197" t="s">
        <v>78</v>
      </c>
      <c r="D32" s="197" t="s">
        <v>78</v>
      </c>
      <c r="E32" s="197" t="s">
        <v>78</v>
      </c>
      <c r="F32" s="197" t="s">
        <v>78</v>
      </c>
      <c r="G32" s="197" t="s">
        <v>78</v>
      </c>
    </row>
    <row r="33" spans="1:7" s="38" customFormat="1" ht="14.25">
      <c r="A33" s="27" t="s">
        <v>340</v>
      </c>
      <c r="B33" s="118" t="s">
        <v>163</v>
      </c>
      <c r="C33" s="198">
        <v>69</v>
      </c>
      <c r="D33" s="198">
        <v>62.4</v>
      </c>
      <c r="E33" s="198">
        <v>69.099999999999994</v>
      </c>
      <c r="F33" s="198">
        <v>68.099999999999994</v>
      </c>
      <c r="G33" s="198">
        <v>70.2</v>
      </c>
    </row>
    <row r="34" spans="1:7" s="38" customFormat="1" ht="14.25">
      <c r="A34" s="27" t="s">
        <v>341</v>
      </c>
      <c r="B34" s="118" t="s">
        <v>163</v>
      </c>
      <c r="C34" s="198">
        <v>82.3</v>
      </c>
      <c r="D34" s="198">
        <v>71.400000000000006</v>
      </c>
      <c r="E34" s="198">
        <v>82.6</v>
      </c>
      <c r="F34" s="198">
        <v>82.5</v>
      </c>
      <c r="G34" s="198">
        <v>82.7</v>
      </c>
    </row>
    <row r="35" spans="1:7" s="38" customFormat="1">
      <c r="A35" s="27" t="s">
        <v>78</v>
      </c>
      <c r="B35" s="120"/>
      <c r="C35" s="197" t="s">
        <v>78</v>
      </c>
      <c r="D35" s="197" t="s">
        <v>78</v>
      </c>
      <c r="E35" s="197" t="s">
        <v>78</v>
      </c>
      <c r="F35" s="197" t="s">
        <v>78</v>
      </c>
      <c r="G35" s="197" t="s">
        <v>78</v>
      </c>
    </row>
    <row r="36" spans="1:7" s="38" customFormat="1">
      <c r="A36" s="27" t="s">
        <v>78</v>
      </c>
      <c r="B36" s="120"/>
      <c r="C36" s="199" t="s">
        <v>475</v>
      </c>
      <c r="D36" s="197"/>
      <c r="E36" s="197"/>
      <c r="F36" s="197"/>
      <c r="G36" s="197"/>
    </row>
    <row r="37" spans="1:7" s="38" customFormat="1">
      <c r="A37" s="27" t="s">
        <v>78</v>
      </c>
      <c r="B37" s="120"/>
      <c r="C37" s="197" t="s">
        <v>78</v>
      </c>
      <c r="D37" s="197" t="s">
        <v>78</v>
      </c>
      <c r="E37" s="197" t="s">
        <v>78</v>
      </c>
      <c r="F37" s="197" t="s">
        <v>78</v>
      </c>
      <c r="G37" s="197" t="s">
        <v>78</v>
      </c>
    </row>
    <row r="38" spans="1:7" s="38" customFormat="1">
      <c r="A38" s="27" t="s">
        <v>329</v>
      </c>
      <c r="B38" s="118" t="s">
        <v>59</v>
      </c>
      <c r="C38" s="197">
        <v>2890209</v>
      </c>
      <c r="D38" s="197">
        <v>105302</v>
      </c>
      <c r="E38" s="197">
        <v>2784907</v>
      </c>
      <c r="F38" s="197">
        <v>1396820</v>
      </c>
      <c r="G38" s="197">
        <v>1388087</v>
      </c>
    </row>
    <row r="39" spans="1:7" s="38" customFormat="1">
      <c r="A39" s="27" t="s">
        <v>330</v>
      </c>
      <c r="B39" s="118"/>
      <c r="C39" s="197" t="s">
        <v>78</v>
      </c>
      <c r="D39" s="197" t="s">
        <v>78</v>
      </c>
      <c r="E39" s="197" t="s">
        <v>78</v>
      </c>
      <c r="F39" s="197" t="s">
        <v>78</v>
      </c>
      <c r="G39" s="197" t="s">
        <v>78</v>
      </c>
    </row>
    <row r="40" spans="1:7" s="38" customFormat="1">
      <c r="A40" s="119" t="s">
        <v>331</v>
      </c>
      <c r="B40" s="118" t="s">
        <v>59</v>
      </c>
      <c r="C40" s="197">
        <v>567883</v>
      </c>
      <c r="D40" s="197">
        <v>105302</v>
      </c>
      <c r="E40" s="197">
        <v>462581</v>
      </c>
      <c r="F40" s="197">
        <v>231189</v>
      </c>
      <c r="G40" s="197">
        <v>231392</v>
      </c>
    </row>
    <row r="41" spans="1:7" s="38" customFormat="1">
      <c r="A41" s="27" t="s">
        <v>78</v>
      </c>
      <c r="B41" s="118"/>
      <c r="C41" s="197" t="s">
        <v>78</v>
      </c>
      <c r="D41" s="197" t="s">
        <v>78</v>
      </c>
      <c r="E41" s="197" t="s">
        <v>78</v>
      </c>
      <c r="F41" s="197" t="s">
        <v>78</v>
      </c>
      <c r="G41" s="197" t="s">
        <v>78</v>
      </c>
    </row>
    <row r="42" spans="1:7" s="38" customFormat="1">
      <c r="A42" s="27" t="s">
        <v>332</v>
      </c>
      <c r="B42" s="118" t="s">
        <v>59</v>
      </c>
      <c r="C42" s="197">
        <v>468976967</v>
      </c>
      <c r="D42" s="197">
        <v>10360567</v>
      </c>
      <c r="E42" s="197">
        <v>458616400</v>
      </c>
      <c r="F42" s="197">
        <v>228807695</v>
      </c>
      <c r="G42" s="197">
        <v>229808705</v>
      </c>
    </row>
    <row r="43" spans="1:7" s="38" customFormat="1">
      <c r="A43" s="27" t="s">
        <v>333</v>
      </c>
      <c r="B43" s="118"/>
      <c r="C43" s="197" t="s">
        <v>78</v>
      </c>
      <c r="D43" s="197" t="s">
        <v>78</v>
      </c>
      <c r="E43" s="197" t="s">
        <v>78</v>
      </c>
      <c r="F43" s="197" t="s">
        <v>78</v>
      </c>
      <c r="G43" s="197" t="s">
        <v>78</v>
      </c>
    </row>
    <row r="44" spans="1:7" s="38" customFormat="1">
      <c r="A44" s="119" t="s">
        <v>331</v>
      </c>
      <c r="B44" s="118" t="s">
        <v>59</v>
      </c>
      <c r="C44" s="197">
        <v>67523021</v>
      </c>
      <c r="D44" s="197">
        <v>10360567</v>
      </c>
      <c r="E44" s="197">
        <v>57162453</v>
      </c>
      <c r="F44" s="197">
        <v>28456536</v>
      </c>
      <c r="G44" s="197">
        <v>28705918</v>
      </c>
    </row>
    <row r="45" spans="1:7" s="38" customFormat="1">
      <c r="A45" s="27" t="s">
        <v>78</v>
      </c>
      <c r="B45" s="118"/>
      <c r="C45" s="197" t="s">
        <v>78</v>
      </c>
      <c r="D45" s="197" t="s">
        <v>78</v>
      </c>
      <c r="E45" s="197" t="s">
        <v>78</v>
      </c>
      <c r="F45" s="197" t="s">
        <v>78</v>
      </c>
      <c r="G45" s="197" t="s">
        <v>78</v>
      </c>
    </row>
    <row r="46" spans="1:7" s="38" customFormat="1">
      <c r="A46" s="27" t="s">
        <v>334</v>
      </c>
      <c r="B46" s="118" t="s">
        <v>59</v>
      </c>
      <c r="C46" s="197">
        <v>23370708</v>
      </c>
      <c r="D46" s="197">
        <v>49708</v>
      </c>
      <c r="E46" s="197">
        <v>23321000</v>
      </c>
      <c r="F46" s="197">
        <v>12403216</v>
      </c>
      <c r="G46" s="197">
        <v>10917784</v>
      </c>
    </row>
    <row r="47" spans="1:7" s="38" customFormat="1">
      <c r="A47" s="27" t="s">
        <v>335</v>
      </c>
      <c r="B47" s="118"/>
      <c r="C47" s="197" t="s">
        <v>78</v>
      </c>
      <c r="D47" s="197" t="s">
        <v>78</v>
      </c>
      <c r="E47" s="197" t="s">
        <v>78</v>
      </c>
      <c r="F47" s="197" t="s">
        <v>78</v>
      </c>
      <c r="G47" s="197" t="s">
        <v>78</v>
      </c>
    </row>
    <row r="48" spans="1:7" s="38" customFormat="1">
      <c r="A48" s="119" t="s">
        <v>331</v>
      </c>
      <c r="B48" s="118" t="s">
        <v>59</v>
      </c>
      <c r="C48" s="197">
        <v>1616929</v>
      </c>
      <c r="D48" s="197">
        <v>49708</v>
      </c>
      <c r="E48" s="197">
        <v>1567221</v>
      </c>
      <c r="F48" s="197">
        <v>813679</v>
      </c>
      <c r="G48" s="197">
        <v>753542</v>
      </c>
    </row>
    <row r="49" spans="1:7" s="38" customFormat="1">
      <c r="A49" s="27" t="s">
        <v>78</v>
      </c>
      <c r="B49" s="118"/>
      <c r="C49" s="197" t="s">
        <v>78</v>
      </c>
      <c r="D49" s="197" t="s">
        <v>78</v>
      </c>
      <c r="E49" s="197" t="s">
        <v>78</v>
      </c>
      <c r="F49" s="197" t="s">
        <v>78</v>
      </c>
      <c r="G49" s="197" t="s">
        <v>78</v>
      </c>
    </row>
    <row r="50" spans="1:7" s="38" customFormat="1">
      <c r="A50" s="27" t="s">
        <v>336</v>
      </c>
      <c r="B50" s="118" t="s">
        <v>59</v>
      </c>
      <c r="C50" s="197">
        <v>571151852</v>
      </c>
      <c r="D50" s="197">
        <v>14297331</v>
      </c>
      <c r="E50" s="197">
        <v>556854521</v>
      </c>
      <c r="F50" s="197">
        <v>278354958</v>
      </c>
      <c r="G50" s="197">
        <v>278499563</v>
      </c>
    </row>
    <row r="51" spans="1:7" s="38" customFormat="1">
      <c r="A51" s="27" t="s">
        <v>337</v>
      </c>
      <c r="B51" s="118"/>
      <c r="C51" s="197" t="s">
        <v>78</v>
      </c>
      <c r="D51" s="197" t="s">
        <v>78</v>
      </c>
      <c r="E51" s="197" t="s">
        <v>78</v>
      </c>
      <c r="F51" s="197" t="s">
        <v>78</v>
      </c>
      <c r="G51" s="197" t="s">
        <v>78</v>
      </c>
    </row>
    <row r="52" spans="1:7" s="38" customFormat="1">
      <c r="A52" s="119" t="s">
        <v>331</v>
      </c>
      <c r="B52" s="118" t="s">
        <v>59</v>
      </c>
      <c r="C52" s="197">
        <v>85758241</v>
      </c>
      <c r="D52" s="197">
        <v>14297331</v>
      </c>
      <c r="E52" s="197">
        <v>71460910</v>
      </c>
      <c r="F52" s="197">
        <v>35702283</v>
      </c>
      <c r="G52" s="197">
        <v>35758627</v>
      </c>
    </row>
    <row r="53" spans="1:7" s="38" customFormat="1">
      <c r="A53" s="27" t="s">
        <v>78</v>
      </c>
      <c r="B53" s="118"/>
      <c r="C53" s="197" t="s">
        <v>78</v>
      </c>
      <c r="D53" s="197" t="s">
        <v>78</v>
      </c>
      <c r="E53" s="197" t="s">
        <v>78</v>
      </c>
      <c r="F53" s="197" t="s">
        <v>78</v>
      </c>
      <c r="G53" s="197" t="s">
        <v>78</v>
      </c>
    </row>
    <row r="54" spans="1:7" s="38" customFormat="1">
      <c r="A54" s="27" t="s">
        <v>338</v>
      </c>
      <c r="B54" s="118" t="s">
        <v>59</v>
      </c>
      <c r="C54" s="197">
        <v>102729062</v>
      </c>
      <c r="D54" s="197">
        <v>1729778</v>
      </c>
      <c r="E54" s="197">
        <v>100999284</v>
      </c>
      <c r="F54" s="197">
        <v>52169093</v>
      </c>
      <c r="G54" s="197">
        <v>48830191</v>
      </c>
    </row>
    <row r="55" spans="1:7" s="38" customFormat="1">
      <c r="A55" s="27" t="s">
        <v>339</v>
      </c>
      <c r="B55" s="118"/>
      <c r="C55" s="197" t="s">
        <v>78</v>
      </c>
      <c r="D55" s="197" t="s">
        <v>78</v>
      </c>
      <c r="E55" s="197" t="s">
        <v>78</v>
      </c>
      <c r="F55" s="197" t="s">
        <v>78</v>
      </c>
      <c r="G55" s="197" t="s">
        <v>78</v>
      </c>
    </row>
    <row r="56" spans="1:7" s="38" customFormat="1">
      <c r="A56" s="119" t="s">
        <v>331</v>
      </c>
      <c r="B56" s="118" t="s">
        <v>59</v>
      </c>
      <c r="C56" s="197">
        <v>12257395</v>
      </c>
      <c r="D56" s="197">
        <v>1729778</v>
      </c>
      <c r="E56" s="197">
        <v>10527616</v>
      </c>
      <c r="F56" s="197">
        <v>5348932</v>
      </c>
      <c r="G56" s="197">
        <v>5178684</v>
      </c>
    </row>
    <row r="57" spans="1:7" s="38" customFormat="1">
      <c r="A57" s="27" t="s">
        <v>78</v>
      </c>
      <c r="B57" s="118"/>
      <c r="C57" s="197" t="s">
        <v>78</v>
      </c>
      <c r="D57" s="197" t="s">
        <v>78</v>
      </c>
      <c r="E57" s="197" t="s">
        <v>78</v>
      </c>
      <c r="F57" s="197" t="s">
        <v>78</v>
      </c>
      <c r="G57" s="197" t="s">
        <v>78</v>
      </c>
    </row>
    <row r="58" spans="1:7" s="38" customFormat="1" ht="14.25">
      <c r="A58" s="27" t="s">
        <v>340</v>
      </c>
      <c r="B58" s="118" t="s">
        <v>163</v>
      </c>
      <c r="C58" s="198">
        <v>68.400000000000006</v>
      </c>
      <c r="D58" s="198">
        <v>62.8</v>
      </c>
      <c r="E58" s="198">
        <v>68.5</v>
      </c>
      <c r="F58" s="198">
        <v>67.599999999999994</v>
      </c>
      <c r="G58" s="198">
        <v>69.400000000000006</v>
      </c>
    </row>
    <row r="59" spans="1:7" s="38" customFormat="1" ht="14.25">
      <c r="A59" s="27" t="s">
        <v>341</v>
      </c>
      <c r="B59" s="118" t="s">
        <v>163</v>
      </c>
      <c r="C59" s="198">
        <v>82.1</v>
      </c>
      <c r="D59" s="198">
        <v>72.5</v>
      </c>
      <c r="E59" s="198">
        <v>82.4</v>
      </c>
      <c r="F59" s="198">
        <v>82.2</v>
      </c>
      <c r="G59" s="198">
        <v>82.5</v>
      </c>
    </row>
    <row r="60" spans="1:7" s="38" customFormat="1">
      <c r="A60" s="27"/>
      <c r="B60" s="120"/>
      <c r="C60" s="185" t="s">
        <v>78</v>
      </c>
      <c r="D60" s="185" t="s">
        <v>78</v>
      </c>
      <c r="E60" s="185" t="s">
        <v>78</v>
      </c>
      <c r="F60" s="185" t="s">
        <v>78</v>
      </c>
      <c r="G60" s="185" t="s">
        <v>78</v>
      </c>
    </row>
    <row r="61" spans="1:7" s="38" customFormat="1">
      <c r="A61" s="27"/>
      <c r="B61" s="120"/>
      <c r="C61" s="184" t="s">
        <v>476</v>
      </c>
      <c r="D61" s="185"/>
      <c r="E61" s="185"/>
      <c r="F61" s="185"/>
      <c r="G61" s="185"/>
    </row>
    <row r="62" spans="1:7" s="38" customFormat="1">
      <c r="A62" s="27"/>
      <c r="B62" s="120"/>
      <c r="C62" s="185" t="s">
        <v>78</v>
      </c>
      <c r="D62" s="185" t="s">
        <v>78</v>
      </c>
      <c r="E62" s="185" t="s">
        <v>78</v>
      </c>
      <c r="F62" s="185" t="s">
        <v>78</v>
      </c>
      <c r="G62" s="185" t="s">
        <v>78</v>
      </c>
    </row>
    <row r="63" spans="1:7" s="38" customFormat="1">
      <c r="A63" s="27" t="s">
        <v>329</v>
      </c>
      <c r="B63" s="118" t="s">
        <v>59</v>
      </c>
      <c r="C63" s="198">
        <v>4.7</v>
      </c>
      <c r="D63" s="198">
        <v>3.8</v>
      </c>
      <c r="E63" s="198">
        <v>4.7</v>
      </c>
      <c r="F63" s="198">
        <v>4.7</v>
      </c>
      <c r="G63" s="198">
        <v>4.7</v>
      </c>
    </row>
    <row r="64" spans="1:7" s="38" customFormat="1">
      <c r="A64" s="27" t="s">
        <v>330</v>
      </c>
      <c r="B64" s="118"/>
      <c r="C64" s="198" t="s">
        <v>78</v>
      </c>
      <c r="D64" s="198" t="s">
        <v>78</v>
      </c>
      <c r="E64" s="198" t="s">
        <v>78</v>
      </c>
      <c r="F64" s="198" t="s">
        <v>78</v>
      </c>
      <c r="G64" s="198" t="s">
        <v>78</v>
      </c>
    </row>
    <row r="65" spans="1:7" s="38" customFormat="1">
      <c r="A65" s="119" t="s">
        <v>331</v>
      </c>
      <c r="B65" s="118" t="s">
        <v>59</v>
      </c>
      <c r="C65" s="198">
        <v>4.0999999999999996</v>
      </c>
      <c r="D65" s="198">
        <v>3.8</v>
      </c>
      <c r="E65" s="198">
        <v>4.2</v>
      </c>
      <c r="F65" s="198">
        <v>4.2</v>
      </c>
      <c r="G65" s="198">
        <v>4.2</v>
      </c>
    </row>
    <row r="66" spans="1:7" s="38" customFormat="1">
      <c r="A66" s="27" t="s">
        <v>78</v>
      </c>
      <c r="B66" s="118"/>
      <c r="C66" s="198" t="s">
        <v>78</v>
      </c>
      <c r="D66" s="198" t="s">
        <v>78</v>
      </c>
      <c r="E66" s="198" t="s">
        <v>78</v>
      </c>
      <c r="F66" s="198" t="s">
        <v>78</v>
      </c>
      <c r="G66" s="198" t="s">
        <v>78</v>
      </c>
    </row>
    <row r="67" spans="1:7" s="38" customFormat="1">
      <c r="A67" s="27" t="s">
        <v>332</v>
      </c>
      <c r="B67" s="118" t="s">
        <v>59</v>
      </c>
      <c r="C67" s="198">
        <v>3.7</v>
      </c>
      <c r="D67" s="198">
        <v>-0.7</v>
      </c>
      <c r="E67" s="198">
        <v>3.8</v>
      </c>
      <c r="F67" s="198">
        <v>3.9</v>
      </c>
      <c r="G67" s="198">
        <v>3.7</v>
      </c>
    </row>
    <row r="68" spans="1:7" s="38" customFormat="1">
      <c r="A68" s="27" t="s">
        <v>333</v>
      </c>
      <c r="B68" s="118"/>
      <c r="C68" s="198" t="s">
        <v>78</v>
      </c>
      <c r="D68" s="198" t="s">
        <v>78</v>
      </c>
      <c r="E68" s="198" t="s">
        <v>78</v>
      </c>
      <c r="F68" s="198" t="s">
        <v>78</v>
      </c>
      <c r="G68" s="198" t="s">
        <v>78</v>
      </c>
    </row>
    <row r="69" spans="1:7" s="38" customFormat="1">
      <c r="A69" s="119" t="s">
        <v>331</v>
      </c>
      <c r="B69" s="118" t="s">
        <v>59</v>
      </c>
      <c r="C69" s="198">
        <v>4.3</v>
      </c>
      <c r="D69" s="198">
        <v>-0.7</v>
      </c>
      <c r="E69" s="198">
        <v>5.2</v>
      </c>
      <c r="F69" s="198">
        <v>5.3</v>
      </c>
      <c r="G69" s="198">
        <v>5.2</v>
      </c>
    </row>
    <row r="70" spans="1:7" s="38" customFormat="1">
      <c r="A70" s="27" t="s">
        <v>78</v>
      </c>
      <c r="B70" s="118"/>
      <c r="C70" s="198" t="s">
        <v>78</v>
      </c>
      <c r="D70" s="198" t="s">
        <v>78</v>
      </c>
      <c r="E70" s="198" t="s">
        <v>78</v>
      </c>
      <c r="F70" s="198" t="s">
        <v>78</v>
      </c>
      <c r="G70" s="198" t="s">
        <v>78</v>
      </c>
    </row>
    <row r="71" spans="1:7" s="38" customFormat="1">
      <c r="A71" s="27" t="s">
        <v>334</v>
      </c>
      <c r="B71" s="118" t="s">
        <v>59</v>
      </c>
      <c r="C71" s="198">
        <v>3.8</v>
      </c>
      <c r="D71" s="198">
        <v>1.5</v>
      </c>
      <c r="E71" s="198">
        <v>3.8</v>
      </c>
      <c r="F71" s="198">
        <v>1.8</v>
      </c>
      <c r="G71" s="198">
        <v>6.1</v>
      </c>
    </row>
    <row r="72" spans="1:7" s="38" customFormat="1">
      <c r="A72" s="27" t="s">
        <v>335</v>
      </c>
      <c r="B72" s="118"/>
      <c r="C72" s="198" t="s">
        <v>78</v>
      </c>
      <c r="D72" s="198" t="s">
        <v>78</v>
      </c>
      <c r="E72" s="198" t="s">
        <v>78</v>
      </c>
      <c r="F72" s="198" t="s">
        <v>78</v>
      </c>
      <c r="G72" s="198" t="s">
        <v>78</v>
      </c>
    </row>
    <row r="73" spans="1:7" s="38" customFormat="1">
      <c r="A73" s="119" t="s">
        <v>331</v>
      </c>
      <c r="B73" s="118" t="s">
        <v>59</v>
      </c>
      <c r="C73" s="198">
        <v>1.2</v>
      </c>
      <c r="D73" s="198">
        <v>1.5</v>
      </c>
      <c r="E73" s="198">
        <v>1.2</v>
      </c>
      <c r="F73" s="198">
        <v>0.5</v>
      </c>
      <c r="G73" s="198">
        <v>2</v>
      </c>
    </row>
    <row r="74" spans="1:7" s="38" customFormat="1">
      <c r="A74" s="27" t="s">
        <v>78</v>
      </c>
      <c r="B74" s="118"/>
      <c r="C74" s="198" t="s">
        <v>78</v>
      </c>
      <c r="D74" s="198" t="s">
        <v>78</v>
      </c>
      <c r="E74" s="198" t="s">
        <v>78</v>
      </c>
      <c r="F74" s="198" t="s">
        <v>78</v>
      </c>
      <c r="G74" s="198" t="s">
        <v>78</v>
      </c>
    </row>
    <row r="75" spans="1:7" s="38" customFormat="1">
      <c r="A75" s="27" t="s">
        <v>336</v>
      </c>
      <c r="B75" s="118" t="s">
        <v>59</v>
      </c>
      <c r="C75" s="198">
        <v>3.4</v>
      </c>
      <c r="D75" s="198">
        <v>0.8</v>
      </c>
      <c r="E75" s="198">
        <v>3.5</v>
      </c>
      <c r="F75" s="198">
        <v>3.5</v>
      </c>
      <c r="G75" s="198">
        <v>3.5</v>
      </c>
    </row>
    <row r="76" spans="1:7" s="38" customFormat="1">
      <c r="A76" s="27" t="s">
        <v>337</v>
      </c>
      <c r="B76" s="118"/>
      <c r="C76" s="198" t="s">
        <v>78</v>
      </c>
      <c r="D76" s="198" t="s">
        <v>78</v>
      </c>
      <c r="E76" s="198" t="s">
        <v>78</v>
      </c>
      <c r="F76" s="198" t="s">
        <v>78</v>
      </c>
      <c r="G76" s="198" t="s">
        <v>78</v>
      </c>
    </row>
    <row r="77" spans="1:7" s="38" customFormat="1">
      <c r="A77" s="119" t="s">
        <v>331</v>
      </c>
      <c r="B77" s="118" t="s">
        <v>59</v>
      </c>
      <c r="C77" s="198">
        <v>4.0999999999999996</v>
      </c>
      <c r="D77" s="198">
        <v>0.8</v>
      </c>
      <c r="E77" s="198">
        <v>4.7</v>
      </c>
      <c r="F77" s="198">
        <v>4.8</v>
      </c>
      <c r="G77" s="198">
        <v>4.7</v>
      </c>
    </row>
    <row r="78" spans="1:7" s="38" customFormat="1">
      <c r="A78" s="27" t="s">
        <v>78</v>
      </c>
      <c r="B78" s="118"/>
      <c r="C78" s="198" t="s">
        <v>78</v>
      </c>
      <c r="D78" s="198" t="s">
        <v>78</v>
      </c>
      <c r="E78" s="198" t="s">
        <v>78</v>
      </c>
      <c r="F78" s="198" t="s">
        <v>78</v>
      </c>
      <c r="G78" s="198" t="s">
        <v>78</v>
      </c>
    </row>
    <row r="79" spans="1:7" s="38" customFormat="1">
      <c r="A79" s="27" t="s">
        <v>338</v>
      </c>
      <c r="B79" s="118" t="s">
        <v>59</v>
      </c>
      <c r="C79" s="198">
        <v>2.8</v>
      </c>
      <c r="D79" s="198">
        <v>-0.1</v>
      </c>
      <c r="E79" s="198">
        <v>2.9</v>
      </c>
      <c r="F79" s="198">
        <v>2.5</v>
      </c>
      <c r="G79" s="198">
        <v>3.3</v>
      </c>
    </row>
    <row r="80" spans="1:7" s="38" customFormat="1">
      <c r="A80" s="27" t="s">
        <v>339</v>
      </c>
      <c r="B80" s="118"/>
      <c r="C80" s="198" t="s">
        <v>78</v>
      </c>
      <c r="D80" s="198" t="s">
        <v>78</v>
      </c>
      <c r="E80" s="198" t="s">
        <v>78</v>
      </c>
      <c r="F80" s="198" t="s">
        <v>78</v>
      </c>
      <c r="G80" s="198" t="s">
        <v>78</v>
      </c>
    </row>
    <row r="81" spans="1:7" s="38" customFormat="1">
      <c r="A81" s="119" t="s">
        <v>331</v>
      </c>
      <c r="B81" s="118" t="s">
        <v>59</v>
      </c>
      <c r="C81" s="198">
        <v>3.2</v>
      </c>
      <c r="D81" s="198">
        <v>-0.1</v>
      </c>
      <c r="E81" s="198">
        <v>3.8</v>
      </c>
      <c r="F81" s="198">
        <v>3.6</v>
      </c>
      <c r="G81" s="198">
        <v>4</v>
      </c>
    </row>
    <row r="82" spans="1:7" s="38" customFormat="1">
      <c r="A82" s="27" t="s">
        <v>78</v>
      </c>
      <c r="B82" s="118"/>
      <c r="C82" s="185" t="s">
        <v>78</v>
      </c>
      <c r="D82" s="185" t="s">
        <v>78</v>
      </c>
      <c r="E82" s="185" t="s">
        <v>78</v>
      </c>
      <c r="F82" s="185" t="s">
        <v>78</v>
      </c>
      <c r="G82" s="185" t="s">
        <v>78</v>
      </c>
    </row>
    <row r="83" spans="1:7" s="38" customFormat="1">
      <c r="A83" s="1"/>
      <c r="B83" s="31"/>
      <c r="C83" s="185" t="s">
        <v>78</v>
      </c>
      <c r="D83" s="185" t="s">
        <v>78</v>
      </c>
      <c r="E83" s="185" t="s">
        <v>78</v>
      </c>
      <c r="F83" s="185" t="s">
        <v>78</v>
      </c>
      <c r="G83" s="185" t="s">
        <v>78</v>
      </c>
    </row>
    <row r="84" spans="1:7" s="38" customFormat="1">
      <c r="A84" s="1"/>
      <c r="B84" s="31"/>
      <c r="C84" s="185" t="s">
        <v>78</v>
      </c>
      <c r="D84" s="185" t="s">
        <v>78</v>
      </c>
      <c r="E84" s="185" t="s">
        <v>78</v>
      </c>
      <c r="F84" s="185" t="s">
        <v>78</v>
      </c>
      <c r="G84" s="185" t="s">
        <v>78</v>
      </c>
    </row>
    <row r="85" spans="1:7" s="38" customFormat="1">
      <c r="A85" s="27" t="s">
        <v>483</v>
      </c>
      <c r="B85" s="31"/>
      <c r="C85" s="185" t="s">
        <v>78</v>
      </c>
      <c r="D85" s="185" t="s">
        <v>78</v>
      </c>
      <c r="E85" s="185" t="s">
        <v>78</v>
      </c>
      <c r="F85" s="185" t="s">
        <v>78</v>
      </c>
      <c r="G85" s="185" t="s">
        <v>78</v>
      </c>
    </row>
    <row r="86" spans="1:7" s="38" customFormat="1">
      <c r="A86" s="27" t="s">
        <v>484</v>
      </c>
      <c r="B86" s="31"/>
      <c r="C86" s="185"/>
      <c r="D86" s="185"/>
      <c r="E86" s="185"/>
      <c r="F86" s="185"/>
      <c r="G86" s="185" t="s">
        <v>78</v>
      </c>
    </row>
    <row r="87" spans="1:7" s="38" customFormat="1">
      <c r="A87" s="27" t="s">
        <v>485</v>
      </c>
      <c r="B87" s="31"/>
      <c r="C87" s="185"/>
      <c r="D87" s="185"/>
      <c r="E87" s="185"/>
      <c r="F87" s="185"/>
      <c r="G87" s="185" t="s">
        <v>78</v>
      </c>
    </row>
    <row r="88" spans="1:7" s="38" customFormat="1">
      <c r="B88" s="32"/>
      <c r="C88" s="190"/>
      <c r="D88" s="190"/>
      <c r="E88" s="190"/>
      <c r="F88" s="190"/>
      <c r="G88" s="190" t="s">
        <v>78</v>
      </c>
    </row>
    <row r="89" spans="1:7" s="38" customFormat="1">
      <c r="B89" s="32"/>
      <c r="C89" s="190"/>
      <c r="D89" s="190"/>
      <c r="E89" s="190"/>
      <c r="F89" s="190"/>
      <c r="G89" s="190"/>
    </row>
  </sheetData>
  <mergeCells count="6">
    <mergeCell ref="G6:G9"/>
    <mergeCell ref="A6:B9"/>
    <mergeCell ref="C6:C9"/>
    <mergeCell ref="D6:D9"/>
    <mergeCell ref="E6:E9"/>
    <mergeCell ref="F6: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1" manualBreakCount="1">
    <brk id="59"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dimension ref="A1:J289"/>
  <sheetViews>
    <sheetView showGridLines="0" zoomScaleNormal="100" workbookViewId="0">
      <pane ySplit="8" topLeftCell="A9" activePane="bottomLeft" state="frozen"/>
      <selection activeCell="A8" sqref="A8"/>
      <selection pane="bottomLeft" activeCell="A9" sqref="A9"/>
    </sheetView>
  </sheetViews>
  <sheetFormatPr baseColWidth="10" defaultColWidth="11.42578125" defaultRowHeight="12.75"/>
  <cols>
    <col min="1" max="1" width="21.28515625" style="162" customWidth="1"/>
    <col min="2" max="2" width="10.28515625" style="181" customWidth="1"/>
    <col min="3" max="10" width="8.7109375" style="181" customWidth="1"/>
    <col min="11" max="16384" width="11.42578125" style="162"/>
  </cols>
  <sheetData>
    <row r="1" spans="1:10" s="181" customFormat="1">
      <c r="A1" s="123" t="s">
        <v>503</v>
      </c>
      <c r="B1" s="186"/>
      <c r="C1" s="186"/>
      <c r="D1" s="186"/>
      <c r="E1" s="186"/>
      <c r="F1" s="186"/>
      <c r="G1" s="186"/>
      <c r="H1" s="186"/>
      <c r="I1" s="186"/>
      <c r="J1" s="186"/>
    </row>
    <row r="2" spans="1:10" s="181" customFormat="1">
      <c r="A2" s="163" t="s">
        <v>84</v>
      </c>
      <c r="B2" s="186"/>
      <c r="C2" s="186"/>
      <c r="D2" s="186"/>
      <c r="E2" s="186"/>
      <c r="F2" s="186"/>
      <c r="G2" s="186"/>
      <c r="H2" s="186"/>
      <c r="I2" s="186"/>
      <c r="J2" s="186"/>
    </row>
    <row r="3" spans="1:10" s="181" customFormat="1">
      <c r="A3" s="159" t="s">
        <v>98</v>
      </c>
      <c r="B3" s="186"/>
      <c r="C3" s="186"/>
      <c r="D3" s="186"/>
      <c r="E3" s="186"/>
      <c r="F3" s="186"/>
      <c r="G3" s="186"/>
      <c r="H3" s="186"/>
      <c r="I3" s="186"/>
      <c r="J3" s="186"/>
    </row>
    <row r="4" spans="1:10" s="181" customFormat="1">
      <c r="A4" s="159" t="s">
        <v>137</v>
      </c>
      <c r="B4" s="186"/>
      <c r="C4" s="186"/>
      <c r="D4" s="186"/>
      <c r="E4" s="186"/>
      <c r="F4" s="186"/>
      <c r="G4" s="186"/>
      <c r="H4" s="186"/>
      <c r="I4" s="186"/>
      <c r="J4" s="186"/>
    </row>
    <row r="5" spans="1:10" s="181" customFormat="1">
      <c r="A5" s="186"/>
      <c r="B5" s="186"/>
      <c r="C5" s="186"/>
      <c r="D5" s="186"/>
      <c r="E5" s="186"/>
      <c r="F5" s="186"/>
      <c r="G5" s="186"/>
      <c r="H5" s="186"/>
      <c r="I5" s="186"/>
      <c r="J5" s="186"/>
    </row>
    <row r="6" spans="1:10" s="232" customFormat="1" ht="15" customHeight="1">
      <c r="A6" s="810" t="s">
        <v>65</v>
      </c>
      <c r="B6" s="813" t="s">
        <v>66</v>
      </c>
      <c r="C6" s="798"/>
      <c r="D6" s="798"/>
      <c r="E6" s="798"/>
      <c r="F6" s="798"/>
      <c r="G6" s="798"/>
      <c r="H6" s="798"/>
      <c r="I6" s="798"/>
      <c r="J6" s="798"/>
    </row>
    <row r="7" spans="1:10" s="232" customFormat="1" ht="15" customHeight="1">
      <c r="A7" s="811"/>
      <c r="B7" s="814" t="s">
        <v>67</v>
      </c>
      <c r="C7" s="813" t="s">
        <v>68</v>
      </c>
      <c r="D7" s="798"/>
      <c r="E7" s="798"/>
      <c r="F7" s="798"/>
      <c r="G7" s="798"/>
      <c r="H7" s="798"/>
      <c r="I7" s="798"/>
      <c r="J7" s="798"/>
    </row>
    <row r="8" spans="1:10" s="232" customFormat="1" ht="15" customHeight="1">
      <c r="A8" s="812"/>
      <c r="B8" s="796"/>
      <c r="C8" s="233" t="s">
        <v>69</v>
      </c>
      <c r="D8" s="233" t="s">
        <v>70</v>
      </c>
      <c r="E8" s="233" t="s">
        <v>71</v>
      </c>
      <c r="F8" s="233" t="s">
        <v>72</v>
      </c>
      <c r="G8" s="233" t="s">
        <v>73</v>
      </c>
      <c r="H8" s="234" t="s">
        <v>74</v>
      </c>
      <c r="I8" s="233" t="s">
        <v>75</v>
      </c>
      <c r="J8" s="235" t="s">
        <v>76</v>
      </c>
    </row>
    <row r="9" spans="1:10" s="156" customFormat="1">
      <c r="A9" s="168"/>
      <c r="B9" s="167"/>
      <c r="C9" s="167"/>
      <c r="D9" s="167"/>
      <c r="E9" s="167"/>
      <c r="F9" s="167"/>
      <c r="G9" s="167"/>
      <c r="H9" s="167"/>
      <c r="I9" s="167"/>
      <c r="J9" s="167"/>
    </row>
    <row r="10" spans="1:10" s="237" customFormat="1">
      <c r="A10" s="170" t="s">
        <v>78</v>
      </c>
      <c r="B10" s="236" t="s">
        <v>477</v>
      </c>
    </row>
    <row r="11" spans="1:10" s="167" customFormat="1">
      <c r="A11" s="168" t="s">
        <v>78</v>
      </c>
      <c r="B11" s="167" t="s">
        <v>78</v>
      </c>
      <c r="C11" s="167" t="s">
        <v>78</v>
      </c>
      <c r="D11" s="167" t="s">
        <v>78</v>
      </c>
      <c r="E11" s="167" t="s">
        <v>78</v>
      </c>
      <c r="F11" s="167" t="s">
        <v>78</v>
      </c>
      <c r="G11" s="167" t="s">
        <v>78</v>
      </c>
      <c r="H11" s="167" t="s">
        <v>78</v>
      </c>
      <c r="I11" s="167" t="s">
        <v>78</v>
      </c>
      <c r="J11" s="167" t="s">
        <v>78</v>
      </c>
    </row>
    <row r="12" spans="1:10" s="167" customFormat="1">
      <c r="A12" s="173" t="s">
        <v>343</v>
      </c>
      <c r="B12" s="154">
        <v>2197758</v>
      </c>
      <c r="C12" s="154">
        <v>69717</v>
      </c>
      <c r="D12" s="154">
        <v>35322</v>
      </c>
      <c r="E12" s="154">
        <v>35544</v>
      </c>
      <c r="F12" s="154">
        <v>8843</v>
      </c>
      <c r="G12" s="154">
        <v>35647</v>
      </c>
      <c r="H12" s="154">
        <v>1285912</v>
      </c>
      <c r="I12" s="154">
        <v>536551</v>
      </c>
      <c r="J12" s="154">
        <v>190222</v>
      </c>
    </row>
    <row r="13" spans="1:10" s="167" customFormat="1">
      <c r="A13" s="173" t="s">
        <v>78</v>
      </c>
      <c r="B13" s="154" t="s">
        <v>78</v>
      </c>
      <c r="C13" s="154" t="s">
        <v>78</v>
      </c>
      <c r="D13" s="154" t="s">
        <v>78</v>
      </c>
      <c r="E13" s="154" t="s">
        <v>78</v>
      </c>
      <c r="F13" s="154" t="s">
        <v>78</v>
      </c>
      <c r="G13" s="154" t="s">
        <v>78</v>
      </c>
      <c r="H13" s="154" t="s">
        <v>78</v>
      </c>
      <c r="I13" s="154" t="s">
        <v>78</v>
      </c>
      <c r="J13" s="154" t="s">
        <v>78</v>
      </c>
    </row>
    <row r="14" spans="1:10" s="167" customFormat="1">
      <c r="A14" s="173" t="s">
        <v>344</v>
      </c>
      <c r="B14" s="154">
        <v>98016</v>
      </c>
      <c r="C14" s="154">
        <v>1759</v>
      </c>
      <c r="D14" s="154">
        <v>4917</v>
      </c>
      <c r="E14" s="154">
        <v>2555</v>
      </c>
      <c r="F14" s="154">
        <v>828</v>
      </c>
      <c r="G14" s="154">
        <v>1294</v>
      </c>
      <c r="H14" s="154">
        <v>46668</v>
      </c>
      <c r="I14" s="154">
        <v>39900</v>
      </c>
      <c r="J14" s="154">
        <v>95</v>
      </c>
    </row>
    <row r="15" spans="1:10" s="167" customFormat="1">
      <c r="A15" s="173" t="s">
        <v>345</v>
      </c>
      <c r="B15" s="154">
        <v>181424</v>
      </c>
      <c r="C15" s="154">
        <v>18</v>
      </c>
      <c r="D15" s="154">
        <v>421</v>
      </c>
      <c r="E15" s="154">
        <v>1592</v>
      </c>
      <c r="F15" s="154">
        <v>57</v>
      </c>
      <c r="G15" s="154">
        <v>1106</v>
      </c>
      <c r="H15" s="154">
        <v>136847</v>
      </c>
      <c r="I15" s="154">
        <v>37346</v>
      </c>
      <c r="J15" s="154">
        <v>4037</v>
      </c>
    </row>
    <row r="16" spans="1:10" s="167" customFormat="1">
      <c r="A16" s="173" t="s">
        <v>264</v>
      </c>
      <c r="B16" s="154">
        <v>31004</v>
      </c>
      <c r="C16" s="154">
        <v>1909</v>
      </c>
      <c r="D16" s="154">
        <v>5408</v>
      </c>
      <c r="E16" s="154">
        <v>628</v>
      </c>
      <c r="F16" s="154">
        <v>60</v>
      </c>
      <c r="G16" s="154">
        <v>67</v>
      </c>
      <c r="H16" s="154">
        <v>15503</v>
      </c>
      <c r="I16" s="154">
        <v>7379</v>
      </c>
      <c r="J16" s="154">
        <v>50</v>
      </c>
    </row>
    <row r="17" spans="1:10" s="167" customFormat="1">
      <c r="A17" s="173" t="s">
        <v>265</v>
      </c>
      <c r="B17" s="154">
        <v>25340</v>
      </c>
      <c r="C17" s="154">
        <v>7576</v>
      </c>
      <c r="D17" s="154">
        <v>1668</v>
      </c>
      <c r="E17" s="154">
        <v>672</v>
      </c>
      <c r="F17" s="154">
        <v>66</v>
      </c>
      <c r="G17" s="154">
        <v>64</v>
      </c>
      <c r="H17" s="154">
        <v>13153</v>
      </c>
      <c r="I17" s="154">
        <v>2140</v>
      </c>
      <c r="J17" s="154">
        <v>1</v>
      </c>
    </row>
    <row r="18" spans="1:10" s="167" customFormat="1">
      <c r="A18" s="173" t="s">
        <v>266</v>
      </c>
      <c r="B18" s="154">
        <v>22071</v>
      </c>
      <c r="C18" s="154">
        <v>1201</v>
      </c>
      <c r="D18" s="154">
        <v>1187</v>
      </c>
      <c r="E18" s="154">
        <v>361</v>
      </c>
      <c r="F18" s="154">
        <v>38</v>
      </c>
      <c r="G18" s="154">
        <v>39</v>
      </c>
      <c r="H18" s="154">
        <v>18099</v>
      </c>
      <c r="I18" s="154">
        <v>1134</v>
      </c>
      <c r="J18" s="154">
        <v>12</v>
      </c>
    </row>
    <row r="19" spans="1:10" s="167" customFormat="1">
      <c r="A19" s="173" t="s">
        <v>43</v>
      </c>
      <c r="B19" s="154">
        <v>211984</v>
      </c>
      <c r="C19" s="154">
        <v>64</v>
      </c>
      <c r="D19" s="154">
        <v>1668</v>
      </c>
      <c r="E19" s="154">
        <v>2769</v>
      </c>
      <c r="F19" s="154">
        <v>2172</v>
      </c>
      <c r="G19" s="154">
        <v>1726</v>
      </c>
      <c r="H19" s="154">
        <v>151620</v>
      </c>
      <c r="I19" s="154">
        <v>41327</v>
      </c>
      <c r="J19" s="154">
        <v>10638</v>
      </c>
    </row>
    <row r="20" spans="1:10" s="167" customFormat="1">
      <c r="A20" s="173" t="s">
        <v>346</v>
      </c>
      <c r="B20" s="154">
        <v>5779</v>
      </c>
      <c r="C20" s="154">
        <v>447</v>
      </c>
      <c r="D20" s="154">
        <v>2005</v>
      </c>
      <c r="E20" s="154">
        <v>219</v>
      </c>
      <c r="F20" s="154">
        <v>20</v>
      </c>
      <c r="G20" s="154">
        <v>12</v>
      </c>
      <c r="H20" s="154">
        <v>2802</v>
      </c>
      <c r="I20" s="154">
        <v>274</v>
      </c>
      <c r="J20" s="154" t="s">
        <v>504</v>
      </c>
    </row>
    <row r="21" spans="1:10" s="167" customFormat="1">
      <c r="A21" s="173" t="s">
        <v>44</v>
      </c>
      <c r="B21" s="154">
        <v>505246</v>
      </c>
      <c r="C21" s="154">
        <v>14</v>
      </c>
      <c r="D21" s="154">
        <v>698</v>
      </c>
      <c r="E21" s="154">
        <v>2591</v>
      </c>
      <c r="F21" s="154">
        <v>747</v>
      </c>
      <c r="G21" s="154">
        <v>4703</v>
      </c>
      <c r="H21" s="154">
        <v>263487</v>
      </c>
      <c r="I21" s="154">
        <v>126830</v>
      </c>
      <c r="J21" s="154">
        <v>106176</v>
      </c>
    </row>
    <row r="22" spans="1:10" s="167" customFormat="1">
      <c r="A22" s="173" t="s">
        <v>45</v>
      </c>
      <c r="B22" s="154">
        <v>7436</v>
      </c>
      <c r="C22" s="154">
        <v>10</v>
      </c>
      <c r="D22" s="154">
        <v>172</v>
      </c>
      <c r="E22" s="154">
        <v>856</v>
      </c>
      <c r="F22" s="154">
        <v>723</v>
      </c>
      <c r="G22" s="154">
        <v>101</v>
      </c>
      <c r="H22" s="154">
        <v>5074</v>
      </c>
      <c r="I22" s="154">
        <v>500</v>
      </c>
      <c r="J22" s="154" t="s">
        <v>504</v>
      </c>
    </row>
    <row r="23" spans="1:10" s="167" customFormat="1">
      <c r="A23" s="173" t="s">
        <v>46</v>
      </c>
      <c r="B23" s="154">
        <v>17287</v>
      </c>
      <c r="C23" s="154">
        <v>6</v>
      </c>
      <c r="D23" s="154">
        <v>121</v>
      </c>
      <c r="E23" s="154">
        <v>750</v>
      </c>
      <c r="F23" s="154">
        <v>21</v>
      </c>
      <c r="G23" s="154">
        <v>69</v>
      </c>
      <c r="H23" s="154">
        <v>1318</v>
      </c>
      <c r="I23" s="154">
        <v>11228</v>
      </c>
      <c r="J23" s="154">
        <v>3774</v>
      </c>
    </row>
    <row r="24" spans="1:10" s="167" customFormat="1">
      <c r="A24" s="173" t="s">
        <v>47</v>
      </c>
      <c r="B24" s="154">
        <v>140917</v>
      </c>
      <c r="C24" s="154">
        <v>1515</v>
      </c>
      <c r="D24" s="154">
        <v>1392</v>
      </c>
      <c r="E24" s="154">
        <v>1845</v>
      </c>
      <c r="F24" s="154">
        <v>695</v>
      </c>
      <c r="G24" s="154">
        <v>2792</v>
      </c>
      <c r="H24" s="154">
        <v>90015</v>
      </c>
      <c r="I24" s="154">
        <v>40787</v>
      </c>
      <c r="J24" s="154">
        <v>1876</v>
      </c>
    </row>
    <row r="25" spans="1:10" s="167" customFormat="1">
      <c r="A25" s="173" t="s">
        <v>48</v>
      </c>
      <c r="B25" s="154">
        <v>63854</v>
      </c>
      <c r="C25" s="154">
        <v>4171</v>
      </c>
      <c r="D25" s="154">
        <v>2153</v>
      </c>
      <c r="E25" s="154">
        <v>1695</v>
      </c>
      <c r="F25" s="154">
        <v>133</v>
      </c>
      <c r="G25" s="154">
        <v>2529</v>
      </c>
      <c r="H25" s="154">
        <v>34228</v>
      </c>
      <c r="I25" s="154">
        <v>18581</v>
      </c>
      <c r="J25" s="154">
        <v>364</v>
      </c>
    </row>
    <row r="26" spans="1:10" s="167" customFormat="1">
      <c r="A26" s="173" t="s">
        <v>49</v>
      </c>
      <c r="B26" s="154">
        <v>20073</v>
      </c>
      <c r="C26" s="154">
        <v>7139</v>
      </c>
      <c r="D26" s="154">
        <v>1667</v>
      </c>
      <c r="E26" s="154">
        <v>2147</v>
      </c>
      <c r="F26" s="154">
        <v>456</v>
      </c>
      <c r="G26" s="154">
        <v>141</v>
      </c>
      <c r="H26" s="154">
        <v>2340</v>
      </c>
      <c r="I26" s="154">
        <v>6162</v>
      </c>
      <c r="J26" s="154">
        <v>21</v>
      </c>
    </row>
    <row r="27" spans="1:10" s="167" customFormat="1">
      <c r="A27" s="173" t="s">
        <v>50</v>
      </c>
      <c r="B27" s="154">
        <v>131960</v>
      </c>
      <c r="C27" s="154">
        <v>139</v>
      </c>
      <c r="D27" s="154">
        <v>1098</v>
      </c>
      <c r="E27" s="154">
        <v>1498</v>
      </c>
      <c r="F27" s="154">
        <v>586</v>
      </c>
      <c r="G27" s="154">
        <v>5242</v>
      </c>
      <c r="H27" s="154">
        <v>63220</v>
      </c>
      <c r="I27" s="154">
        <v>42728</v>
      </c>
      <c r="J27" s="154">
        <v>17449</v>
      </c>
    </row>
    <row r="28" spans="1:10" s="167" customFormat="1">
      <c r="A28" s="173" t="s">
        <v>51</v>
      </c>
      <c r="B28" s="154">
        <v>71282</v>
      </c>
      <c r="C28" s="154">
        <v>317</v>
      </c>
      <c r="D28" s="154">
        <v>1332</v>
      </c>
      <c r="E28" s="154">
        <v>788</v>
      </c>
      <c r="F28" s="154">
        <v>96</v>
      </c>
      <c r="G28" s="154">
        <v>262</v>
      </c>
      <c r="H28" s="154">
        <v>23090</v>
      </c>
      <c r="I28" s="154">
        <v>35513</v>
      </c>
      <c r="J28" s="154">
        <v>9884</v>
      </c>
    </row>
    <row r="29" spans="1:10" s="167" customFormat="1">
      <c r="A29" s="173" t="s">
        <v>52</v>
      </c>
      <c r="B29" s="154">
        <v>13082</v>
      </c>
      <c r="C29" s="154">
        <v>2522</v>
      </c>
      <c r="D29" s="154">
        <v>781</v>
      </c>
      <c r="E29" s="154">
        <v>382</v>
      </c>
      <c r="F29" s="154">
        <v>120</v>
      </c>
      <c r="G29" s="154">
        <v>20</v>
      </c>
      <c r="H29" s="154">
        <v>3442</v>
      </c>
      <c r="I29" s="154">
        <v>5815</v>
      </c>
      <c r="J29" s="154" t="s">
        <v>504</v>
      </c>
    </row>
    <row r="30" spans="1:10" s="167" customFormat="1">
      <c r="A30" s="173" t="s">
        <v>53</v>
      </c>
      <c r="B30" s="154">
        <v>403476</v>
      </c>
      <c r="C30" s="154">
        <v>52</v>
      </c>
      <c r="D30" s="154">
        <v>2262</v>
      </c>
      <c r="E30" s="154">
        <v>5753</v>
      </c>
      <c r="F30" s="154">
        <v>1198</v>
      </c>
      <c r="G30" s="154">
        <v>9883</v>
      </c>
      <c r="H30" s="154">
        <v>278118</v>
      </c>
      <c r="I30" s="154">
        <v>71534</v>
      </c>
      <c r="J30" s="154">
        <v>34676</v>
      </c>
    </row>
    <row r="31" spans="1:10" s="167" customFormat="1">
      <c r="A31" s="173" t="s">
        <v>54</v>
      </c>
      <c r="B31" s="154">
        <v>22265</v>
      </c>
      <c r="C31" s="154">
        <v>9244</v>
      </c>
      <c r="D31" s="154">
        <v>1072</v>
      </c>
      <c r="E31" s="154">
        <v>1310</v>
      </c>
      <c r="F31" s="154">
        <v>87</v>
      </c>
      <c r="G31" s="154">
        <v>91</v>
      </c>
      <c r="H31" s="154">
        <v>9036</v>
      </c>
      <c r="I31" s="154">
        <v>1394</v>
      </c>
      <c r="J31" s="154">
        <v>31</v>
      </c>
    </row>
    <row r="32" spans="1:10" s="167" customFormat="1">
      <c r="A32" s="173" t="s">
        <v>347</v>
      </c>
      <c r="B32" s="154">
        <v>11851</v>
      </c>
      <c r="C32" s="154">
        <v>1275</v>
      </c>
      <c r="D32" s="154">
        <v>191</v>
      </c>
      <c r="E32" s="154">
        <v>89</v>
      </c>
      <c r="F32" s="154">
        <v>7</v>
      </c>
      <c r="G32" s="154">
        <v>31</v>
      </c>
      <c r="H32" s="154">
        <v>202</v>
      </c>
      <c r="I32" s="154">
        <v>10056</v>
      </c>
      <c r="J32" s="154" t="s">
        <v>504</v>
      </c>
    </row>
    <row r="33" spans="1:10" s="167" customFormat="1">
      <c r="A33" s="173" t="s">
        <v>55</v>
      </c>
      <c r="B33" s="154">
        <v>46362</v>
      </c>
      <c r="C33" s="154">
        <v>1330</v>
      </c>
      <c r="D33" s="154">
        <v>820</v>
      </c>
      <c r="E33" s="154">
        <v>1065</v>
      </c>
      <c r="F33" s="154">
        <v>194</v>
      </c>
      <c r="G33" s="154">
        <v>787</v>
      </c>
      <c r="H33" s="154">
        <v>28184</v>
      </c>
      <c r="I33" s="154">
        <v>13826</v>
      </c>
      <c r="J33" s="154">
        <v>156</v>
      </c>
    </row>
    <row r="34" spans="1:10" s="167" customFormat="1">
      <c r="A34" s="173" t="s">
        <v>56</v>
      </c>
      <c r="B34" s="154">
        <v>25309</v>
      </c>
      <c r="C34" s="154">
        <v>14719</v>
      </c>
      <c r="D34" s="154">
        <v>2129</v>
      </c>
      <c r="E34" s="154">
        <v>946</v>
      </c>
      <c r="F34" s="154">
        <v>241</v>
      </c>
      <c r="G34" s="154">
        <v>307</v>
      </c>
      <c r="H34" s="154">
        <v>5706</v>
      </c>
      <c r="I34" s="154">
        <v>1255</v>
      </c>
      <c r="J34" s="154">
        <v>6</v>
      </c>
    </row>
    <row r="35" spans="1:10" s="167" customFormat="1">
      <c r="A35" s="173" t="s">
        <v>348</v>
      </c>
      <c r="B35" s="154">
        <v>12202</v>
      </c>
      <c r="C35" s="154">
        <v>8003</v>
      </c>
      <c r="D35" s="154">
        <v>347</v>
      </c>
      <c r="E35" s="154">
        <v>276</v>
      </c>
      <c r="F35" s="154">
        <v>13</v>
      </c>
      <c r="G35" s="154">
        <v>1943</v>
      </c>
      <c r="H35" s="154">
        <v>1319</v>
      </c>
      <c r="I35" s="154">
        <v>217</v>
      </c>
      <c r="J35" s="154">
        <v>84</v>
      </c>
    </row>
    <row r="36" spans="1:10" s="167" customFormat="1">
      <c r="A36" s="173" t="s">
        <v>57</v>
      </c>
      <c r="B36" s="154">
        <v>8296</v>
      </c>
      <c r="C36" s="154">
        <v>873</v>
      </c>
      <c r="D36" s="154">
        <v>525</v>
      </c>
      <c r="E36" s="154">
        <v>422</v>
      </c>
      <c r="F36" s="154">
        <v>65</v>
      </c>
      <c r="G36" s="154">
        <v>1038</v>
      </c>
      <c r="H36" s="154">
        <v>4496</v>
      </c>
      <c r="I36" s="154">
        <v>877</v>
      </c>
      <c r="J36" s="154" t="s">
        <v>504</v>
      </c>
    </row>
    <row r="37" spans="1:10" s="167" customFormat="1">
      <c r="A37" s="173" t="s">
        <v>58</v>
      </c>
      <c r="B37" s="154">
        <v>121242</v>
      </c>
      <c r="C37" s="154">
        <v>5414</v>
      </c>
      <c r="D37" s="154">
        <v>1288</v>
      </c>
      <c r="E37" s="154">
        <v>4335</v>
      </c>
      <c r="F37" s="154">
        <v>220</v>
      </c>
      <c r="G37" s="154">
        <v>1400</v>
      </c>
      <c r="H37" s="154">
        <v>87945</v>
      </c>
      <c r="I37" s="154">
        <v>19748</v>
      </c>
      <c r="J37" s="154">
        <v>892</v>
      </c>
    </row>
    <row r="38" spans="1:10" s="167" customFormat="1">
      <c r="A38" s="168" t="s">
        <v>78</v>
      </c>
      <c r="B38" s="154" t="s">
        <v>78</v>
      </c>
      <c r="C38" s="154" t="s">
        <v>78</v>
      </c>
      <c r="D38" s="154" t="s">
        <v>78</v>
      </c>
      <c r="E38" s="154" t="s">
        <v>78</v>
      </c>
      <c r="F38" s="154" t="s">
        <v>78</v>
      </c>
      <c r="G38" s="154" t="s">
        <v>78</v>
      </c>
      <c r="H38" s="154" t="s">
        <v>78</v>
      </c>
      <c r="I38" s="154" t="s">
        <v>78</v>
      </c>
      <c r="J38" s="154" t="s">
        <v>78</v>
      </c>
    </row>
    <row r="39" spans="1:10" s="237" customFormat="1">
      <c r="A39" s="170" t="s">
        <v>78</v>
      </c>
      <c r="B39" s="238" t="s">
        <v>478</v>
      </c>
      <c r="C39" s="239"/>
      <c r="D39" s="239"/>
      <c r="E39" s="239"/>
      <c r="F39" s="239"/>
      <c r="G39" s="239"/>
      <c r="H39" s="239"/>
      <c r="I39" s="239"/>
      <c r="J39" s="239"/>
    </row>
    <row r="40" spans="1:10" s="237" customFormat="1">
      <c r="A40" s="170" t="s">
        <v>78</v>
      </c>
      <c r="B40" s="239" t="s">
        <v>78</v>
      </c>
      <c r="C40" s="239" t="s">
        <v>78</v>
      </c>
      <c r="D40" s="239" t="s">
        <v>78</v>
      </c>
      <c r="E40" s="239" t="s">
        <v>78</v>
      </c>
      <c r="F40" s="239" t="s">
        <v>78</v>
      </c>
      <c r="G40" s="239" t="s">
        <v>78</v>
      </c>
      <c r="H40" s="239" t="s">
        <v>78</v>
      </c>
      <c r="I40" s="239" t="s">
        <v>78</v>
      </c>
      <c r="J40" s="239" t="s">
        <v>78</v>
      </c>
    </row>
    <row r="41" spans="1:10" s="167" customFormat="1">
      <c r="A41" s="173" t="s">
        <v>343</v>
      </c>
      <c r="B41" s="154">
        <v>2111669</v>
      </c>
      <c r="C41" s="154">
        <v>67529</v>
      </c>
      <c r="D41" s="154">
        <v>31507</v>
      </c>
      <c r="E41" s="154">
        <v>35624</v>
      </c>
      <c r="F41" s="154">
        <v>7890</v>
      </c>
      <c r="G41" s="154">
        <v>36364</v>
      </c>
      <c r="H41" s="154">
        <v>1236357</v>
      </c>
      <c r="I41" s="154">
        <v>497386</v>
      </c>
      <c r="J41" s="154">
        <v>199012</v>
      </c>
    </row>
    <row r="42" spans="1:10" s="167" customFormat="1">
      <c r="A42" s="173" t="s">
        <v>78</v>
      </c>
      <c r="B42" s="154" t="s">
        <v>78</v>
      </c>
      <c r="C42" s="154" t="s">
        <v>78</v>
      </c>
      <c r="D42" s="154" t="s">
        <v>78</v>
      </c>
      <c r="E42" s="154" t="s">
        <v>78</v>
      </c>
      <c r="F42" s="154" t="s">
        <v>78</v>
      </c>
      <c r="G42" s="154" t="s">
        <v>78</v>
      </c>
      <c r="H42" s="154" t="s">
        <v>78</v>
      </c>
      <c r="I42" s="154" t="s">
        <v>78</v>
      </c>
      <c r="J42" s="154" t="s">
        <v>78</v>
      </c>
    </row>
    <row r="43" spans="1:10" s="167" customFormat="1">
      <c r="A43" s="173" t="s">
        <v>344</v>
      </c>
      <c r="B43" s="154">
        <v>94376</v>
      </c>
      <c r="C43" s="154">
        <v>1279</v>
      </c>
      <c r="D43" s="154">
        <v>2202</v>
      </c>
      <c r="E43" s="154">
        <v>2315</v>
      </c>
      <c r="F43" s="154">
        <v>845</v>
      </c>
      <c r="G43" s="154">
        <v>1808</v>
      </c>
      <c r="H43" s="154">
        <v>46498</v>
      </c>
      <c r="I43" s="154">
        <v>39050</v>
      </c>
      <c r="J43" s="154">
        <v>379</v>
      </c>
    </row>
    <row r="44" spans="1:10" s="240" customFormat="1">
      <c r="A44" s="173" t="s">
        <v>345</v>
      </c>
      <c r="B44" s="154">
        <v>168068</v>
      </c>
      <c r="C44" s="154">
        <v>40</v>
      </c>
      <c r="D44" s="154">
        <v>393</v>
      </c>
      <c r="E44" s="154">
        <v>1880</v>
      </c>
      <c r="F44" s="154">
        <v>75</v>
      </c>
      <c r="G44" s="154">
        <v>833</v>
      </c>
      <c r="H44" s="154">
        <v>121553</v>
      </c>
      <c r="I44" s="154">
        <v>35147</v>
      </c>
      <c r="J44" s="154">
        <v>8147</v>
      </c>
    </row>
    <row r="45" spans="1:10" s="240" customFormat="1">
      <c r="A45" s="173" t="s">
        <v>264</v>
      </c>
      <c r="B45" s="154">
        <v>30099</v>
      </c>
      <c r="C45" s="154">
        <v>1774</v>
      </c>
      <c r="D45" s="154">
        <v>5072</v>
      </c>
      <c r="E45" s="154">
        <v>766</v>
      </c>
      <c r="F45" s="154">
        <v>148</v>
      </c>
      <c r="G45" s="154">
        <v>785</v>
      </c>
      <c r="H45" s="154">
        <v>14415</v>
      </c>
      <c r="I45" s="154">
        <v>6987</v>
      </c>
      <c r="J45" s="154">
        <v>152</v>
      </c>
    </row>
    <row r="46" spans="1:10" s="240" customFormat="1">
      <c r="A46" s="173" t="s">
        <v>265</v>
      </c>
      <c r="B46" s="154">
        <v>21698</v>
      </c>
      <c r="C46" s="154">
        <v>5716</v>
      </c>
      <c r="D46" s="154">
        <v>1689</v>
      </c>
      <c r="E46" s="154">
        <v>694</v>
      </c>
      <c r="F46" s="154">
        <v>88</v>
      </c>
      <c r="G46" s="154">
        <v>104</v>
      </c>
      <c r="H46" s="154">
        <v>11200</v>
      </c>
      <c r="I46" s="154">
        <v>2207</v>
      </c>
      <c r="J46" s="154" t="s">
        <v>504</v>
      </c>
    </row>
    <row r="47" spans="1:10" s="167" customFormat="1">
      <c r="A47" s="173" t="s">
        <v>266</v>
      </c>
      <c r="B47" s="154">
        <v>21487</v>
      </c>
      <c r="C47" s="154">
        <v>1094</v>
      </c>
      <c r="D47" s="154">
        <v>1497</v>
      </c>
      <c r="E47" s="154">
        <v>345</v>
      </c>
      <c r="F47" s="154">
        <v>35</v>
      </c>
      <c r="G47" s="154">
        <v>137</v>
      </c>
      <c r="H47" s="154">
        <v>17442</v>
      </c>
      <c r="I47" s="154">
        <v>887</v>
      </c>
      <c r="J47" s="154">
        <v>50</v>
      </c>
    </row>
    <row r="48" spans="1:10" s="167" customFormat="1">
      <c r="A48" s="173" t="s">
        <v>43</v>
      </c>
      <c r="B48" s="154">
        <v>214784</v>
      </c>
      <c r="C48" s="154">
        <v>65</v>
      </c>
      <c r="D48" s="154">
        <v>1617</v>
      </c>
      <c r="E48" s="154">
        <v>2772</v>
      </c>
      <c r="F48" s="154">
        <v>1484</v>
      </c>
      <c r="G48" s="154">
        <v>3689</v>
      </c>
      <c r="H48" s="154">
        <v>150531</v>
      </c>
      <c r="I48" s="154">
        <v>39720</v>
      </c>
      <c r="J48" s="154">
        <v>14906</v>
      </c>
    </row>
    <row r="49" spans="1:10" s="167" customFormat="1">
      <c r="A49" s="173" t="s">
        <v>346</v>
      </c>
      <c r="B49" s="154">
        <v>6318</v>
      </c>
      <c r="C49" s="154">
        <v>565</v>
      </c>
      <c r="D49" s="154">
        <v>2077</v>
      </c>
      <c r="E49" s="154">
        <v>204</v>
      </c>
      <c r="F49" s="154">
        <v>19</v>
      </c>
      <c r="G49" s="154">
        <v>12</v>
      </c>
      <c r="H49" s="154">
        <v>3066</v>
      </c>
      <c r="I49" s="154">
        <v>372</v>
      </c>
      <c r="J49" s="154">
        <v>3</v>
      </c>
    </row>
    <row r="50" spans="1:10" s="167" customFormat="1">
      <c r="A50" s="173" t="s">
        <v>44</v>
      </c>
      <c r="B50" s="154">
        <v>469198</v>
      </c>
      <c r="C50" s="154">
        <v>31</v>
      </c>
      <c r="D50" s="154">
        <v>846</v>
      </c>
      <c r="E50" s="154">
        <v>2276</v>
      </c>
      <c r="F50" s="154">
        <v>688</v>
      </c>
      <c r="G50" s="154">
        <v>4662</v>
      </c>
      <c r="H50" s="154">
        <v>248336</v>
      </c>
      <c r="I50" s="154">
        <v>109015</v>
      </c>
      <c r="J50" s="154">
        <v>103344</v>
      </c>
    </row>
    <row r="51" spans="1:10" s="167" customFormat="1">
      <c r="A51" s="173" t="s">
        <v>45</v>
      </c>
      <c r="B51" s="154">
        <v>7151</v>
      </c>
      <c r="C51" s="154">
        <v>11</v>
      </c>
      <c r="D51" s="154">
        <v>136</v>
      </c>
      <c r="E51" s="154">
        <v>708</v>
      </c>
      <c r="F51" s="154">
        <v>103</v>
      </c>
      <c r="G51" s="154">
        <v>149</v>
      </c>
      <c r="H51" s="154">
        <v>5708</v>
      </c>
      <c r="I51" s="154">
        <v>332</v>
      </c>
      <c r="J51" s="154">
        <v>4</v>
      </c>
    </row>
    <row r="52" spans="1:10" s="167" customFormat="1">
      <c r="A52" s="173" t="s">
        <v>46</v>
      </c>
      <c r="B52" s="154">
        <v>18791</v>
      </c>
      <c r="C52" s="154">
        <v>14</v>
      </c>
      <c r="D52" s="154">
        <v>104</v>
      </c>
      <c r="E52" s="154">
        <v>641</v>
      </c>
      <c r="F52" s="154">
        <v>48</v>
      </c>
      <c r="G52" s="154">
        <v>60</v>
      </c>
      <c r="H52" s="154">
        <v>1572</v>
      </c>
      <c r="I52" s="154">
        <v>12775</v>
      </c>
      <c r="J52" s="154">
        <v>3577</v>
      </c>
    </row>
    <row r="53" spans="1:10" s="167" customFormat="1">
      <c r="A53" s="173" t="s">
        <v>47</v>
      </c>
      <c r="B53" s="154">
        <v>145980</v>
      </c>
      <c r="C53" s="154">
        <v>1273</v>
      </c>
      <c r="D53" s="154">
        <v>1204</v>
      </c>
      <c r="E53" s="154">
        <v>2175</v>
      </c>
      <c r="F53" s="154">
        <v>755</v>
      </c>
      <c r="G53" s="154">
        <v>2843</v>
      </c>
      <c r="H53" s="154">
        <v>99459</v>
      </c>
      <c r="I53" s="154">
        <v>34819</v>
      </c>
      <c r="J53" s="154">
        <v>3452</v>
      </c>
    </row>
    <row r="54" spans="1:10" s="167" customFormat="1">
      <c r="A54" s="173" t="s">
        <v>48</v>
      </c>
      <c r="B54" s="154">
        <v>62074</v>
      </c>
      <c r="C54" s="154">
        <v>5964</v>
      </c>
      <c r="D54" s="154">
        <v>1465</v>
      </c>
      <c r="E54" s="154">
        <v>1720</v>
      </c>
      <c r="F54" s="154">
        <v>159</v>
      </c>
      <c r="G54" s="154">
        <v>2355</v>
      </c>
      <c r="H54" s="154">
        <v>33659</v>
      </c>
      <c r="I54" s="154">
        <v>16354</v>
      </c>
      <c r="J54" s="154">
        <v>398</v>
      </c>
    </row>
    <row r="55" spans="1:10" s="167" customFormat="1">
      <c r="A55" s="173" t="s">
        <v>49</v>
      </c>
      <c r="B55" s="154">
        <v>21253</v>
      </c>
      <c r="C55" s="154">
        <v>7635</v>
      </c>
      <c r="D55" s="154">
        <v>1598</v>
      </c>
      <c r="E55" s="154">
        <v>1871</v>
      </c>
      <c r="F55" s="154">
        <v>454</v>
      </c>
      <c r="G55" s="154">
        <v>151</v>
      </c>
      <c r="H55" s="154">
        <v>3896</v>
      </c>
      <c r="I55" s="154">
        <v>5637</v>
      </c>
      <c r="J55" s="154">
        <v>11</v>
      </c>
    </row>
    <row r="56" spans="1:10" s="167" customFormat="1">
      <c r="A56" s="173" t="s">
        <v>50</v>
      </c>
      <c r="B56" s="154">
        <v>128477</v>
      </c>
      <c r="C56" s="154">
        <v>156</v>
      </c>
      <c r="D56" s="154">
        <v>1170</v>
      </c>
      <c r="E56" s="154">
        <v>1798</v>
      </c>
      <c r="F56" s="154">
        <v>586</v>
      </c>
      <c r="G56" s="154">
        <v>5725</v>
      </c>
      <c r="H56" s="154">
        <v>61636</v>
      </c>
      <c r="I56" s="154">
        <v>38670</v>
      </c>
      <c r="J56" s="154">
        <v>18736</v>
      </c>
    </row>
    <row r="57" spans="1:10" s="167" customFormat="1">
      <c r="A57" s="173" t="s">
        <v>51</v>
      </c>
      <c r="B57" s="154">
        <v>63573</v>
      </c>
      <c r="C57" s="154">
        <v>646</v>
      </c>
      <c r="D57" s="154">
        <v>1258</v>
      </c>
      <c r="E57" s="154">
        <v>534</v>
      </c>
      <c r="F57" s="154">
        <v>113</v>
      </c>
      <c r="G57" s="154">
        <v>728</v>
      </c>
      <c r="H57" s="154">
        <v>18406</v>
      </c>
      <c r="I57" s="154">
        <v>33255</v>
      </c>
      <c r="J57" s="154">
        <v>8633</v>
      </c>
    </row>
    <row r="58" spans="1:10" s="167" customFormat="1">
      <c r="A58" s="173" t="s">
        <v>52</v>
      </c>
      <c r="B58" s="154">
        <v>11082</v>
      </c>
      <c r="C58" s="154">
        <v>2493</v>
      </c>
      <c r="D58" s="154">
        <v>682</v>
      </c>
      <c r="E58" s="154">
        <v>338</v>
      </c>
      <c r="F58" s="154">
        <v>178</v>
      </c>
      <c r="G58" s="154">
        <v>50</v>
      </c>
      <c r="H58" s="154">
        <v>2893</v>
      </c>
      <c r="I58" s="154">
        <v>4446</v>
      </c>
      <c r="J58" s="154">
        <v>2</v>
      </c>
    </row>
    <row r="59" spans="1:10" s="167" customFormat="1">
      <c r="A59" s="173" t="s">
        <v>53</v>
      </c>
      <c r="B59" s="154">
        <v>394959</v>
      </c>
      <c r="C59" s="154">
        <v>141</v>
      </c>
      <c r="D59" s="154">
        <v>2539</v>
      </c>
      <c r="E59" s="154">
        <v>6370</v>
      </c>
      <c r="F59" s="154">
        <v>1303</v>
      </c>
      <c r="G59" s="154">
        <v>8246</v>
      </c>
      <c r="H59" s="154">
        <v>271071</v>
      </c>
      <c r="I59" s="154">
        <v>69827</v>
      </c>
      <c r="J59" s="154">
        <v>35462</v>
      </c>
    </row>
    <row r="60" spans="1:10" s="167" customFormat="1">
      <c r="A60" s="173" t="s">
        <v>54</v>
      </c>
      <c r="B60" s="154">
        <v>22014</v>
      </c>
      <c r="C60" s="154">
        <v>9469</v>
      </c>
      <c r="D60" s="154">
        <v>1233</v>
      </c>
      <c r="E60" s="154">
        <v>1455</v>
      </c>
      <c r="F60" s="154">
        <v>68</v>
      </c>
      <c r="G60" s="154">
        <v>48</v>
      </c>
      <c r="H60" s="154">
        <v>7460</v>
      </c>
      <c r="I60" s="154">
        <v>2244</v>
      </c>
      <c r="J60" s="154">
        <v>37</v>
      </c>
    </row>
    <row r="61" spans="1:10" s="167" customFormat="1">
      <c r="A61" s="173" t="s">
        <v>347</v>
      </c>
      <c r="B61" s="154">
        <v>13005</v>
      </c>
      <c r="C61" s="154">
        <v>1166</v>
      </c>
      <c r="D61" s="154">
        <v>184</v>
      </c>
      <c r="E61" s="154">
        <v>84</v>
      </c>
      <c r="F61" s="154">
        <v>6</v>
      </c>
      <c r="G61" s="154">
        <v>55</v>
      </c>
      <c r="H61" s="154">
        <v>388</v>
      </c>
      <c r="I61" s="154">
        <v>11100</v>
      </c>
      <c r="J61" s="154">
        <v>22</v>
      </c>
    </row>
    <row r="62" spans="1:10" s="167" customFormat="1">
      <c r="A62" s="173" t="s">
        <v>55</v>
      </c>
      <c r="B62" s="154">
        <v>45860</v>
      </c>
      <c r="C62" s="154">
        <v>1628</v>
      </c>
      <c r="D62" s="154">
        <v>750</v>
      </c>
      <c r="E62" s="154">
        <v>1075</v>
      </c>
      <c r="F62" s="154">
        <v>188</v>
      </c>
      <c r="G62" s="154">
        <v>1362</v>
      </c>
      <c r="H62" s="154">
        <v>28929</v>
      </c>
      <c r="I62" s="154">
        <v>11818</v>
      </c>
      <c r="J62" s="154">
        <v>110</v>
      </c>
    </row>
    <row r="63" spans="1:10" s="167" customFormat="1">
      <c r="A63" s="173" t="s">
        <v>56</v>
      </c>
      <c r="B63" s="154">
        <v>20833</v>
      </c>
      <c r="C63" s="154">
        <v>11239</v>
      </c>
      <c r="D63" s="154">
        <v>2004</v>
      </c>
      <c r="E63" s="154">
        <v>717</v>
      </c>
      <c r="F63" s="154">
        <v>281</v>
      </c>
      <c r="G63" s="154">
        <v>50</v>
      </c>
      <c r="H63" s="154">
        <v>4583</v>
      </c>
      <c r="I63" s="154">
        <v>1934</v>
      </c>
      <c r="J63" s="154">
        <v>25</v>
      </c>
    </row>
    <row r="64" spans="1:10" s="167" customFormat="1">
      <c r="A64" s="173" t="s">
        <v>348</v>
      </c>
      <c r="B64" s="154">
        <v>11110</v>
      </c>
      <c r="C64" s="154">
        <v>7863</v>
      </c>
      <c r="D64" s="154">
        <v>124</v>
      </c>
      <c r="E64" s="154">
        <v>141</v>
      </c>
      <c r="F64" s="154">
        <v>15</v>
      </c>
      <c r="G64" s="154">
        <v>1221</v>
      </c>
      <c r="H64" s="154">
        <v>1447</v>
      </c>
      <c r="I64" s="154">
        <v>234</v>
      </c>
      <c r="J64" s="154">
        <v>65</v>
      </c>
    </row>
    <row r="65" spans="1:10" s="167" customFormat="1">
      <c r="A65" s="173" t="s">
        <v>57</v>
      </c>
      <c r="B65" s="154">
        <v>8199</v>
      </c>
      <c r="C65" s="154">
        <v>1063</v>
      </c>
      <c r="D65" s="154">
        <v>495</v>
      </c>
      <c r="E65" s="154">
        <v>428</v>
      </c>
      <c r="F65" s="154">
        <v>55</v>
      </c>
      <c r="G65" s="154">
        <v>217</v>
      </c>
      <c r="H65" s="154">
        <v>4840</v>
      </c>
      <c r="I65" s="154">
        <v>1095</v>
      </c>
      <c r="J65" s="154">
        <v>6</v>
      </c>
    </row>
    <row r="66" spans="1:10" s="167" customFormat="1">
      <c r="A66" s="173" t="s">
        <v>58</v>
      </c>
      <c r="B66" s="154">
        <v>111280</v>
      </c>
      <c r="C66" s="154">
        <v>6204</v>
      </c>
      <c r="D66" s="154">
        <v>1168</v>
      </c>
      <c r="E66" s="154">
        <v>4317</v>
      </c>
      <c r="F66" s="154">
        <v>196</v>
      </c>
      <c r="G66" s="154">
        <v>1074</v>
      </c>
      <c r="H66" s="154">
        <v>77369</v>
      </c>
      <c r="I66" s="154">
        <v>19461</v>
      </c>
      <c r="J66" s="154">
        <v>1491</v>
      </c>
    </row>
    <row r="67" spans="1:10" s="167" customFormat="1">
      <c r="A67" s="168" t="s">
        <v>78</v>
      </c>
      <c r="B67" s="154" t="s">
        <v>78</v>
      </c>
      <c r="C67" s="154" t="s">
        <v>78</v>
      </c>
      <c r="D67" s="154" t="s">
        <v>78</v>
      </c>
      <c r="E67" s="154" t="s">
        <v>78</v>
      </c>
      <c r="F67" s="154" t="s">
        <v>78</v>
      </c>
      <c r="G67" s="154" t="s">
        <v>78</v>
      </c>
      <c r="H67" s="154" t="s">
        <v>78</v>
      </c>
      <c r="I67" s="154" t="s">
        <v>78</v>
      </c>
      <c r="J67" s="154" t="s">
        <v>78</v>
      </c>
    </row>
    <row r="68" spans="1:10" s="237" customFormat="1">
      <c r="A68" s="241" t="s">
        <v>78</v>
      </c>
      <c r="B68" s="238" t="s">
        <v>479</v>
      </c>
      <c r="C68" s="239"/>
      <c r="D68" s="239"/>
      <c r="E68" s="239"/>
      <c r="F68" s="239"/>
      <c r="G68" s="239"/>
      <c r="H68" s="239"/>
      <c r="I68" s="239"/>
      <c r="J68" s="239"/>
    </row>
    <row r="69" spans="1:10" s="167" customFormat="1">
      <c r="A69" s="168" t="s">
        <v>78</v>
      </c>
      <c r="B69" s="154" t="s">
        <v>78</v>
      </c>
      <c r="C69" s="154" t="s">
        <v>78</v>
      </c>
      <c r="D69" s="154" t="s">
        <v>78</v>
      </c>
      <c r="E69" s="154" t="s">
        <v>78</v>
      </c>
      <c r="F69" s="154" t="s">
        <v>78</v>
      </c>
      <c r="G69" s="154" t="s">
        <v>78</v>
      </c>
      <c r="H69" s="154" t="s">
        <v>78</v>
      </c>
      <c r="I69" s="154" t="s">
        <v>78</v>
      </c>
      <c r="J69" s="154" t="s">
        <v>78</v>
      </c>
    </row>
    <row r="70" spans="1:10" s="167" customFormat="1">
      <c r="A70" s="173" t="s">
        <v>343</v>
      </c>
      <c r="B70" s="155">
        <v>4.0999999999999996</v>
      </c>
      <c r="C70" s="155">
        <v>3.2</v>
      </c>
      <c r="D70" s="155">
        <v>12.1</v>
      </c>
      <c r="E70" s="155">
        <v>-0.2</v>
      </c>
      <c r="F70" s="155">
        <v>12.1</v>
      </c>
      <c r="G70" s="155">
        <v>-2</v>
      </c>
      <c r="H70" s="155">
        <v>4</v>
      </c>
      <c r="I70" s="155">
        <v>7.9</v>
      </c>
      <c r="J70" s="155">
        <v>-4.4000000000000004</v>
      </c>
    </row>
    <row r="71" spans="1:10" s="167" customFormat="1">
      <c r="A71" s="173" t="s">
        <v>78</v>
      </c>
      <c r="B71" s="155" t="s">
        <v>78</v>
      </c>
      <c r="C71" s="155" t="s">
        <v>78</v>
      </c>
      <c r="D71" s="155" t="s">
        <v>78</v>
      </c>
      <c r="E71" s="155" t="s">
        <v>78</v>
      </c>
      <c r="F71" s="155" t="s">
        <v>78</v>
      </c>
      <c r="G71" s="155" t="s">
        <v>78</v>
      </c>
      <c r="H71" s="155" t="s">
        <v>78</v>
      </c>
      <c r="I71" s="155" t="s">
        <v>78</v>
      </c>
      <c r="J71" s="155" t="s">
        <v>78</v>
      </c>
    </row>
    <row r="72" spans="1:10" s="167" customFormat="1">
      <c r="A72" s="173" t="s">
        <v>344</v>
      </c>
      <c r="B72" s="155">
        <v>3.9</v>
      </c>
      <c r="C72" s="155">
        <v>37.5</v>
      </c>
      <c r="D72" s="155">
        <v>123.3</v>
      </c>
      <c r="E72" s="155">
        <v>10.4</v>
      </c>
      <c r="F72" s="155">
        <v>-2</v>
      </c>
      <c r="G72" s="155">
        <v>-28.4</v>
      </c>
      <c r="H72" s="155">
        <v>0.4</v>
      </c>
      <c r="I72" s="155">
        <v>2.2000000000000002</v>
      </c>
      <c r="J72" s="155">
        <v>-74.900000000000006</v>
      </c>
    </row>
    <row r="73" spans="1:10" s="167" customFormat="1">
      <c r="A73" s="173" t="s">
        <v>345</v>
      </c>
      <c r="B73" s="155">
        <v>7.9</v>
      </c>
      <c r="C73" s="155">
        <v>-55</v>
      </c>
      <c r="D73" s="155">
        <v>7.1</v>
      </c>
      <c r="E73" s="155">
        <v>-15.3</v>
      </c>
      <c r="F73" s="155">
        <v>-24</v>
      </c>
      <c r="G73" s="155">
        <v>32.799999999999997</v>
      </c>
      <c r="H73" s="155">
        <v>12.6</v>
      </c>
      <c r="I73" s="155">
        <v>6.3</v>
      </c>
      <c r="J73" s="155">
        <v>-50.4</v>
      </c>
    </row>
    <row r="74" spans="1:10" s="167" customFormat="1">
      <c r="A74" s="173" t="s">
        <v>264</v>
      </c>
      <c r="B74" s="155">
        <v>3</v>
      </c>
      <c r="C74" s="155">
        <v>7.6</v>
      </c>
      <c r="D74" s="155">
        <v>6.6</v>
      </c>
      <c r="E74" s="155">
        <v>-18</v>
      </c>
      <c r="F74" s="155">
        <v>-59.5</v>
      </c>
      <c r="G74" s="155">
        <v>-91.5</v>
      </c>
      <c r="H74" s="155">
        <v>7.5</v>
      </c>
      <c r="I74" s="155">
        <v>5.6</v>
      </c>
      <c r="J74" s="155">
        <v>-67.099999999999994</v>
      </c>
    </row>
    <row r="75" spans="1:10" s="167" customFormat="1">
      <c r="A75" s="173" t="s">
        <v>265</v>
      </c>
      <c r="B75" s="155">
        <v>16.8</v>
      </c>
      <c r="C75" s="155">
        <v>32.5</v>
      </c>
      <c r="D75" s="155">
        <v>-1.2</v>
      </c>
      <c r="E75" s="155">
        <v>-3.2</v>
      </c>
      <c r="F75" s="155">
        <v>-25</v>
      </c>
      <c r="G75" s="155">
        <v>-38.5</v>
      </c>
      <c r="H75" s="155">
        <v>17.399999999999999</v>
      </c>
      <c r="I75" s="155">
        <v>-3</v>
      </c>
      <c r="J75" s="155" t="s">
        <v>504</v>
      </c>
    </row>
    <row r="76" spans="1:10" s="167" customFormat="1">
      <c r="A76" s="173" t="s">
        <v>266</v>
      </c>
      <c r="B76" s="155">
        <v>2.7</v>
      </c>
      <c r="C76" s="155">
        <v>9.8000000000000007</v>
      </c>
      <c r="D76" s="155">
        <v>-20.7</v>
      </c>
      <c r="E76" s="155">
        <v>4.5999999999999996</v>
      </c>
      <c r="F76" s="155">
        <v>8.6</v>
      </c>
      <c r="G76" s="155">
        <v>-71.5</v>
      </c>
      <c r="H76" s="155">
        <v>3.8</v>
      </c>
      <c r="I76" s="155">
        <v>27.8</v>
      </c>
      <c r="J76" s="155">
        <v>-76</v>
      </c>
    </row>
    <row r="77" spans="1:10" s="167" customFormat="1">
      <c r="A77" s="173" t="s">
        <v>43</v>
      </c>
      <c r="B77" s="155">
        <v>-1.3</v>
      </c>
      <c r="C77" s="155">
        <v>-1.5</v>
      </c>
      <c r="D77" s="155">
        <v>3.2</v>
      </c>
      <c r="E77" s="155">
        <v>-0.1</v>
      </c>
      <c r="F77" s="155">
        <v>46.4</v>
      </c>
      <c r="G77" s="155">
        <v>-53.2</v>
      </c>
      <c r="H77" s="155">
        <v>0.7</v>
      </c>
      <c r="I77" s="155">
        <v>4</v>
      </c>
      <c r="J77" s="155">
        <v>-28.6</v>
      </c>
    </row>
    <row r="78" spans="1:10" s="167" customFormat="1">
      <c r="A78" s="173" t="s">
        <v>346</v>
      </c>
      <c r="B78" s="155">
        <v>-8.5</v>
      </c>
      <c r="C78" s="155">
        <v>-20.9</v>
      </c>
      <c r="D78" s="155">
        <v>-3.5</v>
      </c>
      <c r="E78" s="155">
        <v>7.4</v>
      </c>
      <c r="F78" s="155">
        <v>5.3</v>
      </c>
      <c r="G78" s="155" t="s">
        <v>504</v>
      </c>
      <c r="H78" s="155">
        <v>-8.6</v>
      </c>
      <c r="I78" s="155">
        <v>-26.3</v>
      </c>
      <c r="J78" s="155" t="s">
        <v>504</v>
      </c>
    </row>
    <row r="79" spans="1:10" s="167" customFormat="1">
      <c r="A79" s="173" t="s">
        <v>44</v>
      </c>
      <c r="B79" s="155">
        <v>7.7</v>
      </c>
      <c r="C79" s="155">
        <v>-54.8</v>
      </c>
      <c r="D79" s="155">
        <v>-17.5</v>
      </c>
      <c r="E79" s="155">
        <v>13.8</v>
      </c>
      <c r="F79" s="155">
        <v>8.6</v>
      </c>
      <c r="G79" s="155">
        <v>0.9</v>
      </c>
      <c r="H79" s="155">
        <v>6.1</v>
      </c>
      <c r="I79" s="155">
        <v>16.3</v>
      </c>
      <c r="J79" s="155">
        <v>2.7</v>
      </c>
    </row>
    <row r="80" spans="1:10" s="167" customFormat="1">
      <c r="A80" s="173" t="s">
        <v>45</v>
      </c>
      <c r="B80" s="155">
        <v>4</v>
      </c>
      <c r="C80" s="155">
        <v>-9.1</v>
      </c>
      <c r="D80" s="155">
        <v>26.5</v>
      </c>
      <c r="E80" s="155">
        <v>20.9</v>
      </c>
      <c r="F80" s="155">
        <v>601.9</v>
      </c>
      <c r="G80" s="155">
        <v>-32.200000000000003</v>
      </c>
      <c r="H80" s="155">
        <v>-11.1</v>
      </c>
      <c r="I80" s="155">
        <v>50.6</v>
      </c>
      <c r="J80" s="155" t="s">
        <v>504</v>
      </c>
    </row>
    <row r="81" spans="1:10" s="167" customFormat="1">
      <c r="A81" s="173" t="s">
        <v>46</v>
      </c>
      <c r="B81" s="155">
        <v>-8</v>
      </c>
      <c r="C81" s="155">
        <v>-57.1</v>
      </c>
      <c r="D81" s="155">
        <v>16.3</v>
      </c>
      <c r="E81" s="155">
        <v>17</v>
      </c>
      <c r="F81" s="155">
        <v>-56.3</v>
      </c>
      <c r="G81" s="155">
        <v>15</v>
      </c>
      <c r="H81" s="155">
        <v>-16.2</v>
      </c>
      <c r="I81" s="155">
        <v>-12.1</v>
      </c>
      <c r="J81" s="155">
        <v>5.5</v>
      </c>
    </row>
    <row r="82" spans="1:10" s="167" customFormat="1">
      <c r="A82" s="173" t="s">
        <v>47</v>
      </c>
      <c r="B82" s="155">
        <v>-3.5</v>
      </c>
      <c r="C82" s="155">
        <v>19</v>
      </c>
      <c r="D82" s="155">
        <v>15.6</v>
      </c>
      <c r="E82" s="155">
        <v>-15.2</v>
      </c>
      <c r="F82" s="155">
        <v>-7.9</v>
      </c>
      <c r="G82" s="155">
        <v>-1.8</v>
      </c>
      <c r="H82" s="155">
        <v>-9.5</v>
      </c>
      <c r="I82" s="155">
        <v>17.100000000000001</v>
      </c>
      <c r="J82" s="155">
        <v>-45.7</v>
      </c>
    </row>
    <row r="83" spans="1:10" s="167" customFormat="1">
      <c r="A83" s="173" t="s">
        <v>48</v>
      </c>
      <c r="B83" s="155">
        <v>2.9</v>
      </c>
      <c r="C83" s="155">
        <v>-30.1</v>
      </c>
      <c r="D83" s="155">
        <v>47</v>
      </c>
      <c r="E83" s="155">
        <v>-1.5</v>
      </c>
      <c r="F83" s="155">
        <v>-16.399999999999999</v>
      </c>
      <c r="G83" s="155">
        <v>7.4</v>
      </c>
      <c r="H83" s="155">
        <v>1.7</v>
      </c>
      <c r="I83" s="155">
        <v>13.6</v>
      </c>
      <c r="J83" s="155">
        <v>-8.5</v>
      </c>
    </row>
    <row r="84" spans="1:10" s="167" customFormat="1">
      <c r="A84" s="173" t="s">
        <v>49</v>
      </c>
      <c r="B84" s="155">
        <v>-5.6</v>
      </c>
      <c r="C84" s="155">
        <v>-6.5</v>
      </c>
      <c r="D84" s="155">
        <v>4.3</v>
      </c>
      <c r="E84" s="155">
        <v>14.8</v>
      </c>
      <c r="F84" s="155">
        <v>0.4</v>
      </c>
      <c r="G84" s="155">
        <v>-6.6</v>
      </c>
      <c r="H84" s="155">
        <v>-39.9</v>
      </c>
      <c r="I84" s="155">
        <v>9.3000000000000007</v>
      </c>
      <c r="J84" s="155">
        <v>90.9</v>
      </c>
    </row>
    <row r="85" spans="1:10" s="167" customFormat="1">
      <c r="A85" s="173" t="s">
        <v>50</v>
      </c>
      <c r="B85" s="155">
        <v>2.7</v>
      </c>
      <c r="C85" s="155">
        <v>-10.9</v>
      </c>
      <c r="D85" s="155">
        <v>-6.2</v>
      </c>
      <c r="E85" s="155">
        <v>-16.7</v>
      </c>
      <c r="F85" s="155" t="s">
        <v>504</v>
      </c>
      <c r="G85" s="155">
        <v>-8.4</v>
      </c>
      <c r="H85" s="155">
        <v>2.6</v>
      </c>
      <c r="I85" s="155">
        <v>10.5</v>
      </c>
      <c r="J85" s="155">
        <v>-6.9</v>
      </c>
    </row>
    <row r="86" spans="1:10" s="167" customFormat="1">
      <c r="A86" s="173" t="s">
        <v>51</v>
      </c>
      <c r="B86" s="155">
        <v>12.1</v>
      </c>
      <c r="C86" s="155">
        <v>-50.9</v>
      </c>
      <c r="D86" s="155">
        <v>5.9</v>
      </c>
      <c r="E86" s="155">
        <v>47.6</v>
      </c>
      <c r="F86" s="155">
        <v>-15</v>
      </c>
      <c r="G86" s="155">
        <v>-64</v>
      </c>
      <c r="H86" s="155">
        <v>25.4</v>
      </c>
      <c r="I86" s="155">
        <v>6.8</v>
      </c>
      <c r="J86" s="155">
        <v>14.5</v>
      </c>
    </row>
    <row r="87" spans="1:10" s="167" customFormat="1">
      <c r="A87" s="173" t="s">
        <v>52</v>
      </c>
      <c r="B87" s="155">
        <v>18</v>
      </c>
      <c r="C87" s="155">
        <v>1.2</v>
      </c>
      <c r="D87" s="155">
        <v>14.5</v>
      </c>
      <c r="E87" s="155">
        <v>13</v>
      </c>
      <c r="F87" s="155">
        <v>-32.6</v>
      </c>
      <c r="G87" s="155">
        <v>-60</v>
      </c>
      <c r="H87" s="155">
        <v>19</v>
      </c>
      <c r="I87" s="155">
        <v>30.8</v>
      </c>
      <c r="J87" s="155" t="s">
        <v>504</v>
      </c>
    </row>
    <row r="88" spans="1:10" s="167" customFormat="1">
      <c r="A88" s="173" t="s">
        <v>53</v>
      </c>
      <c r="B88" s="155">
        <v>2.2000000000000002</v>
      </c>
      <c r="C88" s="155">
        <v>-63.1</v>
      </c>
      <c r="D88" s="155">
        <v>-10.9</v>
      </c>
      <c r="E88" s="155">
        <v>-9.6999999999999993</v>
      </c>
      <c r="F88" s="155">
        <v>-8.1</v>
      </c>
      <c r="G88" s="155">
        <v>19.899999999999999</v>
      </c>
      <c r="H88" s="155">
        <v>2.6</v>
      </c>
      <c r="I88" s="155">
        <v>2.4</v>
      </c>
      <c r="J88" s="155">
        <v>-2.2000000000000002</v>
      </c>
    </row>
    <row r="89" spans="1:10" s="167" customFormat="1">
      <c r="A89" s="173" t="s">
        <v>54</v>
      </c>
      <c r="B89" s="155">
        <v>1.1000000000000001</v>
      </c>
      <c r="C89" s="155">
        <v>-2.4</v>
      </c>
      <c r="D89" s="155">
        <v>-13.1</v>
      </c>
      <c r="E89" s="155">
        <v>-10</v>
      </c>
      <c r="F89" s="155">
        <v>27.9</v>
      </c>
      <c r="G89" s="155">
        <v>89.6</v>
      </c>
      <c r="H89" s="155">
        <v>21.1</v>
      </c>
      <c r="I89" s="155">
        <v>-37.9</v>
      </c>
      <c r="J89" s="155">
        <v>-16.2</v>
      </c>
    </row>
    <row r="90" spans="1:10" s="167" customFormat="1">
      <c r="A90" s="173" t="s">
        <v>347</v>
      </c>
      <c r="B90" s="155">
        <v>-8.9</v>
      </c>
      <c r="C90" s="155">
        <v>9.3000000000000007</v>
      </c>
      <c r="D90" s="155">
        <v>3.8</v>
      </c>
      <c r="E90" s="155">
        <v>6</v>
      </c>
      <c r="F90" s="155">
        <v>16.7</v>
      </c>
      <c r="G90" s="155">
        <v>-43.6</v>
      </c>
      <c r="H90" s="155">
        <v>-47.9</v>
      </c>
      <c r="I90" s="155">
        <v>-9.4</v>
      </c>
      <c r="J90" s="155" t="s">
        <v>504</v>
      </c>
    </row>
    <row r="91" spans="1:10" s="167" customFormat="1">
      <c r="A91" s="173" t="s">
        <v>55</v>
      </c>
      <c r="B91" s="155">
        <v>1.1000000000000001</v>
      </c>
      <c r="C91" s="155">
        <v>-18.3</v>
      </c>
      <c r="D91" s="155">
        <v>9.3000000000000007</v>
      </c>
      <c r="E91" s="155">
        <v>-0.9</v>
      </c>
      <c r="F91" s="155">
        <v>3.2</v>
      </c>
      <c r="G91" s="155">
        <v>-42.2</v>
      </c>
      <c r="H91" s="155">
        <v>-2.6</v>
      </c>
      <c r="I91" s="155">
        <v>17</v>
      </c>
      <c r="J91" s="155">
        <v>41.8</v>
      </c>
    </row>
    <row r="92" spans="1:10" s="167" customFormat="1">
      <c r="A92" s="173" t="s">
        <v>56</v>
      </c>
      <c r="B92" s="155">
        <v>21.5</v>
      </c>
      <c r="C92" s="155">
        <v>31</v>
      </c>
      <c r="D92" s="155">
        <v>6.2</v>
      </c>
      <c r="E92" s="155">
        <v>31.9</v>
      </c>
      <c r="F92" s="155">
        <v>-14.2</v>
      </c>
      <c r="G92" s="155">
        <v>514</v>
      </c>
      <c r="H92" s="155">
        <v>24.5</v>
      </c>
      <c r="I92" s="155">
        <v>-35.1</v>
      </c>
      <c r="J92" s="155">
        <v>-76</v>
      </c>
    </row>
    <row r="93" spans="1:10" s="167" customFormat="1">
      <c r="A93" s="173" t="s">
        <v>348</v>
      </c>
      <c r="B93" s="155">
        <v>9.8000000000000007</v>
      </c>
      <c r="C93" s="155">
        <v>1.8</v>
      </c>
      <c r="D93" s="155">
        <v>179.8</v>
      </c>
      <c r="E93" s="155">
        <v>95.7</v>
      </c>
      <c r="F93" s="155">
        <v>-13.3</v>
      </c>
      <c r="G93" s="155">
        <v>59.1</v>
      </c>
      <c r="H93" s="155">
        <v>-8.8000000000000007</v>
      </c>
      <c r="I93" s="155">
        <v>-7.3</v>
      </c>
      <c r="J93" s="155">
        <v>29.2</v>
      </c>
    </row>
    <row r="94" spans="1:10" s="167" customFormat="1">
      <c r="A94" s="173" t="s">
        <v>57</v>
      </c>
      <c r="B94" s="155">
        <v>1.2</v>
      </c>
      <c r="C94" s="155">
        <v>-17.899999999999999</v>
      </c>
      <c r="D94" s="155">
        <v>6.1</v>
      </c>
      <c r="E94" s="155">
        <v>-1.4</v>
      </c>
      <c r="F94" s="155">
        <v>18.2</v>
      </c>
      <c r="G94" s="155">
        <v>378.3</v>
      </c>
      <c r="H94" s="155">
        <v>-7.1</v>
      </c>
      <c r="I94" s="155">
        <v>-19.899999999999999</v>
      </c>
      <c r="J94" s="155" t="s">
        <v>504</v>
      </c>
    </row>
    <row r="95" spans="1:10" s="167" customFormat="1">
      <c r="A95" s="173" t="s">
        <v>58</v>
      </c>
      <c r="B95" s="155">
        <v>9</v>
      </c>
      <c r="C95" s="155">
        <v>-12.7</v>
      </c>
      <c r="D95" s="155">
        <v>10.3</v>
      </c>
      <c r="E95" s="155">
        <v>0.4</v>
      </c>
      <c r="F95" s="155">
        <v>12.2</v>
      </c>
      <c r="G95" s="155">
        <v>30.4</v>
      </c>
      <c r="H95" s="155">
        <v>13.7</v>
      </c>
      <c r="I95" s="155">
        <v>1.5</v>
      </c>
      <c r="J95" s="155">
        <v>-40.200000000000003</v>
      </c>
    </row>
    <row r="96" spans="1:10" s="167" customFormat="1">
      <c r="A96" s="168"/>
      <c r="B96" s="155"/>
      <c r="C96" s="155"/>
      <c r="D96" s="155"/>
      <c r="E96" s="155"/>
      <c r="F96" s="155"/>
      <c r="G96" s="155"/>
      <c r="H96" s="155"/>
      <c r="I96" s="155"/>
      <c r="J96" s="155"/>
    </row>
    <row r="97" spans="1:10" s="237" customFormat="1">
      <c r="A97" s="241"/>
      <c r="B97" s="238"/>
      <c r="C97" s="239"/>
      <c r="D97" s="239"/>
      <c r="E97" s="239"/>
      <c r="F97" s="239"/>
      <c r="G97" s="239"/>
      <c r="H97" s="239"/>
      <c r="I97" s="239"/>
      <c r="J97" s="239"/>
    </row>
    <row r="98" spans="1:10" s="167" customFormat="1">
      <c r="A98" s="168"/>
      <c r="B98" s="154"/>
      <c r="C98" s="154"/>
      <c r="D98" s="154"/>
      <c r="E98" s="154"/>
      <c r="F98" s="154"/>
      <c r="G98" s="154"/>
      <c r="H98" s="154"/>
      <c r="I98" s="154"/>
      <c r="J98" s="154"/>
    </row>
    <row r="99" spans="1:10" s="167" customFormat="1">
      <c r="A99" s="168"/>
      <c r="B99" s="155"/>
      <c r="C99" s="155"/>
      <c r="D99" s="155"/>
      <c r="E99" s="155"/>
      <c r="F99" s="155"/>
      <c r="G99" s="155"/>
      <c r="H99" s="155"/>
      <c r="I99" s="155"/>
      <c r="J99" s="155"/>
    </row>
    <row r="100" spans="1:10" s="167" customFormat="1">
      <c r="A100" s="168"/>
      <c r="B100" s="155"/>
      <c r="C100" s="155"/>
      <c r="D100" s="155"/>
      <c r="E100" s="155"/>
      <c r="F100" s="155"/>
      <c r="G100" s="155"/>
      <c r="H100" s="155"/>
      <c r="I100" s="155"/>
      <c r="J100" s="155"/>
    </row>
    <row r="101" spans="1:10" s="167" customFormat="1">
      <c r="A101" s="168"/>
      <c r="B101" s="155"/>
      <c r="C101" s="155"/>
      <c r="D101" s="155"/>
      <c r="E101" s="155"/>
      <c r="F101" s="155"/>
      <c r="G101" s="155"/>
      <c r="H101" s="155"/>
      <c r="I101" s="155"/>
      <c r="J101" s="155"/>
    </row>
    <row r="102" spans="1:10" s="167" customFormat="1">
      <c r="A102" s="168"/>
      <c r="B102" s="155"/>
      <c r="C102" s="155"/>
      <c r="D102" s="155"/>
      <c r="E102" s="155"/>
      <c r="F102" s="155"/>
      <c r="G102" s="155"/>
      <c r="H102" s="155"/>
      <c r="I102" s="155"/>
      <c r="J102" s="155"/>
    </row>
    <row r="103" spans="1:10" s="167" customFormat="1">
      <c r="A103" s="168"/>
      <c r="B103" s="155"/>
      <c r="C103" s="155"/>
      <c r="D103" s="155"/>
      <c r="E103" s="155"/>
      <c r="F103" s="155"/>
      <c r="G103" s="155"/>
      <c r="H103" s="155"/>
      <c r="I103" s="155"/>
      <c r="J103" s="155"/>
    </row>
    <row r="104" spans="1:10" s="167" customFormat="1">
      <c r="A104" s="168"/>
      <c r="B104" s="155"/>
      <c r="C104" s="155"/>
      <c r="D104" s="155"/>
      <c r="E104" s="155"/>
      <c r="F104" s="155"/>
      <c r="G104" s="155"/>
      <c r="H104" s="155"/>
      <c r="I104" s="155"/>
      <c r="J104" s="155"/>
    </row>
    <row r="105" spans="1:10" s="167" customFormat="1">
      <c r="A105" s="168"/>
      <c r="B105" s="155"/>
      <c r="C105" s="155"/>
      <c r="D105" s="155"/>
      <c r="E105" s="155"/>
      <c r="F105" s="155"/>
      <c r="G105" s="155"/>
      <c r="H105" s="155"/>
      <c r="I105" s="155"/>
      <c r="J105" s="155"/>
    </row>
    <row r="106" spans="1:10" s="167" customFormat="1">
      <c r="A106" s="168"/>
      <c r="B106" s="155"/>
      <c r="C106" s="155"/>
      <c r="D106" s="155"/>
      <c r="E106" s="155"/>
      <c r="F106" s="155"/>
      <c r="G106" s="155"/>
      <c r="H106" s="155"/>
      <c r="I106" s="155"/>
      <c r="J106" s="155"/>
    </row>
    <row r="107" spans="1:10" s="167" customFormat="1">
      <c r="A107" s="168"/>
      <c r="B107" s="155"/>
      <c r="C107" s="155"/>
      <c r="D107" s="155"/>
      <c r="E107" s="155"/>
      <c r="F107" s="155"/>
      <c r="G107" s="155"/>
      <c r="H107" s="155"/>
      <c r="I107" s="155"/>
      <c r="J107" s="155"/>
    </row>
    <row r="108" spans="1:10" s="167" customFormat="1">
      <c r="A108" s="168"/>
      <c r="B108" s="155"/>
      <c r="C108" s="155"/>
      <c r="D108" s="155"/>
      <c r="E108" s="155"/>
      <c r="F108" s="155"/>
      <c r="G108" s="155"/>
      <c r="H108" s="155"/>
      <c r="I108" s="155"/>
      <c r="J108" s="155"/>
    </row>
    <row r="109" spans="1:10" s="167" customFormat="1">
      <c r="A109" s="168"/>
      <c r="B109" s="155"/>
      <c r="C109" s="155"/>
      <c r="D109" s="155"/>
      <c r="E109" s="155"/>
      <c r="F109" s="155"/>
      <c r="G109" s="155"/>
      <c r="H109" s="155"/>
      <c r="I109" s="155"/>
      <c r="J109" s="155"/>
    </row>
    <row r="110" spans="1:10" s="167" customFormat="1">
      <c r="A110" s="168"/>
      <c r="B110" s="155"/>
      <c r="C110" s="155"/>
      <c r="D110" s="155"/>
      <c r="E110" s="155"/>
      <c r="F110" s="155"/>
      <c r="G110" s="155"/>
      <c r="H110" s="155"/>
      <c r="I110" s="155"/>
      <c r="J110" s="155"/>
    </row>
    <row r="111" spans="1:10" s="167" customFormat="1">
      <c r="A111" s="168"/>
      <c r="B111" s="155"/>
      <c r="C111" s="155"/>
      <c r="D111" s="155"/>
      <c r="E111" s="155"/>
      <c r="F111" s="155"/>
      <c r="G111" s="155"/>
      <c r="H111" s="155"/>
      <c r="I111" s="155"/>
      <c r="J111" s="155"/>
    </row>
    <row r="112" spans="1:10" s="167" customFormat="1">
      <c r="A112" s="168"/>
      <c r="B112" s="155"/>
      <c r="C112" s="155"/>
      <c r="D112" s="155"/>
      <c r="E112" s="155"/>
      <c r="F112" s="155"/>
      <c r="G112" s="155"/>
      <c r="H112" s="155"/>
      <c r="I112" s="155"/>
      <c r="J112" s="155"/>
    </row>
    <row r="113" spans="1:10" s="167" customFormat="1">
      <c r="A113" s="168"/>
      <c r="B113" s="155"/>
      <c r="C113" s="155"/>
      <c r="D113" s="155"/>
      <c r="E113" s="155"/>
      <c r="F113" s="155"/>
      <c r="G113" s="155"/>
      <c r="H113" s="155"/>
      <c r="I113" s="155"/>
      <c r="J113" s="155"/>
    </row>
    <row r="114" spans="1:10" s="167" customFormat="1">
      <c r="A114" s="168"/>
      <c r="B114" s="155"/>
      <c r="C114" s="155"/>
      <c r="D114" s="155"/>
      <c r="E114" s="155"/>
      <c r="F114" s="155"/>
      <c r="G114" s="155"/>
      <c r="H114" s="155"/>
      <c r="I114" s="155"/>
      <c r="J114" s="155"/>
    </row>
    <row r="115" spans="1:10" s="167" customFormat="1">
      <c r="A115" s="168"/>
      <c r="B115" s="155"/>
      <c r="C115" s="155"/>
      <c r="D115" s="155"/>
      <c r="E115" s="155"/>
      <c r="F115" s="155"/>
      <c r="G115" s="155"/>
      <c r="H115" s="155"/>
      <c r="I115" s="155"/>
      <c r="J115" s="155"/>
    </row>
    <row r="116" spans="1:10" s="167" customFormat="1">
      <c r="A116" s="168"/>
      <c r="B116" s="155"/>
      <c r="C116" s="155"/>
      <c r="D116" s="155"/>
      <c r="E116" s="155"/>
      <c r="F116" s="155"/>
      <c r="G116" s="155"/>
      <c r="H116" s="155"/>
      <c r="I116" s="155"/>
      <c r="J116" s="155"/>
    </row>
    <row r="117" spans="1:10" s="167" customFormat="1">
      <c r="A117" s="168"/>
      <c r="B117" s="155"/>
      <c r="C117" s="155"/>
      <c r="D117" s="155"/>
      <c r="E117" s="155"/>
      <c r="F117" s="155"/>
      <c r="G117" s="155"/>
      <c r="H117" s="155"/>
      <c r="I117" s="155"/>
      <c r="J117" s="155"/>
    </row>
    <row r="118" spans="1:10" s="167" customFormat="1">
      <c r="A118" s="168"/>
      <c r="B118" s="155"/>
      <c r="C118" s="155"/>
      <c r="D118" s="155"/>
      <c r="E118" s="155"/>
      <c r="F118" s="155"/>
      <c r="G118" s="155"/>
      <c r="H118" s="155"/>
      <c r="I118" s="155"/>
      <c r="J118" s="155"/>
    </row>
    <row r="119" spans="1:10" s="167" customFormat="1">
      <c r="A119" s="168"/>
      <c r="B119" s="155"/>
      <c r="C119" s="155"/>
      <c r="D119" s="155"/>
      <c r="E119" s="155"/>
      <c r="F119" s="155"/>
      <c r="G119" s="155"/>
      <c r="H119" s="155"/>
      <c r="I119" s="155"/>
      <c r="J119" s="155"/>
    </row>
    <row r="120" spans="1:10" s="167" customFormat="1">
      <c r="A120" s="168"/>
      <c r="B120" s="155"/>
      <c r="C120" s="155"/>
      <c r="D120" s="155"/>
      <c r="E120" s="155"/>
      <c r="F120" s="155"/>
      <c r="G120" s="155"/>
      <c r="H120" s="155"/>
      <c r="I120" s="155"/>
      <c r="J120" s="155"/>
    </row>
    <row r="121" spans="1:10" s="167" customFormat="1">
      <c r="A121" s="168"/>
      <c r="B121" s="155"/>
      <c r="C121" s="155"/>
      <c r="D121" s="155"/>
      <c r="E121" s="155"/>
      <c r="F121" s="155"/>
      <c r="G121" s="155"/>
      <c r="H121" s="155"/>
      <c r="I121" s="155"/>
      <c r="J121" s="155"/>
    </row>
    <row r="122" spans="1:10" s="167" customFormat="1">
      <c r="A122" s="168"/>
      <c r="B122" s="155"/>
      <c r="C122" s="155"/>
      <c r="D122" s="155"/>
      <c r="E122" s="155"/>
      <c r="F122" s="155"/>
      <c r="G122" s="155"/>
      <c r="H122" s="155"/>
      <c r="I122" s="155"/>
      <c r="J122" s="155"/>
    </row>
    <row r="123" spans="1:10" s="167" customFormat="1">
      <c r="A123" s="168"/>
      <c r="B123" s="155"/>
      <c r="C123" s="155"/>
      <c r="D123" s="155"/>
      <c r="E123" s="155"/>
      <c r="F123" s="155"/>
      <c r="G123" s="155"/>
      <c r="H123" s="155"/>
      <c r="I123" s="155"/>
      <c r="J123" s="155"/>
    </row>
    <row r="124" spans="1:10" s="167" customFormat="1">
      <c r="A124" s="168"/>
      <c r="B124" s="155"/>
      <c r="C124" s="155"/>
      <c r="D124" s="155"/>
      <c r="E124" s="155"/>
      <c r="F124" s="155"/>
      <c r="G124" s="155"/>
      <c r="H124" s="155"/>
      <c r="I124" s="155"/>
      <c r="J124" s="155"/>
    </row>
    <row r="125" spans="1:10" s="167" customFormat="1">
      <c r="A125" s="168"/>
      <c r="B125" s="155"/>
      <c r="C125" s="155"/>
      <c r="D125" s="155"/>
      <c r="E125" s="155"/>
      <c r="F125" s="155"/>
      <c r="G125" s="155"/>
      <c r="H125" s="155"/>
      <c r="I125" s="155"/>
      <c r="J125" s="155"/>
    </row>
    <row r="126" spans="1:10" s="167" customFormat="1">
      <c r="A126" s="168"/>
      <c r="B126" s="155"/>
      <c r="C126" s="155"/>
      <c r="D126" s="155"/>
      <c r="E126" s="155"/>
      <c r="F126" s="155"/>
      <c r="G126" s="155"/>
      <c r="H126" s="155"/>
      <c r="I126" s="155"/>
      <c r="J126" s="155"/>
    </row>
    <row r="127" spans="1:10" s="167" customFormat="1">
      <c r="A127" s="168"/>
      <c r="B127" s="155"/>
      <c r="C127" s="155"/>
      <c r="D127" s="155"/>
      <c r="E127" s="155"/>
      <c r="F127" s="155"/>
      <c r="G127" s="155"/>
      <c r="H127" s="155"/>
      <c r="I127" s="155"/>
      <c r="J127" s="155"/>
    </row>
    <row r="128" spans="1:10" s="167" customFormat="1">
      <c r="A128" s="168"/>
      <c r="B128" s="155"/>
      <c r="C128" s="155"/>
      <c r="D128" s="155"/>
      <c r="E128" s="155"/>
      <c r="F128" s="155"/>
      <c r="G128" s="155"/>
      <c r="H128" s="155"/>
      <c r="I128" s="155"/>
      <c r="J128" s="155"/>
    </row>
    <row r="129" spans="1:10" s="167" customFormat="1">
      <c r="A129" s="168"/>
      <c r="B129" s="155"/>
      <c r="C129" s="155"/>
      <c r="D129" s="155"/>
      <c r="E129" s="155"/>
      <c r="F129" s="155"/>
      <c r="G129" s="155"/>
      <c r="H129" s="155"/>
      <c r="I129" s="155"/>
      <c r="J129" s="155"/>
    </row>
    <row r="130" spans="1:10" s="167" customFormat="1">
      <c r="A130" s="168"/>
      <c r="B130" s="155"/>
      <c r="C130" s="155"/>
      <c r="D130" s="155"/>
      <c r="E130" s="155"/>
      <c r="F130" s="155"/>
      <c r="G130" s="155"/>
      <c r="H130" s="155"/>
      <c r="I130" s="155"/>
      <c r="J130" s="155"/>
    </row>
    <row r="131" spans="1:10" s="167" customFormat="1">
      <c r="A131" s="168"/>
      <c r="B131" s="155"/>
      <c r="C131" s="155"/>
      <c r="D131" s="155"/>
      <c r="E131" s="155"/>
      <c r="F131" s="155"/>
      <c r="G131" s="155"/>
      <c r="H131" s="155"/>
      <c r="I131" s="155"/>
      <c r="J131" s="155"/>
    </row>
    <row r="132" spans="1:10" s="167" customFormat="1">
      <c r="A132" s="168"/>
      <c r="B132" s="155"/>
      <c r="C132" s="155"/>
      <c r="D132" s="155"/>
      <c r="E132" s="155"/>
      <c r="F132" s="155"/>
      <c r="G132" s="155"/>
      <c r="H132" s="155"/>
      <c r="I132" s="155"/>
      <c r="J132" s="155"/>
    </row>
    <row r="133" spans="1:10" s="167" customFormat="1">
      <c r="A133" s="168"/>
      <c r="B133" s="155"/>
      <c r="C133" s="155"/>
      <c r="D133" s="155"/>
      <c r="E133" s="155"/>
      <c r="F133" s="155"/>
      <c r="G133" s="155"/>
      <c r="H133" s="155"/>
      <c r="I133" s="155"/>
      <c r="J133" s="155"/>
    </row>
    <row r="134" spans="1:10" s="167" customFormat="1">
      <c r="A134" s="168"/>
      <c r="B134" s="155"/>
      <c r="C134" s="155"/>
      <c r="D134" s="155"/>
      <c r="E134" s="155"/>
      <c r="F134" s="155"/>
      <c r="G134" s="155"/>
      <c r="H134" s="155"/>
      <c r="I134" s="155"/>
      <c r="J134" s="155"/>
    </row>
    <row r="135" spans="1:10" s="167" customFormat="1">
      <c r="A135" s="168"/>
      <c r="B135" s="155"/>
      <c r="C135" s="155"/>
      <c r="D135" s="155"/>
      <c r="E135" s="155"/>
      <c r="F135" s="155"/>
      <c r="G135" s="155"/>
      <c r="H135" s="155"/>
      <c r="I135" s="155"/>
      <c r="J135" s="155"/>
    </row>
    <row r="136" spans="1:10" s="167" customFormat="1">
      <c r="A136" s="168"/>
      <c r="B136" s="155"/>
      <c r="C136" s="155"/>
      <c r="D136" s="155"/>
      <c r="E136" s="155"/>
      <c r="F136" s="155"/>
      <c r="G136" s="155"/>
      <c r="H136" s="155"/>
      <c r="I136" s="155"/>
      <c r="J136" s="155"/>
    </row>
    <row r="137" spans="1:10" s="167" customFormat="1">
      <c r="A137" s="168"/>
      <c r="B137" s="155"/>
      <c r="C137" s="155"/>
      <c r="D137" s="155"/>
      <c r="E137" s="155"/>
      <c r="F137" s="155"/>
      <c r="G137" s="155"/>
      <c r="H137" s="155"/>
      <c r="I137" s="155"/>
      <c r="J137" s="155"/>
    </row>
    <row r="138" spans="1:10" s="167" customFormat="1"/>
    <row r="139" spans="1:10" s="167" customFormat="1"/>
    <row r="140" spans="1:10" s="167" customFormat="1"/>
    <row r="141" spans="1:10" s="167" customFormat="1">
      <c r="A141" s="156"/>
    </row>
    <row r="142" spans="1:10" s="167" customFormat="1"/>
    <row r="143" spans="1:10" s="167" customFormat="1"/>
    <row r="144" spans="1:10" s="167" customFormat="1"/>
    <row r="145" s="167" customFormat="1"/>
    <row r="146" s="167" customFormat="1"/>
    <row r="147" s="167" customFormat="1"/>
    <row r="148" s="167" customFormat="1"/>
    <row r="149" s="167" customFormat="1"/>
    <row r="150" s="167" customFormat="1"/>
    <row r="151" s="167" customFormat="1"/>
    <row r="152" s="167" customFormat="1"/>
    <row r="153" s="167" customFormat="1"/>
    <row r="154" s="167" customFormat="1"/>
    <row r="155" s="167" customFormat="1"/>
    <row r="156" s="167" customFormat="1"/>
    <row r="157" s="167" customFormat="1"/>
    <row r="158" s="167" customFormat="1"/>
    <row r="159" s="167" customFormat="1"/>
    <row r="160" s="167" customFormat="1"/>
    <row r="161" s="167" customFormat="1"/>
    <row r="162" s="167" customFormat="1"/>
    <row r="163" s="167" customFormat="1"/>
    <row r="164" s="167" customFormat="1"/>
    <row r="165" s="167" customFormat="1"/>
    <row r="166" s="167" customFormat="1"/>
    <row r="167" s="167" customFormat="1"/>
    <row r="168" s="167" customFormat="1"/>
    <row r="169" s="167" customFormat="1"/>
    <row r="170" s="167" customFormat="1"/>
    <row r="171" s="167" customFormat="1"/>
    <row r="172" s="167" customFormat="1"/>
    <row r="173" s="167" customFormat="1"/>
    <row r="174" s="167" customFormat="1"/>
    <row r="175" s="167" customFormat="1"/>
    <row r="176" s="167" customFormat="1"/>
    <row r="177" spans="1:10" s="167" customFormat="1"/>
    <row r="178" spans="1:10" s="167" customFormat="1"/>
    <row r="179" spans="1:10" s="167" customFormat="1"/>
    <row r="180" spans="1:10" s="167" customFormat="1"/>
    <row r="181" spans="1:10" s="167" customFormat="1"/>
    <row r="182" spans="1:10" s="167" customFormat="1"/>
    <row r="183" spans="1:10" s="167" customFormat="1"/>
    <row r="184" spans="1:10" s="167" customFormat="1"/>
    <row r="185" spans="1:10" s="167" customFormat="1"/>
    <row r="186" spans="1:10" s="167" customFormat="1"/>
    <row r="187" spans="1:10" s="167" customFormat="1"/>
    <row r="188" spans="1:10" s="167" customFormat="1"/>
    <row r="189" spans="1:10" s="167" customFormat="1"/>
    <row r="190" spans="1:10" s="181" customFormat="1">
      <c r="A190" s="167"/>
      <c r="B190" s="167"/>
      <c r="C190" s="167"/>
      <c r="D190" s="167"/>
      <c r="E190" s="167"/>
      <c r="F190" s="167"/>
      <c r="G190" s="167"/>
      <c r="H190" s="167"/>
      <c r="I190" s="167"/>
      <c r="J190" s="167"/>
    </row>
    <row r="191" spans="1:10" s="181" customFormat="1">
      <c r="A191" s="167"/>
      <c r="B191" s="167"/>
      <c r="C191" s="167"/>
      <c r="D191" s="167"/>
      <c r="E191" s="167"/>
      <c r="F191" s="167"/>
      <c r="G191" s="167"/>
      <c r="H191" s="167"/>
      <c r="I191" s="167"/>
      <c r="J191" s="167"/>
    </row>
    <row r="192" spans="1:10" s="181" customFormat="1">
      <c r="A192" s="167"/>
      <c r="B192" s="167"/>
      <c r="C192" s="167"/>
      <c r="D192" s="167"/>
      <c r="E192" s="167"/>
      <c r="F192" s="167"/>
      <c r="G192" s="167"/>
      <c r="H192" s="167"/>
      <c r="I192" s="167"/>
      <c r="J192" s="167"/>
    </row>
    <row r="193" spans="1:10" s="181" customFormat="1">
      <c r="A193" s="167"/>
      <c r="B193" s="167"/>
      <c r="C193" s="167"/>
      <c r="D193" s="167"/>
      <c r="E193" s="167"/>
      <c r="F193" s="167"/>
      <c r="G193" s="167"/>
      <c r="H193" s="167"/>
      <c r="I193" s="167"/>
      <c r="J193" s="167"/>
    </row>
    <row r="194" spans="1:10" s="181" customFormat="1">
      <c r="A194" s="167"/>
      <c r="B194" s="167"/>
      <c r="C194" s="167"/>
      <c r="D194" s="167"/>
      <c r="E194" s="167"/>
      <c r="F194" s="167"/>
      <c r="G194" s="167"/>
      <c r="H194" s="167"/>
      <c r="I194" s="167"/>
      <c r="J194" s="167"/>
    </row>
    <row r="195" spans="1:10" s="181" customFormat="1">
      <c r="A195" s="167"/>
      <c r="B195" s="167"/>
      <c r="C195" s="167"/>
      <c r="D195" s="167"/>
      <c r="E195" s="167"/>
      <c r="F195" s="167"/>
      <c r="G195" s="167"/>
      <c r="H195" s="167"/>
      <c r="I195" s="167"/>
      <c r="J195" s="167"/>
    </row>
    <row r="196" spans="1:10" s="181" customFormat="1">
      <c r="A196" s="167"/>
      <c r="B196" s="167"/>
      <c r="C196" s="167"/>
      <c r="D196" s="167"/>
      <c r="E196" s="167"/>
      <c r="F196" s="167"/>
      <c r="G196" s="167"/>
      <c r="H196" s="167"/>
      <c r="I196" s="167"/>
      <c r="J196" s="167"/>
    </row>
    <row r="197" spans="1:10" s="181" customFormat="1">
      <c r="A197" s="167"/>
      <c r="B197" s="167"/>
      <c r="C197" s="167"/>
      <c r="D197" s="167"/>
      <c r="E197" s="167"/>
      <c r="F197" s="167"/>
      <c r="G197" s="167"/>
      <c r="H197" s="167"/>
      <c r="I197" s="167"/>
      <c r="J197" s="167"/>
    </row>
    <row r="198" spans="1:10" s="181" customFormat="1">
      <c r="A198" s="167"/>
      <c r="B198" s="167"/>
      <c r="C198" s="167"/>
      <c r="D198" s="167"/>
      <c r="E198" s="167"/>
      <c r="F198" s="167"/>
      <c r="G198" s="167"/>
      <c r="H198" s="167"/>
      <c r="I198" s="167"/>
      <c r="J198" s="167"/>
    </row>
    <row r="199" spans="1:10" s="181" customFormat="1">
      <c r="A199" s="167"/>
      <c r="B199" s="167"/>
      <c r="C199" s="167"/>
      <c r="D199" s="167"/>
      <c r="E199" s="167"/>
      <c r="F199" s="167"/>
      <c r="G199" s="167"/>
      <c r="H199" s="167"/>
      <c r="I199" s="167"/>
      <c r="J199" s="167"/>
    </row>
    <row r="200" spans="1:10" s="181" customFormat="1">
      <c r="A200" s="167"/>
      <c r="B200" s="167"/>
      <c r="C200" s="167"/>
      <c r="D200" s="167"/>
      <c r="E200" s="167"/>
      <c r="F200" s="167"/>
      <c r="G200" s="167"/>
      <c r="H200" s="167"/>
      <c r="I200" s="167"/>
      <c r="J200" s="167"/>
    </row>
    <row r="201" spans="1:10" s="181" customFormat="1">
      <c r="A201" s="167"/>
      <c r="B201" s="167"/>
      <c r="C201" s="167"/>
      <c r="D201" s="167"/>
      <c r="E201" s="167"/>
      <c r="F201" s="167"/>
      <c r="G201" s="167"/>
      <c r="H201" s="167"/>
      <c r="I201" s="167"/>
      <c r="J201" s="167"/>
    </row>
    <row r="202" spans="1:10" s="181" customFormat="1">
      <c r="A202" s="167"/>
      <c r="B202" s="167"/>
      <c r="C202" s="167"/>
      <c r="D202" s="167"/>
      <c r="E202" s="167"/>
      <c r="F202" s="167"/>
      <c r="G202" s="167"/>
      <c r="H202" s="167"/>
      <c r="I202" s="167"/>
      <c r="J202" s="167"/>
    </row>
    <row r="203" spans="1:10" s="181" customFormat="1">
      <c r="A203" s="167"/>
      <c r="B203" s="167"/>
      <c r="C203" s="167"/>
      <c r="D203" s="167"/>
      <c r="E203" s="167"/>
      <c r="F203" s="167"/>
      <c r="G203" s="167"/>
      <c r="H203" s="167"/>
      <c r="I203" s="167"/>
      <c r="J203" s="167"/>
    </row>
    <row r="204" spans="1:10" s="181" customFormat="1">
      <c r="A204" s="167"/>
      <c r="B204" s="167"/>
      <c r="C204" s="167"/>
      <c r="D204" s="167"/>
      <c r="E204" s="167"/>
      <c r="F204" s="167"/>
      <c r="G204" s="167"/>
      <c r="H204" s="167"/>
      <c r="I204" s="167"/>
      <c r="J204" s="167"/>
    </row>
    <row r="205" spans="1:10" s="181" customFormat="1">
      <c r="A205" s="167"/>
      <c r="B205" s="167"/>
      <c r="C205" s="167"/>
      <c r="D205" s="167"/>
      <c r="E205" s="167"/>
      <c r="F205" s="167"/>
      <c r="G205" s="167"/>
      <c r="H205" s="167"/>
      <c r="I205" s="167"/>
      <c r="J205" s="167"/>
    </row>
    <row r="206" spans="1:10" s="181" customFormat="1">
      <c r="A206" s="167"/>
      <c r="B206" s="167"/>
      <c r="C206" s="167"/>
      <c r="D206" s="167"/>
      <c r="E206" s="167"/>
      <c r="F206" s="167"/>
      <c r="G206" s="167"/>
      <c r="H206" s="167"/>
      <c r="I206" s="167"/>
      <c r="J206" s="167"/>
    </row>
    <row r="207" spans="1:10" s="181" customFormat="1">
      <c r="A207" s="167"/>
      <c r="B207" s="167"/>
      <c r="C207" s="167"/>
      <c r="D207" s="167"/>
      <c r="E207" s="167"/>
      <c r="F207" s="167"/>
      <c r="G207" s="167"/>
      <c r="H207" s="167"/>
      <c r="I207" s="167"/>
      <c r="J207" s="167"/>
    </row>
    <row r="208" spans="1:10" s="181" customFormat="1">
      <c r="A208" s="167"/>
      <c r="B208" s="167"/>
      <c r="C208" s="167"/>
      <c r="D208" s="167"/>
      <c r="E208" s="167"/>
      <c r="F208" s="167"/>
      <c r="G208" s="167"/>
      <c r="H208" s="167"/>
      <c r="I208" s="167"/>
      <c r="J208" s="167"/>
    </row>
    <row r="209" spans="1:10" s="181" customFormat="1">
      <c r="A209" s="167"/>
      <c r="B209" s="167"/>
      <c r="C209" s="167"/>
      <c r="D209" s="167"/>
      <c r="E209" s="167"/>
      <c r="F209" s="167"/>
      <c r="G209" s="167"/>
      <c r="H209" s="167"/>
      <c r="I209" s="167"/>
      <c r="J209" s="167"/>
    </row>
    <row r="210" spans="1:10" s="181" customFormat="1">
      <c r="A210" s="167"/>
      <c r="B210" s="167"/>
      <c r="C210" s="167"/>
      <c r="D210" s="167"/>
      <c r="E210" s="167"/>
      <c r="F210" s="167"/>
      <c r="G210" s="167"/>
      <c r="H210" s="167"/>
      <c r="I210" s="167"/>
      <c r="J210" s="167"/>
    </row>
    <row r="211" spans="1:10" s="181" customFormat="1">
      <c r="A211" s="167"/>
      <c r="B211" s="167"/>
      <c r="C211" s="167"/>
      <c r="D211" s="167"/>
      <c r="E211" s="167"/>
      <c r="F211" s="167"/>
      <c r="G211" s="167"/>
      <c r="H211" s="167"/>
      <c r="I211" s="167"/>
      <c r="J211" s="167"/>
    </row>
    <row r="212" spans="1:10" s="181" customFormat="1">
      <c r="A212" s="167"/>
      <c r="B212" s="167"/>
      <c r="C212" s="167"/>
      <c r="D212" s="167"/>
      <c r="E212" s="167"/>
      <c r="F212" s="167"/>
      <c r="G212" s="167"/>
      <c r="H212" s="167"/>
      <c r="I212" s="167"/>
      <c r="J212" s="167"/>
    </row>
    <row r="213" spans="1:10" s="181" customFormat="1">
      <c r="A213" s="167"/>
      <c r="B213" s="167"/>
      <c r="C213" s="167"/>
      <c r="D213" s="167"/>
      <c r="E213" s="167"/>
      <c r="F213" s="167"/>
      <c r="G213" s="167"/>
      <c r="H213" s="167"/>
      <c r="I213" s="167"/>
      <c r="J213" s="167"/>
    </row>
    <row r="214" spans="1:10" s="181" customFormat="1">
      <c r="A214" s="167"/>
      <c r="B214" s="167"/>
      <c r="C214" s="167"/>
      <c r="D214" s="167"/>
      <c r="E214" s="167"/>
      <c r="F214" s="167"/>
      <c r="G214" s="167"/>
      <c r="H214" s="167"/>
      <c r="I214" s="167"/>
      <c r="J214" s="167"/>
    </row>
    <row r="215" spans="1:10" s="181" customFormat="1">
      <c r="A215" s="167"/>
      <c r="B215" s="167"/>
      <c r="C215" s="167"/>
      <c r="D215" s="167"/>
      <c r="E215" s="167"/>
      <c r="F215" s="167"/>
      <c r="G215" s="167"/>
      <c r="H215" s="167"/>
      <c r="I215" s="167"/>
      <c r="J215" s="167"/>
    </row>
    <row r="216" spans="1:10" s="181" customFormat="1">
      <c r="A216" s="167"/>
      <c r="B216" s="167"/>
      <c r="C216" s="167"/>
      <c r="D216" s="167"/>
      <c r="E216" s="167"/>
      <c r="F216" s="167"/>
      <c r="G216" s="167"/>
      <c r="H216" s="167"/>
      <c r="I216" s="167"/>
      <c r="J216" s="167"/>
    </row>
    <row r="217" spans="1:10" s="181" customFormat="1">
      <c r="A217" s="167"/>
      <c r="B217" s="167"/>
      <c r="C217" s="167"/>
      <c r="D217" s="167"/>
      <c r="E217" s="167"/>
      <c r="F217" s="167"/>
      <c r="G217" s="167"/>
      <c r="H217" s="167"/>
      <c r="I217" s="167"/>
      <c r="J217" s="167"/>
    </row>
    <row r="218" spans="1:10" s="181" customFormat="1">
      <c r="A218" s="167"/>
      <c r="B218" s="167"/>
      <c r="C218" s="167"/>
      <c r="D218" s="167"/>
      <c r="E218" s="167"/>
      <c r="F218" s="167"/>
      <c r="G218" s="167"/>
      <c r="H218" s="167"/>
      <c r="I218" s="167"/>
      <c r="J218" s="167"/>
    </row>
    <row r="219" spans="1:10" s="181" customFormat="1">
      <c r="A219" s="167"/>
      <c r="B219" s="167"/>
      <c r="C219" s="167"/>
      <c r="D219" s="167"/>
      <c r="E219" s="167"/>
      <c r="F219" s="167"/>
      <c r="G219" s="167"/>
      <c r="H219" s="167"/>
      <c r="I219" s="167"/>
      <c r="J219" s="167"/>
    </row>
    <row r="220" spans="1:10" s="181" customFormat="1">
      <c r="A220" s="167"/>
      <c r="B220" s="167"/>
      <c r="C220" s="167"/>
      <c r="D220" s="167"/>
      <c r="E220" s="167"/>
      <c r="F220" s="167"/>
      <c r="G220" s="167"/>
      <c r="H220" s="167"/>
      <c r="I220" s="167"/>
      <c r="J220" s="167"/>
    </row>
    <row r="221" spans="1:10" s="181" customFormat="1">
      <c r="A221" s="167"/>
      <c r="B221" s="167"/>
      <c r="C221" s="167"/>
      <c r="D221" s="167"/>
      <c r="E221" s="167"/>
      <c r="F221" s="167"/>
      <c r="G221" s="167"/>
      <c r="H221" s="167"/>
      <c r="I221" s="167"/>
      <c r="J221" s="167"/>
    </row>
    <row r="222" spans="1:10" s="181" customFormat="1">
      <c r="A222" s="167"/>
      <c r="B222" s="167"/>
      <c r="C222" s="167"/>
      <c r="D222" s="167"/>
      <c r="E222" s="167"/>
      <c r="F222" s="167"/>
      <c r="G222" s="167"/>
      <c r="H222" s="167"/>
      <c r="I222" s="167"/>
      <c r="J222" s="167"/>
    </row>
    <row r="223" spans="1:10" s="181" customFormat="1">
      <c r="A223" s="167"/>
      <c r="B223" s="167"/>
      <c r="C223" s="167"/>
      <c r="D223" s="167"/>
      <c r="E223" s="167"/>
      <c r="F223" s="167"/>
      <c r="G223" s="167"/>
      <c r="H223" s="167"/>
      <c r="I223" s="167"/>
      <c r="J223" s="167"/>
    </row>
    <row r="224" spans="1:10" s="181" customFormat="1">
      <c r="A224" s="167"/>
      <c r="B224" s="167"/>
      <c r="C224" s="167"/>
      <c r="D224" s="167"/>
      <c r="E224" s="167"/>
      <c r="F224" s="167"/>
      <c r="G224" s="167"/>
      <c r="H224" s="167"/>
      <c r="I224" s="167"/>
      <c r="J224" s="167"/>
    </row>
    <row r="225" spans="1:10" s="181" customFormat="1">
      <c r="A225" s="167"/>
      <c r="B225" s="167"/>
      <c r="C225" s="167"/>
      <c r="D225" s="167"/>
      <c r="E225" s="167"/>
      <c r="F225" s="167"/>
      <c r="G225" s="167"/>
      <c r="H225" s="167"/>
      <c r="I225" s="167"/>
      <c r="J225" s="167"/>
    </row>
    <row r="226" spans="1:10" s="181" customFormat="1">
      <c r="A226" s="167"/>
      <c r="B226" s="167"/>
      <c r="C226" s="167"/>
      <c r="D226" s="167"/>
      <c r="E226" s="167"/>
      <c r="F226" s="167"/>
      <c r="G226" s="167"/>
      <c r="H226" s="167"/>
      <c r="I226" s="167"/>
      <c r="J226" s="167"/>
    </row>
    <row r="227" spans="1:10" s="181" customFormat="1">
      <c r="A227" s="167"/>
      <c r="B227" s="167"/>
      <c r="C227" s="167"/>
      <c r="D227" s="167"/>
      <c r="E227" s="167"/>
      <c r="F227" s="167"/>
      <c r="G227" s="167"/>
      <c r="H227" s="167"/>
      <c r="I227" s="167"/>
      <c r="J227" s="167"/>
    </row>
    <row r="228" spans="1:10" s="181" customFormat="1">
      <c r="A228" s="167"/>
      <c r="B228" s="167"/>
      <c r="C228" s="167"/>
      <c r="D228" s="167"/>
      <c r="E228" s="167"/>
      <c r="F228" s="167"/>
      <c r="G228" s="167"/>
      <c r="H228" s="167"/>
      <c r="I228" s="167"/>
      <c r="J228" s="167"/>
    </row>
    <row r="229" spans="1:10" s="181" customFormat="1">
      <c r="A229" s="167"/>
      <c r="B229" s="167"/>
      <c r="C229" s="167"/>
      <c r="D229" s="167"/>
      <c r="E229" s="167"/>
      <c r="F229" s="167"/>
      <c r="G229" s="167"/>
      <c r="H229" s="167"/>
      <c r="I229" s="167"/>
      <c r="J229" s="167"/>
    </row>
    <row r="230" spans="1:10" s="181" customFormat="1">
      <c r="A230" s="167"/>
      <c r="B230" s="167"/>
      <c r="C230" s="167"/>
      <c r="D230" s="167"/>
      <c r="E230" s="167"/>
      <c r="F230" s="167"/>
      <c r="G230" s="167"/>
      <c r="H230" s="167"/>
      <c r="I230" s="167"/>
      <c r="J230" s="167"/>
    </row>
    <row r="231" spans="1:10" s="181" customFormat="1">
      <c r="A231" s="167"/>
      <c r="B231" s="167"/>
      <c r="C231" s="167"/>
      <c r="D231" s="167"/>
      <c r="E231" s="167"/>
      <c r="F231" s="167"/>
      <c r="G231" s="167"/>
      <c r="H231" s="167"/>
      <c r="I231" s="167"/>
      <c r="J231" s="167"/>
    </row>
    <row r="232" spans="1:10" s="181" customFormat="1">
      <c r="A232" s="167"/>
      <c r="B232" s="167"/>
      <c r="C232" s="167"/>
      <c r="D232" s="167"/>
      <c r="E232" s="167"/>
      <c r="F232" s="167"/>
      <c r="G232" s="167"/>
      <c r="H232" s="167"/>
      <c r="I232" s="167"/>
      <c r="J232" s="167"/>
    </row>
    <row r="233" spans="1:10" s="181" customFormat="1">
      <c r="A233" s="167"/>
      <c r="B233" s="167"/>
      <c r="C233" s="167"/>
      <c r="D233" s="167"/>
      <c r="E233" s="167"/>
      <c r="F233" s="167"/>
      <c r="G233" s="167"/>
      <c r="H233" s="167"/>
      <c r="I233" s="167"/>
      <c r="J233" s="167"/>
    </row>
    <row r="234" spans="1:10" s="181" customFormat="1">
      <c r="A234" s="167"/>
      <c r="B234" s="167"/>
      <c r="C234" s="167"/>
      <c r="D234" s="167"/>
      <c r="E234" s="167"/>
      <c r="F234" s="167"/>
      <c r="G234" s="167"/>
      <c r="H234" s="167"/>
      <c r="I234" s="167"/>
      <c r="J234" s="167"/>
    </row>
    <row r="235" spans="1:10" s="181" customFormat="1">
      <c r="A235" s="167"/>
      <c r="B235" s="167"/>
      <c r="C235" s="167"/>
      <c r="D235" s="167"/>
      <c r="E235" s="167"/>
      <c r="F235" s="167"/>
      <c r="G235" s="167"/>
      <c r="H235" s="167"/>
      <c r="I235" s="167"/>
      <c r="J235" s="167"/>
    </row>
    <row r="236" spans="1:10" s="181" customFormat="1">
      <c r="A236" s="167"/>
      <c r="B236" s="167"/>
      <c r="C236" s="167"/>
      <c r="D236" s="167"/>
      <c r="E236" s="167"/>
      <c r="F236" s="167"/>
      <c r="G236" s="167"/>
      <c r="H236" s="167"/>
      <c r="I236" s="167"/>
      <c r="J236" s="167"/>
    </row>
    <row r="237" spans="1:10" s="181" customFormat="1">
      <c r="A237" s="167"/>
      <c r="B237" s="167"/>
      <c r="C237" s="167"/>
      <c r="D237" s="167"/>
      <c r="E237" s="167"/>
      <c r="F237" s="167"/>
      <c r="G237" s="167"/>
      <c r="H237" s="167"/>
      <c r="I237" s="167"/>
      <c r="J237" s="167"/>
    </row>
    <row r="238" spans="1:10" s="181" customFormat="1">
      <c r="A238" s="167"/>
      <c r="B238" s="167"/>
      <c r="C238" s="167"/>
      <c r="D238" s="167"/>
      <c r="E238" s="167"/>
      <c r="F238" s="167"/>
      <c r="G238" s="167"/>
      <c r="H238" s="167"/>
      <c r="I238" s="167"/>
      <c r="J238" s="167"/>
    </row>
    <row r="239" spans="1:10" s="181" customFormat="1">
      <c r="A239" s="167"/>
      <c r="B239" s="167"/>
      <c r="C239" s="167"/>
      <c r="D239" s="167"/>
      <c r="E239" s="167"/>
      <c r="F239" s="167"/>
      <c r="G239" s="167"/>
      <c r="H239" s="167"/>
      <c r="I239" s="167"/>
      <c r="J239" s="167"/>
    </row>
    <row r="240" spans="1:10" s="181" customFormat="1">
      <c r="A240" s="167"/>
      <c r="B240" s="167"/>
      <c r="C240" s="167"/>
      <c r="D240" s="167"/>
      <c r="E240" s="167"/>
      <c r="F240" s="167"/>
      <c r="G240" s="167"/>
      <c r="H240" s="167"/>
      <c r="I240" s="167"/>
      <c r="J240" s="167"/>
    </row>
    <row r="241" spans="1:10" s="181" customFormat="1">
      <c r="A241" s="167"/>
      <c r="B241" s="167"/>
      <c r="C241" s="167"/>
      <c r="D241" s="167"/>
      <c r="E241" s="167"/>
      <c r="F241" s="167"/>
      <c r="G241" s="167"/>
      <c r="H241" s="167"/>
      <c r="I241" s="167"/>
      <c r="J241" s="167"/>
    </row>
    <row r="242" spans="1:10" s="181" customFormat="1">
      <c r="A242" s="167"/>
      <c r="B242" s="167"/>
      <c r="C242" s="167"/>
      <c r="D242" s="167"/>
      <c r="E242" s="167"/>
      <c r="F242" s="167"/>
      <c r="G242" s="167"/>
      <c r="H242" s="167"/>
      <c r="I242" s="167"/>
      <c r="J242" s="167"/>
    </row>
    <row r="243" spans="1:10" s="181" customFormat="1">
      <c r="A243" s="167"/>
      <c r="B243" s="167"/>
      <c r="C243" s="167"/>
      <c r="D243" s="167"/>
      <c r="E243" s="167"/>
      <c r="F243" s="167"/>
      <c r="G243" s="167"/>
      <c r="H243" s="167"/>
      <c r="I243" s="167"/>
      <c r="J243" s="167"/>
    </row>
    <row r="244" spans="1:10" s="181" customFormat="1">
      <c r="A244" s="167"/>
      <c r="B244" s="167"/>
      <c r="C244" s="167"/>
      <c r="D244" s="167"/>
      <c r="E244" s="167"/>
      <c r="F244" s="167"/>
      <c r="G244" s="167"/>
      <c r="H244" s="167"/>
      <c r="I244" s="167"/>
      <c r="J244" s="167"/>
    </row>
    <row r="245" spans="1:10" s="181" customFormat="1">
      <c r="A245" s="167"/>
      <c r="B245" s="167"/>
      <c r="C245" s="167"/>
      <c r="D245" s="167"/>
      <c r="E245" s="167"/>
      <c r="F245" s="167"/>
      <c r="G245" s="167"/>
      <c r="H245" s="167"/>
      <c r="I245" s="167"/>
      <c r="J245" s="167"/>
    </row>
    <row r="246" spans="1:10" s="181" customFormat="1">
      <c r="A246" s="167"/>
      <c r="B246" s="167"/>
      <c r="C246" s="167"/>
      <c r="D246" s="167"/>
      <c r="E246" s="167"/>
      <c r="F246" s="167"/>
      <c r="G246" s="167"/>
      <c r="H246" s="167"/>
      <c r="I246" s="167"/>
      <c r="J246" s="167"/>
    </row>
    <row r="247" spans="1:10" s="181" customFormat="1">
      <c r="A247" s="167"/>
      <c r="B247" s="167"/>
      <c r="C247" s="167"/>
      <c r="D247" s="167"/>
      <c r="E247" s="167"/>
      <c r="F247" s="167"/>
      <c r="G247" s="167"/>
      <c r="H247" s="167"/>
      <c r="I247" s="167"/>
      <c r="J247" s="167"/>
    </row>
    <row r="248" spans="1:10" s="181" customFormat="1"/>
    <row r="249" spans="1:10" s="181" customFormat="1"/>
    <row r="250" spans="1:10" s="181" customFormat="1"/>
    <row r="251" spans="1:10" s="181" customFormat="1"/>
    <row r="252" spans="1:10" s="181" customFormat="1"/>
    <row r="253" spans="1:10" s="181" customFormat="1"/>
    <row r="254" spans="1:10" s="181" customFormat="1"/>
    <row r="255" spans="1:10" s="181" customFormat="1"/>
    <row r="256" spans="1:10" s="181" customFormat="1"/>
    <row r="257" s="181" customFormat="1"/>
    <row r="258" s="181" customFormat="1"/>
    <row r="259" s="181" customFormat="1"/>
    <row r="260" s="181" customFormat="1"/>
    <row r="261" s="181" customFormat="1"/>
    <row r="262" s="181" customFormat="1"/>
    <row r="263" s="181" customFormat="1"/>
    <row r="264" s="181" customFormat="1"/>
    <row r="265" s="181" customFormat="1"/>
    <row r="266" s="181" customFormat="1"/>
    <row r="267" s="181" customFormat="1"/>
    <row r="268" s="181" customFormat="1"/>
    <row r="269" s="181" customFormat="1"/>
    <row r="270" s="181" customFormat="1"/>
    <row r="271" s="181" customFormat="1"/>
    <row r="272" s="181" customFormat="1"/>
    <row r="273" s="181" customFormat="1"/>
    <row r="274" s="181" customFormat="1"/>
    <row r="275" s="181" customFormat="1"/>
    <row r="276" s="181" customFormat="1"/>
    <row r="277" s="181" customFormat="1"/>
    <row r="278" s="181" customFormat="1"/>
    <row r="279" s="181" customFormat="1"/>
    <row r="280" s="181" customFormat="1"/>
    <row r="281" s="181" customFormat="1"/>
    <row r="282" s="181" customFormat="1"/>
    <row r="283" s="181" customFormat="1"/>
    <row r="284" s="181" customFormat="1"/>
    <row r="285" s="181" customFormat="1"/>
    <row r="286" s="181" customFormat="1"/>
    <row r="287" s="181" customFormat="1"/>
    <row r="288" s="181" customFormat="1"/>
    <row r="289" s="181" customFormat="1"/>
  </sheetData>
  <mergeCells count="4">
    <mergeCell ref="A6:A8"/>
    <mergeCell ref="B6:J6"/>
    <mergeCell ref="B7:B8"/>
    <mergeCell ref="C7:J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3" manualBreakCount="3">
    <brk id="38" max="9" man="1"/>
    <brk id="67" max="9" man="1"/>
    <brk id="9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dimension ref="A1:J372"/>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19.5703125" style="193" customWidth="1"/>
    <col min="2" max="2" width="9.7109375" style="185" customWidth="1"/>
    <col min="3" max="4" width="9" style="185" customWidth="1"/>
    <col min="5" max="5" width="9.7109375" style="185" customWidth="1"/>
    <col min="6" max="10" width="8.85546875" style="185" customWidth="1"/>
    <col min="11" max="16384" width="11.42578125" style="185"/>
  </cols>
  <sheetData>
    <row r="1" spans="1:10" s="184" customFormat="1" ht="12.75" customHeight="1">
      <c r="A1" s="123" t="s">
        <v>503</v>
      </c>
      <c r="B1" s="124"/>
      <c r="C1" s="124"/>
      <c r="D1" s="124"/>
      <c r="E1" s="124"/>
      <c r="F1" s="124"/>
      <c r="G1" s="124"/>
      <c r="H1" s="124"/>
      <c r="I1" s="124"/>
      <c r="J1" s="124"/>
    </row>
    <row r="2" spans="1:10" ht="12.75" customHeight="1">
      <c r="A2" s="163" t="s">
        <v>84</v>
      </c>
      <c r="B2" s="143"/>
      <c r="C2" s="143"/>
      <c r="D2" s="143"/>
      <c r="E2" s="143"/>
      <c r="F2" s="143"/>
      <c r="G2" s="143"/>
      <c r="H2" s="143"/>
      <c r="I2" s="143"/>
      <c r="J2" s="143"/>
    </row>
    <row r="3" spans="1:10" ht="12.75" customHeight="1">
      <c r="A3" s="159" t="s">
        <v>98</v>
      </c>
      <c r="B3" s="143"/>
      <c r="C3" s="143"/>
      <c r="D3" s="143"/>
      <c r="E3" s="143"/>
      <c r="F3" s="143"/>
      <c r="G3" s="143"/>
      <c r="H3" s="143"/>
      <c r="I3" s="143"/>
      <c r="J3" s="143"/>
    </row>
    <row r="4" spans="1:10" ht="12.75" customHeight="1">
      <c r="A4" s="159" t="s">
        <v>142</v>
      </c>
      <c r="B4" s="143"/>
      <c r="C4" s="143"/>
      <c r="D4" s="143"/>
      <c r="E4" s="143"/>
      <c r="F4" s="143"/>
      <c r="G4" s="143"/>
      <c r="H4" s="143"/>
      <c r="I4" s="143"/>
      <c r="J4" s="143"/>
    </row>
    <row r="5" spans="1:10" ht="12.75" customHeight="1">
      <c r="A5" s="186" t="s">
        <v>78</v>
      </c>
      <c r="B5" s="143" t="s">
        <v>78</v>
      </c>
      <c r="C5" s="143" t="s">
        <v>78</v>
      </c>
      <c r="D5" s="143" t="s">
        <v>78</v>
      </c>
      <c r="E5" s="143" t="s">
        <v>78</v>
      </c>
      <c r="F5" s="143" t="s">
        <v>78</v>
      </c>
      <c r="G5" s="143" t="s">
        <v>78</v>
      </c>
      <c r="H5" s="143" t="s">
        <v>78</v>
      </c>
      <c r="I5" s="143" t="s">
        <v>78</v>
      </c>
      <c r="J5" s="143" t="s">
        <v>78</v>
      </c>
    </row>
    <row r="6" spans="1:10" s="34" customFormat="1" ht="15" customHeight="1">
      <c r="A6" s="815" t="s">
        <v>402</v>
      </c>
      <c r="B6" s="802" t="s">
        <v>396</v>
      </c>
      <c r="C6" s="821" t="s">
        <v>164</v>
      </c>
      <c r="D6" s="822"/>
      <c r="E6" s="802" t="s">
        <v>443</v>
      </c>
      <c r="F6" s="823" t="s">
        <v>164</v>
      </c>
      <c r="G6" s="822"/>
      <c r="H6" s="802" t="s">
        <v>441</v>
      </c>
      <c r="I6" s="823" t="s">
        <v>164</v>
      </c>
      <c r="J6" s="824"/>
    </row>
    <row r="7" spans="1:10" s="34" customFormat="1" ht="15" customHeight="1">
      <c r="A7" s="816"/>
      <c r="B7" s="803"/>
      <c r="C7" s="802" t="s">
        <v>259</v>
      </c>
      <c r="D7" s="818" t="s">
        <v>262</v>
      </c>
      <c r="E7" s="803"/>
      <c r="F7" s="802" t="s">
        <v>397</v>
      </c>
      <c r="G7" s="802" t="s">
        <v>398</v>
      </c>
      <c r="H7" s="803"/>
      <c r="I7" s="802" t="s">
        <v>400</v>
      </c>
      <c r="J7" s="807" t="s">
        <v>401</v>
      </c>
    </row>
    <row r="8" spans="1:10" s="34" customFormat="1" ht="15" customHeight="1">
      <c r="A8" s="816"/>
      <c r="B8" s="803"/>
      <c r="C8" s="803"/>
      <c r="D8" s="819"/>
      <c r="E8" s="803"/>
      <c r="F8" s="803"/>
      <c r="G8" s="803"/>
      <c r="H8" s="803"/>
      <c r="I8" s="803"/>
      <c r="J8" s="828"/>
    </row>
    <row r="9" spans="1:10" s="34" customFormat="1" ht="15" customHeight="1">
      <c r="A9" s="816"/>
      <c r="B9" s="804"/>
      <c r="C9" s="804"/>
      <c r="D9" s="820"/>
      <c r="E9" s="804"/>
      <c r="F9" s="804"/>
      <c r="G9" s="804"/>
      <c r="H9" s="804"/>
      <c r="I9" s="804"/>
      <c r="J9" s="808"/>
    </row>
    <row r="10" spans="1:10" s="34" customFormat="1" ht="15" customHeight="1">
      <c r="A10" s="817"/>
      <c r="B10" s="826" t="s">
        <v>79</v>
      </c>
      <c r="C10" s="822"/>
      <c r="D10" s="827"/>
      <c r="E10" s="826" t="s">
        <v>59</v>
      </c>
      <c r="F10" s="822"/>
      <c r="G10" s="827"/>
      <c r="H10" s="825" t="s">
        <v>258</v>
      </c>
      <c r="I10" s="822"/>
      <c r="J10" s="822"/>
    </row>
    <row r="11" spans="1:10" ht="12.75" customHeight="1">
      <c r="A11" s="187"/>
    </row>
    <row r="12" spans="1:10" s="190" customFormat="1" ht="12.75" customHeight="1">
      <c r="A12" s="188" t="s">
        <v>343</v>
      </c>
      <c r="B12" s="189" t="s">
        <v>78</v>
      </c>
      <c r="C12" s="189" t="s">
        <v>78</v>
      </c>
      <c r="D12" s="189" t="s">
        <v>78</v>
      </c>
      <c r="E12" s="189" t="s">
        <v>78</v>
      </c>
      <c r="F12" s="189" t="s">
        <v>78</v>
      </c>
      <c r="G12" s="189" t="s">
        <v>78</v>
      </c>
      <c r="H12" s="189" t="s">
        <v>78</v>
      </c>
      <c r="I12" s="189" t="s">
        <v>78</v>
      </c>
      <c r="J12" s="189" t="s">
        <v>78</v>
      </c>
    </row>
    <row r="13" spans="1:10" s="190" customFormat="1" ht="12.75" customHeight="1">
      <c r="A13" s="188" t="s">
        <v>350</v>
      </c>
      <c r="B13" s="189">
        <v>69717</v>
      </c>
      <c r="C13" s="189">
        <v>34852</v>
      </c>
      <c r="D13" s="189">
        <v>34865</v>
      </c>
      <c r="E13" s="189">
        <v>16</v>
      </c>
      <c r="F13" s="189">
        <v>8</v>
      </c>
      <c r="G13" s="189">
        <v>8</v>
      </c>
      <c r="H13" s="189">
        <v>2</v>
      </c>
      <c r="I13" s="189">
        <v>0</v>
      </c>
      <c r="J13" s="189">
        <v>2</v>
      </c>
    </row>
    <row r="14" spans="1:10" s="190" customFormat="1" ht="12.75" customHeight="1">
      <c r="A14" s="188" t="s">
        <v>351</v>
      </c>
      <c r="B14" s="189">
        <v>35322</v>
      </c>
      <c r="C14" s="189">
        <v>17786</v>
      </c>
      <c r="D14" s="189">
        <v>17536</v>
      </c>
      <c r="E14" s="189">
        <v>35</v>
      </c>
      <c r="F14" s="189">
        <v>18</v>
      </c>
      <c r="G14" s="189">
        <v>17</v>
      </c>
      <c r="H14" s="189">
        <v>87</v>
      </c>
      <c r="I14" s="189">
        <v>52</v>
      </c>
      <c r="J14" s="189">
        <v>35</v>
      </c>
    </row>
    <row r="15" spans="1:10" s="190" customFormat="1" ht="12.75" customHeight="1">
      <c r="A15" s="188" t="s">
        <v>352</v>
      </c>
      <c r="B15" s="189">
        <v>35544</v>
      </c>
      <c r="C15" s="189">
        <v>17610</v>
      </c>
      <c r="D15" s="189">
        <v>17934</v>
      </c>
      <c r="E15" s="189">
        <v>137</v>
      </c>
      <c r="F15" s="189">
        <v>67</v>
      </c>
      <c r="G15" s="189">
        <v>70</v>
      </c>
      <c r="H15" s="189">
        <v>3050</v>
      </c>
      <c r="I15" s="189">
        <v>2227</v>
      </c>
      <c r="J15" s="189">
        <v>823</v>
      </c>
    </row>
    <row r="16" spans="1:10" s="190" customFormat="1" ht="12.75" customHeight="1">
      <c r="A16" s="188" t="s">
        <v>353</v>
      </c>
      <c r="B16" s="189">
        <v>8843</v>
      </c>
      <c r="C16" s="189">
        <v>4352</v>
      </c>
      <c r="D16" s="189">
        <v>4491</v>
      </c>
      <c r="E16" s="189">
        <v>71</v>
      </c>
      <c r="F16" s="189">
        <v>35</v>
      </c>
      <c r="G16" s="189">
        <v>36</v>
      </c>
      <c r="H16" s="189">
        <v>1676</v>
      </c>
      <c r="I16" s="189">
        <v>929</v>
      </c>
      <c r="J16" s="189">
        <v>747</v>
      </c>
    </row>
    <row r="17" spans="1:10" s="190" customFormat="1" ht="12.75" customHeight="1">
      <c r="A17" s="188" t="s">
        <v>354</v>
      </c>
      <c r="B17" s="189">
        <v>35647</v>
      </c>
      <c r="C17" s="189">
        <v>17847</v>
      </c>
      <c r="D17" s="189">
        <v>17800</v>
      </c>
      <c r="E17" s="189">
        <v>812</v>
      </c>
      <c r="F17" s="189">
        <v>404</v>
      </c>
      <c r="G17" s="189">
        <v>408</v>
      </c>
      <c r="H17" s="189">
        <v>23697</v>
      </c>
      <c r="I17" s="189">
        <v>13607</v>
      </c>
      <c r="J17" s="189">
        <v>10090</v>
      </c>
    </row>
    <row r="18" spans="1:10" s="190" customFormat="1" ht="12.75" customHeight="1">
      <c r="A18" s="188" t="s">
        <v>355</v>
      </c>
      <c r="B18" s="189">
        <v>1285912</v>
      </c>
      <c r="C18" s="189">
        <v>643054</v>
      </c>
      <c r="D18" s="189">
        <v>642858</v>
      </c>
      <c r="E18" s="189">
        <v>131417</v>
      </c>
      <c r="F18" s="189">
        <v>65491</v>
      </c>
      <c r="G18" s="189">
        <v>65926</v>
      </c>
      <c r="H18" s="189">
        <v>212078</v>
      </c>
      <c r="I18" s="189">
        <v>120251</v>
      </c>
      <c r="J18" s="189">
        <v>91827</v>
      </c>
    </row>
    <row r="19" spans="1:10" s="190" customFormat="1" ht="12.75" customHeight="1">
      <c r="A19" s="188" t="s">
        <v>356</v>
      </c>
      <c r="B19" s="189">
        <v>536551</v>
      </c>
      <c r="C19" s="189">
        <v>268276</v>
      </c>
      <c r="D19" s="189">
        <v>268275</v>
      </c>
      <c r="E19" s="189">
        <v>77766</v>
      </c>
      <c r="F19" s="189">
        <v>38751</v>
      </c>
      <c r="G19" s="189">
        <v>39015</v>
      </c>
      <c r="H19" s="189">
        <v>901929</v>
      </c>
      <c r="I19" s="189">
        <v>485015</v>
      </c>
      <c r="J19" s="189">
        <v>416914</v>
      </c>
    </row>
    <row r="20" spans="1:10" s="190" customFormat="1" ht="12.75" customHeight="1">
      <c r="A20" s="188" t="s">
        <v>357</v>
      </c>
      <c r="B20" s="189">
        <v>190222</v>
      </c>
      <c r="C20" s="189">
        <v>95213</v>
      </c>
      <c r="D20" s="189">
        <v>95009</v>
      </c>
      <c r="E20" s="189">
        <v>35629</v>
      </c>
      <c r="F20" s="189">
        <v>17800</v>
      </c>
      <c r="G20" s="189">
        <v>17828</v>
      </c>
      <c r="H20" s="189">
        <v>3820063</v>
      </c>
      <c r="I20" s="189">
        <v>1969611</v>
      </c>
      <c r="J20" s="189">
        <v>1850452</v>
      </c>
    </row>
    <row r="21" spans="1:10" s="190" customFormat="1" ht="12.75" customHeight="1">
      <c r="A21" s="188" t="s">
        <v>358</v>
      </c>
      <c r="B21" s="189">
        <v>2197758</v>
      </c>
      <c r="C21" s="189">
        <v>1098990</v>
      </c>
      <c r="D21" s="189">
        <v>1098768</v>
      </c>
      <c r="E21" s="189">
        <v>245883</v>
      </c>
      <c r="F21" s="189">
        <v>122574</v>
      </c>
      <c r="G21" s="189">
        <v>123309</v>
      </c>
      <c r="H21" s="189">
        <v>4962582</v>
      </c>
      <c r="I21" s="189">
        <v>2591693</v>
      </c>
      <c r="J21" s="189">
        <v>2370889</v>
      </c>
    </row>
    <row r="22" spans="1:10" s="190" customFormat="1" ht="12.75" customHeight="1">
      <c r="A22" s="188" t="s">
        <v>78</v>
      </c>
      <c r="B22" s="189" t="s">
        <v>78</v>
      </c>
      <c r="C22" s="189" t="s">
        <v>78</v>
      </c>
      <c r="D22" s="189" t="s">
        <v>78</v>
      </c>
      <c r="E22" s="189" t="s">
        <v>78</v>
      </c>
      <c r="F22" s="189" t="s">
        <v>78</v>
      </c>
      <c r="G22" s="189" t="s">
        <v>78</v>
      </c>
      <c r="H22" s="189" t="s">
        <v>78</v>
      </c>
      <c r="I22" s="189" t="s">
        <v>78</v>
      </c>
      <c r="J22" s="189" t="s">
        <v>78</v>
      </c>
    </row>
    <row r="23" spans="1:10" s="190" customFormat="1" ht="12.75" customHeight="1">
      <c r="A23" s="188" t="s">
        <v>344</v>
      </c>
      <c r="B23" s="189" t="s">
        <v>78</v>
      </c>
      <c r="C23" s="189" t="s">
        <v>78</v>
      </c>
      <c r="D23" s="189" t="s">
        <v>78</v>
      </c>
      <c r="E23" s="189" t="s">
        <v>78</v>
      </c>
      <c r="F23" s="189" t="s">
        <v>78</v>
      </c>
      <c r="G23" s="189" t="s">
        <v>78</v>
      </c>
      <c r="H23" s="189" t="s">
        <v>78</v>
      </c>
      <c r="I23" s="189" t="s">
        <v>78</v>
      </c>
      <c r="J23" s="189" t="s">
        <v>78</v>
      </c>
    </row>
    <row r="24" spans="1:10" s="190" customFormat="1" ht="12.75" customHeight="1">
      <c r="A24" s="188" t="s">
        <v>350</v>
      </c>
      <c r="B24" s="189">
        <v>1759</v>
      </c>
      <c r="C24" s="189">
        <v>872</v>
      </c>
      <c r="D24" s="189">
        <v>887</v>
      </c>
      <c r="E24" s="189">
        <v>6</v>
      </c>
      <c r="F24" s="189">
        <v>3</v>
      </c>
      <c r="G24" s="189">
        <v>3</v>
      </c>
      <c r="H24" s="189">
        <v>0</v>
      </c>
      <c r="I24" s="189">
        <v>0</v>
      </c>
      <c r="J24" s="189" t="s">
        <v>504</v>
      </c>
    </row>
    <row r="25" spans="1:10" s="190" customFormat="1" ht="12.75" customHeight="1">
      <c r="A25" s="188" t="s">
        <v>351</v>
      </c>
      <c r="B25" s="189">
        <v>4917</v>
      </c>
      <c r="C25" s="189">
        <v>2505</v>
      </c>
      <c r="D25" s="189">
        <v>2412</v>
      </c>
      <c r="E25" s="189">
        <v>5</v>
      </c>
      <c r="F25" s="189">
        <v>2</v>
      </c>
      <c r="G25" s="189">
        <v>2</v>
      </c>
      <c r="H25" s="189">
        <v>2</v>
      </c>
      <c r="I25" s="189">
        <v>1</v>
      </c>
      <c r="J25" s="189">
        <v>1</v>
      </c>
    </row>
    <row r="26" spans="1:10" s="190" customFormat="1" ht="12.75" customHeight="1">
      <c r="A26" s="188" t="s">
        <v>352</v>
      </c>
      <c r="B26" s="189">
        <v>2555</v>
      </c>
      <c r="C26" s="189">
        <v>1282</v>
      </c>
      <c r="D26" s="189">
        <v>1273</v>
      </c>
      <c r="E26" s="189">
        <v>8</v>
      </c>
      <c r="F26" s="189">
        <v>4</v>
      </c>
      <c r="G26" s="189">
        <v>4</v>
      </c>
      <c r="H26" s="189">
        <v>0</v>
      </c>
      <c r="I26" s="189">
        <v>0</v>
      </c>
      <c r="J26" s="189" t="s">
        <v>504</v>
      </c>
    </row>
    <row r="27" spans="1:10" s="190" customFormat="1" ht="12.75" customHeight="1">
      <c r="A27" s="188" t="s">
        <v>353</v>
      </c>
      <c r="B27" s="189">
        <v>828</v>
      </c>
      <c r="C27" s="189">
        <v>423</v>
      </c>
      <c r="D27" s="189">
        <v>405</v>
      </c>
      <c r="E27" s="189">
        <v>3</v>
      </c>
      <c r="F27" s="189">
        <v>1</v>
      </c>
      <c r="G27" s="189">
        <v>1</v>
      </c>
      <c r="H27" s="189" t="s">
        <v>504</v>
      </c>
      <c r="I27" s="189" t="s">
        <v>504</v>
      </c>
      <c r="J27" s="189" t="s">
        <v>504</v>
      </c>
    </row>
    <row r="28" spans="1:10" s="190" customFormat="1" ht="12.75" customHeight="1">
      <c r="A28" s="188" t="s">
        <v>354</v>
      </c>
      <c r="B28" s="189">
        <v>1294</v>
      </c>
      <c r="C28" s="189">
        <v>652</v>
      </c>
      <c r="D28" s="189">
        <v>642</v>
      </c>
      <c r="E28" s="189">
        <v>8</v>
      </c>
      <c r="F28" s="189">
        <v>4</v>
      </c>
      <c r="G28" s="189">
        <v>4</v>
      </c>
      <c r="H28" s="189">
        <v>1679</v>
      </c>
      <c r="I28" s="189">
        <v>1013</v>
      </c>
      <c r="J28" s="189">
        <v>665</v>
      </c>
    </row>
    <row r="29" spans="1:10" s="190" customFormat="1" ht="12.75" customHeight="1">
      <c r="A29" s="188" t="s">
        <v>355</v>
      </c>
      <c r="B29" s="189">
        <v>46668</v>
      </c>
      <c r="C29" s="189">
        <v>23289</v>
      </c>
      <c r="D29" s="189">
        <v>23379</v>
      </c>
      <c r="E29" s="189">
        <v>6136</v>
      </c>
      <c r="F29" s="189">
        <v>3069</v>
      </c>
      <c r="G29" s="189">
        <v>3067</v>
      </c>
      <c r="H29" s="189">
        <v>8653</v>
      </c>
      <c r="I29" s="189">
        <v>4896</v>
      </c>
      <c r="J29" s="189">
        <v>3757</v>
      </c>
    </row>
    <row r="30" spans="1:10" s="190" customFormat="1" ht="12.75" customHeight="1">
      <c r="A30" s="188" t="s">
        <v>356</v>
      </c>
      <c r="B30" s="189">
        <v>39900</v>
      </c>
      <c r="C30" s="189">
        <v>19914</v>
      </c>
      <c r="D30" s="189">
        <v>19986</v>
      </c>
      <c r="E30" s="189">
        <v>6541</v>
      </c>
      <c r="F30" s="189">
        <v>3258</v>
      </c>
      <c r="G30" s="189">
        <v>3282</v>
      </c>
      <c r="H30" s="189">
        <v>730</v>
      </c>
      <c r="I30" s="189">
        <v>150</v>
      </c>
      <c r="J30" s="189">
        <v>581</v>
      </c>
    </row>
    <row r="31" spans="1:10" s="190" customFormat="1" ht="12.75" customHeight="1">
      <c r="A31" s="188" t="s">
        <v>357</v>
      </c>
      <c r="B31" s="189">
        <v>95</v>
      </c>
      <c r="C31" s="189">
        <v>47</v>
      </c>
      <c r="D31" s="189">
        <v>48</v>
      </c>
      <c r="E31" s="189">
        <v>13</v>
      </c>
      <c r="F31" s="189">
        <v>6</v>
      </c>
      <c r="G31" s="189">
        <v>7</v>
      </c>
      <c r="H31" s="189">
        <v>53</v>
      </c>
      <c r="I31" s="189">
        <v>20</v>
      </c>
      <c r="J31" s="189">
        <v>34</v>
      </c>
    </row>
    <row r="32" spans="1:10" s="190" customFormat="1" ht="12.75" customHeight="1">
      <c r="A32" s="188" t="s">
        <v>358</v>
      </c>
      <c r="B32" s="189">
        <v>98016</v>
      </c>
      <c r="C32" s="189">
        <v>48984</v>
      </c>
      <c r="D32" s="189">
        <v>49032</v>
      </c>
      <c r="E32" s="189">
        <v>12719</v>
      </c>
      <c r="F32" s="189">
        <v>6348</v>
      </c>
      <c r="G32" s="189">
        <v>6370</v>
      </c>
      <c r="H32" s="189">
        <v>11117</v>
      </c>
      <c r="I32" s="189">
        <v>6081</v>
      </c>
      <c r="J32" s="189">
        <v>5036</v>
      </c>
    </row>
    <row r="33" spans="1:10" s="190" customFormat="1" ht="12.75" customHeight="1">
      <c r="A33" s="188" t="s">
        <v>78</v>
      </c>
      <c r="B33" s="189" t="s">
        <v>78</v>
      </c>
      <c r="C33" s="189" t="s">
        <v>78</v>
      </c>
      <c r="D33" s="189" t="s">
        <v>78</v>
      </c>
      <c r="E33" s="189" t="s">
        <v>78</v>
      </c>
      <c r="F33" s="189" t="s">
        <v>78</v>
      </c>
      <c r="G33" s="189" t="s">
        <v>78</v>
      </c>
      <c r="H33" s="189" t="s">
        <v>78</v>
      </c>
      <c r="I33" s="189" t="s">
        <v>78</v>
      </c>
      <c r="J33" s="189" t="s">
        <v>78</v>
      </c>
    </row>
    <row r="34" spans="1:10" s="190" customFormat="1" ht="12.75" customHeight="1">
      <c r="A34" s="188" t="s">
        <v>345</v>
      </c>
      <c r="B34" s="189" t="s">
        <v>78</v>
      </c>
      <c r="C34" s="189" t="s">
        <v>78</v>
      </c>
      <c r="D34" s="189" t="s">
        <v>78</v>
      </c>
      <c r="E34" s="189" t="s">
        <v>78</v>
      </c>
      <c r="F34" s="189" t="s">
        <v>78</v>
      </c>
      <c r="G34" s="189" t="s">
        <v>78</v>
      </c>
      <c r="H34" s="189" t="s">
        <v>78</v>
      </c>
      <c r="I34" s="189" t="s">
        <v>78</v>
      </c>
      <c r="J34" s="189" t="s">
        <v>78</v>
      </c>
    </row>
    <row r="35" spans="1:10" s="190" customFormat="1" ht="12.75" customHeight="1">
      <c r="A35" s="188" t="s">
        <v>350</v>
      </c>
      <c r="B35" s="189">
        <v>18</v>
      </c>
      <c r="C35" s="189">
        <v>9</v>
      </c>
      <c r="D35" s="189">
        <v>9</v>
      </c>
      <c r="E35" s="189">
        <v>0</v>
      </c>
      <c r="F35" s="189">
        <v>0</v>
      </c>
      <c r="G35" s="189">
        <v>0</v>
      </c>
      <c r="H35" s="189" t="s">
        <v>504</v>
      </c>
      <c r="I35" s="189" t="s">
        <v>504</v>
      </c>
      <c r="J35" s="189" t="s">
        <v>504</v>
      </c>
    </row>
    <row r="36" spans="1:10" s="190" customFormat="1" ht="12.75" customHeight="1">
      <c r="A36" s="188" t="s">
        <v>351</v>
      </c>
      <c r="B36" s="189">
        <v>421</v>
      </c>
      <c r="C36" s="189">
        <v>207</v>
      </c>
      <c r="D36" s="189">
        <v>214</v>
      </c>
      <c r="E36" s="189">
        <v>1</v>
      </c>
      <c r="F36" s="189">
        <v>0</v>
      </c>
      <c r="G36" s="189">
        <v>0</v>
      </c>
      <c r="H36" s="189" t="s">
        <v>504</v>
      </c>
      <c r="I36" s="189" t="s">
        <v>504</v>
      </c>
      <c r="J36" s="189" t="s">
        <v>504</v>
      </c>
    </row>
    <row r="37" spans="1:10" s="190" customFormat="1" ht="12.75" customHeight="1">
      <c r="A37" s="188" t="s">
        <v>352</v>
      </c>
      <c r="B37" s="189">
        <v>1592</v>
      </c>
      <c r="C37" s="189">
        <v>786</v>
      </c>
      <c r="D37" s="189">
        <v>806</v>
      </c>
      <c r="E37" s="189">
        <v>21</v>
      </c>
      <c r="F37" s="189">
        <v>10</v>
      </c>
      <c r="G37" s="189">
        <v>11</v>
      </c>
      <c r="H37" s="189" t="s">
        <v>504</v>
      </c>
      <c r="I37" s="189" t="s">
        <v>504</v>
      </c>
      <c r="J37" s="189" t="s">
        <v>504</v>
      </c>
    </row>
    <row r="38" spans="1:10" s="190" customFormat="1" ht="12.75" customHeight="1">
      <c r="A38" s="188" t="s">
        <v>353</v>
      </c>
      <c r="B38" s="189">
        <v>57</v>
      </c>
      <c r="C38" s="189">
        <v>29</v>
      </c>
      <c r="D38" s="189">
        <v>28</v>
      </c>
      <c r="E38" s="189">
        <v>0</v>
      </c>
      <c r="F38" s="189">
        <v>0</v>
      </c>
      <c r="G38" s="189">
        <v>0</v>
      </c>
      <c r="H38" s="189" t="s">
        <v>504</v>
      </c>
      <c r="I38" s="189" t="s">
        <v>504</v>
      </c>
      <c r="J38" s="189" t="s">
        <v>504</v>
      </c>
    </row>
    <row r="39" spans="1:10" s="190" customFormat="1" ht="12.75" customHeight="1">
      <c r="A39" s="188" t="s">
        <v>354</v>
      </c>
      <c r="B39" s="189">
        <v>1106</v>
      </c>
      <c r="C39" s="189">
        <v>551</v>
      </c>
      <c r="D39" s="189">
        <v>555</v>
      </c>
      <c r="E39" s="189">
        <v>42</v>
      </c>
      <c r="F39" s="189">
        <v>21</v>
      </c>
      <c r="G39" s="189">
        <v>21</v>
      </c>
      <c r="H39" s="189">
        <v>0</v>
      </c>
      <c r="I39" s="189">
        <v>0</v>
      </c>
      <c r="J39" s="189">
        <v>0</v>
      </c>
    </row>
    <row r="40" spans="1:10" s="190" customFormat="1" ht="12.75" customHeight="1">
      <c r="A40" s="188" t="s">
        <v>355</v>
      </c>
      <c r="B40" s="189">
        <v>136847</v>
      </c>
      <c r="C40" s="189">
        <v>68461</v>
      </c>
      <c r="D40" s="189">
        <v>68386</v>
      </c>
      <c r="E40" s="189">
        <v>15531</v>
      </c>
      <c r="F40" s="189">
        <v>7716</v>
      </c>
      <c r="G40" s="189">
        <v>7816</v>
      </c>
      <c r="H40" s="189">
        <v>5587</v>
      </c>
      <c r="I40" s="189">
        <v>2791</v>
      </c>
      <c r="J40" s="189">
        <v>2796</v>
      </c>
    </row>
    <row r="41" spans="1:10" s="190" customFormat="1" ht="12.75" customHeight="1">
      <c r="A41" s="188" t="s">
        <v>356</v>
      </c>
      <c r="B41" s="189">
        <v>37346</v>
      </c>
      <c r="C41" s="189">
        <v>18706</v>
      </c>
      <c r="D41" s="189">
        <v>18640</v>
      </c>
      <c r="E41" s="189">
        <v>5478</v>
      </c>
      <c r="F41" s="189">
        <v>2735</v>
      </c>
      <c r="G41" s="189">
        <v>2743</v>
      </c>
      <c r="H41" s="189">
        <v>2148</v>
      </c>
      <c r="I41" s="189">
        <v>1266</v>
      </c>
      <c r="J41" s="189">
        <v>882</v>
      </c>
    </row>
    <row r="42" spans="1:10" s="190" customFormat="1" ht="12.75" customHeight="1">
      <c r="A42" s="188" t="s">
        <v>357</v>
      </c>
      <c r="B42" s="189">
        <v>4037</v>
      </c>
      <c r="C42" s="189">
        <v>2018</v>
      </c>
      <c r="D42" s="189">
        <v>2019</v>
      </c>
      <c r="E42" s="189">
        <v>918</v>
      </c>
      <c r="F42" s="189">
        <v>453</v>
      </c>
      <c r="G42" s="189">
        <v>465</v>
      </c>
      <c r="H42" s="189">
        <v>24440</v>
      </c>
      <c r="I42" s="189">
        <v>14475</v>
      </c>
      <c r="J42" s="189">
        <v>9965</v>
      </c>
    </row>
    <row r="43" spans="1:10" s="190" customFormat="1" ht="12.75" customHeight="1">
      <c r="A43" s="188" t="s">
        <v>358</v>
      </c>
      <c r="B43" s="189">
        <v>181424</v>
      </c>
      <c r="C43" s="189">
        <v>90767</v>
      </c>
      <c r="D43" s="189">
        <v>90657</v>
      </c>
      <c r="E43" s="189">
        <v>21991</v>
      </c>
      <c r="F43" s="189">
        <v>10935</v>
      </c>
      <c r="G43" s="189">
        <v>11056</v>
      </c>
      <c r="H43" s="189">
        <v>32176</v>
      </c>
      <c r="I43" s="189">
        <v>18533</v>
      </c>
      <c r="J43" s="189">
        <v>13643</v>
      </c>
    </row>
    <row r="44" spans="1:10" s="190" customFormat="1" ht="12.75" customHeight="1">
      <c r="A44" s="188" t="s">
        <v>78</v>
      </c>
      <c r="B44" s="189" t="s">
        <v>78</v>
      </c>
      <c r="C44" s="189" t="s">
        <v>78</v>
      </c>
      <c r="D44" s="189" t="s">
        <v>78</v>
      </c>
      <c r="E44" s="189" t="s">
        <v>78</v>
      </c>
      <c r="F44" s="189" t="s">
        <v>78</v>
      </c>
      <c r="G44" s="189" t="s">
        <v>78</v>
      </c>
      <c r="H44" s="189" t="s">
        <v>78</v>
      </c>
      <c r="I44" s="189" t="s">
        <v>78</v>
      </c>
      <c r="J44" s="189" t="s">
        <v>78</v>
      </c>
    </row>
    <row r="45" spans="1:10" s="190" customFormat="1" ht="12.75" customHeight="1">
      <c r="A45" s="188" t="s">
        <v>264</v>
      </c>
      <c r="B45" s="189" t="s">
        <v>78</v>
      </c>
      <c r="C45" s="189" t="s">
        <v>78</v>
      </c>
      <c r="D45" s="189" t="s">
        <v>78</v>
      </c>
      <c r="E45" s="189" t="s">
        <v>78</v>
      </c>
      <c r="F45" s="189" t="s">
        <v>78</v>
      </c>
      <c r="G45" s="189" t="s">
        <v>78</v>
      </c>
      <c r="H45" s="189" t="s">
        <v>78</v>
      </c>
      <c r="I45" s="189" t="s">
        <v>78</v>
      </c>
      <c r="J45" s="189" t="s">
        <v>78</v>
      </c>
    </row>
    <row r="46" spans="1:10" s="190" customFormat="1" ht="12.75" customHeight="1">
      <c r="A46" s="188" t="s">
        <v>350</v>
      </c>
      <c r="B46" s="189">
        <v>1909</v>
      </c>
      <c r="C46" s="189">
        <v>953</v>
      </c>
      <c r="D46" s="189">
        <v>956</v>
      </c>
      <c r="E46" s="189">
        <v>0</v>
      </c>
      <c r="F46" s="189">
        <v>0</v>
      </c>
      <c r="G46" s="189">
        <v>0</v>
      </c>
      <c r="H46" s="189">
        <v>0</v>
      </c>
      <c r="I46" s="189" t="s">
        <v>504</v>
      </c>
      <c r="J46" s="189">
        <v>0</v>
      </c>
    </row>
    <row r="47" spans="1:10" s="190" customFormat="1" ht="12.75" customHeight="1">
      <c r="A47" s="188" t="s">
        <v>351</v>
      </c>
      <c r="B47" s="189">
        <v>5408</v>
      </c>
      <c r="C47" s="189">
        <v>2711</v>
      </c>
      <c r="D47" s="189">
        <v>2697</v>
      </c>
      <c r="E47" s="189">
        <v>4</v>
      </c>
      <c r="F47" s="189">
        <v>2</v>
      </c>
      <c r="G47" s="189">
        <v>2</v>
      </c>
      <c r="H47" s="189">
        <v>3</v>
      </c>
      <c r="I47" s="189">
        <v>0</v>
      </c>
      <c r="J47" s="189">
        <v>3</v>
      </c>
    </row>
    <row r="48" spans="1:10" s="190" customFormat="1" ht="12.75" customHeight="1">
      <c r="A48" s="188" t="s">
        <v>352</v>
      </c>
      <c r="B48" s="189">
        <v>628</v>
      </c>
      <c r="C48" s="189">
        <v>297</v>
      </c>
      <c r="D48" s="189">
        <v>331</v>
      </c>
      <c r="E48" s="189">
        <v>2</v>
      </c>
      <c r="F48" s="189">
        <v>1</v>
      </c>
      <c r="G48" s="189">
        <v>1</v>
      </c>
      <c r="H48" s="189">
        <v>8</v>
      </c>
      <c r="I48" s="189">
        <v>5</v>
      </c>
      <c r="J48" s="189">
        <v>3</v>
      </c>
    </row>
    <row r="49" spans="1:10" s="190" customFormat="1" ht="12.75" customHeight="1">
      <c r="A49" s="188" t="s">
        <v>353</v>
      </c>
      <c r="B49" s="189">
        <v>60</v>
      </c>
      <c r="C49" s="189">
        <v>27</v>
      </c>
      <c r="D49" s="189">
        <v>33</v>
      </c>
      <c r="E49" s="189">
        <v>1</v>
      </c>
      <c r="F49" s="189">
        <v>0</v>
      </c>
      <c r="G49" s="189">
        <v>0</v>
      </c>
      <c r="H49" s="189" t="s">
        <v>504</v>
      </c>
      <c r="I49" s="189" t="s">
        <v>504</v>
      </c>
      <c r="J49" s="189" t="s">
        <v>504</v>
      </c>
    </row>
    <row r="50" spans="1:10" s="190" customFormat="1" ht="12.75" customHeight="1">
      <c r="A50" s="188" t="s">
        <v>354</v>
      </c>
      <c r="B50" s="189">
        <v>67</v>
      </c>
      <c r="C50" s="189">
        <v>34</v>
      </c>
      <c r="D50" s="189">
        <v>33</v>
      </c>
      <c r="E50" s="189">
        <v>1</v>
      </c>
      <c r="F50" s="189">
        <v>0</v>
      </c>
      <c r="G50" s="189">
        <v>0</v>
      </c>
      <c r="H50" s="189">
        <v>5</v>
      </c>
      <c r="I50" s="189">
        <v>5</v>
      </c>
      <c r="J50" s="189" t="s">
        <v>504</v>
      </c>
    </row>
    <row r="51" spans="1:10" s="190" customFormat="1" ht="12.75" customHeight="1">
      <c r="A51" s="188" t="s">
        <v>355</v>
      </c>
      <c r="B51" s="189">
        <v>15503</v>
      </c>
      <c r="C51" s="189">
        <v>7745</v>
      </c>
      <c r="D51" s="189">
        <v>7758</v>
      </c>
      <c r="E51" s="189">
        <v>1401</v>
      </c>
      <c r="F51" s="189">
        <v>700</v>
      </c>
      <c r="G51" s="189">
        <v>701</v>
      </c>
      <c r="H51" s="189">
        <v>251</v>
      </c>
      <c r="I51" s="189">
        <v>89</v>
      </c>
      <c r="J51" s="189">
        <v>163</v>
      </c>
    </row>
    <row r="52" spans="1:10" s="190" customFormat="1" ht="12.75" customHeight="1">
      <c r="A52" s="188" t="s">
        <v>356</v>
      </c>
      <c r="B52" s="189">
        <v>7379</v>
      </c>
      <c r="C52" s="189">
        <v>3687</v>
      </c>
      <c r="D52" s="189">
        <v>3692</v>
      </c>
      <c r="E52" s="189">
        <v>1146</v>
      </c>
      <c r="F52" s="189">
        <v>572</v>
      </c>
      <c r="G52" s="189">
        <v>574</v>
      </c>
      <c r="H52" s="189">
        <v>336</v>
      </c>
      <c r="I52" s="189">
        <v>113</v>
      </c>
      <c r="J52" s="189">
        <v>224</v>
      </c>
    </row>
    <row r="53" spans="1:10" s="190" customFormat="1" ht="12.75" customHeight="1">
      <c r="A53" s="188" t="s">
        <v>357</v>
      </c>
      <c r="B53" s="189">
        <v>50</v>
      </c>
      <c r="C53" s="189">
        <v>25</v>
      </c>
      <c r="D53" s="189">
        <v>25</v>
      </c>
      <c r="E53" s="189">
        <v>5</v>
      </c>
      <c r="F53" s="189">
        <v>2</v>
      </c>
      <c r="G53" s="189">
        <v>2</v>
      </c>
      <c r="H53" s="189">
        <v>29</v>
      </c>
      <c r="I53" s="189">
        <v>29</v>
      </c>
      <c r="J53" s="189">
        <v>0</v>
      </c>
    </row>
    <row r="54" spans="1:10" s="190" customFormat="1" ht="12.75" customHeight="1">
      <c r="A54" s="188" t="s">
        <v>358</v>
      </c>
      <c r="B54" s="189">
        <v>31004</v>
      </c>
      <c r="C54" s="189">
        <v>15479</v>
      </c>
      <c r="D54" s="189">
        <v>15525</v>
      </c>
      <c r="E54" s="189">
        <v>2560</v>
      </c>
      <c r="F54" s="189">
        <v>1278</v>
      </c>
      <c r="G54" s="189">
        <v>1281</v>
      </c>
      <c r="H54" s="189">
        <v>633</v>
      </c>
      <c r="I54" s="189">
        <v>240</v>
      </c>
      <c r="J54" s="189">
        <v>392</v>
      </c>
    </row>
    <row r="55" spans="1:10" s="190" customFormat="1" ht="12.75" customHeight="1">
      <c r="A55" s="188" t="s">
        <v>78</v>
      </c>
      <c r="B55" s="189" t="s">
        <v>78</v>
      </c>
      <c r="C55" s="189" t="s">
        <v>78</v>
      </c>
      <c r="D55" s="189" t="s">
        <v>78</v>
      </c>
      <c r="E55" s="189" t="s">
        <v>78</v>
      </c>
      <c r="F55" s="189" t="s">
        <v>78</v>
      </c>
      <c r="G55" s="189" t="s">
        <v>78</v>
      </c>
      <c r="H55" s="189" t="s">
        <v>78</v>
      </c>
      <c r="I55" s="189" t="s">
        <v>78</v>
      </c>
      <c r="J55" s="189" t="s">
        <v>78</v>
      </c>
    </row>
    <row r="56" spans="1:10" s="190" customFormat="1" ht="12.75" customHeight="1">
      <c r="A56" s="188" t="s">
        <v>265</v>
      </c>
      <c r="B56" s="189" t="s">
        <v>78</v>
      </c>
      <c r="C56" s="189" t="s">
        <v>78</v>
      </c>
      <c r="D56" s="189" t="s">
        <v>78</v>
      </c>
      <c r="E56" s="189" t="s">
        <v>78</v>
      </c>
      <c r="F56" s="189" t="s">
        <v>78</v>
      </c>
      <c r="G56" s="189" t="s">
        <v>78</v>
      </c>
      <c r="H56" s="189" t="s">
        <v>78</v>
      </c>
      <c r="I56" s="189" t="s">
        <v>78</v>
      </c>
      <c r="J56" s="189" t="s">
        <v>78</v>
      </c>
    </row>
    <row r="57" spans="1:10" s="190" customFormat="1" ht="12.75" customHeight="1">
      <c r="A57" s="188" t="s">
        <v>350</v>
      </c>
      <c r="B57" s="189">
        <v>7576</v>
      </c>
      <c r="C57" s="189">
        <v>3789</v>
      </c>
      <c r="D57" s="189">
        <v>3787</v>
      </c>
      <c r="E57" s="189">
        <v>1</v>
      </c>
      <c r="F57" s="189">
        <v>0</v>
      </c>
      <c r="G57" s="189">
        <v>0</v>
      </c>
      <c r="H57" s="189" t="s">
        <v>504</v>
      </c>
      <c r="I57" s="189" t="s">
        <v>504</v>
      </c>
      <c r="J57" s="189" t="s">
        <v>504</v>
      </c>
    </row>
    <row r="58" spans="1:10" s="190" customFormat="1" ht="12.75" customHeight="1">
      <c r="A58" s="188" t="s">
        <v>351</v>
      </c>
      <c r="B58" s="189">
        <v>1668</v>
      </c>
      <c r="C58" s="189">
        <v>833</v>
      </c>
      <c r="D58" s="189">
        <v>835</v>
      </c>
      <c r="E58" s="189">
        <v>2</v>
      </c>
      <c r="F58" s="189">
        <v>1</v>
      </c>
      <c r="G58" s="189">
        <v>1</v>
      </c>
      <c r="H58" s="189" t="s">
        <v>504</v>
      </c>
      <c r="I58" s="189" t="s">
        <v>504</v>
      </c>
      <c r="J58" s="189" t="s">
        <v>504</v>
      </c>
    </row>
    <row r="59" spans="1:10" s="190" customFormat="1" ht="12.75" customHeight="1">
      <c r="A59" s="188" t="s">
        <v>352</v>
      </c>
      <c r="B59" s="189">
        <v>672</v>
      </c>
      <c r="C59" s="189">
        <v>334</v>
      </c>
      <c r="D59" s="189">
        <v>338</v>
      </c>
      <c r="E59" s="189">
        <v>2</v>
      </c>
      <c r="F59" s="189">
        <v>1</v>
      </c>
      <c r="G59" s="189">
        <v>1</v>
      </c>
      <c r="H59" s="189">
        <v>0</v>
      </c>
      <c r="I59" s="189">
        <v>0</v>
      </c>
      <c r="J59" s="189" t="s">
        <v>504</v>
      </c>
    </row>
    <row r="60" spans="1:10" s="190" customFormat="1" ht="12.75" customHeight="1">
      <c r="A60" s="188" t="s">
        <v>353</v>
      </c>
      <c r="B60" s="189">
        <v>66</v>
      </c>
      <c r="C60" s="189">
        <v>32</v>
      </c>
      <c r="D60" s="189">
        <v>34</v>
      </c>
      <c r="E60" s="189">
        <v>0</v>
      </c>
      <c r="F60" s="189">
        <v>0</v>
      </c>
      <c r="G60" s="189">
        <v>0</v>
      </c>
      <c r="H60" s="189" t="s">
        <v>504</v>
      </c>
      <c r="I60" s="189" t="s">
        <v>504</v>
      </c>
      <c r="J60" s="189" t="s">
        <v>504</v>
      </c>
    </row>
    <row r="61" spans="1:10" s="190" customFormat="1" ht="12.75" customHeight="1">
      <c r="A61" s="188" t="s">
        <v>354</v>
      </c>
      <c r="B61" s="189">
        <v>64</v>
      </c>
      <c r="C61" s="189">
        <v>32</v>
      </c>
      <c r="D61" s="189">
        <v>32</v>
      </c>
      <c r="E61" s="189">
        <v>1</v>
      </c>
      <c r="F61" s="189">
        <v>0</v>
      </c>
      <c r="G61" s="189">
        <v>0</v>
      </c>
      <c r="H61" s="189" t="s">
        <v>504</v>
      </c>
      <c r="I61" s="189" t="s">
        <v>504</v>
      </c>
      <c r="J61" s="189" t="s">
        <v>504</v>
      </c>
    </row>
    <row r="62" spans="1:10" s="190" customFormat="1" ht="12.75" customHeight="1">
      <c r="A62" s="188" t="s">
        <v>355</v>
      </c>
      <c r="B62" s="189">
        <v>13153</v>
      </c>
      <c r="C62" s="189">
        <v>6574</v>
      </c>
      <c r="D62" s="189">
        <v>6579</v>
      </c>
      <c r="E62" s="189">
        <v>1921</v>
      </c>
      <c r="F62" s="189">
        <v>956</v>
      </c>
      <c r="G62" s="189">
        <v>965</v>
      </c>
      <c r="H62" s="189" t="s">
        <v>504</v>
      </c>
      <c r="I62" s="189" t="s">
        <v>504</v>
      </c>
      <c r="J62" s="189" t="s">
        <v>504</v>
      </c>
    </row>
    <row r="63" spans="1:10" s="190" customFormat="1" ht="12.75" customHeight="1">
      <c r="A63" s="188" t="s">
        <v>356</v>
      </c>
      <c r="B63" s="189">
        <v>2140</v>
      </c>
      <c r="C63" s="189">
        <v>1070</v>
      </c>
      <c r="D63" s="189">
        <v>1070</v>
      </c>
      <c r="E63" s="189">
        <v>355</v>
      </c>
      <c r="F63" s="189">
        <v>177</v>
      </c>
      <c r="G63" s="189">
        <v>178</v>
      </c>
      <c r="H63" s="189">
        <v>0</v>
      </c>
      <c r="I63" s="189" t="s">
        <v>504</v>
      </c>
      <c r="J63" s="189">
        <v>0</v>
      </c>
    </row>
    <row r="64" spans="1:10" s="190" customFormat="1" ht="12.75" customHeight="1">
      <c r="A64" s="188" t="s">
        <v>357</v>
      </c>
      <c r="B64" s="189">
        <v>1</v>
      </c>
      <c r="C64" s="189">
        <v>1</v>
      </c>
      <c r="D64" s="189" t="s">
        <v>504</v>
      </c>
      <c r="E64" s="189">
        <v>0</v>
      </c>
      <c r="F64" s="189">
        <v>0</v>
      </c>
      <c r="G64" s="189" t="s">
        <v>504</v>
      </c>
      <c r="H64" s="189" t="s">
        <v>504</v>
      </c>
      <c r="I64" s="189" t="s">
        <v>504</v>
      </c>
      <c r="J64" s="189" t="s">
        <v>504</v>
      </c>
    </row>
    <row r="65" spans="1:10" s="190" customFormat="1" ht="12.75" customHeight="1">
      <c r="A65" s="188" t="s">
        <v>358</v>
      </c>
      <c r="B65" s="189">
        <v>25340</v>
      </c>
      <c r="C65" s="189">
        <v>12665</v>
      </c>
      <c r="D65" s="189">
        <v>12675</v>
      </c>
      <c r="E65" s="189">
        <v>2281</v>
      </c>
      <c r="F65" s="189">
        <v>1136</v>
      </c>
      <c r="G65" s="189">
        <v>1146</v>
      </c>
      <c r="H65" s="189">
        <v>0</v>
      </c>
      <c r="I65" s="189">
        <v>0</v>
      </c>
      <c r="J65" s="189">
        <v>0</v>
      </c>
    </row>
    <row r="66" spans="1:10" s="190" customFormat="1" ht="12.75" customHeight="1">
      <c r="A66" s="188" t="s">
        <v>78</v>
      </c>
      <c r="B66" s="189" t="s">
        <v>78</v>
      </c>
      <c r="C66" s="189" t="s">
        <v>78</v>
      </c>
      <c r="D66" s="189" t="s">
        <v>78</v>
      </c>
      <c r="E66" s="189" t="s">
        <v>78</v>
      </c>
      <c r="F66" s="189" t="s">
        <v>78</v>
      </c>
      <c r="G66" s="189" t="s">
        <v>78</v>
      </c>
      <c r="H66" s="189" t="s">
        <v>78</v>
      </c>
      <c r="I66" s="189" t="s">
        <v>78</v>
      </c>
      <c r="J66" s="189" t="s">
        <v>78</v>
      </c>
    </row>
    <row r="67" spans="1:10" s="190" customFormat="1" ht="12.75" customHeight="1">
      <c r="A67" s="188" t="s">
        <v>266</v>
      </c>
      <c r="B67" s="189" t="s">
        <v>78</v>
      </c>
      <c r="C67" s="189" t="s">
        <v>78</v>
      </c>
      <c r="D67" s="189" t="s">
        <v>78</v>
      </c>
      <c r="E67" s="189" t="s">
        <v>78</v>
      </c>
      <c r="F67" s="189" t="s">
        <v>78</v>
      </c>
      <c r="G67" s="189" t="s">
        <v>78</v>
      </c>
      <c r="H67" s="189" t="s">
        <v>78</v>
      </c>
      <c r="I67" s="189" t="s">
        <v>78</v>
      </c>
      <c r="J67" s="189" t="s">
        <v>78</v>
      </c>
    </row>
    <row r="68" spans="1:10" s="190" customFormat="1" ht="12.75" customHeight="1">
      <c r="A68" s="188" t="s">
        <v>350</v>
      </c>
      <c r="B68" s="189">
        <v>1201</v>
      </c>
      <c r="C68" s="189">
        <v>601</v>
      </c>
      <c r="D68" s="189">
        <v>600</v>
      </c>
      <c r="E68" s="189">
        <v>1</v>
      </c>
      <c r="F68" s="189">
        <v>1</v>
      </c>
      <c r="G68" s="189">
        <v>1</v>
      </c>
      <c r="H68" s="189" t="s">
        <v>504</v>
      </c>
      <c r="I68" s="189" t="s">
        <v>504</v>
      </c>
      <c r="J68" s="189" t="s">
        <v>504</v>
      </c>
    </row>
    <row r="69" spans="1:10" s="190" customFormat="1" ht="12.75" customHeight="1">
      <c r="A69" s="188" t="s">
        <v>351</v>
      </c>
      <c r="B69" s="189">
        <v>1187</v>
      </c>
      <c r="C69" s="189">
        <v>595</v>
      </c>
      <c r="D69" s="189">
        <v>592</v>
      </c>
      <c r="E69" s="189">
        <v>1</v>
      </c>
      <c r="F69" s="189">
        <v>0</v>
      </c>
      <c r="G69" s="189">
        <v>0</v>
      </c>
      <c r="H69" s="189">
        <v>0</v>
      </c>
      <c r="I69" s="189">
        <v>0</v>
      </c>
      <c r="J69" s="189">
        <v>0</v>
      </c>
    </row>
    <row r="70" spans="1:10" s="190" customFormat="1" ht="12.75" customHeight="1">
      <c r="A70" s="188" t="s">
        <v>352</v>
      </c>
      <c r="B70" s="189">
        <v>361</v>
      </c>
      <c r="C70" s="189">
        <v>184</v>
      </c>
      <c r="D70" s="189">
        <v>177</v>
      </c>
      <c r="E70" s="189">
        <v>1</v>
      </c>
      <c r="F70" s="189">
        <v>0</v>
      </c>
      <c r="G70" s="189">
        <v>0</v>
      </c>
      <c r="H70" s="189">
        <v>3</v>
      </c>
      <c r="I70" s="189">
        <v>3</v>
      </c>
      <c r="J70" s="189" t="s">
        <v>504</v>
      </c>
    </row>
    <row r="71" spans="1:10" s="190" customFormat="1" ht="12.75" customHeight="1">
      <c r="A71" s="188" t="s">
        <v>353</v>
      </c>
      <c r="B71" s="189">
        <v>38</v>
      </c>
      <c r="C71" s="189">
        <v>19</v>
      </c>
      <c r="D71" s="189">
        <v>19</v>
      </c>
      <c r="E71" s="189">
        <v>0</v>
      </c>
      <c r="F71" s="189">
        <v>0</v>
      </c>
      <c r="G71" s="189">
        <v>0</v>
      </c>
      <c r="H71" s="189" t="s">
        <v>504</v>
      </c>
      <c r="I71" s="189" t="s">
        <v>504</v>
      </c>
      <c r="J71" s="189" t="s">
        <v>504</v>
      </c>
    </row>
    <row r="72" spans="1:10" s="190" customFormat="1" ht="12.75" customHeight="1">
      <c r="A72" s="188" t="s">
        <v>354</v>
      </c>
      <c r="B72" s="189">
        <v>39</v>
      </c>
      <c r="C72" s="189">
        <v>20</v>
      </c>
      <c r="D72" s="189">
        <v>19</v>
      </c>
      <c r="E72" s="189">
        <v>0</v>
      </c>
      <c r="F72" s="189">
        <v>0</v>
      </c>
      <c r="G72" s="189">
        <v>0</v>
      </c>
      <c r="H72" s="189">
        <v>0</v>
      </c>
      <c r="I72" s="189" t="s">
        <v>504</v>
      </c>
      <c r="J72" s="189">
        <v>0</v>
      </c>
    </row>
    <row r="73" spans="1:10" s="190" customFormat="1" ht="12.75" customHeight="1">
      <c r="A73" s="188" t="s">
        <v>355</v>
      </c>
      <c r="B73" s="189">
        <v>18099</v>
      </c>
      <c r="C73" s="189">
        <v>9044</v>
      </c>
      <c r="D73" s="189">
        <v>9055</v>
      </c>
      <c r="E73" s="189">
        <v>1600</v>
      </c>
      <c r="F73" s="189">
        <v>801</v>
      </c>
      <c r="G73" s="189">
        <v>798</v>
      </c>
      <c r="H73" s="189">
        <v>242</v>
      </c>
      <c r="I73" s="189">
        <v>166</v>
      </c>
      <c r="J73" s="189">
        <v>76</v>
      </c>
    </row>
    <row r="74" spans="1:10" s="190" customFormat="1" ht="12.75" customHeight="1">
      <c r="A74" s="188" t="s">
        <v>356</v>
      </c>
      <c r="B74" s="189">
        <v>1134</v>
      </c>
      <c r="C74" s="189">
        <v>570</v>
      </c>
      <c r="D74" s="189">
        <v>564</v>
      </c>
      <c r="E74" s="189">
        <v>150</v>
      </c>
      <c r="F74" s="189">
        <v>75</v>
      </c>
      <c r="G74" s="189">
        <v>75</v>
      </c>
      <c r="H74" s="189">
        <v>8</v>
      </c>
      <c r="I74" s="189">
        <v>4</v>
      </c>
      <c r="J74" s="189">
        <v>4</v>
      </c>
    </row>
    <row r="75" spans="1:10" s="190" customFormat="1" ht="12.75" customHeight="1">
      <c r="A75" s="188" t="s">
        <v>357</v>
      </c>
      <c r="B75" s="189">
        <v>12</v>
      </c>
      <c r="C75" s="189">
        <v>6</v>
      </c>
      <c r="D75" s="189">
        <v>6</v>
      </c>
      <c r="E75" s="189">
        <v>1</v>
      </c>
      <c r="F75" s="189">
        <v>1</v>
      </c>
      <c r="G75" s="189">
        <v>0</v>
      </c>
      <c r="H75" s="189">
        <v>15</v>
      </c>
      <c r="I75" s="189">
        <v>9</v>
      </c>
      <c r="J75" s="189">
        <v>6</v>
      </c>
    </row>
    <row r="76" spans="1:10" s="190" customFormat="1" ht="12.75" customHeight="1">
      <c r="A76" s="188" t="s">
        <v>358</v>
      </c>
      <c r="B76" s="189">
        <v>22071</v>
      </c>
      <c r="C76" s="189">
        <v>11039</v>
      </c>
      <c r="D76" s="189">
        <v>11032</v>
      </c>
      <c r="E76" s="189">
        <v>1754</v>
      </c>
      <c r="F76" s="189">
        <v>879</v>
      </c>
      <c r="G76" s="189">
        <v>875</v>
      </c>
      <c r="H76" s="189">
        <v>268</v>
      </c>
      <c r="I76" s="189">
        <v>182</v>
      </c>
      <c r="J76" s="189">
        <v>86</v>
      </c>
    </row>
    <row r="77" spans="1:10" s="190" customFormat="1" ht="12.75" customHeight="1">
      <c r="A77" s="188" t="s">
        <v>78</v>
      </c>
      <c r="B77" s="189" t="s">
        <v>78</v>
      </c>
      <c r="C77" s="189" t="s">
        <v>78</v>
      </c>
      <c r="D77" s="189" t="s">
        <v>78</v>
      </c>
      <c r="E77" s="189" t="s">
        <v>78</v>
      </c>
      <c r="F77" s="189" t="s">
        <v>78</v>
      </c>
      <c r="G77" s="189" t="s">
        <v>78</v>
      </c>
      <c r="H77" s="189" t="s">
        <v>78</v>
      </c>
      <c r="I77" s="189" t="s">
        <v>78</v>
      </c>
      <c r="J77" s="189" t="s">
        <v>78</v>
      </c>
    </row>
    <row r="78" spans="1:10" s="190" customFormat="1" ht="12.75" customHeight="1">
      <c r="A78" s="188" t="s">
        <v>43</v>
      </c>
      <c r="B78" s="189" t="s">
        <v>78</v>
      </c>
      <c r="C78" s="189" t="s">
        <v>78</v>
      </c>
      <c r="D78" s="189" t="s">
        <v>78</v>
      </c>
      <c r="E78" s="189" t="s">
        <v>78</v>
      </c>
      <c r="F78" s="189" t="s">
        <v>78</v>
      </c>
      <c r="G78" s="189" t="s">
        <v>78</v>
      </c>
      <c r="H78" s="189" t="s">
        <v>78</v>
      </c>
      <c r="I78" s="189" t="s">
        <v>78</v>
      </c>
      <c r="J78" s="189" t="s">
        <v>78</v>
      </c>
    </row>
    <row r="79" spans="1:10" s="190" customFormat="1" ht="12.75" customHeight="1">
      <c r="A79" s="188" t="s">
        <v>350</v>
      </c>
      <c r="B79" s="189">
        <v>64</v>
      </c>
      <c r="C79" s="189">
        <v>29</v>
      </c>
      <c r="D79" s="189">
        <v>35</v>
      </c>
      <c r="E79" s="189">
        <v>0</v>
      </c>
      <c r="F79" s="189">
        <v>0</v>
      </c>
      <c r="G79" s="189">
        <v>0</v>
      </c>
      <c r="H79" s="189" t="s">
        <v>504</v>
      </c>
      <c r="I79" s="189" t="s">
        <v>504</v>
      </c>
      <c r="J79" s="189" t="s">
        <v>504</v>
      </c>
    </row>
    <row r="80" spans="1:10" s="190" customFormat="1" ht="12.75" customHeight="1">
      <c r="A80" s="188" t="s">
        <v>351</v>
      </c>
      <c r="B80" s="189">
        <v>1668</v>
      </c>
      <c r="C80" s="189">
        <v>813</v>
      </c>
      <c r="D80" s="189">
        <v>855</v>
      </c>
      <c r="E80" s="189">
        <v>2</v>
      </c>
      <c r="F80" s="189">
        <v>1</v>
      </c>
      <c r="G80" s="189">
        <v>1</v>
      </c>
      <c r="H80" s="189">
        <v>2</v>
      </c>
      <c r="I80" s="189">
        <v>0</v>
      </c>
      <c r="J80" s="189">
        <v>1</v>
      </c>
    </row>
    <row r="81" spans="1:10" s="190" customFormat="1" ht="12.75" customHeight="1">
      <c r="A81" s="188" t="s">
        <v>352</v>
      </c>
      <c r="B81" s="189">
        <v>2769</v>
      </c>
      <c r="C81" s="189">
        <v>1340</v>
      </c>
      <c r="D81" s="189">
        <v>1429</v>
      </c>
      <c r="E81" s="189">
        <v>5</v>
      </c>
      <c r="F81" s="189">
        <v>2</v>
      </c>
      <c r="G81" s="189">
        <v>2</v>
      </c>
      <c r="H81" s="189">
        <v>4</v>
      </c>
      <c r="I81" s="189" t="s">
        <v>504</v>
      </c>
      <c r="J81" s="189">
        <v>4</v>
      </c>
    </row>
    <row r="82" spans="1:10" s="190" customFormat="1" ht="12.75" customHeight="1">
      <c r="A82" s="188" t="s">
        <v>353</v>
      </c>
      <c r="B82" s="189">
        <v>2172</v>
      </c>
      <c r="C82" s="189">
        <v>1081</v>
      </c>
      <c r="D82" s="189">
        <v>1091</v>
      </c>
      <c r="E82" s="189">
        <v>36</v>
      </c>
      <c r="F82" s="189">
        <v>18</v>
      </c>
      <c r="G82" s="189">
        <v>18</v>
      </c>
      <c r="H82" s="189">
        <v>5</v>
      </c>
      <c r="I82" s="189">
        <v>4</v>
      </c>
      <c r="J82" s="189">
        <v>1</v>
      </c>
    </row>
    <row r="83" spans="1:10" s="190" customFormat="1" ht="12.75" customHeight="1">
      <c r="A83" s="188" t="s">
        <v>354</v>
      </c>
      <c r="B83" s="189">
        <v>1726</v>
      </c>
      <c r="C83" s="189">
        <v>856</v>
      </c>
      <c r="D83" s="189">
        <v>870</v>
      </c>
      <c r="E83" s="189">
        <v>57</v>
      </c>
      <c r="F83" s="189">
        <v>28</v>
      </c>
      <c r="G83" s="189">
        <v>29</v>
      </c>
      <c r="H83" s="189">
        <v>24</v>
      </c>
      <c r="I83" s="189">
        <v>16</v>
      </c>
      <c r="J83" s="189">
        <v>7</v>
      </c>
    </row>
    <row r="84" spans="1:10" s="190" customFormat="1" ht="12.75" customHeight="1">
      <c r="A84" s="188" t="s">
        <v>355</v>
      </c>
      <c r="B84" s="189">
        <v>151620</v>
      </c>
      <c r="C84" s="189">
        <v>75875</v>
      </c>
      <c r="D84" s="189">
        <v>75745</v>
      </c>
      <c r="E84" s="189">
        <v>14997</v>
      </c>
      <c r="F84" s="189">
        <v>7488</v>
      </c>
      <c r="G84" s="189">
        <v>7510</v>
      </c>
      <c r="H84" s="189">
        <v>3246</v>
      </c>
      <c r="I84" s="189">
        <v>1682</v>
      </c>
      <c r="J84" s="189">
        <v>1564</v>
      </c>
    </row>
    <row r="85" spans="1:10" s="190" customFormat="1" ht="12.75" customHeight="1">
      <c r="A85" s="188" t="s">
        <v>356</v>
      </c>
      <c r="B85" s="189">
        <v>41327</v>
      </c>
      <c r="C85" s="189">
        <v>20710</v>
      </c>
      <c r="D85" s="189">
        <v>20617</v>
      </c>
      <c r="E85" s="189">
        <v>6719</v>
      </c>
      <c r="F85" s="189">
        <v>3361</v>
      </c>
      <c r="G85" s="189">
        <v>3358</v>
      </c>
      <c r="H85" s="189">
        <v>2763</v>
      </c>
      <c r="I85" s="189">
        <v>1363</v>
      </c>
      <c r="J85" s="189">
        <v>1401</v>
      </c>
    </row>
    <row r="86" spans="1:10" s="190" customFormat="1" ht="12.75" customHeight="1">
      <c r="A86" s="188" t="s">
        <v>357</v>
      </c>
      <c r="B86" s="189">
        <v>10638</v>
      </c>
      <c r="C86" s="189">
        <v>5327</v>
      </c>
      <c r="D86" s="189">
        <v>5311</v>
      </c>
      <c r="E86" s="189">
        <v>2441</v>
      </c>
      <c r="F86" s="189">
        <v>1233</v>
      </c>
      <c r="G86" s="189">
        <v>1208</v>
      </c>
      <c r="H86" s="189">
        <v>68794</v>
      </c>
      <c r="I86" s="189">
        <v>35932</v>
      </c>
      <c r="J86" s="189">
        <v>32861</v>
      </c>
    </row>
    <row r="87" spans="1:10" s="190" customFormat="1" ht="12.75" customHeight="1">
      <c r="A87" s="188" t="s">
        <v>358</v>
      </c>
      <c r="B87" s="189">
        <v>211984</v>
      </c>
      <c r="C87" s="189">
        <v>106031</v>
      </c>
      <c r="D87" s="189">
        <v>105953</v>
      </c>
      <c r="E87" s="189">
        <v>24256</v>
      </c>
      <c r="F87" s="189">
        <v>12130</v>
      </c>
      <c r="G87" s="189">
        <v>12126</v>
      </c>
      <c r="H87" s="189">
        <v>74837</v>
      </c>
      <c r="I87" s="189">
        <v>38998</v>
      </c>
      <c r="J87" s="189">
        <v>35839</v>
      </c>
    </row>
    <row r="88" spans="1:10" s="190" customFormat="1" ht="12.75" customHeight="1">
      <c r="A88" s="188" t="s">
        <v>78</v>
      </c>
      <c r="B88" s="189" t="s">
        <v>78</v>
      </c>
      <c r="C88" s="189" t="s">
        <v>78</v>
      </c>
      <c r="D88" s="189" t="s">
        <v>78</v>
      </c>
      <c r="E88" s="189" t="s">
        <v>78</v>
      </c>
      <c r="F88" s="189" t="s">
        <v>78</v>
      </c>
      <c r="G88" s="189" t="s">
        <v>78</v>
      </c>
      <c r="H88" s="189" t="s">
        <v>78</v>
      </c>
      <c r="I88" s="189" t="s">
        <v>78</v>
      </c>
      <c r="J88" s="189" t="s">
        <v>78</v>
      </c>
    </row>
    <row r="89" spans="1:10" s="190" customFormat="1" ht="12.75" customHeight="1">
      <c r="A89" s="188" t="s">
        <v>346</v>
      </c>
      <c r="B89" s="189" t="s">
        <v>78</v>
      </c>
      <c r="C89" s="189" t="s">
        <v>78</v>
      </c>
      <c r="D89" s="189" t="s">
        <v>78</v>
      </c>
      <c r="E89" s="189" t="s">
        <v>78</v>
      </c>
      <c r="F89" s="189" t="s">
        <v>78</v>
      </c>
      <c r="G89" s="189" t="s">
        <v>78</v>
      </c>
      <c r="H89" s="189" t="s">
        <v>78</v>
      </c>
      <c r="I89" s="189" t="s">
        <v>78</v>
      </c>
      <c r="J89" s="189" t="s">
        <v>78</v>
      </c>
    </row>
    <row r="90" spans="1:10" s="190" customFormat="1" ht="12.75" customHeight="1">
      <c r="A90" s="188" t="s">
        <v>350</v>
      </c>
      <c r="B90" s="189">
        <v>447</v>
      </c>
      <c r="C90" s="189">
        <v>223</v>
      </c>
      <c r="D90" s="189">
        <v>224</v>
      </c>
      <c r="E90" s="189">
        <v>0</v>
      </c>
      <c r="F90" s="189">
        <v>0</v>
      </c>
      <c r="G90" s="189">
        <v>0</v>
      </c>
      <c r="H90" s="189" t="s">
        <v>504</v>
      </c>
      <c r="I90" s="189" t="s">
        <v>504</v>
      </c>
      <c r="J90" s="189" t="s">
        <v>504</v>
      </c>
    </row>
    <row r="91" spans="1:10" s="190" customFormat="1" ht="12.75" customHeight="1">
      <c r="A91" s="188" t="s">
        <v>351</v>
      </c>
      <c r="B91" s="189">
        <v>2005</v>
      </c>
      <c r="C91" s="189">
        <v>995</v>
      </c>
      <c r="D91" s="189">
        <v>1010</v>
      </c>
      <c r="E91" s="189">
        <v>1</v>
      </c>
      <c r="F91" s="189">
        <v>0</v>
      </c>
      <c r="G91" s="189">
        <v>0</v>
      </c>
      <c r="H91" s="189">
        <v>2</v>
      </c>
      <c r="I91" s="189" t="s">
        <v>504</v>
      </c>
      <c r="J91" s="189">
        <v>2</v>
      </c>
    </row>
    <row r="92" spans="1:10" s="190" customFormat="1" ht="12.75" customHeight="1">
      <c r="A92" s="188" t="s">
        <v>352</v>
      </c>
      <c r="B92" s="189">
        <v>219</v>
      </c>
      <c r="C92" s="189">
        <v>100</v>
      </c>
      <c r="D92" s="189">
        <v>119</v>
      </c>
      <c r="E92" s="189">
        <v>1</v>
      </c>
      <c r="F92" s="189">
        <v>0</v>
      </c>
      <c r="G92" s="189">
        <v>0</v>
      </c>
      <c r="H92" s="189">
        <v>3</v>
      </c>
      <c r="I92" s="189" t="s">
        <v>504</v>
      </c>
      <c r="J92" s="189">
        <v>3</v>
      </c>
    </row>
    <row r="93" spans="1:10" s="190" customFormat="1" ht="12.75" customHeight="1">
      <c r="A93" s="188" t="s">
        <v>353</v>
      </c>
      <c r="B93" s="189">
        <v>20</v>
      </c>
      <c r="C93" s="189">
        <v>10</v>
      </c>
      <c r="D93" s="189">
        <v>10</v>
      </c>
      <c r="E93" s="189">
        <v>0</v>
      </c>
      <c r="F93" s="189">
        <v>0</v>
      </c>
      <c r="G93" s="189">
        <v>0</v>
      </c>
      <c r="H93" s="189" t="s">
        <v>504</v>
      </c>
      <c r="I93" s="189" t="s">
        <v>504</v>
      </c>
      <c r="J93" s="189" t="s">
        <v>504</v>
      </c>
    </row>
    <row r="94" spans="1:10" s="190" customFormat="1" ht="12.75" customHeight="1">
      <c r="A94" s="188" t="s">
        <v>354</v>
      </c>
      <c r="B94" s="189">
        <v>12</v>
      </c>
      <c r="C94" s="189">
        <v>6</v>
      </c>
      <c r="D94" s="189">
        <v>6</v>
      </c>
      <c r="E94" s="189">
        <v>0</v>
      </c>
      <c r="F94" s="189">
        <v>0</v>
      </c>
      <c r="G94" s="189">
        <v>0</v>
      </c>
      <c r="H94" s="189" t="s">
        <v>504</v>
      </c>
      <c r="I94" s="189" t="s">
        <v>504</v>
      </c>
      <c r="J94" s="189" t="s">
        <v>504</v>
      </c>
    </row>
    <row r="95" spans="1:10" s="190" customFormat="1" ht="12.75" customHeight="1">
      <c r="A95" s="188" t="s">
        <v>355</v>
      </c>
      <c r="B95" s="189">
        <v>2802</v>
      </c>
      <c r="C95" s="189">
        <v>1400</v>
      </c>
      <c r="D95" s="189">
        <v>1402</v>
      </c>
      <c r="E95" s="189">
        <v>217</v>
      </c>
      <c r="F95" s="189">
        <v>109</v>
      </c>
      <c r="G95" s="189">
        <v>108</v>
      </c>
      <c r="H95" s="189">
        <v>2337</v>
      </c>
      <c r="I95" s="189">
        <v>1440</v>
      </c>
      <c r="J95" s="189">
        <v>897</v>
      </c>
    </row>
    <row r="96" spans="1:10" s="190" customFormat="1" ht="12.75" customHeight="1">
      <c r="A96" s="188" t="s">
        <v>356</v>
      </c>
      <c r="B96" s="189">
        <v>274</v>
      </c>
      <c r="C96" s="189">
        <v>136</v>
      </c>
      <c r="D96" s="189">
        <v>138</v>
      </c>
      <c r="E96" s="189">
        <v>41</v>
      </c>
      <c r="F96" s="189">
        <v>20</v>
      </c>
      <c r="G96" s="189">
        <v>21</v>
      </c>
      <c r="H96" s="189">
        <v>40</v>
      </c>
      <c r="I96" s="189">
        <v>32</v>
      </c>
      <c r="J96" s="189">
        <v>8</v>
      </c>
    </row>
    <row r="97" spans="1:10" s="190" customFormat="1" ht="12.75" customHeight="1">
      <c r="A97" s="188" t="s">
        <v>357</v>
      </c>
      <c r="B97" s="189" t="s">
        <v>504</v>
      </c>
      <c r="C97" s="189" t="s">
        <v>504</v>
      </c>
      <c r="D97" s="189" t="s">
        <v>504</v>
      </c>
      <c r="E97" s="189" t="s">
        <v>504</v>
      </c>
      <c r="F97" s="189" t="s">
        <v>504</v>
      </c>
      <c r="G97" s="189" t="s">
        <v>504</v>
      </c>
      <c r="H97" s="189" t="s">
        <v>504</v>
      </c>
      <c r="I97" s="189" t="s">
        <v>504</v>
      </c>
      <c r="J97" s="189" t="s">
        <v>504</v>
      </c>
    </row>
    <row r="98" spans="1:10" s="190" customFormat="1" ht="12.75" customHeight="1">
      <c r="A98" s="188" t="s">
        <v>358</v>
      </c>
      <c r="B98" s="189">
        <v>5779</v>
      </c>
      <c r="C98" s="189">
        <v>2870</v>
      </c>
      <c r="D98" s="189">
        <v>2909</v>
      </c>
      <c r="E98" s="189">
        <v>260</v>
      </c>
      <c r="F98" s="189">
        <v>130</v>
      </c>
      <c r="G98" s="189">
        <v>130</v>
      </c>
      <c r="H98" s="189">
        <v>2382</v>
      </c>
      <c r="I98" s="189">
        <v>1472</v>
      </c>
      <c r="J98" s="189">
        <v>909</v>
      </c>
    </row>
    <row r="99" spans="1:10" s="190" customFormat="1" ht="12.75" customHeight="1">
      <c r="A99" s="188" t="s">
        <v>78</v>
      </c>
      <c r="B99" s="189" t="s">
        <v>78</v>
      </c>
      <c r="C99" s="189" t="s">
        <v>78</v>
      </c>
      <c r="D99" s="189" t="s">
        <v>78</v>
      </c>
      <c r="E99" s="189" t="s">
        <v>78</v>
      </c>
      <c r="F99" s="189" t="s">
        <v>78</v>
      </c>
      <c r="G99" s="189" t="s">
        <v>78</v>
      </c>
      <c r="H99" s="189" t="s">
        <v>78</v>
      </c>
      <c r="I99" s="189" t="s">
        <v>78</v>
      </c>
      <c r="J99" s="189" t="s">
        <v>78</v>
      </c>
    </row>
    <row r="100" spans="1:10" s="190" customFormat="1" ht="12.75" customHeight="1">
      <c r="A100" s="188" t="s">
        <v>44</v>
      </c>
      <c r="B100" s="189" t="s">
        <v>78</v>
      </c>
      <c r="C100" s="189" t="s">
        <v>78</v>
      </c>
      <c r="D100" s="189" t="s">
        <v>78</v>
      </c>
      <c r="E100" s="189" t="s">
        <v>78</v>
      </c>
      <c r="F100" s="189" t="s">
        <v>78</v>
      </c>
      <c r="G100" s="189" t="s">
        <v>78</v>
      </c>
      <c r="H100" s="189" t="s">
        <v>78</v>
      </c>
      <c r="I100" s="189" t="s">
        <v>78</v>
      </c>
      <c r="J100" s="189" t="s">
        <v>78</v>
      </c>
    </row>
    <row r="101" spans="1:10" s="190" customFormat="1" ht="12.75" customHeight="1">
      <c r="A101" s="188" t="s">
        <v>350</v>
      </c>
      <c r="B101" s="189">
        <v>14</v>
      </c>
      <c r="C101" s="189">
        <v>6</v>
      </c>
      <c r="D101" s="189">
        <v>8</v>
      </c>
      <c r="E101" s="189">
        <v>0</v>
      </c>
      <c r="F101" s="189">
        <v>0</v>
      </c>
      <c r="G101" s="189">
        <v>0</v>
      </c>
      <c r="H101" s="189" t="s">
        <v>504</v>
      </c>
      <c r="I101" s="189" t="s">
        <v>504</v>
      </c>
      <c r="J101" s="189" t="s">
        <v>504</v>
      </c>
    </row>
    <row r="102" spans="1:10" s="190" customFormat="1" ht="12.75" customHeight="1">
      <c r="A102" s="188" t="s">
        <v>351</v>
      </c>
      <c r="B102" s="189">
        <v>698</v>
      </c>
      <c r="C102" s="189">
        <v>335</v>
      </c>
      <c r="D102" s="189">
        <v>363</v>
      </c>
      <c r="E102" s="189">
        <v>1</v>
      </c>
      <c r="F102" s="189">
        <v>1</v>
      </c>
      <c r="G102" s="189">
        <v>1</v>
      </c>
      <c r="H102" s="189">
        <v>1</v>
      </c>
      <c r="I102" s="189">
        <v>1</v>
      </c>
      <c r="J102" s="189" t="s">
        <v>504</v>
      </c>
    </row>
    <row r="103" spans="1:10" s="190" customFormat="1" ht="12.75" customHeight="1">
      <c r="A103" s="188" t="s">
        <v>352</v>
      </c>
      <c r="B103" s="189">
        <v>2591</v>
      </c>
      <c r="C103" s="189">
        <v>1268</v>
      </c>
      <c r="D103" s="189">
        <v>1323</v>
      </c>
      <c r="E103" s="189">
        <v>5</v>
      </c>
      <c r="F103" s="189">
        <v>3</v>
      </c>
      <c r="G103" s="189">
        <v>3</v>
      </c>
      <c r="H103" s="189">
        <v>638</v>
      </c>
      <c r="I103" s="189">
        <v>480</v>
      </c>
      <c r="J103" s="189">
        <v>159</v>
      </c>
    </row>
    <row r="104" spans="1:10" s="190" customFormat="1" ht="12.75" customHeight="1">
      <c r="A104" s="188" t="s">
        <v>353</v>
      </c>
      <c r="B104" s="189">
        <v>747</v>
      </c>
      <c r="C104" s="189">
        <v>363</v>
      </c>
      <c r="D104" s="189">
        <v>384</v>
      </c>
      <c r="E104" s="189">
        <v>6</v>
      </c>
      <c r="F104" s="189">
        <v>3</v>
      </c>
      <c r="G104" s="189">
        <v>3</v>
      </c>
      <c r="H104" s="189">
        <v>41</v>
      </c>
      <c r="I104" s="189">
        <v>22</v>
      </c>
      <c r="J104" s="189">
        <v>20</v>
      </c>
    </row>
    <row r="105" spans="1:10" s="190" customFormat="1" ht="12.75" customHeight="1">
      <c r="A105" s="188" t="s">
        <v>354</v>
      </c>
      <c r="B105" s="189">
        <v>4703</v>
      </c>
      <c r="C105" s="189">
        <v>2252</v>
      </c>
      <c r="D105" s="189">
        <v>2451</v>
      </c>
      <c r="E105" s="189">
        <v>149</v>
      </c>
      <c r="F105" s="189">
        <v>75</v>
      </c>
      <c r="G105" s="189">
        <v>74</v>
      </c>
      <c r="H105" s="189">
        <v>1016</v>
      </c>
      <c r="I105" s="189">
        <v>119</v>
      </c>
      <c r="J105" s="189">
        <v>896</v>
      </c>
    </row>
    <row r="106" spans="1:10" s="190" customFormat="1" ht="12.75" customHeight="1">
      <c r="A106" s="188" t="s">
        <v>355</v>
      </c>
      <c r="B106" s="189">
        <v>263487</v>
      </c>
      <c r="C106" s="189">
        <v>131826</v>
      </c>
      <c r="D106" s="189">
        <v>131661</v>
      </c>
      <c r="E106" s="189">
        <v>26666</v>
      </c>
      <c r="F106" s="189">
        <v>13227</v>
      </c>
      <c r="G106" s="189">
        <v>13439</v>
      </c>
      <c r="H106" s="189">
        <v>44827</v>
      </c>
      <c r="I106" s="189">
        <v>26178</v>
      </c>
      <c r="J106" s="189">
        <v>18649</v>
      </c>
    </row>
    <row r="107" spans="1:10" s="190" customFormat="1" ht="12.75" customHeight="1">
      <c r="A107" s="188" t="s">
        <v>356</v>
      </c>
      <c r="B107" s="189">
        <v>126830</v>
      </c>
      <c r="C107" s="189">
        <v>63504</v>
      </c>
      <c r="D107" s="189">
        <v>63326</v>
      </c>
      <c r="E107" s="189">
        <v>19616</v>
      </c>
      <c r="F107" s="189">
        <v>9747</v>
      </c>
      <c r="G107" s="189">
        <v>9870</v>
      </c>
      <c r="H107" s="189">
        <v>75037</v>
      </c>
      <c r="I107" s="189">
        <v>41208</v>
      </c>
      <c r="J107" s="189">
        <v>33829</v>
      </c>
    </row>
    <row r="108" spans="1:10" s="190" customFormat="1" ht="12.75" customHeight="1">
      <c r="A108" s="188" t="s">
        <v>357</v>
      </c>
      <c r="B108" s="189">
        <v>106176</v>
      </c>
      <c r="C108" s="189">
        <v>53102</v>
      </c>
      <c r="D108" s="189">
        <v>53074</v>
      </c>
      <c r="E108" s="189">
        <v>22942</v>
      </c>
      <c r="F108" s="189">
        <v>11454</v>
      </c>
      <c r="G108" s="189">
        <v>11488</v>
      </c>
      <c r="H108" s="189">
        <v>2054188</v>
      </c>
      <c r="I108" s="189">
        <v>1047321</v>
      </c>
      <c r="J108" s="189">
        <v>1006867</v>
      </c>
    </row>
    <row r="109" spans="1:10" s="190" customFormat="1" ht="12.75" customHeight="1">
      <c r="A109" s="188" t="s">
        <v>358</v>
      </c>
      <c r="B109" s="189">
        <v>505246</v>
      </c>
      <c r="C109" s="189">
        <v>252656</v>
      </c>
      <c r="D109" s="189">
        <v>252590</v>
      </c>
      <c r="E109" s="189">
        <v>69386</v>
      </c>
      <c r="F109" s="189">
        <v>34509</v>
      </c>
      <c r="G109" s="189">
        <v>34877</v>
      </c>
      <c r="H109" s="189">
        <v>2175747</v>
      </c>
      <c r="I109" s="189">
        <v>1115328</v>
      </c>
      <c r="J109" s="189">
        <v>1060419</v>
      </c>
    </row>
    <row r="110" spans="1:10" s="190" customFormat="1" ht="12.75" customHeight="1">
      <c r="A110" s="188" t="s">
        <v>78</v>
      </c>
      <c r="B110" s="189" t="s">
        <v>78</v>
      </c>
      <c r="C110" s="189" t="s">
        <v>78</v>
      </c>
      <c r="D110" s="189" t="s">
        <v>78</v>
      </c>
      <c r="E110" s="189" t="s">
        <v>78</v>
      </c>
      <c r="F110" s="189" t="s">
        <v>78</v>
      </c>
      <c r="G110" s="189" t="s">
        <v>78</v>
      </c>
      <c r="H110" s="189" t="s">
        <v>78</v>
      </c>
      <c r="I110" s="189" t="s">
        <v>78</v>
      </c>
      <c r="J110" s="189" t="s">
        <v>78</v>
      </c>
    </row>
    <row r="111" spans="1:10" s="190" customFormat="1" ht="12.75" customHeight="1">
      <c r="A111" s="188" t="s">
        <v>45</v>
      </c>
      <c r="B111" s="189" t="s">
        <v>78</v>
      </c>
      <c r="C111" s="189" t="s">
        <v>78</v>
      </c>
      <c r="D111" s="189" t="s">
        <v>78</v>
      </c>
      <c r="E111" s="189" t="s">
        <v>78</v>
      </c>
      <c r="F111" s="189" t="s">
        <v>78</v>
      </c>
      <c r="G111" s="189" t="s">
        <v>78</v>
      </c>
      <c r="H111" s="189" t="s">
        <v>78</v>
      </c>
      <c r="I111" s="189" t="s">
        <v>78</v>
      </c>
      <c r="J111" s="189" t="s">
        <v>78</v>
      </c>
    </row>
    <row r="112" spans="1:10" s="190" customFormat="1" ht="12.75" customHeight="1">
      <c r="A112" s="188" t="s">
        <v>350</v>
      </c>
      <c r="B112" s="189">
        <v>10</v>
      </c>
      <c r="C112" s="189">
        <v>5</v>
      </c>
      <c r="D112" s="189">
        <v>5</v>
      </c>
      <c r="E112" s="189">
        <v>0</v>
      </c>
      <c r="F112" s="189">
        <v>0</v>
      </c>
      <c r="G112" s="189">
        <v>0</v>
      </c>
      <c r="H112" s="189" t="s">
        <v>504</v>
      </c>
      <c r="I112" s="189" t="s">
        <v>504</v>
      </c>
      <c r="J112" s="189" t="s">
        <v>504</v>
      </c>
    </row>
    <row r="113" spans="1:10" s="190" customFormat="1" ht="12.75" customHeight="1">
      <c r="A113" s="188" t="s">
        <v>351</v>
      </c>
      <c r="B113" s="189">
        <v>172</v>
      </c>
      <c r="C113" s="189">
        <v>86</v>
      </c>
      <c r="D113" s="189">
        <v>86</v>
      </c>
      <c r="E113" s="189">
        <v>0</v>
      </c>
      <c r="F113" s="189">
        <v>0</v>
      </c>
      <c r="G113" s="189">
        <v>0</v>
      </c>
      <c r="H113" s="189" t="s">
        <v>504</v>
      </c>
      <c r="I113" s="189" t="s">
        <v>504</v>
      </c>
      <c r="J113" s="189" t="s">
        <v>504</v>
      </c>
    </row>
    <row r="114" spans="1:10" s="190" customFormat="1" ht="12.75" customHeight="1">
      <c r="A114" s="188" t="s">
        <v>352</v>
      </c>
      <c r="B114" s="189">
        <v>856</v>
      </c>
      <c r="C114" s="189">
        <v>424</v>
      </c>
      <c r="D114" s="189">
        <v>432</v>
      </c>
      <c r="E114" s="189">
        <v>5</v>
      </c>
      <c r="F114" s="189">
        <v>2</v>
      </c>
      <c r="G114" s="189">
        <v>2</v>
      </c>
      <c r="H114" s="189" t="s">
        <v>504</v>
      </c>
      <c r="I114" s="189" t="s">
        <v>504</v>
      </c>
      <c r="J114" s="189" t="s">
        <v>504</v>
      </c>
    </row>
    <row r="115" spans="1:10" s="190" customFormat="1" ht="12.75" customHeight="1">
      <c r="A115" s="188" t="s">
        <v>353</v>
      </c>
      <c r="B115" s="189">
        <v>723</v>
      </c>
      <c r="C115" s="189">
        <v>361</v>
      </c>
      <c r="D115" s="189">
        <v>362</v>
      </c>
      <c r="E115" s="189">
        <v>11</v>
      </c>
      <c r="F115" s="189">
        <v>5</v>
      </c>
      <c r="G115" s="189">
        <v>5</v>
      </c>
      <c r="H115" s="189" t="s">
        <v>504</v>
      </c>
      <c r="I115" s="189" t="s">
        <v>504</v>
      </c>
      <c r="J115" s="189" t="s">
        <v>504</v>
      </c>
    </row>
    <row r="116" spans="1:10" s="190" customFormat="1" ht="12.75" customHeight="1">
      <c r="A116" s="188" t="s">
        <v>354</v>
      </c>
      <c r="B116" s="189">
        <v>101</v>
      </c>
      <c r="C116" s="189">
        <v>51</v>
      </c>
      <c r="D116" s="189">
        <v>50</v>
      </c>
      <c r="E116" s="189">
        <v>1</v>
      </c>
      <c r="F116" s="189">
        <v>0</v>
      </c>
      <c r="G116" s="189">
        <v>0</v>
      </c>
      <c r="H116" s="189" t="s">
        <v>504</v>
      </c>
      <c r="I116" s="189" t="s">
        <v>504</v>
      </c>
      <c r="J116" s="189" t="s">
        <v>504</v>
      </c>
    </row>
    <row r="117" spans="1:10" s="190" customFormat="1" ht="12.75" customHeight="1">
      <c r="A117" s="188" t="s">
        <v>355</v>
      </c>
      <c r="B117" s="189">
        <v>5074</v>
      </c>
      <c r="C117" s="189">
        <v>2536</v>
      </c>
      <c r="D117" s="189">
        <v>2538</v>
      </c>
      <c r="E117" s="189">
        <v>397</v>
      </c>
      <c r="F117" s="189">
        <v>199</v>
      </c>
      <c r="G117" s="189">
        <v>198</v>
      </c>
      <c r="H117" s="189">
        <v>0</v>
      </c>
      <c r="I117" s="189">
        <v>0</v>
      </c>
      <c r="J117" s="189">
        <v>0</v>
      </c>
    </row>
    <row r="118" spans="1:10" s="190" customFormat="1" ht="12.75" customHeight="1">
      <c r="A118" s="188" t="s">
        <v>356</v>
      </c>
      <c r="B118" s="189">
        <v>500</v>
      </c>
      <c r="C118" s="189">
        <v>250</v>
      </c>
      <c r="D118" s="189">
        <v>250</v>
      </c>
      <c r="E118" s="189">
        <v>68</v>
      </c>
      <c r="F118" s="189">
        <v>34</v>
      </c>
      <c r="G118" s="189">
        <v>34</v>
      </c>
      <c r="H118" s="189" t="s">
        <v>504</v>
      </c>
      <c r="I118" s="189" t="s">
        <v>504</v>
      </c>
      <c r="J118" s="189" t="s">
        <v>504</v>
      </c>
    </row>
    <row r="119" spans="1:10" s="190" customFormat="1" ht="12.75" customHeight="1">
      <c r="A119" s="188" t="s">
        <v>357</v>
      </c>
      <c r="B119" s="189" t="s">
        <v>504</v>
      </c>
      <c r="C119" s="189" t="s">
        <v>504</v>
      </c>
      <c r="D119" s="189" t="s">
        <v>504</v>
      </c>
      <c r="E119" s="189" t="s">
        <v>504</v>
      </c>
      <c r="F119" s="189" t="s">
        <v>504</v>
      </c>
      <c r="G119" s="189" t="s">
        <v>504</v>
      </c>
      <c r="H119" s="189" t="s">
        <v>504</v>
      </c>
      <c r="I119" s="189" t="s">
        <v>504</v>
      </c>
      <c r="J119" s="189" t="s">
        <v>504</v>
      </c>
    </row>
    <row r="120" spans="1:10" s="190" customFormat="1" ht="12.75" customHeight="1">
      <c r="A120" s="188" t="s">
        <v>358</v>
      </c>
      <c r="B120" s="189">
        <v>7436</v>
      </c>
      <c r="C120" s="189">
        <v>3713</v>
      </c>
      <c r="D120" s="189">
        <v>3723</v>
      </c>
      <c r="E120" s="189">
        <v>482</v>
      </c>
      <c r="F120" s="189">
        <v>241</v>
      </c>
      <c r="G120" s="189">
        <v>241</v>
      </c>
      <c r="H120" s="189">
        <v>0</v>
      </c>
      <c r="I120" s="189">
        <v>0</v>
      </c>
      <c r="J120" s="189">
        <v>0</v>
      </c>
    </row>
    <row r="121" spans="1:10" s="190" customFormat="1" ht="12.75" customHeight="1">
      <c r="A121" s="188" t="s">
        <v>78</v>
      </c>
      <c r="B121" s="189" t="s">
        <v>78</v>
      </c>
      <c r="C121" s="189" t="s">
        <v>78</v>
      </c>
      <c r="D121" s="189" t="s">
        <v>78</v>
      </c>
      <c r="E121" s="189" t="s">
        <v>78</v>
      </c>
      <c r="F121" s="189" t="s">
        <v>78</v>
      </c>
      <c r="G121" s="189" t="s">
        <v>78</v>
      </c>
      <c r="H121" s="189" t="s">
        <v>78</v>
      </c>
      <c r="I121" s="189" t="s">
        <v>78</v>
      </c>
      <c r="J121" s="189" t="s">
        <v>78</v>
      </c>
    </row>
    <row r="122" spans="1:10" s="190" customFormat="1" ht="12.75" customHeight="1">
      <c r="A122" s="188" t="s">
        <v>46</v>
      </c>
      <c r="B122" s="189" t="s">
        <v>78</v>
      </c>
      <c r="C122" s="189" t="s">
        <v>78</v>
      </c>
      <c r="D122" s="189" t="s">
        <v>78</v>
      </c>
      <c r="E122" s="189" t="s">
        <v>78</v>
      </c>
      <c r="F122" s="189" t="s">
        <v>78</v>
      </c>
      <c r="G122" s="189" t="s">
        <v>78</v>
      </c>
      <c r="H122" s="189" t="s">
        <v>78</v>
      </c>
      <c r="I122" s="189" t="s">
        <v>78</v>
      </c>
      <c r="J122" s="189" t="s">
        <v>78</v>
      </c>
    </row>
    <row r="123" spans="1:10" s="190" customFormat="1" ht="12.75" customHeight="1">
      <c r="A123" s="188" t="s">
        <v>350</v>
      </c>
      <c r="B123" s="189">
        <v>6</v>
      </c>
      <c r="C123" s="189">
        <v>3</v>
      </c>
      <c r="D123" s="189">
        <v>3</v>
      </c>
      <c r="E123" s="189">
        <v>0</v>
      </c>
      <c r="F123" s="189">
        <v>0</v>
      </c>
      <c r="G123" s="189">
        <v>0</v>
      </c>
      <c r="H123" s="189" t="s">
        <v>504</v>
      </c>
      <c r="I123" s="189" t="s">
        <v>504</v>
      </c>
      <c r="J123" s="189" t="s">
        <v>504</v>
      </c>
    </row>
    <row r="124" spans="1:10" s="190" customFormat="1" ht="12.75" customHeight="1">
      <c r="A124" s="188" t="s">
        <v>351</v>
      </c>
      <c r="B124" s="189">
        <v>121</v>
      </c>
      <c r="C124" s="189">
        <v>67</v>
      </c>
      <c r="D124" s="189">
        <v>54</v>
      </c>
      <c r="E124" s="189">
        <v>0</v>
      </c>
      <c r="F124" s="189">
        <v>0</v>
      </c>
      <c r="G124" s="189">
        <v>0</v>
      </c>
      <c r="H124" s="189">
        <v>2</v>
      </c>
      <c r="I124" s="189">
        <v>2</v>
      </c>
      <c r="J124" s="189">
        <v>0</v>
      </c>
    </row>
    <row r="125" spans="1:10" s="190" customFormat="1" ht="12.75" customHeight="1">
      <c r="A125" s="188" t="s">
        <v>352</v>
      </c>
      <c r="B125" s="189">
        <v>750</v>
      </c>
      <c r="C125" s="189">
        <v>378</v>
      </c>
      <c r="D125" s="189">
        <v>372</v>
      </c>
      <c r="E125" s="189">
        <v>0</v>
      </c>
      <c r="F125" s="189">
        <v>0</v>
      </c>
      <c r="G125" s="189">
        <v>0</v>
      </c>
      <c r="H125" s="189">
        <v>51</v>
      </c>
      <c r="I125" s="189">
        <v>19</v>
      </c>
      <c r="J125" s="189">
        <v>32</v>
      </c>
    </row>
    <row r="126" spans="1:10" s="190" customFormat="1" ht="12.75" customHeight="1">
      <c r="A126" s="188" t="s">
        <v>353</v>
      </c>
      <c r="B126" s="189">
        <v>21</v>
      </c>
      <c r="C126" s="189">
        <v>7</v>
      </c>
      <c r="D126" s="189">
        <v>14</v>
      </c>
      <c r="E126" s="189">
        <v>0</v>
      </c>
      <c r="F126" s="189">
        <v>0</v>
      </c>
      <c r="G126" s="189">
        <v>0</v>
      </c>
      <c r="H126" s="189" t="s">
        <v>504</v>
      </c>
      <c r="I126" s="189" t="s">
        <v>504</v>
      </c>
      <c r="J126" s="189" t="s">
        <v>504</v>
      </c>
    </row>
    <row r="127" spans="1:10" s="190" customFormat="1" ht="12.75" customHeight="1">
      <c r="A127" s="188" t="s">
        <v>354</v>
      </c>
      <c r="B127" s="189">
        <v>69</v>
      </c>
      <c r="C127" s="189">
        <v>35</v>
      </c>
      <c r="D127" s="189">
        <v>34</v>
      </c>
      <c r="E127" s="189">
        <v>0</v>
      </c>
      <c r="F127" s="189">
        <v>0</v>
      </c>
      <c r="G127" s="189">
        <v>0</v>
      </c>
      <c r="H127" s="189">
        <v>11</v>
      </c>
      <c r="I127" s="189">
        <v>6</v>
      </c>
      <c r="J127" s="189">
        <v>6</v>
      </c>
    </row>
    <row r="128" spans="1:10" s="190" customFormat="1" ht="12.75" customHeight="1">
      <c r="A128" s="188" t="s">
        <v>355</v>
      </c>
      <c r="B128" s="189">
        <v>1318</v>
      </c>
      <c r="C128" s="189">
        <v>650</v>
      </c>
      <c r="D128" s="189">
        <v>668</v>
      </c>
      <c r="E128" s="189">
        <v>189</v>
      </c>
      <c r="F128" s="189">
        <v>91</v>
      </c>
      <c r="G128" s="189">
        <v>98</v>
      </c>
      <c r="H128" s="189">
        <v>107</v>
      </c>
      <c r="I128" s="189">
        <v>92</v>
      </c>
      <c r="J128" s="189">
        <v>15</v>
      </c>
    </row>
    <row r="129" spans="1:10" s="190" customFormat="1" ht="12.75" customHeight="1">
      <c r="A129" s="188" t="s">
        <v>356</v>
      </c>
      <c r="B129" s="189">
        <v>11228</v>
      </c>
      <c r="C129" s="189">
        <v>5559</v>
      </c>
      <c r="D129" s="189">
        <v>5669</v>
      </c>
      <c r="E129" s="189">
        <v>1821</v>
      </c>
      <c r="F129" s="189">
        <v>897</v>
      </c>
      <c r="G129" s="189">
        <v>924</v>
      </c>
      <c r="H129" s="189">
        <v>583</v>
      </c>
      <c r="I129" s="189">
        <v>274</v>
      </c>
      <c r="J129" s="189">
        <v>309</v>
      </c>
    </row>
    <row r="130" spans="1:10" s="190" customFormat="1" ht="12.75" customHeight="1">
      <c r="A130" s="188" t="s">
        <v>357</v>
      </c>
      <c r="B130" s="189">
        <v>3774</v>
      </c>
      <c r="C130" s="189">
        <v>1925</v>
      </c>
      <c r="D130" s="189">
        <v>1849</v>
      </c>
      <c r="E130" s="189">
        <v>1</v>
      </c>
      <c r="F130" s="189">
        <v>0</v>
      </c>
      <c r="G130" s="189">
        <v>1</v>
      </c>
      <c r="H130" s="189">
        <v>148872</v>
      </c>
      <c r="I130" s="189">
        <v>82528</v>
      </c>
      <c r="J130" s="189">
        <v>66344</v>
      </c>
    </row>
    <row r="131" spans="1:10" s="190" customFormat="1" ht="12.75" customHeight="1">
      <c r="A131" s="188" t="s">
        <v>358</v>
      </c>
      <c r="B131" s="189">
        <v>17287</v>
      </c>
      <c r="C131" s="189">
        <v>8624</v>
      </c>
      <c r="D131" s="189">
        <v>8663</v>
      </c>
      <c r="E131" s="189">
        <v>2012</v>
      </c>
      <c r="F131" s="189">
        <v>990</v>
      </c>
      <c r="G131" s="189">
        <v>1023</v>
      </c>
      <c r="H131" s="189">
        <v>149627</v>
      </c>
      <c r="I131" s="189">
        <v>82921</v>
      </c>
      <c r="J131" s="189">
        <v>66706</v>
      </c>
    </row>
    <row r="132" spans="1:10" s="190" customFormat="1" ht="12.75" customHeight="1">
      <c r="A132" s="188" t="s">
        <v>78</v>
      </c>
      <c r="B132" s="189" t="s">
        <v>78</v>
      </c>
      <c r="C132" s="189" t="s">
        <v>78</v>
      </c>
      <c r="D132" s="189" t="s">
        <v>78</v>
      </c>
      <c r="E132" s="189" t="s">
        <v>78</v>
      </c>
      <c r="F132" s="189" t="s">
        <v>78</v>
      </c>
      <c r="G132" s="189" t="s">
        <v>78</v>
      </c>
      <c r="H132" s="189" t="s">
        <v>78</v>
      </c>
      <c r="I132" s="189" t="s">
        <v>78</v>
      </c>
      <c r="J132" s="189" t="s">
        <v>78</v>
      </c>
    </row>
    <row r="133" spans="1:10" s="190" customFormat="1" ht="12.75" customHeight="1">
      <c r="A133" s="188" t="s">
        <v>47</v>
      </c>
      <c r="B133" s="189" t="s">
        <v>78</v>
      </c>
      <c r="C133" s="189" t="s">
        <v>78</v>
      </c>
      <c r="D133" s="189" t="s">
        <v>78</v>
      </c>
      <c r="E133" s="189" t="s">
        <v>78</v>
      </c>
      <c r="F133" s="189" t="s">
        <v>78</v>
      </c>
      <c r="G133" s="189" t="s">
        <v>78</v>
      </c>
      <c r="H133" s="189" t="s">
        <v>78</v>
      </c>
      <c r="I133" s="189" t="s">
        <v>78</v>
      </c>
      <c r="J133" s="189" t="s">
        <v>78</v>
      </c>
    </row>
    <row r="134" spans="1:10" s="190" customFormat="1" ht="12.75" customHeight="1">
      <c r="A134" s="188" t="s">
        <v>350</v>
      </c>
      <c r="B134" s="189">
        <v>1515</v>
      </c>
      <c r="C134" s="189">
        <v>769</v>
      </c>
      <c r="D134" s="189">
        <v>746</v>
      </c>
      <c r="E134" s="189">
        <v>4</v>
      </c>
      <c r="F134" s="189">
        <v>2</v>
      </c>
      <c r="G134" s="189">
        <v>2</v>
      </c>
      <c r="H134" s="189" t="s">
        <v>504</v>
      </c>
      <c r="I134" s="189" t="s">
        <v>504</v>
      </c>
      <c r="J134" s="189" t="s">
        <v>504</v>
      </c>
    </row>
    <row r="135" spans="1:10" s="190" customFormat="1" ht="12.75" customHeight="1">
      <c r="A135" s="188" t="s">
        <v>351</v>
      </c>
      <c r="B135" s="189">
        <v>1392</v>
      </c>
      <c r="C135" s="189">
        <v>790</v>
      </c>
      <c r="D135" s="189">
        <v>602</v>
      </c>
      <c r="E135" s="189">
        <v>4</v>
      </c>
      <c r="F135" s="189">
        <v>2</v>
      </c>
      <c r="G135" s="189">
        <v>2</v>
      </c>
      <c r="H135" s="189" t="s">
        <v>504</v>
      </c>
      <c r="I135" s="189" t="s">
        <v>504</v>
      </c>
      <c r="J135" s="189" t="s">
        <v>504</v>
      </c>
    </row>
    <row r="136" spans="1:10" s="190" customFormat="1" ht="12.75" customHeight="1">
      <c r="A136" s="188" t="s">
        <v>352</v>
      </c>
      <c r="B136" s="189">
        <v>1845</v>
      </c>
      <c r="C136" s="189">
        <v>962</v>
      </c>
      <c r="D136" s="189">
        <v>883</v>
      </c>
      <c r="E136" s="189">
        <v>18</v>
      </c>
      <c r="F136" s="189">
        <v>9</v>
      </c>
      <c r="G136" s="189">
        <v>9</v>
      </c>
      <c r="H136" s="189" t="s">
        <v>504</v>
      </c>
      <c r="I136" s="189" t="s">
        <v>504</v>
      </c>
      <c r="J136" s="189" t="s">
        <v>504</v>
      </c>
    </row>
    <row r="137" spans="1:10" s="190" customFormat="1" ht="12.75" customHeight="1">
      <c r="A137" s="188" t="s">
        <v>353</v>
      </c>
      <c r="B137" s="189">
        <v>695</v>
      </c>
      <c r="C137" s="189">
        <v>428</v>
      </c>
      <c r="D137" s="189">
        <v>267</v>
      </c>
      <c r="E137" s="189">
        <v>1</v>
      </c>
      <c r="F137" s="189">
        <v>1</v>
      </c>
      <c r="G137" s="189">
        <v>0</v>
      </c>
      <c r="H137" s="189">
        <v>1206</v>
      </c>
      <c r="I137" s="189">
        <v>844</v>
      </c>
      <c r="J137" s="189">
        <v>362</v>
      </c>
    </row>
    <row r="138" spans="1:10" s="190" customFormat="1" ht="12.75" customHeight="1">
      <c r="A138" s="188" t="s">
        <v>354</v>
      </c>
      <c r="B138" s="189">
        <v>2792</v>
      </c>
      <c r="C138" s="189">
        <v>1418</v>
      </c>
      <c r="D138" s="189">
        <v>1374</v>
      </c>
      <c r="E138" s="189">
        <v>100</v>
      </c>
      <c r="F138" s="189">
        <v>51</v>
      </c>
      <c r="G138" s="189">
        <v>49</v>
      </c>
      <c r="H138" s="189">
        <v>306</v>
      </c>
      <c r="I138" s="189">
        <v>216</v>
      </c>
      <c r="J138" s="189">
        <v>90</v>
      </c>
    </row>
    <row r="139" spans="1:10" s="190" customFormat="1" ht="12.75" customHeight="1">
      <c r="A139" s="188" t="s">
        <v>355</v>
      </c>
      <c r="B139" s="189">
        <v>90015</v>
      </c>
      <c r="C139" s="189">
        <v>45024</v>
      </c>
      <c r="D139" s="189">
        <v>44991</v>
      </c>
      <c r="E139" s="189">
        <v>10114</v>
      </c>
      <c r="F139" s="189">
        <v>5040</v>
      </c>
      <c r="G139" s="189">
        <v>5074</v>
      </c>
      <c r="H139" s="189">
        <v>3939</v>
      </c>
      <c r="I139" s="189">
        <v>2171</v>
      </c>
      <c r="J139" s="189">
        <v>1768</v>
      </c>
    </row>
    <row r="140" spans="1:10" s="190" customFormat="1" ht="12.75" customHeight="1">
      <c r="A140" s="188" t="s">
        <v>356</v>
      </c>
      <c r="B140" s="189">
        <v>40787</v>
      </c>
      <c r="C140" s="189">
        <v>20382</v>
      </c>
      <c r="D140" s="189">
        <v>20405</v>
      </c>
      <c r="E140" s="189">
        <v>6456</v>
      </c>
      <c r="F140" s="189">
        <v>3232</v>
      </c>
      <c r="G140" s="189">
        <v>3223</v>
      </c>
      <c r="H140" s="189">
        <v>5365</v>
      </c>
      <c r="I140" s="189">
        <v>2742</v>
      </c>
      <c r="J140" s="189">
        <v>2623</v>
      </c>
    </row>
    <row r="141" spans="1:10" s="190" customFormat="1" ht="12.75" customHeight="1">
      <c r="A141" s="188" t="s">
        <v>357</v>
      </c>
      <c r="B141" s="189">
        <v>1876</v>
      </c>
      <c r="C141" s="189">
        <v>938</v>
      </c>
      <c r="D141" s="189">
        <v>938</v>
      </c>
      <c r="E141" s="189">
        <v>503</v>
      </c>
      <c r="F141" s="189">
        <v>252</v>
      </c>
      <c r="G141" s="189">
        <v>251</v>
      </c>
      <c r="H141" s="189">
        <v>22661</v>
      </c>
      <c r="I141" s="189">
        <v>11766</v>
      </c>
      <c r="J141" s="189">
        <v>10895</v>
      </c>
    </row>
    <row r="142" spans="1:10" s="190" customFormat="1" ht="12.75" customHeight="1">
      <c r="A142" s="188" t="s">
        <v>358</v>
      </c>
      <c r="B142" s="189">
        <v>140917</v>
      </c>
      <c r="C142" s="189">
        <v>70711</v>
      </c>
      <c r="D142" s="189">
        <v>70206</v>
      </c>
      <c r="E142" s="189">
        <v>17201</v>
      </c>
      <c r="F142" s="189">
        <v>8589</v>
      </c>
      <c r="G142" s="189">
        <v>8612</v>
      </c>
      <c r="H142" s="189">
        <v>33478</v>
      </c>
      <c r="I142" s="189">
        <v>17739</v>
      </c>
      <c r="J142" s="189">
        <v>15739</v>
      </c>
    </row>
    <row r="143" spans="1:10" s="190" customFormat="1" ht="12.75" customHeight="1">
      <c r="A143" s="188" t="s">
        <v>78</v>
      </c>
      <c r="B143" s="189" t="s">
        <v>78</v>
      </c>
      <c r="C143" s="189" t="s">
        <v>78</v>
      </c>
      <c r="D143" s="189" t="s">
        <v>78</v>
      </c>
      <c r="E143" s="189" t="s">
        <v>78</v>
      </c>
      <c r="F143" s="189" t="s">
        <v>78</v>
      </c>
      <c r="G143" s="189" t="s">
        <v>78</v>
      </c>
      <c r="H143" s="189" t="s">
        <v>78</v>
      </c>
      <c r="I143" s="189" t="s">
        <v>78</v>
      </c>
      <c r="J143" s="189" t="s">
        <v>78</v>
      </c>
    </row>
    <row r="144" spans="1:10" s="190" customFormat="1" ht="12.75" customHeight="1">
      <c r="A144" s="188" t="s">
        <v>48</v>
      </c>
      <c r="B144" s="189" t="s">
        <v>78</v>
      </c>
      <c r="C144" s="189" t="s">
        <v>78</v>
      </c>
      <c r="D144" s="189" t="s">
        <v>78</v>
      </c>
      <c r="E144" s="189" t="s">
        <v>78</v>
      </c>
      <c r="F144" s="189" t="s">
        <v>78</v>
      </c>
      <c r="G144" s="189" t="s">
        <v>78</v>
      </c>
      <c r="H144" s="189" t="s">
        <v>78</v>
      </c>
      <c r="I144" s="189" t="s">
        <v>78</v>
      </c>
      <c r="J144" s="189" t="s">
        <v>78</v>
      </c>
    </row>
    <row r="145" spans="1:10" s="190" customFormat="1" ht="12.75" customHeight="1">
      <c r="A145" s="188" t="s">
        <v>350</v>
      </c>
      <c r="B145" s="189">
        <v>4171</v>
      </c>
      <c r="C145" s="189">
        <v>2088</v>
      </c>
      <c r="D145" s="189">
        <v>2083</v>
      </c>
      <c r="E145" s="189">
        <v>0</v>
      </c>
      <c r="F145" s="189">
        <v>0</v>
      </c>
      <c r="G145" s="189">
        <v>0</v>
      </c>
      <c r="H145" s="189" t="s">
        <v>504</v>
      </c>
      <c r="I145" s="189" t="s">
        <v>504</v>
      </c>
      <c r="J145" s="189" t="s">
        <v>504</v>
      </c>
    </row>
    <row r="146" spans="1:10" s="190" customFormat="1" ht="12.75" customHeight="1">
      <c r="A146" s="188" t="s">
        <v>351</v>
      </c>
      <c r="B146" s="189">
        <v>2153</v>
      </c>
      <c r="C146" s="189">
        <v>1080</v>
      </c>
      <c r="D146" s="189">
        <v>1073</v>
      </c>
      <c r="E146" s="189">
        <v>1</v>
      </c>
      <c r="F146" s="189">
        <v>0</v>
      </c>
      <c r="G146" s="189">
        <v>0</v>
      </c>
      <c r="H146" s="189">
        <v>10</v>
      </c>
      <c r="I146" s="189">
        <v>5</v>
      </c>
      <c r="J146" s="189">
        <v>5</v>
      </c>
    </row>
    <row r="147" spans="1:10" s="190" customFormat="1" ht="12.75" customHeight="1">
      <c r="A147" s="188" t="s">
        <v>352</v>
      </c>
      <c r="B147" s="189">
        <v>1695</v>
      </c>
      <c r="C147" s="189">
        <v>847</v>
      </c>
      <c r="D147" s="189">
        <v>848</v>
      </c>
      <c r="E147" s="189">
        <v>2</v>
      </c>
      <c r="F147" s="189">
        <v>1</v>
      </c>
      <c r="G147" s="189">
        <v>1</v>
      </c>
      <c r="H147" s="189">
        <v>719</v>
      </c>
      <c r="I147" s="189">
        <v>386</v>
      </c>
      <c r="J147" s="189">
        <v>333</v>
      </c>
    </row>
    <row r="148" spans="1:10" s="190" customFormat="1" ht="12.75" customHeight="1">
      <c r="A148" s="188" t="s">
        <v>353</v>
      </c>
      <c r="B148" s="189">
        <v>133</v>
      </c>
      <c r="C148" s="189">
        <v>65</v>
      </c>
      <c r="D148" s="189">
        <v>68</v>
      </c>
      <c r="E148" s="189">
        <v>1</v>
      </c>
      <c r="F148" s="189">
        <v>0</v>
      </c>
      <c r="G148" s="189">
        <v>0</v>
      </c>
      <c r="H148" s="189">
        <v>1</v>
      </c>
      <c r="I148" s="189" t="s">
        <v>504</v>
      </c>
      <c r="J148" s="189">
        <v>1</v>
      </c>
    </row>
    <row r="149" spans="1:10" s="190" customFormat="1" ht="12.75" customHeight="1">
      <c r="A149" s="188" t="s">
        <v>354</v>
      </c>
      <c r="B149" s="189">
        <v>2529</v>
      </c>
      <c r="C149" s="189">
        <v>1259</v>
      </c>
      <c r="D149" s="189">
        <v>1270</v>
      </c>
      <c r="E149" s="189">
        <v>97</v>
      </c>
      <c r="F149" s="189">
        <v>47</v>
      </c>
      <c r="G149" s="189">
        <v>50</v>
      </c>
      <c r="H149" s="189">
        <v>18</v>
      </c>
      <c r="I149" s="189">
        <v>12</v>
      </c>
      <c r="J149" s="189">
        <v>6</v>
      </c>
    </row>
    <row r="150" spans="1:10" s="190" customFormat="1" ht="12.75" customHeight="1">
      <c r="A150" s="188" t="s">
        <v>355</v>
      </c>
      <c r="B150" s="189">
        <v>34228</v>
      </c>
      <c r="C150" s="189">
        <v>17047</v>
      </c>
      <c r="D150" s="189">
        <v>17181</v>
      </c>
      <c r="E150" s="189">
        <v>3499</v>
      </c>
      <c r="F150" s="189">
        <v>1739</v>
      </c>
      <c r="G150" s="189">
        <v>1760</v>
      </c>
      <c r="H150" s="189">
        <v>4092</v>
      </c>
      <c r="I150" s="189">
        <v>2029</v>
      </c>
      <c r="J150" s="189">
        <v>2063</v>
      </c>
    </row>
    <row r="151" spans="1:10" s="190" customFormat="1" ht="12.75" customHeight="1">
      <c r="A151" s="188" t="s">
        <v>356</v>
      </c>
      <c r="B151" s="189">
        <v>18581</v>
      </c>
      <c r="C151" s="189">
        <v>9237</v>
      </c>
      <c r="D151" s="189">
        <v>9344</v>
      </c>
      <c r="E151" s="189">
        <v>2660</v>
      </c>
      <c r="F151" s="189">
        <v>1327</v>
      </c>
      <c r="G151" s="189">
        <v>1334</v>
      </c>
      <c r="H151" s="189">
        <v>10525</v>
      </c>
      <c r="I151" s="189">
        <v>5213</v>
      </c>
      <c r="J151" s="189">
        <v>5313</v>
      </c>
    </row>
    <row r="152" spans="1:10" s="190" customFormat="1" ht="12.75" customHeight="1">
      <c r="A152" s="188" t="s">
        <v>357</v>
      </c>
      <c r="B152" s="189">
        <v>364</v>
      </c>
      <c r="C152" s="189">
        <v>177</v>
      </c>
      <c r="D152" s="189">
        <v>187</v>
      </c>
      <c r="E152" s="189">
        <v>46</v>
      </c>
      <c r="F152" s="189">
        <v>22</v>
      </c>
      <c r="G152" s="189">
        <v>24</v>
      </c>
      <c r="H152" s="189">
        <v>766</v>
      </c>
      <c r="I152" s="189">
        <v>367</v>
      </c>
      <c r="J152" s="189">
        <v>399</v>
      </c>
    </row>
    <row r="153" spans="1:10" s="190" customFormat="1" ht="12.75" customHeight="1">
      <c r="A153" s="188" t="s">
        <v>358</v>
      </c>
      <c r="B153" s="189">
        <v>63854</v>
      </c>
      <c r="C153" s="189">
        <v>31800</v>
      </c>
      <c r="D153" s="189">
        <v>32054</v>
      </c>
      <c r="E153" s="189">
        <v>6307</v>
      </c>
      <c r="F153" s="189">
        <v>3137</v>
      </c>
      <c r="G153" s="189">
        <v>3170</v>
      </c>
      <c r="H153" s="189">
        <v>16133</v>
      </c>
      <c r="I153" s="189">
        <v>8012</v>
      </c>
      <c r="J153" s="189">
        <v>8121</v>
      </c>
    </row>
    <row r="154" spans="1:10" s="190" customFormat="1" ht="12.75" customHeight="1">
      <c r="A154" s="188" t="s">
        <v>78</v>
      </c>
      <c r="B154" s="189" t="s">
        <v>78</v>
      </c>
      <c r="C154" s="189" t="s">
        <v>78</v>
      </c>
      <c r="D154" s="189" t="s">
        <v>78</v>
      </c>
      <c r="E154" s="189" t="s">
        <v>78</v>
      </c>
      <c r="F154" s="189" t="s">
        <v>78</v>
      </c>
      <c r="G154" s="189" t="s">
        <v>78</v>
      </c>
      <c r="H154" s="189" t="s">
        <v>78</v>
      </c>
      <c r="I154" s="189" t="s">
        <v>78</v>
      </c>
      <c r="J154" s="189" t="s">
        <v>78</v>
      </c>
    </row>
    <row r="155" spans="1:10" s="190" customFormat="1" ht="12.75" customHeight="1">
      <c r="A155" s="188" t="s">
        <v>49</v>
      </c>
      <c r="B155" s="189" t="s">
        <v>78</v>
      </c>
      <c r="C155" s="189" t="s">
        <v>78</v>
      </c>
      <c r="D155" s="189" t="s">
        <v>78</v>
      </c>
      <c r="E155" s="189" t="s">
        <v>78</v>
      </c>
      <c r="F155" s="189" t="s">
        <v>78</v>
      </c>
      <c r="G155" s="189" t="s">
        <v>78</v>
      </c>
      <c r="H155" s="189" t="s">
        <v>78</v>
      </c>
      <c r="I155" s="189" t="s">
        <v>78</v>
      </c>
      <c r="J155" s="189" t="s">
        <v>78</v>
      </c>
    </row>
    <row r="156" spans="1:10" s="190" customFormat="1" ht="12.75" customHeight="1">
      <c r="A156" s="188" t="s">
        <v>350</v>
      </c>
      <c r="B156" s="189">
        <v>7139</v>
      </c>
      <c r="C156" s="189">
        <v>3570</v>
      </c>
      <c r="D156" s="189">
        <v>3569</v>
      </c>
      <c r="E156" s="189">
        <v>0</v>
      </c>
      <c r="F156" s="189">
        <v>0</v>
      </c>
      <c r="G156" s="189">
        <v>0</v>
      </c>
      <c r="H156" s="189" t="s">
        <v>504</v>
      </c>
      <c r="I156" s="189" t="s">
        <v>504</v>
      </c>
      <c r="J156" s="189" t="s">
        <v>504</v>
      </c>
    </row>
    <row r="157" spans="1:10" s="190" customFormat="1" ht="12.75" customHeight="1">
      <c r="A157" s="188" t="s">
        <v>351</v>
      </c>
      <c r="B157" s="189">
        <v>1667</v>
      </c>
      <c r="C157" s="189">
        <v>826</v>
      </c>
      <c r="D157" s="189">
        <v>841</v>
      </c>
      <c r="E157" s="189">
        <v>1</v>
      </c>
      <c r="F157" s="189">
        <v>0</v>
      </c>
      <c r="G157" s="189">
        <v>1</v>
      </c>
      <c r="H157" s="189">
        <v>7</v>
      </c>
      <c r="I157" s="189">
        <v>4</v>
      </c>
      <c r="J157" s="189">
        <v>3</v>
      </c>
    </row>
    <row r="158" spans="1:10" s="190" customFormat="1" ht="12.75" customHeight="1">
      <c r="A158" s="188" t="s">
        <v>352</v>
      </c>
      <c r="B158" s="189">
        <v>2147</v>
      </c>
      <c r="C158" s="189">
        <v>1094</v>
      </c>
      <c r="D158" s="189">
        <v>1053</v>
      </c>
      <c r="E158" s="189">
        <v>2</v>
      </c>
      <c r="F158" s="189">
        <v>1</v>
      </c>
      <c r="G158" s="189">
        <v>1</v>
      </c>
      <c r="H158" s="189">
        <v>1283</v>
      </c>
      <c r="I158" s="189">
        <v>1155</v>
      </c>
      <c r="J158" s="189">
        <v>128</v>
      </c>
    </row>
    <row r="159" spans="1:10" s="190" customFormat="1" ht="12.75" customHeight="1">
      <c r="A159" s="188" t="s">
        <v>353</v>
      </c>
      <c r="B159" s="189">
        <v>456</v>
      </c>
      <c r="C159" s="189">
        <v>234</v>
      </c>
      <c r="D159" s="189">
        <v>222</v>
      </c>
      <c r="E159" s="189">
        <v>3</v>
      </c>
      <c r="F159" s="189">
        <v>2</v>
      </c>
      <c r="G159" s="189">
        <v>2</v>
      </c>
      <c r="H159" s="189">
        <v>9</v>
      </c>
      <c r="I159" s="189">
        <v>9</v>
      </c>
      <c r="J159" s="189" t="s">
        <v>504</v>
      </c>
    </row>
    <row r="160" spans="1:10" s="190" customFormat="1" ht="12.75" customHeight="1">
      <c r="A160" s="188" t="s">
        <v>354</v>
      </c>
      <c r="B160" s="189">
        <v>141</v>
      </c>
      <c r="C160" s="189">
        <v>70</v>
      </c>
      <c r="D160" s="189">
        <v>71</v>
      </c>
      <c r="E160" s="189">
        <v>1</v>
      </c>
      <c r="F160" s="189">
        <v>0</v>
      </c>
      <c r="G160" s="189">
        <v>0</v>
      </c>
      <c r="H160" s="189">
        <v>23</v>
      </c>
      <c r="I160" s="189">
        <v>17</v>
      </c>
      <c r="J160" s="189">
        <v>6</v>
      </c>
    </row>
    <row r="161" spans="1:10" s="190" customFormat="1" ht="12.75" customHeight="1">
      <c r="A161" s="188" t="s">
        <v>355</v>
      </c>
      <c r="B161" s="189">
        <v>2340</v>
      </c>
      <c r="C161" s="189">
        <v>1193</v>
      </c>
      <c r="D161" s="189">
        <v>1147</v>
      </c>
      <c r="E161" s="189">
        <v>212</v>
      </c>
      <c r="F161" s="189">
        <v>109</v>
      </c>
      <c r="G161" s="189">
        <v>103</v>
      </c>
      <c r="H161" s="189">
        <v>2</v>
      </c>
      <c r="I161" s="189">
        <v>1</v>
      </c>
      <c r="J161" s="189">
        <v>1</v>
      </c>
    </row>
    <row r="162" spans="1:10" s="190" customFormat="1" ht="12.75" customHeight="1">
      <c r="A162" s="188" t="s">
        <v>356</v>
      </c>
      <c r="B162" s="189">
        <v>6162</v>
      </c>
      <c r="C162" s="189">
        <v>3084</v>
      </c>
      <c r="D162" s="189">
        <v>3078</v>
      </c>
      <c r="E162" s="189">
        <v>1022</v>
      </c>
      <c r="F162" s="189">
        <v>510</v>
      </c>
      <c r="G162" s="189">
        <v>512</v>
      </c>
      <c r="H162" s="189">
        <v>22</v>
      </c>
      <c r="I162" s="189">
        <v>11</v>
      </c>
      <c r="J162" s="189">
        <v>11</v>
      </c>
    </row>
    <row r="163" spans="1:10" s="190" customFormat="1" ht="12.75" customHeight="1">
      <c r="A163" s="188" t="s">
        <v>357</v>
      </c>
      <c r="B163" s="189">
        <v>21</v>
      </c>
      <c r="C163" s="189">
        <v>13</v>
      </c>
      <c r="D163" s="189">
        <v>8</v>
      </c>
      <c r="E163" s="189">
        <v>4</v>
      </c>
      <c r="F163" s="189">
        <v>2</v>
      </c>
      <c r="G163" s="189">
        <v>1</v>
      </c>
      <c r="H163" s="189">
        <v>32</v>
      </c>
      <c r="I163" s="189">
        <v>32</v>
      </c>
      <c r="J163" s="189" t="s">
        <v>504</v>
      </c>
    </row>
    <row r="164" spans="1:10" s="190" customFormat="1" ht="12.75" customHeight="1">
      <c r="A164" s="188" t="s">
        <v>358</v>
      </c>
      <c r="B164" s="189">
        <v>20073</v>
      </c>
      <c r="C164" s="189">
        <v>10084</v>
      </c>
      <c r="D164" s="189">
        <v>9989</v>
      </c>
      <c r="E164" s="189">
        <v>1245</v>
      </c>
      <c r="F164" s="189">
        <v>625</v>
      </c>
      <c r="G164" s="189">
        <v>620</v>
      </c>
      <c r="H164" s="189">
        <v>1378</v>
      </c>
      <c r="I164" s="189">
        <v>1229</v>
      </c>
      <c r="J164" s="189">
        <v>149</v>
      </c>
    </row>
    <row r="165" spans="1:10" s="190" customFormat="1" ht="12.75" customHeight="1">
      <c r="A165" s="188" t="s">
        <v>78</v>
      </c>
      <c r="B165" s="189" t="s">
        <v>78</v>
      </c>
      <c r="C165" s="189" t="s">
        <v>78</v>
      </c>
      <c r="D165" s="189" t="s">
        <v>78</v>
      </c>
      <c r="E165" s="189" t="s">
        <v>78</v>
      </c>
      <c r="F165" s="189" t="s">
        <v>78</v>
      </c>
      <c r="G165" s="189" t="s">
        <v>78</v>
      </c>
      <c r="H165" s="189" t="s">
        <v>78</v>
      </c>
      <c r="I165" s="189" t="s">
        <v>78</v>
      </c>
      <c r="J165" s="189" t="s">
        <v>78</v>
      </c>
    </row>
    <row r="166" spans="1:10" s="190" customFormat="1" ht="12.75" customHeight="1">
      <c r="A166" s="188" t="s">
        <v>50</v>
      </c>
      <c r="B166" s="189" t="s">
        <v>78</v>
      </c>
      <c r="C166" s="189" t="s">
        <v>78</v>
      </c>
      <c r="D166" s="189" t="s">
        <v>78</v>
      </c>
      <c r="E166" s="189" t="s">
        <v>78</v>
      </c>
      <c r="F166" s="189" t="s">
        <v>78</v>
      </c>
      <c r="G166" s="189" t="s">
        <v>78</v>
      </c>
      <c r="H166" s="189" t="s">
        <v>78</v>
      </c>
      <c r="I166" s="189" t="s">
        <v>78</v>
      </c>
      <c r="J166" s="189" t="s">
        <v>78</v>
      </c>
    </row>
    <row r="167" spans="1:10" s="190" customFormat="1" ht="12.75" customHeight="1">
      <c r="A167" s="188" t="s">
        <v>350</v>
      </c>
      <c r="B167" s="189">
        <v>139</v>
      </c>
      <c r="C167" s="189">
        <v>67</v>
      </c>
      <c r="D167" s="189">
        <v>72</v>
      </c>
      <c r="E167" s="189">
        <v>0</v>
      </c>
      <c r="F167" s="189">
        <v>0</v>
      </c>
      <c r="G167" s="189">
        <v>0</v>
      </c>
      <c r="H167" s="189" t="s">
        <v>504</v>
      </c>
      <c r="I167" s="189" t="s">
        <v>504</v>
      </c>
      <c r="J167" s="189" t="s">
        <v>504</v>
      </c>
    </row>
    <row r="168" spans="1:10" s="190" customFormat="1" ht="12.75" customHeight="1">
      <c r="A168" s="188" t="s">
        <v>351</v>
      </c>
      <c r="B168" s="189">
        <v>1098</v>
      </c>
      <c r="C168" s="189">
        <v>549</v>
      </c>
      <c r="D168" s="189">
        <v>549</v>
      </c>
      <c r="E168" s="189">
        <v>3</v>
      </c>
      <c r="F168" s="189">
        <v>1</v>
      </c>
      <c r="G168" s="189">
        <v>1</v>
      </c>
      <c r="H168" s="189">
        <v>0</v>
      </c>
      <c r="I168" s="189">
        <v>0</v>
      </c>
      <c r="J168" s="189" t="s">
        <v>504</v>
      </c>
    </row>
    <row r="169" spans="1:10" s="190" customFormat="1" ht="12.75" customHeight="1">
      <c r="A169" s="188" t="s">
        <v>352</v>
      </c>
      <c r="B169" s="189">
        <v>1498</v>
      </c>
      <c r="C169" s="189">
        <v>655</v>
      </c>
      <c r="D169" s="189">
        <v>843</v>
      </c>
      <c r="E169" s="189">
        <v>4</v>
      </c>
      <c r="F169" s="189">
        <v>2</v>
      </c>
      <c r="G169" s="189">
        <v>2</v>
      </c>
      <c r="H169" s="189">
        <v>26</v>
      </c>
      <c r="I169" s="189">
        <v>6</v>
      </c>
      <c r="J169" s="189">
        <v>21</v>
      </c>
    </row>
    <row r="170" spans="1:10" s="190" customFormat="1" ht="12.75" customHeight="1">
      <c r="A170" s="188" t="s">
        <v>353</v>
      </c>
      <c r="B170" s="189">
        <v>586</v>
      </c>
      <c r="C170" s="189">
        <v>214</v>
      </c>
      <c r="D170" s="189">
        <v>372</v>
      </c>
      <c r="E170" s="189">
        <v>1</v>
      </c>
      <c r="F170" s="189">
        <v>1</v>
      </c>
      <c r="G170" s="189">
        <v>1</v>
      </c>
      <c r="H170" s="189">
        <v>411</v>
      </c>
      <c r="I170" s="189">
        <v>51</v>
      </c>
      <c r="J170" s="189">
        <v>361</v>
      </c>
    </row>
    <row r="171" spans="1:10" s="190" customFormat="1" ht="12.75" customHeight="1">
      <c r="A171" s="188" t="s">
        <v>354</v>
      </c>
      <c r="B171" s="189">
        <v>5242</v>
      </c>
      <c r="C171" s="189">
        <v>2631</v>
      </c>
      <c r="D171" s="189">
        <v>2611</v>
      </c>
      <c r="E171" s="189">
        <v>12</v>
      </c>
      <c r="F171" s="189">
        <v>6</v>
      </c>
      <c r="G171" s="189">
        <v>6</v>
      </c>
      <c r="H171" s="189">
        <v>18465</v>
      </c>
      <c r="I171" s="189">
        <v>10728</v>
      </c>
      <c r="J171" s="189">
        <v>7737</v>
      </c>
    </row>
    <row r="172" spans="1:10" s="190" customFormat="1" ht="12.75" customHeight="1">
      <c r="A172" s="188" t="s">
        <v>355</v>
      </c>
      <c r="B172" s="189">
        <v>63220</v>
      </c>
      <c r="C172" s="189">
        <v>31605</v>
      </c>
      <c r="D172" s="189">
        <v>31615</v>
      </c>
      <c r="E172" s="189">
        <v>6743</v>
      </c>
      <c r="F172" s="189">
        <v>3381</v>
      </c>
      <c r="G172" s="189">
        <v>3362</v>
      </c>
      <c r="H172" s="189">
        <v>39234</v>
      </c>
      <c r="I172" s="189">
        <v>20454</v>
      </c>
      <c r="J172" s="189">
        <v>18780</v>
      </c>
    </row>
    <row r="173" spans="1:10" s="190" customFormat="1" ht="12.75" customHeight="1">
      <c r="A173" s="188" t="s">
        <v>356</v>
      </c>
      <c r="B173" s="189">
        <v>42728</v>
      </c>
      <c r="C173" s="189">
        <v>21338</v>
      </c>
      <c r="D173" s="189">
        <v>21390</v>
      </c>
      <c r="E173" s="189">
        <v>5638</v>
      </c>
      <c r="F173" s="189">
        <v>2813</v>
      </c>
      <c r="G173" s="189">
        <v>2825</v>
      </c>
      <c r="H173" s="189">
        <v>143536</v>
      </c>
      <c r="I173" s="189">
        <v>77226</v>
      </c>
      <c r="J173" s="189">
        <v>66310</v>
      </c>
    </row>
    <row r="174" spans="1:10" s="190" customFormat="1" ht="12.75" customHeight="1">
      <c r="A174" s="188" t="s">
        <v>357</v>
      </c>
      <c r="B174" s="189">
        <v>17449</v>
      </c>
      <c r="C174" s="189">
        <v>8724</v>
      </c>
      <c r="D174" s="189">
        <v>8725</v>
      </c>
      <c r="E174" s="189">
        <v>536</v>
      </c>
      <c r="F174" s="189">
        <v>268</v>
      </c>
      <c r="G174" s="189">
        <v>268</v>
      </c>
      <c r="H174" s="189">
        <v>642617</v>
      </c>
      <c r="I174" s="189">
        <v>325713</v>
      </c>
      <c r="J174" s="189">
        <v>316904</v>
      </c>
    </row>
    <row r="175" spans="1:10" s="190" customFormat="1" ht="12.75" customHeight="1">
      <c r="A175" s="188" t="s">
        <v>358</v>
      </c>
      <c r="B175" s="189">
        <v>131960</v>
      </c>
      <c r="C175" s="189">
        <v>65783</v>
      </c>
      <c r="D175" s="189">
        <v>66177</v>
      </c>
      <c r="E175" s="189">
        <v>12938</v>
      </c>
      <c r="F175" s="189">
        <v>6472</v>
      </c>
      <c r="G175" s="189">
        <v>6466</v>
      </c>
      <c r="H175" s="189">
        <v>844290</v>
      </c>
      <c r="I175" s="189">
        <v>434177</v>
      </c>
      <c r="J175" s="189">
        <v>410113</v>
      </c>
    </row>
    <row r="176" spans="1:10" s="190" customFormat="1" ht="12.75" customHeight="1">
      <c r="A176" s="188" t="s">
        <v>78</v>
      </c>
      <c r="B176" s="189" t="s">
        <v>78</v>
      </c>
      <c r="C176" s="189" t="s">
        <v>78</v>
      </c>
      <c r="D176" s="189" t="s">
        <v>78</v>
      </c>
      <c r="E176" s="189" t="s">
        <v>78</v>
      </c>
      <c r="F176" s="189" t="s">
        <v>78</v>
      </c>
      <c r="G176" s="189" t="s">
        <v>78</v>
      </c>
      <c r="H176" s="189" t="s">
        <v>78</v>
      </c>
      <c r="I176" s="189" t="s">
        <v>78</v>
      </c>
      <c r="J176" s="189" t="s">
        <v>78</v>
      </c>
    </row>
    <row r="177" spans="1:10" s="190" customFormat="1" ht="12.75" customHeight="1">
      <c r="A177" s="188" t="s">
        <v>51</v>
      </c>
      <c r="B177" s="189" t="s">
        <v>78</v>
      </c>
      <c r="C177" s="189" t="s">
        <v>78</v>
      </c>
      <c r="D177" s="189" t="s">
        <v>78</v>
      </c>
      <c r="E177" s="189" t="s">
        <v>78</v>
      </c>
      <c r="F177" s="189" t="s">
        <v>78</v>
      </c>
      <c r="G177" s="189" t="s">
        <v>78</v>
      </c>
      <c r="H177" s="189" t="s">
        <v>78</v>
      </c>
      <c r="I177" s="189" t="s">
        <v>78</v>
      </c>
      <c r="J177" s="189" t="s">
        <v>78</v>
      </c>
    </row>
    <row r="178" spans="1:10" s="190" customFormat="1" ht="12.75" customHeight="1">
      <c r="A178" s="188" t="s">
        <v>350</v>
      </c>
      <c r="B178" s="189">
        <v>317</v>
      </c>
      <c r="C178" s="189">
        <v>166</v>
      </c>
      <c r="D178" s="189">
        <v>151</v>
      </c>
      <c r="E178" s="189">
        <v>0</v>
      </c>
      <c r="F178" s="189">
        <v>0</v>
      </c>
      <c r="G178" s="189">
        <v>0</v>
      </c>
      <c r="H178" s="189" t="s">
        <v>504</v>
      </c>
      <c r="I178" s="189" t="s">
        <v>504</v>
      </c>
      <c r="J178" s="189" t="s">
        <v>504</v>
      </c>
    </row>
    <row r="179" spans="1:10" s="190" customFormat="1" ht="12.75" customHeight="1">
      <c r="A179" s="188" t="s">
        <v>351</v>
      </c>
      <c r="B179" s="189">
        <v>1332</v>
      </c>
      <c r="C179" s="189">
        <v>673</v>
      </c>
      <c r="D179" s="189">
        <v>659</v>
      </c>
      <c r="E179" s="189">
        <v>2</v>
      </c>
      <c r="F179" s="189">
        <v>1</v>
      </c>
      <c r="G179" s="189">
        <v>1</v>
      </c>
      <c r="H179" s="189">
        <v>14</v>
      </c>
      <c r="I179" s="189">
        <v>9</v>
      </c>
      <c r="J179" s="189">
        <v>5</v>
      </c>
    </row>
    <row r="180" spans="1:10" s="190" customFormat="1" ht="12.75" customHeight="1">
      <c r="A180" s="188" t="s">
        <v>352</v>
      </c>
      <c r="B180" s="189">
        <v>788</v>
      </c>
      <c r="C180" s="189">
        <v>422</v>
      </c>
      <c r="D180" s="189">
        <v>366</v>
      </c>
      <c r="E180" s="189">
        <v>3</v>
      </c>
      <c r="F180" s="189">
        <v>2</v>
      </c>
      <c r="G180" s="189">
        <v>2</v>
      </c>
      <c r="H180" s="189">
        <v>113</v>
      </c>
      <c r="I180" s="189">
        <v>67</v>
      </c>
      <c r="J180" s="189">
        <v>46</v>
      </c>
    </row>
    <row r="181" spans="1:10" s="190" customFormat="1" ht="12.75" customHeight="1">
      <c r="A181" s="188" t="s">
        <v>353</v>
      </c>
      <c r="B181" s="189">
        <v>96</v>
      </c>
      <c r="C181" s="189">
        <v>43</v>
      </c>
      <c r="D181" s="189">
        <v>53</v>
      </c>
      <c r="E181" s="189">
        <v>1</v>
      </c>
      <c r="F181" s="189">
        <v>0</v>
      </c>
      <c r="G181" s="189">
        <v>0</v>
      </c>
      <c r="H181" s="189" t="s">
        <v>504</v>
      </c>
      <c r="I181" s="189" t="s">
        <v>504</v>
      </c>
      <c r="J181" s="189" t="s">
        <v>504</v>
      </c>
    </row>
    <row r="182" spans="1:10" s="190" customFormat="1" ht="12.75" customHeight="1">
      <c r="A182" s="188" t="s">
        <v>354</v>
      </c>
      <c r="B182" s="189">
        <v>262</v>
      </c>
      <c r="C182" s="189">
        <v>146</v>
      </c>
      <c r="D182" s="189">
        <v>116</v>
      </c>
      <c r="E182" s="189">
        <v>2</v>
      </c>
      <c r="F182" s="189">
        <v>1</v>
      </c>
      <c r="G182" s="189">
        <v>1</v>
      </c>
      <c r="H182" s="189">
        <v>413</v>
      </c>
      <c r="I182" s="189">
        <v>253</v>
      </c>
      <c r="J182" s="189">
        <v>160</v>
      </c>
    </row>
    <row r="183" spans="1:10" s="190" customFormat="1" ht="12.75" customHeight="1">
      <c r="A183" s="188" t="s">
        <v>355</v>
      </c>
      <c r="B183" s="189">
        <v>23090</v>
      </c>
      <c r="C183" s="189">
        <v>11607</v>
      </c>
      <c r="D183" s="189">
        <v>11483</v>
      </c>
      <c r="E183" s="189">
        <v>1380</v>
      </c>
      <c r="F183" s="189">
        <v>695</v>
      </c>
      <c r="G183" s="189">
        <v>685</v>
      </c>
      <c r="H183" s="189">
        <v>65613</v>
      </c>
      <c r="I183" s="189">
        <v>36969</v>
      </c>
      <c r="J183" s="189">
        <v>28645</v>
      </c>
    </row>
    <row r="184" spans="1:10" s="190" customFormat="1" ht="12.75" customHeight="1">
      <c r="A184" s="188" t="s">
        <v>356</v>
      </c>
      <c r="B184" s="189">
        <v>35513</v>
      </c>
      <c r="C184" s="189">
        <v>17757</v>
      </c>
      <c r="D184" s="189">
        <v>17756</v>
      </c>
      <c r="E184" s="189">
        <v>1145</v>
      </c>
      <c r="F184" s="189">
        <v>568</v>
      </c>
      <c r="G184" s="189">
        <v>576</v>
      </c>
      <c r="H184" s="189">
        <v>598722</v>
      </c>
      <c r="I184" s="189">
        <v>321538</v>
      </c>
      <c r="J184" s="189">
        <v>277184</v>
      </c>
    </row>
    <row r="185" spans="1:10" s="190" customFormat="1" ht="12.75" customHeight="1">
      <c r="A185" s="188" t="s">
        <v>357</v>
      </c>
      <c r="B185" s="189">
        <v>9884</v>
      </c>
      <c r="C185" s="189">
        <v>4956</v>
      </c>
      <c r="D185" s="189">
        <v>4928</v>
      </c>
      <c r="E185" s="189">
        <v>23</v>
      </c>
      <c r="F185" s="189">
        <v>13</v>
      </c>
      <c r="G185" s="189">
        <v>11</v>
      </c>
      <c r="H185" s="189">
        <v>544456</v>
      </c>
      <c r="I185" s="189">
        <v>275193</v>
      </c>
      <c r="J185" s="189">
        <v>269262</v>
      </c>
    </row>
    <row r="186" spans="1:10" s="190" customFormat="1" ht="12.75" customHeight="1">
      <c r="A186" s="188" t="s">
        <v>358</v>
      </c>
      <c r="B186" s="189">
        <v>71282</v>
      </c>
      <c r="C186" s="189">
        <v>35770</v>
      </c>
      <c r="D186" s="189">
        <v>35512</v>
      </c>
      <c r="E186" s="189">
        <v>2555</v>
      </c>
      <c r="F186" s="189">
        <v>1280</v>
      </c>
      <c r="G186" s="189">
        <v>1275</v>
      </c>
      <c r="H186" s="189">
        <v>1209330</v>
      </c>
      <c r="I186" s="189">
        <v>634029</v>
      </c>
      <c r="J186" s="189">
        <v>575301</v>
      </c>
    </row>
    <row r="187" spans="1:10" s="190" customFormat="1" ht="12.75" customHeight="1">
      <c r="A187" s="188" t="s">
        <v>78</v>
      </c>
      <c r="B187" s="189" t="s">
        <v>78</v>
      </c>
      <c r="C187" s="189" t="s">
        <v>78</v>
      </c>
      <c r="D187" s="189" t="s">
        <v>78</v>
      </c>
      <c r="E187" s="189" t="s">
        <v>78</v>
      </c>
      <c r="F187" s="189" t="s">
        <v>78</v>
      </c>
      <c r="G187" s="189" t="s">
        <v>78</v>
      </c>
      <c r="H187" s="189" t="s">
        <v>78</v>
      </c>
      <c r="I187" s="189" t="s">
        <v>78</v>
      </c>
      <c r="J187" s="189" t="s">
        <v>78</v>
      </c>
    </row>
    <row r="188" spans="1:10" s="190" customFormat="1" ht="12.75" customHeight="1">
      <c r="A188" s="188" t="s">
        <v>52</v>
      </c>
      <c r="B188" s="189" t="s">
        <v>78</v>
      </c>
      <c r="C188" s="189" t="s">
        <v>78</v>
      </c>
      <c r="D188" s="189" t="s">
        <v>78</v>
      </c>
      <c r="E188" s="189" t="s">
        <v>78</v>
      </c>
      <c r="F188" s="189" t="s">
        <v>78</v>
      </c>
      <c r="G188" s="189" t="s">
        <v>78</v>
      </c>
      <c r="H188" s="189" t="s">
        <v>78</v>
      </c>
      <c r="I188" s="189" t="s">
        <v>78</v>
      </c>
      <c r="J188" s="189" t="s">
        <v>78</v>
      </c>
    </row>
    <row r="189" spans="1:10" s="190" customFormat="1" ht="12.75" customHeight="1">
      <c r="A189" s="188" t="s">
        <v>350</v>
      </c>
      <c r="B189" s="189">
        <v>2522</v>
      </c>
      <c r="C189" s="189">
        <v>1260</v>
      </c>
      <c r="D189" s="189">
        <v>1262</v>
      </c>
      <c r="E189" s="189">
        <v>0</v>
      </c>
      <c r="F189" s="189">
        <v>0</v>
      </c>
      <c r="G189" s="189">
        <v>0</v>
      </c>
      <c r="H189" s="189" t="s">
        <v>504</v>
      </c>
      <c r="I189" s="189" t="s">
        <v>504</v>
      </c>
      <c r="J189" s="189" t="s">
        <v>504</v>
      </c>
    </row>
    <row r="190" spans="1:10" s="190" customFormat="1" ht="12.75" customHeight="1">
      <c r="A190" s="188" t="s">
        <v>351</v>
      </c>
      <c r="B190" s="189">
        <v>781</v>
      </c>
      <c r="C190" s="189">
        <v>393</v>
      </c>
      <c r="D190" s="189">
        <v>388</v>
      </c>
      <c r="E190" s="189">
        <v>1</v>
      </c>
      <c r="F190" s="189">
        <v>0</v>
      </c>
      <c r="G190" s="189">
        <v>0</v>
      </c>
      <c r="H190" s="189" t="s">
        <v>504</v>
      </c>
      <c r="I190" s="189" t="s">
        <v>504</v>
      </c>
      <c r="J190" s="189" t="s">
        <v>504</v>
      </c>
    </row>
    <row r="191" spans="1:10" s="190" customFormat="1" ht="12.75" customHeight="1">
      <c r="A191" s="188" t="s">
        <v>352</v>
      </c>
      <c r="B191" s="189">
        <v>382</v>
      </c>
      <c r="C191" s="189">
        <v>186</v>
      </c>
      <c r="D191" s="189">
        <v>196</v>
      </c>
      <c r="E191" s="189">
        <v>1</v>
      </c>
      <c r="F191" s="189">
        <v>0</v>
      </c>
      <c r="G191" s="189">
        <v>0</v>
      </c>
      <c r="H191" s="189" t="s">
        <v>504</v>
      </c>
      <c r="I191" s="189" t="s">
        <v>504</v>
      </c>
      <c r="J191" s="189" t="s">
        <v>504</v>
      </c>
    </row>
    <row r="192" spans="1:10" s="190" customFormat="1" ht="12.75" customHeight="1">
      <c r="A192" s="188" t="s">
        <v>353</v>
      </c>
      <c r="B192" s="189">
        <v>120</v>
      </c>
      <c r="C192" s="189">
        <v>60</v>
      </c>
      <c r="D192" s="189">
        <v>60</v>
      </c>
      <c r="E192" s="189">
        <v>0</v>
      </c>
      <c r="F192" s="189">
        <v>0</v>
      </c>
      <c r="G192" s="189">
        <v>0</v>
      </c>
      <c r="H192" s="189" t="s">
        <v>504</v>
      </c>
      <c r="I192" s="189" t="s">
        <v>504</v>
      </c>
      <c r="J192" s="189" t="s">
        <v>504</v>
      </c>
    </row>
    <row r="193" spans="1:10" s="190" customFormat="1" ht="12.75" customHeight="1">
      <c r="A193" s="188" t="s">
        <v>354</v>
      </c>
      <c r="B193" s="189">
        <v>20</v>
      </c>
      <c r="C193" s="189">
        <v>8</v>
      </c>
      <c r="D193" s="189">
        <v>12</v>
      </c>
      <c r="E193" s="189">
        <v>0</v>
      </c>
      <c r="F193" s="189">
        <v>0</v>
      </c>
      <c r="G193" s="189">
        <v>0</v>
      </c>
      <c r="H193" s="189" t="s">
        <v>504</v>
      </c>
      <c r="I193" s="189" t="s">
        <v>504</v>
      </c>
      <c r="J193" s="189" t="s">
        <v>504</v>
      </c>
    </row>
    <row r="194" spans="1:10" s="190" customFormat="1" ht="12.75" customHeight="1">
      <c r="A194" s="188" t="s">
        <v>355</v>
      </c>
      <c r="B194" s="189">
        <v>3442</v>
      </c>
      <c r="C194" s="189">
        <v>1720</v>
      </c>
      <c r="D194" s="189">
        <v>1722</v>
      </c>
      <c r="E194" s="189">
        <v>521</v>
      </c>
      <c r="F194" s="189">
        <v>255</v>
      </c>
      <c r="G194" s="189">
        <v>266</v>
      </c>
      <c r="H194" s="189">
        <v>0</v>
      </c>
      <c r="I194" s="189">
        <v>0</v>
      </c>
      <c r="J194" s="189" t="s">
        <v>504</v>
      </c>
    </row>
    <row r="195" spans="1:10" s="190" customFormat="1" ht="12.75" customHeight="1">
      <c r="A195" s="188" t="s">
        <v>356</v>
      </c>
      <c r="B195" s="189">
        <v>5815</v>
      </c>
      <c r="C195" s="189">
        <v>2912</v>
      </c>
      <c r="D195" s="189">
        <v>2903</v>
      </c>
      <c r="E195" s="189">
        <v>964</v>
      </c>
      <c r="F195" s="189">
        <v>483</v>
      </c>
      <c r="G195" s="189">
        <v>482</v>
      </c>
      <c r="H195" s="189">
        <v>34</v>
      </c>
      <c r="I195" s="189">
        <v>17</v>
      </c>
      <c r="J195" s="189">
        <v>16</v>
      </c>
    </row>
    <row r="196" spans="1:10" s="190" customFormat="1" ht="12.75" customHeight="1">
      <c r="A196" s="188" t="s">
        <v>357</v>
      </c>
      <c r="B196" s="189" t="s">
        <v>504</v>
      </c>
      <c r="C196" s="189" t="s">
        <v>504</v>
      </c>
      <c r="D196" s="189" t="s">
        <v>504</v>
      </c>
      <c r="E196" s="189" t="s">
        <v>504</v>
      </c>
      <c r="F196" s="189" t="s">
        <v>504</v>
      </c>
      <c r="G196" s="189" t="s">
        <v>504</v>
      </c>
      <c r="H196" s="189" t="s">
        <v>504</v>
      </c>
      <c r="I196" s="189" t="s">
        <v>504</v>
      </c>
      <c r="J196" s="189" t="s">
        <v>504</v>
      </c>
    </row>
    <row r="197" spans="1:10" s="190" customFormat="1" ht="12.75" customHeight="1">
      <c r="A197" s="188" t="s">
        <v>358</v>
      </c>
      <c r="B197" s="189">
        <v>13082</v>
      </c>
      <c r="C197" s="189">
        <v>6539</v>
      </c>
      <c r="D197" s="189">
        <v>6543</v>
      </c>
      <c r="E197" s="189">
        <v>1488</v>
      </c>
      <c r="F197" s="189">
        <v>739</v>
      </c>
      <c r="G197" s="189">
        <v>749</v>
      </c>
      <c r="H197" s="189">
        <v>34</v>
      </c>
      <c r="I197" s="189">
        <v>17</v>
      </c>
      <c r="J197" s="189">
        <v>16</v>
      </c>
    </row>
    <row r="198" spans="1:10" s="190" customFormat="1" ht="12.75" customHeight="1">
      <c r="A198" s="188" t="s">
        <v>78</v>
      </c>
      <c r="B198" s="189" t="s">
        <v>78</v>
      </c>
      <c r="C198" s="189" t="s">
        <v>78</v>
      </c>
      <c r="D198" s="189" t="s">
        <v>78</v>
      </c>
      <c r="E198" s="189" t="s">
        <v>78</v>
      </c>
      <c r="F198" s="189" t="s">
        <v>78</v>
      </c>
      <c r="G198" s="189" t="s">
        <v>78</v>
      </c>
      <c r="H198" s="189" t="s">
        <v>78</v>
      </c>
      <c r="I198" s="189" t="s">
        <v>78</v>
      </c>
      <c r="J198" s="189" t="s">
        <v>78</v>
      </c>
    </row>
    <row r="199" spans="1:10" s="190" customFormat="1" ht="12.75" customHeight="1">
      <c r="A199" s="188" t="s">
        <v>53</v>
      </c>
      <c r="B199" s="189" t="s">
        <v>78</v>
      </c>
      <c r="C199" s="189" t="s">
        <v>78</v>
      </c>
      <c r="D199" s="189" t="s">
        <v>78</v>
      </c>
      <c r="E199" s="189" t="s">
        <v>78</v>
      </c>
      <c r="F199" s="189" t="s">
        <v>78</v>
      </c>
      <c r="G199" s="189" t="s">
        <v>78</v>
      </c>
      <c r="H199" s="189" t="s">
        <v>78</v>
      </c>
      <c r="I199" s="189" t="s">
        <v>78</v>
      </c>
      <c r="J199" s="189" t="s">
        <v>78</v>
      </c>
    </row>
    <row r="200" spans="1:10" s="190" customFormat="1" ht="12.75" customHeight="1">
      <c r="A200" s="188" t="s">
        <v>350</v>
      </c>
      <c r="B200" s="189">
        <v>52</v>
      </c>
      <c r="C200" s="189">
        <v>28</v>
      </c>
      <c r="D200" s="189">
        <v>24</v>
      </c>
      <c r="E200" s="189">
        <v>0</v>
      </c>
      <c r="F200" s="189">
        <v>0</v>
      </c>
      <c r="G200" s="189">
        <v>0</v>
      </c>
      <c r="H200" s="189" t="s">
        <v>504</v>
      </c>
      <c r="I200" s="189" t="s">
        <v>504</v>
      </c>
      <c r="J200" s="189" t="s">
        <v>504</v>
      </c>
    </row>
    <row r="201" spans="1:10" s="190" customFormat="1" ht="12.75" customHeight="1">
      <c r="A201" s="188" t="s">
        <v>351</v>
      </c>
      <c r="B201" s="189">
        <v>2262</v>
      </c>
      <c r="C201" s="189">
        <v>1133</v>
      </c>
      <c r="D201" s="189">
        <v>1129</v>
      </c>
      <c r="E201" s="189">
        <v>2</v>
      </c>
      <c r="F201" s="189">
        <v>1</v>
      </c>
      <c r="G201" s="189">
        <v>1</v>
      </c>
      <c r="H201" s="189">
        <v>0</v>
      </c>
      <c r="I201" s="189">
        <v>0</v>
      </c>
      <c r="J201" s="189" t="s">
        <v>504</v>
      </c>
    </row>
    <row r="202" spans="1:10" s="190" customFormat="1" ht="12.75" customHeight="1">
      <c r="A202" s="188" t="s">
        <v>352</v>
      </c>
      <c r="B202" s="189">
        <v>5753</v>
      </c>
      <c r="C202" s="189">
        <v>2882</v>
      </c>
      <c r="D202" s="189">
        <v>2871</v>
      </c>
      <c r="E202" s="189">
        <v>10</v>
      </c>
      <c r="F202" s="189">
        <v>5</v>
      </c>
      <c r="G202" s="189">
        <v>5</v>
      </c>
      <c r="H202" s="189">
        <v>4</v>
      </c>
      <c r="I202" s="189">
        <v>2</v>
      </c>
      <c r="J202" s="189">
        <v>3</v>
      </c>
    </row>
    <row r="203" spans="1:10" s="190" customFormat="1" ht="12.75" customHeight="1">
      <c r="A203" s="188" t="s">
        <v>353</v>
      </c>
      <c r="B203" s="189">
        <v>1198</v>
      </c>
      <c r="C203" s="189">
        <v>599</v>
      </c>
      <c r="D203" s="189">
        <v>599</v>
      </c>
      <c r="E203" s="189">
        <v>3</v>
      </c>
      <c r="F203" s="189">
        <v>2</v>
      </c>
      <c r="G203" s="189">
        <v>2</v>
      </c>
      <c r="H203" s="189" t="s">
        <v>504</v>
      </c>
      <c r="I203" s="189" t="s">
        <v>504</v>
      </c>
      <c r="J203" s="189" t="s">
        <v>504</v>
      </c>
    </row>
    <row r="204" spans="1:10" s="190" customFormat="1" ht="12.75" customHeight="1">
      <c r="A204" s="188" t="s">
        <v>354</v>
      </c>
      <c r="B204" s="189">
        <v>9883</v>
      </c>
      <c r="C204" s="189">
        <v>4954</v>
      </c>
      <c r="D204" s="189">
        <v>4929</v>
      </c>
      <c r="E204" s="189">
        <v>228</v>
      </c>
      <c r="F204" s="189">
        <v>112</v>
      </c>
      <c r="G204" s="189">
        <v>115</v>
      </c>
      <c r="H204" s="189">
        <v>22</v>
      </c>
      <c r="I204" s="189">
        <v>21</v>
      </c>
      <c r="J204" s="189">
        <v>1</v>
      </c>
    </row>
    <row r="205" spans="1:10" s="190" customFormat="1" ht="12.75" customHeight="1">
      <c r="A205" s="188" t="s">
        <v>355</v>
      </c>
      <c r="B205" s="189">
        <v>278118</v>
      </c>
      <c r="C205" s="189">
        <v>139173</v>
      </c>
      <c r="D205" s="189">
        <v>138945</v>
      </c>
      <c r="E205" s="189">
        <v>27332</v>
      </c>
      <c r="F205" s="189">
        <v>13618</v>
      </c>
      <c r="G205" s="189">
        <v>13714</v>
      </c>
      <c r="H205" s="189">
        <v>21482</v>
      </c>
      <c r="I205" s="189">
        <v>14247</v>
      </c>
      <c r="J205" s="189">
        <v>7235</v>
      </c>
    </row>
    <row r="206" spans="1:10" s="190" customFormat="1" ht="12.75" customHeight="1">
      <c r="A206" s="188" t="s">
        <v>356</v>
      </c>
      <c r="B206" s="189">
        <v>71534</v>
      </c>
      <c r="C206" s="189">
        <v>35792</v>
      </c>
      <c r="D206" s="189">
        <v>35742</v>
      </c>
      <c r="E206" s="189">
        <v>10657</v>
      </c>
      <c r="F206" s="189">
        <v>5310</v>
      </c>
      <c r="G206" s="189">
        <v>5347</v>
      </c>
      <c r="H206" s="189">
        <v>38895</v>
      </c>
      <c r="I206" s="189">
        <v>21733</v>
      </c>
      <c r="J206" s="189">
        <v>17163</v>
      </c>
    </row>
    <row r="207" spans="1:10" s="190" customFormat="1" ht="12.75" customHeight="1">
      <c r="A207" s="188" t="s">
        <v>357</v>
      </c>
      <c r="B207" s="189">
        <v>34676</v>
      </c>
      <c r="C207" s="189">
        <v>17361</v>
      </c>
      <c r="D207" s="189">
        <v>17315</v>
      </c>
      <c r="E207" s="189">
        <v>7974</v>
      </c>
      <c r="F207" s="189">
        <v>3982</v>
      </c>
      <c r="G207" s="189">
        <v>3993</v>
      </c>
      <c r="H207" s="189">
        <v>307894</v>
      </c>
      <c r="I207" s="189">
        <v>173084</v>
      </c>
      <c r="J207" s="189">
        <v>134810</v>
      </c>
    </row>
    <row r="208" spans="1:10" s="190" customFormat="1" ht="12.75" customHeight="1">
      <c r="A208" s="188" t="s">
        <v>358</v>
      </c>
      <c r="B208" s="189">
        <v>403476</v>
      </c>
      <c r="C208" s="189">
        <v>201922</v>
      </c>
      <c r="D208" s="189">
        <v>201554</v>
      </c>
      <c r="E208" s="189">
        <v>46206</v>
      </c>
      <c r="F208" s="189">
        <v>23030</v>
      </c>
      <c r="G208" s="189">
        <v>23175</v>
      </c>
      <c r="H208" s="189">
        <v>368298</v>
      </c>
      <c r="I208" s="189">
        <v>209086</v>
      </c>
      <c r="J208" s="189">
        <v>159212</v>
      </c>
    </row>
    <row r="209" spans="1:10" s="190" customFormat="1" ht="12.75" customHeight="1">
      <c r="A209" s="188" t="s">
        <v>78</v>
      </c>
      <c r="B209" s="189" t="s">
        <v>78</v>
      </c>
      <c r="C209" s="189" t="s">
        <v>78</v>
      </c>
      <c r="D209" s="189" t="s">
        <v>78</v>
      </c>
      <c r="E209" s="189" t="s">
        <v>78</v>
      </c>
      <c r="F209" s="189" t="s">
        <v>78</v>
      </c>
      <c r="G209" s="189" t="s">
        <v>78</v>
      </c>
      <c r="H209" s="189" t="s">
        <v>78</v>
      </c>
      <c r="I209" s="189" t="s">
        <v>78</v>
      </c>
      <c r="J209" s="189" t="s">
        <v>78</v>
      </c>
    </row>
    <row r="210" spans="1:10" s="190" customFormat="1" ht="12.75" customHeight="1">
      <c r="A210" s="188" t="s">
        <v>54</v>
      </c>
      <c r="B210" s="189" t="s">
        <v>78</v>
      </c>
      <c r="C210" s="189" t="s">
        <v>78</v>
      </c>
      <c r="D210" s="189" t="s">
        <v>78</v>
      </c>
      <c r="E210" s="189" t="s">
        <v>78</v>
      </c>
      <c r="F210" s="189" t="s">
        <v>78</v>
      </c>
      <c r="G210" s="189" t="s">
        <v>78</v>
      </c>
      <c r="H210" s="189" t="s">
        <v>78</v>
      </c>
      <c r="I210" s="189" t="s">
        <v>78</v>
      </c>
      <c r="J210" s="189" t="s">
        <v>78</v>
      </c>
    </row>
    <row r="211" spans="1:10" s="190" customFormat="1" ht="12.75" customHeight="1">
      <c r="A211" s="188" t="s">
        <v>350</v>
      </c>
      <c r="B211" s="189">
        <v>9244</v>
      </c>
      <c r="C211" s="189">
        <v>4617</v>
      </c>
      <c r="D211" s="189">
        <v>4627</v>
      </c>
      <c r="E211" s="189">
        <v>0</v>
      </c>
      <c r="F211" s="189">
        <v>0</v>
      </c>
      <c r="G211" s="189">
        <v>0</v>
      </c>
      <c r="H211" s="189" t="s">
        <v>504</v>
      </c>
      <c r="I211" s="189" t="s">
        <v>504</v>
      </c>
      <c r="J211" s="189" t="s">
        <v>504</v>
      </c>
    </row>
    <row r="212" spans="1:10" s="190" customFormat="1" ht="12.75" customHeight="1">
      <c r="A212" s="188" t="s">
        <v>351</v>
      </c>
      <c r="B212" s="189">
        <v>1072</v>
      </c>
      <c r="C212" s="189">
        <v>532</v>
      </c>
      <c r="D212" s="189">
        <v>540</v>
      </c>
      <c r="E212" s="189">
        <v>1</v>
      </c>
      <c r="F212" s="189">
        <v>0</v>
      </c>
      <c r="G212" s="189">
        <v>0</v>
      </c>
      <c r="H212" s="189">
        <v>1</v>
      </c>
      <c r="I212" s="189">
        <v>1</v>
      </c>
      <c r="J212" s="189" t="s">
        <v>504</v>
      </c>
    </row>
    <row r="213" spans="1:10" s="190" customFormat="1" ht="12.75" customHeight="1">
      <c r="A213" s="188" t="s">
        <v>352</v>
      </c>
      <c r="B213" s="189">
        <v>1310</v>
      </c>
      <c r="C213" s="189">
        <v>638</v>
      </c>
      <c r="D213" s="189">
        <v>672</v>
      </c>
      <c r="E213" s="189">
        <v>8</v>
      </c>
      <c r="F213" s="189">
        <v>4</v>
      </c>
      <c r="G213" s="189">
        <v>4</v>
      </c>
      <c r="H213" s="189">
        <v>3</v>
      </c>
      <c r="I213" s="189">
        <v>0</v>
      </c>
      <c r="J213" s="189">
        <v>2</v>
      </c>
    </row>
    <row r="214" spans="1:10" s="190" customFormat="1" ht="12.75" customHeight="1">
      <c r="A214" s="188" t="s">
        <v>353</v>
      </c>
      <c r="B214" s="189">
        <v>87</v>
      </c>
      <c r="C214" s="189">
        <v>33</v>
      </c>
      <c r="D214" s="189">
        <v>54</v>
      </c>
      <c r="E214" s="189">
        <v>0</v>
      </c>
      <c r="F214" s="189">
        <v>0</v>
      </c>
      <c r="G214" s="189">
        <v>0</v>
      </c>
      <c r="H214" s="189" t="s">
        <v>504</v>
      </c>
      <c r="I214" s="189" t="s">
        <v>504</v>
      </c>
      <c r="J214" s="189" t="s">
        <v>504</v>
      </c>
    </row>
    <row r="215" spans="1:10" s="190" customFormat="1" ht="12.75" customHeight="1">
      <c r="A215" s="188" t="s">
        <v>354</v>
      </c>
      <c r="B215" s="189">
        <v>91</v>
      </c>
      <c r="C215" s="189">
        <v>40</v>
      </c>
      <c r="D215" s="189">
        <v>51</v>
      </c>
      <c r="E215" s="189">
        <v>0</v>
      </c>
      <c r="F215" s="189">
        <v>0</v>
      </c>
      <c r="G215" s="189">
        <v>0</v>
      </c>
      <c r="H215" s="189">
        <v>4</v>
      </c>
      <c r="I215" s="189">
        <v>2</v>
      </c>
      <c r="J215" s="189">
        <v>2</v>
      </c>
    </row>
    <row r="216" spans="1:10" s="190" customFormat="1" ht="12.75" customHeight="1">
      <c r="A216" s="188" t="s">
        <v>355</v>
      </c>
      <c r="B216" s="189">
        <v>9036</v>
      </c>
      <c r="C216" s="189">
        <v>4488</v>
      </c>
      <c r="D216" s="189">
        <v>4548</v>
      </c>
      <c r="E216" s="189">
        <v>787</v>
      </c>
      <c r="F216" s="189">
        <v>392</v>
      </c>
      <c r="G216" s="189">
        <v>395</v>
      </c>
      <c r="H216" s="189">
        <v>60</v>
      </c>
      <c r="I216" s="189">
        <v>3</v>
      </c>
      <c r="J216" s="189">
        <v>57</v>
      </c>
    </row>
    <row r="217" spans="1:10" s="190" customFormat="1" ht="12.75" customHeight="1">
      <c r="A217" s="188" t="s">
        <v>356</v>
      </c>
      <c r="B217" s="189">
        <v>1394</v>
      </c>
      <c r="C217" s="189">
        <v>671</v>
      </c>
      <c r="D217" s="189">
        <v>723</v>
      </c>
      <c r="E217" s="189">
        <v>207</v>
      </c>
      <c r="F217" s="189">
        <v>98</v>
      </c>
      <c r="G217" s="189">
        <v>109</v>
      </c>
      <c r="H217" s="189">
        <v>2</v>
      </c>
      <c r="I217" s="189" t="s">
        <v>504</v>
      </c>
      <c r="J217" s="189">
        <v>2</v>
      </c>
    </row>
    <row r="218" spans="1:10" s="190" customFormat="1" ht="12.75" customHeight="1">
      <c r="A218" s="188" t="s">
        <v>357</v>
      </c>
      <c r="B218" s="189">
        <v>31</v>
      </c>
      <c r="C218" s="189">
        <v>15</v>
      </c>
      <c r="D218" s="189">
        <v>16</v>
      </c>
      <c r="E218" s="189">
        <v>3</v>
      </c>
      <c r="F218" s="189">
        <v>2</v>
      </c>
      <c r="G218" s="189">
        <v>2</v>
      </c>
      <c r="H218" s="189">
        <v>1</v>
      </c>
      <c r="I218" s="189">
        <v>0</v>
      </c>
      <c r="J218" s="189">
        <v>1</v>
      </c>
    </row>
    <row r="219" spans="1:10" s="190" customFormat="1" ht="12.75" customHeight="1">
      <c r="A219" s="188" t="s">
        <v>358</v>
      </c>
      <c r="B219" s="189">
        <v>22265</v>
      </c>
      <c r="C219" s="189">
        <v>11034</v>
      </c>
      <c r="D219" s="189">
        <v>11231</v>
      </c>
      <c r="E219" s="189">
        <v>1007</v>
      </c>
      <c r="F219" s="189">
        <v>496</v>
      </c>
      <c r="G219" s="189">
        <v>511</v>
      </c>
      <c r="H219" s="189">
        <v>71</v>
      </c>
      <c r="I219" s="189">
        <v>6</v>
      </c>
      <c r="J219" s="189">
        <v>65</v>
      </c>
    </row>
    <row r="220" spans="1:10" s="190" customFormat="1" ht="12.75" customHeight="1">
      <c r="A220" s="188" t="s">
        <v>78</v>
      </c>
      <c r="B220" s="189" t="s">
        <v>78</v>
      </c>
      <c r="C220" s="189" t="s">
        <v>78</v>
      </c>
      <c r="D220" s="189" t="s">
        <v>78</v>
      </c>
      <c r="E220" s="189" t="s">
        <v>78</v>
      </c>
      <c r="F220" s="189" t="s">
        <v>78</v>
      </c>
      <c r="G220" s="189" t="s">
        <v>78</v>
      </c>
      <c r="H220" s="189" t="s">
        <v>78</v>
      </c>
      <c r="I220" s="189" t="s">
        <v>78</v>
      </c>
      <c r="J220" s="189" t="s">
        <v>78</v>
      </c>
    </row>
    <row r="221" spans="1:10" s="190" customFormat="1" ht="12.75" customHeight="1">
      <c r="A221" s="188" t="s">
        <v>347</v>
      </c>
      <c r="B221" s="189" t="s">
        <v>78</v>
      </c>
      <c r="C221" s="189" t="s">
        <v>78</v>
      </c>
      <c r="D221" s="189" t="s">
        <v>78</v>
      </c>
      <c r="E221" s="189" t="s">
        <v>78</v>
      </c>
      <c r="F221" s="189" t="s">
        <v>78</v>
      </c>
      <c r="G221" s="189" t="s">
        <v>78</v>
      </c>
      <c r="H221" s="189" t="s">
        <v>78</v>
      </c>
      <c r="I221" s="189" t="s">
        <v>78</v>
      </c>
      <c r="J221" s="189" t="s">
        <v>78</v>
      </c>
    </row>
    <row r="222" spans="1:10" s="190" customFormat="1" ht="12.75" customHeight="1">
      <c r="A222" s="188" t="s">
        <v>350</v>
      </c>
      <c r="B222" s="189">
        <v>1275</v>
      </c>
      <c r="C222" s="189">
        <v>637</v>
      </c>
      <c r="D222" s="189">
        <v>638</v>
      </c>
      <c r="E222" s="189">
        <v>0</v>
      </c>
      <c r="F222" s="189">
        <v>0</v>
      </c>
      <c r="G222" s="189">
        <v>0</v>
      </c>
      <c r="H222" s="189" t="s">
        <v>504</v>
      </c>
      <c r="I222" s="189" t="s">
        <v>504</v>
      </c>
      <c r="J222" s="189" t="s">
        <v>504</v>
      </c>
    </row>
    <row r="223" spans="1:10" s="190" customFormat="1" ht="12.75" customHeight="1">
      <c r="A223" s="188" t="s">
        <v>351</v>
      </c>
      <c r="B223" s="189">
        <v>191</v>
      </c>
      <c r="C223" s="189">
        <v>95</v>
      </c>
      <c r="D223" s="189">
        <v>96</v>
      </c>
      <c r="E223" s="189">
        <v>0</v>
      </c>
      <c r="F223" s="189">
        <v>0</v>
      </c>
      <c r="G223" s="189">
        <v>0</v>
      </c>
      <c r="H223" s="189" t="s">
        <v>504</v>
      </c>
      <c r="I223" s="189" t="s">
        <v>504</v>
      </c>
      <c r="J223" s="189" t="s">
        <v>504</v>
      </c>
    </row>
    <row r="224" spans="1:10" s="190" customFormat="1" ht="12.75" customHeight="1">
      <c r="A224" s="188" t="s">
        <v>352</v>
      </c>
      <c r="B224" s="189">
        <v>89</v>
      </c>
      <c r="C224" s="189">
        <v>42</v>
      </c>
      <c r="D224" s="189">
        <v>47</v>
      </c>
      <c r="E224" s="189">
        <v>0</v>
      </c>
      <c r="F224" s="189">
        <v>0</v>
      </c>
      <c r="G224" s="189">
        <v>0</v>
      </c>
      <c r="H224" s="189">
        <v>1</v>
      </c>
      <c r="I224" s="189">
        <v>1</v>
      </c>
      <c r="J224" s="189" t="s">
        <v>504</v>
      </c>
    </row>
    <row r="225" spans="1:10" s="190" customFormat="1" ht="12.75" customHeight="1">
      <c r="A225" s="188" t="s">
        <v>353</v>
      </c>
      <c r="B225" s="189">
        <v>7</v>
      </c>
      <c r="C225" s="189">
        <v>4</v>
      </c>
      <c r="D225" s="189">
        <v>3</v>
      </c>
      <c r="E225" s="189">
        <v>0</v>
      </c>
      <c r="F225" s="189">
        <v>0</v>
      </c>
      <c r="G225" s="189">
        <v>0</v>
      </c>
      <c r="H225" s="189" t="s">
        <v>504</v>
      </c>
      <c r="I225" s="189" t="s">
        <v>504</v>
      </c>
      <c r="J225" s="189" t="s">
        <v>504</v>
      </c>
    </row>
    <row r="226" spans="1:10" s="190" customFormat="1" ht="12.75" customHeight="1">
      <c r="A226" s="188" t="s">
        <v>354</v>
      </c>
      <c r="B226" s="189">
        <v>31</v>
      </c>
      <c r="C226" s="189">
        <v>14</v>
      </c>
      <c r="D226" s="189">
        <v>17</v>
      </c>
      <c r="E226" s="189">
        <v>0</v>
      </c>
      <c r="F226" s="189">
        <v>0</v>
      </c>
      <c r="G226" s="189">
        <v>0</v>
      </c>
      <c r="H226" s="189" t="s">
        <v>504</v>
      </c>
      <c r="I226" s="189" t="s">
        <v>504</v>
      </c>
      <c r="J226" s="189" t="s">
        <v>504</v>
      </c>
    </row>
    <row r="227" spans="1:10" s="190" customFormat="1" ht="12.75" customHeight="1">
      <c r="A227" s="188" t="s">
        <v>355</v>
      </c>
      <c r="B227" s="189">
        <v>202</v>
      </c>
      <c r="C227" s="189">
        <v>100</v>
      </c>
      <c r="D227" s="189">
        <v>102</v>
      </c>
      <c r="E227" s="189">
        <v>22</v>
      </c>
      <c r="F227" s="189">
        <v>11</v>
      </c>
      <c r="G227" s="189">
        <v>11</v>
      </c>
      <c r="H227" s="189" t="s">
        <v>504</v>
      </c>
      <c r="I227" s="189" t="s">
        <v>504</v>
      </c>
      <c r="J227" s="189" t="s">
        <v>504</v>
      </c>
    </row>
    <row r="228" spans="1:10" s="190" customFormat="1" ht="12.75" customHeight="1">
      <c r="A228" s="188" t="s">
        <v>356</v>
      </c>
      <c r="B228" s="189">
        <v>10056</v>
      </c>
      <c r="C228" s="189">
        <v>5035</v>
      </c>
      <c r="D228" s="189">
        <v>5021</v>
      </c>
      <c r="E228" s="189">
        <v>1646</v>
      </c>
      <c r="F228" s="189">
        <v>821</v>
      </c>
      <c r="G228" s="189">
        <v>826</v>
      </c>
      <c r="H228" s="189" t="s">
        <v>504</v>
      </c>
      <c r="I228" s="189" t="s">
        <v>504</v>
      </c>
      <c r="J228" s="189" t="s">
        <v>504</v>
      </c>
    </row>
    <row r="229" spans="1:10" s="190" customFormat="1" ht="12.75" customHeight="1">
      <c r="A229" s="188" t="s">
        <v>357</v>
      </c>
      <c r="B229" s="189" t="s">
        <v>504</v>
      </c>
      <c r="C229" s="189" t="s">
        <v>504</v>
      </c>
      <c r="D229" s="189" t="s">
        <v>504</v>
      </c>
      <c r="E229" s="189" t="s">
        <v>504</v>
      </c>
      <c r="F229" s="189" t="s">
        <v>504</v>
      </c>
      <c r="G229" s="189" t="s">
        <v>504</v>
      </c>
      <c r="H229" s="189" t="s">
        <v>504</v>
      </c>
      <c r="I229" s="189" t="s">
        <v>504</v>
      </c>
      <c r="J229" s="189" t="s">
        <v>504</v>
      </c>
    </row>
    <row r="230" spans="1:10" s="190" customFormat="1" ht="12.75" customHeight="1">
      <c r="A230" s="188" t="s">
        <v>358</v>
      </c>
      <c r="B230" s="189">
        <v>11851</v>
      </c>
      <c r="C230" s="189">
        <v>5927</v>
      </c>
      <c r="D230" s="189">
        <v>5924</v>
      </c>
      <c r="E230" s="189">
        <v>1669</v>
      </c>
      <c r="F230" s="189">
        <v>833</v>
      </c>
      <c r="G230" s="189">
        <v>837</v>
      </c>
      <c r="H230" s="189">
        <v>1</v>
      </c>
      <c r="I230" s="189">
        <v>1</v>
      </c>
      <c r="J230" s="189" t="s">
        <v>504</v>
      </c>
    </row>
    <row r="231" spans="1:10" s="190" customFormat="1" ht="12.75" customHeight="1">
      <c r="A231" s="188" t="s">
        <v>78</v>
      </c>
      <c r="B231" s="189" t="s">
        <v>78</v>
      </c>
      <c r="C231" s="189" t="s">
        <v>78</v>
      </c>
      <c r="D231" s="189" t="s">
        <v>78</v>
      </c>
      <c r="E231" s="189" t="s">
        <v>78</v>
      </c>
      <c r="F231" s="189" t="s">
        <v>78</v>
      </c>
      <c r="G231" s="189" t="s">
        <v>78</v>
      </c>
      <c r="H231" s="189" t="s">
        <v>78</v>
      </c>
      <c r="I231" s="189" t="s">
        <v>78</v>
      </c>
      <c r="J231" s="189" t="s">
        <v>78</v>
      </c>
    </row>
    <row r="232" spans="1:10" s="190" customFormat="1" ht="12.75" customHeight="1">
      <c r="A232" s="188" t="s">
        <v>55</v>
      </c>
      <c r="B232" s="189" t="s">
        <v>78</v>
      </c>
      <c r="C232" s="189" t="s">
        <v>78</v>
      </c>
      <c r="D232" s="189" t="s">
        <v>78</v>
      </c>
      <c r="E232" s="189" t="s">
        <v>78</v>
      </c>
      <c r="F232" s="189" t="s">
        <v>78</v>
      </c>
      <c r="G232" s="189" t="s">
        <v>78</v>
      </c>
      <c r="H232" s="189" t="s">
        <v>78</v>
      </c>
      <c r="I232" s="189" t="s">
        <v>78</v>
      </c>
      <c r="J232" s="189" t="s">
        <v>78</v>
      </c>
    </row>
    <row r="233" spans="1:10" s="190" customFormat="1" ht="12.75" customHeight="1">
      <c r="A233" s="188" t="s">
        <v>350</v>
      </c>
      <c r="B233" s="189">
        <v>1330</v>
      </c>
      <c r="C233" s="189">
        <v>666</v>
      </c>
      <c r="D233" s="189">
        <v>664</v>
      </c>
      <c r="E233" s="189">
        <v>0</v>
      </c>
      <c r="F233" s="189">
        <v>0</v>
      </c>
      <c r="G233" s="189">
        <v>0</v>
      </c>
      <c r="H233" s="189" t="s">
        <v>504</v>
      </c>
      <c r="I233" s="189" t="s">
        <v>504</v>
      </c>
      <c r="J233" s="189" t="s">
        <v>504</v>
      </c>
    </row>
    <row r="234" spans="1:10" s="190" customFormat="1" ht="12.75" customHeight="1">
      <c r="A234" s="188" t="s">
        <v>351</v>
      </c>
      <c r="B234" s="189">
        <v>820</v>
      </c>
      <c r="C234" s="189">
        <v>414</v>
      </c>
      <c r="D234" s="189">
        <v>406</v>
      </c>
      <c r="E234" s="189">
        <v>1</v>
      </c>
      <c r="F234" s="189">
        <v>1</v>
      </c>
      <c r="G234" s="189">
        <v>0</v>
      </c>
      <c r="H234" s="189">
        <v>6</v>
      </c>
      <c r="I234" s="189">
        <v>3</v>
      </c>
      <c r="J234" s="189">
        <v>3</v>
      </c>
    </row>
    <row r="235" spans="1:10" s="190" customFormat="1" ht="12.75" customHeight="1">
      <c r="A235" s="188" t="s">
        <v>352</v>
      </c>
      <c r="B235" s="189">
        <v>1065</v>
      </c>
      <c r="C235" s="189">
        <v>459</v>
      </c>
      <c r="D235" s="189">
        <v>606</v>
      </c>
      <c r="E235" s="189">
        <v>4</v>
      </c>
      <c r="F235" s="189">
        <v>2</v>
      </c>
      <c r="G235" s="189">
        <v>2</v>
      </c>
      <c r="H235" s="189">
        <v>36</v>
      </c>
      <c r="I235" s="189">
        <v>9</v>
      </c>
      <c r="J235" s="189">
        <v>27</v>
      </c>
    </row>
    <row r="236" spans="1:10" s="190" customFormat="1" ht="12.75" customHeight="1">
      <c r="A236" s="188" t="s">
        <v>353</v>
      </c>
      <c r="B236" s="189">
        <v>194</v>
      </c>
      <c r="C236" s="189">
        <v>57</v>
      </c>
      <c r="D236" s="189">
        <v>137</v>
      </c>
      <c r="E236" s="189">
        <v>2</v>
      </c>
      <c r="F236" s="189">
        <v>1</v>
      </c>
      <c r="G236" s="189">
        <v>1</v>
      </c>
      <c r="H236" s="189" t="s">
        <v>504</v>
      </c>
      <c r="I236" s="189" t="s">
        <v>504</v>
      </c>
      <c r="J236" s="189" t="s">
        <v>504</v>
      </c>
    </row>
    <row r="237" spans="1:10" s="190" customFormat="1" ht="12.75" customHeight="1">
      <c r="A237" s="188" t="s">
        <v>354</v>
      </c>
      <c r="B237" s="189">
        <v>787</v>
      </c>
      <c r="C237" s="189">
        <v>385</v>
      </c>
      <c r="D237" s="189">
        <v>402</v>
      </c>
      <c r="E237" s="189">
        <v>18</v>
      </c>
      <c r="F237" s="189">
        <v>9</v>
      </c>
      <c r="G237" s="189">
        <v>9</v>
      </c>
      <c r="H237" s="189">
        <v>25</v>
      </c>
      <c r="I237" s="189">
        <v>9</v>
      </c>
      <c r="J237" s="189">
        <v>16</v>
      </c>
    </row>
    <row r="238" spans="1:10" s="190" customFormat="1" ht="12.75" customHeight="1">
      <c r="A238" s="188" t="s">
        <v>355</v>
      </c>
      <c r="B238" s="189">
        <v>28184</v>
      </c>
      <c r="C238" s="189">
        <v>13993</v>
      </c>
      <c r="D238" s="189">
        <v>14191</v>
      </c>
      <c r="E238" s="189">
        <v>2233</v>
      </c>
      <c r="F238" s="189">
        <v>1115</v>
      </c>
      <c r="G238" s="189">
        <v>1118</v>
      </c>
      <c r="H238" s="189">
        <v>5099</v>
      </c>
      <c r="I238" s="189">
        <v>2917</v>
      </c>
      <c r="J238" s="189">
        <v>2182</v>
      </c>
    </row>
    <row r="239" spans="1:10" s="190" customFormat="1" ht="12.75" customHeight="1">
      <c r="A239" s="188" t="s">
        <v>356</v>
      </c>
      <c r="B239" s="189">
        <v>13826</v>
      </c>
      <c r="C239" s="189">
        <v>6917</v>
      </c>
      <c r="D239" s="189">
        <v>6909</v>
      </c>
      <c r="E239" s="189">
        <v>2151</v>
      </c>
      <c r="F239" s="189">
        <v>1071</v>
      </c>
      <c r="G239" s="189">
        <v>1080</v>
      </c>
      <c r="H239" s="189">
        <v>876</v>
      </c>
      <c r="I239" s="189">
        <v>260</v>
      </c>
      <c r="J239" s="189">
        <v>616</v>
      </c>
    </row>
    <row r="240" spans="1:10" s="190" customFormat="1" ht="12.75" customHeight="1">
      <c r="A240" s="188" t="s">
        <v>357</v>
      </c>
      <c r="B240" s="189">
        <v>156</v>
      </c>
      <c r="C240" s="189">
        <v>80</v>
      </c>
      <c r="D240" s="189">
        <v>76</v>
      </c>
      <c r="E240" s="189">
        <v>26</v>
      </c>
      <c r="F240" s="189">
        <v>14</v>
      </c>
      <c r="G240" s="189">
        <v>12</v>
      </c>
      <c r="H240" s="189">
        <v>417</v>
      </c>
      <c r="I240" s="189">
        <v>193</v>
      </c>
      <c r="J240" s="189">
        <v>224</v>
      </c>
    </row>
    <row r="241" spans="1:10" s="190" customFormat="1" ht="12.75" customHeight="1">
      <c r="A241" s="188" t="s">
        <v>358</v>
      </c>
      <c r="B241" s="189">
        <v>46362</v>
      </c>
      <c r="C241" s="189">
        <v>22971</v>
      </c>
      <c r="D241" s="189">
        <v>23391</v>
      </c>
      <c r="E241" s="189">
        <v>4436</v>
      </c>
      <c r="F241" s="189">
        <v>2213</v>
      </c>
      <c r="G241" s="189">
        <v>2223</v>
      </c>
      <c r="H241" s="189">
        <v>6459</v>
      </c>
      <c r="I241" s="189">
        <v>3391</v>
      </c>
      <c r="J241" s="189">
        <v>3068</v>
      </c>
    </row>
    <row r="242" spans="1:10" s="190" customFormat="1" ht="12.75" customHeight="1">
      <c r="A242" s="188" t="s">
        <v>78</v>
      </c>
      <c r="B242" s="189" t="s">
        <v>78</v>
      </c>
      <c r="C242" s="189" t="s">
        <v>78</v>
      </c>
      <c r="D242" s="189" t="s">
        <v>78</v>
      </c>
      <c r="E242" s="189" t="s">
        <v>78</v>
      </c>
      <c r="F242" s="189" t="s">
        <v>78</v>
      </c>
      <c r="G242" s="189" t="s">
        <v>78</v>
      </c>
      <c r="H242" s="189" t="s">
        <v>78</v>
      </c>
      <c r="I242" s="189" t="s">
        <v>78</v>
      </c>
      <c r="J242" s="189" t="s">
        <v>78</v>
      </c>
    </row>
    <row r="243" spans="1:10" s="190" customFormat="1" ht="12.75" customHeight="1">
      <c r="A243" s="188" t="s">
        <v>56</v>
      </c>
      <c r="B243" s="189" t="s">
        <v>78</v>
      </c>
      <c r="C243" s="189" t="s">
        <v>78</v>
      </c>
      <c r="D243" s="189" t="s">
        <v>78</v>
      </c>
      <c r="E243" s="189" t="s">
        <v>78</v>
      </c>
      <c r="F243" s="189" t="s">
        <v>78</v>
      </c>
      <c r="G243" s="189" t="s">
        <v>78</v>
      </c>
      <c r="H243" s="189" t="s">
        <v>78</v>
      </c>
      <c r="I243" s="189" t="s">
        <v>78</v>
      </c>
      <c r="J243" s="189" t="s">
        <v>78</v>
      </c>
    </row>
    <row r="244" spans="1:10" s="190" customFormat="1" ht="12.75" customHeight="1">
      <c r="A244" s="188" t="s">
        <v>350</v>
      </c>
      <c r="B244" s="189">
        <v>14719</v>
      </c>
      <c r="C244" s="189">
        <v>7338</v>
      </c>
      <c r="D244" s="189">
        <v>7381</v>
      </c>
      <c r="E244" s="189">
        <v>0</v>
      </c>
      <c r="F244" s="189" t="s">
        <v>504</v>
      </c>
      <c r="G244" s="189">
        <v>0</v>
      </c>
      <c r="H244" s="189" t="s">
        <v>504</v>
      </c>
      <c r="I244" s="189" t="s">
        <v>504</v>
      </c>
      <c r="J244" s="189" t="s">
        <v>504</v>
      </c>
    </row>
    <row r="245" spans="1:10" s="190" customFormat="1" ht="12.75" customHeight="1">
      <c r="A245" s="188" t="s">
        <v>351</v>
      </c>
      <c r="B245" s="189">
        <v>2129</v>
      </c>
      <c r="C245" s="189">
        <v>1061</v>
      </c>
      <c r="D245" s="189">
        <v>1068</v>
      </c>
      <c r="E245" s="189">
        <v>0</v>
      </c>
      <c r="F245" s="189">
        <v>0</v>
      </c>
      <c r="G245" s="189">
        <v>0</v>
      </c>
      <c r="H245" s="189">
        <v>11</v>
      </c>
      <c r="I245" s="189">
        <v>8</v>
      </c>
      <c r="J245" s="189">
        <v>2</v>
      </c>
    </row>
    <row r="246" spans="1:10" s="190" customFormat="1" ht="12.75" customHeight="1">
      <c r="A246" s="188" t="s">
        <v>352</v>
      </c>
      <c r="B246" s="189">
        <v>946</v>
      </c>
      <c r="C246" s="189">
        <v>478</v>
      </c>
      <c r="D246" s="189">
        <v>468</v>
      </c>
      <c r="E246" s="189">
        <v>2</v>
      </c>
      <c r="F246" s="189">
        <v>1</v>
      </c>
      <c r="G246" s="189">
        <v>1</v>
      </c>
      <c r="H246" s="189">
        <v>62</v>
      </c>
      <c r="I246" s="189">
        <v>39</v>
      </c>
      <c r="J246" s="189">
        <v>23</v>
      </c>
    </row>
    <row r="247" spans="1:10" s="190" customFormat="1" ht="12.75" customHeight="1">
      <c r="A247" s="188" t="s">
        <v>353</v>
      </c>
      <c r="B247" s="189">
        <v>241</v>
      </c>
      <c r="C247" s="189">
        <v>120</v>
      </c>
      <c r="D247" s="189">
        <v>121</v>
      </c>
      <c r="E247" s="189">
        <v>1</v>
      </c>
      <c r="F247" s="189">
        <v>0</v>
      </c>
      <c r="G247" s="189">
        <v>0</v>
      </c>
      <c r="H247" s="189" t="s">
        <v>504</v>
      </c>
      <c r="I247" s="189" t="s">
        <v>504</v>
      </c>
      <c r="J247" s="189" t="s">
        <v>504</v>
      </c>
    </row>
    <row r="248" spans="1:10" s="190" customFormat="1" ht="12.75" customHeight="1">
      <c r="A248" s="188" t="s">
        <v>354</v>
      </c>
      <c r="B248" s="189">
        <v>307</v>
      </c>
      <c r="C248" s="189">
        <v>153</v>
      </c>
      <c r="D248" s="189">
        <v>154</v>
      </c>
      <c r="E248" s="189">
        <v>4</v>
      </c>
      <c r="F248" s="189">
        <v>2</v>
      </c>
      <c r="G248" s="189">
        <v>2</v>
      </c>
      <c r="H248" s="189">
        <v>27</v>
      </c>
      <c r="I248" s="189">
        <v>17</v>
      </c>
      <c r="J248" s="189">
        <v>9</v>
      </c>
    </row>
    <row r="249" spans="1:10" s="190" customFormat="1" ht="12.75" customHeight="1">
      <c r="A249" s="188" t="s">
        <v>355</v>
      </c>
      <c r="B249" s="189">
        <v>5706</v>
      </c>
      <c r="C249" s="189">
        <v>2838</v>
      </c>
      <c r="D249" s="189">
        <v>2868</v>
      </c>
      <c r="E249" s="189">
        <v>518</v>
      </c>
      <c r="F249" s="189">
        <v>258</v>
      </c>
      <c r="G249" s="189">
        <v>260</v>
      </c>
      <c r="H249" s="189">
        <v>21</v>
      </c>
      <c r="I249" s="189">
        <v>21</v>
      </c>
      <c r="J249" s="189">
        <v>0</v>
      </c>
    </row>
    <row r="250" spans="1:10" s="190" customFormat="1" ht="12.75" customHeight="1">
      <c r="A250" s="188" t="s">
        <v>356</v>
      </c>
      <c r="B250" s="189">
        <v>1255</v>
      </c>
      <c r="C250" s="189">
        <v>626</v>
      </c>
      <c r="D250" s="189">
        <v>629</v>
      </c>
      <c r="E250" s="189">
        <v>204</v>
      </c>
      <c r="F250" s="189">
        <v>102</v>
      </c>
      <c r="G250" s="189">
        <v>103</v>
      </c>
      <c r="H250" s="189" t="s">
        <v>504</v>
      </c>
      <c r="I250" s="189" t="s">
        <v>504</v>
      </c>
      <c r="J250" s="189" t="s">
        <v>504</v>
      </c>
    </row>
    <row r="251" spans="1:10" s="190" customFormat="1" ht="12.75" customHeight="1">
      <c r="A251" s="188" t="s">
        <v>357</v>
      </c>
      <c r="B251" s="189">
        <v>6</v>
      </c>
      <c r="C251" s="189">
        <v>2</v>
      </c>
      <c r="D251" s="189">
        <v>4</v>
      </c>
      <c r="E251" s="189">
        <v>1</v>
      </c>
      <c r="F251" s="189">
        <v>0</v>
      </c>
      <c r="G251" s="189">
        <v>0</v>
      </c>
      <c r="H251" s="189" t="s">
        <v>504</v>
      </c>
      <c r="I251" s="189" t="s">
        <v>504</v>
      </c>
      <c r="J251" s="189" t="s">
        <v>504</v>
      </c>
    </row>
    <row r="252" spans="1:10" s="190" customFormat="1" ht="12.75" customHeight="1">
      <c r="A252" s="188" t="s">
        <v>358</v>
      </c>
      <c r="B252" s="189">
        <v>25309</v>
      </c>
      <c r="C252" s="189">
        <v>12616</v>
      </c>
      <c r="D252" s="189">
        <v>12693</v>
      </c>
      <c r="E252" s="189">
        <v>730</v>
      </c>
      <c r="F252" s="189">
        <v>364</v>
      </c>
      <c r="G252" s="189">
        <v>367</v>
      </c>
      <c r="H252" s="189">
        <v>121</v>
      </c>
      <c r="I252" s="189">
        <v>87</v>
      </c>
      <c r="J252" s="189">
        <v>35</v>
      </c>
    </row>
    <row r="253" spans="1:10" s="190" customFormat="1" ht="12.75" customHeight="1">
      <c r="A253" s="188" t="s">
        <v>78</v>
      </c>
      <c r="B253" s="189" t="s">
        <v>78</v>
      </c>
      <c r="C253" s="189" t="s">
        <v>78</v>
      </c>
      <c r="D253" s="189" t="s">
        <v>78</v>
      </c>
      <c r="E253" s="189" t="s">
        <v>78</v>
      </c>
      <c r="F253" s="189" t="s">
        <v>78</v>
      </c>
      <c r="G253" s="189" t="s">
        <v>78</v>
      </c>
      <c r="H253" s="189" t="s">
        <v>78</v>
      </c>
      <c r="I253" s="189" t="s">
        <v>78</v>
      </c>
      <c r="J253" s="189" t="s">
        <v>78</v>
      </c>
    </row>
    <row r="254" spans="1:10" s="190" customFormat="1" ht="12.75" customHeight="1">
      <c r="A254" s="188" t="s">
        <v>348</v>
      </c>
      <c r="B254" s="189" t="s">
        <v>78</v>
      </c>
      <c r="C254" s="189" t="s">
        <v>78</v>
      </c>
      <c r="D254" s="189" t="s">
        <v>78</v>
      </c>
      <c r="E254" s="189" t="s">
        <v>78</v>
      </c>
      <c r="F254" s="189" t="s">
        <v>78</v>
      </c>
      <c r="G254" s="189" t="s">
        <v>78</v>
      </c>
      <c r="H254" s="189" t="s">
        <v>78</v>
      </c>
      <c r="I254" s="189" t="s">
        <v>78</v>
      </c>
      <c r="J254" s="189" t="s">
        <v>78</v>
      </c>
    </row>
    <row r="255" spans="1:10" s="190" customFormat="1" ht="12.75" customHeight="1">
      <c r="A255" s="188" t="s">
        <v>350</v>
      </c>
      <c r="B255" s="189">
        <v>8003</v>
      </c>
      <c r="C255" s="189">
        <v>3994</v>
      </c>
      <c r="D255" s="189">
        <v>4009</v>
      </c>
      <c r="E255" s="189">
        <v>2</v>
      </c>
      <c r="F255" s="189">
        <v>1</v>
      </c>
      <c r="G255" s="189">
        <v>1</v>
      </c>
      <c r="H255" s="189" t="s">
        <v>504</v>
      </c>
      <c r="I255" s="189" t="s">
        <v>504</v>
      </c>
      <c r="J255" s="189" t="s">
        <v>504</v>
      </c>
    </row>
    <row r="256" spans="1:10" s="190" customFormat="1" ht="12.75" customHeight="1">
      <c r="A256" s="188" t="s">
        <v>351</v>
      </c>
      <c r="B256" s="189">
        <v>347</v>
      </c>
      <c r="C256" s="189">
        <v>170</v>
      </c>
      <c r="D256" s="189">
        <v>177</v>
      </c>
      <c r="E256" s="189">
        <v>0</v>
      </c>
      <c r="F256" s="189">
        <v>0</v>
      </c>
      <c r="G256" s="189">
        <v>0</v>
      </c>
      <c r="H256" s="189" t="s">
        <v>504</v>
      </c>
      <c r="I256" s="189" t="s">
        <v>504</v>
      </c>
      <c r="J256" s="189" t="s">
        <v>504</v>
      </c>
    </row>
    <row r="257" spans="1:10" s="190" customFormat="1" ht="12.75" customHeight="1">
      <c r="A257" s="188" t="s">
        <v>352</v>
      </c>
      <c r="B257" s="189">
        <v>276</v>
      </c>
      <c r="C257" s="189">
        <v>139</v>
      </c>
      <c r="D257" s="189">
        <v>137</v>
      </c>
      <c r="E257" s="189">
        <v>2</v>
      </c>
      <c r="F257" s="189">
        <v>1</v>
      </c>
      <c r="G257" s="189">
        <v>1</v>
      </c>
      <c r="H257" s="189" t="s">
        <v>504</v>
      </c>
      <c r="I257" s="189" t="s">
        <v>504</v>
      </c>
      <c r="J257" s="189" t="s">
        <v>504</v>
      </c>
    </row>
    <row r="258" spans="1:10" s="190" customFormat="1" ht="12.75" customHeight="1">
      <c r="A258" s="188" t="s">
        <v>353</v>
      </c>
      <c r="B258" s="189">
        <v>13</v>
      </c>
      <c r="C258" s="189">
        <v>6</v>
      </c>
      <c r="D258" s="189">
        <v>7</v>
      </c>
      <c r="E258" s="189">
        <v>0</v>
      </c>
      <c r="F258" s="189">
        <v>0</v>
      </c>
      <c r="G258" s="189">
        <v>0</v>
      </c>
      <c r="H258" s="189" t="s">
        <v>504</v>
      </c>
      <c r="I258" s="189" t="s">
        <v>504</v>
      </c>
      <c r="J258" s="189" t="s">
        <v>504</v>
      </c>
    </row>
    <row r="259" spans="1:10" s="190" customFormat="1" ht="12.75" customHeight="1">
      <c r="A259" s="188" t="s">
        <v>354</v>
      </c>
      <c r="B259" s="189">
        <v>1943</v>
      </c>
      <c r="C259" s="189">
        <v>970</v>
      </c>
      <c r="D259" s="189">
        <v>973</v>
      </c>
      <c r="E259" s="189">
        <v>57</v>
      </c>
      <c r="F259" s="189">
        <v>29</v>
      </c>
      <c r="G259" s="189">
        <v>29</v>
      </c>
      <c r="H259" s="189" t="s">
        <v>504</v>
      </c>
      <c r="I259" s="189" t="s">
        <v>504</v>
      </c>
      <c r="J259" s="189" t="s">
        <v>504</v>
      </c>
    </row>
    <row r="260" spans="1:10" s="190" customFormat="1" ht="12.75" customHeight="1">
      <c r="A260" s="188" t="s">
        <v>355</v>
      </c>
      <c r="B260" s="189">
        <v>1319</v>
      </c>
      <c r="C260" s="189">
        <v>658</v>
      </c>
      <c r="D260" s="189">
        <v>661</v>
      </c>
      <c r="E260" s="189">
        <v>146</v>
      </c>
      <c r="F260" s="189">
        <v>74</v>
      </c>
      <c r="G260" s="189">
        <v>73</v>
      </c>
      <c r="H260" s="189" t="s">
        <v>504</v>
      </c>
      <c r="I260" s="189" t="s">
        <v>504</v>
      </c>
      <c r="J260" s="189" t="s">
        <v>504</v>
      </c>
    </row>
    <row r="261" spans="1:10" s="190" customFormat="1" ht="12.75" customHeight="1">
      <c r="A261" s="188" t="s">
        <v>356</v>
      </c>
      <c r="B261" s="189">
        <v>217</v>
      </c>
      <c r="C261" s="189">
        <v>109</v>
      </c>
      <c r="D261" s="189">
        <v>108</v>
      </c>
      <c r="E261" s="189">
        <v>38</v>
      </c>
      <c r="F261" s="189">
        <v>19</v>
      </c>
      <c r="G261" s="189">
        <v>19</v>
      </c>
      <c r="H261" s="189" t="s">
        <v>504</v>
      </c>
      <c r="I261" s="189" t="s">
        <v>504</v>
      </c>
      <c r="J261" s="189" t="s">
        <v>504</v>
      </c>
    </row>
    <row r="262" spans="1:10" s="190" customFormat="1" ht="12.75" customHeight="1">
      <c r="A262" s="188" t="s">
        <v>357</v>
      </c>
      <c r="B262" s="189">
        <v>84</v>
      </c>
      <c r="C262" s="189">
        <v>42</v>
      </c>
      <c r="D262" s="189">
        <v>42</v>
      </c>
      <c r="E262" s="189">
        <v>24</v>
      </c>
      <c r="F262" s="189">
        <v>12</v>
      </c>
      <c r="G262" s="189">
        <v>12</v>
      </c>
      <c r="H262" s="189">
        <v>45</v>
      </c>
      <c r="I262" s="189">
        <v>45</v>
      </c>
      <c r="J262" s="189" t="s">
        <v>504</v>
      </c>
    </row>
    <row r="263" spans="1:10" s="190" customFormat="1" ht="12.75" customHeight="1">
      <c r="A263" s="188" t="s">
        <v>358</v>
      </c>
      <c r="B263" s="189">
        <v>12202</v>
      </c>
      <c r="C263" s="189">
        <v>6088</v>
      </c>
      <c r="D263" s="189">
        <v>6114</v>
      </c>
      <c r="E263" s="189">
        <v>269</v>
      </c>
      <c r="F263" s="189">
        <v>135</v>
      </c>
      <c r="G263" s="189">
        <v>134</v>
      </c>
      <c r="H263" s="189">
        <v>45</v>
      </c>
      <c r="I263" s="189">
        <v>45</v>
      </c>
      <c r="J263" s="189" t="s">
        <v>504</v>
      </c>
    </row>
    <row r="264" spans="1:10" s="190" customFormat="1" ht="12.75" customHeight="1">
      <c r="A264" s="188" t="s">
        <v>78</v>
      </c>
      <c r="B264" s="189" t="s">
        <v>78</v>
      </c>
      <c r="C264" s="189" t="s">
        <v>78</v>
      </c>
      <c r="D264" s="189" t="s">
        <v>78</v>
      </c>
      <c r="E264" s="189" t="s">
        <v>78</v>
      </c>
      <c r="F264" s="189" t="s">
        <v>78</v>
      </c>
      <c r="G264" s="189" t="s">
        <v>78</v>
      </c>
      <c r="H264" s="189" t="s">
        <v>78</v>
      </c>
      <c r="I264" s="189" t="s">
        <v>78</v>
      </c>
      <c r="J264" s="189" t="s">
        <v>78</v>
      </c>
    </row>
    <row r="265" spans="1:10" s="190" customFormat="1" ht="12.75" customHeight="1">
      <c r="A265" s="188" t="s">
        <v>57</v>
      </c>
      <c r="B265" s="189" t="s">
        <v>78</v>
      </c>
      <c r="C265" s="189" t="s">
        <v>78</v>
      </c>
      <c r="D265" s="189" t="s">
        <v>78</v>
      </c>
      <c r="E265" s="189" t="s">
        <v>78</v>
      </c>
      <c r="F265" s="189" t="s">
        <v>78</v>
      </c>
      <c r="G265" s="189" t="s">
        <v>78</v>
      </c>
      <c r="H265" s="189" t="s">
        <v>78</v>
      </c>
      <c r="I265" s="189" t="s">
        <v>78</v>
      </c>
      <c r="J265" s="189" t="s">
        <v>78</v>
      </c>
    </row>
    <row r="266" spans="1:10" s="190" customFormat="1" ht="12.75" customHeight="1">
      <c r="A266" s="188" t="s">
        <v>350</v>
      </c>
      <c r="B266" s="189">
        <v>873</v>
      </c>
      <c r="C266" s="189">
        <v>437</v>
      </c>
      <c r="D266" s="189">
        <v>436</v>
      </c>
      <c r="E266" s="189">
        <v>0</v>
      </c>
      <c r="F266" s="189">
        <v>0</v>
      </c>
      <c r="G266" s="189">
        <v>0</v>
      </c>
      <c r="H266" s="189">
        <v>1</v>
      </c>
      <c r="I266" s="189" t="s">
        <v>504</v>
      </c>
      <c r="J266" s="189">
        <v>1</v>
      </c>
    </row>
    <row r="267" spans="1:10" s="190" customFormat="1" ht="12.75" customHeight="1">
      <c r="A267" s="188" t="s">
        <v>351</v>
      </c>
      <c r="B267" s="189">
        <v>525</v>
      </c>
      <c r="C267" s="189">
        <v>257</v>
      </c>
      <c r="D267" s="189">
        <v>268</v>
      </c>
      <c r="E267" s="189">
        <v>0</v>
      </c>
      <c r="F267" s="189">
        <v>0</v>
      </c>
      <c r="G267" s="189">
        <v>0</v>
      </c>
      <c r="H267" s="189">
        <v>6</v>
      </c>
      <c r="I267" s="189">
        <v>2</v>
      </c>
      <c r="J267" s="189">
        <v>3</v>
      </c>
    </row>
    <row r="268" spans="1:10" s="190" customFormat="1" ht="12.75" customHeight="1">
      <c r="A268" s="188" t="s">
        <v>352</v>
      </c>
      <c r="B268" s="189">
        <v>422</v>
      </c>
      <c r="C268" s="189">
        <v>204</v>
      </c>
      <c r="D268" s="189">
        <v>218</v>
      </c>
      <c r="E268" s="189">
        <v>1</v>
      </c>
      <c r="F268" s="189">
        <v>0</v>
      </c>
      <c r="G268" s="189">
        <v>0</v>
      </c>
      <c r="H268" s="189">
        <v>18</v>
      </c>
      <c r="I268" s="189">
        <v>5</v>
      </c>
      <c r="J268" s="189">
        <v>13</v>
      </c>
    </row>
    <row r="269" spans="1:10" s="190" customFormat="1" ht="12.75" customHeight="1">
      <c r="A269" s="188" t="s">
        <v>353</v>
      </c>
      <c r="B269" s="189">
        <v>65</v>
      </c>
      <c r="C269" s="189">
        <v>33</v>
      </c>
      <c r="D269" s="189">
        <v>32</v>
      </c>
      <c r="E269" s="189">
        <v>0</v>
      </c>
      <c r="F269" s="189">
        <v>0</v>
      </c>
      <c r="G269" s="189">
        <v>0</v>
      </c>
      <c r="H269" s="189" t="s">
        <v>504</v>
      </c>
      <c r="I269" s="189" t="s">
        <v>504</v>
      </c>
      <c r="J269" s="189" t="s">
        <v>504</v>
      </c>
    </row>
    <row r="270" spans="1:10" s="190" customFormat="1" ht="12.75" customHeight="1">
      <c r="A270" s="188" t="s">
        <v>354</v>
      </c>
      <c r="B270" s="189">
        <v>1038</v>
      </c>
      <c r="C270" s="189">
        <v>523</v>
      </c>
      <c r="D270" s="189">
        <v>515</v>
      </c>
      <c r="E270" s="189">
        <v>14</v>
      </c>
      <c r="F270" s="189">
        <v>7</v>
      </c>
      <c r="G270" s="189">
        <v>7</v>
      </c>
      <c r="H270" s="189">
        <v>28</v>
      </c>
      <c r="I270" s="189">
        <v>28</v>
      </c>
      <c r="J270" s="189" t="s">
        <v>504</v>
      </c>
    </row>
    <row r="271" spans="1:10" s="190" customFormat="1" ht="12.75" customHeight="1">
      <c r="A271" s="188" t="s">
        <v>355</v>
      </c>
      <c r="B271" s="189">
        <v>4496</v>
      </c>
      <c r="C271" s="189">
        <v>2247</v>
      </c>
      <c r="D271" s="189">
        <v>2249</v>
      </c>
      <c r="E271" s="189">
        <v>170</v>
      </c>
      <c r="F271" s="189">
        <v>86</v>
      </c>
      <c r="G271" s="189">
        <v>84</v>
      </c>
      <c r="H271" s="189" t="s">
        <v>504</v>
      </c>
      <c r="I271" s="189" t="s">
        <v>504</v>
      </c>
      <c r="J271" s="189" t="s">
        <v>504</v>
      </c>
    </row>
    <row r="272" spans="1:10" s="190" customFormat="1" ht="12.75" customHeight="1">
      <c r="A272" s="188" t="s">
        <v>356</v>
      </c>
      <c r="B272" s="189">
        <v>877</v>
      </c>
      <c r="C272" s="189">
        <v>439</v>
      </c>
      <c r="D272" s="189">
        <v>438</v>
      </c>
      <c r="E272" s="189">
        <v>149</v>
      </c>
      <c r="F272" s="189">
        <v>74</v>
      </c>
      <c r="G272" s="189">
        <v>74</v>
      </c>
      <c r="H272" s="189" t="s">
        <v>504</v>
      </c>
      <c r="I272" s="189" t="s">
        <v>504</v>
      </c>
      <c r="J272" s="189" t="s">
        <v>504</v>
      </c>
    </row>
    <row r="273" spans="1:10" s="190" customFormat="1" ht="12.75" customHeight="1">
      <c r="A273" s="188" t="s">
        <v>357</v>
      </c>
      <c r="B273" s="189" t="s">
        <v>504</v>
      </c>
      <c r="C273" s="189" t="s">
        <v>504</v>
      </c>
      <c r="D273" s="189" t="s">
        <v>504</v>
      </c>
      <c r="E273" s="189" t="s">
        <v>504</v>
      </c>
      <c r="F273" s="189" t="s">
        <v>504</v>
      </c>
      <c r="G273" s="189" t="s">
        <v>504</v>
      </c>
      <c r="H273" s="189" t="s">
        <v>504</v>
      </c>
      <c r="I273" s="189" t="s">
        <v>504</v>
      </c>
      <c r="J273" s="189" t="s">
        <v>504</v>
      </c>
    </row>
    <row r="274" spans="1:10" s="190" customFormat="1" ht="12.75" customHeight="1">
      <c r="A274" s="188" t="s">
        <v>358</v>
      </c>
      <c r="B274" s="189">
        <v>8296</v>
      </c>
      <c r="C274" s="189">
        <v>4140</v>
      </c>
      <c r="D274" s="189">
        <v>4156</v>
      </c>
      <c r="E274" s="189">
        <v>333</v>
      </c>
      <c r="F274" s="189">
        <v>167</v>
      </c>
      <c r="G274" s="189">
        <v>166</v>
      </c>
      <c r="H274" s="189">
        <v>53</v>
      </c>
      <c r="I274" s="189">
        <v>35</v>
      </c>
      <c r="J274" s="189">
        <v>17</v>
      </c>
    </row>
    <row r="275" spans="1:10" s="190" customFormat="1" ht="12.75" customHeight="1">
      <c r="A275" s="188" t="s">
        <v>78</v>
      </c>
      <c r="B275" s="189" t="s">
        <v>78</v>
      </c>
      <c r="C275" s="189" t="s">
        <v>78</v>
      </c>
      <c r="D275" s="189" t="s">
        <v>78</v>
      </c>
      <c r="E275" s="189" t="s">
        <v>78</v>
      </c>
      <c r="F275" s="189" t="s">
        <v>78</v>
      </c>
      <c r="G275" s="189" t="s">
        <v>78</v>
      </c>
      <c r="H275" s="189" t="s">
        <v>78</v>
      </c>
      <c r="I275" s="189" t="s">
        <v>78</v>
      </c>
      <c r="J275" s="189" t="s">
        <v>78</v>
      </c>
    </row>
    <row r="276" spans="1:10" s="190" customFormat="1" ht="12.75" customHeight="1">
      <c r="A276" s="188" t="s">
        <v>58</v>
      </c>
      <c r="B276" s="189" t="s">
        <v>78</v>
      </c>
      <c r="C276" s="189" t="s">
        <v>78</v>
      </c>
      <c r="D276" s="189" t="s">
        <v>78</v>
      </c>
      <c r="E276" s="189" t="s">
        <v>78</v>
      </c>
      <c r="F276" s="189" t="s">
        <v>78</v>
      </c>
      <c r="G276" s="189" t="s">
        <v>78</v>
      </c>
      <c r="H276" s="189" t="s">
        <v>78</v>
      </c>
      <c r="I276" s="189" t="s">
        <v>78</v>
      </c>
      <c r="J276" s="189" t="s">
        <v>78</v>
      </c>
    </row>
    <row r="277" spans="1:10" s="190" customFormat="1" ht="12.75" customHeight="1">
      <c r="A277" s="188" t="s">
        <v>350</v>
      </c>
      <c r="B277" s="189">
        <v>5414</v>
      </c>
      <c r="C277" s="189">
        <v>2725</v>
      </c>
      <c r="D277" s="189">
        <v>2689</v>
      </c>
      <c r="E277" s="189">
        <v>0</v>
      </c>
      <c r="F277" s="189">
        <v>0</v>
      </c>
      <c r="G277" s="189">
        <v>0</v>
      </c>
      <c r="H277" s="189">
        <v>1</v>
      </c>
      <c r="I277" s="189">
        <v>0</v>
      </c>
      <c r="J277" s="189">
        <v>0</v>
      </c>
    </row>
    <row r="278" spans="1:10" s="190" customFormat="1" ht="12.75" customHeight="1">
      <c r="A278" s="188" t="s">
        <v>351</v>
      </c>
      <c r="B278" s="189">
        <v>1288</v>
      </c>
      <c r="C278" s="189">
        <v>666</v>
      </c>
      <c r="D278" s="189">
        <v>622</v>
      </c>
      <c r="E278" s="189">
        <v>2</v>
      </c>
      <c r="F278" s="189">
        <v>1</v>
      </c>
      <c r="G278" s="189">
        <v>1</v>
      </c>
      <c r="H278" s="189">
        <v>22</v>
      </c>
      <c r="I278" s="189">
        <v>15</v>
      </c>
      <c r="J278" s="189">
        <v>6</v>
      </c>
    </row>
    <row r="279" spans="1:10" s="190" customFormat="1" ht="12.75" customHeight="1">
      <c r="A279" s="188" t="s">
        <v>352</v>
      </c>
      <c r="B279" s="189">
        <v>4335</v>
      </c>
      <c r="C279" s="189">
        <v>2209</v>
      </c>
      <c r="D279" s="189">
        <v>2126</v>
      </c>
      <c r="E279" s="189">
        <v>31</v>
      </c>
      <c r="F279" s="189">
        <v>15</v>
      </c>
      <c r="G279" s="189">
        <v>16</v>
      </c>
      <c r="H279" s="189">
        <v>78</v>
      </c>
      <c r="I279" s="189">
        <v>51</v>
      </c>
      <c r="J279" s="189">
        <v>27</v>
      </c>
    </row>
    <row r="280" spans="1:10" s="190" customFormat="1" ht="12.75" customHeight="1">
      <c r="A280" s="188" t="s">
        <v>353</v>
      </c>
      <c r="B280" s="189">
        <v>220</v>
      </c>
      <c r="C280" s="189">
        <v>104</v>
      </c>
      <c r="D280" s="189">
        <v>116</v>
      </c>
      <c r="E280" s="189">
        <v>1</v>
      </c>
      <c r="F280" s="189">
        <v>0</v>
      </c>
      <c r="G280" s="189">
        <v>0</v>
      </c>
      <c r="H280" s="189">
        <v>2</v>
      </c>
      <c r="I280" s="189" t="s">
        <v>504</v>
      </c>
      <c r="J280" s="189">
        <v>2</v>
      </c>
    </row>
    <row r="281" spans="1:10" s="190" customFormat="1" ht="12.75" customHeight="1">
      <c r="A281" s="188" t="s">
        <v>354</v>
      </c>
      <c r="B281" s="189">
        <v>1400</v>
      </c>
      <c r="C281" s="189">
        <v>787</v>
      </c>
      <c r="D281" s="189">
        <v>613</v>
      </c>
      <c r="E281" s="189">
        <v>19</v>
      </c>
      <c r="F281" s="189">
        <v>9</v>
      </c>
      <c r="G281" s="189">
        <v>10</v>
      </c>
      <c r="H281" s="189">
        <v>1631</v>
      </c>
      <c r="I281" s="189">
        <v>1144</v>
      </c>
      <c r="J281" s="189">
        <v>487</v>
      </c>
    </row>
    <row r="282" spans="1:10" s="190" customFormat="1" ht="12.75" customHeight="1">
      <c r="A282" s="188" t="s">
        <v>355</v>
      </c>
      <c r="B282" s="189">
        <v>87945</v>
      </c>
      <c r="C282" s="189">
        <v>43961</v>
      </c>
      <c r="D282" s="189">
        <v>43984</v>
      </c>
      <c r="E282" s="189">
        <v>8682</v>
      </c>
      <c r="F282" s="189">
        <v>4361</v>
      </c>
      <c r="G282" s="189">
        <v>4321</v>
      </c>
      <c r="H282" s="189">
        <v>7285</v>
      </c>
      <c r="I282" s="189">
        <v>4105</v>
      </c>
      <c r="J282" s="189">
        <v>3180</v>
      </c>
    </row>
    <row r="283" spans="1:10" s="190" customFormat="1" ht="12.75" customHeight="1">
      <c r="A283" s="188" t="s">
        <v>356</v>
      </c>
      <c r="B283" s="189">
        <v>19748</v>
      </c>
      <c r="C283" s="189">
        <v>9871</v>
      </c>
      <c r="D283" s="189">
        <v>9877</v>
      </c>
      <c r="E283" s="189">
        <v>2893</v>
      </c>
      <c r="F283" s="189">
        <v>1447</v>
      </c>
      <c r="G283" s="189">
        <v>1446</v>
      </c>
      <c r="H283" s="189">
        <v>22303</v>
      </c>
      <c r="I283" s="189">
        <v>11864</v>
      </c>
      <c r="J283" s="189">
        <v>10439</v>
      </c>
    </row>
    <row r="284" spans="1:10" s="190" customFormat="1" ht="12.75" customHeight="1">
      <c r="A284" s="188" t="s">
        <v>357</v>
      </c>
      <c r="B284" s="189">
        <v>892</v>
      </c>
      <c r="C284" s="189">
        <v>454</v>
      </c>
      <c r="D284" s="189">
        <v>438</v>
      </c>
      <c r="E284" s="189">
        <v>168</v>
      </c>
      <c r="F284" s="189">
        <v>84</v>
      </c>
      <c r="G284" s="189">
        <v>84</v>
      </c>
      <c r="H284" s="189">
        <v>4784</v>
      </c>
      <c r="I284" s="189">
        <v>2903</v>
      </c>
      <c r="J284" s="189">
        <v>1881</v>
      </c>
    </row>
    <row r="285" spans="1:10" s="190" customFormat="1" ht="12.75" customHeight="1">
      <c r="A285" s="188" t="s">
        <v>358</v>
      </c>
      <c r="B285" s="189">
        <v>121242</v>
      </c>
      <c r="C285" s="189">
        <v>60777</v>
      </c>
      <c r="D285" s="189">
        <v>60465</v>
      </c>
      <c r="E285" s="189">
        <v>11796</v>
      </c>
      <c r="F285" s="189">
        <v>5918</v>
      </c>
      <c r="G285" s="189">
        <v>5878</v>
      </c>
      <c r="H285" s="189">
        <v>36105</v>
      </c>
      <c r="I285" s="189">
        <v>20083</v>
      </c>
      <c r="J285" s="189">
        <v>16022</v>
      </c>
    </row>
    <row r="286" spans="1:10" s="190" customFormat="1" ht="12.75" customHeight="1">
      <c r="A286" s="191" t="s">
        <v>78</v>
      </c>
      <c r="B286" s="189" t="s">
        <v>78</v>
      </c>
      <c r="C286" s="189" t="s">
        <v>78</v>
      </c>
      <c r="D286" s="189" t="s">
        <v>78</v>
      </c>
      <c r="E286" s="189" t="s">
        <v>78</v>
      </c>
      <c r="F286" s="189" t="s">
        <v>78</v>
      </c>
      <c r="G286" s="189" t="s">
        <v>78</v>
      </c>
      <c r="H286" s="189" t="s">
        <v>78</v>
      </c>
      <c r="I286" s="189" t="s">
        <v>78</v>
      </c>
      <c r="J286" s="189" t="s">
        <v>78</v>
      </c>
    </row>
    <row r="287" spans="1:10" s="190" customFormat="1" ht="12.75" customHeight="1">
      <c r="A287" s="191" t="s">
        <v>78</v>
      </c>
      <c r="B287" s="189" t="s">
        <v>78</v>
      </c>
      <c r="C287" s="189" t="s">
        <v>78</v>
      </c>
      <c r="D287" s="189" t="s">
        <v>78</v>
      </c>
      <c r="E287" s="189" t="s">
        <v>78</v>
      </c>
      <c r="F287" s="189" t="s">
        <v>78</v>
      </c>
      <c r="G287" s="189" t="s">
        <v>78</v>
      </c>
      <c r="H287" s="189" t="s">
        <v>78</v>
      </c>
      <c r="I287" s="189" t="s">
        <v>78</v>
      </c>
      <c r="J287" s="189" t="s">
        <v>78</v>
      </c>
    </row>
    <row r="288" spans="1:10" s="190" customFormat="1" ht="12.75" customHeight="1">
      <c r="A288" s="191" t="s">
        <v>78</v>
      </c>
      <c r="B288" s="189" t="s">
        <v>78</v>
      </c>
      <c r="C288" s="189" t="s">
        <v>78</v>
      </c>
      <c r="D288" s="189" t="s">
        <v>78</v>
      </c>
      <c r="E288" s="189" t="s">
        <v>78</v>
      </c>
      <c r="F288" s="189" t="s">
        <v>78</v>
      </c>
      <c r="G288" s="189" t="s">
        <v>78</v>
      </c>
      <c r="H288" s="189" t="s">
        <v>78</v>
      </c>
      <c r="I288" s="189" t="s">
        <v>78</v>
      </c>
      <c r="J288" s="189" t="s">
        <v>78</v>
      </c>
    </row>
    <row r="289" spans="1:10" s="190" customFormat="1" ht="12.75" customHeight="1">
      <c r="A289" s="191" t="s">
        <v>9458</v>
      </c>
      <c r="B289" s="189"/>
      <c r="C289" s="189"/>
      <c r="D289" s="189"/>
      <c r="E289" s="189"/>
      <c r="F289" s="189"/>
      <c r="G289" s="189"/>
      <c r="H289" s="189"/>
      <c r="I289" s="189"/>
      <c r="J289" s="189"/>
    </row>
    <row r="290" spans="1:10" s="190" customFormat="1" ht="12.75" customHeight="1">
      <c r="A290" s="191"/>
      <c r="B290" s="189"/>
      <c r="C290" s="189"/>
      <c r="D290" s="189"/>
      <c r="E290" s="189"/>
      <c r="F290" s="189"/>
      <c r="G290" s="189"/>
      <c r="H290" s="189"/>
      <c r="I290" s="189"/>
      <c r="J290" s="189"/>
    </row>
    <row r="291" spans="1:10" s="190" customFormat="1" ht="12.75" customHeight="1">
      <c r="A291" s="191"/>
      <c r="B291" s="189"/>
      <c r="C291" s="189"/>
      <c r="D291" s="189"/>
      <c r="E291" s="189"/>
      <c r="F291" s="189"/>
      <c r="G291" s="189"/>
      <c r="H291" s="189"/>
      <c r="I291" s="189"/>
      <c r="J291" s="189"/>
    </row>
    <row r="292" spans="1:10" s="190" customFormat="1" ht="12.75" customHeight="1">
      <c r="A292" s="191"/>
      <c r="B292" s="189"/>
      <c r="C292" s="189"/>
      <c r="D292" s="189"/>
      <c r="E292" s="189"/>
      <c r="F292" s="189"/>
      <c r="G292" s="189"/>
      <c r="H292" s="189"/>
      <c r="I292" s="189"/>
      <c r="J292" s="189"/>
    </row>
    <row r="293" spans="1:10" s="190" customFormat="1" ht="12.75" customHeight="1">
      <c r="A293" s="191"/>
      <c r="B293" s="189"/>
      <c r="C293" s="189"/>
      <c r="D293" s="189"/>
      <c r="E293" s="189"/>
      <c r="F293" s="189"/>
      <c r="G293" s="189"/>
      <c r="H293" s="189"/>
      <c r="I293" s="189"/>
      <c r="J293" s="189"/>
    </row>
    <row r="294" spans="1:10" s="190" customFormat="1" ht="12.75" customHeight="1">
      <c r="A294" s="191"/>
      <c r="B294" s="189"/>
      <c r="C294" s="189"/>
      <c r="D294" s="189"/>
      <c r="E294" s="189"/>
      <c r="F294" s="189"/>
      <c r="G294" s="189"/>
      <c r="H294" s="189"/>
      <c r="I294" s="189"/>
      <c r="J294" s="189"/>
    </row>
    <row r="295" spans="1:10" s="190" customFormat="1" ht="12.75" customHeight="1">
      <c r="A295" s="191"/>
      <c r="B295" s="189"/>
      <c r="C295" s="189"/>
      <c r="D295" s="189"/>
      <c r="E295" s="189"/>
      <c r="F295" s="189"/>
      <c r="G295" s="189"/>
      <c r="H295" s="189"/>
      <c r="I295" s="189"/>
      <c r="J295" s="189"/>
    </row>
    <row r="296" spans="1:10" s="190" customFormat="1" ht="12.75" customHeight="1">
      <c r="A296" s="191"/>
      <c r="B296" s="189"/>
      <c r="C296" s="189"/>
      <c r="D296" s="189"/>
      <c r="E296" s="189"/>
      <c r="F296" s="189"/>
      <c r="G296" s="189"/>
      <c r="H296" s="189"/>
      <c r="I296" s="189"/>
      <c r="J296" s="189"/>
    </row>
    <row r="297" spans="1:10" s="190" customFormat="1" ht="12.75" customHeight="1">
      <c r="A297" s="191"/>
      <c r="B297" s="189"/>
      <c r="C297" s="189"/>
      <c r="D297" s="189"/>
      <c r="E297" s="189"/>
      <c r="F297" s="189"/>
      <c r="G297" s="189"/>
      <c r="H297" s="189"/>
      <c r="I297" s="189"/>
      <c r="J297" s="189"/>
    </row>
    <row r="298" spans="1:10" s="190" customFormat="1" ht="12.75" customHeight="1">
      <c r="A298" s="191"/>
      <c r="B298" s="189"/>
      <c r="C298" s="189"/>
      <c r="D298" s="189"/>
      <c r="E298" s="189"/>
      <c r="F298" s="189"/>
      <c r="G298" s="189"/>
      <c r="H298" s="189"/>
      <c r="I298" s="189"/>
      <c r="J298" s="189"/>
    </row>
    <row r="299" spans="1:10" s="190" customFormat="1" ht="12.75" customHeight="1">
      <c r="A299" s="191"/>
      <c r="B299" s="189"/>
      <c r="C299" s="189"/>
      <c r="D299" s="189"/>
      <c r="E299" s="189"/>
      <c r="F299" s="189"/>
      <c r="G299" s="189"/>
      <c r="H299" s="189"/>
      <c r="I299" s="189"/>
      <c r="J299" s="189"/>
    </row>
    <row r="300" spans="1:10" s="190" customFormat="1" ht="12.75" customHeight="1">
      <c r="A300" s="191"/>
      <c r="B300" s="189"/>
      <c r="C300" s="189"/>
      <c r="D300" s="189"/>
      <c r="E300" s="189"/>
      <c r="F300" s="189"/>
      <c r="G300" s="189"/>
      <c r="H300" s="189"/>
      <c r="I300" s="189"/>
      <c r="J300" s="189"/>
    </row>
    <row r="301" spans="1:10" s="156" customFormat="1" ht="12.75" customHeight="1">
      <c r="A301" s="168"/>
      <c r="B301" s="154"/>
      <c r="C301" s="154"/>
      <c r="D301" s="154"/>
      <c r="E301" s="154"/>
      <c r="F301" s="154"/>
      <c r="G301" s="154"/>
      <c r="H301" s="154"/>
      <c r="I301" s="154"/>
      <c r="J301" s="154"/>
    </row>
    <row r="302" spans="1:10" s="156" customFormat="1" ht="12.75" customHeight="1">
      <c r="A302" s="168"/>
      <c r="B302" s="154"/>
      <c r="C302" s="154"/>
      <c r="D302" s="154"/>
      <c r="E302" s="154"/>
      <c r="F302" s="154"/>
      <c r="G302" s="154"/>
      <c r="H302" s="154"/>
      <c r="I302" s="154"/>
      <c r="J302" s="154"/>
    </row>
    <row r="303" spans="1:10" s="156" customFormat="1" ht="12.75" customHeight="1">
      <c r="A303" s="168"/>
      <c r="B303" s="154"/>
      <c r="C303" s="154"/>
      <c r="D303" s="154"/>
      <c r="E303" s="154"/>
      <c r="F303" s="154"/>
      <c r="G303" s="154"/>
      <c r="H303" s="154"/>
      <c r="I303" s="154"/>
      <c r="J303" s="154"/>
    </row>
    <row r="304" spans="1:10" s="156" customFormat="1" ht="12.75" customHeight="1">
      <c r="A304" s="168"/>
      <c r="B304" s="154"/>
      <c r="C304" s="154"/>
      <c r="D304" s="154"/>
      <c r="E304" s="154"/>
      <c r="F304" s="154"/>
      <c r="G304" s="154"/>
      <c r="H304" s="154"/>
      <c r="I304" s="154"/>
      <c r="J304" s="154"/>
    </row>
    <row r="305" spans="1:10" s="156" customFormat="1" ht="12.75" customHeight="1">
      <c r="A305" s="168"/>
      <c r="B305" s="154"/>
      <c r="C305" s="154"/>
      <c r="D305" s="154"/>
      <c r="E305" s="154"/>
      <c r="F305" s="154"/>
      <c r="G305" s="154"/>
      <c r="H305" s="154"/>
      <c r="I305" s="154"/>
      <c r="J305" s="154"/>
    </row>
    <row r="306" spans="1:10" s="156" customFormat="1" ht="12.75" customHeight="1">
      <c r="A306" s="168"/>
      <c r="B306" s="154"/>
      <c r="C306" s="154"/>
      <c r="D306" s="154"/>
      <c r="E306" s="154"/>
      <c r="F306" s="154"/>
      <c r="G306" s="154"/>
      <c r="H306" s="154"/>
      <c r="I306" s="154"/>
      <c r="J306" s="154"/>
    </row>
    <row r="307" spans="1:10" s="156" customFormat="1" ht="12.75" customHeight="1">
      <c r="A307" s="168"/>
      <c r="B307" s="154"/>
      <c r="C307" s="154"/>
      <c r="D307" s="154"/>
      <c r="E307" s="154"/>
      <c r="F307" s="154"/>
      <c r="G307" s="154"/>
      <c r="H307" s="154"/>
      <c r="I307" s="154"/>
      <c r="J307" s="154"/>
    </row>
    <row r="308" spans="1:10" s="156" customFormat="1" ht="12.75" customHeight="1">
      <c r="A308" s="168"/>
      <c r="B308" s="154"/>
      <c r="C308" s="154"/>
      <c r="D308" s="154"/>
      <c r="E308" s="154"/>
      <c r="F308" s="154"/>
      <c r="G308" s="154"/>
      <c r="H308" s="154"/>
      <c r="I308" s="154"/>
      <c r="J308" s="154"/>
    </row>
    <row r="309" spans="1:10" s="156" customFormat="1" ht="12.75" customHeight="1">
      <c r="A309" s="168"/>
      <c r="B309" s="154"/>
      <c r="C309" s="154"/>
      <c r="D309" s="154"/>
      <c r="E309" s="154"/>
      <c r="F309" s="154"/>
      <c r="G309" s="154"/>
      <c r="H309" s="154"/>
      <c r="I309" s="154"/>
      <c r="J309" s="154"/>
    </row>
    <row r="310" spans="1:10" s="156" customFormat="1" ht="12.75" customHeight="1">
      <c r="A310" s="168"/>
      <c r="B310" s="154"/>
      <c r="C310" s="154"/>
      <c r="D310" s="154"/>
      <c r="E310" s="154"/>
      <c r="F310" s="154"/>
      <c r="G310" s="154"/>
      <c r="H310" s="154"/>
      <c r="I310" s="154"/>
      <c r="J310" s="154"/>
    </row>
    <row r="311" spans="1:10" s="156" customFormat="1" ht="12.75" customHeight="1">
      <c r="A311" s="168"/>
      <c r="B311" s="154"/>
      <c r="C311" s="154"/>
      <c r="D311" s="154"/>
      <c r="E311" s="154"/>
      <c r="F311" s="154"/>
      <c r="G311" s="154"/>
      <c r="H311" s="154"/>
      <c r="I311" s="154"/>
      <c r="J311" s="154"/>
    </row>
    <row r="312" spans="1:10" s="156" customFormat="1" ht="12.75" customHeight="1">
      <c r="A312" s="168"/>
      <c r="B312" s="154"/>
      <c r="C312" s="154"/>
      <c r="D312" s="154"/>
      <c r="E312" s="154"/>
      <c r="F312" s="154"/>
      <c r="G312" s="154"/>
      <c r="H312" s="154"/>
      <c r="I312" s="154"/>
      <c r="J312" s="154"/>
    </row>
    <row r="313" spans="1:10" s="156" customFormat="1" ht="12.75" customHeight="1">
      <c r="A313" s="168"/>
      <c r="B313" s="154"/>
      <c r="C313" s="154"/>
      <c r="D313" s="154"/>
      <c r="E313" s="154"/>
      <c r="F313" s="154"/>
      <c r="G313" s="154"/>
      <c r="H313" s="154"/>
      <c r="I313" s="154"/>
      <c r="J313" s="154"/>
    </row>
    <row r="314" spans="1:10" s="156" customFormat="1" ht="12.75" customHeight="1">
      <c r="A314" s="168"/>
      <c r="B314" s="154"/>
      <c r="C314" s="154"/>
      <c r="D314" s="154"/>
      <c r="E314" s="154"/>
      <c r="F314" s="154"/>
      <c r="G314" s="154"/>
      <c r="H314" s="154"/>
      <c r="I314" s="154"/>
      <c r="J314" s="154"/>
    </row>
    <row r="315" spans="1:10" s="156" customFormat="1" ht="12.75" customHeight="1">
      <c r="A315" s="168"/>
      <c r="B315" s="154"/>
      <c r="C315" s="154"/>
      <c r="D315" s="154"/>
      <c r="E315" s="154"/>
      <c r="F315" s="154"/>
      <c r="G315" s="154"/>
      <c r="H315" s="154"/>
      <c r="I315" s="154"/>
      <c r="J315" s="154"/>
    </row>
    <row r="316" spans="1:10" s="156" customFormat="1" ht="12.75" customHeight="1">
      <c r="A316" s="168"/>
      <c r="B316" s="154"/>
      <c r="C316" s="154"/>
      <c r="D316" s="154"/>
      <c r="E316" s="154"/>
      <c r="F316" s="154"/>
      <c r="G316" s="154"/>
      <c r="H316" s="154"/>
      <c r="I316" s="154"/>
      <c r="J316" s="154"/>
    </row>
    <row r="317" spans="1:10" s="156" customFormat="1" ht="12.75" customHeight="1">
      <c r="A317" s="168"/>
      <c r="B317" s="154"/>
      <c r="C317" s="154"/>
      <c r="D317" s="154"/>
      <c r="E317" s="154"/>
      <c r="F317" s="154"/>
      <c r="G317" s="154"/>
      <c r="H317" s="154"/>
      <c r="I317" s="154"/>
      <c r="J317" s="154"/>
    </row>
    <row r="318" spans="1:10" s="156" customFormat="1" ht="12.75" customHeight="1">
      <c r="A318" s="168"/>
      <c r="B318" s="154"/>
      <c r="C318" s="154"/>
      <c r="D318" s="154"/>
      <c r="E318" s="154"/>
      <c r="F318" s="154"/>
      <c r="G318" s="154"/>
      <c r="H318" s="154"/>
      <c r="I318" s="154"/>
      <c r="J318" s="154"/>
    </row>
    <row r="319" spans="1:10" s="156" customFormat="1" ht="12.75" customHeight="1">
      <c r="A319" s="168"/>
      <c r="B319" s="154"/>
      <c r="C319" s="154"/>
      <c r="D319" s="154"/>
      <c r="E319" s="154"/>
      <c r="F319" s="154"/>
      <c r="G319" s="154"/>
      <c r="H319" s="154"/>
      <c r="I319" s="154"/>
      <c r="J319" s="154"/>
    </row>
    <row r="320" spans="1:10" s="156" customFormat="1" ht="12.75" customHeight="1">
      <c r="A320" s="168"/>
      <c r="B320" s="154"/>
      <c r="C320" s="154"/>
      <c r="D320" s="154"/>
      <c r="E320" s="154"/>
      <c r="F320" s="154"/>
      <c r="G320" s="154"/>
      <c r="H320" s="154"/>
      <c r="I320" s="154"/>
      <c r="J320" s="154"/>
    </row>
    <row r="321" spans="1:10" s="156" customFormat="1" ht="12.75" customHeight="1">
      <c r="A321" s="168"/>
      <c r="B321" s="154"/>
      <c r="C321" s="154"/>
      <c r="D321" s="154"/>
      <c r="E321" s="154"/>
      <c r="F321" s="154"/>
      <c r="G321" s="154"/>
      <c r="H321" s="154"/>
      <c r="I321" s="154"/>
      <c r="J321" s="154"/>
    </row>
    <row r="322" spans="1:10" s="190" customFormat="1" ht="12.75" customHeight="1">
      <c r="A322" s="191"/>
      <c r="B322" s="189"/>
      <c r="C322" s="189"/>
      <c r="D322" s="189"/>
      <c r="E322" s="189"/>
      <c r="F322" s="189"/>
      <c r="G322" s="189"/>
      <c r="H322" s="189"/>
      <c r="I322" s="189"/>
      <c r="J322" s="189"/>
    </row>
    <row r="323" spans="1:10" s="190" customFormat="1" ht="12.75" customHeight="1">
      <c r="A323" s="191"/>
      <c r="B323" s="189"/>
      <c r="C323" s="189"/>
      <c r="D323" s="189"/>
      <c r="E323" s="189"/>
      <c r="F323" s="189"/>
      <c r="G323" s="189"/>
      <c r="H323" s="189"/>
      <c r="I323" s="189"/>
      <c r="J323" s="189"/>
    </row>
    <row r="324" spans="1:10" s="190" customFormat="1" ht="12.75" customHeight="1">
      <c r="A324" s="191"/>
      <c r="B324" s="189"/>
      <c r="C324" s="189"/>
      <c r="D324" s="189"/>
      <c r="E324" s="189"/>
      <c r="F324" s="189"/>
      <c r="G324" s="189"/>
      <c r="H324" s="189"/>
      <c r="I324" s="189"/>
      <c r="J324" s="189"/>
    </row>
    <row r="325" spans="1:10" s="190" customFormat="1" ht="12.75" customHeight="1">
      <c r="A325" s="191"/>
      <c r="B325" s="189"/>
      <c r="C325" s="189"/>
      <c r="D325" s="189"/>
      <c r="E325" s="189"/>
      <c r="F325" s="189"/>
      <c r="G325" s="189"/>
      <c r="H325" s="189"/>
      <c r="I325" s="189"/>
      <c r="J325" s="189"/>
    </row>
    <row r="326" spans="1:10" s="190" customFormat="1" ht="12.75" customHeight="1">
      <c r="A326" s="191"/>
      <c r="B326" s="189"/>
      <c r="C326" s="189"/>
      <c r="D326" s="189"/>
      <c r="E326" s="189"/>
      <c r="F326" s="189"/>
      <c r="G326" s="189"/>
      <c r="H326" s="189"/>
      <c r="I326" s="189"/>
      <c r="J326" s="189"/>
    </row>
    <row r="327" spans="1:10" s="190" customFormat="1" ht="12.75" customHeight="1">
      <c r="A327" s="191"/>
      <c r="B327" s="189"/>
      <c r="C327" s="189"/>
      <c r="D327" s="189"/>
      <c r="E327" s="189"/>
      <c r="F327" s="189"/>
      <c r="G327" s="189"/>
      <c r="H327" s="189"/>
      <c r="I327" s="189"/>
      <c r="J327" s="189"/>
    </row>
    <row r="328" spans="1:10" s="190" customFormat="1" ht="12.75" customHeight="1">
      <c r="A328" s="191"/>
      <c r="B328" s="189"/>
      <c r="C328" s="189"/>
      <c r="D328" s="189"/>
      <c r="E328" s="189"/>
      <c r="F328" s="189"/>
      <c r="G328" s="189"/>
      <c r="H328" s="189"/>
      <c r="I328" s="189"/>
      <c r="J328" s="189"/>
    </row>
    <row r="329" spans="1:10" ht="12.75" customHeight="1">
      <c r="A329" s="191" t="s">
        <v>78</v>
      </c>
      <c r="B329" s="189" t="s">
        <v>78</v>
      </c>
      <c r="C329" s="192" t="s">
        <v>78</v>
      </c>
      <c r="D329" s="192" t="s">
        <v>78</v>
      </c>
      <c r="E329" s="192" t="s">
        <v>78</v>
      </c>
      <c r="F329" s="192" t="s">
        <v>78</v>
      </c>
      <c r="G329" s="192" t="s">
        <v>78</v>
      </c>
      <c r="H329" s="192" t="s">
        <v>78</v>
      </c>
      <c r="I329" s="192" t="s">
        <v>78</v>
      </c>
      <c r="J329" s="192" t="s">
        <v>78</v>
      </c>
    </row>
    <row r="330" spans="1:10" ht="12.75" customHeight="1">
      <c r="A330" s="191"/>
      <c r="B330" s="189"/>
      <c r="C330" s="192"/>
      <c r="D330" s="192"/>
      <c r="E330" s="192"/>
      <c r="F330" s="192"/>
      <c r="G330" s="192"/>
      <c r="H330" s="192"/>
      <c r="I330" s="192"/>
      <c r="J330" s="192"/>
    </row>
    <row r="331" spans="1:10" ht="12.75" customHeight="1">
      <c r="A331" s="191" t="s">
        <v>78</v>
      </c>
      <c r="B331" s="189" t="s">
        <v>78</v>
      </c>
      <c r="C331" s="192" t="s">
        <v>78</v>
      </c>
      <c r="D331" s="192" t="s">
        <v>78</v>
      </c>
      <c r="E331" s="192" t="s">
        <v>78</v>
      </c>
      <c r="F331" s="192" t="s">
        <v>78</v>
      </c>
      <c r="G331" s="192" t="s">
        <v>78</v>
      </c>
      <c r="H331" s="192" t="s">
        <v>78</v>
      </c>
      <c r="I331" s="192" t="s">
        <v>78</v>
      </c>
      <c r="J331" s="192" t="s">
        <v>78</v>
      </c>
    </row>
    <row r="332" spans="1:10" ht="12.75" customHeight="1">
      <c r="A332" s="191"/>
      <c r="B332" s="189"/>
      <c r="C332" s="192"/>
      <c r="D332" s="192"/>
      <c r="E332" s="192"/>
      <c r="F332" s="192"/>
      <c r="G332" s="192"/>
      <c r="H332" s="192"/>
      <c r="I332" s="192"/>
      <c r="J332" s="192"/>
    </row>
    <row r="333" spans="1:10" ht="12.75" customHeight="1">
      <c r="A333" s="162"/>
      <c r="B333" s="189"/>
      <c r="C333" s="192"/>
      <c r="D333" s="192"/>
      <c r="E333" s="192"/>
      <c r="F333" s="192"/>
      <c r="G333" s="192"/>
      <c r="H333" s="192"/>
      <c r="I333" s="192"/>
      <c r="J333" s="192"/>
    </row>
    <row r="334" spans="1:10" ht="12.75" customHeight="1">
      <c r="B334" s="192"/>
      <c r="C334" s="192"/>
      <c r="D334" s="192"/>
      <c r="E334" s="192"/>
      <c r="F334" s="192"/>
      <c r="G334" s="192"/>
      <c r="H334" s="192"/>
      <c r="I334" s="192"/>
      <c r="J334" s="192"/>
    </row>
    <row r="335" spans="1:10" ht="12.75" customHeight="1">
      <c r="B335" s="192"/>
      <c r="C335" s="192"/>
      <c r="D335" s="192"/>
      <c r="E335" s="192"/>
      <c r="F335" s="192"/>
      <c r="G335" s="192"/>
      <c r="H335" s="192"/>
      <c r="I335" s="192"/>
      <c r="J335" s="192"/>
    </row>
    <row r="336" spans="1:10" ht="12.75" customHeight="1">
      <c r="B336" s="192"/>
      <c r="C336" s="192"/>
      <c r="D336" s="192"/>
      <c r="E336" s="192"/>
      <c r="F336" s="192"/>
      <c r="G336" s="192"/>
      <c r="H336" s="192"/>
      <c r="I336" s="192"/>
      <c r="J336" s="192"/>
    </row>
    <row r="337" spans="2:10" ht="12.75" customHeight="1">
      <c r="B337" s="192"/>
      <c r="C337" s="192"/>
      <c r="D337" s="192"/>
      <c r="E337" s="192"/>
      <c r="F337" s="192"/>
      <c r="G337" s="192"/>
      <c r="H337" s="192"/>
      <c r="I337" s="192"/>
      <c r="J337" s="192"/>
    </row>
    <row r="338" spans="2:10" ht="12.75" customHeight="1">
      <c r="B338" s="192"/>
      <c r="C338" s="192"/>
      <c r="D338" s="192"/>
      <c r="E338" s="192"/>
      <c r="F338" s="192"/>
      <c r="G338" s="192"/>
      <c r="H338" s="192"/>
      <c r="I338" s="192"/>
      <c r="J338" s="192"/>
    </row>
    <row r="339" spans="2:10" ht="12.75" customHeight="1">
      <c r="B339" s="192"/>
      <c r="C339" s="192"/>
      <c r="D339" s="192"/>
      <c r="E339" s="192"/>
      <c r="F339" s="192"/>
      <c r="G339" s="192"/>
      <c r="H339" s="192"/>
      <c r="I339" s="192"/>
      <c r="J339" s="192"/>
    </row>
    <row r="340" spans="2:10" ht="12.75" customHeight="1">
      <c r="B340" s="192"/>
      <c r="C340" s="192"/>
      <c r="D340" s="192"/>
      <c r="E340" s="192"/>
      <c r="F340" s="192"/>
      <c r="G340" s="192"/>
      <c r="H340" s="192"/>
      <c r="I340" s="192"/>
      <c r="J340" s="192"/>
    </row>
    <row r="341" spans="2:10" ht="12.75" customHeight="1">
      <c r="B341" s="192"/>
      <c r="C341" s="192"/>
      <c r="D341" s="192"/>
      <c r="E341" s="192"/>
      <c r="F341" s="192"/>
      <c r="G341" s="192"/>
      <c r="H341" s="192"/>
      <c r="I341" s="192"/>
      <c r="J341" s="192"/>
    </row>
    <row r="342" spans="2:10" ht="12.75" customHeight="1">
      <c r="B342" s="192"/>
      <c r="C342" s="192"/>
      <c r="D342" s="192"/>
      <c r="E342" s="192"/>
      <c r="F342" s="192"/>
      <c r="G342" s="192"/>
      <c r="H342" s="192"/>
      <c r="I342" s="192"/>
      <c r="J342" s="192"/>
    </row>
    <row r="343" spans="2:10" ht="12.75" customHeight="1">
      <c r="B343" s="192"/>
      <c r="C343" s="192"/>
      <c r="D343" s="192"/>
      <c r="E343" s="192"/>
      <c r="F343" s="192"/>
      <c r="G343" s="192"/>
      <c r="H343" s="192"/>
      <c r="I343" s="192"/>
      <c r="J343" s="192"/>
    </row>
    <row r="344" spans="2:10" ht="12.75" customHeight="1">
      <c r="B344" s="192"/>
      <c r="C344" s="192"/>
      <c r="D344" s="192"/>
      <c r="E344" s="192"/>
      <c r="F344" s="192"/>
      <c r="G344" s="192"/>
      <c r="H344" s="192"/>
      <c r="I344" s="192"/>
      <c r="J344" s="192"/>
    </row>
    <row r="345" spans="2:10" ht="12.75" customHeight="1">
      <c r="B345" s="192"/>
      <c r="C345" s="192"/>
      <c r="D345" s="192"/>
      <c r="E345" s="192"/>
      <c r="F345" s="192"/>
      <c r="G345" s="192"/>
      <c r="H345" s="192"/>
      <c r="I345" s="192"/>
      <c r="J345" s="192"/>
    </row>
    <row r="346" spans="2:10" ht="12.75" customHeight="1">
      <c r="B346" s="192"/>
      <c r="C346" s="192"/>
      <c r="D346" s="192"/>
      <c r="E346" s="192"/>
      <c r="F346" s="192"/>
      <c r="G346" s="192"/>
      <c r="H346" s="192"/>
      <c r="I346" s="192"/>
      <c r="J346" s="192"/>
    </row>
    <row r="347" spans="2:10" ht="12.75" customHeight="1">
      <c r="B347" s="192"/>
      <c r="C347" s="192"/>
      <c r="D347" s="192"/>
      <c r="E347" s="192"/>
      <c r="F347" s="192"/>
      <c r="G347" s="192"/>
      <c r="H347" s="192"/>
      <c r="I347" s="192"/>
      <c r="J347" s="192"/>
    </row>
    <row r="348" spans="2:10" ht="12.75" customHeight="1">
      <c r="B348" s="192"/>
      <c r="C348" s="192"/>
      <c r="D348" s="192"/>
      <c r="E348" s="192"/>
      <c r="F348" s="192"/>
      <c r="G348" s="192"/>
      <c r="H348" s="192"/>
      <c r="I348" s="192"/>
      <c r="J348" s="192"/>
    </row>
    <row r="349" spans="2:10" ht="12.75" customHeight="1">
      <c r="B349" s="192"/>
      <c r="C349" s="192"/>
      <c r="D349" s="192"/>
      <c r="E349" s="192"/>
      <c r="F349" s="192"/>
      <c r="G349" s="192"/>
      <c r="H349" s="192"/>
      <c r="I349" s="192"/>
      <c r="J349" s="192"/>
    </row>
    <row r="350" spans="2:10" ht="12.75" customHeight="1">
      <c r="B350" s="192"/>
      <c r="C350" s="192"/>
      <c r="D350" s="192"/>
      <c r="E350" s="192"/>
      <c r="F350" s="192"/>
      <c r="G350" s="192"/>
      <c r="H350" s="192"/>
      <c r="I350" s="192"/>
      <c r="J350" s="192"/>
    </row>
    <row r="351" spans="2:10" ht="12.75" customHeight="1">
      <c r="B351" s="192"/>
      <c r="C351" s="192"/>
      <c r="D351" s="192"/>
      <c r="E351" s="192"/>
      <c r="F351" s="192"/>
      <c r="G351" s="192"/>
      <c r="H351" s="192"/>
      <c r="I351" s="192"/>
      <c r="J351" s="192"/>
    </row>
    <row r="352" spans="2:10" ht="12.75" customHeight="1">
      <c r="B352" s="192"/>
      <c r="C352" s="192"/>
      <c r="D352" s="192"/>
      <c r="E352" s="192"/>
      <c r="F352" s="192"/>
      <c r="G352" s="192"/>
      <c r="H352" s="192"/>
      <c r="I352" s="192"/>
      <c r="J352" s="192"/>
    </row>
    <row r="353" spans="2:10" ht="12.75" customHeight="1">
      <c r="B353" s="192"/>
      <c r="C353" s="192"/>
      <c r="D353" s="192"/>
      <c r="E353" s="192"/>
      <c r="F353" s="192"/>
      <c r="G353" s="192"/>
      <c r="H353" s="192"/>
      <c r="I353" s="192"/>
      <c r="J353" s="192"/>
    </row>
    <row r="354" spans="2:10" ht="12.75" customHeight="1">
      <c r="B354" s="192"/>
      <c r="C354" s="192"/>
      <c r="D354" s="192"/>
      <c r="E354" s="192"/>
      <c r="F354" s="192"/>
      <c r="G354" s="192"/>
      <c r="H354" s="192"/>
      <c r="I354" s="192"/>
      <c r="J354" s="192"/>
    </row>
    <row r="355" spans="2:10" ht="12.75" customHeight="1">
      <c r="B355" s="192"/>
      <c r="C355" s="192"/>
      <c r="D355" s="192"/>
      <c r="E355" s="192"/>
      <c r="F355" s="192"/>
      <c r="G355" s="192"/>
      <c r="H355" s="192"/>
      <c r="I355" s="192"/>
      <c r="J355" s="192"/>
    </row>
    <row r="356" spans="2:10" ht="12.75" customHeight="1">
      <c r="B356" s="192"/>
      <c r="C356" s="192"/>
      <c r="D356" s="192"/>
      <c r="E356" s="192"/>
      <c r="F356" s="192"/>
      <c r="G356" s="192"/>
      <c r="H356" s="192"/>
      <c r="I356" s="192"/>
      <c r="J356" s="192"/>
    </row>
    <row r="357" spans="2:10" ht="12.75" customHeight="1">
      <c r="B357" s="192"/>
      <c r="C357" s="192"/>
      <c r="D357" s="192"/>
      <c r="E357" s="192"/>
      <c r="F357" s="192"/>
      <c r="G357" s="192"/>
      <c r="H357" s="192"/>
      <c r="I357" s="192"/>
      <c r="J357" s="192"/>
    </row>
    <row r="358" spans="2:10" ht="12.75" customHeight="1"/>
    <row r="359" spans="2:10" ht="12.75" customHeight="1"/>
    <row r="360" spans="2:10" ht="12.75" customHeight="1"/>
    <row r="361" spans="2:10" ht="12.75" customHeight="1"/>
    <row r="362" spans="2:10" ht="12.75" customHeight="1"/>
    <row r="363" spans="2:10" ht="12.75" customHeight="1"/>
    <row r="364" spans="2:10" ht="12.75" customHeight="1"/>
    <row r="365" spans="2:10" ht="12.75" customHeight="1"/>
    <row r="366" spans="2:10" ht="12.75" customHeight="1"/>
    <row r="367" spans="2:10" ht="12.75" customHeight="1"/>
    <row r="368" spans="2:10" ht="12.75" customHeight="1"/>
    <row r="369" ht="12.75" customHeight="1"/>
    <row r="370" ht="12.75" customHeight="1"/>
    <row r="371" ht="12.75" customHeight="1"/>
    <row r="372" ht="12.75" customHeight="1"/>
  </sheetData>
  <mergeCells count="16">
    <mergeCell ref="I6:J6"/>
    <mergeCell ref="H10:J10"/>
    <mergeCell ref="B10:D10"/>
    <mergeCell ref="E10:G10"/>
    <mergeCell ref="G7:G9"/>
    <mergeCell ref="I7:I9"/>
    <mergeCell ref="J7:J9"/>
    <mergeCell ref="H6:H9"/>
    <mergeCell ref="A6:A10"/>
    <mergeCell ref="B6:B9"/>
    <mergeCell ref="C7:C9"/>
    <mergeCell ref="D7:D9"/>
    <mergeCell ref="F7:F9"/>
    <mergeCell ref="E6:E9"/>
    <mergeCell ref="C6:D6"/>
    <mergeCell ref="F6:G6"/>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6" manualBreakCount="6">
    <brk id="54" max="16383" man="1"/>
    <brk id="98" max="16383" man="1"/>
    <brk id="142" max="16383" man="1"/>
    <brk id="186" max="16383" man="1"/>
    <brk id="230" max="16383" man="1"/>
    <brk id="27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dimension ref="A1:AI45"/>
  <sheetViews>
    <sheetView showGridLines="0" workbookViewId="0">
      <selection activeCell="A11" sqref="A11"/>
    </sheetView>
  </sheetViews>
  <sheetFormatPr baseColWidth="10" defaultRowHeight="12.75"/>
  <cols>
    <col min="1" max="1" width="20.42578125" style="158" customWidth="1"/>
    <col min="2" max="2" width="11" style="158" customWidth="1"/>
    <col min="3" max="3" width="12.28515625" style="158" customWidth="1"/>
    <col min="4" max="8" width="11" style="158" customWidth="1"/>
    <col min="9" max="9" width="1" style="158" customWidth="1"/>
    <col min="10" max="10" width="20.42578125" style="158" customWidth="1"/>
    <col min="11" max="17" width="11" style="158" customWidth="1"/>
    <col min="18" max="18" width="1" style="158" customWidth="1"/>
    <col min="19" max="19" width="20.42578125" style="158" customWidth="1"/>
    <col min="20" max="26" width="11" style="158" customWidth="1"/>
    <col min="27" max="27" width="1" style="158" customWidth="1"/>
    <col min="28" max="28" width="20.42578125" style="158" customWidth="1"/>
    <col min="29" max="34" width="13" style="158" customWidth="1"/>
    <col min="35" max="16384" width="11.42578125" style="158"/>
  </cols>
  <sheetData>
    <row r="1" spans="1:35" s="243" customFormat="1">
      <c r="A1" s="123" t="s">
        <v>503</v>
      </c>
      <c r="B1" s="242"/>
      <c r="C1" s="242"/>
      <c r="D1" s="242"/>
      <c r="E1" s="242"/>
      <c r="F1" s="242"/>
      <c r="G1" s="242"/>
      <c r="I1" s="242"/>
      <c r="J1" s="123" t="s">
        <v>503</v>
      </c>
      <c r="K1" s="242"/>
      <c r="L1" s="242"/>
      <c r="M1" s="242"/>
      <c r="N1" s="242"/>
      <c r="O1" s="242"/>
      <c r="P1" s="242"/>
      <c r="Q1" s="242"/>
      <c r="R1" s="242"/>
      <c r="S1" s="123" t="s">
        <v>503</v>
      </c>
      <c r="U1" s="242"/>
      <c r="V1" s="242"/>
      <c r="W1" s="242"/>
      <c r="X1" s="242"/>
      <c r="Y1" s="242"/>
      <c r="Z1" s="242"/>
      <c r="AA1" s="242"/>
      <c r="AB1" s="123" t="s">
        <v>503</v>
      </c>
      <c r="AC1" s="242"/>
      <c r="AD1" s="242"/>
      <c r="AE1" s="242"/>
      <c r="AF1" s="242"/>
      <c r="AG1" s="242"/>
      <c r="AH1" s="242"/>
    </row>
    <row r="2" spans="1:35" s="181" customFormat="1">
      <c r="A2" s="159" t="s">
        <v>84</v>
      </c>
      <c r="B2" s="186"/>
      <c r="C2" s="186"/>
      <c r="D2" s="186"/>
      <c r="E2" s="186"/>
      <c r="F2" s="186"/>
      <c r="G2" s="186"/>
      <c r="H2" s="186"/>
      <c r="I2" s="244"/>
      <c r="J2" s="186" t="str">
        <f>A2</f>
        <v>1 Flugzeugbezogene Daten (Flight Stage)</v>
      </c>
      <c r="K2" s="186"/>
      <c r="L2" s="186"/>
      <c r="M2" s="186"/>
      <c r="N2" s="186"/>
      <c r="O2" s="186"/>
      <c r="P2" s="186"/>
      <c r="Q2" s="186"/>
      <c r="R2" s="244"/>
      <c r="S2" s="186" t="str">
        <f>A2</f>
        <v>1 Flugzeugbezogene Daten (Flight Stage)</v>
      </c>
      <c r="T2" s="186"/>
      <c r="U2" s="186"/>
      <c r="V2" s="186"/>
      <c r="W2" s="186"/>
      <c r="X2" s="186"/>
      <c r="Y2" s="186"/>
      <c r="Z2" s="186"/>
      <c r="AA2" s="244"/>
      <c r="AB2" s="186" t="str">
        <f>A2</f>
        <v>1 Flugzeugbezogene Daten (Flight Stage)</v>
      </c>
      <c r="AC2" s="186"/>
      <c r="AD2" s="186"/>
      <c r="AE2" s="186"/>
      <c r="AF2" s="186"/>
      <c r="AG2" s="186"/>
      <c r="AH2" s="186"/>
      <c r="AI2" s="167"/>
    </row>
    <row r="3" spans="1:35" s="181" customFormat="1">
      <c r="A3" s="159" t="s">
        <v>136</v>
      </c>
      <c r="B3" s="186"/>
      <c r="C3" s="186"/>
      <c r="D3" s="186"/>
      <c r="E3" s="186"/>
      <c r="F3" s="186"/>
      <c r="G3" s="186"/>
      <c r="H3" s="186"/>
      <c r="I3" s="244"/>
      <c r="J3" s="186" t="str">
        <f>A3</f>
        <v>1.3 Verkehr innerhalb Deutschlands</v>
      </c>
      <c r="K3" s="186"/>
      <c r="L3" s="186"/>
      <c r="M3" s="186"/>
      <c r="N3" s="186"/>
      <c r="O3" s="186"/>
      <c r="P3" s="186"/>
      <c r="Q3" s="186"/>
      <c r="R3" s="244"/>
      <c r="S3" s="186" t="str">
        <f>A3</f>
        <v>1.3 Verkehr innerhalb Deutschlands</v>
      </c>
      <c r="T3" s="186"/>
      <c r="U3" s="186"/>
      <c r="V3" s="186"/>
      <c r="W3" s="186"/>
      <c r="X3" s="186"/>
      <c r="Y3" s="186"/>
      <c r="Z3" s="186"/>
      <c r="AA3" s="244"/>
      <c r="AB3" s="186" t="str">
        <f>A3</f>
        <v>1.3 Verkehr innerhalb Deutschlands</v>
      </c>
      <c r="AC3" s="186"/>
      <c r="AD3" s="186"/>
      <c r="AE3" s="186"/>
      <c r="AF3" s="186"/>
      <c r="AG3" s="186"/>
      <c r="AH3" s="186"/>
      <c r="AI3" s="167"/>
    </row>
    <row r="4" spans="1:35" s="181" customFormat="1">
      <c r="A4" s="159" t="s">
        <v>140</v>
      </c>
      <c r="B4" s="186"/>
      <c r="C4" s="186"/>
      <c r="D4" s="186"/>
      <c r="E4" s="186"/>
      <c r="F4" s="186"/>
      <c r="G4" s="186"/>
      <c r="H4" s="186"/>
      <c r="I4" s="244"/>
      <c r="J4" s="186" t="str">
        <f>A4</f>
        <v>1.3.1 Starts und Landungen nach Flughäfen</v>
      </c>
      <c r="K4" s="186"/>
      <c r="L4" s="186"/>
      <c r="M4" s="186"/>
      <c r="N4" s="186"/>
      <c r="O4" s="186"/>
      <c r="P4" s="186"/>
      <c r="Q4" s="186"/>
      <c r="R4" s="244"/>
      <c r="S4" s="186" t="str">
        <f>A4</f>
        <v>1.3.1 Starts und Landungen nach Flughäfen</v>
      </c>
      <c r="T4" s="186"/>
      <c r="U4" s="186"/>
      <c r="V4" s="186"/>
      <c r="W4" s="186"/>
      <c r="X4" s="186"/>
      <c r="Y4" s="186"/>
      <c r="Z4" s="186"/>
      <c r="AA4" s="244"/>
      <c r="AB4" s="186" t="str">
        <f>A4</f>
        <v>1.3.1 Starts und Landungen nach Flughäfen</v>
      </c>
      <c r="AC4" s="186"/>
      <c r="AD4" s="186"/>
      <c r="AE4" s="186"/>
      <c r="AF4" s="186"/>
      <c r="AG4" s="186"/>
      <c r="AH4" s="186"/>
      <c r="AI4" s="167"/>
    </row>
    <row r="5" spans="1:35" s="162" customFormat="1">
      <c r="A5" s="143"/>
      <c r="B5" s="143"/>
      <c r="C5" s="143"/>
      <c r="D5" s="143"/>
      <c r="E5" s="143"/>
      <c r="F5" s="143"/>
      <c r="G5" s="143"/>
      <c r="H5" s="143"/>
      <c r="I5" s="217"/>
      <c r="J5" s="143"/>
      <c r="K5" s="143"/>
      <c r="L5" s="143"/>
      <c r="M5" s="143"/>
      <c r="N5" s="143"/>
      <c r="O5" s="143"/>
      <c r="P5" s="143"/>
      <c r="Q5" s="143"/>
      <c r="R5" s="217"/>
      <c r="S5" s="143"/>
      <c r="T5" s="143"/>
      <c r="U5" s="143"/>
      <c r="V5" s="143"/>
      <c r="W5" s="143"/>
      <c r="X5" s="143"/>
      <c r="Y5" s="143"/>
      <c r="Z5" s="143"/>
      <c r="AA5" s="217"/>
      <c r="AB5" s="143"/>
      <c r="AC5" s="143"/>
      <c r="AD5" s="143"/>
      <c r="AE5" s="143"/>
      <c r="AF5" s="143"/>
      <c r="AG5" s="143"/>
      <c r="AH5" s="143"/>
      <c r="AI5" s="156"/>
    </row>
    <row r="6" spans="1:35" s="105" customFormat="1" ht="12.75" customHeight="1">
      <c r="A6" s="102" t="s">
        <v>78</v>
      </c>
      <c r="B6" s="844" t="s">
        <v>176</v>
      </c>
      <c r="C6" s="845"/>
      <c r="D6" s="845"/>
      <c r="E6" s="845"/>
      <c r="F6" s="845"/>
      <c r="G6" s="845"/>
      <c r="H6" s="845"/>
      <c r="I6" s="103"/>
      <c r="J6" s="137" t="s">
        <v>78</v>
      </c>
      <c r="K6" s="844" t="s">
        <v>176</v>
      </c>
      <c r="L6" s="845"/>
      <c r="M6" s="845"/>
      <c r="N6" s="845"/>
      <c r="O6" s="845"/>
      <c r="P6" s="845"/>
      <c r="Q6" s="845"/>
      <c r="R6" s="103"/>
      <c r="S6" s="102" t="s">
        <v>78</v>
      </c>
      <c r="T6" s="844" t="s">
        <v>176</v>
      </c>
      <c r="U6" s="845"/>
      <c r="V6" s="845"/>
      <c r="W6" s="845"/>
      <c r="X6" s="845"/>
      <c r="Y6" s="845"/>
      <c r="Z6" s="845"/>
      <c r="AA6" s="103"/>
      <c r="AB6" s="137" t="s">
        <v>78</v>
      </c>
      <c r="AC6" s="844" t="str">
        <f>B6</f>
        <v>nach Streckenzielflughafen</v>
      </c>
      <c r="AD6" s="845"/>
      <c r="AE6" s="845"/>
      <c r="AF6" s="845"/>
      <c r="AG6" s="845"/>
      <c r="AH6" s="845"/>
      <c r="AI6" s="104"/>
    </row>
    <row r="7" spans="1:35" s="105" customFormat="1" ht="12.75" customHeight="1">
      <c r="A7" s="139" t="s">
        <v>177</v>
      </c>
      <c r="B7" s="829" t="s">
        <v>166</v>
      </c>
      <c r="C7" s="829" t="s">
        <v>403</v>
      </c>
      <c r="D7" s="829" t="s">
        <v>404</v>
      </c>
      <c r="E7" s="829" t="s">
        <v>405</v>
      </c>
      <c r="F7" s="829" t="s">
        <v>167</v>
      </c>
      <c r="G7" s="829" t="s">
        <v>168</v>
      </c>
      <c r="H7" s="832" t="s">
        <v>169</v>
      </c>
      <c r="I7" s="103"/>
      <c r="J7" s="139" t="str">
        <f>A7</f>
        <v>von</v>
      </c>
      <c r="K7" s="829" t="s">
        <v>170</v>
      </c>
      <c r="L7" s="829" t="s">
        <v>86</v>
      </c>
      <c r="M7" s="829" t="s">
        <v>406</v>
      </c>
      <c r="N7" s="829" t="s">
        <v>407</v>
      </c>
      <c r="O7" s="829" t="s">
        <v>200</v>
      </c>
      <c r="P7" s="829" t="s">
        <v>171</v>
      </c>
      <c r="Q7" s="832" t="s">
        <v>172</v>
      </c>
      <c r="R7" s="103"/>
      <c r="S7" s="139" t="str">
        <f>A7</f>
        <v>von</v>
      </c>
      <c r="T7" s="841" t="s">
        <v>408</v>
      </c>
      <c r="U7" s="835" t="s">
        <v>173</v>
      </c>
      <c r="V7" s="835" t="s">
        <v>409</v>
      </c>
      <c r="W7" s="835" t="s">
        <v>174</v>
      </c>
      <c r="X7" s="835" t="s">
        <v>245</v>
      </c>
      <c r="Y7" s="835" t="s">
        <v>410</v>
      </c>
      <c r="Z7" s="838" t="s">
        <v>319</v>
      </c>
      <c r="AA7" s="103"/>
      <c r="AB7" s="139" t="str">
        <f>A7</f>
        <v>von</v>
      </c>
      <c r="AC7" s="829" t="s">
        <v>244</v>
      </c>
      <c r="AD7" s="829" t="s">
        <v>411</v>
      </c>
      <c r="AE7" s="829" t="s">
        <v>412</v>
      </c>
      <c r="AF7" s="829" t="s">
        <v>320</v>
      </c>
      <c r="AG7" s="829" t="s">
        <v>175</v>
      </c>
      <c r="AH7" s="832" t="s">
        <v>413</v>
      </c>
      <c r="AI7" s="104"/>
    </row>
    <row r="8" spans="1:35" s="105" customFormat="1" ht="12.75" customHeight="1">
      <c r="A8" s="139" t="s">
        <v>178</v>
      </c>
      <c r="B8" s="830"/>
      <c r="C8" s="830"/>
      <c r="D8" s="830"/>
      <c r="E8" s="830"/>
      <c r="F8" s="830"/>
      <c r="G8" s="830"/>
      <c r="H8" s="833"/>
      <c r="I8" s="103"/>
      <c r="J8" s="139" t="str">
        <f>A8</f>
        <v>Streckenherkunfts-</v>
      </c>
      <c r="K8" s="830"/>
      <c r="L8" s="830"/>
      <c r="M8" s="830"/>
      <c r="N8" s="830"/>
      <c r="O8" s="830"/>
      <c r="P8" s="830"/>
      <c r="Q8" s="833"/>
      <c r="R8" s="103"/>
      <c r="S8" s="139" t="str">
        <f>A8</f>
        <v>Streckenherkunfts-</v>
      </c>
      <c r="T8" s="842"/>
      <c r="U8" s="836"/>
      <c r="V8" s="836"/>
      <c r="W8" s="836"/>
      <c r="X8" s="836"/>
      <c r="Y8" s="836"/>
      <c r="Z8" s="839"/>
      <c r="AA8" s="103"/>
      <c r="AB8" s="139" t="str">
        <f>A8</f>
        <v>Streckenherkunfts-</v>
      </c>
      <c r="AC8" s="830"/>
      <c r="AD8" s="830"/>
      <c r="AE8" s="830"/>
      <c r="AF8" s="830"/>
      <c r="AG8" s="830"/>
      <c r="AH8" s="833"/>
      <c r="AI8" s="104"/>
    </row>
    <row r="9" spans="1:35" s="105" customFormat="1" ht="12.75" customHeight="1">
      <c r="A9" s="139" t="s">
        <v>179</v>
      </c>
      <c r="B9" s="831"/>
      <c r="C9" s="831"/>
      <c r="D9" s="831"/>
      <c r="E9" s="831"/>
      <c r="F9" s="831"/>
      <c r="G9" s="831"/>
      <c r="H9" s="834"/>
      <c r="I9" s="103"/>
      <c r="J9" s="139" t="str">
        <f>A9</f>
        <v>flughafen</v>
      </c>
      <c r="K9" s="831"/>
      <c r="L9" s="831"/>
      <c r="M9" s="831"/>
      <c r="N9" s="831"/>
      <c r="O9" s="831"/>
      <c r="P9" s="831"/>
      <c r="Q9" s="834"/>
      <c r="R9" s="103"/>
      <c r="S9" s="139" t="str">
        <f>A9</f>
        <v>flughafen</v>
      </c>
      <c r="T9" s="843"/>
      <c r="U9" s="837"/>
      <c r="V9" s="837"/>
      <c r="W9" s="837"/>
      <c r="X9" s="837"/>
      <c r="Y9" s="837"/>
      <c r="Z9" s="840"/>
      <c r="AA9" s="103"/>
      <c r="AB9" s="139" t="str">
        <f>A9</f>
        <v>flughafen</v>
      </c>
      <c r="AC9" s="831"/>
      <c r="AD9" s="831"/>
      <c r="AE9" s="831"/>
      <c r="AF9" s="831"/>
      <c r="AG9" s="831"/>
      <c r="AH9" s="834"/>
      <c r="AI9" s="104"/>
    </row>
    <row r="10" spans="1:35" s="105" customFormat="1">
      <c r="A10" s="106" t="s">
        <v>78</v>
      </c>
      <c r="B10" s="844" t="s">
        <v>79</v>
      </c>
      <c r="C10" s="845"/>
      <c r="D10" s="845"/>
      <c r="E10" s="845"/>
      <c r="F10" s="845"/>
      <c r="G10" s="845"/>
      <c r="H10" s="845"/>
      <c r="I10" s="103"/>
      <c r="J10" s="138" t="s">
        <v>78</v>
      </c>
      <c r="K10" s="844" t="str">
        <f>B10</f>
        <v>Anzahl</v>
      </c>
      <c r="L10" s="845"/>
      <c r="M10" s="845"/>
      <c r="N10" s="845"/>
      <c r="O10" s="845"/>
      <c r="P10" s="845"/>
      <c r="Q10" s="845"/>
      <c r="R10" s="103"/>
      <c r="S10" s="106" t="s">
        <v>78</v>
      </c>
      <c r="T10" s="844" t="str">
        <f>B10</f>
        <v>Anzahl</v>
      </c>
      <c r="U10" s="845"/>
      <c r="V10" s="845"/>
      <c r="W10" s="845"/>
      <c r="X10" s="845"/>
      <c r="Y10" s="845"/>
      <c r="Z10" s="845"/>
      <c r="AA10" s="103"/>
      <c r="AB10" s="138" t="s">
        <v>78</v>
      </c>
      <c r="AC10" s="844" t="str">
        <f>B10</f>
        <v>Anzahl</v>
      </c>
      <c r="AD10" s="845"/>
      <c r="AE10" s="845"/>
      <c r="AF10" s="845"/>
      <c r="AG10" s="845"/>
      <c r="AH10" s="845"/>
      <c r="AI10" s="104"/>
    </row>
    <row r="11" spans="1:35" s="162" customFormat="1">
      <c r="A11" s="245"/>
      <c r="H11" s="156"/>
      <c r="I11" s="143"/>
      <c r="J11" s="245"/>
      <c r="R11" s="143"/>
      <c r="S11" s="245"/>
      <c r="T11" s="156"/>
      <c r="U11" s="156"/>
      <c r="AA11" s="143"/>
      <c r="AB11" s="245"/>
    </row>
    <row r="12" spans="1:35" s="156" customFormat="1">
      <c r="A12" s="173" t="s">
        <v>342</v>
      </c>
      <c r="B12" s="154">
        <v>311539</v>
      </c>
      <c r="C12" s="154">
        <v>293406</v>
      </c>
      <c r="D12" s="154">
        <v>4717</v>
      </c>
      <c r="E12" s="154">
        <v>36284</v>
      </c>
      <c r="F12" s="154">
        <v>7985</v>
      </c>
      <c r="G12" s="154">
        <v>5582</v>
      </c>
      <c r="H12" s="154">
        <v>6921</v>
      </c>
      <c r="I12" s="154"/>
      <c r="J12" s="173" t="s">
        <v>342</v>
      </c>
      <c r="K12" s="154">
        <v>22846</v>
      </c>
      <c r="L12" s="154">
        <v>1085</v>
      </c>
      <c r="M12" s="154">
        <v>36395</v>
      </c>
      <c r="N12" s="154">
        <v>1991</v>
      </c>
      <c r="O12" s="154">
        <v>142</v>
      </c>
      <c r="P12" s="154">
        <v>23796</v>
      </c>
      <c r="Q12" s="154">
        <v>9594</v>
      </c>
      <c r="R12" s="154"/>
      <c r="S12" s="173" t="s">
        <v>342</v>
      </c>
      <c r="T12" s="154">
        <v>5055</v>
      </c>
      <c r="U12" s="154">
        <v>17560</v>
      </c>
      <c r="V12" s="154">
        <v>7984</v>
      </c>
      <c r="W12" s="154">
        <v>1432</v>
      </c>
      <c r="X12" s="154">
        <v>47522</v>
      </c>
      <c r="Y12" s="154">
        <v>8487</v>
      </c>
      <c r="Z12" s="154">
        <v>681</v>
      </c>
      <c r="AA12" s="154"/>
      <c r="AB12" s="173" t="s">
        <v>342</v>
      </c>
      <c r="AC12" s="154">
        <v>7586</v>
      </c>
      <c r="AD12" s="154">
        <v>10007</v>
      </c>
      <c r="AE12" s="154">
        <v>5115</v>
      </c>
      <c r="AF12" s="154">
        <v>2577</v>
      </c>
      <c r="AG12" s="154">
        <v>22062</v>
      </c>
      <c r="AH12" s="154">
        <v>18133</v>
      </c>
      <c r="AI12" s="246"/>
    </row>
    <row r="13" spans="1:35" s="156" customFormat="1">
      <c r="A13" s="173" t="s">
        <v>78</v>
      </c>
      <c r="B13" s="154" t="s">
        <v>78</v>
      </c>
      <c r="C13" s="154" t="s">
        <v>78</v>
      </c>
      <c r="D13" s="154" t="s">
        <v>78</v>
      </c>
      <c r="E13" s="154" t="s">
        <v>78</v>
      </c>
      <c r="F13" s="154" t="s">
        <v>78</v>
      </c>
      <c r="G13" s="154" t="s">
        <v>78</v>
      </c>
      <c r="H13" s="154" t="s">
        <v>78</v>
      </c>
      <c r="I13" s="154"/>
      <c r="J13" s="173" t="s">
        <v>78</v>
      </c>
      <c r="K13" s="154" t="s">
        <v>78</v>
      </c>
      <c r="L13" s="154" t="s">
        <v>78</v>
      </c>
      <c r="M13" s="154" t="s">
        <v>78</v>
      </c>
      <c r="N13" s="154" t="s">
        <v>78</v>
      </c>
      <c r="O13" s="154" t="s">
        <v>78</v>
      </c>
      <c r="P13" s="154" t="s">
        <v>78</v>
      </c>
      <c r="Q13" s="154" t="s">
        <v>78</v>
      </c>
      <c r="R13" s="154"/>
      <c r="S13" s="173" t="s">
        <v>78</v>
      </c>
      <c r="T13" s="154" t="s">
        <v>78</v>
      </c>
      <c r="U13" s="154" t="s">
        <v>78</v>
      </c>
      <c r="V13" s="154" t="s">
        <v>78</v>
      </c>
      <c r="W13" s="154" t="s">
        <v>78</v>
      </c>
      <c r="X13" s="154" t="s">
        <v>78</v>
      </c>
      <c r="Y13" s="154" t="s">
        <v>78</v>
      </c>
      <c r="Z13" s="154" t="s">
        <v>78</v>
      </c>
      <c r="AA13" s="154"/>
      <c r="AB13" s="173" t="s">
        <v>78</v>
      </c>
      <c r="AC13" s="154" t="s">
        <v>78</v>
      </c>
      <c r="AD13" s="154" t="s">
        <v>78</v>
      </c>
      <c r="AE13" s="154" t="s">
        <v>78</v>
      </c>
      <c r="AF13" s="154" t="s">
        <v>78</v>
      </c>
      <c r="AG13" s="154" t="s">
        <v>78</v>
      </c>
      <c r="AH13" s="154" t="s">
        <v>78</v>
      </c>
      <c r="AI13" s="246"/>
    </row>
    <row r="14" spans="1:35" s="156" customFormat="1">
      <c r="A14" s="173" t="s">
        <v>343</v>
      </c>
      <c r="B14" s="154">
        <v>293446</v>
      </c>
      <c r="C14" s="154">
        <v>275313</v>
      </c>
      <c r="D14" s="154">
        <v>2903</v>
      </c>
      <c r="E14" s="154">
        <v>35602</v>
      </c>
      <c r="F14" s="154">
        <v>7529</v>
      </c>
      <c r="G14" s="154">
        <v>4763</v>
      </c>
      <c r="H14" s="154">
        <v>6652</v>
      </c>
      <c r="I14" s="154"/>
      <c r="J14" s="173" t="s">
        <v>343</v>
      </c>
      <c r="K14" s="154">
        <v>22233</v>
      </c>
      <c r="L14" s="154">
        <v>851</v>
      </c>
      <c r="M14" s="154">
        <v>36199</v>
      </c>
      <c r="N14" s="154">
        <v>1939</v>
      </c>
      <c r="O14" s="154">
        <v>121</v>
      </c>
      <c r="P14" s="154">
        <v>22871</v>
      </c>
      <c r="Q14" s="154">
        <v>9104</v>
      </c>
      <c r="R14" s="154"/>
      <c r="S14" s="173" t="s">
        <v>343</v>
      </c>
      <c r="T14" s="154">
        <v>3051</v>
      </c>
      <c r="U14" s="154">
        <v>17263</v>
      </c>
      <c r="V14" s="154">
        <v>7709</v>
      </c>
      <c r="W14" s="154">
        <v>1153</v>
      </c>
      <c r="X14" s="154">
        <v>46919</v>
      </c>
      <c r="Y14" s="154">
        <v>7356</v>
      </c>
      <c r="Z14" s="154">
        <v>353</v>
      </c>
      <c r="AA14" s="154"/>
      <c r="AB14" s="173" t="s">
        <v>343</v>
      </c>
      <c r="AC14" s="154">
        <v>7237</v>
      </c>
      <c r="AD14" s="154">
        <v>8140</v>
      </c>
      <c r="AE14" s="154">
        <v>3540</v>
      </c>
      <c r="AF14" s="154">
        <v>2287</v>
      </c>
      <c r="AG14" s="154">
        <v>19538</v>
      </c>
      <c r="AH14" s="154">
        <v>18133</v>
      </c>
      <c r="AI14" s="246"/>
    </row>
    <row r="15" spans="1:35" s="156" customFormat="1">
      <c r="A15" s="173" t="s">
        <v>344</v>
      </c>
      <c r="B15" s="154">
        <v>4749</v>
      </c>
      <c r="C15" s="154">
        <v>2954</v>
      </c>
      <c r="D15" s="154">
        <v>814</v>
      </c>
      <c r="E15" s="154">
        <v>5</v>
      </c>
      <c r="F15" s="154">
        <v>42</v>
      </c>
      <c r="G15" s="154">
        <v>32</v>
      </c>
      <c r="H15" s="154">
        <v>12</v>
      </c>
      <c r="I15" s="154"/>
      <c r="J15" s="173" t="s">
        <v>344</v>
      </c>
      <c r="K15" s="154">
        <v>66</v>
      </c>
      <c r="L15" s="154">
        <v>4</v>
      </c>
      <c r="M15" s="154">
        <v>76</v>
      </c>
      <c r="N15" s="154">
        <v>13</v>
      </c>
      <c r="O15" s="154">
        <v>3</v>
      </c>
      <c r="P15" s="154">
        <v>52</v>
      </c>
      <c r="Q15" s="154">
        <v>29</v>
      </c>
      <c r="R15" s="154"/>
      <c r="S15" s="173" t="s">
        <v>344</v>
      </c>
      <c r="T15" s="154">
        <v>37</v>
      </c>
      <c r="U15" s="154">
        <v>1347</v>
      </c>
      <c r="V15" s="154">
        <v>23</v>
      </c>
      <c r="W15" s="154">
        <v>14</v>
      </c>
      <c r="X15" s="154">
        <v>111</v>
      </c>
      <c r="Y15" s="154">
        <v>23</v>
      </c>
      <c r="Z15" s="154" t="s">
        <v>504</v>
      </c>
      <c r="AA15" s="154"/>
      <c r="AB15" s="173" t="s">
        <v>344</v>
      </c>
      <c r="AC15" s="154">
        <v>45</v>
      </c>
      <c r="AD15" s="154">
        <v>36</v>
      </c>
      <c r="AE15" s="154">
        <v>10</v>
      </c>
      <c r="AF15" s="154">
        <v>7</v>
      </c>
      <c r="AG15" s="154">
        <v>153</v>
      </c>
      <c r="AH15" s="154">
        <v>1795</v>
      </c>
      <c r="AI15" s="246"/>
    </row>
    <row r="16" spans="1:35" s="156" customFormat="1">
      <c r="A16" s="173" t="s">
        <v>345</v>
      </c>
      <c r="B16" s="154">
        <v>36253</v>
      </c>
      <c r="C16" s="154">
        <v>35590</v>
      </c>
      <c r="D16" s="154">
        <v>6</v>
      </c>
      <c r="E16" s="154">
        <v>19</v>
      </c>
      <c r="F16" s="154">
        <v>8</v>
      </c>
      <c r="G16" s="154">
        <v>2</v>
      </c>
      <c r="H16" s="154">
        <v>7</v>
      </c>
      <c r="I16" s="154"/>
      <c r="J16" s="173" t="s">
        <v>345</v>
      </c>
      <c r="K16" s="154">
        <v>5540</v>
      </c>
      <c r="L16" s="154">
        <v>4</v>
      </c>
      <c r="M16" s="154">
        <v>8434</v>
      </c>
      <c r="N16" s="154" t="s">
        <v>504</v>
      </c>
      <c r="O16" s="154">
        <v>3</v>
      </c>
      <c r="P16" s="154">
        <v>11</v>
      </c>
      <c r="Q16" s="154">
        <v>61</v>
      </c>
      <c r="R16" s="154"/>
      <c r="S16" s="173" t="s">
        <v>345</v>
      </c>
      <c r="T16" s="154">
        <v>459</v>
      </c>
      <c r="U16" s="154">
        <v>5346</v>
      </c>
      <c r="V16" s="154">
        <v>15</v>
      </c>
      <c r="W16" s="154">
        <v>3</v>
      </c>
      <c r="X16" s="154">
        <v>7958</v>
      </c>
      <c r="Y16" s="154">
        <v>4</v>
      </c>
      <c r="Z16" s="154" t="s">
        <v>504</v>
      </c>
      <c r="AA16" s="154"/>
      <c r="AB16" s="173" t="s">
        <v>345</v>
      </c>
      <c r="AC16" s="154">
        <v>991</v>
      </c>
      <c r="AD16" s="154">
        <v>1</v>
      </c>
      <c r="AE16" s="154" t="s">
        <v>504</v>
      </c>
      <c r="AF16" s="154">
        <v>898</v>
      </c>
      <c r="AG16" s="154">
        <v>5820</v>
      </c>
      <c r="AH16" s="154">
        <v>663</v>
      </c>
      <c r="AI16" s="246"/>
    </row>
    <row r="17" spans="1:35" s="156" customFormat="1">
      <c r="A17" s="173" t="s">
        <v>264</v>
      </c>
      <c r="B17" s="154">
        <v>8284</v>
      </c>
      <c r="C17" s="154">
        <v>7770</v>
      </c>
      <c r="D17" s="154">
        <v>56</v>
      </c>
      <c r="E17" s="154">
        <v>14</v>
      </c>
      <c r="F17" s="154">
        <v>2094</v>
      </c>
      <c r="G17" s="154">
        <v>23</v>
      </c>
      <c r="H17" s="154">
        <v>43</v>
      </c>
      <c r="I17" s="154"/>
      <c r="J17" s="173" t="s">
        <v>264</v>
      </c>
      <c r="K17" s="154">
        <v>18</v>
      </c>
      <c r="L17" s="154">
        <v>153</v>
      </c>
      <c r="M17" s="154">
        <v>1866</v>
      </c>
      <c r="N17" s="154">
        <v>8</v>
      </c>
      <c r="O17" s="154">
        <v>17</v>
      </c>
      <c r="P17" s="154">
        <v>32</v>
      </c>
      <c r="Q17" s="154">
        <v>111</v>
      </c>
      <c r="R17" s="154"/>
      <c r="S17" s="173" t="s">
        <v>264</v>
      </c>
      <c r="T17" s="154">
        <v>26</v>
      </c>
      <c r="U17" s="154">
        <v>40</v>
      </c>
      <c r="V17" s="154">
        <v>41</v>
      </c>
      <c r="W17" s="154">
        <v>9</v>
      </c>
      <c r="X17" s="154">
        <v>1907</v>
      </c>
      <c r="Y17" s="154">
        <v>79</v>
      </c>
      <c r="Z17" s="154">
        <v>5</v>
      </c>
      <c r="AA17" s="154"/>
      <c r="AB17" s="173" t="s">
        <v>264</v>
      </c>
      <c r="AC17" s="154">
        <v>82</v>
      </c>
      <c r="AD17" s="154">
        <v>103</v>
      </c>
      <c r="AE17" s="154">
        <v>37</v>
      </c>
      <c r="AF17" s="154">
        <v>6</v>
      </c>
      <c r="AG17" s="154">
        <v>1000</v>
      </c>
      <c r="AH17" s="154">
        <v>514</v>
      </c>
      <c r="AI17" s="246"/>
    </row>
    <row r="18" spans="1:35" s="156" customFormat="1">
      <c r="A18" s="173" t="s">
        <v>265</v>
      </c>
      <c r="B18" s="154">
        <v>5633</v>
      </c>
      <c r="C18" s="154">
        <v>4640</v>
      </c>
      <c r="D18" s="154">
        <v>25</v>
      </c>
      <c r="E18" s="154">
        <v>12</v>
      </c>
      <c r="F18" s="154">
        <v>29</v>
      </c>
      <c r="G18" s="154">
        <v>2964</v>
      </c>
      <c r="H18" s="154">
        <v>9</v>
      </c>
      <c r="I18" s="154"/>
      <c r="J18" s="173" t="s">
        <v>265</v>
      </c>
      <c r="K18" s="154">
        <v>48</v>
      </c>
      <c r="L18" s="154">
        <v>3</v>
      </c>
      <c r="M18" s="154">
        <v>15</v>
      </c>
      <c r="N18" s="154">
        <v>10</v>
      </c>
      <c r="O18" s="154">
        <v>2</v>
      </c>
      <c r="P18" s="154">
        <v>38</v>
      </c>
      <c r="Q18" s="154">
        <v>6</v>
      </c>
      <c r="R18" s="154"/>
      <c r="S18" s="173" t="s">
        <v>265</v>
      </c>
      <c r="T18" s="154">
        <v>23</v>
      </c>
      <c r="U18" s="154">
        <v>45</v>
      </c>
      <c r="V18" s="154">
        <v>12</v>
      </c>
      <c r="W18" s="154">
        <v>9</v>
      </c>
      <c r="X18" s="154">
        <v>1122</v>
      </c>
      <c r="Y18" s="154">
        <v>96</v>
      </c>
      <c r="Z18" s="154">
        <v>16</v>
      </c>
      <c r="AA18" s="154"/>
      <c r="AB18" s="173" t="s">
        <v>265</v>
      </c>
      <c r="AC18" s="154">
        <v>42</v>
      </c>
      <c r="AD18" s="154">
        <v>84</v>
      </c>
      <c r="AE18" s="154">
        <v>4</v>
      </c>
      <c r="AF18" s="154">
        <v>3</v>
      </c>
      <c r="AG18" s="154">
        <v>23</v>
      </c>
      <c r="AH18" s="154">
        <v>993</v>
      </c>
      <c r="AI18" s="246"/>
    </row>
    <row r="19" spans="1:35" s="156" customFormat="1">
      <c r="A19" s="173" t="s">
        <v>266</v>
      </c>
      <c r="B19" s="154">
        <v>6925</v>
      </c>
      <c r="C19" s="154">
        <v>6657</v>
      </c>
      <c r="D19" s="154">
        <v>29</v>
      </c>
      <c r="E19" s="154">
        <v>3</v>
      </c>
      <c r="F19" s="154">
        <v>14</v>
      </c>
      <c r="G19" s="154">
        <v>5</v>
      </c>
      <c r="H19" s="154">
        <v>616</v>
      </c>
      <c r="I19" s="154"/>
      <c r="J19" s="173" t="s">
        <v>266</v>
      </c>
      <c r="K19" s="154">
        <v>1041</v>
      </c>
      <c r="L19" s="154">
        <v>80</v>
      </c>
      <c r="M19" s="154">
        <v>1699</v>
      </c>
      <c r="N19" s="154">
        <v>2</v>
      </c>
      <c r="O19" s="154">
        <v>2</v>
      </c>
      <c r="P19" s="154">
        <v>21</v>
      </c>
      <c r="Q19" s="154">
        <v>19</v>
      </c>
      <c r="R19" s="154"/>
      <c r="S19" s="173" t="s">
        <v>266</v>
      </c>
      <c r="T19" s="154">
        <v>4</v>
      </c>
      <c r="U19" s="154">
        <v>710</v>
      </c>
      <c r="V19" s="154">
        <v>21</v>
      </c>
      <c r="W19" s="154">
        <v>5</v>
      </c>
      <c r="X19" s="154">
        <v>1582</v>
      </c>
      <c r="Y19" s="154">
        <v>9</v>
      </c>
      <c r="Z19" s="154" t="s">
        <v>504</v>
      </c>
      <c r="AA19" s="154"/>
      <c r="AB19" s="173" t="s">
        <v>266</v>
      </c>
      <c r="AC19" s="154">
        <v>47</v>
      </c>
      <c r="AD19" s="154">
        <v>24</v>
      </c>
      <c r="AE19" s="154">
        <v>11</v>
      </c>
      <c r="AF19" s="154">
        <v>2</v>
      </c>
      <c r="AG19" s="154">
        <v>711</v>
      </c>
      <c r="AH19" s="154">
        <v>268</v>
      </c>
      <c r="AI19" s="246"/>
    </row>
    <row r="20" spans="1:35" s="156" customFormat="1">
      <c r="A20" s="173" t="s">
        <v>43</v>
      </c>
      <c r="B20" s="154">
        <v>23136</v>
      </c>
      <c r="C20" s="154">
        <v>22561</v>
      </c>
      <c r="D20" s="154">
        <v>56</v>
      </c>
      <c r="E20" s="154">
        <v>5555</v>
      </c>
      <c r="F20" s="154">
        <v>14</v>
      </c>
      <c r="G20" s="154">
        <v>30</v>
      </c>
      <c r="H20" s="154">
        <v>1046</v>
      </c>
      <c r="I20" s="154"/>
      <c r="J20" s="173" t="s">
        <v>43</v>
      </c>
      <c r="K20" s="154">
        <v>74</v>
      </c>
      <c r="L20" s="154">
        <v>10</v>
      </c>
      <c r="M20" s="154">
        <v>2473</v>
      </c>
      <c r="N20" s="154">
        <v>302</v>
      </c>
      <c r="O20" s="154">
        <v>3</v>
      </c>
      <c r="P20" s="154">
        <v>2725</v>
      </c>
      <c r="Q20" s="154">
        <v>80</v>
      </c>
      <c r="R20" s="154"/>
      <c r="S20" s="173" t="s">
        <v>43</v>
      </c>
      <c r="T20" s="154">
        <v>25</v>
      </c>
      <c r="U20" s="154">
        <v>55</v>
      </c>
      <c r="V20" s="154">
        <v>985</v>
      </c>
      <c r="W20" s="154">
        <v>14</v>
      </c>
      <c r="X20" s="154">
        <v>6344</v>
      </c>
      <c r="Y20" s="154">
        <v>17</v>
      </c>
      <c r="Z20" s="154">
        <v>4</v>
      </c>
      <c r="AA20" s="154"/>
      <c r="AB20" s="173" t="s">
        <v>43</v>
      </c>
      <c r="AC20" s="154">
        <v>1349</v>
      </c>
      <c r="AD20" s="154">
        <v>10</v>
      </c>
      <c r="AE20" s="154">
        <v>9</v>
      </c>
      <c r="AF20" s="154">
        <v>7</v>
      </c>
      <c r="AG20" s="154">
        <v>1374</v>
      </c>
      <c r="AH20" s="154">
        <v>575</v>
      </c>
      <c r="AI20" s="246"/>
    </row>
    <row r="21" spans="1:35" s="156" customFormat="1">
      <c r="A21" s="173" t="s">
        <v>346</v>
      </c>
      <c r="B21" s="154">
        <v>1165</v>
      </c>
      <c r="C21" s="154">
        <v>925</v>
      </c>
      <c r="D21" s="154">
        <v>5</v>
      </c>
      <c r="E21" s="154">
        <v>6</v>
      </c>
      <c r="F21" s="154">
        <v>168</v>
      </c>
      <c r="G21" s="154">
        <v>6</v>
      </c>
      <c r="H21" s="154">
        <v>89</v>
      </c>
      <c r="I21" s="154"/>
      <c r="J21" s="173" t="s">
        <v>346</v>
      </c>
      <c r="K21" s="154">
        <v>6</v>
      </c>
      <c r="L21" s="154">
        <v>444</v>
      </c>
      <c r="M21" s="154">
        <v>2</v>
      </c>
      <c r="N21" s="154">
        <v>6</v>
      </c>
      <c r="O21" s="154">
        <v>3</v>
      </c>
      <c r="P21" s="154">
        <v>15</v>
      </c>
      <c r="Q21" s="154">
        <v>23</v>
      </c>
      <c r="R21" s="154"/>
      <c r="S21" s="173" t="s">
        <v>346</v>
      </c>
      <c r="T21" s="154">
        <v>3</v>
      </c>
      <c r="U21" s="154">
        <v>13</v>
      </c>
      <c r="V21" s="154">
        <v>25</v>
      </c>
      <c r="W21" s="154">
        <v>11</v>
      </c>
      <c r="X21" s="154">
        <v>9</v>
      </c>
      <c r="Y21" s="154">
        <v>12</v>
      </c>
      <c r="Z21" s="154" t="s">
        <v>504</v>
      </c>
      <c r="AA21" s="154"/>
      <c r="AB21" s="173" t="s">
        <v>346</v>
      </c>
      <c r="AC21" s="154">
        <v>25</v>
      </c>
      <c r="AD21" s="154">
        <v>28</v>
      </c>
      <c r="AE21" s="154">
        <v>10</v>
      </c>
      <c r="AF21" s="154">
        <v>8</v>
      </c>
      <c r="AG21" s="154">
        <v>8</v>
      </c>
      <c r="AH21" s="154">
        <v>240</v>
      </c>
      <c r="AI21" s="246"/>
    </row>
    <row r="22" spans="1:35" s="156" customFormat="1">
      <c r="A22" s="173" t="s">
        <v>44</v>
      </c>
      <c r="B22" s="154">
        <v>36381</v>
      </c>
      <c r="C22" s="154">
        <v>36185</v>
      </c>
      <c r="D22" s="154">
        <v>74</v>
      </c>
      <c r="E22" s="154">
        <v>8452</v>
      </c>
      <c r="F22" s="154">
        <v>1868</v>
      </c>
      <c r="G22" s="154">
        <v>2</v>
      </c>
      <c r="H22" s="154">
        <v>1704</v>
      </c>
      <c r="I22" s="154"/>
      <c r="J22" s="173" t="s">
        <v>44</v>
      </c>
      <c r="K22" s="154">
        <v>2461</v>
      </c>
      <c r="L22" s="154">
        <v>4</v>
      </c>
      <c r="M22" s="154">
        <v>4</v>
      </c>
      <c r="N22" s="154">
        <v>1328</v>
      </c>
      <c r="O22" s="154">
        <v>5</v>
      </c>
      <c r="P22" s="154">
        <v>5433</v>
      </c>
      <c r="Q22" s="154">
        <v>2034</v>
      </c>
      <c r="R22" s="154"/>
      <c r="S22" s="173" t="s">
        <v>44</v>
      </c>
      <c r="T22" s="154">
        <v>14</v>
      </c>
      <c r="U22" s="154">
        <v>57</v>
      </c>
      <c r="V22" s="154">
        <v>2504</v>
      </c>
      <c r="W22" s="154">
        <v>3</v>
      </c>
      <c r="X22" s="154">
        <v>4932</v>
      </c>
      <c r="Y22" s="154">
        <v>1298</v>
      </c>
      <c r="Z22" s="154" t="s">
        <v>504</v>
      </c>
      <c r="AA22" s="154"/>
      <c r="AB22" s="173" t="s">
        <v>44</v>
      </c>
      <c r="AC22" s="154">
        <v>1699</v>
      </c>
      <c r="AD22" s="154">
        <v>475</v>
      </c>
      <c r="AE22" s="154">
        <v>2</v>
      </c>
      <c r="AF22" s="154">
        <v>1</v>
      </c>
      <c r="AG22" s="154">
        <v>1831</v>
      </c>
      <c r="AH22" s="154">
        <v>196</v>
      </c>
      <c r="AI22" s="246"/>
    </row>
    <row r="23" spans="1:35" s="156" customFormat="1">
      <c r="A23" s="173" t="s">
        <v>45</v>
      </c>
      <c r="B23" s="154">
        <v>1803</v>
      </c>
      <c r="C23" s="154">
        <v>1753</v>
      </c>
      <c r="D23" s="154">
        <v>10</v>
      </c>
      <c r="E23" s="154">
        <v>5</v>
      </c>
      <c r="F23" s="154">
        <v>2</v>
      </c>
      <c r="G23" s="154">
        <v>6</v>
      </c>
      <c r="H23" s="154">
        <v>3</v>
      </c>
      <c r="I23" s="154"/>
      <c r="J23" s="173" t="s">
        <v>45</v>
      </c>
      <c r="K23" s="154">
        <v>305</v>
      </c>
      <c r="L23" s="154">
        <v>4</v>
      </c>
      <c r="M23" s="154">
        <v>1328</v>
      </c>
      <c r="N23" s="154">
        <v>2</v>
      </c>
      <c r="O23" s="154" t="s">
        <v>504</v>
      </c>
      <c r="P23" s="154">
        <v>7</v>
      </c>
      <c r="Q23" s="154">
        <v>5</v>
      </c>
      <c r="R23" s="154"/>
      <c r="S23" s="173" t="s">
        <v>45</v>
      </c>
      <c r="T23" s="154">
        <v>6</v>
      </c>
      <c r="U23" s="154">
        <v>9</v>
      </c>
      <c r="V23" s="154" t="s">
        <v>504</v>
      </c>
      <c r="W23" s="154">
        <v>4</v>
      </c>
      <c r="X23" s="154">
        <v>13</v>
      </c>
      <c r="Y23" s="154">
        <v>3</v>
      </c>
      <c r="Z23" s="154" t="s">
        <v>504</v>
      </c>
      <c r="AA23" s="154"/>
      <c r="AB23" s="173" t="s">
        <v>45</v>
      </c>
      <c r="AC23" s="154">
        <v>19</v>
      </c>
      <c r="AD23" s="154">
        <v>1</v>
      </c>
      <c r="AE23" s="154" t="s">
        <v>504</v>
      </c>
      <c r="AF23" s="154">
        <v>1</v>
      </c>
      <c r="AG23" s="154">
        <v>20</v>
      </c>
      <c r="AH23" s="154">
        <v>50</v>
      </c>
      <c r="AI23" s="246"/>
    </row>
    <row r="24" spans="1:35" s="156" customFormat="1">
      <c r="A24" s="173" t="s">
        <v>46</v>
      </c>
      <c r="B24" s="154">
        <v>94</v>
      </c>
      <c r="C24" s="154">
        <v>76</v>
      </c>
      <c r="D24" s="154">
        <v>4</v>
      </c>
      <c r="E24" s="154">
        <v>1</v>
      </c>
      <c r="F24" s="154" t="s">
        <v>504</v>
      </c>
      <c r="G24" s="154" t="s">
        <v>504</v>
      </c>
      <c r="H24" s="154">
        <v>1</v>
      </c>
      <c r="I24" s="154"/>
      <c r="J24" s="173" t="s">
        <v>46</v>
      </c>
      <c r="K24" s="154">
        <v>2</v>
      </c>
      <c r="L24" s="154">
        <v>1</v>
      </c>
      <c r="M24" s="154">
        <v>16</v>
      </c>
      <c r="N24" s="154">
        <v>2</v>
      </c>
      <c r="O24" s="154">
        <v>2</v>
      </c>
      <c r="P24" s="154">
        <v>4</v>
      </c>
      <c r="Q24" s="154">
        <v>5</v>
      </c>
      <c r="R24" s="154"/>
      <c r="S24" s="173" t="s">
        <v>46</v>
      </c>
      <c r="T24" s="154" t="s">
        <v>504</v>
      </c>
      <c r="U24" s="154">
        <v>8</v>
      </c>
      <c r="V24" s="154">
        <v>4</v>
      </c>
      <c r="W24" s="154" t="s">
        <v>504</v>
      </c>
      <c r="X24" s="154">
        <v>9</v>
      </c>
      <c r="Y24" s="154" t="s">
        <v>504</v>
      </c>
      <c r="Z24" s="154">
        <v>1</v>
      </c>
      <c r="AA24" s="154"/>
      <c r="AB24" s="173" t="s">
        <v>46</v>
      </c>
      <c r="AC24" s="154">
        <v>9</v>
      </c>
      <c r="AD24" s="154">
        <v>1</v>
      </c>
      <c r="AE24" s="154">
        <v>1</v>
      </c>
      <c r="AF24" s="154">
        <v>4</v>
      </c>
      <c r="AG24" s="154">
        <v>1</v>
      </c>
      <c r="AH24" s="154">
        <v>18</v>
      </c>
      <c r="AI24" s="246"/>
    </row>
    <row r="25" spans="1:35" s="156" customFormat="1">
      <c r="A25" s="173" t="s">
        <v>47</v>
      </c>
      <c r="B25" s="154">
        <v>23702</v>
      </c>
      <c r="C25" s="154">
        <v>22725</v>
      </c>
      <c r="D25" s="154">
        <v>45</v>
      </c>
      <c r="E25" s="154">
        <v>9</v>
      </c>
      <c r="F25" s="154">
        <v>9</v>
      </c>
      <c r="G25" s="154">
        <v>13</v>
      </c>
      <c r="H25" s="154">
        <v>17</v>
      </c>
      <c r="I25" s="154"/>
      <c r="J25" s="173" t="s">
        <v>47</v>
      </c>
      <c r="K25" s="154">
        <v>2688</v>
      </c>
      <c r="L25" s="154">
        <v>2</v>
      </c>
      <c r="M25" s="154">
        <v>5382</v>
      </c>
      <c r="N25" s="154">
        <v>17</v>
      </c>
      <c r="O25" s="154">
        <v>3</v>
      </c>
      <c r="P25" s="154">
        <v>495</v>
      </c>
      <c r="Q25" s="154">
        <v>8</v>
      </c>
      <c r="R25" s="154"/>
      <c r="S25" s="173" t="s">
        <v>47</v>
      </c>
      <c r="T25" s="154">
        <v>67</v>
      </c>
      <c r="U25" s="154">
        <v>2617</v>
      </c>
      <c r="V25" s="154">
        <v>36</v>
      </c>
      <c r="W25" s="154">
        <v>4</v>
      </c>
      <c r="X25" s="154">
        <v>6557</v>
      </c>
      <c r="Y25" s="154">
        <v>7</v>
      </c>
      <c r="Z25" s="154">
        <v>1</v>
      </c>
      <c r="AA25" s="154"/>
      <c r="AB25" s="173" t="s">
        <v>47</v>
      </c>
      <c r="AC25" s="154">
        <v>890</v>
      </c>
      <c r="AD25" s="154">
        <v>11</v>
      </c>
      <c r="AE25" s="154">
        <v>2</v>
      </c>
      <c r="AF25" s="154">
        <v>567</v>
      </c>
      <c r="AG25" s="154">
        <v>3278</v>
      </c>
      <c r="AH25" s="154">
        <v>977</v>
      </c>
      <c r="AI25" s="246"/>
    </row>
    <row r="26" spans="1:35" s="156" customFormat="1">
      <c r="A26" s="173" t="s">
        <v>48</v>
      </c>
      <c r="B26" s="154">
        <v>9413</v>
      </c>
      <c r="C26" s="154">
        <v>8943</v>
      </c>
      <c r="D26" s="154">
        <v>19</v>
      </c>
      <c r="E26" s="154">
        <v>58</v>
      </c>
      <c r="F26" s="154">
        <v>23</v>
      </c>
      <c r="G26" s="154">
        <v>2</v>
      </c>
      <c r="H26" s="154">
        <v>12</v>
      </c>
      <c r="I26" s="154"/>
      <c r="J26" s="173" t="s">
        <v>48</v>
      </c>
      <c r="K26" s="154">
        <v>44</v>
      </c>
      <c r="L26" s="154">
        <v>13</v>
      </c>
      <c r="M26" s="154">
        <v>2012</v>
      </c>
      <c r="N26" s="154">
        <v>4</v>
      </c>
      <c r="O26" s="154">
        <v>5</v>
      </c>
      <c r="P26" s="154">
        <v>60</v>
      </c>
      <c r="Q26" s="154">
        <v>2457</v>
      </c>
      <c r="R26" s="154"/>
      <c r="S26" s="173" t="s">
        <v>48</v>
      </c>
      <c r="T26" s="154">
        <v>28</v>
      </c>
      <c r="U26" s="154">
        <v>47</v>
      </c>
      <c r="V26" s="154">
        <v>58</v>
      </c>
      <c r="W26" s="154">
        <v>6</v>
      </c>
      <c r="X26" s="154">
        <v>2679</v>
      </c>
      <c r="Y26" s="154">
        <v>13</v>
      </c>
      <c r="Z26" s="154">
        <v>2</v>
      </c>
      <c r="AA26" s="154"/>
      <c r="AB26" s="173" t="s">
        <v>48</v>
      </c>
      <c r="AC26" s="154">
        <v>99</v>
      </c>
      <c r="AD26" s="154">
        <v>4</v>
      </c>
      <c r="AE26" s="154">
        <v>2</v>
      </c>
      <c r="AF26" s="154">
        <v>4</v>
      </c>
      <c r="AG26" s="154">
        <v>1292</v>
      </c>
      <c r="AH26" s="154">
        <v>470</v>
      </c>
      <c r="AI26" s="246"/>
    </row>
    <row r="27" spans="1:35" s="156" customFormat="1">
      <c r="A27" s="173" t="s">
        <v>49</v>
      </c>
      <c r="B27" s="154">
        <v>4961</v>
      </c>
      <c r="C27" s="154">
        <v>2937</v>
      </c>
      <c r="D27" s="154">
        <v>26</v>
      </c>
      <c r="E27" s="154">
        <v>455</v>
      </c>
      <c r="F27" s="154">
        <v>10</v>
      </c>
      <c r="G27" s="154">
        <v>8</v>
      </c>
      <c r="H27" s="154">
        <v>5</v>
      </c>
      <c r="I27" s="154"/>
      <c r="J27" s="173" t="s">
        <v>49</v>
      </c>
      <c r="K27" s="154">
        <v>10</v>
      </c>
      <c r="L27" s="154">
        <v>4</v>
      </c>
      <c r="M27" s="154">
        <v>12</v>
      </c>
      <c r="N27" s="154">
        <v>16</v>
      </c>
      <c r="O27" s="154">
        <v>3</v>
      </c>
      <c r="P27" s="154">
        <v>80</v>
      </c>
      <c r="Q27" s="154">
        <v>20</v>
      </c>
      <c r="R27" s="154"/>
      <c r="S27" s="173" t="s">
        <v>49</v>
      </c>
      <c r="T27" s="154">
        <v>1983</v>
      </c>
      <c r="U27" s="154">
        <v>14</v>
      </c>
      <c r="V27" s="154">
        <v>9</v>
      </c>
      <c r="W27" s="154">
        <v>7</v>
      </c>
      <c r="X27" s="154">
        <v>52</v>
      </c>
      <c r="Y27" s="154">
        <v>6</v>
      </c>
      <c r="Z27" s="154" t="s">
        <v>504</v>
      </c>
      <c r="AA27" s="154"/>
      <c r="AB27" s="173" t="s">
        <v>49</v>
      </c>
      <c r="AC27" s="154">
        <v>28</v>
      </c>
      <c r="AD27" s="154">
        <v>4</v>
      </c>
      <c r="AE27" s="154">
        <v>5</v>
      </c>
      <c r="AF27" s="154">
        <v>8</v>
      </c>
      <c r="AG27" s="154">
        <v>172</v>
      </c>
      <c r="AH27" s="154">
        <v>2024</v>
      </c>
      <c r="AI27" s="246"/>
    </row>
    <row r="28" spans="1:35" s="156" customFormat="1">
      <c r="A28" s="173" t="s">
        <v>50</v>
      </c>
      <c r="B28" s="154">
        <v>17160</v>
      </c>
      <c r="C28" s="154">
        <v>16850</v>
      </c>
      <c r="D28" s="154">
        <v>1348</v>
      </c>
      <c r="E28" s="154">
        <v>5304</v>
      </c>
      <c r="F28" s="154">
        <v>17</v>
      </c>
      <c r="G28" s="154">
        <v>3</v>
      </c>
      <c r="H28" s="154">
        <v>698</v>
      </c>
      <c r="I28" s="154"/>
      <c r="J28" s="173" t="s">
        <v>50</v>
      </c>
      <c r="K28" s="154">
        <v>8</v>
      </c>
      <c r="L28" s="154">
        <v>2</v>
      </c>
      <c r="M28" s="154">
        <v>23</v>
      </c>
      <c r="N28" s="154">
        <v>14</v>
      </c>
      <c r="O28" s="154" t="s">
        <v>504</v>
      </c>
      <c r="P28" s="154">
        <v>2439</v>
      </c>
      <c r="Q28" s="154">
        <v>28</v>
      </c>
      <c r="R28" s="154"/>
      <c r="S28" s="173" t="s">
        <v>50</v>
      </c>
      <c r="T28" s="154">
        <v>6</v>
      </c>
      <c r="U28" s="154">
        <v>41</v>
      </c>
      <c r="V28" s="154">
        <v>1253</v>
      </c>
      <c r="W28" s="154">
        <v>20</v>
      </c>
      <c r="X28" s="154">
        <v>5316</v>
      </c>
      <c r="Y28" s="154">
        <v>4</v>
      </c>
      <c r="Z28" s="154" t="s">
        <v>504</v>
      </c>
      <c r="AA28" s="154"/>
      <c r="AB28" s="173" t="s">
        <v>50</v>
      </c>
      <c r="AC28" s="154">
        <v>32</v>
      </c>
      <c r="AD28" s="154">
        <v>6</v>
      </c>
      <c r="AE28" s="154">
        <v>69</v>
      </c>
      <c r="AF28" s="154">
        <v>4</v>
      </c>
      <c r="AG28" s="154">
        <v>215</v>
      </c>
      <c r="AH28" s="154">
        <v>310</v>
      </c>
      <c r="AI28" s="246"/>
    </row>
    <row r="29" spans="1:35" s="156" customFormat="1">
      <c r="A29" s="173" t="s">
        <v>51</v>
      </c>
      <c r="B29" s="154">
        <v>8170</v>
      </c>
      <c r="C29" s="154">
        <v>7902</v>
      </c>
      <c r="D29" s="154">
        <v>26</v>
      </c>
      <c r="E29" s="154">
        <v>9</v>
      </c>
      <c r="F29" s="154">
        <v>47</v>
      </c>
      <c r="G29" s="154">
        <v>9</v>
      </c>
      <c r="H29" s="154">
        <v>15</v>
      </c>
      <c r="I29" s="154"/>
      <c r="J29" s="173" t="s">
        <v>51</v>
      </c>
      <c r="K29" s="154">
        <v>980</v>
      </c>
      <c r="L29" s="154">
        <v>27</v>
      </c>
      <c r="M29" s="154">
        <v>2466</v>
      </c>
      <c r="N29" s="154">
        <v>8</v>
      </c>
      <c r="O29" s="154">
        <v>5</v>
      </c>
      <c r="P29" s="154">
        <v>25</v>
      </c>
      <c r="Q29" s="154">
        <v>60</v>
      </c>
      <c r="R29" s="154"/>
      <c r="S29" s="173" t="s">
        <v>51</v>
      </c>
      <c r="T29" s="154">
        <v>9</v>
      </c>
      <c r="U29" s="154">
        <v>1480</v>
      </c>
      <c r="V29" s="154">
        <v>220</v>
      </c>
      <c r="W29" s="154">
        <v>7</v>
      </c>
      <c r="X29" s="154">
        <v>1526</v>
      </c>
      <c r="Y29" s="154">
        <v>7</v>
      </c>
      <c r="Z29" s="154" t="s">
        <v>504</v>
      </c>
      <c r="AA29" s="154"/>
      <c r="AB29" s="173" t="s">
        <v>51</v>
      </c>
      <c r="AC29" s="154">
        <v>23</v>
      </c>
      <c r="AD29" s="154">
        <v>13</v>
      </c>
      <c r="AE29" s="154">
        <v>7</v>
      </c>
      <c r="AF29" s="154">
        <v>5</v>
      </c>
      <c r="AG29" s="154">
        <v>928</v>
      </c>
      <c r="AH29" s="154">
        <v>268</v>
      </c>
      <c r="AI29" s="246"/>
    </row>
    <row r="30" spans="1:35" s="156" customFormat="1">
      <c r="A30" s="173" t="s">
        <v>52</v>
      </c>
      <c r="B30" s="154">
        <v>1562</v>
      </c>
      <c r="C30" s="154">
        <v>1250</v>
      </c>
      <c r="D30" s="154">
        <v>8</v>
      </c>
      <c r="E30" s="154">
        <v>4</v>
      </c>
      <c r="F30" s="154">
        <v>6</v>
      </c>
      <c r="G30" s="154">
        <v>8</v>
      </c>
      <c r="H30" s="154">
        <v>3</v>
      </c>
      <c r="I30" s="154"/>
      <c r="J30" s="173" t="s">
        <v>52</v>
      </c>
      <c r="K30" s="154">
        <v>18</v>
      </c>
      <c r="L30" s="154">
        <v>8</v>
      </c>
      <c r="M30" s="154">
        <v>3</v>
      </c>
      <c r="N30" s="154">
        <v>96</v>
      </c>
      <c r="O30" s="154">
        <v>6</v>
      </c>
      <c r="P30" s="154">
        <v>4</v>
      </c>
      <c r="Q30" s="154">
        <v>12</v>
      </c>
      <c r="R30" s="154"/>
      <c r="S30" s="173" t="s">
        <v>52</v>
      </c>
      <c r="T30" s="154">
        <v>8</v>
      </c>
      <c r="U30" s="154">
        <v>9</v>
      </c>
      <c r="V30" s="154">
        <v>8</v>
      </c>
      <c r="W30" s="154">
        <v>930</v>
      </c>
      <c r="X30" s="154">
        <v>5</v>
      </c>
      <c r="Y30" s="154">
        <v>4</v>
      </c>
      <c r="Z30" s="154" t="s">
        <v>504</v>
      </c>
      <c r="AA30" s="154"/>
      <c r="AB30" s="173" t="s">
        <v>52</v>
      </c>
      <c r="AC30" s="154">
        <v>27</v>
      </c>
      <c r="AD30" s="154">
        <v>11</v>
      </c>
      <c r="AE30" s="154" t="s">
        <v>504</v>
      </c>
      <c r="AF30" s="154">
        <v>10</v>
      </c>
      <c r="AG30" s="154">
        <v>62</v>
      </c>
      <c r="AH30" s="154">
        <v>312</v>
      </c>
      <c r="AI30" s="246"/>
    </row>
    <row r="31" spans="1:35" s="156" customFormat="1">
      <c r="A31" s="173" t="s">
        <v>53</v>
      </c>
      <c r="B31" s="154">
        <v>47832</v>
      </c>
      <c r="C31" s="154">
        <v>47245</v>
      </c>
      <c r="D31" s="154">
        <v>114</v>
      </c>
      <c r="E31" s="154">
        <v>7984</v>
      </c>
      <c r="F31" s="154">
        <v>1918</v>
      </c>
      <c r="G31" s="154">
        <v>1120</v>
      </c>
      <c r="H31" s="154">
        <v>1591</v>
      </c>
      <c r="I31" s="154"/>
      <c r="J31" s="173" t="s">
        <v>53</v>
      </c>
      <c r="K31" s="154">
        <v>6373</v>
      </c>
      <c r="L31" s="154">
        <v>10</v>
      </c>
      <c r="M31" s="154">
        <v>5094</v>
      </c>
      <c r="N31" s="154">
        <v>14</v>
      </c>
      <c r="O31" s="154">
        <v>15</v>
      </c>
      <c r="P31" s="154">
        <v>6641</v>
      </c>
      <c r="Q31" s="154">
        <v>2711</v>
      </c>
      <c r="R31" s="154"/>
      <c r="S31" s="173" t="s">
        <v>53</v>
      </c>
      <c r="T31" s="154">
        <v>73</v>
      </c>
      <c r="U31" s="154">
        <v>5070</v>
      </c>
      <c r="V31" s="154">
        <v>1524</v>
      </c>
      <c r="W31" s="154">
        <v>23</v>
      </c>
      <c r="X31" s="154">
        <v>19</v>
      </c>
      <c r="Y31" s="154">
        <v>1589</v>
      </c>
      <c r="Z31" s="154">
        <v>58</v>
      </c>
      <c r="AA31" s="154"/>
      <c r="AB31" s="173" t="s">
        <v>53</v>
      </c>
      <c r="AC31" s="154">
        <v>1297</v>
      </c>
      <c r="AD31" s="154">
        <v>1217</v>
      </c>
      <c r="AE31" s="154">
        <v>614</v>
      </c>
      <c r="AF31" s="154">
        <v>509</v>
      </c>
      <c r="AG31" s="154">
        <v>1667</v>
      </c>
      <c r="AH31" s="154">
        <v>587</v>
      </c>
      <c r="AI31" s="246"/>
    </row>
    <row r="32" spans="1:35" s="156" customFormat="1">
      <c r="A32" s="173" t="s">
        <v>54</v>
      </c>
      <c r="B32" s="154">
        <v>8361</v>
      </c>
      <c r="C32" s="154">
        <v>7408</v>
      </c>
      <c r="D32" s="154">
        <v>19</v>
      </c>
      <c r="E32" s="154">
        <v>8</v>
      </c>
      <c r="F32" s="154">
        <v>80</v>
      </c>
      <c r="G32" s="154">
        <v>201</v>
      </c>
      <c r="H32" s="154">
        <v>4</v>
      </c>
      <c r="I32" s="154"/>
      <c r="J32" s="173" t="s">
        <v>54</v>
      </c>
      <c r="K32" s="154">
        <v>9</v>
      </c>
      <c r="L32" s="154">
        <v>4</v>
      </c>
      <c r="M32" s="154">
        <v>1293</v>
      </c>
      <c r="N32" s="154">
        <v>7</v>
      </c>
      <c r="O32" s="154" t="s">
        <v>504</v>
      </c>
      <c r="P32" s="154">
        <v>10</v>
      </c>
      <c r="Q32" s="154">
        <v>36</v>
      </c>
      <c r="R32" s="154"/>
      <c r="S32" s="173" t="s">
        <v>54</v>
      </c>
      <c r="T32" s="154">
        <v>9</v>
      </c>
      <c r="U32" s="154">
        <v>10</v>
      </c>
      <c r="V32" s="154">
        <v>3</v>
      </c>
      <c r="W32" s="154">
        <v>7</v>
      </c>
      <c r="X32" s="154">
        <v>1570</v>
      </c>
      <c r="Y32" s="154">
        <v>3480</v>
      </c>
      <c r="Z32" s="154">
        <v>31</v>
      </c>
      <c r="AA32" s="154"/>
      <c r="AB32" s="173" t="s">
        <v>54</v>
      </c>
      <c r="AC32" s="154">
        <v>7</v>
      </c>
      <c r="AD32" s="154">
        <v>202</v>
      </c>
      <c r="AE32" s="154">
        <v>1</v>
      </c>
      <c r="AF32" s="154">
        <v>2</v>
      </c>
      <c r="AG32" s="154">
        <v>415</v>
      </c>
      <c r="AH32" s="154">
        <v>953</v>
      </c>
      <c r="AI32" s="246"/>
    </row>
    <row r="33" spans="1:35" s="156" customFormat="1">
      <c r="A33" s="173" t="s">
        <v>347</v>
      </c>
      <c r="B33" s="154">
        <v>671</v>
      </c>
      <c r="C33" s="154">
        <v>341</v>
      </c>
      <c r="D33" s="154" t="s">
        <v>504</v>
      </c>
      <c r="E33" s="154">
        <v>2</v>
      </c>
      <c r="F33" s="154">
        <v>2</v>
      </c>
      <c r="G33" s="154">
        <v>16</v>
      </c>
      <c r="H33" s="154" t="s">
        <v>504</v>
      </c>
      <c r="I33" s="154"/>
      <c r="J33" s="173" t="s">
        <v>347</v>
      </c>
      <c r="K33" s="154">
        <v>2</v>
      </c>
      <c r="L33" s="154">
        <v>1</v>
      </c>
      <c r="M33" s="154" t="s">
        <v>504</v>
      </c>
      <c r="N33" s="154">
        <v>1</v>
      </c>
      <c r="O33" s="154">
        <v>1</v>
      </c>
      <c r="P33" s="154">
        <v>1</v>
      </c>
      <c r="Q33" s="154">
        <v>1</v>
      </c>
      <c r="R33" s="154"/>
      <c r="S33" s="173" t="s">
        <v>347</v>
      </c>
      <c r="T33" s="154" t="s">
        <v>504</v>
      </c>
      <c r="U33" s="154">
        <v>3</v>
      </c>
      <c r="V33" s="154" t="s">
        <v>504</v>
      </c>
      <c r="W33" s="154">
        <v>1</v>
      </c>
      <c r="X33" s="154">
        <v>58</v>
      </c>
      <c r="Y33" s="154">
        <v>27</v>
      </c>
      <c r="Z33" s="154">
        <v>221</v>
      </c>
      <c r="AA33" s="154"/>
      <c r="AB33" s="173" t="s">
        <v>347</v>
      </c>
      <c r="AC33" s="154" t="s">
        <v>504</v>
      </c>
      <c r="AD33" s="154">
        <v>2</v>
      </c>
      <c r="AE33" s="154">
        <v>1</v>
      </c>
      <c r="AF33" s="154" t="s">
        <v>504</v>
      </c>
      <c r="AG33" s="154">
        <v>1</v>
      </c>
      <c r="AH33" s="154">
        <v>330</v>
      </c>
      <c r="AI33" s="246"/>
    </row>
    <row r="34" spans="1:35" s="156" customFormat="1">
      <c r="A34" s="173" t="s">
        <v>55</v>
      </c>
      <c r="B34" s="154">
        <v>6923</v>
      </c>
      <c r="C34" s="154">
        <v>6648</v>
      </c>
      <c r="D34" s="154">
        <v>44</v>
      </c>
      <c r="E34" s="154">
        <v>946</v>
      </c>
      <c r="F34" s="154">
        <v>40</v>
      </c>
      <c r="G34" s="154">
        <v>12</v>
      </c>
      <c r="H34" s="154">
        <v>30</v>
      </c>
      <c r="I34" s="154"/>
      <c r="J34" s="173" t="s">
        <v>55</v>
      </c>
      <c r="K34" s="154">
        <v>1179</v>
      </c>
      <c r="L34" s="154">
        <v>9</v>
      </c>
      <c r="M34" s="154">
        <v>1672</v>
      </c>
      <c r="N34" s="154">
        <v>15</v>
      </c>
      <c r="O34" s="154">
        <v>9</v>
      </c>
      <c r="P34" s="154">
        <v>891</v>
      </c>
      <c r="Q34" s="154">
        <v>44</v>
      </c>
      <c r="R34" s="154"/>
      <c r="S34" s="173" t="s">
        <v>55</v>
      </c>
      <c r="T34" s="154">
        <v>7</v>
      </c>
      <c r="U34" s="154">
        <v>30</v>
      </c>
      <c r="V34" s="154">
        <v>11</v>
      </c>
      <c r="W34" s="154">
        <v>12</v>
      </c>
      <c r="X34" s="154">
        <v>1206</v>
      </c>
      <c r="Y34" s="154">
        <v>2</v>
      </c>
      <c r="Z34" s="154">
        <v>1</v>
      </c>
      <c r="AA34" s="154"/>
      <c r="AB34" s="173" t="s">
        <v>55</v>
      </c>
      <c r="AC34" s="154">
        <v>452</v>
      </c>
      <c r="AD34" s="154">
        <v>8</v>
      </c>
      <c r="AE34" s="154">
        <v>3</v>
      </c>
      <c r="AF34" s="154">
        <v>1</v>
      </c>
      <c r="AG34" s="154">
        <v>24</v>
      </c>
      <c r="AH34" s="154">
        <v>275</v>
      </c>
      <c r="AI34" s="246"/>
    </row>
    <row r="35" spans="1:35" s="156" customFormat="1">
      <c r="A35" s="173" t="s">
        <v>56</v>
      </c>
      <c r="B35" s="154">
        <v>10224</v>
      </c>
      <c r="C35" s="154">
        <v>8493</v>
      </c>
      <c r="D35" s="154">
        <v>29</v>
      </c>
      <c r="E35" s="154">
        <v>11</v>
      </c>
      <c r="F35" s="154">
        <v>90</v>
      </c>
      <c r="G35" s="154">
        <v>281</v>
      </c>
      <c r="H35" s="154">
        <v>15</v>
      </c>
      <c r="I35" s="154"/>
      <c r="J35" s="173" t="s">
        <v>56</v>
      </c>
      <c r="K35" s="154">
        <v>18</v>
      </c>
      <c r="L35" s="154">
        <v>34</v>
      </c>
      <c r="M35" s="154">
        <v>493</v>
      </c>
      <c r="N35" s="154">
        <v>11</v>
      </c>
      <c r="O35" s="154">
        <v>6</v>
      </c>
      <c r="P35" s="154">
        <v>11</v>
      </c>
      <c r="Q35" s="154">
        <v>59</v>
      </c>
      <c r="R35" s="154"/>
      <c r="S35" s="173" t="s">
        <v>56</v>
      </c>
      <c r="T35" s="154">
        <v>6</v>
      </c>
      <c r="U35" s="154">
        <v>33</v>
      </c>
      <c r="V35" s="154">
        <v>14</v>
      </c>
      <c r="W35" s="154">
        <v>8</v>
      </c>
      <c r="X35" s="154">
        <v>1211</v>
      </c>
      <c r="Y35" s="154">
        <v>241</v>
      </c>
      <c r="Z35" s="154">
        <v>10</v>
      </c>
      <c r="AA35" s="154"/>
      <c r="AB35" s="173" t="s">
        <v>56</v>
      </c>
      <c r="AC35" s="154">
        <v>21</v>
      </c>
      <c r="AD35" s="154">
        <v>5848</v>
      </c>
      <c r="AE35" s="154" t="s">
        <v>504</v>
      </c>
      <c r="AF35" s="154">
        <v>11</v>
      </c>
      <c r="AG35" s="154">
        <v>32</v>
      </c>
      <c r="AH35" s="154">
        <v>1731</v>
      </c>
      <c r="AI35" s="246"/>
    </row>
    <row r="36" spans="1:35" s="156" customFormat="1">
      <c r="A36" s="173" t="s">
        <v>348</v>
      </c>
      <c r="B36" s="154">
        <v>5175</v>
      </c>
      <c r="C36" s="154">
        <v>3573</v>
      </c>
      <c r="D36" s="154">
        <v>7</v>
      </c>
      <c r="E36" s="154">
        <v>3</v>
      </c>
      <c r="F36" s="154">
        <v>29</v>
      </c>
      <c r="G36" s="154" t="s">
        <v>504</v>
      </c>
      <c r="H36" s="154">
        <v>11</v>
      </c>
      <c r="I36" s="154"/>
      <c r="J36" s="173" t="s">
        <v>348</v>
      </c>
      <c r="K36" s="154">
        <v>1</v>
      </c>
      <c r="L36" s="154">
        <v>14</v>
      </c>
      <c r="M36" s="154">
        <v>2</v>
      </c>
      <c r="N36" s="154" t="s">
        <v>504</v>
      </c>
      <c r="O36" s="154">
        <v>1</v>
      </c>
      <c r="P36" s="154">
        <v>19</v>
      </c>
      <c r="Q36" s="154">
        <v>23</v>
      </c>
      <c r="R36" s="154"/>
      <c r="S36" s="173" t="s">
        <v>348</v>
      </c>
      <c r="T36" s="154">
        <v>5</v>
      </c>
      <c r="U36" s="154">
        <v>72</v>
      </c>
      <c r="V36" s="154">
        <v>7</v>
      </c>
      <c r="W36" s="154" t="s">
        <v>504</v>
      </c>
      <c r="X36" s="154">
        <v>601</v>
      </c>
      <c r="Y36" s="154">
        <v>5</v>
      </c>
      <c r="Z36" s="154">
        <v>1</v>
      </c>
      <c r="AA36" s="154"/>
      <c r="AB36" s="173" t="s">
        <v>348</v>
      </c>
      <c r="AC36" s="154">
        <v>6</v>
      </c>
      <c r="AD36" s="154">
        <v>5</v>
      </c>
      <c r="AE36" s="154">
        <v>2448</v>
      </c>
      <c r="AF36" s="154" t="s">
        <v>504</v>
      </c>
      <c r="AG36" s="154">
        <v>313</v>
      </c>
      <c r="AH36" s="154">
        <v>1602</v>
      </c>
      <c r="AI36" s="246"/>
    </row>
    <row r="37" spans="1:35" s="156" customFormat="1">
      <c r="A37" s="173" t="s">
        <v>57</v>
      </c>
      <c r="B37" s="154">
        <v>2698</v>
      </c>
      <c r="C37" s="154">
        <v>2409</v>
      </c>
      <c r="D37" s="154">
        <v>7</v>
      </c>
      <c r="E37" s="154">
        <v>906</v>
      </c>
      <c r="F37" s="154">
        <v>12</v>
      </c>
      <c r="G37" s="154">
        <v>4</v>
      </c>
      <c r="H37" s="154">
        <v>2</v>
      </c>
      <c r="I37" s="154"/>
      <c r="J37" s="173" t="s">
        <v>57</v>
      </c>
      <c r="K37" s="154">
        <v>12</v>
      </c>
      <c r="L37" s="154">
        <v>13</v>
      </c>
      <c r="M37" s="154">
        <v>3</v>
      </c>
      <c r="N37" s="154">
        <v>3</v>
      </c>
      <c r="O37" s="154">
        <v>22</v>
      </c>
      <c r="P37" s="154">
        <v>563</v>
      </c>
      <c r="Q37" s="154">
        <v>9</v>
      </c>
      <c r="R37" s="154"/>
      <c r="S37" s="173" t="s">
        <v>57</v>
      </c>
      <c r="T37" s="154">
        <v>67</v>
      </c>
      <c r="U37" s="154">
        <v>10</v>
      </c>
      <c r="V37" s="154">
        <v>6</v>
      </c>
      <c r="W37" s="154">
        <v>3</v>
      </c>
      <c r="X37" s="154">
        <v>507</v>
      </c>
      <c r="Y37" s="154">
        <v>10</v>
      </c>
      <c r="Z37" s="154">
        <v>2</v>
      </c>
      <c r="AA37" s="154"/>
      <c r="AB37" s="173" t="s">
        <v>57</v>
      </c>
      <c r="AC37" s="154">
        <v>12</v>
      </c>
      <c r="AD37" s="154">
        <v>11</v>
      </c>
      <c r="AE37" s="154" t="s">
        <v>504</v>
      </c>
      <c r="AF37" s="154">
        <v>216</v>
      </c>
      <c r="AG37" s="154">
        <v>9</v>
      </c>
      <c r="AH37" s="154">
        <v>289</v>
      </c>
      <c r="AI37" s="246"/>
    </row>
    <row r="38" spans="1:35" s="156" customFormat="1">
      <c r="A38" s="173" t="s">
        <v>58</v>
      </c>
      <c r="B38" s="154">
        <v>22171</v>
      </c>
      <c r="C38" s="154">
        <v>19478</v>
      </c>
      <c r="D38" s="154">
        <v>132</v>
      </c>
      <c r="E38" s="154">
        <v>5831</v>
      </c>
      <c r="F38" s="154">
        <v>1007</v>
      </c>
      <c r="G38" s="154">
        <v>16</v>
      </c>
      <c r="H38" s="154">
        <v>719</v>
      </c>
      <c r="I38" s="154"/>
      <c r="J38" s="173" t="s">
        <v>58</v>
      </c>
      <c r="K38" s="154">
        <v>1330</v>
      </c>
      <c r="L38" s="154">
        <v>3</v>
      </c>
      <c r="M38" s="154">
        <v>1831</v>
      </c>
      <c r="N38" s="154">
        <v>60</v>
      </c>
      <c r="O38" s="154">
        <v>5</v>
      </c>
      <c r="P38" s="154">
        <v>3294</v>
      </c>
      <c r="Q38" s="154">
        <v>1263</v>
      </c>
      <c r="R38" s="154"/>
      <c r="S38" s="173" t="s">
        <v>58</v>
      </c>
      <c r="T38" s="154">
        <v>186</v>
      </c>
      <c r="U38" s="154">
        <v>197</v>
      </c>
      <c r="V38" s="154">
        <v>930</v>
      </c>
      <c r="W38" s="154">
        <v>53</v>
      </c>
      <c r="X38" s="154">
        <v>1625</v>
      </c>
      <c r="Y38" s="154">
        <v>420</v>
      </c>
      <c r="Z38" s="154" t="s">
        <v>504</v>
      </c>
      <c r="AA38" s="154"/>
      <c r="AB38" s="173" t="s">
        <v>58</v>
      </c>
      <c r="AC38" s="154">
        <v>35</v>
      </c>
      <c r="AD38" s="154">
        <v>35</v>
      </c>
      <c r="AE38" s="154">
        <v>304</v>
      </c>
      <c r="AF38" s="154">
        <v>13</v>
      </c>
      <c r="AG38" s="154">
        <v>189</v>
      </c>
      <c r="AH38" s="154">
        <v>2693</v>
      </c>
      <c r="AI38" s="246"/>
    </row>
    <row r="39" spans="1:35" s="156" customFormat="1">
      <c r="A39" s="173" t="s">
        <v>78</v>
      </c>
      <c r="B39" s="154" t="s">
        <v>78</v>
      </c>
      <c r="C39" s="154" t="s">
        <v>78</v>
      </c>
      <c r="D39" s="154" t="s">
        <v>78</v>
      </c>
      <c r="E39" s="154" t="s">
        <v>78</v>
      </c>
      <c r="F39" s="154" t="s">
        <v>78</v>
      </c>
      <c r="G39" s="154" t="s">
        <v>78</v>
      </c>
      <c r="H39" s="154" t="s">
        <v>78</v>
      </c>
      <c r="I39" s="154"/>
      <c r="J39" s="173" t="s">
        <v>78</v>
      </c>
      <c r="K39" s="154" t="s">
        <v>78</v>
      </c>
      <c r="L39" s="154" t="s">
        <v>78</v>
      </c>
      <c r="M39" s="154" t="s">
        <v>78</v>
      </c>
      <c r="N39" s="154" t="s">
        <v>78</v>
      </c>
      <c r="O39" s="154" t="s">
        <v>78</v>
      </c>
      <c r="P39" s="154" t="s">
        <v>78</v>
      </c>
      <c r="Q39" s="154" t="s">
        <v>78</v>
      </c>
      <c r="R39" s="154"/>
      <c r="S39" s="173" t="s">
        <v>78</v>
      </c>
      <c r="T39" s="154" t="s">
        <v>78</v>
      </c>
      <c r="U39" s="154" t="s">
        <v>78</v>
      </c>
      <c r="V39" s="154" t="s">
        <v>78</v>
      </c>
      <c r="W39" s="154" t="s">
        <v>78</v>
      </c>
      <c r="X39" s="154" t="s">
        <v>78</v>
      </c>
      <c r="Y39" s="154" t="s">
        <v>78</v>
      </c>
      <c r="Z39" s="154" t="s">
        <v>78</v>
      </c>
      <c r="AA39" s="154"/>
      <c r="AB39" s="173" t="s">
        <v>78</v>
      </c>
      <c r="AC39" s="154" t="s">
        <v>78</v>
      </c>
      <c r="AD39" s="154" t="s">
        <v>78</v>
      </c>
      <c r="AE39" s="154" t="s">
        <v>78</v>
      </c>
      <c r="AF39" s="154" t="s">
        <v>78</v>
      </c>
      <c r="AG39" s="154" t="s">
        <v>78</v>
      </c>
      <c r="AH39" s="154" t="s">
        <v>78</v>
      </c>
      <c r="AI39" s="246"/>
    </row>
    <row r="40" spans="1:35" s="156" customFormat="1">
      <c r="A40" s="173" t="s">
        <v>349</v>
      </c>
      <c r="B40" s="154">
        <v>18093</v>
      </c>
      <c r="C40" s="154">
        <v>18093</v>
      </c>
      <c r="D40" s="154">
        <v>1814</v>
      </c>
      <c r="E40" s="154">
        <v>682</v>
      </c>
      <c r="F40" s="154">
        <v>456</v>
      </c>
      <c r="G40" s="154">
        <v>819</v>
      </c>
      <c r="H40" s="154">
        <v>269</v>
      </c>
      <c r="I40" s="154"/>
      <c r="J40" s="173" t="s">
        <v>349</v>
      </c>
      <c r="K40" s="154">
        <v>613</v>
      </c>
      <c r="L40" s="154">
        <v>234</v>
      </c>
      <c r="M40" s="154">
        <v>196</v>
      </c>
      <c r="N40" s="154">
        <v>52</v>
      </c>
      <c r="O40" s="154">
        <v>21</v>
      </c>
      <c r="P40" s="154">
        <v>925</v>
      </c>
      <c r="Q40" s="154">
        <v>490</v>
      </c>
      <c r="R40" s="154"/>
      <c r="S40" s="173" t="s">
        <v>349</v>
      </c>
      <c r="T40" s="154">
        <v>2004</v>
      </c>
      <c r="U40" s="154">
        <v>297</v>
      </c>
      <c r="V40" s="154">
        <v>275</v>
      </c>
      <c r="W40" s="154">
        <v>279</v>
      </c>
      <c r="X40" s="154">
        <v>603</v>
      </c>
      <c r="Y40" s="154">
        <v>1131</v>
      </c>
      <c r="Z40" s="154">
        <v>328</v>
      </c>
      <c r="AA40" s="154"/>
      <c r="AB40" s="173" t="s">
        <v>349</v>
      </c>
      <c r="AC40" s="154">
        <v>349</v>
      </c>
      <c r="AD40" s="154">
        <v>1867</v>
      </c>
      <c r="AE40" s="154">
        <v>1575</v>
      </c>
      <c r="AF40" s="154">
        <v>290</v>
      </c>
      <c r="AG40" s="154">
        <v>2524</v>
      </c>
      <c r="AH40" s="154" t="s">
        <v>504</v>
      </c>
      <c r="AI40" s="246"/>
    </row>
    <row r="41" spans="1:35" s="156" customFormat="1">
      <c r="A41" s="168"/>
      <c r="B41" s="154"/>
      <c r="C41" s="154"/>
      <c r="D41" s="154"/>
      <c r="E41" s="154"/>
      <c r="F41" s="154"/>
      <c r="G41" s="154"/>
      <c r="H41" s="154"/>
      <c r="I41" s="154"/>
      <c r="J41" s="168"/>
      <c r="K41" s="154"/>
      <c r="L41" s="154"/>
      <c r="M41" s="154"/>
      <c r="N41" s="154"/>
      <c r="O41" s="154"/>
      <c r="P41" s="154"/>
      <c r="Q41" s="154"/>
      <c r="R41" s="154"/>
      <c r="S41" s="168"/>
      <c r="T41" s="154"/>
      <c r="U41" s="154"/>
      <c r="V41" s="154"/>
      <c r="W41" s="154"/>
      <c r="X41" s="154"/>
      <c r="Y41" s="154"/>
      <c r="Z41" s="154"/>
      <c r="AA41" s="154"/>
      <c r="AB41" s="168"/>
      <c r="AC41" s="154"/>
      <c r="AD41" s="154"/>
      <c r="AE41" s="154"/>
      <c r="AF41" s="154"/>
      <c r="AG41" s="154"/>
      <c r="AH41" s="154"/>
      <c r="AI41" s="246"/>
    </row>
    <row r="42" spans="1:35" s="156" customFormat="1">
      <c r="A42" s="168"/>
      <c r="B42" s="154"/>
      <c r="C42" s="154"/>
      <c r="D42" s="154"/>
      <c r="E42" s="154"/>
      <c r="F42" s="154"/>
      <c r="G42" s="154"/>
      <c r="H42" s="154"/>
      <c r="I42" s="154"/>
      <c r="J42" s="168"/>
      <c r="K42" s="154"/>
      <c r="L42" s="154"/>
      <c r="M42" s="154"/>
      <c r="N42" s="154"/>
      <c r="O42" s="154"/>
      <c r="P42" s="154"/>
      <c r="Q42" s="154"/>
      <c r="R42" s="154"/>
      <c r="S42" s="168"/>
      <c r="T42" s="154"/>
      <c r="U42" s="154"/>
      <c r="V42" s="154"/>
      <c r="W42" s="154"/>
      <c r="X42" s="154"/>
      <c r="Y42" s="154"/>
      <c r="Z42" s="154"/>
      <c r="AA42" s="154"/>
      <c r="AB42" s="168"/>
      <c r="AC42" s="154"/>
      <c r="AD42" s="154"/>
      <c r="AE42" s="154"/>
      <c r="AF42" s="154"/>
      <c r="AG42" s="154"/>
      <c r="AH42" s="154"/>
    </row>
    <row r="43" spans="1:35" s="156" customFormat="1">
      <c r="A43" s="168"/>
      <c r="B43" s="154"/>
      <c r="C43" s="154"/>
      <c r="D43" s="154"/>
      <c r="E43" s="154"/>
      <c r="F43" s="154"/>
      <c r="G43" s="154"/>
      <c r="H43" s="154"/>
      <c r="I43" s="154"/>
      <c r="J43" s="168"/>
      <c r="K43" s="154"/>
      <c r="L43" s="154"/>
      <c r="M43" s="154"/>
      <c r="N43" s="154"/>
      <c r="O43" s="154"/>
      <c r="P43" s="154"/>
      <c r="Q43" s="154"/>
      <c r="R43" s="154"/>
      <c r="S43" s="168"/>
      <c r="T43" s="154"/>
      <c r="U43" s="154"/>
      <c r="V43" s="154"/>
      <c r="W43" s="154"/>
      <c r="X43" s="154"/>
      <c r="Y43" s="154"/>
      <c r="Z43" s="154"/>
      <c r="AA43" s="154"/>
      <c r="AB43" s="168"/>
      <c r="AC43" s="154"/>
      <c r="AD43" s="154"/>
      <c r="AE43" s="154"/>
      <c r="AF43" s="154"/>
      <c r="AG43" s="154"/>
      <c r="AH43" s="154"/>
    </row>
    <row r="44" spans="1:35" s="156" customFormat="1">
      <c r="A44" s="168"/>
      <c r="B44" s="154"/>
      <c r="C44" s="154"/>
      <c r="D44" s="154"/>
      <c r="E44" s="154"/>
      <c r="F44" s="154"/>
      <c r="G44" s="154"/>
      <c r="H44" s="154"/>
      <c r="I44" s="154"/>
      <c r="J44" s="168"/>
      <c r="K44" s="154"/>
      <c r="L44" s="154"/>
      <c r="M44" s="154"/>
      <c r="N44" s="154"/>
      <c r="O44" s="154"/>
      <c r="P44" s="154"/>
      <c r="Q44" s="154"/>
      <c r="R44" s="154"/>
      <c r="S44" s="168"/>
      <c r="T44" s="154"/>
      <c r="U44" s="154"/>
      <c r="V44" s="154"/>
      <c r="W44" s="154"/>
      <c r="X44" s="154"/>
      <c r="Y44" s="154"/>
      <c r="Z44" s="154"/>
      <c r="AA44" s="154"/>
      <c r="AB44" s="168"/>
      <c r="AC44" s="154"/>
      <c r="AD44" s="154"/>
      <c r="AE44" s="154"/>
      <c r="AF44" s="154"/>
      <c r="AG44" s="154"/>
      <c r="AH44" s="154"/>
    </row>
    <row r="45" spans="1:35">
      <c r="I45" s="145"/>
    </row>
  </sheetData>
  <mergeCells count="35">
    <mergeCell ref="B10:H10"/>
    <mergeCell ref="AC6:AH6"/>
    <mergeCell ref="AC10:AH10"/>
    <mergeCell ref="K6:Q6"/>
    <mergeCell ref="K10:Q10"/>
    <mergeCell ref="T6:Z6"/>
    <mergeCell ref="T10:Z10"/>
    <mergeCell ref="B6:H6"/>
    <mergeCell ref="B7:B9"/>
    <mergeCell ref="C7:C9"/>
    <mergeCell ref="D7:D9"/>
    <mergeCell ref="E7:E9"/>
    <mergeCell ref="F7:F9"/>
    <mergeCell ref="G7:G9"/>
    <mergeCell ref="H7:H9"/>
    <mergeCell ref="K7:K9"/>
    <mergeCell ref="L7:L9"/>
    <mergeCell ref="M7:M9"/>
    <mergeCell ref="N7:N9"/>
    <mergeCell ref="O7:O9"/>
    <mergeCell ref="P7:P9"/>
    <mergeCell ref="Q7:Q9"/>
    <mergeCell ref="T7:T9"/>
    <mergeCell ref="U7:U9"/>
    <mergeCell ref="V7:V9"/>
    <mergeCell ref="W7:W9"/>
    <mergeCell ref="AE7:AE9"/>
    <mergeCell ref="AF7:AF9"/>
    <mergeCell ref="AG7:AG9"/>
    <mergeCell ref="AH7:AH9"/>
    <mergeCell ref="X7:X9"/>
    <mergeCell ref="Y7:Y9"/>
    <mergeCell ref="Z7:Z9"/>
    <mergeCell ref="AC7:AC9"/>
    <mergeCell ref="AD7:AD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L945"/>
  <sheetViews>
    <sheetView showGridLines="0" zoomScaleNormal="100" zoomScaleSheetLayoutView="75" workbookViewId="0">
      <pane ySplit="9" topLeftCell="A10" activePane="bottomLeft" state="frozen"/>
      <selection activeCell="A8" sqref="A8"/>
      <selection pane="bottomLeft" activeCell="A10" sqref="A10"/>
    </sheetView>
  </sheetViews>
  <sheetFormatPr baseColWidth="10" defaultColWidth="14.42578125" defaultRowHeight="12.75"/>
  <cols>
    <col min="1" max="1" width="16.85546875" style="185" customWidth="1"/>
    <col min="2" max="2" width="16.5703125" style="185" customWidth="1"/>
    <col min="3" max="3" width="7.85546875" style="185" customWidth="1"/>
    <col min="4" max="4" width="10.85546875" style="185" bestFit="1" customWidth="1"/>
    <col min="5" max="5" width="9.85546875" style="185" bestFit="1" customWidth="1"/>
    <col min="6" max="6" width="6.85546875" style="185" bestFit="1" customWidth="1"/>
    <col min="7" max="7" width="9.140625" style="185" customWidth="1"/>
    <col min="8" max="8" width="6.85546875" style="185" bestFit="1" customWidth="1"/>
    <col min="9" max="9" width="6.7109375" style="185" bestFit="1" customWidth="1"/>
    <col min="10" max="10" width="7.7109375" style="185" customWidth="1"/>
    <col min="11" max="16384" width="14.42578125" style="185"/>
  </cols>
  <sheetData>
    <row r="1" spans="1:12" s="184" customFormat="1">
      <c r="A1" s="123" t="s">
        <v>503</v>
      </c>
      <c r="B1" s="123"/>
      <c r="C1" s="123"/>
      <c r="D1" s="123"/>
      <c r="E1" s="123"/>
      <c r="F1" s="123"/>
      <c r="G1" s="123"/>
      <c r="H1" s="123"/>
      <c r="I1" s="123"/>
      <c r="J1" s="123"/>
      <c r="K1" s="247"/>
      <c r="L1" s="247"/>
    </row>
    <row r="2" spans="1:12">
      <c r="A2" s="163" t="s">
        <v>84</v>
      </c>
      <c r="B2" s="186"/>
      <c r="C2" s="159"/>
      <c r="D2" s="159"/>
      <c r="E2" s="159"/>
      <c r="F2" s="159"/>
      <c r="G2" s="159"/>
      <c r="H2" s="159"/>
      <c r="I2" s="159"/>
      <c r="J2" s="159"/>
      <c r="K2" s="248"/>
      <c r="L2" s="248"/>
    </row>
    <row r="3" spans="1:12">
      <c r="A3" s="159" t="s">
        <v>136</v>
      </c>
      <c r="B3" s="186"/>
      <c r="C3" s="159"/>
      <c r="D3" s="159"/>
      <c r="E3" s="159"/>
      <c r="F3" s="159"/>
      <c r="G3" s="159"/>
      <c r="H3" s="159"/>
      <c r="I3" s="159"/>
      <c r="J3" s="159"/>
      <c r="K3" s="248"/>
      <c r="L3" s="248"/>
    </row>
    <row r="4" spans="1:12">
      <c r="A4" s="159" t="s">
        <v>191</v>
      </c>
      <c r="B4" s="186"/>
      <c r="C4" s="159"/>
      <c r="D4" s="159"/>
      <c r="E4" s="159"/>
      <c r="F4" s="159"/>
      <c r="G4" s="159"/>
      <c r="H4" s="159"/>
      <c r="I4" s="159"/>
      <c r="J4" s="159"/>
      <c r="K4" s="248"/>
      <c r="L4" s="248"/>
    </row>
    <row r="5" spans="1:12">
      <c r="A5" s="186"/>
      <c r="B5" s="186"/>
      <c r="C5" s="159"/>
      <c r="D5" s="159"/>
      <c r="E5" s="159"/>
      <c r="F5" s="159"/>
      <c r="G5" s="159"/>
      <c r="H5" s="159"/>
      <c r="I5" s="159"/>
      <c r="J5" s="159"/>
      <c r="K5" s="248"/>
      <c r="L5" s="248"/>
    </row>
    <row r="6" spans="1:12" s="36" customFormat="1" ht="15" customHeight="1">
      <c r="A6" s="849" t="s">
        <v>181</v>
      </c>
      <c r="B6" s="850"/>
      <c r="C6" s="788" t="s">
        <v>236</v>
      </c>
      <c r="D6" s="785"/>
      <c r="E6" s="807" t="s">
        <v>314</v>
      </c>
      <c r="F6" s="815"/>
      <c r="G6" s="807" t="s">
        <v>315</v>
      </c>
      <c r="H6" s="815"/>
      <c r="I6" s="807" t="s">
        <v>414</v>
      </c>
      <c r="J6" s="823"/>
      <c r="K6" s="35"/>
      <c r="L6" s="35"/>
    </row>
    <row r="7" spans="1:12" s="36" customFormat="1" ht="15" customHeight="1">
      <c r="A7" s="851" t="s">
        <v>417</v>
      </c>
      <c r="B7" s="802" t="s">
        <v>418</v>
      </c>
      <c r="C7" s="789"/>
      <c r="D7" s="787"/>
      <c r="E7" s="848"/>
      <c r="F7" s="817"/>
      <c r="G7" s="848"/>
      <c r="H7" s="817"/>
      <c r="I7" s="808"/>
      <c r="J7" s="846"/>
      <c r="K7" s="35"/>
      <c r="L7" s="35"/>
    </row>
    <row r="8" spans="1:12" s="36" customFormat="1" ht="24.75" customHeight="1">
      <c r="A8" s="852"/>
      <c r="B8" s="803"/>
      <c r="C8" s="795" t="s">
        <v>79</v>
      </c>
      <c r="D8" s="814" t="s">
        <v>180</v>
      </c>
      <c r="E8" s="795" t="s">
        <v>79</v>
      </c>
      <c r="F8" s="46" t="s">
        <v>182</v>
      </c>
      <c r="G8" s="795" t="s">
        <v>258</v>
      </c>
      <c r="H8" s="135" t="s">
        <v>183</v>
      </c>
      <c r="I8" s="802" t="s">
        <v>415</v>
      </c>
      <c r="J8" s="847" t="s">
        <v>416</v>
      </c>
      <c r="K8" s="35"/>
      <c r="L8" s="35"/>
    </row>
    <row r="9" spans="1:12" s="36" customFormat="1" ht="23.25" customHeight="1">
      <c r="A9" s="853"/>
      <c r="B9" s="804"/>
      <c r="C9" s="796"/>
      <c r="D9" s="796"/>
      <c r="E9" s="796"/>
      <c r="F9" s="40" t="s">
        <v>184</v>
      </c>
      <c r="G9" s="796"/>
      <c r="H9" s="87" t="s">
        <v>185</v>
      </c>
      <c r="I9" s="804"/>
      <c r="J9" s="848"/>
      <c r="K9" s="35"/>
      <c r="L9" s="35"/>
    </row>
    <row r="10" spans="1:12">
      <c r="A10" s="193" t="s">
        <v>78</v>
      </c>
      <c r="B10" s="249" t="s">
        <v>78</v>
      </c>
      <c r="C10" s="248" t="s">
        <v>78</v>
      </c>
      <c r="D10" s="248" t="s">
        <v>78</v>
      </c>
      <c r="E10" s="248" t="s">
        <v>78</v>
      </c>
      <c r="F10" s="248" t="s">
        <v>78</v>
      </c>
      <c r="G10" s="248" t="s">
        <v>78</v>
      </c>
      <c r="H10" s="248" t="s">
        <v>78</v>
      </c>
      <c r="K10" s="248"/>
      <c r="L10" s="248"/>
    </row>
    <row r="11" spans="1:12" s="190" customFormat="1">
      <c r="A11" s="191" t="s">
        <v>359</v>
      </c>
      <c r="B11" s="249" t="s">
        <v>359</v>
      </c>
      <c r="C11" s="189">
        <v>311539</v>
      </c>
      <c r="D11" s="189">
        <v>109258182</v>
      </c>
      <c r="E11" s="189">
        <v>23783998</v>
      </c>
      <c r="F11" s="189">
        <v>10289</v>
      </c>
      <c r="G11" s="189">
        <v>137307</v>
      </c>
      <c r="H11" s="189">
        <v>50440</v>
      </c>
      <c r="I11" s="250">
        <v>61.4</v>
      </c>
      <c r="J11" s="250">
        <v>70.599999999999994</v>
      </c>
      <c r="K11" s="189"/>
      <c r="L11" s="251"/>
    </row>
    <row r="12" spans="1:12" s="190" customFormat="1">
      <c r="A12" s="191" t="s">
        <v>359</v>
      </c>
      <c r="B12" s="249" t="s">
        <v>360</v>
      </c>
      <c r="C12" s="189">
        <v>4717</v>
      </c>
      <c r="D12" s="189">
        <v>1183535</v>
      </c>
      <c r="E12" s="189">
        <v>173277</v>
      </c>
      <c r="F12" s="189">
        <v>79</v>
      </c>
      <c r="G12" s="189">
        <v>2709</v>
      </c>
      <c r="H12" s="189">
        <v>1276</v>
      </c>
      <c r="I12" s="250">
        <v>70.8</v>
      </c>
      <c r="J12" s="250">
        <v>75</v>
      </c>
      <c r="K12" s="189"/>
      <c r="L12" s="251"/>
    </row>
    <row r="13" spans="1:12" s="190" customFormat="1">
      <c r="A13" s="191" t="s">
        <v>359</v>
      </c>
      <c r="B13" s="249" t="s">
        <v>361</v>
      </c>
      <c r="C13" s="189">
        <v>36284</v>
      </c>
      <c r="D13" s="189">
        <v>17028008</v>
      </c>
      <c r="E13" s="189">
        <v>4085199</v>
      </c>
      <c r="F13" s="189">
        <v>1913</v>
      </c>
      <c r="G13" s="189">
        <v>2557</v>
      </c>
      <c r="H13" s="189">
        <v>1298</v>
      </c>
      <c r="I13" s="250">
        <v>63.3</v>
      </c>
      <c r="J13" s="250">
        <v>72.2</v>
      </c>
      <c r="K13" s="189"/>
      <c r="L13" s="251"/>
    </row>
    <row r="14" spans="1:12" s="190" customFormat="1">
      <c r="A14" s="191" t="s">
        <v>359</v>
      </c>
      <c r="B14" s="249" t="s">
        <v>362</v>
      </c>
      <c r="C14" s="189">
        <v>7985</v>
      </c>
      <c r="D14" s="189">
        <v>2533910</v>
      </c>
      <c r="E14" s="189">
        <v>448111</v>
      </c>
      <c r="F14" s="189">
        <v>208</v>
      </c>
      <c r="G14" s="189">
        <v>157</v>
      </c>
      <c r="H14" s="189">
        <v>75</v>
      </c>
      <c r="I14" s="250">
        <v>63.8</v>
      </c>
      <c r="J14" s="250">
        <v>71.2</v>
      </c>
      <c r="K14" s="189"/>
      <c r="L14" s="251"/>
    </row>
    <row r="15" spans="1:12" s="190" customFormat="1">
      <c r="A15" s="191" t="s">
        <v>359</v>
      </c>
      <c r="B15" s="249" t="s">
        <v>363</v>
      </c>
      <c r="C15" s="189">
        <v>5582</v>
      </c>
      <c r="D15" s="189">
        <v>714720</v>
      </c>
      <c r="E15" s="189">
        <v>105577</v>
      </c>
      <c r="F15" s="189">
        <v>48</v>
      </c>
      <c r="G15" s="189">
        <v>0</v>
      </c>
      <c r="H15" s="189">
        <v>0</v>
      </c>
      <c r="I15" s="250">
        <v>53.3</v>
      </c>
      <c r="J15" s="250">
        <v>64.400000000000006</v>
      </c>
      <c r="K15" s="189"/>
      <c r="L15" s="251"/>
    </row>
    <row r="16" spans="1:12" s="190" customFormat="1">
      <c r="A16" s="191" t="s">
        <v>359</v>
      </c>
      <c r="B16" s="249" t="s">
        <v>364</v>
      </c>
      <c r="C16" s="189">
        <v>6921</v>
      </c>
      <c r="D16" s="189">
        <v>2452370</v>
      </c>
      <c r="E16" s="189">
        <v>470457</v>
      </c>
      <c r="F16" s="189">
        <v>191</v>
      </c>
      <c r="G16" s="189">
        <v>61</v>
      </c>
      <c r="H16" s="189">
        <v>23</v>
      </c>
      <c r="I16" s="250">
        <v>60.4</v>
      </c>
      <c r="J16" s="250">
        <v>68</v>
      </c>
      <c r="K16" s="189"/>
      <c r="L16" s="251"/>
    </row>
    <row r="17" spans="1:12" s="190" customFormat="1">
      <c r="A17" s="191" t="s">
        <v>359</v>
      </c>
      <c r="B17" s="249" t="s">
        <v>365</v>
      </c>
      <c r="C17" s="189">
        <v>22846</v>
      </c>
      <c r="D17" s="189">
        <v>9271987</v>
      </c>
      <c r="E17" s="189">
        <v>2088391</v>
      </c>
      <c r="F17" s="189">
        <v>878</v>
      </c>
      <c r="G17" s="189">
        <v>656</v>
      </c>
      <c r="H17" s="189">
        <v>245</v>
      </c>
      <c r="I17" s="250">
        <v>56.4</v>
      </c>
      <c r="J17" s="250">
        <v>68.099999999999994</v>
      </c>
      <c r="K17" s="189"/>
      <c r="L17" s="251"/>
    </row>
    <row r="18" spans="1:12" s="190" customFormat="1">
      <c r="A18" s="191" t="s">
        <v>359</v>
      </c>
      <c r="B18" s="249" t="s">
        <v>366</v>
      </c>
      <c r="C18" s="189">
        <v>1085</v>
      </c>
      <c r="D18" s="189">
        <v>136307</v>
      </c>
      <c r="E18" s="189">
        <v>1555</v>
      </c>
      <c r="F18" s="189">
        <v>0</v>
      </c>
      <c r="G18" s="189">
        <v>8</v>
      </c>
      <c r="H18" s="189">
        <v>2</v>
      </c>
      <c r="I18" s="250">
        <v>18.399999999999999</v>
      </c>
      <c r="J18" s="250">
        <v>23</v>
      </c>
      <c r="K18" s="189"/>
      <c r="L18" s="251"/>
    </row>
    <row r="19" spans="1:12" s="190" customFormat="1">
      <c r="A19" s="191" t="s">
        <v>359</v>
      </c>
      <c r="B19" s="249" t="s">
        <v>367</v>
      </c>
      <c r="C19" s="189">
        <v>36395</v>
      </c>
      <c r="D19" s="189">
        <v>11933236</v>
      </c>
      <c r="E19" s="189">
        <v>3852611</v>
      </c>
      <c r="F19" s="189">
        <v>1333</v>
      </c>
      <c r="G19" s="189">
        <v>25571</v>
      </c>
      <c r="H19" s="189">
        <v>7775</v>
      </c>
      <c r="I19" s="250">
        <v>64.5</v>
      </c>
      <c r="J19" s="250">
        <v>72.7</v>
      </c>
      <c r="K19" s="189"/>
      <c r="L19" s="251"/>
    </row>
    <row r="20" spans="1:12" s="190" customFormat="1">
      <c r="A20" s="191" t="s">
        <v>359</v>
      </c>
      <c r="B20" s="249" t="s">
        <v>368</v>
      </c>
      <c r="C20" s="189">
        <v>1991</v>
      </c>
      <c r="D20" s="189">
        <v>588169</v>
      </c>
      <c r="E20" s="189">
        <v>81637</v>
      </c>
      <c r="F20" s="189">
        <v>23</v>
      </c>
      <c r="G20" s="189">
        <v>0</v>
      </c>
      <c r="H20" s="189">
        <v>0</v>
      </c>
      <c r="I20" s="250">
        <v>58.2</v>
      </c>
      <c r="J20" s="250">
        <v>68.5</v>
      </c>
      <c r="K20" s="189"/>
      <c r="L20" s="251"/>
    </row>
    <row r="21" spans="1:12" s="190" customFormat="1">
      <c r="A21" s="191" t="s">
        <v>359</v>
      </c>
      <c r="B21" s="249" t="s">
        <v>369</v>
      </c>
      <c r="C21" s="189">
        <v>142</v>
      </c>
      <c r="D21" s="189">
        <v>37112</v>
      </c>
      <c r="E21" s="189">
        <v>2395</v>
      </c>
      <c r="F21" s="189">
        <v>1</v>
      </c>
      <c r="G21" s="189">
        <v>226</v>
      </c>
      <c r="H21" s="189">
        <v>20</v>
      </c>
      <c r="I21" s="250">
        <v>38</v>
      </c>
      <c r="J21" s="250">
        <v>45.9</v>
      </c>
      <c r="K21" s="189"/>
      <c r="L21" s="251"/>
    </row>
    <row r="22" spans="1:12" s="190" customFormat="1">
      <c r="A22" s="191" t="s">
        <v>359</v>
      </c>
      <c r="B22" s="249" t="s">
        <v>370</v>
      </c>
      <c r="C22" s="189">
        <v>23796</v>
      </c>
      <c r="D22" s="189">
        <v>10991911</v>
      </c>
      <c r="E22" s="189">
        <v>2607878</v>
      </c>
      <c r="F22" s="189">
        <v>1268</v>
      </c>
      <c r="G22" s="189">
        <v>1238</v>
      </c>
      <c r="H22" s="189">
        <v>632</v>
      </c>
      <c r="I22" s="250">
        <v>64.099999999999994</v>
      </c>
      <c r="J22" s="250">
        <v>73</v>
      </c>
      <c r="K22" s="189"/>
      <c r="L22" s="251"/>
    </row>
    <row r="23" spans="1:12" s="190" customFormat="1">
      <c r="A23" s="191" t="s">
        <v>359</v>
      </c>
      <c r="B23" s="249" t="s">
        <v>371</v>
      </c>
      <c r="C23" s="189">
        <v>9594</v>
      </c>
      <c r="D23" s="189">
        <v>2580324</v>
      </c>
      <c r="E23" s="189">
        <v>550758</v>
      </c>
      <c r="F23" s="189">
        <v>220</v>
      </c>
      <c r="G23" s="189">
        <v>4558</v>
      </c>
      <c r="H23" s="189">
        <v>1987</v>
      </c>
      <c r="I23" s="250">
        <v>59.9</v>
      </c>
      <c r="J23" s="250">
        <v>67.3</v>
      </c>
      <c r="K23" s="189"/>
      <c r="L23" s="251"/>
    </row>
    <row r="24" spans="1:12" s="190" customFormat="1">
      <c r="A24" s="191" t="s">
        <v>359</v>
      </c>
      <c r="B24" s="249" t="s">
        <v>372</v>
      </c>
      <c r="C24" s="189">
        <v>5055</v>
      </c>
      <c r="D24" s="189">
        <v>618288</v>
      </c>
      <c r="E24" s="189">
        <v>24078</v>
      </c>
      <c r="F24" s="189">
        <v>13</v>
      </c>
      <c r="G24" s="189">
        <v>0</v>
      </c>
      <c r="H24" s="189">
        <v>0</v>
      </c>
      <c r="I24" s="250">
        <v>28.1</v>
      </c>
      <c r="J24" s="250">
        <v>31</v>
      </c>
      <c r="K24" s="189"/>
      <c r="L24" s="251"/>
    </row>
    <row r="25" spans="1:12" s="190" customFormat="1">
      <c r="A25" s="191" t="s">
        <v>359</v>
      </c>
      <c r="B25" s="249" t="s">
        <v>373</v>
      </c>
      <c r="C25" s="189">
        <v>17560</v>
      </c>
      <c r="D25" s="189">
        <v>7400586</v>
      </c>
      <c r="E25" s="189">
        <v>1608255</v>
      </c>
      <c r="F25" s="189">
        <v>702</v>
      </c>
      <c r="G25" s="189">
        <v>27857</v>
      </c>
      <c r="H25" s="189">
        <v>10775</v>
      </c>
      <c r="I25" s="250">
        <v>62.3</v>
      </c>
      <c r="J25" s="250">
        <v>68.5</v>
      </c>
      <c r="K25" s="189"/>
      <c r="L25" s="251"/>
    </row>
    <row r="26" spans="1:12" s="190" customFormat="1">
      <c r="A26" s="191" t="s">
        <v>359</v>
      </c>
      <c r="B26" s="249" t="s">
        <v>374</v>
      </c>
      <c r="C26" s="189">
        <v>7984</v>
      </c>
      <c r="D26" s="189">
        <v>2578862</v>
      </c>
      <c r="E26" s="189">
        <v>363504</v>
      </c>
      <c r="F26" s="189">
        <v>121</v>
      </c>
      <c r="G26" s="189">
        <v>37392</v>
      </c>
      <c r="H26" s="189">
        <v>12576</v>
      </c>
      <c r="I26" s="250">
        <v>48.9</v>
      </c>
      <c r="J26" s="250">
        <v>64.400000000000006</v>
      </c>
      <c r="K26" s="189"/>
      <c r="L26" s="251"/>
    </row>
    <row r="27" spans="1:12" s="190" customFormat="1">
      <c r="A27" s="191" t="s">
        <v>359</v>
      </c>
      <c r="B27" s="249" t="s">
        <v>375</v>
      </c>
      <c r="C27" s="189">
        <v>1432</v>
      </c>
      <c r="D27" s="189">
        <v>120551</v>
      </c>
      <c r="E27" s="189">
        <v>622</v>
      </c>
      <c r="F27" s="189">
        <v>0</v>
      </c>
      <c r="G27" s="189" t="s">
        <v>504</v>
      </c>
      <c r="H27" s="189" t="s">
        <v>504</v>
      </c>
      <c r="I27" s="250">
        <v>11.5</v>
      </c>
      <c r="J27" s="250">
        <v>18.100000000000001</v>
      </c>
      <c r="K27" s="189"/>
      <c r="L27" s="251"/>
    </row>
    <row r="28" spans="1:12" s="190" customFormat="1">
      <c r="A28" s="191" t="s">
        <v>359</v>
      </c>
      <c r="B28" s="249" t="s">
        <v>376</v>
      </c>
      <c r="C28" s="189">
        <v>47522</v>
      </c>
      <c r="D28" s="189">
        <v>21242780</v>
      </c>
      <c r="E28" s="189">
        <v>4845368</v>
      </c>
      <c r="F28" s="189">
        <v>2243</v>
      </c>
      <c r="G28" s="189">
        <v>22421</v>
      </c>
      <c r="H28" s="189">
        <v>9049</v>
      </c>
      <c r="I28" s="250">
        <v>65.400000000000006</v>
      </c>
      <c r="J28" s="250">
        <v>72.400000000000006</v>
      </c>
      <c r="K28" s="189"/>
      <c r="L28" s="251"/>
    </row>
    <row r="29" spans="1:12" s="190" customFormat="1">
      <c r="A29" s="191" t="s">
        <v>359</v>
      </c>
      <c r="B29" s="249" t="s">
        <v>377</v>
      </c>
      <c r="C29" s="189">
        <v>8487</v>
      </c>
      <c r="D29" s="189">
        <v>1515282</v>
      </c>
      <c r="E29" s="189">
        <v>188721</v>
      </c>
      <c r="F29" s="189">
        <v>78</v>
      </c>
      <c r="G29" s="189">
        <v>44</v>
      </c>
      <c r="H29" s="189">
        <v>22</v>
      </c>
      <c r="I29" s="250">
        <v>57.8</v>
      </c>
      <c r="J29" s="250">
        <v>65.599999999999994</v>
      </c>
      <c r="K29" s="189"/>
      <c r="L29" s="251"/>
    </row>
    <row r="30" spans="1:12" s="190" customFormat="1">
      <c r="A30" s="191" t="s">
        <v>359</v>
      </c>
      <c r="B30" s="249" t="s">
        <v>378</v>
      </c>
      <c r="C30" s="189">
        <v>681</v>
      </c>
      <c r="D30" s="189">
        <v>65994</v>
      </c>
      <c r="E30" s="189">
        <v>7556</v>
      </c>
      <c r="F30" s="189">
        <v>4</v>
      </c>
      <c r="G30" s="189">
        <v>0</v>
      </c>
      <c r="H30" s="189">
        <v>0</v>
      </c>
      <c r="I30" s="250">
        <v>59.5</v>
      </c>
      <c r="J30" s="250">
        <v>73.3</v>
      </c>
      <c r="K30" s="189"/>
      <c r="L30" s="251"/>
    </row>
    <row r="31" spans="1:12" s="190" customFormat="1">
      <c r="A31" s="191" t="s">
        <v>359</v>
      </c>
      <c r="B31" s="249" t="s">
        <v>379</v>
      </c>
      <c r="C31" s="189">
        <v>7586</v>
      </c>
      <c r="D31" s="189">
        <v>2019060</v>
      </c>
      <c r="E31" s="189">
        <v>409548</v>
      </c>
      <c r="F31" s="189">
        <v>121</v>
      </c>
      <c r="G31" s="189">
        <v>87</v>
      </c>
      <c r="H31" s="189">
        <v>18</v>
      </c>
      <c r="I31" s="250">
        <v>51.7</v>
      </c>
      <c r="J31" s="250">
        <v>62.8</v>
      </c>
      <c r="K31" s="189"/>
      <c r="L31" s="251"/>
    </row>
    <row r="32" spans="1:12" s="190" customFormat="1">
      <c r="A32" s="191" t="s">
        <v>359</v>
      </c>
      <c r="B32" s="249" t="s">
        <v>380</v>
      </c>
      <c r="C32" s="189">
        <v>10007</v>
      </c>
      <c r="D32" s="189">
        <v>963116</v>
      </c>
      <c r="E32" s="189">
        <v>84734</v>
      </c>
      <c r="F32" s="189">
        <v>32</v>
      </c>
      <c r="G32" s="189">
        <v>0</v>
      </c>
      <c r="H32" s="189">
        <v>0</v>
      </c>
      <c r="I32" s="250">
        <v>49.2</v>
      </c>
      <c r="J32" s="250">
        <v>58.4</v>
      </c>
      <c r="K32" s="189"/>
      <c r="L32" s="251"/>
    </row>
    <row r="33" spans="1:12" s="190" customFormat="1">
      <c r="A33" s="191" t="s">
        <v>359</v>
      </c>
      <c r="B33" s="249" t="s">
        <v>381</v>
      </c>
      <c r="C33" s="189">
        <v>5115</v>
      </c>
      <c r="D33" s="189">
        <v>829151</v>
      </c>
      <c r="E33" s="189">
        <v>30578</v>
      </c>
      <c r="F33" s="189">
        <v>18</v>
      </c>
      <c r="G33" s="189">
        <v>1</v>
      </c>
      <c r="H33" s="189">
        <v>1</v>
      </c>
      <c r="I33" s="250">
        <v>56.2</v>
      </c>
      <c r="J33" s="250">
        <v>63.6</v>
      </c>
      <c r="K33" s="189"/>
      <c r="L33" s="251"/>
    </row>
    <row r="34" spans="1:12" s="190" customFormat="1">
      <c r="A34" s="191" t="s">
        <v>359</v>
      </c>
      <c r="B34" s="249" t="s">
        <v>382</v>
      </c>
      <c r="C34" s="189">
        <v>2577</v>
      </c>
      <c r="D34" s="189">
        <v>1047363</v>
      </c>
      <c r="E34" s="189">
        <v>75918</v>
      </c>
      <c r="F34" s="189">
        <v>41</v>
      </c>
      <c r="G34" s="189">
        <v>4</v>
      </c>
      <c r="H34" s="189">
        <v>1</v>
      </c>
      <c r="I34" s="250">
        <v>50.3</v>
      </c>
      <c r="J34" s="250">
        <v>58.9</v>
      </c>
      <c r="K34" s="189"/>
      <c r="L34" s="251"/>
    </row>
    <row r="35" spans="1:12" s="190" customFormat="1">
      <c r="A35" s="191" t="s">
        <v>359</v>
      </c>
      <c r="B35" s="249" t="s">
        <v>383</v>
      </c>
      <c r="C35" s="189">
        <v>22062</v>
      </c>
      <c r="D35" s="189">
        <v>8321720</v>
      </c>
      <c r="E35" s="189">
        <v>1589962</v>
      </c>
      <c r="F35" s="189">
        <v>711</v>
      </c>
      <c r="G35" s="189">
        <v>11475</v>
      </c>
      <c r="H35" s="189">
        <v>4644</v>
      </c>
      <c r="I35" s="250">
        <v>56.4</v>
      </c>
      <c r="J35" s="250">
        <v>69.900000000000006</v>
      </c>
      <c r="K35" s="189"/>
      <c r="L35" s="251"/>
    </row>
    <row r="36" spans="1:12" s="190" customFormat="1">
      <c r="A36" s="191" t="s">
        <v>359</v>
      </c>
      <c r="B36" s="249" t="s">
        <v>384</v>
      </c>
      <c r="C36" s="189">
        <v>18133</v>
      </c>
      <c r="D36" s="189">
        <v>3083840</v>
      </c>
      <c r="E36" s="189">
        <v>87308</v>
      </c>
      <c r="F36" s="189">
        <v>42</v>
      </c>
      <c r="G36" s="189">
        <v>284</v>
      </c>
      <c r="H36" s="189">
        <v>21</v>
      </c>
      <c r="I36" s="250">
        <v>36.6</v>
      </c>
      <c r="J36" s="250">
        <v>46.1</v>
      </c>
      <c r="K36" s="189"/>
      <c r="L36" s="251"/>
    </row>
    <row r="37" spans="1:12" s="190" customFormat="1">
      <c r="A37" s="191" t="s">
        <v>78</v>
      </c>
      <c r="B37" s="249" t="s">
        <v>78</v>
      </c>
      <c r="C37" s="189" t="s">
        <v>78</v>
      </c>
      <c r="D37" s="189" t="s">
        <v>78</v>
      </c>
      <c r="E37" s="189" t="s">
        <v>78</v>
      </c>
      <c r="F37" s="189" t="s">
        <v>78</v>
      </c>
      <c r="G37" s="189" t="s">
        <v>78</v>
      </c>
      <c r="H37" s="189" t="s">
        <v>78</v>
      </c>
      <c r="I37" s="250" t="s">
        <v>78</v>
      </c>
      <c r="J37" s="250" t="s">
        <v>78</v>
      </c>
      <c r="K37" s="189"/>
      <c r="L37" s="251"/>
    </row>
    <row r="38" spans="1:12" s="190" customFormat="1">
      <c r="A38" s="191" t="s">
        <v>360</v>
      </c>
      <c r="B38" s="249" t="s">
        <v>359</v>
      </c>
      <c r="C38" s="189">
        <v>4749</v>
      </c>
      <c r="D38" s="189">
        <v>1207224</v>
      </c>
      <c r="E38" s="189">
        <v>170643</v>
      </c>
      <c r="F38" s="189">
        <v>78</v>
      </c>
      <c r="G38" s="189">
        <v>3128</v>
      </c>
      <c r="H38" s="189">
        <v>1455</v>
      </c>
      <c r="I38" s="250">
        <v>73.599999999999994</v>
      </c>
      <c r="J38" s="250">
        <v>75.400000000000006</v>
      </c>
      <c r="K38" s="189"/>
      <c r="L38" s="251"/>
    </row>
    <row r="39" spans="1:12" s="190" customFormat="1">
      <c r="A39" s="191" t="s">
        <v>360</v>
      </c>
      <c r="B39" s="249" t="s">
        <v>360</v>
      </c>
      <c r="C39" s="189">
        <v>814</v>
      </c>
      <c r="D39" s="189" t="s">
        <v>504</v>
      </c>
      <c r="E39" s="189">
        <v>2740</v>
      </c>
      <c r="F39" s="189" t="s">
        <v>504</v>
      </c>
      <c r="G39" s="189" t="s">
        <v>504</v>
      </c>
      <c r="H39" s="189" t="s">
        <v>504</v>
      </c>
      <c r="I39" s="250">
        <v>47.2</v>
      </c>
      <c r="J39" s="250">
        <v>47.2</v>
      </c>
      <c r="K39" s="189"/>
      <c r="L39" s="251"/>
    </row>
    <row r="40" spans="1:12" s="190" customFormat="1">
      <c r="A40" s="191" t="s">
        <v>360</v>
      </c>
      <c r="B40" s="249" t="s">
        <v>361</v>
      </c>
      <c r="C40" s="189">
        <v>5</v>
      </c>
      <c r="D40" s="189">
        <v>125</v>
      </c>
      <c r="E40" s="189">
        <v>107</v>
      </c>
      <c r="F40" s="189">
        <v>0</v>
      </c>
      <c r="G40" s="189" t="s">
        <v>504</v>
      </c>
      <c r="H40" s="189" t="s">
        <v>504</v>
      </c>
      <c r="I40" s="250">
        <v>27.2</v>
      </c>
      <c r="J40" s="250">
        <v>27.2</v>
      </c>
      <c r="K40" s="189"/>
      <c r="L40" s="251"/>
    </row>
    <row r="41" spans="1:12" s="190" customFormat="1">
      <c r="A41" s="191" t="s">
        <v>360</v>
      </c>
      <c r="B41" s="249" t="s">
        <v>362</v>
      </c>
      <c r="C41" s="189">
        <v>42</v>
      </c>
      <c r="D41" s="189">
        <v>13734</v>
      </c>
      <c r="E41" s="189">
        <v>231</v>
      </c>
      <c r="F41" s="189">
        <v>0</v>
      </c>
      <c r="G41" s="189" t="s">
        <v>504</v>
      </c>
      <c r="H41" s="189" t="s">
        <v>504</v>
      </c>
      <c r="I41" s="250">
        <v>42</v>
      </c>
      <c r="J41" s="250">
        <v>42</v>
      </c>
      <c r="K41" s="189"/>
      <c r="L41" s="251"/>
    </row>
    <row r="42" spans="1:12" s="190" customFormat="1">
      <c r="A42" s="191" t="s">
        <v>360</v>
      </c>
      <c r="B42" s="249" t="s">
        <v>363</v>
      </c>
      <c r="C42" s="189">
        <v>32</v>
      </c>
      <c r="D42" s="189">
        <v>13312</v>
      </c>
      <c r="E42" s="189">
        <v>125</v>
      </c>
      <c r="F42" s="189">
        <v>0</v>
      </c>
      <c r="G42" s="189" t="s">
        <v>504</v>
      </c>
      <c r="H42" s="189" t="s">
        <v>504</v>
      </c>
      <c r="I42" s="250">
        <v>42.8</v>
      </c>
      <c r="J42" s="250">
        <v>45.1</v>
      </c>
      <c r="K42" s="189"/>
      <c r="L42" s="251"/>
    </row>
    <row r="43" spans="1:12" s="190" customFormat="1">
      <c r="A43" s="191" t="s">
        <v>360</v>
      </c>
      <c r="B43" s="249" t="s">
        <v>364</v>
      </c>
      <c r="C43" s="189">
        <v>12</v>
      </c>
      <c r="D43" s="189">
        <v>1680</v>
      </c>
      <c r="E43" s="189">
        <v>51</v>
      </c>
      <c r="F43" s="189">
        <v>0</v>
      </c>
      <c r="G43" s="189" t="s">
        <v>504</v>
      </c>
      <c r="H43" s="189" t="s">
        <v>504</v>
      </c>
      <c r="I43" s="250">
        <v>20.100000000000001</v>
      </c>
      <c r="J43" s="250">
        <v>20.100000000000001</v>
      </c>
      <c r="K43" s="189"/>
      <c r="L43" s="251"/>
    </row>
    <row r="44" spans="1:12" s="190" customFormat="1">
      <c r="A44" s="191" t="s">
        <v>360</v>
      </c>
      <c r="B44" s="249" t="s">
        <v>365</v>
      </c>
      <c r="C44" s="189">
        <v>66</v>
      </c>
      <c r="D44" s="189">
        <v>31746</v>
      </c>
      <c r="E44" s="189">
        <v>614</v>
      </c>
      <c r="F44" s="189">
        <v>0</v>
      </c>
      <c r="G44" s="189" t="s">
        <v>504</v>
      </c>
      <c r="H44" s="189" t="s">
        <v>504</v>
      </c>
      <c r="I44" s="250">
        <v>44</v>
      </c>
      <c r="J44" s="250">
        <v>44</v>
      </c>
      <c r="K44" s="189"/>
      <c r="L44" s="251"/>
    </row>
    <row r="45" spans="1:12" s="190" customFormat="1">
      <c r="A45" s="191" t="s">
        <v>360</v>
      </c>
      <c r="B45" s="249" t="s">
        <v>366</v>
      </c>
      <c r="C45" s="189">
        <v>4</v>
      </c>
      <c r="D45" s="189">
        <v>944</v>
      </c>
      <c r="E45" s="189">
        <v>5</v>
      </c>
      <c r="F45" s="189">
        <v>0</v>
      </c>
      <c r="G45" s="189">
        <v>8</v>
      </c>
      <c r="H45" s="189">
        <v>2</v>
      </c>
      <c r="I45" s="250">
        <v>75.3</v>
      </c>
      <c r="J45" s="250">
        <v>15.6</v>
      </c>
      <c r="K45" s="189"/>
      <c r="L45" s="251"/>
    </row>
    <row r="46" spans="1:12" s="190" customFormat="1">
      <c r="A46" s="191" t="s">
        <v>360</v>
      </c>
      <c r="B46" s="249" t="s">
        <v>367</v>
      </c>
      <c r="C46" s="189">
        <v>76</v>
      </c>
      <c r="D46" s="189">
        <v>32908</v>
      </c>
      <c r="E46" s="189">
        <v>534</v>
      </c>
      <c r="F46" s="189">
        <v>0</v>
      </c>
      <c r="G46" s="189" t="s">
        <v>504</v>
      </c>
      <c r="H46" s="189" t="s">
        <v>504</v>
      </c>
      <c r="I46" s="250">
        <v>28.5</v>
      </c>
      <c r="J46" s="250">
        <v>31.4</v>
      </c>
      <c r="K46" s="189"/>
      <c r="L46" s="251"/>
    </row>
    <row r="47" spans="1:12" s="190" customFormat="1">
      <c r="A47" s="191" t="s">
        <v>360</v>
      </c>
      <c r="B47" s="249" t="s">
        <v>368</v>
      </c>
      <c r="C47" s="189">
        <v>13</v>
      </c>
      <c r="D47" s="189">
        <v>7761</v>
      </c>
      <c r="E47" s="189">
        <v>49</v>
      </c>
      <c r="F47" s="189">
        <v>0</v>
      </c>
      <c r="G47" s="189" t="s">
        <v>504</v>
      </c>
      <c r="H47" s="189" t="s">
        <v>504</v>
      </c>
      <c r="I47" s="250">
        <v>36.299999999999997</v>
      </c>
      <c r="J47" s="250">
        <v>36.299999999999997</v>
      </c>
      <c r="K47" s="189"/>
      <c r="L47" s="251"/>
    </row>
    <row r="48" spans="1:12" s="190" customFormat="1">
      <c r="A48" s="191" t="s">
        <v>360</v>
      </c>
      <c r="B48" s="249" t="s">
        <v>369</v>
      </c>
      <c r="C48" s="189">
        <v>3</v>
      </c>
      <c r="D48" s="189">
        <v>1539</v>
      </c>
      <c r="E48" s="189">
        <v>4</v>
      </c>
      <c r="F48" s="189">
        <v>0</v>
      </c>
      <c r="G48" s="189" t="s">
        <v>504</v>
      </c>
      <c r="H48" s="189" t="s">
        <v>504</v>
      </c>
      <c r="I48" s="250">
        <v>18.2</v>
      </c>
      <c r="J48" s="250">
        <v>18.2</v>
      </c>
      <c r="K48" s="189"/>
      <c r="L48" s="251"/>
    </row>
    <row r="49" spans="1:12" s="190" customFormat="1">
      <c r="A49" s="191" t="s">
        <v>360</v>
      </c>
      <c r="B49" s="249" t="s">
        <v>370</v>
      </c>
      <c r="C49" s="189">
        <v>52</v>
      </c>
      <c r="D49" s="189">
        <v>14248</v>
      </c>
      <c r="E49" s="189">
        <v>136</v>
      </c>
      <c r="F49" s="189">
        <v>0</v>
      </c>
      <c r="G49" s="189">
        <v>0</v>
      </c>
      <c r="H49" s="189">
        <v>0</v>
      </c>
      <c r="I49" s="250">
        <v>16.2</v>
      </c>
      <c r="J49" s="250">
        <v>17.899999999999999</v>
      </c>
      <c r="K49" s="189"/>
      <c r="L49" s="251"/>
    </row>
    <row r="50" spans="1:12" s="190" customFormat="1">
      <c r="A50" s="191" t="s">
        <v>360</v>
      </c>
      <c r="B50" s="249" t="s">
        <v>371</v>
      </c>
      <c r="C50" s="189">
        <v>29</v>
      </c>
      <c r="D50" s="189">
        <v>7540</v>
      </c>
      <c r="E50" s="189">
        <v>89</v>
      </c>
      <c r="F50" s="189">
        <v>0</v>
      </c>
      <c r="G50" s="189" t="s">
        <v>504</v>
      </c>
      <c r="H50" s="189" t="s">
        <v>504</v>
      </c>
      <c r="I50" s="250">
        <v>14.2</v>
      </c>
      <c r="J50" s="250">
        <v>14.2</v>
      </c>
      <c r="K50" s="189"/>
      <c r="L50" s="251"/>
    </row>
    <row r="51" spans="1:12" s="190" customFormat="1">
      <c r="A51" s="191" t="s">
        <v>360</v>
      </c>
      <c r="B51" s="249" t="s">
        <v>372</v>
      </c>
      <c r="C51" s="189">
        <v>37</v>
      </c>
      <c r="D51" s="189">
        <v>20535</v>
      </c>
      <c r="E51" s="189">
        <v>83</v>
      </c>
      <c r="F51" s="189">
        <v>0</v>
      </c>
      <c r="G51" s="189" t="s">
        <v>504</v>
      </c>
      <c r="H51" s="189" t="s">
        <v>504</v>
      </c>
      <c r="I51" s="250">
        <v>20.2</v>
      </c>
      <c r="J51" s="250">
        <v>22.3</v>
      </c>
      <c r="K51" s="189"/>
      <c r="L51" s="251"/>
    </row>
    <row r="52" spans="1:12" s="190" customFormat="1">
      <c r="A52" s="191" t="s">
        <v>360</v>
      </c>
      <c r="B52" s="249" t="s">
        <v>373</v>
      </c>
      <c r="C52" s="189">
        <v>1347</v>
      </c>
      <c r="D52" s="189">
        <v>634437</v>
      </c>
      <c r="E52" s="189">
        <v>160351</v>
      </c>
      <c r="F52" s="189">
        <v>76</v>
      </c>
      <c r="G52" s="189">
        <v>3063</v>
      </c>
      <c r="H52" s="189">
        <v>1443</v>
      </c>
      <c r="I52" s="250">
        <v>80.599999999999994</v>
      </c>
      <c r="J52" s="250">
        <v>84.4</v>
      </c>
      <c r="K52" s="189"/>
      <c r="L52" s="251"/>
    </row>
    <row r="53" spans="1:12" s="190" customFormat="1">
      <c r="A53" s="191" t="s">
        <v>360</v>
      </c>
      <c r="B53" s="249" t="s">
        <v>374</v>
      </c>
      <c r="C53" s="189">
        <v>23</v>
      </c>
      <c r="D53" s="189">
        <v>3197</v>
      </c>
      <c r="E53" s="189">
        <v>1583</v>
      </c>
      <c r="F53" s="189">
        <v>0</v>
      </c>
      <c r="G53" s="189">
        <v>48</v>
      </c>
      <c r="H53" s="189">
        <v>7</v>
      </c>
      <c r="I53" s="250">
        <v>81.7</v>
      </c>
      <c r="J53" s="250">
        <v>77.5</v>
      </c>
      <c r="K53" s="189"/>
      <c r="L53" s="251"/>
    </row>
    <row r="54" spans="1:12" s="190" customFormat="1">
      <c r="A54" s="191" t="s">
        <v>360</v>
      </c>
      <c r="B54" s="249" t="s">
        <v>375</v>
      </c>
      <c r="C54" s="189">
        <v>14</v>
      </c>
      <c r="D54" s="189">
        <v>7574</v>
      </c>
      <c r="E54" s="189">
        <v>34</v>
      </c>
      <c r="F54" s="189">
        <v>0</v>
      </c>
      <c r="G54" s="189" t="s">
        <v>504</v>
      </c>
      <c r="H54" s="189" t="s">
        <v>504</v>
      </c>
      <c r="I54" s="250">
        <v>24.5</v>
      </c>
      <c r="J54" s="250">
        <v>24.5</v>
      </c>
      <c r="K54" s="189"/>
      <c r="L54" s="251"/>
    </row>
    <row r="55" spans="1:12" s="190" customFormat="1">
      <c r="A55" s="191" t="s">
        <v>360</v>
      </c>
      <c r="B55" s="249" t="s">
        <v>376</v>
      </c>
      <c r="C55" s="189">
        <v>111</v>
      </c>
      <c r="D55" s="189">
        <v>51615</v>
      </c>
      <c r="E55" s="189">
        <v>625</v>
      </c>
      <c r="F55" s="189">
        <v>0</v>
      </c>
      <c r="G55" s="189" t="s">
        <v>504</v>
      </c>
      <c r="H55" s="189" t="s">
        <v>504</v>
      </c>
      <c r="I55" s="250">
        <v>33.799999999999997</v>
      </c>
      <c r="J55" s="250">
        <v>33.9</v>
      </c>
      <c r="K55" s="189"/>
      <c r="L55" s="251"/>
    </row>
    <row r="56" spans="1:12" s="190" customFormat="1">
      <c r="A56" s="191" t="s">
        <v>360</v>
      </c>
      <c r="B56" s="249" t="s">
        <v>377</v>
      </c>
      <c r="C56" s="189">
        <v>23</v>
      </c>
      <c r="D56" s="189">
        <v>9154</v>
      </c>
      <c r="E56" s="189">
        <v>46</v>
      </c>
      <c r="F56" s="189">
        <v>0</v>
      </c>
      <c r="G56" s="189" t="s">
        <v>504</v>
      </c>
      <c r="H56" s="189" t="s">
        <v>504</v>
      </c>
      <c r="I56" s="250">
        <v>25.4</v>
      </c>
      <c r="J56" s="250">
        <v>25.7</v>
      </c>
      <c r="K56" s="189"/>
      <c r="L56" s="251"/>
    </row>
    <row r="57" spans="1:12" s="190" customFormat="1">
      <c r="A57" s="191" t="s">
        <v>360</v>
      </c>
      <c r="B57" s="249" t="s">
        <v>378</v>
      </c>
      <c r="C57" s="189" t="s">
        <v>504</v>
      </c>
      <c r="D57" s="189" t="s">
        <v>504</v>
      </c>
      <c r="E57" s="189" t="s">
        <v>504</v>
      </c>
      <c r="F57" s="189" t="s">
        <v>504</v>
      </c>
      <c r="G57" s="189" t="s">
        <v>504</v>
      </c>
      <c r="H57" s="189" t="s">
        <v>504</v>
      </c>
      <c r="I57" s="250" t="s">
        <v>504</v>
      </c>
      <c r="J57" s="250" t="s">
        <v>504</v>
      </c>
      <c r="K57" s="189"/>
      <c r="L57" s="251"/>
    </row>
    <row r="58" spans="1:12" s="190" customFormat="1">
      <c r="A58" s="191" t="s">
        <v>360</v>
      </c>
      <c r="B58" s="249" t="s">
        <v>379</v>
      </c>
      <c r="C58" s="189">
        <v>45</v>
      </c>
      <c r="D58" s="189">
        <v>16380</v>
      </c>
      <c r="E58" s="189">
        <v>946</v>
      </c>
      <c r="F58" s="189">
        <v>0</v>
      </c>
      <c r="G58" s="189">
        <v>9</v>
      </c>
      <c r="H58" s="189">
        <v>3</v>
      </c>
      <c r="I58" s="250">
        <v>46.8</v>
      </c>
      <c r="J58" s="250">
        <v>44.8</v>
      </c>
      <c r="K58" s="189"/>
      <c r="L58" s="251"/>
    </row>
    <row r="59" spans="1:12" s="190" customFormat="1">
      <c r="A59" s="191" t="s">
        <v>360</v>
      </c>
      <c r="B59" s="249" t="s">
        <v>380</v>
      </c>
      <c r="C59" s="189">
        <v>36</v>
      </c>
      <c r="D59" s="189">
        <v>12456</v>
      </c>
      <c r="E59" s="189">
        <v>196</v>
      </c>
      <c r="F59" s="189">
        <v>0</v>
      </c>
      <c r="G59" s="189" t="s">
        <v>504</v>
      </c>
      <c r="H59" s="189" t="s">
        <v>504</v>
      </c>
      <c r="I59" s="250">
        <v>30.5</v>
      </c>
      <c r="J59" s="250">
        <v>30.5</v>
      </c>
      <c r="K59" s="189"/>
      <c r="L59" s="251"/>
    </row>
    <row r="60" spans="1:12" s="190" customFormat="1">
      <c r="A60" s="191" t="s">
        <v>360</v>
      </c>
      <c r="B60" s="249" t="s">
        <v>381</v>
      </c>
      <c r="C60" s="189">
        <v>10</v>
      </c>
      <c r="D60" s="189">
        <v>1890</v>
      </c>
      <c r="E60" s="189">
        <v>134</v>
      </c>
      <c r="F60" s="189">
        <v>0</v>
      </c>
      <c r="G60" s="189" t="s">
        <v>504</v>
      </c>
      <c r="H60" s="189" t="s">
        <v>504</v>
      </c>
      <c r="I60" s="250">
        <v>58.8</v>
      </c>
      <c r="J60" s="250">
        <v>58.8</v>
      </c>
      <c r="K60" s="189"/>
      <c r="L60" s="251"/>
    </row>
    <row r="61" spans="1:12" s="190" customFormat="1">
      <c r="A61" s="191" t="s">
        <v>360</v>
      </c>
      <c r="B61" s="249" t="s">
        <v>382</v>
      </c>
      <c r="C61" s="189">
        <v>7</v>
      </c>
      <c r="D61" s="189">
        <v>4004</v>
      </c>
      <c r="E61" s="189">
        <v>11</v>
      </c>
      <c r="F61" s="189">
        <v>0</v>
      </c>
      <c r="G61" s="189" t="s">
        <v>504</v>
      </c>
      <c r="H61" s="189" t="s">
        <v>504</v>
      </c>
      <c r="I61" s="250">
        <v>18</v>
      </c>
      <c r="J61" s="250">
        <v>18</v>
      </c>
      <c r="K61" s="189"/>
      <c r="L61" s="251"/>
    </row>
    <row r="62" spans="1:12" s="190" customFormat="1">
      <c r="A62" s="191" t="s">
        <v>360</v>
      </c>
      <c r="B62" s="249" t="s">
        <v>383</v>
      </c>
      <c r="C62" s="189">
        <v>153</v>
      </c>
      <c r="D62" s="189">
        <v>78183</v>
      </c>
      <c r="E62" s="189">
        <v>477</v>
      </c>
      <c r="F62" s="189">
        <v>0</v>
      </c>
      <c r="G62" s="189" t="s">
        <v>504</v>
      </c>
      <c r="H62" s="189" t="s">
        <v>504</v>
      </c>
      <c r="I62" s="250">
        <v>26.2</v>
      </c>
      <c r="J62" s="250">
        <v>26.4</v>
      </c>
      <c r="K62" s="189"/>
      <c r="L62" s="251"/>
    </row>
    <row r="63" spans="1:12" s="190" customFormat="1">
      <c r="A63" s="191" t="s">
        <v>360</v>
      </c>
      <c r="B63" s="249" t="s">
        <v>384</v>
      </c>
      <c r="C63" s="189">
        <v>1795</v>
      </c>
      <c r="D63" s="189">
        <v>242262</v>
      </c>
      <c r="E63" s="189">
        <v>1472</v>
      </c>
      <c r="F63" s="189">
        <v>1</v>
      </c>
      <c r="G63" s="189">
        <v>0</v>
      </c>
      <c r="H63" s="189">
        <v>0</v>
      </c>
      <c r="I63" s="250">
        <v>9.8000000000000007</v>
      </c>
      <c r="J63" s="250">
        <v>9.9</v>
      </c>
      <c r="K63" s="189"/>
      <c r="L63" s="251"/>
    </row>
    <row r="64" spans="1:12" s="190" customFormat="1">
      <c r="A64" s="191" t="s">
        <v>78</v>
      </c>
      <c r="B64" s="249" t="s">
        <v>78</v>
      </c>
      <c r="C64" s="189" t="s">
        <v>78</v>
      </c>
      <c r="D64" s="189" t="s">
        <v>78</v>
      </c>
      <c r="E64" s="189" t="s">
        <v>78</v>
      </c>
      <c r="F64" s="189" t="s">
        <v>78</v>
      </c>
      <c r="G64" s="189" t="s">
        <v>78</v>
      </c>
      <c r="H64" s="189" t="s">
        <v>78</v>
      </c>
      <c r="I64" s="250" t="s">
        <v>78</v>
      </c>
      <c r="J64" s="250" t="s">
        <v>78</v>
      </c>
      <c r="K64" s="189"/>
      <c r="L64" s="251"/>
    </row>
    <row r="65" spans="1:12" s="190" customFormat="1">
      <c r="A65" s="191" t="s">
        <v>361</v>
      </c>
      <c r="B65" s="249" t="s">
        <v>359</v>
      </c>
      <c r="C65" s="189">
        <v>36253</v>
      </c>
      <c r="D65" s="189">
        <v>17015801</v>
      </c>
      <c r="E65" s="189">
        <v>4045506</v>
      </c>
      <c r="F65" s="189">
        <v>1893</v>
      </c>
      <c r="G65" s="189">
        <v>2629</v>
      </c>
      <c r="H65" s="189">
        <v>1321</v>
      </c>
      <c r="I65" s="250">
        <v>68.400000000000006</v>
      </c>
      <c r="J65" s="250">
        <v>71.2</v>
      </c>
      <c r="K65" s="189"/>
      <c r="L65" s="251"/>
    </row>
    <row r="66" spans="1:12" s="190" customFormat="1">
      <c r="A66" s="191" t="s">
        <v>361</v>
      </c>
      <c r="B66" s="249" t="s">
        <v>360</v>
      </c>
      <c r="C66" s="189">
        <v>6</v>
      </c>
      <c r="D66" s="189">
        <v>150</v>
      </c>
      <c r="E66" s="189">
        <v>625</v>
      </c>
      <c r="F66" s="189">
        <v>0</v>
      </c>
      <c r="G66" s="189" t="s">
        <v>504</v>
      </c>
      <c r="H66" s="189" t="s">
        <v>504</v>
      </c>
      <c r="I66" s="250">
        <v>84.7</v>
      </c>
      <c r="J66" s="250">
        <v>88.5</v>
      </c>
      <c r="K66" s="189"/>
      <c r="L66" s="251"/>
    </row>
    <row r="67" spans="1:12" s="190" customFormat="1">
      <c r="A67" s="191" t="s">
        <v>361</v>
      </c>
      <c r="B67" s="249" t="s">
        <v>361</v>
      </c>
      <c r="C67" s="189">
        <v>19</v>
      </c>
      <c r="D67" s="189" t="s">
        <v>504</v>
      </c>
      <c r="E67" s="189" t="s">
        <v>504</v>
      </c>
      <c r="F67" s="189" t="s">
        <v>504</v>
      </c>
      <c r="G67" s="189" t="s">
        <v>504</v>
      </c>
      <c r="H67" s="189" t="s">
        <v>504</v>
      </c>
      <c r="I67" s="250" t="s">
        <v>504</v>
      </c>
      <c r="J67" s="250" t="s">
        <v>504</v>
      </c>
      <c r="K67" s="189"/>
      <c r="L67" s="251"/>
    </row>
    <row r="68" spans="1:12" s="190" customFormat="1">
      <c r="A68" s="191" t="s">
        <v>361</v>
      </c>
      <c r="B68" s="249" t="s">
        <v>362</v>
      </c>
      <c r="C68" s="189">
        <v>8</v>
      </c>
      <c r="D68" s="189">
        <v>2456</v>
      </c>
      <c r="E68" s="189">
        <v>36</v>
      </c>
      <c r="F68" s="189">
        <v>0</v>
      </c>
      <c r="G68" s="189" t="s">
        <v>504</v>
      </c>
      <c r="H68" s="189" t="s">
        <v>504</v>
      </c>
      <c r="I68" s="250">
        <v>36.700000000000003</v>
      </c>
      <c r="J68" s="250">
        <v>38.299999999999997</v>
      </c>
      <c r="K68" s="189"/>
      <c r="L68" s="251"/>
    </row>
    <row r="69" spans="1:12" s="190" customFormat="1">
      <c r="A69" s="191" t="s">
        <v>361</v>
      </c>
      <c r="B69" s="249" t="s">
        <v>363</v>
      </c>
      <c r="C69" s="189">
        <v>2</v>
      </c>
      <c r="D69" s="189">
        <v>810</v>
      </c>
      <c r="E69" s="189">
        <v>2</v>
      </c>
      <c r="F69" s="189">
        <v>0</v>
      </c>
      <c r="G69" s="189" t="s">
        <v>504</v>
      </c>
      <c r="H69" s="189" t="s">
        <v>504</v>
      </c>
      <c r="I69" s="250">
        <v>4.3</v>
      </c>
      <c r="J69" s="250">
        <v>4.3</v>
      </c>
      <c r="K69" s="189"/>
      <c r="L69" s="251"/>
    </row>
    <row r="70" spans="1:12" s="190" customFormat="1">
      <c r="A70" s="191" t="s">
        <v>361</v>
      </c>
      <c r="B70" s="249" t="s">
        <v>364</v>
      </c>
      <c r="C70" s="189">
        <v>7</v>
      </c>
      <c r="D70" s="189">
        <v>1134</v>
      </c>
      <c r="E70" s="189">
        <v>168</v>
      </c>
      <c r="F70" s="189">
        <v>0</v>
      </c>
      <c r="G70" s="189" t="s">
        <v>504</v>
      </c>
      <c r="H70" s="189" t="s">
        <v>504</v>
      </c>
      <c r="I70" s="250">
        <v>38.5</v>
      </c>
      <c r="J70" s="250">
        <v>38.5</v>
      </c>
      <c r="K70" s="189"/>
      <c r="L70" s="251"/>
    </row>
    <row r="71" spans="1:12" s="190" customFormat="1">
      <c r="A71" s="191" t="s">
        <v>361</v>
      </c>
      <c r="B71" s="249" t="s">
        <v>365</v>
      </c>
      <c r="C71" s="189">
        <v>5540</v>
      </c>
      <c r="D71" s="189">
        <v>2603800</v>
      </c>
      <c r="E71" s="189">
        <v>599076</v>
      </c>
      <c r="F71" s="189">
        <v>282</v>
      </c>
      <c r="G71" s="189" t="s">
        <v>504</v>
      </c>
      <c r="H71" s="189" t="s">
        <v>504</v>
      </c>
      <c r="I71" s="250">
        <v>68</v>
      </c>
      <c r="J71" s="250">
        <v>68.3</v>
      </c>
      <c r="K71" s="189"/>
      <c r="L71" s="251"/>
    </row>
    <row r="72" spans="1:12" s="190" customFormat="1">
      <c r="A72" s="191" t="s">
        <v>361</v>
      </c>
      <c r="B72" s="249" t="s">
        <v>366</v>
      </c>
      <c r="C72" s="189">
        <v>4</v>
      </c>
      <c r="D72" s="189">
        <v>952</v>
      </c>
      <c r="E72" s="189">
        <v>12</v>
      </c>
      <c r="F72" s="189">
        <v>0</v>
      </c>
      <c r="G72" s="189" t="s">
        <v>504</v>
      </c>
      <c r="H72" s="189" t="s">
        <v>504</v>
      </c>
      <c r="I72" s="250">
        <v>40</v>
      </c>
      <c r="J72" s="250">
        <v>40</v>
      </c>
      <c r="K72" s="189"/>
      <c r="L72" s="251"/>
    </row>
    <row r="73" spans="1:12" s="190" customFormat="1">
      <c r="A73" s="191" t="s">
        <v>361</v>
      </c>
      <c r="B73" s="249" t="s">
        <v>367</v>
      </c>
      <c r="C73" s="189">
        <v>8434</v>
      </c>
      <c r="D73" s="189">
        <v>3643488</v>
      </c>
      <c r="E73" s="189">
        <v>1146911</v>
      </c>
      <c r="F73" s="189">
        <v>495</v>
      </c>
      <c r="G73" s="189">
        <v>408</v>
      </c>
      <c r="H73" s="189">
        <v>176</v>
      </c>
      <c r="I73" s="250">
        <v>70.400000000000006</v>
      </c>
      <c r="J73" s="250">
        <v>75.400000000000006</v>
      </c>
      <c r="K73" s="189"/>
      <c r="L73" s="251"/>
    </row>
    <row r="74" spans="1:12" s="190" customFormat="1">
      <c r="A74" s="191" t="s">
        <v>361</v>
      </c>
      <c r="B74" s="249" t="s">
        <v>368</v>
      </c>
      <c r="C74" s="189" t="s">
        <v>504</v>
      </c>
      <c r="D74" s="189" t="s">
        <v>504</v>
      </c>
      <c r="E74" s="189" t="s">
        <v>504</v>
      </c>
      <c r="F74" s="189" t="s">
        <v>504</v>
      </c>
      <c r="G74" s="189" t="s">
        <v>504</v>
      </c>
      <c r="H74" s="189" t="s">
        <v>504</v>
      </c>
      <c r="I74" s="250" t="s">
        <v>504</v>
      </c>
      <c r="J74" s="250" t="s">
        <v>504</v>
      </c>
      <c r="K74" s="189"/>
      <c r="L74" s="251"/>
    </row>
    <row r="75" spans="1:12" s="190" customFormat="1">
      <c r="A75" s="191" t="s">
        <v>361</v>
      </c>
      <c r="B75" s="249" t="s">
        <v>369</v>
      </c>
      <c r="C75" s="189">
        <v>3</v>
      </c>
      <c r="D75" s="189">
        <v>1530</v>
      </c>
      <c r="E75" s="189" t="s">
        <v>504</v>
      </c>
      <c r="F75" s="189" t="s">
        <v>504</v>
      </c>
      <c r="G75" s="189" t="s">
        <v>504</v>
      </c>
      <c r="H75" s="189" t="s">
        <v>504</v>
      </c>
      <c r="I75" s="250" t="s">
        <v>504</v>
      </c>
      <c r="J75" s="250" t="s">
        <v>504</v>
      </c>
      <c r="K75" s="189"/>
      <c r="L75" s="251"/>
    </row>
    <row r="76" spans="1:12" s="190" customFormat="1">
      <c r="A76" s="191" t="s">
        <v>361</v>
      </c>
      <c r="B76" s="249" t="s">
        <v>370</v>
      </c>
      <c r="C76" s="189">
        <v>11</v>
      </c>
      <c r="D76" s="189">
        <v>2750</v>
      </c>
      <c r="E76" s="189">
        <v>984</v>
      </c>
      <c r="F76" s="189">
        <v>0</v>
      </c>
      <c r="G76" s="189">
        <v>0</v>
      </c>
      <c r="H76" s="189">
        <v>0</v>
      </c>
      <c r="I76" s="250">
        <v>71</v>
      </c>
      <c r="J76" s="250">
        <v>70.900000000000006</v>
      </c>
      <c r="K76" s="189"/>
      <c r="L76" s="251"/>
    </row>
    <row r="77" spans="1:12" s="190" customFormat="1">
      <c r="A77" s="191" t="s">
        <v>361</v>
      </c>
      <c r="B77" s="249" t="s">
        <v>371</v>
      </c>
      <c r="C77" s="189">
        <v>61</v>
      </c>
      <c r="D77" s="189">
        <v>14884</v>
      </c>
      <c r="E77" s="189">
        <v>561</v>
      </c>
      <c r="F77" s="189">
        <v>0</v>
      </c>
      <c r="G77" s="189" t="s">
        <v>504</v>
      </c>
      <c r="H77" s="189" t="s">
        <v>504</v>
      </c>
      <c r="I77" s="250">
        <v>41.2</v>
      </c>
      <c r="J77" s="250">
        <v>41.2</v>
      </c>
      <c r="K77" s="189"/>
      <c r="L77" s="251"/>
    </row>
    <row r="78" spans="1:12" s="190" customFormat="1">
      <c r="A78" s="191" t="s">
        <v>361</v>
      </c>
      <c r="B78" s="249" t="s">
        <v>372</v>
      </c>
      <c r="C78" s="189">
        <v>459</v>
      </c>
      <c r="D78" s="189">
        <v>256122</v>
      </c>
      <c r="E78" s="189">
        <v>19821</v>
      </c>
      <c r="F78" s="189">
        <v>11</v>
      </c>
      <c r="G78" s="189" t="s">
        <v>504</v>
      </c>
      <c r="H78" s="189" t="s">
        <v>504</v>
      </c>
      <c r="I78" s="250">
        <v>46.1</v>
      </c>
      <c r="J78" s="250">
        <v>46.6</v>
      </c>
      <c r="K78" s="189"/>
      <c r="L78" s="251"/>
    </row>
    <row r="79" spans="1:12" s="190" customFormat="1">
      <c r="A79" s="191" t="s">
        <v>361</v>
      </c>
      <c r="B79" s="249" t="s">
        <v>373</v>
      </c>
      <c r="C79" s="189">
        <v>5346</v>
      </c>
      <c r="D79" s="189">
        <v>2475198</v>
      </c>
      <c r="E79" s="189">
        <v>579256</v>
      </c>
      <c r="F79" s="189">
        <v>268</v>
      </c>
      <c r="G79" s="189">
        <v>0</v>
      </c>
      <c r="H79" s="189">
        <v>0</v>
      </c>
      <c r="I79" s="250">
        <v>69.3</v>
      </c>
      <c r="J79" s="250">
        <v>69.599999999999994</v>
      </c>
      <c r="K79" s="189"/>
      <c r="L79" s="251"/>
    </row>
    <row r="80" spans="1:12" s="190" customFormat="1">
      <c r="A80" s="191" t="s">
        <v>361</v>
      </c>
      <c r="B80" s="249" t="s">
        <v>374</v>
      </c>
      <c r="C80" s="189">
        <v>15</v>
      </c>
      <c r="D80" s="189">
        <v>2175</v>
      </c>
      <c r="E80" s="189">
        <v>228</v>
      </c>
      <c r="F80" s="189">
        <v>0</v>
      </c>
      <c r="G80" s="189" t="s">
        <v>504</v>
      </c>
      <c r="H80" s="189" t="s">
        <v>504</v>
      </c>
      <c r="I80" s="250">
        <v>42</v>
      </c>
      <c r="J80" s="250">
        <v>42.7</v>
      </c>
      <c r="K80" s="189"/>
      <c r="L80" s="251"/>
    </row>
    <row r="81" spans="1:12" s="190" customFormat="1">
      <c r="A81" s="191" t="s">
        <v>361</v>
      </c>
      <c r="B81" s="249" t="s">
        <v>375</v>
      </c>
      <c r="C81" s="189">
        <v>3</v>
      </c>
      <c r="D81" s="189">
        <v>1653</v>
      </c>
      <c r="E81" s="189">
        <v>9</v>
      </c>
      <c r="F81" s="189">
        <v>0</v>
      </c>
      <c r="G81" s="189" t="s">
        <v>504</v>
      </c>
      <c r="H81" s="189" t="s">
        <v>504</v>
      </c>
      <c r="I81" s="250">
        <v>37.5</v>
      </c>
      <c r="J81" s="250">
        <v>37.5</v>
      </c>
      <c r="K81" s="189"/>
      <c r="L81" s="251"/>
    </row>
    <row r="82" spans="1:12" s="190" customFormat="1">
      <c r="A82" s="191" t="s">
        <v>361</v>
      </c>
      <c r="B82" s="249" t="s">
        <v>376</v>
      </c>
      <c r="C82" s="189">
        <v>7958</v>
      </c>
      <c r="D82" s="189">
        <v>3819840</v>
      </c>
      <c r="E82" s="189">
        <v>989451</v>
      </c>
      <c r="F82" s="189">
        <v>475</v>
      </c>
      <c r="G82" s="189">
        <v>99</v>
      </c>
      <c r="H82" s="189">
        <v>48</v>
      </c>
      <c r="I82" s="250">
        <v>67.900000000000006</v>
      </c>
      <c r="J82" s="250">
        <v>72.2</v>
      </c>
      <c r="K82" s="189"/>
      <c r="L82" s="251"/>
    </row>
    <row r="83" spans="1:12" s="190" customFormat="1">
      <c r="A83" s="191" t="s">
        <v>361</v>
      </c>
      <c r="B83" s="249" t="s">
        <v>377</v>
      </c>
      <c r="C83" s="189">
        <v>4</v>
      </c>
      <c r="D83" s="189">
        <v>1532</v>
      </c>
      <c r="E83" s="189">
        <v>1</v>
      </c>
      <c r="F83" s="189">
        <v>0</v>
      </c>
      <c r="G83" s="189" t="s">
        <v>504</v>
      </c>
      <c r="H83" s="189" t="s">
        <v>504</v>
      </c>
      <c r="I83" s="250">
        <v>2.8</v>
      </c>
      <c r="J83" s="250">
        <v>2.8</v>
      </c>
      <c r="K83" s="189"/>
      <c r="L83" s="251"/>
    </row>
    <row r="84" spans="1:12" s="190" customFormat="1">
      <c r="A84" s="191" t="s">
        <v>361</v>
      </c>
      <c r="B84" s="249" t="s">
        <v>378</v>
      </c>
      <c r="C84" s="189" t="s">
        <v>504</v>
      </c>
      <c r="D84" s="189" t="s">
        <v>504</v>
      </c>
      <c r="E84" s="189" t="s">
        <v>504</v>
      </c>
      <c r="F84" s="189" t="s">
        <v>504</v>
      </c>
      <c r="G84" s="189" t="s">
        <v>504</v>
      </c>
      <c r="H84" s="189" t="s">
        <v>504</v>
      </c>
      <c r="I84" s="250" t="s">
        <v>504</v>
      </c>
      <c r="J84" s="250" t="s">
        <v>504</v>
      </c>
      <c r="K84" s="189"/>
      <c r="L84" s="251"/>
    </row>
    <row r="85" spans="1:12" s="190" customFormat="1">
      <c r="A85" s="191" t="s">
        <v>361</v>
      </c>
      <c r="B85" s="249" t="s">
        <v>379</v>
      </c>
      <c r="C85" s="189">
        <v>991</v>
      </c>
      <c r="D85" s="189">
        <v>370634</v>
      </c>
      <c r="E85" s="189">
        <v>44705</v>
      </c>
      <c r="F85" s="189">
        <v>17</v>
      </c>
      <c r="G85" s="189">
        <v>0</v>
      </c>
      <c r="H85" s="189">
        <v>0</v>
      </c>
      <c r="I85" s="250">
        <v>48.3</v>
      </c>
      <c r="J85" s="250">
        <v>48.4</v>
      </c>
      <c r="K85" s="189"/>
      <c r="L85" s="251"/>
    </row>
    <row r="86" spans="1:12" s="190" customFormat="1">
      <c r="A86" s="191" t="s">
        <v>361</v>
      </c>
      <c r="B86" s="249" t="s">
        <v>380</v>
      </c>
      <c r="C86" s="189">
        <v>1</v>
      </c>
      <c r="D86" s="189">
        <v>336</v>
      </c>
      <c r="E86" s="189">
        <v>69</v>
      </c>
      <c r="F86" s="189">
        <v>0</v>
      </c>
      <c r="G86" s="189" t="s">
        <v>504</v>
      </c>
      <c r="H86" s="189" t="s">
        <v>504</v>
      </c>
      <c r="I86" s="250">
        <v>44.2</v>
      </c>
      <c r="J86" s="250">
        <v>44.2</v>
      </c>
      <c r="K86" s="189"/>
      <c r="L86" s="251"/>
    </row>
    <row r="87" spans="1:12" s="190" customFormat="1">
      <c r="A87" s="191" t="s">
        <v>361</v>
      </c>
      <c r="B87" s="249" t="s">
        <v>381</v>
      </c>
      <c r="C87" s="189" t="s">
        <v>504</v>
      </c>
      <c r="D87" s="189" t="s">
        <v>504</v>
      </c>
      <c r="E87" s="189" t="s">
        <v>504</v>
      </c>
      <c r="F87" s="189" t="s">
        <v>504</v>
      </c>
      <c r="G87" s="189" t="s">
        <v>504</v>
      </c>
      <c r="H87" s="189" t="s">
        <v>504</v>
      </c>
      <c r="I87" s="250" t="s">
        <v>504</v>
      </c>
      <c r="J87" s="250" t="s">
        <v>504</v>
      </c>
      <c r="K87" s="189"/>
      <c r="L87" s="251"/>
    </row>
    <row r="88" spans="1:12" s="190" customFormat="1">
      <c r="A88" s="191" t="s">
        <v>361</v>
      </c>
      <c r="B88" s="249" t="s">
        <v>382</v>
      </c>
      <c r="C88" s="189">
        <v>898</v>
      </c>
      <c r="D88" s="189">
        <v>512758</v>
      </c>
      <c r="E88" s="189">
        <v>38996</v>
      </c>
      <c r="F88" s="189">
        <v>22</v>
      </c>
      <c r="G88" s="189" t="s">
        <v>504</v>
      </c>
      <c r="H88" s="189" t="s">
        <v>504</v>
      </c>
      <c r="I88" s="250">
        <v>61.5</v>
      </c>
      <c r="J88" s="250">
        <v>61.5</v>
      </c>
      <c r="K88" s="189"/>
      <c r="L88" s="251"/>
    </row>
    <row r="89" spans="1:12" s="190" customFormat="1">
      <c r="A89" s="191" t="s">
        <v>361</v>
      </c>
      <c r="B89" s="249" t="s">
        <v>383</v>
      </c>
      <c r="C89" s="189">
        <v>5820</v>
      </c>
      <c r="D89" s="189">
        <v>3008940</v>
      </c>
      <c r="E89" s="189">
        <v>614407</v>
      </c>
      <c r="F89" s="189">
        <v>318</v>
      </c>
      <c r="G89" s="189">
        <v>2122</v>
      </c>
      <c r="H89" s="189">
        <v>1097</v>
      </c>
      <c r="I89" s="250">
        <v>69.400000000000006</v>
      </c>
      <c r="J89" s="250">
        <v>71.8</v>
      </c>
      <c r="K89" s="189"/>
      <c r="L89" s="251"/>
    </row>
    <row r="90" spans="1:12" s="190" customFormat="1">
      <c r="A90" s="191" t="s">
        <v>361</v>
      </c>
      <c r="B90" s="249" t="s">
        <v>384</v>
      </c>
      <c r="C90" s="189">
        <v>663</v>
      </c>
      <c r="D90" s="189">
        <v>294659</v>
      </c>
      <c r="E90" s="189">
        <v>10188</v>
      </c>
      <c r="F90" s="189">
        <v>5</v>
      </c>
      <c r="G90" s="189" t="s">
        <v>504</v>
      </c>
      <c r="H90" s="189" t="s">
        <v>504</v>
      </c>
      <c r="I90" s="250">
        <v>47</v>
      </c>
      <c r="J90" s="250">
        <v>47.1</v>
      </c>
      <c r="K90" s="189"/>
      <c r="L90" s="251"/>
    </row>
    <row r="91" spans="1:12" s="190" customFormat="1">
      <c r="A91" s="191" t="s">
        <v>78</v>
      </c>
      <c r="B91" s="249" t="s">
        <v>78</v>
      </c>
      <c r="C91" s="189" t="s">
        <v>78</v>
      </c>
      <c r="D91" s="189" t="s">
        <v>78</v>
      </c>
      <c r="E91" s="189" t="s">
        <v>78</v>
      </c>
      <c r="F91" s="189" t="s">
        <v>78</v>
      </c>
      <c r="G91" s="189" t="s">
        <v>78</v>
      </c>
      <c r="H91" s="189" t="s">
        <v>78</v>
      </c>
      <c r="I91" s="250" t="s">
        <v>78</v>
      </c>
      <c r="J91" s="250" t="s">
        <v>78</v>
      </c>
      <c r="K91" s="189"/>
      <c r="L91" s="251"/>
    </row>
    <row r="92" spans="1:12" s="190" customFormat="1">
      <c r="A92" s="191" t="s">
        <v>362</v>
      </c>
      <c r="B92" s="249" t="s">
        <v>359</v>
      </c>
      <c r="C92" s="189">
        <v>8284</v>
      </c>
      <c r="D92" s="189">
        <v>2606271</v>
      </c>
      <c r="E92" s="189">
        <v>447423</v>
      </c>
      <c r="F92" s="189">
        <v>206</v>
      </c>
      <c r="G92" s="189">
        <v>120</v>
      </c>
      <c r="H92" s="189">
        <v>44</v>
      </c>
      <c r="I92" s="250">
        <v>54.4</v>
      </c>
      <c r="J92" s="250">
        <v>70.7</v>
      </c>
      <c r="K92" s="189"/>
      <c r="L92" s="251"/>
    </row>
    <row r="93" spans="1:12" s="190" customFormat="1">
      <c r="A93" s="191" t="s">
        <v>362</v>
      </c>
      <c r="B93" s="249" t="s">
        <v>360</v>
      </c>
      <c r="C93" s="189">
        <v>56</v>
      </c>
      <c r="D93" s="189">
        <v>18312</v>
      </c>
      <c r="E93" s="189">
        <v>66</v>
      </c>
      <c r="F93" s="189">
        <v>0</v>
      </c>
      <c r="G93" s="189" t="s">
        <v>504</v>
      </c>
      <c r="H93" s="189" t="s">
        <v>504</v>
      </c>
      <c r="I93" s="250">
        <v>10.7</v>
      </c>
      <c r="J93" s="250">
        <v>22.1</v>
      </c>
      <c r="K93" s="189"/>
      <c r="L93" s="251"/>
    </row>
    <row r="94" spans="1:12" s="190" customFormat="1">
      <c r="A94" s="191" t="s">
        <v>362</v>
      </c>
      <c r="B94" s="249" t="s">
        <v>361</v>
      </c>
      <c r="C94" s="189">
        <v>14</v>
      </c>
      <c r="D94" s="189">
        <v>4298</v>
      </c>
      <c r="E94" s="189">
        <v>132</v>
      </c>
      <c r="F94" s="189">
        <v>0</v>
      </c>
      <c r="G94" s="189" t="s">
        <v>504</v>
      </c>
      <c r="H94" s="189" t="s">
        <v>504</v>
      </c>
      <c r="I94" s="250">
        <v>24.5</v>
      </c>
      <c r="J94" s="250">
        <v>37.200000000000003</v>
      </c>
      <c r="K94" s="189"/>
      <c r="L94" s="251"/>
    </row>
    <row r="95" spans="1:12" s="190" customFormat="1">
      <c r="A95" s="191" t="s">
        <v>362</v>
      </c>
      <c r="B95" s="249" t="s">
        <v>362</v>
      </c>
      <c r="C95" s="189">
        <v>2094</v>
      </c>
      <c r="D95" s="189" t="s">
        <v>504</v>
      </c>
      <c r="E95" s="189">
        <v>144</v>
      </c>
      <c r="F95" s="189" t="s">
        <v>504</v>
      </c>
      <c r="G95" s="189" t="s">
        <v>504</v>
      </c>
      <c r="H95" s="189" t="s">
        <v>504</v>
      </c>
      <c r="I95" s="250">
        <v>1.4</v>
      </c>
      <c r="J95" s="250">
        <v>3.1</v>
      </c>
      <c r="K95" s="189"/>
      <c r="L95" s="251"/>
    </row>
    <row r="96" spans="1:12" s="190" customFormat="1">
      <c r="A96" s="191" t="s">
        <v>362</v>
      </c>
      <c r="B96" s="249" t="s">
        <v>363</v>
      </c>
      <c r="C96" s="189">
        <v>23</v>
      </c>
      <c r="D96" s="189">
        <v>4324</v>
      </c>
      <c r="E96" s="189">
        <v>1</v>
      </c>
      <c r="F96" s="189">
        <v>0</v>
      </c>
      <c r="G96" s="189" t="s">
        <v>504</v>
      </c>
      <c r="H96" s="189" t="s">
        <v>504</v>
      </c>
      <c r="I96" s="250">
        <v>10</v>
      </c>
      <c r="J96" s="250">
        <v>25</v>
      </c>
      <c r="K96" s="189"/>
      <c r="L96" s="251"/>
    </row>
    <row r="97" spans="1:12" s="190" customFormat="1">
      <c r="A97" s="191" t="s">
        <v>362</v>
      </c>
      <c r="B97" s="249" t="s">
        <v>364</v>
      </c>
      <c r="C97" s="189">
        <v>43</v>
      </c>
      <c r="D97" s="189">
        <v>17243</v>
      </c>
      <c r="E97" s="189">
        <v>174</v>
      </c>
      <c r="F97" s="189">
        <v>0</v>
      </c>
      <c r="G97" s="189" t="s">
        <v>504</v>
      </c>
      <c r="H97" s="189" t="s">
        <v>504</v>
      </c>
      <c r="I97" s="250">
        <v>37</v>
      </c>
      <c r="J97" s="250">
        <v>52.9</v>
      </c>
      <c r="K97" s="189"/>
      <c r="L97" s="251"/>
    </row>
    <row r="98" spans="1:12" s="190" customFormat="1">
      <c r="A98" s="191" t="s">
        <v>362</v>
      </c>
      <c r="B98" s="249" t="s">
        <v>365</v>
      </c>
      <c r="C98" s="189">
        <v>18</v>
      </c>
      <c r="D98" s="189">
        <v>4320</v>
      </c>
      <c r="E98" s="189">
        <v>516</v>
      </c>
      <c r="F98" s="189">
        <v>0</v>
      </c>
      <c r="G98" s="189" t="s">
        <v>504</v>
      </c>
      <c r="H98" s="189" t="s">
        <v>504</v>
      </c>
      <c r="I98" s="250">
        <v>39.9</v>
      </c>
      <c r="J98" s="250">
        <v>53.5</v>
      </c>
      <c r="K98" s="189"/>
      <c r="L98" s="251"/>
    </row>
    <row r="99" spans="1:12" s="190" customFormat="1">
      <c r="A99" s="191" t="s">
        <v>362</v>
      </c>
      <c r="B99" s="249" t="s">
        <v>366</v>
      </c>
      <c r="C99" s="189">
        <v>153</v>
      </c>
      <c r="D99" s="189">
        <v>41922</v>
      </c>
      <c r="E99" s="189">
        <v>143</v>
      </c>
      <c r="F99" s="189">
        <v>0</v>
      </c>
      <c r="G99" s="189" t="s">
        <v>504</v>
      </c>
      <c r="H99" s="189" t="s">
        <v>504</v>
      </c>
      <c r="I99" s="250">
        <v>32.1</v>
      </c>
      <c r="J99" s="250">
        <v>48</v>
      </c>
      <c r="K99" s="189"/>
      <c r="L99" s="251"/>
    </row>
    <row r="100" spans="1:12" s="190" customFormat="1">
      <c r="A100" s="191" t="s">
        <v>362</v>
      </c>
      <c r="B100" s="249" t="s">
        <v>367</v>
      </c>
      <c r="C100" s="189">
        <v>1866</v>
      </c>
      <c r="D100" s="189">
        <v>625110</v>
      </c>
      <c r="E100" s="189">
        <v>168997</v>
      </c>
      <c r="F100" s="189">
        <v>57</v>
      </c>
      <c r="G100" s="189">
        <v>47</v>
      </c>
      <c r="H100" s="189">
        <v>16</v>
      </c>
      <c r="I100" s="250">
        <v>66.400000000000006</v>
      </c>
      <c r="J100" s="250">
        <v>75.2</v>
      </c>
      <c r="K100" s="189"/>
      <c r="L100" s="251"/>
    </row>
    <row r="101" spans="1:12" s="190" customFormat="1">
      <c r="A101" s="191" t="s">
        <v>362</v>
      </c>
      <c r="B101" s="249" t="s">
        <v>368</v>
      </c>
      <c r="C101" s="189">
        <v>8</v>
      </c>
      <c r="D101" s="189">
        <v>4800</v>
      </c>
      <c r="E101" s="189">
        <v>11</v>
      </c>
      <c r="F101" s="189">
        <v>0</v>
      </c>
      <c r="G101" s="189" t="s">
        <v>504</v>
      </c>
      <c r="H101" s="189" t="s">
        <v>504</v>
      </c>
      <c r="I101" s="250">
        <v>15.9</v>
      </c>
      <c r="J101" s="250">
        <v>42.3</v>
      </c>
      <c r="K101" s="189"/>
      <c r="L101" s="251"/>
    </row>
    <row r="102" spans="1:12" s="190" customFormat="1">
      <c r="A102" s="191" t="s">
        <v>362</v>
      </c>
      <c r="B102" s="249" t="s">
        <v>369</v>
      </c>
      <c r="C102" s="189">
        <v>17</v>
      </c>
      <c r="D102" s="189">
        <v>6120</v>
      </c>
      <c r="E102" s="189" t="s">
        <v>504</v>
      </c>
      <c r="F102" s="189" t="s">
        <v>504</v>
      </c>
      <c r="G102" s="189" t="s">
        <v>504</v>
      </c>
      <c r="H102" s="189" t="s">
        <v>504</v>
      </c>
      <c r="I102" s="250" t="s">
        <v>504</v>
      </c>
      <c r="J102" s="250" t="s">
        <v>504</v>
      </c>
      <c r="K102" s="189"/>
      <c r="L102" s="251"/>
    </row>
    <row r="103" spans="1:12" s="190" customFormat="1">
      <c r="A103" s="191" t="s">
        <v>362</v>
      </c>
      <c r="B103" s="249" t="s">
        <v>370</v>
      </c>
      <c r="C103" s="189">
        <v>32</v>
      </c>
      <c r="D103" s="189">
        <v>3296</v>
      </c>
      <c r="E103" s="189">
        <v>170</v>
      </c>
      <c r="F103" s="189">
        <v>0</v>
      </c>
      <c r="G103" s="189">
        <v>28</v>
      </c>
      <c r="H103" s="189">
        <v>3</v>
      </c>
      <c r="I103" s="250">
        <v>21.7</v>
      </c>
      <c r="J103" s="250">
        <v>46.7</v>
      </c>
      <c r="K103" s="189"/>
      <c r="L103" s="251"/>
    </row>
    <row r="104" spans="1:12" s="190" customFormat="1">
      <c r="A104" s="191" t="s">
        <v>362</v>
      </c>
      <c r="B104" s="249" t="s">
        <v>371</v>
      </c>
      <c r="C104" s="189">
        <v>111</v>
      </c>
      <c r="D104" s="189">
        <v>9879</v>
      </c>
      <c r="E104" s="189">
        <v>9</v>
      </c>
      <c r="F104" s="189">
        <v>0</v>
      </c>
      <c r="G104" s="189" t="s">
        <v>504</v>
      </c>
      <c r="H104" s="189" t="s">
        <v>504</v>
      </c>
      <c r="I104" s="250">
        <v>10.7</v>
      </c>
      <c r="J104" s="250">
        <v>16.399999999999999</v>
      </c>
      <c r="K104" s="189"/>
      <c r="L104" s="251"/>
    </row>
    <row r="105" spans="1:12" s="190" customFormat="1">
      <c r="A105" s="191" t="s">
        <v>362</v>
      </c>
      <c r="B105" s="249" t="s">
        <v>372</v>
      </c>
      <c r="C105" s="189">
        <v>26</v>
      </c>
      <c r="D105" s="189">
        <v>12402</v>
      </c>
      <c r="E105" s="189">
        <v>20</v>
      </c>
      <c r="F105" s="189">
        <v>0</v>
      </c>
      <c r="G105" s="189" t="s">
        <v>504</v>
      </c>
      <c r="H105" s="189" t="s">
        <v>504</v>
      </c>
      <c r="I105" s="250">
        <v>12.5</v>
      </c>
      <c r="J105" s="250">
        <v>25</v>
      </c>
      <c r="K105" s="189"/>
      <c r="L105" s="251"/>
    </row>
    <row r="106" spans="1:12" s="190" customFormat="1">
      <c r="A106" s="191" t="s">
        <v>362</v>
      </c>
      <c r="B106" s="249" t="s">
        <v>373</v>
      </c>
      <c r="C106" s="189">
        <v>40</v>
      </c>
      <c r="D106" s="189">
        <v>10680</v>
      </c>
      <c r="E106" s="189">
        <v>49</v>
      </c>
      <c r="F106" s="189">
        <v>0</v>
      </c>
      <c r="G106" s="189" t="s">
        <v>504</v>
      </c>
      <c r="H106" s="189" t="s">
        <v>504</v>
      </c>
      <c r="I106" s="250">
        <v>9.6</v>
      </c>
      <c r="J106" s="250">
        <v>23.2</v>
      </c>
      <c r="K106" s="189"/>
      <c r="L106" s="251"/>
    </row>
    <row r="107" spans="1:12" s="190" customFormat="1">
      <c r="A107" s="191" t="s">
        <v>362</v>
      </c>
      <c r="B107" s="249" t="s">
        <v>374</v>
      </c>
      <c r="C107" s="189">
        <v>41</v>
      </c>
      <c r="D107" s="189">
        <v>12136</v>
      </c>
      <c r="E107" s="189">
        <v>69</v>
      </c>
      <c r="F107" s="189">
        <v>0</v>
      </c>
      <c r="G107" s="189" t="s">
        <v>504</v>
      </c>
      <c r="H107" s="189" t="s">
        <v>504</v>
      </c>
      <c r="I107" s="250">
        <v>32.700000000000003</v>
      </c>
      <c r="J107" s="250">
        <v>77.5</v>
      </c>
      <c r="K107" s="189"/>
      <c r="L107" s="251"/>
    </row>
    <row r="108" spans="1:12" s="190" customFormat="1">
      <c r="A108" s="191" t="s">
        <v>362</v>
      </c>
      <c r="B108" s="249" t="s">
        <v>375</v>
      </c>
      <c r="C108" s="189">
        <v>9</v>
      </c>
      <c r="D108" s="189">
        <v>5139</v>
      </c>
      <c r="E108" s="189">
        <v>11</v>
      </c>
      <c r="F108" s="189">
        <v>0</v>
      </c>
      <c r="G108" s="189" t="s">
        <v>504</v>
      </c>
      <c r="H108" s="189" t="s">
        <v>504</v>
      </c>
      <c r="I108" s="250">
        <v>11</v>
      </c>
      <c r="J108" s="250">
        <v>44</v>
      </c>
      <c r="K108" s="189"/>
      <c r="L108" s="251"/>
    </row>
    <row r="109" spans="1:12" s="190" customFormat="1">
      <c r="A109" s="191" t="s">
        <v>362</v>
      </c>
      <c r="B109" s="249" t="s">
        <v>376</v>
      </c>
      <c r="C109" s="189">
        <v>1907</v>
      </c>
      <c r="D109" s="189">
        <v>1073641</v>
      </c>
      <c r="E109" s="189">
        <v>190761</v>
      </c>
      <c r="F109" s="189">
        <v>107</v>
      </c>
      <c r="G109" s="189">
        <v>44</v>
      </c>
      <c r="H109" s="189">
        <v>25</v>
      </c>
      <c r="I109" s="250">
        <v>64.8</v>
      </c>
      <c r="J109" s="250">
        <v>70.5</v>
      </c>
      <c r="K109" s="189"/>
      <c r="L109" s="251"/>
    </row>
    <row r="110" spans="1:12" s="190" customFormat="1">
      <c r="A110" s="191" t="s">
        <v>362</v>
      </c>
      <c r="B110" s="249" t="s">
        <v>377</v>
      </c>
      <c r="C110" s="189">
        <v>79</v>
      </c>
      <c r="D110" s="189">
        <v>9954</v>
      </c>
      <c r="E110" s="189">
        <v>1</v>
      </c>
      <c r="F110" s="189">
        <v>0</v>
      </c>
      <c r="G110" s="189" t="s">
        <v>504</v>
      </c>
      <c r="H110" s="189" t="s">
        <v>504</v>
      </c>
      <c r="I110" s="250">
        <v>6.7</v>
      </c>
      <c r="J110" s="250">
        <v>10</v>
      </c>
      <c r="K110" s="189"/>
      <c r="L110" s="251"/>
    </row>
    <row r="111" spans="1:12" s="190" customFormat="1">
      <c r="A111" s="191" t="s">
        <v>362</v>
      </c>
      <c r="B111" s="249" t="s">
        <v>378</v>
      </c>
      <c r="C111" s="189">
        <v>5</v>
      </c>
      <c r="D111" s="189">
        <v>1205</v>
      </c>
      <c r="E111" s="189" t="s">
        <v>504</v>
      </c>
      <c r="F111" s="189" t="s">
        <v>504</v>
      </c>
      <c r="G111" s="189" t="s">
        <v>504</v>
      </c>
      <c r="H111" s="189" t="s">
        <v>504</v>
      </c>
      <c r="I111" s="250" t="s">
        <v>504</v>
      </c>
      <c r="J111" s="250" t="s">
        <v>504</v>
      </c>
      <c r="K111" s="189"/>
      <c r="L111" s="251"/>
    </row>
    <row r="112" spans="1:12" s="190" customFormat="1">
      <c r="A112" s="191" t="s">
        <v>362</v>
      </c>
      <c r="B112" s="249" t="s">
        <v>379</v>
      </c>
      <c r="C112" s="189">
        <v>82</v>
      </c>
      <c r="D112" s="189">
        <v>34932</v>
      </c>
      <c r="E112" s="189">
        <v>594</v>
      </c>
      <c r="F112" s="189">
        <v>0</v>
      </c>
      <c r="G112" s="189" t="s">
        <v>504</v>
      </c>
      <c r="H112" s="189" t="s">
        <v>504</v>
      </c>
      <c r="I112" s="250">
        <v>33.6</v>
      </c>
      <c r="J112" s="250">
        <v>43.6</v>
      </c>
      <c r="K112" s="189"/>
      <c r="L112" s="251"/>
    </row>
    <row r="113" spans="1:12" s="190" customFormat="1">
      <c r="A113" s="191" t="s">
        <v>362</v>
      </c>
      <c r="B113" s="249" t="s">
        <v>380</v>
      </c>
      <c r="C113" s="189">
        <v>103</v>
      </c>
      <c r="D113" s="189">
        <v>16480</v>
      </c>
      <c r="E113" s="189">
        <v>157</v>
      </c>
      <c r="F113" s="189">
        <v>0</v>
      </c>
      <c r="G113" s="189" t="s">
        <v>504</v>
      </c>
      <c r="H113" s="189" t="s">
        <v>504</v>
      </c>
      <c r="I113" s="250">
        <v>26.2</v>
      </c>
      <c r="J113" s="250">
        <v>37.700000000000003</v>
      </c>
      <c r="K113" s="189"/>
      <c r="L113" s="251"/>
    </row>
    <row r="114" spans="1:12" s="190" customFormat="1">
      <c r="A114" s="191" t="s">
        <v>362</v>
      </c>
      <c r="B114" s="249" t="s">
        <v>381</v>
      </c>
      <c r="C114" s="189">
        <v>37</v>
      </c>
      <c r="D114" s="189">
        <v>9287</v>
      </c>
      <c r="E114" s="189">
        <v>32</v>
      </c>
      <c r="F114" s="189">
        <v>0</v>
      </c>
      <c r="G114" s="189" t="s">
        <v>504</v>
      </c>
      <c r="H114" s="189" t="s">
        <v>504</v>
      </c>
      <c r="I114" s="250">
        <v>15.2</v>
      </c>
      <c r="J114" s="250">
        <v>20.5</v>
      </c>
      <c r="K114" s="189"/>
      <c r="L114" s="251"/>
    </row>
    <row r="115" spans="1:12" s="190" customFormat="1">
      <c r="A115" s="191" t="s">
        <v>362</v>
      </c>
      <c r="B115" s="249" t="s">
        <v>382</v>
      </c>
      <c r="C115" s="189">
        <v>6</v>
      </c>
      <c r="D115" s="189">
        <v>2652</v>
      </c>
      <c r="E115" s="189">
        <v>4</v>
      </c>
      <c r="F115" s="189">
        <v>0</v>
      </c>
      <c r="G115" s="189" t="s">
        <v>504</v>
      </c>
      <c r="H115" s="189" t="s">
        <v>504</v>
      </c>
      <c r="I115" s="250">
        <v>8.3000000000000007</v>
      </c>
      <c r="J115" s="250">
        <v>26.7</v>
      </c>
      <c r="K115" s="189"/>
      <c r="L115" s="251"/>
    </row>
    <row r="116" spans="1:12" s="190" customFormat="1">
      <c r="A116" s="191" t="s">
        <v>362</v>
      </c>
      <c r="B116" s="249" t="s">
        <v>383</v>
      </c>
      <c r="C116" s="189">
        <v>1000</v>
      </c>
      <c r="D116" s="189">
        <v>485000</v>
      </c>
      <c r="E116" s="189">
        <v>83573</v>
      </c>
      <c r="F116" s="189">
        <v>41</v>
      </c>
      <c r="G116" s="189">
        <v>0</v>
      </c>
      <c r="H116" s="189">
        <v>0</v>
      </c>
      <c r="I116" s="250">
        <v>33.9</v>
      </c>
      <c r="J116" s="250">
        <v>66.900000000000006</v>
      </c>
      <c r="K116" s="189"/>
      <c r="L116" s="251"/>
    </row>
    <row r="117" spans="1:12" s="190" customFormat="1">
      <c r="A117" s="191" t="s">
        <v>362</v>
      </c>
      <c r="B117" s="249" t="s">
        <v>384</v>
      </c>
      <c r="C117" s="189">
        <v>514</v>
      </c>
      <c r="D117" s="189">
        <v>193139</v>
      </c>
      <c r="E117" s="189">
        <v>1789</v>
      </c>
      <c r="F117" s="189">
        <v>1</v>
      </c>
      <c r="G117" s="189" t="s">
        <v>504</v>
      </c>
      <c r="H117" s="189" t="s">
        <v>504</v>
      </c>
      <c r="I117" s="250">
        <v>22.4</v>
      </c>
      <c r="J117" s="250">
        <v>55.5</v>
      </c>
      <c r="K117" s="189"/>
      <c r="L117" s="251"/>
    </row>
    <row r="118" spans="1:12" s="190" customFormat="1">
      <c r="A118" s="191" t="s">
        <v>78</v>
      </c>
      <c r="B118" s="249" t="s">
        <v>78</v>
      </c>
      <c r="C118" s="189" t="s">
        <v>78</v>
      </c>
      <c r="D118" s="189" t="s">
        <v>78</v>
      </c>
      <c r="E118" s="189" t="s">
        <v>78</v>
      </c>
      <c r="F118" s="189" t="s">
        <v>78</v>
      </c>
      <c r="G118" s="189" t="s">
        <v>78</v>
      </c>
      <c r="H118" s="189" t="s">
        <v>78</v>
      </c>
      <c r="I118" s="250" t="s">
        <v>78</v>
      </c>
      <c r="J118" s="250" t="s">
        <v>78</v>
      </c>
      <c r="K118" s="189"/>
      <c r="L118" s="251"/>
    </row>
    <row r="119" spans="1:12" s="190" customFormat="1">
      <c r="A119" s="191" t="s">
        <v>363</v>
      </c>
      <c r="B119" s="249" t="s">
        <v>359</v>
      </c>
      <c r="C119" s="189">
        <v>5633</v>
      </c>
      <c r="D119" s="189">
        <v>738794</v>
      </c>
      <c r="E119" s="189">
        <v>111153</v>
      </c>
      <c r="F119" s="189">
        <v>51</v>
      </c>
      <c r="G119" s="189">
        <v>0</v>
      </c>
      <c r="H119" s="189">
        <v>0</v>
      </c>
      <c r="I119" s="250">
        <v>42</v>
      </c>
      <c r="J119" s="250">
        <v>64.400000000000006</v>
      </c>
      <c r="K119" s="189"/>
      <c r="L119" s="251"/>
    </row>
    <row r="120" spans="1:12" s="190" customFormat="1">
      <c r="A120" s="191" t="s">
        <v>363</v>
      </c>
      <c r="B120" s="249" t="s">
        <v>360</v>
      </c>
      <c r="C120" s="189">
        <v>25</v>
      </c>
      <c r="D120" s="189">
        <v>10400</v>
      </c>
      <c r="E120" s="189">
        <v>66</v>
      </c>
      <c r="F120" s="189">
        <v>0</v>
      </c>
      <c r="G120" s="189" t="s">
        <v>504</v>
      </c>
      <c r="H120" s="189" t="s">
        <v>504</v>
      </c>
      <c r="I120" s="250">
        <v>13.4</v>
      </c>
      <c r="J120" s="250">
        <v>37.700000000000003</v>
      </c>
      <c r="K120" s="189"/>
      <c r="L120" s="251"/>
    </row>
    <row r="121" spans="1:12" s="190" customFormat="1">
      <c r="A121" s="191" t="s">
        <v>363</v>
      </c>
      <c r="B121" s="249" t="s">
        <v>361</v>
      </c>
      <c r="C121" s="189">
        <v>12</v>
      </c>
      <c r="D121" s="189">
        <v>4860</v>
      </c>
      <c r="E121" s="189">
        <v>89</v>
      </c>
      <c r="F121" s="189">
        <v>0</v>
      </c>
      <c r="G121" s="189" t="s">
        <v>504</v>
      </c>
      <c r="H121" s="189" t="s">
        <v>504</v>
      </c>
      <c r="I121" s="250">
        <v>16.8</v>
      </c>
      <c r="J121" s="250">
        <v>31</v>
      </c>
      <c r="K121" s="189"/>
      <c r="L121" s="251"/>
    </row>
    <row r="122" spans="1:12" s="190" customFormat="1">
      <c r="A122" s="191" t="s">
        <v>363</v>
      </c>
      <c r="B122" s="249" t="s">
        <v>362</v>
      </c>
      <c r="C122" s="189">
        <v>29</v>
      </c>
      <c r="D122" s="189">
        <v>5452</v>
      </c>
      <c r="E122" s="189">
        <v>1</v>
      </c>
      <c r="F122" s="189">
        <v>0</v>
      </c>
      <c r="G122" s="189" t="s">
        <v>504</v>
      </c>
      <c r="H122" s="189" t="s">
        <v>504</v>
      </c>
      <c r="I122" s="250">
        <v>0.7</v>
      </c>
      <c r="J122" s="250">
        <v>2.2999999999999998</v>
      </c>
      <c r="K122" s="189"/>
      <c r="L122" s="251"/>
    </row>
    <row r="123" spans="1:12" s="190" customFormat="1">
      <c r="A123" s="191" t="s">
        <v>363</v>
      </c>
      <c r="B123" s="249" t="s">
        <v>363</v>
      </c>
      <c r="C123" s="189">
        <v>2964</v>
      </c>
      <c r="D123" s="189" t="s">
        <v>504</v>
      </c>
      <c r="E123" s="189">
        <v>669</v>
      </c>
      <c r="F123" s="189" t="s">
        <v>504</v>
      </c>
      <c r="G123" s="189" t="s">
        <v>504</v>
      </c>
      <c r="H123" s="189" t="s">
        <v>504</v>
      </c>
      <c r="I123" s="250">
        <v>20.8</v>
      </c>
      <c r="J123" s="250">
        <v>49</v>
      </c>
      <c r="K123" s="189"/>
      <c r="L123" s="251"/>
    </row>
    <row r="124" spans="1:12" s="190" customFormat="1">
      <c r="A124" s="191" t="s">
        <v>363</v>
      </c>
      <c r="B124" s="249" t="s">
        <v>364</v>
      </c>
      <c r="C124" s="189">
        <v>9</v>
      </c>
      <c r="D124" s="189">
        <v>3870</v>
      </c>
      <c r="E124" s="189">
        <v>6</v>
      </c>
      <c r="F124" s="189">
        <v>0</v>
      </c>
      <c r="G124" s="189" t="s">
        <v>504</v>
      </c>
      <c r="H124" s="189" t="s">
        <v>504</v>
      </c>
      <c r="I124" s="250">
        <v>10.7</v>
      </c>
      <c r="J124" s="250">
        <v>23.1</v>
      </c>
      <c r="K124" s="189"/>
      <c r="L124" s="251"/>
    </row>
    <row r="125" spans="1:12" s="190" customFormat="1">
      <c r="A125" s="191" t="s">
        <v>363</v>
      </c>
      <c r="B125" s="249" t="s">
        <v>365</v>
      </c>
      <c r="C125" s="189">
        <v>48</v>
      </c>
      <c r="D125" s="189">
        <v>3120</v>
      </c>
      <c r="E125" s="189">
        <v>4</v>
      </c>
      <c r="F125" s="189">
        <v>0</v>
      </c>
      <c r="G125" s="189" t="s">
        <v>504</v>
      </c>
      <c r="H125" s="189" t="s">
        <v>504</v>
      </c>
      <c r="I125" s="250">
        <v>0.5</v>
      </c>
      <c r="J125" s="250">
        <v>1.2</v>
      </c>
      <c r="K125" s="189"/>
      <c r="L125" s="251"/>
    </row>
    <row r="126" spans="1:12" s="190" customFormat="1">
      <c r="A126" s="191" t="s">
        <v>363</v>
      </c>
      <c r="B126" s="249" t="s">
        <v>366</v>
      </c>
      <c r="C126" s="189">
        <v>3</v>
      </c>
      <c r="D126" s="189">
        <v>720</v>
      </c>
      <c r="E126" s="189">
        <v>6</v>
      </c>
      <c r="F126" s="189">
        <v>0</v>
      </c>
      <c r="G126" s="189" t="s">
        <v>504</v>
      </c>
      <c r="H126" s="189" t="s">
        <v>504</v>
      </c>
      <c r="I126" s="250">
        <v>25</v>
      </c>
      <c r="J126" s="250">
        <v>85.7</v>
      </c>
      <c r="K126" s="189"/>
      <c r="L126" s="251"/>
    </row>
    <row r="127" spans="1:12" s="190" customFormat="1">
      <c r="A127" s="191" t="s">
        <v>363</v>
      </c>
      <c r="B127" s="249" t="s">
        <v>367</v>
      </c>
      <c r="C127" s="189">
        <v>15</v>
      </c>
      <c r="D127" s="189">
        <v>2670</v>
      </c>
      <c r="E127" s="189">
        <v>97</v>
      </c>
      <c r="F127" s="189">
        <v>0</v>
      </c>
      <c r="G127" s="189" t="s">
        <v>504</v>
      </c>
      <c r="H127" s="189" t="s">
        <v>504</v>
      </c>
      <c r="I127" s="250">
        <v>18.600000000000001</v>
      </c>
      <c r="J127" s="250">
        <v>38</v>
      </c>
      <c r="K127" s="189"/>
      <c r="L127" s="251"/>
    </row>
    <row r="128" spans="1:12" s="190" customFormat="1">
      <c r="A128" s="191" t="s">
        <v>363</v>
      </c>
      <c r="B128" s="249" t="s">
        <v>368</v>
      </c>
      <c r="C128" s="189">
        <v>10</v>
      </c>
      <c r="D128" s="189">
        <v>4490</v>
      </c>
      <c r="E128" s="189">
        <v>12</v>
      </c>
      <c r="F128" s="189">
        <v>0</v>
      </c>
      <c r="G128" s="189" t="s">
        <v>504</v>
      </c>
      <c r="H128" s="189" t="s">
        <v>504</v>
      </c>
      <c r="I128" s="250">
        <v>13.6</v>
      </c>
      <c r="J128" s="250">
        <v>24</v>
      </c>
      <c r="K128" s="189"/>
      <c r="L128" s="251"/>
    </row>
    <row r="129" spans="1:12" s="190" customFormat="1">
      <c r="A129" s="191" t="s">
        <v>363</v>
      </c>
      <c r="B129" s="249" t="s">
        <v>369</v>
      </c>
      <c r="C129" s="189">
        <v>2</v>
      </c>
      <c r="D129" s="189">
        <v>352</v>
      </c>
      <c r="E129" s="189" t="s">
        <v>504</v>
      </c>
      <c r="F129" s="189" t="s">
        <v>504</v>
      </c>
      <c r="G129" s="189" t="s">
        <v>504</v>
      </c>
      <c r="H129" s="189" t="s">
        <v>504</v>
      </c>
      <c r="I129" s="250" t="s">
        <v>504</v>
      </c>
      <c r="J129" s="250" t="s">
        <v>504</v>
      </c>
      <c r="K129" s="189"/>
      <c r="L129" s="251"/>
    </row>
    <row r="130" spans="1:12" s="190" customFormat="1">
      <c r="A130" s="191" t="s">
        <v>363</v>
      </c>
      <c r="B130" s="249" t="s">
        <v>370</v>
      </c>
      <c r="C130" s="189">
        <v>38</v>
      </c>
      <c r="D130" s="189">
        <v>10792</v>
      </c>
      <c r="E130" s="189">
        <v>39</v>
      </c>
      <c r="F130" s="189">
        <v>0</v>
      </c>
      <c r="G130" s="189" t="s">
        <v>504</v>
      </c>
      <c r="H130" s="189" t="s">
        <v>504</v>
      </c>
      <c r="I130" s="250">
        <v>5.9</v>
      </c>
      <c r="J130" s="250">
        <v>12.8</v>
      </c>
      <c r="K130" s="189"/>
      <c r="L130" s="251"/>
    </row>
    <row r="131" spans="1:12" s="190" customFormat="1">
      <c r="A131" s="191" t="s">
        <v>363</v>
      </c>
      <c r="B131" s="249" t="s">
        <v>371</v>
      </c>
      <c r="C131" s="189">
        <v>6</v>
      </c>
      <c r="D131" s="189">
        <v>1056</v>
      </c>
      <c r="E131" s="189" t="s">
        <v>504</v>
      </c>
      <c r="F131" s="189" t="s">
        <v>504</v>
      </c>
      <c r="G131" s="189" t="s">
        <v>504</v>
      </c>
      <c r="H131" s="189" t="s">
        <v>504</v>
      </c>
      <c r="I131" s="250" t="s">
        <v>504</v>
      </c>
      <c r="J131" s="250" t="s">
        <v>504</v>
      </c>
      <c r="K131" s="189"/>
      <c r="L131" s="251"/>
    </row>
    <row r="132" spans="1:12" s="190" customFormat="1">
      <c r="A132" s="191" t="s">
        <v>363</v>
      </c>
      <c r="B132" s="249" t="s">
        <v>372</v>
      </c>
      <c r="C132" s="189">
        <v>23</v>
      </c>
      <c r="D132" s="189">
        <v>7038</v>
      </c>
      <c r="E132" s="189">
        <v>17</v>
      </c>
      <c r="F132" s="189">
        <v>0</v>
      </c>
      <c r="G132" s="189" t="s">
        <v>504</v>
      </c>
      <c r="H132" s="189" t="s">
        <v>504</v>
      </c>
      <c r="I132" s="250">
        <v>3.8</v>
      </c>
      <c r="J132" s="250">
        <v>10.6</v>
      </c>
      <c r="K132" s="189"/>
      <c r="L132" s="251"/>
    </row>
    <row r="133" spans="1:12" s="190" customFormat="1">
      <c r="A133" s="191" t="s">
        <v>363</v>
      </c>
      <c r="B133" s="249" t="s">
        <v>373</v>
      </c>
      <c r="C133" s="189">
        <v>45</v>
      </c>
      <c r="D133" s="189">
        <v>3600</v>
      </c>
      <c r="E133" s="189">
        <v>4</v>
      </c>
      <c r="F133" s="189">
        <v>0</v>
      </c>
      <c r="G133" s="189" t="s">
        <v>504</v>
      </c>
      <c r="H133" s="189" t="s">
        <v>504</v>
      </c>
      <c r="I133" s="250">
        <v>0.4</v>
      </c>
      <c r="J133" s="250">
        <v>1.2</v>
      </c>
      <c r="K133" s="189"/>
      <c r="L133" s="251"/>
    </row>
    <row r="134" spans="1:12" s="190" customFormat="1">
      <c r="A134" s="191" t="s">
        <v>363</v>
      </c>
      <c r="B134" s="249" t="s">
        <v>374</v>
      </c>
      <c r="C134" s="189">
        <v>12</v>
      </c>
      <c r="D134" s="189">
        <v>3840</v>
      </c>
      <c r="E134" s="189">
        <v>81</v>
      </c>
      <c r="F134" s="189">
        <v>0</v>
      </c>
      <c r="G134" s="189" t="s">
        <v>504</v>
      </c>
      <c r="H134" s="189" t="s">
        <v>504</v>
      </c>
      <c r="I134" s="250">
        <v>26.6</v>
      </c>
      <c r="J134" s="250">
        <v>53.6</v>
      </c>
      <c r="K134" s="189"/>
      <c r="L134" s="251"/>
    </row>
    <row r="135" spans="1:12" s="190" customFormat="1">
      <c r="A135" s="191" t="s">
        <v>363</v>
      </c>
      <c r="B135" s="249" t="s">
        <v>375</v>
      </c>
      <c r="C135" s="189">
        <v>9</v>
      </c>
      <c r="D135" s="189">
        <v>3915</v>
      </c>
      <c r="E135" s="189">
        <v>26</v>
      </c>
      <c r="F135" s="189">
        <v>0</v>
      </c>
      <c r="G135" s="189" t="s">
        <v>504</v>
      </c>
      <c r="H135" s="189" t="s">
        <v>504</v>
      </c>
      <c r="I135" s="250">
        <v>16.8</v>
      </c>
      <c r="J135" s="250">
        <v>45.6</v>
      </c>
      <c r="K135" s="189"/>
      <c r="L135" s="251"/>
    </row>
    <row r="136" spans="1:12" s="190" customFormat="1">
      <c r="A136" s="191" t="s">
        <v>363</v>
      </c>
      <c r="B136" s="249" t="s">
        <v>376</v>
      </c>
      <c r="C136" s="189">
        <v>1122</v>
      </c>
      <c r="D136" s="189">
        <v>517242</v>
      </c>
      <c r="E136" s="189">
        <v>109044</v>
      </c>
      <c r="F136" s="189">
        <v>50</v>
      </c>
      <c r="G136" s="189">
        <v>0</v>
      </c>
      <c r="H136" s="189">
        <v>0</v>
      </c>
      <c r="I136" s="250">
        <v>43.9</v>
      </c>
      <c r="J136" s="250">
        <v>66</v>
      </c>
      <c r="K136" s="189"/>
      <c r="L136" s="251"/>
    </row>
    <row r="137" spans="1:12" s="190" customFormat="1">
      <c r="A137" s="191" t="s">
        <v>363</v>
      </c>
      <c r="B137" s="249" t="s">
        <v>377</v>
      </c>
      <c r="C137" s="189">
        <v>96</v>
      </c>
      <c r="D137" s="189">
        <v>6624</v>
      </c>
      <c r="E137" s="189">
        <v>1</v>
      </c>
      <c r="F137" s="189">
        <v>0</v>
      </c>
      <c r="G137" s="189" t="s">
        <v>504</v>
      </c>
      <c r="H137" s="189" t="s">
        <v>504</v>
      </c>
      <c r="I137" s="250">
        <v>0.5</v>
      </c>
      <c r="J137" s="250">
        <v>1</v>
      </c>
      <c r="K137" s="189"/>
      <c r="L137" s="251"/>
    </row>
    <row r="138" spans="1:12" s="190" customFormat="1">
      <c r="A138" s="191" t="s">
        <v>363</v>
      </c>
      <c r="B138" s="249" t="s">
        <v>378</v>
      </c>
      <c r="C138" s="189">
        <v>16</v>
      </c>
      <c r="D138" s="189">
        <v>1632</v>
      </c>
      <c r="E138" s="189" t="s">
        <v>504</v>
      </c>
      <c r="F138" s="189" t="s">
        <v>504</v>
      </c>
      <c r="G138" s="189" t="s">
        <v>504</v>
      </c>
      <c r="H138" s="189" t="s">
        <v>504</v>
      </c>
      <c r="I138" s="250" t="s">
        <v>504</v>
      </c>
      <c r="J138" s="250" t="s">
        <v>504</v>
      </c>
      <c r="K138" s="189"/>
      <c r="L138" s="251"/>
    </row>
    <row r="139" spans="1:12" s="190" customFormat="1">
      <c r="A139" s="191" t="s">
        <v>363</v>
      </c>
      <c r="B139" s="249" t="s">
        <v>379</v>
      </c>
      <c r="C139" s="189">
        <v>42</v>
      </c>
      <c r="D139" s="189">
        <v>13944</v>
      </c>
      <c r="E139" s="189">
        <v>69</v>
      </c>
      <c r="F139" s="189">
        <v>0</v>
      </c>
      <c r="G139" s="189" t="s">
        <v>504</v>
      </c>
      <c r="H139" s="189" t="s">
        <v>504</v>
      </c>
      <c r="I139" s="250">
        <v>5.5</v>
      </c>
      <c r="J139" s="250">
        <v>8.8000000000000007</v>
      </c>
      <c r="K139" s="189"/>
      <c r="L139" s="251"/>
    </row>
    <row r="140" spans="1:12" s="190" customFormat="1">
      <c r="A140" s="191" t="s">
        <v>363</v>
      </c>
      <c r="B140" s="249" t="s">
        <v>380</v>
      </c>
      <c r="C140" s="189">
        <v>84</v>
      </c>
      <c r="D140" s="189">
        <v>5880</v>
      </c>
      <c r="E140" s="189" t="s">
        <v>504</v>
      </c>
      <c r="F140" s="189" t="s">
        <v>504</v>
      </c>
      <c r="G140" s="189" t="s">
        <v>504</v>
      </c>
      <c r="H140" s="189" t="s">
        <v>504</v>
      </c>
      <c r="I140" s="250" t="s">
        <v>504</v>
      </c>
      <c r="J140" s="250" t="s">
        <v>504</v>
      </c>
      <c r="K140" s="189"/>
      <c r="L140" s="251"/>
    </row>
    <row r="141" spans="1:12" s="190" customFormat="1">
      <c r="A141" s="191" t="s">
        <v>363</v>
      </c>
      <c r="B141" s="249" t="s">
        <v>381</v>
      </c>
      <c r="C141" s="189">
        <v>4</v>
      </c>
      <c r="D141" s="189">
        <v>1648</v>
      </c>
      <c r="E141" s="189">
        <v>5</v>
      </c>
      <c r="F141" s="189">
        <v>0</v>
      </c>
      <c r="G141" s="189" t="s">
        <v>504</v>
      </c>
      <c r="H141" s="189" t="s">
        <v>504</v>
      </c>
      <c r="I141" s="250">
        <v>8.1999999999999993</v>
      </c>
      <c r="J141" s="250">
        <v>19.2</v>
      </c>
      <c r="K141" s="189"/>
      <c r="L141" s="251"/>
    </row>
    <row r="142" spans="1:12" s="190" customFormat="1">
      <c r="A142" s="191" t="s">
        <v>363</v>
      </c>
      <c r="B142" s="249" t="s">
        <v>382</v>
      </c>
      <c r="C142" s="189">
        <v>3</v>
      </c>
      <c r="D142" s="189">
        <v>777</v>
      </c>
      <c r="E142" s="189" t="s">
        <v>504</v>
      </c>
      <c r="F142" s="189" t="s">
        <v>504</v>
      </c>
      <c r="G142" s="189" t="s">
        <v>504</v>
      </c>
      <c r="H142" s="189" t="s">
        <v>504</v>
      </c>
      <c r="I142" s="250" t="s">
        <v>504</v>
      </c>
      <c r="J142" s="250" t="s">
        <v>504</v>
      </c>
      <c r="K142" s="189"/>
      <c r="L142" s="251"/>
    </row>
    <row r="143" spans="1:12" s="190" customFormat="1">
      <c r="A143" s="191" t="s">
        <v>363</v>
      </c>
      <c r="B143" s="249" t="s">
        <v>383</v>
      </c>
      <c r="C143" s="189">
        <v>23</v>
      </c>
      <c r="D143" s="189">
        <v>7705</v>
      </c>
      <c r="E143" s="189">
        <v>240</v>
      </c>
      <c r="F143" s="189">
        <v>0</v>
      </c>
      <c r="G143" s="189" t="s">
        <v>504</v>
      </c>
      <c r="H143" s="189" t="s">
        <v>504</v>
      </c>
      <c r="I143" s="250">
        <v>27.1</v>
      </c>
      <c r="J143" s="250">
        <v>42.6</v>
      </c>
      <c r="K143" s="189"/>
      <c r="L143" s="251"/>
    </row>
    <row r="144" spans="1:12" s="190" customFormat="1">
      <c r="A144" s="191" t="s">
        <v>363</v>
      </c>
      <c r="B144" s="249" t="s">
        <v>384</v>
      </c>
      <c r="C144" s="189">
        <v>993</v>
      </c>
      <c r="D144" s="189">
        <v>117167</v>
      </c>
      <c r="E144" s="189">
        <v>677</v>
      </c>
      <c r="F144" s="189">
        <v>0</v>
      </c>
      <c r="G144" s="189">
        <v>0</v>
      </c>
      <c r="H144" s="189">
        <v>0</v>
      </c>
      <c r="I144" s="250">
        <v>13.1</v>
      </c>
      <c r="J144" s="250">
        <v>30.7</v>
      </c>
      <c r="K144" s="189"/>
      <c r="L144" s="251"/>
    </row>
    <row r="145" spans="1:12" s="190" customFormat="1">
      <c r="A145" s="191" t="s">
        <v>78</v>
      </c>
      <c r="B145" s="249" t="s">
        <v>78</v>
      </c>
      <c r="C145" s="189" t="s">
        <v>78</v>
      </c>
      <c r="D145" s="189" t="s">
        <v>78</v>
      </c>
      <c r="E145" s="189" t="s">
        <v>78</v>
      </c>
      <c r="F145" s="189" t="s">
        <v>78</v>
      </c>
      <c r="G145" s="189" t="s">
        <v>78</v>
      </c>
      <c r="H145" s="189" t="s">
        <v>78</v>
      </c>
      <c r="I145" s="250" t="s">
        <v>78</v>
      </c>
      <c r="J145" s="250" t="s">
        <v>78</v>
      </c>
      <c r="K145" s="189"/>
      <c r="L145" s="251"/>
    </row>
    <row r="146" spans="1:12" s="190" customFormat="1">
      <c r="A146" s="191" t="s">
        <v>364</v>
      </c>
      <c r="B146" s="249" t="s">
        <v>359</v>
      </c>
      <c r="C146" s="189">
        <v>6925</v>
      </c>
      <c r="D146" s="189">
        <v>2448759</v>
      </c>
      <c r="E146" s="189">
        <v>472457</v>
      </c>
      <c r="F146" s="189">
        <v>192</v>
      </c>
      <c r="G146" s="189">
        <v>50</v>
      </c>
      <c r="H146" s="189">
        <v>19</v>
      </c>
      <c r="I146" s="250">
        <v>45.5</v>
      </c>
      <c r="J146" s="250">
        <v>68.400000000000006</v>
      </c>
      <c r="K146" s="189"/>
      <c r="L146" s="251"/>
    </row>
    <row r="147" spans="1:12" s="190" customFormat="1">
      <c r="A147" s="191" t="s">
        <v>364</v>
      </c>
      <c r="B147" s="249" t="s">
        <v>360</v>
      </c>
      <c r="C147" s="189">
        <v>29</v>
      </c>
      <c r="D147" s="189">
        <v>4060</v>
      </c>
      <c r="E147" s="189">
        <v>366</v>
      </c>
      <c r="F147" s="189">
        <v>0</v>
      </c>
      <c r="G147" s="189" t="s">
        <v>504</v>
      </c>
      <c r="H147" s="189" t="s">
        <v>504</v>
      </c>
      <c r="I147" s="250">
        <v>36</v>
      </c>
      <c r="J147" s="250">
        <v>47.2</v>
      </c>
      <c r="K147" s="189"/>
      <c r="L147" s="251"/>
    </row>
    <row r="148" spans="1:12" s="190" customFormat="1">
      <c r="A148" s="191" t="s">
        <v>364</v>
      </c>
      <c r="B148" s="249" t="s">
        <v>361</v>
      </c>
      <c r="C148" s="189">
        <v>3</v>
      </c>
      <c r="D148" s="189">
        <v>486</v>
      </c>
      <c r="E148" s="189">
        <v>1</v>
      </c>
      <c r="F148" s="189">
        <v>0</v>
      </c>
      <c r="G148" s="189" t="s">
        <v>504</v>
      </c>
      <c r="H148" s="189" t="s">
        <v>504</v>
      </c>
      <c r="I148" s="250">
        <v>1.9</v>
      </c>
      <c r="J148" s="250">
        <v>5.6</v>
      </c>
      <c r="K148" s="189"/>
      <c r="L148" s="251"/>
    </row>
    <row r="149" spans="1:12" s="190" customFormat="1">
      <c r="A149" s="191" t="s">
        <v>364</v>
      </c>
      <c r="B149" s="249" t="s">
        <v>362</v>
      </c>
      <c r="C149" s="189">
        <v>14</v>
      </c>
      <c r="D149" s="189">
        <v>5614</v>
      </c>
      <c r="E149" s="189">
        <v>208</v>
      </c>
      <c r="F149" s="189">
        <v>0</v>
      </c>
      <c r="G149" s="189" t="s">
        <v>504</v>
      </c>
      <c r="H149" s="189" t="s">
        <v>504</v>
      </c>
      <c r="I149" s="250">
        <v>65.8</v>
      </c>
      <c r="J149" s="250">
        <v>90</v>
      </c>
      <c r="K149" s="189"/>
      <c r="L149" s="251"/>
    </row>
    <row r="150" spans="1:12" s="190" customFormat="1">
      <c r="A150" s="191" t="s">
        <v>364</v>
      </c>
      <c r="B150" s="249" t="s">
        <v>363</v>
      </c>
      <c r="C150" s="189">
        <v>5</v>
      </c>
      <c r="D150" s="189">
        <v>2150</v>
      </c>
      <c r="E150" s="189">
        <v>2</v>
      </c>
      <c r="F150" s="189">
        <v>0</v>
      </c>
      <c r="G150" s="189" t="s">
        <v>504</v>
      </c>
      <c r="H150" s="189" t="s">
        <v>504</v>
      </c>
      <c r="I150" s="250">
        <v>18.2</v>
      </c>
      <c r="J150" s="250">
        <v>33.299999999999997</v>
      </c>
      <c r="K150" s="189"/>
      <c r="L150" s="251"/>
    </row>
    <row r="151" spans="1:12" s="190" customFormat="1">
      <c r="A151" s="191" t="s">
        <v>364</v>
      </c>
      <c r="B151" s="249" t="s">
        <v>364</v>
      </c>
      <c r="C151" s="189">
        <v>616</v>
      </c>
      <c r="D151" s="189" t="s">
        <v>504</v>
      </c>
      <c r="E151" s="189">
        <v>936</v>
      </c>
      <c r="F151" s="189" t="s">
        <v>504</v>
      </c>
      <c r="G151" s="189" t="s">
        <v>504</v>
      </c>
      <c r="H151" s="189" t="s">
        <v>504</v>
      </c>
      <c r="I151" s="250">
        <v>39.200000000000003</v>
      </c>
      <c r="J151" s="250">
        <v>63.5</v>
      </c>
      <c r="K151" s="189"/>
      <c r="L151" s="251"/>
    </row>
    <row r="152" spans="1:12" s="190" customFormat="1">
      <c r="A152" s="191" t="s">
        <v>364</v>
      </c>
      <c r="B152" s="249" t="s">
        <v>365</v>
      </c>
      <c r="C152" s="189">
        <v>1041</v>
      </c>
      <c r="D152" s="189">
        <v>508008</v>
      </c>
      <c r="E152" s="189">
        <v>77042</v>
      </c>
      <c r="F152" s="189">
        <v>38</v>
      </c>
      <c r="G152" s="189" t="s">
        <v>504</v>
      </c>
      <c r="H152" s="189" t="s">
        <v>504</v>
      </c>
      <c r="I152" s="250">
        <v>29</v>
      </c>
      <c r="J152" s="250">
        <v>63.6</v>
      </c>
      <c r="K152" s="189"/>
      <c r="L152" s="251"/>
    </row>
    <row r="153" spans="1:12" s="190" customFormat="1">
      <c r="A153" s="191" t="s">
        <v>364</v>
      </c>
      <c r="B153" s="249" t="s">
        <v>366</v>
      </c>
      <c r="C153" s="189">
        <v>80</v>
      </c>
      <c r="D153" s="189">
        <v>15760</v>
      </c>
      <c r="E153" s="189">
        <v>238</v>
      </c>
      <c r="F153" s="189">
        <v>0</v>
      </c>
      <c r="G153" s="189" t="s">
        <v>504</v>
      </c>
      <c r="H153" s="189" t="s">
        <v>504</v>
      </c>
      <c r="I153" s="250">
        <v>13.3</v>
      </c>
      <c r="J153" s="250">
        <v>17.2</v>
      </c>
      <c r="K153" s="189"/>
      <c r="L153" s="251"/>
    </row>
    <row r="154" spans="1:12" s="190" customFormat="1">
      <c r="A154" s="191" t="s">
        <v>364</v>
      </c>
      <c r="B154" s="249" t="s">
        <v>367</v>
      </c>
      <c r="C154" s="189">
        <v>1699</v>
      </c>
      <c r="D154" s="189">
        <v>657513</v>
      </c>
      <c r="E154" s="189">
        <v>170062</v>
      </c>
      <c r="F154" s="189">
        <v>66</v>
      </c>
      <c r="G154" s="189">
        <v>48</v>
      </c>
      <c r="H154" s="189">
        <v>18</v>
      </c>
      <c r="I154" s="250">
        <v>65.7</v>
      </c>
      <c r="J154" s="250">
        <v>73.2</v>
      </c>
      <c r="K154" s="189"/>
      <c r="L154" s="251"/>
    </row>
    <row r="155" spans="1:12" s="190" customFormat="1">
      <c r="A155" s="191" t="s">
        <v>364</v>
      </c>
      <c r="B155" s="249" t="s">
        <v>368</v>
      </c>
      <c r="C155" s="189">
        <v>2</v>
      </c>
      <c r="D155" s="189">
        <v>986</v>
      </c>
      <c r="E155" s="189">
        <v>9</v>
      </c>
      <c r="F155" s="189">
        <v>0</v>
      </c>
      <c r="G155" s="189" t="s">
        <v>504</v>
      </c>
      <c r="H155" s="189" t="s">
        <v>504</v>
      </c>
      <c r="I155" s="250">
        <v>23.1</v>
      </c>
      <c r="J155" s="250">
        <v>75</v>
      </c>
      <c r="K155" s="189"/>
      <c r="L155" s="251"/>
    </row>
    <row r="156" spans="1:12" s="190" customFormat="1">
      <c r="A156" s="191" t="s">
        <v>364</v>
      </c>
      <c r="B156" s="249" t="s">
        <v>369</v>
      </c>
      <c r="C156" s="189">
        <v>2</v>
      </c>
      <c r="D156" s="189">
        <v>956</v>
      </c>
      <c r="E156" s="189" t="s">
        <v>504</v>
      </c>
      <c r="F156" s="189" t="s">
        <v>504</v>
      </c>
      <c r="G156" s="189" t="s">
        <v>504</v>
      </c>
      <c r="H156" s="189" t="s">
        <v>504</v>
      </c>
      <c r="I156" s="250" t="s">
        <v>504</v>
      </c>
      <c r="J156" s="250" t="s">
        <v>504</v>
      </c>
      <c r="K156" s="189"/>
      <c r="L156" s="251"/>
    </row>
    <row r="157" spans="1:12" s="190" customFormat="1">
      <c r="A157" s="191" t="s">
        <v>364</v>
      </c>
      <c r="B157" s="249" t="s">
        <v>370</v>
      </c>
      <c r="C157" s="189">
        <v>21</v>
      </c>
      <c r="D157" s="189">
        <v>7938</v>
      </c>
      <c r="E157" s="189">
        <v>534</v>
      </c>
      <c r="F157" s="189">
        <v>0</v>
      </c>
      <c r="G157" s="189" t="s">
        <v>504</v>
      </c>
      <c r="H157" s="189" t="s">
        <v>504</v>
      </c>
      <c r="I157" s="250">
        <v>43.1</v>
      </c>
      <c r="J157" s="250">
        <v>57.5</v>
      </c>
      <c r="K157" s="189"/>
      <c r="L157" s="251"/>
    </row>
    <row r="158" spans="1:12" s="190" customFormat="1">
      <c r="A158" s="191" t="s">
        <v>364</v>
      </c>
      <c r="B158" s="249" t="s">
        <v>371</v>
      </c>
      <c r="C158" s="189">
        <v>19</v>
      </c>
      <c r="D158" s="189">
        <v>6023</v>
      </c>
      <c r="E158" s="189" t="s">
        <v>504</v>
      </c>
      <c r="F158" s="189" t="s">
        <v>504</v>
      </c>
      <c r="G158" s="189" t="s">
        <v>504</v>
      </c>
      <c r="H158" s="189" t="s">
        <v>504</v>
      </c>
      <c r="I158" s="250" t="s">
        <v>504</v>
      </c>
      <c r="J158" s="250" t="s">
        <v>504</v>
      </c>
      <c r="K158" s="189"/>
      <c r="L158" s="251"/>
    </row>
    <row r="159" spans="1:12" s="190" customFormat="1">
      <c r="A159" s="191" t="s">
        <v>364</v>
      </c>
      <c r="B159" s="249" t="s">
        <v>372</v>
      </c>
      <c r="C159" s="189">
        <v>4</v>
      </c>
      <c r="D159" s="189">
        <v>1936</v>
      </c>
      <c r="E159" s="189">
        <v>2</v>
      </c>
      <c r="F159" s="189">
        <v>0</v>
      </c>
      <c r="G159" s="189" t="s">
        <v>504</v>
      </c>
      <c r="H159" s="189" t="s">
        <v>504</v>
      </c>
      <c r="I159" s="250">
        <v>0.7</v>
      </c>
      <c r="J159" s="250">
        <v>1</v>
      </c>
      <c r="K159" s="189"/>
      <c r="L159" s="251"/>
    </row>
    <row r="160" spans="1:12" s="190" customFormat="1">
      <c r="A160" s="191" t="s">
        <v>364</v>
      </c>
      <c r="B160" s="249" t="s">
        <v>373</v>
      </c>
      <c r="C160" s="189">
        <v>710</v>
      </c>
      <c r="D160" s="189">
        <v>329440</v>
      </c>
      <c r="E160" s="189">
        <v>66970</v>
      </c>
      <c r="F160" s="189">
        <v>31</v>
      </c>
      <c r="G160" s="189">
        <v>0</v>
      </c>
      <c r="H160" s="189">
        <v>0</v>
      </c>
      <c r="I160" s="250">
        <v>40.9</v>
      </c>
      <c r="J160" s="250">
        <v>58.6</v>
      </c>
      <c r="K160" s="189"/>
      <c r="L160" s="251"/>
    </row>
    <row r="161" spans="1:12" s="190" customFormat="1">
      <c r="A161" s="191" t="s">
        <v>364</v>
      </c>
      <c r="B161" s="249" t="s">
        <v>374</v>
      </c>
      <c r="C161" s="189">
        <v>21</v>
      </c>
      <c r="D161" s="189">
        <v>2331</v>
      </c>
      <c r="E161" s="189">
        <v>300</v>
      </c>
      <c r="F161" s="189">
        <v>0</v>
      </c>
      <c r="G161" s="189" t="s">
        <v>504</v>
      </c>
      <c r="H161" s="189" t="s">
        <v>504</v>
      </c>
      <c r="I161" s="250">
        <v>41.9</v>
      </c>
      <c r="J161" s="250">
        <v>55.9</v>
      </c>
      <c r="K161" s="189"/>
      <c r="L161" s="251"/>
    </row>
    <row r="162" spans="1:12" s="190" customFormat="1">
      <c r="A162" s="191" t="s">
        <v>364</v>
      </c>
      <c r="B162" s="249" t="s">
        <v>375</v>
      </c>
      <c r="C162" s="189">
        <v>5</v>
      </c>
      <c r="D162" s="189">
        <v>2155</v>
      </c>
      <c r="E162" s="189">
        <v>10</v>
      </c>
      <c r="F162" s="189">
        <v>0</v>
      </c>
      <c r="G162" s="189" t="s">
        <v>504</v>
      </c>
      <c r="H162" s="189" t="s">
        <v>504</v>
      </c>
      <c r="I162" s="250">
        <v>28.6</v>
      </c>
      <c r="J162" s="250">
        <v>43.5</v>
      </c>
      <c r="K162" s="189"/>
      <c r="L162" s="251"/>
    </row>
    <row r="163" spans="1:12" s="190" customFormat="1">
      <c r="A163" s="191" t="s">
        <v>364</v>
      </c>
      <c r="B163" s="249" t="s">
        <v>376</v>
      </c>
      <c r="C163" s="189">
        <v>1582</v>
      </c>
      <c r="D163" s="189">
        <v>537880</v>
      </c>
      <c r="E163" s="189">
        <v>109590</v>
      </c>
      <c r="F163" s="189">
        <v>37</v>
      </c>
      <c r="G163" s="189">
        <v>2</v>
      </c>
      <c r="H163" s="189">
        <v>1</v>
      </c>
      <c r="I163" s="250">
        <v>70.3</v>
      </c>
      <c r="J163" s="250">
        <v>79</v>
      </c>
      <c r="K163" s="189"/>
      <c r="L163" s="251"/>
    </row>
    <row r="164" spans="1:12" s="190" customFormat="1">
      <c r="A164" s="191" t="s">
        <v>364</v>
      </c>
      <c r="B164" s="249" t="s">
        <v>377</v>
      </c>
      <c r="C164" s="189">
        <v>9</v>
      </c>
      <c r="D164" s="189">
        <v>3906</v>
      </c>
      <c r="E164" s="189">
        <v>80</v>
      </c>
      <c r="F164" s="189">
        <v>0</v>
      </c>
      <c r="G164" s="189" t="s">
        <v>504</v>
      </c>
      <c r="H164" s="189" t="s">
        <v>504</v>
      </c>
      <c r="I164" s="250">
        <v>24.3</v>
      </c>
      <c r="J164" s="250">
        <v>31.9</v>
      </c>
      <c r="K164" s="189"/>
      <c r="L164" s="251"/>
    </row>
    <row r="165" spans="1:12" s="190" customFormat="1">
      <c r="A165" s="191" t="s">
        <v>364</v>
      </c>
      <c r="B165" s="249" t="s">
        <v>378</v>
      </c>
      <c r="C165" s="189" t="s">
        <v>504</v>
      </c>
      <c r="D165" s="189" t="s">
        <v>504</v>
      </c>
      <c r="E165" s="189" t="s">
        <v>504</v>
      </c>
      <c r="F165" s="189" t="s">
        <v>504</v>
      </c>
      <c r="G165" s="189" t="s">
        <v>504</v>
      </c>
      <c r="H165" s="189" t="s">
        <v>504</v>
      </c>
      <c r="I165" s="250" t="s">
        <v>504</v>
      </c>
      <c r="J165" s="250" t="s">
        <v>504</v>
      </c>
      <c r="K165" s="189"/>
      <c r="L165" s="251"/>
    </row>
    <row r="166" spans="1:12" s="190" customFormat="1">
      <c r="A166" s="191" t="s">
        <v>364</v>
      </c>
      <c r="B166" s="249" t="s">
        <v>379</v>
      </c>
      <c r="C166" s="189">
        <v>47</v>
      </c>
      <c r="D166" s="189">
        <v>12408</v>
      </c>
      <c r="E166" s="189">
        <v>304</v>
      </c>
      <c r="F166" s="189">
        <v>0</v>
      </c>
      <c r="G166" s="189" t="s">
        <v>504</v>
      </c>
      <c r="H166" s="189" t="s">
        <v>504</v>
      </c>
      <c r="I166" s="250">
        <v>20.8</v>
      </c>
      <c r="J166" s="250">
        <v>27.9</v>
      </c>
      <c r="K166" s="189"/>
      <c r="L166" s="251"/>
    </row>
    <row r="167" spans="1:12" s="190" customFormat="1">
      <c r="A167" s="191" t="s">
        <v>364</v>
      </c>
      <c r="B167" s="249" t="s">
        <v>380</v>
      </c>
      <c r="C167" s="189">
        <v>24</v>
      </c>
      <c r="D167" s="189">
        <v>8664</v>
      </c>
      <c r="E167" s="189">
        <v>95</v>
      </c>
      <c r="F167" s="189">
        <v>0</v>
      </c>
      <c r="G167" s="189" t="s">
        <v>504</v>
      </c>
      <c r="H167" s="189" t="s">
        <v>504</v>
      </c>
      <c r="I167" s="250">
        <v>22.8</v>
      </c>
      <c r="J167" s="250">
        <v>35.1</v>
      </c>
      <c r="K167" s="189"/>
      <c r="L167" s="251"/>
    </row>
    <row r="168" spans="1:12" s="190" customFormat="1">
      <c r="A168" s="191" t="s">
        <v>364</v>
      </c>
      <c r="B168" s="249" t="s">
        <v>381</v>
      </c>
      <c r="C168" s="189">
        <v>11</v>
      </c>
      <c r="D168" s="189">
        <v>3575</v>
      </c>
      <c r="E168" s="189">
        <v>8</v>
      </c>
      <c r="F168" s="189">
        <v>0</v>
      </c>
      <c r="G168" s="189" t="s">
        <v>504</v>
      </c>
      <c r="H168" s="189" t="s">
        <v>504</v>
      </c>
      <c r="I168" s="250">
        <v>100</v>
      </c>
      <c r="J168" s="250">
        <v>100</v>
      </c>
      <c r="K168" s="189"/>
      <c r="L168" s="251"/>
    </row>
    <row r="169" spans="1:12" s="190" customFormat="1">
      <c r="A169" s="191" t="s">
        <v>364</v>
      </c>
      <c r="B169" s="249" t="s">
        <v>382</v>
      </c>
      <c r="C169" s="189">
        <v>2</v>
      </c>
      <c r="D169" s="189">
        <v>1040</v>
      </c>
      <c r="E169" s="189" t="s">
        <v>504</v>
      </c>
      <c r="F169" s="189" t="s">
        <v>504</v>
      </c>
      <c r="G169" s="189" t="s">
        <v>504</v>
      </c>
      <c r="H169" s="189" t="s">
        <v>504</v>
      </c>
      <c r="I169" s="250" t="s">
        <v>504</v>
      </c>
      <c r="J169" s="250" t="s">
        <v>504</v>
      </c>
      <c r="K169" s="189"/>
      <c r="L169" s="251"/>
    </row>
    <row r="170" spans="1:12" s="190" customFormat="1">
      <c r="A170" s="191" t="s">
        <v>364</v>
      </c>
      <c r="B170" s="249" t="s">
        <v>383</v>
      </c>
      <c r="C170" s="189">
        <v>711</v>
      </c>
      <c r="D170" s="189">
        <v>301464</v>
      </c>
      <c r="E170" s="189">
        <v>45530</v>
      </c>
      <c r="F170" s="189">
        <v>19</v>
      </c>
      <c r="G170" s="189">
        <v>1</v>
      </c>
      <c r="H170" s="189">
        <v>0</v>
      </c>
      <c r="I170" s="250">
        <v>24.9</v>
      </c>
      <c r="J170" s="250">
        <v>59.6</v>
      </c>
      <c r="K170" s="189"/>
      <c r="L170" s="251"/>
    </row>
    <row r="171" spans="1:12" s="190" customFormat="1">
      <c r="A171" s="191" t="s">
        <v>364</v>
      </c>
      <c r="B171" s="249" t="s">
        <v>384</v>
      </c>
      <c r="C171" s="189">
        <v>268</v>
      </c>
      <c r="D171" s="189">
        <v>34466</v>
      </c>
      <c r="E171" s="189">
        <v>170</v>
      </c>
      <c r="F171" s="189">
        <v>0</v>
      </c>
      <c r="G171" s="189">
        <v>0</v>
      </c>
      <c r="H171" s="189">
        <v>0</v>
      </c>
      <c r="I171" s="250">
        <v>14.1</v>
      </c>
      <c r="J171" s="250">
        <v>28.7</v>
      </c>
      <c r="K171" s="189"/>
      <c r="L171" s="251"/>
    </row>
    <row r="172" spans="1:12" s="190" customFormat="1">
      <c r="A172" s="191" t="s">
        <v>78</v>
      </c>
      <c r="B172" s="249" t="s">
        <v>78</v>
      </c>
      <c r="C172" s="189" t="s">
        <v>78</v>
      </c>
      <c r="D172" s="189" t="s">
        <v>78</v>
      </c>
      <c r="E172" s="189" t="s">
        <v>78</v>
      </c>
      <c r="F172" s="189" t="s">
        <v>78</v>
      </c>
      <c r="G172" s="189" t="s">
        <v>78</v>
      </c>
      <c r="H172" s="189" t="s">
        <v>78</v>
      </c>
      <c r="I172" s="250" t="s">
        <v>78</v>
      </c>
      <c r="J172" s="250" t="s">
        <v>78</v>
      </c>
      <c r="K172" s="189"/>
      <c r="L172" s="251"/>
    </row>
    <row r="173" spans="1:12" s="190" customFormat="1">
      <c r="A173" s="191" t="s">
        <v>365</v>
      </c>
      <c r="B173" s="249" t="s">
        <v>359</v>
      </c>
      <c r="C173" s="189">
        <v>23136</v>
      </c>
      <c r="D173" s="189">
        <v>9361742</v>
      </c>
      <c r="E173" s="189">
        <v>2113474</v>
      </c>
      <c r="F173" s="189">
        <v>885</v>
      </c>
      <c r="G173" s="189">
        <v>391</v>
      </c>
      <c r="H173" s="189">
        <v>128</v>
      </c>
      <c r="I173" s="250">
        <v>56.3</v>
      </c>
      <c r="J173" s="250">
        <v>69.599999999999994</v>
      </c>
      <c r="K173" s="189"/>
      <c r="L173" s="251"/>
    </row>
    <row r="174" spans="1:12" s="190" customFormat="1">
      <c r="A174" s="191" t="s">
        <v>365</v>
      </c>
      <c r="B174" s="249" t="s">
        <v>360</v>
      </c>
      <c r="C174" s="189">
        <v>56</v>
      </c>
      <c r="D174" s="189">
        <v>26936</v>
      </c>
      <c r="E174" s="189">
        <v>512</v>
      </c>
      <c r="F174" s="189">
        <v>0</v>
      </c>
      <c r="G174" s="189" t="s">
        <v>504</v>
      </c>
      <c r="H174" s="189" t="s">
        <v>504</v>
      </c>
      <c r="I174" s="250">
        <v>38.5</v>
      </c>
      <c r="J174" s="250">
        <v>51.4</v>
      </c>
      <c r="K174" s="189"/>
      <c r="L174" s="251"/>
    </row>
    <row r="175" spans="1:12" s="190" customFormat="1">
      <c r="A175" s="191" t="s">
        <v>365</v>
      </c>
      <c r="B175" s="249" t="s">
        <v>361</v>
      </c>
      <c r="C175" s="189">
        <v>5555</v>
      </c>
      <c r="D175" s="189">
        <v>2610850</v>
      </c>
      <c r="E175" s="189">
        <v>599301</v>
      </c>
      <c r="F175" s="189">
        <v>282</v>
      </c>
      <c r="G175" s="189">
        <v>5</v>
      </c>
      <c r="H175" s="189">
        <v>2</v>
      </c>
      <c r="I175" s="250">
        <v>56.3</v>
      </c>
      <c r="J175" s="250">
        <v>70.099999999999994</v>
      </c>
      <c r="K175" s="189"/>
      <c r="L175" s="251"/>
    </row>
    <row r="176" spans="1:12" s="190" customFormat="1">
      <c r="A176" s="191" t="s">
        <v>365</v>
      </c>
      <c r="B176" s="249" t="s">
        <v>362</v>
      </c>
      <c r="C176" s="189">
        <v>14</v>
      </c>
      <c r="D176" s="189">
        <v>3360</v>
      </c>
      <c r="E176" s="189">
        <v>19</v>
      </c>
      <c r="F176" s="189">
        <v>0</v>
      </c>
      <c r="G176" s="189" t="s">
        <v>504</v>
      </c>
      <c r="H176" s="189" t="s">
        <v>504</v>
      </c>
      <c r="I176" s="250">
        <v>14.9</v>
      </c>
      <c r="J176" s="250">
        <v>21.6</v>
      </c>
      <c r="K176" s="189"/>
      <c r="L176" s="251"/>
    </row>
    <row r="177" spans="1:12" s="190" customFormat="1">
      <c r="A177" s="191" t="s">
        <v>365</v>
      </c>
      <c r="B177" s="249" t="s">
        <v>363</v>
      </c>
      <c r="C177" s="189">
        <v>30</v>
      </c>
      <c r="D177" s="189">
        <v>1950</v>
      </c>
      <c r="E177" s="189">
        <v>6</v>
      </c>
      <c r="F177" s="189">
        <v>0</v>
      </c>
      <c r="G177" s="189" t="s">
        <v>504</v>
      </c>
      <c r="H177" s="189" t="s">
        <v>504</v>
      </c>
      <c r="I177" s="250">
        <v>1.7</v>
      </c>
      <c r="J177" s="250">
        <v>2.4</v>
      </c>
      <c r="K177" s="189"/>
      <c r="L177" s="251"/>
    </row>
    <row r="178" spans="1:12" s="190" customFormat="1">
      <c r="A178" s="191" t="s">
        <v>365</v>
      </c>
      <c r="B178" s="249" t="s">
        <v>364</v>
      </c>
      <c r="C178" s="189">
        <v>1046</v>
      </c>
      <c r="D178" s="189">
        <v>510448</v>
      </c>
      <c r="E178" s="189">
        <v>77681</v>
      </c>
      <c r="F178" s="189">
        <v>38</v>
      </c>
      <c r="G178" s="189">
        <v>0</v>
      </c>
      <c r="H178" s="189">
        <v>0</v>
      </c>
      <c r="I178" s="250">
        <v>49.2</v>
      </c>
      <c r="J178" s="250">
        <v>65</v>
      </c>
      <c r="K178" s="189"/>
      <c r="L178" s="251"/>
    </row>
    <row r="179" spans="1:12" s="190" customFormat="1">
      <c r="A179" s="191" t="s">
        <v>365</v>
      </c>
      <c r="B179" s="249" t="s">
        <v>365</v>
      </c>
      <c r="C179" s="189">
        <v>74</v>
      </c>
      <c r="D179" s="189" t="s">
        <v>504</v>
      </c>
      <c r="E179" s="189">
        <v>13</v>
      </c>
      <c r="F179" s="189" t="s">
        <v>504</v>
      </c>
      <c r="G179" s="189" t="s">
        <v>504</v>
      </c>
      <c r="H179" s="189" t="s">
        <v>504</v>
      </c>
      <c r="I179" s="250">
        <v>0.1</v>
      </c>
      <c r="J179" s="250">
        <v>0.2</v>
      </c>
      <c r="K179" s="189"/>
      <c r="L179" s="251"/>
    </row>
    <row r="180" spans="1:12" s="190" customFormat="1">
      <c r="A180" s="191" t="s">
        <v>365</v>
      </c>
      <c r="B180" s="249" t="s">
        <v>366</v>
      </c>
      <c r="C180" s="189">
        <v>10</v>
      </c>
      <c r="D180" s="189">
        <v>2950</v>
      </c>
      <c r="E180" s="189">
        <v>11</v>
      </c>
      <c r="F180" s="189">
        <v>0</v>
      </c>
      <c r="G180" s="189" t="s">
        <v>504</v>
      </c>
      <c r="H180" s="189" t="s">
        <v>504</v>
      </c>
      <c r="I180" s="250">
        <v>23.9</v>
      </c>
      <c r="J180" s="250">
        <v>31.4</v>
      </c>
      <c r="K180" s="189"/>
      <c r="L180" s="251"/>
    </row>
    <row r="181" spans="1:12" s="190" customFormat="1">
      <c r="A181" s="191" t="s">
        <v>365</v>
      </c>
      <c r="B181" s="249" t="s">
        <v>367</v>
      </c>
      <c r="C181" s="189">
        <v>2473</v>
      </c>
      <c r="D181" s="189">
        <v>467397</v>
      </c>
      <c r="E181" s="189">
        <v>220053</v>
      </c>
      <c r="F181" s="189">
        <v>42</v>
      </c>
      <c r="G181" s="189">
        <v>207</v>
      </c>
      <c r="H181" s="189">
        <v>39</v>
      </c>
      <c r="I181" s="250">
        <v>58.6</v>
      </c>
      <c r="J181" s="250">
        <v>66.7</v>
      </c>
      <c r="K181" s="189"/>
      <c r="L181" s="251"/>
    </row>
    <row r="182" spans="1:12" s="190" customFormat="1">
      <c r="A182" s="191" t="s">
        <v>365</v>
      </c>
      <c r="B182" s="249" t="s">
        <v>368</v>
      </c>
      <c r="C182" s="189">
        <v>302</v>
      </c>
      <c r="D182" s="189">
        <v>135296</v>
      </c>
      <c r="E182" s="189">
        <v>5505</v>
      </c>
      <c r="F182" s="189">
        <v>2</v>
      </c>
      <c r="G182" s="189" t="s">
        <v>504</v>
      </c>
      <c r="H182" s="189" t="s">
        <v>504</v>
      </c>
      <c r="I182" s="250">
        <v>44.9</v>
      </c>
      <c r="J182" s="250">
        <v>56.6</v>
      </c>
      <c r="K182" s="189"/>
      <c r="L182" s="251"/>
    </row>
    <row r="183" spans="1:12" s="190" customFormat="1">
      <c r="A183" s="191" t="s">
        <v>365</v>
      </c>
      <c r="B183" s="249" t="s">
        <v>369</v>
      </c>
      <c r="C183" s="189">
        <v>3</v>
      </c>
      <c r="D183" s="189">
        <v>456</v>
      </c>
      <c r="E183" s="189" t="s">
        <v>504</v>
      </c>
      <c r="F183" s="189" t="s">
        <v>504</v>
      </c>
      <c r="G183" s="189" t="s">
        <v>504</v>
      </c>
      <c r="H183" s="189" t="s">
        <v>504</v>
      </c>
      <c r="I183" s="250" t="s">
        <v>504</v>
      </c>
      <c r="J183" s="250" t="s">
        <v>504</v>
      </c>
      <c r="K183" s="189"/>
      <c r="L183" s="251"/>
    </row>
    <row r="184" spans="1:12" s="190" customFormat="1">
      <c r="A184" s="191" t="s">
        <v>365</v>
      </c>
      <c r="B184" s="249" t="s">
        <v>370</v>
      </c>
      <c r="C184" s="189">
        <v>2725</v>
      </c>
      <c r="D184" s="189">
        <v>929225</v>
      </c>
      <c r="E184" s="189">
        <v>266699</v>
      </c>
      <c r="F184" s="189">
        <v>91</v>
      </c>
      <c r="G184" s="189">
        <v>0</v>
      </c>
      <c r="H184" s="189">
        <v>0</v>
      </c>
      <c r="I184" s="250">
        <v>54.1</v>
      </c>
      <c r="J184" s="250">
        <v>66.5</v>
      </c>
      <c r="K184" s="189"/>
      <c r="L184" s="251"/>
    </row>
    <row r="185" spans="1:12" s="190" customFormat="1">
      <c r="A185" s="191" t="s">
        <v>365</v>
      </c>
      <c r="B185" s="249" t="s">
        <v>371</v>
      </c>
      <c r="C185" s="189">
        <v>80</v>
      </c>
      <c r="D185" s="189">
        <v>19200</v>
      </c>
      <c r="E185" s="189">
        <v>876</v>
      </c>
      <c r="F185" s="189">
        <v>0</v>
      </c>
      <c r="G185" s="189" t="s">
        <v>504</v>
      </c>
      <c r="H185" s="189" t="s">
        <v>504</v>
      </c>
      <c r="I185" s="250">
        <v>34.700000000000003</v>
      </c>
      <c r="J185" s="250">
        <v>43.5</v>
      </c>
      <c r="K185" s="189"/>
      <c r="L185" s="251"/>
    </row>
    <row r="186" spans="1:12" s="190" customFormat="1">
      <c r="A186" s="191" t="s">
        <v>365</v>
      </c>
      <c r="B186" s="249" t="s">
        <v>372</v>
      </c>
      <c r="C186" s="189">
        <v>25</v>
      </c>
      <c r="D186" s="189">
        <v>7350</v>
      </c>
      <c r="E186" s="189">
        <v>105</v>
      </c>
      <c r="F186" s="189">
        <v>0</v>
      </c>
      <c r="G186" s="189" t="s">
        <v>504</v>
      </c>
      <c r="H186" s="189" t="s">
        <v>504</v>
      </c>
      <c r="I186" s="250">
        <v>11.9</v>
      </c>
      <c r="J186" s="250">
        <v>14.5</v>
      </c>
      <c r="K186" s="189"/>
      <c r="L186" s="251"/>
    </row>
    <row r="187" spans="1:12" s="190" customFormat="1">
      <c r="A187" s="191" t="s">
        <v>365</v>
      </c>
      <c r="B187" s="249" t="s">
        <v>373</v>
      </c>
      <c r="C187" s="189">
        <v>55</v>
      </c>
      <c r="D187" s="189">
        <v>2915</v>
      </c>
      <c r="E187" s="189">
        <v>1337</v>
      </c>
      <c r="F187" s="189">
        <v>0</v>
      </c>
      <c r="G187" s="189" t="s">
        <v>504</v>
      </c>
      <c r="H187" s="189" t="s">
        <v>504</v>
      </c>
      <c r="I187" s="250">
        <v>43</v>
      </c>
      <c r="J187" s="250">
        <v>58.1</v>
      </c>
      <c r="K187" s="189"/>
      <c r="L187" s="251"/>
    </row>
    <row r="188" spans="1:12" s="190" customFormat="1">
      <c r="A188" s="191" t="s">
        <v>365</v>
      </c>
      <c r="B188" s="249" t="s">
        <v>374</v>
      </c>
      <c r="C188" s="189">
        <v>985</v>
      </c>
      <c r="D188" s="189">
        <v>375285</v>
      </c>
      <c r="E188" s="189">
        <v>54429</v>
      </c>
      <c r="F188" s="189">
        <v>21</v>
      </c>
      <c r="G188" s="189">
        <v>0</v>
      </c>
      <c r="H188" s="189">
        <v>0</v>
      </c>
      <c r="I188" s="250">
        <v>43.5</v>
      </c>
      <c r="J188" s="250">
        <v>66.5</v>
      </c>
      <c r="K188" s="189"/>
      <c r="L188" s="251"/>
    </row>
    <row r="189" spans="1:12" s="190" customFormat="1">
      <c r="A189" s="191" t="s">
        <v>365</v>
      </c>
      <c r="B189" s="249" t="s">
        <v>375</v>
      </c>
      <c r="C189" s="189">
        <v>14</v>
      </c>
      <c r="D189" s="189">
        <v>6202</v>
      </c>
      <c r="E189" s="189">
        <v>34</v>
      </c>
      <c r="F189" s="189">
        <v>0</v>
      </c>
      <c r="G189" s="189" t="s">
        <v>504</v>
      </c>
      <c r="H189" s="189" t="s">
        <v>504</v>
      </c>
      <c r="I189" s="250">
        <v>17.5</v>
      </c>
      <c r="J189" s="250">
        <v>32.4</v>
      </c>
      <c r="K189" s="189"/>
      <c r="L189" s="251"/>
    </row>
    <row r="190" spans="1:12" s="190" customFormat="1">
      <c r="A190" s="191" t="s">
        <v>365</v>
      </c>
      <c r="B190" s="249" t="s">
        <v>376</v>
      </c>
      <c r="C190" s="189">
        <v>6344</v>
      </c>
      <c r="D190" s="189">
        <v>3083184</v>
      </c>
      <c r="E190" s="189">
        <v>712417</v>
      </c>
      <c r="F190" s="189">
        <v>346</v>
      </c>
      <c r="G190" s="189">
        <v>176</v>
      </c>
      <c r="H190" s="189">
        <v>86</v>
      </c>
      <c r="I190" s="250">
        <v>63.2</v>
      </c>
      <c r="J190" s="250">
        <v>73.400000000000006</v>
      </c>
      <c r="K190" s="189"/>
      <c r="L190" s="251"/>
    </row>
    <row r="191" spans="1:12" s="190" customFormat="1">
      <c r="A191" s="191" t="s">
        <v>365</v>
      </c>
      <c r="B191" s="249" t="s">
        <v>377</v>
      </c>
      <c r="C191" s="189">
        <v>17</v>
      </c>
      <c r="D191" s="189">
        <v>1938</v>
      </c>
      <c r="E191" s="189">
        <v>4</v>
      </c>
      <c r="F191" s="189">
        <v>0</v>
      </c>
      <c r="G191" s="189" t="s">
        <v>504</v>
      </c>
      <c r="H191" s="189" t="s">
        <v>504</v>
      </c>
      <c r="I191" s="250">
        <v>1.3</v>
      </c>
      <c r="J191" s="250">
        <v>1.9</v>
      </c>
      <c r="K191" s="189"/>
      <c r="L191" s="251"/>
    </row>
    <row r="192" spans="1:12" s="190" customFormat="1">
      <c r="A192" s="191" t="s">
        <v>365</v>
      </c>
      <c r="B192" s="249" t="s">
        <v>378</v>
      </c>
      <c r="C192" s="189">
        <v>4</v>
      </c>
      <c r="D192" s="189">
        <v>224</v>
      </c>
      <c r="E192" s="189">
        <v>8</v>
      </c>
      <c r="F192" s="189">
        <v>0</v>
      </c>
      <c r="G192" s="189" t="s">
        <v>504</v>
      </c>
      <c r="H192" s="189" t="s">
        <v>504</v>
      </c>
      <c r="I192" s="250">
        <v>12.6</v>
      </c>
      <c r="J192" s="250">
        <v>21.1</v>
      </c>
      <c r="K192" s="189"/>
      <c r="L192" s="251"/>
    </row>
    <row r="193" spans="1:12" s="190" customFormat="1">
      <c r="A193" s="191" t="s">
        <v>365</v>
      </c>
      <c r="B193" s="249" t="s">
        <v>379</v>
      </c>
      <c r="C193" s="189">
        <v>1349</v>
      </c>
      <c r="D193" s="189">
        <v>492385</v>
      </c>
      <c r="E193" s="189">
        <v>76601</v>
      </c>
      <c r="F193" s="189">
        <v>28</v>
      </c>
      <c r="G193" s="189" t="s">
        <v>504</v>
      </c>
      <c r="H193" s="189" t="s">
        <v>504</v>
      </c>
      <c r="I193" s="250">
        <v>47.6</v>
      </c>
      <c r="J193" s="250">
        <v>69.3</v>
      </c>
      <c r="K193" s="189"/>
      <c r="L193" s="251"/>
    </row>
    <row r="194" spans="1:12" s="190" customFormat="1">
      <c r="A194" s="191" t="s">
        <v>365</v>
      </c>
      <c r="B194" s="249" t="s">
        <v>380</v>
      </c>
      <c r="C194" s="189">
        <v>10</v>
      </c>
      <c r="D194" s="189">
        <v>1340</v>
      </c>
      <c r="E194" s="189">
        <v>4</v>
      </c>
      <c r="F194" s="189">
        <v>0</v>
      </c>
      <c r="G194" s="189" t="s">
        <v>504</v>
      </c>
      <c r="H194" s="189" t="s">
        <v>504</v>
      </c>
      <c r="I194" s="250">
        <v>7.3</v>
      </c>
      <c r="J194" s="250">
        <v>11.1</v>
      </c>
      <c r="K194" s="189"/>
      <c r="L194" s="251"/>
    </row>
    <row r="195" spans="1:12" s="190" customFormat="1">
      <c r="A195" s="191" t="s">
        <v>365</v>
      </c>
      <c r="B195" s="249" t="s">
        <v>381</v>
      </c>
      <c r="C195" s="189">
        <v>9</v>
      </c>
      <c r="D195" s="189">
        <v>4266</v>
      </c>
      <c r="E195" s="189">
        <v>9</v>
      </c>
      <c r="F195" s="189">
        <v>0</v>
      </c>
      <c r="G195" s="189" t="s">
        <v>504</v>
      </c>
      <c r="H195" s="189" t="s">
        <v>504</v>
      </c>
      <c r="I195" s="250">
        <v>18</v>
      </c>
      <c r="J195" s="250">
        <v>37.5</v>
      </c>
      <c r="K195" s="189"/>
      <c r="L195" s="251"/>
    </row>
    <row r="196" spans="1:12" s="190" customFormat="1">
      <c r="A196" s="191" t="s">
        <v>365</v>
      </c>
      <c r="B196" s="249" t="s">
        <v>382</v>
      </c>
      <c r="C196" s="189">
        <v>7</v>
      </c>
      <c r="D196" s="189">
        <v>1617</v>
      </c>
      <c r="E196" s="189">
        <v>12</v>
      </c>
      <c r="F196" s="189">
        <v>0</v>
      </c>
      <c r="G196" s="189" t="s">
        <v>504</v>
      </c>
      <c r="H196" s="189" t="s">
        <v>504</v>
      </c>
      <c r="I196" s="250">
        <v>4.7</v>
      </c>
      <c r="J196" s="250">
        <v>5.7</v>
      </c>
      <c r="K196" s="189"/>
      <c r="L196" s="251"/>
    </row>
    <row r="197" spans="1:12" s="190" customFormat="1">
      <c r="A197" s="191" t="s">
        <v>365</v>
      </c>
      <c r="B197" s="249" t="s">
        <v>383</v>
      </c>
      <c r="C197" s="189">
        <v>1374</v>
      </c>
      <c r="D197" s="189">
        <v>464412</v>
      </c>
      <c r="E197" s="189">
        <v>74411</v>
      </c>
      <c r="F197" s="189">
        <v>25</v>
      </c>
      <c r="G197" s="189">
        <v>3</v>
      </c>
      <c r="H197" s="189">
        <v>1</v>
      </c>
      <c r="I197" s="250">
        <v>43.9</v>
      </c>
      <c r="J197" s="250">
        <v>67.5</v>
      </c>
      <c r="K197" s="189"/>
      <c r="L197" s="251"/>
    </row>
    <row r="198" spans="1:12" s="190" customFormat="1">
      <c r="A198" s="191" t="s">
        <v>365</v>
      </c>
      <c r="B198" s="249" t="s">
        <v>384</v>
      </c>
      <c r="C198" s="189">
        <v>575</v>
      </c>
      <c r="D198" s="189">
        <v>212556</v>
      </c>
      <c r="E198" s="189">
        <v>23427</v>
      </c>
      <c r="F198" s="189">
        <v>10</v>
      </c>
      <c r="G198" s="189">
        <v>0</v>
      </c>
      <c r="H198" s="189">
        <v>0</v>
      </c>
      <c r="I198" s="250">
        <v>46.9</v>
      </c>
      <c r="J198" s="250">
        <v>70.7</v>
      </c>
      <c r="K198" s="189"/>
      <c r="L198" s="251"/>
    </row>
    <row r="199" spans="1:12" s="190" customFormat="1">
      <c r="A199" s="191" t="s">
        <v>78</v>
      </c>
      <c r="B199" s="249" t="s">
        <v>78</v>
      </c>
      <c r="C199" s="189" t="s">
        <v>78</v>
      </c>
      <c r="D199" s="189" t="s">
        <v>78</v>
      </c>
      <c r="E199" s="189" t="s">
        <v>78</v>
      </c>
      <c r="F199" s="189" t="s">
        <v>78</v>
      </c>
      <c r="G199" s="189" t="s">
        <v>78</v>
      </c>
      <c r="H199" s="189" t="s">
        <v>78</v>
      </c>
      <c r="I199" s="250" t="s">
        <v>78</v>
      </c>
      <c r="J199" s="250" t="s">
        <v>78</v>
      </c>
      <c r="K199" s="189"/>
      <c r="L199" s="251"/>
    </row>
    <row r="200" spans="1:12" s="190" customFormat="1">
      <c r="A200" s="191" t="s">
        <v>366</v>
      </c>
      <c r="B200" s="249" t="s">
        <v>359</v>
      </c>
      <c r="C200" s="189">
        <v>1165</v>
      </c>
      <c r="D200" s="189">
        <v>153607</v>
      </c>
      <c r="E200" s="189">
        <v>848</v>
      </c>
      <c r="F200" s="189">
        <v>0</v>
      </c>
      <c r="G200" s="189" t="s">
        <v>504</v>
      </c>
      <c r="H200" s="189" t="s">
        <v>504</v>
      </c>
      <c r="I200" s="250">
        <v>12.6</v>
      </c>
      <c r="J200" s="250">
        <v>16.7</v>
      </c>
      <c r="K200" s="189"/>
      <c r="L200" s="251"/>
    </row>
    <row r="201" spans="1:12" s="190" customFormat="1">
      <c r="A201" s="191" t="s">
        <v>366</v>
      </c>
      <c r="B201" s="249" t="s">
        <v>360</v>
      </c>
      <c r="C201" s="189">
        <v>5</v>
      </c>
      <c r="D201" s="189">
        <v>1180</v>
      </c>
      <c r="E201" s="189">
        <v>42</v>
      </c>
      <c r="F201" s="189">
        <v>0</v>
      </c>
      <c r="G201" s="189" t="s">
        <v>504</v>
      </c>
      <c r="H201" s="189" t="s">
        <v>504</v>
      </c>
      <c r="I201" s="250">
        <v>14.2</v>
      </c>
      <c r="J201" s="250">
        <v>20.6</v>
      </c>
      <c r="K201" s="189"/>
      <c r="L201" s="251"/>
    </row>
    <row r="202" spans="1:12" s="190" customFormat="1">
      <c r="A202" s="191" t="s">
        <v>366</v>
      </c>
      <c r="B202" s="249" t="s">
        <v>361</v>
      </c>
      <c r="C202" s="189">
        <v>6</v>
      </c>
      <c r="D202" s="189">
        <v>1428</v>
      </c>
      <c r="E202" s="189">
        <v>6</v>
      </c>
      <c r="F202" s="189">
        <v>0</v>
      </c>
      <c r="G202" s="189" t="s">
        <v>504</v>
      </c>
      <c r="H202" s="189" t="s">
        <v>504</v>
      </c>
      <c r="I202" s="250">
        <v>14.3</v>
      </c>
      <c r="J202" s="250">
        <v>20</v>
      </c>
      <c r="K202" s="189"/>
      <c r="L202" s="251"/>
    </row>
    <row r="203" spans="1:12" s="190" customFormat="1">
      <c r="A203" s="191" t="s">
        <v>366</v>
      </c>
      <c r="B203" s="249" t="s">
        <v>362</v>
      </c>
      <c r="C203" s="189">
        <v>168</v>
      </c>
      <c r="D203" s="189">
        <v>46032</v>
      </c>
      <c r="E203" s="189">
        <v>58</v>
      </c>
      <c r="F203" s="189">
        <v>0</v>
      </c>
      <c r="G203" s="189" t="s">
        <v>504</v>
      </c>
      <c r="H203" s="189" t="s">
        <v>504</v>
      </c>
      <c r="I203" s="250">
        <v>21.7</v>
      </c>
      <c r="J203" s="250">
        <v>26.9</v>
      </c>
      <c r="K203" s="189"/>
      <c r="L203" s="251"/>
    </row>
    <row r="204" spans="1:12" s="190" customFormat="1">
      <c r="A204" s="191" t="s">
        <v>366</v>
      </c>
      <c r="B204" s="249" t="s">
        <v>363</v>
      </c>
      <c r="C204" s="189">
        <v>6</v>
      </c>
      <c r="D204" s="189">
        <v>1440</v>
      </c>
      <c r="E204" s="189">
        <v>12</v>
      </c>
      <c r="F204" s="189">
        <v>0</v>
      </c>
      <c r="G204" s="189" t="s">
        <v>504</v>
      </c>
      <c r="H204" s="189" t="s">
        <v>504</v>
      </c>
      <c r="I204" s="250">
        <v>24.5</v>
      </c>
      <c r="J204" s="250">
        <v>60</v>
      </c>
      <c r="K204" s="189"/>
      <c r="L204" s="251"/>
    </row>
    <row r="205" spans="1:12" s="190" customFormat="1">
      <c r="A205" s="191" t="s">
        <v>366</v>
      </c>
      <c r="B205" s="249" t="s">
        <v>364</v>
      </c>
      <c r="C205" s="189">
        <v>89</v>
      </c>
      <c r="D205" s="189">
        <v>17533</v>
      </c>
      <c r="E205" s="189">
        <v>215</v>
      </c>
      <c r="F205" s="189">
        <v>0</v>
      </c>
      <c r="G205" s="189" t="s">
        <v>504</v>
      </c>
      <c r="H205" s="189" t="s">
        <v>504</v>
      </c>
      <c r="I205" s="250">
        <v>15.8</v>
      </c>
      <c r="J205" s="250">
        <v>16.100000000000001</v>
      </c>
      <c r="K205" s="189"/>
      <c r="L205" s="251"/>
    </row>
    <row r="206" spans="1:12" s="190" customFormat="1">
      <c r="A206" s="191" t="s">
        <v>366</v>
      </c>
      <c r="B206" s="249" t="s">
        <v>365</v>
      </c>
      <c r="C206" s="189">
        <v>6</v>
      </c>
      <c r="D206" s="189">
        <v>1770</v>
      </c>
      <c r="E206" s="189">
        <v>7</v>
      </c>
      <c r="F206" s="189">
        <v>0</v>
      </c>
      <c r="G206" s="189" t="s">
        <v>504</v>
      </c>
      <c r="H206" s="189" t="s">
        <v>504</v>
      </c>
      <c r="I206" s="250">
        <v>10.8</v>
      </c>
      <c r="J206" s="250">
        <v>21.9</v>
      </c>
      <c r="K206" s="189"/>
      <c r="L206" s="251"/>
    </row>
    <row r="207" spans="1:12" s="190" customFormat="1">
      <c r="A207" s="191" t="s">
        <v>366</v>
      </c>
      <c r="B207" s="249" t="s">
        <v>366</v>
      </c>
      <c r="C207" s="189">
        <v>444</v>
      </c>
      <c r="D207" s="189" t="s">
        <v>504</v>
      </c>
      <c r="E207" s="189" t="s">
        <v>504</v>
      </c>
      <c r="F207" s="189" t="s">
        <v>504</v>
      </c>
      <c r="G207" s="189" t="s">
        <v>504</v>
      </c>
      <c r="H207" s="189" t="s">
        <v>504</v>
      </c>
      <c r="I207" s="250" t="s">
        <v>504</v>
      </c>
      <c r="J207" s="250" t="s">
        <v>504</v>
      </c>
      <c r="K207" s="189"/>
      <c r="L207" s="251"/>
    </row>
    <row r="208" spans="1:12" s="190" customFormat="1">
      <c r="A208" s="191" t="s">
        <v>366</v>
      </c>
      <c r="B208" s="249" t="s">
        <v>367</v>
      </c>
      <c r="C208" s="189">
        <v>2</v>
      </c>
      <c r="D208" s="189">
        <v>398</v>
      </c>
      <c r="E208" s="189">
        <v>2</v>
      </c>
      <c r="F208" s="189">
        <v>0</v>
      </c>
      <c r="G208" s="189" t="s">
        <v>504</v>
      </c>
      <c r="H208" s="189" t="s">
        <v>504</v>
      </c>
      <c r="I208" s="250">
        <v>6.7</v>
      </c>
      <c r="J208" s="250">
        <v>13.3</v>
      </c>
      <c r="K208" s="189"/>
      <c r="L208" s="251"/>
    </row>
    <row r="209" spans="1:12" s="190" customFormat="1">
      <c r="A209" s="191" t="s">
        <v>366</v>
      </c>
      <c r="B209" s="249" t="s">
        <v>368</v>
      </c>
      <c r="C209" s="189">
        <v>6</v>
      </c>
      <c r="D209" s="189">
        <v>2298</v>
      </c>
      <c r="E209" s="189" t="s">
        <v>504</v>
      </c>
      <c r="F209" s="189" t="s">
        <v>504</v>
      </c>
      <c r="G209" s="189" t="s">
        <v>504</v>
      </c>
      <c r="H209" s="189" t="s">
        <v>504</v>
      </c>
      <c r="I209" s="250" t="s">
        <v>504</v>
      </c>
      <c r="J209" s="250" t="s">
        <v>504</v>
      </c>
      <c r="K209" s="189"/>
      <c r="L209" s="251"/>
    </row>
    <row r="210" spans="1:12" s="190" customFormat="1">
      <c r="A210" s="191" t="s">
        <v>366</v>
      </c>
      <c r="B210" s="249" t="s">
        <v>369</v>
      </c>
      <c r="C210" s="189">
        <v>3</v>
      </c>
      <c r="D210" s="189">
        <v>855</v>
      </c>
      <c r="E210" s="189" t="s">
        <v>504</v>
      </c>
      <c r="F210" s="189" t="s">
        <v>504</v>
      </c>
      <c r="G210" s="189" t="s">
        <v>504</v>
      </c>
      <c r="H210" s="189" t="s">
        <v>504</v>
      </c>
      <c r="I210" s="250" t="s">
        <v>504</v>
      </c>
      <c r="J210" s="250" t="s">
        <v>504</v>
      </c>
      <c r="K210" s="189"/>
      <c r="L210" s="251"/>
    </row>
    <row r="211" spans="1:12" s="190" customFormat="1">
      <c r="A211" s="191" t="s">
        <v>366</v>
      </c>
      <c r="B211" s="249" t="s">
        <v>370</v>
      </c>
      <c r="C211" s="189">
        <v>15</v>
      </c>
      <c r="D211" s="189">
        <v>4530</v>
      </c>
      <c r="E211" s="189">
        <v>10</v>
      </c>
      <c r="F211" s="189">
        <v>0</v>
      </c>
      <c r="G211" s="189" t="s">
        <v>504</v>
      </c>
      <c r="H211" s="189" t="s">
        <v>504</v>
      </c>
      <c r="I211" s="250">
        <v>9.9</v>
      </c>
      <c r="J211" s="250">
        <v>13.3</v>
      </c>
      <c r="K211" s="189"/>
      <c r="L211" s="251"/>
    </row>
    <row r="212" spans="1:12" s="190" customFormat="1">
      <c r="A212" s="191" t="s">
        <v>366</v>
      </c>
      <c r="B212" s="249" t="s">
        <v>371</v>
      </c>
      <c r="C212" s="189">
        <v>23</v>
      </c>
      <c r="D212" s="189">
        <v>4301</v>
      </c>
      <c r="E212" s="189">
        <v>13</v>
      </c>
      <c r="F212" s="189">
        <v>0</v>
      </c>
      <c r="G212" s="189" t="s">
        <v>504</v>
      </c>
      <c r="H212" s="189" t="s">
        <v>504</v>
      </c>
      <c r="I212" s="250">
        <v>7.3</v>
      </c>
      <c r="J212" s="250">
        <v>17.100000000000001</v>
      </c>
      <c r="K212" s="189"/>
      <c r="L212" s="251"/>
    </row>
    <row r="213" spans="1:12" s="190" customFormat="1">
      <c r="A213" s="191" t="s">
        <v>366</v>
      </c>
      <c r="B213" s="249" t="s">
        <v>372</v>
      </c>
      <c r="C213" s="189">
        <v>3</v>
      </c>
      <c r="D213" s="189">
        <v>960</v>
      </c>
      <c r="E213" s="189">
        <v>3</v>
      </c>
      <c r="F213" s="189">
        <v>0</v>
      </c>
      <c r="G213" s="189" t="s">
        <v>504</v>
      </c>
      <c r="H213" s="189" t="s">
        <v>504</v>
      </c>
      <c r="I213" s="250">
        <v>20</v>
      </c>
      <c r="J213" s="250">
        <v>25</v>
      </c>
      <c r="K213" s="189"/>
      <c r="L213" s="251"/>
    </row>
    <row r="214" spans="1:12" s="190" customFormat="1">
      <c r="A214" s="191" t="s">
        <v>366</v>
      </c>
      <c r="B214" s="249" t="s">
        <v>373</v>
      </c>
      <c r="C214" s="189">
        <v>13</v>
      </c>
      <c r="D214" s="189">
        <v>3484</v>
      </c>
      <c r="E214" s="189">
        <v>71</v>
      </c>
      <c r="F214" s="189">
        <v>0</v>
      </c>
      <c r="G214" s="189" t="s">
        <v>504</v>
      </c>
      <c r="H214" s="189" t="s">
        <v>504</v>
      </c>
      <c r="I214" s="250">
        <v>7.2</v>
      </c>
      <c r="J214" s="250">
        <v>8.3000000000000007</v>
      </c>
      <c r="K214" s="189"/>
      <c r="L214" s="251"/>
    </row>
    <row r="215" spans="1:12" s="190" customFormat="1">
      <c r="A215" s="191" t="s">
        <v>366</v>
      </c>
      <c r="B215" s="249" t="s">
        <v>374</v>
      </c>
      <c r="C215" s="189">
        <v>25</v>
      </c>
      <c r="D215" s="189">
        <v>2550</v>
      </c>
      <c r="E215" s="189">
        <v>138</v>
      </c>
      <c r="F215" s="189">
        <v>0</v>
      </c>
      <c r="G215" s="189" t="s">
        <v>504</v>
      </c>
      <c r="H215" s="189" t="s">
        <v>504</v>
      </c>
      <c r="I215" s="250">
        <v>18.8</v>
      </c>
      <c r="J215" s="250">
        <v>21.3</v>
      </c>
      <c r="K215" s="189"/>
      <c r="L215" s="251"/>
    </row>
    <row r="216" spans="1:12" s="190" customFormat="1">
      <c r="A216" s="191" t="s">
        <v>366</v>
      </c>
      <c r="B216" s="249" t="s">
        <v>375</v>
      </c>
      <c r="C216" s="189">
        <v>11</v>
      </c>
      <c r="D216" s="189">
        <v>3696</v>
      </c>
      <c r="E216" s="189">
        <v>3</v>
      </c>
      <c r="F216" s="189">
        <v>0</v>
      </c>
      <c r="G216" s="189" t="s">
        <v>504</v>
      </c>
      <c r="H216" s="189" t="s">
        <v>504</v>
      </c>
      <c r="I216" s="250">
        <v>4.3</v>
      </c>
      <c r="J216" s="250">
        <v>33.299999999999997</v>
      </c>
      <c r="K216" s="189"/>
      <c r="L216" s="251"/>
    </row>
    <row r="217" spans="1:12" s="190" customFormat="1">
      <c r="A217" s="191" t="s">
        <v>366</v>
      </c>
      <c r="B217" s="249" t="s">
        <v>376</v>
      </c>
      <c r="C217" s="189">
        <v>9</v>
      </c>
      <c r="D217" s="189">
        <v>2682</v>
      </c>
      <c r="E217" s="189">
        <v>17</v>
      </c>
      <c r="F217" s="189">
        <v>0</v>
      </c>
      <c r="G217" s="189" t="s">
        <v>504</v>
      </c>
      <c r="H217" s="189" t="s">
        <v>504</v>
      </c>
      <c r="I217" s="250">
        <v>15.9</v>
      </c>
      <c r="J217" s="250">
        <v>23.3</v>
      </c>
      <c r="K217" s="189"/>
      <c r="L217" s="251"/>
    </row>
    <row r="218" spans="1:12" s="190" customFormat="1">
      <c r="A218" s="191" t="s">
        <v>366</v>
      </c>
      <c r="B218" s="249" t="s">
        <v>377</v>
      </c>
      <c r="C218" s="189">
        <v>12</v>
      </c>
      <c r="D218" s="189">
        <v>3120</v>
      </c>
      <c r="E218" s="189">
        <v>1</v>
      </c>
      <c r="F218" s="189">
        <v>0</v>
      </c>
      <c r="G218" s="189" t="s">
        <v>504</v>
      </c>
      <c r="H218" s="189" t="s">
        <v>504</v>
      </c>
      <c r="I218" s="250">
        <v>5.6</v>
      </c>
      <c r="J218" s="250">
        <v>8.3000000000000007</v>
      </c>
      <c r="K218" s="189"/>
      <c r="L218" s="251"/>
    </row>
    <row r="219" spans="1:12" s="190" customFormat="1">
      <c r="A219" s="191" t="s">
        <v>366</v>
      </c>
      <c r="B219" s="249" t="s">
        <v>378</v>
      </c>
      <c r="C219" s="189" t="s">
        <v>504</v>
      </c>
      <c r="D219" s="189" t="s">
        <v>504</v>
      </c>
      <c r="E219" s="189" t="s">
        <v>504</v>
      </c>
      <c r="F219" s="189" t="s">
        <v>504</v>
      </c>
      <c r="G219" s="189" t="s">
        <v>504</v>
      </c>
      <c r="H219" s="189" t="s">
        <v>504</v>
      </c>
      <c r="I219" s="250" t="s">
        <v>504</v>
      </c>
      <c r="J219" s="250" t="s">
        <v>504</v>
      </c>
      <c r="K219" s="189"/>
      <c r="L219" s="251"/>
    </row>
    <row r="220" spans="1:12" s="190" customFormat="1">
      <c r="A220" s="191" t="s">
        <v>366</v>
      </c>
      <c r="B220" s="249" t="s">
        <v>379</v>
      </c>
      <c r="C220" s="189">
        <v>25</v>
      </c>
      <c r="D220" s="189">
        <v>4125</v>
      </c>
      <c r="E220" s="189">
        <v>167</v>
      </c>
      <c r="F220" s="189">
        <v>0</v>
      </c>
      <c r="G220" s="189" t="s">
        <v>504</v>
      </c>
      <c r="H220" s="189" t="s">
        <v>504</v>
      </c>
      <c r="I220" s="250">
        <v>25.8</v>
      </c>
      <c r="J220" s="250">
        <v>44.5</v>
      </c>
      <c r="K220" s="189"/>
      <c r="L220" s="251"/>
    </row>
    <row r="221" spans="1:12" s="190" customFormat="1">
      <c r="A221" s="191" t="s">
        <v>366</v>
      </c>
      <c r="B221" s="249" t="s">
        <v>380</v>
      </c>
      <c r="C221" s="189">
        <v>28</v>
      </c>
      <c r="D221" s="189">
        <v>4956</v>
      </c>
      <c r="E221" s="189">
        <v>37</v>
      </c>
      <c r="F221" s="189">
        <v>0</v>
      </c>
      <c r="G221" s="189" t="s">
        <v>504</v>
      </c>
      <c r="H221" s="189" t="s">
        <v>504</v>
      </c>
      <c r="I221" s="250">
        <v>11.4</v>
      </c>
      <c r="J221" s="250">
        <v>15.6</v>
      </c>
      <c r="K221" s="189"/>
      <c r="L221" s="251"/>
    </row>
    <row r="222" spans="1:12" s="190" customFormat="1">
      <c r="A222" s="191" t="s">
        <v>366</v>
      </c>
      <c r="B222" s="249" t="s">
        <v>381</v>
      </c>
      <c r="C222" s="189">
        <v>10</v>
      </c>
      <c r="D222" s="189">
        <v>3390</v>
      </c>
      <c r="E222" s="189">
        <v>3</v>
      </c>
      <c r="F222" s="189">
        <v>0</v>
      </c>
      <c r="G222" s="189" t="s">
        <v>504</v>
      </c>
      <c r="H222" s="189" t="s">
        <v>504</v>
      </c>
      <c r="I222" s="250">
        <v>12</v>
      </c>
      <c r="J222" s="250">
        <v>16.7</v>
      </c>
      <c r="K222" s="189"/>
      <c r="L222" s="251"/>
    </row>
    <row r="223" spans="1:12" s="190" customFormat="1">
      <c r="A223" s="191" t="s">
        <v>366</v>
      </c>
      <c r="B223" s="249" t="s">
        <v>382</v>
      </c>
      <c r="C223" s="189">
        <v>8</v>
      </c>
      <c r="D223" s="189">
        <v>2696</v>
      </c>
      <c r="E223" s="189" t="s">
        <v>504</v>
      </c>
      <c r="F223" s="189" t="s">
        <v>504</v>
      </c>
      <c r="G223" s="189" t="s">
        <v>504</v>
      </c>
      <c r="H223" s="189" t="s">
        <v>504</v>
      </c>
      <c r="I223" s="250" t="s">
        <v>504</v>
      </c>
      <c r="J223" s="250" t="s">
        <v>504</v>
      </c>
      <c r="K223" s="189"/>
      <c r="L223" s="251"/>
    </row>
    <row r="224" spans="1:12" s="190" customFormat="1">
      <c r="A224" s="191" t="s">
        <v>366</v>
      </c>
      <c r="B224" s="249" t="s">
        <v>383</v>
      </c>
      <c r="C224" s="189">
        <v>8</v>
      </c>
      <c r="D224" s="189">
        <v>2264</v>
      </c>
      <c r="E224" s="189">
        <v>3</v>
      </c>
      <c r="F224" s="189">
        <v>0</v>
      </c>
      <c r="G224" s="189" t="s">
        <v>504</v>
      </c>
      <c r="H224" s="189" t="s">
        <v>504</v>
      </c>
      <c r="I224" s="250">
        <v>2.5</v>
      </c>
      <c r="J224" s="250">
        <v>5.4</v>
      </c>
      <c r="K224" s="189"/>
      <c r="L224" s="251"/>
    </row>
    <row r="225" spans="1:12" s="190" customFormat="1">
      <c r="A225" s="191" t="s">
        <v>366</v>
      </c>
      <c r="B225" s="249" t="s">
        <v>384</v>
      </c>
      <c r="C225" s="189">
        <v>240</v>
      </c>
      <c r="D225" s="189">
        <v>37919</v>
      </c>
      <c r="E225" s="189">
        <v>40</v>
      </c>
      <c r="F225" s="189">
        <v>0</v>
      </c>
      <c r="G225" s="189" t="s">
        <v>504</v>
      </c>
      <c r="H225" s="189" t="s">
        <v>504</v>
      </c>
      <c r="I225" s="250">
        <v>3.7</v>
      </c>
      <c r="J225" s="250">
        <v>6.4</v>
      </c>
      <c r="K225" s="189"/>
      <c r="L225" s="251"/>
    </row>
    <row r="226" spans="1:12" s="190" customFormat="1">
      <c r="A226" s="191" t="s">
        <v>78</v>
      </c>
      <c r="B226" s="249" t="s">
        <v>78</v>
      </c>
      <c r="C226" s="189" t="s">
        <v>78</v>
      </c>
      <c r="D226" s="189" t="s">
        <v>78</v>
      </c>
      <c r="E226" s="189" t="s">
        <v>78</v>
      </c>
      <c r="F226" s="189" t="s">
        <v>78</v>
      </c>
      <c r="G226" s="189" t="s">
        <v>78</v>
      </c>
      <c r="H226" s="189" t="s">
        <v>78</v>
      </c>
      <c r="I226" s="250" t="s">
        <v>78</v>
      </c>
      <c r="J226" s="250" t="s">
        <v>78</v>
      </c>
      <c r="K226" s="189"/>
      <c r="L226" s="251"/>
    </row>
    <row r="227" spans="1:12" s="190" customFormat="1">
      <c r="A227" s="191" t="s">
        <v>367</v>
      </c>
      <c r="B227" s="249" t="s">
        <v>359</v>
      </c>
      <c r="C227" s="189">
        <v>36381</v>
      </c>
      <c r="D227" s="189">
        <v>11936210</v>
      </c>
      <c r="E227" s="189">
        <v>3775543</v>
      </c>
      <c r="F227" s="189">
        <v>1315</v>
      </c>
      <c r="G227" s="189">
        <v>17237</v>
      </c>
      <c r="H227" s="189">
        <v>5159</v>
      </c>
      <c r="I227" s="250">
        <v>61.8</v>
      </c>
      <c r="J227" s="250">
        <v>71.2</v>
      </c>
      <c r="K227" s="189"/>
      <c r="L227" s="251"/>
    </row>
    <row r="228" spans="1:12" s="190" customFormat="1">
      <c r="A228" s="191" t="s">
        <v>367</v>
      </c>
      <c r="B228" s="249" t="s">
        <v>360</v>
      </c>
      <c r="C228" s="189">
        <v>74</v>
      </c>
      <c r="D228" s="189">
        <v>32042</v>
      </c>
      <c r="E228" s="189">
        <v>2452</v>
      </c>
      <c r="F228" s="189">
        <v>1</v>
      </c>
      <c r="G228" s="189">
        <v>0</v>
      </c>
      <c r="H228" s="189">
        <v>0</v>
      </c>
      <c r="I228" s="250">
        <v>49.6</v>
      </c>
      <c r="J228" s="250">
        <v>61.8</v>
      </c>
      <c r="K228" s="189"/>
      <c r="L228" s="251"/>
    </row>
    <row r="229" spans="1:12" s="190" customFormat="1">
      <c r="A229" s="191" t="s">
        <v>367</v>
      </c>
      <c r="B229" s="249" t="s">
        <v>361</v>
      </c>
      <c r="C229" s="189">
        <v>8452</v>
      </c>
      <c r="D229" s="189">
        <v>3651264</v>
      </c>
      <c r="E229" s="189">
        <v>1144912</v>
      </c>
      <c r="F229" s="189">
        <v>495</v>
      </c>
      <c r="G229" s="189">
        <v>183</v>
      </c>
      <c r="H229" s="189">
        <v>79</v>
      </c>
      <c r="I229" s="250">
        <v>68.400000000000006</v>
      </c>
      <c r="J229" s="250">
        <v>74.900000000000006</v>
      </c>
      <c r="K229" s="189"/>
      <c r="L229" s="251"/>
    </row>
    <row r="230" spans="1:12" s="190" customFormat="1">
      <c r="A230" s="191" t="s">
        <v>367</v>
      </c>
      <c r="B230" s="249" t="s">
        <v>362</v>
      </c>
      <c r="C230" s="189">
        <v>1868</v>
      </c>
      <c r="D230" s="189">
        <v>625780</v>
      </c>
      <c r="E230" s="189">
        <v>162595</v>
      </c>
      <c r="F230" s="189">
        <v>54</v>
      </c>
      <c r="G230" s="189">
        <v>58</v>
      </c>
      <c r="H230" s="189">
        <v>19</v>
      </c>
      <c r="I230" s="250">
        <v>63.8</v>
      </c>
      <c r="J230" s="250">
        <v>72.599999999999994</v>
      </c>
      <c r="K230" s="189"/>
      <c r="L230" s="251"/>
    </row>
    <row r="231" spans="1:12" s="190" customFormat="1">
      <c r="A231" s="191" t="s">
        <v>367</v>
      </c>
      <c r="B231" s="249" t="s">
        <v>363</v>
      </c>
      <c r="C231" s="189">
        <v>2</v>
      </c>
      <c r="D231" s="189">
        <v>356</v>
      </c>
      <c r="E231" s="189">
        <v>86</v>
      </c>
      <c r="F231" s="189">
        <v>0</v>
      </c>
      <c r="G231" s="189" t="s">
        <v>504</v>
      </c>
      <c r="H231" s="189" t="s">
        <v>504</v>
      </c>
      <c r="I231" s="250">
        <v>48</v>
      </c>
      <c r="J231" s="250">
        <v>54.4</v>
      </c>
      <c r="K231" s="189"/>
      <c r="L231" s="251"/>
    </row>
    <row r="232" spans="1:12" s="190" customFormat="1">
      <c r="A232" s="191" t="s">
        <v>367</v>
      </c>
      <c r="B232" s="249" t="s">
        <v>364</v>
      </c>
      <c r="C232" s="189">
        <v>1704</v>
      </c>
      <c r="D232" s="189">
        <v>659448</v>
      </c>
      <c r="E232" s="189">
        <v>162126</v>
      </c>
      <c r="F232" s="189">
        <v>63</v>
      </c>
      <c r="G232" s="189">
        <v>54</v>
      </c>
      <c r="H232" s="189">
        <v>21</v>
      </c>
      <c r="I232" s="250">
        <v>62.7</v>
      </c>
      <c r="J232" s="250">
        <v>69.7</v>
      </c>
      <c r="K232" s="189"/>
      <c r="L232" s="251"/>
    </row>
    <row r="233" spans="1:12" s="190" customFormat="1">
      <c r="A233" s="191" t="s">
        <v>367</v>
      </c>
      <c r="B233" s="249" t="s">
        <v>365</v>
      </c>
      <c r="C233" s="189">
        <v>2461</v>
      </c>
      <c r="D233" s="189">
        <v>465129</v>
      </c>
      <c r="E233" s="189">
        <v>210826</v>
      </c>
      <c r="F233" s="189">
        <v>40</v>
      </c>
      <c r="G233" s="189">
        <v>248</v>
      </c>
      <c r="H233" s="189">
        <v>47</v>
      </c>
      <c r="I233" s="250">
        <v>56.3</v>
      </c>
      <c r="J233" s="250">
        <v>63.9</v>
      </c>
      <c r="K233" s="189"/>
      <c r="L233" s="251"/>
    </row>
    <row r="234" spans="1:12" s="190" customFormat="1">
      <c r="A234" s="191" t="s">
        <v>367</v>
      </c>
      <c r="B234" s="249" t="s">
        <v>366</v>
      </c>
      <c r="C234" s="189">
        <v>4</v>
      </c>
      <c r="D234" s="189">
        <v>796</v>
      </c>
      <c r="E234" s="189">
        <v>181</v>
      </c>
      <c r="F234" s="189">
        <v>0</v>
      </c>
      <c r="G234" s="189" t="s">
        <v>504</v>
      </c>
      <c r="H234" s="189" t="s">
        <v>504</v>
      </c>
      <c r="I234" s="250">
        <v>36.799999999999997</v>
      </c>
      <c r="J234" s="250">
        <v>42.6</v>
      </c>
      <c r="K234" s="189"/>
      <c r="L234" s="251"/>
    </row>
    <row r="235" spans="1:12" s="190" customFormat="1">
      <c r="A235" s="191" t="s">
        <v>367</v>
      </c>
      <c r="B235" s="249" t="s">
        <v>367</v>
      </c>
      <c r="C235" s="189">
        <v>4</v>
      </c>
      <c r="D235" s="189" t="s">
        <v>504</v>
      </c>
      <c r="E235" s="189">
        <v>32</v>
      </c>
      <c r="F235" s="189" t="s">
        <v>504</v>
      </c>
      <c r="G235" s="189" t="s">
        <v>504</v>
      </c>
      <c r="H235" s="189" t="s">
        <v>504</v>
      </c>
      <c r="I235" s="250">
        <v>6.5</v>
      </c>
      <c r="J235" s="250">
        <v>14.3</v>
      </c>
      <c r="K235" s="189"/>
      <c r="L235" s="251"/>
    </row>
    <row r="236" spans="1:12" s="190" customFormat="1">
      <c r="A236" s="191" t="s">
        <v>367</v>
      </c>
      <c r="B236" s="249" t="s">
        <v>368</v>
      </c>
      <c r="C236" s="189">
        <v>1328</v>
      </c>
      <c r="D236" s="189">
        <v>361216</v>
      </c>
      <c r="E236" s="189">
        <v>75493</v>
      </c>
      <c r="F236" s="189">
        <v>21</v>
      </c>
      <c r="G236" s="189">
        <v>0</v>
      </c>
      <c r="H236" s="189">
        <v>0</v>
      </c>
      <c r="I236" s="250">
        <v>60.4</v>
      </c>
      <c r="J236" s="250">
        <v>70.5</v>
      </c>
      <c r="K236" s="189"/>
      <c r="L236" s="251"/>
    </row>
    <row r="237" spans="1:12" s="190" customFormat="1">
      <c r="A237" s="191" t="s">
        <v>367</v>
      </c>
      <c r="B237" s="249" t="s">
        <v>369</v>
      </c>
      <c r="C237" s="189">
        <v>5</v>
      </c>
      <c r="D237" s="189">
        <v>470</v>
      </c>
      <c r="E237" s="189">
        <v>8</v>
      </c>
      <c r="F237" s="189">
        <v>0</v>
      </c>
      <c r="G237" s="189">
        <v>180</v>
      </c>
      <c r="H237" s="189">
        <v>17</v>
      </c>
      <c r="I237" s="250">
        <v>65</v>
      </c>
      <c r="J237" s="250">
        <v>34.799999999999997</v>
      </c>
      <c r="K237" s="189"/>
      <c r="L237" s="251"/>
    </row>
    <row r="238" spans="1:12" s="190" customFormat="1">
      <c r="A238" s="191" t="s">
        <v>367</v>
      </c>
      <c r="B238" s="249" t="s">
        <v>370</v>
      </c>
      <c r="C238" s="189">
        <v>5433</v>
      </c>
      <c r="D238" s="189">
        <v>2238396</v>
      </c>
      <c r="E238" s="189">
        <v>719320</v>
      </c>
      <c r="F238" s="189">
        <v>296</v>
      </c>
      <c r="G238" s="189">
        <v>514</v>
      </c>
      <c r="H238" s="189">
        <v>212</v>
      </c>
      <c r="I238" s="250">
        <v>67.400000000000006</v>
      </c>
      <c r="J238" s="250">
        <v>73.599999999999994</v>
      </c>
      <c r="K238" s="189"/>
      <c r="L238" s="251"/>
    </row>
    <row r="239" spans="1:12" s="190" customFormat="1">
      <c r="A239" s="191" t="s">
        <v>367</v>
      </c>
      <c r="B239" s="249" t="s">
        <v>371</v>
      </c>
      <c r="C239" s="189">
        <v>2034</v>
      </c>
      <c r="D239" s="189">
        <v>571554</v>
      </c>
      <c r="E239" s="189">
        <v>187490</v>
      </c>
      <c r="F239" s="189">
        <v>53</v>
      </c>
      <c r="G239" s="189">
        <v>133</v>
      </c>
      <c r="H239" s="189">
        <v>37</v>
      </c>
      <c r="I239" s="250">
        <v>61.1</v>
      </c>
      <c r="J239" s="250">
        <v>70.099999999999994</v>
      </c>
      <c r="K239" s="189"/>
      <c r="L239" s="251"/>
    </row>
    <row r="240" spans="1:12" s="190" customFormat="1">
      <c r="A240" s="191" t="s">
        <v>367</v>
      </c>
      <c r="B240" s="249" t="s">
        <v>372</v>
      </c>
      <c r="C240" s="189">
        <v>14</v>
      </c>
      <c r="D240" s="189">
        <v>2016</v>
      </c>
      <c r="E240" s="189">
        <v>13</v>
      </c>
      <c r="F240" s="189">
        <v>0</v>
      </c>
      <c r="G240" s="189" t="s">
        <v>504</v>
      </c>
      <c r="H240" s="189" t="s">
        <v>504</v>
      </c>
      <c r="I240" s="250">
        <v>3.3</v>
      </c>
      <c r="J240" s="250">
        <v>8.9</v>
      </c>
      <c r="K240" s="189"/>
      <c r="L240" s="251"/>
    </row>
    <row r="241" spans="1:12" s="190" customFormat="1">
      <c r="A241" s="191" t="s">
        <v>367</v>
      </c>
      <c r="B241" s="249" t="s">
        <v>373</v>
      </c>
      <c r="C241" s="189">
        <v>57</v>
      </c>
      <c r="D241" s="189">
        <v>7809</v>
      </c>
      <c r="E241" s="189">
        <v>666</v>
      </c>
      <c r="F241" s="189">
        <v>0</v>
      </c>
      <c r="G241" s="189">
        <v>198</v>
      </c>
      <c r="H241" s="189">
        <v>27</v>
      </c>
      <c r="I241" s="250">
        <v>41.4</v>
      </c>
      <c r="J241" s="250">
        <v>39.5</v>
      </c>
      <c r="K241" s="189"/>
      <c r="L241" s="251"/>
    </row>
    <row r="242" spans="1:12" s="190" customFormat="1">
      <c r="A242" s="191" t="s">
        <v>367</v>
      </c>
      <c r="B242" s="249" t="s">
        <v>374</v>
      </c>
      <c r="C242" s="189">
        <v>2504</v>
      </c>
      <c r="D242" s="189">
        <v>753704</v>
      </c>
      <c r="E242" s="189">
        <v>141087</v>
      </c>
      <c r="F242" s="189">
        <v>42</v>
      </c>
      <c r="G242" s="189">
        <v>14084</v>
      </c>
      <c r="H242" s="189">
        <v>4239</v>
      </c>
      <c r="I242" s="250">
        <v>42.8</v>
      </c>
      <c r="J242" s="250">
        <v>68.900000000000006</v>
      </c>
      <c r="K242" s="189"/>
      <c r="L242" s="251"/>
    </row>
    <row r="243" spans="1:12" s="190" customFormat="1">
      <c r="A243" s="191" t="s">
        <v>367</v>
      </c>
      <c r="B243" s="249" t="s">
        <v>375</v>
      </c>
      <c r="C243" s="189">
        <v>3</v>
      </c>
      <c r="D243" s="189">
        <v>771</v>
      </c>
      <c r="E243" s="189">
        <v>17</v>
      </c>
      <c r="F243" s="189">
        <v>0</v>
      </c>
      <c r="G243" s="189" t="s">
        <v>504</v>
      </c>
      <c r="H243" s="189" t="s">
        <v>504</v>
      </c>
      <c r="I243" s="250">
        <v>25.8</v>
      </c>
      <c r="J243" s="250">
        <v>58.6</v>
      </c>
      <c r="K243" s="189"/>
      <c r="L243" s="251"/>
    </row>
    <row r="244" spans="1:12" s="190" customFormat="1">
      <c r="A244" s="191" t="s">
        <v>367</v>
      </c>
      <c r="B244" s="249" t="s">
        <v>376</v>
      </c>
      <c r="C244" s="189">
        <v>4932</v>
      </c>
      <c r="D244" s="189">
        <v>1474668</v>
      </c>
      <c r="E244" s="189">
        <v>600997</v>
      </c>
      <c r="F244" s="189">
        <v>180</v>
      </c>
      <c r="G244" s="189">
        <v>1470</v>
      </c>
      <c r="H244" s="189">
        <v>439</v>
      </c>
      <c r="I244" s="250">
        <v>64.3</v>
      </c>
      <c r="J244" s="250">
        <v>71.099999999999994</v>
      </c>
      <c r="K244" s="189"/>
      <c r="L244" s="251"/>
    </row>
    <row r="245" spans="1:12" s="190" customFormat="1">
      <c r="A245" s="191" t="s">
        <v>367</v>
      </c>
      <c r="B245" s="249" t="s">
        <v>377</v>
      </c>
      <c r="C245" s="189">
        <v>1298</v>
      </c>
      <c r="D245" s="189">
        <v>314116</v>
      </c>
      <c r="E245" s="189">
        <v>66490</v>
      </c>
      <c r="F245" s="189">
        <v>16</v>
      </c>
      <c r="G245" s="189">
        <v>2</v>
      </c>
      <c r="H245" s="189">
        <v>0</v>
      </c>
      <c r="I245" s="250">
        <v>54</v>
      </c>
      <c r="J245" s="250">
        <v>63.7</v>
      </c>
      <c r="K245" s="189"/>
      <c r="L245" s="251"/>
    </row>
    <row r="246" spans="1:12" s="190" customFormat="1">
      <c r="A246" s="191" t="s">
        <v>367</v>
      </c>
      <c r="B246" s="249" t="s">
        <v>378</v>
      </c>
      <c r="C246" s="189" t="s">
        <v>504</v>
      </c>
      <c r="D246" s="189" t="s">
        <v>504</v>
      </c>
      <c r="E246" s="189" t="s">
        <v>504</v>
      </c>
      <c r="F246" s="189" t="s">
        <v>504</v>
      </c>
      <c r="G246" s="189" t="s">
        <v>504</v>
      </c>
      <c r="H246" s="189" t="s">
        <v>504</v>
      </c>
      <c r="I246" s="250" t="s">
        <v>504</v>
      </c>
      <c r="J246" s="250" t="s">
        <v>504</v>
      </c>
      <c r="K246" s="189"/>
      <c r="L246" s="251"/>
    </row>
    <row r="247" spans="1:12" s="190" customFormat="1">
      <c r="A247" s="191" t="s">
        <v>367</v>
      </c>
      <c r="B247" s="249" t="s">
        <v>379</v>
      </c>
      <c r="C247" s="189">
        <v>1699</v>
      </c>
      <c r="D247" s="189">
        <v>322810</v>
      </c>
      <c r="E247" s="189">
        <v>128206</v>
      </c>
      <c r="F247" s="189">
        <v>24</v>
      </c>
      <c r="G247" s="189">
        <v>76</v>
      </c>
      <c r="H247" s="189">
        <v>14</v>
      </c>
      <c r="I247" s="250">
        <v>57.7</v>
      </c>
      <c r="J247" s="250">
        <v>66.2</v>
      </c>
      <c r="K247" s="189"/>
      <c r="L247" s="251"/>
    </row>
    <row r="248" spans="1:12" s="190" customFormat="1">
      <c r="A248" s="191" t="s">
        <v>367</v>
      </c>
      <c r="B248" s="249" t="s">
        <v>380</v>
      </c>
      <c r="C248" s="189">
        <v>475</v>
      </c>
      <c r="D248" s="189">
        <v>83600</v>
      </c>
      <c r="E248" s="189">
        <v>13730</v>
      </c>
      <c r="F248" s="189">
        <v>2</v>
      </c>
      <c r="G248" s="189">
        <v>0</v>
      </c>
      <c r="H248" s="189">
        <v>0</v>
      </c>
      <c r="I248" s="250">
        <v>31.3</v>
      </c>
      <c r="J248" s="250">
        <v>37.700000000000003</v>
      </c>
      <c r="K248" s="189"/>
      <c r="L248" s="251"/>
    </row>
    <row r="249" spans="1:12" s="190" customFormat="1">
      <c r="A249" s="191" t="s">
        <v>367</v>
      </c>
      <c r="B249" s="249" t="s">
        <v>381</v>
      </c>
      <c r="C249" s="189">
        <v>2</v>
      </c>
      <c r="D249" s="189">
        <v>1002</v>
      </c>
      <c r="E249" s="189">
        <v>14</v>
      </c>
      <c r="F249" s="189">
        <v>0</v>
      </c>
      <c r="G249" s="189" t="s">
        <v>504</v>
      </c>
      <c r="H249" s="189" t="s">
        <v>504</v>
      </c>
      <c r="I249" s="250">
        <v>34.1</v>
      </c>
      <c r="J249" s="250">
        <v>51.9</v>
      </c>
      <c r="K249" s="189"/>
      <c r="L249" s="251"/>
    </row>
    <row r="250" spans="1:12" s="190" customFormat="1">
      <c r="A250" s="191" t="s">
        <v>367</v>
      </c>
      <c r="B250" s="249" t="s">
        <v>382</v>
      </c>
      <c r="C250" s="189">
        <v>1</v>
      </c>
      <c r="D250" s="189">
        <v>139</v>
      </c>
      <c r="E250" s="189">
        <v>2</v>
      </c>
      <c r="F250" s="189">
        <v>0</v>
      </c>
      <c r="G250" s="189" t="s">
        <v>504</v>
      </c>
      <c r="H250" s="189" t="s">
        <v>504</v>
      </c>
      <c r="I250" s="250">
        <v>40</v>
      </c>
      <c r="J250" s="250">
        <v>40</v>
      </c>
      <c r="K250" s="189"/>
      <c r="L250" s="251"/>
    </row>
    <row r="251" spans="1:12" s="190" customFormat="1">
      <c r="A251" s="191" t="s">
        <v>367</v>
      </c>
      <c r="B251" s="249" t="s">
        <v>383</v>
      </c>
      <c r="C251" s="189">
        <v>1831</v>
      </c>
      <c r="D251" s="189">
        <v>287467</v>
      </c>
      <c r="E251" s="189">
        <v>151894</v>
      </c>
      <c r="F251" s="189">
        <v>24</v>
      </c>
      <c r="G251" s="189">
        <v>37</v>
      </c>
      <c r="H251" s="189">
        <v>6</v>
      </c>
      <c r="I251" s="250">
        <v>56.3</v>
      </c>
      <c r="J251" s="250">
        <v>65.3</v>
      </c>
      <c r="K251" s="189"/>
      <c r="L251" s="251"/>
    </row>
    <row r="252" spans="1:12" s="190" customFormat="1">
      <c r="A252" s="191" t="s">
        <v>367</v>
      </c>
      <c r="B252" s="249" t="s">
        <v>384</v>
      </c>
      <c r="C252" s="189">
        <v>196</v>
      </c>
      <c r="D252" s="189">
        <v>81657</v>
      </c>
      <c r="E252" s="189">
        <v>6906</v>
      </c>
      <c r="F252" s="189">
        <v>4</v>
      </c>
      <c r="G252" s="189" t="s">
        <v>504</v>
      </c>
      <c r="H252" s="189" t="s">
        <v>504</v>
      </c>
      <c r="I252" s="250">
        <v>61</v>
      </c>
      <c r="J252" s="250">
        <v>72.5</v>
      </c>
      <c r="K252" s="189"/>
      <c r="L252" s="251"/>
    </row>
    <row r="253" spans="1:12" s="190" customFormat="1">
      <c r="A253" s="191" t="s">
        <v>78</v>
      </c>
      <c r="B253" s="249" t="s">
        <v>78</v>
      </c>
      <c r="C253" s="189" t="s">
        <v>78</v>
      </c>
      <c r="D253" s="189" t="s">
        <v>78</v>
      </c>
      <c r="E253" s="189" t="s">
        <v>78</v>
      </c>
      <c r="F253" s="189" t="s">
        <v>78</v>
      </c>
      <c r="G253" s="189" t="s">
        <v>78</v>
      </c>
      <c r="H253" s="189" t="s">
        <v>78</v>
      </c>
      <c r="I253" s="250" t="s">
        <v>78</v>
      </c>
      <c r="J253" s="250" t="s">
        <v>78</v>
      </c>
      <c r="K253" s="189"/>
      <c r="L253" s="251"/>
    </row>
    <row r="254" spans="1:12" s="190" customFormat="1">
      <c r="A254" s="191" t="s">
        <v>368</v>
      </c>
      <c r="B254" s="249" t="s">
        <v>359</v>
      </c>
      <c r="C254" s="189">
        <v>1803</v>
      </c>
      <c r="D254" s="189">
        <v>550186</v>
      </c>
      <c r="E254" s="189">
        <v>84454</v>
      </c>
      <c r="F254" s="189">
        <v>24</v>
      </c>
      <c r="G254" s="189">
        <v>0</v>
      </c>
      <c r="H254" s="189">
        <v>0</v>
      </c>
      <c r="I254" s="250">
        <v>59</v>
      </c>
      <c r="J254" s="250">
        <v>68</v>
      </c>
      <c r="K254" s="189"/>
      <c r="L254" s="251"/>
    </row>
    <row r="255" spans="1:12" s="190" customFormat="1">
      <c r="A255" s="191" t="s">
        <v>368</v>
      </c>
      <c r="B255" s="249" t="s">
        <v>360</v>
      </c>
      <c r="C255" s="189">
        <v>10</v>
      </c>
      <c r="D255" s="189">
        <v>5970</v>
      </c>
      <c r="E255" s="189">
        <v>17</v>
      </c>
      <c r="F255" s="189">
        <v>0</v>
      </c>
      <c r="G255" s="189" t="s">
        <v>504</v>
      </c>
      <c r="H255" s="189" t="s">
        <v>504</v>
      </c>
      <c r="I255" s="250">
        <v>6.4</v>
      </c>
      <c r="J255" s="250">
        <v>7.2</v>
      </c>
      <c r="K255" s="189"/>
      <c r="L255" s="251"/>
    </row>
    <row r="256" spans="1:12" s="190" customFormat="1">
      <c r="A256" s="191" t="s">
        <v>368</v>
      </c>
      <c r="B256" s="249" t="s">
        <v>361</v>
      </c>
      <c r="C256" s="189">
        <v>5</v>
      </c>
      <c r="D256" s="189">
        <v>3030</v>
      </c>
      <c r="E256" s="189">
        <v>2</v>
      </c>
      <c r="F256" s="189">
        <v>0</v>
      </c>
      <c r="G256" s="189" t="s">
        <v>504</v>
      </c>
      <c r="H256" s="189" t="s">
        <v>504</v>
      </c>
      <c r="I256" s="250">
        <v>0.4</v>
      </c>
      <c r="J256" s="250">
        <v>0.4</v>
      </c>
      <c r="K256" s="189"/>
      <c r="L256" s="251"/>
    </row>
    <row r="257" spans="1:12" s="190" customFormat="1">
      <c r="A257" s="191" t="s">
        <v>368</v>
      </c>
      <c r="B257" s="249" t="s">
        <v>362</v>
      </c>
      <c r="C257" s="189">
        <v>2</v>
      </c>
      <c r="D257" s="189">
        <v>1200</v>
      </c>
      <c r="E257" s="189">
        <v>4</v>
      </c>
      <c r="F257" s="189">
        <v>0</v>
      </c>
      <c r="G257" s="189" t="s">
        <v>504</v>
      </c>
      <c r="H257" s="189" t="s">
        <v>504</v>
      </c>
      <c r="I257" s="250">
        <v>17.399999999999999</v>
      </c>
      <c r="J257" s="250">
        <v>23.5</v>
      </c>
      <c r="K257" s="189"/>
      <c r="L257" s="251"/>
    </row>
    <row r="258" spans="1:12" s="190" customFormat="1">
      <c r="A258" s="191" t="s">
        <v>368</v>
      </c>
      <c r="B258" s="249" t="s">
        <v>363</v>
      </c>
      <c r="C258" s="189">
        <v>6</v>
      </c>
      <c r="D258" s="189">
        <v>2694</v>
      </c>
      <c r="E258" s="189">
        <v>11</v>
      </c>
      <c r="F258" s="189">
        <v>0</v>
      </c>
      <c r="G258" s="189" t="s">
        <v>504</v>
      </c>
      <c r="H258" s="189" t="s">
        <v>504</v>
      </c>
      <c r="I258" s="250">
        <v>4.7</v>
      </c>
      <c r="J258" s="250">
        <v>5.0999999999999996</v>
      </c>
      <c r="K258" s="189"/>
      <c r="L258" s="251"/>
    </row>
    <row r="259" spans="1:12" s="190" customFormat="1">
      <c r="A259" s="191" t="s">
        <v>368</v>
      </c>
      <c r="B259" s="249" t="s">
        <v>364</v>
      </c>
      <c r="C259" s="189">
        <v>3</v>
      </c>
      <c r="D259" s="189">
        <v>1479</v>
      </c>
      <c r="E259" s="189">
        <v>10</v>
      </c>
      <c r="F259" s="189">
        <v>0</v>
      </c>
      <c r="G259" s="189" t="s">
        <v>504</v>
      </c>
      <c r="H259" s="189" t="s">
        <v>504</v>
      </c>
      <c r="I259" s="250">
        <v>5.8</v>
      </c>
      <c r="J259" s="250">
        <v>6.1</v>
      </c>
      <c r="K259" s="189"/>
      <c r="L259" s="251"/>
    </row>
    <row r="260" spans="1:12" s="190" customFormat="1">
      <c r="A260" s="191" t="s">
        <v>368</v>
      </c>
      <c r="B260" s="249" t="s">
        <v>365</v>
      </c>
      <c r="C260" s="189">
        <v>305</v>
      </c>
      <c r="D260" s="189">
        <v>136640</v>
      </c>
      <c r="E260" s="189">
        <v>5364</v>
      </c>
      <c r="F260" s="189">
        <v>2</v>
      </c>
      <c r="G260" s="189" t="s">
        <v>504</v>
      </c>
      <c r="H260" s="189" t="s">
        <v>504</v>
      </c>
      <c r="I260" s="250">
        <v>49.1</v>
      </c>
      <c r="J260" s="250">
        <v>53.6</v>
      </c>
      <c r="K260" s="189"/>
      <c r="L260" s="251"/>
    </row>
    <row r="261" spans="1:12" s="190" customFormat="1">
      <c r="A261" s="191" t="s">
        <v>368</v>
      </c>
      <c r="B261" s="249" t="s">
        <v>366</v>
      </c>
      <c r="C261" s="189">
        <v>4</v>
      </c>
      <c r="D261" s="189">
        <v>1532</v>
      </c>
      <c r="E261" s="189" t="s">
        <v>504</v>
      </c>
      <c r="F261" s="189" t="s">
        <v>504</v>
      </c>
      <c r="G261" s="189" t="s">
        <v>504</v>
      </c>
      <c r="H261" s="189" t="s">
        <v>504</v>
      </c>
      <c r="I261" s="250" t="s">
        <v>504</v>
      </c>
      <c r="J261" s="250" t="s">
        <v>504</v>
      </c>
      <c r="K261" s="189"/>
      <c r="L261" s="251"/>
    </row>
    <row r="262" spans="1:12" s="190" customFormat="1">
      <c r="A262" s="191" t="s">
        <v>368</v>
      </c>
      <c r="B262" s="249" t="s">
        <v>367</v>
      </c>
      <c r="C262" s="189">
        <v>1328</v>
      </c>
      <c r="D262" s="189">
        <v>361216</v>
      </c>
      <c r="E262" s="189">
        <v>78181</v>
      </c>
      <c r="F262" s="189">
        <v>21</v>
      </c>
      <c r="G262" s="189">
        <v>0</v>
      </c>
      <c r="H262" s="189">
        <v>0</v>
      </c>
      <c r="I262" s="250">
        <v>62.7</v>
      </c>
      <c r="J262" s="250">
        <v>72.900000000000006</v>
      </c>
      <c r="K262" s="189"/>
      <c r="L262" s="251"/>
    </row>
    <row r="263" spans="1:12" s="190" customFormat="1">
      <c r="A263" s="191" t="s">
        <v>368</v>
      </c>
      <c r="B263" s="249" t="s">
        <v>368</v>
      </c>
      <c r="C263" s="189">
        <v>2</v>
      </c>
      <c r="D263" s="189" t="s">
        <v>504</v>
      </c>
      <c r="E263" s="189">
        <v>3</v>
      </c>
      <c r="F263" s="189" t="s">
        <v>504</v>
      </c>
      <c r="G263" s="189" t="s">
        <v>504</v>
      </c>
      <c r="H263" s="189" t="s">
        <v>504</v>
      </c>
      <c r="I263" s="250">
        <v>6.5</v>
      </c>
      <c r="J263" s="250">
        <v>7.5</v>
      </c>
      <c r="K263" s="189"/>
      <c r="L263" s="251"/>
    </row>
    <row r="264" spans="1:12" s="190" customFormat="1">
      <c r="A264" s="191" t="s">
        <v>368</v>
      </c>
      <c r="B264" s="249" t="s">
        <v>369</v>
      </c>
      <c r="C264" s="189" t="s">
        <v>504</v>
      </c>
      <c r="D264" s="189" t="s">
        <v>504</v>
      </c>
      <c r="E264" s="189" t="s">
        <v>504</v>
      </c>
      <c r="F264" s="189" t="s">
        <v>504</v>
      </c>
      <c r="G264" s="189" t="s">
        <v>504</v>
      </c>
      <c r="H264" s="189" t="s">
        <v>504</v>
      </c>
      <c r="I264" s="250" t="s">
        <v>504</v>
      </c>
      <c r="J264" s="250" t="s">
        <v>504</v>
      </c>
      <c r="K264" s="189"/>
      <c r="L264" s="251"/>
    </row>
    <row r="265" spans="1:12" s="190" customFormat="1">
      <c r="A265" s="191" t="s">
        <v>368</v>
      </c>
      <c r="B265" s="249" t="s">
        <v>370</v>
      </c>
      <c r="C265" s="189">
        <v>7</v>
      </c>
      <c r="D265" s="189">
        <v>4641</v>
      </c>
      <c r="E265" s="189">
        <v>290</v>
      </c>
      <c r="F265" s="189">
        <v>0</v>
      </c>
      <c r="G265" s="189" t="s">
        <v>504</v>
      </c>
      <c r="H265" s="189" t="s">
        <v>504</v>
      </c>
      <c r="I265" s="250">
        <v>50.2</v>
      </c>
      <c r="J265" s="250">
        <v>52.1</v>
      </c>
      <c r="K265" s="189"/>
      <c r="L265" s="251"/>
    </row>
    <row r="266" spans="1:12" s="190" customFormat="1">
      <c r="A266" s="191" t="s">
        <v>368</v>
      </c>
      <c r="B266" s="249" t="s">
        <v>371</v>
      </c>
      <c r="C266" s="189">
        <v>5</v>
      </c>
      <c r="D266" s="189">
        <v>2665</v>
      </c>
      <c r="E266" s="189">
        <v>6</v>
      </c>
      <c r="F266" s="189">
        <v>0</v>
      </c>
      <c r="G266" s="189" t="s">
        <v>504</v>
      </c>
      <c r="H266" s="189" t="s">
        <v>504</v>
      </c>
      <c r="I266" s="250">
        <v>8.1999999999999993</v>
      </c>
      <c r="J266" s="250">
        <v>10.3</v>
      </c>
      <c r="K266" s="189"/>
      <c r="L266" s="251"/>
    </row>
    <row r="267" spans="1:12" s="190" customFormat="1">
      <c r="A267" s="191" t="s">
        <v>368</v>
      </c>
      <c r="B267" s="249" t="s">
        <v>372</v>
      </c>
      <c r="C267" s="189">
        <v>6</v>
      </c>
      <c r="D267" s="189">
        <v>978</v>
      </c>
      <c r="E267" s="189">
        <v>4</v>
      </c>
      <c r="F267" s="189">
        <v>0</v>
      </c>
      <c r="G267" s="189" t="s">
        <v>504</v>
      </c>
      <c r="H267" s="189" t="s">
        <v>504</v>
      </c>
      <c r="I267" s="250">
        <v>4.5</v>
      </c>
      <c r="J267" s="250">
        <v>5.6</v>
      </c>
      <c r="K267" s="189"/>
      <c r="L267" s="251"/>
    </row>
    <row r="268" spans="1:12" s="190" customFormat="1">
      <c r="A268" s="191" t="s">
        <v>368</v>
      </c>
      <c r="B268" s="249" t="s">
        <v>373</v>
      </c>
      <c r="C268" s="189">
        <v>9</v>
      </c>
      <c r="D268" s="189">
        <v>3555</v>
      </c>
      <c r="E268" s="189">
        <v>12</v>
      </c>
      <c r="F268" s="189">
        <v>0</v>
      </c>
      <c r="G268" s="189" t="s">
        <v>504</v>
      </c>
      <c r="H268" s="189" t="s">
        <v>504</v>
      </c>
      <c r="I268" s="250">
        <v>9.9</v>
      </c>
      <c r="J268" s="250">
        <v>12.8</v>
      </c>
      <c r="K268" s="189"/>
      <c r="L268" s="251"/>
    </row>
    <row r="269" spans="1:12" s="190" customFormat="1">
      <c r="A269" s="191" t="s">
        <v>368</v>
      </c>
      <c r="B269" s="249" t="s">
        <v>374</v>
      </c>
      <c r="C269" s="189" t="s">
        <v>504</v>
      </c>
      <c r="D269" s="189" t="s">
        <v>504</v>
      </c>
      <c r="E269" s="189" t="s">
        <v>504</v>
      </c>
      <c r="F269" s="189" t="s">
        <v>504</v>
      </c>
      <c r="G269" s="189" t="s">
        <v>504</v>
      </c>
      <c r="H269" s="189" t="s">
        <v>504</v>
      </c>
      <c r="I269" s="250" t="s">
        <v>504</v>
      </c>
      <c r="J269" s="250" t="s">
        <v>504</v>
      </c>
      <c r="K269" s="189"/>
      <c r="L269" s="251"/>
    </row>
    <row r="270" spans="1:12" s="190" customFormat="1">
      <c r="A270" s="191" t="s">
        <v>368</v>
      </c>
      <c r="B270" s="249" t="s">
        <v>375</v>
      </c>
      <c r="C270" s="189">
        <v>4</v>
      </c>
      <c r="D270" s="189">
        <v>264</v>
      </c>
      <c r="E270" s="189" t="s">
        <v>504</v>
      </c>
      <c r="F270" s="189" t="s">
        <v>504</v>
      </c>
      <c r="G270" s="189" t="s">
        <v>504</v>
      </c>
      <c r="H270" s="189" t="s">
        <v>504</v>
      </c>
      <c r="I270" s="250" t="s">
        <v>504</v>
      </c>
      <c r="J270" s="250" t="s">
        <v>504</v>
      </c>
      <c r="K270" s="189"/>
      <c r="L270" s="251"/>
    </row>
    <row r="271" spans="1:12" s="190" customFormat="1">
      <c r="A271" s="191" t="s">
        <v>368</v>
      </c>
      <c r="B271" s="249" t="s">
        <v>376</v>
      </c>
      <c r="C271" s="189">
        <v>13</v>
      </c>
      <c r="D271" s="189">
        <v>2405</v>
      </c>
      <c r="E271" s="189">
        <v>188</v>
      </c>
      <c r="F271" s="189">
        <v>0</v>
      </c>
      <c r="G271" s="189" t="s">
        <v>504</v>
      </c>
      <c r="H271" s="189" t="s">
        <v>504</v>
      </c>
      <c r="I271" s="250">
        <v>23.6</v>
      </c>
      <c r="J271" s="250">
        <v>24.9</v>
      </c>
      <c r="K271" s="189"/>
      <c r="L271" s="251"/>
    </row>
    <row r="272" spans="1:12" s="190" customFormat="1">
      <c r="A272" s="191" t="s">
        <v>368</v>
      </c>
      <c r="B272" s="249" t="s">
        <v>377</v>
      </c>
      <c r="C272" s="189">
        <v>3</v>
      </c>
      <c r="D272" s="189">
        <v>1539</v>
      </c>
      <c r="E272" s="189">
        <v>4</v>
      </c>
      <c r="F272" s="189">
        <v>0</v>
      </c>
      <c r="G272" s="189" t="s">
        <v>504</v>
      </c>
      <c r="H272" s="189" t="s">
        <v>504</v>
      </c>
      <c r="I272" s="250">
        <v>1.1000000000000001</v>
      </c>
      <c r="J272" s="250">
        <v>1.1000000000000001</v>
      </c>
      <c r="K272" s="189"/>
      <c r="L272" s="251"/>
    </row>
    <row r="273" spans="1:12" s="190" customFormat="1">
      <c r="A273" s="191" t="s">
        <v>368</v>
      </c>
      <c r="B273" s="249" t="s">
        <v>378</v>
      </c>
      <c r="C273" s="189" t="s">
        <v>504</v>
      </c>
      <c r="D273" s="189" t="s">
        <v>504</v>
      </c>
      <c r="E273" s="189" t="s">
        <v>504</v>
      </c>
      <c r="F273" s="189" t="s">
        <v>504</v>
      </c>
      <c r="G273" s="189" t="s">
        <v>504</v>
      </c>
      <c r="H273" s="189" t="s">
        <v>504</v>
      </c>
      <c r="I273" s="250" t="s">
        <v>504</v>
      </c>
      <c r="J273" s="250" t="s">
        <v>504</v>
      </c>
      <c r="K273" s="189"/>
      <c r="L273" s="251"/>
    </row>
    <row r="274" spans="1:12" s="190" customFormat="1">
      <c r="A274" s="191" t="s">
        <v>368</v>
      </c>
      <c r="B274" s="249" t="s">
        <v>379</v>
      </c>
      <c r="C274" s="189">
        <v>19</v>
      </c>
      <c r="D274" s="189">
        <v>4446</v>
      </c>
      <c r="E274" s="189">
        <v>1</v>
      </c>
      <c r="F274" s="189">
        <v>0</v>
      </c>
      <c r="G274" s="189" t="s">
        <v>504</v>
      </c>
      <c r="H274" s="189" t="s">
        <v>504</v>
      </c>
      <c r="I274" s="250">
        <v>0.1</v>
      </c>
      <c r="J274" s="250">
        <v>0.1</v>
      </c>
      <c r="K274" s="189"/>
      <c r="L274" s="251"/>
    </row>
    <row r="275" spans="1:12" s="190" customFormat="1">
      <c r="A275" s="191" t="s">
        <v>368</v>
      </c>
      <c r="B275" s="249" t="s">
        <v>380</v>
      </c>
      <c r="C275" s="189">
        <v>1</v>
      </c>
      <c r="D275" s="189">
        <v>443</v>
      </c>
      <c r="E275" s="189">
        <v>5</v>
      </c>
      <c r="F275" s="189">
        <v>0</v>
      </c>
      <c r="G275" s="189" t="s">
        <v>504</v>
      </c>
      <c r="H275" s="189" t="s">
        <v>504</v>
      </c>
      <c r="I275" s="250">
        <v>55.6</v>
      </c>
      <c r="J275" s="250">
        <v>83.3</v>
      </c>
      <c r="K275" s="189"/>
      <c r="L275" s="251"/>
    </row>
    <row r="276" spans="1:12" s="190" customFormat="1">
      <c r="A276" s="191" t="s">
        <v>368</v>
      </c>
      <c r="B276" s="249" t="s">
        <v>381</v>
      </c>
      <c r="C276" s="189" t="s">
        <v>504</v>
      </c>
      <c r="D276" s="189" t="s">
        <v>504</v>
      </c>
      <c r="E276" s="189" t="s">
        <v>504</v>
      </c>
      <c r="F276" s="189" t="s">
        <v>504</v>
      </c>
      <c r="G276" s="189" t="s">
        <v>504</v>
      </c>
      <c r="H276" s="189" t="s">
        <v>504</v>
      </c>
      <c r="I276" s="250" t="s">
        <v>504</v>
      </c>
      <c r="J276" s="250" t="s">
        <v>504</v>
      </c>
      <c r="K276" s="189"/>
      <c r="L276" s="251"/>
    </row>
    <row r="277" spans="1:12" s="190" customFormat="1">
      <c r="A277" s="191" t="s">
        <v>368</v>
      </c>
      <c r="B277" s="249" t="s">
        <v>382</v>
      </c>
      <c r="C277" s="189">
        <v>1</v>
      </c>
      <c r="D277" s="189">
        <v>247</v>
      </c>
      <c r="E277" s="189">
        <v>1</v>
      </c>
      <c r="F277" s="189">
        <v>0</v>
      </c>
      <c r="G277" s="189" t="s">
        <v>504</v>
      </c>
      <c r="H277" s="189" t="s">
        <v>504</v>
      </c>
      <c r="I277" s="250">
        <v>11.1</v>
      </c>
      <c r="J277" s="250">
        <v>16.7</v>
      </c>
      <c r="K277" s="189"/>
      <c r="L277" s="251"/>
    </row>
    <row r="278" spans="1:12" s="190" customFormat="1">
      <c r="A278" s="191" t="s">
        <v>368</v>
      </c>
      <c r="B278" s="249" t="s">
        <v>383</v>
      </c>
      <c r="C278" s="189">
        <v>20</v>
      </c>
      <c r="D278" s="189">
        <v>2300</v>
      </c>
      <c r="E278" s="189">
        <v>281</v>
      </c>
      <c r="F278" s="189">
        <v>0</v>
      </c>
      <c r="G278" s="189" t="s">
        <v>504</v>
      </c>
      <c r="H278" s="189" t="s">
        <v>504</v>
      </c>
      <c r="I278" s="250">
        <v>35.799999999999997</v>
      </c>
      <c r="J278" s="250">
        <v>39.200000000000003</v>
      </c>
      <c r="K278" s="189"/>
      <c r="L278" s="251"/>
    </row>
    <row r="279" spans="1:12" s="190" customFormat="1">
      <c r="A279" s="191" t="s">
        <v>368</v>
      </c>
      <c r="B279" s="249" t="s">
        <v>384</v>
      </c>
      <c r="C279" s="189">
        <v>50</v>
      </c>
      <c r="D279" s="189">
        <v>12942</v>
      </c>
      <c r="E279" s="189">
        <v>70</v>
      </c>
      <c r="F279" s="189">
        <v>0</v>
      </c>
      <c r="G279" s="189" t="s">
        <v>504</v>
      </c>
      <c r="H279" s="189" t="s">
        <v>504</v>
      </c>
      <c r="I279" s="250">
        <v>8.5</v>
      </c>
      <c r="J279" s="250">
        <v>10.199999999999999</v>
      </c>
      <c r="K279" s="189"/>
      <c r="L279" s="251"/>
    </row>
    <row r="280" spans="1:12" s="190" customFormat="1">
      <c r="A280" s="191" t="s">
        <v>78</v>
      </c>
      <c r="B280" s="249" t="s">
        <v>78</v>
      </c>
      <c r="C280" s="189" t="s">
        <v>78</v>
      </c>
      <c r="D280" s="189" t="s">
        <v>78</v>
      </c>
      <c r="E280" s="189" t="s">
        <v>78</v>
      </c>
      <c r="F280" s="189" t="s">
        <v>78</v>
      </c>
      <c r="G280" s="189" t="s">
        <v>78</v>
      </c>
      <c r="H280" s="189" t="s">
        <v>78</v>
      </c>
      <c r="I280" s="250" t="s">
        <v>78</v>
      </c>
      <c r="J280" s="250" t="s">
        <v>78</v>
      </c>
      <c r="K280" s="189"/>
      <c r="L280" s="251"/>
    </row>
    <row r="281" spans="1:12" s="190" customFormat="1">
      <c r="A281" s="191" t="s">
        <v>369</v>
      </c>
      <c r="B281" s="249" t="s">
        <v>359</v>
      </c>
      <c r="C281" s="189">
        <v>94</v>
      </c>
      <c r="D281" s="189">
        <v>22295</v>
      </c>
      <c r="E281" s="189">
        <v>3102</v>
      </c>
      <c r="F281" s="189">
        <v>1</v>
      </c>
      <c r="G281" s="189">
        <v>291</v>
      </c>
      <c r="H281" s="189">
        <v>19</v>
      </c>
      <c r="I281" s="250">
        <v>31.1</v>
      </c>
      <c r="J281" s="250">
        <v>47.7</v>
      </c>
      <c r="K281" s="189"/>
      <c r="L281" s="251"/>
    </row>
    <row r="282" spans="1:12" s="190" customFormat="1">
      <c r="A282" s="191" t="s">
        <v>369</v>
      </c>
      <c r="B282" s="249" t="s">
        <v>360</v>
      </c>
      <c r="C282" s="189">
        <v>4</v>
      </c>
      <c r="D282" s="189">
        <v>2052</v>
      </c>
      <c r="E282" s="189">
        <v>168</v>
      </c>
      <c r="F282" s="189">
        <v>0</v>
      </c>
      <c r="G282" s="189" t="s">
        <v>504</v>
      </c>
      <c r="H282" s="189" t="s">
        <v>504</v>
      </c>
      <c r="I282" s="250">
        <v>67.900000000000006</v>
      </c>
      <c r="J282" s="250">
        <v>87.5</v>
      </c>
      <c r="K282" s="189"/>
      <c r="L282" s="251"/>
    </row>
    <row r="283" spans="1:12" s="190" customFormat="1">
      <c r="A283" s="191" t="s">
        <v>369</v>
      </c>
      <c r="B283" s="249" t="s">
        <v>361</v>
      </c>
      <c r="C283" s="189">
        <v>1</v>
      </c>
      <c r="D283" s="189">
        <v>510</v>
      </c>
      <c r="E283" s="189">
        <v>1</v>
      </c>
      <c r="F283" s="189">
        <v>0</v>
      </c>
      <c r="G283" s="189" t="s">
        <v>504</v>
      </c>
      <c r="H283" s="189" t="s">
        <v>504</v>
      </c>
      <c r="I283" s="250">
        <v>6.7</v>
      </c>
      <c r="J283" s="250">
        <v>7.1</v>
      </c>
      <c r="K283" s="189"/>
      <c r="L283" s="251"/>
    </row>
    <row r="284" spans="1:12" s="190" customFormat="1">
      <c r="A284" s="191" t="s">
        <v>369</v>
      </c>
      <c r="B284" s="249" t="s">
        <v>362</v>
      </c>
      <c r="C284" s="189" t="s">
        <v>504</v>
      </c>
      <c r="D284" s="189" t="s">
        <v>504</v>
      </c>
      <c r="E284" s="189" t="s">
        <v>504</v>
      </c>
      <c r="F284" s="189" t="s">
        <v>504</v>
      </c>
      <c r="G284" s="189" t="s">
        <v>504</v>
      </c>
      <c r="H284" s="189" t="s">
        <v>504</v>
      </c>
      <c r="I284" s="250" t="s">
        <v>504</v>
      </c>
      <c r="J284" s="250" t="s">
        <v>504</v>
      </c>
      <c r="K284" s="189"/>
      <c r="L284" s="251"/>
    </row>
    <row r="285" spans="1:12" s="190" customFormat="1">
      <c r="A285" s="191" t="s">
        <v>369</v>
      </c>
      <c r="B285" s="249" t="s">
        <v>363</v>
      </c>
      <c r="C285" s="189" t="s">
        <v>504</v>
      </c>
      <c r="D285" s="189" t="s">
        <v>504</v>
      </c>
      <c r="E285" s="189" t="s">
        <v>504</v>
      </c>
      <c r="F285" s="189" t="s">
        <v>504</v>
      </c>
      <c r="G285" s="189" t="s">
        <v>504</v>
      </c>
      <c r="H285" s="189" t="s">
        <v>504</v>
      </c>
      <c r="I285" s="250" t="s">
        <v>504</v>
      </c>
      <c r="J285" s="250" t="s">
        <v>504</v>
      </c>
      <c r="K285" s="189"/>
      <c r="L285" s="251"/>
    </row>
    <row r="286" spans="1:12" s="190" customFormat="1">
      <c r="A286" s="191" t="s">
        <v>369</v>
      </c>
      <c r="B286" s="249" t="s">
        <v>364</v>
      </c>
      <c r="C286" s="189">
        <v>1</v>
      </c>
      <c r="D286" s="189">
        <v>478</v>
      </c>
      <c r="E286" s="189">
        <v>1</v>
      </c>
      <c r="F286" s="189">
        <v>0</v>
      </c>
      <c r="G286" s="189" t="s">
        <v>504</v>
      </c>
      <c r="H286" s="189" t="s">
        <v>504</v>
      </c>
      <c r="I286" s="250">
        <v>6.7</v>
      </c>
      <c r="J286" s="250">
        <v>12.5</v>
      </c>
      <c r="K286" s="189"/>
      <c r="L286" s="251"/>
    </row>
    <row r="287" spans="1:12" s="190" customFormat="1">
      <c r="A287" s="191" t="s">
        <v>369</v>
      </c>
      <c r="B287" s="249" t="s">
        <v>365</v>
      </c>
      <c r="C287" s="189">
        <v>2</v>
      </c>
      <c r="D287" s="189">
        <v>304</v>
      </c>
      <c r="E287" s="189">
        <v>11</v>
      </c>
      <c r="F287" s="189">
        <v>0</v>
      </c>
      <c r="G287" s="189" t="s">
        <v>504</v>
      </c>
      <c r="H287" s="189" t="s">
        <v>504</v>
      </c>
      <c r="I287" s="250">
        <v>5.2</v>
      </c>
      <c r="J287" s="250">
        <v>5.9</v>
      </c>
      <c r="K287" s="189"/>
      <c r="L287" s="251"/>
    </row>
    <row r="288" spans="1:12" s="190" customFormat="1">
      <c r="A288" s="191" t="s">
        <v>369</v>
      </c>
      <c r="B288" s="249" t="s">
        <v>366</v>
      </c>
      <c r="C288" s="189">
        <v>1</v>
      </c>
      <c r="D288" s="189">
        <v>285</v>
      </c>
      <c r="E288" s="189" t="s">
        <v>504</v>
      </c>
      <c r="F288" s="189" t="s">
        <v>504</v>
      </c>
      <c r="G288" s="189" t="s">
        <v>504</v>
      </c>
      <c r="H288" s="189" t="s">
        <v>504</v>
      </c>
      <c r="I288" s="250" t="s">
        <v>504</v>
      </c>
      <c r="J288" s="250" t="s">
        <v>504</v>
      </c>
      <c r="K288" s="189"/>
      <c r="L288" s="251"/>
    </row>
    <row r="289" spans="1:12" s="190" customFormat="1">
      <c r="A289" s="191" t="s">
        <v>369</v>
      </c>
      <c r="B289" s="249" t="s">
        <v>367</v>
      </c>
      <c r="C289" s="189">
        <v>16</v>
      </c>
      <c r="D289" s="189">
        <v>1504</v>
      </c>
      <c r="E289" s="189">
        <v>723</v>
      </c>
      <c r="F289" s="189">
        <v>0</v>
      </c>
      <c r="G289" s="189">
        <v>64</v>
      </c>
      <c r="H289" s="189">
        <v>6</v>
      </c>
      <c r="I289" s="250">
        <v>41.8</v>
      </c>
      <c r="J289" s="250">
        <v>42.5</v>
      </c>
      <c r="K289" s="189"/>
      <c r="L289" s="251"/>
    </row>
    <row r="290" spans="1:12" s="190" customFormat="1">
      <c r="A290" s="191" t="s">
        <v>369</v>
      </c>
      <c r="B290" s="249" t="s">
        <v>368</v>
      </c>
      <c r="C290" s="189">
        <v>2</v>
      </c>
      <c r="D290" s="189">
        <v>604</v>
      </c>
      <c r="E290" s="189">
        <v>2</v>
      </c>
      <c r="F290" s="189">
        <v>0</v>
      </c>
      <c r="G290" s="189" t="s">
        <v>504</v>
      </c>
      <c r="H290" s="189" t="s">
        <v>504</v>
      </c>
      <c r="I290" s="250">
        <v>11.7</v>
      </c>
      <c r="J290" s="250">
        <v>14.3</v>
      </c>
      <c r="K290" s="189"/>
      <c r="L290" s="251"/>
    </row>
    <row r="291" spans="1:12" s="190" customFormat="1">
      <c r="A291" s="191" t="s">
        <v>369</v>
      </c>
      <c r="B291" s="249" t="s">
        <v>369</v>
      </c>
      <c r="C291" s="189">
        <v>2</v>
      </c>
      <c r="D291" s="189" t="s">
        <v>504</v>
      </c>
      <c r="E291" s="189" t="s">
        <v>504</v>
      </c>
      <c r="F291" s="189" t="s">
        <v>504</v>
      </c>
      <c r="G291" s="189" t="s">
        <v>504</v>
      </c>
      <c r="H291" s="189" t="s">
        <v>504</v>
      </c>
      <c r="I291" s="250" t="s">
        <v>504</v>
      </c>
      <c r="J291" s="250" t="s">
        <v>504</v>
      </c>
      <c r="K291" s="189"/>
      <c r="L291" s="251"/>
    </row>
    <row r="292" spans="1:12" s="190" customFormat="1">
      <c r="A292" s="191" t="s">
        <v>369</v>
      </c>
      <c r="B292" s="249" t="s">
        <v>370</v>
      </c>
      <c r="C292" s="189">
        <v>4</v>
      </c>
      <c r="D292" s="189">
        <v>1800</v>
      </c>
      <c r="E292" s="189">
        <v>169</v>
      </c>
      <c r="F292" s="189">
        <v>0</v>
      </c>
      <c r="G292" s="189" t="s">
        <v>504</v>
      </c>
      <c r="H292" s="189" t="s">
        <v>504</v>
      </c>
      <c r="I292" s="250">
        <v>53.8</v>
      </c>
      <c r="J292" s="250">
        <v>61.2</v>
      </c>
      <c r="K292" s="189"/>
      <c r="L292" s="251"/>
    </row>
    <row r="293" spans="1:12" s="190" customFormat="1">
      <c r="A293" s="191" t="s">
        <v>369</v>
      </c>
      <c r="B293" s="249" t="s">
        <v>371</v>
      </c>
      <c r="C293" s="189">
        <v>5</v>
      </c>
      <c r="D293" s="189">
        <v>1630</v>
      </c>
      <c r="E293" s="189">
        <v>114</v>
      </c>
      <c r="F293" s="189">
        <v>0</v>
      </c>
      <c r="G293" s="189" t="s">
        <v>504</v>
      </c>
      <c r="H293" s="189" t="s">
        <v>504</v>
      </c>
      <c r="I293" s="250">
        <v>26.8</v>
      </c>
      <c r="J293" s="250">
        <v>31</v>
      </c>
      <c r="K293" s="189"/>
      <c r="L293" s="251"/>
    </row>
    <row r="294" spans="1:12" s="190" customFormat="1">
      <c r="A294" s="191" t="s">
        <v>369</v>
      </c>
      <c r="B294" s="249" t="s">
        <v>372</v>
      </c>
      <c r="C294" s="189" t="s">
        <v>504</v>
      </c>
      <c r="D294" s="189" t="s">
        <v>504</v>
      </c>
      <c r="E294" s="189" t="s">
        <v>504</v>
      </c>
      <c r="F294" s="189" t="s">
        <v>504</v>
      </c>
      <c r="G294" s="189" t="s">
        <v>504</v>
      </c>
      <c r="H294" s="189" t="s">
        <v>504</v>
      </c>
      <c r="I294" s="250" t="s">
        <v>504</v>
      </c>
      <c r="J294" s="250" t="s">
        <v>504</v>
      </c>
      <c r="K294" s="189"/>
      <c r="L294" s="251"/>
    </row>
    <row r="295" spans="1:12" s="190" customFormat="1">
      <c r="A295" s="191" t="s">
        <v>369</v>
      </c>
      <c r="B295" s="249" t="s">
        <v>373</v>
      </c>
      <c r="C295" s="189">
        <v>8</v>
      </c>
      <c r="D295" s="189">
        <v>816</v>
      </c>
      <c r="E295" s="189">
        <v>423</v>
      </c>
      <c r="F295" s="189">
        <v>0</v>
      </c>
      <c r="G295" s="189" t="s">
        <v>504</v>
      </c>
      <c r="H295" s="189" t="s">
        <v>504</v>
      </c>
      <c r="I295" s="250">
        <v>68.2</v>
      </c>
      <c r="J295" s="250">
        <v>78.5</v>
      </c>
      <c r="K295" s="189"/>
      <c r="L295" s="251"/>
    </row>
    <row r="296" spans="1:12" s="190" customFormat="1">
      <c r="A296" s="191" t="s">
        <v>369</v>
      </c>
      <c r="B296" s="249" t="s">
        <v>374</v>
      </c>
      <c r="C296" s="189">
        <v>4</v>
      </c>
      <c r="D296" s="189">
        <v>1548</v>
      </c>
      <c r="E296" s="189">
        <v>31</v>
      </c>
      <c r="F296" s="189">
        <v>0</v>
      </c>
      <c r="G296" s="189" t="s">
        <v>504</v>
      </c>
      <c r="H296" s="189" t="s">
        <v>504</v>
      </c>
      <c r="I296" s="250">
        <v>2.2000000000000002</v>
      </c>
      <c r="J296" s="250">
        <v>93.9</v>
      </c>
      <c r="K296" s="189"/>
      <c r="L296" s="251"/>
    </row>
    <row r="297" spans="1:12" s="190" customFormat="1">
      <c r="A297" s="191" t="s">
        <v>369</v>
      </c>
      <c r="B297" s="249" t="s">
        <v>375</v>
      </c>
      <c r="C297" s="189" t="s">
        <v>504</v>
      </c>
      <c r="D297" s="189" t="s">
        <v>504</v>
      </c>
      <c r="E297" s="189" t="s">
        <v>504</v>
      </c>
      <c r="F297" s="189" t="s">
        <v>504</v>
      </c>
      <c r="G297" s="189" t="s">
        <v>504</v>
      </c>
      <c r="H297" s="189" t="s">
        <v>504</v>
      </c>
      <c r="I297" s="250" t="s">
        <v>504</v>
      </c>
      <c r="J297" s="250" t="s">
        <v>504</v>
      </c>
      <c r="K297" s="189"/>
      <c r="L297" s="251"/>
    </row>
    <row r="298" spans="1:12" s="190" customFormat="1">
      <c r="A298" s="191" t="s">
        <v>369</v>
      </c>
      <c r="B298" s="249" t="s">
        <v>376</v>
      </c>
      <c r="C298" s="189">
        <v>9</v>
      </c>
      <c r="D298" s="189">
        <v>3366</v>
      </c>
      <c r="E298" s="189">
        <v>248</v>
      </c>
      <c r="F298" s="189">
        <v>0</v>
      </c>
      <c r="G298" s="189" t="s">
        <v>504</v>
      </c>
      <c r="H298" s="189" t="s">
        <v>504</v>
      </c>
      <c r="I298" s="250">
        <v>33.5</v>
      </c>
      <c r="J298" s="250">
        <v>37.799999999999997</v>
      </c>
      <c r="K298" s="189"/>
      <c r="L298" s="251"/>
    </row>
    <row r="299" spans="1:12" s="190" customFormat="1">
      <c r="A299" s="191" t="s">
        <v>369</v>
      </c>
      <c r="B299" s="249" t="s">
        <v>377</v>
      </c>
      <c r="C299" s="189" t="s">
        <v>504</v>
      </c>
      <c r="D299" s="189" t="s">
        <v>504</v>
      </c>
      <c r="E299" s="189" t="s">
        <v>504</v>
      </c>
      <c r="F299" s="189" t="s">
        <v>504</v>
      </c>
      <c r="G299" s="189" t="s">
        <v>504</v>
      </c>
      <c r="H299" s="189" t="s">
        <v>504</v>
      </c>
      <c r="I299" s="250" t="s">
        <v>504</v>
      </c>
      <c r="J299" s="250" t="s">
        <v>504</v>
      </c>
      <c r="K299" s="189"/>
      <c r="L299" s="251"/>
    </row>
    <row r="300" spans="1:12" s="190" customFormat="1">
      <c r="A300" s="191" t="s">
        <v>369</v>
      </c>
      <c r="B300" s="249" t="s">
        <v>378</v>
      </c>
      <c r="C300" s="189">
        <v>1</v>
      </c>
      <c r="D300" s="189">
        <v>200</v>
      </c>
      <c r="E300" s="189">
        <v>155</v>
      </c>
      <c r="F300" s="189">
        <v>0</v>
      </c>
      <c r="G300" s="189">
        <v>0</v>
      </c>
      <c r="H300" s="189">
        <v>0</v>
      </c>
      <c r="I300" s="250">
        <v>72.599999999999994</v>
      </c>
      <c r="J300" s="250">
        <v>82</v>
      </c>
      <c r="K300" s="189"/>
      <c r="L300" s="251"/>
    </row>
    <row r="301" spans="1:12" s="190" customFormat="1">
      <c r="A301" s="191" t="s">
        <v>369</v>
      </c>
      <c r="B301" s="249" t="s">
        <v>379</v>
      </c>
      <c r="C301" s="189">
        <v>9</v>
      </c>
      <c r="D301" s="189">
        <v>2511</v>
      </c>
      <c r="E301" s="189">
        <v>655</v>
      </c>
      <c r="F301" s="189">
        <v>0</v>
      </c>
      <c r="G301" s="189" t="s">
        <v>504</v>
      </c>
      <c r="H301" s="189" t="s">
        <v>504</v>
      </c>
      <c r="I301" s="250">
        <v>20.7</v>
      </c>
      <c r="J301" s="250">
        <v>57.7</v>
      </c>
      <c r="K301" s="189"/>
      <c r="L301" s="251"/>
    </row>
    <row r="302" spans="1:12" s="190" customFormat="1">
      <c r="A302" s="191" t="s">
        <v>369</v>
      </c>
      <c r="B302" s="249" t="s">
        <v>380</v>
      </c>
      <c r="C302" s="189">
        <v>1</v>
      </c>
      <c r="D302" s="189">
        <v>208</v>
      </c>
      <c r="E302" s="189">
        <v>6</v>
      </c>
      <c r="F302" s="189">
        <v>0</v>
      </c>
      <c r="G302" s="189" t="s">
        <v>504</v>
      </c>
      <c r="H302" s="189" t="s">
        <v>504</v>
      </c>
      <c r="I302" s="250">
        <v>66.7</v>
      </c>
      <c r="J302" s="250">
        <v>66.7</v>
      </c>
      <c r="K302" s="189"/>
      <c r="L302" s="251"/>
    </row>
    <row r="303" spans="1:12" s="190" customFormat="1">
      <c r="A303" s="191" t="s">
        <v>369</v>
      </c>
      <c r="B303" s="249" t="s">
        <v>381</v>
      </c>
      <c r="C303" s="189">
        <v>1</v>
      </c>
      <c r="D303" s="189">
        <v>559</v>
      </c>
      <c r="E303" s="189" t="s">
        <v>504</v>
      </c>
      <c r="F303" s="189" t="s">
        <v>504</v>
      </c>
      <c r="G303" s="189">
        <v>1</v>
      </c>
      <c r="H303" s="189">
        <v>1</v>
      </c>
      <c r="I303" s="250">
        <v>1</v>
      </c>
      <c r="J303" s="250" t="s">
        <v>504</v>
      </c>
      <c r="K303" s="189"/>
      <c r="L303" s="251"/>
    </row>
    <row r="304" spans="1:12" s="190" customFormat="1">
      <c r="A304" s="191" t="s">
        <v>369</v>
      </c>
      <c r="B304" s="249" t="s">
        <v>382</v>
      </c>
      <c r="C304" s="189">
        <v>4</v>
      </c>
      <c r="D304" s="189">
        <v>328</v>
      </c>
      <c r="E304" s="189">
        <v>1</v>
      </c>
      <c r="F304" s="189">
        <v>0</v>
      </c>
      <c r="G304" s="189" t="s">
        <v>504</v>
      </c>
      <c r="H304" s="189" t="s">
        <v>504</v>
      </c>
      <c r="I304" s="250">
        <v>2.5</v>
      </c>
      <c r="J304" s="250">
        <v>3</v>
      </c>
      <c r="K304" s="189"/>
      <c r="L304" s="251"/>
    </row>
    <row r="305" spans="1:12" s="190" customFormat="1">
      <c r="A305" s="191" t="s">
        <v>369</v>
      </c>
      <c r="B305" s="249" t="s">
        <v>383</v>
      </c>
      <c r="C305" s="189">
        <v>1</v>
      </c>
      <c r="D305" s="189">
        <v>199</v>
      </c>
      <c r="E305" s="189" t="s">
        <v>504</v>
      </c>
      <c r="F305" s="189" t="s">
        <v>504</v>
      </c>
      <c r="G305" s="189" t="s">
        <v>504</v>
      </c>
      <c r="H305" s="189" t="s">
        <v>504</v>
      </c>
      <c r="I305" s="250" t="s">
        <v>504</v>
      </c>
      <c r="J305" s="250" t="s">
        <v>504</v>
      </c>
      <c r="K305" s="189"/>
      <c r="L305" s="251"/>
    </row>
    <row r="306" spans="1:12" s="190" customFormat="1">
      <c r="A306" s="191" t="s">
        <v>369</v>
      </c>
      <c r="B306" s="249" t="s">
        <v>384</v>
      </c>
      <c r="C306" s="189">
        <v>18</v>
      </c>
      <c r="D306" s="189">
        <v>3393</v>
      </c>
      <c r="E306" s="189">
        <v>394</v>
      </c>
      <c r="F306" s="189">
        <v>0</v>
      </c>
      <c r="G306" s="189">
        <v>226</v>
      </c>
      <c r="H306" s="189">
        <v>12</v>
      </c>
      <c r="I306" s="250">
        <v>37.200000000000003</v>
      </c>
      <c r="J306" s="250">
        <v>41.8</v>
      </c>
      <c r="K306" s="189"/>
      <c r="L306" s="251"/>
    </row>
    <row r="307" spans="1:12" s="190" customFormat="1">
      <c r="A307" s="191" t="s">
        <v>78</v>
      </c>
      <c r="B307" s="249" t="s">
        <v>78</v>
      </c>
      <c r="C307" s="189" t="s">
        <v>78</v>
      </c>
      <c r="D307" s="189" t="s">
        <v>78</v>
      </c>
      <c r="E307" s="189" t="s">
        <v>78</v>
      </c>
      <c r="F307" s="189" t="s">
        <v>78</v>
      </c>
      <c r="G307" s="189" t="s">
        <v>78</v>
      </c>
      <c r="H307" s="189" t="s">
        <v>78</v>
      </c>
      <c r="I307" s="250" t="s">
        <v>78</v>
      </c>
      <c r="J307" s="250" t="s">
        <v>78</v>
      </c>
      <c r="K307" s="189"/>
      <c r="L307" s="251"/>
    </row>
    <row r="308" spans="1:12" s="190" customFormat="1">
      <c r="A308" s="191" t="s">
        <v>370</v>
      </c>
      <c r="B308" s="249" t="s">
        <v>359</v>
      </c>
      <c r="C308" s="189">
        <v>23702</v>
      </c>
      <c r="D308" s="189">
        <v>10954479</v>
      </c>
      <c r="E308" s="189">
        <v>2595312</v>
      </c>
      <c r="F308" s="189">
        <v>1262</v>
      </c>
      <c r="G308" s="189">
        <v>1561</v>
      </c>
      <c r="H308" s="189">
        <v>662</v>
      </c>
      <c r="I308" s="250">
        <v>62.6</v>
      </c>
      <c r="J308" s="250">
        <v>73.099999999999994</v>
      </c>
      <c r="K308" s="189"/>
      <c r="L308" s="251"/>
    </row>
    <row r="309" spans="1:12" s="190" customFormat="1">
      <c r="A309" s="191" t="s">
        <v>370</v>
      </c>
      <c r="B309" s="249" t="s">
        <v>360</v>
      </c>
      <c r="C309" s="189">
        <v>45</v>
      </c>
      <c r="D309" s="189">
        <v>12330</v>
      </c>
      <c r="E309" s="189">
        <v>112</v>
      </c>
      <c r="F309" s="189">
        <v>0</v>
      </c>
      <c r="G309" s="189" t="s">
        <v>504</v>
      </c>
      <c r="H309" s="189" t="s">
        <v>504</v>
      </c>
      <c r="I309" s="250">
        <v>11.9</v>
      </c>
      <c r="J309" s="250">
        <v>16.5</v>
      </c>
      <c r="K309" s="189"/>
      <c r="L309" s="251"/>
    </row>
    <row r="310" spans="1:12" s="190" customFormat="1">
      <c r="A310" s="191" t="s">
        <v>370</v>
      </c>
      <c r="B310" s="249" t="s">
        <v>361</v>
      </c>
      <c r="C310" s="189">
        <v>9</v>
      </c>
      <c r="D310" s="189">
        <v>2250</v>
      </c>
      <c r="E310" s="189">
        <v>232</v>
      </c>
      <c r="F310" s="189">
        <v>0</v>
      </c>
      <c r="G310" s="189" t="s">
        <v>504</v>
      </c>
      <c r="H310" s="189" t="s">
        <v>504</v>
      </c>
      <c r="I310" s="250">
        <v>21.5</v>
      </c>
      <c r="J310" s="250">
        <v>25.5</v>
      </c>
      <c r="K310" s="189"/>
      <c r="L310" s="251"/>
    </row>
    <row r="311" spans="1:12" s="190" customFormat="1">
      <c r="A311" s="191" t="s">
        <v>370</v>
      </c>
      <c r="B311" s="249" t="s">
        <v>362</v>
      </c>
      <c r="C311" s="189">
        <v>9</v>
      </c>
      <c r="D311" s="189">
        <v>927</v>
      </c>
      <c r="E311" s="189">
        <v>258</v>
      </c>
      <c r="F311" s="189">
        <v>0</v>
      </c>
      <c r="G311" s="189" t="s">
        <v>504</v>
      </c>
      <c r="H311" s="189" t="s">
        <v>504</v>
      </c>
      <c r="I311" s="250">
        <v>52.2</v>
      </c>
      <c r="J311" s="250">
        <v>61.7</v>
      </c>
      <c r="K311" s="189"/>
      <c r="L311" s="251"/>
    </row>
    <row r="312" spans="1:12" s="190" customFormat="1">
      <c r="A312" s="191" t="s">
        <v>370</v>
      </c>
      <c r="B312" s="249" t="s">
        <v>363</v>
      </c>
      <c r="C312" s="189">
        <v>13</v>
      </c>
      <c r="D312" s="189">
        <v>3692</v>
      </c>
      <c r="E312" s="189">
        <v>38</v>
      </c>
      <c r="F312" s="189">
        <v>0</v>
      </c>
      <c r="G312" s="189" t="s">
        <v>504</v>
      </c>
      <c r="H312" s="189" t="s">
        <v>504</v>
      </c>
      <c r="I312" s="250">
        <v>23.9</v>
      </c>
      <c r="J312" s="250">
        <v>31.7</v>
      </c>
      <c r="K312" s="189"/>
      <c r="L312" s="251"/>
    </row>
    <row r="313" spans="1:12" s="190" customFormat="1">
      <c r="A313" s="191" t="s">
        <v>370</v>
      </c>
      <c r="B313" s="249" t="s">
        <v>364</v>
      </c>
      <c r="C313" s="189">
        <v>17</v>
      </c>
      <c r="D313" s="189">
        <v>6426</v>
      </c>
      <c r="E313" s="189">
        <v>250</v>
      </c>
      <c r="F313" s="189">
        <v>0</v>
      </c>
      <c r="G313" s="189" t="s">
        <v>504</v>
      </c>
      <c r="H313" s="189" t="s">
        <v>504</v>
      </c>
      <c r="I313" s="250">
        <v>32</v>
      </c>
      <c r="J313" s="250">
        <v>38.5</v>
      </c>
      <c r="K313" s="189"/>
      <c r="L313" s="251"/>
    </row>
    <row r="314" spans="1:12" s="190" customFormat="1">
      <c r="A314" s="191" t="s">
        <v>370</v>
      </c>
      <c r="B314" s="249" t="s">
        <v>365</v>
      </c>
      <c r="C314" s="189">
        <v>2688</v>
      </c>
      <c r="D314" s="189">
        <v>916608</v>
      </c>
      <c r="E314" s="189">
        <v>259080</v>
      </c>
      <c r="F314" s="189">
        <v>88</v>
      </c>
      <c r="G314" s="189">
        <v>2</v>
      </c>
      <c r="H314" s="189">
        <v>1</v>
      </c>
      <c r="I314" s="250">
        <v>51.9</v>
      </c>
      <c r="J314" s="250">
        <v>64.7</v>
      </c>
      <c r="K314" s="189"/>
      <c r="L314" s="251"/>
    </row>
    <row r="315" spans="1:12" s="190" customFormat="1">
      <c r="A315" s="191" t="s">
        <v>370</v>
      </c>
      <c r="B315" s="249" t="s">
        <v>366</v>
      </c>
      <c r="C315" s="189">
        <v>2</v>
      </c>
      <c r="D315" s="189">
        <v>604</v>
      </c>
      <c r="E315" s="189">
        <v>8</v>
      </c>
      <c r="F315" s="189">
        <v>0</v>
      </c>
      <c r="G315" s="189" t="s">
        <v>504</v>
      </c>
      <c r="H315" s="189" t="s">
        <v>504</v>
      </c>
      <c r="I315" s="250">
        <v>47.1</v>
      </c>
      <c r="J315" s="250">
        <v>66.7</v>
      </c>
      <c r="K315" s="189"/>
      <c r="L315" s="251"/>
    </row>
    <row r="316" spans="1:12" s="190" customFormat="1">
      <c r="A316" s="191" t="s">
        <v>370</v>
      </c>
      <c r="B316" s="249" t="s">
        <v>367</v>
      </c>
      <c r="C316" s="189">
        <v>5382</v>
      </c>
      <c r="D316" s="189">
        <v>2217384</v>
      </c>
      <c r="E316" s="189">
        <v>720921</v>
      </c>
      <c r="F316" s="189">
        <v>297</v>
      </c>
      <c r="G316" s="189">
        <v>894</v>
      </c>
      <c r="H316" s="189">
        <v>368</v>
      </c>
      <c r="I316" s="250">
        <v>68.2</v>
      </c>
      <c r="J316" s="250">
        <v>73.7</v>
      </c>
      <c r="K316" s="189"/>
      <c r="L316" s="251"/>
    </row>
    <row r="317" spans="1:12" s="190" customFormat="1">
      <c r="A317" s="191" t="s">
        <v>370</v>
      </c>
      <c r="B317" s="249" t="s">
        <v>368</v>
      </c>
      <c r="C317" s="189">
        <v>17</v>
      </c>
      <c r="D317" s="189">
        <v>11271</v>
      </c>
      <c r="E317" s="189">
        <v>310</v>
      </c>
      <c r="F317" s="189">
        <v>0</v>
      </c>
      <c r="G317" s="189" t="s">
        <v>504</v>
      </c>
      <c r="H317" s="189" t="s">
        <v>504</v>
      </c>
      <c r="I317" s="250">
        <v>49.9</v>
      </c>
      <c r="J317" s="250">
        <v>63.8</v>
      </c>
      <c r="K317" s="189"/>
      <c r="L317" s="251"/>
    </row>
    <row r="318" spans="1:12" s="190" customFormat="1">
      <c r="A318" s="191" t="s">
        <v>370</v>
      </c>
      <c r="B318" s="249" t="s">
        <v>369</v>
      </c>
      <c r="C318" s="189">
        <v>3</v>
      </c>
      <c r="D318" s="189">
        <v>1350</v>
      </c>
      <c r="E318" s="189">
        <v>43</v>
      </c>
      <c r="F318" s="189">
        <v>0</v>
      </c>
      <c r="G318" s="189" t="s">
        <v>504</v>
      </c>
      <c r="H318" s="189" t="s">
        <v>504</v>
      </c>
      <c r="I318" s="250">
        <v>40.6</v>
      </c>
      <c r="J318" s="250">
        <v>47.8</v>
      </c>
      <c r="K318" s="189"/>
      <c r="L318" s="251"/>
    </row>
    <row r="319" spans="1:12" s="190" customFormat="1">
      <c r="A319" s="191" t="s">
        <v>370</v>
      </c>
      <c r="B319" s="249" t="s">
        <v>370</v>
      </c>
      <c r="C319" s="189">
        <v>495</v>
      </c>
      <c r="D319" s="189" t="s">
        <v>504</v>
      </c>
      <c r="E319" s="189">
        <v>1364</v>
      </c>
      <c r="F319" s="189" t="s">
        <v>504</v>
      </c>
      <c r="G319" s="189" t="s">
        <v>504</v>
      </c>
      <c r="H319" s="189" t="s">
        <v>504</v>
      </c>
      <c r="I319" s="250">
        <v>67.400000000000006</v>
      </c>
      <c r="J319" s="250">
        <v>67.8</v>
      </c>
      <c r="K319" s="189"/>
      <c r="L319" s="251"/>
    </row>
    <row r="320" spans="1:12" s="190" customFormat="1">
      <c r="A320" s="191" t="s">
        <v>370</v>
      </c>
      <c r="B320" s="249" t="s">
        <v>371</v>
      </c>
      <c r="C320" s="189">
        <v>8</v>
      </c>
      <c r="D320" s="189">
        <v>1056</v>
      </c>
      <c r="E320" s="189">
        <v>311</v>
      </c>
      <c r="F320" s="189">
        <v>0</v>
      </c>
      <c r="G320" s="189" t="s">
        <v>504</v>
      </c>
      <c r="H320" s="189" t="s">
        <v>504</v>
      </c>
      <c r="I320" s="250">
        <v>40.5</v>
      </c>
      <c r="J320" s="250">
        <v>46.3</v>
      </c>
      <c r="K320" s="189"/>
      <c r="L320" s="251"/>
    </row>
    <row r="321" spans="1:12" s="190" customFormat="1">
      <c r="A321" s="191" t="s">
        <v>370</v>
      </c>
      <c r="B321" s="249" t="s">
        <v>372</v>
      </c>
      <c r="C321" s="189">
        <v>67</v>
      </c>
      <c r="D321" s="189">
        <v>37185</v>
      </c>
      <c r="E321" s="189">
        <v>3010</v>
      </c>
      <c r="F321" s="189">
        <v>2</v>
      </c>
      <c r="G321" s="189" t="s">
        <v>504</v>
      </c>
      <c r="H321" s="189" t="s">
        <v>504</v>
      </c>
      <c r="I321" s="250">
        <v>31.7</v>
      </c>
      <c r="J321" s="250">
        <v>39.6</v>
      </c>
      <c r="K321" s="189"/>
      <c r="L321" s="251"/>
    </row>
    <row r="322" spans="1:12" s="190" customFormat="1">
      <c r="A322" s="191" t="s">
        <v>370</v>
      </c>
      <c r="B322" s="249" t="s">
        <v>373</v>
      </c>
      <c r="C322" s="189">
        <v>2617</v>
      </c>
      <c r="D322" s="189">
        <v>949971</v>
      </c>
      <c r="E322" s="189">
        <v>237864</v>
      </c>
      <c r="F322" s="189">
        <v>86</v>
      </c>
      <c r="G322" s="189">
        <v>448</v>
      </c>
      <c r="H322" s="189">
        <v>163</v>
      </c>
      <c r="I322" s="250">
        <v>49.8</v>
      </c>
      <c r="J322" s="250">
        <v>65.3</v>
      </c>
      <c r="K322" s="189"/>
      <c r="L322" s="251"/>
    </row>
    <row r="323" spans="1:12" s="190" customFormat="1">
      <c r="A323" s="191" t="s">
        <v>370</v>
      </c>
      <c r="B323" s="249" t="s">
        <v>374</v>
      </c>
      <c r="C323" s="189">
        <v>36</v>
      </c>
      <c r="D323" s="189">
        <v>10404</v>
      </c>
      <c r="E323" s="189">
        <v>3637</v>
      </c>
      <c r="F323" s="189">
        <v>1</v>
      </c>
      <c r="G323" s="189" t="s">
        <v>504</v>
      </c>
      <c r="H323" s="189" t="s">
        <v>504</v>
      </c>
      <c r="I323" s="250">
        <v>72.599999999999994</v>
      </c>
      <c r="J323" s="250">
        <v>85.1</v>
      </c>
      <c r="K323" s="189"/>
      <c r="L323" s="251"/>
    </row>
    <row r="324" spans="1:12" s="190" customFormat="1">
      <c r="A324" s="191" t="s">
        <v>370</v>
      </c>
      <c r="B324" s="249" t="s">
        <v>375</v>
      </c>
      <c r="C324" s="189">
        <v>4</v>
      </c>
      <c r="D324" s="189">
        <v>2508</v>
      </c>
      <c r="E324" s="189">
        <v>17</v>
      </c>
      <c r="F324" s="189">
        <v>0</v>
      </c>
      <c r="G324" s="189" t="s">
        <v>504</v>
      </c>
      <c r="H324" s="189" t="s">
        <v>504</v>
      </c>
      <c r="I324" s="250">
        <v>63</v>
      </c>
      <c r="J324" s="250">
        <v>63</v>
      </c>
      <c r="K324" s="189"/>
      <c r="L324" s="251"/>
    </row>
    <row r="325" spans="1:12" s="190" customFormat="1">
      <c r="A325" s="191" t="s">
        <v>370</v>
      </c>
      <c r="B325" s="249" t="s">
        <v>376</v>
      </c>
      <c r="C325" s="189">
        <v>6557</v>
      </c>
      <c r="D325" s="189">
        <v>3934200</v>
      </c>
      <c r="E325" s="189">
        <v>872652</v>
      </c>
      <c r="F325" s="189">
        <v>524</v>
      </c>
      <c r="G325" s="189">
        <v>216</v>
      </c>
      <c r="H325" s="189">
        <v>130</v>
      </c>
      <c r="I325" s="250">
        <v>71.599999999999994</v>
      </c>
      <c r="J325" s="250">
        <v>78.7</v>
      </c>
      <c r="K325" s="189"/>
      <c r="L325" s="251"/>
    </row>
    <row r="326" spans="1:12" s="190" customFormat="1">
      <c r="A326" s="191" t="s">
        <v>370</v>
      </c>
      <c r="B326" s="249" t="s">
        <v>377</v>
      </c>
      <c r="C326" s="189">
        <v>7</v>
      </c>
      <c r="D326" s="189">
        <v>1589</v>
      </c>
      <c r="E326" s="189">
        <v>41</v>
      </c>
      <c r="F326" s="189">
        <v>0</v>
      </c>
      <c r="G326" s="189" t="s">
        <v>504</v>
      </c>
      <c r="H326" s="189" t="s">
        <v>504</v>
      </c>
      <c r="I326" s="250">
        <v>48.2</v>
      </c>
      <c r="J326" s="250">
        <v>57.7</v>
      </c>
      <c r="K326" s="189"/>
      <c r="L326" s="251"/>
    </row>
    <row r="327" spans="1:12" s="190" customFormat="1">
      <c r="A327" s="191" t="s">
        <v>370</v>
      </c>
      <c r="B327" s="249" t="s">
        <v>378</v>
      </c>
      <c r="C327" s="189">
        <v>1</v>
      </c>
      <c r="D327" s="189">
        <v>344</v>
      </c>
      <c r="E327" s="189">
        <v>1</v>
      </c>
      <c r="F327" s="189">
        <v>0</v>
      </c>
      <c r="G327" s="189" t="s">
        <v>504</v>
      </c>
      <c r="H327" s="189" t="s">
        <v>504</v>
      </c>
      <c r="I327" s="250">
        <v>16.7</v>
      </c>
      <c r="J327" s="250">
        <v>16.7</v>
      </c>
      <c r="K327" s="189"/>
      <c r="L327" s="251"/>
    </row>
    <row r="328" spans="1:12" s="190" customFormat="1">
      <c r="A328" s="191" t="s">
        <v>370</v>
      </c>
      <c r="B328" s="249" t="s">
        <v>379</v>
      </c>
      <c r="C328" s="189">
        <v>890</v>
      </c>
      <c r="D328" s="189">
        <v>414740</v>
      </c>
      <c r="E328" s="189">
        <v>87974</v>
      </c>
      <c r="F328" s="189">
        <v>41</v>
      </c>
      <c r="G328" s="189">
        <v>0</v>
      </c>
      <c r="H328" s="189">
        <v>0</v>
      </c>
      <c r="I328" s="250">
        <v>50.4</v>
      </c>
      <c r="J328" s="250">
        <v>64.2</v>
      </c>
      <c r="K328" s="189"/>
      <c r="L328" s="251"/>
    </row>
    <row r="329" spans="1:12" s="190" customFormat="1">
      <c r="A329" s="191" t="s">
        <v>370</v>
      </c>
      <c r="B329" s="249" t="s">
        <v>380</v>
      </c>
      <c r="C329" s="189">
        <v>11</v>
      </c>
      <c r="D329" s="189">
        <v>2673</v>
      </c>
      <c r="E329" s="189">
        <v>26</v>
      </c>
      <c r="F329" s="189">
        <v>0</v>
      </c>
      <c r="G329" s="189" t="s">
        <v>504</v>
      </c>
      <c r="H329" s="189" t="s">
        <v>504</v>
      </c>
      <c r="I329" s="250">
        <v>19.3</v>
      </c>
      <c r="J329" s="250">
        <v>24.1</v>
      </c>
      <c r="K329" s="189"/>
      <c r="L329" s="251"/>
    </row>
    <row r="330" spans="1:12" s="190" customFormat="1">
      <c r="A330" s="191" t="s">
        <v>370</v>
      </c>
      <c r="B330" s="249" t="s">
        <v>381</v>
      </c>
      <c r="C330" s="189">
        <v>2</v>
      </c>
      <c r="D330" s="189">
        <v>308</v>
      </c>
      <c r="E330" s="189">
        <v>2</v>
      </c>
      <c r="F330" s="189">
        <v>0</v>
      </c>
      <c r="G330" s="189" t="s">
        <v>504</v>
      </c>
      <c r="H330" s="189" t="s">
        <v>504</v>
      </c>
      <c r="I330" s="250">
        <v>40</v>
      </c>
      <c r="J330" s="250">
        <v>40</v>
      </c>
      <c r="K330" s="189"/>
      <c r="L330" s="251"/>
    </row>
    <row r="331" spans="1:12" s="190" customFormat="1">
      <c r="A331" s="191" t="s">
        <v>370</v>
      </c>
      <c r="B331" s="249" t="s">
        <v>382</v>
      </c>
      <c r="C331" s="189">
        <v>567</v>
      </c>
      <c r="D331" s="189">
        <v>300510</v>
      </c>
      <c r="E331" s="189">
        <v>29399</v>
      </c>
      <c r="F331" s="189">
        <v>16</v>
      </c>
      <c r="G331" s="189" t="s">
        <v>504</v>
      </c>
      <c r="H331" s="189" t="s">
        <v>504</v>
      </c>
      <c r="I331" s="250">
        <v>51</v>
      </c>
      <c r="J331" s="250">
        <v>71</v>
      </c>
      <c r="K331" s="189"/>
      <c r="L331" s="251"/>
    </row>
    <row r="332" spans="1:12" s="190" customFormat="1">
      <c r="A332" s="191" t="s">
        <v>370</v>
      </c>
      <c r="B332" s="249" t="s">
        <v>383</v>
      </c>
      <c r="C332" s="189">
        <v>3278</v>
      </c>
      <c r="D332" s="189">
        <v>1809456</v>
      </c>
      <c r="E332" s="189">
        <v>368601</v>
      </c>
      <c r="F332" s="189">
        <v>203</v>
      </c>
      <c r="G332" s="189">
        <v>1</v>
      </c>
      <c r="H332" s="189">
        <v>1</v>
      </c>
      <c r="I332" s="250">
        <v>59.2</v>
      </c>
      <c r="J332" s="250">
        <v>75.900000000000006</v>
      </c>
      <c r="K332" s="189"/>
      <c r="L332" s="251"/>
    </row>
    <row r="333" spans="1:12" s="190" customFormat="1">
      <c r="A333" s="191" t="s">
        <v>370</v>
      </c>
      <c r="B333" s="249" t="s">
        <v>384</v>
      </c>
      <c r="C333" s="189">
        <v>977</v>
      </c>
      <c r="D333" s="189">
        <v>316693</v>
      </c>
      <c r="E333" s="189">
        <v>9161</v>
      </c>
      <c r="F333" s="189">
        <v>4</v>
      </c>
      <c r="G333" s="189" t="s">
        <v>504</v>
      </c>
      <c r="H333" s="189" t="s">
        <v>504</v>
      </c>
      <c r="I333" s="250">
        <v>46.8</v>
      </c>
      <c r="J333" s="250">
        <v>55.3</v>
      </c>
      <c r="K333" s="189"/>
      <c r="L333" s="251"/>
    </row>
    <row r="334" spans="1:12" s="190" customFormat="1">
      <c r="A334" s="191" t="s">
        <v>78</v>
      </c>
      <c r="B334" s="249" t="s">
        <v>78</v>
      </c>
      <c r="C334" s="189" t="s">
        <v>78</v>
      </c>
      <c r="D334" s="189" t="s">
        <v>78</v>
      </c>
      <c r="E334" s="189" t="s">
        <v>78</v>
      </c>
      <c r="F334" s="189" t="s">
        <v>78</v>
      </c>
      <c r="G334" s="189" t="s">
        <v>78</v>
      </c>
      <c r="H334" s="189" t="s">
        <v>78</v>
      </c>
      <c r="I334" s="250" t="s">
        <v>78</v>
      </c>
      <c r="J334" s="250" t="s">
        <v>78</v>
      </c>
      <c r="K334" s="189"/>
      <c r="L334" s="251"/>
    </row>
    <row r="335" spans="1:12" s="190" customFormat="1">
      <c r="A335" s="191" t="s">
        <v>371</v>
      </c>
      <c r="B335" s="249" t="s">
        <v>359</v>
      </c>
      <c r="C335" s="189">
        <v>9413</v>
      </c>
      <c r="D335" s="189">
        <v>2554014</v>
      </c>
      <c r="E335" s="189">
        <v>551915</v>
      </c>
      <c r="F335" s="189">
        <v>219</v>
      </c>
      <c r="G335" s="189">
        <v>3893</v>
      </c>
      <c r="H335" s="189">
        <v>1683</v>
      </c>
      <c r="I335" s="250">
        <v>58.6</v>
      </c>
      <c r="J335" s="250">
        <v>67.099999999999994</v>
      </c>
      <c r="K335" s="189"/>
      <c r="L335" s="251"/>
    </row>
    <row r="336" spans="1:12" s="190" customFormat="1">
      <c r="A336" s="191" t="s">
        <v>371</v>
      </c>
      <c r="B336" s="249" t="s">
        <v>360</v>
      </c>
      <c r="C336" s="189">
        <v>19</v>
      </c>
      <c r="D336" s="189">
        <v>4940</v>
      </c>
      <c r="E336" s="189">
        <v>41</v>
      </c>
      <c r="F336" s="189">
        <v>0</v>
      </c>
      <c r="G336" s="189" t="s">
        <v>504</v>
      </c>
      <c r="H336" s="189" t="s">
        <v>504</v>
      </c>
      <c r="I336" s="250">
        <v>10.6</v>
      </c>
      <c r="J336" s="250">
        <v>12.2</v>
      </c>
      <c r="K336" s="189"/>
      <c r="L336" s="251"/>
    </row>
    <row r="337" spans="1:12" s="190" customFormat="1">
      <c r="A337" s="191" t="s">
        <v>371</v>
      </c>
      <c r="B337" s="249" t="s">
        <v>361</v>
      </c>
      <c r="C337" s="189">
        <v>58</v>
      </c>
      <c r="D337" s="189">
        <v>14152</v>
      </c>
      <c r="E337" s="189">
        <v>429</v>
      </c>
      <c r="F337" s="189">
        <v>0</v>
      </c>
      <c r="G337" s="189" t="s">
        <v>504</v>
      </c>
      <c r="H337" s="189" t="s">
        <v>504</v>
      </c>
      <c r="I337" s="250">
        <v>27.7</v>
      </c>
      <c r="J337" s="250">
        <v>32.299999999999997</v>
      </c>
      <c r="K337" s="189"/>
      <c r="L337" s="251"/>
    </row>
    <row r="338" spans="1:12" s="190" customFormat="1">
      <c r="A338" s="191" t="s">
        <v>371</v>
      </c>
      <c r="B338" s="249" t="s">
        <v>362</v>
      </c>
      <c r="C338" s="189">
        <v>23</v>
      </c>
      <c r="D338" s="189">
        <v>2047</v>
      </c>
      <c r="E338" s="189">
        <v>299</v>
      </c>
      <c r="F338" s="189">
        <v>0</v>
      </c>
      <c r="G338" s="189">
        <v>1</v>
      </c>
      <c r="H338" s="189">
        <v>0</v>
      </c>
      <c r="I338" s="250">
        <v>43.3</v>
      </c>
      <c r="J338" s="250">
        <v>53.4</v>
      </c>
      <c r="K338" s="189"/>
      <c r="L338" s="251"/>
    </row>
    <row r="339" spans="1:12" s="190" customFormat="1">
      <c r="A339" s="191" t="s">
        <v>371</v>
      </c>
      <c r="B339" s="249" t="s">
        <v>363</v>
      </c>
      <c r="C339" s="189">
        <v>2</v>
      </c>
      <c r="D339" s="189">
        <v>352</v>
      </c>
      <c r="E339" s="189" t="s">
        <v>504</v>
      </c>
      <c r="F339" s="189" t="s">
        <v>504</v>
      </c>
      <c r="G339" s="189" t="s">
        <v>504</v>
      </c>
      <c r="H339" s="189" t="s">
        <v>504</v>
      </c>
      <c r="I339" s="250" t="s">
        <v>504</v>
      </c>
      <c r="J339" s="250" t="s">
        <v>504</v>
      </c>
      <c r="K339" s="189"/>
      <c r="L339" s="251"/>
    </row>
    <row r="340" spans="1:12" s="190" customFormat="1">
      <c r="A340" s="191" t="s">
        <v>371</v>
      </c>
      <c r="B340" s="249" t="s">
        <v>364</v>
      </c>
      <c r="C340" s="189">
        <v>12</v>
      </c>
      <c r="D340" s="189">
        <v>3804</v>
      </c>
      <c r="E340" s="189">
        <v>143</v>
      </c>
      <c r="F340" s="189">
        <v>0</v>
      </c>
      <c r="G340" s="189" t="s">
        <v>504</v>
      </c>
      <c r="H340" s="189" t="s">
        <v>504</v>
      </c>
      <c r="I340" s="250">
        <v>24</v>
      </c>
      <c r="J340" s="250">
        <v>28</v>
      </c>
      <c r="K340" s="189"/>
      <c r="L340" s="251"/>
    </row>
    <row r="341" spans="1:12" s="190" customFormat="1">
      <c r="A341" s="191" t="s">
        <v>371</v>
      </c>
      <c r="B341" s="249" t="s">
        <v>365</v>
      </c>
      <c r="C341" s="189">
        <v>44</v>
      </c>
      <c r="D341" s="189">
        <v>10560</v>
      </c>
      <c r="E341" s="189">
        <v>572</v>
      </c>
      <c r="F341" s="189">
        <v>0</v>
      </c>
      <c r="G341" s="189" t="s">
        <v>504</v>
      </c>
      <c r="H341" s="189" t="s">
        <v>504</v>
      </c>
      <c r="I341" s="250">
        <v>25</v>
      </c>
      <c r="J341" s="250">
        <v>27.3</v>
      </c>
      <c r="K341" s="189"/>
      <c r="L341" s="251"/>
    </row>
    <row r="342" spans="1:12" s="190" customFormat="1">
      <c r="A342" s="191" t="s">
        <v>371</v>
      </c>
      <c r="B342" s="249" t="s">
        <v>366</v>
      </c>
      <c r="C342" s="189">
        <v>13</v>
      </c>
      <c r="D342" s="189">
        <v>2431</v>
      </c>
      <c r="E342" s="189" t="s">
        <v>504</v>
      </c>
      <c r="F342" s="189" t="s">
        <v>504</v>
      </c>
      <c r="G342" s="189" t="s">
        <v>504</v>
      </c>
      <c r="H342" s="189" t="s">
        <v>504</v>
      </c>
      <c r="I342" s="250" t="s">
        <v>504</v>
      </c>
      <c r="J342" s="250" t="s">
        <v>504</v>
      </c>
      <c r="K342" s="189"/>
      <c r="L342" s="251"/>
    </row>
    <row r="343" spans="1:12" s="190" customFormat="1">
      <c r="A343" s="191" t="s">
        <v>371</v>
      </c>
      <c r="B343" s="249" t="s">
        <v>367</v>
      </c>
      <c r="C343" s="189">
        <v>2012</v>
      </c>
      <c r="D343" s="189">
        <v>565372</v>
      </c>
      <c r="E343" s="189">
        <v>195580</v>
      </c>
      <c r="F343" s="189">
        <v>55</v>
      </c>
      <c r="G343" s="189">
        <v>132</v>
      </c>
      <c r="H343" s="189">
        <v>37</v>
      </c>
      <c r="I343" s="250">
        <v>63.9</v>
      </c>
      <c r="J343" s="250">
        <v>73.099999999999994</v>
      </c>
      <c r="K343" s="189"/>
      <c r="L343" s="251"/>
    </row>
    <row r="344" spans="1:12" s="190" customFormat="1">
      <c r="A344" s="191" t="s">
        <v>371</v>
      </c>
      <c r="B344" s="249" t="s">
        <v>368</v>
      </c>
      <c r="C344" s="189">
        <v>4</v>
      </c>
      <c r="D344" s="189">
        <v>2132</v>
      </c>
      <c r="E344" s="189">
        <v>4</v>
      </c>
      <c r="F344" s="189">
        <v>0</v>
      </c>
      <c r="G344" s="189" t="s">
        <v>504</v>
      </c>
      <c r="H344" s="189" t="s">
        <v>504</v>
      </c>
      <c r="I344" s="250">
        <v>10</v>
      </c>
      <c r="J344" s="250">
        <v>12.9</v>
      </c>
      <c r="K344" s="189"/>
      <c r="L344" s="251"/>
    </row>
    <row r="345" spans="1:12" s="190" customFormat="1">
      <c r="A345" s="191" t="s">
        <v>371</v>
      </c>
      <c r="B345" s="249" t="s">
        <v>369</v>
      </c>
      <c r="C345" s="189">
        <v>5</v>
      </c>
      <c r="D345" s="189">
        <v>1630</v>
      </c>
      <c r="E345" s="189">
        <v>25</v>
      </c>
      <c r="F345" s="189">
        <v>0</v>
      </c>
      <c r="G345" s="189" t="s">
        <v>504</v>
      </c>
      <c r="H345" s="189" t="s">
        <v>504</v>
      </c>
      <c r="I345" s="250">
        <v>30.5</v>
      </c>
      <c r="J345" s="250">
        <v>36.799999999999997</v>
      </c>
      <c r="K345" s="189"/>
      <c r="L345" s="251"/>
    </row>
    <row r="346" spans="1:12" s="190" customFormat="1">
      <c r="A346" s="191" t="s">
        <v>371</v>
      </c>
      <c r="B346" s="249" t="s">
        <v>370</v>
      </c>
      <c r="C346" s="189">
        <v>60</v>
      </c>
      <c r="D346" s="189">
        <v>7920</v>
      </c>
      <c r="E346" s="189">
        <v>937</v>
      </c>
      <c r="F346" s="189">
        <v>0</v>
      </c>
      <c r="G346" s="189">
        <v>0</v>
      </c>
      <c r="H346" s="189">
        <v>0</v>
      </c>
      <c r="I346" s="250">
        <v>49</v>
      </c>
      <c r="J346" s="250">
        <v>58</v>
      </c>
      <c r="K346" s="189"/>
      <c r="L346" s="251"/>
    </row>
    <row r="347" spans="1:12" s="190" customFormat="1">
      <c r="A347" s="191" t="s">
        <v>371</v>
      </c>
      <c r="B347" s="249" t="s">
        <v>371</v>
      </c>
      <c r="C347" s="189">
        <v>2457</v>
      </c>
      <c r="D347" s="189" t="s">
        <v>504</v>
      </c>
      <c r="E347" s="189">
        <v>213</v>
      </c>
      <c r="F347" s="189" t="s">
        <v>504</v>
      </c>
      <c r="G347" s="189" t="s">
        <v>504</v>
      </c>
      <c r="H347" s="189" t="s">
        <v>504</v>
      </c>
      <c r="I347" s="250">
        <v>2.6</v>
      </c>
      <c r="J347" s="250">
        <v>3.9</v>
      </c>
      <c r="K347" s="189"/>
      <c r="L347" s="251"/>
    </row>
    <row r="348" spans="1:12" s="190" customFormat="1">
      <c r="A348" s="191" t="s">
        <v>371</v>
      </c>
      <c r="B348" s="249" t="s">
        <v>372</v>
      </c>
      <c r="C348" s="189">
        <v>28</v>
      </c>
      <c r="D348" s="189">
        <v>11872</v>
      </c>
      <c r="E348" s="189">
        <v>101</v>
      </c>
      <c r="F348" s="189">
        <v>0</v>
      </c>
      <c r="G348" s="189" t="s">
        <v>504</v>
      </c>
      <c r="H348" s="189" t="s">
        <v>504</v>
      </c>
      <c r="I348" s="250">
        <v>19</v>
      </c>
      <c r="J348" s="250">
        <v>22.2</v>
      </c>
      <c r="K348" s="189"/>
      <c r="L348" s="251"/>
    </row>
    <row r="349" spans="1:12" s="190" customFormat="1">
      <c r="A349" s="191" t="s">
        <v>371</v>
      </c>
      <c r="B349" s="249" t="s">
        <v>373</v>
      </c>
      <c r="C349" s="189">
        <v>47</v>
      </c>
      <c r="D349" s="189">
        <v>11703</v>
      </c>
      <c r="E349" s="189">
        <v>730</v>
      </c>
      <c r="F349" s="189">
        <v>0</v>
      </c>
      <c r="G349" s="189" t="s">
        <v>504</v>
      </c>
      <c r="H349" s="189" t="s">
        <v>504</v>
      </c>
      <c r="I349" s="250">
        <v>36.200000000000003</v>
      </c>
      <c r="J349" s="250">
        <v>38.700000000000003</v>
      </c>
      <c r="K349" s="189"/>
      <c r="L349" s="251"/>
    </row>
    <row r="350" spans="1:12" s="190" customFormat="1">
      <c r="A350" s="191" t="s">
        <v>371</v>
      </c>
      <c r="B350" s="249" t="s">
        <v>374</v>
      </c>
      <c r="C350" s="189">
        <v>58</v>
      </c>
      <c r="D350" s="189">
        <v>12122</v>
      </c>
      <c r="E350" s="189">
        <v>3037</v>
      </c>
      <c r="F350" s="189">
        <v>1</v>
      </c>
      <c r="G350" s="189">
        <v>64</v>
      </c>
      <c r="H350" s="189">
        <v>13</v>
      </c>
      <c r="I350" s="250">
        <v>70.099999999999994</v>
      </c>
      <c r="J350" s="250">
        <v>76.8</v>
      </c>
      <c r="K350" s="189"/>
      <c r="L350" s="251"/>
    </row>
    <row r="351" spans="1:12" s="190" customFormat="1">
      <c r="A351" s="191" t="s">
        <v>371</v>
      </c>
      <c r="B351" s="249" t="s">
        <v>375</v>
      </c>
      <c r="C351" s="189">
        <v>6</v>
      </c>
      <c r="D351" s="189">
        <v>2988</v>
      </c>
      <c r="E351" s="189">
        <v>2</v>
      </c>
      <c r="F351" s="189">
        <v>0</v>
      </c>
      <c r="G351" s="189" t="s">
        <v>504</v>
      </c>
      <c r="H351" s="189" t="s">
        <v>504</v>
      </c>
      <c r="I351" s="250">
        <v>2.9</v>
      </c>
      <c r="J351" s="250">
        <v>3.9</v>
      </c>
      <c r="K351" s="189"/>
      <c r="L351" s="251"/>
    </row>
    <row r="352" spans="1:12" s="190" customFormat="1">
      <c r="A352" s="191" t="s">
        <v>371</v>
      </c>
      <c r="B352" s="249" t="s">
        <v>376</v>
      </c>
      <c r="C352" s="189">
        <v>2679</v>
      </c>
      <c r="D352" s="189">
        <v>1285920</v>
      </c>
      <c r="E352" s="189">
        <v>261035</v>
      </c>
      <c r="F352" s="189">
        <v>125</v>
      </c>
      <c r="G352" s="189">
        <v>1299</v>
      </c>
      <c r="H352" s="189">
        <v>624</v>
      </c>
      <c r="I352" s="250">
        <v>61.3</v>
      </c>
      <c r="J352" s="250">
        <v>67.8</v>
      </c>
      <c r="K352" s="189"/>
      <c r="L352" s="251"/>
    </row>
    <row r="353" spans="1:12" s="190" customFormat="1">
      <c r="A353" s="191" t="s">
        <v>371</v>
      </c>
      <c r="B353" s="249" t="s">
        <v>377</v>
      </c>
      <c r="C353" s="189">
        <v>13</v>
      </c>
      <c r="D353" s="189">
        <v>1833</v>
      </c>
      <c r="E353" s="189">
        <v>132</v>
      </c>
      <c r="F353" s="189">
        <v>0</v>
      </c>
      <c r="G353" s="189" t="s">
        <v>504</v>
      </c>
      <c r="H353" s="189" t="s">
        <v>504</v>
      </c>
      <c r="I353" s="250">
        <v>24.5</v>
      </c>
      <c r="J353" s="250">
        <v>29.9</v>
      </c>
      <c r="K353" s="189"/>
      <c r="L353" s="251"/>
    </row>
    <row r="354" spans="1:12" s="190" customFormat="1">
      <c r="A354" s="191" t="s">
        <v>371</v>
      </c>
      <c r="B354" s="249" t="s">
        <v>378</v>
      </c>
      <c r="C354" s="189">
        <v>2</v>
      </c>
      <c r="D354" s="189">
        <v>520</v>
      </c>
      <c r="E354" s="189">
        <v>1</v>
      </c>
      <c r="F354" s="189">
        <v>0</v>
      </c>
      <c r="G354" s="189" t="s">
        <v>504</v>
      </c>
      <c r="H354" s="189" t="s">
        <v>504</v>
      </c>
      <c r="I354" s="250">
        <v>5</v>
      </c>
      <c r="J354" s="250">
        <v>6.7</v>
      </c>
      <c r="K354" s="189"/>
      <c r="L354" s="251"/>
    </row>
    <row r="355" spans="1:12" s="190" customFormat="1">
      <c r="A355" s="191" t="s">
        <v>371</v>
      </c>
      <c r="B355" s="249" t="s">
        <v>379</v>
      </c>
      <c r="C355" s="189">
        <v>99</v>
      </c>
      <c r="D355" s="189">
        <v>34056</v>
      </c>
      <c r="E355" s="189">
        <v>468</v>
      </c>
      <c r="F355" s="189">
        <v>0</v>
      </c>
      <c r="G355" s="189" t="s">
        <v>504</v>
      </c>
      <c r="H355" s="189" t="s">
        <v>504</v>
      </c>
      <c r="I355" s="250">
        <v>18</v>
      </c>
      <c r="J355" s="250">
        <v>20.9</v>
      </c>
      <c r="K355" s="189"/>
      <c r="L355" s="251"/>
    </row>
    <row r="356" spans="1:12" s="190" customFormat="1">
      <c r="A356" s="191" t="s">
        <v>371</v>
      </c>
      <c r="B356" s="249" t="s">
        <v>380</v>
      </c>
      <c r="C356" s="189">
        <v>4</v>
      </c>
      <c r="D356" s="189">
        <v>476</v>
      </c>
      <c r="E356" s="189">
        <v>9</v>
      </c>
      <c r="F356" s="189">
        <v>0</v>
      </c>
      <c r="G356" s="189" t="s">
        <v>504</v>
      </c>
      <c r="H356" s="189" t="s">
        <v>504</v>
      </c>
      <c r="I356" s="250">
        <v>29</v>
      </c>
      <c r="J356" s="250">
        <v>31</v>
      </c>
      <c r="K356" s="189"/>
      <c r="L356" s="251"/>
    </row>
    <row r="357" spans="1:12" s="190" customFormat="1">
      <c r="A357" s="191" t="s">
        <v>371</v>
      </c>
      <c r="B357" s="249" t="s">
        <v>381</v>
      </c>
      <c r="C357" s="189">
        <v>2</v>
      </c>
      <c r="D357" s="189">
        <v>474</v>
      </c>
      <c r="E357" s="189">
        <v>2</v>
      </c>
      <c r="F357" s="189">
        <v>0</v>
      </c>
      <c r="G357" s="189" t="s">
        <v>504</v>
      </c>
      <c r="H357" s="189" t="s">
        <v>504</v>
      </c>
      <c r="I357" s="250">
        <v>9.1</v>
      </c>
      <c r="J357" s="250">
        <v>10</v>
      </c>
      <c r="K357" s="189"/>
      <c r="L357" s="251"/>
    </row>
    <row r="358" spans="1:12" s="190" customFormat="1">
      <c r="A358" s="191" t="s">
        <v>371</v>
      </c>
      <c r="B358" s="249" t="s">
        <v>382</v>
      </c>
      <c r="C358" s="189">
        <v>4</v>
      </c>
      <c r="D358" s="189">
        <v>1616</v>
      </c>
      <c r="E358" s="189">
        <v>4</v>
      </c>
      <c r="F358" s="189">
        <v>0</v>
      </c>
      <c r="G358" s="189">
        <v>0</v>
      </c>
      <c r="H358" s="189">
        <v>0</v>
      </c>
      <c r="I358" s="250">
        <v>11.1</v>
      </c>
      <c r="J358" s="250">
        <v>15.4</v>
      </c>
      <c r="K358" s="189"/>
      <c r="L358" s="251"/>
    </row>
    <row r="359" spans="1:12" s="190" customFormat="1">
      <c r="A359" s="191" t="s">
        <v>371</v>
      </c>
      <c r="B359" s="249" t="s">
        <v>383</v>
      </c>
      <c r="C359" s="189">
        <v>1292</v>
      </c>
      <c r="D359" s="189">
        <v>543932</v>
      </c>
      <c r="E359" s="189">
        <v>87792</v>
      </c>
      <c r="F359" s="189">
        <v>37</v>
      </c>
      <c r="G359" s="189">
        <v>2397</v>
      </c>
      <c r="H359" s="189">
        <v>1009</v>
      </c>
      <c r="I359" s="250">
        <v>50.5</v>
      </c>
      <c r="J359" s="250">
        <v>60</v>
      </c>
      <c r="K359" s="189"/>
      <c r="L359" s="251"/>
    </row>
    <row r="360" spans="1:12" s="190" customFormat="1">
      <c r="A360" s="191" t="s">
        <v>371</v>
      </c>
      <c r="B360" s="249" t="s">
        <v>384</v>
      </c>
      <c r="C360" s="189">
        <v>470</v>
      </c>
      <c r="D360" s="189">
        <v>31162</v>
      </c>
      <c r="E360" s="189">
        <v>359</v>
      </c>
      <c r="F360" s="189">
        <v>0</v>
      </c>
      <c r="G360" s="189">
        <v>0</v>
      </c>
      <c r="H360" s="189">
        <v>0</v>
      </c>
      <c r="I360" s="250">
        <v>7.9</v>
      </c>
      <c r="J360" s="250">
        <v>15.6</v>
      </c>
      <c r="K360" s="189"/>
      <c r="L360" s="251"/>
    </row>
    <row r="361" spans="1:12" s="190" customFormat="1">
      <c r="A361" s="191" t="s">
        <v>78</v>
      </c>
      <c r="B361" s="249" t="s">
        <v>78</v>
      </c>
      <c r="C361" s="189" t="s">
        <v>78</v>
      </c>
      <c r="D361" s="189" t="s">
        <v>78</v>
      </c>
      <c r="E361" s="189" t="s">
        <v>78</v>
      </c>
      <c r="F361" s="189" t="s">
        <v>78</v>
      </c>
      <c r="G361" s="189" t="s">
        <v>78</v>
      </c>
      <c r="H361" s="189" t="s">
        <v>78</v>
      </c>
      <c r="I361" s="250" t="s">
        <v>78</v>
      </c>
      <c r="J361" s="250" t="s">
        <v>78</v>
      </c>
      <c r="K361" s="189"/>
      <c r="L361" s="251"/>
    </row>
    <row r="362" spans="1:12" s="190" customFormat="1">
      <c r="A362" s="191" t="s">
        <v>372</v>
      </c>
      <c r="B362" s="249" t="s">
        <v>359</v>
      </c>
      <c r="C362" s="189">
        <v>4961</v>
      </c>
      <c r="D362" s="189">
        <v>593203</v>
      </c>
      <c r="E362" s="189">
        <v>24728</v>
      </c>
      <c r="F362" s="189">
        <v>13</v>
      </c>
      <c r="G362" s="189">
        <v>1</v>
      </c>
      <c r="H362" s="189">
        <v>0</v>
      </c>
      <c r="I362" s="250">
        <v>14.6</v>
      </c>
      <c r="J362" s="250">
        <v>33.200000000000003</v>
      </c>
      <c r="K362" s="189"/>
      <c r="L362" s="251"/>
    </row>
    <row r="363" spans="1:12" s="190" customFormat="1">
      <c r="A363" s="191" t="s">
        <v>372</v>
      </c>
      <c r="B363" s="249" t="s">
        <v>360</v>
      </c>
      <c r="C363" s="189">
        <v>26</v>
      </c>
      <c r="D363" s="189">
        <v>14430</v>
      </c>
      <c r="E363" s="189">
        <v>69</v>
      </c>
      <c r="F363" s="189">
        <v>0</v>
      </c>
      <c r="G363" s="189" t="s">
        <v>504</v>
      </c>
      <c r="H363" s="189" t="s">
        <v>504</v>
      </c>
      <c r="I363" s="250">
        <v>12.2</v>
      </c>
      <c r="J363" s="250">
        <v>29.5</v>
      </c>
      <c r="K363" s="189"/>
      <c r="L363" s="251"/>
    </row>
    <row r="364" spans="1:12" s="190" customFormat="1">
      <c r="A364" s="191" t="s">
        <v>372</v>
      </c>
      <c r="B364" s="249" t="s">
        <v>361</v>
      </c>
      <c r="C364" s="189">
        <v>455</v>
      </c>
      <c r="D364" s="189">
        <v>253890</v>
      </c>
      <c r="E364" s="189">
        <v>20633</v>
      </c>
      <c r="F364" s="189">
        <v>12</v>
      </c>
      <c r="G364" s="189" t="s">
        <v>504</v>
      </c>
      <c r="H364" s="189" t="s">
        <v>504</v>
      </c>
      <c r="I364" s="250">
        <v>16.5</v>
      </c>
      <c r="J364" s="250">
        <v>49.8</v>
      </c>
      <c r="K364" s="189"/>
      <c r="L364" s="251"/>
    </row>
    <row r="365" spans="1:12" s="190" customFormat="1">
      <c r="A365" s="191" t="s">
        <v>372</v>
      </c>
      <c r="B365" s="249" t="s">
        <v>362</v>
      </c>
      <c r="C365" s="189">
        <v>10</v>
      </c>
      <c r="D365" s="189">
        <v>4770</v>
      </c>
      <c r="E365" s="189">
        <v>34</v>
      </c>
      <c r="F365" s="189">
        <v>0</v>
      </c>
      <c r="G365" s="189">
        <v>1</v>
      </c>
      <c r="H365" s="189">
        <v>0</v>
      </c>
      <c r="I365" s="250">
        <v>20.399999999999999</v>
      </c>
      <c r="J365" s="250">
        <v>53.1</v>
      </c>
      <c r="K365" s="189"/>
      <c r="L365" s="251"/>
    </row>
    <row r="366" spans="1:12" s="190" customFormat="1">
      <c r="A366" s="191" t="s">
        <v>372</v>
      </c>
      <c r="B366" s="249" t="s">
        <v>363</v>
      </c>
      <c r="C366" s="189">
        <v>8</v>
      </c>
      <c r="D366" s="189">
        <v>2448</v>
      </c>
      <c r="E366" s="189">
        <v>18</v>
      </c>
      <c r="F366" s="189">
        <v>0</v>
      </c>
      <c r="G366" s="189" t="s">
        <v>504</v>
      </c>
      <c r="H366" s="189" t="s">
        <v>504</v>
      </c>
      <c r="I366" s="250">
        <v>7.1</v>
      </c>
      <c r="J366" s="250">
        <v>29.5</v>
      </c>
      <c r="K366" s="189"/>
      <c r="L366" s="251"/>
    </row>
    <row r="367" spans="1:12" s="190" customFormat="1">
      <c r="A367" s="191" t="s">
        <v>372</v>
      </c>
      <c r="B367" s="249" t="s">
        <v>364</v>
      </c>
      <c r="C367" s="189">
        <v>5</v>
      </c>
      <c r="D367" s="189">
        <v>2420</v>
      </c>
      <c r="E367" s="189">
        <v>11</v>
      </c>
      <c r="F367" s="189">
        <v>0</v>
      </c>
      <c r="G367" s="189" t="s">
        <v>504</v>
      </c>
      <c r="H367" s="189" t="s">
        <v>504</v>
      </c>
      <c r="I367" s="250">
        <v>3.7</v>
      </c>
      <c r="J367" s="250">
        <v>5.4</v>
      </c>
      <c r="K367" s="189"/>
      <c r="L367" s="251"/>
    </row>
    <row r="368" spans="1:12" s="190" customFormat="1">
      <c r="A368" s="191" t="s">
        <v>372</v>
      </c>
      <c r="B368" s="249" t="s">
        <v>365</v>
      </c>
      <c r="C368" s="189">
        <v>10</v>
      </c>
      <c r="D368" s="189">
        <v>2940</v>
      </c>
      <c r="E368" s="189">
        <v>12</v>
      </c>
      <c r="F368" s="189">
        <v>0</v>
      </c>
      <c r="G368" s="189" t="s">
        <v>504</v>
      </c>
      <c r="H368" s="189" t="s">
        <v>504</v>
      </c>
      <c r="I368" s="250">
        <v>6</v>
      </c>
      <c r="J368" s="250">
        <v>18.8</v>
      </c>
      <c r="K368" s="189"/>
      <c r="L368" s="251"/>
    </row>
    <row r="369" spans="1:12" s="190" customFormat="1">
      <c r="A369" s="191" t="s">
        <v>372</v>
      </c>
      <c r="B369" s="249" t="s">
        <v>366</v>
      </c>
      <c r="C369" s="189">
        <v>4</v>
      </c>
      <c r="D369" s="189">
        <v>1280</v>
      </c>
      <c r="E369" s="189">
        <v>13</v>
      </c>
      <c r="F369" s="189">
        <v>0</v>
      </c>
      <c r="G369" s="189" t="s">
        <v>504</v>
      </c>
      <c r="H369" s="189" t="s">
        <v>504</v>
      </c>
      <c r="I369" s="250">
        <v>9.5</v>
      </c>
      <c r="J369" s="250">
        <v>29.5</v>
      </c>
      <c r="K369" s="189"/>
      <c r="L369" s="251"/>
    </row>
    <row r="370" spans="1:12" s="190" customFormat="1">
      <c r="A370" s="191" t="s">
        <v>372</v>
      </c>
      <c r="B370" s="249" t="s">
        <v>367</v>
      </c>
      <c r="C370" s="189">
        <v>12</v>
      </c>
      <c r="D370" s="189">
        <v>1728</v>
      </c>
      <c r="E370" s="189">
        <v>20</v>
      </c>
      <c r="F370" s="189">
        <v>0</v>
      </c>
      <c r="G370" s="189" t="s">
        <v>504</v>
      </c>
      <c r="H370" s="189" t="s">
        <v>504</v>
      </c>
      <c r="I370" s="250">
        <v>7.3</v>
      </c>
      <c r="J370" s="250">
        <v>19.2</v>
      </c>
      <c r="K370" s="189"/>
      <c r="L370" s="251"/>
    </row>
    <row r="371" spans="1:12" s="190" customFormat="1">
      <c r="A371" s="191" t="s">
        <v>372</v>
      </c>
      <c r="B371" s="249" t="s">
        <v>368</v>
      </c>
      <c r="C371" s="189">
        <v>16</v>
      </c>
      <c r="D371" s="189">
        <v>2608</v>
      </c>
      <c r="E371" s="189" t="s">
        <v>504</v>
      </c>
      <c r="F371" s="189" t="s">
        <v>504</v>
      </c>
      <c r="G371" s="189" t="s">
        <v>504</v>
      </c>
      <c r="H371" s="189" t="s">
        <v>504</v>
      </c>
      <c r="I371" s="250" t="s">
        <v>504</v>
      </c>
      <c r="J371" s="250" t="s">
        <v>504</v>
      </c>
      <c r="K371" s="189"/>
      <c r="L371" s="251"/>
    </row>
    <row r="372" spans="1:12" s="190" customFormat="1">
      <c r="A372" s="191" t="s">
        <v>372</v>
      </c>
      <c r="B372" s="249" t="s">
        <v>369</v>
      </c>
      <c r="C372" s="189">
        <v>3</v>
      </c>
      <c r="D372" s="189">
        <v>429</v>
      </c>
      <c r="E372" s="189">
        <v>12</v>
      </c>
      <c r="F372" s="189">
        <v>0</v>
      </c>
      <c r="G372" s="189" t="s">
        <v>504</v>
      </c>
      <c r="H372" s="189" t="s">
        <v>504</v>
      </c>
      <c r="I372" s="250">
        <v>60</v>
      </c>
      <c r="J372" s="250">
        <v>100</v>
      </c>
      <c r="K372" s="189"/>
      <c r="L372" s="251"/>
    </row>
    <row r="373" spans="1:12" s="190" customFormat="1">
      <c r="A373" s="191" t="s">
        <v>372</v>
      </c>
      <c r="B373" s="249" t="s">
        <v>370</v>
      </c>
      <c r="C373" s="189">
        <v>80</v>
      </c>
      <c r="D373" s="189">
        <v>44400</v>
      </c>
      <c r="E373" s="189">
        <v>2946</v>
      </c>
      <c r="F373" s="189">
        <v>2</v>
      </c>
      <c r="G373" s="189" t="s">
        <v>504</v>
      </c>
      <c r="H373" s="189" t="s">
        <v>504</v>
      </c>
      <c r="I373" s="250">
        <v>26.4</v>
      </c>
      <c r="J373" s="250">
        <v>38.700000000000003</v>
      </c>
      <c r="K373" s="189"/>
      <c r="L373" s="251"/>
    </row>
    <row r="374" spans="1:12" s="190" customFormat="1">
      <c r="A374" s="191" t="s">
        <v>372</v>
      </c>
      <c r="B374" s="249" t="s">
        <v>371</v>
      </c>
      <c r="C374" s="189">
        <v>20</v>
      </c>
      <c r="D374" s="189">
        <v>8480</v>
      </c>
      <c r="E374" s="189">
        <v>65</v>
      </c>
      <c r="F374" s="189">
        <v>0</v>
      </c>
      <c r="G374" s="189" t="s">
        <v>504</v>
      </c>
      <c r="H374" s="189" t="s">
        <v>504</v>
      </c>
      <c r="I374" s="250">
        <v>16.3</v>
      </c>
      <c r="J374" s="250">
        <v>33</v>
      </c>
      <c r="K374" s="189"/>
      <c r="L374" s="251"/>
    </row>
    <row r="375" spans="1:12" s="190" customFormat="1">
      <c r="A375" s="191" t="s">
        <v>372</v>
      </c>
      <c r="B375" s="249" t="s">
        <v>372</v>
      </c>
      <c r="C375" s="189">
        <v>1983</v>
      </c>
      <c r="D375" s="189" t="s">
        <v>504</v>
      </c>
      <c r="E375" s="189">
        <v>88</v>
      </c>
      <c r="F375" s="189" t="s">
        <v>504</v>
      </c>
      <c r="G375" s="189" t="s">
        <v>504</v>
      </c>
      <c r="H375" s="189" t="s">
        <v>504</v>
      </c>
      <c r="I375" s="250">
        <v>5.5</v>
      </c>
      <c r="J375" s="250">
        <v>7.3</v>
      </c>
      <c r="K375" s="189"/>
      <c r="L375" s="251"/>
    </row>
    <row r="376" spans="1:12" s="190" customFormat="1">
      <c r="A376" s="191" t="s">
        <v>372</v>
      </c>
      <c r="B376" s="249" t="s">
        <v>373</v>
      </c>
      <c r="C376" s="189">
        <v>14</v>
      </c>
      <c r="D376" s="189">
        <v>3374</v>
      </c>
      <c r="E376" s="189">
        <v>12</v>
      </c>
      <c r="F376" s="189">
        <v>0</v>
      </c>
      <c r="G376" s="189" t="s">
        <v>504</v>
      </c>
      <c r="H376" s="189" t="s">
        <v>504</v>
      </c>
      <c r="I376" s="250">
        <v>3.9</v>
      </c>
      <c r="J376" s="250">
        <v>10.7</v>
      </c>
      <c r="K376" s="189"/>
      <c r="L376" s="251"/>
    </row>
    <row r="377" spans="1:12" s="190" customFormat="1">
      <c r="A377" s="191" t="s">
        <v>372</v>
      </c>
      <c r="B377" s="249" t="s">
        <v>374</v>
      </c>
      <c r="C377" s="189">
        <v>9</v>
      </c>
      <c r="D377" s="189">
        <v>3753</v>
      </c>
      <c r="E377" s="189">
        <v>12</v>
      </c>
      <c r="F377" s="189">
        <v>0</v>
      </c>
      <c r="G377" s="189" t="s">
        <v>504</v>
      </c>
      <c r="H377" s="189" t="s">
        <v>504</v>
      </c>
      <c r="I377" s="250">
        <v>7.9</v>
      </c>
      <c r="J377" s="250">
        <v>17.899999999999999</v>
      </c>
      <c r="K377" s="189"/>
      <c r="L377" s="251"/>
    </row>
    <row r="378" spans="1:12" s="190" customFormat="1">
      <c r="A378" s="191" t="s">
        <v>372</v>
      </c>
      <c r="B378" s="249" t="s">
        <v>375</v>
      </c>
      <c r="C378" s="189">
        <v>7</v>
      </c>
      <c r="D378" s="189">
        <v>1274</v>
      </c>
      <c r="E378" s="189">
        <v>7</v>
      </c>
      <c r="F378" s="189">
        <v>0</v>
      </c>
      <c r="G378" s="189" t="s">
        <v>504</v>
      </c>
      <c r="H378" s="189" t="s">
        <v>504</v>
      </c>
      <c r="I378" s="250">
        <v>10.1</v>
      </c>
      <c r="J378" s="250">
        <v>28</v>
      </c>
      <c r="K378" s="189"/>
      <c r="L378" s="251"/>
    </row>
    <row r="379" spans="1:12" s="190" customFormat="1">
      <c r="A379" s="191" t="s">
        <v>372</v>
      </c>
      <c r="B379" s="249" t="s">
        <v>376</v>
      </c>
      <c r="C379" s="189">
        <v>52</v>
      </c>
      <c r="D379" s="189">
        <v>14404</v>
      </c>
      <c r="E379" s="189">
        <v>113</v>
      </c>
      <c r="F379" s="189">
        <v>0</v>
      </c>
      <c r="G379" s="189" t="s">
        <v>504</v>
      </c>
      <c r="H379" s="189" t="s">
        <v>504</v>
      </c>
      <c r="I379" s="250">
        <v>10.4</v>
      </c>
      <c r="J379" s="250">
        <v>26.2</v>
      </c>
      <c r="K379" s="189"/>
      <c r="L379" s="251"/>
    </row>
    <row r="380" spans="1:12" s="190" customFormat="1">
      <c r="A380" s="191" t="s">
        <v>372</v>
      </c>
      <c r="B380" s="249" t="s">
        <v>377</v>
      </c>
      <c r="C380" s="189">
        <v>6</v>
      </c>
      <c r="D380" s="189">
        <v>2244</v>
      </c>
      <c r="E380" s="189">
        <v>80</v>
      </c>
      <c r="F380" s="189">
        <v>0</v>
      </c>
      <c r="G380" s="189" t="s">
        <v>504</v>
      </c>
      <c r="H380" s="189" t="s">
        <v>504</v>
      </c>
      <c r="I380" s="250">
        <v>20.5</v>
      </c>
      <c r="J380" s="250">
        <v>42.6</v>
      </c>
      <c r="K380" s="189"/>
      <c r="L380" s="251"/>
    </row>
    <row r="381" spans="1:12" s="190" customFormat="1">
      <c r="A381" s="191" t="s">
        <v>372</v>
      </c>
      <c r="B381" s="249" t="s">
        <v>378</v>
      </c>
      <c r="C381" s="189" t="s">
        <v>504</v>
      </c>
      <c r="D381" s="189" t="s">
        <v>504</v>
      </c>
      <c r="E381" s="189" t="s">
        <v>504</v>
      </c>
      <c r="F381" s="189" t="s">
        <v>504</v>
      </c>
      <c r="G381" s="189" t="s">
        <v>504</v>
      </c>
      <c r="H381" s="189" t="s">
        <v>504</v>
      </c>
      <c r="I381" s="250" t="s">
        <v>504</v>
      </c>
      <c r="J381" s="250" t="s">
        <v>504</v>
      </c>
      <c r="K381" s="189"/>
      <c r="L381" s="251"/>
    </row>
    <row r="382" spans="1:12" s="190" customFormat="1">
      <c r="A382" s="191" t="s">
        <v>372</v>
      </c>
      <c r="B382" s="249" t="s">
        <v>379</v>
      </c>
      <c r="C382" s="189">
        <v>28</v>
      </c>
      <c r="D382" s="189">
        <v>6496</v>
      </c>
      <c r="E382" s="189">
        <v>12</v>
      </c>
      <c r="F382" s="189">
        <v>0</v>
      </c>
      <c r="G382" s="189" t="s">
        <v>504</v>
      </c>
      <c r="H382" s="189" t="s">
        <v>504</v>
      </c>
      <c r="I382" s="250">
        <v>2.2999999999999998</v>
      </c>
      <c r="J382" s="250">
        <v>6.2</v>
      </c>
      <c r="K382" s="189"/>
      <c r="L382" s="251"/>
    </row>
    <row r="383" spans="1:12" s="190" customFormat="1">
      <c r="A383" s="191" t="s">
        <v>372</v>
      </c>
      <c r="B383" s="249" t="s">
        <v>380</v>
      </c>
      <c r="C383" s="189">
        <v>4</v>
      </c>
      <c r="D383" s="189">
        <v>1272</v>
      </c>
      <c r="E383" s="189">
        <v>38</v>
      </c>
      <c r="F383" s="189">
        <v>0</v>
      </c>
      <c r="G383" s="189" t="s">
        <v>504</v>
      </c>
      <c r="H383" s="189" t="s">
        <v>504</v>
      </c>
      <c r="I383" s="250">
        <v>12.1</v>
      </c>
      <c r="J383" s="250">
        <v>16.5</v>
      </c>
      <c r="K383" s="189"/>
      <c r="L383" s="251"/>
    </row>
    <row r="384" spans="1:12" s="190" customFormat="1">
      <c r="A384" s="191" t="s">
        <v>372</v>
      </c>
      <c r="B384" s="249" t="s">
        <v>381</v>
      </c>
      <c r="C384" s="189">
        <v>5</v>
      </c>
      <c r="D384" s="189">
        <v>3205</v>
      </c>
      <c r="E384" s="189">
        <v>11</v>
      </c>
      <c r="F384" s="189">
        <v>0</v>
      </c>
      <c r="G384" s="189" t="s">
        <v>504</v>
      </c>
      <c r="H384" s="189" t="s">
        <v>504</v>
      </c>
      <c r="I384" s="250">
        <v>9.6</v>
      </c>
      <c r="J384" s="250">
        <v>29.7</v>
      </c>
      <c r="K384" s="189"/>
      <c r="L384" s="251"/>
    </row>
    <row r="385" spans="1:12" s="190" customFormat="1">
      <c r="A385" s="191" t="s">
        <v>372</v>
      </c>
      <c r="B385" s="249" t="s">
        <v>382</v>
      </c>
      <c r="C385" s="189">
        <v>8</v>
      </c>
      <c r="D385" s="189">
        <v>688</v>
      </c>
      <c r="E385" s="189">
        <v>12</v>
      </c>
      <c r="F385" s="189">
        <v>0</v>
      </c>
      <c r="G385" s="189" t="s">
        <v>504</v>
      </c>
      <c r="H385" s="189" t="s">
        <v>504</v>
      </c>
      <c r="I385" s="250">
        <v>27.3</v>
      </c>
      <c r="J385" s="250">
        <v>63.2</v>
      </c>
      <c r="K385" s="189"/>
      <c r="L385" s="251"/>
    </row>
    <row r="386" spans="1:12" s="190" customFormat="1">
      <c r="A386" s="191" t="s">
        <v>372</v>
      </c>
      <c r="B386" s="249" t="s">
        <v>383</v>
      </c>
      <c r="C386" s="189">
        <v>172</v>
      </c>
      <c r="D386" s="189">
        <v>14448</v>
      </c>
      <c r="E386" s="189">
        <v>278</v>
      </c>
      <c r="F386" s="189">
        <v>0</v>
      </c>
      <c r="G386" s="189" t="s">
        <v>504</v>
      </c>
      <c r="H386" s="189" t="s">
        <v>504</v>
      </c>
      <c r="I386" s="250">
        <v>25.3</v>
      </c>
      <c r="J386" s="250">
        <v>48.3</v>
      </c>
      <c r="K386" s="189"/>
      <c r="L386" s="251"/>
    </row>
    <row r="387" spans="1:12" s="190" customFormat="1">
      <c r="A387" s="191" t="s">
        <v>372</v>
      </c>
      <c r="B387" s="249" t="s">
        <v>384</v>
      </c>
      <c r="C387" s="189">
        <v>2024</v>
      </c>
      <c r="D387" s="189">
        <v>202222</v>
      </c>
      <c r="E387" s="189">
        <v>232</v>
      </c>
      <c r="F387" s="189">
        <v>0</v>
      </c>
      <c r="G387" s="189" t="s">
        <v>504</v>
      </c>
      <c r="H387" s="189" t="s">
        <v>504</v>
      </c>
      <c r="I387" s="250">
        <v>1</v>
      </c>
      <c r="J387" s="250">
        <v>1.1000000000000001</v>
      </c>
      <c r="K387" s="189"/>
      <c r="L387" s="251"/>
    </row>
    <row r="388" spans="1:12" s="190" customFormat="1">
      <c r="A388" s="191" t="s">
        <v>78</v>
      </c>
      <c r="B388" s="249" t="s">
        <v>78</v>
      </c>
      <c r="C388" s="189" t="s">
        <v>78</v>
      </c>
      <c r="D388" s="189" t="s">
        <v>78</v>
      </c>
      <c r="E388" s="189" t="s">
        <v>78</v>
      </c>
      <c r="F388" s="189" t="s">
        <v>78</v>
      </c>
      <c r="G388" s="189" t="s">
        <v>78</v>
      </c>
      <c r="H388" s="189" t="s">
        <v>78</v>
      </c>
      <c r="I388" s="250" t="s">
        <v>78</v>
      </c>
      <c r="J388" s="250" t="s">
        <v>78</v>
      </c>
      <c r="K388" s="189"/>
      <c r="L388" s="251"/>
    </row>
    <row r="389" spans="1:12" s="190" customFormat="1">
      <c r="A389" s="191" t="s">
        <v>373</v>
      </c>
      <c r="B389" s="249" t="s">
        <v>359</v>
      </c>
      <c r="C389" s="189">
        <v>17160</v>
      </c>
      <c r="D389" s="189">
        <v>7317481</v>
      </c>
      <c r="E389" s="189">
        <v>1642622</v>
      </c>
      <c r="F389" s="189">
        <v>717</v>
      </c>
      <c r="G389" s="189">
        <v>24200</v>
      </c>
      <c r="H389" s="189">
        <v>9890</v>
      </c>
      <c r="I389" s="250">
        <v>65.8</v>
      </c>
      <c r="J389" s="250">
        <v>69.099999999999994</v>
      </c>
      <c r="K389" s="189"/>
      <c r="L389" s="251"/>
    </row>
    <row r="390" spans="1:12" s="190" customFormat="1">
      <c r="A390" s="191" t="s">
        <v>373</v>
      </c>
      <c r="B390" s="249" t="s">
        <v>360</v>
      </c>
      <c r="C390" s="189">
        <v>1348</v>
      </c>
      <c r="D390" s="189">
        <v>634908</v>
      </c>
      <c r="E390" s="189">
        <v>160226</v>
      </c>
      <c r="F390" s="189">
        <v>75</v>
      </c>
      <c r="G390" s="189">
        <v>2709</v>
      </c>
      <c r="H390" s="189">
        <v>1276</v>
      </c>
      <c r="I390" s="250">
        <v>79.3</v>
      </c>
      <c r="J390" s="250">
        <v>83.9</v>
      </c>
      <c r="K390" s="189"/>
      <c r="L390" s="251"/>
    </row>
    <row r="391" spans="1:12" s="190" customFormat="1">
      <c r="A391" s="191" t="s">
        <v>373</v>
      </c>
      <c r="B391" s="249" t="s">
        <v>361</v>
      </c>
      <c r="C391" s="189">
        <v>5304</v>
      </c>
      <c r="D391" s="189">
        <v>2455752</v>
      </c>
      <c r="E391" s="189">
        <v>595589</v>
      </c>
      <c r="F391" s="189">
        <v>276</v>
      </c>
      <c r="G391" s="189">
        <v>0</v>
      </c>
      <c r="H391" s="189">
        <v>0</v>
      </c>
      <c r="I391" s="250">
        <v>70.8</v>
      </c>
      <c r="J391" s="250">
        <v>71.3</v>
      </c>
      <c r="K391" s="189"/>
      <c r="L391" s="251"/>
    </row>
    <row r="392" spans="1:12" s="190" customFormat="1">
      <c r="A392" s="191" t="s">
        <v>373</v>
      </c>
      <c r="B392" s="249" t="s">
        <v>362</v>
      </c>
      <c r="C392" s="189">
        <v>17</v>
      </c>
      <c r="D392" s="189">
        <v>4539</v>
      </c>
      <c r="E392" s="189">
        <v>373</v>
      </c>
      <c r="F392" s="189">
        <v>0</v>
      </c>
      <c r="G392" s="189" t="s">
        <v>504</v>
      </c>
      <c r="H392" s="189" t="s">
        <v>504</v>
      </c>
      <c r="I392" s="250">
        <v>49.3</v>
      </c>
      <c r="J392" s="250">
        <v>49.3</v>
      </c>
      <c r="K392" s="189"/>
      <c r="L392" s="251"/>
    </row>
    <row r="393" spans="1:12" s="190" customFormat="1">
      <c r="A393" s="191" t="s">
        <v>373</v>
      </c>
      <c r="B393" s="249" t="s">
        <v>363</v>
      </c>
      <c r="C393" s="189">
        <v>3</v>
      </c>
      <c r="D393" s="189">
        <v>240</v>
      </c>
      <c r="E393" s="189">
        <v>4</v>
      </c>
      <c r="F393" s="189">
        <v>0</v>
      </c>
      <c r="G393" s="189" t="s">
        <v>504</v>
      </c>
      <c r="H393" s="189" t="s">
        <v>504</v>
      </c>
      <c r="I393" s="250">
        <v>7.8</v>
      </c>
      <c r="J393" s="250">
        <v>7.8</v>
      </c>
      <c r="K393" s="189"/>
      <c r="L393" s="251"/>
    </row>
    <row r="394" spans="1:12" s="190" customFormat="1">
      <c r="A394" s="191" t="s">
        <v>373</v>
      </c>
      <c r="B394" s="249" t="s">
        <v>364</v>
      </c>
      <c r="C394" s="189">
        <v>698</v>
      </c>
      <c r="D394" s="189">
        <v>323872</v>
      </c>
      <c r="E394" s="189">
        <v>67445</v>
      </c>
      <c r="F394" s="189">
        <v>31</v>
      </c>
      <c r="G394" s="189">
        <v>0</v>
      </c>
      <c r="H394" s="189">
        <v>0</v>
      </c>
      <c r="I394" s="250">
        <v>58.9</v>
      </c>
      <c r="J394" s="250">
        <v>59</v>
      </c>
      <c r="K394" s="189"/>
      <c r="L394" s="251"/>
    </row>
    <row r="395" spans="1:12" s="190" customFormat="1">
      <c r="A395" s="191" t="s">
        <v>373</v>
      </c>
      <c r="B395" s="249" t="s">
        <v>365</v>
      </c>
      <c r="C395" s="189">
        <v>8</v>
      </c>
      <c r="D395" s="189">
        <v>424</v>
      </c>
      <c r="E395" s="189">
        <v>422</v>
      </c>
      <c r="F395" s="189">
        <v>0</v>
      </c>
      <c r="G395" s="189" t="s">
        <v>504</v>
      </c>
      <c r="H395" s="189" t="s">
        <v>504</v>
      </c>
      <c r="I395" s="250">
        <v>63.1</v>
      </c>
      <c r="J395" s="250">
        <v>63.1</v>
      </c>
      <c r="K395" s="189"/>
      <c r="L395" s="251"/>
    </row>
    <row r="396" spans="1:12" s="190" customFormat="1">
      <c r="A396" s="191" t="s">
        <v>373</v>
      </c>
      <c r="B396" s="249" t="s">
        <v>366</v>
      </c>
      <c r="C396" s="189">
        <v>2</v>
      </c>
      <c r="D396" s="189">
        <v>536</v>
      </c>
      <c r="E396" s="189">
        <v>215</v>
      </c>
      <c r="F396" s="189">
        <v>0</v>
      </c>
      <c r="G396" s="189" t="s">
        <v>504</v>
      </c>
      <c r="H396" s="189" t="s">
        <v>504</v>
      </c>
      <c r="I396" s="250">
        <v>93.9</v>
      </c>
      <c r="J396" s="250">
        <v>93.9</v>
      </c>
      <c r="K396" s="189"/>
      <c r="L396" s="251"/>
    </row>
    <row r="397" spans="1:12" s="190" customFormat="1">
      <c r="A397" s="191" t="s">
        <v>373</v>
      </c>
      <c r="B397" s="249" t="s">
        <v>367</v>
      </c>
      <c r="C397" s="189">
        <v>23</v>
      </c>
      <c r="D397" s="189">
        <v>3151</v>
      </c>
      <c r="E397" s="189">
        <v>2461</v>
      </c>
      <c r="F397" s="189">
        <v>0</v>
      </c>
      <c r="G397" s="189">
        <v>159</v>
      </c>
      <c r="H397" s="189">
        <v>22</v>
      </c>
      <c r="I397" s="250">
        <v>66.400000000000006</v>
      </c>
      <c r="J397" s="250">
        <v>83.3</v>
      </c>
      <c r="K397" s="189"/>
      <c r="L397" s="251"/>
    </row>
    <row r="398" spans="1:12" s="190" customFormat="1">
      <c r="A398" s="191" t="s">
        <v>373</v>
      </c>
      <c r="B398" s="249" t="s">
        <v>368</v>
      </c>
      <c r="C398" s="189">
        <v>14</v>
      </c>
      <c r="D398" s="189">
        <v>5530</v>
      </c>
      <c r="E398" s="189">
        <v>25</v>
      </c>
      <c r="F398" s="189">
        <v>0</v>
      </c>
      <c r="G398" s="189" t="s">
        <v>504</v>
      </c>
      <c r="H398" s="189" t="s">
        <v>504</v>
      </c>
      <c r="I398" s="250">
        <v>26</v>
      </c>
      <c r="J398" s="250">
        <v>26.3</v>
      </c>
      <c r="K398" s="189"/>
      <c r="L398" s="251"/>
    </row>
    <row r="399" spans="1:12" s="190" customFormat="1">
      <c r="A399" s="191" t="s">
        <v>373</v>
      </c>
      <c r="B399" s="249" t="s">
        <v>369</v>
      </c>
      <c r="C399" s="189" t="s">
        <v>504</v>
      </c>
      <c r="D399" s="189" t="s">
        <v>504</v>
      </c>
      <c r="E399" s="189" t="s">
        <v>504</v>
      </c>
      <c r="F399" s="189" t="s">
        <v>504</v>
      </c>
      <c r="G399" s="189" t="s">
        <v>504</v>
      </c>
      <c r="H399" s="189" t="s">
        <v>504</v>
      </c>
      <c r="I399" s="250" t="s">
        <v>504</v>
      </c>
      <c r="J399" s="250" t="s">
        <v>504</v>
      </c>
      <c r="K399" s="189"/>
      <c r="L399" s="251"/>
    </row>
    <row r="400" spans="1:12" s="190" customFormat="1">
      <c r="A400" s="191" t="s">
        <v>373</v>
      </c>
      <c r="B400" s="249" t="s">
        <v>370</v>
      </c>
      <c r="C400" s="189">
        <v>2439</v>
      </c>
      <c r="D400" s="189">
        <v>885357</v>
      </c>
      <c r="E400" s="189">
        <v>240087</v>
      </c>
      <c r="F400" s="189">
        <v>87</v>
      </c>
      <c r="G400" s="189">
        <v>0</v>
      </c>
      <c r="H400" s="189">
        <v>0</v>
      </c>
      <c r="I400" s="250">
        <v>62.9</v>
      </c>
      <c r="J400" s="250">
        <v>63.5</v>
      </c>
      <c r="K400" s="189"/>
      <c r="L400" s="251"/>
    </row>
    <row r="401" spans="1:12" s="190" customFormat="1">
      <c r="A401" s="191" t="s">
        <v>373</v>
      </c>
      <c r="B401" s="249" t="s">
        <v>371</v>
      </c>
      <c r="C401" s="189">
        <v>28</v>
      </c>
      <c r="D401" s="189">
        <v>6972</v>
      </c>
      <c r="E401" s="189">
        <v>933</v>
      </c>
      <c r="F401" s="189">
        <v>0</v>
      </c>
      <c r="G401" s="189" t="s">
        <v>504</v>
      </c>
      <c r="H401" s="189" t="s">
        <v>504</v>
      </c>
      <c r="I401" s="250">
        <v>61.1</v>
      </c>
      <c r="J401" s="250">
        <v>61.1</v>
      </c>
      <c r="K401" s="189"/>
      <c r="L401" s="251"/>
    </row>
    <row r="402" spans="1:12" s="190" customFormat="1">
      <c r="A402" s="191" t="s">
        <v>373</v>
      </c>
      <c r="B402" s="249" t="s">
        <v>372</v>
      </c>
      <c r="C402" s="189">
        <v>6</v>
      </c>
      <c r="D402" s="189">
        <v>1446</v>
      </c>
      <c r="E402" s="189">
        <v>26</v>
      </c>
      <c r="F402" s="189">
        <v>0</v>
      </c>
      <c r="G402" s="189" t="s">
        <v>504</v>
      </c>
      <c r="H402" s="189" t="s">
        <v>504</v>
      </c>
      <c r="I402" s="250">
        <v>12.9</v>
      </c>
      <c r="J402" s="250">
        <v>12.9</v>
      </c>
      <c r="K402" s="189"/>
      <c r="L402" s="251"/>
    </row>
    <row r="403" spans="1:12" s="190" customFormat="1">
      <c r="A403" s="191" t="s">
        <v>373</v>
      </c>
      <c r="B403" s="249" t="s">
        <v>373</v>
      </c>
      <c r="C403" s="189">
        <v>41</v>
      </c>
      <c r="D403" s="189" t="s">
        <v>504</v>
      </c>
      <c r="E403" s="189">
        <v>237</v>
      </c>
      <c r="F403" s="189" t="s">
        <v>504</v>
      </c>
      <c r="G403" s="189" t="s">
        <v>504</v>
      </c>
      <c r="H403" s="189" t="s">
        <v>504</v>
      </c>
      <c r="I403" s="250">
        <v>2.2999999999999998</v>
      </c>
      <c r="J403" s="250">
        <v>4.5</v>
      </c>
      <c r="K403" s="189"/>
      <c r="L403" s="251"/>
    </row>
    <row r="404" spans="1:12" s="190" customFormat="1">
      <c r="A404" s="191" t="s">
        <v>373</v>
      </c>
      <c r="B404" s="249" t="s">
        <v>374</v>
      </c>
      <c r="C404" s="189">
        <v>1253</v>
      </c>
      <c r="D404" s="189">
        <v>452333</v>
      </c>
      <c r="E404" s="189">
        <v>43960</v>
      </c>
      <c r="F404" s="189">
        <v>16</v>
      </c>
      <c r="G404" s="189">
        <v>8518</v>
      </c>
      <c r="H404" s="189">
        <v>3075</v>
      </c>
      <c r="I404" s="250">
        <v>48.9</v>
      </c>
      <c r="J404" s="250">
        <v>49.2</v>
      </c>
      <c r="K404" s="189"/>
      <c r="L404" s="251"/>
    </row>
    <row r="405" spans="1:12" s="190" customFormat="1">
      <c r="A405" s="191" t="s">
        <v>373</v>
      </c>
      <c r="B405" s="249" t="s">
        <v>375</v>
      </c>
      <c r="C405" s="189">
        <v>20</v>
      </c>
      <c r="D405" s="189">
        <v>7800</v>
      </c>
      <c r="E405" s="189">
        <v>35</v>
      </c>
      <c r="F405" s="189">
        <v>0</v>
      </c>
      <c r="G405" s="189" t="s">
        <v>504</v>
      </c>
      <c r="H405" s="189" t="s">
        <v>504</v>
      </c>
      <c r="I405" s="250">
        <v>16.100000000000001</v>
      </c>
      <c r="J405" s="250">
        <v>17.5</v>
      </c>
      <c r="K405" s="189"/>
      <c r="L405" s="251"/>
    </row>
    <row r="406" spans="1:12" s="190" customFormat="1">
      <c r="A406" s="191" t="s">
        <v>373</v>
      </c>
      <c r="B406" s="249" t="s">
        <v>376</v>
      </c>
      <c r="C406" s="189">
        <v>5316</v>
      </c>
      <c r="D406" s="189">
        <v>2317776</v>
      </c>
      <c r="E406" s="189">
        <v>516902</v>
      </c>
      <c r="F406" s="189">
        <v>225</v>
      </c>
      <c r="G406" s="189">
        <v>12353</v>
      </c>
      <c r="H406" s="189">
        <v>5386</v>
      </c>
      <c r="I406" s="250">
        <v>68</v>
      </c>
      <c r="J406" s="250">
        <v>70.5</v>
      </c>
      <c r="K406" s="189"/>
      <c r="L406" s="251"/>
    </row>
    <row r="407" spans="1:12" s="190" customFormat="1">
      <c r="A407" s="191" t="s">
        <v>373</v>
      </c>
      <c r="B407" s="249" t="s">
        <v>377</v>
      </c>
      <c r="C407" s="189">
        <v>4</v>
      </c>
      <c r="D407" s="189">
        <v>584</v>
      </c>
      <c r="E407" s="189">
        <v>11</v>
      </c>
      <c r="F407" s="189">
        <v>0</v>
      </c>
      <c r="G407" s="189" t="s">
        <v>504</v>
      </c>
      <c r="H407" s="189" t="s">
        <v>504</v>
      </c>
      <c r="I407" s="250">
        <v>5.4</v>
      </c>
      <c r="J407" s="250">
        <v>5.4</v>
      </c>
      <c r="K407" s="189"/>
      <c r="L407" s="251"/>
    </row>
    <row r="408" spans="1:12" s="190" customFormat="1">
      <c r="A408" s="191" t="s">
        <v>373</v>
      </c>
      <c r="B408" s="249" t="s">
        <v>378</v>
      </c>
      <c r="C408" s="189" t="s">
        <v>504</v>
      </c>
      <c r="D408" s="189" t="s">
        <v>504</v>
      </c>
      <c r="E408" s="189" t="s">
        <v>504</v>
      </c>
      <c r="F408" s="189" t="s">
        <v>504</v>
      </c>
      <c r="G408" s="189" t="s">
        <v>504</v>
      </c>
      <c r="H408" s="189" t="s">
        <v>504</v>
      </c>
      <c r="I408" s="250" t="s">
        <v>504</v>
      </c>
      <c r="J408" s="250" t="s">
        <v>504</v>
      </c>
      <c r="K408" s="189"/>
      <c r="L408" s="251"/>
    </row>
    <row r="409" spans="1:12" s="190" customFormat="1">
      <c r="A409" s="191" t="s">
        <v>373</v>
      </c>
      <c r="B409" s="249" t="s">
        <v>379</v>
      </c>
      <c r="C409" s="189">
        <v>32</v>
      </c>
      <c r="D409" s="189">
        <v>10208</v>
      </c>
      <c r="E409" s="189">
        <v>1783</v>
      </c>
      <c r="F409" s="189">
        <v>1</v>
      </c>
      <c r="G409" s="189" t="s">
        <v>504</v>
      </c>
      <c r="H409" s="189" t="s">
        <v>504</v>
      </c>
      <c r="I409" s="250">
        <v>73.099999999999994</v>
      </c>
      <c r="J409" s="250">
        <v>74.7</v>
      </c>
      <c r="K409" s="189"/>
      <c r="L409" s="251"/>
    </row>
    <row r="410" spans="1:12" s="190" customFormat="1">
      <c r="A410" s="191" t="s">
        <v>373</v>
      </c>
      <c r="B410" s="249" t="s">
        <v>380</v>
      </c>
      <c r="C410" s="189">
        <v>6</v>
      </c>
      <c r="D410" s="189">
        <v>792</v>
      </c>
      <c r="E410" s="189">
        <v>115</v>
      </c>
      <c r="F410" s="189">
        <v>0</v>
      </c>
      <c r="G410" s="189" t="s">
        <v>504</v>
      </c>
      <c r="H410" s="189" t="s">
        <v>504</v>
      </c>
      <c r="I410" s="250">
        <v>47.3</v>
      </c>
      <c r="J410" s="250">
        <v>47.3</v>
      </c>
      <c r="K410" s="189"/>
      <c r="L410" s="251"/>
    </row>
    <row r="411" spans="1:12" s="190" customFormat="1">
      <c r="A411" s="191" t="s">
        <v>373</v>
      </c>
      <c r="B411" s="249" t="s">
        <v>381</v>
      </c>
      <c r="C411" s="189">
        <v>69</v>
      </c>
      <c r="D411" s="189">
        <v>33534</v>
      </c>
      <c r="E411" s="189">
        <v>1605</v>
      </c>
      <c r="F411" s="189">
        <v>1</v>
      </c>
      <c r="G411" s="189" t="s">
        <v>504</v>
      </c>
      <c r="H411" s="189" t="s">
        <v>504</v>
      </c>
      <c r="I411" s="250">
        <v>42.9</v>
      </c>
      <c r="J411" s="250">
        <v>43.1</v>
      </c>
      <c r="K411" s="189"/>
      <c r="L411" s="251"/>
    </row>
    <row r="412" spans="1:12" s="190" customFormat="1">
      <c r="A412" s="191" t="s">
        <v>373</v>
      </c>
      <c r="B412" s="249" t="s">
        <v>382</v>
      </c>
      <c r="C412" s="189">
        <v>4</v>
      </c>
      <c r="D412" s="189">
        <v>736</v>
      </c>
      <c r="E412" s="189">
        <v>6</v>
      </c>
      <c r="F412" s="189">
        <v>0</v>
      </c>
      <c r="G412" s="189" t="s">
        <v>504</v>
      </c>
      <c r="H412" s="189" t="s">
        <v>504</v>
      </c>
      <c r="I412" s="250">
        <v>18.8</v>
      </c>
      <c r="J412" s="250">
        <v>21.4</v>
      </c>
      <c r="K412" s="189"/>
      <c r="L412" s="251"/>
    </row>
    <row r="413" spans="1:12" s="190" customFormat="1">
      <c r="A413" s="191" t="s">
        <v>373</v>
      </c>
      <c r="B413" s="249" t="s">
        <v>383</v>
      </c>
      <c r="C413" s="189">
        <v>215</v>
      </c>
      <c r="D413" s="189">
        <v>61060</v>
      </c>
      <c r="E413" s="189">
        <v>960</v>
      </c>
      <c r="F413" s="189">
        <v>0</v>
      </c>
      <c r="G413" s="189">
        <v>460</v>
      </c>
      <c r="H413" s="189">
        <v>131</v>
      </c>
      <c r="I413" s="250">
        <v>14.5</v>
      </c>
      <c r="J413" s="250">
        <v>61.2</v>
      </c>
      <c r="K413" s="189"/>
      <c r="L413" s="251"/>
    </row>
    <row r="414" spans="1:12" s="190" customFormat="1">
      <c r="A414" s="191" t="s">
        <v>373</v>
      </c>
      <c r="B414" s="249" t="s">
        <v>384</v>
      </c>
      <c r="C414" s="189">
        <v>310</v>
      </c>
      <c r="D414" s="189">
        <v>109931</v>
      </c>
      <c r="E414" s="189">
        <v>9202</v>
      </c>
      <c r="F414" s="189">
        <v>4</v>
      </c>
      <c r="G414" s="189" t="s">
        <v>504</v>
      </c>
      <c r="H414" s="189" t="s">
        <v>504</v>
      </c>
      <c r="I414" s="250">
        <v>55.8</v>
      </c>
      <c r="J414" s="250">
        <v>56</v>
      </c>
      <c r="K414" s="189"/>
      <c r="L414" s="251"/>
    </row>
    <row r="415" spans="1:12" s="190" customFormat="1">
      <c r="A415" s="191" t="s">
        <v>78</v>
      </c>
      <c r="B415" s="249" t="s">
        <v>78</v>
      </c>
      <c r="C415" s="189" t="s">
        <v>78</v>
      </c>
      <c r="D415" s="189" t="s">
        <v>78</v>
      </c>
      <c r="E415" s="189" t="s">
        <v>78</v>
      </c>
      <c r="F415" s="189" t="s">
        <v>78</v>
      </c>
      <c r="G415" s="189" t="s">
        <v>78</v>
      </c>
      <c r="H415" s="189" t="s">
        <v>78</v>
      </c>
      <c r="I415" s="250" t="s">
        <v>78</v>
      </c>
      <c r="J415" s="250" t="s">
        <v>78</v>
      </c>
      <c r="K415" s="189"/>
      <c r="L415" s="251"/>
    </row>
    <row r="416" spans="1:12" s="190" customFormat="1">
      <c r="A416" s="191" t="s">
        <v>374</v>
      </c>
      <c r="B416" s="249" t="s">
        <v>359</v>
      </c>
      <c r="C416" s="189">
        <v>8170</v>
      </c>
      <c r="D416" s="189">
        <v>2650926</v>
      </c>
      <c r="E416" s="189">
        <v>362464</v>
      </c>
      <c r="F416" s="189">
        <v>121</v>
      </c>
      <c r="G416" s="189">
        <v>45291</v>
      </c>
      <c r="H416" s="189">
        <v>15273</v>
      </c>
      <c r="I416" s="250">
        <v>65</v>
      </c>
      <c r="J416" s="250">
        <v>64.7</v>
      </c>
      <c r="K416" s="189"/>
      <c r="L416" s="251"/>
    </row>
    <row r="417" spans="1:12" s="190" customFormat="1">
      <c r="A417" s="191" t="s">
        <v>374</v>
      </c>
      <c r="B417" s="249" t="s">
        <v>360</v>
      </c>
      <c r="C417" s="189">
        <v>26</v>
      </c>
      <c r="D417" s="189">
        <v>3614</v>
      </c>
      <c r="E417" s="189">
        <v>1259</v>
      </c>
      <c r="F417" s="189">
        <v>0</v>
      </c>
      <c r="G417" s="189" t="s">
        <v>504</v>
      </c>
      <c r="H417" s="189" t="s">
        <v>504</v>
      </c>
      <c r="I417" s="250">
        <v>82.9</v>
      </c>
      <c r="J417" s="250">
        <v>82.9</v>
      </c>
      <c r="K417" s="189"/>
      <c r="L417" s="251"/>
    </row>
    <row r="418" spans="1:12" s="190" customFormat="1">
      <c r="A418" s="191" t="s">
        <v>374</v>
      </c>
      <c r="B418" s="249" t="s">
        <v>361</v>
      </c>
      <c r="C418" s="189">
        <v>9</v>
      </c>
      <c r="D418" s="189">
        <v>1305</v>
      </c>
      <c r="E418" s="189">
        <v>799</v>
      </c>
      <c r="F418" s="189">
        <v>0</v>
      </c>
      <c r="G418" s="189">
        <v>0</v>
      </c>
      <c r="H418" s="189">
        <v>0</v>
      </c>
      <c r="I418" s="250">
        <v>60</v>
      </c>
      <c r="J418" s="250">
        <v>64.2</v>
      </c>
      <c r="K418" s="189"/>
      <c r="L418" s="251"/>
    </row>
    <row r="419" spans="1:12" s="190" customFormat="1">
      <c r="A419" s="191" t="s">
        <v>374</v>
      </c>
      <c r="B419" s="249" t="s">
        <v>362</v>
      </c>
      <c r="C419" s="189">
        <v>47</v>
      </c>
      <c r="D419" s="189">
        <v>13912</v>
      </c>
      <c r="E419" s="189">
        <v>61</v>
      </c>
      <c r="F419" s="189">
        <v>0</v>
      </c>
      <c r="G419" s="189" t="s">
        <v>504</v>
      </c>
      <c r="H419" s="189" t="s">
        <v>504</v>
      </c>
      <c r="I419" s="250">
        <v>78.2</v>
      </c>
      <c r="J419" s="250">
        <v>78.2</v>
      </c>
      <c r="K419" s="189"/>
      <c r="L419" s="251"/>
    </row>
    <row r="420" spans="1:12" s="190" customFormat="1">
      <c r="A420" s="191" t="s">
        <v>374</v>
      </c>
      <c r="B420" s="249" t="s">
        <v>363</v>
      </c>
      <c r="C420" s="189">
        <v>9</v>
      </c>
      <c r="D420" s="189">
        <v>2880</v>
      </c>
      <c r="E420" s="189">
        <v>88</v>
      </c>
      <c r="F420" s="189">
        <v>0</v>
      </c>
      <c r="G420" s="189" t="s">
        <v>504</v>
      </c>
      <c r="H420" s="189" t="s">
        <v>504</v>
      </c>
      <c r="I420" s="250">
        <v>51.5</v>
      </c>
      <c r="J420" s="250">
        <v>51.5</v>
      </c>
      <c r="K420" s="189"/>
      <c r="L420" s="251"/>
    </row>
    <row r="421" spans="1:12" s="190" customFormat="1">
      <c r="A421" s="191" t="s">
        <v>374</v>
      </c>
      <c r="B421" s="249" t="s">
        <v>364</v>
      </c>
      <c r="C421" s="189">
        <v>15</v>
      </c>
      <c r="D421" s="189">
        <v>1665</v>
      </c>
      <c r="E421" s="189">
        <v>393</v>
      </c>
      <c r="F421" s="189">
        <v>0</v>
      </c>
      <c r="G421" s="189" t="s">
        <v>504</v>
      </c>
      <c r="H421" s="189" t="s">
        <v>504</v>
      </c>
      <c r="I421" s="250">
        <v>50</v>
      </c>
      <c r="J421" s="250">
        <v>50</v>
      </c>
      <c r="K421" s="189"/>
      <c r="L421" s="251"/>
    </row>
    <row r="422" spans="1:12" s="190" customFormat="1">
      <c r="A422" s="191" t="s">
        <v>374</v>
      </c>
      <c r="B422" s="249" t="s">
        <v>365</v>
      </c>
      <c r="C422" s="189">
        <v>980</v>
      </c>
      <c r="D422" s="189">
        <v>373380</v>
      </c>
      <c r="E422" s="189">
        <v>50319</v>
      </c>
      <c r="F422" s="189">
        <v>19</v>
      </c>
      <c r="G422" s="189">
        <v>0</v>
      </c>
      <c r="H422" s="189">
        <v>0</v>
      </c>
      <c r="I422" s="250">
        <v>60.5</v>
      </c>
      <c r="J422" s="250">
        <v>62</v>
      </c>
      <c r="K422" s="189"/>
      <c r="L422" s="251"/>
    </row>
    <row r="423" spans="1:12" s="190" customFormat="1">
      <c r="A423" s="191" t="s">
        <v>374</v>
      </c>
      <c r="B423" s="249" t="s">
        <v>366</v>
      </c>
      <c r="C423" s="189">
        <v>27</v>
      </c>
      <c r="D423" s="189">
        <v>2754</v>
      </c>
      <c r="E423" s="189">
        <v>381</v>
      </c>
      <c r="F423" s="189">
        <v>0</v>
      </c>
      <c r="G423" s="189" t="s">
        <v>504</v>
      </c>
      <c r="H423" s="189" t="s">
        <v>504</v>
      </c>
      <c r="I423" s="250">
        <v>36.299999999999997</v>
      </c>
      <c r="J423" s="250">
        <v>36.299999999999997</v>
      </c>
      <c r="K423" s="189"/>
      <c r="L423" s="251"/>
    </row>
    <row r="424" spans="1:12" s="190" customFormat="1">
      <c r="A424" s="191" t="s">
        <v>374</v>
      </c>
      <c r="B424" s="249" t="s">
        <v>367</v>
      </c>
      <c r="C424" s="189">
        <v>2466</v>
      </c>
      <c r="D424" s="189">
        <v>742266</v>
      </c>
      <c r="E424" s="189">
        <v>148438</v>
      </c>
      <c r="F424" s="189">
        <v>45</v>
      </c>
      <c r="G424" s="189">
        <v>16992</v>
      </c>
      <c r="H424" s="189">
        <v>5115</v>
      </c>
      <c r="I424" s="250">
        <v>62</v>
      </c>
      <c r="J424" s="250">
        <v>72.599999999999994</v>
      </c>
      <c r="K424" s="189"/>
      <c r="L424" s="251"/>
    </row>
    <row r="425" spans="1:12" s="190" customFormat="1">
      <c r="A425" s="191" t="s">
        <v>374</v>
      </c>
      <c r="B425" s="249" t="s">
        <v>368</v>
      </c>
      <c r="C425" s="189">
        <v>8</v>
      </c>
      <c r="D425" s="189">
        <v>3688</v>
      </c>
      <c r="E425" s="189">
        <v>10</v>
      </c>
      <c r="F425" s="189">
        <v>0</v>
      </c>
      <c r="G425" s="189" t="s">
        <v>504</v>
      </c>
      <c r="H425" s="189" t="s">
        <v>504</v>
      </c>
      <c r="I425" s="250">
        <v>23.8</v>
      </c>
      <c r="J425" s="250">
        <v>23.8</v>
      </c>
      <c r="K425" s="189"/>
      <c r="L425" s="251"/>
    </row>
    <row r="426" spans="1:12" s="190" customFormat="1">
      <c r="A426" s="191" t="s">
        <v>374</v>
      </c>
      <c r="B426" s="249" t="s">
        <v>369</v>
      </c>
      <c r="C426" s="189">
        <v>5</v>
      </c>
      <c r="D426" s="189">
        <v>1935</v>
      </c>
      <c r="E426" s="189">
        <v>35</v>
      </c>
      <c r="F426" s="189">
        <v>0</v>
      </c>
      <c r="G426" s="189" t="s">
        <v>504</v>
      </c>
      <c r="H426" s="189" t="s">
        <v>504</v>
      </c>
      <c r="I426" s="250">
        <v>50.7</v>
      </c>
      <c r="J426" s="250">
        <v>50.7</v>
      </c>
      <c r="K426" s="189"/>
      <c r="L426" s="251"/>
    </row>
    <row r="427" spans="1:12" s="190" customFormat="1">
      <c r="A427" s="191" t="s">
        <v>374</v>
      </c>
      <c r="B427" s="249" t="s">
        <v>370</v>
      </c>
      <c r="C427" s="189">
        <v>25</v>
      </c>
      <c r="D427" s="189">
        <v>7225</v>
      </c>
      <c r="E427" s="189">
        <v>248</v>
      </c>
      <c r="F427" s="189">
        <v>0</v>
      </c>
      <c r="G427" s="189" t="s">
        <v>504</v>
      </c>
      <c r="H427" s="189" t="s">
        <v>504</v>
      </c>
      <c r="I427" s="250">
        <v>31.5</v>
      </c>
      <c r="J427" s="250">
        <v>34.700000000000003</v>
      </c>
      <c r="K427" s="189"/>
      <c r="L427" s="251"/>
    </row>
    <row r="428" spans="1:12" s="190" customFormat="1">
      <c r="A428" s="191" t="s">
        <v>374</v>
      </c>
      <c r="B428" s="249" t="s">
        <v>371</v>
      </c>
      <c r="C428" s="189">
        <v>60</v>
      </c>
      <c r="D428" s="189">
        <v>12540</v>
      </c>
      <c r="E428" s="189">
        <v>2631</v>
      </c>
      <c r="F428" s="189">
        <v>1</v>
      </c>
      <c r="G428" s="189" t="s">
        <v>504</v>
      </c>
      <c r="H428" s="189" t="s">
        <v>504</v>
      </c>
      <c r="I428" s="250">
        <v>68</v>
      </c>
      <c r="J428" s="250">
        <v>68</v>
      </c>
      <c r="K428" s="189"/>
      <c r="L428" s="251"/>
    </row>
    <row r="429" spans="1:12" s="190" customFormat="1">
      <c r="A429" s="191" t="s">
        <v>374</v>
      </c>
      <c r="B429" s="249" t="s">
        <v>372</v>
      </c>
      <c r="C429" s="189">
        <v>9</v>
      </c>
      <c r="D429" s="189">
        <v>3753</v>
      </c>
      <c r="E429" s="189">
        <v>7</v>
      </c>
      <c r="F429" s="189">
        <v>0</v>
      </c>
      <c r="G429" s="189" t="s">
        <v>504</v>
      </c>
      <c r="H429" s="189" t="s">
        <v>504</v>
      </c>
      <c r="I429" s="250">
        <v>7.5</v>
      </c>
      <c r="J429" s="250">
        <v>7.5</v>
      </c>
      <c r="K429" s="189"/>
      <c r="L429" s="251"/>
    </row>
    <row r="430" spans="1:12" s="190" customFormat="1">
      <c r="A430" s="191" t="s">
        <v>374</v>
      </c>
      <c r="B430" s="249" t="s">
        <v>373</v>
      </c>
      <c r="C430" s="189">
        <v>1480</v>
      </c>
      <c r="D430" s="189">
        <v>534280</v>
      </c>
      <c r="E430" s="189">
        <v>45880</v>
      </c>
      <c r="F430" s="189">
        <v>17</v>
      </c>
      <c r="G430" s="189">
        <v>15100</v>
      </c>
      <c r="H430" s="189">
        <v>5451</v>
      </c>
      <c r="I430" s="250">
        <v>66.8</v>
      </c>
      <c r="J430" s="250">
        <v>51.8</v>
      </c>
      <c r="K430" s="189"/>
      <c r="L430" s="251"/>
    </row>
    <row r="431" spans="1:12" s="190" customFormat="1">
      <c r="A431" s="191" t="s">
        <v>374</v>
      </c>
      <c r="B431" s="249" t="s">
        <v>374</v>
      </c>
      <c r="C431" s="189">
        <v>220</v>
      </c>
      <c r="D431" s="189" t="s">
        <v>504</v>
      </c>
      <c r="E431" s="189">
        <v>285</v>
      </c>
      <c r="F431" s="189" t="s">
        <v>504</v>
      </c>
      <c r="G431" s="189" t="s">
        <v>504</v>
      </c>
      <c r="H431" s="189" t="s">
        <v>504</v>
      </c>
      <c r="I431" s="250">
        <v>4.3</v>
      </c>
      <c r="J431" s="250">
        <v>36.5</v>
      </c>
      <c r="K431" s="189"/>
      <c r="L431" s="251"/>
    </row>
    <row r="432" spans="1:12" s="190" customFormat="1">
      <c r="A432" s="191" t="s">
        <v>374</v>
      </c>
      <c r="B432" s="249" t="s">
        <v>375</v>
      </c>
      <c r="C432" s="189">
        <v>7</v>
      </c>
      <c r="D432" s="189">
        <v>2863</v>
      </c>
      <c r="E432" s="189">
        <v>11</v>
      </c>
      <c r="F432" s="189">
        <v>0</v>
      </c>
      <c r="G432" s="189" t="s">
        <v>504</v>
      </c>
      <c r="H432" s="189" t="s">
        <v>504</v>
      </c>
      <c r="I432" s="250">
        <v>45.8</v>
      </c>
      <c r="J432" s="250">
        <v>45.8</v>
      </c>
      <c r="K432" s="189"/>
      <c r="L432" s="251"/>
    </row>
    <row r="433" spans="1:12" s="190" customFormat="1">
      <c r="A433" s="191" t="s">
        <v>374</v>
      </c>
      <c r="B433" s="249" t="s">
        <v>376</v>
      </c>
      <c r="C433" s="189">
        <v>1526</v>
      </c>
      <c r="D433" s="189">
        <v>521892</v>
      </c>
      <c r="E433" s="189">
        <v>76255</v>
      </c>
      <c r="F433" s="189">
        <v>26</v>
      </c>
      <c r="G433" s="189">
        <v>6749</v>
      </c>
      <c r="H433" s="189">
        <v>2308</v>
      </c>
      <c r="I433" s="250">
        <v>72.400000000000006</v>
      </c>
      <c r="J433" s="250">
        <v>71.2</v>
      </c>
      <c r="K433" s="189"/>
      <c r="L433" s="251"/>
    </row>
    <row r="434" spans="1:12" s="190" customFormat="1">
      <c r="A434" s="191" t="s">
        <v>374</v>
      </c>
      <c r="B434" s="249" t="s">
        <v>377</v>
      </c>
      <c r="C434" s="189">
        <v>7</v>
      </c>
      <c r="D434" s="189">
        <v>2261</v>
      </c>
      <c r="E434" s="189">
        <v>103</v>
      </c>
      <c r="F434" s="189">
        <v>0</v>
      </c>
      <c r="G434" s="189" t="s">
        <v>504</v>
      </c>
      <c r="H434" s="189" t="s">
        <v>504</v>
      </c>
      <c r="I434" s="250">
        <v>41.7</v>
      </c>
      <c r="J434" s="250">
        <v>41.7</v>
      </c>
      <c r="K434" s="189"/>
      <c r="L434" s="251"/>
    </row>
    <row r="435" spans="1:12" s="190" customFormat="1">
      <c r="A435" s="191" t="s">
        <v>374</v>
      </c>
      <c r="B435" s="249" t="s">
        <v>378</v>
      </c>
      <c r="C435" s="189" t="s">
        <v>504</v>
      </c>
      <c r="D435" s="189" t="s">
        <v>504</v>
      </c>
      <c r="E435" s="189" t="s">
        <v>504</v>
      </c>
      <c r="F435" s="189" t="s">
        <v>504</v>
      </c>
      <c r="G435" s="189" t="s">
        <v>504</v>
      </c>
      <c r="H435" s="189" t="s">
        <v>504</v>
      </c>
      <c r="I435" s="250" t="s">
        <v>504</v>
      </c>
      <c r="J435" s="250" t="s">
        <v>504</v>
      </c>
      <c r="K435" s="189"/>
      <c r="L435" s="251"/>
    </row>
    <row r="436" spans="1:12" s="190" customFormat="1">
      <c r="A436" s="191" t="s">
        <v>374</v>
      </c>
      <c r="B436" s="249" t="s">
        <v>379</v>
      </c>
      <c r="C436" s="189">
        <v>23</v>
      </c>
      <c r="D436" s="189">
        <v>5267</v>
      </c>
      <c r="E436" s="189">
        <v>469</v>
      </c>
      <c r="F436" s="189">
        <v>0</v>
      </c>
      <c r="G436" s="189" t="s">
        <v>504</v>
      </c>
      <c r="H436" s="189" t="s">
        <v>504</v>
      </c>
      <c r="I436" s="250">
        <v>37.1</v>
      </c>
      <c r="J436" s="250">
        <v>37.9</v>
      </c>
      <c r="K436" s="189"/>
      <c r="L436" s="251"/>
    </row>
    <row r="437" spans="1:12" s="190" customFormat="1">
      <c r="A437" s="191" t="s">
        <v>374</v>
      </c>
      <c r="B437" s="249" t="s">
        <v>380</v>
      </c>
      <c r="C437" s="189">
        <v>13</v>
      </c>
      <c r="D437" s="189">
        <v>3263</v>
      </c>
      <c r="E437" s="189">
        <v>222</v>
      </c>
      <c r="F437" s="189">
        <v>0</v>
      </c>
      <c r="G437" s="189" t="s">
        <v>504</v>
      </c>
      <c r="H437" s="189" t="s">
        <v>504</v>
      </c>
      <c r="I437" s="250">
        <v>80.400000000000006</v>
      </c>
      <c r="J437" s="250">
        <v>80.400000000000006</v>
      </c>
      <c r="K437" s="189"/>
      <c r="L437" s="251"/>
    </row>
    <row r="438" spans="1:12" s="190" customFormat="1">
      <c r="A438" s="191" t="s">
        <v>374</v>
      </c>
      <c r="B438" s="249" t="s">
        <v>381</v>
      </c>
      <c r="C438" s="189">
        <v>7</v>
      </c>
      <c r="D438" s="189">
        <v>1939</v>
      </c>
      <c r="E438" s="189" t="s">
        <v>504</v>
      </c>
      <c r="F438" s="189" t="s">
        <v>504</v>
      </c>
      <c r="G438" s="189" t="s">
        <v>504</v>
      </c>
      <c r="H438" s="189" t="s">
        <v>504</v>
      </c>
      <c r="I438" s="250" t="s">
        <v>504</v>
      </c>
      <c r="J438" s="250" t="s">
        <v>504</v>
      </c>
      <c r="K438" s="189"/>
      <c r="L438" s="251"/>
    </row>
    <row r="439" spans="1:12" s="190" customFormat="1">
      <c r="A439" s="191" t="s">
        <v>374</v>
      </c>
      <c r="B439" s="249" t="s">
        <v>382</v>
      </c>
      <c r="C439" s="189">
        <v>5</v>
      </c>
      <c r="D439" s="189">
        <v>2195</v>
      </c>
      <c r="E439" s="189">
        <v>2</v>
      </c>
      <c r="F439" s="189">
        <v>0</v>
      </c>
      <c r="G439" s="189">
        <v>0</v>
      </c>
      <c r="H439" s="189">
        <v>0</v>
      </c>
      <c r="I439" s="250">
        <v>6.9</v>
      </c>
      <c r="J439" s="250">
        <v>15.4</v>
      </c>
      <c r="K439" s="189"/>
      <c r="L439" s="251"/>
    </row>
    <row r="440" spans="1:12" s="190" customFormat="1">
      <c r="A440" s="191" t="s">
        <v>374</v>
      </c>
      <c r="B440" s="249" t="s">
        <v>383</v>
      </c>
      <c r="C440" s="189">
        <v>928</v>
      </c>
      <c r="D440" s="189">
        <v>345216</v>
      </c>
      <c r="E440" s="189">
        <v>33898</v>
      </c>
      <c r="F440" s="189">
        <v>13</v>
      </c>
      <c r="G440" s="189">
        <v>6449</v>
      </c>
      <c r="H440" s="189">
        <v>2399</v>
      </c>
      <c r="I440" s="250">
        <v>68.400000000000006</v>
      </c>
      <c r="J440" s="250">
        <v>52.2</v>
      </c>
      <c r="K440" s="189"/>
      <c r="L440" s="251"/>
    </row>
    <row r="441" spans="1:12" s="190" customFormat="1">
      <c r="A441" s="191" t="s">
        <v>374</v>
      </c>
      <c r="B441" s="249" t="s">
        <v>384</v>
      </c>
      <c r="C441" s="189">
        <v>268</v>
      </c>
      <c r="D441" s="189">
        <v>60833</v>
      </c>
      <c r="E441" s="189">
        <v>670</v>
      </c>
      <c r="F441" s="189">
        <v>0</v>
      </c>
      <c r="G441" s="189">
        <v>1</v>
      </c>
      <c r="H441" s="189">
        <v>0</v>
      </c>
      <c r="I441" s="250">
        <v>35.6</v>
      </c>
      <c r="J441" s="250">
        <v>37.200000000000003</v>
      </c>
      <c r="K441" s="189"/>
      <c r="L441" s="251"/>
    </row>
    <row r="442" spans="1:12" s="190" customFormat="1">
      <c r="A442" s="191" t="s">
        <v>78</v>
      </c>
      <c r="B442" s="249" t="s">
        <v>78</v>
      </c>
      <c r="C442" s="189" t="s">
        <v>78</v>
      </c>
      <c r="D442" s="189" t="s">
        <v>78</v>
      </c>
      <c r="E442" s="189" t="s">
        <v>78</v>
      </c>
      <c r="F442" s="189" t="s">
        <v>78</v>
      </c>
      <c r="G442" s="189" t="s">
        <v>78</v>
      </c>
      <c r="H442" s="189" t="s">
        <v>78</v>
      </c>
      <c r="I442" s="250" t="s">
        <v>78</v>
      </c>
      <c r="J442" s="250" t="s">
        <v>78</v>
      </c>
      <c r="K442" s="189"/>
      <c r="L442" s="251"/>
    </row>
    <row r="443" spans="1:12" s="190" customFormat="1">
      <c r="A443" s="191" t="s">
        <v>375</v>
      </c>
      <c r="B443" s="249" t="s">
        <v>359</v>
      </c>
      <c r="C443" s="189">
        <v>1562</v>
      </c>
      <c r="D443" s="189">
        <v>126210</v>
      </c>
      <c r="E443" s="189">
        <v>620</v>
      </c>
      <c r="F443" s="189">
        <v>0</v>
      </c>
      <c r="G443" s="189">
        <v>0</v>
      </c>
      <c r="H443" s="189">
        <v>0</v>
      </c>
      <c r="I443" s="250">
        <v>12.3</v>
      </c>
      <c r="J443" s="250">
        <v>28.5</v>
      </c>
      <c r="K443" s="189"/>
      <c r="L443" s="251"/>
    </row>
    <row r="444" spans="1:12" s="190" customFormat="1">
      <c r="A444" s="191" t="s">
        <v>375</v>
      </c>
      <c r="B444" s="249" t="s">
        <v>360</v>
      </c>
      <c r="C444" s="189">
        <v>8</v>
      </c>
      <c r="D444" s="189">
        <v>4328</v>
      </c>
      <c r="E444" s="189">
        <v>22</v>
      </c>
      <c r="F444" s="189">
        <v>0</v>
      </c>
      <c r="G444" s="189" t="s">
        <v>504</v>
      </c>
      <c r="H444" s="189" t="s">
        <v>504</v>
      </c>
      <c r="I444" s="250">
        <v>6.8</v>
      </c>
      <c r="J444" s="250">
        <v>36.700000000000003</v>
      </c>
      <c r="K444" s="189"/>
      <c r="L444" s="251"/>
    </row>
    <row r="445" spans="1:12" s="190" customFormat="1">
      <c r="A445" s="191" t="s">
        <v>375</v>
      </c>
      <c r="B445" s="249" t="s">
        <v>361</v>
      </c>
      <c r="C445" s="189">
        <v>4</v>
      </c>
      <c r="D445" s="189">
        <v>2204</v>
      </c>
      <c r="E445" s="189">
        <v>2</v>
      </c>
      <c r="F445" s="189">
        <v>0</v>
      </c>
      <c r="G445" s="189" t="s">
        <v>504</v>
      </c>
      <c r="H445" s="189" t="s">
        <v>504</v>
      </c>
      <c r="I445" s="250">
        <v>3.3</v>
      </c>
      <c r="J445" s="250">
        <v>4.5</v>
      </c>
      <c r="K445" s="189"/>
      <c r="L445" s="251"/>
    </row>
    <row r="446" spans="1:12" s="190" customFormat="1">
      <c r="A446" s="191" t="s">
        <v>375</v>
      </c>
      <c r="B446" s="249" t="s">
        <v>362</v>
      </c>
      <c r="C446" s="189">
        <v>6</v>
      </c>
      <c r="D446" s="189">
        <v>3426</v>
      </c>
      <c r="E446" s="189">
        <v>13</v>
      </c>
      <c r="F446" s="189">
        <v>0</v>
      </c>
      <c r="G446" s="189" t="s">
        <v>504</v>
      </c>
      <c r="H446" s="189" t="s">
        <v>504</v>
      </c>
      <c r="I446" s="250">
        <v>11.1</v>
      </c>
      <c r="J446" s="250">
        <v>24.5</v>
      </c>
      <c r="K446" s="189"/>
      <c r="L446" s="251"/>
    </row>
    <row r="447" spans="1:12" s="190" customFormat="1">
      <c r="A447" s="191" t="s">
        <v>375</v>
      </c>
      <c r="B447" s="249" t="s">
        <v>363</v>
      </c>
      <c r="C447" s="189">
        <v>8</v>
      </c>
      <c r="D447" s="189">
        <v>3480</v>
      </c>
      <c r="E447" s="189">
        <v>19</v>
      </c>
      <c r="F447" s="189">
        <v>0</v>
      </c>
      <c r="G447" s="189" t="s">
        <v>504</v>
      </c>
      <c r="H447" s="189" t="s">
        <v>504</v>
      </c>
      <c r="I447" s="250">
        <v>13.6</v>
      </c>
      <c r="J447" s="250">
        <v>39.6</v>
      </c>
      <c r="K447" s="189"/>
      <c r="L447" s="251"/>
    </row>
    <row r="448" spans="1:12" s="190" customFormat="1">
      <c r="A448" s="191" t="s">
        <v>375</v>
      </c>
      <c r="B448" s="249" t="s">
        <v>364</v>
      </c>
      <c r="C448" s="189">
        <v>3</v>
      </c>
      <c r="D448" s="189">
        <v>1293</v>
      </c>
      <c r="E448" s="189">
        <v>7</v>
      </c>
      <c r="F448" s="189">
        <v>0</v>
      </c>
      <c r="G448" s="189" t="s">
        <v>504</v>
      </c>
      <c r="H448" s="189" t="s">
        <v>504</v>
      </c>
      <c r="I448" s="250">
        <v>10.1</v>
      </c>
      <c r="J448" s="250">
        <v>46.7</v>
      </c>
      <c r="K448" s="189"/>
      <c r="L448" s="251"/>
    </row>
    <row r="449" spans="1:12" s="190" customFormat="1">
      <c r="A449" s="191" t="s">
        <v>375</v>
      </c>
      <c r="B449" s="249" t="s">
        <v>365</v>
      </c>
      <c r="C449" s="189">
        <v>18</v>
      </c>
      <c r="D449" s="189">
        <v>7974</v>
      </c>
      <c r="E449" s="189">
        <v>42</v>
      </c>
      <c r="F449" s="189">
        <v>0</v>
      </c>
      <c r="G449" s="189" t="s">
        <v>504</v>
      </c>
      <c r="H449" s="189" t="s">
        <v>504</v>
      </c>
      <c r="I449" s="250">
        <v>11.5</v>
      </c>
      <c r="J449" s="250">
        <v>35.299999999999997</v>
      </c>
      <c r="K449" s="189"/>
      <c r="L449" s="251"/>
    </row>
    <row r="450" spans="1:12" s="190" customFormat="1">
      <c r="A450" s="191" t="s">
        <v>375</v>
      </c>
      <c r="B450" s="249" t="s">
        <v>366</v>
      </c>
      <c r="C450" s="189">
        <v>8</v>
      </c>
      <c r="D450" s="189">
        <v>2688</v>
      </c>
      <c r="E450" s="189">
        <v>4</v>
      </c>
      <c r="F450" s="189">
        <v>0</v>
      </c>
      <c r="G450" s="189" t="s">
        <v>504</v>
      </c>
      <c r="H450" s="189" t="s">
        <v>504</v>
      </c>
      <c r="I450" s="250">
        <v>5.7</v>
      </c>
      <c r="J450" s="250">
        <v>44.4</v>
      </c>
      <c r="K450" s="189"/>
      <c r="L450" s="251"/>
    </row>
    <row r="451" spans="1:12" s="190" customFormat="1">
      <c r="A451" s="191" t="s">
        <v>375</v>
      </c>
      <c r="B451" s="249" t="s">
        <v>367</v>
      </c>
      <c r="C451" s="189">
        <v>3</v>
      </c>
      <c r="D451" s="189">
        <v>771</v>
      </c>
      <c r="E451" s="189">
        <v>6</v>
      </c>
      <c r="F451" s="189">
        <v>0</v>
      </c>
      <c r="G451" s="189" t="s">
        <v>504</v>
      </c>
      <c r="H451" s="189" t="s">
        <v>504</v>
      </c>
      <c r="I451" s="250">
        <v>4.4000000000000004</v>
      </c>
      <c r="J451" s="250">
        <v>25</v>
      </c>
      <c r="K451" s="189"/>
      <c r="L451" s="251"/>
    </row>
    <row r="452" spans="1:12" s="190" customFormat="1">
      <c r="A452" s="191" t="s">
        <v>375</v>
      </c>
      <c r="B452" s="249" t="s">
        <v>368</v>
      </c>
      <c r="C452" s="189">
        <v>96</v>
      </c>
      <c r="D452" s="189">
        <v>6336</v>
      </c>
      <c r="E452" s="189" t="s">
        <v>504</v>
      </c>
      <c r="F452" s="189" t="s">
        <v>504</v>
      </c>
      <c r="G452" s="189" t="s">
        <v>504</v>
      </c>
      <c r="H452" s="189" t="s">
        <v>504</v>
      </c>
      <c r="I452" s="250" t="s">
        <v>504</v>
      </c>
      <c r="J452" s="250" t="s">
        <v>504</v>
      </c>
      <c r="K452" s="189"/>
      <c r="L452" s="251"/>
    </row>
    <row r="453" spans="1:12" s="190" customFormat="1">
      <c r="A453" s="191" t="s">
        <v>375</v>
      </c>
      <c r="B453" s="249" t="s">
        <v>369</v>
      </c>
      <c r="C453" s="189">
        <v>6</v>
      </c>
      <c r="D453" s="189">
        <v>1842</v>
      </c>
      <c r="E453" s="189" t="s">
        <v>504</v>
      </c>
      <c r="F453" s="189" t="s">
        <v>504</v>
      </c>
      <c r="G453" s="189" t="s">
        <v>504</v>
      </c>
      <c r="H453" s="189" t="s">
        <v>504</v>
      </c>
      <c r="I453" s="250" t="s">
        <v>504</v>
      </c>
      <c r="J453" s="250" t="s">
        <v>504</v>
      </c>
      <c r="K453" s="189"/>
      <c r="L453" s="251"/>
    </row>
    <row r="454" spans="1:12" s="190" customFormat="1">
      <c r="A454" s="191" t="s">
        <v>375</v>
      </c>
      <c r="B454" s="249" t="s">
        <v>370</v>
      </c>
      <c r="C454" s="189">
        <v>4</v>
      </c>
      <c r="D454" s="189">
        <v>2508</v>
      </c>
      <c r="E454" s="189">
        <v>9</v>
      </c>
      <c r="F454" s="189">
        <v>0</v>
      </c>
      <c r="G454" s="189" t="s">
        <v>504</v>
      </c>
      <c r="H454" s="189" t="s">
        <v>504</v>
      </c>
      <c r="I454" s="250">
        <v>7.1</v>
      </c>
      <c r="J454" s="250">
        <v>40.9</v>
      </c>
      <c r="K454" s="189"/>
      <c r="L454" s="251"/>
    </row>
    <row r="455" spans="1:12" s="190" customFormat="1">
      <c r="A455" s="191" t="s">
        <v>375</v>
      </c>
      <c r="B455" s="249" t="s">
        <v>371</v>
      </c>
      <c r="C455" s="189">
        <v>12</v>
      </c>
      <c r="D455" s="189">
        <v>5976</v>
      </c>
      <c r="E455" s="189">
        <v>10</v>
      </c>
      <c r="F455" s="189">
        <v>0</v>
      </c>
      <c r="G455" s="189" t="s">
        <v>504</v>
      </c>
      <c r="H455" s="189" t="s">
        <v>504</v>
      </c>
      <c r="I455" s="250">
        <v>8.1</v>
      </c>
      <c r="J455" s="250">
        <v>17.5</v>
      </c>
      <c r="K455" s="189"/>
      <c r="L455" s="251"/>
    </row>
    <row r="456" spans="1:12" s="190" customFormat="1">
      <c r="A456" s="191" t="s">
        <v>375</v>
      </c>
      <c r="B456" s="249" t="s">
        <v>372</v>
      </c>
      <c r="C456" s="189">
        <v>8</v>
      </c>
      <c r="D456" s="189">
        <v>1456</v>
      </c>
      <c r="E456" s="189" t="s">
        <v>504</v>
      </c>
      <c r="F456" s="189" t="s">
        <v>504</v>
      </c>
      <c r="G456" s="189" t="s">
        <v>504</v>
      </c>
      <c r="H456" s="189" t="s">
        <v>504</v>
      </c>
      <c r="I456" s="250" t="s">
        <v>504</v>
      </c>
      <c r="J456" s="250" t="s">
        <v>504</v>
      </c>
      <c r="K456" s="189"/>
      <c r="L456" s="251"/>
    </row>
    <row r="457" spans="1:12" s="190" customFormat="1">
      <c r="A457" s="191" t="s">
        <v>375</v>
      </c>
      <c r="B457" s="249" t="s">
        <v>373</v>
      </c>
      <c r="C457" s="189">
        <v>9</v>
      </c>
      <c r="D457" s="189">
        <v>3510</v>
      </c>
      <c r="E457" s="189">
        <v>8</v>
      </c>
      <c r="F457" s="189">
        <v>0</v>
      </c>
      <c r="G457" s="189" t="s">
        <v>504</v>
      </c>
      <c r="H457" s="189" t="s">
        <v>504</v>
      </c>
      <c r="I457" s="250">
        <v>2.7</v>
      </c>
      <c r="J457" s="250">
        <v>10.8</v>
      </c>
      <c r="K457" s="189"/>
      <c r="L457" s="251"/>
    </row>
    <row r="458" spans="1:12" s="190" customFormat="1">
      <c r="A458" s="191" t="s">
        <v>375</v>
      </c>
      <c r="B458" s="249" t="s">
        <v>374</v>
      </c>
      <c r="C458" s="189">
        <v>8</v>
      </c>
      <c r="D458" s="189">
        <v>3272</v>
      </c>
      <c r="E458" s="189">
        <v>11</v>
      </c>
      <c r="F458" s="189">
        <v>0</v>
      </c>
      <c r="G458" s="189" t="s">
        <v>504</v>
      </c>
      <c r="H458" s="189" t="s">
        <v>504</v>
      </c>
      <c r="I458" s="250">
        <v>11</v>
      </c>
      <c r="J458" s="250">
        <v>23.9</v>
      </c>
      <c r="K458" s="189"/>
      <c r="L458" s="251"/>
    </row>
    <row r="459" spans="1:12" s="190" customFormat="1">
      <c r="A459" s="191" t="s">
        <v>375</v>
      </c>
      <c r="B459" s="249" t="s">
        <v>375</v>
      </c>
      <c r="C459" s="189">
        <v>930</v>
      </c>
      <c r="D459" s="189" t="s">
        <v>504</v>
      </c>
      <c r="E459" s="189">
        <v>205</v>
      </c>
      <c r="F459" s="189" t="s">
        <v>504</v>
      </c>
      <c r="G459" s="189" t="s">
        <v>504</v>
      </c>
      <c r="H459" s="189" t="s">
        <v>504</v>
      </c>
      <c r="I459" s="250">
        <v>24.1</v>
      </c>
      <c r="J459" s="250">
        <v>36.6</v>
      </c>
      <c r="K459" s="189"/>
      <c r="L459" s="251"/>
    </row>
    <row r="460" spans="1:12" s="190" customFormat="1">
      <c r="A460" s="191" t="s">
        <v>375</v>
      </c>
      <c r="B460" s="249" t="s">
        <v>376</v>
      </c>
      <c r="C460" s="189">
        <v>5</v>
      </c>
      <c r="D460" s="189">
        <v>610</v>
      </c>
      <c r="E460" s="189">
        <v>6</v>
      </c>
      <c r="F460" s="189">
        <v>0</v>
      </c>
      <c r="G460" s="189">
        <v>0</v>
      </c>
      <c r="H460" s="189">
        <v>0</v>
      </c>
      <c r="I460" s="250">
        <v>8.6999999999999993</v>
      </c>
      <c r="J460" s="250">
        <v>15.8</v>
      </c>
      <c r="K460" s="189"/>
      <c r="L460" s="251"/>
    </row>
    <row r="461" spans="1:12" s="190" customFormat="1">
      <c r="A461" s="191" t="s">
        <v>375</v>
      </c>
      <c r="B461" s="249" t="s">
        <v>377</v>
      </c>
      <c r="C461" s="189">
        <v>4</v>
      </c>
      <c r="D461" s="189">
        <v>1984</v>
      </c>
      <c r="E461" s="189">
        <v>4</v>
      </c>
      <c r="F461" s="189">
        <v>0</v>
      </c>
      <c r="G461" s="189" t="s">
        <v>504</v>
      </c>
      <c r="H461" s="189" t="s">
        <v>504</v>
      </c>
      <c r="I461" s="250">
        <v>6.9</v>
      </c>
      <c r="J461" s="250">
        <v>18.2</v>
      </c>
      <c r="K461" s="189"/>
      <c r="L461" s="251"/>
    </row>
    <row r="462" spans="1:12" s="190" customFormat="1">
      <c r="A462" s="191" t="s">
        <v>375</v>
      </c>
      <c r="B462" s="249" t="s">
        <v>378</v>
      </c>
      <c r="C462" s="189" t="s">
        <v>504</v>
      </c>
      <c r="D462" s="189" t="s">
        <v>504</v>
      </c>
      <c r="E462" s="189" t="s">
        <v>504</v>
      </c>
      <c r="F462" s="189" t="s">
        <v>504</v>
      </c>
      <c r="G462" s="189" t="s">
        <v>504</v>
      </c>
      <c r="H462" s="189" t="s">
        <v>504</v>
      </c>
      <c r="I462" s="250" t="s">
        <v>504</v>
      </c>
      <c r="J462" s="250" t="s">
        <v>504</v>
      </c>
      <c r="K462" s="189"/>
      <c r="L462" s="251"/>
    </row>
    <row r="463" spans="1:12" s="190" customFormat="1">
      <c r="A463" s="191" t="s">
        <v>375</v>
      </c>
      <c r="B463" s="249" t="s">
        <v>379</v>
      </c>
      <c r="C463" s="189">
        <v>27</v>
      </c>
      <c r="D463" s="189">
        <v>4806</v>
      </c>
      <c r="E463" s="189">
        <v>2</v>
      </c>
      <c r="F463" s="189">
        <v>0</v>
      </c>
      <c r="G463" s="189" t="s">
        <v>504</v>
      </c>
      <c r="H463" s="189" t="s">
        <v>504</v>
      </c>
      <c r="I463" s="250">
        <v>2.9</v>
      </c>
      <c r="J463" s="250">
        <v>6.3</v>
      </c>
      <c r="K463" s="189"/>
      <c r="L463" s="251"/>
    </row>
    <row r="464" spans="1:12" s="190" customFormat="1">
      <c r="A464" s="191" t="s">
        <v>375</v>
      </c>
      <c r="B464" s="249" t="s">
        <v>380</v>
      </c>
      <c r="C464" s="189">
        <v>11</v>
      </c>
      <c r="D464" s="189">
        <v>4609</v>
      </c>
      <c r="E464" s="189">
        <v>17</v>
      </c>
      <c r="F464" s="189">
        <v>0</v>
      </c>
      <c r="G464" s="189" t="s">
        <v>504</v>
      </c>
      <c r="H464" s="189" t="s">
        <v>504</v>
      </c>
      <c r="I464" s="250">
        <v>16.8</v>
      </c>
      <c r="J464" s="250">
        <v>37</v>
      </c>
      <c r="K464" s="189"/>
      <c r="L464" s="251"/>
    </row>
    <row r="465" spans="1:12" s="190" customFormat="1">
      <c r="A465" s="191" t="s">
        <v>375</v>
      </c>
      <c r="B465" s="249" t="s">
        <v>381</v>
      </c>
      <c r="C465" s="189" t="s">
        <v>504</v>
      </c>
      <c r="D465" s="189" t="s">
        <v>504</v>
      </c>
      <c r="E465" s="189" t="s">
        <v>504</v>
      </c>
      <c r="F465" s="189" t="s">
        <v>504</v>
      </c>
      <c r="G465" s="189" t="s">
        <v>504</v>
      </c>
      <c r="H465" s="189" t="s">
        <v>504</v>
      </c>
      <c r="I465" s="250" t="s">
        <v>504</v>
      </c>
      <c r="J465" s="250" t="s">
        <v>504</v>
      </c>
      <c r="K465" s="189"/>
      <c r="L465" s="251"/>
    </row>
    <row r="466" spans="1:12" s="190" customFormat="1">
      <c r="A466" s="191" t="s">
        <v>375</v>
      </c>
      <c r="B466" s="249" t="s">
        <v>382</v>
      </c>
      <c r="C466" s="189">
        <v>10</v>
      </c>
      <c r="D466" s="189">
        <v>2670</v>
      </c>
      <c r="E466" s="189">
        <v>8</v>
      </c>
      <c r="F466" s="189">
        <v>0</v>
      </c>
      <c r="G466" s="189" t="s">
        <v>504</v>
      </c>
      <c r="H466" s="189" t="s">
        <v>504</v>
      </c>
      <c r="I466" s="250">
        <v>53.3</v>
      </c>
      <c r="J466" s="250">
        <v>80</v>
      </c>
      <c r="K466" s="189"/>
      <c r="L466" s="251"/>
    </row>
    <row r="467" spans="1:12" s="190" customFormat="1">
      <c r="A467" s="191" t="s">
        <v>375</v>
      </c>
      <c r="B467" s="249" t="s">
        <v>383</v>
      </c>
      <c r="C467" s="189">
        <v>62</v>
      </c>
      <c r="D467" s="189">
        <v>6696</v>
      </c>
      <c r="E467" s="189">
        <v>10</v>
      </c>
      <c r="F467" s="189">
        <v>0</v>
      </c>
      <c r="G467" s="189" t="s">
        <v>504</v>
      </c>
      <c r="H467" s="189" t="s">
        <v>504</v>
      </c>
      <c r="I467" s="250">
        <v>12.2</v>
      </c>
      <c r="J467" s="250">
        <v>37</v>
      </c>
      <c r="K467" s="189"/>
      <c r="L467" s="251"/>
    </row>
    <row r="468" spans="1:12" s="190" customFormat="1">
      <c r="A468" s="191" t="s">
        <v>375</v>
      </c>
      <c r="B468" s="249" t="s">
        <v>384</v>
      </c>
      <c r="C468" s="189">
        <v>312</v>
      </c>
      <c r="D468" s="189">
        <v>53771</v>
      </c>
      <c r="E468" s="189">
        <v>215</v>
      </c>
      <c r="F468" s="189">
        <v>0</v>
      </c>
      <c r="G468" s="189" t="s">
        <v>504</v>
      </c>
      <c r="H468" s="189" t="s">
        <v>504</v>
      </c>
      <c r="I468" s="250">
        <v>11.8</v>
      </c>
      <c r="J468" s="250">
        <v>25.4</v>
      </c>
      <c r="K468" s="189"/>
      <c r="L468" s="251"/>
    </row>
    <row r="469" spans="1:12" s="190" customFormat="1">
      <c r="A469" s="191" t="s">
        <v>78</v>
      </c>
      <c r="B469" s="249" t="s">
        <v>78</v>
      </c>
      <c r="C469" s="189" t="s">
        <v>78</v>
      </c>
      <c r="D469" s="189" t="s">
        <v>78</v>
      </c>
      <c r="E469" s="189" t="s">
        <v>78</v>
      </c>
      <c r="F469" s="189" t="s">
        <v>78</v>
      </c>
      <c r="G469" s="189" t="s">
        <v>78</v>
      </c>
      <c r="H469" s="189" t="s">
        <v>78</v>
      </c>
      <c r="I469" s="250" t="s">
        <v>78</v>
      </c>
      <c r="J469" s="250" t="s">
        <v>78</v>
      </c>
      <c r="K469" s="189"/>
      <c r="L469" s="251"/>
    </row>
    <row r="470" spans="1:12" s="190" customFormat="1">
      <c r="A470" s="191" t="s">
        <v>376</v>
      </c>
      <c r="B470" s="249" t="s">
        <v>359</v>
      </c>
      <c r="C470" s="189">
        <v>47832</v>
      </c>
      <c r="D470" s="189">
        <v>21324535</v>
      </c>
      <c r="E470" s="189">
        <v>4851955</v>
      </c>
      <c r="F470" s="189">
        <v>2248</v>
      </c>
      <c r="G470" s="189">
        <v>24236</v>
      </c>
      <c r="H470" s="189">
        <v>9201</v>
      </c>
      <c r="I470" s="250">
        <v>64.599999999999994</v>
      </c>
      <c r="J470" s="250">
        <v>72.400000000000006</v>
      </c>
      <c r="K470" s="189"/>
      <c r="L470" s="251"/>
    </row>
    <row r="471" spans="1:12" s="190" customFormat="1">
      <c r="A471" s="191" t="s">
        <v>376</v>
      </c>
      <c r="B471" s="249" t="s">
        <v>360</v>
      </c>
      <c r="C471" s="189">
        <v>114</v>
      </c>
      <c r="D471" s="189">
        <v>53010</v>
      </c>
      <c r="E471" s="189">
        <v>1011</v>
      </c>
      <c r="F471" s="189">
        <v>0</v>
      </c>
      <c r="G471" s="189" t="s">
        <v>504</v>
      </c>
      <c r="H471" s="189" t="s">
        <v>504</v>
      </c>
      <c r="I471" s="250">
        <v>18.600000000000001</v>
      </c>
      <c r="J471" s="250">
        <v>24</v>
      </c>
      <c r="K471" s="189"/>
      <c r="L471" s="251"/>
    </row>
    <row r="472" spans="1:12" s="190" customFormat="1">
      <c r="A472" s="191" t="s">
        <v>376</v>
      </c>
      <c r="B472" s="249" t="s">
        <v>361</v>
      </c>
      <c r="C472" s="189">
        <v>7984</v>
      </c>
      <c r="D472" s="189">
        <v>3832320</v>
      </c>
      <c r="E472" s="189">
        <v>998993</v>
      </c>
      <c r="F472" s="189">
        <v>480</v>
      </c>
      <c r="G472" s="189">
        <v>230</v>
      </c>
      <c r="H472" s="189">
        <v>110</v>
      </c>
      <c r="I472" s="250">
        <v>66.400000000000006</v>
      </c>
      <c r="J472" s="250">
        <v>72.5</v>
      </c>
      <c r="K472" s="189"/>
      <c r="L472" s="251"/>
    </row>
    <row r="473" spans="1:12" s="190" customFormat="1">
      <c r="A473" s="191" t="s">
        <v>376</v>
      </c>
      <c r="B473" s="249" t="s">
        <v>362</v>
      </c>
      <c r="C473" s="189">
        <v>1918</v>
      </c>
      <c r="D473" s="189">
        <v>1079834</v>
      </c>
      <c r="E473" s="189">
        <v>196730</v>
      </c>
      <c r="F473" s="189">
        <v>111</v>
      </c>
      <c r="G473" s="189">
        <v>96</v>
      </c>
      <c r="H473" s="189">
        <v>54</v>
      </c>
      <c r="I473" s="250">
        <v>66.400000000000006</v>
      </c>
      <c r="J473" s="250">
        <v>72.400000000000006</v>
      </c>
      <c r="K473" s="189"/>
      <c r="L473" s="251"/>
    </row>
    <row r="474" spans="1:12" s="190" customFormat="1">
      <c r="A474" s="191" t="s">
        <v>376</v>
      </c>
      <c r="B474" s="249" t="s">
        <v>363</v>
      </c>
      <c r="C474" s="189">
        <v>1120</v>
      </c>
      <c r="D474" s="189">
        <v>516320</v>
      </c>
      <c r="E474" s="189">
        <v>103772</v>
      </c>
      <c r="F474" s="189">
        <v>48</v>
      </c>
      <c r="G474" s="189">
        <v>0</v>
      </c>
      <c r="H474" s="189">
        <v>0</v>
      </c>
      <c r="I474" s="250">
        <v>55.5</v>
      </c>
      <c r="J474" s="250">
        <v>65.5</v>
      </c>
      <c r="K474" s="189"/>
      <c r="L474" s="251"/>
    </row>
    <row r="475" spans="1:12" s="190" customFormat="1">
      <c r="A475" s="191" t="s">
        <v>376</v>
      </c>
      <c r="B475" s="249" t="s">
        <v>364</v>
      </c>
      <c r="C475" s="189">
        <v>1591</v>
      </c>
      <c r="D475" s="189">
        <v>540940</v>
      </c>
      <c r="E475" s="189">
        <v>114407</v>
      </c>
      <c r="F475" s="189">
        <v>39</v>
      </c>
      <c r="G475" s="189">
        <v>7</v>
      </c>
      <c r="H475" s="189">
        <v>2</v>
      </c>
      <c r="I475" s="250">
        <v>72.3</v>
      </c>
      <c r="J475" s="250">
        <v>80.3</v>
      </c>
      <c r="K475" s="189"/>
      <c r="L475" s="251"/>
    </row>
    <row r="476" spans="1:12" s="190" customFormat="1">
      <c r="A476" s="191" t="s">
        <v>376</v>
      </c>
      <c r="B476" s="249" t="s">
        <v>365</v>
      </c>
      <c r="C476" s="189">
        <v>6373</v>
      </c>
      <c r="D476" s="189">
        <v>3097278</v>
      </c>
      <c r="E476" s="189">
        <v>710298</v>
      </c>
      <c r="F476" s="189">
        <v>345</v>
      </c>
      <c r="G476" s="189">
        <v>406</v>
      </c>
      <c r="H476" s="189">
        <v>197</v>
      </c>
      <c r="I476" s="250">
        <v>65.5</v>
      </c>
      <c r="J476" s="250">
        <v>72.5</v>
      </c>
      <c r="K476" s="189"/>
      <c r="L476" s="251"/>
    </row>
    <row r="477" spans="1:12" s="190" customFormat="1">
      <c r="A477" s="191" t="s">
        <v>376</v>
      </c>
      <c r="B477" s="249" t="s">
        <v>366</v>
      </c>
      <c r="C477" s="189">
        <v>10</v>
      </c>
      <c r="D477" s="189">
        <v>2980</v>
      </c>
      <c r="E477" s="189">
        <v>71</v>
      </c>
      <c r="F477" s="189">
        <v>0</v>
      </c>
      <c r="G477" s="189" t="s">
        <v>504</v>
      </c>
      <c r="H477" s="189" t="s">
        <v>504</v>
      </c>
      <c r="I477" s="250">
        <v>5.8</v>
      </c>
      <c r="J477" s="250">
        <v>7.1</v>
      </c>
      <c r="K477" s="189"/>
      <c r="L477" s="251"/>
    </row>
    <row r="478" spans="1:12" s="190" customFormat="1">
      <c r="A478" s="191" t="s">
        <v>376</v>
      </c>
      <c r="B478" s="249" t="s">
        <v>367</v>
      </c>
      <c r="C478" s="189">
        <v>5094</v>
      </c>
      <c r="D478" s="189">
        <v>1523106</v>
      </c>
      <c r="E478" s="189">
        <v>597994</v>
      </c>
      <c r="F478" s="189">
        <v>179</v>
      </c>
      <c r="G478" s="189">
        <v>6604</v>
      </c>
      <c r="H478" s="189">
        <v>1975</v>
      </c>
      <c r="I478" s="250">
        <v>58.4</v>
      </c>
      <c r="J478" s="250">
        <v>70.8</v>
      </c>
      <c r="K478" s="189"/>
      <c r="L478" s="251"/>
    </row>
    <row r="479" spans="1:12" s="190" customFormat="1">
      <c r="A479" s="191" t="s">
        <v>376</v>
      </c>
      <c r="B479" s="249" t="s">
        <v>368</v>
      </c>
      <c r="C479" s="189">
        <v>14</v>
      </c>
      <c r="D479" s="189">
        <v>2590</v>
      </c>
      <c r="E479" s="189">
        <v>15</v>
      </c>
      <c r="F479" s="189">
        <v>0</v>
      </c>
      <c r="G479" s="189" t="s">
        <v>504</v>
      </c>
      <c r="H479" s="189" t="s">
        <v>504</v>
      </c>
      <c r="I479" s="250">
        <v>5.3</v>
      </c>
      <c r="J479" s="250">
        <v>6.2</v>
      </c>
      <c r="K479" s="189"/>
      <c r="L479" s="251"/>
    </row>
    <row r="480" spans="1:12" s="190" customFormat="1">
      <c r="A480" s="191" t="s">
        <v>376</v>
      </c>
      <c r="B480" s="249" t="s">
        <v>369</v>
      </c>
      <c r="C480" s="189">
        <v>15</v>
      </c>
      <c r="D480" s="189">
        <v>5610</v>
      </c>
      <c r="E480" s="189">
        <v>506</v>
      </c>
      <c r="F480" s="189">
        <v>0</v>
      </c>
      <c r="G480" s="189">
        <v>1</v>
      </c>
      <c r="H480" s="189">
        <v>0</v>
      </c>
      <c r="I480" s="250">
        <v>25.9</v>
      </c>
      <c r="J480" s="250">
        <v>29.9</v>
      </c>
      <c r="K480" s="189"/>
      <c r="L480" s="251"/>
    </row>
    <row r="481" spans="1:12" s="190" customFormat="1">
      <c r="A481" s="191" t="s">
        <v>376</v>
      </c>
      <c r="B481" s="249" t="s">
        <v>370</v>
      </c>
      <c r="C481" s="189">
        <v>6641</v>
      </c>
      <c r="D481" s="189">
        <v>3984600</v>
      </c>
      <c r="E481" s="189">
        <v>876652</v>
      </c>
      <c r="F481" s="189">
        <v>526</v>
      </c>
      <c r="G481" s="189">
        <v>690</v>
      </c>
      <c r="H481" s="189">
        <v>414</v>
      </c>
      <c r="I481" s="250">
        <v>72.2</v>
      </c>
      <c r="J481" s="250">
        <v>78.599999999999994</v>
      </c>
      <c r="K481" s="189"/>
      <c r="L481" s="251"/>
    </row>
    <row r="482" spans="1:12" s="190" customFormat="1">
      <c r="A482" s="191" t="s">
        <v>376</v>
      </c>
      <c r="B482" s="249" t="s">
        <v>371</v>
      </c>
      <c r="C482" s="189">
        <v>2711</v>
      </c>
      <c r="D482" s="189">
        <v>1301280</v>
      </c>
      <c r="E482" s="189">
        <v>267024</v>
      </c>
      <c r="F482" s="189">
        <v>128</v>
      </c>
      <c r="G482" s="189">
        <v>1494</v>
      </c>
      <c r="H482" s="189">
        <v>717</v>
      </c>
      <c r="I482" s="250">
        <v>62.5</v>
      </c>
      <c r="J482" s="250">
        <v>69.3</v>
      </c>
      <c r="K482" s="189"/>
      <c r="L482" s="251"/>
    </row>
    <row r="483" spans="1:12" s="190" customFormat="1">
      <c r="A483" s="191" t="s">
        <v>376</v>
      </c>
      <c r="B483" s="249" t="s">
        <v>372</v>
      </c>
      <c r="C483" s="189">
        <v>73</v>
      </c>
      <c r="D483" s="189">
        <v>20221</v>
      </c>
      <c r="E483" s="189">
        <v>133</v>
      </c>
      <c r="F483" s="189">
        <v>0</v>
      </c>
      <c r="G483" s="189" t="s">
        <v>504</v>
      </c>
      <c r="H483" s="189" t="s">
        <v>504</v>
      </c>
      <c r="I483" s="250">
        <v>5.9</v>
      </c>
      <c r="J483" s="250">
        <v>7.6</v>
      </c>
      <c r="K483" s="189"/>
      <c r="L483" s="251"/>
    </row>
    <row r="484" spans="1:12" s="190" customFormat="1">
      <c r="A484" s="191" t="s">
        <v>376</v>
      </c>
      <c r="B484" s="249" t="s">
        <v>373</v>
      </c>
      <c r="C484" s="189">
        <v>5070</v>
      </c>
      <c r="D484" s="189">
        <v>2210520</v>
      </c>
      <c r="E484" s="189">
        <v>501079</v>
      </c>
      <c r="F484" s="189">
        <v>218</v>
      </c>
      <c r="G484" s="189">
        <v>7382</v>
      </c>
      <c r="H484" s="189">
        <v>3218</v>
      </c>
      <c r="I484" s="250">
        <v>63</v>
      </c>
      <c r="J484" s="250">
        <v>69.599999999999994</v>
      </c>
      <c r="K484" s="189"/>
      <c r="L484" s="251"/>
    </row>
    <row r="485" spans="1:12" s="190" customFormat="1">
      <c r="A485" s="191" t="s">
        <v>376</v>
      </c>
      <c r="B485" s="249" t="s">
        <v>374</v>
      </c>
      <c r="C485" s="189">
        <v>1524</v>
      </c>
      <c r="D485" s="189">
        <v>521208</v>
      </c>
      <c r="E485" s="189">
        <v>79660</v>
      </c>
      <c r="F485" s="189">
        <v>27</v>
      </c>
      <c r="G485" s="189">
        <v>7280</v>
      </c>
      <c r="H485" s="189">
        <v>2490</v>
      </c>
      <c r="I485" s="250">
        <v>63.6</v>
      </c>
      <c r="J485" s="250">
        <v>73.2</v>
      </c>
      <c r="K485" s="189"/>
      <c r="L485" s="251"/>
    </row>
    <row r="486" spans="1:12" s="190" customFormat="1">
      <c r="A486" s="191" t="s">
        <v>376</v>
      </c>
      <c r="B486" s="249" t="s">
        <v>375</v>
      </c>
      <c r="C486" s="189">
        <v>23</v>
      </c>
      <c r="D486" s="189">
        <v>2806</v>
      </c>
      <c r="E486" s="189">
        <v>16</v>
      </c>
      <c r="F486" s="189">
        <v>0</v>
      </c>
      <c r="G486" s="189" t="s">
        <v>504</v>
      </c>
      <c r="H486" s="189" t="s">
        <v>504</v>
      </c>
      <c r="I486" s="250">
        <v>1.9</v>
      </c>
      <c r="J486" s="250">
        <v>2.2999999999999998</v>
      </c>
      <c r="K486" s="189"/>
      <c r="L486" s="251"/>
    </row>
    <row r="487" spans="1:12" s="190" customFormat="1">
      <c r="A487" s="191" t="s">
        <v>376</v>
      </c>
      <c r="B487" s="249" t="s">
        <v>376</v>
      </c>
      <c r="C487" s="189">
        <v>19</v>
      </c>
      <c r="D487" s="189" t="s">
        <v>504</v>
      </c>
      <c r="E487" s="189">
        <v>8</v>
      </c>
      <c r="F487" s="189" t="s">
        <v>504</v>
      </c>
      <c r="G487" s="189" t="s">
        <v>504</v>
      </c>
      <c r="H487" s="189" t="s">
        <v>504</v>
      </c>
      <c r="I487" s="250">
        <v>0.2</v>
      </c>
      <c r="J487" s="250">
        <v>0.4</v>
      </c>
      <c r="K487" s="189"/>
      <c r="L487" s="251"/>
    </row>
    <row r="488" spans="1:12" s="190" customFormat="1">
      <c r="A488" s="191" t="s">
        <v>376</v>
      </c>
      <c r="B488" s="249" t="s">
        <v>377</v>
      </c>
      <c r="C488" s="189">
        <v>1589</v>
      </c>
      <c r="D488" s="189">
        <v>813568</v>
      </c>
      <c r="E488" s="189">
        <v>118012</v>
      </c>
      <c r="F488" s="189">
        <v>60</v>
      </c>
      <c r="G488" s="189">
        <v>41</v>
      </c>
      <c r="H488" s="189">
        <v>21</v>
      </c>
      <c r="I488" s="250">
        <v>62.9</v>
      </c>
      <c r="J488" s="250">
        <v>69.5</v>
      </c>
      <c r="K488" s="189"/>
      <c r="L488" s="251"/>
    </row>
    <row r="489" spans="1:12" s="190" customFormat="1">
      <c r="A489" s="191" t="s">
        <v>376</v>
      </c>
      <c r="B489" s="249" t="s">
        <v>378</v>
      </c>
      <c r="C489" s="189">
        <v>58</v>
      </c>
      <c r="D489" s="189">
        <v>31378</v>
      </c>
      <c r="E489" s="189">
        <v>6973</v>
      </c>
      <c r="F489" s="189">
        <v>4</v>
      </c>
      <c r="G489" s="189" t="s">
        <v>504</v>
      </c>
      <c r="H489" s="189" t="s">
        <v>504</v>
      </c>
      <c r="I489" s="250">
        <v>61</v>
      </c>
      <c r="J489" s="250">
        <v>73.8</v>
      </c>
      <c r="K489" s="189"/>
      <c r="L489" s="251"/>
    </row>
    <row r="490" spans="1:12" s="190" customFormat="1">
      <c r="A490" s="191" t="s">
        <v>376</v>
      </c>
      <c r="B490" s="249" t="s">
        <v>379</v>
      </c>
      <c r="C490" s="189">
        <v>1297</v>
      </c>
      <c r="D490" s="189">
        <v>177689</v>
      </c>
      <c r="E490" s="189">
        <v>65041</v>
      </c>
      <c r="F490" s="189">
        <v>9</v>
      </c>
      <c r="G490" s="189">
        <v>0</v>
      </c>
      <c r="H490" s="189">
        <v>0</v>
      </c>
      <c r="I490" s="250">
        <v>55.7</v>
      </c>
      <c r="J490" s="250">
        <v>64.5</v>
      </c>
      <c r="K490" s="189"/>
      <c r="L490" s="251"/>
    </row>
    <row r="491" spans="1:12" s="190" customFormat="1">
      <c r="A491" s="191" t="s">
        <v>376</v>
      </c>
      <c r="B491" s="249" t="s">
        <v>380</v>
      </c>
      <c r="C491" s="189">
        <v>1217</v>
      </c>
      <c r="D491" s="189">
        <v>519659</v>
      </c>
      <c r="E491" s="189">
        <v>68856</v>
      </c>
      <c r="F491" s="189">
        <v>29</v>
      </c>
      <c r="G491" s="189" t="s">
        <v>504</v>
      </c>
      <c r="H491" s="189" t="s">
        <v>504</v>
      </c>
      <c r="I491" s="250">
        <v>60.1</v>
      </c>
      <c r="J491" s="250">
        <v>67.900000000000006</v>
      </c>
      <c r="K491" s="189"/>
      <c r="L491" s="251"/>
    </row>
    <row r="492" spans="1:12" s="190" customFormat="1">
      <c r="A492" s="191" t="s">
        <v>376</v>
      </c>
      <c r="B492" s="249" t="s">
        <v>381</v>
      </c>
      <c r="C492" s="189">
        <v>614</v>
      </c>
      <c r="D492" s="189">
        <v>380680</v>
      </c>
      <c r="E492" s="189">
        <v>19235</v>
      </c>
      <c r="F492" s="189">
        <v>12</v>
      </c>
      <c r="G492" s="189" t="s">
        <v>504</v>
      </c>
      <c r="H492" s="189" t="s">
        <v>504</v>
      </c>
      <c r="I492" s="250">
        <v>63.7</v>
      </c>
      <c r="J492" s="250">
        <v>69.7</v>
      </c>
      <c r="K492" s="189"/>
      <c r="L492" s="251"/>
    </row>
    <row r="493" spans="1:12" s="190" customFormat="1">
      <c r="A493" s="191" t="s">
        <v>376</v>
      </c>
      <c r="B493" s="249" t="s">
        <v>382</v>
      </c>
      <c r="C493" s="189">
        <v>509</v>
      </c>
      <c r="D493" s="189">
        <v>181204</v>
      </c>
      <c r="E493" s="189">
        <v>7244</v>
      </c>
      <c r="F493" s="189">
        <v>3</v>
      </c>
      <c r="G493" s="189">
        <v>0</v>
      </c>
      <c r="H493" s="189">
        <v>0</v>
      </c>
      <c r="I493" s="250">
        <v>30.9</v>
      </c>
      <c r="J493" s="250">
        <v>33.6</v>
      </c>
      <c r="K493" s="189"/>
      <c r="L493" s="251"/>
    </row>
    <row r="494" spans="1:12" s="190" customFormat="1">
      <c r="A494" s="191" t="s">
        <v>376</v>
      </c>
      <c r="B494" s="249" t="s">
        <v>383</v>
      </c>
      <c r="C494" s="189">
        <v>1667</v>
      </c>
      <c r="D494" s="189">
        <v>320064</v>
      </c>
      <c r="E494" s="189">
        <v>106684</v>
      </c>
      <c r="F494" s="189">
        <v>20</v>
      </c>
      <c r="G494" s="189">
        <v>6</v>
      </c>
      <c r="H494" s="189">
        <v>1</v>
      </c>
      <c r="I494" s="250">
        <v>67.099999999999994</v>
      </c>
      <c r="J494" s="250">
        <v>78.5</v>
      </c>
      <c r="K494" s="189"/>
      <c r="L494" s="251"/>
    </row>
    <row r="495" spans="1:12" s="190" customFormat="1">
      <c r="A495" s="191" t="s">
        <v>376</v>
      </c>
      <c r="B495" s="249" t="s">
        <v>384</v>
      </c>
      <c r="C495" s="189">
        <v>587</v>
      </c>
      <c r="D495" s="189">
        <v>205670</v>
      </c>
      <c r="E495" s="189">
        <v>11541</v>
      </c>
      <c r="F495" s="189">
        <v>9</v>
      </c>
      <c r="G495" s="189">
        <v>0</v>
      </c>
      <c r="H495" s="189">
        <v>0</v>
      </c>
      <c r="I495" s="250">
        <v>45.6</v>
      </c>
      <c r="J495" s="250">
        <v>51.5</v>
      </c>
      <c r="K495" s="189"/>
      <c r="L495" s="251"/>
    </row>
    <row r="496" spans="1:12" s="190" customFormat="1">
      <c r="A496" s="191" t="s">
        <v>78</v>
      </c>
      <c r="B496" s="249" t="s">
        <v>78</v>
      </c>
      <c r="C496" s="189" t="s">
        <v>78</v>
      </c>
      <c r="D496" s="189" t="s">
        <v>78</v>
      </c>
      <c r="E496" s="189" t="s">
        <v>78</v>
      </c>
      <c r="F496" s="189" t="s">
        <v>78</v>
      </c>
      <c r="G496" s="189" t="s">
        <v>78</v>
      </c>
      <c r="H496" s="189" t="s">
        <v>78</v>
      </c>
      <c r="I496" s="250" t="s">
        <v>78</v>
      </c>
      <c r="J496" s="250" t="s">
        <v>78</v>
      </c>
      <c r="K496" s="189"/>
      <c r="L496" s="251"/>
    </row>
    <row r="497" spans="1:12" s="190" customFormat="1">
      <c r="A497" s="191" t="s">
        <v>377</v>
      </c>
      <c r="B497" s="249" t="s">
        <v>359</v>
      </c>
      <c r="C497" s="189">
        <v>8361</v>
      </c>
      <c r="D497" s="189">
        <v>1489388</v>
      </c>
      <c r="E497" s="189">
        <v>193309</v>
      </c>
      <c r="F497" s="189">
        <v>79</v>
      </c>
      <c r="G497" s="189">
        <v>3</v>
      </c>
      <c r="H497" s="189">
        <v>1</v>
      </c>
      <c r="I497" s="250">
        <v>58</v>
      </c>
      <c r="J497" s="250">
        <v>67</v>
      </c>
      <c r="K497" s="189"/>
      <c r="L497" s="251"/>
    </row>
    <row r="498" spans="1:12" s="190" customFormat="1">
      <c r="A498" s="191" t="s">
        <v>377</v>
      </c>
      <c r="B498" s="249" t="s">
        <v>360</v>
      </c>
      <c r="C498" s="189">
        <v>19</v>
      </c>
      <c r="D498" s="189">
        <v>7562</v>
      </c>
      <c r="E498" s="189">
        <v>60</v>
      </c>
      <c r="F498" s="189">
        <v>0</v>
      </c>
      <c r="G498" s="189" t="s">
        <v>504</v>
      </c>
      <c r="H498" s="189" t="s">
        <v>504</v>
      </c>
      <c r="I498" s="250">
        <v>10.3</v>
      </c>
      <c r="J498" s="250">
        <v>17.8</v>
      </c>
      <c r="K498" s="189"/>
      <c r="L498" s="251"/>
    </row>
    <row r="499" spans="1:12" s="190" customFormat="1">
      <c r="A499" s="191" t="s">
        <v>377</v>
      </c>
      <c r="B499" s="249" t="s">
        <v>361</v>
      </c>
      <c r="C499" s="189">
        <v>8</v>
      </c>
      <c r="D499" s="189">
        <v>3064</v>
      </c>
      <c r="E499" s="189">
        <v>562</v>
      </c>
      <c r="F499" s="189">
        <v>0</v>
      </c>
      <c r="G499" s="189" t="s">
        <v>504</v>
      </c>
      <c r="H499" s="189" t="s">
        <v>504</v>
      </c>
      <c r="I499" s="250">
        <v>51.5</v>
      </c>
      <c r="J499" s="250">
        <v>70</v>
      </c>
      <c r="K499" s="189"/>
      <c r="L499" s="251"/>
    </row>
    <row r="500" spans="1:12" s="190" customFormat="1">
      <c r="A500" s="191" t="s">
        <v>377</v>
      </c>
      <c r="B500" s="249" t="s">
        <v>362</v>
      </c>
      <c r="C500" s="189">
        <v>80</v>
      </c>
      <c r="D500" s="189">
        <v>10080</v>
      </c>
      <c r="E500" s="189">
        <v>2</v>
      </c>
      <c r="F500" s="189">
        <v>0</v>
      </c>
      <c r="G500" s="189" t="s">
        <v>504</v>
      </c>
      <c r="H500" s="189" t="s">
        <v>504</v>
      </c>
      <c r="I500" s="250">
        <v>1.9</v>
      </c>
      <c r="J500" s="250">
        <v>3.2</v>
      </c>
      <c r="K500" s="189"/>
      <c r="L500" s="251"/>
    </row>
    <row r="501" spans="1:12" s="190" customFormat="1">
      <c r="A501" s="191" t="s">
        <v>377</v>
      </c>
      <c r="B501" s="249" t="s">
        <v>363</v>
      </c>
      <c r="C501" s="189">
        <v>201</v>
      </c>
      <c r="D501" s="189">
        <v>13869</v>
      </c>
      <c r="E501" s="189">
        <v>4</v>
      </c>
      <c r="F501" s="189">
        <v>0</v>
      </c>
      <c r="G501" s="189" t="s">
        <v>504</v>
      </c>
      <c r="H501" s="189" t="s">
        <v>504</v>
      </c>
      <c r="I501" s="250">
        <v>4.3</v>
      </c>
      <c r="J501" s="250">
        <v>18.2</v>
      </c>
      <c r="K501" s="189"/>
      <c r="L501" s="251"/>
    </row>
    <row r="502" spans="1:12" s="190" customFormat="1">
      <c r="A502" s="191" t="s">
        <v>377</v>
      </c>
      <c r="B502" s="249" t="s">
        <v>364</v>
      </c>
      <c r="C502" s="189">
        <v>4</v>
      </c>
      <c r="D502" s="189">
        <v>1736</v>
      </c>
      <c r="E502" s="189">
        <v>10</v>
      </c>
      <c r="F502" s="189">
        <v>0</v>
      </c>
      <c r="G502" s="189" t="s">
        <v>504</v>
      </c>
      <c r="H502" s="189" t="s">
        <v>504</v>
      </c>
      <c r="I502" s="250">
        <v>8.6999999999999993</v>
      </c>
      <c r="J502" s="250">
        <v>22.2</v>
      </c>
      <c r="K502" s="189"/>
      <c r="L502" s="251"/>
    </row>
    <row r="503" spans="1:12" s="190" customFormat="1">
      <c r="A503" s="191" t="s">
        <v>377</v>
      </c>
      <c r="B503" s="249" t="s">
        <v>365</v>
      </c>
      <c r="C503" s="189">
        <v>9</v>
      </c>
      <c r="D503" s="189">
        <v>1026</v>
      </c>
      <c r="E503" s="189">
        <v>345</v>
      </c>
      <c r="F503" s="189">
        <v>0</v>
      </c>
      <c r="G503" s="189" t="s">
        <v>504</v>
      </c>
      <c r="H503" s="189" t="s">
        <v>504</v>
      </c>
      <c r="I503" s="250">
        <v>57.4</v>
      </c>
      <c r="J503" s="250">
        <v>78.8</v>
      </c>
      <c r="K503" s="189"/>
      <c r="L503" s="251"/>
    </row>
    <row r="504" spans="1:12" s="190" customFormat="1">
      <c r="A504" s="191" t="s">
        <v>377</v>
      </c>
      <c r="B504" s="249" t="s">
        <v>366</v>
      </c>
      <c r="C504" s="189">
        <v>4</v>
      </c>
      <c r="D504" s="189">
        <v>1040</v>
      </c>
      <c r="E504" s="189">
        <v>2</v>
      </c>
      <c r="F504" s="189">
        <v>0</v>
      </c>
      <c r="G504" s="189" t="s">
        <v>504</v>
      </c>
      <c r="H504" s="189" t="s">
        <v>504</v>
      </c>
      <c r="I504" s="250">
        <v>6.3</v>
      </c>
      <c r="J504" s="250">
        <v>6.9</v>
      </c>
      <c r="K504" s="189"/>
      <c r="L504" s="251"/>
    </row>
    <row r="505" spans="1:12" s="190" customFormat="1">
      <c r="A505" s="191" t="s">
        <v>377</v>
      </c>
      <c r="B505" s="249" t="s">
        <v>367</v>
      </c>
      <c r="C505" s="189">
        <v>1293</v>
      </c>
      <c r="D505" s="189">
        <v>312906</v>
      </c>
      <c r="E505" s="189">
        <v>69038</v>
      </c>
      <c r="F505" s="189">
        <v>17</v>
      </c>
      <c r="G505" s="189">
        <v>0</v>
      </c>
      <c r="H505" s="189">
        <v>0</v>
      </c>
      <c r="I505" s="250">
        <v>56.2</v>
      </c>
      <c r="J505" s="250">
        <v>66.2</v>
      </c>
      <c r="K505" s="189"/>
      <c r="L505" s="251"/>
    </row>
    <row r="506" spans="1:12" s="190" customFormat="1">
      <c r="A506" s="191" t="s">
        <v>377</v>
      </c>
      <c r="B506" s="249" t="s">
        <v>368</v>
      </c>
      <c r="C506" s="189">
        <v>7</v>
      </c>
      <c r="D506" s="189">
        <v>3591</v>
      </c>
      <c r="E506" s="189">
        <v>21</v>
      </c>
      <c r="F506" s="189">
        <v>0</v>
      </c>
      <c r="G506" s="189" t="s">
        <v>504</v>
      </c>
      <c r="H506" s="189" t="s">
        <v>504</v>
      </c>
      <c r="I506" s="250">
        <v>16</v>
      </c>
      <c r="J506" s="250">
        <v>51.2</v>
      </c>
      <c r="K506" s="189"/>
      <c r="L506" s="251"/>
    </row>
    <row r="507" spans="1:12" s="190" customFormat="1">
      <c r="A507" s="191" t="s">
        <v>377</v>
      </c>
      <c r="B507" s="249" t="s">
        <v>369</v>
      </c>
      <c r="C507" s="189" t="s">
        <v>504</v>
      </c>
      <c r="D507" s="189" t="s">
        <v>504</v>
      </c>
      <c r="E507" s="189" t="s">
        <v>504</v>
      </c>
      <c r="F507" s="189" t="s">
        <v>504</v>
      </c>
      <c r="G507" s="189" t="s">
        <v>504</v>
      </c>
      <c r="H507" s="189" t="s">
        <v>504</v>
      </c>
      <c r="I507" s="250" t="s">
        <v>504</v>
      </c>
      <c r="J507" s="250" t="s">
        <v>504</v>
      </c>
      <c r="K507" s="189"/>
      <c r="L507" s="251"/>
    </row>
    <row r="508" spans="1:12" s="190" customFormat="1">
      <c r="A508" s="191" t="s">
        <v>377</v>
      </c>
      <c r="B508" s="249" t="s">
        <v>370</v>
      </c>
      <c r="C508" s="189">
        <v>10</v>
      </c>
      <c r="D508" s="189">
        <v>2270</v>
      </c>
      <c r="E508" s="189">
        <v>212</v>
      </c>
      <c r="F508" s="189">
        <v>0</v>
      </c>
      <c r="G508" s="189" t="s">
        <v>504</v>
      </c>
      <c r="H508" s="189" t="s">
        <v>504</v>
      </c>
      <c r="I508" s="250">
        <v>39.9</v>
      </c>
      <c r="J508" s="250">
        <v>55.8</v>
      </c>
      <c r="K508" s="189"/>
      <c r="L508" s="251"/>
    </row>
    <row r="509" spans="1:12" s="190" customFormat="1">
      <c r="A509" s="191" t="s">
        <v>377</v>
      </c>
      <c r="B509" s="249" t="s">
        <v>371</v>
      </c>
      <c r="C509" s="189">
        <v>36</v>
      </c>
      <c r="D509" s="189">
        <v>5076</v>
      </c>
      <c r="E509" s="189">
        <v>5</v>
      </c>
      <c r="F509" s="189">
        <v>0</v>
      </c>
      <c r="G509" s="189" t="s">
        <v>504</v>
      </c>
      <c r="H509" s="189" t="s">
        <v>504</v>
      </c>
      <c r="I509" s="250">
        <v>7.1</v>
      </c>
      <c r="J509" s="250">
        <v>12.2</v>
      </c>
      <c r="K509" s="189"/>
      <c r="L509" s="251"/>
    </row>
    <row r="510" spans="1:12" s="190" customFormat="1">
      <c r="A510" s="191" t="s">
        <v>377</v>
      </c>
      <c r="B510" s="249" t="s">
        <v>372</v>
      </c>
      <c r="C510" s="189">
        <v>9</v>
      </c>
      <c r="D510" s="189">
        <v>3366</v>
      </c>
      <c r="E510" s="189">
        <v>79</v>
      </c>
      <c r="F510" s="189">
        <v>0</v>
      </c>
      <c r="G510" s="189" t="s">
        <v>504</v>
      </c>
      <c r="H510" s="189" t="s">
        <v>504</v>
      </c>
      <c r="I510" s="250">
        <v>25.1</v>
      </c>
      <c r="J510" s="250">
        <v>37.4</v>
      </c>
      <c r="K510" s="189"/>
      <c r="L510" s="251"/>
    </row>
    <row r="511" spans="1:12" s="190" customFormat="1">
      <c r="A511" s="191" t="s">
        <v>377</v>
      </c>
      <c r="B511" s="249" t="s">
        <v>373</v>
      </c>
      <c r="C511" s="189">
        <v>10</v>
      </c>
      <c r="D511" s="189">
        <v>1460</v>
      </c>
      <c r="E511" s="189">
        <v>848</v>
      </c>
      <c r="F511" s="189">
        <v>0</v>
      </c>
      <c r="G511" s="189" t="s">
        <v>504</v>
      </c>
      <c r="H511" s="189" t="s">
        <v>504</v>
      </c>
      <c r="I511" s="250">
        <v>59.3</v>
      </c>
      <c r="J511" s="250">
        <v>75.599999999999994</v>
      </c>
      <c r="K511" s="189"/>
      <c r="L511" s="251"/>
    </row>
    <row r="512" spans="1:12" s="190" customFormat="1">
      <c r="A512" s="191" t="s">
        <v>377</v>
      </c>
      <c r="B512" s="249" t="s">
        <v>374</v>
      </c>
      <c r="C512" s="189">
        <v>3</v>
      </c>
      <c r="D512" s="189">
        <v>969</v>
      </c>
      <c r="E512" s="189">
        <v>3</v>
      </c>
      <c r="F512" s="189">
        <v>0</v>
      </c>
      <c r="G512" s="189" t="s">
        <v>504</v>
      </c>
      <c r="H512" s="189" t="s">
        <v>504</v>
      </c>
      <c r="I512" s="250">
        <v>3.5</v>
      </c>
      <c r="J512" s="250">
        <v>7.3</v>
      </c>
      <c r="K512" s="189"/>
      <c r="L512" s="251"/>
    </row>
    <row r="513" spans="1:12" s="190" customFormat="1">
      <c r="A513" s="191" t="s">
        <v>377</v>
      </c>
      <c r="B513" s="249" t="s">
        <v>375</v>
      </c>
      <c r="C513" s="189">
        <v>7</v>
      </c>
      <c r="D513" s="189">
        <v>3472</v>
      </c>
      <c r="E513" s="189">
        <v>13</v>
      </c>
      <c r="F513" s="189">
        <v>0</v>
      </c>
      <c r="G513" s="189" t="s">
        <v>504</v>
      </c>
      <c r="H513" s="189" t="s">
        <v>504</v>
      </c>
      <c r="I513" s="250">
        <v>22.8</v>
      </c>
      <c r="J513" s="250">
        <v>54.2</v>
      </c>
      <c r="K513" s="189"/>
      <c r="L513" s="251"/>
    </row>
    <row r="514" spans="1:12" s="190" customFormat="1">
      <c r="A514" s="191" t="s">
        <v>377</v>
      </c>
      <c r="B514" s="249" t="s">
        <v>376</v>
      </c>
      <c r="C514" s="189">
        <v>1570</v>
      </c>
      <c r="D514" s="189">
        <v>803840</v>
      </c>
      <c r="E514" s="189">
        <v>117222</v>
      </c>
      <c r="F514" s="189">
        <v>60</v>
      </c>
      <c r="G514" s="189">
        <v>3</v>
      </c>
      <c r="H514" s="189">
        <v>1</v>
      </c>
      <c r="I514" s="250">
        <v>62.9</v>
      </c>
      <c r="J514" s="250">
        <v>69.599999999999994</v>
      </c>
      <c r="K514" s="189"/>
      <c r="L514" s="251"/>
    </row>
    <row r="515" spans="1:12" s="190" customFormat="1">
      <c r="A515" s="191" t="s">
        <v>377</v>
      </c>
      <c r="B515" s="249" t="s">
        <v>377</v>
      </c>
      <c r="C515" s="189">
        <v>3480</v>
      </c>
      <c r="D515" s="189" t="s">
        <v>504</v>
      </c>
      <c r="E515" s="189" t="s">
        <v>504</v>
      </c>
      <c r="F515" s="189" t="s">
        <v>504</v>
      </c>
      <c r="G515" s="189" t="s">
        <v>504</v>
      </c>
      <c r="H515" s="189" t="s">
        <v>504</v>
      </c>
      <c r="I515" s="250" t="s">
        <v>504</v>
      </c>
      <c r="J515" s="250" t="s">
        <v>504</v>
      </c>
      <c r="K515" s="189"/>
      <c r="L515" s="251"/>
    </row>
    <row r="516" spans="1:12" s="190" customFormat="1">
      <c r="A516" s="191" t="s">
        <v>377</v>
      </c>
      <c r="B516" s="249" t="s">
        <v>378</v>
      </c>
      <c r="C516" s="189">
        <v>31</v>
      </c>
      <c r="D516" s="189">
        <v>3782</v>
      </c>
      <c r="E516" s="189">
        <v>343</v>
      </c>
      <c r="F516" s="189">
        <v>0</v>
      </c>
      <c r="G516" s="189" t="s">
        <v>504</v>
      </c>
      <c r="H516" s="189" t="s">
        <v>504</v>
      </c>
      <c r="I516" s="250">
        <v>74.599999999999994</v>
      </c>
      <c r="J516" s="250">
        <v>90.7</v>
      </c>
      <c r="K516" s="189"/>
      <c r="L516" s="251"/>
    </row>
    <row r="517" spans="1:12" s="190" customFormat="1">
      <c r="A517" s="191" t="s">
        <v>377</v>
      </c>
      <c r="B517" s="249" t="s">
        <v>379</v>
      </c>
      <c r="C517" s="189">
        <v>7</v>
      </c>
      <c r="D517" s="189">
        <v>2646</v>
      </c>
      <c r="E517" s="189">
        <v>161</v>
      </c>
      <c r="F517" s="189">
        <v>0</v>
      </c>
      <c r="G517" s="189" t="s">
        <v>504</v>
      </c>
      <c r="H517" s="189" t="s">
        <v>504</v>
      </c>
      <c r="I517" s="250">
        <v>28.8</v>
      </c>
      <c r="J517" s="250">
        <v>38.4</v>
      </c>
      <c r="K517" s="189"/>
      <c r="L517" s="251"/>
    </row>
    <row r="518" spans="1:12" s="190" customFormat="1">
      <c r="A518" s="191" t="s">
        <v>377</v>
      </c>
      <c r="B518" s="249" t="s">
        <v>380</v>
      </c>
      <c r="C518" s="189">
        <v>202</v>
      </c>
      <c r="D518" s="189">
        <v>17372</v>
      </c>
      <c r="E518" s="189">
        <v>324</v>
      </c>
      <c r="F518" s="189">
        <v>0</v>
      </c>
      <c r="G518" s="189" t="s">
        <v>504</v>
      </c>
      <c r="H518" s="189" t="s">
        <v>504</v>
      </c>
      <c r="I518" s="250">
        <v>56.2</v>
      </c>
      <c r="J518" s="250">
        <v>76.8</v>
      </c>
      <c r="K518" s="189"/>
      <c r="L518" s="251"/>
    </row>
    <row r="519" spans="1:12" s="190" customFormat="1">
      <c r="A519" s="191" t="s">
        <v>377</v>
      </c>
      <c r="B519" s="249" t="s">
        <v>381</v>
      </c>
      <c r="C519" s="189">
        <v>1</v>
      </c>
      <c r="D519" s="189">
        <v>366</v>
      </c>
      <c r="E519" s="189">
        <v>68</v>
      </c>
      <c r="F519" s="189">
        <v>0</v>
      </c>
      <c r="G519" s="189" t="s">
        <v>504</v>
      </c>
      <c r="H519" s="189" t="s">
        <v>504</v>
      </c>
      <c r="I519" s="250">
        <v>50.7</v>
      </c>
      <c r="J519" s="250">
        <v>54.4</v>
      </c>
      <c r="K519" s="189"/>
      <c r="L519" s="251"/>
    </row>
    <row r="520" spans="1:12" s="190" customFormat="1">
      <c r="A520" s="191" t="s">
        <v>377</v>
      </c>
      <c r="B520" s="249" t="s">
        <v>382</v>
      </c>
      <c r="C520" s="189">
        <v>2</v>
      </c>
      <c r="D520" s="189">
        <v>654</v>
      </c>
      <c r="E520" s="189" t="s">
        <v>504</v>
      </c>
      <c r="F520" s="189" t="s">
        <v>504</v>
      </c>
      <c r="G520" s="189" t="s">
        <v>504</v>
      </c>
      <c r="H520" s="189" t="s">
        <v>504</v>
      </c>
      <c r="I520" s="250" t="s">
        <v>504</v>
      </c>
      <c r="J520" s="250" t="s">
        <v>504</v>
      </c>
      <c r="K520" s="189"/>
      <c r="L520" s="251"/>
    </row>
    <row r="521" spans="1:12" s="190" customFormat="1">
      <c r="A521" s="191" t="s">
        <v>377</v>
      </c>
      <c r="B521" s="249" t="s">
        <v>383</v>
      </c>
      <c r="C521" s="189">
        <v>415</v>
      </c>
      <c r="D521" s="189">
        <v>165170</v>
      </c>
      <c r="E521" s="189">
        <v>3547</v>
      </c>
      <c r="F521" s="189">
        <v>1</v>
      </c>
      <c r="G521" s="189" t="s">
        <v>504</v>
      </c>
      <c r="H521" s="189" t="s">
        <v>504</v>
      </c>
      <c r="I521" s="250">
        <v>29</v>
      </c>
      <c r="J521" s="250">
        <v>47.3</v>
      </c>
      <c r="K521" s="189"/>
      <c r="L521" s="251"/>
    </row>
    <row r="522" spans="1:12" s="190" customFormat="1">
      <c r="A522" s="191" t="s">
        <v>377</v>
      </c>
      <c r="B522" s="249" t="s">
        <v>384</v>
      </c>
      <c r="C522" s="189">
        <v>953</v>
      </c>
      <c r="D522" s="189">
        <v>124071</v>
      </c>
      <c r="E522" s="189">
        <v>440</v>
      </c>
      <c r="F522" s="189">
        <v>0</v>
      </c>
      <c r="G522" s="189" t="s">
        <v>504</v>
      </c>
      <c r="H522" s="189" t="s">
        <v>504</v>
      </c>
      <c r="I522" s="250">
        <v>15.5</v>
      </c>
      <c r="J522" s="250">
        <v>27.4</v>
      </c>
      <c r="K522" s="189"/>
      <c r="L522" s="251"/>
    </row>
    <row r="523" spans="1:12" s="190" customFormat="1">
      <c r="A523" s="191" t="s">
        <v>78</v>
      </c>
      <c r="B523" s="249" t="s">
        <v>78</v>
      </c>
      <c r="C523" s="189" t="s">
        <v>78</v>
      </c>
      <c r="D523" s="189" t="s">
        <v>78</v>
      </c>
      <c r="E523" s="189" t="s">
        <v>78</v>
      </c>
      <c r="F523" s="189" t="s">
        <v>78</v>
      </c>
      <c r="G523" s="189" t="s">
        <v>78</v>
      </c>
      <c r="H523" s="189" t="s">
        <v>78</v>
      </c>
      <c r="I523" s="250" t="s">
        <v>78</v>
      </c>
      <c r="J523" s="250" t="s">
        <v>78</v>
      </c>
      <c r="K523" s="189"/>
      <c r="L523" s="251"/>
    </row>
    <row r="524" spans="1:12" s="190" customFormat="1">
      <c r="A524" s="191" t="s">
        <v>378</v>
      </c>
      <c r="B524" s="249" t="s">
        <v>359</v>
      </c>
      <c r="C524" s="189">
        <v>671</v>
      </c>
      <c r="D524" s="189">
        <v>64859</v>
      </c>
      <c r="E524" s="189">
        <v>7499</v>
      </c>
      <c r="F524" s="189">
        <v>4</v>
      </c>
      <c r="G524" s="189">
        <v>1</v>
      </c>
      <c r="H524" s="189">
        <v>0</v>
      </c>
      <c r="I524" s="250">
        <v>54.5</v>
      </c>
      <c r="J524" s="250">
        <v>79.400000000000006</v>
      </c>
      <c r="K524" s="189"/>
      <c r="L524" s="251"/>
    </row>
    <row r="525" spans="1:12" s="190" customFormat="1">
      <c r="A525" s="191" t="s">
        <v>378</v>
      </c>
      <c r="B525" s="249" t="s">
        <v>360</v>
      </c>
      <c r="C525" s="189" t="s">
        <v>504</v>
      </c>
      <c r="D525" s="189" t="s">
        <v>504</v>
      </c>
      <c r="E525" s="189" t="s">
        <v>504</v>
      </c>
      <c r="F525" s="189" t="s">
        <v>504</v>
      </c>
      <c r="G525" s="189" t="s">
        <v>504</v>
      </c>
      <c r="H525" s="189" t="s">
        <v>504</v>
      </c>
      <c r="I525" s="250" t="s">
        <v>504</v>
      </c>
      <c r="J525" s="250" t="s">
        <v>504</v>
      </c>
      <c r="K525" s="189"/>
      <c r="L525" s="251"/>
    </row>
    <row r="526" spans="1:12" s="190" customFormat="1">
      <c r="A526" s="191" t="s">
        <v>378</v>
      </c>
      <c r="B526" s="249" t="s">
        <v>361</v>
      </c>
      <c r="C526" s="189">
        <v>2</v>
      </c>
      <c r="D526" s="189">
        <v>1000</v>
      </c>
      <c r="E526" s="189">
        <v>1</v>
      </c>
      <c r="F526" s="189">
        <v>0</v>
      </c>
      <c r="G526" s="189" t="s">
        <v>504</v>
      </c>
      <c r="H526" s="189" t="s">
        <v>504</v>
      </c>
      <c r="I526" s="250">
        <v>2.9</v>
      </c>
      <c r="J526" s="250">
        <v>6.3</v>
      </c>
      <c r="K526" s="189"/>
      <c r="L526" s="251"/>
    </row>
    <row r="527" spans="1:12" s="190" customFormat="1">
      <c r="A527" s="191" t="s">
        <v>378</v>
      </c>
      <c r="B527" s="249" t="s">
        <v>362</v>
      </c>
      <c r="C527" s="189">
        <v>2</v>
      </c>
      <c r="D527" s="189">
        <v>482</v>
      </c>
      <c r="E527" s="189" t="s">
        <v>504</v>
      </c>
      <c r="F527" s="189" t="s">
        <v>504</v>
      </c>
      <c r="G527" s="189" t="s">
        <v>504</v>
      </c>
      <c r="H527" s="189" t="s">
        <v>504</v>
      </c>
      <c r="I527" s="250" t="s">
        <v>504</v>
      </c>
      <c r="J527" s="250" t="s">
        <v>504</v>
      </c>
      <c r="K527" s="189"/>
      <c r="L527" s="251"/>
    </row>
    <row r="528" spans="1:12" s="190" customFormat="1">
      <c r="A528" s="191" t="s">
        <v>378</v>
      </c>
      <c r="B528" s="249" t="s">
        <v>363</v>
      </c>
      <c r="C528" s="189">
        <v>16</v>
      </c>
      <c r="D528" s="189">
        <v>1632</v>
      </c>
      <c r="E528" s="189" t="s">
        <v>504</v>
      </c>
      <c r="F528" s="189" t="s">
        <v>504</v>
      </c>
      <c r="G528" s="189" t="s">
        <v>504</v>
      </c>
      <c r="H528" s="189" t="s">
        <v>504</v>
      </c>
      <c r="I528" s="250" t="s">
        <v>504</v>
      </c>
      <c r="J528" s="250" t="s">
        <v>504</v>
      </c>
      <c r="K528" s="189"/>
      <c r="L528" s="251"/>
    </row>
    <row r="529" spans="1:12" s="190" customFormat="1">
      <c r="A529" s="191" t="s">
        <v>378</v>
      </c>
      <c r="B529" s="249" t="s">
        <v>364</v>
      </c>
      <c r="C529" s="189" t="s">
        <v>504</v>
      </c>
      <c r="D529" s="189" t="s">
        <v>504</v>
      </c>
      <c r="E529" s="189" t="s">
        <v>504</v>
      </c>
      <c r="F529" s="189" t="s">
        <v>504</v>
      </c>
      <c r="G529" s="189" t="s">
        <v>504</v>
      </c>
      <c r="H529" s="189" t="s">
        <v>504</v>
      </c>
      <c r="I529" s="250" t="s">
        <v>504</v>
      </c>
      <c r="J529" s="250" t="s">
        <v>504</v>
      </c>
      <c r="K529" s="189"/>
      <c r="L529" s="251"/>
    </row>
    <row r="530" spans="1:12" s="190" customFormat="1">
      <c r="A530" s="191" t="s">
        <v>378</v>
      </c>
      <c r="B530" s="249" t="s">
        <v>365</v>
      </c>
      <c r="C530" s="189">
        <v>2</v>
      </c>
      <c r="D530" s="189">
        <v>112</v>
      </c>
      <c r="E530" s="189">
        <v>4</v>
      </c>
      <c r="F530" s="189">
        <v>0</v>
      </c>
      <c r="G530" s="189" t="s">
        <v>504</v>
      </c>
      <c r="H530" s="189" t="s">
        <v>504</v>
      </c>
      <c r="I530" s="250">
        <v>26.7</v>
      </c>
      <c r="J530" s="250">
        <v>40</v>
      </c>
      <c r="K530" s="189"/>
      <c r="L530" s="251"/>
    </row>
    <row r="531" spans="1:12" s="190" customFormat="1">
      <c r="A531" s="191" t="s">
        <v>378</v>
      </c>
      <c r="B531" s="249" t="s">
        <v>366</v>
      </c>
      <c r="C531" s="189">
        <v>1</v>
      </c>
      <c r="D531" s="189">
        <v>342</v>
      </c>
      <c r="E531" s="189" t="s">
        <v>504</v>
      </c>
      <c r="F531" s="189" t="s">
        <v>504</v>
      </c>
      <c r="G531" s="189" t="s">
        <v>504</v>
      </c>
      <c r="H531" s="189" t="s">
        <v>504</v>
      </c>
      <c r="I531" s="250" t="s">
        <v>504</v>
      </c>
      <c r="J531" s="250" t="s">
        <v>504</v>
      </c>
      <c r="K531" s="189"/>
      <c r="L531" s="251"/>
    </row>
    <row r="532" spans="1:12" s="190" customFormat="1">
      <c r="A532" s="191" t="s">
        <v>378</v>
      </c>
      <c r="B532" s="249" t="s">
        <v>367</v>
      </c>
      <c r="C532" s="189" t="s">
        <v>504</v>
      </c>
      <c r="D532" s="189" t="s">
        <v>504</v>
      </c>
      <c r="E532" s="189" t="s">
        <v>504</v>
      </c>
      <c r="F532" s="189" t="s">
        <v>504</v>
      </c>
      <c r="G532" s="189" t="s">
        <v>504</v>
      </c>
      <c r="H532" s="189" t="s">
        <v>504</v>
      </c>
      <c r="I532" s="250" t="s">
        <v>504</v>
      </c>
      <c r="J532" s="250" t="s">
        <v>504</v>
      </c>
      <c r="K532" s="189"/>
      <c r="L532" s="251"/>
    </row>
    <row r="533" spans="1:12" s="190" customFormat="1">
      <c r="A533" s="191" t="s">
        <v>378</v>
      </c>
      <c r="B533" s="249" t="s">
        <v>368</v>
      </c>
      <c r="C533" s="189">
        <v>1</v>
      </c>
      <c r="D533" s="189">
        <v>500</v>
      </c>
      <c r="E533" s="189" t="s">
        <v>504</v>
      </c>
      <c r="F533" s="189" t="s">
        <v>504</v>
      </c>
      <c r="G533" s="189" t="s">
        <v>504</v>
      </c>
      <c r="H533" s="189" t="s">
        <v>504</v>
      </c>
      <c r="I533" s="250" t="s">
        <v>504</v>
      </c>
      <c r="J533" s="250" t="s">
        <v>504</v>
      </c>
      <c r="K533" s="189"/>
      <c r="L533" s="251"/>
    </row>
    <row r="534" spans="1:12" s="190" customFormat="1">
      <c r="A534" s="191" t="s">
        <v>378</v>
      </c>
      <c r="B534" s="249" t="s">
        <v>369</v>
      </c>
      <c r="C534" s="189">
        <v>1</v>
      </c>
      <c r="D534" s="189">
        <v>200</v>
      </c>
      <c r="E534" s="189">
        <v>3</v>
      </c>
      <c r="F534" s="189">
        <v>0</v>
      </c>
      <c r="G534" s="189" t="s">
        <v>504</v>
      </c>
      <c r="H534" s="189" t="s">
        <v>504</v>
      </c>
      <c r="I534" s="250">
        <v>42.9</v>
      </c>
      <c r="J534" s="250">
        <v>100</v>
      </c>
      <c r="K534" s="189"/>
      <c r="L534" s="251"/>
    </row>
    <row r="535" spans="1:12" s="190" customFormat="1">
      <c r="A535" s="191" t="s">
        <v>378</v>
      </c>
      <c r="B535" s="249" t="s">
        <v>370</v>
      </c>
      <c r="C535" s="189">
        <v>1</v>
      </c>
      <c r="D535" s="189">
        <v>344</v>
      </c>
      <c r="E535" s="189">
        <v>1</v>
      </c>
      <c r="F535" s="189">
        <v>0</v>
      </c>
      <c r="G535" s="189" t="s">
        <v>504</v>
      </c>
      <c r="H535" s="189" t="s">
        <v>504</v>
      </c>
      <c r="I535" s="250">
        <v>4.2</v>
      </c>
      <c r="J535" s="250">
        <v>16.7</v>
      </c>
      <c r="K535" s="189"/>
      <c r="L535" s="251"/>
    </row>
    <row r="536" spans="1:12" s="190" customFormat="1">
      <c r="A536" s="191" t="s">
        <v>378</v>
      </c>
      <c r="B536" s="249" t="s">
        <v>371</v>
      </c>
      <c r="C536" s="189">
        <v>1</v>
      </c>
      <c r="D536" s="189">
        <v>260</v>
      </c>
      <c r="E536" s="189">
        <v>1</v>
      </c>
      <c r="F536" s="189">
        <v>0</v>
      </c>
      <c r="G536" s="189" t="s">
        <v>504</v>
      </c>
      <c r="H536" s="189" t="s">
        <v>504</v>
      </c>
      <c r="I536" s="250">
        <v>6.7</v>
      </c>
      <c r="J536" s="250">
        <v>12.5</v>
      </c>
      <c r="K536" s="189"/>
      <c r="L536" s="251"/>
    </row>
    <row r="537" spans="1:12" s="190" customFormat="1">
      <c r="A537" s="191" t="s">
        <v>378</v>
      </c>
      <c r="B537" s="249" t="s">
        <v>372</v>
      </c>
      <c r="C537" s="189" t="s">
        <v>504</v>
      </c>
      <c r="D537" s="189" t="s">
        <v>504</v>
      </c>
      <c r="E537" s="189" t="s">
        <v>504</v>
      </c>
      <c r="F537" s="189" t="s">
        <v>504</v>
      </c>
      <c r="G537" s="189" t="s">
        <v>504</v>
      </c>
      <c r="H537" s="189" t="s">
        <v>504</v>
      </c>
      <c r="I537" s="250" t="s">
        <v>504</v>
      </c>
      <c r="J537" s="250" t="s">
        <v>504</v>
      </c>
      <c r="K537" s="189"/>
      <c r="L537" s="251"/>
    </row>
    <row r="538" spans="1:12" s="190" customFormat="1">
      <c r="A538" s="191" t="s">
        <v>378</v>
      </c>
      <c r="B538" s="249" t="s">
        <v>373</v>
      </c>
      <c r="C538" s="189">
        <v>3</v>
      </c>
      <c r="D538" s="189">
        <v>324</v>
      </c>
      <c r="E538" s="189" t="s">
        <v>504</v>
      </c>
      <c r="F538" s="189" t="s">
        <v>504</v>
      </c>
      <c r="G538" s="189" t="s">
        <v>504</v>
      </c>
      <c r="H538" s="189" t="s">
        <v>504</v>
      </c>
      <c r="I538" s="250" t="s">
        <v>504</v>
      </c>
      <c r="J538" s="250" t="s">
        <v>504</v>
      </c>
      <c r="K538" s="189"/>
      <c r="L538" s="251"/>
    </row>
    <row r="539" spans="1:12" s="190" customFormat="1">
      <c r="A539" s="191" t="s">
        <v>378</v>
      </c>
      <c r="B539" s="249" t="s">
        <v>374</v>
      </c>
      <c r="C539" s="189" t="s">
        <v>504</v>
      </c>
      <c r="D539" s="189" t="s">
        <v>504</v>
      </c>
      <c r="E539" s="189" t="s">
        <v>504</v>
      </c>
      <c r="F539" s="189" t="s">
        <v>504</v>
      </c>
      <c r="G539" s="189" t="s">
        <v>504</v>
      </c>
      <c r="H539" s="189" t="s">
        <v>504</v>
      </c>
      <c r="I539" s="250" t="s">
        <v>504</v>
      </c>
      <c r="J539" s="250" t="s">
        <v>504</v>
      </c>
      <c r="K539" s="189"/>
      <c r="L539" s="251"/>
    </row>
    <row r="540" spans="1:12" s="190" customFormat="1">
      <c r="A540" s="191" t="s">
        <v>378</v>
      </c>
      <c r="B540" s="249" t="s">
        <v>375</v>
      </c>
      <c r="C540" s="189">
        <v>1</v>
      </c>
      <c r="D540" s="189">
        <v>497</v>
      </c>
      <c r="E540" s="189">
        <v>3</v>
      </c>
      <c r="F540" s="189">
        <v>0</v>
      </c>
      <c r="G540" s="189" t="s">
        <v>504</v>
      </c>
      <c r="H540" s="189" t="s">
        <v>504</v>
      </c>
      <c r="I540" s="250">
        <v>10</v>
      </c>
      <c r="J540" s="250">
        <v>20</v>
      </c>
      <c r="K540" s="189"/>
      <c r="L540" s="251"/>
    </row>
    <row r="541" spans="1:12" s="190" customFormat="1">
      <c r="A541" s="191" t="s">
        <v>378</v>
      </c>
      <c r="B541" s="249" t="s">
        <v>376</v>
      </c>
      <c r="C541" s="189">
        <v>58</v>
      </c>
      <c r="D541" s="189">
        <v>31378</v>
      </c>
      <c r="E541" s="189">
        <v>7406</v>
      </c>
      <c r="F541" s="189">
        <v>4</v>
      </c>
      <c r="G541" s="189" t="s">
        <v>504</v>
      </c>
      <c r="H541" s="189" t="s">
        <v>504</v>
      </c>
      <c r="I541" s="250">
        <v>56.3</v>
      </c>
      <c r="J541" s="250">
        <v>80.900000000000006</v>
      </c>
      <c r="K541" s="189"/>
      <c r="L541" s="251"/>
    </row>
    <row r="542" spans="1:12" s="190" customFormat="1">
      <c r="A542" s="191" t="s">
        <v>378</v>
      </c>
      <c r="B542" s="249" t="s">
        <v>377</v>
      </c>
      <c r="C542" s="189">
        <v>27</v>
      </c>
      <c r="D542" s="189">
        <v>3294</v>
      </c>
      <c r="E542" s="189" t="s">
        <v>504</v>
      </c>
      <c r="F542" s="189" t="s">
        <v>504</v>
      </c>
      <c r="G542" s="189" t="s">
        <v>504</v>
      </c>
      <c r="H542" s="189" t="s">
        <v>504</v>
      </c>
      <c r="I542" s="250" t="s">
        <v>504</v>
      </c>
      <c r="J542" s="250" t="s">
        <v>504</v>
      </c>
      <c r="K542" s="189"/>
      <c r="L542" s="251"/>
    </row>
    <row r="543" spans="1:12" s="190" customFormat="1">
      <c r="A543" s="191" t="s">
        <v>378</v>
      </c>
      <c r="B543" s="249" t="s">
        <v>378</v>
      </c>
      <c r="C543" s="189">
        <v>221</v>
      </c>
      <c r="D543" s="189" t="s">
        <v>504</v>
      </c>
      <c r="E543" s="189" t="s">
        <v>504</v>
      </c>
      <c r="F543" s="189" t="s">
        <v>504</v>
      </c>
      <c r="G543" s="189" t="s">
        <v>504</v>
      </c>
      <c r="H543" s="189" t="s">
        <v>504</v>
      </c>
      <c r="I543" s="250" t="s">
        <v>504</v>
      </c>
      <c r="J543" s="250" t="s">
        <v>504</v>
      </c>
      <c r="K543" s="189"/>
      <c r="L543" s="251"/>
    </row>
    <row r="544" spans="1:12" s="190" customFormat="1">
      <c r="A544" s="191" t="s">
        <v>378</v>
      </c>
      <c r="B544" s="249" t="s">
        <v>379</v>
      </c>
      <c r="C544" s="189" t="s">
        <v>504</v>
      </c>
      <c r="D544" s="189" t="s">
        <v>504</v>
      </c>
      <c r="E544" s="189" t="s">
        <v>504</v>
      </c>
      <c r="F544" s="189" t="s">
        <v>504</v>
      </c>
      <c r="G544" s="189" t="s">
        <v>504</v>
      </c>
      <c r="H544" s="189" t="s">
        <v>504</v>
      </c>
      <c r="I544" s="250" t="s">
        <v>504</v>
      </c>
      <c r="J544" s="250" t="s">
        <v>504</v>
      </c>
      <c r="K544" s="189"/>
      <c r="L544" s="251"/>
    </row>
    <row r="545" spans="1:12" s="190" customFormat="1">
      <c r="A545" s="191" t="s">
        <v>378</v>
      </c>
      <c r="B545" s="249" t="s">
        <v>380</v>
      </c>
      <c r="C545" s="189">
        <v>2</v>
      </c>
      <c r="D545" s="189">
        <v>340</v>
      </c>
      <c r="E545" s="189" t="s">
        <v>504</v>
      </c>
      <c r="F545" s="189" t="s">
        <v>504</v>
      </c>
      <c r="G545" s="189" t="s">
        <v>504</v>
      </c>
      <c r="H545" s="189" t="s">
        <v>504</v>
      </c>
      <c r="I545" s="250" t="s">
        <v>504</v>
      </c>
      <c r="J545" s="250" t="s">
        <v>504</v>
      </c>
      <c r="K545" s="189"/>
      <c r="L545" s="251"/>
    </row>
    <row r="546" spans="1:12" s="190" customFormat="1">
      <c r="A546" s="191" t="s">
        <v>378</v>
      </c>
      <c r="B546" s="249" t="s">
        <v>381</v>
      </c>
      <c r="C546" s="189">
        <v>1</v>
      </c>
      <c r="D546" s="189">
        <v>487</v>
      </c>
      <c r="E546" s="189">
        <v>3</v>
      </c>
      <c r="F546" s="189">
        <v>0</v>
      </c>
      <c r="G546" s="189" t="s">
        <v>504</v>
      </c>
      <c r="H546" s="189" t="s">
        <v>504</v>
      </c>
      <c r="I546" s="250">
        <v>27.3</v>
      </c>
      <c r="J546" s="250">
        <v>50</v>
      </c>
      <c r="K546" s="189"/>
      <c r="L546" s="251"/>
    </row>
    <row r="547" spans="1:12" s="190" customFormat="1">
      <c r="A547" s="191" t="s">
        <v>378</v>
      </c>
      <c r="B547" s="249" t="s">
        <v>382</v>
      </c>
      <c r="C547" s="189" t="s">
        <v>504</v>
      </c>
      <c r="D547" s="189" t="s">
        <v>504</v>
      </c>
      <c r="E547" s="189" t="s">
        <v>504</v>
      </c>
      <c r="F547" s="189" t="s">
        <v>504</v>
      </c>
      <c r="G547" s="189" t="s">
        <v>504</v>
      </c>
      <c r="H547" s="189" t="s">
        <v>504</v>
      </c>
      <c r="I547" s="250" t="s">
        <v>504</v>
      </c>
      <c r="J547" s="250" t="s">
        <v>504</v>
      </c>
      <c r="K547" s="189"/>
      <c r="L547" s="251"/>
    </row>
    <row r="548" spans="1:12" s="190" customFormat="1">
      <c r="A548" s="191" t="s">
        <v>378</v>
      </c>
      <c r="B548" s="249" t="s">
        <v>383</v>
      </c>
      <c r="C548" s="189">
        <v>1</v>
      </c>
      <c r="D548" s="189">
        <v>391</v>
      </c>
      <c r="E548" s="189">
        <v>1</v>
      </c>
      <c r="F548" s="189">
        <v>0</v>
      </c>
      <c r="G548" s="189" t="s">
        <v>504</v>
      </c>
      <c r="H548" s="189" t="s">
        <v>504</v>
      </c>
      <c r="I548" s="250">
        <v>5.3</v>
      </c>
      <c r="J548" s="250">
        <v>5.3</v>
      </c>
      <c r="K548" s="189"/>
      <c r="L548" s="251"/>
    </row>
    <row r="549" spans="1:12" s="190" customFormat="1">
      <c r="A549" s="191" t="s">
        <v>378</v>
      </c>
      <c r="B549" s="249" t="s">
        <v>384</v>
      </c>
      <c r="C549" s="189">
        <v>330</v>
      </c>
      <c r="D549" s="189">
        <v>23276</v>
      </c>
      <c r="E549" s="189">
        <v>76</v>
      </c>
      <c r="F549" s="189">
        <v>0</v>
      </c>
      <c r="G549" s="189">
        <v>1</v>
      </c>
      <c r="H549" s="189">
        <v>0</v>
      </c>
      <c r="I549" s="250">
        <v>24.5</v>
      </c>
      <c r="J549" s="250">
        <v>52.4</v>
      </c>
      <c r="K549" s="189"/>
      <c r="L549" s="251"/>
    </row>
    <row r="550" spans="1:12" s="190" customFormat="1">
      <c r="A550" s="191" t="s">
        <v>78</v>
      </c>
      <c r="B550" s="249" t="s">
        <v>78</v>
      </c>
      <c r="C550" s="189" t="s">
        <v>78</v>
      </c>
      <c r="D550" s="189" t="s">
        <v>78</v>
      </c>
      <c r="E550" s="189" t="s">
        <v>78</v>
      </c>
      <c r="F550" s="189" t="s">
        <v>78</v>
      </c>
      <c r="G550" s="189" t="s">
        <v>78</v>
      </c>
      <c r="H550" s="189" t="s">
        <v>78</v>
      </c>
      <c r="I550" s="250" t="s">
        <v>78</v>
      </c>
      <c r="J550" s="250" t="s">
        <v>78</v>
      </c>
      <c r="K550" s="189"/>
      <c r="L550" s="251"/>
    </row>
    <row r="551" spans="1:12" s="190" customFormat="1">
      <c r="A551" s="191" t="s">
        <v>379</v>
      </c>
      <c r="B551" s="249" t="s">
        <v>359</v>
      </c>
      <c r="C551" s="189">
        <v>6923</v>
      </c>
      <c r="D551" s="189">
        <v>1832915</v>
      </c>
      <c r="E551" s="189">
        <v>421201</v>
      </c>
      <c r="F551" s="189">
        <v>123</v>
      </c>
      <c r="G551" s="189">
        <v>28</v>
      </c>
      <c r="H551" s="189">
        <v>7</v>
      </c>
      <c r="I551" s="250">
        <v>36.200000000000003</v>
      </c>
      <c r="J551" s="250">
        <v>64</v>
      </c>
      <c r="K551" s="189"/>
      <c r="L551" s="251"/>
    </row>
    <row r="552" spans="1:12" s="190" customFormat="1">
      <c r="A552" s="191" t="s">
        <v>379</v>
      </c>
      <c r="B552" s="249" t="s">
        <v>360</v>
      </c>
      <c r="C552" s="189">
        <v>44</v>
      </c>
      <c r="D552" s="189">
        <v>16016</v>
      </c>
      <c r="E552" s="189">
        <v>1306</v>
      </c>
      <c r="F552" s="189">
        <v>0</v>
      </c>
      <c r="G552" s="189" t="s">
        <v>504</v>
      </c>
      <c r="H552" s="189" t="s">
        <v>504</v>
      </c>
      <c r="I552" s="250">
        <v>35.4</v>
      </c>
      <c r="J552" s="250">
        <v>54.7</v>
      </c>
      <c r="K552" s="189"/>
      <c r="L552" s="251"/>
    </row>
    <row r="553" spans="1:12" s="190" customFormat="1">
      <c r="A553" s="191" t="s">
        <v>379</v>
      </c>
      <c r="B553" s="249" t="s">
        <v>361</v>
      </c>
      <c r="C553" s="189">
        <v>946</v>
      </c>
      <c r="D553" s="189">
        <v>353804</v>
      </c>
      <c r="E553" s="189">
        <v>43127</v>
      </c>
      <c r="F553" s="189">
        <v>16</v>
      </c>
      <c r="G553" s="189">
        <v>0</v>
      </c>
      <c r="H553" s="189">
        <v>0</v>
      </c>
      <c r="I553" s="250">
        <v>16.399999999999999</v>
      </c>
      <c r="J553" s="250">
        <v>47.3</v>
      </c>
      <c r="K553" s="189"/>
      <c r="L553" s="251"/>
    </row>
    <row r="554" spans="1:12" s="190" customFormat="1">
      <c r="A554" s="191" t="s">
        <v>379</v>
      </c>
      <c r="B554" s="249" t="s">
        <v>362</v>
      </c>
      <c r="C554" s="189">
        <v>40</v>
      </c>
      <c r="D554" s="189">
        <v>17040</v>
      </c>
      <c r="E554" s="189">
        <v>653</v>
      </c>
      <c r="F554" s="189">
        <v>0</v>
      </c>
      <c r="G554" s="189" t="s">
        <v>504</v>
      </c>
      <c r="H554" s="189" t="s">
        <v>504</v>
      </c>
      <c r="I554" s="250">
        <v>34.799999999999997</v>
      </c>
      <c r="J554" s="250">
        <v>44.4</v>
      </c>
      <c r="K554" s="189"/>
      <c r="L554" s="251"/>
    </row>
    <row r="555" spans="1:12" s="190" customFormat="1">
      <c r="A555" s="191" t="s">
        <v>379</v>
      </c>
      <c r="B555" s="249" t="s">
        <v>363</v>
      </c>
      <c r="C555" s="189">
        <v>12</v>
      </c>
      <c r="D555" s="189">
        <v>3984</v>
      </c>
      <c r="E555" s="189">
        <v>23</v>
      </c>
      <c r="F555" s="189">
        <v>0</v>
      </c>
      <c r="G555" s="189" t="s">
        <v>504</v>
      </c>
      <c r="H555" s="189" t="s">
        <v>504</v>
      </c>
      <c r="I555" s="250">
        <v>8.6</v>
      </c>
      <c r="J555" s="250">
        <v>27.7</v>
      </c>
      <c r="K555" s="189"/>
      <c r="L555" s="251"/>
    </row>
    <row r="556" spans="1:12" s="190" customFormat="1">
      <c r="A556" s="191" t="s">
        <v>379</v>
      </c>
      <c r="B556" s="249" t="s">
        <v>364</v>
      </c>
      <c r="C556" s="189">
        <v>30</v>
      </c>
      <c r="D556" s="189">
        <v>7920</v>
      </c>
      <c r="E556" s="189">
        <v>246</v>
      </c>
      <c r="F556" s="189">
        <v>0</v>
      </c>
      <c r="G556" s="189" t="s">
        <v>504</v>
      </c>
      <c r="H556" s="189" t="s">
        <v>504</v>
      </c>
      <c r="I556" s="250">
        <v>24.3</v>
      </c>
      <c r="J556" s="250">
        <v>39</v>
      </c>
      <c r="K556" s="189"/>
      <c r="L556" s="251"/>
    </row>
    <row r="557" spans="1:12" s="190" customFormat="1">
      <c r="A557" s="191" t="s">
        <v>379</v>
      </c>
      <c r="B557" s="249" t="s">
        <v>365</v>
      </c>
      <c r="C557" s="189">
        <v>1179</v>
      </c>
      <c r="D557" s="189">
        <v>430335</v>
      </c>
      <c r="E557" s="189">
        <v>77822</v>
      </c>
      <c r="F557" s="189">
        <v>28</v>
      </c>
      <c r="G557" s="189" t="s">
        <v>504</v>
      </c>
      <c r="H557" s="189" t="s">
        <v>504</v>
      </c>
      <c r="I557" s="250">
        <v>23.8</v>
      </c>
      <c r="J557" s="250">
        <v>69.099999999999994</v>
      </c>
      <c r="K557" s="189"/>
      <c r="L557" s="251"/>
    </row>
    <row r="558" spans="1:12" s="190" customFormat="1">
      <c r="A558" s="191" t="s">
        <v>379</v>
      </c>
      <c r="B558" s="249" t="s">
        <v>366</v>
      </c>
      <c r="C558" s="189">
        <v>9</v>
      </c>
      <c r="D558" s="189">
        <v>1485</v>
      </c>
      <c r="E558" s="189">
        <v>154</v>
      </c>
      <c r="F558" s="189">
        <v>0</v>
      </c>
      <c r="G558" s="189" t="s">
        <v>504</v>
      </c>
      <c r="H558" s="189" t="s">
        <v>504</v>
      </c>
      <c r="I558" s="250">
        <v>17.2</v>
      </c>
      <c r="J558" s="250">
        <v>23.4</v>
      </c>
      <c r="K558" s="189"/>
      <c r="L558" s="251"/>
    </row>
    <row r="559" spans="1:12" s="190" customFormat="1">
      <c r="A559" s="191" t="s">
        <v>379</v>
      </c>
      <c r="B559" s="249" t="s">
        <v>367</v>
      </c>
      <c r="C559" s="189">
        <v>1672</v>
      </c>
      <c r="D559" s="189">
        <v>317680</v>
      </c>
      <c r="E559" s="189">
        <v>138273</v>
      </c>
      <c r="F559" s="189">
        <v>26</v>
      </c>
      <c r="G559" s="189">
        <v>8</v>
      </c>
      <c r="H559" s="189">
        <v>2</v>
      </c>
      <c r="I559" s="250">
        <v>61.5</v>
      </c>
      <c r="J559" s="250">
        <v>70.5</v>
      </c>
      <c r="K559" s="189"/>
      <c r="L559" s="251"/>
    </row>
    <row r="560" spans="1:12" s="190" customFormat="1">
      <c r="A560" s="191" t="s">
        <v>379</v>
      </c>
      <c r="B560" s="249" t="s">
        <v>368</v>
      </c>
      <c r="C560" s="189">
        <v>15</v>
      </c>
      <c r="D560" s="189">
        <v>3510</v>
      </c>
      <c r="E560" s="189">
        <v>85</v>
      </c>
      <c r="F560" s="189">
        <v>0</v>
      </c>
      <c r="G560" s="189" t="s">
        <v>504</v>
      </c>
      <c r="H560" s="189" t="s">
        <v>504</v>
      </c>
      <c r="I560" s="250">
        <v>30.9</v>
      </c>
      <c r="J560" s="250">
        <v>38.1</v>
      </c>
      <c r="K560" s="189"/>
      <c r="L560" s="251"/>
    </row>
    <row r="561" spans="1:12" s="190" customFormat="1">
      <c r="A561" s="191" t="s">
        <v>379</v>
      </c>
      <c r="B561" s="249" t="s">
        <v>369</v>
      </c>
      <c r="C561" s="189">
        <v>9</v>
      </c>
      <c r="D561" s="189">
        <v>2511</v>
      </c>
      <c r="E561" s="189">
        <v>1503</v>
      </c>
      <c r="F561" s="189">
        <v>0</v>
      </c>
      <c r="G561" s="189" t="s">
        <v>504</v>
      </c>
      <c r="H561" s="189" t="s">
        <v>504</v>
      </c>
      <c r="I561" s="250">
        <v>29.9</v>
      </c>
      <c r="J561" s="250">
        <v>60.1</v>
      </c>
      <c r="K561" s="189"/>
      <c r="L561" s="251"/>
    </row>
    <row r="562" spans="1:12" s="190" customFormat="1">
      <c r="A562" s="191" t="s">
        <v>379</v>
      </c>
      <c r="B562" s="249" t="s">
        <v>370</v>
      </c>
      <c r="C562" s="189">
        <v>891</v>
      </c>
      <c r="D562" s="189">
        <v>415206</v>
      </c>
      <c r="E562" s="189">
        <v>87805</v>
      </c>
      <c r="F562" s="189">
        <v>41</v>
      </c>
      <c r="G562" s="189" t="s">
        <v>504</v>
      </c>
      <c r="H562" s="189" t="s">
        <v>504</v>
      </c>
      <c r="I562" s="250">
        <v>43.7</v>
      </c>
      <c r="J562" s="250">
        <v>62.5</v>
      </c>
      <c r="K562" s="189"/>
      <c r="L562" s="251"/>
    </row>
    <row r="563" spans="1:12" s="190" customFormat="1">
      <c r="A563" s="191" t="s">
        <v>379</v>
      </c>
      <c r="B563" s="249" t="s">
        <v>371</v>
      </c>
      <c r="C563" s="189">
        <v>44</v>
      </c>
      <c r="D563" s="189">
        <v>15136</v>
      </c>
      <c r="E563" s="189">
        <v>370</v>
      </c>
      <c r="F563" s="189">
        <v>0</v>
      </c>
      <c r="G563" s="189">
        <v>15</v>
      </c>
      <c r="H563" s="189">
        <v>5</v>
      </c>
      <c r="I563" s="250">
        <v>21.3</v>
      </c>
      <c r="J563" s="250">
        <v>29.6</v>
      </c>
      <c r="K563" s="189"/>
      <c r="L563" s="251"/>
    </row>
    <row r="564" spans="1:12" s="190" customFormat="1">
      <c r="A564" s="191" t="s">
        <v>379</v>
      </c>
      <c r="B564" s="249" t="s">
        <v>372</v>
      </c>
      <c r="C564" s="189">
        <v>7</v>
      </c>
      <c r="D564" s="189">
        <v>1624</v>
      </c>
      <c r="E564" s="189">
        <v>7</v>
      </c>
      <c r="F564" s="189">
        <v>0</v>
      </c>
      <c r="G564" s="189" t="s">
        <v>504</v>
      </c>
      <c r="H564" s="189" t="s">
        <v>504</v>
      </c>
      <c r="I564" s="250">
        <v>9</v>
      </c>
      <c r="J564" s="250">
        <v>16.7</v>
      </c>
      <c r="K564" s="189"/>
      <c r="L564" s="251"/>
    </row>
    <row r="565" spans="1:12" s="190" customFormat="1">
      <c r="A565" s="191" t="s">
        <v>379</v>
      </c>
      <c r="B565" s="249" t="s">
        <v>373</v>
      </c>
      <c r="C565" s="189">
        <v>30</v>
      </c>
      <c r="D565" s="189">
        <v>9570</v>
      </c>
      <c r="E565" s="189">
        <v>895</v>
      </c>
      <c r="F565" s="189">
        <v>0</v>
      </c>
      <c r="G565" s="189" t="s">
        <v>504</v>
      </c>
      <c r="H565" s="189" t="s">
        <v>504</v>
      </c>
      <c r="I565" s="250">
        <v>39.5</v>
      </c>
      <c r="J565" s="250">
        <v>61.8</v>
      </c>
      <c r="K565" s="189"/>
      <c r="L565" s="251"/>
    </row>
    <row r="566" spans="1:12" s="190" customFormat="1">
      <c r="A566" s="191" t="s">
        <v>379</v>
      </c>
      <c r="B566" s="249" t="s">
        <v>374</v>
      </c>
      <c r="C566" s="189">
        <v>11</v>
      </c>
      <c r="D566" s="189">
        <v>2519</v>
      </c>
      <c r="E566" s="189">
        <v>312</v>
      </c>
      <c r="F566" s="189">
        <v>0</v>
      </c>
      <c r="G566" s="189" t="s">
        <v>504</v>
      </c>
      <c r="H566" s="189" t="s">
        <v>504</v>
      </c>
      <c r="I566" s="250">
        <v>28.9</v>
      </c>
      <c r="J566" s="250">
        <v>39.5</v>
      </c>
      <c r="K566" s="189"/>
      <c r="L566" s="251"/>
    </row>
    <row r="567" spans="1:12" s="190" customFormat="1">
      <c r="A567" s="191" t="s">
        <v>379</v>
      </c>
      <c r="B567" s="249" t="s">
        <v>375</v>
      </c>
      <c r="C567" s="189">
        <v>12</v>
      </c>
      <c r="D567" s="189">
        <v>2136</v>
      </c>
      <c r="E567" s="189">
        <v>1</v>
      </c>
      <c r="F567" s="189">
        <v>0</v>
      </c>
      <c r="G567" s="189" t="s">
        <v>504</v>
      </c>
      <c r="H567" s="189" t="s">
        <v>504</v>
      </c>
      <c r="I567" s="250">
        <v>9.1</v>
      </c>
      <c r="J567" s="250">
        <v>12.5</v>
      </c>
      <c r="K567" s="189"/>
      <c r="L567" s="251"/>
    </row>
    <row r="568" spans="1:12" s="190" customFormat="1">
      <c r="A568" s="191" t="s">
        <v>379</v>
      </c>
      <c r="B568" s="249" t="s">
        <v>376</v>
      </c>
      <c r="C568" s="189">
        <v>1206</v>
      </c>
      <c r="D568" s="189">
        <v>165222</v>
      </c>
      <c r="E568" s="189">
        <v>66846</v>
      </c>
      <c r="F568" s="189">
        <v>9</v>
      </c>
      <c r="G568" s="189">
        <v>4</v>
      </c>
      <c r="H568" s="189">
        <v>1</v>
      </c>
      <c r="I568" s="250">
        <v>54.6</v>
      </c>
      <c r="J568" s="250">
        <v>64.599999999999994</v>
      </c>
      <c r="K568" s="189"/>
      <c r="L568" s="251"/>
    </row>
    <row r="569" spans="1:12" s="190" customFormat="1">
      <c r="A569" s="191" t="s">
        <v>379</v>
      </c>
      <c r="B569" s="249" t="s">
        <v>377</v>
      </c>
      <c r="C569" s="189">
        <v>2</v>
      </c>
      <c r="D569" s="189">
        <v>756</v>
      </c>
      <c r="E569" s="189">
        <v>77</v>
      </c>
      <c r="F569" s="189">
        <v>0</v>
      </c>
      <c r="G569" s="189" t="s">
        <v>504</v>
      </c>
      <c r="H569" s="189" t="s">
        <v>504</v>
      </c>
      <c r="I569" s="250">
        <v>34.4</v>
      </c>
      <c r="J569" s="250">
        <v>49</v>
      </c>
      <c r="K569" s="189"/>
      <c r="L569" s="251"/>
    </row>
    <row r="570" spans="1:12" s="190" customFormat="1">
      <c r="A570" s="191" t="s">
        <v>379</v>
      </c>
      <c r="B570" s="249" t="s">
        <v>378</v>
      </c>
      <c r="C570" s="189">
        <v>1</v>
      </c>
      <c r="D570" s="189">
        <v>419</v>
      </c>
      <c r="E570" s="189">
        <v>2</v>
      </c>
      <c r="F570" s="189">
        <v>0</v>
      </c>
      <c r="G570" s="189" t="s">
        <v>504</v>
      </c>
      <c r="H570" s="189" t="s">
        <v>504</v>
      </c>
      <c r="I570" s="250">
        <v>8.3000000000000007</v>
      </c>
      <c r="J570" s="250">
        <v>50</v>
      </c>
      <c r="K570" s="189"/>
      <c r="L570" s="251"/>
    </row>
    <row r="571" spans="1:12" s="190" customFormat="1">
      <c r="A571" s="191" t="s">
        <v>379</v>
      </c>
      <c r="B571" s="249" t="s">
        <v>379</v>
      </c>
      <c r="C571" s="189">
        <v>452</v>
      </c>
      <c r="D571" s="189" t="s">
        <v>504</v>
      </c>
      <c r="E571" s="189">
        <v>151</v>
      </c>
      <c r="F571" s="189" t="s">
        <v>504</v>
      </c>
      <c r="G571" s="189" t="s">
        <v>504</v>
      </c>
      <c r="H571" s="189" t="s">
        <v>504</v>
      </c>
      <c r="I571" s="250">
        <v>33</v>
      </c>
      <c r="J571" s="250">
        <v>49.3</v>
      </c>
      <c r="K571" s="189"/>
      <c r="L571" s="251"/>
    </row>
    <row r="572" spans="1:12" s="190" customFormat="1">
      <c r="A572" s="191" t="s">
        <v>379</v>
      </c>
      <c r="B572" s="249" t="s">
        <v>380</v>
      </c>
      <c r="C572" s="189">
        <v>8</v>
      </c>
      <c r="D572" s="189">
        <v>2344</v>
      </c>
      <c r="E572" s="189">
        <v>59</v>
      </c>
      <c r="F572" s="189">
        <v>0</v>
      </c>
      <c r="G572" s="189" t="s">
        <v>504</v>
      </c>
      <c r="H572" s="189" t="s">
        <v>504</v>
      </c>
      <c r="I572" s="250">
        <v>12.8</v>
      </c>
      <c r="J572" s="250">
        <v>27.8</v>
      </c>
      <c r="K572" s="189"/>
      <c r="L572" s="251"/>
    </row>
    <row r="573" spans="1:12" s="190" customFormat="1">
      <c r="A573" s="191" t="s">
        <v>379</v>
      </c>
      <c r="B573" s="249" t="s">
        <v>381</v>
      </c>
      <c r="C573" s="189">
        <v>3</v>
      </c>
      <c r="D573" s="189">
        <v>1494</v>
      </c>
      <c r="E573" s="189">
        <v>38</v>
      </c>
      <c r="F573" s="189">
        <v>0</v>
      </c>
      <c r="G573" s="189" t="s">
        <v>504</v>
      </c>
      <c r="H573" s="189" t="s">
        <v>504</v>
      </c>
      <c r="I573" s="250">
        <v>52.1</v>
      </c>
      <c r="J573" s="250">
        <v>76</v>
      </c>
      <c r="K573" s="189"/>
      <c r="L573" s="251"/>
    </row>
    <row r="574" spans="1:12" s="190" customFormat="1">
      <c r="A574" s="191" t="s">
        <v>379</v>
      </c>
      <c r="B574" s="249" t="s">
        <v>382</v>
      </c>
      <c r="C574" s="189">
        <v>1</v>
      </c>
      <c r="D574" s="189">
        <v>289</v>
      </c>
      <c r="E574" s="189" t="s">
        <v>504</v>
      </c>
      <c r="F574" s="189" t="s">
        <v>504</v>
      </c>
      <c r="G574" s="189">
        <v>1</v>
      </c>
      <c r="H574" s="189">
        <v>0</v>
      </c>
      <c r="I574" s="250">
        <v>21</v>
      </c>
      <c r="J574" s="250" t="s">
        <v>504</v>
      </c>
      <c r="K574" s="189"/>
      <c r="L574" s="251"/>
    </row>
    <row r="575" spans="1:12" s="190" customFormat="1">
      <c r="A575" s="191" t="s">
        <v>379</v>
      </c>
      <c r="B575" s="249" t="s">
        <v>383</v>
      </c>
      <c r="C575" s="189">
        <v>24</v>
      </c>
      <c r="D575" s="189">
        <v>3888</v>
      </c>
      <c r="E575" s="189">
        <v>815</v>
      </c>
      <c r="F575" s="189">
        <v>0</v>
      </c>
      <c r="G575" s="189" t="s">
        <v>504</v>
      </c>
      <c r="H575" s="189" t="s">
        <v>504</v>
      </c>
      <c r="I575" s="250">
        <v>52.8</v>
      </c>
      <c r="J575" s="250">
        <v>75.900000000000006</v>
      </c>
      <c r="K575" s="189"/>
      <c r="L575" s="251"/>
    </row>
    <row r="576" spans="1:12" s="190" customFormat="1">
      <c r="A576" s="191" t="s">
        <v>379</v>
      </c>
      <c r="B576" s="249" t="s">
        <v>384</v>
      </c>
      <c r="C576" s="189">
        <v>275</v>
      </c>
      <c r="D576" s="189">
        <v>58027</v>
      </c>
      <c r="E576" s="189">
        <v>631</v>
      </c>
      <c r="F576" s="189">
        <v>0</v>
      </c>
      <c r="G576" s="189" t="s">
        <v>504</v>
      </c>
      <c r="H576" s="189" t="s">
        <v>504</v>
      </c>
      <c r="I576" s="250">
        <v>32.299999999999997</v>
      </c>
      <c r="J576" s="250">
        <v>56.2</v>
      </c>
      <c r="K576" s="189"/>
      <c r="L576" s="251"/>
    </row>
    <row r="577" spans="1:12" s="190" customFormat="1">
      <c r="A577" s="191" t="s">
        <v>78</v>
      </c>
      <c r="B577" s="249" t="s">
        <v>78</v>
      </c>
      <c r="C577" s="189" t="s">
        <v>78</v>
      </c>
      <c r="D577" s="189" t="s">
        <v>78</v>
      </c>
      <c r="E577" s="189" t="s">
        <v>78</v>
      </c>
      <c r="F577" s="189" t="s">
        <v>78</v>
      </c>
      <c r="G577" s="189" t="s">
        <v>78</v>
      </c>
      <c r="H577" s="189" t="s">
        <v>78</v>
      </c>
      <c r="I577" s="250" t="s">
        <v>78</v>
      </c>
      <c r="J577" s="250" t="s">
        <v>78</v>
      </c>
      <c r="K577" s="189"/>
      <c r="L577" s="251"/>
    </row>
    <row r="578" spans="1:12" s="190" customFormat="1">
      <c r="A578" s="191" t="s">
        <v>380</v>
      </c>
      <c r="B578" s="249" t="s">
        <v>359</v>
      </c>
      <c r="C578" s="189">
        <v>10224</v>
      </c>
      <c r="D578" s="189">
        <v>976588</v>
      </c>
      <c r="E578" s="189">
        <v>84550</v>
      </c>
      <c r="F578" s="189">
        <v>32</v>
      </c>
      <c r="G578" s="189">
        <v>0</v>
      </c>
      <c r="H578" s="189">
        <v>0</v>
      </c>
      <c r="I578" s="250">
        <v>49.1</v>
      </c>
      <c r="J578" s="250">
        <v>59</v>
      </c>
      <c r="K578" s="189"/>
      <c r="L578" s="251"/>
    </row>
    <row r="579" spans="1:12" s="190" customFormat="1">
      <c r="A579" s="191" t="s">
        <v>380</v>
      </c>
      <c r="B579" s="249" t="s">
        <v>360</v>
      </c>
      <c r="C579" s="189">
        <v>29</v>
      </c>
      <c r="D579" s="189">
        <v>10034</v>
      </c>
      <c r="E579" s="189">
        <v>177</v>
      </c>
      <c r="F579" s="189">
        <v>0</v>
      </c>
      <c r="G579" s="189" t="s">
        <v>504</v>
      </c>
      <c r="H579" s="189" t="s">
        <v>504</v>
      </c>
      <c r="I579" s="250">
        <v>19.600000000000001</v>
      </c>
      <c r="J579" s="250">
        <v>41.2</v>
      </c>
      <c r="K579" s="189"/>
      <c r="L579" s="251"/>
    </row>
    <row r="580" spans="1:12" s="190" customFormat="1">
      <c r="A580" s="191" t="s">
        <v>380</v>
      </c>
      <c r="B580" s="249" t="s">
        <v>361</v>
      </c>
      <c r="C580" s="189">
        <v>11</v>
      </c>
      <c r="D580" s="189">
        <v>3696</v>
      </c>
      <c r="E580" s="189">
        <v>29</v>
      </c>
      <c r="F580" s="189">
        <v>0</v>
      </c>
      <c r="G580" s="189" t="s">
        <v>504</v>
      </c>
      <c r="H580" s="189" t="s">
        <v>504</v>
      </c>
      <c r="I580" s="250">
        <v>10</v>
      </c>
      <c r="J580" s="250">
        <v>26.4</v>
      </c>
      <c r="K580" s="189"/>
      <c r="L580" s="251"/>
    </row>
    <row r="581" spans="1:12" s="190" customFormat="1">
      <c r="A581" s="191" t="s">
        <v>380</v>
      </c>
      <c r="B581" s="249" t="s">
        <v>362</v>
      </c>
      <c r="C581" s="189">
        <v>90</v>
      </c>
      <c r="D581" s="189">
        <v>14400</v>
      </c>
      <c r="E581" s="189">
        <v>1</v>
      </c>
      <c r="F581" s="189">
        <v>0</v>
      </c>
      <c r="G581" s="189" t="s">
        <v>504</v>
      </c>
      <c r="H581" s="189" t="s">
        <v>504</v>
      </c>
      <c r="I581" s="250">
        <v>0.7</v>
      </c>
      <c r="J581" s="250">
        <v>2.6</v>
      </c>
      <c r="K581" s="189"/>
      <c r="L581" s="251"/>
    </row>
    <row r="582" spans="1:12" s="190" customFormat="1">
      <c r="A582" s="191" t="s">
        <v>380</v>
      </c>
      <c r="B582" s="249" t="s">
        <v>363</v>
      </c>
      <c r="C582" s="189">
        <v>281</v>
      </c>
      <c r="D582" s="189">
        <v>19670</v>
      </c>
      <c r="E582" s="189" t="s">
        <v>504</v>
      </c>
      <c r="F582" s="189" t="s">
        <v>504</v>
      </c>
      <c r="G582" s="189" t="s">
        <v>504</v>
      </c>
      <c r="H582" s="189" t="s">
        <v>504</v>
      </c>
      <c r="I582" s="250" t="s">
        <v>504</v>
      </c>
      <c r="J582" s="250" t="s">
        <v>504</v>
      </c>
      <c r="K582" s="189"/>
      <c r="L582" s="251"/>
    </row>
    <row r="583" spans="1:12" s="190" customFormat="1">
      <c r="A583" s="191" t="s">
        <v>380</v>
      </c>
      <c r="B583" s="249" t="s">
        <v>364</v>
      </c>
      <c r="C583" s="189">
        <v>15</v>
      </c>
      <c r="D583" s="189">
        <v>5415</v>
      </c>
      <c r="E583" s="189">
        <v>110</v>
      </c>
      <c r="F583" s="189">
        <v>0</v>
      </c>
      <c r="G583" s="189" t="s">
        <v>504</v>
      </c>
      <c r="H583" s="189" t="s">
        <v>504</v>
      </c>
      <c r="I583" s="250">
        <v>34.799999999999997</v>
      </c>
      <c r="J583" s="250">
        <v>49.8</v>
      </c>
      <c r="K583" s="189"/>
      <c r="L583" s="251"/>
    </row>
    <row r="584" spans="1:12" s="190" customFormat="1">
      <c r="A584" s="191" t="s">
        <v>380</v>
      </c>
      <c r="B584" s="249" t="s">
        <v>365</v>
      </c>
      <c r="C584" s="189">
        <v>18</v>
      </c>
      <c r="D584" s="189">
        <v>2412</v>
      </c>
      <c r="E584" s="189">
        <v>135</v>
      </c>
      <c r="F584" s="189">
        <v>0</v>
      </c>
      <c r="G584" s="189" t="s">
        <v>504</v>
      </c>
      <c r="H584" s="189" t="s">
        <v>504</v>
      </c>
      <c r="I584" s="250">
        <v>20.9</v>
      </c>
      <c r="J584" s="250">
        <v>31.9</v>
      </c>
      <c r="K584" s="189"/>
      <c r="L584" s="251"/>
    </row>
    <row r="585" spans="1:12" s="190" customFormat="1">
      <c r="A585" s="191" t="s">
        <v>380</v>
      </c>
      <c r="B585" s="249" t="s">
        <v>366</v>
      </c>
      <c r="C585" s="189">
        <v>34</v>
      </c>
      <c r="D585" s="189">
        <v>6018</v>
      </c>
      <c r="E585" s="189">
        <v>38</v>
      </c>
      <c r="F585" s="189">
        <v>0</v>
      </c>
      <c r="G585" s="189" t="s">
        <v>504</v>
      </c>
      <c r="H585" s="189" t="s">
        <v>504</v>
      </c>
      <c r="I585" s="250">
        <v>9.6</v>
      </c>
      <c r="J585" s="250">
        <v>16.7</v>
      </c>
      <c r="K585" s="189"/>
      <c r="L585" s="251"/>
    </row>
    <row r="586" spans="1:12" s="190" customFormat="1">
      <c r="A586" s="191" t="s">
        <v>380</v>
      </c>
      <c r="B586" s="249" t="s">
        <v>367</v>
      </c>
      <c r="C586" s="189">
        <v>493</v>
      </c>
      <c r="D586" s="189">
        <v>86768</v>
      </c>
      <c r="E586" s="189">
        <v>13367</v>
      </c>
      <c r="F586" s="189">
        <v>2</v>
      </c>
      <c r="G586" s="189" t="s">
        <v>504</v>
      </c>
      <c r="H586" s="189" t="s">
        <v>504</v>
      </c>
      <c r="I586" s="250">
        <v>30.1</v>
      </c>
      <c r="J586" s="250">
        <v>36.200000000000003</v>
      </c>
      <c r="K586" s="189"/>
      <c r="L586" s="251"/>
    </row>
    <row r="587" spans="1:12" s="190" customFormat="1">
      <c r="A587" s="191" t="s">
        <v>380</v>
      </c>
      <c r="B587" s="249" t="s">
        <v>368</v>
      </c>
      <c r="C587" s="189">
        <v>11</v>
      </c>
      <c r="D587" s="189">
        <v>4873</v>
      </c>
      <c r="E587" s="189">
        <v>7</v>
      </c>
      <c r="F587" s="189">
        <v>0</v>
      </c>
      <c r="G587" s="189" t="s">
        <v>504</v>
      </c>
      <c r="H587" s="189" t="s">
        <v>504</v>
      </c>
      <c r="I587" s="250">
        <v>7.7</v>
      </c>
      <c r="J587" s="250">
        <v>21.2</v>
      </c>
      <c r="K587" s="189"/>
      <c r="L587" s="251"/>
    </row>
    <row r="588" spans="1:12" s="190" customFormat="1">
      <c r="A588" s="191" t="s">
        <v>380</v>
      </c>
      <c r="B588" s="249" t="s">
        <v>369</v>
      </c>
      <c r="C588" s="189">
        <v>6</v>
      </c>
      <c r="D588" s="189">
        <v>1248</v>
      </c>
      <c r="E588" s="189" t="s">
        <v>504</v>
      </c>
      <c r="F588" s="189" t="s">
        <v>504</v>
      </c>
      <c r="G588" s="189" t="s">
        <v>504</v>
      </c>
      <c r="H588" s="189" t="s">
        <v>504</v>
      </c>
      <c r="I588" s="250" t="s">
        <v>504</v>
      </c>
      <c r="J588" s="250" t="s">
        <v>504</v>
      </c>
      <c r="K588" s="189"/>
      <c r="L588" s="251"/>
    </row>
    <row r="589" spans="1:12" s="190" customFormat="1">
      <c r="A589" s="191" t="s">
        <v>380</v>
      </c>
      <c r="B589" s="249" t="s">
        <v>370</v>
      </c>
      <c r="C589" s="189">
        <v>11</v>
      </c>
      <c r="D589" s="189">
        <v>2673</v>
      </c>
      <c r="E589" s="189">
        <v>64</v>
      </c>
      <c r="F589" s="189">
        <v>0</v>
      </c>
      <c r="G589" s="189" t="s">
        <v>504</v>
      </c>
      <c r="H589" s="189" t="s">
        <v>504</v>
      </c>
      <c r="I589" s="250">
        <v>28.6</v>
      </c>
      <c r="J589" s="250">
        <v>47.1</v>
      </c>
      <c r="K589" s="189"/>
      <c r="L589" s="251"/>
    </row>
    <row r="590" spans="1:12" s="190" customFormat="1">
      <c r="A590" s="191" t="s">
        <v>380</v>
      </c>
      <c r="B590" s="249" t="s">
        <v>371</v>
      </c>
      <c r="C590" s="189">
        <v>59</v>
      </c>
      <c r="D590" s="189">
        <v>7021</v>
      </c>
      <c r="E590" s="189">
        <v>3</v>
      </c>
      <c r="F590" s="189">
        <v>0</v>
      </c>
      <c r="G590" s="189" t="s">
        <v>504</v>
      </c>
      <c r="H590" s="189" t="s">
        <v>504</v>
      </c>
      <c r="I590" s="250">
        <v>1.4</v>
      </c>
      <c r="J590" s="250">
        <v>8.6</v>
      </c>
      <c r="K590" s="189"/>
      <c r="L590" s="251"/>
    </row>
    <row r="591" spans="1:12" s="190" customFormat="1">
      <c r="A591" s="191" t="s">
        <v>380</v>
      </c>
      <c r="B591" s="249" t="s">
        <v>372</v>
      </c>
      <c r="C591" s="189">
        <v>6</v>
      </c>
      <c r="D591" s="189">
        <v>1908</v>
      </c>
      <c r="E591" s="189" t="s">
        <v>504</v>
      </c>
      <c r="F591" s="189" t="s">
        <v>504</v>
      </c>
      <c r="G591" s="189" t="s">
        <v>504</v>
      </c>
      <c r="H591" s="189" t="s">
        <v>504</v>
      </c>
      <c r="I591" s="250" t="s">
        <v>504</v>
      </c>
      <c r="J591" s="250" t="s">
        <v>504</v>
      </c>
      <c r="K591" s="189"/>
      <c r="L591" s="251"/>
    </row>
    <row r="592" spans="1:12" s="190" customFormat="1">
      <c r="A592" s="191" t="s">
        <v>380</v>
      </c>
      <c r="B592" s="249" t="s">
        <v>373</v>
      </c>
      <c r="C592" s="189">
        <v>33</v>
      </c>
      <c r="D592" s="189">
        <v>4356</v>
      </c>
      <c r="E592" s="189">
        <v>264</v>
      </c>
      <c r="F592" s="189">
        <v>0</v>
      </c>
      <c r="G592" s="189" t="s">
        <v>504</v>
      </c>
      <c r="H592" s="189" t="s">
        <v>504</v>
      </c>
      <c r="I592" s="250">
        <v>26</v>
      </c>
      <c r="J592" s="250">
        <v>51.3</v>
      </c>
      <c r="K592" s="189"/>
      <c r="L592" s="251"/>
    </row>
    <row r="593" spans="1:12" s="190" customFormat="1">
      <c r="A593" s="191" t="s">
        <v>380</v>
      </c>
      <c r="B593" s="249" t="s">
        <v>374</v>
      </c>
      <c r="C593" s="189">
        <v>14</v>
      </c>
      <c r="D593" s="189">
        <v>3514</v>
      </c>
      <c r="E593" s="189">
        <v>2</v>
      </c>
      <c r="F593" s="189">
        <v>0</v>
      </c>
      <c r="G593" s="189" t="s">
        <v>504</v>
      </c>
      <c r="H593" s="189" t="s">
        <v>504</v>
      </c>
      <c r="I593" s="250">
        <v>0.3</v>
      </c>
      <c r="J593" s="250">
        <v>10</v>
      </c>
      <c r="K593" s="189"/>
      <c r="L593" s="251"/>
    </row>
    <row r="594" spans="1:12" s="190" customFormat="1">
      <c r="A594" s="191" t="s">
        <v>380</v>
      </c>
      <c r="B594" s="249" t="s">
        <v>375</v>
      </c>
      <c r="C594" s="189">
        <v>8</v>
      </c>
      <c r="D594" s="189">
        <v>3352</v>
      </c>
      <c r="E594" s="189">
        <v>12</v>
      </c>
      <c r="F594" s="189">
        <v>0</v>
      </c>
      <c r="G594" s="189" t="s">
        <v>504</v>
      </c>
      <c r="H594" s="189" t="s">
        <v>504</v>
      </c>
      <c r="I594" s="250">
        <v>10.7</v>
      </c>
      <c r="J594" s="250">
        <v>23.5</v>
      </c>
      <c r="K594" s="189"/>
      <c r="L594" s="251"/>
    </row>
    <row r="595" spans="1:12" s="190" customFormat="1">
      <c r="A595" s="191" t="s">
        <v>380</v>
      </c>
      <c r="B595" s="249" t="s">
        <v>376</v>
      </c>
      <c r="C595" s="189">
        <v>1211</v>
      </c>
      <c r="D595" s="189">
        <v>517097</v>
      </c>
      <c r="E595" s="189">
        <v>69413</v>
      </c>
      <c r="F595" s="189">
        <v>30</v>
      </c>
      <c r="G595" s="189">
        <v>0</v>
      </c>
      <c r="H595" s="189">
        <v>0</v>
      </c>
      <c r="I595" s="250">
        <v>61.5</v>
      </c>
      <c r="J595" s="250">
        <v>69.5</v>
      </c>
      <c r="K595" s="189"/>
      <c r="L595" s="251"/>
    </row>
    <row r="596" spans="1:12" s="190" customFormat="1">
      <c r="A596" s="191" t="s">
        <v>380</v>
      </c>
      <c r="B596" s="249" t="s">
        <v>377</v>
      </c>
      <c r="C596" s="189">
        <v>241</v>
      </c>
      <c r="D596" s="189">
        <v>20726</v>
      </c>
      <c r="E596" s="189">
        <v>2</v>
      </c>
      <c r="F596" s="189">
        <v>0</v>
      </c>
      <c r="G596" s="189" t="s">
        <v>504</v>
      </c>
      <c r="H596" s="189" t="s">
        <v>504</v>
      </c>
      <c r="I596" s="250">
        <v>0.9</v>
      </c>
      <c r="J596" s="250">
        <v>2.9</v>
      </c>
      <c r="K596" s="189"/>
      <c r="L596" s="251"/>
    </row>
    <row r="597" spans="1:12" s="190" customFormat="1">
      <c r="A597" s="191" t="s">
        <v>380</v>
      </c>
      <c r="B597" s="249" t="s">
        <v>378</v>
      </c>
      <c r="C597" s="189">
        <v>10</v>
      </c>
      <c r="D597" s="189">
        <v>1700</v>
      </c>
      <c r="E597" s="189" t="s">
        <v>504</v>
      </c>
      <c r="F597" s="189" t="s">
        <v>504</v>
      </c>
      <c r="G597" s="189" t="s">
        <v>504</v>
      </c>
      <c r="H597" s="189" t="s">
        <v>504</v>
      </c>
      <c r="I597" s="250" t="s">
        <v>504</v>
      </c>
      <c r="J597" s="250" t="s">
        <v>504</v>
      </c>
      <c r="K597" s="189"/>
      <c r="L597" s="251"/>
    </row>
    <row r="598" spans="1:12" s="190" customFormat="1">
      <c r="A598" s="191" t="s">
        <v>380</v>
      </c>
      <c r="B598" s="249" t="s">
        <v>379</v>
      </c>
      <c r="C598" s="189">
        <v>21</v>
      </c>
      <c r="D598" s="189">
        <v>6153</v>
      </c>
      <c r="E598" s="189">
        <v>123</v>
      </c>
      <c r="F598" s="189">
        <v>0</v>
      </c>
      <c r="G598" s="189" t="s">
        <v>504</v>
      </c>
      <c r="H598" s="189" t="s">
        <v>504</v>
      </c>
      <c r="I598" s="250">
        <v>13.5</v>
      </c>
      <c r="J598" s="250">
        <v>28.8</v>
      </c>
      <c r="K598" s="189"/>
      <c r="L598" s="251"/>
    </row>
    <row r="599" spans="1:12" s="190" customFormat="1">
      <c r="A599" s="191" t="s">
        <v>380</v>
      </c>
      <c r="B599" s="249" t="s">
        <v>380</v>
      </c>
      <c r="C599" s="189">
        <v>5848</v>
      </c>
      <c r="D599" s="189" t="s">
        <v>504</v>
      </c>
      <c r="E599" s="189">
        <v>48</v>
      </c>
      <c r="F599" s="189" t="s">
        <v>504</v>
      </c>
      <c r="G599" s="189" t="s">
        <v>504</v>
      </c>
      <c r="H599" s="189" t="s">
        <v>504</v>
      </c>
      <c r="I599" s="250">
        <v>6.4</v>
      </c>
      <c r="J599" s="250">
        <v>16.3</v>
      </c>
      <c r="K599" s="189"/>
      <c r="L599" s="251"/>
    </row>
    <row r="600" spans="1:12" s="190" customFormat="1">
      <c r="A600" s="191" t="s">
        <v>380</v>
      </c>
      <c r="B600" s="249" t="s">
        <v>381</v>
      </c>
      <c r="C600" s="189" t="s">
        <v>504</v>
      </c>
      <c r="D600" s="189" t="s">
        <v>504</v>
      </c>
      <c r="E600" s="189" t="s">
        <v>504</v>
      </c>
      <c r="F600" s="189" t="s">
        <v>504</v>
      </c>
      <c r="G600" s="189" t="s">
        <v>504</v>
      </c>
      <c r="H600" s="189" t="s">
        <v>504</v>
      </c>
      <c r="I600" s="250" t="s">
        <v>504</v>
      </c>
      <c r="J600" s="250" t="s">
        <v>504</v>
      </c>
      <c r="K600" s="189"/>
      <c r="L600" s="251"/>
    </row>
    <row r="601" spans="1:12" s="190" customFormat="1">
      <c r="A601" s="191" t="s">
        <v>380</v>
      </c>
      <c r="B601" s="249" t="s">
        <v>382</v>
      </c>
      <c r="C601" s="189">
        <v>11</v>
      </c>
      <c r="D601" s="189">
        <v>3157</v>
      </c>
      <c r="E601" s="189">
        <v>85</v>
      </c>
      <c r="F601" s="189">
        <v>0</v>
      </c>
      <c r="G601" s="189" t="s">
        <v>504</v>
      </c>
      <c r="H601" s="189" t="s">
        <v>504</v>
      </c>
      <c r="I601" s="250">
        <v>20.5</v>
      </c>
      <c r="J601" s="250">
        <v>42.1</v>
      </c>
      <c r="K601" s="189"/>
      <c r="L601" s="251"/>
    </row>
    <row r="602" spans="1:12" s="190" customFormat="1">
      <c r="A602" s="191" t="s">
        <v>380</v>
      </c>
      <c r="B602" s="249" t="s">
        <v>383</v>
      </c>
      <c r="C602" s="189">
        <v>32</v>
      </c>
      <c r="D602" s="189">
        <v>10496</v>
      </c>
      <c r="E602" s="189">
        <v>94</v>
      </c>
      <c r="F602" s="189">
        <v>0</v>
      </c>
      <c r="G602" s="189" t="s">
        <v>504</v>
      </c>
      <c r="H602" s="189" t="s">
        <v>504</v>
      </c>
      <c r="I602" s="250">
        <v>12</v>
      </c>
      <c r="J602" s="250">
        <v>23.4</v>
      </c>
      <c r="K602" s="189"/>
      <c r="L602" s="251"/>
    </row>
    <row r="603" spans="1:12" s="190" customFormat="1">
      <c r="A603" s="191" t="s">
        <v>380</v>
      </c>
      <c r="B603" s="249" t="s">
        <v>384</v>
      </c>
      <c r="C603" s="189">
        <v>1731</v>
      </c>
      <c r="D603" s="189">
        <v>239901</v>
      </c>
      <c r="E603" s="189">
        <v>576</v>
      </c>
      <c r="F603" s="189">
        <v>0</v>
      </c>
      <c r="G603" s="189" t="s">
        <v>504</v>
      </c>
      <c r="H603" s="189" t="s">
        <v>504</v>
      </c>
      <c r="I603" s="250">
        <v>8.6999999999999993</v>
      </c>
      <c r="J603" s="250">
        <v>20.6</v>
      </c>
      <c r="K603" s="189"/>
      <c r="L603" s="251"/>
    </row>
    <row r="604" spans="1:12" s="190" customFormat="1">
      <c r="A604" s="191" t="s">
        <v>78</v>
      </c>
      <c r="B604" s="249" t="s">
        <v>78</v>
      </c>
      <c r="C604" s="189" t="s">
        <v>78</v>
      </c>
      <c r="D604" s="189" t="s">
        <v>78</v>
      </c>
      <c r="E604" s="189" t="s">
        <v>78</v>
      </c>
      <c r="F604" s="189" t="s">
        <v>78</v>
      </c>
      <c r="G604" s="189" t="s">
        <v>78</v>
      </c>
      <c r="H604" s="189" t="s">
        <v>78</v>
      </c>
      <c r="I604" s="250" t="s">
        <v>78</v>
      </c>
      <c r="J604" s="250" t="s">
        <v>78</v>
      </c>
      <c r="K604" s="189"/>
      <c r="L604" s="251"/>
    </row>
    <row r="605" spans="1:12" s="190" customFormat="1">
      <c r="A605" s="191" t="s">
        <v>381</v>
      </c>
      <c r="B605" s="249" t="s">
        <v>359</v>
      </c>
      <c r="C605" s="189">
        <v>5175</v>
      </c>
      <c r="D605" s="189">
        <v>838581</v>
      </c>
      <c r="E605" s="189">
        <v>31338</v>
      </c>
      <c r="F605" s="189">
        <v>18</v>
      </c>
      <c r="G605" s="189" t="s">
        <v>504</v>
      </c>
      <c r="H605" s="189" t="s">
        <v>504</v>
      </c>
      <c r="I605" s="250">
        <v>47.8</v>
      </c>
      <c r="J605" s="250">
        <v>64.7</v>
      </c>
      <c r="K605" s="189"/>
      <c r="L605" s="251"/>
    </row>
    <row r="606" spans="1:12" s="190" customFormat="1">
      <c r="A606" s="191" t="s">
        <v>381</v>
      </c>
      <c r="B606" s="249" t="s">
        <v>360</v>
      </c>
      <c r="C606" s="189">
        <v>7</v>
      </c>
      <c r="D606" s="189">
        <v>1323</v>
      </c>
      <c r="E606" s="189">
        <v>6</v>
      </c>
      <c r="F606" s="189">
        <v>0</v>
      </c>
      <c r="G606" s="189" t="s">
        <v>504</v>
      </c>
      <c r="H606" s="189" t="s">
        <v>504</v>
      </c>
      <c r="I606" s="250">
        <v>8.6</v>
      </c>
      <c r="J606" s="250">
        <v>24</v>
      </c>
      <c r="K606" s="189"/>
      <c r="L606" s="251"/>
    </row>
    <row r="607" spans="1:12" s="190" customFormat="1">
      <c r="A607" s="191" t="s">
        <v>381</v>
      </c>
      <c r="B607" s="249" t="s">
        <v>361</v>
      </c>
      <c r="C607" s="189">
        <v>3</v>
      </c>
      <c r="D607" s="189">
        <v>495</v>
      </c>
      <c r="E607" s="189">
        <v>95</v>
      </c>
      <c r="F607" s="189">
        <v>0</v>
      </c>
      <c r="G607" s="189" t="s">
        <v>504</v>
      </c>
      <c r="H607" s="189" t="s">
        <v>504</v>
      </c>
      <c r="I607" s="250">
        <v>38</v>
      </c>
      <c r="J607" s="250">
        <v>52.8</v>
      </c>
      <c r="K607" s="189"/>
      <c r="L607" s="251"/>
    </row>
    <row r="608" spans="1:12" s="190" customFormat="1">
      <c r="A608" s="191" t="s">
        <v>381</v>
      </c>
      <c r="B608" s="249" t="s">
        <v>362</v>
      </c>
      <c r="C608" s="189">
        <v>29</v>
      </c>
      <c r="D608" s="189">
        <v>7279</v>
      </c>
      <c r="E608" s="189">
        <v>140</v>
      </c>
      <c r="F608" s="189">
        <v>0</v>
      </c>
      <c r="G608" s="189" t="s">
        <v>504</v>
      </c>
      <c r="H608" s="189" t="s">
        <v>504</v>
      </c>
      <c r="I608" s="250">
        <v>27.4</v>
      </c>
      <c r="J608" s="250">
        <v>36.700000000000003</v>
      </c>
      <c r="K608" s="189"/>
      <c r="L608" s="251"/>
    </row>
    <row r="609" spans="1:12" s="190" customFormat="1">
      <c r="A609" s="191" t="s">
        <v>381</v>
      </c>
      <c r="B609" s="249" t="s">
        <v>363</v>
      </c>
      <c r="C609" s="189" t="s">
        <v>504</v>
      </c>
      <c r="D609" s="189" t="s">
        <v>504</v>
      </c>
      <c r="E609" s="189" t="s">
        <v>504</v>
      </c>
      <c r="F609" s="189" t="s">
        <v>504</v>
      </c>
      <c r="G609" s="189" t="s">
        <v>504</v>
      </c>
      <c r="H609" s="189" t="s">
        <v>504</v>
      </c>
      <c r="I609" s="250" t="s">
        <v>504</v>
      </c>
      <c r="J609" s="250" t="s">
        <v>504</v>
      </c>
      <c r="K609" s="189"/>
      <c r="L609" s="251"/>
    </row>
    <row r="610" spans="1:12" s="190" customFormat="1">
      <c r="A610" s="191" t="s">
        <v>381</v>
      </c>
      <c r="B610" s="249" t="s">
        <v>364</v>
      </c>
      <c r="C610" s="189">
        <v>11</v>
      </c>
      <c r="D610" s="189">
        <v>3575</v>
      </c>
      <c r="E610" s="189">
        <v>8</v>
      </c>
      <c r="F610" s="189">
        <v>0</v>
      </c>
      <c r="G610" s="189" t="s">
        <v>504</v>
      </c>
      <c r="H610" s="189" t="s">
        <v>504</v>
      </c>
      <c r="I610" s="250">
        <v>53.3</v>
      </c>
      <c r="J610" s="250">
        <v>88.9</v>
      </c>
      <c r="K610" s="189"/>
      <c r="L610" s="251"/>
    </row>
    <row r="611" spans="1:12" s="190" customFormat="1">
      <c r="A611" s="191" t="s">
        <v>381</v>
      </c>
      <c r="B611" s="249" t="s">
        <v>365</v>
      </c>
      <c r="C611" s="189">
        <v>1</v>
      </c>
      <c r="D611" s="189">
        <v>474</v>
      </c>
      <c r="E611" s="189">
        <v>3</v>
      </c>
      <c r="F611" s="189">
        <v>0</v>
      </c>
      <c r="G611" s="189" t="s">
        <v>504</v>
      </c>
      <c r="H611" s="189" t="s">
        <v>504</v>
      </c>
      <c r="I611" s="250">
        <v>12.5</v>
      </c>
      <c r="J611" s="250">
        <v>42.9</v>
      </c>
      <c r="K611" s="189"/>
      <c r="L611" s="251"/>
    </row>
    <row r="612" spans="1:12" s="190" customFormat="1">
      <c r="A612" s="191" t="s">
        <v>381</v>
      </c>
      <c r="B612" s="249" t="s">
        <v>366</v>
      </c>
      <c r="C612" s="189">
        <v>14</v>
      </c>
      <c r="D612" s="189">
        <v>4746</v>
      </c>
      <c r="E612" s="189">
        <v>14</v>
      </c>
      <c r="F612" s="189">
        <v>0</v>
      </c>
      <c r="G612" s="189" t="s">
        <v>504</v>
      </c>
      <c r="H612" s="189" t="s">
        <v>504</v>
      </c>
      <c r="I612" s="250">
        <v>15.6</v>
      </c>
      <c r="J612" s="250">
        <v>43.8</v>
      </c>
      <c r="K612" s="189"/>
      <c r="L612" s="251"/>
    </row>
    <row r="613" spans="1:12" s="190" customFormat="1">
      <c r="A613" s="191" t="s">
        <v>381</v>
      </c>
      <c r="B613" s="249" t="s">
        <v>367</v>
      </c>
      <c r="C613" s="189">
        <v>2</v>
      </c>
      <c r="D613" s="189">
        <v>1002</v>
      </c>
      <c r="E613" s="189">
        <v>3</v>
      </c>
      <c r="F613" s="189">
        <v>0</v>
      </c>
      <c r="G613" s="189" t="s">
        <v>504</v>
      </c>
      <c r="H613" s="189" t="s">
        <v>504</v>
      </c>
      <c r="I613" s="250">
        <v>6.3</v>
      </c>
      <c r="J613" s="250">
        <v>23.1</v>
      </c>
      <c r="K613" s="189"/>
      <c r="L613" s="251"/>
    </row>
    <row r="614" spans="1:12" s="190" customFormat="1">
      <c r="A614" s="191" t="s">
        <v>381</v>
      </c>
      <c r="B614" s="249" t="s">
        <v>368</v>
      </c>
      <c r="C614" s="189" t="s">
        <v>504</v>
      </c>
      <c r="D614" s="189" t="s">
        <v>504</v>
      </c>
      <c r="E614" s="189" t="s">
        <v>504</v>
      </c>
      <c r="F614" s="189" t="s">
        <v>504</v>
      </c>
      <c r="G614" s="189" t="s">
        <v>504</v>
      </c>
      <c r="H614" s="189" t="s">
        <v>504</v>
      </c>
      <c r="I614" s="250" t="s">
        <v>504</v>
      </c>
      <c r="J614" s="250" t="s">
        <v>504</v>
      </c>
      <c r="K614" s="189"/>
      <c r="L614" s="251"/>
    </row>
    <row r="615" spans="1:12" s="190" customFormat="1">
      <c r="A615" s="191" t="s">
        <v>381</v>
      </c>
      <c r="B615" s="249" t="s">
        <v>369</v>
      </c>
      <c r="C615" s="189">
        <v>1</v>
      </c>
      <c r="D615" s="189">
        <v>559</v>
      </c>
      <c r="E615" s="189">
        <v>4</v>
      </c>
      <c r="F615" s="189">
        <v>0</v>
      </c>
      <c r="G615" s="189" t="s">
        <v>504</v>
      </c>
      <c r="H615" s="189" t="s">
        <v>504</v>
      </c>
      <c r="I615" s="250">
        <v>26.7</v>
      </c>
      <c r="J615" s="250">
        <v>40</v>
      </c>
      <c r="K615" s="189"/>
      <c r="L615" s="251"/>
    </row>
    <row r="616" spans="1:12" s="190" customFormat="1">
      <c r="A616" s="191" t="s">
        <v>381</v>
      </c>
      <c r="B616" s="249" t="s">
        <v>370</v>
      </c>
      <c r="C616" s="189">
        <v>19</v>
      </c>
      <c r="D616" s="189">
        <v>2926</v>
      </c>
      <c r="E616" s="189">
        <v>5</v>
      </c>
      <c r="F616" s="189">
        <v>0</v>
      </c>
      <c r="G616" s="189" t="s">
        <v>504</v>
      </c>
      <c r="H616" s="189" t="s">
        <v>504</v>
      </c>
      <c r="I616" s="250">
        <v>16.7</v>
      </c>
      <c r="J616" s="250">
        <v>22.7</v>
      </c>
      <c r="K616" s="189"/>
      <c r="L616" s="251"/>
    </row>
    <row r="617" spans="1:12" s="190" customFormat="1">
      <c r="A617" s="191" t="s">
        <v>381</v>
      </c>
      <c r="B617" s="249" t="s">
        <v>371</v>
      </c>
      <c r="C617" s="189">
        <v>23</v>
      </c>
      <c r="D617" s="189">
        <v>5451</v>
      </c>
      <c r="E617" s="189">
        <v>2</v>
      </c>
      <c r="F617" s="189">
        <v>0</v>
      </c>
      <c r="G617" s="189" t="s">
        <v>504</v>
      </c>
      <c r="H617" s="189" t="s">
        <v>504</v>
      </c>
      <c r="I617" s="250">
        <v>13.3</v>
      </c>
      <c r="J617" s="250">
        <v>28.6</v>
      </c>
      <c r="K617" s="189"/>
      <c r="L617" s="251"/>
    </row>
    <row r="618" spans="1:12" s="190" customFormat="1">
      <c r="A618" s="191" t="s">
        <v>381</v>
      </c>
      <c r="B618" s="249" t="s">
        <v>372</v>
      </c>
      <c r="C618" s="189">
        <v>5</v>
      </c>
      <c r="D618" s="189">
        <v>3205</v>
      </c>
      <c r="E618" s="189">
        <v>27</v>
      </c>
      <c r="F618" s="189">
        <v>0</v>
      </c>
      <c r="G618" s="189" t="s">
        <v>504</v>
      </c>
      <c r="H618" s="189" t="s">
        <v>504</v>
      </c>
      <c r="I618" s="250">
        <v>27.8</v>
      </c>
      <c r="J618" s="250">
        <v>64.3</v>
      </c>
      <c r="K618" s="189"/>
      <c r="L618" s="251"/>
    </row>
    <row r="619" spans="1:12" s="190" customFormat="1">
      <c r="A619" s="191" t="s">
        <v>381</v>
      </c>
      <c r="B619" s="249" t="s">
        <v>373</v>
      </c>
      <c r="C619" s="189">
        <v>72</v>
      </c>
      <c r="D619" s="189">
        <v>34992</v>
      </c>
      <c r="E619" s="189">
        <v>1700</v>
      </c>
      <c r="F619" s="189">
        <v>1</v>
      </c>
      <c r="G619" s="189" t="s">
        <v>504</v>
      </c>
      <c r="H619" s="189" t="s">
        <v>504</v>
      </c>
      <c r="I619" s="250">
        <v>37.799999999999997</v>
      </c>
      <c r="J619" s="250">
        <v>47.3</v>
      </c>
      <c r="K619" s="189"/>
      <c r="L619" s="251"/>
    </row>
    <row r="620" spans="1:12" s="190" customFormat="1">
      <c r="A620" s="191" t="s">
        <v>381</v>
      </c>
      <c r="B620" s="249" t="s">
        <v>374</v>
      </c>
      <c r="C620" s="189">
        <v>7</v>
      </c>
      <c r="D620" s="189">
        <v>1939</v>
      </c>
      <c r="E620" s="189">
        <v>8</v>
      </c>
      <c r="F620" s="189">
        <v>0</v>
      </c>
      <c r="G620" s="189" t="s">
        <v>504</v>
      </c>
      <c r="H620" s="189" t="s">
        <v>504</v>
      </c>
      <c r="I620" s="250">
        <v>32</v>
      </c>
      <c r="J620" s="250">
        <v>47.1</v>
      </c>
      <c r="K620" s="189"/>
      <c r="L620" s="251"/>
    </row>
    <row r="621" spans="1:12" s="190" customFormat="1">
      <c r="A621" s="191" t="s">
        <v>381</v>
      </c>
      <c r="B621" s="249" t="s">
        <v>375</v>
      </c>
      <c r="C621" s="189" t="s">
        <v>504</v>
      </c>
      <c r="D621" s="189" t="s">
        <v>504</v>
      </c>
      <c r="E621" s="189" t="s">
        <v>504</v>
      </c>
      <c r="F621" s="189" t="s">
        <v>504</v>
      </c>
      <c r="G621" s="189" t="s">
        <v>504</v>
      </c>
      <c r="H621" s="189" t="s">
        <v>504</v>
      </c>
      <c r="I621" s="250" t="s">
        <v>504</v>
      </c>
      <c r="J621" s="250" t="s">
        <v>504</v>
      </c>
      <c r="K621" s="189"/>
      <c r="L621" s="251"/>
    </row>
    <row r="622" spans="1:12" s="190" customFormat="1">
      <c r="A622" s="191" t="s">
        <v>381</v>
      </c>
      <c r="B622" s="249" t="s">
        <v>376</v>
      </c>
      <c r="C622" s="189">
        <v>601</v>
      </c>
      <c r="D622" s="189">
        <v>372620</v>
      </c>
      <c r="E622" s="189">
        <v>19353</v>
      </c>
      <c r="F622" s="189">
        <v>12</v>
      </c>
      <c r="G622" s="189" t="s">
        <v>504</v>
      </c>
      <c r="H622" s="189" t="s">
        <v>504</v>
      </c>
      <c r="I622" s="250">
        <v>52.8</v>
      </c>
      <c r="J622" s="250">
        <v>71.599999999999994</v>
      </c>
      <c r="K622" s="189"/>
      <c r="L622" s="251"/>
    </row>
    <row r="623" spans="1:12" s="190" customFormat="1">
      <c r="A623" s="191" t="s">
        <v>381</v>
      </c>
      <c r="B623" s="249" t="s">
        <v>377</v>
      </c>
      <c r="C623" s="189">
        <v>5</v>
      </c>
      <c r="D623" s="189">
        <v>1830</v>
      </c>
      <c r="E623" s="189">
        <v>35</v>
      </c>
      <c r="F623" s="189">
        <v>0</v>
      </c>
      <c r="G623" s="189" t="s">
        <v>504</v>
      </c>
      <c r="H623" s="189" t="s">
        <v>504</v>
      </c>
      <c r="I623" s="250">
        <v>20.2</v>
      </c>
      <c r="J623" s="250">
        <v>24.6</v>
      </c>
      <c r="K623" s="189"/>
      <c r="L623" s="251"/>
    </row>
    <row r="624" spans="1:12" s="190" customFormat="1">
      <c r="A624" s="191" t="s">
        <v>381</v>
      </c>
      <c r="B624" s="249" t="s">
        <v>378</v>
      </c>
      <c r="C624" s="189">
        <v>1</v>
      </c>
      <c r="D624" s="189">
        <v>487</v>
      </c>
      <c r="E624" s="189">
        <v>3</v>
      </c>
      <c r="F624" s="189">
        <v>0</v>
      </c>
      <c r="G624" s="189" t="s">
        <v>504</v>
      </c>
      <c r="H624" s="189" t="s">
        <v>504</v>
      </c>
      <c r="I624" s="250">
        <v>27.3</v>
      </c>
      <c r="J624" s="250">
        <v>37.5</v>
      </c>
      <c r="K624" s="189"/>
      <c r="L624" s="251"/>
    </row>
    <row r="625" spans="1:12" s="190" customFormat="1">
      <c r="A625" s="191" t="s">
        <v>381</v>
      </c>
      <c r="B625" s="249" t="s">
        <v>379</v>
      </c>
      <c r="C625" s="189">
        <v>6</v>
      </c>
      <c r="D625" s="189">
        <v>2988</v>
      </c>
      <c r="E625" s="189">
        <v>34</v>
      </c>
      <c r="F625" s="189">
        <v>0</v>
      </c>
      <c r="G625" s="189" t="s">
        <v>504</v>
      </c>
      <c r="H625" s="189" t="s">
        <v>504</v>
      </c>
      <c r="I625" s="250">
        <v>20.9</v>
      </c>
      <c r="J625" s="250">
        <v>41</v>
      </c>
      <c r="K625" s="189"/>
      <c r="L625" s="251"/>
    </row>
    <row r="626" spans="1:12" s="190" customFormat="1">
      <c r="A626" s="191" t="s">
        <v>381</v>
      </c>
      <c r="B626" s="249" t="s">
        <v>380</v>
      </c>
      <c r="C626" s="189">
        <v>5</v>
      </c>
      <c r="D626" s="189">
        <v>1775</v>
      </c>
      <c r="E626" s="189">
        <v>18</v>
      </c>
      <c r="F626" s="189">
        <v>0</v>
      </c>
      <c r="G626" s="189" t="s">
        <v>504</v>
      </c>
      <c r="H626" s="189" t="s">
        <v>504</v>
      </c>
      <c r="I626" s="250">
        <v>40</v>
      </c>
      <c r="J626" s="250">
        <v>69.2</v>
      </c>
      <c r="K626" s="189"/>
      <c r="L626" s="251"/>
    </row>
    <row r="627" spans="1:12" s="190" customFormat="1">
      <c r="A627" s="191" t="s">
        <v>381</v>
      </c>
      <c r="B627" s="249" t="s">
        <v>381</v>
      </c>
      <c r="C627" s="189">
        <v>2448</v>
      </c>
      <c r="D627" s="189" t="s">
        <v>504</v>
      </c>
      <c r="E627" s="189">
        <v>822</v>
      </c>
      <c r="F627" s="189" t="s">
        <v>504</v>
      </c>
      <c r="G627" s="189" t="s">
        <v>504</v>
      </c>
      <c r="H627" s="189" t="s">
        <v>504</v>
      </c>
      <c r="I627" s="250">
        <v>39.299999999999997</v>
      </c>
      <c r="J627" s="250">
        <v>81.3</v>
      </c>
      <c r="K627" s="189"/>
      <c r="L627" s="251"/>
    </row>
    <row r="628" spans="1:12" s="190" customFormat="1">
      <c r="A628" s="191" t="s">
        <v>381</v>
      </c>
      <c r="B628" s="249" t="s">
        <v>382</v>
      </c>
      <c r="C628" s="189" t="s">
        <v>504</v>
      </c>
      <c r="D628" s="189" t="s">
        <v>504</v>
      </c>
      <c r="E628" s="189" t="s">
        <v>504</v>
      </c>
      <c r="F628" s="189" t="s">
        <v>504</v>
      </c>
      <c r="G628" s="189" t="s">
        <v>504</v>
      </c>
      <c r="H628" s="189" t="s">
        <v>504</v>
      </c>
      <c r="I628" s="250" t="s">
        <v>504</v>
      </c>
      <c r="J628" s="250" t="s">
        <v>504</v>
      </c>
      <c r="K628" s="189"/>
      <c r="L628" s="251"/>
    </row>
    <row r="629" spans="1:12" s="190" customFormat="1">
      <c r="A629" s="191" t="s">
        <v>381</v>
      </c>
      <c r="B629" s="249" t="s">
        <v>383</v>
      </c>
      <c r="C629" s="189">
        <v>313</v>
      </c>
      <c r="D629" s="189">
        <v>193747</v>
      </c>
      <c r="E629" s="189">
        <v>8341</v>
      </c>
      <c r="F629" s="189">
        <v>5</v>
      </c>
      <c r="G629" s="189" t="s">
        <v>504</v>
      </c>
      <c r="H629" s="189" t="s">
        <v>504</v>
      </c>
      <c r="I629" s="250">
        <v>46.6</v>
      </c>
      <c r="J629" s="250">
        <v>57.2</v>
      </c>
      <c r="K629" s="189"/>
      <c r="L629" s="251"/>
    </row>
    <row r="630" spans="1:12" s="190" customFormat="1">
      <c r="A630" s="191" t="s">
        <v>381</v>
      </c>
      <c r="B630" s="249" t="s">
        <v>384</v>
      </c>
      <c r="C630" s="189">
        <v>1602</v>
      </c>
      <c r="D630" s="189">
        <v>197168</v>
      </c>
      <c r="E630" s="189">
        <v>717</v>
      </c>
      <c r="F630" s="189">
        <v>0</v>
      </c>
      <c r="G630" s="189" t="s">
        <v>504</v>
      </c>
      <c r="H630" s="189" t="s">
        <v>504</v>
      </c>
      <c r="I630" s="250">
        <v>25.2</v>
      </c>
      <c r="J630" s="250">
        <v>60.8</v>
      </c>
      <c r="K630" s="189"/>
      <c r="L630" s="251"/>
    </row>
    <row r="631" spans="1:12" s="190" customFormat="1">
      <c r="A631" s="191" t="s">
        <v>78</v>
      </c>
      <c r="B631" s="249" t="s">
        <v>78</v>
      </c>
      <c r="C631" s="189" t="s">
        <v>78</v>
      </c>
      <c r="D631" s="189" t="s">
        <v>78</v>
      </c>
      <c r="E631" s="189" t="s">
        <v>78</v>
      </c>
      <c r="F631" s="189" t="s">
        <v>78</v>
      </c>
      <c r="G631" s="189" t="s">
        <v>78</v>
      </c>
      <c r="H631" s="189" t="s">
        <v>78</v>
      </c>
      <c r="I631" s="250" t="s">
        <v>78</v>
      </c>
      <c r="J631" s="250" t="s">
        <v>78</v>
      </c>
      <c r="K631" s="189"/>
      <c r="L631" s="251"/>
    </row>
    <row r="632" spans="1:12" s="190" customFormat="1">
      <c r="A632" s="191" t="s">
        <v>382</v>
      </c>
      <c r="B632" s="249" t="s">
        <v>359</v>
      </c>
      <c r="C632" s="189">
        <v>2698</v>
      </c>
      <c r="D632" s="189">
        <v>1070397</v>
      </c>
      <c r="E632" s="189">
        <v>77060</v>
      </c>
      <c r="F632" s="189">
        <v>41</v>
      </c>
      <c r="G632" s="189">
        <v>0</v>
      </c>
      <c r="H632" s="189">
        <v>0</v>
      </c>
      <c r="I632" s="250">
        <v>28</v>
      </c>
      <c r="J632" s="250">
        <v>59.8</v>
      </c>
      <c r="K632" s="189"/>
      <c r="L632" s="251"/>
    </row>
    <row r="633" spans="1:12" s="190" customFormat="1">
      <c r="A633" s="191" t="s">
        <v>382</v>
      </c>
      <c r="B633" s="249" t="s">
        <v>360</v>
      </c>
      <c r="C633" s="189">
        <v>7</v>
      </c>
      <c r="D633" s="189">
        <v>4004</v>
      </c>
      <c r="E633" s="189">
        <v>11</v>
      </c>
      <c r="F633" s="189">
        <v>0</v>
      </c>
      <c r="G633" s="189" t="s">
        <v>504</v>
      </c>
      <c r="H633" s="189" t="s">
        <v>504</v>
      </c>
      <c r="I633" s="250">
        <v>6.6</v>
      </c>
      <c r="J633" s="250">
        <v>21.6</v>
      </c>
      <c r="K633" s="189"/>
      <c r="L633" s="251"/>
    </row>
    <row r="634" spans="1:12" s="190" customFormat="1">
      <c r="A634" s="191" t="s">
        <v>382</v>
      </c>
      <c r="B634" s="249" t="s">
        <v>361</v>
      </c>
      <c r="C634" s="189">
        <v>906</v>
      </c>
      <c r="D634" s="189">
        <v>517326</v>
      </c>
      <c r="E634" s="189">
        <v>39868</v>
      </c>
      <c r="F634" s="189">
        <v>23</v>
      </c>
      <c r="G634" s="189" t="s">
        <v>504</v>
      </c>
      <c r="H634" s="189" t="s">
        <v>504</v>
      </c>
      <c r="I634" s="250">
        <v>54.8</v>
      </c>
      <c r="J634" s="250">
        <v>65.3</v>
      </c>
      <c r="K634" s="189"/>
      <c r="L634" s="251"/>
    </row>
    <row r="635" spans="1:12" s="190" customFormat="1">
      <c r="A635" s="191" t="s">
        <v>382</v>
      </c>
      <c r="B635" s="249" t="s">
        <v>362</v>
      </c>
      <c r="C635" s="189">
        <v>12</v>
      </c>
      <c r="D635" s="189">
        <v>5304</v>
      </c>
      <c r="E635" s="189">
        <v>4</v>
      </c>
      <c r="F635" s="189">
        <v>0</v>
      </c>
      <c r="G635" s="189" t="s">
        <v>504</v>
      </c>
      <c r="H635" s="189" t="s">
        <v>504</v>
      </c>
      <c r="I635" s="250">
        <v>2.9</v>
      </c>
      <c r="J635" s="250">
        <v>7.1</v>
      </c>
      <c r="K635" s="189"/>
      <c r="L635" s="251"/>
    </row>
    <row r="636" spans="1:12" s="190" customFormat="1">
      <c r="A636" s="191" t="s">
        <v>382</v>
      </c>
      <c r="B636" s="249" t="s">
        <v>363</v>
      </c>
      <c r="C636" s="189">
        <v>4</v>
      </c>
      <c r="D636" s="189">
        <v>1036</v>
      </c>
      <c r="E636" s="189">
        <v>4</v>
      </c>
      <c r="F636" s="189">
        <v>0</v>
      </c>
      <c r="G636" s="189" t="s">
        <v>504</v>
      </c>
      <c r="H636" s="189" t="s">
        <v>504</v>
      </c>
      <c r="I636" s="250">
        <v>36.4</v>
      </c>
      <c r="J636" s="250">
        <v>50</v>
      </c>
      <c r="K636" s="189"/>
      <c r="L636" s="251"/>
    </row>
    <row r="637" spans="1:12" s="190" customFormat="1">
      <c r="A637" s="191" t="s">
        <v>382</v>
      </c>
      <c r="B637" s="249" t="s">
        <v>364</v>
      </c>
      <c r="C637" s="189">
        <v>2</v>
      </c>
      <c r="D637" s="189">
        <v>1040</v>
      </c>
      <c r="E637" s="189">
        <v>2</v>
      </c>
      <c r="F637" s="189">
        <v>0</v>
      </c>
      <c r="G637" s="189" t="s">
        <v>504</v>
      </c>
      <c r="H637" s="189" t="s">
        <v>504</v>
      </c>
      <c r="I637" s="250">
        <v>2.9</v>
      </c>
      <c r="J637" s="250">
        <v>15.4</v>
      </c>
      <c r="K637" s="189"/>
      <c r="L637" s="251"/>
    </row>
    <row r="638" spans="1:12" s="190" customFormat="1">
      <c r="A638" s="191" t="s">
        <v>382</v>
      </c>
      <c r="B638" s="249" t="s">
        <v>365</v>
      </c>
      <c r="C638" s="189">
        <v>12</v>
      </c>
      <c r="D638" s="189">
        <v>2772</v>
      </c>
      <c r="E638" s="189">
        <v>8</v>
      </c>
      <c r="F638" s="189">
        <v>0</v>
      </c>
      <c r="G638" s="189" t="s">
        <v>504</v>
      </c>
      <c r="H638" s="189" t="s">
        <v>504</v>
      </c>
      <c r="I638" s="250">
        <v>0.6</v>
      </c>
      <c r="J638" s="250">
        <v>2.2000000000000002</v>
      </c>
      <c r="K638" s="189"/>
      <c r="L638" s="251"/>
    </row>
    <row r="639" spans="1:12" s="190" customFormat="1">
      <c r="A639" s="191" t="s">
        <v>382</v>
      </c>
      <c r="B639" s="249" t="s">
        <v>366</v>
      </c>
      <c r="C639" s="189">
        <v>13</v>
      </c>
      <c r="D639" s="189">
        <v>4381</v>
      </c>
      <c r="E639" s="189" t="s">
        <v>504</v>
      </c>
      <c r="F639" s="189" t="s">
        <v>504</v>
      </c>
      <c r="G639" s="189" t="s">
        <v>504</v>
      </c>
      <c r="H639" s="189" t="s">
        <v>504</v>
      </c>
      <c r="I639" s="250" t="s">
        <v>504</v>
      </c>
      <c r="J639" s="250" t="s">
        <v>504</v>
      </c>
      <c r="K639" s="189"/>
      <c r="L639" s="251"/>
    </row>
    <row r="640" spans="1:12" s="190" customFormat="1">
      <c r="A640" s="191" t="s">
        <v>382</v>
      </c>
      <c r="B640" s="249" t="s">
        <v>367</v>
      </c>
      <c r="C640" s="189">
        <v>3</v>
      </c>
      <c r="D640" s="189">
        <v>417</v>
      </c>
      <c r="E640" s="189" t="s">
        <v>504</v>
      </c>
      <c r="F640" s="189" t="s">
        <v>504</v>
      </c>
      <c r="G640" s="189" t="s">
        <v>504</v>
      </c>
      <c r="H640" s="189" t="s">
        <v>504</v>
      </c>
      <c r="I640" s="250" t="s">
        <v>504</v>
      </c>
      <c r="J640" s="250" t="s">
        <v>504</v>
      </c>
      <c r="K640" s="189"/>
      <c r="L640" s="251"/>
    </row>
    <row r="641" spans="1:12" s="190" customFormat="1">
      <c r="A641" s="191" t="s">
        <v>382</v>
      </c>
      <c r="B641" s="249" t="s">
        <v>368</v>
      </c>
      <c r="C641" s="189">
        <v>3</v>
      </c>
      <c r="D641" s="189">
        <v>741</v>
      </c>
      <c r="E641" s="189">
        <v>4</v>
      </c>
      <c r="F641" s="189">
        <v>0</v>
      </c>
      <c r="G641" s="189" t="s">
        <v>504</v>
      </c>
      <c r="H641" s="189" t="s">
        <v>504</v>
      </c>
      <c r="I641" s="250">
        <v>6.1</v>
      </c>
      <c r="J641" s="250">
        <v>17.399999999999999</v>
      </c>
      <c r="K641" s="189"/>
      <c r="L641" s="251"/>
    </row>
    <row r="642" spans="1:12" s="190" customFormat="1">
      <c r="A642" s="191" t="s">
        <v>382</v>
      </c>
      <c r="B642" s="249" t="s">
        <v>369</v>
      </c>
      <c r="C642" s="189">
        <v>22</v>
      </c>
      <c r="D642" s="189">
        <v>1804</v>
      </c>
      <c r="E642" s="189">
        <v>3</v>
      </c>
      <c r="F642" s="189">
        <v>0</v>
      </c>
      <c r="G642" s="189" t="s">
        <v>504</v>
      </c>
      <c r="H642" s="189" t="s">
        <v>504</v>
      </c>
      <c r="I642" s="250">
        <v>3.2</v>
      </c>
      <c r="J642" s="250">
        <v>11.5</v>
      </c>
      <c r="K642" s="189"/>
      <c r="L642" s="251"/>
    </row>
    <row r="643" spans="1:12" s="190" customFormat="1">
      <c r="A643" s="191" t="s">
        <v>382</v>
      </c>
      <c r="B643" s="249" t="s">
        <v>370</v>
      </c>
      <c r="C643" s="189">
        <v>563</v>
      </c>
      <c r="D643" s="189">
        <v>298390</v>
      </c>
      <c r="E643" s="189">
        <v>29835</v>
      </c>
      <c r="F643" s="189">
        <v>16</v>
      </c>
      <c r="G643" s="189" t="s">
        <v>504</v>
      </c>
      <c r="H643" s="189" t="s">
        <v>504</v>
      </c>
      <c r="I643" s="250">
        <v>18.399999999999999</v>
      </c>
      <c r="J643" s="250">
        <v>69.900000000000006</v>
      </c>
      <c r="K643" s="189"/>
      <c r="L643" s="251"/>
    </row>
    <row r="644" spans="1:12" s="190" customFormat="1">
      <c r="A644" s="191" t="s">
        <v>382</v>
      </c>
      <c r="B644" s="249" t="s">
        <v>371</v>
      </c>
      <c r="C644" s="189">
        <v>9</v>
      </c>
      <c r="D644" s="189">
        <v>3636</v>
      </c>
      <c r="E644" s="189">
        <v>34</v>
      </c>
      <c r="F644" s="189">
        <v>0</v>
      </c>
      <c r="G644" s="189" t="s">
        <v>504</v>
      </c>
      <c r="H644" s="189" t="s">
        <v>504</v>
      </c>
      <c r="I644" s="250">
        <v>8.6999999999999993</v>
      </c>
      <c r="J644" s="250">
        <v>14</v>
      </c>
      <c r="K644" s="189"/>
      <c r="L644" s="251"/>
    </row>
    <row r="645" spans="1:12" s="190" customFormat="1">
      <c r="A645" s="191" t="s">
        <v>382</v>
      </c>
      <c r="B645" s="249" t="s">
        <v>372</v>
      </c>
      <c r="C645" s="189">
        <v>67</v>
      </c>
      <c r="D645" s="189">
        <v>5762</v>
      </c>
      <c r="E645" s="189">
        <v>340</v>
      </c>
      <c r="F645" s="189">
        <v>0</v>
      </c>
      <c r="G645" s="189" t="s">
        <v>504</v>
      </c>
      <c r="H645" s="189" t="s">
        <v>504</v>
      </c>
      <c r="I645" s="250">
        <v>48.8</v>
      </c>
      <c r="J645" s="250">
        <v>69.2</v>
      </c>
      <c r="K645" s="189"/>
      <c r="L645" s="251"/>
    </row>
    <row r="646" spans="1:12" s="190" customFormat="1">
      <c r="A646" s="191" t="s">
        <v>382</v>
      </c>
      <c r="B646" s="249" t="s">
        <v>373</v>
      </c>
      <c r="C646" s="189">
        <v>10</v>
      </c>
      <c r="D646" s="189">
        <v>1840</v>
      </c>
      <c r="E646" s="189">
        <v>3</v>
      </c>
      <c r="F646" s="189">
        <v>0</v>
      </c>
      <c r="G646" s="189" t="s">
        <v>504</v>
      </c>
      <c r="H646" s="189" t="s">
        <v>504</v>
      </c>
      <c r="I646" s="250">
        <v>1.5</v>
      </c>
      <c r="J646" s="250">
        <v>4.7</v>
      </c>
      <c r="K646" s="189"/>
      <c r="L646" s="251"/>
    </row>
    <row r="647" spans="1:12" s="190" customFormat="1">
      <c r="A647" s="191" t="s">
        <v>382</v>
      </c>
      <c r="B647" s="249" t="s">
        <v>374</v>
      </c>
      <c r="C647" s="189">
        <v>6</v>
      </c>
      <c r="D647" s="189">
        <v>2634</v>
      </c>
      <c r="E647" s="189">
        <v>2</v>
      </c>
      <c r="F647" s="189">
        <v>0</v>
      </c>
      <c r="G647" s="189" t="s">
        <v>504</v>
      </c>
      <c r="H647" s="189" t="s">
        <v>504</v>
      </c>
      <c r="I647" s="250">
        <v>0.8</v>
      </c>
      <c r="J647" s="250">
        <v>1.7</v>
      </c>
      <c r="K647" s="189"/>
      <c r="L647" s="251"/>
    </row>
    <row r="648" spans="1:12" s="190" customFormat="1">
      <c r="A648" s="191" t="s">
        <v>382</v>
      </c>
      <c r="B648" s="249" t="s">
        <v>375</v>
      </c>
      <c r="C648" s="189">
        <v>3</v>
      </c>
      <c r="D648" s="189">
        <v>801</v>
      </c>
      <c r="E648" s="189" t="s">
        <v>504</v>
      </c>
      <c r="F648" s="189" t="s">
        <v>504</v>
      </c>
      <c r="G648" s="189" t="s">
        <v>504</v>
      </c>
      <c r="H648" s="189" t="s">
        <v>504</v>
      </c>
      <c r="I648" s="250" t="s">
        <v>504</v>
      </c>
      <c r="J648" s="250" t="s">
        <v>504</v>
      </c>
      <c r="K648" s="189"/>
      <c r="L648" s="251"/>
    </row>
    <row r="649" spans="1:12" s="190" customFormat="1">
      <c r="A649" s="191" t="s">
        <v>382</v>
      </c>
      <c r="B649" s="249" t="s">
        <v>376</v>
      </c>
      <c r="C649" s="189">
        <v>507</v>
      </c>
      <c r="D649" s="189">
        <v>180492</v>
      </c>
      <c r="E649" s="189">
        <v>6728</v>
      </c>
      <c r="F649" s="189">
        <v>2</v>
      </c>
      <c r="G649" s="189" t="s">
        <v>504</v>
      </c>
      <c r="H649" s="189" t="s">
        <v>504</v>
      </c>
      <c r="I649" s="250">
        <v>21.4</v>
      </c>
      <c r="J649" s="250">
        <v>31.4</v>
      </c>
      <c r="K649" s="189"/>
      <c r="L649" s="251"/>
    </row>
    <row r="650" spans="1:12" s="190" customFormat="1">
      <c r="A650" s="191" t="s">
        <v>382</v>
      </c>
      <c r="B650" s="249" t="s">
        <v>377</v>
      </c>
      <c r="C650" s="189">
        <v>10</v>
      </c>
      <c r="D650" s="189">
        <v>3270</v>
      </c>
      <c r="E650" s="189">
        <v>3</v>
      </c>
      <c r="F650" s="189">
        <v>0</v>
      </c>
      <c r="G650" s="189" t="s">
        <v>504</v>
      </c>
      <c r="H650" s="189" t="s">
        <v>504</v>
      </c>
      <c r="I650" s="250">
        <v>3.6</v>
      </c>
      <c r="J650" s="250">
        <v>16.7</v>
      </c>
      <c r="K650" s="189"/>
      <c r="L650" s="251"/>
    </row>
    <row r="651" spans="1:12" s="190" customFormat="1">
      <c r="A651" s="191" t="s">
        <v>382</v>
      </c>
      <c r="B651" s="249" t="s">
        <v>378</v>
      </c>
      <c r="C651" s="189">
        <v>2</v>
      </c>
      <c r="D651" s="189">
        <v>548</v>
      </c>
      <c r="E651" s="189" t="s">
        <v>504</v>
      </c>
      <c r="F651" s="189" t="s">
        <v>504</v>
      </c>
      <c r="G651" s="189" t="s">
        <v>504</v>
      </c>
      <c r="H651" s="189" t="s">
        <v>504</v>
      </c>
      <c r="I651" s="250" t="s">
        <v>504</v>
      </c>
      <c r="J651" s="250" t="s">
        <v>504</v>
      </c>
      <c r="K651" s="189"/>
      <c r="L651" s="251"/>
    </row>
    <row r="652" spans="1:12" s="190" customFormat="1">
      <c r="A652" s="191" t="s">
        <v>382</v>
      </c>
      <c r="B652" s="249" t="s">
        <v>379</v>
      </c>
      <c r="C652" s="189">
        <v>12</v>
      </c>
      <c r="D652" s="189">
        <v>3468</v>
      </c>
      <c r="E652" s="189" t="s">
        <v>504</v>
      </c>
      <c r="F652" s="189" t="s">
        <v>504</v>
      </c>
      <c r="G652" s="189" t="s">
        <v>504</v>
      </c>
      <c r="H652" s="189" t="s">
        <v>504</v>
      </c>
      <c r="I652" s="250" t="s">
        <v>504</v>
      </c>
      <c r="J652" s="250" t="s">
        <v>504</v>
      </c>
      <c r="K652" s="189"/>
      <c r="L652" s="251"/>
    </row>
    <row r="653" spans="1:12" s="190" customFormat="1">
      <c r="A653" s="191" t="s">
        <v>382</v>
      </c>
      <c r="B653" s="249" t="s">
        <v>380</v>
      </c>
      <c r="C653" s="189">
        <v>11</v>
      </c>
      <c r="D653" s="189">
        <v>3157</v>
      </c>
      <c r="E653" s="189">
        <v>81</v>
      </c>
      <c r="F653" s="189">
        <v>0</v>
      </c>
      <c r="G653" s="189" t="s">
        <v>504</v>
      </c>
      <c r="H653" s="189" t="s">
        <v>504</v>
      </c>
      <c r="I653" s="250">
        <v>27.9</v>
      </c>
      <c r="J653" s="250">
        <v>49.7</v>
      </c>
      <c r="K653" s="189"/>
      <c r="L653" s="251"/>
    </row>
    <row r="654" spans="1:12" s="190" customFormat="1">
      <c r="A654" s="191" t="s">
        <v>382</v>
      </c>
      <c r="B654" s="249" t="s">
        <v>381</v>
      </c>
      <c r="C654" s="189" t="s">
        <v>504</v>
      </c>
      <c r="D654" s="189" t="s">
        <v>504</v>
      </c>
      <c r="E654" s="189" t="s">
        <v>504</v>
      </c>
      <c r="F654" s="189" t="s">
        <v>504</v>
      </c>
      <c r="G654" s="189" t="s">
        <v>504</v>
      </c>
      <c r="H654" s="189" t="s">
        <v>504</v>
      </c>
      <c r="I654" s="250" t="s">
        <v>504</v>
      </c>
      <c r="J654" s="250" t="s">
        <v>504</v>
      </c>
      <c r="K654" s="189"/>
      <c r="L654" s="251"/>
    </row>
    <row r="655" spans="1:12" s="190" customFormat="1">
      <c r="A655" s="191" t="s">
        <v>382</v>
      </c>
      <c r="B655" s="249" t="s">
        <v>382</v>
      </c>
      <c r="C655" s="189">
        <v>216</v>
      </c>
      <c r="D655" s="189" t="s">
        <v>504</v>
      </c>
      <c r="E655" s="189">
        <v>43</v>
      </c>
      <c r="F655" s="189" t="s">
        <v>504</v>
      </c>
      <c r="G655" s="189" t="s">
        <v>504</v>
      </c>
      <c r="H655" s="189" t="s">
        <v>504</v>
      </c>
      <c r="I655" s="250">
        <v>3.9</v>
      </c>
      <c r="J655" s="250">
        <v>17.100000000000001</v>
      </c>
      <c r="K655" s="189"/>
      <c r="L655" s="251"/>
    </row>
    <row r="656" spans="1:12" s="190" customFormat="1">
      <c r="A656" s="191" t="s">
        <v>382</v>
      </c>
      <c r="B656" s="249" t="s">
        <v>383</v>
      </c>
      <c r="C656" s="189">
        <v>9</v>
      </c>
      <c r="D656" s="189">
        <v>1485</v>
      </c>
      <c r="E656" s="189">
        <v>15</v>
      </c>
      <c r="F656" s="189">
        <v>0</v>
      </c>
      <c r="G656" s="189" t="s">
        <v>504</v>
      </c>
      <c r="H656" s="189" t="s">
        <v>504</v>
      </c>
      <c r="I656" s="250">
        <v>10.9</v>
      </c>
      <c r="J656" s="250">
        <v>30</v>
      </c>
      <c r="K656" s="189"/>
      <c r="L656" s="251"/>
    </row>
    <row r="657" spans="1:12" s="190" customFormat="1">
      <c r="A657" s="191" t="s">
        <v>382</v>
      </c>
      <c r="B657" s="249" t="s">
        <v>384</v>
      </c>
      <c r="C657" s="189">
        <v>289</v>
      </c>
      <c r="D657" s="189">
        <v>26089</v>
      </c>
      <c r="E657" s="189">
        <v>72</v>
      </c>
      <c r="F657" s="189">
        <v>0</v>
      </c>
      <c r="G657" s="189">
        <v>0</v>
      </c>
      <c r="H657" s="189">
        <v>0</v>
      </c>
      <c r="I657" s="250">
        <v>1.9</v>
      </c>
      <c r="J657" s="250">
        <v>4.5999999999999996</v>
      </c>
      <c r="K657" s="189"/>
      <c r="L657" s="251"/>
    </row>
    <row r="658" spans="1:12" s="190" customFormat="1">
      <c r="A658" s="191" t="s">
        <v>78</v>
      </c>
      <c r="B658" s="249" t="s">
        <v>78</v>
      </c>
      <c r="C658" s="189" t="s">
        <v>78</v>
      </c>
      <c r="D658" s="189" t="s">
        <v>78</v>
      </c>
      <c r="E658" s="189" t="s">
        <v>78</v>
      </c>
      <c r="F658" s="189" t="s">
        <v>78</v>
      </c>
      <c r="G658" s="189" t="s">
        <v>78</v>
      </c>
      <c r="H658" s="189" t="s">
        <v>78</v>
      </c>
      <c r="I658" s="250" t="s">
        <v>78</v>
      </c>
      <c r="J658" s="250" t="s">
        <v>78</v>
      </c>
      <c r="K658" s="189"/>
      <c r="L658" s="251"/>
    </row>
    <row r="659" spans="1:12" s="190" customFormat="1">
      <c r="A659" s="191" t="s">
        <v>383</v>
      </c>
      <c r="B659" s="249" t="s">
        <v>359</v>
      </c>
      <c r="C659" s="189">
        <v>22171</v>
      </c>
      <c r="D659" s="189">
        <v>8291205</v>
      </c>
      <c r="E659" s="189">
        <v>1627884</v>
      </c>
      <c r="F659" s="189">
        <v>724</v>
      </c>
      <c r="G659" s="189">
        <v>14193</v>
      </c>
      <c r="H659" s="189">
        <v>5572</v>
      </c>
      <c r="I659" s="250">
        <v>66.7</v>
      </c>
      <c r="J659" s="250">
        <v>72.5</v>
      </c>
      <c r="K659" s="189"/>
      <c r="L659" s="251"/>
    </row>
    <row r="660" spans="1:12" s="190" customFormat="1">
      <c r="A660" s="191" t="s">
        <v>383</v>
      </c>
      <c r="B660" s="249" t="s">
        <v>360</v>
      </c>
      <c r="C660" s="189">
        <v>132</v>
      </c>
      <c r="D660" s="189">
        <v>67452</v>
      </c>
      <c r="E660" s="189">
        <v>407</v>
      </c>
      <c r="F660" s="189">
        <v>0</v>
      </c>
      <c r="G660" s="189">
        <v>0</v>
      </c>
      <c r="H660" s="189">
        <v>0</v>
      </c>
      <c r="I660" s="250">
        <v>28.5</v>
      </c>
      <c r="J660" s="250">
        <v>29.1</v>
      </c>
      <c r="K660" s="189"/>
      <c r="L660" s="251"/>
    </row>
    <row r="661" spans="1:12" s="190" customFormat="1">
      <c r="A661" s="191" t="s">
        <v>383</v>
      </c>
      <c r="B661" s="249" t="s">
        <v>361</v>
      </c>
      <c r="C661" s="189">
        <v>5831</v>
      </c>
      <c r="D661" s="189">
        <v>3014627</v>
      </c>
      <c r="E661" s="189">
        <v>628747</v>
      </c>
      <c r="F661" s="189">
        <v>325</v>
      </c>
      <c r="G661" s="189">
        <v>2139</v>
      </c>
      <c r="H661" s="189">
        <v>1106</v>
      </c>
      <c r="I661" s="250">
        <v>71.3</v>
      </c>
      <c r="J661" s="250">
        <v>75.5</v>
      </c>
      <c r="K661" s="189"/>
      <c r="L661" s="251"/>
    </row>
    <row r="662" spans="1:12" s="190" customFormat="1">
      <c r="A662" s="191" t="s">
        <v>383</v>
      </c>
      <c r="B662" s="249" t="s">
        <v>362</v>
      </c>
      <c r="C662" s="189">
        <v>1007</v>
      </c>
      <c r="D662" s="189">
        <v>488395</v>
      </c>
      <c r="E662" s="189">
        <v>84542</v>
      </c>
      <c r="F662" s="189">
        <v>41</v>
      </c>
      <c r="G662" s="189">
        <v>2</v>
      </c>
      <c r="H662" s="189">
        <v>1</v>
      </c>
      <c r="I662" s="250">
        <v>66.7</v>
      </c>
      <c r="J662" s="250">
        <v>69.7</v>
      </c>
      <c r="K662" s="189"/>
      <c r="L662" s="251"/>
    </row>
    <row r="663" spans="1:12" s="190" customFormat="1">
      <c r="A663" s="191" t="s">
        <v>383</v>
      </c>
      <c r="B663" s="249" t="s">
        <v>363</v>
      </c>
      <c r="C663" s="189">
        <v>16</v>
      </c>
      <c r="D663" s="189">
        <v>5360</v>
      </c>
      <c r="E663" s="189">
        <v>146</v>
      </c>
      <c r="F663" s="189">
        <v>0</v>
      </c>
      <c r="G663" s="189" t="s">
        <v>504</v>
      </c>
      <c r="H663" s="189" t="s">
        <v>504</v>
      </c>
      <c r="I663" s="250">
        <v>29.6</v>
      </c>
      <c r="J663" s="250">
        <v>30</v>
      </c>
      <c r="K663" s="189"/>
      <c r="L663" s="251"/>
    </row>
    <row r="664" spans="1:12" s="190" customFormat="1">
      <c r="A664" s="191" t="s">
        <v>383</v>
      </c>
      <c r="B664" s="249" t="s">
        <v>364</v>
      </c>
      <c r="C664" s="189">
        <v>719</v>
      </c>
      <c r="D664" s="189">
        <v>304856</v>
      </c>
      <c r="E664" s="189">
        <v>45907</v>
      </c>
      <c r="F664" s="189">
        <v>19</v>
      </c>
      <c r="G664" s="189">
        <v>0</v>
      </c>
      <c r="H664" s="189">
        <v>0</v>
      </c>
      <c r="I664" s="250">
        <v>58.4</v>
      </c>
      <c r="J664" s="250">
        <v>60.7</v>
      </c>
      <c r="K664" s="189"/>
      <c r="L664" s="251"/>
    </row>
    <row r="665" spans="1:12" s="190" customFormat="1">
      <c r="A665" s="191" t="s">
        <v>383</v>
      </c>
      <c r="B665" s="249" t="s">
        <v>365</v>
      </c>
      <c r="C665" s="189">
        <v>1330</v>
      </c>
      <c r="D665" s="189">
        <v>449540</v>
      </c>
      <c r="E665" s="189">
        <v>72976</v>
      </c>
      <c r="F665" s="189">
        <v>25</v>
      </c>
      <c r="G665" s="189">
        <v>0</v>
      </c>
      <c r="H665" s="189">
        <v>0</v>
      </c>
      <c r="I665" s="250">
        <v>64.900000000000006</v>
      </c>
      <c r="J665" s="250">
        <v>68.099999999999994</v>
      </c>
      <c r="K665" s="189"/>
      <c r="L665" s="251"/>
    </row>
    <row r="666" spans="1:12" s="190" customFormat="1">
      <c r="A666" s="191" t="s">
        <v>383</v>
      </c>
      <c r="B666" s="249" t="s">
        <v>366</v>
      </c>
      <c r="C666" s="189">
        <v>3</v>
      </c>
      <c r="D666" s="189">
        <v>849</v>
      </c>
      <c r="E666" s="189">
        <v>5</v>
      </c>
      <c r="F666" s="189">
        <v>0</v>
      </c>
      <c r="G666" s="189" t="s">
        <v>504</v>
      </c>
      <c r="H666" s="189" t="s">
        <v>504</v>
      </c>
      <c r="I666" s="250">
        <v>35.700000000000003</v>
      </c>
      <c r="J666" s="250">
        <v>35.700000000000003</v>
      </c>
      <c r="K666" s="189"/>
      <c r="L666" s="251"/>
    </row>
    <row r="667" spans="1:12" s="190" customFormat="1">
      <c r="A667" s="191" t="s">
        <v>383</v>
      </c>
      <c r="B667" s="249" t="s">
        <v>367</v>
      </c>
      <c r="C667" s="189">
        <v>1831</v>
      </c>
      <c r="D667" s="189">
        <v>287467</v>
      </c>
      <c r="E667" s="189">
        <v>173920</v>
      </c>
      <c r="F667" s="189">
        <v>27</v>
      </c>
      <c r="G667" s="189">
        <v>8</v>
      </c>
      <c r="H667" s="189">
        <v>1</v>
      </c>
      <c r="I667" s="250">
        <v>64.099999999999994</v>
      </c>
      <c r="J667" s="250">
        <v>73.7</v>
      </c>
      <c r="K667" s="189"/>
      <c r="L667" s="251"/>
    </row>
    <row r="668" spans="1:12" s="190" customFormat="1">
      <c r="A668" s="191" t="s">
        <v>383</v>
      </c>
      <c r="B668" s="249" t="s">
        <v>368</v>
      </c>
      <c r="C668" s="189">
        <v>60</v>
      </c>
      <c r="D668" s="189">
        <v>6900</v>
      </c>
      <c r="E668" s="189">
        <v>13</v>
      </c>
      <c r="F668" s="189">
        <v>0</v>
      </c>
      <c r="G668" s="189" t="s">
        <v>504</v>
      </c>
      <c r="H668" s="189" t="s">
        <v>504</v>
      </c>
      <c r="I668" s="250">
        <v>18.8</v>
      </c>
      <c r="J668" s="250">
        <v>18.8</v>
      </c>
      <c r="K668" s="189"/>
      <c r="L668" s="251"/>
    </row>
    <row r="669" spans="1:12" s="190" customFormat="1">
      <c r="A669" s="191" t="s">
        <v>383</v>
      </c>
      <c r="B669" s="249" t="s">
        <v>369</v>
      </c>
      <c r="C669" s="189">
        <v>5</v>
      </c>
      <c r="D669" s="189">
        <v>995</v>
      </c>
      <c r="E669" s="189">
        <v>207</v>
      </c>
      <c r="F669" s="189">
        <v>0</v>
      </c>
      <c r="G669" s="189" t="s">
        <v>504</v>
      </c>
      <c r="H669" s="189" t="s">
        <v>504</v>
      </c>
      <c r="I669" s="250">
        <v>53.6</v>
      </c>
      <c r="J669" s="250">
        <v>53.6</v>
      </c>
      <c r="K669" s="189"/>
      <c r="L669" s="251"/>
    </row>
    <row r="670" spans="1:12" s="190" customFormat="1">
      <c r="A670" s="191" t="s">
        <v>383</v>
      </c>
      <c r="B670" s="249" t="s">
        <v>370</v>
      </c>
      <c r="C670" s="189">
        <v>3294</v>
      </c>
      <c r="D670" s="189">
        <v>1818288</v>
      </c>
      <c r="E670" s="189">
        <v>370093</v>
      </c>
      <c r="F670" s="189">
        <v>204</v>
      </c>
      <c r="G670" s="189">
        <v>5</v>
      </c>
      <c r="H670" s="189">
        <v>2</v>
      </c>
      <c r="I670" s="250">
        <v>72.8</v>
      </c>
      <c r="J670" s="250">
        <v>76.099999999999994</v>
      </c>
      <c r="K670" s="189"/>
      <c r="L670" s="251"/>
    </row>
    <row r="671" spans="1:12" s="190" customFormat="1">
      <c r="A671" s="191" t="s">
        <v>383</v>
      </c>
      <c r="B671" s="249" t="s">
        <v>371</v>
      </c>
      <c r="C671" s="189">
        <v>1263</v>
      </c>
      <c r="D671" s="189">
        <v>531723</v>
      </c>
      <c r="E671" s="189">
        <v>89528</v>
      </c>
      <c r="F671" s="189">
        <v>38</v>
      </c>
      <c r="G671" s="189">
        <v>2916</v>
      </c>
      <c r="H671" s="189">
        <v>1228</v>
      </c>
      <c r="I671" s="250">
        <v>57.3</v>
      </c>
      <c r="J671" s="250">
        <v>61.7</v>
      </c>
      <c r="K671" s="189"/>
      <c r="L671" s="251"/>
    </row>
    <row r="672" spans="1:12" s="190" customFormat="1">
      <c r="A672" s="191" t="s">
        <v>383</v>
      </c>
      <c r="B672" s="249" t="s">
        <v>372</v>
      </c>
      <c r="C672" s="189">
        <v>186</v>
      </c>
      <c r="D672" s="189">
        <v>15624</v>
      </c>
      <c r="E672" s="189">
        <v>9</v>
      </c>
      <c r="F672" s="189">
        <v>0</v>
      </c>
      <c r="G672" s="189" t="s">
        <v>504</v>
      </c>
      <c r="H672" s="189" t="s">
        <v>504</v>
      </c>
      <c r="I672" s="250">
        <v>32.1</v>
      </c>
      <c r="J672" s="250">
        <v>32.1</v>
      </c>
      <c r="K672" s="189"/>
      <c r="L672" s="251"/>
    </row>
    <row r="673" spans="1:12" s="190" customFormat="1">
      <c r="A673" s="191" t="s">
        <v>383</v>
      </c>
      <c r="B673" s="249" t="s">
        <v>373</v>
      </c>
      <c r="C673" s="189">
        <v>197</v>
      </c>
      <c r="D673" s="189">
        <v>55948</v>
      </c>
      <c r="E673" s="189">
        <v>793</v>
      </c>
      <c r="F673" s="189">
        <v>0</v>
      </c>
      <c r="G673" s="189">
        <v>1666</v>
      </c>
      <c r="H673" s="189">
        <v>473</v>
      </c>
      <c r="I673" s="250">
        <v>38.700000000000003</v>
      </c>
      <c r="J673" s="250">
        <v>52.1</v>
      </c>
      <c r="K673" s="189"/>
      <c r="L673" s="251"/>
    </row>
    <row r="674" spans="1:12" s="190" customFormat="1">
      <c r="A674" s="191" t="s">
        <v>383</v>
      </c>
      <c r="B674" s="249" t="s">
        <v>374</v>
      </c>
      <c r="C674" s="189">
        <v>930</v>
      </c>
      <c r="D674" s="189">
        <v>345960</v>
      </c>
      <c r="E674" s="189">
        <v>34014</v>
      </c>
      <c r="F674" s="189">
        <v>13</v>
      </c>
      <c r="G674" s="189">
        <v>7396</v>
      </c>
      <c r="H674" s="189">
        <v>2751</v>
      </c>
      <c r="I674" s="250">
        <v>55.8</v>
      </c>
      <c r="J674" s="250">
        <v>53.1</v>
      </c>
      <c r="K674" s="189"/>
      <c r="L674" s="251"/>
    </row>
    <row r="675" spans="1:12" s="190" customFormat="1">
      <c r="A675" s="191" t="s">
        <v>383</v>
      </c>
      <c r="B675" s="249" t="s">
        <v>375</v>
      </c>
      <c r="C675" s="189">
        <v>53</v>
      </c>
      <c r="D675" s="189">
        <v>5724</v>
      </c>
      <c r="E675" s="189" t="s">
        <v>504</v>
      </c>
      <c r="F675" s="189" t="s">
        <v>504</v>
      </c>
      <c r="G675" s="189" t="s">
        <v>504</v>
      </c>
      <c r="H675" s="189" t="s">
        <v>504</v>
      </c>
      <c r="I675" s="250" t="s">
        <v>504</v>
      </c>
      <c r="J675" s="250" t="s">
        <v>504</v>
      </c>
      <c r="K675" s="189"/>
      <c r="L675" s="251"/>
    </row>
    <row r="676" spans="1:12" s="190" customFormat="1">
      <c r="A676" s="191" t="s">
        <v>383</v>
      </c>
      <c r="B676" s="249" t="s">
        <v>376</v>
      </c>
      <c r="C676" s="189">
        <v>1625</v>
      </c>
      <c r="D676" s="189">
        <v>312000</v>
      </c>
      <c r="E676" s="189">
        <v>106429</v>
      </c>
      <c r="F676" s="189">
        <v>20</v>
      </c>
      <c r="G676" s="189">
        <v>5</v>
      </c>
      <c r="H676" s="189">
        <v>1</v>
      </c>
      <c r="I676" s="250">
        <v>66</v>
      </c>
      <c r="J676" s="250">
        <v>77.5</v>
      </c>
      <c r="K676" s="189"/>
      <c r="L676" s="251"/>
    </row>
    <row r="677" spans="1:12" s="190" customFormat="1">
      <c r="A677" s="191" t="s">
        <v>383</v>
      </c>
      <c r="B677" s="249" t="s">
        <v>377</v>
      </c>
      <c r="C677" s="189">
        <v>420</v>
      </c>
      <c r="D677" s="189">
        <v>167160</v>
      </c>
      <c r="E677" s="189">
        <v>3305</v>
      </c>
      <c r="F677" s="189">
        <v>1</v>
      </c>
      <c r="G677" s="189">
        <v>0</v>
      </c>
      <c r="H677" s="189">
        <v>0</v>
      </c>
      <c r="I677" s="250">
        <v>42.1</v>
      </c>
      <c r="J677" s="250">
        <v>42.1</v>
      </c>
      <c r="K677" s="189"/>
      <c r="L677" s="251"/>
    </row>
    <row r="678" spans="1:12" s="190" customFormat="1">
      <c r="A678" s="191" t="s">
        <v>383</v>
      </c>
      <c r="B678" s="249" t="s">
        <v>378</v>
      </c>
      <c r="C678" s="189" t="s">
        <v>504</v>
      </c>
      <c r="D678" s="189" t="s">
        <v>504</v>
      </c>
      <c r="E678" s="189" t="s">
        <v>504</v>
      </c>
      <c r="F678" s="189" t="s">
        <v>504</v>
      </c>
      <c r="G678" s="189" t="s">
        <v>504</v>
      </c>
      <c r="H678" s="189" t="s">
        <v>504</v>
      </c>
      <c r="I678" s="250" t="s">
        <v>504</v>
      </c>
      <c r="J678" s="250" t="s">
        <v>504</v>
      </c>
      <c r="K678" s="189"/>
      <c r="L678" s="251"/>
    </row>
    <row r="679" spans="1:12" s="190" customFormat="1">
      <c r="A679" s="191" t="s">
        <v>383</v>
      </c>
      <c r="B679" s="249" t="s">
        <v>379</v>
      </c>
      <c r="C679" s="189">
        <v>35</v>
      </c>
      <c r="D679" s="189">
        <v>5670</v>
      </c>
      <c r="E679" s="189">
        <v>185</v>
      </c>
      <c r="F679" s="189">
        <v>0</v>
      </c>
      <c r="G679" s="189" t="s">
        <v>504</v>
      </c>
      <c r="H679" s="189" t="s">
        <v>504</v>
      </c>
      <c r="I679" s="250">
        <v>48.1</v>
      </c>
      <c r="J679" s="250">
        <v>49.3</v>
      </c>
      <c r="K679" s="189"/>
      <c r="L679" s="251"/>
    </row>
    <row r="680" spans="1:12" s="190" customFormat="1">
      <c r="A680" s="191" t="s">
        <v>383</v>
      </c>
      <c r="B680" s="249" t="s">
        <v>380</v>
      </c>
      <c r="C680" s="189">
        <v>35</v>
      </c>
      <c r="D680" s="189">
        <v>11480</v>
      </c>
      <c r="E680" s="189">
        <v>103</v>
      </c>
      <c r="F680" s="189">
        <v>0</v>
      </c>
      <c r="G680" s="189" t="s">
        <v>504</v>
      </c>
      <c r="H680" s="189" t="s">
        <v>504</v>
      </c>
      <c r="I680" s="250">
        <v>25.7</v>
      </c>
      <c r="J680" s="250">
        <v>25.7</v>
      </c>
      <c r="K680" s="189"/>
      <c r="L680" s="251"/>
    </row>
    <row r="681" spans="1:12" s="190" customFormat="1">
      <c r="A681" s="191" t="s">
        <v>383</v>
      </c>
      <c r="B681" s="249" t="s">
        <v>381</v>
      </c>
      <c r="C681" s="189">
        <v>304</v>
      </c>
      <c r="D681" s="189">
        <v>188176</v>
      </c>
      <c r="E681" s="189">
        <v>8255</v>
      </c>
      <c r="F681" s="189">
        <v>5</v>
      </c>
      <c r="G681" s="189">
        <v>0</v>
      </c>
      <c r="H681" s="189">
        <v>0</v>
      </c>
      <c r="I681" s="250">
        <v>57.7</v>
      </c>
      <c r="J681" s="250">
        <v>57.9</v>
      </c>
      <c r="K681" s="189"/>
      <c r="L681" s="251"/>
    </row>
    <row r="682" spans="1:12" s="190" customFormat="1">
      <c r="A682" s="191" t="s">
        <v>383</v>
      </c>
      <c r="B682" s="249" t="s">
        <v>382</v>
      </c>
      <c r="C682" s="189">
        <v>13</v>
      </c>
      <c r="D682" s="189">
        <v>2145</v>
      </c>
      <c r="E682" s="189">
        <v>7</v>
      </c>
      <c r="F682" s="189">
        <v>0</v>
      </c>
      <c r="G682" s="189" t="s">
        <v>504</v>
      </c>
      <c r="H682" s="189" t="s">
        <v>504</v>
      </c>
      <c r="I682" s="250">
        <v>25</v>
      </c>
      <c r="J682" s="250">
        <v>25.9</v>
      </c>
      <c r="K682" s="189"/>
      <c r="L682" s="251"/>
    </row>
    <row r="683" spans="1:12" s="190" customFormat="1">
      <c r="A683" s="191" t="s">
        <v>383</v>
      </c>
      <c r="B683" s="249" t="s">
        <v>383</v>
      </c>
      <c r="C683" s="189">
        <v>189</v>
      </c>
      <c r="D683" s="189" t="s">
        <v>504</v>
      </c>
      <c r="E683" s="189">
        <v>10</v>
      </c>
      <c r="F683" s="189" t="s">
        <v>504</v>
      </c>
      <c r="G683" s="189" t="s">
        <v>504</v>
      </c>
      <c r="H683" s="189" t="s">
        <v>504</v>
      </c>
      <c r="I683" s="250">
        <v>3.6</v>
      </c>
      <c r="J683" s="250">
        <v>3.6</v>
      </c>
      <c r="K683" s="189"/>
      <c r="L683" s="251"/>
    </row>
    <row r="684" spans="1:12" s="190" customFormat="1">
      <c r="A684" s="191" t="s">
        <v>383</v>
      </c>
      <c r="B684" s="249" t="s">
        <v>384</v>
      </c>
      <c r="C684" s="189">
        <v>2693</v>
      </c>
      <c r="D684" s="189">
        <v>204866</v>
      </c>
      <c r="E684" s="189">
        <v>8283</v>
      </c>
      <c r="F684" s="189">
        <v>4</v>
      </c>
      <c r="G684" s="189">
        <v>57</v>
      </c>
      <c r="H684" s="189">
        <v>8</v>
      </c>
      <c r="I684" s="250">
        <v>69.3</v>
      </c>
      <c r="J684" s="250">
        <v>68.7</v>
      </c>
      <c r="K684" s="189"/>
      <c r="L684" s="251"/>
    </row>
    <row r="685" spans="1:12" s="190" customFormat="1">
      <c r="A685" s="191" t="s">
        <v>78</v>
      </c>
      <c r="B685" s="249" t="s">
        <v>78</v>
      </c>
      <c r="C685" s="189" t="s">
        <v>78</v>
      </c>
      <c r="D685" s="189" t="s">
        <v>78</v>
      </c>
      <c r="E685" s="189" t="s">
        <v>78</v>
      </c>
      <c r="F685" s="189" t="s">
        <v>78</v>
      </c>
      <c r="G685" s="189" t="s">
        <v>78</v>
      </c>
      <c r="H685" s="189" t="s">
        <v>78</v>
      </c>
      <c r="I685" s="250" t="s">
        <v>78</v>
      </c>
      <c r="J685" s="250" t="s">
        <v>78</v>
      </c>
      <c r="K685" s="189"/>
      <c r="L685" s="251"/>
    </row>
    <row r="686" spans="1:12" s="190" customFormat="1">
      <c r="A686" s="191" t="s">
        <v>384</v>
      </c>
      <c r="B686" s="249" t="s">
        <v>359</v>
      </c>
      <c r="C686" s="189">
        <v>18093</v>
      </c>
      <c r="D686" s="189">
        <v>3132512</v>
      </c>
      <c r="E686" s="189">
        <v>86938</v>
      </c>
      <c r="F686" s="189">
        <v>42</v>
      </c>
      <c r="G686" s="189">
        <v>53</v>
      </c>
      <c r="H686" s="189">
        <v>5</v>
      </c>
      <c r="I686" s="250">
        <v>36.200000000000003</v>
      </c>
      <c r="J686" s="250">
        <v>45.9</v>
      </c>
      <c r="K686" s="189"/>
      <c r="L686" s="251"/>
    </row>
    <row r="687" spans="1:12" s="190" customFormat="1">
      <c r="A687" s="191" t="s">
        <v>384</v>
      </c>
      <c r="B687" s="249" t="s">
        <v>360</v>
      </c>
      <c r="C687" s="189">
        <v>1814</v>
      </c>
      <c r="D687" s="189">
        <v>248482</v>
      </c>
      <c r="E687" s="189">
        <v>1516</v>
      </c>
      <c r="F687" s="189">
        <v>1</v>
      </c>
      <c r="G687" s="189" t="s">
        <v>504</v>
      </c>
      <c r="H687" s="189" t="s">
        <v>504</v>
      </c>
      <c r="I687" s="250">
        <v>10.1</v>
      </c>
      <c r="J687" s="250">
        <v>10.1</v>
      </c>
      <c r="K687" s="189"/>
      <c r="L687" s="251"/>
    </row>
    <row r="688" spans="1:12" s="190" customFormat="1">
      <c r="A688" s="191" t="s">
        <v>384</v>
      </c>
      <c r="B688" s="249" t="s">
        <v>361</v>
      </c>
      <c r="C688" s="189">
        <v>682</v>
      </c>
      <c r="D688" s="189">
        <v>295272</v>
      </c>
      <c r="E688" s="189">
        <v>11542</v>
      </c>
      <c r="F688" s="189">
        <v>5</v>
      </c>
      <c r="G688" s="189" t="s">
        <v>504</v>
      </c>
      <c r="H688" s="189" t="s">
        <v>504</v>
      </c>
      <c r="I688" s="250">
        <v>48.8</v>
      </c>
      <c r="J688" s="250">
        <v>49.1</v>
      </c>
      <c r="K688" s="189"/>
      <c r="L688" s="251"/>
    </row>
    <row r="689" spans="1:12" s="190" customFormat="1">
      <c r="A689" s="191" t="s">
        <v>384</v>
      </c>
      <c r="B689" s="249" t="s">
        <v>362</v>
      </c>
      <c r="C689" s="189">
        <v>456</v>
      </c>
      <c r="D689" s="189">
        <v>177847</v>
      </c>
      <c r="E689" s="189">
        <v>1705</v>
      </c>
      <c r="F689" s="189">
        <v>1</v>
      </c>
      <c r="G689" s="189">
        <v>0</v>
      </c>
      <c r="H689" s="189">
        <v>0</v>
      </c>
      <c r="I689" s="250">
        <v>22.4</v>
      </c>
      <c r="J689" s="250">
        <v>55.2</v>
      </c>
      <c r="K689" s="189"/>
      <c r="L689" s="251"/>
    </row>
    <row r="690" spans="1:12" s="190" customFormat="1">
      <c r="A690" s="191" t="s">
        <v>384</v>
      </c>
      <c r="B690" s="249" t="s">
        <v>363</v>
      </c>
      <c r="C690" s="189">
        <v>819</v>
      </c>
      <c r="D690" s="189">
        <v>112721</v>
      </c>
      <c r="E690" s="189">
        <v>547</v>
      </c>
      <c r="F690" s="189">
        <v>0</v>
      </c>
      <c r="G690" s="189" t="s">
        <v>504</v>
      </c>
      <c r="H690" s="189" t="s">
        <v>504</v>
      </c>
      <c r="I690" s="250">
        <v>11.2</v>
      </c>
      <c r="J690" s="250">
        <v>26.2</v>
      </c>
      <c r="K690" s="189"/>
      <c r="L690" s="251"/>
    </row>
    <row r="691" spans="1:12" s="190" customFormat="1">
      <c r="A691" s="191" t="s">
        <v>384</v>
      </c>
      <c r="B691" s="249" t="s">
        <v>364</v>
      </c>
      <c r="C691" s="189">
        <v>269</v>
      </c>
      <c r="D691" s="189">
        <v>34095</v>
      </c>
      <c r="E691" s="189">
        <v>150</v>
      </c>
      <c r="F691" s="189">
        <v>0</v>
      </c>
      <c r="G691" s="189" t="s">
        <v>504</v>
      </c>
      <c r="H691" s="189" t="s">
        <v>504</v>
      </c>
      <c r="I691" s="250">
        <v>11.1</v>
      </c>
      <c r="J691" s="250">
        <v>26</v>
      </c>
      <c r="K691" s="189"/>
      <c r="L691" s="251"/>
    </row>
    <row r="692" spans="1:12" s="190" customFormat="1">
      <c r="A692" s="191" t="s">
        <v>384</v>
      </c>
      <c r="B692" s="249" t="s">
        <v>365</v>
      </c>
      <c r="C692" s="189">
        <v>613</v>
      </c>
      <c r="D692" s="189">
        <v>221315</v>
      </c>
      <c r="E692" s="189">
        <v>22880</v>
      </c>
      <c r="F692" s="189">
        <v>10</v>
      </c>
      <c r="G692" s="189">
        <v>0</v>
      </c>
      <c r="H692" s="189">
        <v>0</v>
      </c>
      <c r="I692" s="250">
        <v>46.2</v>
      </c>
      <c r="J692" s="250">
        <v>69.3</v>
      </c>
      <c r="K692" s="189"/>
      <c r="L692" s="251"/>
    </row>
    <row r="693" spans="1:12" s="190" customFormat="1">
      <c r="A693" s="191" t="s">
        <v>384</v>
      </c>
      <c r="B693" s="249" t="s">
        <v>366</v>
      </c>
      <c r="C693" s="189">
        <v>234</v>
      </c>
      <c r="D693" s="189">
        <v>38312</v>
      </c>
      <c r="E693" s="189">
        <v>54</v>
      </c>
      <c r="F693" s="189">
        <v>0</v>
      </c>
      <c r="G693" s="189" t="s">
        <v>504</v>
      </c>
      <c r="H693" s="189" t="s">
        <v>504</v>
      </c>
      <c r="I693" s="250">
        <v>6.3</v>
      </c>
      <c r="J693" s="250">
        <v>12.9</v>
      </c>
      <c r="K693" s="189"/>
      <c r="L693" s="251"/>
    </row>
    <row r="694" spans="1:12" s="190" customFormat="1">
      <c r="A694" s="191" t="s">
        <v>384</v>
      </c>
      <c r="B694" s="249" t="s">
        <v>367</v>
      </c>
      <c r="C694" s="189">
        <v>196</v>
      </c>
      <c r="D694" s="189">
        <v>81014</v>
      </c>
      <c r="E694" s="189">
        <v>6998</v>
      </c>
      <c r="F694" s="189">
        <v>4</v>
      </c>
      <c r="G694" s="189" t="s">
        <v>504</v>
      </c>
      <c r="H694" s="189" t="s">
        <v>504</v>
      </c>
      <c r="I694" s="250">
        <v>66</v>
      </c>
      <c r="J694" s="250">
        <v>77.7</v>
      </c>
      <c r="K694" s="189"/>
      <c r="L694" s="251"/>
    </row>
    <row r="695" spans="1:12" s="190" customFormat="1">
      <c r="A695" s="191" t="s">
        <v>384</v>
      </c>
      <c r="B695" s="249" t="s">
        <v>368</v>
      </c>
      <c r="C695" s="189">
        <v>52</v>
      </c>
      <c r="D695" s="189">
        <v>16448</v>
      </c>
      <c r="E695" s="189">
        <v>59</v>
      </c>
      <c r="F695" s="189">
        <v>0</v>
      </c>
      <c r="G695" s="189" t="s">
        <v>504</v>
      </c>
      <c r="H695" s="189" t="s">
        <v>504</v>
      </c>
      <c r="I695" s="250">
        <v>6.7</v>
      </c>
      <c r="J695" s="250">
        <v>8</v>
      </c>
      <c r="K695" s="189"/>
      <c r="L695" s="251"/>
    </row>
    <row r="696" spans="1:12" s="190" customFormat="1">
      <c r="A696" s="191" t="s">
        <v>384</v>
      </c>
      <c r="B696" s="249" t="s">
        <v>369</v>
      </c>
      <c r="C696" s="189">
        <v>21</v>
      </c>
      <c r="D696" s="189">
        <v>4721</v>
      </c>
      <c r="E696" s="189">
        <v>42</v>
      </c>
      <c r="F696" s="189">
        <v>0</v>
      </c>
      <c r="G696" s="189">
        <v>46</v>
      </c>
      <c r="H696" s="189">
        <v>3</v>
      </c>
      <c r="I696" s="250">
        <v>33.9</v>
      </c>
      <c r="J696" s="250">
        <v>21.5</v>
      </c>
      <c r="K696" s="189"/>
      <c r="L696" s="251"/>
    </row>
    <row r="697" spans="1:12" s="190" customFormat="1">
      <c r="A697" s="191" t="s">
        <v>384</v>
      </c>
      <c r="B697" s="249" t="s">
        <v>370</v>
      </c>
      <c r="C697" s="189">
        <v>925</v>
      </c>
      <c r="D697" s="189">
        <v>302188</v>
      </c>
      <c r="E697" s="189">
        <v>9269</v>
      </c>
      <c r="F697" s="189">
        <v>4</v>
      </c>
      <c r="G697" s="189" t="s">
        <v>504</v>
      </c>
      <c r="H697" s="189" t="s">
        <v>504</v>
      </c>
      <c r="I697" s="250">
        <v>49.1</v>
      </c>
      <c r="J697" s="250">
        <v>57.6</v>
      </c>
      <c r="K697" s="189"/>
      <c r="L697" s="251"/>
    </row>
    <row r="698" spans="1:12" s="190" customFormat="1">
      <c r="A698" s="191" t="s">
        <v>384</v>
      </c>
      <c r="B698" s="249" t="s">
        <v>371</v>
      </c>
      <c r="C698" s="189">
        <v>490</v>
      </c>
      <c r="D698" s="189">
        <v>36985</v>
      </c>
      <c r="E698" s="189">
        <v>470</v>
      </c>
      <c r="F698" s="189">
        <v>0</v>
      </c>
      <c r="G698" s="189" t="s">
        <v>504</v>
      </c>
      <c r="H698" s="189" t="s">
        <v>504</v>
      </c>
      <c r="I698" s="250">
        <v>9.6999999999999993</v>
      </c>
      <c r="J698" s="250">
        <v>18.5</v>
      </c>
      <c r="K698" s="189"/>
      <c r="L698" s="251"/>
    </row>
    <row r="699" spans="1:12" s="190" customFormat="1">
      <c r="A699" s="191" t="s">
        <v>384</v>
      </c>
      <c r="B699" s="249" t="s">
        <v>372</v>
      </c>
      <c r="C699" s="189">
        <v>2004</v>
      </c>
      <c r="D699" s="189">
        <v>201529</v>
      </c>
      <c r="E699" s="189">
        <v>183</v>
      </c>
      <c r="F699" s="189">
        <v>0</v>
      </c>
      <c r="G699" s="189">
        <v>0</v>
      </c>
      <c r="H699" s="189">
        <v>0</v>
      </c>
      <c r="I699" s="250">
        <v>0.8</v>
      </c>
      <c r="J699" s="250">
        <v>0.9</v>
      </c>
      <c r="K699" s="189"/>
      <c r="L699" s="251"/>
    </row>
    <row r="700" spans="1:12" s="190" customFormat="1">
      <c r="A700" s="191" t="s">
        <v>384</v>
      </c>
      <c r="B700" s="249" t="s">
        <v>373</v>
      </c>
      <c r="C700" s="189">
        <v>297</v>
      </c>
      <c r="D700" s="189">
        <v>106804</v>
      </c>
      <c r="E700" s="189">
        <v>8803</v>
      </c>
      <c r="F700" s="189">
        <v>4</v>
      </c>
      <c r="G700" s="189" t="s">
        <v>504</v>
      </c>
      <c r="H700" s="189" t="s">
        <v>504</v>
      </c>
      <c r="I700" s="250">
        <v>54.1</v>
      </c>
      <c r="J700" s="250">
        <v>54.3</v>
      </c>
      <c r="K700" s="189"/>
      <c r="L700" s="251"/>
    </row>
    <row r="701" spans="1:12" s="190" customFormat="1">
      <c r="A701" s="191" t="s">
        <v>384</v>
      </c>
      <c r="B701" s="249" t="s">
        <v>374</v>
      </c>
      <c r="C701" s="189">
        <v>275</v>
      </c>
      <c r="D701" s="189">
        <v>61469</v>
      </c>
      <c r="E701" s="189">
        <v>615</v>
      </c>
      <c r="F701" s="189">
        <v>0</v>
      </c>
      <c r="G701" s="189">
        <v>1</v>
      </c>
      <c r="H701" s="189">
        <v>0</v>
      </c>
      <c r="I701" s="250">
        <v>32.799999999999997</v>
      </c>
      <c r="J701" s="250">
        <v>34.799999999999997</v>
      </c>
      <c r="K701" s="189"/>
      <c r="L701" s="251"/>
    </row>
    <row r="702" spans="1:12" s="190" customFormat="1">
      <c r="A702" s="191" t="s">
        <v>384</v>
      </c>
      <c r="B702" s="249" t="s">
        <v>375</v>
      </c>
      <c r="C702" s="189">
        <v>279</v>
      </c>
      <c r="D702" s="189">
        <v>52961</v>
      </c>
      <c r="E702" s="189">
        <v>156</v>
      </c>
      <c r="F702" s="189">
        <v>0</v>
      </c>
      <c r="G702" s="189" t="s">
        <v>504</v>
      </c>
      <c r="H702" s="189" t="s">
        <v>504</v>
      </c>
      <c r="I702" s="250">
        <v>8.9</v>
      </c>
      <c r="J702" s="250">
        <v>19.600000000000001</v>
      </c>
      <c r="K702" s="189"/>
      <c r="L702" s="251"/>
    </row>
    <row r="703" spans="1:12" s="190" customFormat="1">
      <c r="A703" s="191" t="s">
        <v>384</v>
      </c>
      <c r="B703" s="249" t="s">
        <v>376</v>
      </c>
      <c r="C703" s="189">
        <v>603</v>
      </c>
      <c r="D703" s="189">
        <v>218806</v>
      </c>
      <c r="E703" s="189">
        <v>11662</v>
      </c>
      <c r="F703" s="189">
        <v>9</v>
      </c>
      <c r="G703" s="189" t="s">
        <v>504</v>
      </c>
      <c r="H703" s="189" t="s">
        <v>504</v>
      </c>
      <c r="I703" s="250">
        <v>45.8</v>
      </c>
      <c r="J703" s="250">
        <v>51.4</v>
      </c>
      <c r="K703" s="189"/>
      <c r="L703" s="251"/>
    </row>
    <row r="704" spans="1:12" s="190" customFormat="1">
      <c r="A704" s="191" t="s">
        <v>384</v>
      </c>
      <c r="B704" s="249" t="s">
        <v>377</v>
      </c>
      <c r="C704" s="189">
        <v>1131</v>
      </c>
      <c r="D704" s="189">
        <v>142300</v>
      </c>
      <c r="E704" s="189">
        <v>288</v>
      </c>
      <c r="F704" s="189">
        <v>0</v>
      </c>
      <c r="G704" s="189">
        <v>1</v>
      </c>
      <c r="H704" s="189">
        <v>0</v>
      </c>
      <c r="I704" s="250">
        <v>13.8</v>
      </c>
      <c r="J704" s="250">
        <v>25.6</v>
      </c>
      <c r="K704" s="189"/>
      <c r="L704" s="251"/>
    </row>
    <row r="705" spans="1:12" s="190" customFormat="1">
      <c r="A705" s="191" t="s">
        <v>384</v>
      </c>
      <c r="B705" s="249" t="s">
        <v>378</v>
      </c>
      <c r="C705" s="189">
        <v>328</v>
      </c>
      <c r="D705" s="189">
        <v>23555</v>
      </c>
      <c r="E705" s="189">
        <v>70</v>
      </c>
      <c r="F705" s="189">
        <v>0</v>
      </c>
      <c r="G705" s="189" t="s">
        <v>504</v>
      </c>
      <c r="H705" s="189" t="s">
        <v>504</v>
      </c>
      <c r="I705" s="250">
        <v>25.5</v>
      </c>
      <c r="J705" s="250">
        <v>52.2</v>
      </c>
      <c r="K705" s="189"/>
      <c r="L705" s="251"/>
    </row>
    <row r="706" spans="1:12" s="190" customFormat="1">
      <c r="A706" s="191" t="s">
        <v>384</v>
      </c>
      <c r="B706" s="249" t="s">
        <v>379</v>
      </c>
      <c r="C706" s="189">
        <v>349</v>
      </c>
      <c r="D706" s="189">
        <v>70298</v>
      </c>
      <c r="E706" s="189">
        <v>897</v>
      </c>
      <c r="F706" s="189">
        <v>0</v>
      </c>
      <c r="G706" s="189">
        <v>1</v>
      </c>
      <c r="H706" s="189">
        <v>0</v>
      </c>
      <c r="I706" s="250">
        <v>28.6</v>
      </c>
      <c r="J706" s="250">
        <v>47</v>
      </c>
      <c r="K706" s="189"/>
      <c r="L706" s="251"/>
    </row>
    <row r="707" spans="1:12" s="190" customFormat="1">
      <c r="A707" s="191" t="s">
        <v>384</v>
      </c>
      <c r="B707" s="249" t="s">
        <v>380</v>
      </c>
      <c r="C707" s="189">
        <v>1867</v>
      </c>
      <c r="D707" s="189">
        <v>259541</v>
      </c>
      <c r="E707" s="189">
        <v>519</v>
      </c>
      <c r="F707" s="189">
        <v>0</v>
      </c>
      <c r="G707" s="189" t="s">
        <v>504</v>
      </c>
      <c r="H707" s="189" t="s">
        <v>504</v>
      </c>
      <c r="I707" s="250">
        <v>6.7</v>
      </c>
      <c r="J707" s="250">
        <v>17.5</v>
      </c>
      <c r="K707" s="189"/>
      <c r="L707" s="251"/>
    </row>
    <row r="708" spans="1:12" s="190" customFormat="1">
      <c r="A708" s="191" t="s">
        <v>384</v>
      </c>
      <c r="B708" s="249" t="s">
        <v>381</v>
      </c>
      <c r="C708" s="189">
        <v>1575</v>
      </c>
      <c r="D708" s="189">
        <v>192871</v>
      </c>
      <c r="E708" s="189">
        <v>332</v>
      </c>
      <c r="F708" s="189">
        <v>0</v>
      </c>
      <c r="G708" s="189" t="s">
        <v>504</v>
      </c>
      <c r="H708" s="189" t="s">
        <v>504</v>
      </c>
      <c r="I708" s="250">
        <v>18.5</v>
      </c>
      <c r="J708" s="250">
        <v>45</v>
      </c>
      <c r="K708" s="189"/>
      <c r="L708" s="251"/>
    </row>
    <row r="709" spans="1:12" s="190" customFormat="1">
      <c r="A709" s="191" t="s">
        <v>384</v>
      </c>
      <c r="B709" s="249" t="s">
        <v>382</v>
      </c>
      <c r="C709" s="189">
        <v>290</v>
      </c>
      <c r="D709" s="189">
        <v>25241</v>
      </c>
      <c r="E709" s="189">
        <v>81</v>
      </c>
      <c r="F709" s="189">
        <v>0</v>
      </c>
      <c r="G709" s="189">
        <v>3</v>
      </c>
      <c r="H709" s="189">
        <v>0</v>
      </c>
      <c r="I709" s="250">
        <v>2.5</v>
      </c>
      <c r="J709" s="250">
        <v>4.8</v>
      </c>
      <c r="K709" s="189"/>
      <c r="L709" s="251"/>
    </row>
    <row r="710" spans="1:12" s="190" customFormat="1">
      <c r="A710" s="191" t="s">
        <v>384</v>
      </c>
      <c r="B710" s="249" t="s">
        <v>383</v>
      </c>
      <c r="C710" s="189">
        <v>2524</v>
      </c>
      <c r="D710" s="189">
        <v>207737</v>
      </c>
      <c r="E710" s="189">
        <v>8100</v>
      </c>
      <c r="F710" s="189">
        <v>4</v>
      </c>
      <c r="G710" s="189">
        <v>0</v>
      </c>
      <c r="H710" s="189">
        <v>0</v>
      </c>
      <c r="I710" s="250">
        <v>65</v>
      </c>
      <c r="J710" s="250">
        <v>66.7</v>
      </c>
      <c r="K710" s="189"/>
      <c r="L710" s="251"/>
    </row>
    <row r="711" spans="1:12" s="190" customFormat="1">
      <c r="A711" s="191" t="s">
        <v>78</v>
      </c>
      <c r="B711" s="252" t="s">
        <v>78</v>
      </c>
      <c r="C711" s="189" t="s">
        <v>78</v>
      </c>
      <c r="D711" s="189" t="s">
        <v>78</v>
      </c>
      <c r="E711" s="189" t="s">
        <v>78</v>
      </c>
      <c r="F711" s="189" t="s">
        <v>78</v>
      </c>
      <c r="G711" s="189" t="s">
        <v>78</v>
      </c>
      <c r="H711" s="189" t="s">
        <v>78</v>
      </c>
      <c r="I711" s="250" t="s">
        <v>78</v>
      </c>
      <c r="J711" s="250" t="s">
        <v>78</v>
      </c>
      <c r="K711" s="189"/>
      <c r="L711" s="251"/>
    </row>
    <row r="712" spans="1:12" s="190" customFormat="1">
      <c r="A712" s="191" t="s">
        <v>78</v>
      </c>
      <c r="B712" s="252" t="s">
        <v>78</v>
      </c>
      <c r="C712" s="189" t="s">
        <v>78</v>
      </c>
      <c r="D712" s="189" t="s">
        <v>78</v>
      </c>
      <c r="E712" s="189" t="s">
        <v>78</v>
      </c>
      <c r="F712" s="189" t="s">
        <v>78</v>
      </c>
      <c r="G712" s="189" t="s">
        <v>78</v>
      </c>
      <c r="H712" s="189" t="s">
        <v>78</v>
      </c>
      <c r="I712" s="250" t="s">
        <v>78</v>
      </c>
      <c r="J712" s="250" t="s">
        <v>78</v>
      </c>
      <c r="K712" s="189"/>
      <c r="L712" s="251"/>
    </row>
    <row r="713" spans="1:12" s="190" customFormat="1">
      <c r="A713" s="191" t="s">
        <v>78</v>
      </c>
      <c r="B713" s="252" t="s">
        <v>78</v>
      </c>
      <c r="C713" s="189" t="s">
        <v>78</v>
      </c>
      <c r="D713" s="189" t="s">
        <v>78</v>
      </c>
      <c r="E713" s="189" t="s">
        <v>78</v>
      </c>
      <c r="F713" s="189" t="s">
        <v>78</v>
      </c>
      <c r="G713" s="189" t="s">
        <v>78</v>
      </c>
      <c r="H713" s="189" t="s">
        <v>78</v>
      </c>
      <c r="I713" s="250" t="s">
        <v>78</v>
      </c>
      <c r="J713" s="250" t="s">
        <v>78</v>
      </c>
      <c r="K713" s="189"/>
      <c r="L713" s="251"/>
    </row>
    <row r="714" spans="1:12" s="190" customFormat="1">
      <c r="A714" s="191" t="s">
        <v>9459</v>
      </c>
      <c r="B714" s="252"/>
      <c r="C714" s="189"/>
      <c r="D714" s="189"/>
      <c r="E714" s="189"/>
      <c r="F714" s="189"/>
      <c r="G714" s="189"/>
      <c r="H714" s="189"/>
      <c r="I714" s="250"/>
      <c r="J714" s="250"/>
      <c r="K714" s="189"/>
      <c r="L714" s="251"/>
    </row>
    <row r="715" spans="1:12" s="190" customFormat="1">
      <c r="A715" s="191" t="s">
        <v>9460</v>
      </c>
      <c r="B715" s="252"/>
      <c r="C715" s="189"/>
      <c r="D715" s="189"/>
      <c r="E715" s="189"/>
      <c r="F715" s="189"/>
      <c r="G715" s="189"/>
      <c r="H715" s="189"/>
      <c r="I715" s="250"/>
      <c r="J715" s="250"/>
      <c r="K715" s="189"/>
      <c r="L715" s="251"/>
    </row>
    <row r="716" spans="1:12" s="190" customFormat="1">
      <c r="A716" s="191" t="s">
        <v>9461</v>
      </c>
      <c r="B716" s="252"/>
      <c r="C716" s="189"/>
      <c r="D716" s="189"/>
      <c r="E716" s="189"/>
      <c r="F716" s="189"/>
      <c r="G716" s="189"/>
      <c r="H716" s="189"/>
      <c r="I716" s="250"/>
      <c r="J716" s="250"/>
      <c r="K716" s="189"/>
      <c r="L716" s="251"/>
    </row>
    <row r="717" spans="1:12" s="190" customFormat="1">
      <c r="A717" s="191"/>
      <c r="B717" s="252"/>
      <c r="C717" s="189"/>
      <c r="D717" s="189"/>
      <c r="E717" s="189"/>
      <c r="F717" s="189"/>
      <c r="G717" s="189"/>
      <c r="H717" s="189"/>
      <c r="I717" s="250"/>
      <c r="J717" s="250"/>
      <c r="K717" s="189"/>
      <c r="L717" s="251"/>
    </row>
    <row r="718" spans="1:12" s="190" customFormat="1">
      <c r="A718" s="191"/>
      <c r="B718" s="252"/>
      <c r="C718" s="189"/>
      <c r="D718" s="189"/>
      <c r="E718" s="189"/>
      <c r="F718" s="189"/>
      <c r="G718" s="189"/>
      <c r="H718" s="189"/>
      <c r="I718" s="250"/>
      <c r="J718" s="250"/>
      <c r="K718" s="189"/>
      <c r="L718" s="251"/>
    </row>
    <row r="719" spans="1:12" s="190" customFormat="1">
      <c r="A719" s="191"/>
      <c r="B719" s="252"/>
      <c r="C719" s="189"/>
      <c r="D719" s="189"/>
      <c r="E719" s="189"/>
      <c r="F719" s="189"/>
      <c r="G719" s="189"/>
      <c r="H719" s="189"/>
      <c r="I719" s="250"/>
      <c r="J719" s="250"/>
      <c r="K719" s="189"/>
      <c r="L719" s="251"/>
    </row>
    <row r="720" spans="1:12" s="190" customFormat="1">
      <c r="A720" s="191"/>
      <c r="B720" s="252"/>
      <c r="C720" s="189"/>
      <c r="D720" s="189"/>
      <c r="E720" s="189"/>
      <c r="F720" s="189"/>
      <c r="G720" s="189"/>
      <c r="H720" s="189"/>
      <c r="I720" s="250"/>
      <c r="J720" s="250"/>
      <c r="K720" s="189"/>
      <c r="L720" s="251"/>
    </row>
    <row r="721" spans="1:12" s="190" customFormat="1">
      <c r="A721" s="191"/>
      <c r="B721" s="252"/>
      <c r="C721" s="189"/>
      <c r="D721" s="189"/>
      <c r="E721" s="189"/>
      <c r="F721" s="189"/>
      <c r="G721" s="189"/>
      <c r="H721" s="189"/>
      <c r="I721" s="250"/>
      <c r="J721" s="250"/>
      <c r="K721" s="189"/>
      <c r="L721" s="251"/>
    </row>
    <row r="722" spans="1:12" s="190" customFormat="1">
      <c r="A722" s="191"/>
      <c r="B722" s="252"/>
      <c r="C722" s="189"/>
      <c r="D722" s="189"/>
      <c r="E722" s="189"/>
      <c r="F722" s="189"/>
      <c r="G722" s="189"/>
      <c r="H722" s="189"/>
      <c r="I722" s="250"/>
      <c r="J722" s="250"/>
      <c r="K722" s="189"/>
      <c r="L722" s="251"/>
    </row>
    <row r="723" spans="1:12" s="190" customFormat="1">
      <c r="A723" s="191"/>
      <c r="B723" s="252"/>
      <c r="C723" s="189"/>
      <c r="D723" s="189"/>
      <c r="E723" s="189"/>
      <c r="F723" s="189"/>
      <c r="G723" s="189"/>
      <c r="H723" s="189"/>
      <c r="I723" s="250"/>
      <c r="J723" s="250"/>
      <c r="K723" s="189"/>
      <c r="L723" s="251"/>
    </row>
    <row r="724" spans="1:12" s="190" customFormat="1">
      <c r="A724" s="191"/>
      <c r="B724" s="252"/>
      <c r="C724" s="189"/>
      <c r="D724" s="189"/>
      <c r="E724" s="189"/>
      <c r="F724" s="189"/>
      <c r="G724" s="189"/>
      <c r="H724" s="189"/>
      <c r="I724" s="250"/>
      <c r="J724" s="250"/>
      <c r="K724" s="189"/>
      <c r="L724" s="251"/>
    </row>
    <row r="725" spans="1:12" s="190" customFormat="1">
      <c r="A725" s="191"/>
      <c r="B725" s="252"/>
      <c r="C725" s="189"/>
      <c r="D725" s="189"/>
      <c r="E725" s="189"/>
      <c r="F725" s="189"/>
      <c r="G725" s="189"/>
      <c r="H725" s="189"/>
      <c r="I725" s="250"/>
      <c r="J725" s="250"/>
      <c r="K725" s="189"/>
      <c r="L725" s="251"/>
    </row>
    <row r="726" spans="1:12" s="190" customFormat="1">
      <c r="A726" s="191"/>
      <c r="B726" s="252"/>
      <c r="C726" s="189"/>
      <c r="D726" s="189"/>
      <c r="E726" s="189"/>
      <c r="F726" s="189"/>
      <c r="G726" s="189"/>
      <c r="H726" s="189"/>
      <c r="I726" s="250"/>
      <c r="J726" s="250"/>
      <c r="K726" s="189"/>
      <c r="L726" s="251"/>
    </row>
    <row r="727" spans="1:12" s="190" customFormat="1">
      <c r="A727" s="191"/>
      <c r="B727" s="252"/>
      <c r="C727" s="189"/>
      <c r="D727" s="189"/>
      <c r="E727" s="189"/>
      <c r="F727" s="189"/>
      <c r="G727" s="189"/>
      <c r="H727" s="189"/>
      <c r="I727" s="250"/>
      <c r="J727" s="250"/>
      <c r="K727" s="189"/>
      <c r="L727" s="251"/>
    </row>
    <row r="728" spans="1:12" s="190" customFormat="1">
      <c r="A728" s="191"/>
      <c r="B728" s="252"/>
      <c r="C728" s="189"/>
      <c r="D728" s="189"/>
      <c r="E728" s="189"/>
      <c r="F728" s="189"/>
      <c r="G728" s="189"/>
      <c r="H728" s="189"/>
      <c r="I728" s="250"/>
      <c r="J728" s="250"/>
      <c r="K728" s="189"/>
      <c r="L728" s="251"/>
    </row>
    <row r="729" spans="1:12" s="190" customFormat="1">
      <c r="A729" s="191"/>
      <c r="B729" s="252"/>
      <c r="C729" s="189"/>
      <c r="D729" s="189"/>
      <c r="E729" s="189"/>
      <c r="F729" s="189"/>
      <c r="G729" s="189"/>
      <c r="H729" s="189"/>
      <c r="I729" s="250"/>
      <c r="J729" s="250"/>
      <c r="K729" s="189"/>
      <c r="L729" s="251"/>
    </row>
    <row r="730" spans="1:12" s="190" customFormat="1">
      <c r="A730" s="191"/>
      <c r="B730" s="252"/>
      <c r="C730" s="189"/>
      <c r="D730" s="189"/>
      <c r="E730" s="189"/>
      <c r="F730" s="189"/>
      <c r="G730" s="189"/>
      <c r="H730" s="189"/>
      <c r="I730" s="250"/>
      <c r="J730" s="250"/>
      <c r="K730" s="189"/>
      <c r="L730" s="251"/>
    </row>
    <row r="731" spans="1:12" s="190" customFormat="1">
      <c r="A731" s="191"/>
      <c r="B731" s="252"/>
      <c r="C731" s="189"/>
      <c r="D731" s="189"/>
      <c r="E731" s="189"/>
      <c r="F731" s="189"/>
      <c r="G731" s="189"/>
      <c r="H731" s="189"/>
      <c r="I731" s="250"/>
      <c r="J731" s="250"/>
      <c r="K731" s="189"/>
      <c r="L731" s="251"/>
    </row>
    <row r="732" spans="1:12" s="190" customFormat="1">
      <c r="A732" s="191"/>
      <c r="B732" s="252"/>
      <c r="C732" s="189"/>
      <c r="D732" s="189"/>
      <c r="E732" s="189"/>
      <c r="F732" s="189"/>
      <c r="G732" s="189"/>
      <c r="H732" s="189"/>
      <c r="I732" s="250"/>
      <c r="J732" s="250"/>
      <c r="K732" s="189"/>
      <c r="L732" s="251"/>
    </row>
    <row r="733" spans="1:12" s="190" customFormat="1">
      <c r="A733" s="191"/>
      <c r="B733" s="252"/>
      <c r="C733" s="189"/>
      <c r="D733" s="189"/>
      <c r="E733" s="189"/>
      <c r="F733" s="189"/>
      <c r="G733" s="189"/>
      <c r="H733" s="189"/>
      <c r="I733" s="250"/>
      <c r="J733" s="250"/>
      <c r="K733" s="189"/>
      <c r="L733" s="251"/>
    </row>
    <row r="734" spans="1:12" s="190" customFormat="1">
      <c r="A734" s="191"/>
      <c r="B734" s="252"/>
      <c r="C734" s="189"/>
      <c r="D734" s="189"/>
      <c r="E734" s="189"/>
      <c r="F734" s="189"/>
      <c r="G734" s="189"/>
      <c r="H734" s="189"/>
      <c r="I734" s="250"/>
      <c r="J734" s="250"/>
      <c r="K734" s="189"/>
      <c r="L734" s="251"/>
    </row>
    <row r="735" spans="1:12" s="190" customFormat="1">
      <c r="A735" s="191"/>
      <c r="B735" s="252"/>
      <c r="C735" s="189"/>
      <c r="D735" s="189"/>
      <c r="E735" s="189"/>
      <c r="F735" s="189"/>
      <c r="G735" s="189"/>
      <c r="H735" s="189"/>
      <c r="I735" s="250"/>
      <c r="J735" s="250"/>
      <c r="K735" s="189"/>
      <c r="L735" s="251"/>
    </row>
    <row r="736" spans="1:12" s="190" customFormat="1">
      <c r="A736" s="191"/>
      <c r="B736" s="252"/>
      <c r="C736" s="189"/>
      <c r="D736" s="189"/>
      <c r="E736" s="189"/>
      <c r="F736" s="189"/>
      <c r="G736" s="189"/>
      <c r="H736" s="189"/>
      <c r="I736" s="250"/>
      <c r="J736" s="250"/>
      <c r="K736" s="189"/>
      <c r="L736" s="251"/>
    </row>
    <row r="737" spans="1:12" s="190" customFormat="1">
      <c r="A737" s="191"/>
      <c r="B737" s="252"/>
      <c r="C737" s="189"/>
      <c r="D737" s="189"/>
      <c r="E737" s="189"/>
      <c r="F737" s="189"/>
      <c r="G737" s="189"/>
      <c r="H737" s="189"/>
      <c r="I737" s="250"/>
      <c r="J737" s="250"/>
      <c r="K737" s="189"/>
      <c r="L737" s="251"/>
    </row>
    <row r="738" spans="1:12" s="190" customFormat="1">
      <c r="A738" s="191"/>
      <c r="B738" s="252"/>
      <c r="C738" s="189"/>
      <c r="D738" s="189"/>
      <c r="E738" s="189"/>
      <c r="F738" s="189"/>
      <c r="G738" s="189"/>
      <c r="H738" s="189"/>
      <c r="I738" s="250"/>
      <c r="J738" s="250"/>
      <c r="K738" s="189"/>
      <c r="L738" s="251"/>
    </row>
    <row r="739" spans="1:12" s="190" customFormat="1">
      <c r="A739" s="191"/>
      <c r="B739" s="252"/>
      <c r="C739" s="189"/>
      <c r="D739" s="189"/>
      <c r="E739" s="189"/>
      <c r="F739" s="189"/>
      <c r="G739" s="189"/>
      <c r="H739" s="189"/>
      <c r="I739" s="250"/>
      <c r="J739" s="250"/>
      <c r="K739" s="189"/>
      <c r="L739" s="251"/>
    </row>
    <row r="740" spans="1:12" s="190" customFormat="1">
      <c r="A740" s="191"/>
      <c r="B740" s="252"/>
      <c r="C740" s="189"/>
      <c r="D740" s="189"/>
      <c r="E740" s="189"/>
      <c r="F740" s="189"/>
      <c r="G740" s="189"/>
      <c r="H740" s="189"/>
      <c r="I740" s="250"/>
      <c r="J740" s="250"/>
      <c r="K740" s="189"/>
      <c r="L740" s="251"/>
    </row>
    <row r="741" spans="1:12" s="190" customFormat="1">
      <c r="A741" s="191"/>
      <c r="B741" s="252"/>
      <c r="C741" s="189"/>
      <c r="D741" s="189"/>
      <c r="E741" s="189"/>
      <c r="F741" s="189"/>
      <c r="G741" s="189"/>
      <c r="H741" s="189"/>
      <c r="I741" s="250"/>
      <c r="J741" s="250"/>
      <c r="K741" s="189"/>
      <c r="L741" s="251"/>
    </row>
    <row r="742" spans="1:12" s="190" customFormat="1">
      <c r="A742" s="191"/>
      <c r="B742" s="252"/>
      <c r="C742" s="189"/>
      <c r="D742" s="189"/>
      <c r="E742" s="189"/>
      <c r="F742" s="189"/>
      <c r="G742" s="189"/>
      <c r="H742" s="189"/>
      <c r="I742" s="250"/>
      <c r="J742" s="250"/>
      <c r="K742" s="189"/>
      <c r="L742" s="251"/>
    </row>
    <row r="743" spans="1:12" s="190" customFormat="1">
      <c r="A743" s="191"/>
      <c r="B743" s="252"/>
      <c r="C743" s="189"/>
      <c r="D743" s="189"/>
      <c r="E743" s="189"/>
      <c r="F743" s="189"/>
      <c r="G743" s="189"/>
      <c r="H743" s="189"/>
      <c r="I743" s="250"/>
      <c r="J743" s="250"/>
      <c r="K743" s="189"/>
      <c r="L743" s="251"/>
    </row>
    <row r="744" spans="1:12" s="190" customFormat="1">
      <c r="A744" s="191"/>
      <c r="B744" s="252"/>
      <c r="C744" s="189"/>
      <c r="D744" s="189"/>
      <c r="E744" s="189"/>
      <c r="F744" s="189"/>
      <c r="G744" s="189"/>
      <c r="H744" s="189"/>
      <c r="I744" s="250"/>
      <c r="J744" s="250"/>
      <c r="K744" s="189"/>
      <c r="L744" s="251"/>
    </row>
    <row r="745" spans="1:12" s="190" customFormat="1">
      <c r="A745" s="191"/>
      <c r="B745" s="252"/>
      <c r="C745" s="189"/>
      <c r="D745" s="189"/>
      <c r="E745" s="189"/>
      <c r="F745" s="189"/>
      <c r="G745" s="189"/>
      <c r="H745" s="189"/>
      <c r="I745" s="250"/>
      <c r="J745" s="250"/>
      <c r="K745" s="189"/>
      <c r="L745" s="251"/>
    </row>
    <row r="746" spans="1:12" s="190" customFormat="1">
      <c r="A746" s="191"/>
      <c r="B746" s="252"/>
      <c r="C746" s="189"/>
      <c r="D746" s="189"/>
      <c r="E746" s="189"/>
      <c r="F746" s="189"/>
      <c r="G746" s="189"/>
      <c r="H746" s="189"/>
      <c r="I746" s="250"/>
      <c r="J746" s="250"/>
      <c r="K746" s="189"/>
      <c r="L746" s="251"/>
    </row>
    <row r="747" spans="1:12" s="190" customFormat="1">
      <c r="A747" s="191"/>
      <c r="B747" s="252"/>
      <c r="C747" s="189"/>
      <c r="D747" s="189"/>
      <c r="E747" s="189"/>
      <c r="F747" s="189"/>
      <c r="G747" s="189"/>
      <c r="H747" s="189"/>
      <c r="I747" s="250"/>
      <c r="J747" s="250"/>
      <c r="K747" s="189"/>
      <c r="L747" s="251"/>
    </row>
    <row r="748" spans="1:12" s="190" customFormat="1">
      <c r="A748" s="191"/>
      <c r="B748" s="252"/>
      <c r="C748" s="189"/>
      <c r="D748" s="189"/>
      <c r="E748" s="189"/>
      <c r="F748" s="189"/>
      <c r="G748" s="189"/>
      <c r="H748" s="189"/>
      <c r="I748" s="250"/>
      <c r="J748" s="250"/>
      <c r="K748" s="189"/>
      <c r="L748" s="251"/>
    </row>
    <row r="749" spans="1:12" s="190" customFormat="1">
      <c r="A749" s="191"/>
      <c r="B749" s="252"/>
      <c r="C749" s="189"/>
      <c r="D749" s="189"/>
      <c r="E749" s="189"/>
      <c r="F749" s="189"/>
      <c r="G749" s="189"/>
      <c r="H749" s="189"/>
      <c r="I749" s="250"/>
      <c r="J749" s="250"/>
      <c r="K749" s="189"/>
      <c r="L749" s="251"/>
    </row>
    <row r="750" spans="1:12" s="190" customFormat="1">
      <c r="A750" s="191"/>
      <c r="B750" s="252"/>
      <c r="C750" s="189"/>
      <c r="D750" s="189"/>
      <c r="E750" s="189"/>
      <c r="F750" s="189"/>
      <c r="G750" s="189"/>
      <c r="H750" s="189"/>
      <c r="I750" s="250"/>
      <c r="J750" s="250"/>
      <c r="K750" s="189"/>
      <c r="L750" s="251"/>
    </row>
    <row r="751" spans="1:12" s="190" customFormat="1">
      <c r="A751" s="191"/>
      <c r="B751" s="252"/>
      <c r="C751" s="189"/>
      <c r="D751" s="189"/>
      <c r="E751" s="189"/>
      <c r="F751" s="189"/>
      <c r="G751" s="189"/>
      <c r="H751" s="189"/>
      <c r="I751" s="250"/>
      <c r="J751" s="250"/>
      <c r="K751" s="189"/>
      <c r="L751" s="251"/>
    </row>
    <row r="752" spans="1:12" s="190" customFormat="1">
      <c r="A752" s="191"/>
      <c r="B752" s="252"/>
      <c r="C752" s="189"/>
      <c r="D752" s="189"/>
      <c r="E752" s="189"/>
      <c r="F752" s="189"/>
      <c r="G752" s="189"/>
      <c r="H752" s="189"/>
      <c r="I752" s="250"/>
      <c r="J752" s="250"/>
      <c r="K752" s="189"/>
      <c r="L752" s="251"/>
    </row>
    <row r="753" spans="1:12" s="190" customFormat="1">
      <c r="A753" s="191"/>
      <c r="B753" s="252"/>
      <c r="C753" s="189"/>
      <c r="D753" s="189"/>
      <c r="E753" s="189"/>
      <c r="F753" s="189"/>
      <c r="G753" s="189"/>
      <c r="H753" s="189"/>
      <c r="I753" s="250"/>
      <c r="J753" s="250"/>
      <c r="K753" s="189"/>
      <c r="L753" s="251"/>
    </row>
    <row r="754" spans="1:12" s="190" customFormat="1">
      <c r="A754" s="191"/>
      <c r="B754" s="252"/>
      <c r="C754" s="189"/>
      <c r="D754" s="189"/>
      <c r="E754" s="189"/>
      <c r="F754" s="189"/>
      <c r="G754" s="189"/>
      <c r="H754" s="189"/>
      <c r="I754" s="250"/>
      <c r="J754" s="250"/>
      <c r="K754" s="189"/>
      <c r="L754" s="251"/>
    </row>
    <row r="755" spans="1:12" s="190" customFormat="1">
      <c r="A755" s="191"/>
      <c r="B755" s="252"/>
      <c r="C755" s="189"/>
      <c r="D755" s="189"/>
      <c r="E755" s="189"/>
      <c r="F755" s="189"/>
      <c r="G755" s="189"/>
      <c r="H755" s="189"/>
      <c r="I755" s="250"/>
      <c r="J755" s="250"/>
      <c r="K755" s="189"/>
      <c r="L755" s="251"/>
    </row>
    <row r="756" spans="1:12" s="190" customFormat="1">
      <c r="A756" s="191"/>
      <c r="B756" s="252"/>
      <c r="C756" s="189"/>
      <c r="D756" s="189"/>
      <c r="E756" s="189"/>
      <c r="F756" s="189"/>
      <c r="G756" s="189"/>
      <c r="H756" s="189"/>
      <c r="I756" s="250"/>
      <c r="J756" s="250"/>
      <c r="K756" s="189"/>
      <c r="L756" s="251"/>
    </row>
    <row r="757" spans="1:12" s="190" customFormat="1">
      <c r="A757" s="191"/>
      <c r="B757" s="252"/>
      <c r="C757" s="189"/>
      <c r="D757" s="189"/>
      <c r="E757" s="189"/>
      <c r="F757" s="189"/>
      <c r="G757" s="189"/>
      <c r="H757" s="189"/>
      <c r="I757" s="250"/>
      <c r="J757" s="250"/>
      <c r="K757" s="189"/>
      <c r="L757" s="251"/>
    </row>
    <row r="758" spans="1:12" s="190" customFormat="1">
      <c r="A758" s="191"/>
      <c r="B758" s="252"/>
      <c r="C758" s="189"/>
      <c r="D758" s="189"/>
      <c r="E758" s="189"/>
      <c r="F758" s="189"/>
      <c r="G758" s="189"/>
      <c r="H758" s="189"/>
      <c r="I758" s="250"/>
      <c r="J758" s="250"/>
      <c r="K758" s="189"/>
      <c r="L758" s="251"/>
    </row>
    <row r="759" spans="1:12" s="190" customFormat="1">
      <c r="A759" s="191"/>
      <c r="B759" s="252"/>
      <c r="C759" s="189"/>
      <c r="D759" s="189"/>
      <c r="E759" s="189"/>
      <c r="F759" s="189"/>
      <c r="G759" s="189"/>
      <c r="H759" s="189"/>
      <c r="I759" s="250"/>
      <c r="J759" s="250"/>
      <c r="K759" s="189"/>
      <c r="L759" s="251"/>
    </row>
    <row r="760" spans="1:12" s="190" customFormat="1">
      <c r="A760" s="191"/>
      <c r="B760" s="252"/>
      <c r="C760" s="189"/>
      <c r="D760" s="189"/>
      <c r="E760" s="189"/>
      <c r="F760" s="189"/>
      <c r="G760" s="189"/>
      <c r="H760" s="189"/>
      <c r="I760" s="250"/>
      <c r="J760" s="250"/>
      <c r="K760" s="189"/>
      <c r="L760" s="251"/>
    </row>
    <row r="761" spans="1:12" s="190" customFormat="1">
      <c r="A761" s="191"/>
      <c r="B761" s="252"/>
      <c r="C761" s="189"/>
      <c r="D761" s="189"/>
      <c r="E761" s="189"/>
      <c r="F761" s="189"/>
      <c r="G761" s="189"/>
      <c r="H761" s="189"/>
      <c r="I761" s="250"/>
      <c r="J761" s="250"/>
      <c r="K761" s="189"/>
      <c r="L761" s="251"/>
    </row>
    <row r="762" spans="1:12" s="190" customFormat="1">
      <c r="A762" s="191"/>
      <c r="B762" s="252"/>
      <c r="C762" s="189"/>
      <c r="D762" s="189"/>
      <c r="E762" s="189"/>
      <c r="F762" s="189"/>
      <c r="G762" s="189"/>
      <c r="H762" s="189"/>
      <c r="I762" s="250"/>
      <c r="J762" s="250"/>
      <c r="K762" s="189"/>
      <c r="L762" s="251"/>
    </row>
    <row r="763" spans="1:12" s="190" customFormat="1">
      <c r="A763" s="191"/>
      <c r="B763" s="252"/>
      <c r="C763" s="189"/>
      <c r="D763" s="189"/>
      <c r="E763" s="189"/>
      <c r="F763" s="189"/>
      <c r="G763" s="189"/>
      <c r="H763" s="189"/>
      <c r="I763" s="250"/>
      <c r="J763" s="250"/>
      <c r="K763" s="189"/>
      <c r="L763" s="251"/>
    </row>
    <row r="764" spans="1:12" s="190" customFormat="1">
      <c r="A764" s="191"/>
      <c r="B764" s="252"/>
      <c r="C764" s="189"/>
      <c r="D764" s="189"/>
      <c r="E764" s="189"/>
      <c r="F764" s="189"/>
      <c r="G764" s="189"/>
      <c r="H764" s="189"/>
      <c r="I764" s="250"/>
      <c r="J764" s="250"/>
      <c r="K764" s="189"/>
      <c r="L764" s="251"/>
    </row>
    <row r="765" spans="1:12" s="190" customFormat="1">
      <c r="A765" s="191"/>
      <c r="B765" s="252"/>
      <c r="C765" s="189"/>
      <c r="D765" s="189"/>
      <c r="E765" s="189"/>
      <c r="F765" s="189"/>
      <c r="G765" s="189"/>
      <c r="H765" s="189"/>
      <c r="I765" s="250"/>
      <c r="J765" s="250"/>
      <c r="K765" s="189"/>
      <c r="L765" s="251"/>
    </row>
    <row r="766" spans="1:12" s="190" customFormat="1">
      <c r="A766" s="191"/>
      <c r="B766" s="252"/>
      <c r="C766" s="189"/>
      <c r="D766" s="189"/>
      <c r="E766" s="189"/>
      <c r="F766" s="189"/>
      <c r="G766" s="189"/>
      <c r="H766" s="189"/>
      <c r="I766" s="250"/>
      <c r="J766" s="250"/>
      <c r="K766" s="189"/>
      <c r="L766" s="251"/>
    </row>
    <row r="767" spans="1:12" s="190" customFormat="1">
      <c r="A767" s="191"/>
      <c r="B767" s="252"/>
      <c r="C767" s="189"/>
      <c r="D767" s="189"/>
      <c r="E767" s="189"/>
      <c r="F767" s="189"/>
      <c r="G767" s="189"/>
      <c r="H767" s="189"/>
      <c r="I767" s="250"/>
      <c r="J767" s="250"/>
      <c r="K767" s="189"/>
      <c r="L767" s="251"/>
    </row>
    <row r="768" spans="1:12" s="190" customFormat="1">
      <c r="A768" s="191"/>
      <c r="B768" s="252"/>
      <c r="C768" s="189"/>
      <c r="D768" s="189"/>
      <c r="E768" s="189"/>
      <c r="F768" s="189"/>
      <c r="G768" s="189"/>
      <c r="H768" s="189"/>
      <c r="I768" s="250"/>
      <c r="J768" s="250"/>
      <c r="K768" s="189"/>
      <c r="L768" s="251"/>
    </row>
    <row r="769" spans="1:12" s="190" customFormat="1">
      <c r="A769" s="191"/>
      <c r="B769" s="252"/>
      <c r="C769" s="189"/>
      <c r="D769" s="189"/>
      <c r="E769" s="189"/>
      <c r="F769" s="189"/>
      <c r="G769" s="189"/>
      <c r="H769" s="189"/>
      <c r="I769" s="250"/>
      <c r="J769" s="250"/>
      <c r="K769" s="189"/>
      <c r="L769" s="251"/>
    </row>
    <row r="770" spans="1:12" s="190" customFormat="1">
      <c r="A770" s="191"/>
      <c r="B770" s="252"/>
      <c r="C770" s="189"/>
      <c r="D770" s="189"/>
      <c r="E770" s="189"/>
      <c r="F770" s="189"/>
      <c r="G770" s="189"/>
      <c r="H770" s="189"/>
      <c r="I770" s="250"/>
      <c r="J770" s="250"/>
      <c r="K770" s="189"/>
      <c r="L770" s="251"/>
    </row>
    <row r="771" spans="1:12" s="190" customFormat="1">
      <c r="A771" s="191"/>
      <c r="B771" s="252"/>
      <c r="C771" s="189"/>
      <c r="D771" s="189"/>
      <c r="E771" s="189"/>
      <c r="F771" s="189"/>
      <c r="G771" s="189"/>
      <c r="H771" s="189"/>
      <c r="I771" s="250"/>
      <c r="J771" s="250"/>
      <c r="K771" s="189"/>
      <c r="L771" s="251"/>
    </row>
    <row r="772" spans="1:12" s="190" customFormat="1">
      <c r="A772" s="191"/>
      <c r="B772" s="252"/>
      <c r="C772" s="189"/>
      <c r="D772" s="189"/>
      <c r="E772" s="189"/>
      <c r="F772" s="189"/>
      <c r="G772" s="189"/>
      <c r="H772" s="189"/>
      <c r="I772" s="250"/>
      <c r="J772" s="250"/>
      <c r="K772" s="189"/>
      <c r="L772" s="251"/>
    </row>
    <row r="773" spans="1:12" s="190" customFormat="1">
      <c r="A773" s="191"/>
      <c r="B773" s="252"/>
      <c r="C773" s="189"/>
      <c r="D773" s="189"/>
      <c r="E773" s="189"/>
      <c r="F773" s="189"/>
      <c r="G773" s="189"/>
      <c r="H773" s="189"/>
      <c r="I773" s="250"/>
      <c r="J773" s="250"/>
      <c r="K773" s="189"/>
      <c r="L773" s="251"/>
    </row>
    <row r="774" spans="1:12" s="190" customFormat="1">
      <c r="A774" s="191"/>
      <c r="B774" s="252"/>
      <c r="C774" s="189"/>
      <c r="D774" s="189"/>
      <c r="E774" s="189"/>
      <c r="F774" s="189"/>
      <c r="G774" s="189"/>
      <c r="H774" s="189"/>
      <c r="I774" s="250"/>
      <c r="J774" s="250"/>
      <c r="K774" s="189"/>
      <c r="L774" s="251"/>
    </row>
    <row r="775" spans="1:12" s="190" customFormat="1">
      <c r="A775" s="191"/>
      <c r="B775" s="252"/>
      <c r="C775" s="189"/>
      <c r="D775" s="189"/>
      <c r="E775" s="189"/>
      <c r="F775" s="189"/>
      <c r="G775" s="189"/>
      <c r="H775" s="189"/>
      <c r="I775" s="250"/>
      <c r="J775" s="250"/>
      <c r="K775" s="189"/>
      <c r="L775" s="251"/>
    </row>
    <row r="776" spans="1:12" s="190" customFormat="1">
      <c r="A776" s="191"/>
      <c r="B776" s="252"/>
      <c r="C776" s="189"/>
      <c r="D776" s="189"/>
      <c r="E776" s="189"/>
      <c r="F776" s="189"/>
      <c r="G776" s="189"/>
      <c r="H776" s="189"/>
      <c r="I776" s="250"/>
      <c r="J776" s="250"/>
      <c r="K776" s="189"/>
      <c r="L776" s="251"/>
    </row>
    <row r="777" spans="1:12" s="190" customFormat="1">
      <c r="A777" s="191"/>
      <c r="B777" s="252"/>
      <c r="C777" s="189"/>
      <c r="D777" s="189"/>
      <c r="E777" s="189"/>
      <c r="F777" s="189"/>
      <c r="G777" s="189"/>
      <c r="H777" s="189"/>
      <c r="I777" s="250"/>
      <c r="J777" s="250"/>
      <c r="K777" s="189"/>
      <c r="L777" s="251"/>
    </row>
    <row r="778" spans="1:12" s="190" customFormat="1">
      <c r="A778" s="191"/>
      <c r="B778" s="252"/>
      <c r="C778" s="189"/>
      <c r="D778" s="189"/>
      <c r="E778" s="189"/>
      <c r="F778" s="189"/>
      <c r="G778" s="189"/>
      <c r="H778" s="189"/>
      <c r="I778" s="250"/>
      <c r="J778" s="250"/>
      <c r="K778" s="189"/>
      <c r="L778" s="251"/>
    </row>
    <row r="779" spans="1:12" s="190" customFormat="1">
      <c r="A779" s="191"/>
      <c r="B779" s="252"/>
      <c r="C779" s="189"/>
      <c r="D779" s="189"/>
      <c r="E779" s="189"/>
      <c r="F779" s="189"/>
      <c r="G779" s="189"/>
      <c r="H779" s="189"/>
      <c r="I779" s="250"/>
      <c r="J779" s="250"/>
      <c r="K779" s="189"/>
      <c r="L779" s="251"/>
    </row>
    <row r="780" spans="1:12" s="190" customFormat="1">
      <c r="A780" s="191"/>
      <c r="B780" s="252"/>
      <c r="C780" s="189"/>
      <c r="D780" s="189"/>
      <c r="E780" s="189"/>
      <c r="F780" s="189"/>
      <c r="G780" s="189"/>
      <c r="H780" s="189"/>
      <c r="I780" s="250"/>
      <c r="J780" s="250"/>
      <c r="K780" s="189"/>
      <c r="L780" s="251"/>
    </row>
    <row r="781" spans="1:12" s="190" customFormat="1">
      <c r="A781" s="191"/>
      <c r="B781" s="252"/>
      <c r="C781" s="189"/>
      <c r="D781" s="189"/>
      <c r="E781" s="189"/>
      <c r="F781" s="189"/>
      <c r="G781" s="189"/>
      <c r="H781" s="189"/>
      <c r="I781" s="250"/>
      <c r="J781" s="250"/>
      <c r="K781" s="189"/>
      <c r="L781" s="251"/>
    </row>
    <row r="782" spans="1:12" s="190" customFormat="1">
      <c r="A782" s="191"/>
      <c r="B782" s="252"/>
      <c r="C782" s="189"/>
      <c r="D782" s="189"/>
      <c r="E782" s="189"/>
      <c r="F782" s="189"/>
      <c r="G782" s="189"/>
      <c r="H782" s="189"/>
      <c r="I782" s="250"/>
      <c r="J782" s="250"/>
      <c r="K782" s="189"/>
      <c r="L782" s="251"/>
    </row>
    <row r="783" spans="1:12" s="190" customFormat="1">
      <c r="A783" s="191"/>
      <c r="B783" s="252"/>
      <c r="C783" s="189"/>
      <c r="D783" s="189"/>
      <c r="E783" s="189"/>
      <c r="F783" s="189"/>
      <c r="G783" s="189"/>
      <c r="H783" s="189"/>
      <c r="I783" s="250"/>
      <c r="J783" s="250"/>
      <c r="K783" s="189"/>
      <c r="L783" s="251"/>
    </row>
    <row r="784" spans="1:12" s="190" customFormat="1">
      <c r="A784" s="191"/>
      <c r="B784" s="252"/>
      <c r="C784" s="189"/>
      <c r="D784" s="189"/>
      <c r="E784" s="189"/>
      <c r="F784" s="189"/>
      <c r="G784" s="189"/>
      <c r="H784" s="189"/>
      <c r="I784" s="250"/>
      <c r="J784" s="250"/>
      <c r="K784" s="189"/>
      <c r="L784" s="251"/>
    </row>
    <row r="785" spans="1:12" s="190" customFormat="1">
      <c r="A785" s="191"/>
      <c r="B785" s="252"/>
      <c r="C785" s="189"/>
      <c r="D785" s="189"/>
      <c r="E785" s="189"/>
      <c r="F785" s="189"/>
      <c r="G785" s="189"/>
      <c r="H785" s="189"/>
      <c r="I785" s="250"/>
      <c r="J785" s="250"/>
      <c r="K785" s="189"/>
      <c r="L785" s="251"/>
    </row>
    <row r="786" spans="1:12" s="190" customFormat="1">
      <c r="A786" s="191"/>
      <c r="B786" s="252"/>
      <c r="C786" s="189"/>
      <c r="D786" s="189"/>
      <c r="E786" s="189"/>
      <c r="F786" s="189"/>
      <c r="G786" s="189"/>
      <c r="H786" s="189"/>
      <c r="I786" s="250"/>
      <c r="J786" s="250"/>
      <c r="K786" s="189"/>
      <c r="L786" s="251"/>
    </row>
    <row r="787" spans="1:12" s="190" customFormat="1">
      <c r="A787" s="191"/>
      <c r="B787" s="252"/>
      <c r="C787" s="189"/>
      <c r="D787" s="189"/>
      <c r="E787" s="189"/>
      <c r="F787" s="189"/>
      <c r="G787" s="189"/>
      <c r="H787" s="189"/>
      <c r="I787" s="250"/>
      <c r="J787" s="250"/>
      <c r="K787" s="189"/>
      <c r="L787" s="251"/>
    </row>
    <row r="788" spans="1:12" s="190" customFormat="1">
      <c r="A788" s="191"/>
      <c r="B788" s="252"/>
      <c r="C788" s="189"/>
      <c r="D788" s="189"/>
      <c r="E788" s="189"/>
      <c r="F788" s="189"/>
      <c r="G788" s="189"/>
      <c r="H788" s="189"/>
      <c r="I788" s="250"/>
      <c r="J788" s="250"/>
      <c r="K788" s="189"/>
      <c r="L788" s="251"/>
    </row>
    <row r="789" spans="1:12" s="190" customFormat="1">
      <c r="A789" s="191"/>
      <c r="B789" s="252"/>
      <c r="C789" s="189"/>
      <c r="D789" s="189"/>
      <c r="E789" s="189"/>
      <c r="F789" s="189"/>
      <c r="G789" s="189"/>
      <c r="H789" s="189"/>
      <c r="I789" s="250"/>
      <c r="J789" s="250"/>
      <c r="K789" s="189"/>
      <c r="L789" s="251"/>
    </row>
    <row r="790" spans="1:12" s="190" customFormat="1">
      <c r="A790" s="191"/>
      <c r="B790" s="252"/>
      <c r="C790" s="189"/>
      <c r="D790" s="189"/>
      <c r="E790" s="189"/>
      <c r="F790" s="189"/>
      <c r="G790" s="189"/>
      <c r="H790" s="189"/>
      <c r="I790" s="250"/>
      <c r="J790" s="250"/>
      <c r="K790" s="189"/>
      <c r="L790" s="251"/>
    </row>
    <row r="791" spans="1:12" s="190" customFormat="1">
      <c r="A791" s="191"/>
      <c r="B791" s="252"/>
      <c r="C791" s="189"/>
      <c r="D791" s="189"/>
      <c r="E791" s="189"/>
      <c r="F791" s="189"/>
      <c r="G791" s="189"/>
      <c r="H791" s="189"/>
      <c r="I791" s="250"/>
      <c r="J791" s="250"/>
      <c r="K791" s="189"/>
      <c r="L791" s="251"/>
    </row>
    <row r="792" spans="1:12" s="190" customFormat="1">
      <c r="A792" s="191"/>
      <c r="B792" s="252"/>
      <c r="C792" s="189"/>
      <c r="D792" s="189"/>
      <c r="E792" s="189"/>
      <c r="F792" s="189"/>
      <c r="G792" s="189"/>
      <c r="H792" s="189"/>
      <c r="I792" s="250"/>
      <c r="J792" s="250"/>
      <c r="K792" s="189"/>
      <c r="L792" s="251"/>
    </row>
    <row r="793" spans="1:12" s="190" customFormat="1">
      <c r="A793" s="191"/>
      <c r="B793" s="252"/>
      <c r="C793" s="189"/>
      <c r="D793" s="189"/>
      <c r="E793" s="189"/>
      <c r="F793" s="189"/>
      <c r="G793" s="189"/>
      <c r="H793" s="189"/>
      <c r="I793" s="250"/>
      <c r="J793" s="250"/>
      <c r="K793" s="189"/>
      <c r="L793" s="251"/>
    </row>
    <row r="794" spans="1:12" s="190" customFormat="1">
      <c r="A794" s="191"/>
      <c r="B794" s="252"/>
      <c r="C794" s="189"/>
      <c r="D794" s="189"/>
      <c r="E794" s="189"/>
      <c r="F794" s="189"/>
      <c r="G794" s="189"/>
      <c r="H794" s="189"/>
      <c r="I794" s="250"/>
      <c r="J794" s="250"/>
      <c r="K794" s="189"/>
      <c r="L794" s="251"/>
    </row>
    <row r="795" spans="1:12" s="190" customFormat="1">
      <c r="A795" s="191"/>
      <c r="B795" s="252"/>
      <c r="C795" s="189"/>
      <c r="D795" s="189"/>
      <c r="E795" s="189"/>
      <c r="F795" s="189"/>
      <c r="G795" s="189"/>
      <c r="H795" s="189"/>
      <c r="I795" s="250"/>
      <c r="J795" s="250"/>
      <c r="K795" s="189"/>
      <c r="L795" s="251"/>
    </row>
    <row r="796" spans="1:12" s="190" customFormat="1">
      <c r="A796" s="191"/>
      <c r="B796" s="252"/>
      <c r="C796" s="189"/>
      <c r="D796" s="189"/>
      <c r="E796" s="189"/>
      <c r="F796" s="189"/>
      <c r="G796" s="189"/>
      <c r="H796" s="189"/>
      <c r="I796" s="250"/>
      <c r="J796" s="250"/>
      <c r="K796" s="189"/>
      <c r="L796" s="251"/>
    </row>
    <row r="797" spans="1:12" s="190" customFormat="1">
      <c r="A797" s="191"/>
      <c r="B797" s="252"/>
      <c r="C797" s="189"/>
      <c r="D797" s="189"/>
      <c r="E797" s="189"/>
      <c r="F797" s="189"/>
      <c r="G797" s="189"/>
      <c r="H797" s="189"/>
      <c r="I797" s="250"/>
      <c r="J797" s="250"/>
      <c r="K797" s="189"/>
      <c r="L797" s="251"/>
    </row>
    <row r="798" spans="1:12" s="190" customFormat="1">
      <c r="A798" s="191"/>
      <c r="B798" s="252"/>
      <c r="C798" s="189"/>
      <c r="D798" s="189"/>
      <c r="E798" s="189"/>
      <c r="F798" s="189"/>
      <c r="G798" s="189"/>
      <c r="H798" s="189"/>
      <c r="I798" s="250"/>
      <c r="J798" s="250"/>
      <c r="K798" s="189"/>
      <c r="L798" s="251"/>
    </row>
    <row r="799" spans="1:12" s="190" customFormat="1">
      <c r="A799" s="191"/>
      <c r="B799" s="252"/>
      <c r="C799" s="189"/>
      <c r="D799" s="189"/>
      <c r="E799" s="189"/>
      <c r="F799" s="189"/>
      <c r="G799" s="189"/>
      <c r="H799" s="189"/>
      <c r="I799" s="250"/>
      <c r="J799" s="250"/>
      <c r="K799" s="189"/>
      <c r="L799" s="251"/>
    </row>
    <row r="800" spans="1:12" s="190" customFormat="1">
      <c r="A800" s="191"/>
      <c r="B800" s="252"/>
      <c r="C800" s="189"/>
      <c r="D800" s="189"/>
      <c r="E800" s="189"/>
      <c r="F800" s="189"/>
      <c r="G800" s="189"/>
      <c r="H800" s="189"/>
      <c r="I800" s="250"/>
      <c r="J800" s="250"/>
      <c r="K800" s="189"/>
      <c r="L800" s="251"/>
    </row>
    <row r="801" spans="1:12" s="190" customFormat="1">
      <c r="A801" s="191"/>
      <c r="B801" s="252"/>
      <c r="C801" s="189"/>
      <c r="D801" s="189"/>
      <c r="E801" s="189"/>
      <c r="F801" s="189"/>
      <c r="G801" s="189"/>
      <c r="H801" s="189"/>
      <c r="I801" s="250"/>
      <c r="J801" s="250"/>
      <c r="K801" s="189"/>
      <c r="L801" s="251"/>
    </row>
    <row r="802" spans="1:12" s="190" customFormat="1">
      <c r="A802" s="191"/>
      <c r="B802" s="252"/>
      <c r="C802" s="189"/>
      <c r="D802" s="189"/>
      <c r="E802" s="189"/>
      <c r="F802" s="189"/>
      <c r="G802" s="189"/>
      <c r="H802" s="189"/>
      <c r="I802" s="250"/>
      <c r="J802" s="250"/>
      <c r="K802" s="189"/>
      <c r="L802" s="251"/>
    </row>
    <row r="803" spans="1:12" s="190" customFormat="1">
      <c r="A803" s="191"/>
      <c r="B803" s="252"/>
      <c r="C803" s="189"/>
      <c r="D803" s="189"/>
      <c r="E803" s="189"/>
      <c r="F803" s="189"/>
      <c r="G803" s="189"/>
      <c r="H803" s="189"/>
      <c r="I803" s="250"/>
      <c r="J803" s="250"/>
      <c r="K803" s="189"/>
      <c r="L803" s="251"/>
    </row>
    <row r="804" spans="1:12" s="190" customFormat="1">
      <c r="A804" s="191"/>
      <c r="B804" s="252"/>
      <c r="C804" s="189"/>
      <c r="D804" s="189"/>
      <c r="E804" s="189"/>
      <c r="F804" s="189"/>
      <c r="G804" s="189"/>
      <c r="H804" s="189"/>
      <c r="I804" s="250"/>
      <c r="J804" s="250"/>
      <c r="K804" s="189"/>
      <c r="L804" s="251"/>
    </row>
    <row r="805" spans="1:12" s="190" customFormat="1">
      <c r="A805" s="191"/>
      <c r="B805" s="252"/>
      <c r="C805" s="189"/>
      <c r="D805" s="189"/>
      <c r="E805" s="189"/>
      <c r="F805" s="189"/>
      <c r="G805" s="189"/>
      <c r="H805" s="189"/>
      <c r="I805" s="250"/>
      <c r="J805" s="250"/>
      <c r="K805" s="189"/>
      <c r="L805" s="251"/>
    </row>
    <row r="806" spans="1:12" s="190" customFormat="1">
      <c r="A806" s="191"/>
      <c r="B806" s="252"/>
      <c r="C806" s="189"/>
      <c r="D806" s="189"/>
      <c r="E806" s="189"/>
      <c r="F806" s="189"/>
      <c r="G806" s="189"/>
      <c r="H806" s="189"/>
      <c r="I806" s="250"/>
      <c r="J806" s="250"/>
      <c r="K806" s="189"/>
      <c r="L806" s="251"/>
    </row>
    <row r="807" spans="1:12" s="190" customFormat="1">
      <c r="A807" s="191"/>
      <c r="B807" s="252"/>
      <c r="C807" s="189"/>
      <c r="D807" s="189"/>
      <c r="E807" s="189"/>
      <c r="F807" s="189"/>
      <c r="G807" s="189"/>
      <c r="H807" s="189"/>
      <c r="I807" s="250"/>
      <c r="J807" s="250"/>
      <c r="K807" s="189"/>
      <c r="L807" s="251"/>
    </row>
    <row r="808" spans="1:12" s="190" customFormat="1">
      <c r="A808" s="191"/>
      <c r="B808" s="252"/>
      <c r="C808" s="189"/>
      <c r="D808" s="189"/>
      <c r="E808" s="189"/>
      <c r="F808" s="189"/>
      <c r="G808" s="189"/>
      <c r="H808" s="189"/>
      <c r="I808" s="250"/>
      <c r="J808" s="250"/>
      <c r="K808" s="189"/>
      <c r="L808" s="251"/>
    </row>
    <row r="809" spans="1:12" s="190" customFormat="1">
      <c r="A809" s="191"/>
      <c r="B809" s="252"/>
      <c r="C809" s="189"/>
      <c r="D809" s="189"/>
      <c r="E809" s="189"/>
      <c r="F809" s="189"/>
      <c r="G809" s="189"/>
      <c r="H809" s="189"/>
      <c r="I809" s="250"/>
      <c r="J809" s="250"/>
      <c r="K809" s="189"/>
      <c r="L809" s="251"/>
    </row>
    <row r="810" spans="1:12" s="190" customFormat="1">
      <c r="A810" s="191"/>
      <c r="B810" s="252"/>
      <c r="C810" s="189"/>
      <c r="D810" s="189"/>
      <c r="E810" s="189"/>
      <c r="F810" s="189"/>
      <c r="G810" s="189"/>
      <c r="H810" s="189"/>
      <c r="I810" s="250"/>
      <c r="J810" s="250"/>
      <c r="K810" s="189"/>
      <c r="L810" s="251"/>
    </row>
    <row r="811" spans="1:12" s="190" customFormat="1">
      <c r="A811" s="191"/>
      <c r="B811" s="252"/>
      <c r="C811" s="189"/>
      <c r="D811" s="189"/>
      <c r="E811" s="189"/>
      <c r="F811" s="189"/>
      <c r="G811" s="189"/>
      <c r="H811" s="189"/>
      <c r="I811" s="250"/>
      <c r="J811" s="250"/>
      <c r="K811" s="189"/>
      <c r="L811" s="251"/>
    </row>
    <row r="812" spans="1:12" s="190" customFormat="1">
      <c r="A812" s="191"/>
      <c r="B812" s="252"/>
      <c r="C812" s="189"/>
      <c r="D812" s="189"/>
      <c r="E812" s="189"/>
      <c r="F812" s="189"/>
      <c r="G812" s="189"/>
      <c r="H812" s="189"/>
      <c r="I812" s="250"/>
      <c r="J812" s="250"/>
      <c r="K812" s="189"/>
      <c r="L812" s="251"/>
    </row>
    <row r="813" spans="1:12" s="190" customFormat="1">
      <c r="A813" s="191"/>
      <c r="B813" s="252"/>
      <c r="C813" s="189"/>
      <c r="D813" s="189"/>
      <c r="E813" s="189"/>
      <c r="F813" s="189"/>
      <c r="G813" s="189"/>
      <c r="H813" s="189"/>
      <c r="I813" s="250"/>
      <c r="J813" s="250"/>
      <c r="K813" s="189"/>
      <c r="L813" s="251"/>
    </row>
    <row r="814" spans="1:12" s="190" customFormat="1">
      <c r="A814" s="191"/>
      <c r="B814" s="252"/>
      <c r="C814" s="189"/>
      <c r="D814" s="189"/>
      <c r="E814" s="189"/>
      <c r="F814" s="189"/>
      <c r="G814" s="189"/>
      <c r="H814" s="189"/>
      <c r="I814" s="250"/>
      <c r="J814" s="250"/>
      <c r="K814" s="189"/>
      <c r="L814" s="251"/>
    </row>
    <row r="815" spans="1:12" s="190" customFormat="1">
      <c r="A815" s="191"/>
      <c r="B815" s="252"/>
      <c r="C815" s="189"/>
      <c r="D815" s="189"/>
      <c r="E815" s="189"/>
      <c r="F815" s="189"/>
      <c r="G815" s="189"/>
      <c r="H815" s="189"/>
      <c r="I815" s="250"/>
      <c r="J815" s="250"/>
      <c r="K815" s="189"/>
      <c r="L815" s="251"/>
    </row>
    <row r="816" spans="1:12" s="190" customFormat="1">
      <c r="A816" s="191"/>
      <c r="B816" s="252"/>
      <c r="C816" s="189"/>
      <c r="D816" s="189"/>
      <c r="E816" s="189"/>
      <c r="F816" s="189"/>
      <c r="G816" s="189"/>
      <c r="H816" s="189"/>
      <c r="I816" s="250"/>
      <c r="J816" s="250"/>
      <c r="K816" s="189"/>
      <c r="L816" s="251"/>
    </row>
    <row r="817" spans="1:12" s="190" customFormat="1">
      <c r="A817" s="191"/>
      <c r="B817" s="252"/>
      <c r="C817" s="189"/>
      <c r="D817" s="189"/>
      <c r="E817" s="189"/>
      <c r="F817" s="189"/>
      <c r="G817" s="189"/>
      <c r="H817" s="189"/>
      <c r="I817" s="250"/>
      <c r="J817" s="250"/>
      <c r="K817" s="189"/>
      <c r="L817" s="251"/>
    </row>
    <row r="818" spans="1:12" s="190" customFormat="1">
      <c r="A818" s="191"/>
      <c r="B818" s="252"/>
      <c r="C818" s="189"/>
      <c r="D818" s="189"/>
      <c r="E818" s="189"/>
      <c r="F818" s="189"/>
      <c r="G818" s="189"/>
      <c r="H818" s="189"/>
      <c r="I818" s="250"/>
      <c r="J818" s="250"/>
      <c r="K818" s="189"/>
      <c r="L818" s="251"/>
    </row>
    <row r="819" spans="1:12" s="190" customFormat="1">
      <c r="A819" s="191"/>
      <c r="B819" s="252"/>
      <c r="C819" s="189"/>
      <c r="D819" s="189"/>
      <c r="E819" s="189"/>
      <c r="F819" s="189"/>
      <c r="G819" s="189"/>
      <c r="H819" s="189"/>
      <c r="I819" s="250"/>
      <c r="J819" s="250"/>
      <c r="K819" s="189"/>
      <c r="L819" s="251"/>
    </row>
    <row r="820" spans="1:12" s="190" customFormat="1">
      <c r="A820" s="191"/>
      <c r="B820" s="252"/>
      <c r="C820" s="189"/>
      <c r="D820" s="189"/>
      <c r="E820" s="189"/>
      <c r="F820" s="189"/>
      <c r="G820" s="189"/>
      <c r="H820" s="189"/>
      <c r="I820" s="250"/>
      <c r="J820" s="250"/>
      <c r="K820" s="189"/>
      <c r="L820" s="251"/>
    </row>
    <row r="821" spans="1:12" s="190" customFormat="1">
      <c r="A821" s="191"/>
      <c r="B821" s="252"/>
      <c r="C821" s="189"/>
      <c r="D821" s="189"/>
      <c r="E821" s="189"/>
      <c r="F821" s="189"/>
      <c r="G821" s="189"/>
      <c r="H821" s="189"/>
      <c r="I821" s="250"/>
      <c r="J821" s="250"/>
      <c r="K821" s="189"/>
      <c r="L821" s="251"/>
    </row>
    <row r="822" spans="1:12" s="190" customFormat="1">
      <c r="A822" s="191"/>
      <c r="B822" s="252"/>
      <c r="C822" s="189"/>
      <c r="D822" s="189"/>
      <c r="E822" s="189"/>
      <c r="F822" s="189"/>
      <c r="G822" s="189"/>
      <c r="H822" s="189"/>
      <c r="I822" s="250"/>
      <c r="J822" s="250"/>
      <c r="K822" s="189"/>
      <c r="L822" s="251"/>
    </row>
    <row r="823" spans="1:12" s="190" customFormat="1">
      <c r="A823" s="191"/>
      <c r="B823" s="252"/>
      <c r="C823" s="189"/>
      <c r="D823" s="189"/>
      <c r="E823" s="189"/>
      <c r="F823" s="189"/>
      <c r="G823" s="189"/>
      <c r="H823" s="189"/>
      <c r="I823" s="250"/>
      <c r="J823" s="250"/>
      <c r="K823" s="189"/>
      <c r="L823" s="251"/>
    </row>
    <row r="824" spans="1:12" s="190" customFormat="1">
      <c r="A824" s="191"/>
      <c r="B824" s="252"/>
      <c r="C824" s="189"/>
      <c r="D824" s="189"/>
      <c r="E824" s="189"/>
      <c r="F824" s="189"/>
      <c r="G824" s="189"/>
      <c r="H824" s="189"/>
      <c r="I824" s="250"/>
      <c r="J824" s="250"/>
      <c r="K824" s="189"/>
      <c r="L824" s="251"/>
    </row>
    <row r="825" spans="1:12" s="190" customFormat="1">
      <c r="A825" s="191"/>
      <c r="B825" s="252"/>
      <c r="C825" s="189"/>
      <c r="D825" s="189"/>
      <c r="E825" s="189"/>
      <c r="F825" s="189"/>
      <c r="G825" s="189"/>
      <c r="H825" s="189"/>
      <c r="I825" s="250"/>
      <c r="J825" s="250"/>
      <c r="K825" s="189"/>
      <c r="L825" s="251"/>
    </row>
    <row r="826" spans="1:12" s="190" customFormat="1">
      <c r="A826" s="191"/>
      <c r="B826" s="252"/>
      <c r="C826" s="189"/>
      <c r="D826" s="189"/>
      <c r="E826" s="189"/>
      <c r="F826" s="189"/>
      <c r="G826" s="189"/>
      <c r="H826" s="189"/>
      <c r="I826" s="250"/>
      <c r="J826" s="250"/>
      <c r="K826" s="189"/>
      <c r="L826" s="251"/>
    </row>
    <row r="827" spans="1:12" s="190" customFormat="1">
      <c r="A827" s="191"/>
      <c r="B827" s="252"/>
      <c r="C827" s="189"/>
      <c r="D827" s="189"/>
      <c r="E827" s="189"/>
      <c r="F827" s="189"/>
      <c r="G827" s="189"/>
      <c r="H827" s="189"/>
      <c r="I827" s="250"/>
      <c r="J827" s="250"/>
      <c r="K827" s="189"/>
      <c r="L827" s="251"/>
    </row>
    <row r="828" spans="1:12" s="190" customFormat="1">
      <c r="A828" s="191"/>
      <c r="B828" s="252"/>
      <c r="C828" s="189"/>
      <c r="D828" s="189"/>
      <c r="E828" s="189"/>
      <c r="F828" s="189"/>
      <c r="G828" s="189"/>
      <c r="H828" s="189"/>
      <c r="I828" s="250"/>
      <c r="J828" s="250"/>
      <c r="K828" s="189"/>
      <c r="L828" s="251"/>
    </row>
    <row r="829" spans="1:12" s="190" customFormat="1">
      <c r="A829" s="191"/>
      <c r="B829" s="252"/>
      <c r="C829" s="189"/>
      <c r="D829" s="189"/>
      <c r="E829" s="189"/>
      <c r="F829" s="189"/>
      <c r="G829" s="189"/>
      <c r="H829" s="189"/>
      <c r="I829" s="250"/>
      <c r="J829" s="250"/>
      <c r="K829" s="189"/>
      <c r="L829" s="251"/>
    </row>
    <row r="830" spans="1:12" s="190" customFormat="1">
      <c r="A830" s="191"/>
      <c r="B830" s="252"/>
      <c r="C830" s="189"/>
      <c r="D830" s="189"/>
      <c r="E830" s="189"/>
      <c r="F830" s="189"/>
      <c r="G830" s="189"/>
      <c r="H830" s="189"/>
      <c r="I830" s="250"/>
      <c r="J830" s="250"/>
      <c r="K830" s="189"/>
      <c r="L830" s="251"/>
    </row>
    <row r="831" spans="1:12" s="190" customFormat="1">
      <c r="A831" s="191"/>
      <c r="B831" s="252"/>
      <c r="C831" s="189"/>
      <c r="D831" s="189"/>
      <c r="E831" s="189"/>
      <c r="F831" s="189"/>
      <c r="G831" s="189"/>
      <c r="H831" s="189"/>
      <c r="I831" s="250"/>
      <c r="J831" s="250"/>
      <c r="K831" s="189"/>
      <c r="L831" s="251"/>
    </row>
    <row r="832" spans="1:12" s="190" customFormat="1">
      <c r="A832" s="191"/>
      <c r="B832" s="252"/>
      <c r="C832" s="189"/>
      <c r="D832" s="189"/>
      <c r="E832" s="189"/>
      <c r="F832" s="189"/>
      <c r="G832" s="189"/>
      <c r="H832" s="189"/>
      <c r="I832" s="250"/>
      <c r="J832" s="250"/>
      <c r="K832" s="189"/>
      <c r="L832" s="251"/>
    </row>
    <row r="833" spans="1:12" s="190" customFormat="1">
      <c r="A833" s="191"/>
      <c r="B833" s="252"/>
      <c r="C833" s="189"/>
      <c r="D833" s="189"/>
      <c r="E833" s="189"/>
      <c r="F833" s="189"/>
      <c r="G833" s="189"/>
      <c r="H833" s="189"/>
      <c r="I833" s="250"/>
      <c r="J833" s="250"/>
      <c r="K833" s="189"/>
      <c r="L833" s="251"/>
    </row>
    <row r="834" spans="1:12" s="190" customFormat="1">
      <c r="A834" s="191"/>
      <c r="B834" s="252"/>
      <c r="C834" s="189"/>
      <c r="D834" s="189"/>
      <c r="E834" s="189"/>
      <c r="F834" s="189"/>
      <c r="G834" s="189"/>
      <c r="H834" s="189"/>
      <c r="I834" s="250"/>
      <c r="J834" s="250"/>
      <c r="K834" s="189"/>
      <c r="L834" s="251"/>
    </row>
    <row r="835" spans="1:12" s="190" customFormat="1">
      <c r="A835" s="191"/>
      <c r="B835" s="252"/>
      <c r="C835" s="189"/>
      <c r="D835" s="189"/>
      <c r="E835" s="189"/>
      <c r="F835" s="189"/>
      <c r="G835" s="189"/>
      <c r="H835" s="189"/>
      <c r="I835" s="250"/>
      <c r="J835" s="250"/>
      <c r="K835" s="189"/>
      <c r="L835" s="251"/>
    </row>
    <row r="836" spans="1:12" s="190" customFormat="1">
      <c r="A836" s="191"/>
      <c r="B836" s="252"/>
      <c r="C836" s="189"/>
      <c r="D836" s="189"/>
      <c r="E836" s="189"/>
      <c r="F836" s="189"/>
      <c r="G836" s="189"/>
      <c r="H836" s="189"/>
      <c r="I836" s="250"/>
      <c r="J836" s="250"/>
      <c r="K836" s="189"/>
      <c r="L836" s="251"/>
    </row>
    <row r="837" spans="1:12" s="190" customFormat="1">
      <c r="A837" s="191"/>
      <c r="B837" s="252"/>
      <c r="C837" s="189"/>
      <c r="D837" s="189"/>
      <c r="E837" s="189"/>
      <c r="F837" s="189"/>
      <c r="G837" s="189"/>
      <c r="H837" s="189"/>
      <c r="I837" s="250"/>
      <c r="J837" s="250"/>
      <c r="K837" s="189"/>
      <c r="L837" s="251"/>
    </row>
    <row r="838" spans="1:12" s="190" customFormat="1">
      <c r="A838" s="191"/>
      <c r="B838" s="252"/>
      <c r="C838" s="189"/>
      <c r="D838" s="189"/>
      <c r="E838" s="189"/>
      <c r="F838" s="189"/>
      <c r="G838" s="189"/>
      <c r="H838" s="189"/>
      <c r="I838" s="250"/>
      <c r="J838" s="250"/>
      <c r="K838" s="189"/>
      <c r="L838" s="251"/>
    </row>
    <row r="839" spans="1:12" s="190" customFormat="1">
      <c r="A839" s="191"/>
      <c r="B839" s="252"/>
      <c r="C839" s="189"/>
      <c r="D839" s="189"/>
      <c r="E839" s="189"/>
      <c r="F839" s="189"/>
      <c r="G839" s="189"/>
      <c r="H839" s="189"/>
      <c r="I839" s="250"/>
      <c r="J839" s="250"/>
      <c r="K839" s="189"/>
      <c r="L839" s="251"/>
    </row>
    <row r="840" spans="1:12" s="190" customFormat="1">
      <c r="A840" s="191"/>
      <c r="B840" s="252"/>
      <c r="C840" s="189"/>
      <c r="D840" s="189"/>
      <c r="E840" s="189"/>
      <c r="F840" s="189"/>
      <c r="G840" s="189"/>
      <c r="H840" s="189"/>
      <c r="I840" s="250"/>
      <c r="J840" s="250"/>
      <c r="K840" s="189"/>
      <c r="L840" s="251"/>
    </row>
    <row r="841" spans="1:12" s="190" customFormat="1">
      <c r="A841" s="191"/>
      <c r="B841" s="252"/>
      <c r="C841" s="189"/>
      <c r="D841" s="189"/>
      <c r="E841" s="189"/>
      <c r="F841" s="189"/>
      <c r="G841" s="189"/>
      <c r="H841" s="189"/>
      <c r="I841" s="250"/>
      <c r="J841" s="250"/>
      <c r="K841" s="189"/>
      <c r="L841" s="251"/>
    </row>
    <row r="842" spans="1:12" s="190" customFormat="1">
      <c r="A842" s="191"/>
      <c r="B842" s="252"/>
      <c r="C842" s="189"/>
      <c r="D842" s="189"/>
      <c r="E842" s="189"/>
      <c r="F842" s="189"/>
      <c r="G842" s="189"/>
      <c r="H842" s="189"/>
      <c r="I842" s="250"/>
      <c r="J842" s="250"/>
      <c r="K842" s="189"/>
      <c r="L842" s="251"/>
    </row>
    <row r="843" spans="1:12" s="190" customFormat="1">
      <c r="A843" s="191"/>
      <c r="B843" s="252"/>
      <c r="C843" s="189"/>
      <c r="D843" s="189"/>
      <c r="E843" s="189"/>
      <c r="F843" s="189"/>
      <c r="G843" s="189"/>
      <c r="H843" s="189"/>
      <c r="I843" s="250"/>
      <c r="J843" s="250"/>
      <c r="K843" s="189"/>
      <c r="L843" s="251"/>
    </row>
    <row r="844" spans="1:12" s="190" customFormat="1">
      <c r="A844" s="191"/>
      <c r="B844" s="252"/>
      <c r="C844" s="189"/>
      <c r="D844" s="189"/>
      <c r="E844" s="189"/>
      <c r="F844" s="189"/>
      <c r="G844" s="189"/>
      <c r="H844" s="189"/>
      <c r="I844" s="250"/>
      <c r="J844" s="250"/>
      <c r="K844" s="189"/>
      <c r="L844" s="251"/>
    </row>
    <row r="845" spans="1:12" s="190" customFormat="1">
      <c r="A845" s="191"/>
      <c r="B845" s="252"/>
      <c r="C845" s="189"/>
      <c r="D845" s="189"/>
      <c r="E845" s="189"/>
      <c r="F845" s="189"/>
      <c r="G845" s="189"/>
      <c r="H845" s="189"/>
      <c r="I845" s="250"/>
      <c r="J845" s="250"/>
      <c r="K845" s="189"/>
      <c r="L845" s="251"/>
    </row>
    <row r="846" spans="1:12" s="190" customFormat="1">
      <c r="A846" s="191"/>
      <c r="B846" s="252"/>
      <c r="C846" s="189"/>
      <c r="D846" s="189"/>
      <c r="E846" s="189"/>
      <c r="F846" s="189"/>
      <c r="G846" s="189"/>
      <c r="H846" s="189"/>
      <c r="I846" s="250"/>
      <c r="J846" s="250"/>
      <c r="K846" s="189"/>
      <c r="L846" s="251"/>
    </row>
    <row r="847" spans="1:12" s="190" customFormat="1">
      <c r="A847" s="191"/>
      <c r="B847" s="252"/>
      <c r="C847" s="189"/>
      <c r="D847" s="189"/>
      <c r="E847" s="189"/>
      <c r="F847" s="189"/>
      <c r="G847" s="189"/>
      <c r="H847" s="189"/>
      <c r="I847" s="250"/>
      <c r="J847" s="250"/>
      <c r="K847" s="189"/>
      <c r="L847" s="251"/>
    </row>
    <row r="848" spans="1:12" s="190" customFormat="1">
      <c r="A848" s="191"/>
      <c r="B848" s="252"/>
      <c r="C848" s="189"/>
      <c r="D848" s="189"/>
      <c r="E848" s="189"/>
      <c r="F848" s="189"/>
      <c r="G848" s="189"/>
      <c r="H848" s="189"/>
      <c r="I848" s="250"/>
      <c r="J848" s="250"/>
      <c r="K848" s="189"/>
      <c r="L848" s="251"/>
    </row>
    <row r="849" spans="1:12" s="190" customFormat="1">
      <c r="A849" s="191"/>
      <c r="B849" s="252"/>
      <c r="C849" s="189"/>
      <c r="D849" s="189"/>
      <c r="E849" s="189"/>
      <c r="F849" s="189"/>
      <c r="G849" s="189"/>
      <c r="H849" s="189"/>
      <c r="I849" s="250"/>
      <c r="J849" s="250"/>
      <c r="K849" s="189"/>
      <c r="L849" s="251"/>
    </row>
    <row r="850" spans="1:12" s="190" customFormat="1">
      <c r="A850" s="191"/>
      <c r="B850" s="252"/>
      <c r="C850" s="189"/>
      <c r="D850" s="189"/>
      <c r="E850" s="189"/>
      <c r="F850" s="189"/>
      <c r="G850" s="189"/>
      <c r="H850" s="189"/>
      <c r="I850" s="250"/>
      <c r="J850" s="250"/>
      <c r="K850" s="189"/>
      <c r="L850" s="251"/>
    </row>
    <row r="851" spans="1:12" s="190" customFormat="1">
      <c r="A851" s="191"/>
      <c r="B851" s="252"/>
      <c r="C851" s="189"/>
      <c r="D851" s="189"/>
      <c r="E851" s="189"/>
      <c r="F851" s="189"/>
      <c r="G851" s="189"/>
      <c r="H851" s="189"/>
      <c r="I851" s="250"/>
      <c r="J851" s="250"/>
      <c r="K851" s="189"/>
      <c r="L851" s="251"/>
    </row>
    <row r="852" spans="1:12" s="190" customFormat="1">
      <c r="A852" s="191"/>
      <c r="B852" s="252"/>
      <c r="C852" s="189"/>
      <c r="D852" s="189"/>
      <c r="E852" s="189"/>
      <c r="F852" s="189"/>
      <c r="G852" s="189"/>
      <c r="H852" s="189"/>
      <c r="I852" s="250"/>
      <c r="J852" s="250"/>
      <c r="K852" s="189"/>
      <c r="L852" s="251"/>
    </row>
    <row r="853" spans="1:12" s="190" customFormat="1">
      <c r="A853" s="191"/>
      <c r="B853" s="252"/>
      <c r="C853" s="189"/>
      <c r="D853" s="189"/>
      <c r="E853" s="189"/>
      <c r="F853" s="189"/>
      <c r="G853" s="189"/>
      <c r="H853" s="189"/>
      <c r="I853" s="250"/>
      <c r="J853" s="250"/>
      <c r="K853" s="189"/>
      <c r="L853" s="251"/>
    </row>
    <row r="854" spans="1:12" s="190" customFormat="1">
      <c r="A854" s="191"/>
      <c r="B854" s="252"/>
      <c r="C854" s="189"/>
      <c r="D854" s="189"/>
      <c r="E854" s="189"/>
      <c r="F854" s="189"/>
      <c r="G854" s="189"/>
      <c r="H854" s="189"/>
      <c r="I854" s="250"/>
      <c r="J854" s="250"/>
      <c r="K854" s="189"/>
      <c r="L854" s="251"/>
    </row>
    <row r="855" spans="1:12" s="190" customFormat="1">
      <c r="A855" s="191"/>
      <c r="B855" s="252"/>
      <c r="C855" s="189"/>
      <c r="D855" s="189"/>
      <c r="E855" s="189"/>
      <c r="F855" s="189"/>
      <c r="G855" s="189"/>
      <c r="H855" s="189"/>
      <c r="I855" s="250"/>
      <c r="J855" s="250"/>
      <c r="K855" s="189"/>
      <c r="L855" s="251"/>
    </row>
    <row r="856" spans="1:12" s="190" customFormat="1">
      <c r="A856" s="191"/>
      <c r="B856" s="252"/>
      <c r="C856" s="189"/>
      <c r="D856" s="189"/>
      <c r="E856" s="189"/>
      <c r="F856" s="189"/>
      <c r="G856" s="189"/>
      <c r="H856" s="189"/>
      <c r="I856" s="250"/>
      <c r="J856" s="250"/>
      <c r="K856" s="189"/>
      <c r="L856" s="251"/>
    </row>
    <row r="857" spans="1:12" s="190" customFormat="1">
      <c r="A857" s="191"/>
      <c r="B857" s="252"/>
      <c r="C857" s="189"/>
      <c r="D857" s="189"/>
      <c r="E857" s="189"/>
      <c r="F857" s="189"/>
      <c r="G857" s="189"/>
      <c r="H857" s="189"/>
      <c r="I857" s="250"/>
      <c r="J857" s="250"/>
      <c r="K857" s="189"/>
      <c r="L857" s="251"/>
    </row>
    <row r="858" spans="1:12" s="190" customFormat="1">
      <c r="A858" s="191"/>
      <c r="B858" s="252"/>
      <c r="C858" s="189"/>
      <c r="D858" s="189"/>
      <c r="E858" s="189"/>
      <c r="F858" s="189"/>
      <c r="G858" s="189"/>
      <c r="H858" s="189"/>
      <c r="I858" s="250"/>
      <c r="J858" s="250"/>
      <c r="K858" s="189"/>
      <c r="L858" s="251"/>
    </row>
    <row r="859" spans="1:12" s="190" customFormat="1">
      <c r="A859" s="191"/>
      <c r="B859" s="252"/>
      <c r="C859" s="189"/>
      <c r="D859" s="189"/>
      <c r="E859" s="189"/>
      <c r="F859" s="189"/>
      <c r="G859" s="189"/>
      <c r="H859" s="189"/>
      <c r="I859" s="250"/>
      <c r="J859" s="250"/>
      <c r="K859" s="189"/>
      <c r="L859" s="251"/>
    </row>
    <row r="860" spans="1:12" s="190" customFormat="1">
      <c r="A860" s="191"/>
      <c r="B860" s="252"/>
      <c r="C860" s="189"/>
      <c r="D860" s="189"/>
      <c r="E860" s="189"/>
      <c r="F860" s="189"/>
      <c r="G860" s="189"/>
      <c r="H860" s="189"/>
      <c r="I860" s="250"/>
      <c r="J860" s="250"/>
      <c r="K860" s="189"/>
      <c r="L860" s="251"/>
    </row>
    <row r="861" spans="1:12" s="190" customFormat="1">
      <c r="A861" s="191"/>
      <c r="B861" s="252"/>
      <c r="C861" s="189"/>
      <c r="D861" s="189"/>
      <c r="E861" s="189"/>
      <c r="F861" s="189"/>
      <c r="G861" s="189"/>
      <c r="H861" s="189"/>
      <c r="I861" s="250"/>
      <c r="J861" s="250"/>
      <c r="K861" s="189"/>
      <c r="L861" s="251"/>
    </row>
    <row r="862" spans="1:12" s="190" customFormat="1">
      <c r="A862" s="191"/>
      <c r="B862" s="252"/>
      <c r="C862" s="189"/>
      <c r="D862" s="189"/>
      <c r="E862" s="189"/>
      <c r="F862" s="189"/>
      <c r="G862" s="189"/>
      <c r="H862" s="189"/>
      <c r="I862" s="250"/>
      <c r="J862" s="250"/>
      <c r="K862" s="189"/>
      <c r="L862" s="251"/>
    </row>
    <row r="863" spans="1:12" s="190" customFormat="1">
      <c r="A863" s="191"/>
      <c r="B863" s="252"/>
      <c r="C863" s="189"/>
      <c r="D863" s="189"/>
      <c r="E863" s="189"/>
      <c r="F863" s="189"/>
      <c r="G863" s="189"/>
      <c r="H863" s="189"/>
      <c r="I863" s="250"/>
      <c r="J863" s="250"/>
      <c r="K863" s="189"/>
      <c r="L863" s="251"/>
    </row>
    <row r="864" spans="1:12" s="190" customFormat="1">
      <c r="A864" s="191"/>
      <c r="B864" s="252"/>
      <c r="C864" s="189"/>
      <c r="D864" s="189"/>
      <c r="E864" s="189"/>
      <c r="F864" s="189"/>
      <c r="G864" s="189"/>
      <c r="H864" s="189"/>
      <c r="I864" s="250"/>
      <c r="J864" s="250"/>
      <c r="K864" s="189"/>
      <c r="L864" s="251"/>
    </row>
    <row r="865" spans="1:12" s="190" customFormat="1">
      <c r="A865" s="191"/>
      <c r="B865" s="252"/>
      <c r="C865" s="189"/>
      <c r="D865" s="189"/>
      <c r="E865" s="189"/>
      <c r="F865" s="189"/>
      <c r="G865" s="189"/>
      <c r="H865" s="189"/>
      <c r="I865" s="250"/>
      <c r="J865" s="250"/>
      <c r="K865" s="189"/>
      <c r="L865" s="251"/>
    </row>
    <row r="866" spans="1:12" s="190" customFormat="1">
      <c r="A866" s="191"/>
      <c r="B866" s="252"/>
      <c r="C866" s="189"/>
      <c r="D866" s="189"/>
      <c r="E866" s="189"/>
      <c r="F866" s="189"/>
      <c r="G866" s="189"/>
      <c r="H866" s="189"/>
      <c r="I866" s="250"/>
      <c r="J866" s="250"/>
      <c r="K866" s="189"/>
      <c r="L866" s="251"/>
    </row>
    <row r="867" spans="1:12" s="190" customFormat="1">
      <c r="A867" s="191"/>
      <c r="B867" s="252"/>
      <c r="C867" s="189"/>
      <c r="D867" s="189"/>
      <c r="E867" s="189"/>
      <c r="F867" s="189"/>
      <c r="G867" s="189"/>
      <c r="H867" s="189"/>
      <c r="I867" s="250"/>
      <c r="J867" s="250"/>
      <c r="K867" s="189"/>
      <c r="L867" s="251"/>
    </row>
    <row r="868" spans="1:12" s="190" customFormat="1">
      <c r="A868" s="191"/>
      <c r="B868" s="252"/>
      <c r="C868" s="189"/>
      <c r="D868" s="189"/>
      <c r="E868" s="189"/>
      <c r="F868" s="189"/>
      <c r="G868" s="189"/>
      <c r="H868" s="189"/>
      <c r="I868" s="250"/>
      <c r="J868" s="250"/>
      <c r="K868" s="189"/>
      <c r="L868" s="251"/>
    </row>
    <row r="869" spans="1:12" s="190" customFormat="1">
      <c r="A869" s="191"/>
      <c r="B869" s="252"/>
      <c r="C869" s="189"/>
      <c r="D869" s="189"/>
      <c r="E869" s="189"/>
      <c r="F869" s="189"/>
      <c r="G869" s="189"/>
      <c r="H869" s="189"/>
      <c r="I869" s="250"/>
      <c r="J869" s="250"/>
      <c r="K869" s="189"/>
      <c r="L869" s="251"/>
    </row>
    <row r="870" spans="1:12" s="190" customFormat="1">
      <c r="A870" s="191"/>
      <c r="B870" s="252"/>
      <c r="C870" s="189"/>
      <c r="D870" s="189"/>
      <c r="E870" s="189"/>
      <c r="F870" s="189"/>
      <c r="G870" s="189"/>
      <c r="H870" s="189"/>
      <c r="I870" s="250"/>
      <c r="J870" s="250"/>
      <c r="K870" s="189"/>
      <c r="L870" s="251"/>
    </row>
    <row r="871" spans="1:12" s="190" customFormat="1">
      <c r="A871" s="191"/>
      <c r="B871" s="252"/>
      <c r="C871" s="189"/>
      <c r="D871" s="189"/>
      <c r="E871" s="189"/>
      <c r="F871" s="189"/>
      <c r="G871" s="189"/>
      <c r="H871" s="189"/>
      <c r="I871" s="250"/>
      <c r="J871" s="250"/>
      <c r="K871" s="189"/>
      <c r="L871" s="251"/>
    </row>
    <row r="872" spans="1:12" s="190" customFormat="1">
      <c r="A872" s="191"/>
      <c r="B872" s="252"/>
      <c r="C872" s="189"/>
      <c r="D872" s="189"/>
      <c r="E872" s="189"/>
      <c r="F872" s="189"/>
      <c r="G872" s="189"/>
      <c r="H872" s="189"/>
      <c r="I872" s="250"/>
      <c r="J872" s="250"/>
      <c r="K872" s="189"/>
      <c r="L872" s="251"/>
    </row>
    <row r="873" spans="1:12" s="190" customFormat="1">
      <c r="A873" s="191"/>
      <c r="B873" s="252"/>
      <c r="C873" s="189"/>
      <c r="D873" s="189"/>
      <c r="E873" s="189"/>
      <c r="F873" s="189"/>
      <c r="G873" s="189"/>
      <c r="H873" s="189"/>
      <c r="I873" s="250"/>
      <c r="J873" s="250"/>
      <c r="K873" s="189"/>
      <c r="L873" s="251"/>
    </row>
    <row r="874" spans="1:12" s="190" customFormat="1">
      <c r="A874" s="191"/>
      <c r="B874" s="252"/>
      <c r="C874" s="189"/>
      <c r="D874" s="189"/>
      <c r="E874" s="189"/>
      <c r="F874" s="189"/>
      <c r="G874" s="189"/>
      <c r="H874" s="189"/>
      <c r="I874" s="250"/>
      <c r="J874" s="250"/>
      <c r="K874" s="189"/>
      <c r="L874" s="251"/>
    </row>
    <row r="875" spans="1:12" s="190" customFormat="1">
      <c r="A875" s="191"/>
      <c r="B875" s="252"/>
      <c r="C875" s="189"/>
      <c r="D875" s="189"/>
      <c r="E875" s="189"/>
      <c r="F875" s="189"/>
      <c r="G875" s="189"/>
      <c r="H875" s="189"/>
      <c r="I875" s="250"/>
      <c r="J875" s="250"/>
      <c r="K875" s="189"/>
      <c r="L875" s="251"/>
    </row>
    <row r="876" spans="1:12" s="190" customFormat="1">
      <c r="A876" s="191"/>
      <c r="B876" s="252"/>
      <c r="C876" s="189"/>
      <c r="D876" s="189"/>
      <c r="E876" s="189"/>
      <c r="F876" s="189"/>
      <c r="G876" s="189"/>
      <c r="H876" s="189"/>
      <c r="I876" s="250"/>
      <c r="J876" s="250"/>
      <c r="K876" s="189"/>
      <c r="L876" s="251"/>
    </row>
    <row r="877" spans="1:12" s="190" customFormat="1">
      <c r="A877" s="191"/>
      <c r="B877" s="252"/>
      <c r="C877" s="189"/>
      <c r="D877" s="189"/>
      <c r="E877" s="189"/>
      <c r="F877" s="189"/>
      <c r="G877" s="189"/>
      <c r="H877" s="189"/>
      <c r="I877" s="250"/>
      <c r="J877" s="250"/>
      <c r="K877" s="189"/>
      <c r="L877" s="251"/>
    </row>
    <row r="878" spans="1:12" s="190" customFormat="1">
      <c r="A878" s="191"/>
      <c r="B878" s="252"/>
      <c r="C878" s="189"/>
      <c r="D878" s="189"/>
      <c r="E878" s="189"/>
      <c r="F878" s="189"/>
      <c r="G878" s="189"/>
      <c r="H878" s="189"/>
      <c r="I878" s="250"/>
      <c r="J878" s="250"/>
      <c r="K878" s="189"/>
      <c r="L878" s="251"/>
    </row>
    <row r="879" spans="1:12" s="190" customFormat="1">
      <c r="A879" s="191"/>
      <c r="B879" s="252"/>
      <c r="C879" s="189"/>
      <c r="D879" s="189"/>
      <c r="E879" s="189"/>
      <c r="F879" s="189"/>
      <c r="G879" s="189"/>
      <c r="H879" s="189"/>
      <c r="I879" s="250"/>
      <c r="J879" s="250"/>
      <c r="K879" s="189"/>
      <c r="L879" s="251"/>
    </row>
    <row r="880" spans="1:12" s="190" customFormat="1">
      <c r="A880" s="191"/>
      <c r="B880" s="252"/>
      <c r="C880" s="189"/>
      <c r="D880" s="189"/>
      <c r="E880" s="189"/>
      <c r="F880" s="189"/>
      <c r="G880" s="189"/>
      <c r="H880" s="189"/>
      <c r="I880" s="250"/>
      <c r="J880" s="250"/>
      <c r="K880" s="189"/>
      <c r="L880" s="251"/>
    </row>
    <row r="881" spans="1:12" s="190" customFormat="1">
      <c r="A881" s="191"/>
      <c r="B881" s="252"/>
      <c r="C881" s="189"/>
      <c r="D881" s="189"/>
      <c r="E881" s="189"/>
      <c r="F881" s="189"/>
      <c r="G881" s="189"/>
      <c r="H881" s="189"/>
      <c r="I881" s="250"/>
      <c r="J881" s="250"/>
      <c r="K881" s="189"/>
      <c r="L881" s="251"/>
    </row>
    <row r="882" spans="1:12" s="190" customFormat="1">
      <c r="A882" s="191"/>
      <c r="B882" s="252"/>
      <c r="C882" s="189"/>
      <c r="D882" s="189"/>
      <c r="E882" s="189"/>
      <c r="F882" s="189"/>
      <c r="G882" s="189"/>
      <c r="H882" s="189"/>
      <c r="I882" s="250"/>
      <c r="J882" s="250"/>
      <c r="K882" s="189"/>
      <c r="L882" s="251"/>
    </row>
    <row r="883" spans="1:12" s="190" customFormat="1">
      <c r="A883" s="191"/>
      <c r="B883" s="252"/>
      <c r="C883" s="189"/>
      <c r="D883" s="189"/>
      <c r="E883" s="189"/>
      <c r="F883" s="189"/>
      <c r="G883" s="189"/>
      <c r="H883" s="189"/>
      <c r="I883" s="250"/>
      <c r="J883" s="250"/>
      <c r="K883" s="189"/>
      <c r="L883" s="251"/>
    </row>
    <row r="884" spans="1:12" s="190" customFormat="1">
      <c r="A884" s="191"/>
      <c r="B884" s="252"/>
      <c r="C884" s="189"/>
      <c r="D884" s="189"/>
      <c r="E884" s="189"/>
      <c r="F884" s="189"/>
      <c r="G884" s="189"/>
      <c r="H884" s="189"/>
      <c r="I884" s="250"/>
      <c r="J884" s="250"/>
      <c r="K884" s="189"/>
      <c r="L884" s="251"/>
    </row>
    <row r="885" spans="1:12" s="190" customFormat="1">
      <c r="A885" s="191"/>
      <c r="B885" s="252"/>
      <c r="C885" s="189"/>
      <c r="D885" s="189"/>
      <c r="E885" s="189"/>
      <c r="F885" s="189"/>
      <c r="G885" s="189"/>
      <c r="H885" s="189"/>
      <c r="I885" s="250"/>
      <c r="J885" s="250"/>
      <c r="K885" s="189"/>
      <c r="L885" s="251"/>
    </row>
    <row r="886" spans="1:12" s="190" customFormat="1">
      <c r="A886" s="191"/>
      <c r="B886" s="252"/>
      <c r="C886" s="189"/>
      <c r="D886" s="189"/>
      <c r="E886" s="189"/>
      <c r="F886" s="189"/>
      <c r="G886" s="189"/>
      <c r="H886" s="189"/>
      <c r="I886" s="250"/>
      <c r="J886" s="250"/>
      <c r="K886" s="189"/>
      <c r="L886" s="251"/>
    </row>
    <row r="887" spans="1:12" s="190" customFormat="1">
      <c r="A887" s="191"/>
      <c r="B887" s="252"/>
      <c r="C887" s="189"/>
      <c r="D887" s="189"/>
      <c r="E887" s="189"/>
      <c r="F887" s="189"/>
      <c r="G887" s="189"/>
      <c r="H887" s="189"/>
      <c r="I887" s="250"/>
      <c r="J887" s="250"/>
      <c r="K887" s="189"/>
      <c r="L887" s="251"/>
    </row>
    <row r="888" spans="1:12" s="190" customFormat="1">
      <c r="A888" s="191"/>
      <c r="B888" s="252"/>
      <c r="C888" s="189"/>
      <c r="D888" s="189"/>
      <c r="E888" s="189"/>
      <c r="F888" s="189"/>
      <c r="G888" s="189"/>
      <c r="H888" s="189"/>
      <c r="I888" s="250"/>
      <c r="J888" s="250"/>
      <c r="K888" s="189"/>
      <c r="L888" s="251"/>
    </row>
    <row r="889" spans="1:12" s="190" customFormat="1">
      <c r="A889" s="191"/>
      <c r="B889" s="252"/>
      <c r="C889" s="189"/>
      <c r="D889" s="189"/>
      <c r="E889" s="189"/>
      <c r="F889" s="189"/>
      <c r="G889" s="189"/>
      <c r="H889" s="189"/>
      <c r="I889" s="250"/>
      <c r="J889" s="250"/>
      <c r="K889" s="189"/>
      <c r="L889" s="251"/>
    </row>
    <row r="890" spans="1:12" s="190" customFormat="1">
      <c r="A890" s="191"/>
      <c r="B890" s="252"/>
      <c r="C890" s="189"/>
      <c r="D890" s="189"/>
      <c r="E890" s="189"/>
      <c r="F890" s="189"/>
      <c r="G890" s="189"/>
      <c r="H890" s="189"/>
      <c r="I890" s="250"/>
      <c r="J890" s="250"/>
      <c r="K890" s="189"/>
      <c r="L890" s="251"/>
    </row>
    <row r="891" spans="1:12" s="190" customFormat="1">
      <c r="A891" s="191"/>
      <c r="B891" s="252"/>
      <c r="C891" s="189"/>
      <c r="D891" s="189"/>
      <c r="E891" s="189"/>
      <c r="F891" s="189"/>
      <c r="G891" s="189"/>
      <c r="H891" s="189"/>
      <c r="I891" s="250"/>
      <c r="J891" s="250"/>
      <c r="K891" s="189"/>
      <c r="L891" s="251"/>
    </row>
    <row r="892" spans="1:12" s="190" customFormat="1">
      <c r="A892" s="191"/>
      <c r="B892" s="252"/>
      <c r="C892" s="189"/>
      <c r="D892" s="189"/>
      <c r="E892" s="189"/>
      <c r="F892" s="189"/>
      <c r="G892" s="189"/>
      <c r="H892" s="189"/>
      <c r="I892" s="250"/>
      <c r="J892" s="250"/>
      <c r="K892" s="189"/>
      <c r="L892" s="251"/>
    </row>
    <row r="893" spans="1:12" s="190" customFormat="1">
      <c r="A893" s="191"/>
      <c r="B893" s="252"/>
      <c r="C893" s="189"/>
      <c r="D893" s="189"/>
      <c r="E893" s="189"/>
      <c r="F893" s="189"/>
      <c r="G893" s="189"/>
      <c r="H893" s="189"/>
      <c r="I893" s="250"/>
      <c r="J893" s="250"/>
      <c r="K893" s="189"/>
      <c r="L893" s="251"/>
    </row>
    <row r="894" spans="1:12" s="190" customFormat="1">
      <c r="A894" s="191"/>
      <c r="B894" s="252"/>
      <c r="C894" s="189"/>
      <c r="D894" s="189"/>
      <c r="E894" s="189"/>
      <c r="F894" s="189"/>
      <c r="G894" s="189"/>
      <c r="H894" s="189"/>
      <c r="I894" s="250"/>
      <c r="J894" s="250"/>
      <c r="K894" s="189"/>
      <c r="L894" s="251"/>
    </row>
    <row r="895" spans="1:12" s="190" customFormat="1">
      <c r="A895" s="191"/>
      <c r="B895" s="252"/>
      <c r="C895" s="189"/>
      <c r="D895" s="189"/>
      <c r="E895" s="189"/>
      <c r="F895" s="189"/>
      <c r="G895" s="189"/>
      <c r="H895" s="189"/>
      <c r="I895" s="250"/>
      <c r="J895" s="250"/>
      <c r="K895" s="189"/>
      <c r="L895" s="251"/>
    </row>
    <row r="896" spans="1:12" s="190" customFormat="1">
      <c r="A896" s="191"/>
      <c r="B896" s="252"/>
      <c r="C896" s="189"/>
      <c r="D896" s="189"/>
      <c r="E896" s="189"/>
      <c r="F896" s="189"/>
      <c r="G896" s="189"/>
      <c r="H896" s="189"/>
      <c r="I896" s="250"/>
      <c r="J896" s="250"/>
      <c r="K896" s="189"/>
      <c r="L896" s="251"/>
    </row>
    <row r="897" spans="1:12" s="190" customFormat="1">
      <c r="A897" s="191"/>
      <c r="B897" s="252"/>
      <c r="C897" s="189"/>
      <c r="D897" s="189"/>
      <c r="E897" s="189"/>
      <c r="F897" s="189"/>
      <c r="G897" s="189"/>
      <c r="H897" s="189"/>
      <c r="I897" s="250"/>
      <c r="J897" s="250"/>
      <c r="K897" s="189"/>
      <c r="L897" s="251"/>
    </row>
    <row r="898" spans="1:12" s="190" customFormat="1">
      <c r="A898" s="191"/>
      <c r="B898" s="252"/>
      <c r="C898" s="189"/>
      <c r="D898" s="189"/>
      <c r="E898" s="189"/>
      <c r="F898" s="189"/>
      <c r="G898" s="189"/>
      <c r="H898" s="189"/>
      <c r="I898" s="250"/>
      <c r="J898" s="250"/>
      <c r="K898" s="189"/>
      <c r="L898" s="251"/>
    </row>
    <row r="899" spans="1:12" s="190" customFormat="1">
      <c r="A899" s="191"/>
      <c r="B899" s="252"/>
      <c r="C899" s="189"/>
      <c r="D899" s="189"/>
      <c r="E899" s="189"/>
      <c r="F899" s="189"/>
      <c r="G899" s="189"/>
      <c r="H899" s="189"/>
      <c r="I899" s="250"/>
      <c r="J899" s="250"/>
      <c r="K899" s="189"/>
      <c r="L899" s="251"/>
    </row>
    <row r="900" spans="1:12" s="190" customFormat="1">
      <c r="A900" s="191"/>
      <c r="B900" s="252"/>
      <c r="C900" s="189"/>
      <c r="D900" s="189"/>
      <c r="E900" s="189"/>
      <c r="F900" s="189"/>
      <c r="G900" s="189"/>
      <c r="H900" s="189"/>
      <c r="I900" s="250"/>
      <c r="J900" s="250"/>
      <c r="K900" s="189"/>
      <c r="L900" s="251"/>
    </row>
    <row r="901" spans="1:12" s="190" customFormat="1">
      <c r="A901" s="191"/>
      <c r="B901" s="252"/>
      <c r="C901" s="189"/>
      <c r="D901" s="189"/>
      <c r="E901" s="189"/>
      <c r="F901" s="189"/>
      <c r="G901" s="189"/>
      <c r="H901" s="189"/>
      <c r="I901" s="250"/>
      <c r="J901" s="250"/>
      <c r="K901" s="189"/>
      <c r="L901" s="251"/>
    </row>
    <row r="902" spans="1:12" s="190" customFormat="1">
      <c r="A902" s="191"/>
      <c r="B902" s="252"/>
      <c r="C902" s="189"/>
      <c r="D902" s="189"/>
      <c r="E902" s="189"/>
      <c r="F902" s="189"/>
      <c r="G902" s="189"/>
      <c r="H902" s="189"/>
      <c r="I902" s="250"/>
      <c r="J902" s="250"/>
      <c r="K902" s="189"/>
      <c r="L902" s="251"/>
    </row>
    <row r="903" spans="1:12" s="190" customFormat="1">
      <c r="A903" s="191"/>
      <c r="B903" s="252"/>
      <c r="C903" s="189"/>
      <c r="D903" s="189"/>
      <c r="E903" s="189"/>
      <c r="F903" s="189"/>
      <c r="G903" s="189"/>
      <c r="H903" s="189"/>
      <c r="I903" s="250"/>
      <c r="J903" s="250"/>
      <c r="K903" s="189"/>
      <c r="L903" s="251"/>
    </row>
    <row r="904" spans="1:12" s="190" customFormat="1">
      <c r="A904" s="191"/>
      <c r="B904" s="252"/>
      <c r="C904" s="189"/>
      <c r="D904" s="189"/>
      <c r="E904" s="189"/>
      <c r="F904" s="189"/>
      <c r="G904" s="189"/>
      <c r="H904" s="189"/>
      <c r="I904" s="250"/>
      <c r="J904" s="250"/>
      <c r="K904" s="189"/>
      <c r="L904" s="251"/>
    </row>
    <row r="905" spans="1:12" s="190" customFormat="1">
      <c r="A905" s="191"/>
      <c r="B905" s="252"/>
      <c r="C905" s="189"/>
      <c r="D905" s="189"/>
      <c r="E905" s="189"/>
      <c r="F905" s="189"/>
      <c r="G905" s="189"/>
      <c r="H905" s="189"/>
      <c r="I905" s="250"/>
      <c r="J905" s="250"/>
      <c r="K905" s="189"/>
      <c r="L905" s="251"/>
    </row>
    <row r="906" spans="1:12" s="190" customFormat="1">
      <c r="A906" s="191"/>
      <c r="B906" s="252"/>
      <c r="C906" s="189"/>
      <c r="D906" s="189"/>
      <c r="E906" s="189"/>
      <c r="F906" s="189"/>
      <c r="G906" s="189"/>
      <c r="H906" s="189"/>
      <c r="I906" s="250"/>
      <c r="J906" s="250"/>
      <c r="K906" s="189"/>
      <c r="L906" s="251"/>
    </row>
    <row r="907" spans="1:12" s="190" customFormat="1">
      <c r="A907" s="191"/>
      <c r="B907" s="252"/>
      <c r="C907" s="189"/>
      <c r="D907" s="189"/>
      <c r="E907" s="189"/>
      <c r="F907" s="189"/>
      <c r="G907" s="189"/>
      <c r="H907" s="189"/>
      <c r="I907" s="250"/>
      <c r="J907" s="250"/>
      <c r="K907" s="189"/>
      <c r="L907" s="251"/>
    </row>
    <row r="908" spans="1:12" s="190" customFormat="1">
      <c r="A908" s="191"/>
      <c r="B908" s="252"/>
      <c r="C908" s="189"/>
      <c r="D908" s="189"/>
      <c r="E908" s="189"/>
      <c r="F908" s="189"/>
      <c r="G908" s="189"/>
      <c r="H908" s="189"/>
      <c r="I908" s="250"/>
      <c r="J908" s="250"/>
      <c r="K908" s="189"/>
      <c r="L908" s="251"/>
    </row>
    <row r="909" spans="1:12" s="190" customFormat="1">
      <c r="A909" s="191"/>
      <c r="B909" s="252"/>
      <c r="C909" s="189"/>
      <c r="D909" s="189"/>
      <c r="E909" s="189"/>
      <c r="F909" s="189"/>
      <c r="G909" s="189"/>
      <c r="H909" s="189"/>
      <c r="I909" s="250"/>
      <c r="J909" s="250"/>
      <c r="K909" s="189"/>
      <c r="L909" s="251"/>
    </row>
    <row r="910" spans="1:12" s="190" customFormat="1">
      <c r="A910" s="191"/>
      <c r="B910" s="252"/>
      <c r="C910" s="189"/>
      <c r="D910" s="189"/>
      <c r="E910" s="189"/>
      <c r="F910" s="189"/>
      <c r="G910" s="189"/>
      <c r="H910" s="189"/>
      <c r="I910" s="250"/>
      <c r="J910" s="250"/>
      <c r="K910" s="189"/>
      <c r="L910" s="251"/>
    </row>
    <row r="911" spans="1:12" s="190" customFormat="1">
      <c r="A911" s="191"/>
      <c r="B911" s="191"/>
      <c r="C911" s="189"/>
      <c r="D911" s="189"/>
      <c r="E911" s="189"/>
      <c r="F911" s="189"/>
      <c r="G911" s="189"/>
      <c r="H911" s="189"/>
      <c r="I911" s="250"/>
      <c r="J911" s="250"/>
      <c r="K911" s="189"/>
      <c r="L911" s="251"/>
    </row>
    <row r="912" spans="1:12" s="190" customFormat="1">
      <c r="A912" s="191"/>
      <c r="B912" s="252"/>
      <c r="C912" s="189"/>
      <c r="D912" s="189"/>
      <c r="E912" s="189"/>
      <c r="F912" s="189"/>
      <c r="G912" s="189"/>
      <c r="H912" s="189"/>
      <c r="I912" s="250"/>
      <c r="J912" s="250"/>
      <c r="K912" s="189"/>
      <c r="L912" s="251"/>
    </row>
    <row r="913" spans="1:12" s="190" customFormat="1">
      <c r="A913" s="191"/>
      <c r="B913" s="252"/>
      <c r="C913" s="189"/>
      <c r="D913" s="189"/>
      <c r="E913" s="189"/>
      <c r="F913" s="189"/>
      <c r="G913" s="189"/>
      <c r="H913" s="189"/>
      <c r="I913" s="250"/>
      <c r="J913" s="250"/>
      <c r="K913" s="189"/>
      <c r="L913" s="251"/>
    </row>
    <row r="914" spans="1:12" s="190" customFormat="1">
      <c r="A914" s="191"/>
      <c r="B914" s="252"/>
      <c r="C914" s="189"/>
      <c r="D914" s="189"/>
      <c r="E914" s="189"/>
      <c r="F914" s="189"/>
      <c r="G914" s="189"/>
      <c r="H914" s="189"/>
      <c r="I914" s="250"/>
      <c r="J914" s="250"/>
      <c r="K914" s="189"/>
      <c r="L914" s="251"/>
    </row>
    <row r="915" spans="1:12" s="190" customFormat="1">
      <c r="A915" s="191"/>
      <c r="B915" s="252"/>
      <c r="C915" s="189"/>
      <c r="D915" s="189"/>
      <c r="E915" s="189"/>
      <c r="F915" s="189"/>
      <c r="G915" s="189"/>
      <c r="H915" s="189"/>
      <c r="I915" s="250"/>
      <c r="J915" s="250"/>
      <c r="K915" s="189"/>
      <c r="L915" s="251"/>
    </row>
    <row r="916" spans="1:12" s="190" customFormat="1">
      <c r="A916" s="191"/>
      <c r="B916" s="252"/>
      <c r="C916" s="189"/>
      <c r="D916" s="189"/>
      <c r="E916" s="189"/>
      <c r="F916" s="189"/>
      <c r="G916" s="189"/>
      <c r="H916" s="189"/>
      <c r="I916" s="250"/>
      <c r="J916" s="250"/>
      <c r="K916" s="189"/>
      <c r="L916" s="251"/>
    </row>
    <row r="917" spans="1:12" s="190" customFormat="1">
      <c r="A917" s="191"/>
      <c r="B917" s="252"/>
      <c r="C917" s="189"/>
      <c r="D917" s="189"/>
      <c r="E917" s="189"/>
      <c r="F917" s="189"/>
      <c r="G917" s="189"/>
      <c r="H917" s="189"/>
      <c r="I917" s="250"/>
      <c r="J917" s="250"/>
      <c r="K917" s="189"/>
      <c r="L917" s="251"/>
    </row>
    <row r="918" spans="1:12" s="190" customFormat="1">
      <c r="A918" s="191"/>
      <c r="B918" s="252"/>
      <c r="C918" s="189"/>
      <c r="D918" s="189"/>
      <c r="E918" s="189"/>
      <c r="F918" s="189"/>
      <c r="G918" s="189"/>
      <c r="H918" s="189"/>
      <c r="I918" s="250"/>
      <c r="J918" s="250"/>
      <c r="K918" s="189"/>
      <c r="L918" s="251"/>
    </row>
    <row r="919" spans="1:12" s="190" customFormat="1">
      <c r="A919" s="191"/>
      <c r="B919" s="252"/>
      <c r="C919" s="189"/>
      <c r="D919" s="189"/>
      <c r="E919" s="189"/>
      <c r="F919" s="189"/>
      <c r="G919" s="189"/>
      <c r="H919" s="189"/>
      <c r="I919" s="250"/>
      <c r="J919" s="250"/>
      <c r="K919" s="189"/>
      <c r="L919" s="251"/>
    </row>
    <row r="920" spans="1:12" s="190" customFormat="1">
      <c r="A920" s="191"/>
      <c r="B920" s="252"/>
      <c r="C920" s="189"/>
      <c r="D920" s="189"/>
      <c r="E920" s="189"/>
      <c r="F920" s="189"/>
      <c r="G920" s="189"/>
      <c r="H920" s="189"/>
      <c r="I920" s="250"/>
      <c r="J920" s="250"/>
      <c r="K920" s="189"/>
      <c r="L920" s="251"/>
    </row>
    <row r="921" spans="1:12" s="190" customFormat="1">
      <c r="A921" s="191"/>
      <c r="B921" s="252"/>
      <c r="C921" s="189"/>
      <c r="D921" s="189"/>
      <c r="E921" s="189"/>
      <c r="F921" s="189"/>
      <c r="G921" s="189"/>
      <c r="H921" s="189"/>
      <c r="I921" s="250"/>
      <c r="J921" s="250"/>
      <c r="K921" s="189"/>
      <c r="L921" s="251"/>
    </row>
    <row r="922" spans="1:12" s="190" customFormat="1">
      <c r="A922" s="191"/>
      <c r="B922" s="252"/>
      <c r="C922" s="189"/>
      <c r="D922" s="189"/>
      <c r="E922" s="189"/>
      <c r="F922" s="189"/>
      <c r="G922" s="189"/>
      <c r="H922" s="189"/>
      <c r="I922" s="250"/>
      <c r="J922" s="250"/>
      <c r="K922" s="189"/>
      <c r="L922" s="251"/>
    </row>
    <row r="923" spans="1:12" s="190" customFormat="1">
      <c r="A923" s="191"/>
      <c r="B923" s="252"/>
      <c r="C923" s="189"/>
      <c r="D923" s="189"/>
      <c r="E923" s="189"/>
      <c r="F923" s="189"/>
      <c r="G923" s="189"/>
      <c r="H923" s="189"/>
      <c r="I923" s="250"/>
      <c r="J923" s="250"/>
      <c r="K923" s="189"/>
      <c r="L923" s="251"/>
    </row>
    <row r="924" spans="1:12" s="190" customFormat="1">
      <c r="A924" s="191"/>
      <c r="B924" s="252"/>
      <c r="C924" s="189"/>
      <c r="D924" s="189"/>
      <c r="E924" s="189"/>
      <c r="F924" s="189"/>
      <c r="G924" s="189"/>
      <c r="H924" s="189"/>
      <c r="I924" s="250"/>
      <c r="J924" s="250"/>
      <c r="K924" s="189"/>
      <c r="L924" s="251"/>
    </row>
    <row r="925" spans="1:12" s="190" customFormat="1">
      <c r="A925" s="191"/>
      <c r="B925" s="252"/>
      <c r="C925" s="189"/>
      <c r="D925" s="189"/>
      <c r="E925" s="189"/>
      <c r="F925" s="189"/>
      <c r="G925" s="189"/>
      <c r="H925" s="189"/>
      <c r="I925" s="250"/>
      <c r="J925" s="250"/>
      <c r="K925" s="189"/>
      <c r="L925" s="251"/>
    </row>
    <row r="926" spans="1:12" s="190" customFormat="1">
      <c r="A926" s="191"/>
      <c r="B926" s="252"/>
      <c r="C926" s="189"/>
      <c r="D926" s="189"/>
      <c r="E926" s="189"/>
      <c r="F926" s="189"/>
      <c r="G926" s="189"/>
      <c r="H926" s="189"/>
      <c r="I926" s="250"/>
      <c r="J926" s="250"/>
      <c r="K926" s="189"/>
      <c r="L926" s="251"/>
    </row>
    <row r="927" spans="1:12" s="190" customFormat="1">
      <c r="A927" s="191"/>
      <c r="B927" s="252"/>
      <c r="C927" s="189"/>
      <c r="D927" s="189"/>
      <c r="E927" s="189"/>
      <c r="F927" s="189"/>
      <c r="G927" s="189"/>
      <c r="H927" s="189"/>
      <c r="I927" s="250"/>
      <c r="J927" s="250"/>
      <c r="K927" s="189"/>
      <c r="L927" s="251"/>
    </row>
    <row r="928" spans="1:12" s="190" customFormat="1">
      <c r="A928" s="191"/>
      <c r="B928" s="252"/>
      <c r="C928" s="189"/>
      <c r="D928" s="189"/>
      <c r="E928" s="189"/>
      <c r="F928" s="189"/>
      <c r="G928" s="189"/>
      <c r="H928" s="189"/>
      <c r="I928" s="250"/>
      <c r="J928" s="250"/>
      <c r="K928" s="189"/>
      <c r="L928" s="251"/>
    </row>
    <row r="929" spans="1:12" s="190" customFormat="1">
      <c r="A929" s="191"/>
      <c r="B929" s="252"/>
      <c r="C929" s="189"/>
      <c r="D929" s="189"/>
      <c r="E929" s="189"/>
      <c r="F929" s="189"/>
      <c r="G929" s="189"/>
      <c r="H929" s="189"/>
      <c r="I929" s="250"/>
      <c r="J929" s="250"/>
      <c r="K929" s="189"/>
      <c r="L929" s="251"/>
    </row>
    <row r="930" spans="1:12" s="190" customFormat="1">
      <c r="A930" s="191"/>
      <c r="B930" s="252"/>
      <c r="C930" s="189"/>
      <c r="D930" s="189"/>
      <c r="E930" s="189"/>
      <c r="F930" s="189"/>
      <c r="G930" s="189"/>
      <c r="H930" s="189"/>
      <c r="I930" s="250"/>
      <c r="J930" s="250"/>
      <c r="K930" s="189"/>
      <c r="L930" s="251"/>
    </row>
    <row r="931" spans="1:12" s="190" customFormat="1">
      <c r="A931" s="191"/>
      <c r="B931" s="252"/>
      <c r="C931" s="189"/>
      <c r="D931" s="189"/>
      <c r="E931" s="189"/>
      <c r="F931" s="189"/>
      <c r="G931" s="189"/>
      <c r="H931" s="189"/>
      <c r="I931" s="250"/>
      <c r="J931" s="250"/>
      <c r="K931" s="189"/>
      <c r="L931" s="251"/>
    </row>
    <row r="932" spans="1:12" s="190" customFormat="1">
      <c r="A932" s="191"/>
      <c r="B932" s="252"/>
      <c r="C932" s="189"/>
      <c r="D932" s="189"/>
      <c r="E932" s="189"/>
      <c r="F932" s="189"/>
      <c r="G932" s="189"/>
      <c r="H932" s="189"/>
      <c r="I932" s="250"/>
      <c r="J932" s="250"/>
      <c r="K932" s="189"/>
      <c r="L932" s="251"/>
    </row>
    <row r="933" spans="1:12" s="190" customFormat="1">
      <c r="A933" s="191"/>
      <c r="B933" s="252"/>
      <c r="C933" s="189"/>
      <c r="D933" s="189"/>
      <c r="E933" s="189"/>
      <c r="F933" s="189"/>
      <c r="G933" s="189"/>
      <c r="H933" s="189"/>
      <c r="I933" s="250"/>
      <c r="J933" s="250"/>
      <c r="K933" s="189"/>
      <c r="L933" s="251"/>
    </row>
    <row r="934" spans="1:12" s="190" customFormat="1">
      <c r="A934" s="191"/>
      <c r="B934" s="252"/>
      <c r="C934" s="189"/>
      <c r="D934" s="189"/>
      <c r="E934" s="189"/>
      <c r="F934" s="189"/>
      <c r="G934" s="189"/>
      <c r="H934" s="189"/>
      <c r="I934" s="250"/>
      <c r="J934" s="250"/>
      <c r="K934" s="189"/>
      <c r="L934" s="251"/>
    </row>
    <row r="935" spans="1:12" s="190" customFormat="1">
      <c r="A935" s="191"/>
      <c r="B935" s="252"/>
      <c r="C935" s="189"/>
      <c r="D935" s="189"/>
      <c r="E935" s="189"/>
      <c r="F935" s="189"/>
      <c r="G935" s="189"/>
      <c r="H935" s="189"/>
      <c r="I935" s="250"/>
      <c r="J935" s="250"/>
      <c r="K935" s="189"/>
      <c r="L935" s="251"/>
    </row>
    <row r="936" spans="1:12" s="190" customFormat="1">
      <c r="A936" s="191"/>
      <c r="B936" s="252"/>
      <c r="C936" s="189"/>
      <c r="D936" s="189"/>
      <c r="E936" s="189"/>
      <c r="F936" s="189"/>
      <c r="G936" s="189"/>
      <c r="H936" s="189"/>
      <c r="I936" s="250"/>
      <c r="J936" s="250"/>
      <c r="K936" s="189"/>
      <c r="L936" s="251"/>
    </row>
    <row r="937" spans="1:12" s="190" customFormat="1">
      <c r="A937" s="191"/>
      <c r="B937" s="252"/>
      <c r="C937" s="189"/>
      <c r="D937" s="189"/>
      <c r="E937" s="189"/>
      <c r="F937" s="189"/>
      <c r="G937" s="189"/>
      <c r="H937" s="189"/>
      <c r="I937" s="250"/>
      <c r="J937" s="250"/>
      <c r="K937" s="189"/>
      <c r="L937" s="251"/>
    </row>
    <row r="938" spans="1:12" s="190" customFormat="1">
      <c r="A938" s="191"/>
      <c r="B938" s="252"/>
      <c r="C938" s="189"/>
      <c r="D938" s="189"/>
      <c r="E938" s="189"/>
      <c r="F938" s="189"/>
      <c r="G938" s="189"/>
      <c r="H938" s="189"/>
      <c r="I938" s="250"/>
      <c r="J938" s="250"/>
      <c r="K938" s="189"/>
      <c r="L938" s="251"/>
    </row>
    <row r="939" spans="1:12">
      <c r="A939" s="248" t="s">
        <v>78</v>
      </c>
      <c r="B939" s="252"/>
      <c r="C939" s="189"/>
      <c r="D939" s="189"/>
      <c r="E939" s="189"/>
      <c r="F939" s="189"/>
      <c r="G939" s="189"/>
      <c r="H939" s="189"/>
      <c r="I939" s="250"/>
      <c r="J939" s="250"/>
      <c r="K939" s="192"/>
      <c r="L939" s="253"/>
    </row>
    <row r="940" spans="1:12">
      <c r="A940" s="248" t="s">
        <v>78</v>
      </c>
      <c r="B940" s="252"/>
      <c r="C940" s="189"/>
      <c r="D940" s="189"/>
      <c r="E940" s="189"/>
      <c r="F940" s="189"/>
      <c r="G940" s="189"/>
      <c r="H940" s="189"/>
      <c r="I940" s="250"/>
      <c r="J940" s="250"/>
      <c r="K940" s="192"/>
      <c r="L940" s="253"/>
    </row>
    <row r="941" spans="1:12">
      <c r="A941" s="248" t="s">
        <v>78</v>
      </c>
      <c r="B941" s="252"/>
      <c r="C941" s="189"/>
      <c r="D941" s="189"/>
      <c r="E941" s="189"/>
      <c r="F941" s="189"/>
      <c r="G941" s="189"/>
      <c r="H941" s="189"/>
      <c r="I941" s="250"/>
      <c r="J941" s="250"/>
      <c r="K941" s="192"/>
      <c r="L941" s="253"/>
    </row>
    <row r="942" spans="1:12">
      <c r="A942" s="248"/>
      <c r="B942" s="252"/>
      <c r="C942" s="189"/>
      <c r="D942" s="189"/>
      <c r="E942" s="189"/>
      <c r="F942" s="189"/>
      <c r="G942" s="189"/>
      <c r="H942" s="189"/>
      <c r="I942" s="250"/>
      <c r="J942" s="250"/>
      <c r="K942" s="192"/>
      <c r="L942" s="253"/>
    </row>
    <row r="943" spans="1:12">
      <c r="A943" s="248"/>
      <c r="B943" s="252"/>
      <c r="C943" s="189"/>
      <c r="D943" s="189"/>
      <c r="E943" s="189"/>
      <c r="F943" s="189"/>
      <c r="G943" s="189"/>
      <c r="H943" s="189"/>
      <c r="I943" s="250"/>
      <c r="J943" s="250"/>
      <c r="K943" s="192"/>
      <c r="L943" s="253"/>
    </row>
    <row r="944" spans="1:12">
      <c r="A944" s="248"/>
      <c r="B944" s="252"/>
      <c r="C944" s="189"/>
      <c r="D944" s="189"/>
      <c r="E944" s="189"/>
      <c r="F944" s="189"/>
      <c r="G944" s="189"/>
      <c r="H944" s="189"/>
      <c r="I944" s="250"/>
      <c r="J944" s="250"/>
      <c r="K944" s="192"/>
      <c r="L944" s="253"/>
    </row>
    <row r="945" spans="1:12" s="190" customFormat="1">
      <c r="A945" s="162"/>
      <c r="B945" s="252"/>
      <c r="C945" s="189"/>
      <c r="D945" s="189"/>
      <c r="E945" s="189"/>
      <c r="F945" s="189"/>
      <c r="G945" s="189"/>
      <c r="H945" s="189"/>
      <c r="I945" s="250"/>
      <c r="J945" s="250"/>
      <c r="K945" s="189"/>
      <c r="L945" s="251"/>
    </row>
  </sheetData>
  <mergeCells count="13">
    <mergeCell ref="A6:B6"/>
    <mergeCell ref="C6:D7"/>
    <mergeCell ref="E6:F7"/>
    <mergeCell ref="G6:H7"/>
    <mergeCell ref="A7:A9"/>
    <mergeCell ref="B7:B9"/>
    <mergeCell ref="I6:J7"/>
    <mergeCell ref="I8:I9"/>
    <mergeCell ref="J8:J9"/>
    <mergeCell ref="C8:C9"/>
    <mergeCell ref="D8:D9"/>
    <mergeCell ref="E8:E9"/>
    <mergeCell ref="G8:G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19" manualBreakCount="19">
    <brk id="58" max="16383" man="1"/>
    <brk id="102" max="16383" man="1"/>
    <brk id="150" max="9" man="1"/>
    <brk id="195" max="16383" man="1"/>
    <brk id="243" max="9" man="1"/>
    <brk id="288" max="16383" man="1"/>
    <brk id="336" max="9" man="1"/>
    <brk id="381" max="16383" man="1"/>
    <brk id="429" max="9" man="1"/>
    <brk id="474" max="16383" man="1"/>
    <brk id="522" max="9" man="1"/>
    <brk id="567" max="16383" man="1"/>
    <brk id="615" max="9" man="1"/>
    <brk id="660" max="16383" man="1"/>
    <brk id="708" max="9" man="1"/>
    <brk id="753" max="16383" man="1"/>
    <brk id="801" max="9" man="1"/>
    <brk id="846" max="16383" man="1"/>
    <brk id="895" max="16383" man="1"/>
  </rowBreaks>
  <ignoredErrors>
    <ignoredError sqref="H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dimension ref="A1:AG135"/>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193" customWidth="1"/>
    <col min="2" max="7" width="12.7109375" style="185" customWidth="1"/>
    <col min="8" max="8" width="1" style="156" customWidth="1"/>
    <col min="9" max="9" width="21.7109375" style="185" customWidth="1"/>
    <col min="10" max="15" width="13" style="185" customWidth="1"/>
    <col min="16" max="16" width="1" style="156" customWidth="1"/>
    <col min="17" max="17" width="21.7109375" style="185" customWidth="1"/>
    <col min="18" max="24" width="11" style="185" customWidth="1"/>
    <col min="25" max="25" width="1" style="156" customWidth="1"/>
    <col min="26" max="26" width="21.7109375" style="185" customWidth="1"/>
    <col min="27" max="32" width="12.85546875" style="185" customWidth="1"/>
    <col min="33" max="16384" width="11.42578125" style="185"/>
  </cols>
  <sheetData>
    <row r="1" spans="1:33" s="184" customFormat="1">
      <c r="A1" s="123" t="s">
        <v>503</v>
      </c>
      <c r="B1" s="124"/>
      <c r="C1" s="124"/>
      <c r="D1" s="124"/>
      <c r="E1" s="124"/>
      <c r="F1" s="124"/>
      <c r="G1" s="124"/>
      <c r="H1" s="254"/>
      <c r="I1" s="123" t="s">
        <v>503</v>
      </c>
      <c r="J1" s="124"/>
      <c r="K1" s="124"/>
      <c r="L1" s="124"/>
      <c r="M1" s="124"/>
      <c r="N1" s="124"/>
      <c r="O1" s="124"/>
      <c r="P1" s="254"/>
      <c r="Q1" s="123" t="s">
        <v>503</v>
      </c>
      <c r="R1" s="124"/>
      <c r="S1" s="124"/>
      <c r="T1" s="124"/>
      <c r="U1" s="124"/>
      <c r="V1" s="124"/>
      <c r="W1" s="124"/>
      <c r="X1" s="124"/>
      <c r="Y1" s="254"/>
      <c r="Z1" s="123" t="s">
        <v>503</v>
      </c>
      <c r="AA1" s="124"/>
      <c r="AB1" s="124"/>
      <c r="AC1" s="124"/>
      <c r="AD1" s="124"/>
      <c r="AE1" s="124"/>
      <c r="AF1" s="124"/>
    </row>
    <row r="2" spans="1:33">
      <c r="A2" s="163" t="s">
        <v>84</v>
      </c>
      <c r="B2" s="143"/>
      <c r="C2" s="143"/>
      <c r="D2" s="143"/>
      <c r="E2" s="143"/>
      <c r="F2" s="143"/>
      <c r="G2" s="143"/>
      <c r="H2" s="255"/>
      <c r="I2" s="163" t="s">
        <v>84</v>
      </c>
      <c r="J2" s="143"/>
      <c r="K2" s="143"/>
      <c r="L2" s="143"/>
      <c r="M2" s="143"/>
      <c r="N2" s="143"/>
      <c r="O2" s="143"/>
      <c r="P2" s="255"/>
      <c r="Q2" s="163" t="s">
        <v>84</v>
      </c>
      <c r="R2" s="143"/>
      <c r="S2" s="143"/>
      <c r="T2" s="143"/>
      <c r="U2" s="143"/>
      <c r="V2" s="143"/>
      <c r="W2" s="143"/>
      <c r="X2" s="143"/>
      <c r="Y2" s="255"/>
      <c r="Z2" s="163" t="s">
        <v>84</v>
      </c>
      <c r="AA2" s="143"/>
      <c r="AB2" s="143"/>
      <c r="AC2" s="143"/>
      <c r="AD2" s="143"/>
      <c r="AE2" s="143"/>
      <c r="AF2" s="143"/>
    </row>
    <row r="3" spans="1:33">
      <c r="A3" s="159" t="s">
        <v>136</v>
      </c>
      <c r="B3" s="143"/>
      <c r="C3" s="143"/>
      <c r="D3" s="143"/>
      <c r="E3" s="143"/>
      <c r="F3" s="143"/>
      <c r="G3" s="143"/>
      <c r="H3" s="255"/>
      <c r="I3" s="159" t="s">
        <v>136</v>
      </c>
      <c r="J3" s="143"/>
      <c r="K3" s="143"/>
      <c r="L3" s="143"/>
      <c r="M3" s="143"/>
      <c r="N3" s="143"/>
      <c r="O3" s="143"/>
      <c r="P3" s="255"/>
      <c r="Q3" s="159" t="s">
        <v>136</v>
      </c>
      <c r="R3" s="143"/>
      <c r="S3" s="143"/>
      <c r="T3" s="143"/>
      <c r="U3" s="143"/>
      <c r="V3" s="143"/>
      <c r="W3" s="143"/>
      <c r="X3" s="143"/>
      <c r="Y3" s="255"/>
      <c r="Z3" s="159" t="s">
        <v>136</v>
      </c>
      <c r="AA3" s="143"/>
      <c r="AB3" s="143"/>
      <c r="AC3" s="143"/>
      <c r="AD3" s="143"/>
      <c r="AE3" s="143"/>
      <c r="AF3" s="143"/>
    </row>
    <row r="4" spans="1:33">
      <c r="A4" s="159" t="s">
        <v>296</v>
      </c>
      <c r="B4" s="143"/>
      <c r="C4" s="143"/>
      <c r="D4" s="143"/>
      <c r="E4" s="143"/>
      <c r="F4" s="143"/>
      <c r="G4" s="143"/>
      <c r="H4" s="255"/>
      <c r="I4" s="159" t="s">
        <v>296</v>
      </c>
      <c r="J4" s="143"/>
      <c r="K4" s="143"/>
      <c r="L4" s="143"/>
      <c r="M4" s="143"/>
      <c r="N4" s="143"/>
      <c r="O4" s="143"/>
      <c r="P4" s="255"/>
      <c r="Q4" s="159" t="s">
        <v>296</v>
      </c>
      <c r="R4" s="143"/>
      <c r="S4" s="143"/>
      <c r="T4" s="143"/>
      <c r="U4" s="143"/>
      <c r="V4" s="143"/>
      <c r="W4" s="143"/>
      <c r="X4" s="143"/>
      <c r="Y4" s="255"/>
      <c r="Z4" s="159" t="s">
        <v>296</v>
      </c>
      <c r="AA4" s="143"/>
      <c r="AB4" s="143"/>
      <c r="AC4" s="143"/>
      <c r="AD4" s="143"/>
      <c r="AE4" s="143"/>
      <c r="AF4" s="143"/>
    </row>
    <row r="5" spans="1:33">
      <c r="A5" s="186"/>
      <c r="B5" s="143"/>
      <c r="C5" s="143"/>
      <c r="D5" s="143"/>
      <c r="E5" s="143"/>
      <c r="F5" s="143"/>
      <c r="G5" s="143"/>
      <c r="H5" s="255"/>
      <c r="I5" s="143"/>
      <c r="J5" s="143"/>
      <c r="K5" s="143"/>
      <c r="L5" s="143"/>
      <c r="M5" s="143"/>
      <c r="N5" s="143"/>
      <c r="O5" s="143"/>
      <c r="P5" s="255"/>
      <c r="Q5" s="143"/>
      <c r="R5" s="143"/>
      <c r="S5" s="143"/>
      <c r="T5" s="143"/>
      <c r="U5" s="143"/>
      <c r="V5" s="143"/>
      <c r="W5" s="143"/>
      <c r="X5" s="143"/>
      <c r="Y5" s="255"/>
      <c r="Z5" s="143"/>
      <c r="AA5" s="143"/>
      <c r="AB5" s="143"/>
      <c r="AC5" s="143"/>
      <c r="AD5" s="143"/>
      <c r="AE5" s="143"/>
      <c r="AF5" s="143"/>
    </row>
    <row r="6" spans="1:33" s="259" customFormat="1" ht="15" customHeight="1">
      <c r="A6" s="854" t="s">
        <v>419</v>
      </c>
      <c r="B6" s="868" t="s">
        <v>186</v>
      </c>
      <c r="C6" s="845"/>
      <c r="D6" s="845"/>
      <c r="E6" s="845"/>
      <c r="F6" s="845"/>
      <c r="G6" s="845"/>
      <c r="H6" s="107"/>
      <c r="I6" s="857" t="str">
        <f>A6</f>
        <v>nach
Streckenzielflughafen</v>
      </c>
      <c r="J6" s="845" t="str">
        <f>B6</f>
        <v>von Streckenherkunftsflughafen</v>
      </c>
      <c r="K6" s="845"/>
      <c r="L6" s="845"/>
      <c r="M6" s="845"/>
      <c r="N6" s="845"/>
      <c r="O6" s="845"/>
      <c r="P6" s="107"/>
      <c r="Q6" s="860" t="str">
        <f>A6</f>
        <v>nach
Streckenzielflughafen</v>
      </c>
      <c r="R6" s="868" t="str">
        <f>B6</f>
        <v>von Streckenherkunftsflughafen</v>
      </c>
      <c r="S6" s="845"/>
      <c r="T6" s="845"/>
      <c r="U6" s="845"/>
      <c r="V6" s="845"/>
      <c r="W6" s="845"/>
      <c r="X6" s="845"/>
      <c r="Y6" s="107"/>
      <c r="Z6" s="860" t="str">
        <f>A6</f>
        <v>nach
Streckenzielflughafen</v>
      </c>
      <c r="AA6" s="868" t="str">
        <f>B6</f>
        <v>von Streckenherkunftsflughafen</v>
      </c>
      <c r="AB6" s="845"/>
      <c r="AC6" s="845"/>
      <c r="AD6" s="845"/>
      <c r="AE6" s="845"/>
      <c r="AF6" s="845"/>
    </row>
    <row r="7" spans="1:33" s="259" customFormat="1" ht="15" customHeight="1">
      <c r="A7" s="855"/>
      <c r="B7" s="865" t="s">
        <v>403</v>
      </c>
      <c r="C7" s="778" t="s">
        <v>404</v>
      </c>
      <c r="D7" s="781" t="s">
        <v>405</v>
      </c>
      <c r="E7" s="781" t="s">
        <v>167</v>
      </c>
      <c r="F7" s="781" t="s">
        <v>168</v>
      </c>
      <c r="G7" s="783" t="s">
        <v>169</v>
      </c>
      <c r="H7" s="260"/>
      <c r="I7" s="858"/>
      <c r="J7" s="841" t="s">
        <v>170</v>
      </c>
      <c r="K7" s="835" t="s">
        <v>86</v>
      </c>
      <c r="L7" s="835" t="s">
        <v>406</v>
      </c>
      <c r="M7" s="835" t="s">
        <v>407</v>
      </c>
      <c r="N7" s="865" t="s">
        <v>200</v>
      </c>
      <c r="O7" s="832" t="s">
        <v>171</v>
      </c>
      <c r="P7" s="260"/>
      <c r="Q7" s="861"/>
      <c r="R7" s="829" t="s">
        <v>172</v>
      </c>
      <c r="S7" s="841" t="s">
        <v>420</v>
      </c>
      <c r="T7" s="835" t="s">
        <v>173</v>
      </c>
      <c r="U7" s="835" t="s">
        <v>409</v>
      </c>
      <c r="V7" s="835" t="s">
        <v>174</v>
      </c>
      <c r="W7" s="835" t="s">
        <v>245</v>
      </c>
      <c r="X7" s="838" t="s">
        <v>410</v>
      </c>
      <c r="Y7" s="260"/>
      <c r="Z7" s="861"/>
      <c r="AA7" s="829" t="s">
        <v>319</v>
      </c>
      <c r="AB7" s="841" t="s">
        <v>244</v>
      </c>
      <c r="AC7" s="835" t="s">
        <v>411</v>
      </c>
      <c r="AD7" s="835" t="s">
        <v>412</v>
      </c>
      <c r="AE7" s="835" t="s">
        <v>320</v>
      </c>
      <c r="AF7" s="838" t="s">
        <v>175</v>
      </c>
      <c r="AG7" s="246"/>
    </row>
    <row r="8" spans="1:33" s="259" customFormat="1" ht="15" customHeight="1">
      <c r="A8" s="855"/>
      <c r="B8" s="866"/>
      <c r="C8" s="779"/>
      <c r="D8" s="863"/>
      <c r="E8" s="863"/>
      <c r="F8" s="863"/>
      <c r="G8" s="864"/>
      <c r="H8" s="107"/>
      <c r="I8" s="858"/>
      <c r="J8" s="842"/>
      <c r="K8" s="836"/>
      <c r="L8" s="836"/>
      <c r="M8" s="836"/>
      <c r="N8" s="866"/>
      <c r="O8" s="833"/>
      <c r="P8" s="107"/>
      <c r="Q8" s="861"/>
      <c r="R8" s="830"/>
      <c r="S8" s="842"/>
      <c r="T8" s="836"/>
      <c r="U8" s="836"/>
      <c r="V8" s="836"/>
      <c r="W8" s="836"/>
      <c r="X8" s="839"/>
      <c r="Y8" s="107"/>
      <c r="Z8" s="861"/>
      <c r="AA8" s="830"/>
      <c r="AB8" s="842"/>
      <c r="AC8" s="836"/>
      <c r="AD8" s="836"/>
      <c r="AE8" s="836"/>
      <c r="AF8" s="839"/>
      <c r="AG8" s="246"/>
    </row>
    <row r="9" spans="1:33" s="259" customFormat="1" ht="15" customHeight="1">
      <c r="A9" s="855"/>
      <c r="B9" s="867"/>
      <c r="C9" s="780"/>
      <c r="D9" s="782"/>
      <c r="E9" s="782"/>
      <c r="F9" s="782"/>
      <c r="G9" s="784"/>
      <c r="H9" s="107"/>
      <c r="I9" s="858"/>
      <c r="J9" s="843"/>
      <c r="K9" s="837"/>
      <c r="L9" s="837"/>
      <c r="M9" s="837"/>
      <c r="N9" s="867"/>
      <c r="O9" s="834"/>
      <c r="P9" s="107"/>
      <c r="Q9" s="861"/>
      <c r="R9" s="831"/>
      <c r="S9" s="843"/>
      <c r="T9" s="837"/>
      <c r="U9" s="837"/>
      <c r="V9" s="837"/>
      <c r="W9" s="837"/>
      <c r="X9" s="840"/>
      <c r="Y9" s="107"/>
      <c r="Z9" s="861"/>
      <c r="AA9" s="831"/>
      <c r="AB9" s="843"/>
      <c r="AC9" s="837"/>
      <c r="AD9" s="837"/>
      <c r="AE9" s="837"/>
      <c r="AF9" s="840"/>
      <c r="AG9" s="246"/>
    </row>
    <row r="10" spans="1:33" s="259" customFormat="1" ht="15" customHeight="1">
      <c r="A10" s="856"/>
      <c r="B10" s="868" t="s">
        <v>79</v>
      </c>
      <c r="C10" s="845"/>
      <c r="D10" s="845"/>
      <c r="E10" s="845"/>
      <c r="F10" s="845"/>
      <c r="G10" s="845"/>
      <c r="H10" s="107"/>
      <c r="I10" s="859"/>
      <c r="J10" s="845" t="str">
        <f>B10</f>
        <v>Anzahl</v>
      </c>
      <c r="K10" s="845"/>
      <c r="L10" s="845"/>
      <c r="M10" s="845"/>
      <c r="N10" s="845"/>
      <c r="O10" s="845"/>
      <c r="P10" s="107"/>
      <c r="Q10" s="862"/>
      <c r="R10" s="868" t="str">
        <f>B10</f>
        <v>Anzahl</v>
      </c>
      <c r="S10" s="845"/>
      <c r="T10" s="845"/>
      <c r="U10" s="845"/>
      <c r="V10" s="845"/>
      <c r="W10" s="845"/>
      <c r="X10" s="845"/>
      <c r="Y10" s="107"/>
      <c r="Z10" s="862"/>
      <c r="AA10" s="844" t="str">
        <f>B10</f>
        <v>Anzahl</v>
      </c>
      <c r="AB10" s="845"/>
      <c r="AC10" s="845"/>
      <c r="AD10" s="845"/>
      <c r="AE10" s="845"/>
      <c r="AF10" s="845"/>
    </row>
    <row r="11" spans="1:33">
      <c r="A11" s="187"/>
      <c r="H11" s="255"/>
      <c r="I11" s="256"/>
      <c r="P11" s="255"/>
      <c r="Q11" s="261"/>
      <c r="Y11" s="255"/>
      <c r="Z11" s="256"/>
    </row>
    <row r="12" spans="1:33" s="156" customFormat="1">
      <c r="A12" s="171" t="s">
        <v>505</v>
      </c>
      <c r="B12" s="154">
        <v>18133</v>
      </c>
      <c r="C12" s="154">
        <v>1795</v>
      </c>
      <c r="D12" s="154">
        <v>663</v>
      </c>
      <c r="E12" s="154">
        <v>514</v>
      </c>
      <c r="F12" s="154">
        <v>993</v>
      </c>
      <c r="G12" s="154">
        <v>268</v>
      </c>
      <c r="H12" s="154"/>
      <c r="I12" s="257" t="s">
        <v>505</v>
      </c>
      <c r="J12" s="154">
        <v>575</v>
      </c>
      <c r="K12" s="154">
        <v>240</v>
      </c>
      <c r="L12" s="154">
        <v>196</v>
      </c>
      <c r="M12" s="154">
        <v>50</v>
      </c>
      <c r="N12" s="154">
        <v>18</v>
      </c>
      <c r="O12" s="154">
        <v>977</v>
      </c>
      <c r="P12" s="154"/>
      <c r="Q12" s="258" t="s">
        <v>505</v>
      </c>
      <c r="R12" s="154">
        <v>470</v>
      </c>
      <c r="S12" s="154">
        <v>2024</v>
      </c>
      <c r="T12" s="154">
        <v>310</v>
      </c>
      <c r="U12" s="154">
        <v>268</v>
      </c>
      <c r="V12" s="154">
        <v>312</v>
      </c>
      <c r="W12" s="154">
        <v>587</v>
      </c>
      <c r="X12" s="154">
        <v>953</v>
      </c>
      <c r="Y12" s="154"/>
      <c r="Z12" s="257" t="s">
        <v>505</v>
      </c>
      <c r="AA12" s="154">
        <v>330</v>
      </c>
      <c r="AB12" s="154">
        <v>275</v>
      </c>
      <c r="AC12" s="154">
        <v>1731</v>
      </c>
      <c r="AD12" s="154">
        <v>1602</v>
      </c>
      <c r="AE12" s="154">
        <v>289</v>
      </c>
      <c r="AF12" s="154">
        <v>2693</v>
      </c>
    </row>
    <row r="13" spans="1:33" s="156" customFormat="1">
      <c r="A13" s="171" t="s">
        <v>78</v>
      </c>
      <c r="B13" s="154" t="s">
        <v>78</v>
      </c>
      <c r="C13" s="154" t="s">
        <v>78</v>
      </c>
      <c r="D13" s="154" t="s">
        <v>78</v>
      </c>
      <c r="E13" s="154" t="s">
        <v>78</v>
      </c>
      <c r="F13" s="154" t="s">
        <v>78</v>
      </c>
      <c r="G13" s="154" t="s">
        <v>78</v>
      </c>
      <c r="H13" s="154"/>
      <c r="I13" s="257" t="s">
        <v>78</v>
      </c>
      <c r="J13" s="154" t="s">
        <v>78</v>
      </c>
      <c r="K13" s="154" t="s">
        <v>78</v>
      </c>
      <c r="L13" s="154" t="s">
        <v>78</v>
      </c>
      <c r="M13" s="154" t="s">
        <v>78</v>
      </c>
      <c r="N13" s="154" t="s">
        <v>78</v>
      </c>
      <c r="O13" s="154" t="s">
        <v>78</v>
      </c>
      <c r="P13" s="154"/>
      <c r="Q13" s="258" t="s">
        <v>78</v>
      </c>
      <c r="R13" s="154" t="s">
        <v>78</v>
      </c>
      <c r="S13" s="154" t="s">
        <v>78</v>
      </c>
      <c r="T13" s="154" t="s">
        <v>78</v>
      </c>
      <c r="U13" s="154" t="s">
        <v>78</v>
      </c>
      <c r="V13" s="154" t="s">
        <v>78</v>
      </c>
      <c r="W13" s="154" t="s">
        <v>78</v>
      </c>
      <c r="X13" s="154" t="s">
        <v>78</v>
      </c>
      <c r="Y13" s="154"/>
      <c r="Z13" s="257" t="s">
        <v>78</v>
      </c>
      <c r="AA13" s="154" t="s">
        <v>78</v>
      </c>
      <c r="AB13" s="154" t="s">
        <v>78</v>
      </c>
      <c r="AC13" s="154" t="s">
        <v>78</v>
      </c>
      <c r="AD13" s="154" t="s">
        <v>78</v>
      </c>
      <c r="AE13" s="154" t="s">
        <v>78</v>
      </c>
      <c r="AF13" s="154" t="s">
        <v>78</v>
      </c>
    </row>
    <row r="14" spans="1:33" s="156" customFormat="1">
      <c r="A14" s="171" t="s">
        <v>506</v>
      </c>
      <c r="B14" s="154">
        <v>5493</v>
      </c>
      <c r="C14" s="154">
        <v>107</v>
      </c>
      <c r="D14" s="154">
        <v>568</v>
      </c>
      <c r="E14" s="154">
        <v>27</v>
      </c>
      <c r="F14" s="154">
        <v>26</v>
      </c>
      <c r="G14" s="154">
        <v>10</v>
      </c>
      <c r="H14" s="154"/>
      <c r="I14" s="257" t="s">
        <v>506</v>
      </c>
      <c r="J14" s="154">
        <v>31</v>
      </c>
      <c r="K14" s="154">
        <v>12</v>
      </c>
      <c r="L14" s="154">
        <v>9</v>
      </c>
      <c r="M14" s="154">
        <v>23</v>
      </c>
      <c r="N14" s="154">
        <v>1</v>
      </c>
      <c r="O14" s="154">
        <v>416</v>
      </c>
      <c r="P14" s="154"/>
      <c r="Q14" s="258" t="s">
        <v>506</v>
      </c>
      <c r="R14" s="154">
        <v>19</v>
      </c>
      <c r="S14" s="154">
        <v>1725</v>
      </c>
      <c r="T14" s="154">
        <v>56</v>
      </c>
      <c r="U14" s="154">
        <v>28</v>
      </c>
      <c r="V14" s="154">
        <v>65</v>
      </c>
      <c r="W14" s="154">
        <v>29</v>
      </c>
      <c r="X14" s="154">
        <v>10</v>
      </c>
      <c r="Y14" s="154"/>
      <c r="Z14" s="257" t="s">
        <v>506</v>
      </c>
      <c r="AA14" s="154">
        <v>6</v>
      </c>
      <c r="AB14" s="154">
        <v>16</v>
      </c>
      <c r="AC14" s="154">
        <v>15</v>
      </c>
      <c r="AD14" s="154">
        <v>14</v>
      </c>
      <c r="AE14" s="154">
        <v>61</v>
      </c>
      <c r="AF14" s="154">
        <v>2219</v>
      </c>
    </row>
    <row r="15" spans="1:33" s="156" customFormat="1">
      <c r="A15" s="171" t="s">
        <v>507</v>
      </c>
      <c r="B15" s="154">
        <v>2</v>
      </c>
      <c r="C15" s="154" t="s">
        <v>504</v>
      </c>
      <c r="D15" s="154">
        <v>1</v>
      </c>
      <c r="E15" s="154" t="s">
        <v>504</v>
      </c>
      <c r="F15" s="154" t="s">
        <v>504</v>
      </c>
      <c r="G15" s="154" t="s">
        <v>504</v>
      </c>
      <c r="H15" s="154"/>
      <c r="I15" s="257" t="s">
        <v>507</v>
      </c>
      <c r="J15" s="154" t="s">
        <v>504</v>
      </c>
      <c r="K15" s="154" t="s">
        <v>504</v>
      </c>
      <c r="L15" s="154" t="s">
        <v>504</v>
      </c>
      <c r="M15" s="154" t="s">
        <v>504</v>
      </c>
      <c r="N15" s="154" t="s">
        <v>504</v>
      </c>
      <c r="O15" s="154" t="s">
        <v>504</v>
      </c>
      <c r="P15" s="154"/>
      <c r="Q15" s="258" t="s">
        <v>507</v>
      </c>
      <c r="R15" s="154" t="s">
        <v>504</v>
      </c>
      <c r="S15" s="154">
        <v>1</v>
      </c>
      <c r="T15" s="154" t="s">
        <v>504</v>
      </c>
      <c r="U15" s="154" t="s">
        <v>504</v>
      </c>
      <c r="V15" s="154" t="s">
        <v>504</v>
      </c>
      <c r="W15" s="154" t="s">
        <v>504</v>
      </c>
      <c r="X15" s="154" t="s">
        <v>504</v>
      </c>
      <c r="Y15" s="154"/>
      <c r="Z15" s="257" t="s">
        <v>507</v>
      </c>
      <c r="AA15" s="154" t="s">
        <v>504</v>
      </c>
      <c r="AB15" s="154" t="s">
        <v>504</v>
      </c>
      <c r="AC15" s="154" t="s">
        <v>504</v>
      </c>
      <c r="AD15" s="154" t="s">
        <v>504</v>
      </c>
      <c r="AE15" s="154" t="s">
        <v>504</v>
      </c>
      <c r="AF15" s="154" t="s">
        <v>504</v>
      </c>
    </row>
    <row r="16" spans="1:33" s="156" customFormat="1">
      <c r="A16" s="171" t="s">
        <v>508</v>
      </c>
      <c r="B16" s="154">
        <v>82</v>
      </c>
      <c r="C16" s="154" t="s">
        <v>504</v>
      </c>
      <c r="D16" s="154" t="s">
        <v>504</v>
      </c>
      <c r="E16" s="154" t="s">
        <v>504</v>
      </c>
      <c r="F16" s="154" t="s">
        <v>504</v>
      </c>
      <c r="G16" s="154" t="s">
        <v>504</v>
      </c>
      <c r="H16" s="154"/>
      <c r="I16" s="257" t="s">
        <v>508</v>
      </c>
      <c r="J16" s="154" t="s">
        <v>504</v>
      </c>
      <c r="K16" s="154" t="s">
        <v>504</v>
      </c>
      <c r="L16" s="154" t="s">
        <v>504</v>
      </c>
      <c r="M16" s="154" t="s">
        <v>504</v>
      </c>
      <c r="N16" s="154" t="s">
        <v>504</v>
      </c>
      <c r="O16" s="154" t="s">
        <v>504</v>
      </c>
      <c r="P16" s="154"/>
      <c r="Q16" s="258" t="s">
        <v>508</v>
      </c>
      <c r="R16" s="154" t="s">
        <v>504</v>
      </c>
      <c r="S16" s="154">
        <v>45</v>
      </c>
      <c r="T16" s="154">
        <v>5</v>
      </c>
      <c r="U16" s="154" t="s">
        <v>504</v>
      </c>
      <c r="V16" s="154">
        <v>1</v>
      </c>
      <c r="W16" s="154" t="s">
        <v>504</v>
      </c>
      <c r="X16" s="154">
        <v>1</v>
      </c>
      <c r="Y16" s="154"/>
      <c r="Z16" s="257" t="s">
        <v>508</v>
      </c>
      <c r="AA16" s="154" t="s">
        <v>504</v>
      </c>
      <c r="AB16" s="154">
        <v>1</v>
      </c>
      <c r="AC16" s="154" t="s">
        <v>504</v>
      </c>
      <c r="AD16" s="154">
        <v>1</v>
      </c>
      <c r="AE16" s="154">
        <v>1</v>
      </c>
      <c r="AF16" s="154">
        <v>27</v>
      </c>
    </row>
    <row r="17" spans="1:32" s="156" customFormat="1">
      <c r="A17" s="171" t="s">
        <v>509</v>
      </c>
      <c r="B17" s="154">
        <v>2</v>
      </c>
      <c r="C17" s="154" t="s">
        <v>504</v>
      </c>
      <c r="D17" s="154" t="s">
        <v>504</v>
      </c>
      <c r="E17" s="154" t="s">
        <v>504</v>
      </c>
      <c r="F17" s="154" t="s">
        <v>504</v>
      </c>
      <c r="G17" s="154" t="s">
        <v>504</v>
      </c>
      <c r="H17" s="154"/>
      <c r="I17" s="257" t="s">
        <v>509</v>
      </c>
      <c r="J17" s="154" t="s">
        <v>504</v>
      </c>
      <c r="K17" s="154" t="s">
        <v>504</v>
      </c>
      <c r="L17" s="154" t="s">
        <v>504</v>
      </c>
      <c r="M17" s="154" t="s">
        <v>504</v>
      </c>
      <c r="N17" s="154" t="s">
        <v>504</v>
      </c>
      <c r="O17" s="154" t="s">
        <v>504</v>
      </c>
      <c r="P17" s="154"/>
      <c r="Q17" s="258" t="s">
        <v>509</v>
      </c>
      <c r="R17" s="154" t="s">
        <v>504</v>
      </c>
      <c r="S17" s="154" t="s">
        <v>504</v>
      </c>
      <c r="T17" s="154" t="s">
        <v>504</v>
      </c>
      <c r="U17" s="154" t="s">
        <v>504</v>
      </c>
      <c r="V17" s="154" t="s">
        <v>504</v>
      </c>
      <c r="W17" s="154" t="s">
        <v>504</v>
      </c>
      <c r="X17" s="154" t="s">
        <v>504</v>
      </c>
      <c r="Y17" s="154"/>
      <c r="Z17" s="257" t="s">
        <v>509</v>
      </c>
      <c r="AA17" s="154" t="s">
        <v>504</v>
      </c>
      <c r="AB17" s="154" t="s">
        <v>504</v>
      </c>
      <c r="AC17" s="154" t="s">
        <v>504</v>
      </c>
      <c r="AD17" s="154" t="s">
        <v>504</v>
      </c>
      <c r="AE17" s="154" t="s">
        <v>504</v>
      </c>
      <c r="AF17" s="154">
        <v>2</v>
      </c>
    </row>
    <row r="18" spans="1:32" s="156" customFormat="1">
      <c r="A18" s="171" t="s">
        <v>510</v>
      </c>
      <c r="B18" s="154">
        <v>192</v>
      </c>
      <c r="C18" s="154">
        <v>13</v>
      </c>
      <c r="D18" s="154" t="s">
        <v>504</v>
      </c>
      <c r="E18" s="154">
        <v>4</v>
      </c>
      <c r="F18" s="154">
        <v>3</v>
      </c>
      <c r="G18" s="154">
        <v>3</v>
      </c>
      <c r="H18" s="154"/>
      <c r="I18" s="257" t="s">
        <v>510</v>
      </c>
      <c r="J18" s="154">
        <v>4</v>
      </c>
      <c r="K18" s="154" t="s">
        <v>504</v>
      </c>
      <c r="L18" s="154">
        <v>2</v>
      </c>
      <c r="M18" s="154" t="s">
        <v>504</v>
      </c>
      <c r="N18" s="154">
        <v>1</v>
      </c>
      <c r="O18" s="154">
        <v>7</v>
      </c>
      <c r="P18" s="154"/>
      <c r="Q18" s="258" t="s">
        <v>510</v>
      </c>
      <c r="R18" s="154">
        <v>5</v>
      </c>
      <c r="S18" s="154">
        <v>84</v>
      </c>
      <c r="T18" s="154">
        <v>5</v>
      </c>
      <c r="U18" s="154">
        <v>6</v>
      </c>
      <c r="V18" s="154">
        <v>1</v>
      </c>
      <c r="W18" s="154">
        <v>16</v>
      </c>
      <c r="X18" s="154">
        <v>2</v>
      </c>
      <c r="Y18" s="154"/>
      <c r="Z18" s="257" t="s">
        <v>510</v>
      </c>
      <c r="AA18" s="154" t="s">
        <v>504</v>
      </c>
      <c r="AB18" s="154">
        <v>5</v>
      </c>
      <c r="AC18" s="154" t="s">
        <v>504</v>
      </c>
      <c r="AD18" s="154">
        <v>2</v>
      </c>
      <c r="AE18" s="154">
        <v>6</v>
      </c>
      <c r="AF18" s="154">
        <v>23</v>
      </c>
    </row>
    <row r="19" spans="1:32" s="156" customFormat="1">
      <c r="A19" s="171" t="s">
        <v>511</v>
      </c>
      <c r="B19" s="154">
        <v>1406</v>
      </c>
      <c r="C19" s="154">
        <v>31</v>
      </c>
      <c r="D19" s="154">
        <v>565</v>
      </c>
      <c r="E19" s="154">
        <v>9</v>
      </c>
      <c r="F19" s="154">
        <v>3</v>
      </c>
      <c r="G19" s="154">
        <v>1</v>
      </c>
      <c r="H19" s="154"/>
      <c r="I19" s="257" t="s">
        <v>511</v>
      </c>
      <c r="J19" s="154">
        <v>12</v>
      </c>
      <c r="K19" s="154" t="s">
        <v>504</v>
      </c>
      <c r="L19" s="154">
        <v>4</v>
      </c>
      <c r="M19" s="154">
        <v>1</v>
      </c>
      <c r="N19" s="154" t="s">
        <v>504</v>
      </c>
      <c r="O19" s="154">
        <v>376</v>
      </c>
      <c r="P19" s="154"/>
      <c r="Q19" s="258" t="s">
        <v>511</v>
      </c>
      <c r="R19" s="154">
        <v>14</v>
      </c>
      <c r="S19" s="154">
        <v>210</v>
      </c>
      <c r="T19" s="154">
        <v>8</v>
      </c>
      <c r="U19" s="154">
        <v>9</v>
      </c>
      <c r="V19" s="154">
        <v>4</v>
      </c>
      <c r="W19" s="154">
        <v>13</v>
      </c>
      <c r="X19" s="154" t="s">
        <v>504</v>
      </c>
      <c r="Y19" s="154"/>
      <c r="Z19" s="257" t="s">
        <v>511</v>
      </c>
      <c r="AA19" s="154">
        <v>2</v>
      </c>
      <c r="AB19" s="154">
        <v>2</v>
      </c>
      <c r="AC19" s="154">
        <v>10</v>
      </c>
      <c r="AD19" s="154">
        <v>2</v>
      </c>
      <c r="AE19" s="154">
        <v>52</v>
      </c>
      <c r="AF19" s="154">
        <v>78</v>
      </c>
    </row>
    <row r="20" spans="1:32" s="156" customFormat="1">
      <c r="A20" s="171" t="s">
        <v>512</v>
      </c>
      <c r="B20" s="154">
        <v>3809</v>
      </c>
      <c r="C20" s="154">
        <v>63</v>
      </c>
      <c r="D20" s="154">
        <v>2</v>
      </c>
      <c r="E20" s="154">
        <v>14</v>
      </c>
      <c r="F20" s="154">
        <v>20</v>
      </c>
      <c r="G20" s="154">
        <v>6</v>
      </c>
      <c r="H20" s="154"/>
      <c r="I20" s="257" t="s">
        <v>512</v>
      </c>
      <c r="J20" s="154">
        <v>15</v>
      </c>
      <c r="K20" s="154">
        <v>12</v>
      </c>
      <c r="L20" s="154">
        <v>3</v>
      </c>
      <c r="M20" s="154">
        <v>22</v>
      </c>
      <c r="N20" s="154" t="s">
        <v>504</v>
      </c>
      <c r="O20" s="154">
        <v>33</v>
      </c>
      <c r="P20" s="154"/>
      <c r="Q20" s="258" t="s">
        <v>512</v>
      </c>
      <c r="R20" s="154" t="s">
        <v>504</v>
      </c>
      <c r="S20" s="154">
        <v>1385</v>
      </c>
      <c r="T20" s="154">
        <v>38</v>
      </c>
      <c r="U20" s="154">
        <v>13</v>
      </c>
      <c r="V20" s="154">
        <v>59</v>
      </c>
      <c r="W20" s="154" t="s">
        <v>504</v>
      </c>
      <c r="X20" s="154">
        <v>7</v>
      </c>
      <c r="Y20" s="154"/>
      <c r="Z20" s="257" t="s">
        <v>512</v>
      </c>
      <c r="AA20" s="154">
        <v>4</v>
      </c>
      <c r="AB20" s="154">
        <v>8</v>
      </c>
      <c r="AC20" s="154">
        <v>5</v>
      </c>
      <c r="AD20" s="154">
        <v>9</v>
      </c>
      <c r="AE20" s="154">
        <v>2</v>
      </c>
      <c r="AF20" s="154">
        <v>2089</v>
      </c>
    </row>
    <row r="21" spans="1:32" s="156" customFormat="1">
      <c r="A21" s="171" t="s">
        <v>78</v>
      </c>
      <c r="B21" s="154" t="s">
        <v>78</v>
      </c>
      <c r="C21" s="154" t="s">
        <v>78</v>
      </c>
      <c r="D21" s="154" t="s">
        <v>78</v>
      </c>
      <c r="E21" s="154" t="s">
        <v>78</v>
      </c>
      <c r="F21" s="154" t="s">
        <v>78</v>
      </c>
      <c r="G21" s="154" t="s">
        <v>78</v>
      </c>
      <c r="H21" s="154"/>
      <c r="I21" s="257" t="s">
        <v>78</v>
      </c>
      <c r="J21" s="154" t="s">
        <v>78</v>
      </c>
      <c r="K21" s="154" t="s">
        <v>78</v>
      </c>
      <c r="L21" s="154" t="s">
        <v>78</v>
      </c>
      <c r="M21" s="154" t="s">
        <v>78</v>
      </c>
      <c r="N21" s="154" t="s">
        <v>78</v>
      </c>
      <c r="O21" s="154" t="s">
        <v>78</v>
      </c>
      <c r="P21" s="154"/>
      <c r="Q21" s="258" t="s">
        <v>78</v>
      </c>
      <c r="R21" s="154" t="s">
        <v>78</v>
      </c>
      <c r="S21" s="154" t="s">
        <v>78</v>
      </c>
      <c r="T21" s="154" t="s">
        <v>78</v>
      </c>
      <c r="U21" s="154" t="s">
        <v>78</v>
      </c>
      <c r="V21" s="154" t="s">
        <v>78</v>
      </c>
      <c r="W21" s="154" t="s">
        <v>78</v>
      </c>
      <c r="X21" s="154" t="s">
        <v>78</v>
      </c>
      <c r="Y21" s="154"/>
      <c r="Z21" s="257" t="s">
        <v>78</v>
      </c>
      <c r="AA21" s="154" t="s">
        <v>78</v>
      </c>
      <c r="AB21" s="154" t="s">
        <v>78</v>
      </c>
      <c r="AC21" s="154" t="s">
        <v>78</v>
      </c>
      <c r="AD21" s="154" t="s">
        <v>78</v>
      </c>
      <c r="AE21" s="154" t="s">
        <v>78</v>
      </c>
      <c r="AF21" s="154" t="s">
        <v>78</v>
      </c>
    </row>
    <row r="22" spans="1:32" s="156" customFormat="1">
      <c r="A22" s="171" t="s">
        <v>513</v>
      </c>
      <c r="B22" s="154">
        <v>1478</v>
      </c>
      <c r="C22" s="154">
        <v>126</v>
      </c>
      <c r="D22" s="154">
        <v>12</v>
      </c>
      <c r="E22" s="154">
        <v>239</v>
      </c>
      <c r="F22" s="154">
        <v>39</v>
      </c>
      <c r="G22" s="154">
        <v>11</v>
      </c>
      <c r="H22" s="154"/>
      <c r="I22" s="257" t="s">
        <v>513</v>
      </c>
      <c r="J22" s="154">
        <v>44</v>
      </c>
      <c r="K22" s="154">
        <v>38</v>
      </c>
      <c r="L22" s="154">
        <v>34</v>
      </c>
      <c r="M22" s="154">
        <v>8</v>
      </c>
      <c r="N22" s="154">
        <v>5</v>
      </c>
      <c r="O22" s="154">
        <v>21</v>
      </c>
      <c r="P22" s="154"/>
      <c r="Q22" s="258" t="s">
        <v>513</v>
      </c>
      <c r="R22" s="154">
        <v>17</v>
      </c>
      <c r="S22" s="154">
        <v>44</v>
      </c>
      <c r="T22" s="154">
        <v>59</v>
      </c>
      <c r="U22" s="154">
        <v>19</v>
      </c>
      <c r="V22" s="154">
        <v>199</v>
      </c>
      <c r="W22" s="154">
        <v>248</v>
      </c>
      <c r="X22" s="154">
        <v>19</v>
      </c>
      <c r="Y22" s="154"/>
      <c r="Z22" s="257" t="s">
        <v>513</v>
      </c>
      <c r="AA22" s="154">
        <v>5</v>
      </c>
      <c r="AB22" s="154">
        <v>168</v>
      </c>
      <c r="AC22" s="154">
        <v>23</v>
      </c>
      <c r="AD22" s="154">
        <v>28</v>
      </c>
      <c r="AE22" s="154">
        <v>9</v>
      </c>
      <c r="AF22" s="154">
        <v>63</v>
      </c>
    </row>
    <row r="23" spans="1:32" s="156" customFormat="1">
      <c r="A23" s="171" t="s">
        <v>514</v>
      </c>
      <c r="B23" s="154">
        <v>262</v>
      </c>
      <c r="C23" s="154">
        <v>13</v>
      </c>
      <c r="D23" s="154">
        <v>1</v>
      </c>
      <c r="E23" s="154">
        <v>4</v>
      </c>
      <c r="F23" s="154">
        <v>10</v>
      </c>
      <c r="G23" s="154">
        <v>4</v>
      </c>
      <c r="H23" s="154"/>
      <c r="I23" s="257" t="s">
        <v>514</v>
      </c>
      <c r="J23" s="154">
        <v>3</v>
      </c>
      <c r="K23" s="154">
        <v>1</v>
      </c>
      <c r="L23" s="154">
        <v>6</v>
      </c>
      <c r="M23" s="154">
        <v>2</v>
      </c>
      <c r="N23" s="154" t="s">
        <v>504</v>
      </c>
      <c r="O23" s="154">
        <v>3</v>
      </c>
      <c r="P23" s="154"/>
      <c r="Q23" s="258" t="s">
        <v>514</v>
      </c>
      <c r="R23" s="154">
        <v>8</v>
      </c>
      <c r="S23" s="154">
        <v>4</v>
      </c>
      <c r="T23" s="154">
        <v>14</v>
      </c>
      <c r="U23" s="154">
        <v>3</v>
      </c>
      <c r="V23" s="154">
        <v>105</v>
      </c>
      <c r="W23" s="154">
        <v>13</v>
      </c>
      <c r="X23" s="154">
        <v>2</v>
      </c>
      <c r="Y23" s="154"/>
      <c r="Z23" s="257" t="s">
        <v>514</v>
      </c>
      <c r="AA23" s="154">
        <v>1</v>
      </c>
      <c r="AB23" s="154">
        <v>22</v>
      </c>
      <c r="AC23" s="154">
        <v>2</v>
      </c>
      <c r="AD23" s="154">
        <v>11</v>
      </c>
      <c r="AE23" s="154" t="s">
        <v>504</v>
      </c>
      <c r="AF23" s="154">
        <v>30</v>
      </c>
    </row>
    <row r="24" spans="1:32" s="156" customFormat="1">
      <c r="A24" s="171" t="s">
        <v>515</v>
      </c>
      <c r="B24" s="154">
        <v>8</v>
      </c>
      <c r="C24" s="154" t="s">
        <v>504</v>
      </c>
      <c r="D24" s="154" t="s">
        <v>504</v>
      </c>
      <c r="E24" s="154" t="s">
        <v>504</v>
      </c>
      <c r="F24" s="154" t="s">
        <v>504</v>
      </c>
      <c r="G24" s="154" t="s">
        <v>504</v>
      </c>
      <c r="H24" s="154"/>
      <c r="I24" s="257" t="s">
        <v>515</v>
      </c>
      <c r="J24" s="154" t="s">
        <v>504</v>
      </c>
      <c r="K24" s="154" t="s">
        <v>504</v>
      </c>
      <c r="L24" s="154" t="s">
        <v>504</v>
      </c>
      <c r="M24" s="154">
        <v>1</v>
      </c>
      <c r="N24" s="154" t="s">
        <v>504</v>
      </c>
      <c r="O24" s="154" t="s">
        <v>504</v>
      </c>
      <c r="P24" s="154"/>
      <c r="Q24" s="258" t="s">
        <v>515</v>
      </c>
      <c r="R24" s="154" t="s">
        <v>504</v>
      </c>
      <c r="S24" s="154" t="s">
        <v>504</v>
      </c>
      <c r="T24" s="154">
        <v>1</v>
      </c>
      <c r="U24" s="154" t="s">
        <v>504</v>
      </c>
      <c r="V24" s="154">
        <v>1</v>
      </c>
      <c r="W24" s="154" t="s">
        <v>504</v>
      </c>
      <c r="X24" s="154" t="s">
        <v>504</v>
      </c>
      <c r="Y24" s="154"/>
      <c r="Z24" s="257" t="s">
        <v>515</v>
      </c>
      <c r="AA24" s="154" t="s">
        <v>504</v>
      </c>
      <c r="AB24" s="154" t="s">
        <v>504</v>
      </c>
      <c r="AC24" s="154" t="s">
        <v>504</v>
      </c>
      <c r="AD24" s="154" t="s">
        <v>504</v>
      </c>
      <c r="AE24" s="154" t="s">
        <v>504</v>
      </c>
      <c r="AF24" s="154">
        <v>5</v>
      </c>
    </row>
    <row r="25" spans="1:32" s="156" customFormat="1">
      <c r="A25" s="171" t="s">
        <v>516</v>
      </c>
      <c r="B25" s="154">
        <v>17</v>
      </c>
      <c r="C25" s="154">
        <v>5</v>
      </c>
      <c r="D25" s="154" t="s">
        <v>504</v>
      </c>
      <c r="E25" s="154">
        <v>1</v>
      </c>
      <c r="F25" s="154" t="s">
        <v>504</v>
      </c>
      <c r="G25" s="154" t="s">
        <v>504</v>
      </c>
      <c r="H25" s="154"/>
      <c r="I25" s="257" t="s">
        <v>516</v>
      </c>
      <c r="J25" s="154" t="s">
        <v>504</v>
      </c>
      <c r="K25" s="154" t="s">
        <v>504</v>
      </c>
      <c r="L25" s="154" t="s">
        <v>504</v>
      </c>
      <c r="M25" s="154" t="s">
        <v>504</v>
      </c>
      <c r="N25" s="154" t="s">
        <v>504</v>
      </c>
      <c r="O25" s="154" t="s">
        <v>504</v>
      </c>
      <c r="P25" s="154"/>
      <c r="Q25" s="258" t="s">
        <v>516</v>
      </c>
      <c r="R25" s="154">
        <v>1</v>
      </c>
      <c r="S25" s="154" t="s">
        <v>504</v>
      </c>
      <c r="T25" s="154">
        <v>3</v>
      </c>
      <c r="U25" s="154">
        <v>1</v>
      </c>
      <c r="V25" s="154" t="s">
        <v>504</v>
      </c>
      <c r="W25" s="154">
        <v>1</v>
      </c>
      <c r="X25" s="154" t="s">
        <v>504</v>
      </c>
      <c r="Y25" s="154"/>
      <c r="Z25" s="257" t="s">
        <v>516</v>
      </c>
      <c r="AA25" s="154" t="s">
        <v>504</v>
      </c>
      <c r="AB25" s="154">
        <v>1</v>
      </c>
      <c r="AC25" s="154" t="s">
        <v>504</v>
      </c>
      <c r="AD25" s="154">
        <v>2</v>
      </c>
      <c r="AE25" s="154" t="s">
        <v>504</v>
      </c>
      <c r="AF25" s="154">
        <v>2</v>
      </c>
    </row>
    <row r="26" spans="1:32" s="156" customFormat="1">
      <c r="A26" s="171" t="s">
        <v>517</v>
      </c>
      <c r="B26" s="154">
        <v>5</v>
      </c>
      <c r="C26" s="154" t="s">
        <v>504</v>
      </c>
      <c r="D26" s="154" t="s">
        <v>504</v>
      </c>
      <c r="E26" s="154" t="s">
        <v>504</v>
      </c>
      <c r="F26" s="154" t="s">
        <v>504</v>
      </c>
      <c r="G26" s="154" t="s">
        <v>504</v>
      </c>
      <c r="H26" s="154"/>
      <c r="I26" s="257" t="s">
        <v>517</v>
      </c>
      <c r="J26" s="154" t="s">
        <v>504</v>
      </c>
      <c r="K26" s="154">
        <v>2</v>
      </c>
      <c r="L26" s="154" t="s">
        <v>504</v>
      </c>
      <c r="M26" s="154" t="s">
        <v>504</v>
      </c>
      <c r="N26" s="154" t="s">
        <v>504</v>
      </c>
      <c r="O26" s="154" t="s">
        <v>504</v>
      </c>
      <c r="P26" s="154"/>
      <c r="Q26" s="258" t="s">
        <v>517</v>
      </c>
      <c r="R26" s="154" t="s">
        <v>504</v>
      </c>
      <c r="S26" s="154" t="s">
        <v>504</v>
      </c>
      <c r="T26" s="154" t="s">
        <v>504</v>
      </c>
      <c r="U26" s="154" t="s">
        <v>504</v>
      </c>
      <c r="V26" s="154" t="s">
        <v>504</v>
      </c>
      <c r="W26" s="154" t="s">
        <v>504</v>
      </c>
      <c r="X26" s="154" t="s">
        <v>504</v>
      </c>
      <c r="Y26" s="154"/>
      <c r="Z26" s="257" t="s">
        <v>517</v>
      </c>
      <c r="AA26" s="154" t="s">
        <v>504</v>
      </c>
      <c r="AB26" s="154" t="s">
        <v>504</v>
      </c>
      <c r="AC26" s="154" t="s">
        <v>504</v>
      </c>
      <c r="AD26" s="154" t="s">
        <v>504</v>
      </c>
      <c r="AE26" s="154" t="s">
        <v>504</v>
      </c>
      <c r="AF26" s="154">
        <v>3</v>
      </c>
    </row>
    <row r="27" spans="1:32" s="156" customFormat="1">
      <c r="A27" s="171" t="s">
        <v>518</v>
      </c>
      <c r="B27" s="154">
        <v>80</v>
      </c>
      <c r="C27" s="154">
        <v>27</v>
      </c>
      <c r="D27" s="154">
        <v>3</v>
      </c>
      <c r="E27" s="154" t="s">
        <v>504</v>
      </c>
      <c r="F27" s="154">
        <v>8</v>
      </c>
      <c r="G27" s="154" t="s">
        <v>504</v>
      </c>
      <c r="H27" s="154"/>
      <c r="I27" s="257" t="s">
        <v>518</v>
      </c>
      <c r="J27" s="154">
        <v>16</v>
      </c>
      <c r="K27" s="154">
        <v>2</v>
      </c>
      <c r="L27" s="154">
        <v>4</v>
      </c>
      <c r="M27" s="154" t="s">
        <v>504</v>
      </c>
      <c r="N27" s="154">
        <v>1</v>
      </c>
      <c r="O27" s="154">
        <v>1</v>
      </c>
      <c r="P27" s="154"/>
      <c r="Q27" s="258" t="s">
        <v>518</v>
      </c>
      <c r="R27" s="154">
        <v>5</v>
      </c>
      <c r="S27" s="154" t="s">
        <v>504</v>
      </c>
      <c r="T27" s="154" t="s">
        <v>504</v>
      </c>
      <c r="U27" s="154">
        <v>3</v>
      </c>
      <c r="V27" s="154" t="s">
        <v>504</v>
      </c>
      <c r="W27" s="154" t="s">
        <v>504</v>
      </c>
      <c r="X27" s="154" t="s">
        <v>504</v>
      </c>
      <c r="Y27" s="154"/>
      <c r="Z27" s="257" t="s">
        <v>518</v>
      </c>
      <c r="AA27" s="154" t="s">
        <v>504</v>
      </c>
      <c r="AB27" s="154">
        <v>4</v>
      </c>
      <c r="AC27" s="154">
        <v>3</v>
      </c>
      <c r="AD27" s="154" t="s">
        <v>504</v>
      </c>
      <c r="AE27" s="154" t="s">
        <v>504</v>
      </c>
      <c r="AF27" s="154">
        <v>3</v>
      </c>
    </row>
    <row r="28" spans="1:32" s="156" customFormat="1">
      <c r="A28" s="171" t="s">
        <v>519</v>
      </c>
      <c r="B28" s="154">
        <v>57</v>
      </c>
      <c r="C28" s="154">
        <v>10</v>
      </c>
      <c r="D28" s="154" t="s">
        <v>504</v>
      </c>
      <c r="E28" s="154" t="s">
        <v>504</v>
      </c>
      <c r="F28" s="154">
        <v>3</v>
      </c>
      <c r="G28" s="154" t="s">
        <v>504</v>
      </c>
      <c r="H28" s="154"/>
      <c r="I28" s="257" t="s">
        <v>519</v>
      </c>
      <c r="J28" s="154" t="s">
        <v>504</v>
      </c>
      <c r="K28" s="154">
        <v>4</v>
      </c>
      <c r="L28" s="154">
        <v>1</v>
      </c>
      <c r="M28" s="154">
        <v>1</v>
      </c>
      <c r="N28" s="154" t="s">
        <v>504</v>
      </c>
      <c r="O28" s="154">
        <v>4</v>
      </c>
      <c r="P28" s="154"/>
      <c r="Q28" s="258" t="s">
        <v>519</v>
      </c>
      <c r="R28" s="154">
        <v>1</v>
      </c>
      <c r="S28" s="154">
        <v>1</v>
      </c>
      <c r="T28" s="154">
        <v>4</v>
      </c>
      <c r="U28" s="154" t="s">
        <v>504</v>
      </c>
      <c r="V28" s="154">
        <v>2</v>
      </c>
      <c r="W28" s="154">
        <v>7</v>
      </c>
      <c r="X28" s="154">
        <v>3</v>
      </c>
      <c r="Y28" s="154"/>
      <c r="Z28" s="257" t="s">
        <v>519</v>
      </c>
      <c r="AA28" s="154">
        <v>1</v>
      </c>
      <c r="AB28" s="154">
        <v>7</v>
      </c>
      <c r="AC28" s="154">
        <v>5</v>
      </c>
      <c r="AD28" s="154">
        <v>1</v>
      </c>
      <c r="AE28" s="154">
        <v>2</v>
      </c>
      <c r="AF28" s="154" t="s">
        <v>504</v>
      </c>
    </row>
    <row r="29" spans="1:32" s="156" customFormat="1">
      <c r="A29" s="171" t="s">
        <v>520</v>
      </c>
      <c r="B29" s="154">
        <v>62</v>
      </c>
      <c r="C29" s="154">
        <v>14</v>
      </c>
      <c r="D29" s="154" t="s">
        <v>504</v>
      </c>
      <c r="E29" s="154">
        <v>1</v>
      </c>
      <c r="F29" s="154">
        <v>4</v>
      </c>
      <c r="G29" s="154">
        <v>1</v>
      </c>
      <c r="H29" s="154"/>
      <c r="I29" s="257" t="s">
        <v>520</v>
      </c>
      <c r="J29" s="154">
        <v>8</v>
      </c>
      <c r="K29" s="154">
        <v>2</v>
      </c>
      <c r="L29" s="154">
        <v>4</v>
      </c>
      <c r="M29" s="154" t="s">
        <v>504</v>
      </c>
      <c r="N29" s="154">
        <v>1</v>
      </c>
      <c r="O29" s="154">
        <v>1</v>
      </c>
      <c r="P29" s="154"/>
      <c r="Q29" s="258" t="s">
        <v>520</v>
      </c>
      <c r="R29" s="154">
        <v>2</v>
      </c>
      <c r="S29" s="154" t="s">
        <v>504</v>
      </c>
      <c r="T29" s="154">
        <v>3</v>
      </c>
      <c r="U29" s="154">
        <v>2</v>
      </c>
      <c r="V29" s="154">
        <v>1</v>
      </c>
      <c r="W29" s="154" t="s">
        <v>504</v>
      </c>
      <c r="X29" s="154" t="s">
        <v>504</v>
      </c>
      <c r="Y29" s="154"/>
      <c r="Z29" s="257" t="s">
        <v>520</v>
      </c>
      <c r="AA29" s="154" t="s">
        <v>504</v>
      </c>
      <c r="AB29" s="154">
        <v>6</v>
      </c>
      <c r="AC29" s="154">
        <v>6</v>
      </c>
      <c r="AD29" s="154">
        <v>1</v>
      </c>
      <c r="AE29" s="154" t="s">
        <v>504</v>
      </c>
      <c r="AF29" s="154">
        <v>5</v>
      </c>
    </row>
    <row r="30" spans="1:32" s="156" customFormat="1">
      <c r="A30" s="171" t="s">
        <v>521</v>
      </c>
      <c r="B30" s="154">
        <v>32</v>
      </c>
      <c r="C30" s="154">
        <v>1</v>
      </c>
      <c r="D30" s="154">
        <v>1</v>
      </c>
      <c r="E30" s="154" t="s">
        <v>504</v>
      </c>
      <c r="F30" s="154" t="s">
        <v>504</v>
      </c>
      <c r="G30" s="154" t="s">
        <v>504</v>
      </c>
      <c r="H30" s="154"/>
      <c r="I30" s="257" t="s">
        <v>521</v>
      </c>
      <c r="J30" s="154" t="s">
        <v>504</v>
      </c>
      <c r="K30" s="154">
        <v>3</v>
      </c>
      <c r="L30" s="154" t="s">
        <v>504</v>
      </c>
      <c r="M30" s="154" t="s">
        <v>504</v>
      </c>
      <c r="N30" s="154" t="s">
        <v>504</v>
      </c>
      <c r="O30" s="154" t="s">
        <v>504</v>
      </c>
      <c r="P30" s="154"/>
      <c r="Q30" s="258" t="s">
        <v>521</v>
      </c>
      <c r="R30" s="154" t="s">
        <v>504</v>
      </c>
      <c r="S30" s="154" t="s">
        <v>504</v>
      </c>
      <c r="T30" s="154" t="s">
        <v>504</v>
      </c>
      <c r="U30" s="154">
        <v>1</v>
      </c>
      <c r="V30" s="154">
        <v>13</v>
      </c>
      <c r="W30" s="154">
        <v>13</v>
      </c>
      <c r="X30" s="154" t="s">
        <v>504</v>
      </c>
      <c r="Y30" s="154"/>
      <c r="Z30" s="257" t="s">
        <v>521</v>
      </c>
      <c r="AA30" s="154" t="s">
        <v>504</v>
      </c>
      <c r="AB30" s="154" t="s">
        <v>504</v>
      </c>
      <c r="AC30" s="154" t="s">
        <v>504</v>
      </c>
      <c r="AD30" s="154" t="s">
        <v>504</v>
      </c>
      <c r="AE30" s="154" t="s">
        <v>504</v>
      </c>
      <c r="AF30" s="154" t="s">
        <v>504</v>
      </c>
    </row>
    <row r="31" spans="1:32" s="156" customFormat="1">
      <c r="A31" s="171" t="s">
        <v>522</v>
      </c>
      <c r="B31" s="154">
        <v>461</v>
      </c>
      <c r="C31" s="154">
        <v>39</v>
      </c>
      <c r="D31" s="154" t="s">
        <v>504</v>
      </c>
      <c r="E31" s="154">
        <v>232</v>
      </c>
      <c r="F31" s="154">
        <v>11</v>
      </c>
      <c r="G31" s="154">
        <v>1</v>
      </c>
      <c r="H31" s="154"/>
      <c r="I31" s="257" t="s">
        <v>522</v>
      </c>
      <c r="J31" s="154">
        <v>14</v>
      </c>
      <c r="K31" s="154" t="s">
        <v>504</v>
      </c>
      <c r="L31" s="154">
        <v>17</v>
      </c>
      <c r="M31" s="154">
        <v>4</v>
      </c>
      <c r="N31" s="154">
        <v>3</v>
      </c>
      <c r="O31" s="154">
        <v>10</v>
      </c>
      <c r="P31" s="154"/>
      <c r="Q31" s="258" t="s">
        <v>522</v>
      </c>
      <c r="R31" s="154" t="s">
        <v>504</v>
      </c>
      <c r="S31" s="154">
        <v>16</v>
      </c>
      <c r="T31" s="154">
        <v>19</v>
      </c>
      <c r="U31" s="154">
        <v>6</v>
      </c>
      <c r="V31" s="154">
        <v>4</v>
      </c>
      <c r="W31" s="154">
        <v>57</v>
      </c>
      <c r="X31" s="154">
        <v>5</v>
      </c>
      <c r="Y31" s="154"/>
      <c r="Z31" s="257" t="s">
        <v>522</v>
      </c>
      <c r="AA31" s="154" t="s">
        <v>504</v>
      </c>
      <c r="AB31" s="154">
        <v>3</v>
      </c>
      <c r="AC31" s="154">
        <v>3</v>
      </c>
      <c r="AD31" s="154">
        <v>1</v>
      </c>
      <c r="AE31" s="154">
        <v>2</v>
      </c>
      <c r="AF31" s="154">
        <v>14</v>
      </c>
    </row>
    <row r="32" spans="1:32" s="156" customFormat="1">
      <c r="A32" s="171" t="s">
        <v>523</v>
      </c>
      <c r="B32" s="154">
        <v>50</v>
      </c>
      <c r="C32" s="154">
        <v>1</v>
      </c>
      <c r="D32" s="154">
        <v>6</v>
      </c>
      <c r="E32" s="154" t="s">
        <v>504</v>
      </c>
      <c r="F32" s="154">
        <v>3</v>
      </c>
      <c r="G32" s="154">
        <v>2</v>
      </c>
      <c r="H32" s="154"/>
      <c r="I32" s="257" t="s">
        <v>523</v>
      </c>
      <c r="J32" s="154">
        <v>1</v>
      </c>
      <c r="K32" s="154">
        <v>2</v>
      </c>
      <c r="L32" s="154">
        <v>1</v>
      </c>
      <c r="M32" s="154" t="s">
        <v>504</v>
      </c>
      <c r="N32" s="154" t="s">
        <v>504</v>
      </c>
      <c r="O32" s="154">
        <v>1</v>
      </c>
      <c r="P32" s="154"/>
      <c r="Q32" s="258" t="s">
        <v>523</v>
      </c>
      <c r="R32" s="154" t="s">
        <v>504</v>
      </c>
      <c r="S32" s="154" t="s">
        <v>504</v>
      </c>
      <c r="T32" s="154">
        <v>2</v>
      </c>
      <c r="U32" s="154">
        <v>2</v>
      </c>
      <c r="V32" s="154">
        <v>7</v>
      </c>
      <c r="W32" s="154">
        <v>8</v>
      </c>
      <c r="X32" s="154">
        <v>3</v>
      </c>
      <c r="Y32" s="154"/>
      <c r="Z32" s="257" t="s">
        <v>523</v>
      </c>
      <c r="AA32" s="154" t="s">
        <v>504</v>
      </c>
      <c r="AB32" s="154">
        <v>7</v>
      </c>
      <c r="AC32" s="154">
        <v>1</v>
      </c>
      <c r="AD32" s="154">
        <v>2</v>
      </c>
      <c r="AE32" s="154" t="s">
        <v>504</v>
      </c>
      <c r="AF32" s="154">
        <v>1</v>
      </c>
    </row>
    <row r="33" spans="1:32" s="156" customFormat="1">
      <c r="A33" s="171" t="s">
        <v>524</v>
      </c>
      <c r="B33" s="154">
        <v>444</v>
      </c>
      <c r="C33" s="154">
        <v>16</v>
      </c>
      <c r="D33" s="154">
        <v>1</v>
      </c>
      <c r="E33" s="154">
        <v>1</v>
      </c>
      <c r="F33" s="154" t="s">
        <v>504</v>
      </c>
      <c r="G33" s="154">
        <v>3</v>
      </c>
      <c r="H33" s="154"/>
      <c r="I33" s="257" t="s">
        <v>524</v>
      </c>
      <c r="J33" s="154">
        <v>2</v>
      </c>
      <c r="K33" s="154">
        <v>22</v>
      </c>
      <c r="L33" s="154">
        <v>1</v>
      </c>
      <c r="M33" s="154" t="s">
        <v>504</v>
      </c>
      <c r="N33" s="154" t="s">
        <v>504</v>
      </c>
      <c r="O33" s="154">
        <v>1</v>
      </c>
      <c r="P33" s="154"/>
      <c r="Q33" s="258" t="s">
        <v>524</v>
      </c>
      <c r="R33" s="154" t="s">
        <v>504</v>
      </c>
      <c r="S33" s="154">
        <v>23</v>
      </c>
      <c r="T33" s="154">
        <v>13</v>
      </c>
      <c r="U33" s="154">
        <v>1</v>
      </c>
      <c r="V33" s="154">
        <v>66</v>
      </c>
      <c r="W33" s="154">
        <v>149</v>
      </c>
      <c r="X33" s="154">
        <v>6</v>
      </c>
      <c r="Y33" s="154"/>
      <c r="Z33" s="257" t="s">
        <v>524</v>
      </c>
      <c r="AA33" s="154">
        <v>3</v>
      </c>
      <c r="AB33" s="154">
        <v>118</v>
      </c>
      <c r="AC33" s="154">
        <v>3</v>
      </c>
      <c r="AD33" s="154">
        <v>10</v>
      </c>
      <c r="AE33" s="154">
        <v>5</v>
      </c>
      <c r="AF33" s="154" t="s">
        <v>504</v>
      </c>
    </row>
    <row r="34" spans="1:32" s="156" customFormat="1">
      <c r="A34" s="171" t="s">
        <v>78</v>
      </c>
      <c r="B34" s="154" t="s">
        <v>78</v>
      </c>
      <c r="C34" s="154" t="s">
        <v>78</v>
      </c>
      <c r="D34" s="154" t="s">
        <v>78</v>
      </c>
      <c r="E34" s="154" t="s">
        <v>78</v>
      </c>
      <c r="F34" s="154" t="s">
        <v>78</v>
      </c>
      <c r="G34" s="154" t="s">
        <v>78</v>
      </c>
      <c r="H34" s="154"/>
      <c r="I34" s="257" t="s">
        <v>78</v>
      </c>
      <c r="J34" s="154" t="s">
        <v>78</v>
      </c>
      <c r="K34" s="154" t="s">
        <v>78</v>
      </c>
      <c r="L34" s="154" t="s">
        <v>78</v>
      </c>
      <c r="M34" s="154" t="s">
        <v>78</v>
      </c>
      <c r="N34" s="154" t="s">
        <v>78</v>
      </c>
      <c r="O34" s="154" t="s">
        <v>78</v>
      </c>
      <c r="P34" s="154"/>
      <c r="Q34" s="258" t="s">
        <v>78</v>
      </c>
      <c r="R34" s="154" t="s">
        <v>78</v>
      </c>
      <c r="S34" s="154" t="s">
        <v>78</v>
      </c>
      <c r="T34" s="154" t="s">
        <v>78</v>
      </c>
      <c r="U34" s="154" t="s">
        <v>78</v>
      </c>
      <c r="V34" s="154" t="s">
        <v>78</v>
      </c>
      <c r="W34" s="154" t="s">
        <v>78</v>
      </c>
      <c r="X34" s="154" t="s">
        <v>78</v>
      </c>
      <c r="Y34" s="154"/>
      <c r="Z34" s="257" t="s">
        <v>78</v>
      </c>
      <c r="AA34" s="154" t="s">
        <v>78</v>
      </c>
      <c r="AB34" s="154" t="s">
        <v>78</v>
      </c>
      <c r="AC34" s="154" t="s">
        <v>78</v>
      </c>
      <c r="AD34" s="154" t="s">
        <v>78</v>
      </c>
      <c r="AE34" s="154" t="s">
        <v>78</v>
      </c>
      <c r="AF34" s="154" t="s">
        <v>78</v>
      </c>
    </row>
    <row r="35" spans="1:32" s="156" customFormat="1">
      <c r="A35" s="171" t="s">
        <v>525</v>
      </c>
      <c r="B35" s="154">
        <v>1519</v>
      </c>
      <c r="C35" s="154">
        <v>1338</v>
      </c>
      <c r="D35" s="154">
        <v>34</v>
      </c>
      <c r="E35" s="154">
        <v>8</v>
      </c>
      <c r="F35" s="154">
        <v>2</v>
      </c>
      <c r="G35" s="154">
        <v>24</v>
      </c>
      <c r="H35" s="154"/>
      <c r="I35" s="257" t="s">
        <v>525</v>
      </c>
      <c r="J35" s="154">
        <v>1</v>
      </c>
      <c r="K35" s="154">
        <v>8</v>
      </c>
      <c r="L35" s="154" t="s">
        <v>504</v>
      </c>
      <c r="M35" s="154" t="s">
        <v>504</v>
      </c>
      <c r="N35" s="154" t="s">
        <v>504</v>
      </c>
      <c r="O35" s="154">
        <v>4</v>
      </c>
      <c r="P35" s="154"/>
      <c r="Q35" s="258" t="s">
        <v>525</v>
      </c>
      <c r="R35" s="154" t="s">
        <v>504</v>
      </c>
      <c r="S35" s="154">
        <v>3</v>
      </c>
      <c r="T35" s="154">
        <v>1</v>
      </c>
      <c r="U35" s="154">
        <v>55</v>
      </c>
      <c r="V35" s="154">
        <v>2</v>
      </c>
      <c r="W35" s="154" t="s">
        <v>504</v>
      </c>
      <c r="X35" s="154">
        <v>4</v>
      </c>
      <c r="Y35" s="154"/>
      <c r="Z35" s="257" t="s">
        <v>525</v>
      </c>
      <c r="AA35" s="154" t="s">
        <v>504</v>
      </c>
      <c r="AB35" s="154">
        <v>19</v>
      </c>
      <c r="AC35" s="154">
        <v>3</v>
      </c>
      <c r="AD35" s="154">
        <v>13</v>
      </c>
      <c r="AE35" s="154" t="s">
        <v>504</v>
      </c>
      <c r="AF35" s="154" t="s">
        <v>504</v>
      </c>
    </row>
    <row r="36" spans="1:32" s="156" customFormat="1">
      <c r="A36" s="171" t="s">
        <v>526</v>
      </c>
      <c r="B36" s="154">
        <v>1</v>
      </c>
      <c r="C36" s="154" t="s">
        <v>504</v>
      </c>
      <c r="D36" s="154" t="s">
        <v>504</v>
      </c>
      <c r="E36" s="154" t="s">
        <v>504</v>
      </c>
      <c r="F36" s="154" t="s">
        <v>504</v>
      </c>
      <c r="G36" s="154" t="s">
        <v>504</v>
      </c>
      <c r="H36" s="154"/>
      <c r="I36" s="257" t="s">
        <v>526</v>
      </c>
      <c r="J36" s="154">
        <v>1</v>
      </c>
      <c r="K36" s="154" t="s">
        <v>504</v>
      </c>
      <c r="L36" s="154" t="s">
        <v>504</v>
      </c>
      <c r="M36" s="154" t="s">
        <v>504</v>
      </c>
      <c r="N36" s="154" t="s">
        <v>504</v>
      </c>
      <c r="O36" s="154" t="s">
        <v>504</v>
      </c>
      <c r="P36" s="154"/>
      <c r="Q36" s="258" t="s">
        <v>526</v>
      </c>
      <c r="R36" s="154" t="s">
        <v>504</v>
      </c>
      <c r="S36" s="154" t="s">
        <v>504</v>
      </c>
      <c r="T36" s="154" t="s">
        <v>504</v>
      </c>
      <c r="U36" s="154" t="s">
        <v>504</v>
      </c>
      <c r="V36" s="154" t="s">
        <v>504</v>
      </c>
      <c r="W36" s="154" t="s">
        <v>504</v>
      </c>
      <c r="X36" s="154" t="s">
        <v>504</v>
      </c>
      <c r="Y36" s="154"/>
      <c r="Z36" s="257" t="s">
        <v>526</v>
      </c>
      <c r="AA36" s="154" t="s">
        <v>504</v>
      </c>
      <c r="AB36" s="154" t="s">
        <v>504</v>
      </c>
      <c r="AC36" s="154" t="s">
        <v>504</v>
      </c>
      <c r="AD36" s="154" t="s">
        <v>504</v>
      </c>
      <c r="AE36" s="154" t="s">
        <v>504</v>
      </c>
      <c r="AF36" s="154" t="s">
        <v>504</v>
      </c>
    </row>
    <row r="37" spans="1:32" s="156" customFormat="1">
      <c r="A37" s="171" t="s">
        <v>527</v>
      </c>
      <c r="B37" s="154">
        <v>8</v>
      </c>
      <c r="C37" s="154">
        <v>3</v>
      </c>
      <c r="D37" s="154" t="s">
        <v>504</v>
      </c>
      <c r="E37" s="154" t="s">
        <v>504</v>
      </c>
      <c r="F37" s="154" t="s">
        <v>504</v>
      </c>
      <c r="G37" s="154" t="s">
        <v>504</v>
      </c>
      <c r="H37" s="154"/>
      <c r="I37" s="257" t="s">
        <v>527</v>
      </c>
      <c r="J37" s="154" t="s">
        <v>504</v>
      </c>
      <c r="K37" s="154">
        <v>1</v>
      </c>
      <c r="L37" s="154" t="s">
        <v>504</v>
      </c>
      <c r="M37" s="154" t="s">
        <v>504</v>
      </c>
      <c r="N37" s="154" t="s">
        <v>504</v>
      </c>
      <c r="O37" s="154" t="s">
        <v>504</v>
      </c>
      <c r="P37" s="154"/>
      <c r="Q37" s="258" t="s">
        <v>527</v>
      </c>
      <c r="R37" s="154" t="s">
        <v>504</v>
      </c>
      <c r="S37" s="154" t="s">
        <v>504</v>
      </c>
      <c r="T37" s="154" t="s">
        <v>504</v>
      </c>
      <c r="U37" s="154">
        <v>4</v>
      </c>
      <c r="V37" s="154" t="s">
        <v>504</v>
      </c>
      <c r="W37" s="154" t="s">
        <v>504</v>
      </c>
      <c r="X37" s="154" t="s">
        <v>504</v>
      </c>
      <c r="Y37" s="154"/>
      <c r="Z37" s="257" t="s">
        <v>527</v>
      </c>
      <c r="AA37" s="154" t="s">
        <v>504</v>
      </c>
      <c r="AB37" s="154" t="s">
        <v>504</v>
      </c>
      <c r="AC37" s="154" t="s">
        <v>504</v>
      </c>
      <c r="AD37" s="154" t="s">
        <v>504</v>
      </c>
      <c r="AE37" s="154" t="s">
        <v>504</v>
      </c>
      <c r="AF37" s="154" t="s">
        <v>504</v>
      </c>
    </row>
    <row r="38" spans="1:32" s="156" customFormat="1">
      <c r="A38" s="171" t="s">
        <v>528</v>
      </c>
      <c r="B38" s="154">
        <v>1510</v>
      </c>
      <c r="C38" s="154">
        <v>1335</v>
      </c>
      <c r="D38" s="154">
        <v>34</v>
      </c>
      <c r="E38" s="154">
        <v>8</v>
      </c>
      <c r="F38" s="154">
        <v>2</v>
      </c>
      <c r="G38" s="154">
        <v>24</v>
      </c>
      <c r="H38" s="154"/>
      <c r="I38" s="257" t="s">
        <v>528</v>
      </c>
      <c r="J38" s="154" t="s">
        <v>504</v>
      </c>
      <c r="K38" s="154">
        <v>7</v>
      </c>
      <c r="L38" s="154" t="s">
        <v>504</v>
      </c>
      <c r="M38" s="154" t="s">
        <v>504</v>
      </c>
      <c r="N38" s="154" t="s">
        <v>504</v>
      </c>
      <c r="O38" s="154">
        <v>4</v>
      </c>
      <c r="P38" s="154"/>
      <c r="Q38" s="258" t="s">
        <v>528</v>
      </c>
      <c r="R38" s="154" t="s">
        <v>504</v>
      </c>
      <c r="S38" s="154">
        <v>3</v>
      </c>
      <c r="T38" s="154">
        <v>1</v>
      </c>
      <c r="U38" s="154">
        <v>51</v>
      </c>
      <c r="V38" s="154">
        <v>2</v>
      </c>
      <c r="W38" s="154" t="s">
        <v>504</v>
      </c>
      <c r="X38" s="154">
        <v>4</v>
      </c>
      <c r="Y38" s="154"/>
      <c r="Z38" s="257" t="s">
        <v>528</v>
      </c>
      <c r="AA38" s="154" t="s">
        <v>504</v>
      </c>
      <c r="AB38" s="154">
        <v>19</v>
      </c>
      <c r="AC38" s="154">
        <v>3</v>
      </c>
      <c r="AD38" s="154">
        <v>13</v>
      </c>
      <c r="AE38" s="154" t="s">
        <v>504</v>
      </c>
      <c r="AF38" s="154" t="s">
        <v>504</v>
      </c>
    </row>
    <row r="39" spans="1:32" s="156" customFormat="1">
      <c r="A39" s="171" t="s">
        <v>78</v>
      </c>
      <c r="B39" s="154" t="s">
        <v>78</v>
      </c>
      <c r="C39" s="154" t="s">
        <v>78</v>
      </c>
      <c r="D39" s="154" t="s">
        <v>78</v>
      </c>
      <c r="E39" s="154" t="s">
        <v>78</v>
      </c>
      <c r="F39" s="154" t="s">
        <v>78</v>
      </c>
      <c r="G39" s="154" t="s">
        <v>78</v>
      </c>
      <c r="H39" s="154"/>
      <c r="I39" s="257" t="s">
        <v>78</v>
      </c>
      <c r="J39" s="154" t="s">
        <v>78</v>
      </c>
      <c r="K39" s="154" t="s">
        <v>78</v>
      </c>
      <c r="L39" s="154" t="s">
        <v>78</v>
      </c>
      <c r="M39" s="154" t="s">
        <v>78</v>
      </c>
      <c r="N39" s="154" t="s">
        <v>78</v>
      </c>
      <c r="O39" s="154" t="s">
        <v>78</v>
      </c>
      <c r="P39" s="154"/>
      <c r="Q39" s="258" t="s">
        <v>78</v>
      </c>
      <c r="R39" s="154" t="s">
        <v>78</v>
      </c>
      <c r="S39" s="154" t="s">
        <v>78</v>
      </c>
      <c r="T39" s="154" t="s">
        <v>78</v>
      </c>
      <c r="U39" s="154" t="s">
        <v>78</v>
      </c>
      <c r="V39" s="154" t="s">
        <v>78</v>
      </c>
      <c r="W39" s="154" t="s">
        <v>78</v>
      </c>
      <c r="X39" s="154" t="s">
        <v>78</v>
      </c>
      <c r="Y39" s="154"/>
      <c r="Z39" s="257" t="s">
        <v>78</v>
      </c>
      <c r="AA39" s="154" t="s">
        <v>78</v>
      </c>
      <c r="AB39" s="154" t="s">
        <v>78</v>
      </c>
      <c r="AC39" s="154" t="s">
        <v>78</v>
      </c>
      <c r="AD39" s="154" t="s">
        <v>78</v>
      </c>
      <c r="AE39" s="154" t="s">
        <v>78</v>
      </c>
      <c r="AF39" s="154" t="s">
        <v>78</v>
      </c>
    </row>
    <row r="40" spans="1:32" s="156" customFormat="1">
      <c r="A40" s="171" t="s">
        <v>264</v>
      </c>
      <c r="B40" s="154">
        <v>2</v>
      </c>
      <c r="C40" s="154" t="s">
        <v>504</v>
      </c>
      <c r="D40" s="154" t="s">
        <v>504</v>
      </c>
      <c r="E40" s="154">
        <v>2</v>
      </c>
      <c r="F40" s="154" t="s">
        <v>504</v>
      </c>
      <c r="G40" s="154" t="s">
        <v>504</v>
      </c>
      <c r="H40" s="154"/>
      <c r="I40" s="257" t="s">
        <v>264</v>
      </c>
      <c r="J40" s="154" t="s">
        <v>504</v>
      </c>
      <c r="K40" s="154" t="s">
        <v>504</v>
      </c>
      <c r="L40" s="154" t="s">
        <v>504</v>
      </c>
      <c r="M40" s="154" t="s">
        <v>504</v>
      </c>
      <c r="N40" s="154" t="s">
        <v>504</v>
      </c>
      <c r="O40" s="154" t="s">
        <v>504</v>
      </c>
      <c r="P40" s="154"/>
      <c r="Q40" s="258" t="s">
        <v>264</v>
      </c>
      <c r="R40" s="154" t="s">
        <v>504</v>
      </c>
      <c r="S40" s="154" t="s">
        <v>504</v>
      </c>
      <c r="T40" s="154" t="s">
        <v>504</v>
      </c>
      <c r="U40" s="154" t="s">
        <v>504</v>
      </c>
      <c r="V40" s="154" t="s">
        <v>504</v>
      </c>
      <c r="W40" s="154" t="s">
        <v>504</v>
      </c>
      <c r="X40" s="154" t="s">
        <v>504</v>
      </c>
      <c r="Y40" s="154"/>
      <c r="Z40" s="257" t="s">
        <v>264</v>
      </c>
      <c r="AA40" s="154" t="s">
        <v>504</v>
      </c>
      <c r="AB40" s="154" t="s">
        <v>504</v>
      </c>
      <c r="AC40" s="154" t="s">
        <v>504</v>
      </c>
      <c r="AD40" s="154" t="s">
        <v>504</v>
      </c>
      <c r="AE40" s="154" t="s">
        <v>504</v>
      </c>
      <c r="AF40" s="154" t="s">
        <v>504</v>
      </c>
    </row>
    <row r="41" spans="1:32" s="156" customFormat="1">
      <c r="A41" s="171" t="s">
        <v>529</v>
      </c>
      <c r="B41" s="154">
        <v>2</v>
      </c>
      <c r="C41" s="154" t="s">
        <v>504</v>
      </c>
      <c r="D41" s="154" t="s">
        <v>504</v>
      </c>
      <c r="E41" s="154">
        <v>2</v>
      </c>
      <c r="F41" s="154" t="s">
        <v>504</v>
      </c>
      <c r="G41" s="154" t="s">
        <v>504</v>
      </c>
      <c r="H41" s="154"/>
      <c r="I41" s="257" t="s">
        <v>529</v>
      </c>
      <c r="J41" s="154" t="s">
        <v>504</v>
      </c>
      <c r="K41" s="154" t="s">
        <v>504</v>
      </c>
      <c r="L41" s="154" t="s">
        <v>504</v>
      </c>
      <c r="M41" s="154" t="s">
        <v>504</v>
      </c>
      <c r="N41" s="154" t="s">
        <v>504</v>
      </c>
      <c r="O41" s="154" t="s">
        <v>504</v>
      </c>
      <c r="P41" s="154"/>
      <c r="Q41" s="258" t="s">
        <v>529</v>
      </c>
      <c r="R41" s="154" t="s">
        <v>504</v>
      </c>
      <c r="S41" s="154" t="s">
        <v>504</v>
      </c>
      <c r="T41" s="154" t="s">
        <v>504</v>
      </c>
      <c r="U41" s="154" t="s">
        <v>504</v>
      </c>
      <c r="V41" s="154" t="s">
        <v>504</v>
      </c>
      <c r="W41" s="154" t="s">
        <v>504</v>
      </c>
      <c r="X41" s="154" t="s">
        <v>504</v>
      </c>
      <c r="Y41" s="154"/>
      <c r="Z41" s="257" t="s">
        <v>529</v>
      </c>
      <c r="AA41" s="154" t="s">
        <v>504</v>
      </c>
      <c r="AB41" s="154" t="s">
        <v>504</v>
      </c>
      <c r="AC41" s="154" t="s">
        <v>504</v>
      </c>
      <c r="AD41" s="154" t="s">
        <v>504</v>
      </c>
      <c r="AE41" s="154" t="s">
        <v>504</v>
      </c>
      <c r="AF41" s="154" t="s">
        <v>504</v>
      </c>
    </row>
    <row r="42" spans="1:32" s="156" customFormat="1">
      <c r="A42" s="171" t="s">
        <v>78</v>
      </c>
      <c r="B42" s="154" t="s">
        <v>78</v>
      </c>
      <c r="C42" s="154" t="s">
        <v>78</v>
      </c>
      <c r="D42" s="154" t="s">
        <v>78</v>
      </c>
      <c r="E42" s="154" t="s">
        <v>78</v>
      </c>
      <c r="F42" s="154" t="s">
        <v>78</v>
      </c>
      <c r="G42" s="154" t="s">
        <v>78</v>
      </c>
      <c r="H42" s="154"/>
      <c r="I42" s="257" t="s">
        <v>78</v>
      </c>
      <c r="J42" s="154" t="s">
        <v>78</v>
      </c>
      <c r="K42" s="154" t="s">
        <v>78</v>
      </c>
      <c r="L42" s="154" t="s">
        <v>78</v>
      </c>
      <c r="M42" s="154" t="s">
        <v>78</v>
      </c>
      <c r="N42" s="154" t="s">
        <v>78</v>
      </c>
      <c r="O42" s="154" t="s">
        <v>78</v>
      </c>
      <c r="P42" s="154"/>
      <c r="Q42" s="258" t="s">
        <v>78</v>
      </c>
      <c r="R42" s="154" t="s">
        <v>78</v>
      </c>
      <c r="S42" s="154" t="s">
        <v>78</v>
      </c>
      <c r="T42" s="154" t="s">
        <v>78</v>
      </c>
      <c r="U42" s="154" t="s">
        <v>78</v>
      </c>
      <c r="V42" s="154" t="s">
        <v>78</v>
      </c>
      <c r="W42" s="154" t="s">
        <v>78</v>
      </c>
      <c r="X42" s="154" t="s">
        <v>78</v>
      </c>
      <c r="Y42" s="154"/>
      <c r="Z42" s="257" t="s">
        <v>78</v>
      </c>
      <c r="AA42" s="154" t="s">
        <v>78</v>
      </c>
      <c r="AB42" s="154" t="s">
        <v>78</v>
      </c>
      <c r="AC42" s="154" t="s">
        <v>78</v>
      </c>
      <c r="AD42" s="154" t="s">
        <v>78</v>
      </c>
      <c r="AE42" s="154" t="s">
        <v>78</v>
      </c>
      <c r="AF42" s="154" t="s">
        <v>78</v>
      </c>
    </row>
    <row r="43" spans="1:32" s="156" customFormat="1">
      <c r="A43" s="171" t="s">
        <v>47</v>
      </c>
      <c r="B43" s="154">
        <v>8</v>
      </c>
      <c r="C43" s="154" t="s">
        <v>504</v>
      </c>
      <c r="D43" s="154" t="s">
        <v>504</v>
      </c>
      <c r="E43" s="154" t="s">
        <v>504</v>
      </c>
      <c r="F43" s="154" t="s">
        <v>504</v>
      </c>
      <c r="G43" s="154">
        <v>4</v>
      </c>
      <c r="H43" s="154"/>
      <c r="I43" s="257" t="s">
        <v>47</v>
      </c>
      <c r="J43" s="154">
        <v>2</v>
      </c>
      <c r="K43" s="154">
        <v>1</v>
      </c>
      <c r="L43" s="154" t="s">
        <v>504</v>
      </c>
      <c r="M43" s="154" t="s">
        <v>504</v>
      </c>
      <c r="N43" s="154" t="s">
        <v>504</v>
      </c>
      <c r="O43" s="154" t="s">
        <v>504</v>
      </c>
      <c r="P43" s="154"/>
      <c r="Q43" s="258" t="s">
        <v>47</v>
      </c>
      <c r="R43" s="154" t="s">
        <v>504</v>
      </c>
      <c r="S43" s="154" t="s">
        <v>504</v>
      </c>
      <c r="T43" s="154" t="s">
        <v>504</v>
      </c>
      <c r="U43" s="154" t="s">
        <v>504</v>
      </c>
      <c r="V43" s="154" t="s">
        <v>504</v>
      </c>
      <c r="W43" s="154">
        <v>1</v>
      </c>
      <c r="X43" s="154" t="s">
        <v>504</v>
      </c>
      <c r="Y43" s="154"/>
      <c r="Z43" s="257" t="s">
        <v>47</v>
      </c>
      <c r="AA43" s="154" t="s">
        <v>504</v>
      </c>
      <c r="AB43" s="154" t="s">
        <v>504</v>
      </c>
      <c r="AC43" s="154" t="s">
        <v>504</v>
      </c>
      <c r="AD43" s="154" t="s">
        <v>504</v>
      </c>
      <c r="AE43" s="154" t="s">
        <v>504</v>
      </c>
      <c r="AF43" s="154" t="s">
        <v>504</v>
      </c>
    </row>
    <row r="44" spans="1:32" s="156" customFormat="1">
      <c r="A44" s="171" t="s">
        <v>530</v>
      </c>
      <c r="B44" s="154">
        <v>8</v>
      </c>
      <c r="C44" s="154" t="s">
        <v>504</v>
      </c>
      <c r="D44" s="154" t="s">
        <v>504</v>
      </c>
      <c r="E44" s="154" t="s">
        <v>504</v>
      </c>
      <c r="F44" s="154" t="s">
        <v>504</v>
      </c>
      <c r="G44" s="154">
        <v>4</v>
      </c>
      <c r="H44" s="154"/>
      <c r="I44" s="257" t="s">
        <v>530</v>
      </c>
      <c r="J44" s="154">
        <v>2</v>
      </c>
      <c r="K44" s="154">
        <v>1</v>
      </c>
      <c r="L44" s="154" t="s">
        <v>504</v>
      </c>
      <c r="M44" s="154" t="s">
        <v>504</v>
      </c>
      <c r="N44" s="154" t="s">
        <v>504</v>
      </c>
      <c r="O44" s="154" t="s">
        <v>504</v>
      </c>
      <c r="P44" s="154"/>
      <c r="Q44" s="258" t="s">
        <v>530</v>
      </c>
      <c r="R44" s="154" t="s">
        <v>504</v>
      </c>
      <c r="S44" s="154" t="s">
        <v>504</v>
      </c>
      <c r="T44" s="154" t="s">
        <v>504</v>
      </c>
      <c r="U44" s="154" t="s">
        <v>504</v>
      </c>
      <c r="V44" s="154" t="s">
        <v>504</v>
      </c>
      <c r="W44" s="154">
        <v>1</v>
      </c>
      <c r="X44" s="154" t="s">
        <v>504</v>
      </c>
      <c r="Y44" s="154"/>
      <c r="Z44" s="257" t="s">
        <v>530</v>
      </c>
      <c r="AA44" s="154" t="s">
        <v>504</v>
      </c>
      <c r="AB44" s="154" t="s">
        <v>504</v>
      </c>
      <c r="AC44" s="154" t="s">
        <v>504</v>
      </c>
      <c r="AD44" s="154" t="s">
        <v>504</v>
      </c>
      <c r="AE44" s="154" t="s">
        <v>504</v>
      </c>
      <c r="AF44" s="154" t="s">
        <v>504</v>
      </c>
    </row>
    <row r="45" spans="1:32" s="156" customFormat="1">
      <c r="A45" s="171" t="s">
        <v>78</v>
      </c>
      <c r="B45" s="154" t="s">
        <v>78</v>
      </c>
      <c r="C45" s="154" t="s">
        <v>78</v>
      </c>
      <c r="D45" s="154" t="s">
        <v>78</v>
      </c>
      <c r="E45" s="154" t="s">
        <v>78</v>
      </c>
      <c r="F45" s="154" t="s">
        <v>78</v>
      </c>
      <c r="G45" s="154" t="s">
        <v>78</v>
      </c>
      <c r="H45" s="154"/>
      <c r="I45" s="257" t="s">
        <v>78</v>
      </c>
      <c r="J45" s="154" t="s">
        <v>78</v>
      </c>
      <c r="K45" s="154" t="s">
        <v>78</v>
      </c>
      <c r="L45" s="154" t="s">
        <v>78</v>
      </c>
      <c r="M45" s="154" t="s">
        <v>78</v>
      </c>
      <c r="N45" s="154" t="s">
        <v>78</v>
      </c>
      <c r="O45" s="154" t="s">
        <v>78</v>
      </c>
      <c r="P45" s="154"/>
      <c r="Q45" s="258" t="s">
        <v>78</v>
      </c>
      <c r="R45" s="154" t="s">
        <v>78</v>
      </c>
      <c r="S45" s="154" t="s">
        <v>78</v>
      </c>
      <c r="T45" s="154" t="s">
        <v>78</v>
      </c>
      <c r="U45" s="154" t="s">
        <v>78</v>
      </c>
      <c r="V45" s="154" t="s">
        <v>78</v>
      </c>
      <c r="W45" s="154" t="s">
        <v>78</v>
      </c>
      <c r="X45" s="154" t="s">
        <v>78</v>
      </c>
      <c r="Y45" s="154"/>
      <c r="Z45" s="257" t="s">
        <v>78</v>
      </c>
      <c r="AA45" s="154" t="s">
        <v>78</v>
      </c>
      <c r="AB45" s="154" t="s">
        <v>78</v>
      </c>
      <c r="AC45" s="154" t="s">
        <v>78</v>
      </c>
      <c r="AD45" s="154" t="s">
        <v>78</v>
      </c>
      <c r="AE45" s="154" t="s">
        <v>78</v>
      </c>
      <c r="AF45" s="154" t="s">
        <v>78</v>
      </c>
    </row>
    <row r="46" spans="1:32" s="156" customFormat="1">
      <c r="A46" s="171" t="s">
        <v>531</v>
      </c>
      <c r="B46" s="154">
        <v>508</v>
      </c>
      <c r="C46" s="154">
        <v>36</v>
      </c>
      <c r="D46" s="154">
        <v>29</v>
      </c>
      <c r="E46" s="154">
        <v>4</v>
      </c>
      <c r="F46" s="154">
        <v>12</v>
      </c>
      <c r="G46" s="154">
        <v>10</v>
      </c>
      <c r="H46" s="154"/>
      <c r="I46" s="257" t="s">
        <v>531</v>
      </c>
      <c r="J46" s="154">
        <v>22</v>
      </c>
      <c r="K46" s="154">
        <v>48</v>
      </c>
      <c r="L46" s="154">
        <v>5</v>
      </c>
      <c r="M46" s="154">
        <v>3</v>
      </c>
      <c r="N46" s="154" t="s">
        <v>504</v>
      </c>
      <c r="O46" s="154">
        <v>16</v>
      </c>
      <c r="P46" s="154"/>
      <c r="Q46" s="258" t="s">
        <v>531</v>
      </c>
      <c r="R46" s="154">
        <v>9</v>
      </c>
      <c r="S46" s="154">
        <v>83</v>
      </c>
      <c r="T46" s="154">
        <v>3</v>
      </c>
      <c r="U46" s="154">
        <v>25</v>
      </c>
      <c r="V46" s="154">
        <v>3</v>
      </c>
      <c r="W46" s="154">
        <v>16</v>
      </c>
      <c r="X46" s="154">
        <v>9</v>
      </c>
      <c r="Y46" s="154"/>
      <c r="Z46" s="257" t="s">
        <v>531</v>
      </c>
      <c r="AA46" s="154" t="s">
        <v>504</v>
      </c>
      <c r="AB46" s="154">
        <v>3</v>
      </c>
      <c r="AC46" s="154">
        <v>135</v>
      </c>
      <c r="AD46" s="154">
        <v>5</v>
      </c>
      <c r="AE46" s="154">
        <v>13</v>
      </c>
      <c r="AF46" s="154">
        <v>19</v>
      </c>
    </row>
    <row r="47" spans="1:32" s="156" customFormat="1">
      <c r="A47" s="171" t="s">
        <v>532</v>
      </c>
      <c r="B47" s="154">
        <v>184</v>
      </c>
      <c r="C47" s="154">
        <v>13</v>
      </c>
      <c r="D47" s="154">
        <v>2</v>
      </c>
      <c r="E47" s="154">
        <v>1</v>
      </c>
      <c r="F47" s="154">
        <v>4</v>
      </c>
      <c r="G47" s="154">
        <v>2</v>
      </c>
      <c r="H47" s="154"/>
      <c r="I47" s="257" t="s">
        <v>532</v>
      </c>
      <c r="J47" s="154">
        <v>11</v>
      </c>
      <c r="K47" s="154">
        <v>9</v>
      </c>
      <c r="L47" s="154">
        <v>1</v>
      </c>
      <c r="M47" s="154">
        <v>1</v>
      </c>
      <c r="N47" s="154" t="s">
        <v>504</v>
      </c>
      <c r="O47" s="154">
        <v>6</v>
      </c>
      <c r="P47" s="154"/>
      <c r="Q47" s="258" t="s">
        <v>532</v>
      </c>
      <c r="R47" s="154">
        <v>3</v>
      </c>
      <c r="S47" s="154">
        <v>69</v>
      </c>
      <c r="T47" s="154">
        <v>3</v>
      </c>
      <c r="U47" s="154">
        <v>17</v>
      </c>
      <c r="V47" s="154" t="s">
        <v>504</v>
      </c>
      <c r="W47" s="154">
        <v>9</v>
      </c>
      <c r="X47" s="154">
        <v>3</v>
      </c>
      <c r="Y47" s="154"/>
      <c r="Z47" s="257" t="s">
        <v>532</v>
      </c>
      <c r="AA47" s="154" t="s">
        <v>504</v>
      </c>
      <c r="AB47" s="154">
        <v>3</v>
      </c>
      <c r="AC47" s="154">
        <v>2</v>
      </c>
      <c r="AD47" s="154">
        <v>2</v>
      </c>
      <c r="AE47" s="154">
        <v>11</v>
      </c>
      <c r="AF47" s="154">
        <v>12</v>
      </c>
    </row>
    <row r="48" spans="1:32" s="156" customFormat="1">
      <c r="A48" s="171" t="s">
        <v>533</v>
      </c>
      <c r="B48" s="154">
        <v>3</v>
      </c>
      <c r="C48" s="154" t="s">
        <v>504</v>
      </c>
      <c r="D48" s="154" t="s">
        <v>504</v>
      </c>
      <c r="E48" s="154" t="s">
        <v>504</v>
      </c>
      <c r="F48" s="154" t="s">
        <v>504</v>
      </c>
      <c r="G48" s="154" t="s">
        <v>504</v>
      </c>
      <c r="H48" s="154"/>
      <c r="I48" s="257" t="s">
        <v>533</v>
      </c>
      <c r="J48" s="154" t="s">
        <v>504</v>
      </c>
      <c r="K48" s="154" t="s">
        <v>504</v>
      </c>
      <c r="L48" s="154" t="s">
        <v>504</v>
      </c>
      <c r="M48" s="154" t="s">
        <v>504</v>
      </c>
      <c r="N48" s="154" t="s">
        <v>504</v>
      </c>
      <c r="O48" s="154" t="s">
        <v>504</v>
      </c>
      <c r="P48" s="154"/>
      <c r="Q48" s="258" t="s">
        <v>533</v>
      </c>
      <c r="R48" s="154" t="s">
        <v>504</v>
      </c>
      <c r="S48" s="154" t="s">
        <v>504</v>
      </c>
      <c r="T48" s="154" t="s">
        <v>504</v>
      </c>
      <c r="U48" s="154" t="s">
        <v>504</v>
      </c>
      <c r="V48" s="154" t="s">
        <v>504</v>
      </c>
      <c r="W48" s="154" t="s">
        <v>504</v>
      </c>
      <c r="X48" s="154" t="s">
        <v>504</v>
      </c>
      <c r="Y48" s="154"/>
      <c r="Z48" s="257" t="s">
        <v>533</v>
      </c>
      <c r="AA48" s="154" t="s">
        <v>504</v>
      </c>
      <c r="AB48" s="154" t="s">
        <v>504</v>
      </c>
      <c r="AC48" s="154">
        <v>3</v>
      </c>
      <c r="AD48" s="154" t="s">
        <v>504</v>
      </c>
      <c r="AE48" s="154" t="s">
        <v>504</v>
      </c>
      <c r="AF48" s="154" t="s">
        <v>504</v>
      </c>
    </row>
    <row r="49" spans="1:32" s="156" customFormat="1">
      <c r="A49" s="171" t="s">
        <v>534</v>
      </c>
      <c r="B49" s="154">
        <v>240</v>
      </c>
      <c r="C49" s="154">
        <v>19</v>
      </c>
      <c r="D49" s="154">
        <v>17</v>
      </c>
      <c r="E49" s="154">
        <v>3</v>
      </c>
      <c r="F49" s="154">
        <v>7</v>
      </c>
      <c r="G49" s="154">
        <v>4</v>
      </c>
      <c r="H49" s="154"/>
      <c r="I49" s="257" t="s">
        <v>534</v>
      </c>
      <c r="J49" s="154">
        <v>4</v>
      </c>
      <c r="K49" s="154">
        <v>16</v>
      </c>
      <c r="L49" s="154">
        <v>4</v>
      </c>
      <c r="M49" s="154">
        <v>1</v>
      </c>
      <c r="N49" s="154" t="s">
        <v>504</v>
      </c>
      <c r="O49" s="154">
        <v>8</v>
      </c>
      <c r="P49" s="154"/>
      <c r="Q49" s="258" t="s">
        <v>534</v>
      </c>
      <c r="R49" s="154">
        <v>6</v>
      </c>
      <c r="S49" s="154">
        <v>4</v>
      </c>
      <c r="T49" s="154" t="s">
        <v>504</v>
      </c>
      <c r="U49" s="154" t="s">
        <v>504</v>
      </c>
      <c r="V49" s="154">
        <v>1</v>
      </c>
      <c r="W49" s="154">
        <v>7</v>
      </c>
      <c r="X49" s="154">
        <v>6</v>
      </c>
      <c r="Y49" s="154"/>
      <c r="Z49" s="257" t="s">
        <v>534</v>
      </c>
      <c r="AA49" s="154" t="s">
        <v>504</v>
      </c>
      <c r="AB49" s="154" t="s">
        <v>504</v>
      </c>
      <c r="AC49" s="154">
        <v>124</v>
      </c>
      <c r="AD49" s="154" t="s">
        <v>504</v>
      </c>
      <c r="AE49" s="154">
        <v>2</v>
      </c>
      <c r="AF49" s="154">
        <v>7</v>
      </c>
    </row>
    <row r="50" spans="1:32" s="156" customFormat="1">
      <c r="A50" s="171" t="s">
        <v>535</v>
      </c>
      <c r="B50" s="154">
        <v>1</v>
      </c>
      <c r="C50" s="154" t="s">
        <v>504</v>
      </c>
      <c r="D50" s="154" t="s">
        <v>504</v>
      </c>
      <c r="E50" s="154" t="s">
        <v>504</v>
      </c>
      <c r="F50" s="154" t="s">
        <v>504</v>
      </c>
      <c r="G50" s="154" t="s">
        <v>504</v>
      </c>
      <c r="H50" s="154"/>
      <c r="I50" s="257" t="s">
        <v>535</v>
      </c>
      <c r="J50" s="154" t="s">
        <v>504</v>
      </c>
      <c r="K50" s="154" t="s">
        <v>504</v>
      </c>
      <c r="L50" s="154" t="s">
        <v>504</v>
      </c>
      <c r="M50" s="154">
        <v>1</v>
      </c>
      <c r="N50" s="154" t="s">
        <v>504</v>
      </c>
      <c r="O50" s="154" t="s">
        <v>504</v>
      </c>
      <c r="P50" s="154"/>
      <c r="Q50" s="258" t="s">
        <v>535</v>
      </c>
      <c r="R50" s="154" t="s">
        <v>504</v>
      </c>
      <c r="S50" s="154" t="s">
        <v>504</v>
      </c>
      <c r="T50" s="154" t="s">
        <v>504</v>
      </c>
      <c r="U50" s="154" t="s">
        <v>504</v>
      </c>
      <c r="V50" s="154" t="s">
        <v>504</v>
      </c>
      <c r="W50" s="154" t="s">
        <v>504</v>
      </c>
      <c r="X50" s="154" t="s">
        <v>504</v>
      </c>
      <c r="Y50" s="154"/>
      <c r="Z50" s="257" t="s">
        <v>535</v>
      </c>
      <c r="AA50" s="154" t="s">
        <v>504</v>
      </c>
      <c r="AB50" s="154" t="s">
        <v>504</v>
      </c>
      <c r="AC50" s="154" t="s">
        <v>504</v>
      </c>
      <c r="AD50" s="154" t="s">
        <v>504</v>
      </c>
      <c r="AE50" s="154" t="s">
        <v>504</v>
      </c>
      <c r="AF50" s="154" t="s">
        <v>504</v>
      </c>
    </row>
    <row r="51" spans="1:32" s="156" customFormat="1">
      <c r="A51" s="171" t="s">
        <v>536</v>
      </c>
      <c r="B51" s="154">
        <v>80</v>
      </c>
      <c r="C51" s="154">
        <v>4</v>
      </c>
      <c r="D51" s="154">
        <v>10</v>
      </c>
      <c r="E51" s="154" t="s">
        <v>504</v>
      </c>
      <c r="F51" s="154">
        <v>1</v>
      </c>
      <c r="G51" s="154">
        <v>4</v>
      </c>
      <c r="H51" s="154"/>
      <c r="I51" s="257" t="s">
        <v>536</v>
      </c>
      <c r="J51" s="154">
        <v>7</v>
      </c>
      <c r="K51" s="154">
        <v>23</v>
      </c>
      <c r="L51" s="154" t="s">
        <v>504</v>
      </c>
      <c r="M51" s="154" t="s">
        <v>504</v>
      </c>
      <c r="N51" s="154" t="s">
        <v>504</v>
      </c>
      <c r="O51" s="154">
        <v>2</v>
      </c>
      <c r="P51" s="154"/>
      <c r="Q51" s="258" t="s">
        <v>536</v>
      </c>
      <c r="R51" s="154" t="s">
        <v>504</v>
      </c>
      <c r="S51" s="154">
        <v>10</v>
      </c>
      <c r="T51" s="154" t="s">
        <v>504</v>
      </c>
      <c r="U51" s="154">
        <v>8</v>
      </c>
      <c r="V51" s="154">
        <v>2</v>
      </c>
      <c r="W51" s="154" t="s">
        <v>504</v>
      </c>
      <c r="X51" s="154" t="s">
        <v>504</v>
      </c>
      <c r="Y51" s="154"/>
      <c r="Z51" s="257" t="s">
        <v>536</v>
      </c>
      <c r="AA51" s="154" t="s">
        <v>504</v>
      </c>
      <c r="AB51" s="154" t="s">
        <v>504</v>
      </c>
      <c r="AC51" s="154">
        <v>6</v>
      </c>
      <c r="AD51" s="154">
        <v>3</v>
      </c>
      <c r="AE51" s="154" t="s">
        <v>504</v>
      </c>
      <c r="AF51" s="154" t="s">
        <v>504</v>
      </c>
    </row>
    <row r="52" spans="1:32" s="156" customFormat="1">
      <c r="A52" s="171" t="s">
        <v>78</v>
      </c>
      <c r="B52" s="154" t="s">
        <v>78</v>
      </c>
      <c r="C52" s="154" t="s">
        <v>78</v>
      </c>
      <c r="D52" s="154" t="s">
        <v>78</v>
      </c>
      <c r="E52" s="154" t="s">
        <v>78</v>
      </c>
      <c r="F52" s="154" t="s">
        <v>78</v>
      </c>
      <c r="G52" s="154" t="s">
        <v>78</v>
      </c>
      <c r="H52" s="154"/>
      <c r="I52" s="257" t="s">
        <v>78</v>
      </c>
      <c r="J52" s="154" t="s">
        <v>78</v>
      </c>
      <c r="K52" s="154" t="s">
        <v>78</v>
      </c>
      <c r="L52" s="154" t="s">
        <v>78</v>
      </c>
      <c r="M52" s="154" t="s">
        <v>78</v>
      </c>
      <c r="N52" s="154" t="s">
        <v>78</v>
      </c>
      <c r="O52" s="154" t="s">
        <v>78</v>
      </c>
      <c r="P52" s="154"/>
      <c r="Q52" s="258" t="s">
        <v>78</v>
      </c>
      <c r="R52" s="154" t="s">
        <v>78</v>
      </c>
      <c r="S52" s="154" t="s">
        <v>78</v>
      </c>
      <c r="T52" s="154" t="s">
        <v>78</v>
      </c>
      <c r="U52" s="154" t="s">
        <v>78</v>
      </c>
      <c r="V52" s="154" t="s">
        <v>78</v>
      </c>
      <c r="W52" s="154" t="s">
        <v>78</v>
      </c>
      <c r="X52" s="154" t="s">
        <v>78</v>
      </c>
      <c r="Y52" s="154"/>
      <c r="Z52" s="257" t="s">
        <v>78</v>
      </c>
      <c r="AA52" s="154" t="s">
        <v>78</v>
      </c>
      <c r="AB52" s="154" t="s">
        <v>78</v>
      </c>
      <c r="AC52" s="154" t="s">
        <v>78</v>
      </c>
      <c r="AD52" s="154" t="s">
        <v>78</v>
      </c>
      <c r="AE52" s="154" t="s">
        <v>78</v>
      </c>
      <c r="AF52" s="154" t="s">
        <v>78</v>
      </c>
    </row>
    <row r="53" spans="1:32" s="156" customFormat="1">
      <c r="A53" s="171" t="s">
        <v>537</v>
      </c>
      <c r="B53" s="154">
        <v>914</v>
      </c>
      <c r="C53" s="154">
        <v>6</v>
      </c>
      <c r="D53" s="154" t="s">
        <v>504</v>
      </c>
      <c r="E53" s="154">
        <v>14</v>
      </c>
      <c r="F53" s="154">
        <v>2</v>
      </c>
      <c r="G53" s="154">
        <v>5</v>
      </c>
      <c r="H53" s="154"/>
      <c r="I53" s="257" t="s">
        <v>537</v>
      </c>
      <c r="J53" s="154">
        <v>35</v>
      </c>
      <c r="K53" s="154">
        <v>3</v>
      </c>
      <c r="L53" s="154">
        <v>29</v>
      </c>
      <c r="M53" s="154" t="s">
        <v>504</v>
      </c>
      <c r="N53" s="154" t="s">
        <v>504</v>
      </c>
      <c r="O53" s="154">
        <v>6</v>
      </c>
      <c r="P53" s="154"/>
      <c r="Q53" s="258" t="s">
        <v>537</v>
      </c>
      <c r="R53" s="154">
        <v>3</v>
      </c>
      <c r="S53" s="154">
        <v>1</v>
      </c>
      <c r="T53" s="154">
        <v>4</v>
      </c>
      <c r="U53" s="154">
        <v>3</v>
      </c>
      <c r="V53" s="154" t="s">
        <v>504</v>
      </c>
      <c r="W53" s="154" t="s">
        <v>504</v>
      </c>
      <c r="X53" s="154" t="s">
        <v>504</v>
      </c>
      <c r="Y53" s="154"/>
      <c r="Z53" s="257" t="s">
        <v>537</v>
      </c>
      <c r="AA53" s="154" t="s">
        <v>504</v>
      </c>
      <c r="AB53" s="154">
        <v>3</v>
      </c>
      <c r="AC53" s="154">
        <v>7</v>
      </c>
      <c r="AD53" s="154">
        <v>761</v>
      </c>
      <c r="AE53" s="154" t="s">
        <v>504</v>
      </c>
      <c r="AF53" s="154">
        <v>32</v>
      </c>
    </row>
    <row r="54" spans="1:32" s="156" customFormat="1">
      <c r="A54" s="171" t="s">
        <v>538</v>
      </c>
      <c r="B54" s="154">
        <v>208</v>
      </c>
      <c r="C54" s="154">
        <v>3</v>
      </c>
      <c r="D54" s="154" t="s">
        <v>504</v>
      </c>
      <c r="E54" s="154" t="s">
        <v>504</v>
      </c>
      <c r="F54" s="154" t="s">
        <v>504</v>
      </c>
      <c r="G54" s="154" t="s">
        <v>504</v>
      </c>
      <c r="H54" s="154"/>
      <c r="I54" s="257" t="s">
        <v>538</v>
      </c>
      <c r="J54" s="154" t="s">
        <v>504</v>
      </c>
      <c r="K54" s="154" t="s">
        <v>504</v>
      </c>
      <c r="L54" s="154" t="s">
        <v>504</v>
      </c>
      <c r="M54" s="154" t="s">
        <v>504</v>
      </c>
      <c r="N54" s="154" t="s">
        <v>504</v>
      </c>
      <c r="O54" s="154">
        <v>1</v>
      </c>
      <c r="P54" s="154"/>
      <c r="Q54" s="258" t="s">
        <v>538</v>
      </c>
      <c r="R54" s="154" t="s">
        <v>504</v>
      </c>
      <c r="S54" s="154" t="s">
        <v>504</v>
      </c>
      <c r="T54" s="154">
        <v>1</v>
      </c>
      <c r="U54" s="154" t="s">
        <v>504</v>
      </c>
      <c r="V54" s="154" t="s">
        <v>504</v>
      </c>
      <c r="W54" s="154" t="s">
        <v>504</v>
      </c>
      <c r="X54" s="154" t="s">
        <v>504</v>
      </c>
      <c r="Y54" s="154"/>
      <c r="Z54" s="257" t="s">
        <v>538</v>
      </c>
      <c r="AA54" s="154" t="s">
        <v>504</v>
      </c>
      <c r="AB54" s="154" t="s">
        <v>504</v>
      </c>
      <c r="AC54" s="154" t="s">
        <v>504</v>
      </c>
      <c r="AD54" s="154">
        <v>203</v>
      </c>
      <c r="AE54" s="154" t="s">
        <v>504</v>
      </c>
      <c r="AF54" s="154" t="s">
        <v>504</v>
      </c>
    </row>
    <row r="55" spans="1:32" s="156" customFormat="1">
      <c r="A55" s="171" t="s">
        <v>539</v>
      </c>
      <c r="B55" s="154">
        <v>219</v>
      </c>
      <c r="C55" s="154" t="s">
        <v>504</v>
      </c>
      <c r="D55" s="154" t="s">
        <v>504</v>
      </c>
      <c r="E55" s="154">
        <v>3</v>
      </c>
      <c r="F55" s="154" t="s">
        <v>504</v>
      </c>
      <c r="G55" s="154">
        <v>4</v>
      </c>
      <c r="H55" s="154"/>
      <c r="I55" s="257" t="s">
        <v>539</v>
      </c>
      <c r="J55" s="154">
        <v>28</v>
      </c>
      <c r="K55" s="154">
        <v>1</v>
      </c>
      <c r="L55" s="154">
        <v>29</v>
      </c>
      <c r="M55" s="154" t="s">
        <v>504</v>
      </c>
      <c r="N55" s="154" t="s">
        <v>504</v>
      </c>
      <c r="O55" s="154">
        <v>2</v>
      </c>
      <c r="P55" s="154"/>
      <c r="Q55" s="258" t="s">
        <v>539</v>
      </c>
      <c r="R55" s="154">
        <v>3</v>
      </c>
      <c r="S55" s="154">
        <v>1</v>
      </c>
      <c r="T55" s="154" t="s">
        <v>504</v>
      </c>
      <c r="U55" s="154">
        <v>2</v>
      </c>
      <c r="V55" s="154" t="s">
        <v>504</v>
      </c>
      <c r="W55" s="154" t="s">
        <v>504</v>
      </c>
      <c r="X55" s="154" t="s">
        <v>504</v>
      </c>
      <c r="Y55" s="154"/>
      <c r="Z55" s="257" t="s">
        <v>539</v>
      </c>
      <c r="AA55" s="154" t="s">
        <v>504</v>
      </c>
      <c r="AB55" s="154">
        <v>1</v>
      </c>
      <c r="AC55" s="154">
        <v>1</v>
      </c>
      <c r="AD55" s="154">
        <v>117</v>
      </c>
      <c r="AE55" s="154" t="s">
        <v>504</v>
      </c>
      <c r="AF55" s="154">
        <v>27</v>
      </c>
    </row>
    <row r="56" spans="1:32" s="156" customFormat="1">
      <c r="A56" s="171" t="s">
        <v>540</v>
      </c>
      <c r="B56" s="154">
        <v>55</v>
      </c>
      <c r="C56" s="154" t="s">
        <v>504</v>
      </c>
      <c r="D56" s="154" t="s">
        <v>504</v>
      </c>
      <c r="E56" s="154" t="s">
        <v>504</v>
      </c>
      <c r="F56" s="154" t="s">
        <v>504</v>
      </c>
      <c r="G56" s="154" t="s">
        <v>504</v>
      </c>
      <c r="H56" s="154"/>
      <c r="I56" s="257" t="s">
        <v>540</v>
      </c>
      <c r="J56" s="154">
        <v>2</v>
      </c>
      <c r="K56" s="154">
        <v>1</v>
      </c>
      <c r="L56" s="154" t="s">
        <v>504</v>
      </c>
      <c r="M56" s="154" t="s">
        <v>504</v>
      </c>
      <c r="N56" s="154" t="s">
        <v>504</v>
      </c>
      <c r="O56" s="154" t="s">
        <v>504</v>
      </c>
      <c r="P56" s="154"/>
      <c r="Q56" s="258" t="s">
        <v>540</v>
      </c>
      <c r="R56" s="154" t="s">
        <v>504</v>
      </c>
      <c r="S56" s="154" t="s">
        <v>504</v>
      </c>
      <c r="T56" s="154" t="s">
        <v>504</v>
      </c>
      <c r="U56" s="154" t="s">
        <v>504</v>
      </c>
      <c r="V56" s="154" t="s">
        <v>504</v>
      </c>
      <c r="W56" s="154" t="s">
        <v>504</v>
      </c>
      <c r="X56" s="154" t="s">
        <v>504</v>
      </c>
      <c r="Y56" s="154"/>
      <c r="Z56" s="257" t="s">
        <v>540</v>
      </c>
      <c r="AA56" s="154" t="s">
        <v>504</v>
      </c>
      <c r="AB56" s="154">
        <v>1</v>
      </c>
      <c r="AC56" s="154" t="s">
        <v>504</v>
      </c>
      <c r="AD56" s="154">
        <v>51</v>
      </c>
      <c r="AE56" s="154" t="s">
        <v>504</v>
      </c>
      <c r="AF56" s="154" t="s">
        <v>504</v>
      </c>
    </row>
    <row r="57" spans="1:32" s="156" customFormat="1">
      <c r="A57" s="171" t="s">
        <v>541</v>
      </c>
      <c r="B57" s="154">
        <v>1</v>
      </c>
      <c r="C57" s="154" t="s">
        <v>504</v>
      </c>
      <c r="D57" s="154" t="s">
        <v>504</v>
      </c>
      <c r="E57" s="154" t="s">
        <v>504</v>
      </c>
      <c r="F57" s="154" t="s">
        <v>504</v>
      </c>
      <c r="G57" s="154" t="s">
        <v>504</v>
      </c>
      <c r="H57" s="154"/>
      <c r="I57" s="257" t="s">
        <v>541</v>
      </c>
      <c r="J57" s="154">
        <v>1</v>
      </c>
      <c r="K57" s="154" t="s">
        <v>504</v>
      </c>
      <c r="L57" s="154" t="s">
        <v>504</v>
      </c>
      <c r="M57" s="154" t="s">
        <v>504</v>
      </c>
      <c r="N57" s="154" t="s">
        <v>504</v>
      </c>
      <c r="O57" s="154" t="s">
        <v>504</v>
      </c>
      <c r="P57" s="154"/>
      <c r="Q57" s="258" t="s">
        <v>541</v>
      </c>
      <c r="R57" s="154" t="s">
        <v>504</v>
      </c>
      <c r="S57" s="154" t="s">
        <v>504</v>
      </c>
      <c r="T57" s="154" t="s">
        <v>504</v>
      </c>
      <c r="U57" s="154" t="s">
        <v>504</v>
      </c>
      <c r="V57" s="154" t="s">
        <v>504</v>
      </c>
      <c r="W57" s="154" t="s">
        <v>504</v>
      </c>
      <c r="X57" s="154" t="s">
        <v>504</v>
      </c>
      <c r="Y57" s="154"/>
      <c r="Z57" s="257" t="s">
        <v>541</v>
      </c>
      <c r="AA57" s="154" t="s">
        <v>504</v>
      </c>
      <c r="AB57" s="154" t="s">
        <v>504</v>
      </c>
      <c r="AC57" s="154" t="s">
        <v>504</v>
      </c>
      <c r="AD57" s="154" t="s">
        <v>504</v>
      </c>
      <c r="AE57" s="154" t="s">
        <v>504</v>
      </c>
      <c r="AF57" s="154" t="s">
        <v>504</v>
      </c>
    </row>
    <row r="58" spans="1:32" s="156" customFormat="1">
      <c r="A58" s="171" t="s">
        <v>542</v>
      </c>
      <c r="B58" s="154">
        <v>6</v>
      </c>
      <c r="C58" s="154" t="s">
        <v>504</v>
      </c>
      <c r="D58" s="154" t="s">
        <v>504</v>
      </c>
      <c r="E58" s="154" t="s">
        <v>504</v>
      </c>
      <c r="F58" s="154" t="s">
        <v>504</v>
      </c>
      <c r="G58" s="154" t="s">
        <v>504</v>
      </c>
      <c r="H58" s="154"/>
      <c r="I58" s="257" t="s">
        <v>542</v>
      </c>
      <c r="J58" s="154" t="s">
        <v>504</v>
      </c>
      <c r="K58" s="154">
        <v>1</v>
      </c>
      <c r="L58" s="154" t="s">
        <v>504</v>
      </c>
      <c r="M58" s="154" t="s">
        <v>504</v>
      </c>
      <c r="N58" s="154" t="s">
        <v>504</v>
      </c>
      <c r="O58" s="154">
        <v>1</v>
      </c>
      <c r="P58" s="154"/>
      <c r="Q58" s="258" t="s">
        <v>542</v>
      </c>
      <c r="R58" s="154" t="s">
        <v>504</v>
      </c>
      <c r="S58" s="154" t="s">
        <v>504</v>
      </c>
      <c r="T58" s="154">
        <v>3</v>
      </c>
      <c r="U58" s="154">
        <v>1</v>
      </c>
      <c r="V58" s="154" t="s">
        <v>504</v>
      </c>
      <c r="W58" s="154" t="s">
        <v>504</v>
      </c>
      <c r="X58" s="154" t="s">
        <v>504</v>
      </c>
      <c r="Y58" s="154"/>
      <c r="Z58" s="257" t="s">
        <v>542</v>
      </c>
      <c r="AA58" s="154" t="s">
        <v>504</v>
      </c>
      <c r="AB58" s="154" t="s">
        <v>504</v>
      </c>
      <c r="AC58" s="154" t="s">
        <v>504</v>
      </c>
      <c r="AD58" s="154" t="s">
        <v>504</v>
      </c>
      <c r="AE58" s="154" t="s">
        <v>504</v>
      </c>
      <c r="AF58" s="154" t="s">
        <v>504</v>
      </c>
    </row>
    <row r="59" spans="1:32" s="156" customFormat="1">
      <c r="A59" s="171" t="s">
        <v>543</v>
      </c>
      <c r="B59" s="154">
        <v>127</v>
      </c>
      <c r="C59" s="154">
        <v>3</v>
      </c>
      <c r="D59" s="154" t="s">
        <v>504</v>
      </c>
      <c r="E59" s="154">
        <v>11</v>
      </c>
      <c r="F59" s="154">
        <v>2</v>
      </c>
      <c r="G59" s="154">
        <v>1</v>
      </c>
      <c r="H59" s="154"/>
      <c r="I59" s="257" t="s">
        <v>543</v>
      </c>
      <c r="J59" s="154">
        <v>4</v>
      </c>
      <c r="K59" s="154" t="s">
        <v>504</v>
      </c>
      <c r="L59" s="154" t="s">
        <v>504</v>
      </c>
      <c r="M59" s="154" t="s">
        <v>504</v>
      </c>
      <c r="N59" s="154" t="s">
        <v>504</v>
      </c>
      <c r="O59" s="154">
        <v>1</v>
      </c>
      <c r="P59" s="154"/>
      <c r="Q59" s="258" t="s">
        <v>543</v>
      </c>
      <c r="R59" s="154" t="s">
        <v>504</v>
      </c>
      <c r="S59" s="154" t="s">
        <v>504</v>
      </c>
      <c r="T59" s="154" t="s">
        <v>504</v>
      </c>
      <c r="U59" s="154" t="s">
        <v>504</v>
      </c>
      <c r="V59" s="154" t="s">
        <v>504</v>
      </c>
      <c r="W59" s="154" t="s">
        <v>504</v>
      </c>
      <c r="X59" s="154" t="s">
        <v>504</v>
      </c>
      <c r="Y59" s="154"/>
      <c r="Z59" s="257" t="s">
        <v>543</v>
      </c>
      <c r="AA59" s="154" t="s">
        <v>504</v>
      </c>
      <c r="AB59" s="154">
        <v>1</v>
      </c>
      <c r="AC59" s="154">
        <v>3</v>
      </c>
      <c r="AD59" s="154">
        <v>96</v>
      </c>
      <c r="AE59" s="154" t="s">
        <v>504</v>
      </c>
      <c r="AF59" s="154">
        <v>5</v>
      </c>
    </row>
    <row r="60" spans="1:32" s="156" customFormat="1">
      <c r="A60" s="171" t="s">
        <v>544</v>
      </c>
      <c r="B60" s="154">
        <v>298</v>
      </c>
      <c r="C60" s="154" t="s">
        <v>504</v>
      </c>
      <c r="D60" s="154" t="s">
        <v>504</v>
      </c>
      <c r="E60" s="154" t="s">
        <v>504</v>
      </c>
      <c r="F60" s="154" t="s">
        <v>504</v>
      </c>
      <c r="G60" s="154" t="s">
        <v>504</v>
      </c>
      <c r="H60" s="154"/>
      <c r="I60" s="257" t="s">
        <v>544</v>
      </c>
      <c r="J60" s="154" t="s">
        <v>504</v>
      </c>
      <c r="K60" s="154" t="s">
        <v>504</v>
      </c>
      <c r="L60" s="154" t="s">
        <v>504</v>
      </c>
      <c r="M60" s="154" t="s">
        <v>504</v>
      </c>
      <c r="N60" s="154" t="s">
        <v>504</v>
      </c>
      <c r="O60" s="154">
        <v>1</v>
      </c>
      <c r="P60" s="154"/>
      <c r="Q60" s="258" t="s">
        <v>544</v>
      </c>
      <c r="R60" s="154" t="s">
        <v>504</v>
      </c>
      <c r="S60" s="154" t="s">
        <v>504</v>
      </c>
      <c r="T60" s="154" t="s">
        <v>504</v>
      </c>
      <c r="U60" s="154" t="s">
        <v>504</v>
      </c>
      <c r="V60" s="154" t="s">
        <v>504</v>
      </c>
      <c r="W60" s="154" t="s">
        <v>504</v>
      </c>
      <c r="X60" s="154" t="s">
        <v>504</v>
      </c>
      <c r="Y60" s="154"/>
      <c r="Z60" s="257" t="s">
        <v>544</v>
      </c>
      <c r="AA60" s="154" t="s">
        <v>504</v>
      </c>
      <c r="AB60" s="154" t="s">
        <v>504</v>
      </c>
      <c r="AC60" s="154">
        <v>3</v>
      </c>
      <c r="AD60" s="154">
        <v>294</v>
      </c>
      <c r="AE60" s="154" t="s">
        <v>504</v>
      </c>
      <c r="AF60" s="154" t="s">
        <v>504</v>
      </c>
    </row>
    <row r="61" spans="1:32" s="156" customFormat="1">
      <c r="A61" s="171" t="s">
        <v>78</v>
      </c>
      <c r="B61" s="154" t="s">
        <v>78</v>
      </c>
      <c r="C61" s="154" t="s">
        <v>78</v>
      </c>
      <c r="D61" s="154" t="s">
        <v>78</v>
      </c>
      <c r="E61" s="154" t="s">
        <v>78</v>
      </c>
      <c r="F61" s="154" t="s">
        <v>78</v>
      </c>
      <c r="G61" s="154" t="s">
        <v>78</v>
      </c>
      <c r="H61" s="154"/>
      <c r="I61" s="257" t="s">
        <v>78</v>
      </c>
      <c r="J61" s="154" t="s">
        <v>78</v>
      </c>
      <c r="K61" s="154" t="s">
        <v>78</v>
      </c>
      <c r="L61" s="154" t="s">
        <v>78</v>
      </c>
      <c r="M61" s="154" t="s">
        <v>78</v>
      </c>
      <c r="N61" s="154" t="s">
        <v>78</v>
      </c>
      <c r="O61" s="154" t="s">
        <v>78</v>
      </c>
      <c r="P61" s="154"/>
      <c r="Q61" s="258" t="s">
        <v>78</v>
      </c>
      <c r="R61" s="154" t="s">
        <v>78</v>
      </c>
      <c r="S61" s="154" t="s">
        <v>78</v>
      </c>
      <c r="T61" s="154" t="s">
        <v>78</v>
      </c>
      <c r="U61" s="154" t="s">
        <v>78</v>
      </c>
      <c r="V61" s="154" t="s">
        <v>78</v>
      </c>
      <c r="W61" s="154" t="s">
        <v>78</v>
      </c>
      <c r="X61" s="154" t="s">
        <v>78</v>
      </c>
      <c r="Y61" s="154"/>
      <c r="Z61" s="257" t="s">
        <v>78</v>
      </c>
      <c r="AA61" s="154" t="s">
        <v>78</v>
      </c>
      <c r="AB61" s="154" t="s">
        <v>78</v>
      </c>
      <c r="AC61" s="154" t="s">
        <v>78</v>
      </c>
      <c r="AD61" s="154" t="s">
        <v>78</v>
      </c>
      <c r="AE61" s="154" t="s">
        <v>78</v>
      </c>
      <c r="AF61" s="154" t="s">
        <v>78</v>
      </c>
    </row>
    <row r="62" spans="1:32" s="156" customFormat="1">
      <c r="A62" s="171" t="s">
        <v>545</v>
      </c>
      <c r="B62" s="154">
        <v>1402</v>
      </c>
      <c r="C62" s="154">
        <v>52</v>
      </c>
      <c r="D62" s="154">
        <v>4</v>
      </c>
      <c r="E62" s="154">
        <v>99</v>
      </c>
      <c r="F62" s="154">
        <v>57</v>
      </c>
      <c r="G62" s="154">
        <v>10</v>
      </c>
      <c r="H62" s="154"/>
      <c r="I62" s="257" t="s">
        <v>545</v>
      </c>
      <c r="J62" s="154">
        <v>9</v>
      </c>
      <c r="K62" s="154">
        <v>16</v>
      </c>
      <c r="L62" s="154">
        <v>17</v>
      </c>
      <c r="M62" s="154">
        <v>12</v>
      </c>
      <c r="N62" s="154">
        <v>2</v>
      </c>
      <c r="O62" s="154">
        <v>32</v>
      </c>
      <c r="P62" s="154"/>
      <c r="Q62" s="258" t="s">
        <v>545</v>
      </c>
      <c r="R62" s="154">
        <v>375</v>
      </c>
      <c r="S62" s="154">
        <v>10</v>
      </c>
      <c r="T62" s="154">
        <v>20</v>
      </c>
      <c r="U62" s="154">
        <v>14</v>
      </c>
      <c r="V62" s="154">
        <v>8</v>
      </c>
      <c r="W62" s="154">
        <v>53</v>
      </c>
      <c r="X62" s="154">
        <v>128</v>
      </c>
      <c r="Y62" s="154"/>
      <c r="Z62" s="257" t="s">
        <v>545</v>
      </c>
      <c r="AA62" s="154" t="s">
        <v>504</v>
      </c>
      <c r="AB62" s="154">
        <v>23</v>
      </c>
      <c r="AC62" s="154">
        <v>140</v>
      </c>
      <c r="AD62" s="154">
        <v>28</v>
      </c>
      <c r="AE62" s="154">
        <v>7</v>
      </c>
      <c r="AF62" s="154">
        <v>286</v>
      </c>
    </row>
    <row r="63" spans="1:32" s="156" customFormat="1">
      <c r="A63" s="171" t="s">
        <v>546</v>
      </c>
      <c r="B63" s="154">
        <v>8</v>
      </c>
      <c r="C63" s="154" t="s">
        <v>504</v>
      </c>
      <c r="D63" s="154" t="s">
        <v>504</v>
      </c>
      <c r="E63" s="154" t="s">
        <v>504</v>
      </c>
      <c r="F63" s="154">
        <v>2</v>
      </c>
      <c r="G63" s="154" t="s">
        <v>504</v>
      </c>
      <c r="H63" s="154"/>
      <c r="I63" s="257" t="s">
        <v>546</v>
      </c>
      <c r="J63" s="154" t="s">
        <v>504</v>
      </c>
      <c r="K63" s="154" t="s">
        <v>504</v>
      </c>
      <c r="L63" s="154" t="s">
        <v>504</v>
      </c>
      <c r="M63" s="154" t="s">
        <v>504</v>
      </c>
      <c r="N63" s="154" t="s">
        <v>504</v>
      </c>
      <c r="O63" s="154" t="s">
        <v>504</v>
      </c>
      <c r="P63" s="154"/>
      <c r="Q63" s="258" t="s">
        <v>546</v>
      </c>
      <c r="R63" s="154">
        <v>1</v>
      </c>
      <c r="S63" s="154">
        <v>1</v>
      </c>
      <c r="T63" s="154" t="s">
        <v>504</v>
      </c>
      <c r="U63" s="154" t="s">
        <v>504</v>
      </c>
      <c r="V63" s="154" t="s">
        <v>504</v>
      </c>
      <c r="W63" s="154" t="s">
        <v>504</v>
      </c>
      <c r="X63" s="154">
        <v>3</v>
      </c>
      <c r="Y63" s="154"/>
      <c r="Z63" s="257" t="s">
        <v>546</v>
      </c>
      <c r="AA63" s="154" t="s">
        <v>504</v>
      </c>
      <c r="AB63" s="154" t="s">
        <v>504</v>
      </c>
      <c r="AC63" s="154" t="s">
        <v>504</v>
      </c>
      <c r="AD63" s="154">
        <v>1</v>
      </c>
      <c r="AE63" s="154" t="s">
        <v>504</v>
      </c>
      <c r="AF63" s="154" t="s">
        <v>504</v>
      </c>
    </row>
    <row r="64" spans="1:32" s="156" customFormat="1">
      <c r="A64" s="171" t="s">
        <v>547</v>
      </c>
      <c r="B64" s="154">
        <v>547</v>
      </c>
      <c r="C64" s="154">
        <v>14</v>
      </c>
      <c r="D64" s="154">
        <v>4</v>
      </c>
      <c r="E64" s="154">
        <v>27</v>
      </c>
      <c r="F64" s="154">
        <v>7</v>
      </c>
      <c r="G64" s="154">
        <v>6</v>
      </c>
      <c r="H64" s="154"/>
      <c r="I64" s="257" t="s">
        <v>547</v>
      </c>
      <c r="J64" s="154">
        <v>4</v>
      </c>
      <c r="K64" s="154">
        <v>6</v>
      </c>
      <c r="L64" s="154">
        <v>15</v>
      </c>
      <c r="M64" s="154">
        <v>11</v>
      </c>
      <c r="N64" s="154">
        <v>2</v>
      </c>
      <c r="O64" s="154">
        <v>5</v>
      </c>
      <c r="P64" s="154"/>
      <c r="Q64" s="258" t="s">
        <v>547</v>
      </c>
      <c r="R64" s="154">
        <v>12</v>
      </c>
      <c r="S64" s="154">
        <v>6</v>
      </c>
      <c r="T64" s="154">
        <v>14</v>
      </c>
      <c r="U64" s="154">
        <v>5</v>
      </c>
      <c r="V64" s="154">
        <v>3</v>
      </c>
      <c r="W64" s="154">
        <v>51</v>
      </c>
      <c r="X64" s="154">
        <v>8</v>
      </c>
      <c r="Y64" s="154"/>
      <c r="Z64" s="257" t="s">
        <v>547</v>
      </c>
      <c r="AA64" s="154" t="s">
        <v>504</v>
      </c>
      <c r="AB64" s="154">
        <v>23</v>
      </c>
      <c r="AC64" s="154">
        <v>20</v>
      </c>
      <c r="AD64" s="154">
        <v>15</v>
      </c>
      <c r="AE64" s="154">
        <v>5</v>
      </c>
      <c r="AF64" s="154">
        <v>284</v>
      </c>
    </row>
    <row r="65" spans="1:32" s="156" customFormat="1">
      <c r="A65" s="171" t="s">
        <v>548</v>
      </c>
      <c r="B65" s="154">
        <v>3</v>
      </c>
      <c r="C65" s="154" t="s">
        <v>504</v>
      </c>
      <c r="D65" s="154" t="s">
        <v>504</v>
      </c>
      <c r="E65" s="154">
        <v>1</v>
      </c>
      <c r="F65" s="154" t="s">
        <v>504</v>
      </c>
      <c r="G65" s="154">
        <v>2</v>
      </c>
      <c r="H65" s="154"/>
      <c r="I65" s="257" t="s">
        <v>548</v>
      </c>
      <c r="J65" s="154" t="s">
        <v>504</v>
      </c>
      <c r="K65" s="154" t="s">
        <v>504</v>
      </c>
      <c r="L65" s="154" t="s">
        <v>504</v>
      </c>
      <c r="M65" s="154" t="s">
        <v>504</v>
      </c>
      <c r="N65" s="154" t="s">
        <v>504</v>
      </c>
      <c r="O65" s="154" t="s">
        <v>504</v>
      </c>
      <c r="P65" s="154"/>
      <c r="Q65" s="258" t="s">
        <v>548</v>
      </c>
      <c r="R65" s="154" t="s">
        <v>504</v>
      </c>
      <c r="S65" s="154" t="s">
        <v>504</v>
      </c>
      <c r="T65" s="154" t="s">
        <v>504</v>
      </c>
      <c r="U65" s="154" t="s">
        <v>504</v>
      </c>
      <c r="V65" s="154" t="s">
        <v>504</v>
      </c>
      <c r="W65" s="154" t="s">
        <v>504</v>
      </c>
      <c r="X65" s="154" t="s">
        <v>504</v>
      </c>
      <c r="Y65" s="154"/>
      <c r="Z65" s="257" t="s">
        <v>548</v>
      </c>
      <c r="AA65" s="154" t="s">
        <v>504</v>
      </c>
      <c r="AB65" s="154" t="s">
        <v>504</v>
      </c>
      <c r="AC65" s="154" t="s">
        <v>504</v>
      </c>
      <c r="AD65" s="154" t="s">
        <v>504</v>
      </c>
      <c r="AE65" s="154" t="s">
        <v>504</v>
      </c>
      <c r="AF65" s="154" t="s">
        <v>504</v>
      </c>
    </row>
    <row r="66" spans="1:32" s="156" customFormat="1">
      <c r="A66" s="171" t="s">
        <v>549</v>
      </c>
      <c r="B66" s="154">
        <v>34</v>
      </c>
      <c r="C66" s="154">
        <v>4</v>
      </c>
      <c r="D66" s="154" t="s">
        <v>504</v>
      </c>
      <c r="E66" s="154">
        <v>14</v>
      </c>
      <c r="F66" s="154">
        <v>1</v>
      </c>
      <c r="G66" s="154" t="s">
        <v>504</v>
      </c>
      <c r="H66" s="154"/>
      <c r="I66" s="257" t="s">
        <v>549</v>
      </c>
      <c r="J66" s="154">
        <v>1</v>
      </c>
      <c r="K66" s="154">
        <v>1</v>
      </c>
      <c r="L66" s="154">
        <v>1</v>
      </c>
      <c r="M66" s="154" t="s">
        <v>504</v>
      </c>
      <c r="N66" s="154" t="s">
        <v>504</v>
      </c>
      <c r="O66" s="154">
        <v>3</v>
      </c>
      <c r="P66" s="154"/>
      <c r="Q66" s="258" t="s">
        <v>549</v>
      </c>
      <c r="R66" s="154" t="s">
        <v>504</v>
      </c>
      <c r="S66" s="154" t="s">
        <v>504</v>
      </c>
      <c r="T66" s="154">
        <v>1</v>
      </c>
      <c r="U66" s="154" t="s">
        <v>504</v>
      </c>
      <c r="V66" s="154" t="s">
        <v>504</v>
      </c>
      <c r="W66" s="154" t="s">
        <v>504</v>
      </c>
      <c r="X66" s="154">
        <v>3</v>
      </c>
      <c r="Y66" s="154"/>
      <c r="Z66" s="257" t="s">
        <v>549</v>
      </c>
      <c r="AA66" s="154" t="s">
        <v>504</v>
      </c>
      <c r="AB66" s="154" t="s">
        <v>504</v>
      </c>
      <c r="AC66" s="154">
        <v>3</v>
      </c>
      <c r="AD66" s="154">
        <v>1</v>
      </c>
      <c r="AE66" s="154" t="s">
        <v>504</v>
      </c>
      <c r="AF66" s="154">
        <v>1</v>
      </c>
    </row>
    <row r="67" spans="1:32" s="156" customFormat="1">
      <c r="A67" s="171" t="s">
        <v>550</v>
      </c>
      <c r="B67" s="154">
        <v>7</v>
      </c>
      <c r="C67" s="154" t="s">
        <v>504</v>
      </c>
      <c r="D67" s="154" t="s">
        <v>504</v>
      </c>
      <c r="E67" s="154" t="s">
        <v>504</v>
      </c>
      <c r="F67" s="154">
        <v>2</v>
      </c>
      <c r="G67" s="154" t="s">
        <v>504</v>
      </c>
      <c r="H67" s="154"/>
      <c r="I67" s="257" t="s">
        <v>550</v>
      </c>
      <c r="J67" s="154">
        <v>1</v>
      </c>
      <c r="K67" s="154" t="s">
        <v>504</v>
      </c>
      <c r="L67" s="154" t="s">
        <v>504</v>
      </c>
      <c r="M67" s="154" t="s">
        <v>504</v>
      </c>
      <c r="N67" s="154" t="s">
        <v>504</v>
      </c>
      <c r="O67" s="154">
        <v>2</v>
      </c>
      <c r="P67" s="154"/>
      <c r="Q67" s="258" t="s">
        <v>550</v>
      </c>
      <c r="R67" s="154" t="s">
        <v>504</v>
      </c>
      <c r="S67" s="154" t="s">
        <v>504</v>
      </c>
      <c r="T67" s="154" t="s">
        <v>504</v>
      </c>
      <c r="U67" s="154" t="s">
        <v>504</v>
      </c>
      <c r="V67" s="154" t="s">
        <v>504</v>
      </c>
      <c r="W67" s="154">
        <v>1</v>
      </c>
      <c r="X67" s="154" t="s">
        <v>504</v>
      </c>
      <c r="Y67" s="154"/>
      <c r="Z67" s="257" t="s">
        <v>550</v>
      </c>
      <c r="AA67" s="154" t="s">
        <v>504</v>
      </c>
      <c r="AB67" s="154" t="s">
        <v>504</v>
      </c>
      <c r="AC67" s="154" t="s">
        <v>504</v>
      </c>
      <c r="AD67" s="154" t="s">
        <v>504</v>
      </c>
      <c r="AE67" s="154" t="s">
        <v>504</v>
      </c>
      <c r="AF67" s="154">
        <v>1</v>
      </c>
    </row>
    <row r="68" spans="1:32" s="156" customFormat="1">
      <c r="A68" s="171" t="s">
        <v>551</v>
      </c>
      <c r="B68" s="154">
        <v>15</v>
      </c>
      <c r="C68" s="154" t="s">
        <v>504</v>
      </c>
      <c r="D68" s="154" t="s">
        <v>504</v>
      </c>
      <c r="E68" s="154" t="s">
        <v>504</v>
      </c>
      <c r="F68" s="154" t="s">
        <v>504</v>
      </c>
      <c r="G68" s="154" t="s">
        <v>504</v>
      </c>
      <c r="H68" s="154"/>
      <c r="I68" s="257" t="s">
        <v>551</v>
      </c>
      <c r="J68" s="154">
        <v>1</v>
      </c>
      <c r="K68" s="154" t="s">
        <v>504</v>
      </c>
      <c r="L68" s="154" t="s">
        <v>504</v>
      </c>
      <c r="M68" s="154" t="s">
        <v>504</v>
      </c>
      <c r="N68" s="154" t="s">
        <v>504</v>
      </c>
      <c r="O68" s="154" t="s">
        <v>504</v>
      </c>
      <c r="P68" s="154"/>
      <c r="Q68" s="258" t="s">
        <v>551</v>
      </c>
      <c r="R68" s="154">
        <v>13</v>
      </c>
      <c r="S68" s="154" t="s">
        <v>504</v>
      </c>
      <c r="T68" s="154" t="s">
        <v>504</v>
      </c>
      <c r="U68" s="154" t="s">
        <v>504</v>
      </c>
      <c r="V68" s="154">
        <v>1</v>
      </c>
      <c r="W68" s="154" t="s">
        <v>504</v>
      </c>
      <c r="X68" s="154" t="s">
        <v>504</v>
      </c>
      <c r="Y68" s="154"/>
      <c r="Z68" s="257" t="s">
        <v>551</v>
      </c>
      <c r="AA68" s="154" t="s">
        <v>504</v>
      </c>
      <c r="AB68" s="154" t="s">
        <v>504</v>
      </c>
      <c r="AC68" s="154" t="s">
        <v>504</v>
      </c>
      <c r="AD68" s="154" t="s">
        <v>504</v>
      </c>
      <c r="AE68" s="154" t="s">
        <v>504</v>
      </c>
      <c r="AF68" s="154" t="s">
        <v>504</v>
      </c>
    </row>
    <row r="69" spans="1:32" s="156" customFormat="1">
      <c r="A69" s="171" t="s">
        <v>552</v>
      </c>
      <c r="B69" s="154">
        <v>27</v>
      </c>
      <c r="C69" s="154" t="s">
        <v>504</v>
      </c>
      <c r="D69" s="154" t="s">
        <v>504</v>
      </c>
      <c r="E69" s="154">
        <v>7</v>
      </c>
      <c r="F69" s="154">
        <v>12</v>
      </c>
      <c r="G69" s="154" t="s">
        <v>504</v>
      </c>
      <c r="H69" s="154"/>
      <c r="I69" s="257" t="s">
        <v>552</v>
      </c>
      <c r="J69" s="154" t="s">
        <v>504</v>
      </c>
      <c r="K69" s="154" t="s">
        <v>504</v>
      </c>
      <c r="L69" s="154" t="s">
        <v>504</v>
      </c>
      <c r="M69" s="154" t="s">
        <v>504</v>
      </c>
      <c r="N69" s="154" t="s">
        <v>504</v>
      </c>
      <c r="O69" s="154">
        <v>3</v>
      </c>
      <c r="P69" s="154"/>
      <c r="Q69" s="258" t="s">
        <v>552</v>
      </c>
      <c r="R69" s="154" t="s">
        <v>504</v>
      </c>
      <c r="S69" s="154" t="s">
        <v>504</v>
      </c>
      <c r="T69" s="154" t="s">
        <v>504</v>
      </c>
      <c r="U69" s="154">
        <v>1</v>
      </c>
      <c r="V69" s="154" t="s">
        <v>504</v>
      </c>
      <c r="W69" s="154" t="s">
        <v>504</v>
      </c>
      <c r="X69" s="154">
        <v>2</v>
      </c>
      <c r="Y69" s="154"/>
      <c r="Z69" s="257" t="s">
        <v>552</v>
      </c>
      <c r="AA69" s="154" t="s">
        <v>504</v>
      </c>
      <c r="AB69" s="154" t="s">
        <v>504</v>
      </c>
      <c r="AC69" s="154">
        <v>2</v>
      </c>
      <c r="AD69" s="154" t="s">
        <v>504</v>
      </c>
      <c r="AE69" s="154" t="s">
        <v>504</v>
      </c>
      <c r="AF69" s="154" t="s">
        <v>504</v>
      </c>
    </row>
    <row r="70" spans="1:32" s="156" customFormat="1">
      <c r="A70" s="171" t="s">
        <v>553</v>
      </c>
      <c r="B70" s="154">
        <v>5</v>
      </c>
      <c r="C70" s="154" t="s">
        <v>504</v>
      </c>
      <c r="D70" s="154" t="s">
        <v>504</v>
      </c>
      <c r="E70" s="154">
        <v>2</v>
      </c>
      <c r="F70" s="154">
        <v>2</v>
      </c>
      <c r="G70" s="154" t="s">
        <v>504</v>
      </c>
      <c r="H70" s="154"/>
      <c r="I70" s="257" t="s">
        <v>553</v>
      </c>
      <c r="J70" s="154" t="s">
        <v>504</v>
      </c>
      <c r="K70" s="154" t="s">
        <v>504</v>
      </c>
      <c r="L70" s="154" t="s">
        <v>504</v>
      </c>
      <c r="M70" s="154" t="s">
        <v>504</v>
      </c>
      <c r="N70" s="154" t="s">
        <v>504</v>
      </c>
      <c r="O70" s="154" t="s">
        <v>504</v>
      </c>
      <c r="P70" s="154"/>
      <c r="Q70" s="258" t="s">
        <v>553</v>
      </c>
      <c r="R70" s="154" t="s">
        <v>504</v>
      </c>
      <c r="S70" s="154" t="s">
        <v>504</v>
      </c>
      <c r="T70" s="154" t="s">
        <v>504</v>
      </c>
      <c r="U70" s="154" t="s">
        <v>504</v>
      </c>
      <c r="V70" s="154" t="s">
        <v>504</v>
      </c>
      <c r="W70" s="154" t="s">
        <v>504</v>
      </c>
      <c r="X70" s="154" t="s">
        <v>504</v>
      </c>
      <c r="Y70" s="154"/>
      <c r="Z70" s="257" t="s">
        <v>553</v>
      </c>
      <c r="AA70" s="154" t="s">
        <v>504</v>
      </c>
      <c r="AB70" s="154" t="s">
        <v>504</v>
      </c>
      <c r="AC70" s="154">
        <v>1</v>
      </c>
      <c r="AD70" s="154" t="s">
        <v>504</v>
      </c>
      <c r="AE70" s="154" t="s">
        <v>504</v>
      </c>
      <c r="AF70" s="154" t="s">
        <v>504</v>
      </c>
    </row>
    <row r="71" spans="1:32" s="156" customFormat="1">
      <c r="A71" s="171" t="s">
        <v>554</v>
      </c>
      <c r="B71" s="154">
        <v>1</v>
      </c>
      <c r="C71" s="154" t="s">
        <v>504</v>
      </c>
      <c r="D71" s="154" t="s">
        <v>504</v>
      </c>
      <c r="E71" s="154">
        <v>1</v>
      </c>
      <c r="F71" s="154" t="s">
        <v>504</v>
      </c>
      <c r="G71" s="154" t="s">
        <v>504</v>
      </c>
      <c r="H71" s="154"/>
      <c r="I71" s="257" t="s">
        <v>554</v>
      </c>
      <c r="J71" s="154" t="s">
        <v>504</v>
      </c>
      <c r="K71" s="154" t="s">
        <v>504</v>
      </c>
      <c r="L71" s="154" t="s">
        <v>504</v>
      </c>
      <c r="M71" s="154" t="s">
        <v>504</v>
      </c>
      <c r="N71" s="154" t="s">
        <v>504</v>
      </c>
      <c r="O71" s="154" t="s">
        <v>504</v>
      </c>
      <c r="P71" s="154"/>
      <c r="Q71" s="258" t="s">
        <v>554</v>
      </c>
      <c r="R71" s="154" t="s">
        <v>504</v>
      </c>
      <c r="S71" s="154" t="s">
        <v>504</v>
      </c>
      <c r="T71" s="154" t="s">
        <v>504</v>
      </c>
      <c r="U71" s="154" t="s">
        <v>504</v>
      </c>
      <c r="V71" s="154" t="s">
        <v>504</v>
      </c>
      <c r="W71" s="154" t="s">
        <v>504</v>
      </c>
      <c r="X71" s="154" t="s">
        <v>504</v>
      </c>
      <c r="Y71" s="154"/>
      <c r="Z71" s="257" t="s">
        <v>554</v>
      </c>
      <c r="AA71" s="154" t="s">
        <v>504</v>
      </c>
      <c r="AB71" s="154" t="s">
        <v>504</v>
      </c>
      <c r="AC71" s="154" t="s">
        <v>504</v>
      </c>
      <c r="AD71" s="154" t="s">
        <v>504</v>
      </c>
      <c r="AE71" s="154" t="s">
        <v>504</v>
      </c>
      <c r="AF71" s="154" t="s">
        <v>504</v>
      </c>
    </row>
    <row r="72" spans="1:32" s="156" customFormat="1">
      <c r="A72" s="171" t="s">
        <v>555</v>
      </c>
      <c r="B72" s="154">
        <v>3</v>
      </c>
      <c r="C72" s="154" t="s">
        <v>504</v>
      </c>
      <c r="D72" s="154" t="s">
        <v>504</v>
      </c>
      <c r="E72" s="154" t="s">
        <v>504</v>
      </c>
      <c r="F72" s="154">
        <v>2</v>
      </c>
      <c r="G72" s="154" t="s">
        <v>504</v>
      </c>
      <c r="H72" s="154"/>
      <c r="I72" s="257" t="s">
        <v>555</v>
      </c>
      <c r="J72" s="154" t="s">
        <v>504</v>
      </c>
      <c r="K72" s="154" t="s">
        <v>504</v>
      </c>
      <c r="L72" s="154" t="s">
        <v>504</v>
      </c>
      <c r="M72" s="154" t="s">
        <v>504</v>
      </c>
      <c r="N72" s="154" t="s">
        <v>504</v>
      </c>
      <c r="O72" s="154" t="s">
        <v>504</v>
      </c>
      <c r="P72" s="154"/>
      <c r="Q72" s="258" t="s">
        <v>555</v>
      </c>
      <c r="R72" s="154" t="s">
        <v>504</v>
      </c>
      <c r="S72" s="154" t="s">
        <v>504</v>
      </c>
      <c r="T72" s="154" t="s">
        <v>504</v>
      </c>
      <c r="U72" s="154" t="s">
        <v>504</v>
      </c>
      <c r="V72" s="154" t="s">
        <v>504</v>
      </c>
      <c r="W72" s="154" t="s">
        <v>504</v>
      </c>
      <c r="X72" s="154" t="s">
        <v>504</v>
      </c>
      <c r="Y72" s="154"/>
      <c r="Z72" s="257" t="s">
        <v>555</v>
      </c>
      <c r="AA72" s="154" t="s">
        <v>504</v>
      </c>
      <c r="AB72" s="154" t="s">
        <v>504</v>
      </c>
      <c r="AC72" s="154">
        <v>1</v>
      </c>
      <c r="AD72" s="154" t="s">
        <v>504</v>
      </c>
      <c r="AE72" s="154" t="s">
        <v>504</v>
      </c>
      <c r="AF72" s="154" t="s">
        <v>504</v>
      </c>
    </row>
    <row r="73" spans="1:32" s="156" customFormat="1">
      <c r="A73" s="171" t="s">
        <v>556</v>
      </c>
      <c r="B73" s="154">
        <v>26</v>
      </c>
      <c r="C73" s="154" t="s">
        <v>504</v>
      </c>
      <c r="D73" s="154" t="s">
        <v>504</v>
      </c>
      <c r="E73" s="154">
        <v>6</v>
      </c>
      <c r="F73" s="154">
        <v>10</v>
      </c>
      <c r="G73" s="154">
        <v>1</v>
      </c>
      <c r="H73" s="154"/>
      <c r="I73" s="257" t="s">
        <v>556</v>
      </c>
      <c r="J73" s="154" t="s">
        <v>504</v>
      </c>
      <c r="K73" s="154" t="s">
        <v>504</v>
      </c>
      <c r="L73" s="154" t="s">
        <v>504</v>
      </c>
      <c r="M73" s="154" t="s">
        <v>504</v>
      </c>
      <c r="N73" s="154" t="s">
        <v>504</v>
      </c>
      <c r="O73" s="154">
        <v>1</v>
      </c>
      <c r="P73" s="154"/>
      <c r="Q73" s="258" t="s">
        <v>556</v>
      </c>
      <c r="R73" s="154">
        <v>2</v>
      </c>
      <c r="S73" s="154" t="s">
        <v>504</v>
      </c>
      <c r="T73" s="154">
        <v>1</v>
      </c>
      <c r="U73" s="154">
        <v>1</v>
      </c>
      <c r="V73" s="154" t="s">
        <v>504</v>
      </c>
      <c r="W73" s="154" t="s">
        <v>504</v>
      </c>
      <c r="X73" s="154">
        <v>4</v>
      </c>
      <c r="Y73" s="154"/>
      <c r="Z73" s="257" t="s">
        <v>556</v>
      </c>
      <c r="AA73" s="154" t="s">
        <v>504</v>
      </c>
      <c r="AB73" s="154" t="s">
        <v>504</v>
      </c>
      <c r="AC73" s="154" t="s">
        <v>504</v>
      </c>
      <c r="AD73" s="154" t="s">
        <v>504</v>
      </c>
      <c r="AE73" s="154" t="s">
        <v>504</v>
      </c>
      <c r="AF73" s="154" t="s">
        <v>504</v>
      </c>
    </row>
    <row r="74" spans="1:32" s="156" customFormat="1">
      <c r="A74" s="171" t="s">
        <v>557</v>
      </c>
      <c r="B74" s="154">
        <v>2</v>
      </c>
      <c r="C74" s="154" t="s">
        <v>504</v>
      </c>
      <c r="D74" s="154" t="s">
        <v>504</v>
      </c>
      <c r="E74" s="154" t="s">
        <v>504</v>
      </c>
      <c r="F74" s="154">
        <v>1</v>
      </c>
      <c r="G74" s="154" t="s">
        <v>504</v>
      </c>
      <c r="H74" s="154"/>
      <c r="I74" s="257" t="s">
        <v>557</v>
      </c>
      <c r="J74" s="154" t="s">
        <v>504</v>
      </c>
      <c r="K74" s="154" t="s">
        <v>504</v>
      </c>
      <c r="L74" s="154" t="s">
        <v>504</v>
      </c>
      <c r="M74" s="154" t="s">
        <v>504</v>
      </c>
      <c r="N74" s="154" t="s">
        <v>504</v>
      </c>
      <c r="O74" s="154" t="s">
        <v>504</v>
      </c>
      <c r="P74" s="154"/>
      <c r="Q74" s="258" t="s">
        <v>557</v>
      </c>
      <c r="R74" s="154" t="s">
        <v>504</v>
      </c>
      <c r="S74" s="154" t="s">
        <v>504</v>
      </c>
      <c r="T74" s="154" t="s">
        <v>504</v>
      </c>
      <c r="U74" s="154" t="s">
        <v>504</v>
      </c>
      <c r="V74" s="154" t="s">
        <v>504</v>
      </c>
      <c r="W74" s="154" t="s">
        <v>504</v>
      </c>
      <c r="X74" s="154">
        <v>1</v>
      </c>
      <c r="Y74" s="154"/>
      <c r="Z74" s="257" t="s">
        <v>557</v>
      </c>
      <c r="AA74" s="154" t="s">
        <v>504</v>
      </c>
      <c r="AB74" s="154" t="s">
        <v>504</v>
      </c>
      <c r="AC74" s="154" t="s">
        <v>504</v>
      </c>
      <c r="AD74" s="154" t="s">
        <v>504</v>
      </c>
      <c r="AE74" s="154" t="s">
        <v>504</v>
      </c>
      <c r="AF74" s="154" t="s">
        <v>504</v>
      </c>
    </row>
    <row r="75" spans="1:32" s="156" customFormat="1">
      <c r="A75" s="171" t="s">
        <v>558</v>
      </c>
      <c r="B75" s="154">
        <v>1</v>
      </c>
      <c r="C75" s="154" t="s">
        <v>504</v>
      </c>
      <c r="D75" s="154" t="s">
        <v>504</v>
      </c>
      <c r="E75" s="154" t="s">
        <v>504</v>
      </c>
      <c r="F75" s="154" t="s">
        <v>504</v>
      </c>
      <c r="G75" s="154" t="s">
        <v>504</v>
      </c>
      <c r="H75" s="154"/>
      <c r="I75" s="257" t="s">
        <v>558</v>
      </c>
      <c r="J75" s="154" t="s">
        <v>504</v>
      </c>
      <c r="K75" s="154" t="s">
        <v>504</v>
      </c>
      <c r="L75" s="154" t="s">
        <v>504</v>
      </c>
      <c r="M75" s="154" t="s">
        <v>504</v>
      </c>
      <c r="N75" s="154" t="s">
        <v>504</v>
      </c>
      <c r="O75" s="154" t="s">
        <v>504</v>
      </c>
      <c r="P75" s="154"/>
      <c r="Q75" s="258" t="s">
        <v>558</v>
      </c>
      <c r="R75" s="154" t="s">
        <v>504</v>
      </c>
      <c r="S75" s="154" t="s">
        <v>504</v>
      </c>
      <c r="T75" s="154" t="s">
        <v>504</v>
      </c>
      <c r="U75" s="154" t="s">
        <v>504</v>
      </c>
      <c r="V75" s="154" t="s">
        <v>504</v>
      </c>
      <c r="W75" s="154" t="s">
        <v>504</v>
      </c>
      <c r="X75" s="154" t="s">
        <v>504</v>
      </c>
      <c r="Y75" s="154"/>
      <c r="Z75" s="257" t="s">
        <v>558</v>
      </c>
      <c r="AA75" s="154" t="s">
        <v>504</v>
      </c>
      <c r="AB75" s="154" t="s">
        <v>504</v>
      </c>
      <c r="AC75" s="154">
        <v>1</v>
      </c>
      <c r="AD75" s="154" t="s">
        <v>504</v>
      </c>
      <c r="AE75" s="154" t="s">
        <v>504</v>
      </c>
      <c r="AF75" s="154" t="s">
        <v>504</v>
      </c>
    </row>
    <row r="76" spans="1:32" s="156" customFormat="1">
      <c r="A76" s="171" t="s">
        <v>559</v>
      </c>
      <c r="B76" s="154">
        <v>11</v>
      </c>
      <c r="C76" s="154" t="s">
        <v>504</v>
      </c>
      <c r="D76" s="154" t="s">
        <v>504</v>
      </c>
      <c r="E76" s="154" t="s">
        <v>504</v>
      </c>
      <c r="F76" s="154">
        <v>5</v>
      </c>
      <c r="G76" s="154" t="s">
        <v>504</v>
      </c>
      <c r="H76" s="154"/>
      <c r="I76" s="257" t="s">
        <v>559</v>
      </c>
      <c r="J76" s="154" t="s">
        <v>504</v>
      </c>
      <c r="K76" s="154" t="s">
        <v>504</v>
      </c>
      <c r="L76" s="154" t="s">
        <v>504</v>
      </c>
      <c r="M76" s="154" t="s">
        <v>504</v>
      </c>
      <c r="N76" s="154" t="s">
        <v>504</v>
      </c>
      <c r="O76" s="154">
        <v>4</v>
      </c>
      <c r="P76" s="154"/>
      <c r="Q76" s="258" t="s">
        <v>559</v>
      </c>
      <c r="R76" s="154" t="s">
        <v>504</v>
      </c>
      <c r="S76" s="154" t="s">
        <v>504</v>
      </c>
      <c r="T76" s="154" t="s">
        <v>504</v>
      </c>
      <c r="U76" s="154" t="s">
        <v>504</v>
      </c>
      <c r="V76" s="154" t="s">
        <v>504</v>
      </c>
      <c r="W76" s="154" t="s">
        <v>504</v>
      </c>
      <c r="X76" s="154" t="s">
        <v>504</v>
      </c>
      <c r="Y76" s="154"/>
      <c r="Z76" s="257" t="s">
        <v>559</v>
      </c>
      <c r="AA76" s="154" t="s">
        <v>504</v>
      </c>
      <c r="AB76" s="154" t="s">
        <v>504</v>
      </c>
      <c r="AC76" s="154">
        <v>2</v>
      </c>
      <c r="AD76" s="154" t="s">
        <v>504</v>
      </c>
      <c r="AE76" s="154" t="s">
        <v>504</v>
      </c>
      <c r="AF76" s="154" t="s">
        <v>504</v>
      </c>
    </row>
    <row r="77" spans="1:32" s="156" customFormat="1">
      <c r="A77" s="171" t="s">
        <v>560</v>
      </c>
      <c r="B77" s="154">
        <v>54</v>
      </c>
      <c r="C77" s="154">
        <v>24</v>
      </c>
      <c r="D77" s="154" t="s">
        <v>504</v>
      </c>
      <c r="E77" s="154">
        <v>1</v>
      </c>
      <c r="F77" s="154">
        <v>1</v>
      </c>
      <c r="G77" s="154" t="s">
        <v>504</v>
      </c>
      <c r="H77" s="154"/>
      <c r="I77" s="257" t="s">
        <v>560</v>
      </c>
      <c r="J77" s="154">
        <v>2</v>
      </c>
      <c r="K77" s="154" t="s">
        <v>504</v>
      </c>
      <c r="L77" s="154">
        <v>1</v>
      </c>
      <c r="M77" s="154">
        <v>1</v>
      </c>
      <c r="N77" s="154" t="s">
        <v>504</v>
      </c>
      <c r="O77" s="154">
        <v>3</v>
      </c>
      <c r="P77" s="154"/>
      <c r="Q77" s="258" t="s">
        <v>560</v>
      </c>
      <c r="R77" s="154">
        <v>2</v>
      </c>
      <c r="S77" s="154">
        <v>1</v>
      </c>
      <c r="T77" s="154" t="s">
        <v>504</v>
      </c>
      <c r="U77" s="154">
        <v>4</v>
      </c>
      <c r="V77" s="154">
        <v>2</v>
      </c>
      <c r="W77" s="154">
        <v>1</v>
      </c>
      <c r="X77" s="154" t="s">
        <v>504</v>
      </c>
      <c r="Y77" s="154"/>
      <c r="Z77" s="257" t="s">
        <v>560</v>
      </c>
      <c r="AA77" s="154" t="s">
        <v>504</v>
      </c>
      <c r="AB77" s="154" t="s">
        <v>504</v>
      </c>
      <c r="AC77" s="154">
        <v>7</v>
      </c>
      <c r="AD77" s="154">
        <v>3</v>
      </c>
      <c r="AE77" s="154">
        <v>1</v>
      </c>
      <c r="AF77" s="154" t="s">
        <v>504</v>
      </c>
    </row>
    <row r="78" spans="1:32" s="156" customFormat="1">
      <c r="A78" s="171" t="s">
        <v>561</v>
      </c>
      <c r="B78" s="154">
        <v>658</v>
      </c>
      <c r="C78" s="154">
        <v>10</v>
      </c>
      <c r="D78" s="154" t="s">
        <v>504</v>
      </c>
      <c r="E78" s="154">
        <v>40</v>
      </c>
      <c r="F78" s="154">
        <v>12</v>
      </c>
      <c r="G78" s="154">
        <v>1</v>
      </c>
      <c r="H78" s="154"/>
      <c r="I78" s="257" t="s">
        <v>561</v>
      </c>
      <c r="J78" s="154" t="s">
        <v>504</v>
      </c>
      <c r="K78" s="154">
        <v>9</v>
      </c>
      <c r="L78" s="154" t="s">
        <v>504</v>
      </c>
      <c r="M78" s="154" t="s">
        <v>504</v>
      </c>
      <c r="N78" s="154" t="s">
        <v>504</v>
      </c>
      <c r="O78" s="154">
        <v>11</v>
      </c>
      <c r="P78" s="154"/>
      <c r="Q78" s="258" t="s">
        <v>561</v>
      </c>
      <c r="R78" s="154">
        <v>345</v>
      </c>
      <c r="S78" s="154">
        <v>2</v>
      </c>
      <c r="T78" s="154">
        <v>4</v>
      </c>
      <c r="U78" s="154">
        <v>3</v>
      </c>
      <c r="V78" s="154">
        <v>2</v>
      </c>
      <c r="W78" s="154" t="s">
        <v>504</v>
      </c>
      <c r="X78" s="154">
        <v>107</v>
      </c>
      <c r="Y78" s="154"/>
      <c r="Z78" s="257" t="s">
        <v>561</v>
      </c>
      <c r="AA78" s="154" t="s">
        <v>504</v>
      </c>
      <c r="AB78" s="154" t="s">
        <v>504</v>
      </c>
      <c r="AC78" s="154">
        <v>103</v>
      </c>
      <c r="AD78" s="154">
        <v>8</v>
      </c>
      <c r="AE78" s="154">
        <v>1</v>
      </c>
      <c r="AF78" s="154" t="s">
        <v>504</v>
      </c>
    </row>
    <row r="79" spans="1:32" s="156" customFormat="1">
      <c r="A79" s="171" t="s">
        <v>78</v>
      </c>
      <c r="B79" s="154" t="s">
        <v>78</v>
      </c>
      <c r="C79" s="154" t="s">
        <v>78</v>
      </c>
      <c r="D79" s="154" t="s">
        <v>78</v>
      </c>
      <c r="E79" s="154" t="s">
        <v>78</v>
      </c>
      <c r="F79" s="154" t="s">
        <v>78</v>
      </c>
      <c r="G79" s="154" t="s">
        <v>78</v>
      </c>
      <c r="H79" s="154"/>
      <c r="I79" s="257" t="s">
        <v>78</v>
      </c>
      <c r="J79" s="154" t="s">
        <v>78</v>
      </c>
      <c r="K79" s="154" t="s">
        <v>78</v>
      </c>
      <c r="L79" s="154" t="s">
        <v>78</v>
      </c>
      <c r="M79" s="154" t="s">
        <v>78</v>
      </c>
      <c r="N79" s="154" t="s">
        <v>78</v>
      </c>
      <c r="O79" s="154" t="s">
        <v>78</v>
      </c>
      <c r="P79" s="154"/>
      <c r="Q79" s="258" t="s">
        <v>78</v>
      </c>
      <c r="R79" s="154" t="s">
        <v>78</v>
      </c>
      <c r="S79" s="154" t="s">
        <v>78</v>
      </c>
      <c r="T79" s="154" t="s">
        <v>78</v>
      </c>
      <c r="U79" s="154" t="s">
        <v>78</v>
      </c>
      <c r="V79" s="154" t="s">
        <v>78</v>
      </c>
      <c r="W79" s="154" t="s">
        <v>78</v>
      </c>
      <c r="X79" s="154" t="s">
        <v>78</v>
      </c>
      <c r="Y79" s="154"/>
      <c r="Z79" s="257" t="s">
        <v>78</v>
      </c>
      <c r="AA79" s="154" t="s">
        <v>78</v>
      </c>
      <c r="AB79" s="154" t="s">
        <v>78</v>
      </c>
      <c r="AC79" s="154" t="s">
        <v>78</v>
      </c>
      <c r="AD79" s="154" t="s">
        <v>78</v>
      </c>
      <c r="AE79" s="154" t="s">
        <v>78</v>
      </c>
      <c r="AF79" s="154" t="s">
        <v>78</v>
      </c>
    </row>
    <row r="80" spans="1:32" s="156" customFormat="1">
      <c r="A80" s="171" t="s">
        <v>562</v>
      </c>
      <c r="B80" s="154">
        <v>3435</v>
      </c>
      <c r="C80" s="154">
        <v>28</v>
      </c>
      <c r="D80" s="154">
        <v>7</v>
      </c>
      <c r="E80" s="154">
        <v>22</v>
      </c>
      <c r="F80" s="154">
        <v>751</v>
      </c>
      <c r="G80" s="154">
        <v>6</v>
      </c>
      <c r="H80" s="154"/>
      <c r="I80" s="257" t="s">
        <v>562</v>
      </c>
      <c r="J80" s="154">
        <v>46</v>
      </c>
      <c r="K80" s="154">
        <v>20</v>
      </c>
      <c r="L80" s="154">
        <v>11</v>
      </c>
      <c r="M80" s="154">
        <v>4</v>
      </c>
      <c r="N80" s="154" t="s">
        <v>504</v>
      </c>
      <c r="O80" s="154">
        <v>12</v>
      </c>
      <c r="P80" s="154"/>
      <c r="Q80" s="258" t="s">
        <v>562</v>
      </c>
      <c r="R80" s="154">
        <v>6</v>
      </c>
      <c r="S80" s="154">
        <v>7</v>
      </c>
      <c r="T80" s="154">
        <v>29</v>
      </c>
      <c r="U80" s="154">
        <v>11</v>
      </c>
      <c r="V80" s="154">
        <v>9</v>
      </c>
      <c r="W80" s="154">
        <v>14</v>
      </c>
      <c r="X80" s="154">
        <v>745</v>
      </c>
      <c r="Y80" s="154"/>
      <c r="Z80" s="257" t="s">
        <v>562</v>
      </c>
      <c r="AA80" s="154">
        <v>316</v>
      </c>
      <c r="AB80" s="154">
        <v>27</v>
      </c>
      <c r="AC80" s="154">
        <v>1336</v>
      </c>
      <c r="AD80" s="154">
        <v>5</v>
      </c>
      <c r="AE80" s="154">
        <v>9</v>
      </c>
      <c r="AF80" s="154">
        <v>14</v>
      </c>
    </row>
    <row r="81" spans="1:32" s="156" customFormat="1">
      <c r="A81" s="171" t="s">
        <v>563</v>
      </c>
      <c r="B81" s="154">
        <v>75</v>
      </c>
      <c r="C81" s="154">
        <v>9</v>
      </c>
      <c r="D81" s="154" t="s">
        <v>504</v>
      </c>
      <c r="E81" s="154" t="s">
        <v>504</v>
      </c>
      <c r="F81" s="154">
        <v>4</v>
      </c>
      <c r="G81" s="154">
        <v>2</v>
      </c>
      <c r="H81" s="154"/>
      <c r="I81" s="257" t="s">
        <v>563</v>
      </c>
      <c r="J81" s="154">
        <v>3</v>
      </c>
      <c r="K81" s="154">
        <v>1</v>
      </c>
      <c r="L81" s="154">
        <v>1</v>
      </c>
      <c r="M81" s="154" t="s">
        <v>504</v>
      </c>
      <c r="N81" s="154" t="s">
        <v>504</v>
      </c>
      <c r="O81" s="154">
        <v>1</v>
      </c>
      <c r="P81" s="154"/>
      <c r="Q81" s="258" t="s">
        <v>563</v>
      </c>
      <c r="R81" s="154" t="s">
        <v>504</v>
      </c>
      <c r="S81" s="154" t="s">
        <v>504</v>
      </c>
      <c r="T81" s="154">
        <v>5</v>
      </c>
      <c r="U81" s="154" t="s">
        <v>504</v>
      </c>
      <c r="V81" s="154">
        <v>4</v>
      </c>
      <c r="W81" s="154">
        <v>5</v>
      </c>
      <c r="X81" s="154">
        <v>7</v>
      </c>
      <c r="Y81" s="154"/>
      <c r="Z81" s="257" t="s">
        <v>563</v>
      </c>
      <c r="AA81" s="154" t="s">
        <v>504</v>
      </c>
      <c r="AB81" s="154">
        <v>1</v>
      </c>
      <c r="AC81" s="154">
        <v>23</v>
      </c>
      <c r="AD81" s="154" t="s">
        <v>504</v>
      </c>
      <c r="AE81" s="154" t="s">
        <v>504</v>
      </c>
      <c r="AF81" s="154">
        <v>9</v>
      </c>
    </row>
    <row r="82" spans="1:32" s="156" customFormat="1">
      <c r="A82" s="171" t="s">
        <v>564</v>
      </c>
      <c r="B82" s="154">
        <v>38</v>
      </c>
      <c r="C82" s="154" t="s">
        <v>504</v>
      </c>
      <c r="D82" s="154" t="s">
        <v>504</v>
      </c>
      <c r="E82" s="154" t="s">
        <v>504</v>
      </c>
      <c r="F82" s="154">
        <v>3</v>
      </c>
      <c r="G82" s="154" t="s">
        <v>504</v>
      </c>
      <c r="H82" s="154"/>
      <c r="I82" s="257" t="s">
        <v>564</v>
      </c>
      <c r="J82" s="154" t="s">
        <v>504</v>
      </c>
      <c r="K82" s="154" t="s">
        <v>504</v>
      </c>
      <c r="L82" s="154" t="s">
        <v>504</v>
      </c>
      <c r="M82" s="154" t="s">
        <v>504</v>
      </c>
      <c r="N82" s="154" t="s">
        <v>504</v>
      </c>
      <c r="O82" s="154" t="s">
        <v>504</v>
      </c>
      <c r="P82" s="154"/>
      <c r="Q82" s="258" t="s">
        <v>564</v>
      </c>
      <c r="R82" s="154" t="s">
        <v>504</v>
      </c>
      <c r="S82" s="154" t="s">
        <v>504</v>
      </c>
      <c r="T82" s="154">
        <v>7</v>
      </c>
      <c r="U82" s="154" t="s">
        <v>504</v>
      </c>
      <c r="V82" s="154">
        <v>1</v>
      </c>
      <c r="W82" s="154" t="s">
        <v>504</v>
      </c>
      <c r="X82" s="154">
        <v>1</v>
      </c>
      <c r="Y82" s="154"/>
      <c r="Z82" s="257" t="s">
        <v>564</v>
      </c>
      <c r="AA82" s="154">
        <v>2</v>
      </c>
      <c r="AB82" s="154">
        <v>23</v>
      </c>
      <c r="AC82" s="154">
        <v>1</v>
      </c>
      <c r="AD82" s="154" t="s">
        <v>504</v>
      </c>
      <c r="AE82" s="154" t="s">
        <v>504</v>
      </c>
      <c r="AF82" s="154" t="s">
        <v>504</v>
      </c>
    </row>
    <row r="83" spans="1:32" s="156" customFormat="1">
      <c r="A83" s="171" t="s">
        <v>565</v>
      </c>
      <c r="B83" s="154">
        <v>1119</v>
      </c>
      <c r="C83" s="154">
        <v>2</v>
      </c>
      <c r="D83" s="154">
        <v>5</v>
      </c>
      <c r="E83" s="154">
        <v>3</v>
      </c>
      <c r="F83" s="154">
        <v>496</v>
      </c>
      <c r="G83" s="154">
        <v>1</v>
      </c>
      <c r="H83" s="154"/>
      <c r="I83" s="257" t="s">
        <v>565</v>
      </c>
      <c r="J83" s="154" t="s">
        <v>504</v>
      </c>
      <c r="K83" s="154">
        <v>7</v>
      </c>
      <c r="L83" s="154" t="s">
        <v>504</v>
      </c>
      <c r="M83" s="154" t="s">
        <v>504</v>
      </c>
      <c r="N83" s="154" t="s">
        <v>504</v>
      </c>
      <c r="O83" s="154">
        <v>2</v>
      </c>
      <c r="P83" s="154"/>
      <c r="Q83" s="258" t="s">
        <v>565</v>
      </c>
      <c r="R83" s="154">
        <v>2</v>
      </c>
      <c r="S83" s="154">
        <v>1</v>
      </c>
      <c r="T83" s="154">
        <v>2</v>
      </c>
      <c r="U83" s="154">
        <v>3</v>
      </c>
      <c r="V83" s="154">
        <v>1</v>
      </c>
      <c r="W83" s="154">
        <v>1</v>
      </c>
      <c r="X83" s="154">
        <v>380</v>
      </c>
      <c r="Y83" s="154"/>
      <c r="Z83" s="257" t="s">
        <v>565</v>
      </c>
      <c r="AA83" s="154">
        <v>149</v>
      </c>
      <c r="AB83" s="154">
        <v>1</v>
      </c>
      <c r="AC83" s="154">
        <v>56</v>
      </c>
      <c r="AD83" s="154">
        <v>2</v>
      </c>
      <c r="AE83" s="154">
        <v>1</v>
      </c>
      <c r="AF83" s="154">
        <v>4</v>
      </c>
    </row>
    <row r="84" spans="1:32" s="156" customFormat="1">
      <c r="A84" s="171" t="s">
        <v>566</v>
      </c>
      <c r="B84" s="154">
        <v>5</v>
      </c>
      <c r="C84" s="154" t="s">
        <v>504</v>
      </c>
      <c r="D84" s="154" t="s">
        <v>504</v>
      </c>
      <c r="E84" s="154">
        <v>3</v>
      </c>
      <c r="F84" s="154">
        <v>1</v>
      </c>
      <c r="G84" s="154">
        <v>1</v>
      </c>
      <c r="H84" s="154"/>
      <c r="I84" s="257" t="s">
        <v>566</v>
      </c>
      <c r="J84" s="154" t="s">
        <v>504</v>
      </c>
      <c r="K84" s="154" t="s">
        <v>504</v>
      </c>
      <c r="L84" s="154" t="s">
        <v>504</v>
      </c>
      <c r="M84" s="154" t="s">
        <v>504</v>
      </c>
      <c r="N84" s="154" t="s">
        <v>504</v>
      </c>
      <c r="O84" s="154" t="s">
        <v>504</v>
      </c>
      <c r="P84" s="154"/>
      <c r="Q84" s="258" t="s">
        <v>566</v>
      </c>
      <c r="R84" s="154" t="s">
        <v>504</v>
      </c>
      <c r="S84" s="154" t="s">
        <v>504</v>
      </c>
      <c r="T84" s="154" t="s">
        <v>504</v>
      </c>
      <c r="U84" s="154" t="s">
        <v>504</v>
      </c>
      <c r="V84" s="154" t="s">
        <v>504</v>
      </c>
      <c r="W84" s="154" t="s">
        <v>504</v>
      </c>
      <c r="X84" s="154" t="s">
        <v>504</v>
      </c>
      <c r="Y84" s="154"/>
      <c r="Z84" s="257" t="s">
        <v>566</v>
      </c>
      <c r="AA84" s="154" t="s">
        <v>504</v>
      </c>
      <c r="AB84" s="154" t="s">
        <v>504</v>
      </c>
      <c r="AC84" s="154" t="s">
        <v>504</v>
      </c>
      <c r="AD84" s="154" t="s">
        <v>504</v>
      </c>
      <c r="AE84" s="154" t="s">
        <v>504</v>
      </c>
      <c r="AF84" s="154" t="s">
        <v>504</v>
      </c>
    </row>
    <row r="85" spans="1:32" s="156" customFormat="1">
      <c r="A85" s="171" t="s">
        <v>567</v>
      </c>
      <c r="B85" s="154">
        <v>5</v>
      </c>
      <c r="C85" s="154" t="s">
        <v>504</v>
      </c>
      <c r="D85" s="154" t="s">
        <v>504</v>
      </c>
      <c r="E85" s="154" t="s">
        <v>504</v>
      </c>
      <c r="F85" s="154" t="s">
        <v>504</v>
      </c>
      <c r="G85" s="154" t="s">
        <v>504</v>
      </c>
      <c r="H85" s="154"/>
      <c r="I85" s="257" t="s">
        <v>567</v>
      </c>
      <c r="J85" s="154" t="s">
        <v>504</v>
      </c>
      <c r="K85" s="154" t="s">
        <v>504</v>
      </c>
      <c r="L85" s="154" t="s">
        <v>504</v>
      </c>
      <c r="M85" s="154" t="s">
        <v>504</v>
      </c>
      <c r="N85" s="154" t="s">
        <v>504</v>
      </c>
      <c r="O85" s="154" t="s">
        <v>504</v>
      </c>
      <c r="P85" s="154"/>
      <c r="Q85" s="258" t="s">
        <v>567</v>
      </c>
      <c r="R85" s="154" t="s">
        <v>504</v>
      </c>
      <c r="S85" s="154" t="s">
        <v>504</v>
      </c>
      <c r="T85" s="154" t="s">
        <v>504</v>
      </c>
      <c r="U85" s="154" t="s">
        <v>504</v>
      </c>
      <c r="V85" s="154" t="s">
        <v>504</v>
      </c>
      <c r="W85" s="154" t="s">
        <v>504</v>
      </c>
      <c r="X85" s="154">
        <v>5</v>
      </c>
      <c r="Y85" s="154"/>
      <c r="Z85" s="257" t="s">
        <v>567</v>
      </c>
      <c r="AA85" s="154" t="s">
        <v>504</v>
      </c>
      <c r="AB85" s="154" t="s">
        <v>504</v>
      </c>
      <c r="AC85" s="154" t="s">
        <v>504</v>
      </c>
      <c r="AD85" s="154" t="s">
        <v>504</v>
      </c>
      <c r="AE85" s="154" t="s">
        <v>504</v>
      </c>
      <c r="AF85" s="154" t="s">
        <v>504</v>
      </c>
    </row>
    <row r="86" spans="1:32" s="156" customFormat="1">
      <c r="A86" s="171" t="s">
        <v>568</v>
      </c>
      <c r="B86" s="154">
        <v>88</v>
      </c>
      <c r="C86" s="154">
        <v>1</v>
      </c>
      <c r="D86" s="154" t="s">
        <v>504</v>
      </c>
      <c r="E86" s="154">
        <v>1</v>
      </c>
      <c r="F86" s="154">
        <v>39</v>
      </c>
      <c r="G86" s="154" t="s">
        <v>504</v>
      </c>
      <c r="H86" s="154"/>
      <c r="I86" s="257" t="s">
        <v>568</v>
      </c>
      <c r="J86" s="154" t="s">
        <v>504</v>
      </c>
      <c r="K86" s="154">
        <v>2</v>
      </c>
      <c r="L86" s="154" t="s">
        <v>504</v>
      </c>
      <c r="M86" s="154" t="s">
        <v>504</v>
      </c>
      <c r="N86" s="154" t="s">
        <v>504</v>
      </c>
      <c r="O86" s="154" t="s">
        <v>504</v>
      </c>
      <c r="P86" s="154"/>
      <c r="Q86" s="258" t="s">
        <v>568</v>
      </c>
      <c r="R86" s="154" t="s">
        <v>504</v>
      </c>
      <c r="S86" s="154" t="s">
        <v>504</v>
      </c>
      <c r="T86" s="154" t="s">
        <v>504</v>
      </c>
      <c r="U86" s="154">
        <v>1</v>
      </c>
      <c r="V86" s="154" t="s">
        <v>504</v>
      </c>
      <c r="W86" s="154" t="s">
        <v>504</v>
      </c>
      <c r="X86" s="154">
        <v>44</v>
      </c>
      <c r="Y86" s="154"/>
      <c r="Z86" s="257" t="s">
        <v>568</v>
      </c>
      <c r="AA86" s="154" t="s">
        <v>504</v>
      </c>
      <c r="AB86" s="154" t="s">
        <v>504</v>
      </c>
      <c r="AC86" s="154" t="s">
        <v>504</v>
      </c>
      <c r="AD86" s="154" t="s">
        <v>504</v>
      </c>
      <c r="AE86" s="154" t="s">
        <v>504</v>
      </c>
      <c r="AF86" s="154" t="s">
        <v>504</v>
      </c>
    </row>
    <row r="87" spans="1:32" s="156" customFormat="1">
      <c r="A87" s="171" t="s">
        <v>569</v>
      </c>
      <c r="B87" s="154">
        <v>354</v>
      </c>
      <c r="C87" s="154">
        <v>2</v>
      </c>
      <c r="D87" s="154" t="s">
        <v>504</v>
      </c>
      <c r="E87" s="154">
        <v>6</v>
      </c>
      <c r="F87" s="154">
        <v>85</v>
      </c>
      <c r="G87" s="154">
        <v>2</v>
      </c>
      <c r="H87" s="154"/>
      <c r="I87" s="257" t="s">
        <v>569</v>
      </c>
      <c r="J87" s="154">
        <v>9</v>
      </c>
      <c r="K87" s="154">
        <v>6</v>
      </c>
      <c r="L87" s="154">
        <v>4</v>
      </c>
      <c r="M87" s="154" t="s">
        <v>504</v>
      </c>
      <c r="N87" s="154" t="s">
        <v>504</v>
      </c>
      <c r="O87" s="154">
        <v>4</v>
      </c>
      <c r="P87" s="154"/>
      <c r="Q87" s="258" t="s">
        <v>569</v>
      </c>
      <c r="R87" s="154">
        <v>1</v>
      </c>
      <c r="S87" s="154">
        <v>2</v>
      </c>
      <c r="T87" s="154">
        <v>2</v>
      </c>
      <c r="U87" s="154">
        <v>5</v>
      </c>
      <c r="V87" s="154" t="s">
        <v>504</v>
      </c>
      <c r="W87" s="154">
        <v>4</v>
      </c>
      <c r="X87" s="154">
        <v>88</v>
      </c>
      <c r="Y87" s="154"/>
      <c r="Z87" s="257" t="s">
        <v>569</v>
      </c>
      <c r="AA87" s="154">
        <v>115</v>
      </c>
      <c r="AB87" s="154">
        <v>1</v>
      </c>
      <c r="AC87" s="154">
        <v>11</v>
      </c>
      <c r="AD87" s="154" t="s">
        <v>504</v>
      </c>
      <c r="AE87" s="154">
        <v>6</v>
      </c>
      <c r="AF87" s="154">
        <v>1</v>
      </c>
    </row>
    <row r="88" spans="1:32" s="156" customFormat="1">
      <c r="A88" s="171" t="s">
        <v>570</v>
      </c>
      <c r="B88" s="154">
        <v>8</v>
      </c>
      <c r="C88" s="154" t="s">
        <v>504</v>
      </c>
      <c r="D88" s="154" t="s">
        <v>504</v>
      </c>
      <c r="E88" s="154">
        <v>7</v>
      </c>
      <c r="F88" s="154" t="s">
        <v>504</v>
      </c>
      <c r="G88" s="154" t="s">
        <v>504</v>
      </c>
      <c r="H88" s="154"/>
      <c r="I88" s="257" t="s">
        <v>570</v>
      </c>
      <c r="J88" s="154" t="s">
        <v>504</v>
      </c>
      <c r="K88" s="154" t="s">
        <v>504</v>
      </c>
      <c r="L88" s="154">
        <v>1</v>
      </c>
      <c r="M88" s="154" t="s">
        <v>504</v>
      </c>
      <c r="N88" s="154" t="s">
        <v>504</v>
      </c>
      <c r="O88" s="154" t="s">
        <v>504</v>
      </c>
      <c r="P88" s="154"/>
      <c r="Q88" s="258" t="s">
        <v>570</v>
      </c>
      <c r="R88" s="154" t="s">
        <v>504</v>
      </c>
      <c r="S88" s="154" t="s">
        <v>504</v>
      </c>
      <c r="T88" s="154" t="s">
        <v>504</v>
      </c>
      <c r="U88" s="154" t="s">
        <v>504</v>
      </c>
      <c r="V88" s="154" t="s">
        <v>504</v>
      </c>
      <c r="W88" s="154" t="s">
        <v>504</v>
      </c>
      <c r="X88" s="154" t="s">
        <v>504</v>
      </c>
      <c r="Y88" s="154"/>
      <c r="Z88" s="257" t="s">
        <v>570</v>
      </c>
      <c r="AA88" s="154" t="s">
        <v>504</v>
      </c>
      <c r="AB88" s="154" t="s">
        <v>504</v>
      </c>
      <c r="AC88" s="154" t="s">
        <v>504</v>
      </c>
      <c r="AD88" s="154" t="s">
        <v>504</v>
      </c>
      <c r="AE88" s="154" t="s">
        <v>504</v>
      </c>
      <c r="AF88" s="154" t="s">
        <v>504</v>
      </c>
    </row>
    <row r="89" spans="1:32" s="156" customFormat="1">
      <c r="A89" s="171" t="s">
        <v>571</v>
      </c>
      <c r="B89" s="154">
        <v>21</v>
      </c>
      <c r="C89" s="154">
        <v>2</v>
      </c>
      <c r="D89" s="154" t="s">
        <v>504</v>
      </c>
      <c r="E89" s="154" t="s">
        <v>504</v>
      </c>
      <c r="F89" s="154">
        <v>10</v>
      </c>
      <c r="G89" s="154" t="s">
        <v>504</v>
      </c>
      <c r="H89" s="154"/>
      <c r="I89" s="257" t="s">
        <v>571</v>
      </c>
      <c r="J89" s="154">
        <v>1</v>
      </c>
      <c r="K89" s="154" t="s">
        <v>504</v>
      </c>
      <c r="L89" s="154" t="s">
        <v>504</v>
      </c>
      <c r="M89" s="154" t="s">
        <v>504</v>
      </c>
      <c r="N89" s="154" t="s">
        <v>504</v>
      </c>
      <c r="O89" s="154">
        <v>1</v>
      </c>
      <c r="P89" s="154"/>
      <c r="Q89" s="258" t="s">
        <v>571</v>
      </c>
      <c r="R89" s="154" t="s">
        <v>504</v>
      </c>
      <c r="S89" s="154" t="s">
        <v>504</v>
      </c>
      <c r="T89" s="154" t="s">
        <v>504</v>
      </c>
      <c r="U89" s="154" t="s">
        <v>504</v>
      </c>
      <c r="V89" s="154" t="s">
        <v>504</v>
      </c>
      <c r="W89" s="154" t="s">
        <v>504</v>
      </c>
      <c r="X89" s="154">
        <v>5</v>
      </c>
      <c r="Y89" s="154"/>
      <c r="Z89" s="257" t="s">
        <v>571</v>
      </c>
      <c r="AA89" s="154">
        <v>1</v>
      </c>
      <c r="AB89" s="154">
        <v>1</v>
      </c>
      <c r="AC89" s="154" t="s">
        <v>504</v>
      </c>
      <c r="AD89" s="154" t="s">
        <v>504</v>
      </c>
      <c r="AE89" s="154" t="s">
        <v>504</v>
      </c>
      <c r="AF89" s="154" t="s">
        <v>504</v>
      </c>
    </row>
    <row r="90" spans="1:32" s="156" customFormat="1">
      <c r="A90" s="171" t="s">
        <v>572</v>
      </c>
      <c r="B90" s="154">
        <v>68</v>
      </c>
      <c r="C90" s="154">
        <v>3</v>
      </c>
      <c r="D90" s="154">
        <v>2</v>
      </c>
      <c r="E90" s="154" t="s">
        <v>504</v>
      </c>
      <c r="F90" s="154">
        <v>12</v>
      </c>
      <c r="G90" s="154" t="s">
        <v>504</v>
      </c>
      <c r="H90" s="154"/>
      <c r="I90" s="257" t="s">
        <v>572</v>
      </c>
      <c r="J90" s="154">
        <v>8</v>
      </c>
      <c r="K90" s="154">
        <v>3</v>
      </c>
      <c r="L90" s="154">
        <v>5</v>
      </c>
      <c r="M90" s="154">
        <v>4</v>
      </c>
      <c r="N90" s="154" t="s">
        <v>504</v>
      </c>
      <c r="O90" s="154">
        <v>2</v>
      </c>
      <c r="P90" s="154"/>
      <c r="Q90" s="258" t="s">
        <v>572</v>
      </c>
      <c r="R90" s="154">
        <v>3</v>
      </c>
      <c r="S90" s="154">
        <v>1</v>
      </c>
      <c r="T90" s="154">
        <v>1</v>
      </c>
      <c r="U90" s="154">
        <v>2</v>
      </c>
      <c r="V90" s="154" t="s">
        <v>504</v>
      </c>
      <c r="W90" s="154">
        <v>4</v>
      </c>
      <c r="X90" s="154">
        <v>1</v>
      </c>
      <c r="Y90" s="154"/>
      <c r="Z90" s="257" t="s">
        <v>572</v>
      </c>
      <c r="AA90" s="154" t="s">
        <v>504</v>
      </c>
      <c r="AB90" s="154" t="s">
        <v>504</v>
      </c>
      <c r="AC90" s="154">
        <v>15</v>
      </c>
      <c r="AD90" s="154">
        <v>1</v>
      </c>
      <c r="AE90" s="154">
        <v>1</v>
      </c>
      <c r="AF90" s="154" t="s">
        <v>504</v>
      </c>
    </row>
    <row r="91" spans="1:32" s="156" customFormat="1">
      <c r="A91" s="171" t="s">
        <v>573</v>
      </c>
      <c r="B91" s="154">
        <v>18</v>
      </c>
      <c r="C91" s="154">
        <v>2</v>
      </c>
      <c r="D91" s="154" t="s">
        <v>504</v>
      </c>
      <c r="E91" s="154" t="s">
        <v>504</v>
      </c>
      <c r="F91" s="154">
        <v>3</v>
      </c>
      <c r="G91" s="154" t="s">
        <v>504</v>
      </c>
      <c r="H91" s="154"/>
      <c r="I91" s="257" t="s">
        <v>573</v>
      </c>
      <c r="J91" s="154" t="s">
        <v>504</v>
      </c>
      <c r="K91" s="154" t="s">
        <v>504</v>
      </c>
      <c r="L91" s="154" t="s">
        <v>504</v>
      </c>
      <c r="M91" s="154" t="s">
        <v>504</v>
      </c>
      <c r="N91" s="154" t="s">
        <v>504</v>
      </c>
      <c r="O91" s="154" t="s">
        <v>504</v>
      </c>
      <c r="P91" s="154"/>
      <c r="Q91" s="258" t="s">
        <v>573</v>
      </c>
      <c r="R91" s="154" t="s">
        <v>504</v>
      </c>
      <c r="S91" s="154" t="s">
        <v>504</v>
      </c>
      <c r="T91" s="154">
        <v>1</v>
      </c>
      <c r="U91" s="154" t="s">
        <v>504</v>
      </c>
      <c r="V91" s="154" t="s">
        <v>504</v>
      </c>
      <c r="W91" s="154" t="s">
        <v>504</v>
      </c>
      <c r="X91" s="154">
        <v>5</v>
      </c>
      <c r="Y91" s="154"/>
      <c r="Z91" s="257" t="s">
        <v>573</v>
      </c>
      <c r="AA91" s="154">
        <v>7</v>
      </c>
      <c r="AB91" s="154" t="s">
        <v>504</v>
      </c>
      <c r="AC91" s="154" t="s">
        <v>504</v>
      </c>
      <c r="AD91" s="154" t="s">
        <v>504</v>
      </c>
      <c r="AE91" s="154" t="s">
        <v>504</v>
      </c>
      <c r="AF91" s="154" t="s">
        <v>504</v>
      </c>
    </row>
    <row r="92" spans="1:32" s="156" customFormat="1">
      <c r="A92" s="171" t="s">
        <v>574</v>
      </c>
      <c r="B92" s="154">
        <v>1636</v>
      </c>
      <c r="C92" s="154">
        <v>7</v>
      </c>
      <c r="D92" s="154" t="s">
        <v>504</v>
      </c>
      <c r="E92" s="154">
        <v>2</v>
      </c>
      <c r="F92" s="154">
        <v>98</v>
      </c>
      <c r="G92" s="154" t="s">
        <v>504</v>
      </c>
      <c r="H92" s="154"/>
      <c r="I92" s="257" t="s">
        <v>574</v>
      </c>
      <c r="J92" s="154">
        <v>25</v>
      </c>
      <c r="K92" s="154">
        <v>1</v>
      </c>
      <c r="L92" s="154" t="s">
        <v>504</v>
      </c>
      <c r="M92" s="154" t="s">
        <v>504</v>
      </c>
      <c r="N92" s="154" t="s">
        <v>504</v>
      </c>
      <c r="O92" s="154">
        <v>2</v>
      </c>
      <c r="P92" s="154"/>
      <c r="Q92" s="258" t="s">
        <v>574</v>
      </c>
      <c r="R92" s="154" t="s">
        <v>504</v>
      </c>
      <c r="S92" s="154">
        <v>3</v>
      </c>
      <c r="T92" s="154">
        <v>11</v>
      </c>
      <c r="U92" s="154" t="s">
        <v>504</v>
      </c>
      <c r="V92" s="154">
        <v>3</v>
      </c>
      <c r="W92" s="154" t="s">
        <v>504</v>
      </c>
      <c r="X92" s="154">
        <v>209</v>
      </c>
      <c r="Y92" s="154"/>
      <c r="Z92" s="257" t="s">
        <v>574</v>
      </c>
      <c r="AA92" s="154">
        <v>42</v>
      </c>
      <c r="AB92" s="154" t="s">
        <v>504</v>
      </c>
      <c r="AC92" s="154">
        <v>1230</v>
      </c>
      <c r="AD92" s="154">
        <v>2</v>
      </c>
      <c r="AE92" s="154">
        <v>1</v>
      </c>
      <c r="AF92" s="154" t="s">
        <v>504</v>
      </c>
    </row>
    <row r="93" spans="1:32" s="156" customFormat="1">
      <c r="A93" s="171" t="s">
        <v>78</v>
      </c>
      <c r="B93" s="154" t="s">
        <v>78</v>
      </c>
      <c r="C93" s="154" t="s">
        <v>78</v>
      </c>
      <c r="D93" s="154" t="s">
        <v>78</v>
      </c>
      <c r="E93" s="154" t="s">
        <v>78</v>
      </c>
      <c r="F93" s="154" t="s">
        <v>78</v>
      </c>
      <c r="G93" s="154" t="s">
        <v>78</v>
      </c>
      <c r="H93" s="154"/>
      <c r="I93" s="257" t="s">
        <v>78</v>
      </c>
      <c r="J93" s="154" t="s">
        <v>78</v>
      </c>
      <c r="K93" s="154" t="s">
        <v>78</v>
      </c>
      <c r="L93" s="154" t="s">
        <v>78</v>
      </c>
      <c r="M93" s="154" t="s">
        <v>78</v>
      </c>
      <c r="N93" s="154" t="s">
        <v>78</v>
      </c>
      <c r="O93" s="154" t="s">
        <v>78</v>
      </c>
      <c r="P93" s="154"/>
      <c r="Q93" s="258" t="s">
        <v>78</v>
      </c>
      <c r="R93" s="154" t="s">
        <v>78</v>
      </c>
      <c r="S93" s="154" t="s">
        <v>78</v>
      </c>
      <c r="T93" s="154" t="s">
        <v>78</v>
      </c>
      <c r="U93" s="154" t="s">
        <v>78</v>
      </c>
      <c r="V93" s="154" t="s">
        <v>78</v>
      </c>
      <c r="W93" s="154" t="s">
        <v>78</v>
      </c>
      <c r="X93" s="154" t="s">
        <v>78</v>
      </c>
      <c r="Y93" s="154"/>
      <c r="Z93" s="257" t="s">
        <v>78</v>
      </c>
      <c r="AA93" s="154" t="s">
        <v>78</v>
      </c>
      <c r="AB93" s="154" t="s">
        <v>78</v>
      </c>
      <c r="AC93" s="154" t="s">
        <v>78</v>
      </c>
      <c r="AD93" s="154" t="s">
        <v>78</v>
      </c>
      <c r="AE93" s="154" t="s">
        <v>78</v>
      </c>
      <c r="AF93" s="154" t="s">
        <v>78</v>
      </c>
    </row>
    <row r="94" spans="1:32" s="156" customFormat="1">
      <c r="A94" s="171" t="s">
        <v>575</v>
      </c>
      <c r="B94" s="154">
        <v>407</v>
      </c>
      <c r="C94" s="154">
        <v>27</v>
      </c>
      <c r="D94" s="154">
        <v>2</v>
      </c>
      <c r="E94" s="154">
        <v>7</v>
      </c>
      <c r="F94" s="154">
        <v>19</v>
      </c>
      <c r="G94" s="154">
        <v>2</v>
      </c>
      <c r="H94" s="154"/>
      <c r="I94" s="257" t="s">
        <v>575</v>
      </c>
      <c r="J94" s="154">
        <v>22</v>
      </c>
      <c r="K94" s="154">
        <v>3</v>
      </c>
      <c r="L94" s="154">
        <v>2</v>
      </c>
      <c r="M94" s="154" t="s">
        <v>504</v>
      </c>
      <c r="N94" s="154">
        <v>9</v>
      </c>
      <c r="O94" s="154">
        <v>23</v>
      </c>
      <c r="P94" s="154"/>
      <c r="Q94" s="258" t="s">
        <v>575</v>
      </c>
      <c r="R94" s="154">
        <v>9</v>
      </c>
      <c r="S94" s="154">
        <v>123</v>
      </c>
      <c r="T94" s="154">
        <v>8</v>
      </c>
      <c r="U94" s="154">
        <v>13</v>
      </c>
      <c r="V94" s="154">
        <v>1</v>
      </c>
      <c r="W94" s="154">
        <v>42</v>
      </c>
      <c r="X94" s="154">
        <v>8</v>
      </c>
      <c r="Y94" s="154"/>
      <c r="Z94" s="257" t="s">
        <v>575</v>
      </c>
      <c r="AA94" s="154">
        <v>1</v>
      </c>
      <c r="AB94" s="154">
        <v>6</v>
      </c>
      <c r="AC94" s="154">
        <v>8</v>
      </c>
      <c r="AD94" s="154">
        <v>2</v>
      </c>
      <c r="AE94" s="154">
        <v>55</v>
      </c>
      <c r="AF94" s="154">
        <v>15</v>
      </c>
    </row>
    <row r="95" spans="1:32" s="156" customFormat="1">
      <c r="A95" s="171" t="s">
        <v>576</v>
      </c>
      <c r="B95" s="154">
        <v>3</v>
      </c>
      <c r="C95" s="154" t="s">
        <v>504</v>
      </c>
      <c r="D95" s="154" t="s">
        <v>504</v>
      </c>
      <c r="E95" s="154" t="s">
        <v>504</v>
      </c>
      <c r="F95" s="154" t="s">
        <v>504</v>
      </c>
      <c r="G95" s="154" t="s">
        <v>504</v>
      </c>
      <c r="H95" s="154"/>
      <c r="I95" s="257" t="s">
        <v>576</v>
      </c>
      <c r="J95" s="154" t="s">
        <v>504</v>
      </c>
      <c r="K95" s="154" t="s">
        <v>504</v>
      </c>
      <c r="L95" s="154" t="s">
        <v>504</v>
      </c>
      <c r="M95" s="154" t="s">
        <v>504</v>
      </c>
      <c r="N95" s="154" t="s">
        <v>504</v>
      </c>
      <c r="O95" s="154" t="s">
        <v>504</v>
      </c>
      <c r="P95" s="154"/>
      <c r="Q95" s="258" t="s">
        <v>576</v>
      </c>
      <c r="R95" s="154" t="s">
        <v>504</v>
      </c>
      <c r="S95" s="154" t="s">
        <v>504</v>
      </c>
      <c r="T95" s="154" t="s">
        <v>504</v>
      </c>
      <c r="U95" s="154" t="s">
        <v>504</v>
      </c>
      <c r="V95" s="154" t="s">
        <v>504</v>
      </c>
      <c r="W95" s="154">
        <v>2</v>
      </c>
      <c r="X95" s="154" t="s">
        <v>504</v>
      </c>
      <c r="Y95" s="154"/>
      <c r="Z95" s="257" t="s">
        <v>576</v>
      </c>
      <c r="AA95" s="154" t="s">
        <v>504</v>
      </c>
      <c r="AB95" s="154" t="s">
        <v>504</v>
      </c>
      <c r="AC95" s="154" t="s">
        <v>504</v>
      </c>
      <c r="AD95" s="154" t="s">
        <v>504</v>
      </c>
      <c r="AE95" s="154">
        <v>1</v>
      </c>
      <c r="AF95" s="154" t="s">
        <v>504</v>
      </c>
    </row>
    <row r="96" spans="1:32" s="156" customFormat="1">
      <c r="A96" s="171" t="s">
        <v>577</v>
      </c>
      <c r="B96" s="154">
        <v>45</v>
      </c>
      <c r="C96" s="154">
        <v>7</v>
      </c>
      <c r="D96" s="154" t="s">
        <v>504</v>
      </c>
      <c r="E96" s="154">
        <v>1</v>
      </c>
      <c r="F96" s="154">
        <v>8</v>
      </c>
      <c r="G96" s="154" t="s">
        <v>504</v>
      </c>
      <c r="H96" s="154"/>
      <c r="I96" s="257" t="s">
        <v>577</v>
      </c>
      <c r="J96" s="154" t="s">
        <v>504</v>
      </c>
      <c r="K96" s="154">
        <v>1</v>
      </c>
      <c r="L96" s="154" t="s">
        <v>504</v>
      </c>
      <c r="M96" s="154" t="s">
        <v>504</v>
      </c>
      <c r="N96" s="154">
        <v>1</v>
      </c>
      <c r="O96" s="154">
        <v>4</v>
      </c>
      <c r="P96" s="154"/>
      <c r="Q96" s="258" t="s">
        <v>577</v>
      </c>
      <c r="R96" s="154" t="s">
        <v>504</v>
      </c>
      <c r="S96" s="154">
        <v>1</v>
      </c>
      <c r="T96" s="154">
        <v>2</v>
      </c>
      <c r="U96" s="154">
        <v>3</v>
      </c>
      <c r="V96" s="154" t="s">
        <v>504</v>
      </c>
      <c r="W96" s="154">
        <v>8</v>
      </c>
      <c r="X96" s="154">
        <v>1</v>
      </c>
      <c r="Y96" s="154"/>
      <c r="Z96" s="257" t="s">
        <v>577</v>
      </c>
      <c r="AA96" s="154" t="s">
        <v>504</v>
      </c>
      <c r="AB96" s="154" t="s">
        <v>504</v>
      </c>
      <c r="AC96" s="154">
        <v>3</v>
      </c>
      <c r="AD96" s="154">
        <v>1</v>
      </c>
      <c r="AE96" s="154">
        <v>4</v>
      </c>
      <c r="AF96" s="154" t="s">
        <v>504</v>
      </c>
    </row>
    <row r="97" spans="1:32" s="156" customFormat="1">
      <c r="A97" s="171" t="s">
        <v>578</v>
      </c>
      <c r="B97" s="154">
        <v>17</v>
      </c>
      <c r="C97" s="154">
        <v>3</v>
      </c>
      <c r="D97" s="154" t="s">
        <v>504</v>
      </c>
      <c r="E97" s="154">
        <v>1</v>
      </c>
      <c r="F97" s="154">
        <v>1</v>
      </c>
      <c r="G97" s="154" t="s">
        <v>504</v>
      </c>
      <c r="H97" s="154"/>
      <c r="I97" s="257" t="s">
        <v>578</v>
      </c>
      <c r="J97" s="154">
        <v>2</v>
      </c>
      <c r="K97" s="154" t="s">
        <v>504</v>
      </c>
      <c r="L97" s="154" t="s">
        <v>504</v>
      </c>
      <c r="M97" s="154" t="s">
        <v>504</v>
      </c>
      <c r="N97" s="154" t="s">
        <v>504</v>
      </c>
      <c r="O97" s="154" t="s">
        <v>504</v>
      </c>
      <c r="P97" s="154"/>
      <c r="Q97" s="258" t="s">
        <v>578</v>
      </c>
      <c r="R97" s="154" t="s">
        <v>504</v>
      </c>
      <c r="S97" s="154" t="s">
        <v>504</v>
      </c>
      <c r="T97" s="154" t="s">
        <v>504</v>
      </c>
      <c r="U97" s="154">
        <v>3</v>
      </c>
      <c r="V97" s="154" t="s">
        <v>504</v>
      </c>
      <c r="W97" s="154" t="s">
        <v>504</v>
      </c>
      <c r="X97" s="154" t="s">
        <v>504</v>
      </c>
      <c r="Y97" s="154"/>
      <c r="Z97" s="257" t="s">
        <v>578</v>
      </c>
      <c r="AA97" s="154">
        <v>1</v>
      </c>
      <c r="AB97" s="154">
        <v>3</v>
      </c>
      <c r="AC97" s="154">
        <v>1</v>
      </c>
      <c r="AD97" s="154" t="s">
        <v>504</v>
      </c>
      <c r="AE97" s="154" t="s">
        <v>504</v>
      </c>
      <c r="AF97" s="154">
        <v>2</v>
      </c>
    </row>
    <row r="98" spans="1:32" s="156" customFormat="1">
      <c r="A98" s="171" t="s">
        <v>579</v>
      </c>
      <c r="B98" s="154">
        <v>3</v>
      </c>
      <c r="C98" s="154" t="s">
        <v>504</v>
      </c>
      <c r="D98" s="154" t="s">
        <v>504</v>
      </c>
      <c r="E98" s="154" t="s">
        <v>504</v>
      </c>
      <c r="F98" s="154" t="s">
        <v>504</v>
      </c>
      <c r="G98" s="154" t="s">
        <v>504</v>
      </c>
      <c r="H98" s="154"/>
      <c r="I98" s="257" t="s">
        <v>579</v>
      </c>
      <c r="J98" s="154" t="s">
        <v>504</v>
      </c>
      <c r="K98" s="154" t="s">
        <v>504</v>
      </c>
      <c r="L98" s="154" t="s">
        <v>504</v>
      </c>
      <c r="M98" s="154" t="s">
        <v>504</v>
      </c>
      <c r="N98" s="154" t="s">
        <v>504</v>
      </c>
      <c r="O98" s="154" t="s">
        <v>504</v>
      </c>
      <c r="P98" s="154"/>
      <c r="Q98" s="258" t="s">
        <v>579</v>
      </c>
      <c r="R98" s="154" t="s">
        <v>504</v>
      </c>
      <c r="S98" s="154" t="s">
        <v>504</v>
      </c>
      <c r="T98" s="154" t="s">
        <v>504</v>
      </c>
      <c r="U98" s="154" t="s">
        <v>504</v>
      </c>
      <c r="V98" s="154" t="s">
        <v>504</v>
      </c>
      <c r="W98" s="154" t="s">
        <v>504</v>
      </c>
      <c r="X98" s="154" t="s">
        <v>504</v>
      </c>
      <c r="Y98" s="154"/>
      <c r="Z98" s="257" t="s">
        <v>579</v>
      </c>
      <c r="AA98" s="154" t="s">
        <v>504</v>
      </c>
      <c r="AB98" s="154" t="s">
        <v>504</v>
      </c>
      <c r="AC98" s="154" t="s">
        <v>504</v>
      </c>
      <c r="AD98" s="154" t="s">
        <v>504</v>
      </c>
      <c r="AE98" s="154">
        <v>3</v>
      </c>
      <c r="AF98" s="154" t="s">
        <v>504</v>
      </c>
    </row>
    <row r="99" spans="1:32" s="156" customFormat="1">
      <c r="A99" s="171" t="s">
        <v>580</v>
      </c>
      <c r="B99" s="154">
        <v>7</v>
      </c>
      <c r="C99" s="154" t="s">
        <v>504</v>
      </c>
      <c r="D99" s="154" t="s">
        <v>504</v>
      </c>
      <c r="E99" s="154" t="s">
        <v>504</v>
      </c>
      <c r="F99" s="154" t="s">
        <v>504</v>
      </c>
      <c r="G99" s="154" t="s">
        <v>504</v>
      </c>
      <c r="H99" s="154"/>
      <c r="I99" s="257" t="s">
        <v>580</v>
      </c>
      <c r="J99" s="154" t="s">
        <v>504</v>
      </c>
      <c r="K99" s="154" t="s">
        <v>504</v>
      </c>
      <c r="L99" s="154">
        <v>1</v>
      </c>
      <c r="M99" s="154" t="s">
        <v>504</v>
      </c>
      <c r="N99" s="154">
        <v>2</v>
      </c>
      <c r="O99" s="154" t="s">
        <v>504</v>
      </c>
      <c r="P99" s="154"/>
      <c r="Q99" s="258" t="s">
        <v>580</v>
      </c>
      <c r="R99" s="154" t="s">
        <v>504</v>
      </c>
      <c r="S99" s="154" t="s">
        <v>504</v>
      </c>
      <c r="T99" s="154" t="s">
        <v>504</v>
      </c>
      <c r="U99" s="154" t="s">
        <v>504</v>
      </c>
      <c r="V99" s="154" t="s">
        <v>504</v>
      </c>
      <c r="W99" s="154" t="s">
        <v>504</v>
      </c>
      <c r="X99" s="154" t="s">
        <v>504</v>
      </c>
      <c r="Y99" s="154"/>
      <c r="Z99" s="257" t="s">
        <v>580</v>
      </c>
      <c r="AA99" s="154" t="s">
        <v>504</v>
      </c>
      <c r="AB99" s="154">
        <v>3</v>
      </c>
      <c r="AC99" s="154" t="s">
        <v>504</v>
      </c>
      <c r="AD99" s="154" t="s">
        <v>504</v>
      </c>
      <c r="AE99" s="154" t="s">
        <v>504</v>
      </c>
      <c r="AF99" s="154">
        <v>1</v>
      </c>
    </row>
    <row r="100" spans="1:32" s="156" customFormat="1">
      <c r="A100" s="171" t="s">
        <v>581</v>
      </c>
      <c r="B100" s="154">
        <v>2</v>
      </c>
      <c r="C100" s="154" t="s">
        <v>504</v>
      </c>
      <c r="D100" s="154" t="s">
        <v>504</v>
      </c>
      <c r="E100" s="154" t="s">
        <v>504</v>
      </c>
      <c r="F100" s="154" t="s">
        <v>504</v>
      </c>
      <c r="G100" s="154" t="s">
        <v>504</v>
      </c>
      <c r="H100" s="154"/>
      <c r="I100" s="257" t="s">
        <v>581</v>
      </c>
      <c r="J100" s="154" t="s">
        <v>504</v>
      </c>
      <c r="K100" s="154" t="s">
        <v>504</v>
      </c>
      <c r="L100" s="154" t="s">
        <v>504</v>
      </c>
      <c r="M100" s="154" t="s">
        <v>504</v>
      </c>
      <c r="N100" s="154">
        <v>2</v>
      </c>
      <c r="O100" s="154" t="s">
        <v>504</v>
      </c>
      <c r="P100" s="154"/>
      <c r="Q100" s="258" t="s">
        <v>581</v>
      </c>
      <c r="R100" s="154" t="s">
        <v>504</v>
      </c>
      <c r="S100" s="154" t="s">
        <v>504</v>
      </c>
      <c r="T100" s="154" t="s">
        <v>504</v>
      </c>
      <c r="U100" s="154" t="s">
        <v>504</v>
      </c>
      <c r="V100" s="154" t="s">
        <v>504</v>
      </c>
      <c r="W100" s="154" t="s">
        <v>504</v>
      </c>
      <c r="X100" s="154" t="s">
        <v>504</v>
      </c>
      <c r="Y100" s="154"/>
      <c r="Z100" s="257" t="s">
        <v>581</v>
      </c>
      <c r="AA100" s="154" t="s">
        <v>504</v>
      </c>
      <c r="AB100" s="154" t="s">
        <v>504</v>
      </c>
      <c r="AC100" s="154" t="s">
        <v>504</v>
      </c>
      <c r="AD100" s="154" t="s">
        <v>504</v>
      </c>
      <c r="AE100" s="154" t="s">
        <v>504</v>
      </c>
      <c r="AF100" s="154" t="s">
        <v>504</v>
      </c>
    </row>
    <row r="101" spans="1:32" s="156" customFormat="1">
      <c r="A101" s="171" t="s">
        <v>582</v>
      </c>
      <c r="B101" s="154">
        <v>152</v>
      </c>
      <c r="C101" s="154">
        <v>14</v>
      </c>
      <c r="D101" s="154" t="s">
        <v>504</v>
      </c>
      <c r="E101" s="154">
        <v>1</v>
      </c>
      <c r="F101" s="154">
        <v>7</v>
      </c>
      <c r="G101" s="154" t="s">
        <v>504</v>
      </c>
      <c r="H101" s="154"/>
      <c r="I101" s="257" t="s">
        <v>582</v>
      </c>
      <c r="J101" s="154">
        <v>19</v>
      </c>
      <c r="K101" s="154">
        <v>1</v>
      </c>
      <c r="L101" s="154" t="s">
        <v>504</v>
      </c>
      <c r="M101" s="154" t="s">
        <v>504</v>
      </c>
      <c r="N101" s="154" t="s">
        <v>504</v>
      </c>
      <c r="O101" s="154">
        <v>17</v>
      </c>
      <c r="P101" s="154"/>
      <c r="Q101" s="258" t="s">
        <v>582</v>
      </c>
      <c r="R101" s="154">
        <v>2</v>
      </c>
      <c r="S101" s="154">
        <v>37</v>
      </c>
      <c r="T101" s="154">
        <v>5</v>
      </c>
      <c r="U101" s="154">
        <v>5</v>
      </c>
      <c r="V101" s="154">
        <v>1</v>
      </c>
      <c r="W101" s="154">
        <v>23</v>
      </c>
      <c r="X101" s="154">
        <v>6</v>
      </c>
      <c r="Y101" s="154"/>
      <c r="Z101" s="257" t="s">
        <v>582</v>
      </c>
      <c r="AA101" s="154" t="s">
        <v>504</v>
      </c>
      <c r="AB101" s="154" t="s">
        <v>504</v>
      </c>
      <c r="AC101" s="154" t="s">
        <v>504</v>
      </c>
      <c r="AD101" s="154" t="s">
        <v>504</v>
      </c>
      <c r="AE101" s="154">
        <v>4</v>
      </c>
      <c r="AF101" s="154">
        <v>10</v>
      </c>
    </row>
    <row r="102" spans="1:32" s="156" customFormat="1">
      <c r="A102" s="171" t="s">
        <v>583</v>
      </c>
      <c r="B102" s="154">
        <v>11</v>
      </c>
      <c r="C102" s="154">
        <v>1</v>
      </c>
      <c r="D102" s="154" t="s">
        <v>504</v>
      </c>
      <c r="E102" s="154" t="s">
        <v>504</v>
      </c>
      <c r="F102" s="154" t="s">
        <v>504</v>
      </c>
      <c r="G102" s="154" t="s">
        <v>504</v>
      </c>
      <c r="H102" s="154"/>
      <c r="I102" s="257" t="s">
        <v>583</v>
      </c>
      <c r="J102" s="154" t="s">
        <v>504</v>
      </c>
      <c r="K102" s="154" t="s">
        <v>504</v>
      </c>
      <c r="L102" s="154" t="s">
        <v>504</v>
      </c>
      <c r="M102" s="154" t="s">
        <v>504</v>
      </c>
      <c r="N102" s="154">
        <v>1</v>
      </c>
      <c r="O102" s="154">
        <v>2</v>
      </c>
      <c r="P102" s="154"/>
      <c r="Q102" s="258" t="s">
        <v>583</v>
      </c>
      <c r="R102" s="154" t="s">
        <v>504</v>
      </c>
      <c r="S102" s="154" t="s">
        <v>504</v>
      </c>
      <c r="T102" s="154" t="s">
        <v>504</v>
      </c>
      <c r="U102" s="154">
        <v>1</v>
      </c>
      <c r="V102" s="154" t="s">
        <v>504</v>
      </c>
      <c r="W102" s="154" t="s">
        <v>504</v>
      </c>
      <c r="X102" s="154" t="s">
        <v>504</v>
      </c>
      <c r="Y102" s="154"/>
      <c r="Z102" s="257" t="s">
        <v>583</v>
      </c>
      <c r="AA102" s="154" t="s">
        <v>504</v>
      </c>
      <c r="AB102" s="154" t="s">
        <v>504</v>
      </c>
      <c r="AC102" s="154" t="s">
        <v>504</v>
      </c>
      <c r="AD102" s="154" t="s">
        <v>504</v>
      </c>
      <c r="AE102" s="154">
        <v>6</v>
      </c>
      <c r="AF102" s="154" t="s">
        <v>504</v>
      </c>
    </row>
    <row r="103" spans="1:32" s="156" customFormat="1">
      <c r="A103" s="171" t="s">
        <v>584</v>
      </c>
      <c r="B103" s="154">
        <v>73</v>
      </c>
      <c r="C103" s="154" t="s">
        <v>504</v>
      </c>
      <c r="D103" s="154" t="s">
        <v>504</v>
      </c>
      <c r="E103" s="154" t="s">
        <v>504</v>
      </c>
      <c r="F103" s="154" t="s">
        <v>504</v>
      </c>
      <c r="G103" s="154" t="s">
        <v>504</v>
      </c>
      <c r="H103" s="154"/>
      <c r="I103" s="257" t="s">
        <v>584</v>
      </c>
      <c r="J103" s="154" t="s">
        <v>504</v>
      </c>
      <c r="K103" s="154" t="s">
        <v>504</v>
      </c>
      <c r="L103" s="154" t="s">
        <v>504</v>
      </c>
      <c r="M103" s="154" t="s">
        <v>504</v>
      </c>
      <c r="N103" s="154" t="s">
        <v>504</v>
      </c>
      <c r="O103" s="154" t="s">
        <v>504</v>
      </c>
      <c r="P103" s="154"/>
      <c r="Q103" s="258" t="s">
        <v>584</v>
      </c>
      <c r="R103" s="154" t="s">
        <v>504</v>
      </c>
      <c r="S103" s="154">
        <v>67</v>
      </c>
      <c r="T103" s="154" t="s">
        <v>504</v>
      </c>
      <c r="U103" s="154" t="s">
        <v>504</v>
      </c>
      <c r="V103" s="154" t="s">
        <v>504</v>
      </c>
      <c r="W103" s="154" t="s">
        <v>504</v>
      </c>
      <c r="X103" s="154" t="s">
        <v>504</v>
      </c>
      <c r="Y103" s="154"/>
      <c r="Z103" s="257" t="s">
        <v>584</v>
      </c>
      <c r="AA103" s="154" t="s">
        <v>504</v>
      </c>
      <c r="AB103" s="154" t="s">
        <v>504</v>
      </c>
      <c r="AC103" s="154" t="s">
        <v>504</v>
      </c>
      <c r="AD103" s="154" t="s">
        <v>504</v>
      </c>
      <c r="AE103" s="154">
        <v>6</v>
      </c>
      <c r="AF103" s="154" t="s">
        <v>504</v>
      </c>
    </row>
    <row r="104" spans="1:32" s="156" customFormat="1">
      <c r="A104" s="171" t="s">
        <v>585</v>
      </c>
      <c r="B104" s="154">
        <v>71</v>
      </c>
      <c r="C104" s="154">
        <v>2</v>
      </c>
      <c r="D104" s="154">
        <v>2</v>
      </c>
      <c r="E104" s="154">
        <v>4</v>
      </c>
      <c r="F104" s="154">
        <v>1</v>
      </c>
      <c r="G104" s="154" t="s">
        <v>504</v>
      </c>
      <c r="H104" s="154"/>
      <c r="I104" s="257" t="s">
        <v>585</v>
      </c>
      <c r="J104" s="154">
        <v>1</v>
      </c>
      <c r="K104" s="154">
        <v>1</v>
      </c>
      <c r="L104" s="154">
        <v>1</v>
      </c>
      <c r="M104" s="154" t="s">
        <v>504</v>
      </c>
      <c r="N104" s="154" t="s">
        <v>504</v>
      </c>
      <c r="O104" s="154" t="s">
        <v>504</v>
      </c>
      <c r="P104" s="154"/>
      <c r="Q104" s="258" t="s">
        <v>585</v>
      </c>
      <c r="R104" s="154">
        <v>7</v>
      </c>
      <c r="S104" s="154">
        <v>8</v>
      </c>
      <c r="T104" s="154" t="s">
        <v>504</v>
      </c>
      <c r="U104" s="154">
        <v>1</v>
      </c>
      <c r="V104" s="154" t="s">
        <v>504</v>
      </c>
      <c r="W104" s="154">
        <v>9</v>
      </c>
      <c r="X104" s="154" t="s">
        <v>504</v>
      </c>
      <c r="Y104" s="154"/>
      <c r="Z104" s="257" t="s">
        <v>585</v>
      </c>
      <c r="AA104" s="154" t="s">
        <v>504</v>
      </c>
      <c r="AB104" s="154" t="s">
        <v>504</v>
      </c>
      <c r="AC104" s="154">
        <v>1</v>
      </c>
      <c r="AD104" s="154">
        <v>1</v>
      </c>
      <c r="AE104" s="154">
        <v>30</v>
      </c>
      <c r="AF104" s="154">
        <v>2</v>
      </c>
    </row>
    <row r="105" spans="1:32" s="156" customFormat="1">
      <c r="A105" s="171" t="s">
        <v>586</v>
      </c>
      <c r="B105" s="154">
        <v>23</v>
      </c>
      <c r="C105" s="154" t="s">
        <v>504</v>
      </c>
      <c r="D105" s="154" t="s">
        <v>504</v>
      </c>
      <c r="E105" s="154" t="s">
        <v>504</v>
      </c>
      <c r="F105" s="154">
        <v>2</v>
      </c>
      <c r="G105" s="154">
        <v>2</v>
      </c>
      <c r="H105" s="154"/>
      <c r="I105" s="257" t="s">
        <v>586</v>
      </c>
      <c r="J105" s="154" t="s">
        <v>504</v>
      </c>
      <c r="K105" s="154" t="s">
        <v>504</v>
      </c>
      <c r="L105" s="154" t="s">
        <v>504</v>
      </c>
      <c r="M105" s="154" t="s">
        <v>504</v>
      </c>
      <c r="N105" s="154">
        <v>3</v>
      </c>
      <c r="O105" s="154" t="s">
        <v>504</v>
      </c>
      <c r="P105" s="154"/>
      <c r="Q105" s="258" t="s">
        <v>586</v>
      </c>
      <c r="R105" s="154" t="s">
        <v>504</v>
      </c>
      <c r="S105" s="154">
        <v>10</v>
      </c>
      <c r="T105" s="154">
        <v>1</v>
      </c>
      <c r="U105" s="154" t="s">
        <v>504</v>
      </c>
      <c r="V105" s="154" t="s">
        <v>504</v>
      </c>
      <c r="W105" s="154" t="s">
        <v>504</v>
      </c>
      <c r="X105" s="154">
        <v>1</v>
      </c>
      <c r="Y105" s="154"/>
      <c r="Z105" s="257" t="s">
        <v>586</v>
      </c>
      <c r="AA105" s="154" t="s">
        <v>504</v>
      </c>
      <c r="AB105" s="154" t="s">
        <v>504</v>
      </c>
      <c r="AC105" s="154">
        <v>3</v>
      </c>
      <c r="AD105" s="154" t="s">
        <v>504</v>
      </c>
      <c r="AE105" s="154">
        <v>1</v>
      </c>
      <c r="AF105" s="154" t="s">
        <v>504</v>
      </c>
    </row>
    <row r="106" spans="1:32" s="156" customFormat="1">
      <c r="A106" s="171" t="s">
        <v>78</v>
      </c>
      <c r="B106" s="154" t="s">
        <v>78</v>
      </c>
      <c r="C106" s="154" t="s">
        <v>78</v>
      </c>
      <c r="D106" s="154" t="s">
        <v>78</v>
      </c>
      <c r="E106" s="154" t="s">
        <v>78</v>
      </c>
      <c r="F106" s="154" t="s">
        <v>78</v>
      </c>
      <c r="G106" s="154" t="s">
        <v>78</v>
      </c>
      <c r="H106" s="154"/>
      <c r="I106" s="257" t="s">
        <v>78</v>
      </c>
      <c r="J106" s="154" t="s">
        <v>78</v>
      </c>
      <c r="K106" s="154" t="s">
        <v>78</v>
      </c>
      <c r="L106" s="154" t="s">
        <v>78</v>
      </c>
      <c r="M106" s="154" t="s">
        <v>78</v>
      </c>
      <c r="N106" s="154" t="s">
        <v>78</v>
      </c>
      <c r="O106" s="154" t="s">
        <v>78</v>
      </c>
      <c r="P106" s="154"/>
      <c r="Q106" s="258" t="s">
        <v>78</v>
      </c>
      <c r="R106" s="154" t="s">
        <v>78</v>
      </c>
      <c r="S106" s="154" t="s">
        <v>78</v>
      </c>
      <c r="T106" s="154" t="s">
        <v>78</v>
      </c>
      <c r="U106" s="154" t="s">
        <v>78</v>
      </c>
      <c r="V106" s="154" t="s">
        <v>78</v>
      </c>
      <c r="W106" s="154" t="s">
        <v>78</v>
      </c>
      <c r="X106" s="154" t="s">
        <v>78</v>
      </c>
      <c r="Y106" s="154"/>
      <c r="Z106" s="257" t="s">
        <v>78</v>
      </c>
      <c r="AA106" s="154" t="s">
        <v>78</v>
      </c>
      <c r="AB106" s="154" t="s">
        <v>78</v>
      </c>
      <c r="AC106" s="154" t="s">
        <v>78</v>
      </c>
      <c r="AD106" s="154" t="s">
        <v>78</v>
      </c>
      <c r="AE106" s="154" t="s">
        <v>78</v>
      </c>
      <c r="AF106" s="154" t="s">
        <v>78</v>
      </c>
    </row>
    <row r="107" spans="1:32" s="156" customFormat="1">
      <c r="A107" s="171" t="s">
        <v>587</v>
      </c>
      <c r="B107" s="154">
        <v>126</v>
      </c>
      <c r="C107" s="154" t="s">
        <v>504</v>
      </c>
      <c r="D107" s="154" t="s">
        <v>504</v>
      </c>
      <c r="E107" s="154" t="s">
        <v>504</v>
      </c>
      <c r="F107" s="154" t="s">
        <v>504</v>
      </c>
      <c r="G107" s="154" t="s">
        <v>504</v>
      </c>
      <c r="H107" s="154"/>
      <c r="I107" s="257" t="s">
        <v>587</v>
      </c>
      <c r="J107" s="154" t="s">
        <v>504</v>
      </c>
      <c r="K107" s="154" t="s">
        <v>504</v>
      </c>
      <c r="L107" s="154" t="s">
        <v>504</v>
      </c>
      <c r="M107" s="154" t="s">
        <v>504</v>
      </c>
      <c r="N107" s="154" t="s">
        <v>504</v>
      </c>
      <c r="O107" s="154" t="s">
        <v>504</v>
      </c>
      <c r="P107" s="154"/>
      <c r="Q107" s="258" t="s">
        <v>587</v>
      </c>
      <c r="R107" s="154" t="s">
        <v>504</v>
      </c>
      <c r="S107" s="154" t="s">
        <v>504</v>
      </c>
      <c r="T107" s="154" t="s">
        <v>504</v>
      </c>
      <c r="U107" s="154" t="s">
        <v>504</v>
      </c>
      <c r="V107" s="154" t="s">
        <v>504</v>
      </c>
      <c r="W107" s="154" t="s">
        <v>504</v>
      </c>
      <c r="X107" s="154" t="s">
        <v>504</v>
      </c>
      <c r="Y107" s="154"/>
      <c r="Z107" s="257" t="s">
        <v>587</v>
      </c>
      <c r="AA107" s="154" t="s">
        <v>504</v>
      </c>
      <c r="AB107" s="154" t="s">
        <v>504</v>
      </c>
      <c r="AC107" s="154" t="s">
        <v>504</v>
      </c>
      <c r="AD107" s="154" t="s">
        <v>504</v>
      </c>
      <c r="AE107" s="154">
        <v>126</v>
      </c>
      <c r="AF107" s="154" t="s">
        <v>504</v>
      </c>
    </row>
    <row r="108" spans="1:32" s="156" customFormat="1">
      <c r="A108" s="171" t="s">
        <v>588</v>
      </c>
      <c r="B108" s="154">
        <v>24</v>
      </c>
      <c r="C108" s="154" t="s">
        <v>504</v>
      </c>
      <c r="D108" s="154" t="s">
        <v>504</v>
      </c>
      <c r="E108" s="154" t="s">
        <v>504</v>
      </c>
      <c r="F108" s="154" t="s">
        <v>504</v>
      </c>
      <c r="G108" s="154" t="s">
        <v>504</v>
      </c>
      <c r="H108" s="154"/>
      <c r="I108" s="257" t="s">
        <v>588</v>
      </c>
      <c r="J108" s="154" t="s">
        <v>504</v>
      </c>
      <c r="K108" s="154" t="s">
        <v>504</v>
      </c>
      <c r="L108" s="154" t="s">
        <v>504</v>
      </c>
      <c r="M108" s="154" t="s">
        <v>504</v>
      </c>
      <c r="N108" s="154" t="s">
        <v>504</v>
      </c>
      <c r="O108" s="154" t="s">
        <v>504</v>
      </c>
      <c r="P108" s="154"/>
      <c r="Q108" s="258" t="s">
        <v>588</v>
      </c>
      <c r="R108" s="154" t="s">
        <v>504</v>
      </c>
      <c r="S108" s="154" t="s">
        <v>504</v>
      </c>
      <c r="T108" s="154" t="s">
        <v>504</v>
      </c>
      <c r="U108" s="154" t="s">
        <v>504</v>
      </c>
      <c r="V108" s="154" t="s">
        <v>504</v>
      </c>
      <c r="W108" s="154" t="s">
        <v>504</v>
      </c>
      <c r="X108" s="154" t="s">
        <v>504</v>
      </c>
      <c r="Y108" s="154"/>
      <c r="Z108" s="257" t="s">
        <v>588</v>
      </c>
      <c r="AA108" s="154" t="s">
        <v>504</v>
      </c>
      <c r="AB108" s="154" t="s">
        <v>504</v>
      </c>
      <c r="AC108" s="154" t="s">
        <v>504</v>
      </c>
      <c r="AD108" s="154" t="s">
        <v>504</v>
      </c>
      <c r="AE108" s="154">
        <v>24</v>
      </c>
      <c r="AF108" s="154" t="s">
        <v>504</v>
      </c>
    </row>
    <row r="109" spans="1:32" s="156" customFormat="1">
      <c r="A109" s="171" t="s">
        <v>589</v>
      </c>
      <c r="B109" s="154">
        <v>102</v>
      </c>
      <c r="C109" s="154" t="s">
        <v>504</v>
      </c>
      <c r="D109" s="154" t="s">
        <v>504</v>
      </c>
      <c r="E109" s="154" t="s">
        <v>504</v>
      </c>
      <c r="F109" s="154" t="s">
        <v>504</v>
      </c>
      <c r="G109" s="154" t="s">
        <v>504</v>
      </c>
      <c r="H109" s="154"/>
      <c r="I109" s="257" t="s">
        <v>589</v>
      </c>
      <c r="J109" s="154" t="s">
        <v>504</v>
      </c>
      <c r="K109" s="154" t="s">
        <v>504</v>
      </c>
      <c r="L109" s="154" t="s">
        <v>504</v>
      </c>
      <c r="M109" s="154" t="s">
        <v>504</v>
      </c>
      <c r="N109" s="154" t="s">
        <v>504</v>
      </c>
      <c r="O109" s="154" t="s">
        <v>504</v>
      </c>
      <c r="P109" s="154"/>
      <c r="Q109" s="258" t="s">
        <v>589</v>
      </c>
      <c r="R109" s="154" t="s">
        <v>504</v>
      </c>
      <c r="S109" s="154" t="s">
        <v>504</v>
      </c>
      <c r="T109" s="154" t="s">
        <v>504</v>
      </c>
      <c r="U109" s="154" t="s">
        <v>504</v>
      </c>
      <c r="V109" s="154" t="s">
        <v>504</v>
      </c>
      <c r="W109" s="154" t="s">
        <v>504</v>
      </c>
      <c r="X109" s="154" t="s">
        <v>504</v>
      </c>
      <c r="Y109" s="154"/>
      <c r="Z109" s="257" t="s">
        <v>589</v>
      </c>
      <c r="AA109" s="154" t="s">
        <v>504</v>
      </c>
      <c r="AB109" s="154" t="s">
        <v>504</v>
      </c>
      <c r="AC109" s="154" t="s">
        <v>504</v>
      </c>
      <c r="AD109" s="154" t="s">
        <v>504</v>
      </c>
      <c r="AE109" s="154">
        <v>102</v>
      </c>
      <c r="AF109" s="154" t="s">
        <v>504</v>
      </c>
    </row>
    <row r="110" spans="1:32" s="156" customFormat="1">
      <c r="A110" s="171" t="s">
        <v>78</v>
      </c>
      <c r="B110" s="154" t="s">
        <v>78</v>
      </c>
      <c r="C110" s="154" t="s">
        <v>78</v>
      </c>
      <c r="D110" s="154" t="s">
        <v>78</v>
      </c>
      <c r="E110" s="154" t="s">
        <v>78</v>
      </c>
      <c r="F110" s="154" t="s">
        <v>78</v>
      </c>
      <c r="G110" s="154" t="s">
        <v>78</v>
      </c>
      <c r="H110" s="154"/>
      <c r="I110" s="257" t="s">
        <v>78</v>
      </c>
      <c r="J110" s="154" t="s">
        <v>78</v>
      </c>
      <c r="K110" s="154" t="s">
        <v>78</v>
      </c>
      <c r="L110" s="154" t="s">
        <v>78</v>
      </c>
      <c r="M110" s="154" t="s">
        <v>78</v>
      </c>
      <c r="N110" s="154" t="s">
        <v>78</v>
      </c>
      <c r="O110" s="154" t="s">
        <v>78</v>
      </c>
      <c r="P110" s="154"/>
      <c r="Q110" s="258" t="s">
        <v>78</v>
      </c>
      <c r="R110" s="154" t="s">
        <v>78</v>
      </c>
      <c r="S110" s="154" t="s">
        <v>78</v>
      </c>
      <c r="T110" s="154" t="s">
        <v>78</v>
      </c>
      <c r="U110" s="154" t="s">
        <v>78</v>
      </c>
      <c r="V110" s="154" t="s">
        <v>78</v>
      </c>
      <c r="W110" s="154" t="s">
        <v>78</v>
      </c>
      <c r="X110" s="154" t="s">
        <v>78</v>
      </c>
      <c r="Y110" s="154"/>
      <c r="Z110" s="257" t="s">
        <v>78</v>
      </c>
      <c r="AA110" s="154" t="s">
        <v>78</v>
      </c>
      <c r="AB110" s="154" t="s">
        <v>78</v>
      </c>
      <c r="AC110" s="154" t="s">
        <v>78</v>
      </c>
      <c r="AD110" s="154" t="s">
        <v>78</v>
      </c>
      <c r="AE110" s="154" t="s">
        <v>78</v>
      </c>
      <c r="AF110" s="154" t="s">
        <v>78</v>
      </c>
    </row>
    <row r="111" spans="1:32" s="156" customFormat="1">
      <c r="A111" s="171" t="s">
        <v>590</v>
      </c>
      <c r="B111" s="154">
        <v>257</v>
      </c>
      <c r="C111" s="154">
        <v>3</v>
      </c>
      <c r="D111" s="154" t="s">
        <v>504</v>
      </c>
      <c r="E111" s="154" t="s">
        <v>504</v>
      </c>
      <c r="F111" s="154">
        <v>1</v>
      </c>
      <c r="G111" s="154">
        <v>170</v>
      </c>
      <c r="H111" s="154"/>
      <c r="I111" s="257" t="s">
        <v>590</v>
      </c>
      <c r="J111" s="154" t="s">
        <v>504</v>
      </c>
      <c r="K111" s="154">
        <v>4</v>
      </c>
      <c r="L111" s="154" t="s">
        <v>504</v>
      </c>
      <c r="M111" s="154" t="s">
        <v>504</v>
      </c>
      <c r="N111" s="154" t="s">
        <v>504</v>
      </c>
      <c r="O111" s="154">
        <v>1</v>
      </c>
      <c r="P111" s="154"/>
      <c r="Q111" s="258" t="s">
        <v>590</v>
      </c>
      <c r="R111" s="154" t="s">
        <v>504</v>
      </c>
      <c r="S111" s="154">
        <v>3</v>
      </c>
      <c r="T111" s="154">
        <v>1</v>
      </c>
      <c r="U111" s="154">
        <v>67</v>
      </c>
      <c r="V111" s="154">
        <v>1</v>
      </c>
      <c r="W111" s="154" t="s">
        <v>504</v>
      </c>
      <c r="X111" s="154" t="s">
        <v>504</v>
      </c>
      <c r="Y111" s="154"/>
      <c r="Z111" s="257" t="s">
        <v>590</v>
      </c>
      <c r="AA111" s="154" t="s">
        <v>504</v>
      </c>
      <c r="AB111" s="154">
        <v>2</v>
      </c>
      <c r="AC111" s="154">
        <v>3</v>
      </c>
      <c r="AD111" s="154">
        <v>1</v>
      </c>
      <c r="AE111" s="154" t="s">
        <v>504</v>
      </c>
      <c r="AF111" s="154" t="s">
        <v>504</v>
      </c>
    </row>
    <row r="112" spans="1:32" s="156" customFormat="1">
      <c r="A112" s="171" t="s">
        <v>591</v>
      </c>
      <c r="B112" s="154">
        <v>116</v>
      </c>
      <c r="C112" s="154" t="s">
        <v>504</v>
      </c>
      <c r="D112" s="154" t="s">
        <v>504</v>
      </c>
      <c r="E112" s="154" t="s">
        <v>504</v>
      </c>
      <c r="F112" s="154" t="s">
        <v>504</v>
      </c>
      <c r="G112" s="154">
        <v>116</v>
      </c>
      <c r="H112" s="154"/>
      <c r="I112" s="257" t="s">
        <v>591</v>
      </c>
      <c r="J112" s="154" t="s">
        <v>504</v>
      </c>
      <c r="K112" s="154" t="s">
        <v>504</v>
      </c>
      <c r="L112" s="154" t="s">
        <v>504</v>
      </c>
      <c r="M112" s="154" t="s">
        <v>504</v>
      </c>
      <c r="N112" s="154" t="s">
        <v>504</v>
      </c>
      <c r="O112" s="154" t="s">
        <v>504</v>
      </c>
      <c r="P112" s="154"/>
      <c r="Q112" s="258" t="s">
        <v>591</v>
      </c>
      <c r="R112" s="154" t="s">
        <v>504</v>
      </c>
      <c r="S112" s="154" t="s">
        <v>504</v>
      </c>
      <c r="T112" s="154" t="s">
        <v>504</v>
      </c>
      <c r="U112" s="154" t="s">
        <v>504</v>
      </c>
      <c r="V112" s="154" t="s">
        <v>504</v>
      </c>
      <c r="W112" s="154" t="s">
        <v>504</v>
      </c>
      <c r="X112" s="154" t="s">
        <v>504</v>
      </c>
      <c r="Y112" s="154"/>
      <c r="Z112" s="257" t="s">
        <v>591</v>
      </c>
      <c r="AA112" s="154" t="s">
        <v>504</v>
      </c>
      <c r="AB112" s="154" t="s">
        <v>504</v>
      </c>
      <c r="AC112" s="154" t="s">
        <v>504</v>
      </c>
      <c r="AD112" s="154" t="s">
        <v>504</v>
      </c>
      <c r="AE112" s="154" t="s">
        <v>504</v>
      </c>
      <c r="AF112" s="154" t="s">
        <v>504</v>
      </c>
    </row>
    <row r="113" spans="1:32" s="156" customFormat="1">
      <c r="A113" s="171" t="s">
        <v>592</v>
      </c>
      <c r="B113" s="154">
        <v>2</v>
      </c>
      <c r="C113" s="154" t="s">
        <v>504</v>
      </c>
      <c r="D113" s="154" t="s">
        <v>504</v>
      </c>
      <c r="E113" s="154" t="s">
        <v>504</v>
      </c>
      <c r="F113" s="154" t="s">
        <v>504</v>
      </c>
      <c r="G113" s="154" t="s">
        <v>504</v>
      </c>
      <c r="H113" s="154"/>
      <c r="I113" s="257" t="s">
        <v>592</v>
      </c>
      <c r="J113" s="154" t="s">
        <v>504</v>
      </c>
      <c r="K113" s="154" t="s">
        <v>504</v>
      </c>
      <c r="L113" s="154" t="s">
        <v>504</v>
      </c>
      <c r="M113" s="154" t="s">
        <v>504</v>
      </c>
      <c r="N113" s="154" t="s">
        <v>504</v>
      </c>
      <c r="O113" s="154" t="s">
        <v>504</v>
      </c>
      <c r="P113" s="154"/>
      <c r="Q113" s="258" t="s">
        <v>592</v>
      </c>
      <c r="R113" s="154" t="s">
        <v>504</v>
      </c>
      <c r="S113" s="154" t="s">
        <v>504</v>
      </c>
      <c r="T113" s="154" t="s">
        <v>504</v>
      </c>
      <c r="U113" s="154" t="s">
        <v>504</v>
      </c>
      <c r="V113" s="154">
        <v>1</v>
      </c>
      <c r="W113" s="154" t="s">
        <v>504</v>
      </c>
      <c r="X113" s="154" t="s">
        <v>504</v>
      </c>
      <c r="Y113" s="154"/>
      <c r="Z113" s="257" t="s">
        <v>592</v>
      </c>
      <c r="AA113" s="154" t="s">
        <v>504</v>
      </c>
      <c r="AB113" s="154">
        <v>1</v>
      </c>
      <c r="AC113" s="154" t="s">
        <v>504</v>
      </c>
      <c r="AD113" s="154" t="s">
        <v>504</v>
      </c>
      <c r="AE113" s="154" t="s">
        <v>504</v>
      </c>
      <c r="AF113" s="154" t="s">
        <v>504</v>
      </c>
    </row>
    <row r="114" spans="1:32" s="156" customFormat="1">
      <c r="A114" s="171" t="s">
        <v>593</v>
      </c>
      <c r="B114" s="154">
        <v>139</v>
      </c>
      <c r="C114" s="154">
        <v>3</v>
      </c>
      <c r="D114" s="154" t="s">
        <v>504</v>
      </c>
      <c r="E114" s="154" t="s">
        <v>504</v>
      </c>
      <c r="F114" s="154">
        <v>1</v>
      </c>
      <c r="G114" s="154">
        <v>54</v>
      </c>
      <c r="H114" s="154"/>
      <c r="I114" s="257" t="s">
        <v>593</v>
      </c>
      <c r="J114" s="154" t="s">
        <v>504</v>
      </c>
      <c r="K114" s="154">
        <v>4</v>
      </c>
      <c r="L114" s="154" t="s">
        <v>504</v>
      </c>
      <c r="M114" s="154" t="s">
        <v>504</v>
      </c>
      <c r="N114" s="154" t="s">
        <v>504</v>
      </c>
      <c r="O114" s="154">
        <v>1</v>
      </c>
      <c r="P114" s="154"/>
      <c r="Q114" s="258" t="s">
        <v>593</v>
      </c>
      <c r="R114" s="154" t="s">
        <v>504</v>
      </c>
      <c r="S114" s="154">
        <v>3</v>
      </c>
      <c r="T114" s="154">
        <v>1</v>
      </c>
      <c r="U114" s="154">
        <v>67</v>
      </c>
      <c r="V114" s="154" t="s">
        <v>504</v>
      </c>
      <c r="W114" s="154" t="s">
        <v>504</v>
      </c>
      <c r="X114" s="154" t="s">
        <v>504</v>
      </c>
      <c r="Y114" s="154"/>
      <c r="Z114" s="257" t="s">
        <v>593</v>
      </c>
      <c r="AA114" s="154" t="s">
        <v>504</v>
      </c>
      <c r="AB114" s="154">
        <v>1</v>
      </c>
      <c r="AC114" s="154">
        <v>3</v>
      </c>
      <c r="AD114" s="154">
        <v>1</v>
      </c>
      <c r="AE114" s="154" t="s">
        <v>504</v>
      </c>
      <c r="AF114" s="154" t="s">
        <v>504</v>
      </c>
    </row>
    <row r="115" spans="1:32" s="156" customFormat="1">
      <c r="A115" s="171" t="s">
        <v>78</v>
      </c>
      <c r="B115" s="154" t="s">
        <v>78</v>
      </c>
      <c r="C115" s="154" t="s">
        <v>78</v>
      </c>
      <c r="D115" s="154" t="s">
        <v>78</v>
      </c>
      <c r="E115" s="154" t="s">
        <v>78</v>
      </c>
      <c r="F115" s="154" t="s">
        <v>78</v>
      </c>
      <c r="G115" s="154" t="s">
        <v>78</v>
      </c>
      <c r="H115" s="154"/>
      <c r="I115" s="257" t="s">
        <v>78</v>
      </c>
      <c r="J115" s="154" t="s">
        <v>78</v>
      </c>
      <c r="K115" s="154" t="s">
        <v>78</v>
      </c>
      <c r="L115" s="154" t="s">
        <v>78</v>
      </c>
      <c r="M115" s="154" t="s">
        <v>78</v>
      </c>
      <c r="N115" s="154" t="s">
        <v>78</v>
      </c>
      <c r="O115" s="154" t="s">
        <v>78</v>
      </c>
      <c r="P115" s="154"/>
      <c r="Q115" s="258" t="s">
        <v>78</v>
      </c>
      <c r="R115" s="154" t="s">
        <v>78</v>
      </c>
      <c r="S115" s="154" t="s">
        <v>78</v>
      </c>
      <c r="T115" s="154" t="s">
        <v>78</v>
      </c>
      <c r="U115" s="154" t="s">
        <v>78</v>
      </c>
      <c r="V115" s="154" t="s">
        <v>78</v>
      </c>
      <c r="W115" s="154" t="s">
        <v>78</v>
      </c>
      <c r="X115" s="154" t="s">
        <v>78</v>
      </c>
      <c r="Y115" s="154"/>
      <c r="Z115" s="257" t="s">
        <v>78</v>
      </c>
      <c r="AA115" s="154" t="s">
        <v>78</v>
      </c>
      <c r="AB115" s="154" t="s">
        <v>78</v>
      </c>
      <c r="AC115" s="154" t="s">
        <v>78</v>
      </c>
      <c r="AD115" s="154" t="s">
        <v>78</v>
      </c>
      <c r="AE115" s="154" t="s">
        <v>78</v>
      </c>
      <c r="AF115" s="154" t="s">
        <v>78</v>
      </c>
    </row>
    <row r="116" spans="1:32" s="156" customFormat="1">
      <c r="A116" s="171" t="s">
        <v>594</v>
      </c>
      <c r="B116" s="154">
        <v>68</v>
      </c>
      <c r="C116" s="154">
        <v>2</v>
      </c>
      <c r="D116" s="154">
        <v>1</v>
      </c>
      <c r="E116" s="154" t="s">
        <v>504</v>
      </c>
      <c r="F116" s="154">
        <v>1</v>
      </c>
      <c r="G116" s="154">
        <v>7</v>
      </c>
      <c r="H116" s="154"/>
      <c r="I116" s="257" t="s">
        <v>594</v>
      </c>
      <c r="J116" s="154" t="s">
        <v>504</v>
      </c>
      <c r="K116" s="154">
        <v>18</v>
      </c>
      <c r="L116" s="154">
        <v>1</v>
      </c>
      <c r="M116" s="154" t="s">
        <v>504</v>
      </c>
      <c r="N116" s="154" t="s">
        <v>504</v>
      </c>
      <c r="O116" s="154">
        <v>3</v>
      </c>
      <c r="P116" s="154"/>
      <c r="Q116" s="258" t="s">
        <v>594</v>
      </c>
      <c r="R116" s="154">
        <v>2</v>
      </c>
      <c r="S116" s="154" t="s">
        <v>504</v>
      </c>
      <c r="T116" s="154">
        <v>2</v>
      </c>
      <c r="U116" s="154">
        <v>10</v>
      </c>
      <c r="V116" s="154">
        <v>2</v>
      </c>
      <c r="W116" s="154">
        <v>1</v>
      </c>
      <c r="X116" s="154">
        <v>1</v>
      </c>
      <c r="Y116" s="154"/>
      <c r="Z116" s="257" t="s">
        <v>594</v>
      </c>
      <c r="AA116" s="154">
        <v>1</v>
      </c>
      <c r="AB116" s="154" t="s">
        <v>504</v>
      </c>
      <c r="AC116" s="154">
        <v>8</v>
      </c>
      <c r="AD116" s="154">
        <v>7</v>
      </c>
      <c r="AE116" s="154">
        <v>1</v>
      </c>
      <c r="AF116" s="154" t="s">
        <v>504</v>
      </c>
    </row>
    <row r="117" spans="1:32" s="156" customFormat="1">
      <c r="A117" s="171" t="s">
        <v>595</v>
      </c>
      <c r="B117" s="154">
        <v>18</v>
      </c>
      <c r="C117" s="154">
        <v>1</v>
      </c>
      <c r="D117" s="154">
        <v>1</v>
      </c>
      <c r="E117" s="154" t="s">
        <v>504</v>
      </c>
      <c r="F117" s="154" t="s">
        <v>504</v>
      </c>
      <c r="G117" s="154" t="s">
        <v>504</v>
      </c>
      <c r="H117" s="154"/>
      <c r="I117" s="171" t="s">
        <v>595</v>
      </c>
      <c r="J117" s="154" t="s">
        <v>504</v>
      </c>
      <c r="K117" s="154" t="s">
        <v>504</v>
      </c>
      <c r="L117" s="154">
        <v>1</v>
      </c>
      <c r="M117" s="154" t="s">
        <v>504</v>
      </c>
      <c r="N117" s="154" t="s">
        <v>504</v>
      </c>
      <c r="O117" s="154">
        <v>1</v>
      </c>
      <c r="P117" s="154"/>
      <c r="Q117" s="171" t="s">
        <v>595</v>
      </c>
      <c r="R117" s="154">
        <v>2</v>
      </c>
      <c r="S117" s="154" t="s">
        <v>504</v>
      </c>
      <c r="T117" s="154">
        <v>1</v>
      </c>
      <c r="U117" s="154">
        <v>3</v>
      </c>
      <c r="V117" s="154">
        <v>1</v>
      </c>
      <c r="W117" s="154">
        <v>1</v>
      </c>
      <c r="X117" s="154">
        <v>1</v>
      </c>
      <c r="Y117" s="154"/>
      <c r="Z117" s="171" t="s">
        <v>595</v>
      </c>
      <c r="AA117" s="154" t="s">
        <v>504</v>
      </c>
      <c r="AB117" s="154" t="s">
        <v>504</v>
      </c>
      <c r="AC117" s="154">
        <v>4</v>
      </c>
      <c r="AD117" s="154" t="s">
        <v>504</v>
      </c>
      <c r="AE117" s="154">
        <v>1</v>
      </c>
      <c r="AF117" s="154" t="s">
        <v>504</v>
      </c>
    </row>
    <row r="118" spans="1:32" s="156" customFormat="1">
      <c r="A118" s="171" t="s">
        <v>596</v>
      </c>
      <c r="B118" s="154">
        <v>6</v>
      </c>
      <c r="C118" s="154" t="s">
        <v>504</v>
      </c>
      <c r="D118" s="154" t="s">
        <v>504</v>
      </c>
      <c r="E118" s="154" t="s">
        <v>504</v>
      </c>
      <c r="F118" s="154">
        <v>1</v>
      </c>
      <c r="G118" s="154" t="s">
        <v>504</v>
      </c>
      <c r="H118" s="154"/>
      <c r="I118" s="171" t="s">
        <v>596</v>
      </c>
      <c r="J118" s="154" t="s">
        <v>504</v>
      </c>
      <c r="K118" s="154">
        <v>1</v>
      </c>
      <c r="L118" s="154" t="s">
        <v>504</v>
      </c>
      <c r="M118" s="154" t="s">
        <v>504</v>
      </c>
      <c r="N118" s="154" t="s">
        <v>504</v>
      </c>
      <c r="O118" s="154" t="s">
        <v>504</v>
      </c>
      <c r="P118" s="154"/>
      <c r="Q118" s="171" t="s">
        <v>596</v>
      </c>
      <c r="R118" s="154" t="s">
        <v>504</v>
      </c>
      <c r="S118" s="154" t="s">
        <v>504</v>
      </c>
      <c r="T118" s="154">
        <v>1</v>
      </c>
      <c r="U118" s="154" t="s">
        <v>504</v>
      </c>
      <c r="V118" s="154" t="s">
        <v>504</v>
      </c>
      <c r="W118" s="154" t="s">
        <v>504</v>
      </c>
      <c r="X118" s="154" t="s">
        <v>504</v>
      </c>
      <c r="Y118" s="154"/>
      <c r="Z118" s="171" t="s">
        <v>596</v>
      </c>
      <c r="AA118" s="154" t="s">
        <v>504</v>
      </c>
      <c r="AB118" s="154" t="s">
        <v>504</v>
      </c>
      <c r="AC118" s="154">
        <v>1</v>
      </c>
      <c r="AD118" s="154">
        <v>2</v>
      </c>
      <c r="AE118" s="154" t="s">
        <v>504</v>
      </c>
      <c r="AF118" s="154" t="s">
        <v>504</v>
      </c>
    </row>
    <row r="119" spans="1:32" s="156" customFormat="1">
      <c r="A119" s="171" t="s">
        <v>597</v>
      </c>
      <c r="B119" s="154">
        <v>44</v>
      </c>
      <c r="C119" s="154">
        <v>1</v>
      </c>
      <c r="D119" s="154" t="s">
        <v>504</v>
      </c>
      <c r="E119" s="154" t="s">
        <v>504</v>
      </c>
      <c r="F119" s="154" t="s">
        <v>504</v>
      </c>
      <c r="G119" s="154">
        <v>7</v>
      </c>
      <c r="H119" s="154"/>
      <c r="I119" s="171" t="s">
        <v>597</v>
      </c>
      <c r="J119" s="154" t="s">
        <v>504</v>
      </c>
      <c r="K119" s="154">
        <v>17</v>
      </c>
      <c r="L119" s="154" t="s">
        <v>504</v>
      </c>
      <c r="M119" s="154" t="s">
        <v>504</v>
      </c>
      <c r="N119" s="154" t="s">
        <v>504</v>
      </c>
      <c r="O119" s="154">
        <v>2</v>
      </c>
      <c r="P119" s="154"/>
      <c r="Q119" s="171" t="s">
        <v>597</v>
      </c>
      <c r="R119" s="154" t="s">
        <v>504</v>
      </c>
      <c r="S119" s="154" t="s">
        <v>504</v>
      </c>
      <c r="T119" s="154" t="s">
        <v>504</v>
      </c>
      <c r="U119" s="154">
        <v>7</v>
      </c>
      <c r="V119" s="154">
        <v>1</v>
      </c>
      <c r="W119" s="154" t="s">
        <v>504</v>
      </c>
      <c r="X119" s="154" t="s">
        <v>504</v>
      </c>
      <c r="Y119" s="154"/>
      <c r="Z119" s="171" t="s">
        <v>597</v>
      </c>
      <c r="AA119" s="154">
        <v>1</v>
      </c>
      <c r="AB119" s="154" t="s">
        <v>504</v>
      </c>
      <c r="AC119" s="154">
        <v>3</v>
      </c>
      <c r="AD119" s="154">
        <v>5</v>
      </c>
      <c r="AE119" s="154" t="s">
        <v>504</v>
      </c>
      <c r="AF119" s="154" t="s">
        <v>504</v>
      </c>
    </row>
    <row r="120" spans="1:32">
      <c r="A120" s="249" t="s">
        <v>78</v>
      </c>
      <c r="B120" s="154" t="s">
        <v>78</v>
      </c>
      <c r="C120" s="154" t="s">
        <v>78</v>
      </c>
      <c r="D120" s="154" t="s">
        <v>78</v>
      </c>
      <c r="E120" s="154" t="s">
        <v>78</v>
      </c>
      <c r="F120" s="154" t="s">
        <v>78</v>
      </c>
      <c r="G120" s="154" t="s">
        <v>78</v>
      </c>
      <c r="I120" s="249" t="s">
        <v>78</v>
      </c>
      <c r="J120" s="154" t="s">
        <v>78</v>
      </c>
      <c r="K120" s="154" t="s">
        <v>78</v>
      </c>
      <c r="L120" s="154" t="s">
        <v>78</v>
      </c>
      <c r="M120" s="154" t="s">
        <v>78</v>
      </c>
      <c r="N120" s="154" t="s">
        <v>78</v>
      </c>
      <c r="O120" s="154" t="s">
        <v>78</v>
      </c>
      <c r="Q120" s="249" t="s">
        <v>78</v>
      </c>
      <c r="R120" s="154" t="s">
        <v>78</v>
      </c>
      <c r="S120" s="154" t="s">
        <v>78</v>
      </c>
      <c r="T120" s="154" t="s">
        <v>78</v>
      </c>
      <c r="U120" s="154" t="s">
        <v>78</v>
      </c>
      <c r="V120" s="154" t="s">
        <v>78</v>
      </c>
      <c r="W120" s="154" t="s">
        <v>78</v>
      </c>
      <c r="X120" s="154" t="s">
        <v>78</v>
      </c>
      <c r="Z120" s="249" t="s">
        <v>78</v>
      </c>
      <c r="AA120" s="154" t="s">
        <v>78</v>
      </c>
      <c r="AB120" s="154" t="s">
        <v>78</v>
      </c>
      <c r="AC120" s="154" t="s">
        <v>78</v>
      </c>
      <c r="AD120" s="154" t="s">
        <v>78</v>
      </c>
      <c r="AE120" s="154" t="s">
        <v>78</v>
      </c>
      <c r="AF120" s="154" t="s">
        <v>78</v>
      </c>
    </row>
    <row r="121" spans="1:32">
      <c r="A121" s="249" t="s">
        <v>598</v>
      </c>
      <c r="B121" s="154">
        <v>2395</v>
      </c>
      <c r="C121" s="154">
        <v>66</v>
      </c>
      <c r="D121" s="154">
        <v>5</v>
      </c>
      <c r="E121" s="154">
        <v>91</v>
      </c>
      <c r="F121" s="154">
        <v>81</v>
      </c>
      <c r="G121" s="154">
        <v>5</v>
      </c>
      <c r="I121" s="249" t="s">
        <v>598</v>
      </c>
      <c r="J121" s="154">
        <v>362</v>
      </c>
      <c r="K121" s="154">
        <v>1</v>
      </c>
      <c r="L121" s="154">
        <v>86</v>
      </c>
      <c r="M121" s="154" t="s">
        <v>504</v>
      </c>
      <c r="N121" s="154">
        <v>1</v>
      </c>
      <c r="O121" s="154">
        <v>442</v>
      </c>
      <c r="Q121" s="249" t="s">
        <v>598</v>
      </c>
      <c r="R121" s="154">
        <v>27</v>
      </c>
      <c r="S121" s="154">
        <v>20</v>
      </c>
      <c r="T121" s="154">
        <v>126</v>
      </c>
      <c r="U121" s="154">
        <v>19</v>
      </c>
      <c r="V121" s="154">
        <v>21</v>
      </c>
      <c r="W121" s="154">
        <v>182</v>
      </c>
      <c r="X121" s="154">
        <v>29</v>
      </c>
      <c r="Z121" s="249" t="s">
        <v>598</v>
      </c>
      <c r="AA121" s="154">
        <v>1</v>
      </c>
      <c r="AB121" s="154">
        <v>6</v>
      </c>
      <c r="AC121" s="154">
        <v>39</v>
      </c>
      <c r="AD121" s="154">
        <v>736</v>
      </c>
      <c r="AE121" s="154">
        <v>8</v>
      </c>
      <c r="AF121" s="154">
        <v>41</v>
      </c>
    </row>
    <row r="122" spans="1:32">
      <c r="A122" s="249" t="s">
        <v>599</v>
      </c>
      <c r="B122" s="154">
        <v>14</v>
      </c>
      <c r="C122" s="154">
        <v>4</v>
      </c>
      <c r="D122" s="154" t="s">
        <v>504</v>
      </c>
      <c r="E122" s="154" t="s">
        <v>504</v>
      </c>
      <c r="F122" s="154" t="s">
        <v>504</v>
      </c>
      <c r="G122" s="154" t="s">
        <v>504</v>
      </c>
      <c r="I122" s="249" t="s">
        <v>599</v>
      </c>
      <c r="J122" s="154" t="s">
        <v>504</v>
      </c>
      <c r="K122" s="154" t="s">
        <v>504</v>
      </c>
      <c r="L122" s="154" t="s">
        <v>504</v>
      </c>
      <c r="M122" s="154" t="s">
        <v>504</v>
      </c>
      <c r="N122" s="154" t="s">
        <v>504</v>
      </c>
      <c r="O122" s="154" t="s">
        <v>504</v>
      </c>
      <c r="Q122" s="249" t="s">
        <v>599</v>
      </c>
      <c r="R122" s="154">
        <v>3</v>
      </c>
      <c r="S122" s="154" t="s">
        <v>504</v>
      </c>
      <c r="T122" s="154">
        <v>2</v>
      </c>
      <c r="U122" s="154" t="s">
        <v>504</v>
      </c>
      <c r="V122" s="154">
        <v>1</v>
      </c>
      <c r="W122" s="154" t="s">
        <v>504</v>
      </c>
      <c r="X122" s="154">
        <v>2</v>
      </c>
      <c r="Z122" s="249" t="s">
        <v>599</v>
      </c>
      <c r="AA122" s="154" t="s">
        <v>504</v>
      </c>
      <c r="AB122" s="154" t="s">
        <v>504</v>
      </c>
      <c r="AC122" s="154" t="s">
        <v>504</v>
      </c>
      <c r="AD122" s="154" t="s">
        <v>504</v>
      </c>
      <c r="AE122" s="154" t="s">
        <v>504</v>
      </c>
      <c r="AF122" s="154">
        <v>2</v>
      </c>
    </row>
    <row r="123" spans="1:32">
      <c r="A123" s="249" t="s">
        <v>600</v>
      </c>
      <c r="B123" s="154">
        <v>4</v>
      </c>
      <c r="C123" s="154" t="s">
        <v>504</v>
      </c>
      <c r="D123" s="154" t="s">
        <v>504</v>
      </c>
      <c r="E123" s="154">
        <v>3</v>
      </c>
      <c r="F123" s="154" t="s">
        <v>504</v>
      </c>
      <c r="G123" s="154" t="s">
        <v>504</v>
      </c>
      <c r="I123" s="249" t="s">
        <v>600</v>
      </c>
      <c r="J123" s="154" t="s">
        <v>504</v>
      </c>
      <c r="K123" s="154" t="s">
        <v>504</v>
      </c>
      <c r="L123" s="154" t="s">
        <v>504</v>
      </c>
      <c r="M123" s="154" t="s">
        <v>504</v>
      </c>
      <c r="N123" s="154" t="s">
        <v>504</v>
      </c>
      <c r="O123" s="154">
        <v>1</v>
      </c>
      <c r="Q123" s="249" t="s">
        <v>600</v>
      </c>
      <c r="R123" s="154" t="s">
        <v>504</v>
      </c>
      <c r="S123" s="154" t="s">
        <v>504</v>
      </c>
      <c r="T123" s="154" t="s">
        <v>504</v>
      </c>
      <c r="U123" s="154" t="s">
        <v>504</v>
      </c>
      <c r="V123" s="154" t="s">
        <v>504</v>
      </c>
      <c r="W123" s="154" t="s">
        <v>504</v>
      </c>
      <c r="X123" s="154" t="s">
        <v>504</v>
      </c>
      <c r="Z123" s="249" t="s">
        <v>600</v>
      </c>
      <c r="AA123" s="154" t="s">
        <v>504</v>
      </c>
      <c r="AB123" s="154" t="s">
        <v>504</v>
      </c>
      <c r="AC123" s="154" t="s">
        <v>504</v>
      </c>
      <c r="AD123" s="154" t="s">
        <v>504</v>
      </c>
      <c r="AE123" s="154" t="s">
        <v>504</v>
      </c>
      <c r="AF123" s="154" t="s">
        <v>504</v>
      </c>
    </row>
    <row r="124" spans="1:32">
      <c r="A124" s="249" t="s">
        <v>601</v>
      </c>
      <c r="B124" s="154">
        <v>2</v>
      </c>
      <c r="C124" s="154" t="s">
        <v>504</v>
      </c>
      <c r="D124" s="154" t="s">
        <v>504</v>
      </c>
      <c r="E124" s="154">
        <v>1</v>
      </c>
      <c r="F124" s="154" t="s">
        <v>504</v>
      </c>
      <c r="G124" s="154" t="s">
        <v>504</v>
      </c>
      <c r="I124" s="249" t="s">
        <v>601</v>
      </c>
      <c r="J124" s="154" t="s">
        <v>504</v>
      </c>
      <c r="K124" s="154" t="s">
        <v>504</v>
      </c>
      <c r="L124" s="154" t="s">
        <v>504</v>
      </c>
      <c r="M124" s="154" t="s">
        <v>504</v>
      </c>
      <c r="N124" s="154" t="s">
        <v>504</v>
      </c>
      <c r="O124" s="154" t="s">
        <v>504</v>
      </c>
      <c r="Q124" s="249" t="s">
        <v>601</v>
      </c>
      <c r="R124" s="154">
        <v>1</v>
      </c>
      <c r="S124" s="154" t="s">
        <v>504</v>
      </c>
      <c r="T124" s="154" t="s">
        <v>504</v>
      </c>
      <c r="U124" s="154" t="s">
        <v>504</v>
      </c>
      <c r="V124" s="154" t="s">
        <v>504</v>
      </c>
      <c r="W124" s="154" t="s">
        <v>504</v>
      </c>
      <c r="X124" s="154" t="s">
        <v>504</v>
      </c>
      <c r="Z124" s="249" t="s">
        <v>601</v>
      </c>
      <c r="AA124" s="154" t="s">
        <v>504</v>
      </c>
      <c r="AB124" s="154" t="s">
        <v>504</v>
      </c>
      <c r="AC124" s="154" t="s">
        <v>504</v>
      </c>
      <c r="AD124" s="154" t="s">
        <v>504</v>
      </c>
      <c r="AE124" s="154" t="s">
        <v>504</v>
      </c>
      <c r="AF124" s="154" t="s">
        <v>504</v>
      </c>
    </row>
    <row r="125" spans="1:32">
      <c r="A125" s="249" t="s">
        <v>602</v>
      </c>
      <c r="B125" s="154">
        <v>151</v>
      </c>
      <c r="C125" s="154">
        <v>4</v>
      </c>
      <c r="D125" s="154">
        <v>2</v>
      </c>
      <c r="E125" s="154">
        <v>8</v>
      </c>
      <c r="F125" s="154">
        <v>1</v>
      </c>
      <c r="G125" s="154">
        <v>2</v>
      </c>
      <c r="I125" s="249" t="s">
        <v>602</v>
      </c>
      <c r="J125" s="154">
        <v>5</v>
      </c>
      <c r="K125" s="154" t="s">
        <v>504</v>
      </c>
      <c r="L125" s="154" t="s">
        <v>504</v>
      </c>
      <c r="M125" s="154" t="s">
        <v>504</v>
      </c>
      <c r="N125" s="154">
        <v>1</v>
      </c>
      <c r="O125" s="154">
        <v>1</v>
      </c>
      <c r="Q125" s="249" t="s">
        <v>602</v>
      </c>
      <c r="R125" s="154">
        <v>11</v>
      </c>
      <c r="S125" s="154">
        <v>6</v>
      </c>
      <c r="T125" s="154">
        <v>4</v>
      </c>
      <c r="U125" s="154">
        <v>4</v>
      </c>
      <c r="V125" s="154">
        <v>1</v>
      </c>
      <c r="W125" s="154">
        <v>7</v>
      </c>
      <c r="X125" s="154">
        <v>8</v>
      </c>
      <c r="Z125" s="249" t="s">
        <v>602</v>
      </c>
      <c r="AA125" s="154" t="s">
        <v>504</v>
      </c>
      <c r="AB125" s="154">
        <v>2</v>
      </c>
      <c r="AC125" s="154">
        <v>2</v>
      </c>
      <c r="AD125" s="154">
        <v>78</v>
      </c>
      <c r="AE125" s="154">
        <v>4</v>
      </c>
      <c r="AF125" s="154" t="s">
        <v>504</v>
      </c>
    </row>
    <row r="126" spans="1:32">
      <c r="A126" s="249" t="s">
        <v>603</v>
      </c>
      <c r="B126" s="154">
        <v>730</v>
      </c>
      <c r="C126" s="154">
        <v>3</v>
      </c>
      <c r="D126" s="154">
        <v>2</v>
      </c>
      <c r="E126" s="154">
        <v>24</v>
      </c>
      <c r="F126" s="154">
        <v>9</v>
      </c>
      <c r="G126" s="154">
        <v>1</v>
      </c>
      <c r="I126" s="249" t="s">
        <v>603</v>
      </c>
      <c r="J126" s="154">
        <v>3</v>
      </c>
      <c r="K126" s="154" t="s">
        <v>504</v>
      </c>
      <c r="L126" s="154">
        <v>1</v>
      </c>
      <c r="M126" s="154" t="s">
        <v>504</v>
      </c>
      <c r="N126" s="154" t="s">
        <v>504</v>
      </c>
      <c r="O126" s="154">
        <v>7</v>
      </c>
      <c r="Q126" s="249" t="s">
        <v>603</v>
      </c>
      <c r="R126" s="154">
        <v>4</v>
      </c>
      <c r="S126" s="154">
        <v>5</v>
      </c>
      <c r="T126" s="154">
        <v>6</v>
      </c>
      <c r="U126" s="154">
        <v>2</v>
      </c>
      <c r="V126" s="154">
        <v>2</v>
      </c>
      <c r="W126" s="154">
        <v>9</v>
      </c>
      <c r="X126" s="154">
        <v>1</v>
      </c>
      <c r="Z126" s="249" t="s">
        <v>603</v>
      </c>
      <c r="AA126" s="154" t="s">
        <v>504</v>
      </c>
      <c r="AB126" s="154" t="s">
        <v>504</v>
      </c>
      <c r="AC126" s="154">
        <v>7</v>
      </c>
      <c r="AD126" s="154">
        <v>639</v>
      </c>
      <c r="AE126" s="154" t="s">
        <v>504</v>
      </c>
      <c r="AF126" s="154">
        <v>5</v>
      </c>
    </row>
    <row r="127" spans="1:32">
      <c r="A127" s="249" t="s">
        <v>604</v>
      </c>
      <c r="B127" s="154">
        <v>3</v>
      </c>
      <c r="C127" s="154" t="s">
        <v>504</v>
      </c>
      <c r="D127" s="154" t="s">
        <v>504</v>
      </c>
      <c r="E127" s="154" t="s">
        <v>504</v>
      </c>
      <c r="F127" s="154" t="s">
        <v>504</v>
      </c>
      <c r="G127" s="154" t="s">
        <v>504</v>
      </c>
      <c r="I127" s="249" t="s">
        <v>604</v>
      </c>
      <c r="J127" s="154" t="s">
        <v>504</v>
      </c>
      <c r="K127" s="154" t="s">
        <v>504</v>
      </c>
      <c r="L127" s="154" t="s">
        <v>504</v>
      </c>
      <c r="M127" s="154" t="s">
        <v>504</v>
      </c>
      <c r="N127" s="154" t="s">
        <v>504</v>
      </c>
      <c r="O127" s="154">
        <v>2</v>
      </c>
      <c r="Q127" s="249" t="s">
        <v>604</v>
      </c>
      <c r="R127" s="154" t="s">
        <v>504</v>
      </c>
      <c r="S127" s="154" t="s">
        <v>504</v>
      </c>
      <c r="T127" s="154" t="s">
        <v>504</v>
      </c>
      <c r="U127" s="154" t="s">
        <v>504</v>
      </c>
      <c r="V127" s="154" t="s">
        <v>504</v>
      </c>
      <c r="W127" s="154" t="s">
        <v>504</v>
      </c>
      <c r="X127" s="154" t="s">
        <v>504</v>
      </c>
      <c r="Z127" s="249" t="s">
        <v>604</v>
      </c>
      <c r="AA127" s="154" t="s">
        <v>504</v>
      </c>
      <c r="AB127" s="154" t="s">
        <v>504</v>
      </c>
      <c r="AC127" s="154">
        <v>1</v>
      </c>
      <c r="AD127" s="154" t="s">
        <v>504</v>
      </c>
      <c r="AE127" s="154" t="s">
        <v>504</v>
      </c>
      <c r="AF127" s="154" t="s">
        <v>504</v>
      </c>
    </row>
    <row r="128" spans="1:32">
      <c r="A128" s="249" t="s">
        <v>605</v>
      </c>
      <c r="B128" s="154">
        <v>1407</v>
      </c>
      <c r="C128" s="154">
        <v>55</v>
      </c>
      <c r="D128" s="154">
        <v>1</v>
      </c>
      <c r="E128" s="154">
        <v>33</v>
      </c>
      <c r="F128" s="154">
        <v>68</v>
      </c>
      <c r="G128" s="154">
        <v>2</v>
      </c>
      <c r="I128" s="249" t="s">
        <v>605</v>
      </c>
      <c r="J128" s="154">
        <v>354</v>
      </c>
      <c r="K128" s="154">
        <v>1</v>
      </c>
      <c r="L128" s="154">
        <v>85</v>
      </c>
      <c r="M128" s="154" t="s">
        <v>504</v>
      </c>
      <c r="N128" s="154" t="s">
        <v>504</v>
      </c>
      <c r="O128" s="154">
        <v>403</v>
      </c>
      <c r="Q128" s="249" t="s">
        <v>605</v>
      </c>
      <c r="R128" s="154">
        <v>7</v>
      </c>
      <c r="S128" s="154">
        <v>9</v>
      </c>
      <c r="T128" s="154">
        <v>113</v>
      </c>
      <c r="U128" s="154">
        <v>5</v>
      </c>
      <c r="V128" s="154" t="s">
        <v>504</v>
      </c>
      <c r="W128" s="154">
        <v>166</v>
      </c>
      <c r="X128" s="154">
        <v>16</v>
      </c>
      <c r="Z128" s="249" t="s">
        <v>605</v>
      </c>
      <c r="AA128" s="154">
        <v>1</v>
      </c>
      <c r="AB128" s="154">
        <v>4</v>
      </c>
      <c r="AC128" s="154">
        <v>29</v>
      </c>
      <c r="AD128" s="154">
        <v>17</v>
      </c>
      <c r="AE128" s="154">
        <v>4</v>
      </c>
      <c r="AF128" s="154">
        <v>34</v>
      </c>
    </row>
    <row r="129" spans="1:32">
      <c r="A129" s="249" t="s">
        <v>606</v>
      </c>
      <c r="B129" s="154">
        <v>14</v>
      </c>
      <c r="C129" s="154" t="s">
        <v>504</v>
      </c>
      <c r="D129" s="154" t="s">
        <v>504</v>
      </c>
      <c r="E129" s="154">
        <v>1</v>
      </c>
      <c r="F129" s="154" t="s">
        <v>504</v>
      </c>
      <c r="G129" s="154" t="s">
        <v>504</v>
      </c>
      <c r="I129" s="249" t="s">
        <v>606</v>
      </c>
      <c r="J129" s="154" t="s">
        <v>504</v>
      </c>
      <c r="K129" s="154" t="s">
        <v>504</v>
      </c>
      <c r="L129" s="154" t="s">
        <v>504</v>
      </c>
      <c r="M129" s="154" t="s">
        <v>504</v>
      </c>
      <c r="N129" s="154" t="s">
        <v>504</v>
      </c>
      <c r="O129" s="154">
        <v>13</v>
      </c>
      <c r="Q129" s="249" t="s">
        <v>606</v>
      </c>
      <c r="R129" s="154" t="s">
        <v>504</v>
      </c>
      <c r="S129" s="154" t="s">
        <v>504</v>
      </c>
      <c r="T129" s="154" t="s">
        <v>504</v>
      </c>
      <c r="U129" s="154" t="s">
        <v>504</v>
      </c>
      <c r="V129" s="154" t="s">
        <v>504</v>
      </c>
      <c r="W129" s="154" t="s">
        <v>504</v>
      </c>
      <c r="X129" s="154" t="s">
        <v>504</v>
      </c>
      <c r="Z129" s="249" t="s">
        <v>606</v>
      </c>
      <c r="AA129" s="154" t="s">
        <v>504</v>
      </c>
      <c r="AB129" s="154" t="s">
        <v>504</v>
      </c>
      <c r="AC129" s="154" t="s">
        <v>504</v>
      </c>
      <c r="AD129" s="154" t="s">
        <v>504</v>
      </c>
      <c r="AE129" s="154" t="s">
        <v>504</v>
      </c>
      <c r="AF129" s="154" t="s">
        <v>504</v>
      </c>
    </row>
    <row r="130" spans="1:32">
      <c r="A130" s="249" t="s">
        <v>607</v>
      </c>
      <c r="B130" s="154">
        <v>70</v>
      </c>
      <c r="C130" s="154" t="s">
        <v>504</v>
      </c>
      <c r="D130" s="154" t="s">
        <v>504</v>
      </c>
      <c r="E130" s="154">
        <v>21</v>
      </c>
      <c r="F130" s="154">
        <v>3</v>
      </c>
      <c r="G130" s="154" t="s">
        <v>504</v>
      </c>
      <c r="I130" s="249" t="s">
        <v>607</v>
      </c>
      <c r="J130" s="154" t="s">
        <v>504</v>
      </c>
      <c r="K130" s="154" t="s">
        <v>504</v>
      </c>
      <c r="L130" s="154" t="s">
        <v>504</v>
      </c>
      <c r="M130" s="154" t="s">
        <v>504</v>
      </c>
      <c r="N130" s="154" t="s">
        <v>504</v>
      </c>
      <c r="O130" s="154">
        <v>15</v>
      </c>
      <c r="Q130" s="249" t="s">
        <v>607</v>
      </c>
      <c r="R130" s="154">
        <v>1</v>
      </c>
      <c r="S130" s="154" t="s">
        <v>504</v>
      </c>
      <c r="T130" s="154">
        <v>1</v>
      </c>
      <c r="U130" s="154">
        <v>8</v>
      </c>
      <c r="V130" s="154">
        <v>17</v>
      </c>
      <c r="W130" s="154" t="s">
        <v>504</v>
      </c>
      <c r="X130" s="154">
        <v>2</v>
      </c>
      <c r="Z130" s="249" t="s">
        <v>607</v>
      </c>
      <c r="AA130" s="154" t="s">
        <v>504</v>
      </c>
      <c r="AB130" s="154" t="s">
        <v>504</v>
      </c>
      <c r="AC130" s="154" t="s">
        <v>504</v>
      </c>
      <c r="AD130" s="154">
        <v>2</v>
      </c>
      <c r="AE130" s="154" t="s">
        <v>504</v>
      </c>
      <c r="AF130" s="154" t="s">
        <v>504</v>
      </c>
    </row>
    <row r="131" spans="1:32">
      <c r="A131" s="249" t="s">
        <v>78</v>
      </c>
      <c r="B131" s="154" t="s">
        <v>78</v>
      </c>
      <c r="C131" s="154" t="s">
        <v>78</v>
      </c>
      <c r="D131" s="154" t="s">
        <v>78</v>
      </c>
      <c r="E131" s="154" t="s">
        <v>78</v>
      </c>
      <c r="F131" s="154" t="s">
        <v>78</v>
      </c>
      <c r="G131" s="154" t="s">
        <v>78</v>
      </c>
      <c r="I131" s="249" t="s">
        <v>78</v>
      </c>
      <c r="J131" s="154" t="s">
        <v>78</v>
      </c>
      <c r="K131" s="154" t="s">
        <v>78</v>
      </c>
      <c r="L131" s="154" t="s">
        <v>78</v>
      </c>
      <c r="M131" s="154" t="s">
        <v>78</v>
      </c>
      <c r="N131" s="154" t="s">
        <v>78</v>
      </c>
      <c r="O131" s="154" t="s">
        <v>78</v>
      </c>
      <c r="Q131" s="249" t="s">
        <v>78</v>
      </c>
      <c r="R131" s="154" t="s">
        <v>78</v>
      </c>
      <c r="S131" s="154" t="s">
        <v>78</v>
      </c>
      <c r="T131" s="154" t="s">
        <v>78</v>
      </c>
      <c r="U131" s="154" t="s">
        <v>78</v>
      </c>
      <c r="V131" s="154" t="s">
        <v>78</v>
      </c>
      <c r="W131" s="154" t="s">
        <v>78</v>
      </c>
      <c r="X131" s="154" t="s">
        <v>78</v>
      </c>
      <c r="Z131" s="249" t="s">
        <v>78</v>
      </c>
      <c r="AA131" s="154" t="s">
        <v>78</v>
      </c>
      <c r="AB131" s="154" t="s">
        <v>78</v>
      </c>
      <c r="AC131" s="154" t="s">
        <v>78</v>
      </c>
      <c r="AD131" s="154" t="s">
        <v>78</v>
      </c>
      <c r="AE131" s="154" t="s">
        <v>78</v>
      </c>
      <c r="AF131" s="154" t="s">
        <v>78</v>
      </c>
    </row>
    <row r="132" spans="1:32">
      <c r="A132" s="249" t="s">
        <v>608</v>
      </c>
      <c r="B132" s="154">
        <v>121</v>
      </c>
      <c r="C132" s="154">
        <v>4</v>
      </c>
      <c r="D132" s="154">
        <v>1</v>
      </c>
      <c r="E132" s="154">
        <v>1</v>
      </c>
      <c r="F132" s="154">
        <v>2</v>
      </c>
      <c r="G132" s="154">
        <v>4</v>
      </c>
      <c r="I132" s="249" t="s">
        <v>608</v>
      </c>
      <c r="J132" s="154">
        <v>1</v>
      </c>
      <c r="K132" s="154">
        <v>68</v>
      </c>
      <c r="L132" s="154">
        <v>2</v>
      </c>
      <c r="M132" s="154" t="s">
        <v>504</v>
      </c>
      <c r="N132" s="154" t="s">
        <v>504</v>
      </c>
      <c r="O132" s="154">
        <v>1</v>
      </c>
      <c r="Q132" s="249" t="s">
        <v>608</v>
      </c>
      <c r="R132" s="154">
        <v>3</v>
      </c>
      <c r="S132" s="154">
        <v>5</v>
      </c>
      <c r="T132" s="154">
        <v>1</v>
      </c>
      <c r="U132" s="154">
        <v>4</v>
      </c>
      <c r="V132" s="154">
        <v>1</v>
      </c>
      <c r="W132" s="154">
        <v>1</v>
      </c>
      <c r="X132" s="154" t="s">
        <v>504</v>
      </c>
      <c r="Z132" s="249" t="s">
        <v>608</v>
      </c>
      <c r="AA132" s="154" t="s">
        <v>504</v>
      </c>
      <c r="AB132" s="154">
        <v>2</v>
      </c>
      <c r="AC132" s="154">
        <v>14</v>
      </c>
      <c r="AD132" s="154">
        <v>2</v>
      </c>
      <c r="AE132" s="154" t="s">
        <v>504</v>
      </c>
      <c r="AF132" s="154">
        <v>4</v>
      </c>
    </row>
    <row r="133" spans="1:32">
      <c r="A133" s="249" t="s">
        <v>609</v>
      </c>
      <c r="B133" s="154">
        <v>31</v>
      </c>
      <c r="C133" s="154">
        <v>3</v>
      </c>
      <c r="D133" s="154" t="s">
        <v>504</v>
      </c>
      <c r="E133" s="154">
        <v>1</v>
      </c>
      <c r="F133" s="154">
        <v>1</v>
      </c>
      <c r="G133" s="154">
        <v>2</v>
      </c>
      <c r="I133" s="249" t="s">
        <v>609</v>
      </c>
      <c r="J133" s="154">
        <v>1</v>
      </c>
      <c r="K133" s="154">
        <v>5</v>
      </c>
      <c r="L133" s="154">
        <v>2</v>
      </c>
      <c r="M133" s="154" t="s">
        <v>504</v>
      </c>
      <c r="N133" s="154" t="s">
        <v>504</v>
      </c>
      <c r="O133" s="154" t="s">
        <v>504</v>
      </c>
      <c r="Q133" s="249" t="s">
        <v>609</v>
      </c>
      <c r="R133" s="154">
        <v>3</v>
      </c>
      <c r="S133" s="154">
        <v>3</v>
      </c>
      <c r="T133" s="154">
        <v>1</v>
      </c>
      <c r="U133" s="154" t="s">
        <v>504</v>
      </c>
      <c r="V133" s="154">
        <v>1</v>
      </c>
      <c r="W133" s="154">
        <v>1</v>
      </c>
      <c r="X133" s="154" t="s">
        <v>504</v>
      </c>
      <c r="Z133" s="249" t="s">
        <v>609</v>
      </c>
      <c r="AA133" s="154" t="s">
        <v>504</v>
      </c>
      <c r="AB133" s="154" t="s">
        <v>504</v>
      </c>
      <c r="AC133" s="154">
        <v>2</v>
      </c>
      <c r="AD133" s="154">
        <v>1</v>
      </c>
      <c r="AE133" s="154" t="s">
        <v>504</v>
      </c>
      <c r="AF133" s="154">
        <v>4</v>
      </c>
    </row>
    <row r="134" spans="1:32">
      <c r="A134" s="249" t="s">
        <v>610</v>
      </c>
      <c r="B134" s="154">
        <v>13</v>
      </c>
      <c r="C134" s="154">
        <v>1</v>
      </c>
      <c r="D134" s="154" t="s">
        <v>504</v>
      </c>
      <c r="E134" s="154" t="s">
        <v>504</v>
      </c>
      <c r="F134" s="154" t="s">
        <v>504</v>
      </c>
      <c r="G134" s="154">
        <v>1</v>
      </c>
      <c r="I134" s="249" t="s">
        <v>610</v>
      </c>
      <c r="J134" s="154" t="s">
        <v>504</v>
      </c>
      <c r="K134" s="154">
        <v>11</v>
      </c>
      <c r="L134" s="154" t="s">
        <v>504</v>
      </c>
      <c r="M134" s="154" t="s">
        <v>504</v>
      </c>
      <c r="N134" s="154" t="s">
        <v>504</v>
      </c>
      <c r="O134" s="154" t="s">
        <v>504</v>
      </c>
      <c r="Q134" s="249" t="s">
        <v>610</v>
      </c>
      <c r="R134" s="154" t="s">
        <v>504</v>
      </c>
      <c r="S134" s="154" t="s">
        <v>504</v>
      </c>
      <c r="T134" s="154" t="s">
        <v>504</v>
      </c>
      <c r="U134" s="154" t="s">
        <v>504</v>
      </c>
      <c r="V134" s="154" t="s">
        <v>504</v>
      </c>
      <c r="W134" s="154" t="s">
        <v>504</v>
      </c>
      <c r="X134" s="154" t="s">
        <v>504</v>
      </c>
      <c r="Z134" s="249" t="s">
        <v>610</v>
      </c>
      <c r="AA134" s="154" t="s">
        <v>504</v>
      </c>
      <c r="AB134" s="154" t="s">
        <v>504</v>
      </c>
      <c r="AC134" s="154" t="s">
        <v>504</v>
      </c>
      <c r="AD134" s="154" t="s">
        <v>504</v>
      </c>
      <c r="AE134" s="154" t="s">
        <v>504</v>
      </c>
      <c r="AF134" s="154" t="s">
        <v>504</v>
      </c>
    </row>
    <row r="135" spans="1:32">
      <c r="A135" s="249" t="s">
        <v>611</v>
      </c>
      <c r="B135" s="154">
        <v>77</v>
      </c>
      <c r="C135" s="154" t="s">
        <v>504</v>
      </c>
      <c r="D135" s="154">
        <v>1</v>
      </c>
      <c r="E135" s="154" t="s">
        <v>504</v>
      </c>
      <c r="F135" s="154">
        <v>1</v>
      </c>
      <c r="G135" s="154">
        <v>1</v>
      </c>
      <c r="I135" s="249" t="s">
        <v>611</v>
      </c>
      <c r="J135" s="154" t="s">
        <v>504</v>
      </c>
      <c r="K135" s="154">
        <v>52</v>
      </c>
      <c r="L135" s="154" t="s">
        <v>504</v>
      </c>
      <c r="M135" s="154" t="s">
        <v>504</v>
      </c>
      <c r="N135" s="154" t="s">
        <v>504</v>
      </c>
      <c r="O135" s="154">
        <v>1</v>
      </c>
      <c r="Q135" s="249" t="s">
        <v>611</v>
      </c>
      <c r="R135" s="154" t="s">
        <v>504</v>
      </c>
      <c r="S135" s="154">
        <v>2</v>
      </c>
      <c r="T135" s="154" t="s">
        <v>504</v>
      </c>
      <c r="U135" s="154">
        <v>4</v>
      </c>
      <c r="V135" s="154" t="s">
        <v>504</v>
      </c>
      <c r="W135" s="154" t="s">
        <v>504</v>
      </c>
      <c r="X135" s="154" t="s">
        <v>504</v>
      </c>
      <c r="Z135" s="249" t="s">
        <v>611</v>
      </c>
      <c r="AA135" s="154" t="s">
        <v>504</v>
      </c>
      <c r="AB135" s="154">
        <v>2</v>
      </c>
      <c r="AC135" s="154">
        <v>12</v>
      </c>
      <c r="AD135" s="154">
        <v>1</v>
      </c>
      <c r="AE135" s="154" t="s">
        <v>504</v>
      </c>
      <c r="AF135" s="154" t="s">
        <v>504</v>
      </c>
    </row>
  </sheetData>
  <mergeCells count="37">
    <mergeCell ref="R6:X6"/>
    <mergeCell ref="R10:X10"/>
    <mergeCell ref="AA6:AF6"/>
    <mergeCell ref="AA10:AF10"/>
    <mergeCell ref="B6:G6"/>
    <mergeCell ref="B10:G10"/>
    <mergeCell ref="J6:O6"/>
    <mergeCell ref="J10:O10"/>
    <mergeCell ref="B7:B9"/>
    <mergeCell ref="S7:S9"/>
    <mergeCell ref="T7:T9"/>
    <mergeCell ref="U7:U9"/>
    <mergeCell ref="V7:V9"/>
    <mergeCell ref="W7:W9"/>
    <mergeCell ref="X7:X9"/>
    <mergeCell ref="AA7:AA9"/>
    <mergeCell ref="A6:A10"/>
    <mergeCell ref="I6:I10"/>
    <mergeCell ref="Q6:Q10"/>
    <mergeCell ref="Z6:Z10"/>
    <mergeCell ref="C7:C9"/>
    <mergeCell ref="D7:D9"/>
    <mergeCell ref="E7:E9"/>
    <mergeCell ref="F7:F9"/>
    <mergeCell ref="G7:G9"/>
    <mergeCell ref="J7:J9"/>
    <mergeCell ref="K7:K9"/>
    <mergeCell ref="L7:L9"/>
    <mergeCell ref="M7:M9"/>
    <mergeCell ref="N7:N9"/>
    <mergeCell ref="O7:O9"/>
    <mergeCell ref="R7:R9"/>
    <mergeCell ref="AB7:AB9"/>
    <mergeCell ref="AC7:AC9"/>
    <mergeCell ref="AD7:AD9"/>
    <mergeCell ref="AE7:AE9"/>
    <mergeCell ref="AF7:A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2" manualBreakCount="2">
    <brk id="57" max="16383" man="1"/>
    <brk id="98" max="3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dimension ref="A1:AJ588"/>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268" customWidth="1"/>
    <col min="2" max="2" width="12.42578125" style="185" customWidth="1"/>
    <col min="3" max="7" width="12.28515625" style="185" customWidth="1"/>
    <col min="8" max="8" width="1" style="162" customWidth="1"/>
    <col min="9" max="9" width="21.7109375" style="268" customWidth="1"/>
    <col min="10" max="15" width="12.28515625" style="185" customWidth="1"/>
    <col min="16" max="16" width="1" style="162" customWidth="1"/>
    <col min="17" max="17" width="21.7109375" style="268" customWidth="1"/>
    <col min="18" max="24" width="10.7109375" style="185" customWidth="1"/>
    <col min="25" max="25" width="1" style="162" customWidth="1"/>
    <col min="26" max="26" width="21.7109375" style="268" customWidth="1"/>
    <col min="27" max="32" width="12.42578125" style="185" customWidth="1"/>
    <col min="33" max="16384" width="11.42578125" style="185"/>
  </cols>
  <sheetData>
    <row r="1" spans="1:33" s="184" customFormat="1">
      <c r="A1" s="222" t="s">
        <v>503</v>
      </c>
      <c r="B1" s="124"/>
      <c r="C1" s="124"/>
      <c r="D1" s="124"/>
      <c r="E1" s="124"/>
      <c r="F1" s="124"/>
      <c r="G1" s="124"/>
      <c r="H1" s="262"/>
      <c r="I1" s="222" t="s">
        <v>503</v>
      </c>
      <c r="J1" s="124"/>
      <c r="K1" s="124"/>
      <c r="L1" s="124"/>
      <c r="M1" s="124"/>
      <c r="N1" s="124"/>
      <c r="O1" s="124"/>
      <c r="P1" s="262"/>
      <c r="Q1" s="222" t="s">
        <v>503</v>
      </c>
      <c r="R1" s="124"/>
      <c r="S1" s="124"/>
      <c r="T1" s="124"/>
      <c r="U1" s="124"/>
      <c r="V1" s="124"/>
      <c r="W1" s="124"/>
      <c r="X1" s="124"/>
      <c r="Y1" s="262"/>
      <c r="Z1" s="222" t="s">
        <v>503</v>
      </c>
      <c r="AA1" s="124"/>
      <c r="AB1" s="124"/>
      <c r="AC1" s="124"/>
      <c r="AD1" s="124"/>
      <c r="AE1" s="124"/>
      <c r="AF1" s="124"/>
    </row>
    <row r="2" spans="1:33">
      <c r="A2" s="163" t="s">
        <v>84</v>
      </c>
      <c r="B2" s="143"/>
      <c r="C2" s="143"/>
      <c r="D2" s="143"/>
      <c r="E2" s="143"/>
      <c r="F2" s="143"/>
      <c r="G2" s="143"/>
      <c r="H2" s="263"/>
      <c r="I2" s="163" t="s">
        <v>84</v>
      </c>
      <c r="J2" s="143"/>
      <c r="K2" s="143"/>
      <c r="L2" s="143"/>
      <c r="M2" s="143"/>
      <c r="N2" s="143"/>
      <c r="O2" s="143"/>
      <c r="P2" s="263"/>
      <c r="Q2" s="163" t="s">
        <v>84</v>
      </c>
      <c r="R2" s="143"/>
      <c r="S2" s="143"/>
      <c r="T2" s="143"/>
      <c r="U2" s="143"/>
      <c r="V2" s="143"/>
      <c r="W2" s="143"/>
      <c r="X2" s="143"/>
      <c r="Y2" s="263"/>
      <c r="Z2" s="163" t="s">
        <v>84</v>
      </c>
      <c r="AA2" s="143"/>
      <c r="AB2" s="143"/>
      <c r="AC2" s="143"/>
      <c r="AD2" s="143"/>
      <c r="AE2" s="143"/>
      <c r="AF2" s="143"/>
    </row>
    <row r="3" spans="1:33">
      <c r="A3" s="223" t="s">
        <v>192</v>
      </c>
      <c r="B3" s="143"/>
      <c r="C3" s="143"/>
      <c r="D3" s="143"/>
      <c r="E3" s="143"/>
      <c r="F3" s="143"/>
      <c r="G3" s="143"/>
      <c r="H3" s="263"/>
      <c r="I3" s="223" t="s">
        <v>192</v>
      </c>
      <c r="J3" s="143"/>
      <c r="K3" s="143"/>
      <c r="L3" s="143"/>
      <c r="M3" s="143"/>
      <c r="N3" s="143"/>
      <c r="O3" s="143"/>
      <c r="P3" s="263"/>
      <c r="Q3" s="223" t="s">
        <v>192</v>
      </c>
      <c r="R3" s="143"/>
      <c r="S3" s="143"/>
      <c r="T3" s="143"/>
      <c r="U3" s="143"/>
      <c r="V3" s="143"/>
      <c r="W3" s="143"/>
      <c r="X3" s="143"/>
      <c r="Y3" s="263"/>
      <c r="Z3" s="223" t="s">
        <v>192</v>
      </c>
      <c r="AA3" s="143"/>
      <c r="AB3" s="143"/>
      <c r="AC3" s="143"/>
      <c r="AD3" s="143"/>
      <c r="AE3" s="143"/>
      <c r="AF3" s="143"/>
    </row>
    <row r="4" spans="1:33">
      <c r="A4" s="223" t="s">
        <v>60</v>
      </c>
      <c r="B4" s="143"/>
      <c r="C4" s="143"/>
      <c r="D4" s="143"/>
      <c r="E4" s="143"/>
      <c r="F4" s="143"/>
      <c r="G4" s="143"/>
      <c r="H4" s="263"/>
      <c r="I4" s="264" t="s">
        <v>60</v>
      </c>
      <c r="J4" s="143"/>
      <c r="K4" s="143"/>
      <c r="L4" s="143"/>
      <c r="M4" s="143"/>
      <c r="N4" s="143"/>
      <c r="O4" s="143"/>
      <c r="P4" s="263"/>
      <c r="Q4" s="264" t="s">
        <v>60</v>
      </c>
      <c r="R4" s="143"/>
      <c r="S4" s="143"/>
      <c r="T4" s="143"/>
      <c r="U4" s="143"/>
      <c r="V4" s="143"/>
      <c r="W4" s="143"/>
      <c r="X4" s="143"/>
      <c r="Y4" s="263"/>
      <c r="Z4" s="264" t="s">
        <v>60</v>
      </c>
      <c r="AA4" s="143"/>
      <c r="AB4" s="143"/>
      <c r="AC4" s="143"/>
      <c r="AD4" s="143"/>
      <c r="AE4" s="143"/>
      <c r="AF4" s="143"/>
    </row>
    <row r="5" spans="1:33">
      <c r="A5" s="264"/>
      <c r="B5" s="143"/>
      <c r="C5" s="143"/>
      <c r="D5" s="143"/>
      <c r="E5" s="143"/>
      <c r="F5" s="143"/>
      <c r="G5" s="143"/>
      <c r="H5" s="263"/>
      <c r="I5" s="264"/>
      <c r="J5" s="143"/>
      <c r="K5" s="143"/>
      <c r="L5" s="143"/>
      <c r="M5" s="143"/>
      <c r="N5" s="143"/>
      <c r="O5" s="143"/>
      <c r="P5" s="263"/>
      <c r="Q5" s="264"/>
      <c r="R5" s="143"/>
      <c r="S5" s="143"/>
      <c r="T5" s="143"/>
      <c r="U5" s="143"/>
      <c r="V5" s="143"/>
      <c r="W5" s="143"/>
      <c r="X5" s="143"/>
      <c r="Y5" s="263"/>
      <c r="Z5" s="264"/>
      <c r="AA5" s="143"/>
      <c r="AB5" s="143"/>
      <c r="AC5" s="143"/>
      <c r="AD5" s="143"/>
      <c r="AE5" s="143"/>
      <c r="AF5" s="143"/>
    </row>
    <row r="6" spans="1:33" s="270" customFormat="1" ht="15" customHeight="1">
      <c r="A6" s="854" t="s">
        <v>419</v>
      </c>
      <c r="B6" s="868" t="s">
        <v>186</v>
      </c>
      <c r="C6" s="845"/>
      <c r="D6" s="845"/>
      <c r="E6" s="845"/>
      <c r="F6" s="845"/>
      <c r="G6" s="845"/>
      <c r="H6" s="107"/>
      <c r="I6" s="869" t="str">
        <f>A6</f>
        <v>nach
Streckenzielflughafen</v>
      </c>
      <c r="J6" s="845" t="str">
        <f>B6</f>
        <v>von Streckenherkunftsflughafen</v>
      </c>
      <c r="K6" s="845"/>
      <c r="L6" s="845"/>
      <c r="M6" s="845"/>
      <c r="N6" s="845"/>
      <c r="O6" s="845"/>
      <c r="P6" s="107"/>
      <c r="Q6" s="870" t="str">
        <f>A6</f>
        <v>nach
Streckenzielflughafen</v>
      </c>
      <c r="R6" s="868" t="str">
        <f>B6</f>
        <v>von Streckenherkunftsflughafen</v>
      </c>
      <c r="S6" s="845"/>
      <c r="T6" s="845"/>
      <c r="U6" s="845"/>
      <c r="V6" s="845"/>
      <c r="W6" s="845"/>
      <c r="X6" s="845"/>
      <c r="Y6" s="107"/>
      <c r="Z6" s="870" t="str">
        <f t="shared" ref="Z6" si="0">A6</f>
        <v>nach
Streckenzielflughafen</v>
      </c>
      <c r="AA6" s="868" t="str">
        <f>B6</f>
        <v>von Streckenherkunftsflughafen</v>
      </c>
      <c r="AB6" s="845"/>
      <c r="AC6" s="845"/>
      <c r="AD6" s="845"/>
      <c r="AE6" s="845"/>
      <c r="AF6" s="845"/>
      <c r="AG6" s="269"/>
    </row>
    <row r="7" spans="1:33" s="270" customFormat="1" ht="15" customHeight="1">
      <c r="A7" s="855"/>
      <c r="B7" s="865" t="s">
        <v>403</v>
      </c>
      <c r="C7" s="778" t="s">
        <v>404</v>
      </c>
      <c r="D7" s="781" t="s">
        <v>405</v>
      </c>
      <c r="E7" s="781" t="s">
        <v>167</v>
      </c>
      <c r="F7" s="781" t="s">
        <v>168</v>
      </c>
      <c r="G7" s="783" t="s">
        <v>169</v>
      </c>
      <c r="H7" s="107"/>
      <c r="I7" s="816"/>
      <c r="J7" s="841" t="s">
        <v>170</v>
      </c>
      <c r="K7" s="835" t="s">
        <v>86</v>
      </c>
      <c r="L7" s="835" t="s">
        <v>406</v>
      </c>
      <c r="M7" s="835" t="s">
        <v>407</v>
      </c>
      <c r="N7" s="865" t="s">
        <v>200</v>
      </c>
      <c r="O7" s="832" t="s">
        <v>171</v>
      </c>
      <c r="P7" s="107"/>
      <c r="Q7" s="871"/>
      <c r="R7" s="829" t="s">
        <v>172</v>
      </c>
      <c r="S7" s="841" t="s">
        <v>420</v>
      </c>
      <c r="T7" s="835" t="s">
        <v>173</v>
      </c>
      <c r="U7" s="835" t="s">
        <v>409</v>
      </c>
      <c r="V7" s="835" t="s">
        <v>174</v>
      </c>
      <c r="W7" s="835" t="s">
        <v>245</v>
      </c>
      <c r="X7" s="838" t="s">
        <v>410</v>
      </c>
      <c r="Y7" s="107"/>
      <c r="Z7" s="871"/>
      <c r="AA7" s="829" t="s">
        <v>319</v>
      </c>
      <c r="AB7" s="841" t="s">
        <v>244</v>
      </c>
      <c r="AC7" s="835" t="s">
        <v>411</v>
      </c>
      <c r="AD7" s="835" t="s">
        <v>412</v>
      </c>
      <c r="AE7" s="835" t="s">
        <v>320</v>
      </c>
      <c r="AF7" s="838" t="s">
        <v>175</v>
      </c>
      <c r="AG7" s="269"/>
    </row>
    <row r="8" spans="1:33" s="270" customFormat="1" ht="15" customHeight="1">
      <c r="A8" s="855"/>
      <c r="B8" s="866"/>
      <c r="C8" s="779"/>
      <c r="D8" s="863"/>
      <c r="E8" s="863"/>
      <c r="F8" s="863"/>
      <c r="G8" s="864"/>
      <c r="H8" s="107"/>
      <c r="I8" s="816"/>
      <c r="J8" s="842"/>
      <c r="K8" s="836"/>
      <c r="L8" s="836"/>
      <c r="M8" s="836"/>
      <c r="N8" s="866"/>
      <c r="O8" s="833"/>
      <c r="P8" s="107"/>
      <c r="Q8" s="871"/>
      <c r="R8" s="830"/>
      <c r="S8" s="842"/>
      <c r="T8" s="836"/>
      <c r="U8" s="836"/>
      <c r="V8" s="836"/>
      <c r="W8" s="836"/>
      <c r="X8" s="839"/>
      <c r="Y8" s="107"/>
      <c r="Z8" s="871"/>
      <c r="AA8" s="830"/>
      <c r="AB8" s="842"/>
      <c r="AC8" s="836"/>
      <c r="AD8" s="836"/>
      <c r="AE8" s="836"/>
      <c r="AF8" s="839"/>
      <c r="AG8" s="269"/>
    </row>
    <row r="9" spans="1:33" s="270" customFormat="1" ht="15" customHeight="1">
      <c r="A9" s="855"/>
      <c r="B9" s="867"/>
      <c r="C9" s="780"/>
      <c r="D9" s="782"/>
      <c r="E9" s="782"/>
      <c r="F9" s="782"/>
      <c r="G9" s="784"/>
      <c r="H9" s="107"/>
      <c r="I9" s="816"/>
      <c r="J9" s="843"/>
      <c r="K9" s="837"/>
      <c r="L9" s="837"/>
      <c r="M9" s="837"/>
      <c r="N9" s="867"/>
      <c r="O9" s="834"/>
      <c r="P9" s="107"/>
      <c r="Q9" s="871"/>
      <c r="R9" s="831"/>
      <c r="S9" s="843"/>
      <c r="T9" s="837"/>
      <c r="U9" s="837"/>
      <c r="V9" s="837"/>
      <c r="W9" s="837"/>
      <c r="X9" s="840"/>
      <c r="Y9" s="107"/>
      <c r="Z9" s="871"/>
      <c r="AA9" s="831"/>
      <c r="AB9" s="843"/>
      <c r="AC9" s="837"/>
      <c r="AD9" s="837"/>
      <c r="AE9" s="837"/>
      <c r="AF9" s="840"/>
      <c r="AG9" s="269"/>
    </row>
    <row r="10" spans="1:33" s="270" customFormat="1" ht="15" customHeight="1">
      <c r="A10" s="856"/>
      <c r="B10" s="868" t="s">
        <v>79</v>
      </c>
      <c r="C10" s="845"/>
      <c r="D10" s="845"/>
      <c r="E10" s="845"/>
      <c r="F10" s="845"/>
      <c r="G10" s="845"/>
      <c r="H10" s="107"/>
      <c r="I10" s="817"/>
      <c r="J10" s="845" t="str">
        <f>B10</f>
        <v>Anzahl</v>
      </c>
      <c r="K10" s="845"/>
      <c r="L10" s="845"/>
      <c r="M10" s="845"/>
      <c r="N10" s="845"/>
      <c r="O10" s="845"/>
      <c r="P10" s="107"/>
      <c r="Q10" s="794"/>
      <c r="R10" s="868" t="str">
        <f>B10</f>
        <v>Anzahl</v>
      </c>
      <c r="S10" s="845"/>
      <c r="T10" s="845"/>
      <c r="U10" s="845"/>
      <c r="V10" s="845"/>
      <c r="W10" s="845"/>
      <c r="X10" s="845"/>
      <c r="Y10" s="107"/>
      <c r="Z10" s="794"/>
      <c r="AA10" s="868" t="s">
        <v>79</v>
      </c>
      <c r="AB10" s="845" t="str">
        <f>B10</f>
        <v>Anzahl</v>
      </c>
      <c r="AC10" s="845"/>
      <c r="AD10" s="845"/>
      <c r="AE10" s="845"/>
      <c r="AF10" s="845"/>
      <c r="AG10" s="269"/>
    </row>
    <row r="11" spans="1:33">
      <c r="A11" s="265" t="s">
        <v>78</v>
      </c>
      <c r="B11" s="185" t="s">
        <v>78</v>
      </c>
      <c r="C11" s="185" t="s">
        <v>78</v>
      </c>
      <c r="D11" s="185" t="s">
        <v>78</v>
      </c>
      <c r="E11" s="185" t="s">
        <v>78</v>
      </c>
      <c r="F11" s="185" t="s">
        <v>78</v>
      </c>
      <c r="G11" s="185" t="s">
        <v>78</v>
      </c>
      <c r="H11" s="263"/>
      <c r="I11" s="265" t="s">
        <v>78</v>
      </c>
      <c r="J11" s="185" t="s">
        <v>78</v>
      </c>
      <c r="K11" s="185" t="s">
        <v>78</v>
      </c>
      <c r="L11" s="185" t="s">
        <v>78</v>
      </c>
      <c r="M11" s="185" t="s">
        <v>78</v>
      </c>
      <c r="N11" s="185" t="s">
        <v>78</v>
      </c>
      <c r="O11" s="185" t="s">
        <v>78</v>
      </c>
      <c r="P11" s="263"/>
      <c r="Q11" s="265" t="s">
        <v>78</v>
      </c>
      <c r="R11" s="185" t="s">
        <v>78</v>
      </c>
      <c r="S11" s="185" t="s">
        <v>78</v>
      </c>
      <c r="T11" s="185" t="s">
        <v>78</v>
      </c>
      <c r="U11" s="185" t="s">
        <v>78</v>
      </c>
      <c r="V11" s="185" t="s">
        <v>78</v>
      </c>
      <c r="W11" s="185" t="s">
        <v>78</v>
      </c>
      <c r="X11" s="185" t="s">
        <v>78</v>
      </c>
      <c r="Y11" s="263"/>
      <c r="Z11" s="265" t="s">
        <v>78</v>
      </c>
      <c r="AA11" s="185" t="s">
        <v>78</v>
      </c>
      <c r="AB11" s="185" t="s">
        <v>78</v>
      </c>
      <c r="AC11" s="185" t="s">
        <v>78</v>
      </c>
      <c r="AD11" s="185" t="s">
        <v>78</v>
      </c>
      <c r="AE11" s="185" t="s">
        <v>78</v>
      </c>
      <c r="AF11" s="185" t="s">
        <v>78</v>
      </c>
    </row>
    <row r="12" spans="1:33" s="156" customFormat="1" ht="12.75" customHeight="1">
      <c r="A12" s="266" t="s">
        <v>612</v>
      </c>
      <c r="B12" s="154">
        <v>805544</v>
      </c>
      <c r="C12" s="154">
        <v>44235</v>
      </c>
      <c r="D12" s="154">
        <v>54514</v>
      </c>
      <c r="E12" s="154">
        <v>7195</v>
      </c>
      <c r="F12" s="154">
        <v>7032</v>
      </c>
      <c r="G12" s="154">
        <v>4114</v>
      </c>
      <c r="H12" s="154"/>
      <c r="I12" s="266" t="s">
        <v>612</v>
      </c>
      <c r="J12" s="154">
        <v>82895</v>
      </c>
      <c r="K12" s="154">
        <v>1705</v>
      </c>
      <c r="L12" s="154">
        <v>216275</v>
      </c>
      <c r="M12" s="154">
        <v>1910</v>
      </c>
      <c r="N12" s="154">
        <v>8530</v>
      </c>
      <c r="O12" s="154">
        <v>47009</v>
      </c>
      <c r="P12" s="154"/>
      <c r="Q12" s="266" t="s">
        <v>612</v>
      </c>
      <c r="R12" s="154">
        <v>22387</v>
      </c>
      <c r="S12" s="154">
        <v>5123</v>
      </c>
      <c r="T12" s="154">
        <v>48623</v>
      </c>
      <c r="U12" s="154">
        <v>27600</v>
      </c>
      <c r="V12" s="154">
        <v>4977</v>
      </c>
      <c r="W12" s="154">
        <v>154090</v>
      </c>
      <c r="X12" s="154">
        <v>2673</v>
      </c>
      <c r="Y12" s="154"/>
      <c r="Z12" s="266" t="s">
        <v>612</v>
      </c>
      <c r="AA12" s="154">
        <v>5256</v>
      </c>
      <c r="AB12" s="154">
        <v>16048</v>
      </c>
      <c r="AC12" s="154">
        <v>2392</v>
      </c>
      <c r="AD12" s="154">
        <v>913</v>
      </c>
      <c r="AE12" s="154">
        <v>1442</v>
      </c>
      <c r="AF12" s="154">
        <v>38606</v>
      </c>
    </row>
    <row r="13" spans="1:33" s="156" customFormat="1" ht="12.75" customHeight="1">
      <c r="A13" s="266" t="s">
        <v>78</v>
      </c>
      <c r="B13" s="154" t="s">
        <v>78</v>
      </c>
      <c r="C13" s="154" t="s">
        <v>78</v>
      </c>
      <c r="D13" s="154" t="s">
        <v>78</v>
      </c>
      <c r="E13" s="154" t="s">
        <v>78</v>
      </c>
      <c r="F13" s="154" t="s">
        <v>78</v>
      </c>
      <c r="G13" s="154" t="s">
        <v>78</v>
      </c>
      <c r="H13" s="154"/>
      <c r="I13" s="266" t="s">
        <v>78</v>
      </c>
      <c r="J13" s="154" t="s">
        <v>78</v>
      </c>
      <c r="K13" s="154" t="s">
        <v>78</v>
      </c>
      <c r="L13" s="154" t="s">
        <v>78</v>
      </c>
      <c r="M13" s="154" t="s">
        <v>78</v>
      </c>
      <c r="N13" s="154" t="s">
        <v>78</v>
      </c>
      <c r="O13" s="154" t="s">
        <v>78</v>
      </c>
      <c r="P13" s="154"/>
      <c r="Q13" s="266" t="s">
        <v>78</v>
      </c>
      <c r="R13" s="154" t="s">
        <v>78</v>
      </c>
      <c r="S13" s="154" t="s">
        <v>78</v>
      </c>
      <c r="T13" s="154" t="s">
        <v>78</v>
      </c>
      <c r="U13" s="154" t="s">
        <v>78</v>
      </c>
      <c r="V13" s="154" t="s">
        <v>78</v>
      </c>
      <c r="W13" s="154" t="s">
        <v>78</v>
      </c>
      <c r="X13" s="154" t="s">
        <v>78</v>
      </c>
      <c r="Y13" s="154"/>
      <c r="Z13" s="266" t="s">
        <v>78</v>
      </c>
      <c r="AA13" s="154" t="s">
        <v>78</v>
      </c>
      <c r="AB13" s="154" t="s">
        <v>78</v>
      </c>
      <c r="AC13" s="154" t="s">
        <v>78</v>
      </c>
      <c r="AD13" s="154" t="s">
        <v>78</v>
      </c>
      <c r="AE13" s="154" t="s">
        <v>78</v>
      </c>
      <c r="AF13" s="154" t="s">
        <v>78</v>
      </c>
    </row>
    <row r="14" spans="1:33" s="156" customFormat="1" ht="12.75" customHeight="1">
      <c r="A14" s="266" t="s">
        <v>613</v>
      </c>
      <c r="B14" s="154">
        <v>691974</v>
      </c>
      <c r="C14" s="154">
        <v>41524</v>
      </c>
      <c r="D14" s="154">
        <v>51602</v>
      </c>
      <c r="E14" s="154">
        <v>6906</v>
      </c>
      <c r="F14" s="154">
        <v>6883</v>
      </c>
      <c r="G14" s="154">
        <v>3794</v>
      </c>
      <c r="H14" s="154"/>
      <c r="I14" s="266" t="s">
        <v>613</v>
      </c>
      <c r="J14" s="154">
        <v>75626</v>
      </c>
      <c r="K14" s="154">
        <v>1562</v>
      </c>
      <c r="L14" s="154">
        <v>156930</v>
      </c>
      <c r="M14" s="154">
        <v>1817</v>
      </c>
      <c r="N14" s="154">
        <v>6257</v>
      </c>
      <c r="O14" s="154">
        <v>44955</v>
      </c>
      <c r="P14" s="154"/>
      <c r="Q14" s="266" t="s">
        <v>613</v>
      </c>
      <c r="R14" s="154">
        <v>21116</v>
      </c>
      <c r="S14" s="154">
        <v>4871</v>
      </c>
      <c r="T14" s="154">
        <v>43438</v>
      </c>
      <c r="U14" s="154">
        <v>22357</v>
      </c>
      <c r="V14" s="154">
        <v>4715</v>
      </c>
      <c r="W14" s="154">
        <v>133514</v>
      </c>
      <c r="X14" s="154">
        <v>2558</v>
      </c>
      <c r="Y14" s="154"/>
      <c r="Z14" s="266" t="s">
        <v>613</v>
      </c>
      <c r="AA14" s="154">
        <v>4531</v>
      </c>
      <c r="AB14" s="154">
        <v>15233</v>
      </c>
      <c r="AC14" s="154">
        <v>2273</v>
      </c>
      <c r="AD14" s="154">
        <v>807</v>
      </c>
      <c r="AE14" s="154">
        <v>1438</v>
      </c>
      <c r="AF14" s="154">
        <v>37267</v>
      </c>
    </row>
    <row r="15" spans="1:33" s="156" customFormat="1" ht="12.75" customHeight="1">
      <c r="A15" s="266" t="s">
        <v>614</v>
      </c>
      <c r="B15" s="154">
        <v>553466</v>
      </c>
      <c r="C15" s="154">
        <v>31549</v>
      </c>
      <c r="D15" s="154">
        <v>39920</v>
      </c>
      <c r="E15" s="154">
        <v>5752</v>
      </c>
      <c r="F15" s="154">
        <v>5753</v>
      </c>
      <c r="G15" s="154">
        <v>2180</v>
      </c>
      <c r="H15" s="154"/>
      <c r="I15" s="266" t="s">
        <v>614</v>
      </c>
      <c r="J15" s="154">
        <v>58091</v>
      </c>
      <c r="K15" s="154">
        <v>1262</v>
      </c>
      <c r="L15" s="154">
        <v>129764</v>
      </c>
      <c r="M15" s="154">
        <v>1255</v>
      </c>
      <c r="N15" s="154">
        <v>5782</v>
      </c>
      <c r="O15" s="154">
        <v>34820</v>
      </c>
      <c r="P15" s="154"/>
      <c r="Q15" s="266" t="s">
        <v>614</v>
      </c>
      <c r="R15" s="154">
        <v>15468</v>
      </c>
      <c r="S15" s="154">
        <v>4199</v>
      </c>
      <c r="T15" s="154">
        <v>33808</v>
      </c>
      <c r="U15" s="154">
        <v>18590</v>
      </c>
      <c r="V15" s="154">
        <v>3489</v>
      </c>
      <c r="W15" s="154">
        <v>111363</v>
      </c>
      <c r="X15" s="154">
        <v>1757</v>
      </c>
      <c r="Y15" s="154"/>
      <c r="Z15" s="266" t="s">
        <v>614</v>
      </c>
      <c r="AA15" s="154">
        <v>4390</v>
      </c>
      <c r="AB15" s="154">
        <v>11491</v>
      </c>
      <c r="AC15" s="154">
        <v>1639</v>
      </c>
      <c r="AD15" s="154">
        <v>630</v>
      </c>
      <c r="AE15" s="154">
        <v>1275</v>
      </c>
      <c r="AF15" s="154">
        <v>29239</v>
      </c>
    </row>
    <row r="16" spans="1:33" s="156" customFormat="1" ht="12.75" customHeight="1">
      <c r="A16" s="266" t="s">
        <v>615</v>
      </c>
      <c r="B16" s="154">
        <v>12894</v>
      </c>
      <c r="C16" s="154">
        <v>803</v>
      </c>
      <c r="D16" s="154">
        <v>1483</v>
      </c>
      <c r="E16" s="154">
        <v>9</v>
      </c>
      <c r="F16" s="154">
        <v>24</v>
      </c>
      <c r="G16" s="154">
        <v>3</v>
      </c>
      <c r="H16" s="154"/>
      <c r="I16" s="266" t="s">
        <v>615</v>
      </c>
      <c r="J16" s="154">
        <v>32</v>
      </c>
      <c r="K16" s="154">
        <v>203</v>
      </c>
      <c r="L16" s="154">
        <v>2925</v>
      </c>
      <c r="M16" s="154">
        <v>10</v>
      </c>
      <c r="N16" s="154">
        <v>19</v>
      </c>
      <c r="O16" s="154">
        <v>936</v>
      </c>
      <c r="P16" s="154"/>
      <c r="Q16" s="266" t="s">
        <v>615</v>
      </c>
      <c r="R16" s="154">
        <v>1001</v>
      </c>
      <c r="S16" s="154">
        <v>19</v>
      </c>
      <c r="T16" s="154">
        <v>85</v>
      </c>
      <c r="U16" s="154">
        <v>1152</v>
      </c>
      <c r="V16" s="154">
        <v>8</v>
      </c>
      <c r="W16" s="154">
        <v>2816</v>
      </c>
      <c r="X16" s="154">
        <v>16</v>
      </c>
      <c r="Y16" s="154"/>
      <c r="Z16" s="266" t="s">
        <v>615</v>
      </c>
      <c r="AA16" s="154">
        <v>3</v>
      </c>
      <c r="AB16" s="154">
        <v>547</v>
      </c>
      <c r="AC16" s="154">
        <v>14</v>
      </c>
      <c r="AD16" s="154">
        <v>2</v>
      </c>
      <c r="AE16" s="154">
        <v>14</v>
      </c>
      <c r="AF16" s="154">
        <v>770</v>
      </c>
    </row>
    <row r="17" spans="1:32" s="156" customFormat="1" ht="12.75" customHeight="1">
      <c r="A17" s="266" t="s">
        <v>616</v>
      </c>
      <c r="B17" s="154">
        <v>449</v>
      </c>
      <c r="C17" s="154">
        <v>7</v>
      </c>
      <c r="D17" s="154" t="s">
        <v>504</v>
      </c>
      <c r="E17" s="154">
        <v>1</v>
      </c>
      <c r="F17" s="154">
        <v>8</v>
      </c>
      <c r="G17" s="154">
        <v>2</v>
      </c>
      <c r="H17" s="154"/>
      <c r="I17" s="266" t="s">
        <v>616</v>
      </c>
      <c r="J17" s="154">
        <v>12</v>
      </c>
      <c r="K17" s="154" t="s">
        <v>504</v>
      </c>
      <c r="L17" s="154">
        <v>20</v>
      </c>
      <c r="M17" s="154">
        <v>5</v>
      </c>
      <c r="N17" s="154" t="s">
        <v>504</v>
      </c>
      <c r="O17" s="154">
        <v>12</v>
      </c>
      <c r="P17" s="154"/>
      <c r="Q17" s="266" t="s">
        <v>616</v>
      </c>
      <c r="R17" s="154">
        <v>8</v>
      </c>
      <c r="S17" s="154" t="s">
        <v>504</v>
      </c>
      <c r="T17" s="154">
        <v>65</v>
      </c>
      <c r="U17" s="154">
        <v>12</v>
      </c>
      <c r="V17" s="154">
        <v>5</v>
      </c>
      <c r="W17" s="154">
        <v>259</v>
      </c>
      <c r="X17" s="154">
        <v>4</v>
      </c>
      <c r="Y17" s="154"/>
      <c r="Z17" s="266" t="s">
        <v>616</v>
      </c>
      <c r="AA17" s="154">
        <v>1</v>
      </c>
      <c r="AB17" s="154">
        <v>4</v>
      </c>
      <c r="AC17" s="154">
        <v>7</v>
      </c>
      <c r="AD17" s="154">
        <v>1</v>
      </c>
      <c r="AE17" s="154">
        <v>6</v>
      </c>
      <c r="AF17" s="154">
        <v>10</v>
      </c>
    </row>
    <row r="18" spans="1:32" s="156" customFormat="1" ht="12.75" customHeight="1">
      <c r="A18" s="266" t="s">
        <v>617</v>
      </c>
      <c r="B18" s="154">
        <v>10952</v>
      </c>
      <c r="C18" s="154">
        <v>526</v>
      </c>
      <c r="D18" s="154">
        <v>1481</v>
      </c>
      <c r="E18" s="154">
        <v>5</v>
      </c>
      <c r="F18" s="154">
        <v>7</v>
      </c>
      <c r="G18" s="154">
        <v>1</v>
      </c>
      <c r="H18" s="154"/>
      <c r="I18" s="266" t="s">
        <v>617</v>
      </c>
      <c r="J18" s="154">
        <v>11</v>
      </c>
      <c r="K18" s="154">
        <v>2</v>
      </c>
      <c r="L18" s="154">
        <v>2897</v>
      </c>
      <c r="M18" s="154">
        <v>4</v>
      </c>
      <c r="N18" s="154" t="s">
        <v>504</v>
      </c>
      <c r="O18" s="154">
        <v>910</v>
      </c>
      <c r="P18" s="154"/>
      <c r="Q18" s="266" t="s">
        <v>617</v>
      </c>
      <c r="R18" s="154">
        <v>671</v>
      </c>
      <c r="S18" s="154">
        <v>15</v>
      </c>
      <c r="T18" s="154">
        <v>6</v>
      </c>
      <c r="U18" s="154">
        <v>1119</v>
      </c>
      <c r="V18" s="154">
        <v>2</v>
      </c>
      <c r="W18" s="154">
        <v>2293</v>
      </c>
      <c r="X18" s="154">
        <v>3</v>
      </c>
      <c r="Y18" s="154"/>
      <c r="Z18" s="266" t="s">
        <v>617</v>
      </c>
      <c r="AA18" s="154" t="s">
        <v>504</v>
      </c>
      <c r="AB18" s="154">
        <v>245</v>
      </c>
      <c r="AC18" s="154">
        <v>3</v>
      </c>
      <c r="AD18" s="154">
        <v>1</v>
      </c>
      <c r="AE18" s="154">
        <v>5</v>
      </c>
      <c r="AF18" s="154">
        <v>745</v>
      </c>
    </row>
    <row r="19" spans="1:32" s="156" customFormat="1" ht="12.75" customHeight="1">
      <c r="A19" s="266" t="s">
        <v>618</v>
      </c>
      <c r="B19" s="154">
        <v>50</v>
      </c>
      <c r="C19" s="154">
        <v>3</v>
      </c>
      <c r="D19" s="154">
        <v>1</v>
      </c>
      <c r="E19" s="154">
        <v>1</v>
      </c>
      <c r="F19" s="154">
        <v>2</v>
      </c>
      <c r="G19" s="154" t="s">
        <v>504</v>
      </c>
      <c r="H19" s="154"/>
      <c r="I19" s="266" t="s">
        <v>618</v>
      </c>
      <c r="J19" s="154">
        <v>3</v>
      </c>
      <c r="K19" s="154">
        <v>3</v>
      </c>
      <c r="L19" s="154">
        <v>5</v>
      </c>
      <c r="M19" s="154" t="s">
        <v>504</v>
      </c>
      <c r="N19" s="154" t="s">
        <v>504</v>
      </c>
      <c r="O19" s="154">
        <v>5</v>
      </c>
      <c r="P19" s="154"/>
      <c r="Q19" s="266" t="s">
        <v>618</v>
      </c>
      <c r="R19" s="154">
        <v>4</v>
      </c>
      <c r="S19" s="154" t="s">
        <v>504</v>
      </c>
      <c r="T19" s="154">
        <v>2</v>
      </c>
      <c r="U19" s="154">
        <v>6</v>
      </c>
      <c r="V19" s="154">
        <v>1</v>
      </c>
      <c r="W19" s="154" t="s">
        <v>504</v>
      </c>
      <c r="X19" s="154">
        <v>3</v>
      </c>
      <c r="Y19" s="154"/>
      <c r="Z19" s="266" t="s">
        <v>618</v>
      </c>
      <c r="AA19" s="154" t="s">
        <v>504</v>
      </c>
      <c r="AB19" s="154">
        <v>1</v>
      </c>
      <c r="AC19" s="154" t="s">
        <v>504</v>
      </c>
      <c r="AD19" s="154" t="s">
        <v>504</v>
      </c>
      <c r="AE19" s="154">
        <v>1</v>
      </c>
      <c r="AF19" s="154">
        <v>9</v>
      </c>
    </row>
    <row r="20" spans="1:32" s="156" customFormat="1" ht="12.75" customHeight="1">
      <c r="A20" s="266" t="s">
        <v>619</v>
      </c>
      <c r="B20" s="154">
        <v>1376</v>
      </c>
      <c r="C20" s="154">
        <v>254</v>
      </c>
      <c r="D20" s="154">
        <v>1</v>
      </c>
      <c r="E20" s="154">
        <v>2</v>
      </c>
      <c r="F20" s="154">
        <v>2</v>
      </c>
      <c r="G20" s="154" t="s">
        <v>504</v>
      </c>
      <c r="H20" s="154"/>
      <c r="I20" s="266" t="s">
        <v>619</v>
      </c>
      <c r="J20" s="154">
        <v>5</v>
      </c>
      <c r="K20" s="154">
        <v>198</v>
      </c>
      <c r="L20" s="154">
        <v>3</v>
      </c>
      <c r="M20" s="154">
        <v>1</v>
      </c>
      <c r="N20" s="154">
        <v>16</v>
      </c>
      <c r="O20" s="154">
        <v>7</v>
      </c>
      <c r="P20" s="154"/>
      <c r="Q20" s="266" t="s">
        <v>619</v>
      </c>
      <c r="R20" s="154">
        <v>310</v>
      </c>
      <c r="S20" s="154">
        <v>2</v>
      </c>
      <c r="T20" s="154">
        <v>11</v>
      </c>
      <c r="U20" s="154">
        <v>14</v>
      </c>
      <c r="V20" s="154" t="s">
        <v>504</v>
      </c>
      <c r="W20" s="154">
        <v>251</v>
      </c>
      <c r="X20" s="154">
        <v>1</v>
      </c>
      <c r="Y20" s="154"/>
      <c r="Z20" s="266" t="s">
        <v>619</v>
      </c>
      <c r="AA20" s="154">
        <v>1</v>
      </c>
      <c r="AB20" s="154">
        <v>291</v>
      </c>
      <c r="AC20" s="154">
        <v>2</v>
      </c>
      <c r="AD20" s="154" t="s">
        <v>504</v>
      </c>
      <c r="AE20" s="154">
        <v>1</v>
      </c>
      <c r="AF20" s="154">
        <v>3</v>
      </c>
    </row>
    <row r="21" spans="1:32" s="156" customFormat="1" ht="12.75" customHeight="1">
      <c r="A21" s="266" t="s">
        <v>620</v>
      </c>
      <c r="B21" s="154">
        <v>8264</v>
      </c>
      <c r="C21" s="154">
        <v>546</v>
      </c>
      <c r="D21" s="154">
        <v>331</v>
      </c>
      <c r="E21" s="154">
        <v>49</v>
      </c>
      <c r="F21" s="154">
        <v>448</v>
      </c>
      <c r="G21" s="154">
        <v>88</v>
      </c>
      <c r="H21" s="154"/>
      <c r="I21" s="266" t="s">
        <v>620</v>
      </c>
      <c r="J21" s="154">
        <v>462</v>
      </c>
      <c r="K21" s="154">
        <v>25</v>
      </c>
      <c r="L21" s="154">
        <v>1741</v>
      </c>
      <c r="M21" s="154">
        <v>20</v>
      </c>
      <c r="N21" s="154">
        <v>91</v>
      </c>
      <c r="O21" s="154">
        <v>297</v>
      </c>
      <c r="P21" s="154"/>
      <c r="Q21" s="266" t="s">
        <v>620</v>
      </c>
      <c r="R21" s="154">
        <v>345</v>
      </c>
      <c r="S21" s="154">
        <v>115</v>
      </c>
      <c r="T21" s="154">
        <v>548</v>
      </c>
      <c r="U21" s="154">
        <v>710</v>
      </c>
      <c r="V21" s="154">
        <v>404</v>
      </c>
      <c r="W21" s="154">
        <v>1322</v>
      </c>
      <c r="X21" s="154">
        <v>52</v>
      </c>
      <c r="Y21" s="154"/>
      <c r="Z21" s="266" t="s">
        <v>620</v>
      </c>
      <c r="AA21" s="154">
        <v>61</v>
      </c>
      <c r="AB21" s="154">
        <v>287</v>
      </c>
      <c r="AC21" s="154">
        <v>37</v>
      </c>
      <c r="AD21" s="154">
        <v>37</v>
      </c>
      <c r="AE21" s="154">
        <v>1</v>
      </c>
      <c r="AF21" s="154">
        <v>247</v>
      </c>
    </row>
    <row r="22" spans="1:32" s="156" customFormat="1" ht="12.75" customHeight="1">
      <c r="A22" s="266" t="s">
        <v>621</v>
      </c>
      <c r="B22" s="154">
        <v>1736</v>
      </c>
      <c r="C22" s="154">
        <v>107</v>
      </c>
      <c r="D22" s="154">
        <v>29</v>
      </c>
      <c r="E22" s="154">
        <v>31</v>
      </c>
      <c r="F22" s="154" t="s">
        <v>504</v>
      </c>
      <c r="G22" s="154">
        <v>55</v>
      </c>
      <c r="H22" s="154"/>
      <c r="I22" s="266" t="s">
        <v>621</v>
      </c>
      <c r="J22" s="154">
        <v>226</v>
      </c>
      <c r="K22" s="154">
        <v>14</v>
      </c>
      <c r="L22" s="154">
        <v>175</v>
      </c>
      <c r="M22" s="154" t="s">
        <v>504</v>
      </c>
      <c r="N22" s="154">
        <v>65</v>
      </c>
      <c r="O22" s="154">
        <v>44</v>
      </c>
      <c r="P22" s="154"/>
      <c r="Q22" s="266" t="s">
        <v>621</v>
      </c>
      <c r="R22" s="154">
        <v>161</v>
      </c>
      <c r="S22" s="154">
        <v>2</v>
      </c>
      <c r="T22" s="154">
        <v>108</v>
      </c>
      <c r="U22" s="154">
        <v>209</v>
      </c>
      <c r="V22" s="154">
        <v>60</v>
      </c>
      <c r="W22" s="154">
        <v>110</v>
      </c>
      <c r="X22" s="154">
        <v>22</v>
      </c>
      <c r="Y22" s="154"/>
      <c r="Z22" s="266" t="s">
        <v>621</v>
      </c>
      <c r="AA22" s="154">
        <v>61</v>
      </c>
      <c r="AB22" s="154">
        <v>103</v>
      </c>
      <c r="AC22" s="154">
        <v>22</v>
      </c>
      <c r="AD22" s="154">
        <v>19</v>
      </c>
      <c r="AE22" s="154" t="s">
        <v>504</v>
      </c>
      <c r="AF22" s="154">
        <v>113</v>
      </c>
    </row>
    <row r="23" spans="1:32" s="156" customFormat="1" ht="12.75" customHeight="1">
      <c r="A23" s="266" t="s">
        <v>622</v>
      </c>
      <c r="B23" s="154">
        <v>4465</v>
      </c>
      <c r="C23" s="154">
        <v>370</v>
      </c>
      <c r="D23" s="154">
        <v>223</v>
      </c>
      <c r="E23" s="154" t="s">
        <v>504</v>
      </c>
      <c r="F23" s="154">
        <v>345</v>
      </c>
      <c r="G23" s="154" t="s">
        <v>504</v>
      </c>
      <c r="H23" s="154"/>
      <c r="I23" s="266" t="s">
        <v>622</v>
      </c>
      <c r="J23" s="154">
        <v>1</v>
      </c>
      <c r="K23" s="154" t="s">
        <v>504</v>
      </c>
      <c r="L23" s="154">
        <v>1361</v>
      </c>
      <c r="M23" s="154">
        <v>2</v>
      </c>
      <c r="N23" s="154">
        <v>1</v>
      </c>
      <c r="O23" s="154">
        <v>114</v>
      </c>
      <c r="P23" s="154"/>
      <c r="Q23" s="266" t="s">
        <v>622</v>
      </c>
      <c r="R23" s="154">
        <v>1</v>
      </c>
      <c r="S23" s="154">
        <v>111</v>
      </c>
      <c r="T23" s="154">
        <v>286</v>
      </c>
      <c r="U23" s="154">
        <v>260</v>
      </c>
      <c r="V23" s="154">
        <v>237</v>
      </c>
      <c r="W23" s="154">
        <v>1064</v>
      </c>
      <c r="X23" s="154" t="s">
        <v>504</v>
      </c>
      <c r="Y23" s="154"/>
      <c r="Z23" s="266" t="s">
        <v>622</v>
      </c>
      <c r="AA23" s="154" t="s">
        <v>504</v>
      </c>
      <c r="AB23" s="154">
        <v>85</v>
      </c>
      <c r="AC23" s="154" t="s">
        <v>504</v>
      </c>
      <c r="AD23" s="154" t="s">
        <v>504</v>
      </c>
      <c r="AE23" s="154">
        <v>1</v>
      </c>
      <c r="AF23" s="154">
        <v>3</v>
      </c>
    </row>
    <row r="24" spans="1:32" s="156" customFormat="1" ht="12.75" customHeight="1">
      <c r="A24" s="266" t="s">
        <v>623</v>
      </c>
      <c r="B24" s="154">
        <v>2027</v>
      </c>
      <c r="C24" s="154">
        <v>68</v>
      </c>
      <c r="D24" s="154">
        <v>79</v>
      </c>
      <c r="E24" s="154">
        <v>18</v>
      </c>
      <c r="F24" s="154">
        <v>103</v>
      </c>
      <c r="G24" s="154">
        <v>33</v>
      </c>
      <c r="H24" s="154"/>
      <c r="I24" s="266" t="s">
        <v>623</v>
      </c>
      <c r="J24" s="154">
        <v>235</v>
      </c>
      <c r="K24" s="154">
        <v>11</v>
      </c>
      <c r="L24" s="154">
        <v>205</v>
      </c>
      <c r="M24" s="154">
        <v>18</v>
      </c>
      <c r="N24" s="154">
        <v>1</v>
      </c>
      <c r="O24" s="154">
        <v>139</v>
      </c>
      <c r="P24" s="154"/>
      <c r="Q24" s="266" t="s">
        <v>623</v>
      </c>
      <c r="R24" s="154">
        <v>183</v>
      </c>
      <c r="S24" s="154">
        <v>2</v>
      </c>
      <c r="T24" s="154">
        <v>154</v>
      </c>
      <c r="U24" s="154">
        <v>241</v>
      </c>
      <c r="V24" s="154">
        <v>107</v>
      </c>
      <c r="W24" s="154">
        <v>146</v>
      </c>
      <c r="X24" s="154">
        <v>30</v>
      </c>
      <c r="Y24" s="154"/>
      <c r="Z24" s="266" t="s">
        <v>623</v>
      </c>
      <c r="AA24" s="154" t="s">
        <v>504</v>
      </c>
      <c r="AB24" s="154">
        <v>99</v>
      </c>
      <c r="AC24" s="154">
        <v>6</v>
      </c>
      <c r="AD24" s="154">
        <v>18</v>
      </c>
      <c r="AE24" s="154" t="s">
        <v>504</v>
      </c>
      <c r="AF24" s="154">
        <v>131</v>
      </c>
    </row>
    <row r="25" spans="1:32" s="156" customFormat="1" ht="12.75" customHeight="1">
      <c r="A25" s="266" t="s">
        <v>624</v>
      </c>
      <c r="B25" s="154">
        <v>16646</v>
      </c>
      <c r="C25" s="154">
        <v>1532</v>
      </c>
      <c r="D25" s="154">
        <v>1536</v>
      </c>
      <c r="E25" s="154">
        <v>115</v>
      </c>
      <c r="F25" s="154">
        <v>13</v>
      </c>
      <c r="G25" s="154">
        <v>4</v>
      </c>
      <c r="H25" s="154"/>
      <c r="I25" s="266" t="s">
        <v>624</v>
      </c>
      <c r="J25" s="154">
        <v>1994</v>
      </c>
      <c r="K25" s="154">
        <v>176</v>
      </c>
      <c r="L25" s="154">
        <v>4083</v>
      </c>
      <c r="M25" s="154">
        <v>4</v>
      </c>
      <c r="N25" s="154">
        <v>2</v>
      </c>
      <c r="O25" s="154">
        <v>1482</v>
      </c>
      <c r="P25" s="154"/>
      <c r="Q25" s="266" t="s">
        <v>624</v>
      </c>
      <c r="R25" s="154">
        <v>698</v>
      </c>
      <c r="S25" s="154">
        <v>83</v>
      </c>
      <c r="T25" s="154">
        <v>519</v>
      </c>
      <c r="U25" s="154">
        <v>958</v>
      </c>
      <c r="V25" s="154">
        <v>2</v>
      </c>
      <c r="W25" s="154">
        <v>2603</v>
      </c>
      <c r="X25" s="154">
        <v>15</v>
      </c>
      <c r="Y25" s="154"/>
      <c r="Z25" s="266" t="s">
        <v>624</v>
      </c>
      <c r="AA25" s="154" t="s">
        <v>504</v>
      </c>
      <c r="AB25" s="154">
        <v>19</v>
      </c>
      <c r="AC25" s="154">
        <v>6</v>
      </c>
      <c r="AD25" s="154">
        <v>27</v>
      </c>
      <c r="AE25" s="154">
        <v>3</v>
      </c>
      <c r="AF25" s="154">
        <v>772</v>
      </c>
    </row>
    <row r="26" spans="1:32" s="156" customFormat="1" ht="12.75" customHeight="1">
      <c r="A26" s="266" t="s">
        <v>625</v>
      </c>
      <c r="B26" s="154">
        <v>50</v>
      </c>
      <c r="C26" s="154">
        <v>3</v>
      </c>
      <c r="D26" s="154" t="s">
        <v>504</v>
      </c>
      <c r="E26" s="154">
        <v>29</v>
      </c>
      <c r="F26" s="154">
        <v>2</v>
      </c>
      <c r="G26" s="154">
        <v>1</v>
      </c>
      <c r="H26" s="154"/>
      <c r="I26" s="266" t="s">
        <v>625</v>
      </c>
      <c r="J26" s="154">
        <v>3</v>
      </c>
      <c r="K26" s="154" t="s">
        <v>504</v>
      </c>
      <c r="L26" s="154">
        <v>1</v>
      </c>
      <c r="M26" s="154" t="s">
        <v>504</v>
      </c>
      <c r="N26" s="154" t="s">
        <v>504</v>
      </c>
      <c r="O26" s="154">
        <v>1</v>
      </c>
      <c r="P26" s="154"/>
      <c r="Q26" s="266" t="s">
        <v>625</v>
      </c>
      <c r="R26" s="154">
        <v>2</v>
      </c>
      <c r="S26" s="154">
        <v>1</v>
      </c>
      <c r="T26" s="154">
        <v>1</v>
      </c>
      <c r="U26" s="154" t="s">
        <v>504</v>
      </c>
      <c r="V26" s="154" t="s">
        <v>504</v>
      </c>
      <c r="W26" s="154">
        <v>3</v>
      </c>
      <c r="X26" s="154" t="s">
        <v>504</v>
      </c>
      <c r="Y26" s="154"/>
      <c r="Z26" s="266" t="s">
        <v>625</v>
      </c>
      <c r="AA26" s="154" t="s">
        <v>504</v>
      </c>
      <c r="AB26" s="154" t="s">
        <v>504</v>
      </c>
      <c r="AC26" s="154" t="s">
        <v>504</v>
      </c>
      <c r="AD26" s="154">
        <v>3</v>
      </c>
      <c r="AE26" s="154" t="s">
        <v>504</v>
      </c>
      <c r="AF26" s="154" t="s">
        <v>504</v>
      </c>
    </row>
    <row r="27" spans="1:32" s="156" customFormat="1" ht="12.75" customHeight="1">
      <c r="A27" s="266" t="s">
        <v>626</v>
      </c>
      <c r="B27" s="154">
        <v>249</v>
      </c>
      <c r="C27" s="154">
        <v>5</v>
      </c>
      <c r="D27" s="154">
        <v>37</v>
      </c>
      <c r="E27" s="154">
        <v>20</v>
      </c>
      <c r="F27" s="154" t="s">
        <v>504</v>
      </c>
      <c r="G27" s="154" t="s">
        <v>504</v>
      </c>
      <c r="H27" s="154"/>
      <c r="I27" s="266" t="s">
        <v>626</v>
      </c>
      <c r="J27" s="154">
        <v>2</v>
      </c>
      <c r="K27" s="154" t="s">
        <v>504</v>
      </c>
      <c r="L27" s="154">
        <v>1</v>
      </c>
      <c r="M27" s="154" t="s">
        <v>504</v>
      </c>
      <c r="N27" s="154" t="s">
        <v>504</v>
      </c>
      <c r="O27" s="154">
        <v>4</v>
      </c>
      <c r="P27" s="154"/>
      <c r="Q27" s="266" t="s">
        <v>626</v>
      </c>
      <c r="R27" s="154" t="s">
        <v>504</v>
      </c>
      <c r="S27" s="154" t="s">
        <v>504</v>
      </c>
      <c r="T27" s="154">
        <v>2</v>
      </c>
      <c r="U27" s="154" t="s">
        <v>504</v>
      </c>
      <c r="V27" s="154" t="s">
        <v>504</v>
      </c>
      <c r="W27" s="154">
        <v>176</v>
      </c>
      <c r="X27" s="154">
        <v>1</v>
      </c>
      <c r="Y27" s="154"/>
      <c r="Z27" s="266" t="s">
        <v>626</v>
      </c>
      <c r="AA27" s="154" t="s">
        <v>504</v>
      </c>
      <c r="AB27" s="154" t="s">
        <v>504</v>
      </c>
      <c r="AC27" s="154" t="s">
        <v>504</v>
      </c>
      <c r="AD27" s="154" t="s">
        <v>504</v>
      </c>
      <c r="AE27" s="154" t="s">
        <v>504</v>
      </c>
      <c r="AF27" s="154">
        <v>1</v>
      </c>
    </row>
    <row r="28" spans="1:32" s="156" customFormat="1" ht="12.75" customHeight="1">
      <c r="A28" s="266" t="s">
        <v>627</v>
      </c>
      <c r="B28" s="154">
        <v>2673</v>
      </c>
      <c r="C28" s="154">
        <v>215</v>
      </c>
      <c r="D28" s="154" t="s">
        <v>504</v>
      </c>
      <c r="E28" s="154">
        <v>36</v>
      </c>
      <c r="F28" s="154">
        <v>5</v>
      </c>
      <c r="G28" s="154" t="s">
        <v>504</v>
      </c>
      <c r="H28" s="154"/>
      <c r="I28" s="266" t="s">
        <v>627</v>
      </c>
      <c r="J28" s="154">
        <v>373</v>
      </c>
      <c r="K28" s="154">
        <v>175</v>
      </c>
      <c r="L28" s="154">
        <v>1393</v>
      </c>
      <c r="M28" s="154">
        <v>2</v>
      </c>
      <c r="N28" s="154">
        <v>2</v>
      </c>
      <c r="O28" s="154">
        <v>3</v>
      </c>
      <c r="P28" s="154"/>
      <c r="Q28" s="266" t="s">
        <v>627</v>
      </c>
      <c r="R28" s="154">
        <v>47</v>
      </c>
      <c r="S28" s="154">
        <v>80</v>
      </c>
      <c r="T28" s="154">
        <v>63</v>
      </c>
      <c r="U28" s="154">
        <v>250</v>
      </c>
      <c r="V28" s="154" t="s">
        <v>504</v>
      </c>
      <c r="W28" s="154">
        <v>10</v>
      </c>
      <c r="X28" s="154">
        <v>4</v>
      </c>
      <c r="Y28" s="154"/>
      <c r="Z28" s="266" t="s">
        <v>627</v>
      </c>
      <c r="AA28" s="154" t="s">
        <v>504</v>
      </c>
      <c r="AB28" s="154">
        <v>6</v>
      </c>
      <c r="AC28" s="154">
        <v>1</v>
      </c>
      <c r="AD28" s="154" t="s">
        <v>504</v>
      </c>
      <c r="AE28" s="154">
        <v>1</v>
      </c>
      <c r="AF28" s="154">
        <v>7</v>
      </c>
    </row>
    <row r="29" spans="1:32" s="156" customFormat="1" ht="12.75" customHeight="1">
      <c r="A29" s="266" t="s">
        <v>628</v>
      </c>
      <c r="B29" s="154">
        <v>13505</v>
      </c>
      <c r="C29" s="154">
        <v>1289</v>
      </c>
      <c r="D29" s="154">
        <v>1498</v>
      </c>
      <c r="E29" s="154">
        <v>3</v>
      </c>
      <c r="F29" s="154" t="s">
        <v>504</v>
      </c>
      <c r="G29" s="154">
        <v>1</v>
      </c>
      <c r="H29" s="154"/>
      <c r="I29" s="266" t="s">
        <v>628</v>
      </c>
      <c r="J29" s="154">
        <v>1610</v>
      </c>
      <c r="K29" s="154" t="s">
        <v>504</v>
      </c>
      <c r="L29" s="154">
        <v>2680</v>
      </c>
      <c r="M29" s="154">
        <v>1</v>
      </c>
      <c r="N29" s="154" t="s">
        <v>504</v>
      </c>
      <c r="O29" s="154">
        <v>1466</v>
      </c>
      <c r="P29" s="154"/>
      <c r="Q29" s="266" t="s">
        <v>628</v>
      </c>
      <c r="R29" s="154">
        <v>645</v>
      </c>
      <c r="S29" s="154" t="s">
        <v>504</v>
      </c>
      <c r="T29" s="154">
        <v>446</v>
      </c>
      <c r="U29" s="154">
        <v>703</v>
      </c>
      <c r="V29" s="154" t="s">
        <v>504</v>
      </c>
      <c r="W29" s="154">
        <v>2400</v>
      </c>
      <c r="X29" s="154" t="s">
        <v>504</v>
      </c>
      <c r="Y29" s="154"/>
      <c r="Z29" s="266" t="s">
        <v>628</v>
      </c>
      <c r="AA29" s="154" t="s">
        <v>504</v>
      </c>
      <c r="AB29" s="154">
        <v>4</v>
      </c>
      <c r="AC29" s="154">
        <v>2</v>
      </c>
      <c r="AD29" s="154">
        <v>1</v>
      </c>
      <c r="AE29" s="154">
        <v>2</v>
      </c>
      <c r="AF29" s="154">
        <v>754</v>
      </c>
    </row>
    <row r="30" spans="1:32" s="156" customFormat="1" ht="12.75" customHeight="1">
      <c r="A30" s="266" t="s">
        <v>629</v>
      </c>
      <c r="B30" s="154">
        <v>57</v>
      </c>
      <c r="C30" s="154">
        <v>10</v>
      </c>
      <c r="D30" s="154" t="s">
        <v>504</v>
      </c>
      <c r="E30" s="154">
        <v>7</v>
      </c>
      <c r="F30" s="154">
        <v>5</v>
      </c>
      <c r="G30" s="154">
        <v>1</v>
      </c>
      <c r="H30" s="154"/>
      <c r="I30" s="266" t="s">
        <v>629</v>
      </c>
      <c r="J30" s="154">
        <v>3</v>
      </c>
      <c r="K30" s="154" t="s">
        <v>504</v>
      </c>
      <c r="L30" s="154">
        <v>2</v>
      </c>
      <c r="M30" s="154" t="s">
        <v>504</v>
      </c>
      <c r="N30" s="154" t="s">
        <v>504</v>
      </c>
      <c r="O30" s="154" t="s">
        <v>504</v>
      </c>
      <c r="P30" s="154"/>
      <c r="Q30" s="266" t="s">
        <v>629</v>
      </c>
      <c r="R30" s="154">
        <v>2</v>
      </c>
      <c r="S30" s="154">
        <v>2</v>
      </c>
      <c r="T30" s="154">
        <v>1</v>
      </c>
      <c r="U30" s="154">
        <v>3</v>
      </c>
      <c r="V30" s="154" t="s">
        <v>504</v>
      </c>
      <c r="W30" s="154">
        <v>3</v>
      </c>
      <c r="X30" s="154">
        <v>4</v>
      </c>
      <c r="Y30" s="154"/>
      <c r="Z30" s="266" t="s">
        <v>629</v>
      </c>
      <c r="AA30" s="154" t="s">
        <v>504</v>
      </c>
      <c r="AB30" s="154">
        <v>1</v>
      </c>
      <c r="AC30" s="154">
        <v>1</v>
      </c>
      <c r="AD30" s="154">
        <v>7</v>
      </c>
      <c r="AE30" s="154" t="s">
        <v>504</v>
      </c>
      <c r="AF30" s="154">
        <v>5</v>
      </c>
    </row>
    <row r="31" spans="1:32" s="156" customFormat="1" ht="12.75" customHeight="1">
      <c r="A31" s="266" t="s">
        <v>630</v>
      </c>
      <c r="B31" s="154">
        <v>2099</v>
      </c>
      <c r="C31" s="154">
        <v>47</v>
      </c>
      <c r="D31" s="154">
        <v>150</v>
      </c>
      <c r="E31" s="154">
        <v>60</v>
      </c>
      <c r="F31" s="154" t="s">
        <v>504</v>
      </c>
      <c r="G31" s="154" t="s">
        <v>504</v>
      </c>
      <c r="H31" s="154"/>
      <c r="I31" s="266" t="s">
        <v>630</v>
      </c>
      <c r="J31" s="154">
        <v>2</v>
      </c>
      <c r="K31" s="154">
        <v>1</v>
      </c>
      <c r="L31" s="154">
        <v>981</v>
      </c>
      <c r="M31" s="154">
        <v>2</v>
      </c>
      <c r="N31" s="154">
        <v>2</v>
      </c>
      <c r="O31" s="154">
        <v>64</v>
      </c>
      <c r="P31" s="154"/>
      <c r="Q31" s="266" t="s">
        <v>630</v>
      </c>
      <c r="R31" s="154" t="s">
        <v>504</v>
      </c>
      <c r="S31" s="154" t="s">
        <v>504</v>
      </c>
      <c r="T31" s="154" t="s">
        <v>504</v>
      </c>
      <c r="U31" s="154">
        <v>14</v>
      </c>
      <c r="V31" s="154" t="s">
        <v>504</v>
      </c>
      <c r="W31" s="154">
        <v>674</v>
      </c>
      <c r="X31" s="154">
        <v>1</v>
      </c>
      <c r="Y31" s="154"/>
      <c r="Z31" s="266" t="s">
        <v>630</v>
      </c>
      <c r="AA31" s="154">
        <v>101</v>
      </c>
      <c r="AB31" s="154" t="s">
        <v>504</v>
      </c>
      <c r="AC31" s="154" t="s">
        <v>504</v>
      </c>
      <c r="AD31" s="154" t="s">
        <v>504</v>
      </c>
      <c r="AE31" s="154" t="s">
        <v>504</v>
      </c>
      <c r="AF31" s="154" t="s">
        <v>504</v>
      </c>
    </row>
    <row r="32" spans="1:32" s="156" customFormat="1" ht="12.75" customHeight="1">
      <c r="A32" s="266" t="s">
        <v>631</v>
      </c>
      <c r="B32" s="154">
        <v>2097</v>
      </c>
      <c r="C32" s="154">
        <v>47</v>
      </c>
      <c r="D32" s="154">
        <v>150</v>
      </c>
      <c r="E32" s="154">
        <v>60</v>
      </c>
      <c r="F32" s="154" t="s">
        <v>504</v>
      </c>
      <c r="G32" s="154" t="s">
        <v>504</v>
      </c>
      <c r="H32" s="154"/>
      <c r="I32" s="266" t="s">
        <v>631</v>
      </c>
      <c r="J32" s="154">
        <v>2</v>
      </c>
      <c r="K32" s="154">
        <v>1</v>
      </c>
      <c r="L32" s="154">
        <v>981</v>
      </c>
      <c r="M32" s="154">
        <v>2</v>
      </c>
      <c r="N32" s="154" t="s">
        <v>504</v>
      </c>
      <c r="O32" s="154">
        <v>64</v>
      </c>
      <c r="P32" s="154"/>
      <c r="Q32" s="266" t="s">
        <v>631</v>
      </c>
      <c r="R32" s="154" t="s">
        <v>504</v>
      </c>
      <c r="S32" s="154" t="s">
        <v>504</v>
      </c>
      <c r="T32" s="154" t="s">
        <v>504</v>
      </c>
      <c r="U32" s="154">
        <v>14</v>
      </c>
      <c r="V32" s="154" t="s">
        <v>504</v>
      </c>
      <c r="W32" s="154">
        <v>674</v>
      </c>
      <c r="X32" s="154">
        <v>1</v>
      </c>
      <c r="Y32" s="154"/>
      <c r="Z32" s="266" t="s">
        <v>631</v>
      </c>
      <c r="AA32" s="154">
        <v>101</v>
      </c>
      <c r="AB32" s="154" t="s">
        <v>504</v>
      </c>
      <c r="AC32" s="154" t="s">
        <v>504</v>
      </c>
      <c r="AD32" s="154" t="s">
        <v>504</v>
      </c>
      <c r="AE32" s="154" t="s">
        <v>504</v>
      </c>
      <c r="AF32" s="154" t="s">
        <v>504</v>
      </c>
    </row>
    <row r="33" spans="1:32" s="156" customFormat="1" ht="12.75" customHeight="1">
      <c r="A33" s="266" t="s">
        <v>632</v>
      </c>
      <c r="B33" s="154">
        <v>7945</v>
      </c>
      <c r="C33" s="154">
        <v>17</v>
      </c>
      <c r="D33" s="154">
        <v>1819</v>
      </c>
      <c r="E33" s="154">
        <v>49</v>
      </c>
      <c r="F33" s="154">
        <v>1</v>
      </c>
      <c r="G33" s="154">
        <v>2</v>
      </c>
      <c r="H33" s="154"/>
      <c r="I33" s="266" t="s">
        <v>632</v>
      </c>
      <c r="J33" s="154">
        <v>761</v>
      </c>
      <c r="K33" s="154">
        <v>4</v>
      </c>
      <c r="L33" s="154">
        <v>1855</v>
      </c>
      <c r="M33" s="154">
        <v>2</v>
      </c>
      <c r="N33" s="154">
        <v>7</v>
      </c>
      <c r="O33" s="154">
        <v>731</v>
      </c>
      <c r="P33" s="154"/>
      <c r="Q33" s="266" t="s">
        <v>632</v>
      </c>
      <c r="R33" s="154">
        <v>21</v>
      </c>
      <c r="S33" s="154">
        <v>6</v>
      </c>
      <c r="T33" s="154">
        <v>16</v>
      </c>
      <c r="U33" s="154">
        <v>335</v>
      </c>
      <c r="V33" s="154" t="s">
        <v>504</v>
      </c>
      <c r="W33" s="154">
        <v>2049</v>
      </c>
      <c r="X33" s="154">
        <v>2</v>
      </c>
      <c r="Y33" s="154"/>
      <c r="Z33" s="266" t="s">
        <v>632</v>
      </c>
      <c r="AA33" s="154" t="s">
        <v>504</v>
      </c>
      <c r="AB33" s="154">
        <v>4</v>
      </c>
      <c r="AC33" s="154">
        <v>7</v>
      </c>
      <c r="AD33" s="154">
        <v>1</v>
      </c>
      <c r="AE33" s="154">
        <v>2</v>
      </c>
      <c r="AF33" s="154">
        <v>254</v>
      </c>
    </row>
    <row r="34" spans="1:32" s="156" customFormat="1" ht="12.75" customHeight="1">
      <c r="A34" s="266" t="s">
        <v>633</v>
      </c>
      <c r="B34" s="154">
        <v>7722</v>
      </c>
      <c r="C34" s="154">
        <v>8</v>
      </c>
      <c r="D34" s="154">
        <v>1819</v>
      </c>
      <c r="E34" s="154">
        <v>1</v>
      </c>
      <c r="F34" s="154" t="s">
        <v>504</v>
      </c>
      <c r="G34" s="154" t="s">
        <v>504</v>
      </c>
      <c r="H34" s="154"/>
      <c r="I34" s="266" t="s">
        <v>633</v>
      </c>
      <c r="J34" s="154">
        <v>729</v>
      </c>
      <c r="K34" s="154" t="s">
        <v>504</v>
      </c>
      <c r="L34" s="154">
        <v>1820</v>
      </c>
      <c r="M34" s="154">
        <v>1</v>
      </c>
      <c r="N34" s="154">
        <v>3</v>
      </c>
      <c r="O34" s="154">
        <v>728</v>
      </c>
      <c r="P34" s="154"/>
      <c r="Q34" s="266" t="s">
        <v>633</v>
      </c>
      <c r="R34" s="154">
        <v>3</v>
      </c>
      <c r="S34" s="154" t="s">
        <v>504</v>
      </c>
      <c r="T34" s="154">
        <v>14</v>
      </c>
      <c r="U34" s="154">
        <v>328</v>
      </c>
      <c r="V34" s="154" t="s">
        <v>504</v>
      </c>
      <c r="W34" s="154">
        <v>2020</v>
      </c>
      <c r="X34" s="154">
        <v>2</v>
      </c>
      <c r="Y34" s="154"/>
      <c r="Z34" s="266" t="s">
        <v>633</v>
      </c>
      <c r="AA34" s="154" t="s">
        <v>504</v>
      </c>
      <c r="AB34" s="154">
        <v>2</v>
      </c>
      <c r="AC34" s="154">
        <v>1</v>
      </c>
      <c r="AD34" s="154" t="s">
        <v>504</v>
      </c>
      <c r="AE34" s="154" t="s">
        <v>504</v>
      </c>
      <c r="AF34" s="154">
        <v>243</v>
      </c>
    </row>
    <row r="35" spans="1:32" s="156" customFormat="1" ht="12.75" customHeight="1">
      <c r="A35" s="266" t="s">
        <v>634</v>
      </c>
      <c r="B35" s="154">
        <v>85</v>
      </c>
      <c r="C35" s="154" t="s">
        <v>504</v>
      </c>
      <c r="D35" s="154" t="s">
        <v>504</v>
      </c>
      <c r="E35" s="154" t="s">
        <v>504</v>
      </c>
      <c r="F35" s="154" t="s">
        <v>504</v>
      </c>
      <c r="G35" s="154" t="s">
        <v>504</v>
      </c>
      <c r="H35" s="154"/>
      <c r="I35" s="266" t="s">
        <v>634</v>
      </c>
      <c r="J35" s="154">
        <v>30</v>
      </c>
      <c r="K35" s="154">
        <v>4</v>
      </c>
      <c r="L35" s="154">
        <v>4</v>
      </c>
      <c r="M35" s="154">
        <v>1</v>
      </c>
      <c r="N35" s="154" t="s">
        <v>504</v>
      </c>
      <c r="O35" s="154" t="s">
        <v>504</v>
      </c>
      <c r="P35" s="154"/>
      <c r="Q35" s="266" t="s">
        <v>634</v>
      </c>
      <c r="R35" s="154">
        <v>17</v>
      </c>
      <c r="S35" s="154">
        <v>1</v>
      </c>
      <c r="T35" s="154" t="s">
        <v>504</v>
      </c>
      <c r="U35" s="154">
        <v>1</v>
      </c>
      <c r="V35" s="154" t="s">
        <v>504</v>
      </c>
      <c r="W35" s="154">
        <v>22</v>
      </c>
      <c r="X35" s="154" t="s">
        <v>504</v>
      </c>
      <c r="Y35" s="154"/>
      <c r="Z35" s="266" t="s">
        <v>634</v>
      </c>
      <c r="AA35" s="154" t="s">
        <v>504</v>
      </c>
      <c r="AB35" s="154" t="s">
        <v>504</v>
      </c>
      <c r="AC35" s="154" t="s">
        <v>504</v>
      </c>
      <c r="AD35" s="154">
        <v>1</v>
      </c>
      <c r="AE35" s="154" t="s">
        <v>504</v>
      </c>
      <c r="AF35" s="154">
        <v>4</v>
      </c>
    </row>
    <row r="36" spans="1:32" s="156" customFormat="1" ht="12.75" customHeight="1">
      <c r="A36" s="266" t="s">
        <v>635</v>
      </c>
      <c r="B36" s="154">
        <v>45904</v>
      </c>
      <c r="C36" s="154">
        <v>2396</v>
      </c>
      <c r="D36" s="154">
        <v>4085</v>
      </c>
      <c r="E36" s="154">
        <v>661</v>
      </c>
      <c r="F36" s="154">
        <v>101</v>
      </c>
      <c r="G36" s="154">
        <v>42</v>
      </c>
      <c r="H36" s="154"/>
      <c r="I36" s="266" t="s">
        <v>635</v>
      </c>
      <c r="J36" s="154">
        <v>4938</v>
      </c>
      <c r="K36" s="154">
        <v>11</v>
      </c>
      <c r="L36" s="154">
        <v>10225</v>
      </c>
      <c r="M36" s="154">
        <v>241</v>
      </c>
      <c r="N36" s="154">
        <v>113</v>
      </c>
      <c r="O36" s="154">
        <v>2847</v>
      </c>
      <c r="P36" s="154"/>
      <c r="Q36" s="266" t="s">
        <v>635</v>
      </c>
      <c r="R36" s="154">
        <v>1461</v>
      </c>
      <c r="S36" s="154">
        <v>236</v>
      </c>
      <c r="T36" s="154">
        <v>2083</v>
      </c>
      <c r="U36" s="154">
        <v>1883</v>
      </c>
      <c r="V36" s="154">
        <v>88</v>
      </c>
      <c r="W36" s="154">
        <v>10495</v>
      </c>
      <c r="X36" s="154">
        <v>32</v>
      </c>
      <c r="Y36" s="154"/>
      <c r="Z36" s="266" t="s">
        <v>635</v>
      </c>
      <c r="AA36" s="154">
        <v>69</v>
      </c>
      <c r="AB36" s="154">
        <v>1578</v>
      </c>
      <c r="AC36" s="154">
        <v>47</v>
      </c>
      <c r="AD36" s="154">
        <v>23</v>
      </c>
      <c r="AE36" s="154">
        <v>61</v>
      </c>
      <c r="AF36" s="154">
        <v>2188</v>
      </c>
    </row>
    <row r="37" spans="1:32" s="156" customFormat="1" ht="12.75" customHeight="1">
      <c r="A37" s="266" t="s">
        <v>636</v>
      </c>
      <c r="B37" s="154">
        <v>358</v>
      </c>
      <c r="C37" s="154">
        <v>20</v>
      </c>
      <c r="D37" s="154">
        <v>57</v>
      </c>
      <c r="E37" s="154" t="s">
        <v>504</v>
      </c>
      <c r="F37" s="154" t="s">
        <v>504</v>
      </c>
      <c r="G37" s="154">
        <v>23</v>
      </c>
      <c r="H37" s="154"/>
      <c r="I37" s="266" t="s">
        <v>636</v>
      </c>
      <c r="J37" s="154">
        <v>32</v>
      </c>
      <c r="K37" s="154" t="s">
        <v>504</v>
      </c>
      <c r="L37" s="154">
        <v>27</v>
      </c>
      <c r="M37" s="154" t="s">
        <v>504</v>
      </c>
      <c r="N37" s="154">
        <v>1</v>
      </c>
      <c r="O37" s="154">
        <v>26</v>
      </c>
      <c r="P37" s="154"/>
      <c r="Q37" s="266" t="s">
        <v>636</v>
      </c>
      <c r="R37" s="154">
        <v>1</v>
      </c>
      <c r="S37" s="154" t="s">
        <v>504</v>
      </c>
      <c r="T37" s="154">
        <v>59</v>
      </c>
      <c r="U37" s="154">
        <v>1</v>
      </c>
      <c r="V37" s="154" t="s">
        <v>504</v>
      </c>
      <c r="W37" s="154">
        <v>50</v>
      </c>
      <c r="X37" s="154" t="s">
        <v>504</v>
      </c>
      <c r="Y37" s="154"/>
      <c r="Z37" s="266" t="s">
        <v>636</v>
      </c>
      <c r="AA37" s="154" t="s">
        <v>504</v>
      </c>
      <c r="AB37" s="154">
        <v>23</v>
      </c>
      <c r="AC37" s="154" t="s">
        <v>504</v>
      </c>
      <c r="AD37" s="154" t="s">
        <v>504</v>
      </c>
      <c r="AE37" s="154" t="s">
        <v>504</v>
      </c>
      <c r="AF37" s="154">
        <v>38</v>
      </c>
    </row>
    <row r="38" spans="1:32" s="156" customFormat="1" ht="12.75" customHeight="1">
      <c r="A38" s="266" t="s">
        <v>637</v>
      </c>
      <c r="B38" s="154">
        <v>909</v>
      </c>
      <c r="C38" s="154">
        <v>213</v>
      </c>
      <c r="D38" s="154" t="s">
        <v>504</v>
      </c>
      <c r="E38" s="154">
        <v>3</v>
      </c>
      <c r="F38" s="154" t="s">
        <v>504</v>
      </c>
      <c r="G38" s="154">
        <v>1</v>
      </c>
      <c r="H38" s="154"/>
      <c r="I38" s="266" t="s">
        <v>637</v>
      </c>
      <c r="J38" s="154">
        <v>158</v>
      </c>
      <c r="K38" s="154">
        <v>1</v>
      </c>
      <c r="L38" s="154">
        <v>276</v>
      </c>
      <c r="M38" s="154" t="s">
        <v>504</v>
      </c>
      <c r="N38" s="154">
        <v>6</v>
      </c>
      <c r="O38" s="154">
        <v>94</v>
      </c>
      <c r="P38" s="154"/>
      <c r="Q38" s="266" t="s">
        <v>637</v>
      </c>
      <c r="R38" s="154" t="s">
        <v>504</v>
      </c>
      <c r="S38" s="154">
        <v>1</v>
      </c>
      <c r="T38" s="154">
        <v>4</v>
      </c>
      <c r="U38" s="154">
        <v>50</v>
      </c>
      <c r="V38" s="154">
        <v>2</v>
      </c>
      <c r="W38" s="154">
        <v>88</v>
      </c>
      <c r="X38" s="154">
        <v>4</v>
      </c>
      <c r="Y38" s="154"/>
      <c r="Z38" s="266" t="s">
        <v>637</v>
      </c>
      <c r="AA38" s="154" t="s">
        <v>504</v>
      </c>
      <c r="AB38" s="154">
        <v>1</v>
      </c>
      <c r="AC38" s="154">
        <v>1</v>
      </c>
      <c r="AD38" s="154">
        <v>1</v>
      </c>
      <c r="AE38" s="154" t="s">
        <v>504</v>
      </c>
      <c r="AF38" s="154">
        <v>5</v>
      </c>
    </row>
    <row r="39" spans="1:32" s="156" customFormat="1" ht="12.75" customHeight="1">
      <c r="A39" s="266" t="s">
        <v>638</v>
      </c>
      <c r="B39" s="154">
        <v>23343</v>
      </c>
      <c r="C39" s="154">
        <v>294</v>
      </c>
      <c r="D39" s="154">
        <v>2782</v>
      </c>
      <c r="E39" s="154">
        <v>609</v>
      </c>
      <c r="F39" s="154">
        <v>1</v>
      </c>
      <c r="G39" s="154">
        <v>1</v>
      </c>
      <c r="H39" s="154"/>
      <c r="I39" s="266" t="s">
        <v>638</v>
      </c>
      <c r="J39" s="154">
        <v>2892</v>
      </c>
      <c r="K39" s="154" t="s">
        <v>504</v>
      </c>
      <c r="L39" s="154">
        <v>4650</v>
      </c>
      <c r="M39" s="154" t="s">
        <v>504</v>
      </c>
      <c r="N39" s="154">
        <v>2</v>
      </c>
      <c r="O39" s="154">
        <v>2134</v>
      </c>
      <c r="P39" s="154"/>
      <c r="Q39" s="266" t="s">
        <v>638</v>
      </c>
      <c r="R39" s="154">
        <v>1406</v>
      </c>
      <c r="S39" s="154">
        <v>1</v>
      </c>
      <c r="T39" s="154">
        <v>1073</v>
      </c>
      <c r="U39" s="154">
        <v>772</v>
      </c>
      <c r="V39" s="154" t="s">
        <v>504</v>
      </c>
      <c r="W39" s="154">
        <v>4041</v>
      </c>
      <c r="X39" s="154" t="s">
        <v>504</v>
      </c>
      <c r="Y39" s="154"/>
      <c r="Z39" s="266" t="s">
        <v>638</v>
      </c>
      <c r="AA39" s="154" t="s">
        <v>504</v>
      </c>
      <c r="AB39" s="154">
        <v>1220</v>
      </c>
      <c r="AC39" s="154">
        <v>2</v>
      </c>
      <c r="AD39" s="154">
        <v>3</v>
      </c>
      <c r="AE39" s="154">
        <v>1</v>
      </c>
      <c r="AF39" s="154">
        <v>1459</v>
      </c>
    </row>
    <row r="40" spans="1:32" s="156" customFormat="1" ht="12.75" customHeight="1">
      <c r="A40" s="266" t="s">
        <v>639</v>
      </c>
      <c r="B40" s="154">
        <v>143</v>
      </c>
      <c r="C40" s="154">
        <v>24</v>
      </c>
      <c r="D40" s="154" t="s">
        <v>504</v>
      </c>
      <c r="E40" s="154">
        <v>2</v>
      </c>
      <c r="F40" s="154">
        <v>9</v>
      </c>
      <c r="G40" s="154">
        <v>1</v>
      </c>
      <c r="H40" s="154"/>
      <c r="I40" s="266" t="s">
        <v>639</v>
      </c>
      <c r="J40" s="154">
        <v>23</v>
      </c>
      <c r="K40" s="154">
        <v>1</v>
      </c>
      <c r="L40" s="154">
        <v>9</v>
      </c>
      <c r="M40" s="154">
        <v>2</v>
      </c>
      <c r="N40" s="154">
        <v>2</v>
      </c>
      <c r="O40" s="154">
        <v>15</v>
      </c>
      <c r="P40" s="154"/>
      <c r="Q40" s="266" t="s">
        <v>639</v>
      </c>
      <c r="R40" s="154">
        <v>2</v>
      </c>
      <c r="S40" s="154">
        <v>12</v>
      </c>
      <c r="T40" s="154">
        <v>8</v>
      </c>
      <c r="U40" s="154">
        <v>1</v>
      </c>
      <c r="V40" s="154" t="s">
        <v>504</v>
      </c>
      <c r="W40" s="154" t="s">
        <v>504</v>
      </c>
      <c r="X40" s="154">
        <v>1</v>
      </c>
      <c r="Y40" s="154"/>
      <c r="Z40" s="266" t="s">
        <v>639</v>
      </c>
      <c r="AA40" s="154">
        <v>4</v>
      </c>
      <c r="AB40" s="154">
        <v>10</v>
      </c>
      <c r="AC40" s="154">
        <v>4</v>
      </c>
      <c r="AD40" s="154" t="s">
        <v>504</v>
      </c>
      <c r="AE40" s="154">
        <v>4</v>
      </c>
      <c r="AF40" s="154">
        <v>9</v>
      </c>
    </row>
    <row r="41" spans="1:32" s="156" customFormat="1" ht="12.75" customHeight="1">
      <c r="A41" s="266" t="s">
        <v>640</v>
      </c>
      <c r="B41" s="154">
        <v>126</v>
      </c>
      <c r="C41" s="154">
        <v>3</v>
      </c>
      <c r="D41" s="154" t="s">
        <v>504</v>
      </c>
      <c r="E41" s="154">
        <v>1</v>
      </c>
      <c r="F41" s="154" t="s">
        <v>504</v>
      </c>
      <c r="G41" s="154" t="s">
        <v>504</v>
      </c>
      <c r="H41" s="154"/>
      <c r="I41" s="266" t="s">
        <v>640</v>
      </c>
      <c r="J41" s="154" t="s">
        <v>504</v>
      </c>
      <c r="K41" s="154" t="s">
        <v>504</v>
      </c>
      <c r="L41" s="154">
        <v>1</v>
      </c>
      <c r="M41" s="154">
        <v>2</v>
      </c>
      <c r="N41" s="154">
        <v>1</v>
      </c>
      <c r="O41" s="154" t="s">
        <v>504</v>
      </c>
      <c r="P41" s="154"/>
      <c r="Q41" s="266" t="s">
        <v>640</v>
      </c>
      <c r="R41" s="154">
        <v>2</v>
      </c>
      <c r="S41" s="154">
        <v>98</v>
      </c>
      <c r="T41" s="154">
        <v>1</v>
      </c>
      <c r="U41" s="154">
        <v>2</v>
      </c>
      <c r="V41" s="154" t="s">
        <v>504</v>
      </c>
      <c r="W41" s="154">
        <v>1</v>
      </c>
      <c r="X41" s="154">
        <v>1</v>
      </c>
      <c r="Y41" s="154"/>
      <c r="Z41" s="266" t="s">
        <v>640</v>
      </c>
      <c r="AA41" s="154" t="s">
        <v>504</v>
      </c>
      <c r="AB41" s="154">
        <v>3</v>
      </c>
      <c r="AC41" s="154" t="s">
        <v>504</v>
      </c>
      <c r="AD41" s="154">
        <v>1</v>
      </c>
      <c r="AE41" s="154">
        <v>8</v>
      </c>
      <c r="AF41" s="154">
        <v>1</v>
      </c>
    </row>
    <row r="42" spans="1:32" s="156" customFormat="1" ht="12.75" customHeight="1">
      <c r="A42" s="266" t="s">
        <v>641</v>
      </c>
      <c r="B42" s="154">
        <v>83</v>
      </c>
      <c r="C42" s="154" t="s">
        <v>504</v>
      </c>
      <c r="D42" s="154" t="s">
        <v>504</v>
      </c>
      <c r="E42" s="154" t="s">
        <v>504</v>
      </c>
      <c r="F42" s="154" t="s">
        <v>504</v>
      </c>
      <c r="G42" s="154" t="s">
        <v>504</v>
      </c>
      <c r="H42" s="154"/>
      <c r="I42" s="266" t="s">
        <v>641</v>
      </c>
      <c r="J42" s="154" t="s">
        <v>504</v>
      </c>
      <c r="K42" s="154" t="s">
        <v>504</v>
      </c>
      <c r="L42" s="154" t="s">
        <v>504</v>
      </c>
      <c r="M42" s="154" t="s">
        <v>504</v>
      </c>
      <c r="N42" s="154" t="s">
        <v>504</v>
      </c>
      <c r="O42" s="154" t="s">
        <v>504</v>
      </c>
      <c r="P42" s="154"/>
      <c r="Q42" s="266" t="s">
        <v>641</v>
      </c>
      <c r="R42" s="154" t="s">
        <v>504</v>
      </c>
      <c r="S42" s="154" t="s">
        <v>504</v>
      </c>
      <c r="T42" s="154">
        <v>31</v>
      </c>
      <c r="U42" s="154" t="s">
        <v>504</v>
      </c>
      <c r="V42" s="154">
        <v>46</v>
      </c>
      <c r="W42" s="154">
        <v>6</v>
      </c>
      <c r="X42" s="154" t="s">
        <v>504</v>
      </c>
      <c r="Y42" s="154"/>
      <c r="Z42" s="266" t="s">
        <v>641</v>
      </c>
      <c r="AA42" s="154" t="s">
        <v>504</v>
      </c>
      <c r="AB42" s="154" t="s">
        <v>504</v>
      </c>
      <c r="AC42" s="154" t="s">
        <v>504</v>
      </c>
      <c r="AD42" s="154" t="s">
        <v>504</v>
      </c>
      <c r="AE42" s="154" t="s">
        <v>504</v>
      </c>
      <c r="AF42" s="154" t="s">
        <v>504</v>
      </c>
    </row>
    <row r="43" spans="1:32" s="156" customFormat="1" ht="12.75" customHeight="1">
      <c r="A43" s="266" t="s">
        <v>642</v>
      </c>
      <c r="B43" s="154">
        <v>790</v>
      </c>
      <c r="C43" s="154">
        <v>100</v>
      </c>
      <c r="D43" s="154">
        <v>3</v>
      </c>
      <c r="E43" s="154">
        <v>14</v>
      </c>
      <c r="F43" s="154">
        <v>33</v>
      </c>
      <c r="G43" s="154">
        <v>6</v>
      </c>
      <c r="H43" s="154"/>
      <c r="I43" s="266" t="s">
        <v>642</v>
      </c>
      <c r="J43" s="154">
        <v>66</v>
      </c>
      <c r="K43" s="154">
        <v>1</v>
      </c>
      <c r="L43" s="154">
        <v>88</v>
      </c>
      <c r="M43" s="154">
        <v>20</v>
      </c>
      <c r="N43" s="154">
        <v>8</v>
      </c>
      <c r="O43" s="154">
        <v>36</v>
      </c>
      <c r="P43" s="154"/>
      <c r="Q43" s="266" t="s">
        <v>642</v>
      </c>
      <c r="R43" s="154">
        <v>26</v>
      </c>
      <c r="S43" s="154">
        <v>20</v>
      </c>
      <c r="T43" s="154">
        <v>54</v>
      </c>
      <c r="U43" s="154">
        <v>30</v>
      </c>
      <c r="V43" s="154">
        <v>11</v>
      </c>
      <c r="W43" s="154">
        <v>161</v>
      </c>
      <c r="X43" s="154">
        <v>4</v>
      </c>
      <c r="Y43" s="154"/>
      <c r="Z43" s="266" t="s">
        <v>642</v>
      </c>
      <c r="AA43" s="154">
        <v>6</v>
      </c>
      <c r="AB43" s="154">
        <v>22</v>
      </c>
      <c r="AC43" s="154">
        <v>14</v>
      </c>
      <c r="AD43" s="154">
        <v>1</v>
      </c>
      <c r="AE43" s="154">
        <v>5</v>
      </c>
      <c r="AF43" s="154">
        <v>61</v>
      </c>
    </row>
    <row r="44" spans="1:32" s="156" customFormat="1" ht="12.75" customHeight="1">
      <c r="A44" s="266" t="s">
        <v>643</v>
      </c>
      <c r="B44" s="154">
        <v>52</v>
      </c>
      <c r="C44" s="154">
        <v>5</v>
      </c>
      <c r="D44" s="154" t="s">
        <v>504</v>
      </c>
      <c r="E44" s="154">
        <v>1</v>
      </c>
      <c r="F44" s="154">
        <v>1</v>
      </c>
      <c r="G44" s="154">
        <v>1</v>
      </c>
      <c r="H44" s="154"/>
      <c r="I44" s="266" t="s">
        <v>643</v>
      </c>
      <c r="J44" s="154">
        <v>1</v>
      </c>
      <c r="K44" s="154" t="s">
        <v>504</v>
      </c>
      <c r="L44" s="154">
        <v>2</v>
      </c>
      <c r="M44" s="154">
        <v>1</v>
      </c>
      <c r="N44" s="154">
        <v>2</v>
      </c>
      <c r="O44" s="154">
        <v>1</v>
      </c>
      <c r="P44" s="154"/>
      <c r="Q44" s="266" t="s">
        <v>643</v>
      </c>
      <c r="R44" s="154" t="s">
        <v>504</v>
      </c>
      <c r="S44" s="154">
        <v>1</v>
      </c>
      <c r="T44" s="154">
        <v>7</v>
      </c>
      <c r="U44" s="154" t="s">
        <v>504</v>
      </c>
      <c r="V44" s="154">
        <v>2</v>
      </c>
      <c r="W44" s="154">
        <v>14</v>
      </c>
      <c r="X44" s="154" t="s">
        <v>504</v>
      </c>
      <c r="Y44" s="154"/>
      <c r="Z44" s="266" t="s">
        <v>643</v>
      </c>
      <c r="AA44" s="154" t="s">
        <v>504</v>
      </c>
      <c r="AB44" s="154">
        <v>1</v>
      </c>
      <c r="AC44" s="154">
        <v>6</v>
      </c>
      <c r="AD44" s="154" t="s">
        <v>504</v>
      </c>
      <c r="AE44" s="154">
        <v>2</v>
      </c>
      <c r="AF44" s="154">
        <v>4</v>
      </c>
    </row>
    <row r="45" spans="1:32" s="156" customFormat="1" ht="12.75" customHeight="1">
      <c r="A45" s="266" t="s">
        <v>644</v>
      </c>
      <c r="B45" s="154">
        <v>5058</v>
      </c>
      <c r="C45" s="154">
        <v>223</v>
      </c>
      <c r="D45" s="154" t="s">
        <v>504</v>
      </c>
      <c r="E45" s="154">
        <v>1</v>
      </c>
      <c r="F45" s="154">
        <v>1</v>
      </c>
      <c r="G45" s="154">
        <v>1</v>
      </c>
      <c r="H45" s="154"/>
      <c r="I45" s="266" t="s">
        <v>644</v>
      </c>
      <c r="J45" s="154">
        <v>790</v>
      </c>
      <c r="K45" s="154" t="s">
        <v>504</v>
      </c>
      <c r="L45" s="154">
        <v>1405</v>
      </c>
      <c r="M45" s="154">
        <v>1</v>
      </c>
      <c r="N45" s="154">
        <v>1</v>
      </c>
      <c r="O45" s="154" t="s">
        <v>504</v>
      </c>
      <c r="P45" s="154"/>
      <c r="Q45" s="266" t="s">
        <v>644</v>
      </c>
      <c r="R45" s="154">
        <v>1</v>
      </c>
      <c r="S45" s="154">
        <v>7</v>
      </c>
      <c r="T45" s="154">
        <v>271</v>
      </c>
      <c r="U45" s="154">
        <v>371</v>
      </c>
      <c r="V45" s="154">
        <v>1</v>
      </c>
      <c r="W45" s="154">
        <v>1361</v>
      </c>
      <c r="X45" s="154" t="s">
        <v>504</v>
      </c>
      <c r="Y45" s="154"/>
      <c r="Z45" s="266" t="s">
        <v>644</v>
      </c>
      <c r="AA45" s="154" t="s">
        <v>504</v>
      </c>
      <c r="AB45" s="154">
        <v>237</v>
      </c>
      <c r="AC45" s="154">
        <v>1</v>
      </c>
      <c r="AD45" s="154">
        <v>2</v>
      </c>
      <c r="AE45" s="154">
        <v>2</v>
      </c>
      <c r="AF45" s="154">
        <v>381</v>
      </c>
    </row>
    <row r="46" spans="1:32" s="156" customFormat="1" ht="12.75" customHeight="1">
      <c r="A46" s="266" t="s">
        <v>645</v>
      </c>
      <c r="B46" s="154">
        <v>78</v>
      </c>
      <c r="C46" s="154" t="s">
        <v>504</v>
      </c>
      <c r="D46" s="154" t="s">
        <v>504</v>
      </c>
      <c r="E46" s="154" t="s">
        <v>504</v>
      </c>
      <c r="F46" s="154">
        <v>9</v>
      </c>
      <c r="G46" s="154" t="s">
        <v>504</v>
      </c>
      <c r="H46" s="154"/>
      <c r="I46" s="266" t="s">
        <v>645</v>
      </c>
      <c r="J46" s="154">
        <v>3</v>
      </c>
      <c r="K46" s="154" t="s">
        <v>504</v>
      </c>
      <c r="L46" s="154" t="s">
        <v>504</v>
      </c>
      <c r="M46" s="154" t="s">
        <v>504</v>
      </c>
      <c r="N46" s="154">
        <v>1</v>
      </c>
      <c r="O46" s="154" t="s">
        <v>504</v>
      </c>
      <c r="P46" s="154"/>
      <c r="Q46" s="266" t="s">
        <v>645</v>
      </c>
      <c r="R46" s="154">
        <v>9</v>
      </c>
      <c r="S46" s="154">
        <v>6</v>
      </c>
      <c r="T46" s="154">
        <v>5</v>
      </c>
      <c r="U46" s="154" t="s">
        <v>504</v>
      </c>
      <c r="V46" s="154">
        <v>7</v>
      </c>
      <c r="W46" s="154">
        <v>23</v>
      </c>
      <c r="X46" s="154">
        <v>1</v>
      </c>
      <c r="Y46" s="154"/>
      <c r="Z46" s="266" t="s">
        <v>645</v>
      </c>
      <c r="AA46" s="154">
        <v>3</v>
      </c>
      <c r="AB46" s="154" t="s">
        <v>504</v>
      </c>
      <c r="AC46" s="154" t="s">
        <v>504</v>
      </c>
      <c r="AD46" s="154">
        <v>5</v>
      </c>
      <c r="AE46" s="154">
        <v>1</v>
      </c>
      <c r="AF46" s="154">
        <v>5</v>
      </c>
    </row>
    <row r="47" spans="1:32" s="156" customFormat="1" ht="12.75" customHeight="1">
      <c r="A47" s="266" t="s">
        <v>646</v>
      </c>
      <c r="B47" s="154">
        <v>174</v>
      </c>
      <c r="C47" s="154">
        <v>1</v>
      </c>
      <c r="D47" s="154">
        <v>37</v>
      </c>
      <c r="E47" s="154" t="s">
        <v>504</v>
      </c>
      <c r="F47" s="154" t="s">
        <v>504</v>
      </c>
      <c r="G47" s="154" t="s">
        <v>504</v>
      </c>
      <c r="H47" s="154"/>
      <c r="I47" s="266" t="s">
        <v>646</v>
      </c>
      <c r="J47" s="154">
        <v>19</v>
      </c>
      <c r="K47" s="154" t="s">
        <v>504</v>
      </c>
      <c r="L47" s="154">
        <v>1</v>
      </c>
      <c r="M47" s="154" t="s">
        <v>504</v>
      </c>
      <c r="N47" s="154">
        <v>61</v>
      </c>
      <c r="O47" s="154">
        <v>1</v>
      </c>
      <c r="P47" s="154"/>
      <c r="Q47" s="266" t="s">
        <v>646</v>
      </c>
      <c r="R47" s="154" t="s">
        <v>504</v>
      </c>
      <c r="S47" s="154" t="s">
        <v>504</v>
      </c>
      <c r="T47" s="154">
        <v>2</v>
      </c>
      <c r="U47" s="154">
        <v>3</v>
      </c>
      <c r="V47" s="154" t="s">
        <v>504</v>
      </c>
      <c r="W47" s="154">
        <v>46</v>
      </c>
      <c r="X47" s="154">
        <v>1</v>
      </c>
      <c r="Y47" s="154"/>
      <c r="Z47" s="266" t="s">
        <v>646</v>
      </c>
      <c r="AA47" s="154" t="s">
        <v>504</v>
      </c>
      <c r="AB47" s="154">
        <v>1</v>
      </c>
      <c r="AC47" s="154" t="s">
        <v>504</v>
      </c>
      <c r="AD47" s="154" t="s">
        <v>504</v>
      </c>
      <c r="AE47" s="154" t="s">
        <v>504</v>
      </c>
      <c r="AF47" s="154">
        <v>1</v>
      </c>
    </row>
    <row r="48" spans="1:32" s="156" customFormat="1" ht="12.75" customHeight="1">
      <c r="A48" s="266" t="s">
        <v>647</v>
      </c>
      <c r="B48" s="154">
        <v>3324</v>
      </c>
      <c r="C48" s="154">
        <v>154</v>
      </c>
      <c r="D48" s="154">
        <v>1</v>
      </c>
      <c r="E48" s="154" t="s">
        <v>504</v>
      </c>
      <c r="F48" s="154">
        <v>1</v>
      </c>
      <c r="G48" s="154" t="s">
        <v>504</v>
      </c>
      <c r="H48" s="154"/>
      <c r="I48" s="266" t="s">
        <v>647</v>
      </c>
      <c r="J48" s="154">
        <v>146</v>
      </c>
      <c r="K48" s="154" t="s">
        <v>504</v>
      </c>
      <c r="L48" s="154">
        <v>1047</v>
      </c>
      <c r="M48" s="154" t="s">
        <v>504</v>
      </c>
      <c r="N48" s="154">
        <v>1</v>
      </c>
      <c r="O48" s="154">
        <v>5</v>
      </c>
      <c r="P48" s="154"/>
      <c r="Q48" s="266" t="s">
        <v>647</v>
      </c>
      <c r="R48" s="154" t="s">
        <v>504</v>
      </c>
      <c r="S48" s="154">
        <v>2</v>
      </c>
      <c r="T48" s="154">
        <v>260</v>
      </c>
      <c r="U48" s="154">
        <v>341</v>
      </c>
      <c r="V48" s="154" t="s">
        <v>504</v>
      </c>
      <c r="W48" s="154">
        <v>1358</v>
      </c>
      <c r="X48" s="154">
        <v>1</v>
      </c>
      <c r="Y48" s="154"/>
      <c r="Z48" s="266" t="s">
        <v>647</v>
      </c>
      <c r="AA48" s="154" t="s">
        <v>504</v>
      </c>
      <c r="AB48" s="154">
        <v>1</v>
      </c>
      <c r="AC48" s="154" t="s">
        <v>504</v>
      </c>
      <c r="AD48" s="154" t="s">
        <v>504</v>
      </c>
      <c r="AE48" s="154">
        <v>3</v>
      </c>
      <c r="AF48" s="154">
        <v>3</v>
      </c>
    </row>
    <row r="49" spans="1:32" s="156" customFormat="1" ht="12.75" customHeight="1">
      <c r="A49" s="266" t="s">
        <v>648</v>
      </c>
      <c r="B49" s="154">
        <v>4503</v>
      </c>
      <c r="C49" s="154">
        <v>467</v>
      </c>
      <c r="D49" s="154">
        <v>136</v>
      </c>
      <c r="E49" s="154">
        <v>16</v>
      </c>
      <c r="F49" s="154">
        <v>13</v>
      </c>
      <c r="G49" s="154">
        <v>1</v>
      </c>
      <c r="H49" s="154"/>
      <c r="I49" s="266" t="s">
        <v>648</v>
      </c>
      <c r="J49" s="154">
        <v>328</v>
      </c>
      <c r="K49" s="154" t="s">
        <v>504</v>
      </c>
      <c r="L49" s="154">
        <v>1327</v>
      </c>
      <c r="M49" s="154">
        <v>7</v>
      </c>
      <c r="N49" s="154">
        <v>12</v>
      </c>
      <c r="O49" s="154">
        <v>244</v>
      </c>
      <c r="P49" s="154"/>
      <c r="Q49" s="266" t="s">
        <v>648</v>
      </c>
      <c r="R49" s="154">
        <v>2</v>
      </c>
      <c r="S49" s="154">
        <v>34</v>
      </c>
      <c r="T49" s="154">
        <v>237</v>
      </c>
      <c r="U49" s="154">
        <v>5</v>
      </c>
      <c r="V49" s="154">
        <v>2</v>
      </c>
      <c r="W49" s="154">
        <v>1499</v>
      </c>
      <c r="X49" s="154">
        <v>2</v>
      </c>
      <c r="Y49" s="154"/>
      <c r="Z49" s="266" t="s">
        <v>648</v>
      </c>
      <c r="AA49" s="154">
        <v>8</v>
      </c>
      <c r="AB49" s="154">
        <v>8</v>
      </c>
      <c r="AC49" s="154">
        <v>3</v>
      </c>
      <c r="AD49" s="154">
        <v>1</v>
      </c>
      <c r="AE49" s="154">
        <v>3</v>
      </c>
      <c r="AF49" s="154">
        <v>148</v>
      </c>
    </row>
    <row r="50" spans="1:32" s="156" customFormat="1" ht="12.75" customHeight="1">
      <c r="A50" s="266" t="s">
        <v>649</v>
      </c>
      <c r="B50" s="154">
        <v>1405</v>
      </c>
      <c r="C50" s="154">
        <v>89</v>
      </c>
      <c r="D50" s="154" t="s">
        <v>504</v>
      </c>
      <c r="E50" s="154">
        <v>1</v>
      </c>
      <c r="F50" s="154">
        <v>1</v>
      </c>
      <c r="G50" s="154" t="s">
        <v>504</v>
      </c>
      <c r="H50" s="154"/>
      <c r="I50" s="266" t="s">
        <v>649</v>
      </c>
      <c r="J50" s="154">
        <v>421</v>
      </c>
      <c r="K50" s="154" t="s">
        <v>504</v>
      </c>
      <c r="L50" s="154">
        <v>2</v>
      </c>
      <c r="M50" s="154" t="s">
        <v>504</v>
      </c>
      <c r="N50" s="154" t="s">
        <v>504</v>
      </c>
      <c r="O50" s="154">
        <v>230</v>
      </c>
      <c r="P50" s="154"/>
      <c r="Q50" s="266" t="s">
        <v>649</v>
      </c>
      <c r="R50" s="154" t="s">
        <v>504</v>
      </c>
      <c r="S50" s="154">
        <v>2</v>
      </c>
      <c r="T50" s="154">
        <v>1</v>
      </c>
      <c r="U50" s="154">
        <v>263</v>
      </c>
      <c r="V50" s="154" t="s">
        <v>504</v>
      </c>
      <c r="W50" s="154">
        <v>388</v>
      </c>
      <c r="X50" s="154">
        <v>1</v>
      </c>
      <c r="Y50" s="154"/>
      <c r="Z50" s="266" t="s">
        <v>649</v>
      </c>
      <c r="AA50" s="154" t="s">
        <v>504</v>
      </c>
      <c r="AB50" s="154" t="s">
        <v>504</v>
      </c>
      <c r="AC50" s="154" t="s">
        <v>504</v>
      </c>
      <c r="AD50" s="154">
        <v>2</v>
      </c>
      <c r="AE50" s="154">
        <v>3</v>
      </c>
      <c r="AF50" s="154">
        <v>1</v>
      </c>
    </row>
    <row r="51" spans="1:32" s="156" customFormat="1" ht="12.75" customHeight="1">
      <c r="A51" s="266" t="s">
        <v>650</v>
      </c>
      <c r="B51" s="154">
        <v>1267</v>
      </c>
      <c r="C51" s="154">
        <v>224</v>
      </c>
      <c r="D51" s="154">
        <v>1038</v>
      </c>
      <c r="E51" s="154" t="s">
        <v>504</v>
      </c>
      <c r="F51" s="154" t="s">
        <v>504</v>
      </c>
      <c r="G51" s="154" t="s">
        <v>504</v>
      </c>
      <c r="H51" s="154"/>
      <c r="I51" s="266" t="s">
        <v>650</v>
      </c>
      <c r="J51" s="154">
        <v>3</v>
      </c>
      <c r="K51" s="154" t="s">
        <v>504</v>
      </c>
      <c r="L51" s="154" t="s">
        <v>504</v>
      </c>
      <c r="M51" s="154" t="s">
        <v>504</v>
      </c>
      <c r="N51" s="154" t="s">
        <v>504</v>
      </c>
      <c r="O51" s="154" t="s">
        <v>504</v>
      </c>
      <c r="P51" s="154"/>
      <c r="Q51" s="266" t="s">
        <v>650</v>
      </c>
      <c r="R51" s="154" t="s">
        <v>504</v>
      </c>
      <c r="S51" s="154">
        <v>1</v>
      </c>
      <c r="T51" s="154" t="s">
        <v>504</v>
      </c>
      <c r="U51" s="154" t="s">
        <v>504</v>
      </c>
      <c r="V51" s="154" t="s">
        <v>504</v>
      </c>
      <c r="W51" s="154" t="s">
        <v>504</v>
      </c>
      <c r="X51" s="154" t="s">
        <v>504</v>
      </c>
      <c r="Y51" s="154"/>
      <c r="Z51" s="266" t="s">
        <v>650</v>
      </c>
      <c r="AA51" s="154" t="s">
        <v>504</v>
      </c>
      <c r="AB51" s="154" t="s">
        <v>504</v>
      </c>
      <c r="AC51" s="154" t="s">
        <v>504</v>
      </c>
      <c r="AD51" s="154" t="s">
        <v>504</v>
      </c>
      <c r="AE51" s="154">
        <v>1</v>
      </c>
      <c r="AF51" s="154" t="s">
        <v>504</v>
      </c>
    </row>
    <row r="52" spans="1:32" s="156" customFormat="1" ht="12.75" customHeight="1">
      <c r="A52" s="266" t="s">
        <v>651</v>
      </c>
      <c r="B52" s="154">
        <v>80</v>
      </c>
      <c r="C52" s="154">
        <v>3</v>
      </c>
      <c r="D52" s="154" t="s">
        <v>504</v>
      </c>
      <c r="E52" s="154">
        <v>2</v>
      </c>
      <c r="F52" s="154">
        <v>5</v>
      </c>
      <c r="G52" s="154">
        <v>1</v>
      </c>
      <c r="H52" s="154"/>
      <c r="I52" s="266" t="s">
        <v>651</v>
      </c>
      <c r="J52" s="154">
        <v>5</v>
      </c>
      <c r="K52" s="154" t="s">
        <v>504</v>
      </c>
      <c r="L52" s="154">
        <v>24</v>
      </c>
      <c r="M52" s="154" t="s">
        <v>504</v>
      </c>
      <c r="N52" s="154" t="s">
        <v>504</v>
      </c>
      <c r="O52" s="154">
        <v>1</v>
      </c>
      <c r="P52" s="154"/>
      <c r="Q52" s="266" t="s">
        <v>651</v>
      </c>
      <c r="R52" s="154" t="s">
        <v>504</v>
      </c>
      <c r="S52" s="154">
        <v>4</v>
      </c>
      <c r="T52" s="154">
        <v>3</v>
      </c>
      <c r="U52" s="154">
        <v>2</v>
      </c>
      <c r="V52" s="154">
        <v>1</v>
      </c>
      <c r="W52" s="154">
        <v>3</v>
      </c>
      <c r="X52" s="154" t="s">
        <v>504</v>
      </c>
      <c r="Y52" s="154"/>
      <c r="Z52" s="266" t="s">
        <v>651</v>
      </c>
      <c r="AA52" s="154" t="s">
        <v>504</v>
      </c>
      <c r="AB52" s="154">
        <v>1</v>
      </c>
      <c r="AC52" s="154">
        <v>1</v>
      </c>
      <c r="AD52" s="154" t="s">
        <v>504</v>
      </c>
      <c r="AE52" s="154">
        <v>1</v>
      </c>
      <c r="AF52" s="154">
        <v>23</v>
      </c>
    </row>
    <row r="53" spans="1:32" s="156" customFormat="1" ht="12.75" customHeight="1">
      <c r="A53" s="266" t="s">
        <v>652</v>
      </c>
      <c r="B53" s="154">
        <v>3396</v>
      </c>
      <c r="C53" s="154">
        <v>521</v>
      </c>
      <c r="D53" s="154" t="s">
        <v>504</v>
      </c>
      <c r="E53" s="154" t="s">
        <v>504</v>
      </c>
      <c r="F53" s="154" t="s">
        <v>504</v>
      </c>
      <c r="G53" s="154" t="s">
        <v>504</v>
      </c>
      <c r="H53" s="154"/>
      <c r="I53" s="266" t="s">
        <v>652</v>
      </c>
      <c r="J53" s="154">
        <v>1</v>
      </c>
      <c r="K53" s="154">
        <v>1</v>
      </c>
      <c r="L53" s="154">
        <v>1285</v>
      </c>
      <c r="M53" s="154">
        <v>182</v>
      </c>
      <c r="N53" s="154">
        <v>1</v>
      </c>
      <c r="O53" s="154">
        <v>36</v>
      </c>
      <c r="P53" s="154"/>
      <c r="Q53" s="266" t="s">
        <v>652</v>
      </c>
      <c r="R53" s="154" t="s">
        <v>504</v>
      </c>
      <c r="S53" s="154" t="s">
        <v>504</v>
      </c>
      <c r="T53" s="154">
        <v>1</v>
      </c>
      <c r="U53" s="154">
        <v>32</v>
      </c>
      <c r="V53" s="154" t="s">
        <v>504</v>
      </c>
      <c r="W53" s="154">
        <v>1320</v>
      </c>
      <c r="X53" s="154" t="s">
        <v>504</v>
      </c>
      <c r="Y53" s="154"/>
      <c r="Z53" s="266" t="s">
        <v>652</v>
      </c>
      <c r="AA53" s="154" t="s">
        <v>504</v>
      </c>
      <c r="AB53" s="154">
        <v>9</v>
      </c>
      <c r="AC53" s="154" t="s">
        <v>504</v>
      </c>
      <c r="AD53" s="154">
        <v>1</v>
      </c>
      <c r="AE53" s="154">
        <v>1</v>
      </c>
      <c r="AF53" s="154">
        <v>5</v>
      </c>
    </row>
    <row r="54" spans="1:32" s="156" customFormat="1" ht="12.75" customHeight="1">
      <c r="A54" s="266" t="s">
        <v>653</v>
      </c>
      <c r="B54" s="154">
        <v>132</v>
      </c>
      <c r="C54" s="154">
        <v>3</v>
      </c>
      <c r="D54" s="154">
        <v>2</v>
      </c>
      <c r="E54" s="154">
        <v>1</v>
      </c>
      <c r="F54" s="154">
        <v>3</v>
      </c>
      <c r="G54" s="154">
        <v>1</v>
      </c>
      <c r="H54" s="154"/>
      <c r="I54" s="266" t="s">
        <v>653</v>
      </c>
      <c r="J54" s="154">
        <v>4</v>
      </c>
      <c r="K54" s="154" t="s">
        <v>504</v>
      </c>
      <c r="L54" s="154">
        <v>2</v>
      </c>
      <c r="M54" s="154">
        <v>5</v>
      </c>
      <c r="N54" s="154">
        <v>1</v>
      </c>
      <c r="O54" s="154" t="s">
        <v>504</v>
      </c>
      <c r="P54" s="154"/>
      <c r="Q54" s="266" t="s">
        <v>653</v>
      </c>
      <c r="R54" s="154" t="s">
        <v>504</v>
      </c>
      <c r="S54" s="154">
        <v>3</v>
      </c>
      <c r="T54" s="154">
        <v>8</v>
      </c>
      <c r="U54" s="154" t="s">
        <v>504</v>
      </c>
      <c r="V54" s="154">
        <v>8</v>
      </c>
      <c r="W54" s="154">
        <v>68</v>
      </c>
      <c r="X54" s="154">
        <v>1</v>
      </c>
      <c r="Y54" s="154"/>
      <c r="Z54" s="266" t="s">
        <v>653</v>
      </c>
      <c r="AA54" s="154">
        <v>1</v>
      </c>
      <c r="AB54" s="154">
        <v>4</v>
      </c>
      <c r="AC54" s="154">
        <v>5</v>
      </c>
      <c r="AD54" s="154">
        <v>3</v>
      </c>
      <c r="AE54" s="154">
        <v>2</v>
      </c>
      <c r="AF54" s="154">
        <v>7</v>
      </c>
    </row>
    <row r="55" spans="1:32" s="156" customFormat="1" ht="12.75" customHeight="1">
      <c r="A55" s="266" t="s">
        <v>654</v>
      </c>
      <c r="B55" s="154">
        <v>5</v>
      </c>
      <c r="C55" s="154" t="s">
        <v>504</v>
      </c>
      <c r="D55" s="154" t="s">
        <v>504</v>
      </c>
      <c r="E55" s="154" t="s">
        <v>504</v>
      </c>
      <c r="F55" s="154" t="s">
        <v>504</v>
      </c>
      <c r="G55" s="154" t="s">
        <v>504</v>
      </c>
      <c r="H55" s="154"/>
      <c r="I55" s="266" t="s">
        <v>654</v>
      </c>
      <c r="J55" s="154" t="s">
        <v>504</v>
      </c>
      <c r="K55" s="154" t="s">
        <v>504</v>
      </c>
      <c r="L55" s="154" t="s">
        <v>504</v>
      </c>
      <c r="M55" s="154" t="s">
        <v>504</v>
      </c>
      <c r="N55" s="154">
        <v>1</v>
      </c>
      <c r="O55" s="154" t="s">
        <v>504</v>
      </c>
      <c r="P55" s="154"/>
      <c r="Q55" s="266" t="s">
        <v>654</v>
      </c>
      <c r="R55" s="154" t="s">
        <v>504</v>
      </c>
      <c r="S55" s="154">
        <v>1</v>
      </c>
      <c r="T55" s="154" t="s">
        <v>504</v>
      </c>
      <c r="U55" s="154" t="s">
        <v>504</v>
      </c>
      <c r="V55" s="154" t="s">
        <v>504</v>
      </c>
      <c r="W55" s="154">
        <v>1</v>
      </c>
      <c r="X55" s="154" t="s">
        <v>504</v>
      </c>
      <c r="Y55" s="154"/>
      <c r="Z55" s="266" t="s">
        <v>654</v>
      </c>
      <c r="AA55" s="154" t="s">
        <v>504</v>
      </c>
      <c r="AB55" s="154">
        <v>1</v>
      </c>
      <c r="AC55" s="154">
        <v>1</v>
      </c>
      <c r="AD55" s="154" t="s">
        <v>504</v>
      </c>
      <c r="AE55" s="154" t="s">
        <v>504</v>
      </c>
      <c r="AF55" s="154" t="s">
        <v>504</v>
      </c>
    </row>
    <row r="56" spans="1:32" s="156" customFormat="1" ht="12.75" customHeight="1">
      <c r="A56" s="266" t="s">
        <v>655</v>
      </c>
      <c r="B56" s="154">
        <v>27940</v>
      </c>
      <c r="C56" s="154">
        <v>1727</v>
      </c>
      <c r="D56" s="154">
        <v>1578</v>
      </c>
      <c r="E56" s="154">
        <v>449</v>
      </c>
      <c r="F56" s="154">
        <v>110</v>
      </c>
      <c r="G56" s="154">
        <v>399</v>
      </c>
      <c r="H56" s="154"/>
      <c r="I56" s="266" t="s">
        <v>655</v>
      </c>
      <c r="J56" s="154">
        <v>3534</v>
      </c>
      <c r="K56" s="154">
        <v>186</v>
      </c>
      <c r="L56" s="154">
        <v>4251</v>
      </c>
      <c r="M56" s="154">
        <v>162</v>
      </c>
      <c r="N56" s="154">
        <v>196</v>
      </c>
      <c r="O56" s="154">
        <v>1405</v>
      </c>
      <c r="P56" s="154"/>
      <c r="Q56" s="266" t="s">
        <v>655</v>
      </c>
      <c r="R56" s="154">
        <v>1206</v>
      </c>
      <c r="S56" s="154">
        <v>267</v>
      </c>
      <c r="T56" s="154">
        <v>1645</v>
      </c>
      <c r="U56" s="154">
        <v>1207</v>
      </c>
      <c r="V56" s="154">
        <v>169</v>
      </c>
      <c r="W56" s="154">
        <v>5322</v>
      </c>
      <c r="X56" s="154">
        <v>192</v>
      </c>
      <c r="Y56" s="154"/>
      <c r="Z56" s="266" t="s">
        <v>655</v>
      </c>
      <c r="AA56" s="154">
        <v>319</v>
      </c>
      <c r="AB56" s="154">
        <v>893</v>
      </c>
      <c r="AC56" s="154">
        <v>263</v>
      </c>
      <c r="AD56" s="154">
        <v>78</v>
      </c>
      <c r="AE56" s="154">
        <v>88</v>
      </c>
      <c r="AF56" s="154">
        <v>2294</v>
      </c>
    </row>
    <row r="57" spans="1:32" s="156" customFormat="1" ht="12.75" customHeight="1">
      <c r="A57" s="266" t="s">
        <v>656</v>
      </c>
      <c r="B57" s="154">
        <v>59</v>
      </c>
      <c r="C57" s="154" t="s">
        <v>504</v>
      </c>
      <c r="D57" s="154" t="s">
        <v>504</v>
      </c>
      <c r="E57" s="154" t="s">
        <v>504</v>
      </c>
      <c r="F57" s="154" t="s">
        <v>504</v>
      </c>
      <c r="G57" s="154" t="s">
        <v>504</v>
      </c>
      <c r="H57" s="154"/>
      <c r="I57" s="266" t="s">
        <v>656</v>
      </c>
      <c r="J57" s="154">
        <v>18</v>
      </c>
      <c r="K57" s="154" t="s">
        <v>504</v>
      </c>
      <c r="L57" s="154" t="s">
        <v>504</v>
      </c>
      <c r="M57" s="154" t="s">
        <v>504</v>
      </c>
      <c r="N57" s="154" t="s">
        <v>504</v>
      </c>
      <c r="O57" s="154" t="s">
        <v>504</v>
      </c>
      <c r="P57" s="154"/>
      <c r="Q57" s="266" t="s">
        <v>656</v>
      </c>
      <c r="R57" s="154" t="s">
        <v>504</v>
      </c>
      <c r="S57" s="154" t="s">
        <v>504</v>
      </c>
      <c r="T57" s="154">
        <v>25</v>
      </c>
      <c r="U57" s="154" t="s">
        <v>504</v>
      </c>
      <c r="V57" s="154" t="s">
        <v>504</v>
      </c>
      <c r="W57" s="154">
        <v>16</v>
      </c>
      <c r="X57" s="154" t="s">
        <v>504</v>
      </c>
      <c r="Y57" s="154"/>
      <c r="Z57" s="266" t="s">
        <v>656</v>
      </c>
      <c r="AA57" s="154" t="s">
        <v>504</v>
      </c>
      <c r="AB57" s="154" t="s">
        <v>504</v>
      </c>
      <c r="AC57" s="154" t="s">
        <v>504</v>
      </c>
      <c r="AD57" s="154" t="s">
        <v>504</v>
      </c>
      <c r="AE57" s="154" t="s">
        <v>504</v>
      </c>
      <c r="AF57" s="154" t="s">
        <v>504</v>
      </c>
    </row>
    <row r="58" spans="1:32" s="156" customFormat="1" ht="12.75" customHeight="1">
      <c r="A58" s="266" t="s">
        <v>657</v>
      </c>
      <c r="B58" s="154">
        <v>6887</v>
      </c>
      <c r="C58" s="154">
        <v>659</v>
      </c>
      <c r="D58" s="154">
        <v>384</v>
      </c>
      <c r="E58" s="154">
        <v>73</v>
      </c>
      <c r="F58" s="154" t="s">
        <v>504</v>
      </c>
      <c r="G58" s="154">
        <v>54</v>
      </c>
      <c r="H58" s="154"/>
      <c r="I58" s="266" t="s">
        <v>657</v>
      </c>
      <c r="J58" s="154">
        <v>455</v>
      </c>
      <c r="K58" s="154" t="s">
        <v>504</v>
      </c>
      <c r="L58" s="154">
        <v>1914</v>
      </c>
      <c r="M58" s="154">
        <v>2</v>
      </c>
      <c r="N58" s="154">
        <v>3</v>
      </c>
      <c r="O58" s="154">
        <v>250</v>
      </c>
      <c r="P58" s="154"/>
      <c r="Q58" s="266" t="s">
        <v>657</v>
      </c>
      <c r="R58" s="154">
        <v>57</v>
      </c>
      <c r="S58" s="154">
        <v>28</v>
      </c>
      <c r="T58" s="154">
        <v>372</v>
      </c>
      <c r="U58" s="154">
        <v>524</v>
      </c>
      <c r="V58" s="154">
        <v>48</v>
      </c>
      <c r="W58" s="154">
        <v>1715</v>
      </c>
      <c r="X58" s="154">
        <v>1</v>
      </c>
      <c r="Y58" s="154"/>
      <c r="Z58" s="266" t="s">
        <v>657</v>
      </c>
      <c r="AA58" s="154">
        <v>1</v>
      </c>
      <c r="AB58" s="154">
        <v>97</v>
      </c>
      <c r="AC58" s="154" t="s">
        <v>504</v>
      </c>
      <c r="AD58" s="154">
        <v>1</v>
      </c>
      <c r="AE58" s="154" t="s">
        <v>504</v>
      </c>
      <c r="AF58" s="154">
        <v>249</v>
      </c>
    </row>
    <row r="59" spans="1:32" s="156" customFormat="1" ht="12.75" customHeight="1">
      <c r="A59" s="266" t="s">
        <v>658</v>
      </c>
      <c r="B59" s="154">
        <v>1772</v>
      </c>
      <c r="C59" s="154">
        <v>50</v>
      </c>
      <c r="D59" s="154">
        <v>185</v>
      </c>
      <c r="E59" s="154">
        <v>26</v>
      </c>
      <c r="F59" s="154" t="s">
        <v>504</v>
      </c>
      <c r="G59" s="154">
        <v>26</v>
      </c>
      <c r="H59" s="154"/>
      <c r="I59" s="266" t="s">
        <v>658</v>
      </c>
      <c r="J59" s="154">
        <v>251</v>
      </c>
      <c r="K59" s="154">
        <v>15</v>
      </c>
      <c r="L59" s="154">
        <v>247</v>
      </c>
      <c r="M59" s="154" t="s">
        <v>504</v>
      </c>
      <c r="N59" s="154">
        <v>2</v>
      </c>
      <c r="O59" s="154">
        <v>104</v>
      </c>
      <c r="P59" s="154"/>
      <c r="Q59" s="266" t="s">
        <v>658</v>
      </c>
      <c r="R59" s="154">
        <v>127</v>
      </c>
      <c r="S59" s="154">
        <v>1</v>
      </c>
      <c r="T59" s="154">
        <v>169</v>
      </c>
      <c r="U59" s="154">
        <v>74</v>
      </c>
      <c r="V59" s="154" t="s">
        <v>504</v>
      </c>
      <c r="W59" s="154">
        <v>231</v>
      </c>
      <c r="X59" s="154" t="s">
        <v>504</v>
      </c>
      <c r="Y59" s="154"/>
      <c r="Z59" s="266" t="s">
        <v>658</v>
      </c>
      <c r="AA59" s="154">
        <v>61</v>
      </c>
      <c r="AB59" s="154">
        <v>49</v>
      </c>
      <c r="AC59" s="154" t="s">
        <v>504</v>
      </c>
      <c r="AD59" s="154">
        <v>1</v>
      </c>
      <c r="AE59" s="154" t="s">
        <v>504</v>
      </c>
      <c r="AF59" s="154">
        <v>153</v>
      </c>
    </row>
    <row r="60" spans="1:32" s="156" customFormat="1" ht="12.75" customHeight="1">
      <c r="A60" s="266" t="s">
        <v>659</v>
      </c>
      <c r="B60" s="154">
        <v>546</v>
      </c>
      <c r="C60" s="154" t="s">
        <v>504</v>
      </c>
      <c r="D60" s="154" t="s">
        <v>504</v>
      </c>
      <c r="E60" s="154">
        <v>30</v>
      </c>
      <c r="F60" s="154" t="s">
        <v>504</v>
      </c>
      <c r="G60" s="154" t="s">
        <v>504</v>
      </c>
      <c r="H60" s="154"/>
      <c r="I60" s="266" t="s">
        <v>659</v>
      </c>
      <c r="J60" s="154">
        <v>98</v>
      </c>
      <c r="K60" s="154" t="s">
        <v>504</v>
      </c>
      <c r="L60" s="154">
        <v>110</v>
      </c>
      <c r="M60" s="154" t="s">
        <v>504</v>
      </c>
      <c r="N60" s="154">
        <v>69</v>
      </c>
      <c r="O60" s="154" t="s">
        <v>504</v>
      </c>
      <c r="P60" s="154"/>
      <c r="Q60" s="266" t="s">
        <v>659</v>
      </c>
      <c r="R60" s="154">
        <v>26</v>
      </c>
      <c r="S60" s="154">
        <v>1</v>
      </c>
      <c r="T60" s="154">
        <v>1</v>
      </c>
      <c r="U60" s="154" t="s">
        <v>504</v>
      </c>
      <c r="V60" s="154">
        <v>19</v>
      </c>
      <c r="W60" s="154">
        <v>104</v>
      </c>
      <c r="X60" s="154" t="s">
        <v>504</v>
      </c>
      <c r="Y60" s="154"/>
      <c r="Z60" s="266" t="s">
        <v>659</v>
      </c>
      <c r="AA60" s="154">
        <v>61</v>
      </c>
      <c r="AB60" s="154" t="s">
        <v>504</v>
      </c>
      <c r="AC60" s="154" t="s">
        <v>504</v>
      </c>
      <c r="AD60" s="154" t="s">
        <v>504</v>
      </c>
      <c r="AE60" s="154" t="s">
        <v>504</v>
      </c>
      <c r="AF60" s="154">
        <v>27</v>
      </c>
    </row>
    <row r="61" spans="1:32" s="156" customFormat="1" ht="12.75" customHeight="1">
      <c r="A61" s="266" t="s">
        <v>660</v>
      </c>
      <c r="B61" s="154">
        <v>138</v>
      </c>
      <c r="C61" s="154" t="s">
        <v>504</v>
      </c>
      <c r="D61" s="154">
        <v>45</v>
      </c>
      <c r="E61" s="154">
        <v>1</v>
      </c>
      <c r="F61" s="154" t="s">
        <v>504</v>
      </c>
      <c r="G61" s="154" t="s">
        <v>504</v>
      </c>
      <c r="H61" s="154"/>
      <c r="I61" s="266" t="s">
        <v>660</v>
      </c>
      <c r="J61" s="154" t="s">
        <v>504</v>
      </c>
      <c r="K61" s="154" t="s">
        <v>504</v>
      </c>
      <c r="L61" s="154">
        <v>60</v>
      </c>
      <c r="M61" s="154" t="s">
        <v>504</v>
      </c>
      <c r="N61" s="154">
        <v>1</v>
      </c>
      <c r="O61" s="154" t="s">
        <v>504</v>
      </c>
      <c r="P61" s="154"/>
      <c r="Q61" s="266" t="s">
        <v>660</v>
      </c>
      <c r="R61" s="154" t="s">
        <v>504</v>
      </c>
      <c r="S61" s="154">
        <v>1</v>
      </c>
      <c r="T61" s="154">
        <v>1</v>
      </c>
      <c r="U61" s="154" t="s">
        <v>504</v>
      </c>
      <c r="V61" s="154" t="s">
        <v>504</v>
      </c>
      <c r="W61" s="154">
        <v>29</v>
      </c>
      <c r="X61" s="154" t="s">
        <v>504</v>
      </c>
      <c r="Y61" s="154"/>
      <c r="Z61" s="266" t="s">
        <v>660</v>
      </c>
      <c r="AA61" s="154" t="s">
        <v>504</v>
      </c>
      <c r="AB61" s="154" t="s">
        <v>504</v>
      </c>
      <c r="AC61" s="154" t="s">
        <v>504</v>
      </c>
      <c r="AD61" s="154" t="s">
        <v>504</v>
      </c>
      <c r="AE61" s="154" t="s">
        <v>504</v>
      </c>
      <c r="AF61" s="154" t="s">
        <v>504</v>
      </c>
    </row>
    <row r="62" spans="1:32" s="156" customFormat="1" ht="12.75" customHeight="1">
      <c r="A62" s="266" t="s">
        <v>661</v>
      </c>
      <c r="B62" s="154">
        <v>178</v>
      </c>
      <c r="C62" s="154">
        <v>1</v>
      </c>
      <c r="D62" s="154" t="s">
        <v>504</v>
      </c>
      <c r="E62" s="154">
        <v>1</v>
      </c>
      <c r="F62" s="154" t="s">
        <v>504</v>
      </c>
      <c r="G62" s="154" t="s">
        <v>504</v>
      </c>
      <c r="H62" s="154"/>
      <c r="I62" s="266" t="s">
        <v>661</v>
      </c>
      <c r="J62" s="154">
        <v>51</v>
      </c>
      <c r="K62" s="154" t="s">
        <v>504</v>
      </c>
      <c r="L62" s="154">
        <v>46</v>
      </c>
      <c r="M62" s="154" t="s">
        <v>504</v>
      </c>
      <c r="N62" s="154" t="s">
        <v>504</v>
      </c>
      <c r="O62" s="154">
        <v>2</v>
      </c>
      <c r="P62" s="154"/>
      <c r="Q62" s="266" t="s">
        <v>661</v>
      </c>
      <c r="R62" s="154">
        <v>25</v>
      </c>
      <c r="S62" s="154">
        <v>3</v>
      </c>
      <c r="T62" s="154">
        <v>1</v>
      </c>
      <c r="U62" s="154" t="s">
        <v>504</v>
      </c>
      <c r="V62" s="154" t="s">
        <v>504</v>
      </c>
      <c r="W62" s="154">
        <v>25</v>
      </c>
      <c r="X62" s="154" t="s">
        <v>504</v>
      </c>
      <c r="Y62" s="154"/>
      <c r="Z62" s="266" t="s">
        <v>661</v>
      </c>
      <c r="AA62" s="154" t="s">
        <v>504</v>
      </c>
      <c r="AB62" s="154" t="s">
        <v>504</v>
      </c>
      <c r="AC62" s="154" t="s">
        <v>504</v>
      </c>
      <c r="AD62" s="154" t="s">
        <v>504</v>
      </c>
      <c r="AE62" s="154" t="s">
        <v>504</v>
      </c>
      <c r="AF62" s="154">
        <v>23</v>
      </c>
    </row>
    <row r="63" spans="1:32" s="156" customFormat="1" ht="12.75" customHeight="1">
      <c r="A63" s="266" t="s">
        <v>662</v>
      </c>
      <c r="B63" s="154">
        <v>5889</v>
      </c>
      <c r="C63" s="154">
        <v>167</v>
      </c>
      <c r="D63" s="154">
        <v>509</v>
      </c>
      <c r="E63" s="154">
        <v>110</v>
      </c>
      <c r="F63" s="154">
        <v>2</v>
      </c>
      <c r="G63" s="154">
        <v>116</v>
      </c>
      <c r="H63" s="154"/>
      <c r="I63" s="266" t="s">
        <v>662</v>
      </c>
      <c r="J63" s="154">
        <v>843</v>
      </c>
      <c r="K63" s="154">
        <v>81</v>
      </c>
      <c r="L63" s="154">
        <v>590</v>
      </c>
      <c r="M63" s="154">
        <v>55</v>
      </c>
      <c r="N63" s="154">
        <v>5</v>
      </c>
      <c r="O63" s="154">
        <v>394</v>
      </c>
      <c r="P63" s="154"/>
      <c r="Q63" s="266" t="s">
        <v>662</v>
      </c>
      <c r="R63" s="154">
        <v>465</v>
      </c>
      <c r="S63" s="154">
        <v>72</v>
      </c>
      <c r="T63" s="154">
        <v>287</v>
      </c>
      <c r="U63" s="154">
        <v>342</v>
      </c>
      <c r="V63" s="154" t="s">
        <v>504</v>
      </c>
      <c r="W63" s="154">
        <v>726</v>
      </c>
      <c r="X63" s="154">
        <v>75</v>
      </c>
      <c r="Y63" s="154"/>
      <c r="Z63" s="266" t="s">
        <v>662</v>
      </c>
      <c r="AA63" s="154">
        <v>6</v>
      </c>
      <c r="AB63" s="154">
        <v>341</v>
      </c>
      <c r="AC63" s="154">
        <v>121</v>
      </c>
      <c r="AD63" s="154">
        <v>26</v>
      </c>
      <c r="AE63" s="154">
        <v>43</v>
      </c>
      <c r="AF63" s="154">
        <v>513</v>
      </c>
    </row>
    <row r="64" spans="1:32" s="156" customFormat="1" ht="12.75" customHeight="1">
      <c r="A64" s="266" t="s">
        <v>663</v>
      </c>
      <c r="B64" s="154">
        <v>332</v>
      </c>
      <c r="C64" s="154">
        <v>7</v>
      </c>
      <c r="D64" s="154">
        <v>27</v>
      </c>
      <c r="E64" s="154">
        <v>1</v>
      </c>
      <c r="F64" s="154" t="s">
        <v>504</v>
      </c>
      <c r="G64" s="154" t="s">
        <v>504</v>
      </c>
      <c r="H64" s="154"/>
      <c r="I64" s="266" t="s">
        <v>663</v>
      </c>
      <c r="J64" s="154">
        <v>28</v>
      </c>
      <c r="K64" s="154" t="s">
        <v>504</v>
      </c>
      <c r="L64" s="154">
        <v>94</v>
      </c>
      <c r="M64" s="154" t="s">
        <v>504</v>
      </c>
      <c r="N64" s="154" t="s">
        <v>504</v>
      </c>
      <c r="O64" s="154">
        <v>1</v>
      </c>
      <c r="P64" s="154"/>
      <c r="Q64" s="266" t="s">
        <v>663</v>
      </c>
      <c r="R64" s="154" t="s">
        <v>504</v>
      </c>
      <c r="S64" s="154">
        <v>1</v>
      </c>
      <c r="T64" s="154">
        <v>31</v>
      </c>
      <c r="U64" s="154" t="s">
        <v>504</v>
      </c>
      <c r="V64" s="154" t="s">
        <v>504</v>
      </c>
      <c r="W64" s="154">
        <v>141</v>
      </c>
      <c r="X64" s="154" t="s">
        <v>504</v>
      </c>
      <c r="Y64" s="154"/>
      <c r="Z64" s="266" t="s">
        <v>663</v>
      </c>
      <c r="AA64" s="154" t="s">
        <v>504</v>
      </c>
      <c r="AB64" s="154" t="s">
        <v>504</v>
      </c>
      <c r="AC64" s="154">
        <v>1</v>
      </c>
      <c r="AD64" s="154" t="s">
        <v>504</v>
      </c>
      <c r="AE64" s="154" t="s">
        <v>504</v>
      </c>
      <c r="AF64" s="154" t="s">
        <v>504</v>
      </c>
    </row>
    <row r="65" spans="1:32" s="156" customFormat="1" ht="12.75" customHeight="1">
      <c r="A65" s="266" t="s">
        <v>664</v>
      </c>
      <c r="B65" s="154">
        <v>65</v>
      </c>
      <c r="C65" s="154" t="s">
        <v>504</v>
      </c>
      <c r="D65" s="154" t="s">
        <v>504</v>
      </c>
      <c r="E65" s="154" t="s">
        <v>504</v>
      </c>
      <c r="F65" s="154" t="s">
        <v>504</v>
      </c>
      <c r="G65" s="154" t="s">
        <v>504</v>
      </c>
      <c r="H65" s="154"/>
      <c r="I65" s="266" t="s">
        <v>664</v>
      </c>
      <c r="J65" s="154">
        <v>22</v>
      </c>
      <c r="K65" s="154" t="s">
        <v>504</v>
      </c>
      <c r="L65" s="154">
        <v>20</v>
      </c>
      <c r="M65" s="154" t="s">
        <v>504</v>
      </c>
      <c r="N65" s="154" t="s">
        <v>504</v>
      </c>
      <c r="O65" s="154" t="s">
        <v>504</v>
      </c>
      <c r="P65" s="154"/>
      <c r="Q65" s="266" t="s">
        <v>664</v>
      </c>
      <c r="R65" s="154" t="s">
        <v>504</v>
      </c>
      <c r="S65" s="154" t="s">
        <v>504</v>
      </c>
      <c r="T65" s="154" t="s">
        <v>504</v>
      </c>
      <c r="U65" s="154" t="s">
        <v>504</v>
      </c>
      <c r="V65" s="154" t="s">
        <v>504</v>
      </c>
      <c r="W65" s="154">
        <v>23</v>
      </c>
      <c r="X65" s="154" t="s">
        <v>504</v>
      </c>
      <c r="Y65" s="154"/>
      <c r="Z65" s="266" t="s">
        <v>664</v>
      </c>
      <c r="AA65" s="154" t="s">
        <v>504</v>
      </c>
      <c r="AB65" s="154" t="s">
        <v>504</v>
      </c>
      <c r="AC65" s="154" t="s">
        <v>504</v>
      </c>
      <c r="AD65" s="154" t="s">
        <v>504</v>
      </c>
      <c r="AE65" s="154" t="s">
        <v>504</v>
      </c>
      <c r="AF65" s="154" t="s">
        <v>504</v>
      </c>
    </row>
    <row r="66" spans="1:32" s="156" customFormat="1" ht="12.75" customHeight="1">
      <c r="A66" s="266" t="s">
        <v>665</v>
      </c>
      <c r="B66" s="154">
        <v>97</v>
      </c>
      <c r="C66" s="154">
        <v>1</v>
      </c>
      <c r="D66" s="154" t="s">
        <v>504</v>
      </c>
      <c r="E66" s="154" t="s">
        <v>504</v>
      </c>
      <c r="F66" s="154" t="s">
        <v>504</v>
      </c>
      <c r="G66" s="154" t="s">
        <v>504</v>
      </c>
      <c r="H66" s="154"/>
      <c r="I66" s="266" t="s">
        <v>665</v>
      </c>
      <c r="J66" s="154">
        <v>22</v>
      </c>
      <c r="K66" s="154" t="s">
        <v>504</v>
      </c>
      <c r="L66" s="154">
        <v>24</v>
      </c>
      <c r="M66" s="154" t="s">
        <v>504</v>
      </c>
      <c r="N66" s="154" t="s">
        <v>504</v>
      </c>
      <c r="O66" s="154" t="s">
        <v>504</v>
      </c>
      <c r="P66" s="154"/>
      <c r="Q66" s="266" t="s">
        <v>665</v>
      </c>
      <c r="R66" s="154" t="s">
        <v>504</v>
      </c>
      <c r="S66" s="154" t="s">
        <v>504</v>
      </c>
      <c r="T66" s="154" t="s">
        <v>504</v>
      </c>
      <c r="U66" s="154" t="s">
        <v>504</v>
      </c>
      <c r="V66" s="154" t="s">
        <v>504</v>
      </c>
      <c r="W66" s="154">
        <v>50</v>
      </c>
      <c r="X66" s="154" t="s">
        <v>504</v>
      </c>
      <c r="Y66" s="154"/>
      <c r="Z66" s="266" t="s">
        <v>665</v>
      </c>
      <c r="AA66" s="154" t="s">
        <v>504</v>
      </c>
      <c r="AB66" s="154" t="s">
        <v>504</v>
      </c>
      <c r="AC66" s="154" t="s">
        <v>504</v>
      </c>
      <c r="AD66" s="154" t="s">
        <v>504</v>
      </c>
      <c r="AE66" s="154" t="s">
        <v>504</v>
      </c>
      <c r="AF66" s="154" t="s">
        <v>504</v>
      </c>
    </row>
    <row r="67" spans="1:32" s="156" customFormat="1" ht="12.75" customHeight="1">
      <c r="A67" s="266" t="s">
        <v>666</v>
      </c>
      <c r="B67" s="154">
        <v>230</v>
      </c>
      <c r="C67" s="154">
        <v>2</v>
      </c>
      <c r="D67" s="154" t="s">
        <v>504</v>
      </c>
      <c r="E67" s="154" t="s">
        <v>504</v>
      </c>
      <c r="F67" s="154" t="s">
        <v>504</v>
      </c>
      <c r="G67" s="154" t="s">
        <v>504</v>
      </c>
      <c r="H67" s="154"/>
      <c r="I67" s="266" t="s">
        <v>666</v>
      </c>
      <c r="J67" s="154">
        <v>3</v>
      </c>
      <c r="K67" s="154" t="s">
        <v>504</v>
      </c>
      <c r="L67" s="154">
        <v>30</v>
      </c>
      <c r="M67" s="154" t="s">
        <v>504</v>
      </c>
      <c r="N67" s="154" t="s">
        <v>504</v>
      </c>
      <c r="O67" s="154">
        <v>11</v>
      </c>
      <c r="P67" s="154"/>
      <c r="Q67" s="266" t="s">
        <v>666</v>
      </c>
      <c r="R67" s="154" t="s">
        <v>504</v>
      </c>
      <c r="S67" s="154">
        <v>1</v>
      </c>
      <c r="T67" s="154">
        <v>53</v>
      </c>
      <c r="U67" s="154" t="s">
        <v>504</v>
      </c>
      <c r="V67" s="154" t="s">
        <v>504</v>
      </c>
      <c r="W67" s="154">
        <v>102</v>
      </c>
      <c r="X67" s="154" t="s">
        <v>504</v>
      </c>
      <c r="Y67" s="154"/>
      <c r="Z67" s="266" t="s">
        <v>666</v>
      </c>
      <c r="AA67" s="154" t="s">
        <v>504</v>
      </c>
      <c r="AB67" s="154">
        <v>1</v>
      </c>
      <c r="AC67" s="154" t="s">
        <v>504</v>
      </c>
      <c r="AD67" s="154" t="s">
        <v>504</v>
      </c>
      <c r="AE67" s="154" t="s">
        <v>504</v>
      </c>
      <c r="AF67" s="154">
        <v>27</v>
      </c>
    </row>
    <row r="68" spans="1:32" s="156" customFormat="1" ht="12.75" customHeight="1">
      <c r="A68" s="266" t="s">
        <v>667</v>
      </c>
      <c r="B68" s="154">
        <v>2374</v>
      </c>
      <c r="C68" s="154">
        <v>50</v>
      </c>
      <c r="D68" s="154">
        <v>190</v>
      </c>
      <c r="E68" s="154">
        <v>76</v>
      </c>
      <c r="F68" s="154">
        <v>1</v>
      </c>
      <c r="G68" s="154">
        <v>51</v>
      </c>
      <c r="H68" s="154"/>
      <c r="I68" s="266" t="s">
        <v>667</v>
      </c>
      <c r="J68" s="154">
        <v>358</v>
      </c>
      <c r="K68" s="154">
        <v>21</v>
      </c>
      <c r="L68" s="154">
        <v>206</v>
      </c>
      <c r="M68" s="154">
        <v>48</v>
      </c>
      <c r="N68" s="154" t="s">
        <v>504</v>
      </c>
      <c r="O68" s="154">
        <v>147</v>
      </c>
      <c r="P68" s="154"/>
      <c r="Q68" s="266" t="s">
        <v>667</v>
      </c>
      <c r="R68" s="154">
        <v>221</v>
      </c>
      <c r="S68" s="154">
        <v>21</v>
      </c>
      <c r="T68" s="154">
        <v>137</v>
      </c>
      <c r="U68" s="154">
        <v>105</v>
      </c>
      <c r="V68" s="154" t="s">
        <v>504</v>
      </c>
      <c r="W68" s="154">
        <v>292</v>
      </c>
      <c r="X68" s="154">
        <v>36</v>
      </c>
      <c r="Y68" s="154"/>
      <c r="Z68" s="266" t="s">
        <v>667</v>
      </c>
      <c r="AA68" s="154" t="s">
        <v>504</v>
      </c>
      <c r="AB68" s="154">
        <v>126</v>
      </c>
      <c r="AC68" s="154">
        <v>67</v>
      </c>
      <c r="AD68" s="154">
        <v>25</v>
      </c>
      <c r="AE68" s="154">
        <v>21</v>
      </c>
      <c r="AF68" s="154">
        <v>175</v>
      </c>
    </row>
    <row r="69" spans="1:32" s="156" customFormat="1" ht="12.75" customHeight="1">
      <c r="A69" s="266" t="s">
        <v>668</v>
      </c>
      <c r="B69" s="154">
        <v>225</v>
      </c>
      <c r="C69" s="154">
        <v>1</v>
      </c>
      <c r="D69" s="154" t="s">
        <v>504</v>
      </c>
      <c r="E69" s="154" t="s">
        <v>504</v>
      </c>
      <c r="F69" s="154" t="s">
        <v>504</v>
      </c>
      <c r="G69" s="154" t="s">
        <v>504</v>
      </c>
      <c r="H69" s="154"/>
      <c r="I69" s="266" t="s">
        <v>668</v>
      </c>
      <c r="J69" s="154">
        <v>61</v>
      </c>
      <c r="K69" s="154" t="s">
        <v>504</v>
      </c>
      <c r="L69" s="154">
        <v>25</v>
      </c>
      <c r="M69" s="154">
        <v>1</v>
      </c>
      <c r="N69" s="154" t="s">
        <v>504</v>
      </c>
      <c r="O69" s="154" t="s">
        <v>504</v>
      </c>
      <c r="P69" s="154"/>
      <c r="Q69" s="266" t="s">
        <v>668</v>
      </c>
      <c r="R69" s="154">
        <v>1</v>
      </c>
      <c r="S69" s="154" t="s">
        <v>504</v>
      </c>
      <c r="T69" s="154">
        <v>3</v>
      </c>
      <c r="U69" s="154" t="s">
        <v>504</v>
      </c>
      <c r="V69" s="154" t="s">
        <v>504</v>
      </c>
      <c r="W69" s="154">
        <v>110</v>
      </c>
      <c r="X69" s="154" t="s">
        <v>504</v>
      </c>
      <c r="Y69" s="154"/>
      <c r="Z69" s="266" t="s">
        <v>668</v>
      </c>
      <c r="AA69" s="154" t="s">
        <v>504</v>
      </c>
      <c r="AB69" s="154" t="s">
        <v>504</v>
      </c>
      <c r="AC69" s="154" t="s">
        <v>504</v>
      </c>
      <c r="AD69" s="154" t="s">
        <v>504</v>
      </c>
      <c r="AE69" s="154" t="s">
        <v>504</v>
      </c>
      <c r="AF69" s="154">
        <v>23</v>
      </c>
    </row>
    <row r="70" spans="1:32" s="156" customFormat="1" ht="12.75" customHeight="1">
      <c r="A70" s="266" t="s">
        <v>669</v>
      </c>
      <c r="B70" s="154">
        <v>583</v>
      </c>
      <c r="C70" s="154">
        <v>81</v>
      </c>
      <c r="D70" s="154" t="s">
        <v>504</v>
      </c>
      <c r="E70" s="154" t="s">
        <v>504</v>
      </c>
      <c r="F70" s="154" t="s">
        <v>504</v>
      </c>
      <c r="G70" s="154" t="s">
        <v>504</v>
      </c>
      <c r="H70" s="154"/>
      <c r="I70" s="266" t="s">
        <v>669</v>
      </c>
      <c r="J70" s="154">
        <v>123</v>
      </c>
      <c r="K70" s="154" t="s">
        <v>504</v>
      </c>
      <c r="L70" s="154">
        <v>50</v>
      </c>
      <c r="M70" s="154" t="s">
        <v>504</v>
      </c>
      <c r="N70" s="154" t="s">
        <v>504</v>
      </c>
      <c r="O70" s="154">
        <v>1</v>
      </c>
      <c r="P70" s="154"/>
      <c r="Q70" s="266" t="s">
        <v>669</v>
      </c>
      <c r="R70" s="154" t="s">
        <v>504</v>
      </c>
      <c r="S70" s="154" t="s">
        <v>504</v>
      </c>
      <c r="T70" s="154">
        <v>114</v>
      </c>
      <c r="U70" s="154" t="s">
        <v>504</v>
      </c>
      <c r="V70" s="154" t="s">
        <v>504</v>
      </c>
      <c r="W70" s="154">
        <v>101</v>
      </c>
      <c r="X70" s="154" t="s">
        <v>504</v>
      </c>
      <c r="Y70" s="154"/>
      <c r="Z70" s="266" t="s">
        <v>669</v>
      </c>
      <c r="AA70" s="154" t="s">
        <v>504</v>
      </c>
      <c r="AB70" s="154" t="s">
        <v>504</v>
      </c>
      <c r="AC70" s="154" t="s">
        <v>504</v>
      </c>
      <c r="AD70" s="154" t="s">
        <v>504</v>
      </c>
      <c r="AE70" s="154" t="s">
        <v>504</v>
      </c>
      <c r="AF70" s="154">
        <v>113</v>
      </c>
    </row>
    <row r="71" spans="1:32" s="156" customFormat="1" ht="12.75" customHeight="1">
      <c r="A71" s="266" t="s">
        <v>670</v>
      </c>
      <c r="B71" s="154">
        <v>52</v>
      </c>
      <c r="C71" s="154" t="s">
        <v>504</v>
      </c>
      <c r="D71" s="154" t="s">
        <v>504</v>
      </c>
      <c r="E71" s="154" t="s">
        <v>504</v>
      </c>
      <c r="F71" s="154" t="s">
        <v>504</v>
      </c>
      <c r="G71" s="154" t="s">
        <v>504</v>
      </c>
      <c r="H71" s="154"/>
      <c r="I71" s="266" t="s">
        <v>670</v>
      </c>
      <c r="J71" s="154">
        <v>15</v>
      </c>
      <c r="K71" s="154" t="s">
        <v>504</v>
      </c>
      <c r="L71" s="154" t="s">
        <v>504</v>
      </c>
      <c r="M71" s="154" t="s">
        <v>504</v>
      </c>
      <c r="N71" s="154" t="s">
        <v>504</v>
      </c>
      <c r="O71" s="154" t="s">
        <v>504</v>
      </c>
      <c r="P71" s="154"/>
      <c r="Q71" s="266" t="s">
        <v>670</v>
      </c>
      <c r="R71" s="154" t="s">
        <v>504</v>
      </c>
      <c r="S71" s="154" t="s">
        <v>504</v>
      </c>
      <c r="T71" s="154" t="s">
        <v>504</v>
      </c>
      <c r="U71" s="154" t="s">
        <v>504</v>
      </c>
      <c r="V71" s="154" t="s">
        <v>504</v>
      </c>
      <c r="W71" s="154">
        <v>37</v>
      </c>
      <c r="X71" s="154" t="s">
        <v>504</v>
      </c>
      <c r="Y71" s="154"/>
      <c r="Z71" s="266" t="s">
        <v>670</v>
      </c>
      <c r="AA71" s="154" t="s">
        <v>504</v>
      </c>
      <c r="AB71" s="154" t="s">
        <v>504</v>
      </c>
      <c r="AC71" s="154" t="s">
        <v>504</v>
      </c>
      <c r="AD71" s="154" t="s">
        <v>504</v>
      </c>
      <c r="AE71" s="154" t="s">
        <v>504</v>
      </c>
      <c r="AF71" s="154" t="s">
        <v>504</v>
      </c>
    </row>
    <row r="72" spans="1:32" s="156" customFormat="1" ht="12.75" customHeight="1">
      <c r="A72" s="266" t="s">
        <v>671</v>
      </c>
      <c r="B72" s="154">
        <v>256</v>
      </c>
      <c r="C72" s="154" t="s">
        <v>504</v>
      </c>
      <c r="D72" s="154">
        <v>52</v>
      </c>
      <c r="E72" s="154" t="s">
        <v>504</v>
      </c>
      <c r="F72" s="154" t="s">
        <v>504</v>
      </c>
      <c r="G72" s="154" t="s">
        <v>504</v>
      </c>
      <c r="H72" s="154"/>
      <c r="I72" s="266" t="s">
        <v>671</v>
      </c>
      <c r="J72" s="154">
        <v>48</v>
      </c>
      <c r="K72" s="154" t="s">
        <v>504</v>
      </c>
      <c r="L72" s="154">
        <v>27</v>
      </c>
      <c r="M72" s="154">
        <v>1</v>
      </c>
      <c r="N72" s="154">
        <v>1</v>
      </c>
      <c r="O72" s="154">
        <v>1</v>
      </c>
      <c r="P72" s="154"/>
      <c r="Q72" s="266" t="s">
        <v>671</v>
      </c>
      <c r="R72" s="154" t="s">
        <v>504</v>
      </c>
      <c r="S72" s="154" t="s">
        <v>504</v>
      </c>
      <c r="T72" s="154">
        <v>31</v>
      </c>
      <c r="U72" s="154" t="s">
        <v>504</v>
      </c>
      <c r="V72" s="154" t="s">
        <v>504</v>
      </c>
      <c r="W72" s="154">
        <v>50</v>
      </c>
      <c r="X72" s="154" t="s">
        <v>504</v>
      </c>
      <c r="Y72" s="154"/>
      <c r="Z72" s="266" t="s">
        <v>671</v>
      </c>
      <c r="AA72" s="154" t="s">
        <v>504</v>
      </c>
      <c r="AB72" s="154" t="s">
        <v>504</v>
      </c>
      <c r="AC72" s="154" t="s">
        <v>504</v>
      </c>
      <c r="AD72" s="154" t="s">
        <v>504</v>
      </c>
      <c r="AE72" s="154" t="s">
        <v>504</v>
      </c>
      <c r="AF72" s="154">
        <v>45</v>
      </c>
    </row>
    <row r="73" spans="1:32" s="156" customFormat="1" ht="12.75" customHeight="1">
      <c r="A73" s="266" t="s">
        <v>672</v>
      </c>
      <c r="B73" s="154">
        <v>2696</v>
      </c>
      <c r="C73" s="154">
        <v>86</v>
      </c>
      <c r="D73" s="154">
        <v>172</v>
      </c>
      <c r="E73" s="154">
        <v>99</v>
      </c>
      <c r="F73" s="154" t="s">
        <v>504</v>
      </c>
      <c r="G73" s="154">
        <v>102</v>
      </c>
      <c r="H73" s="154"/>
      <c r="I73" s="266" t="s">
        <v>672</v>
      </c>
      <c r="J73" s="154">
        <v>299</v>
      </c>
      <c r="K73" s="154">
        <v>44</v>
      </c>
      <c r="L73" s="154">
        <v>243</v>
      </c>
      <c r="M73" s="154">
        <v>55</v>
      </c>
      <c r="N73" s="154">
        <v>4</v>
      </c>
      <c r="O73" s="154">
        <v>220</v>
      </c>
      <c r="P73" s="154"/>
      <c r="Q73" s="266" t="s">
        <v>672</v>
      </c>
      <c r="R73" s="154">
        <v>221</v>
      </c>
      <c r="S73" s="154">
        <v>25</v>
      </c>
      <c r="T73" s="154">
        <v>168</v>
      </c>
      <c r="U73" s="154">
        <v>159</v>
      </c>
      <c r="V73" s="154" t="s">
        <v>504</v>
      </c>
      <c r="W73" s="154">
        <v>332</v>
      </c>
      <c r="X73" s="154">
        <v>44</v>
      </c>
      <c r="Y73" s="154"/>
      <c r="Z73" s="266" t="s">
        <v>672</v>
      </c>
      <c r="AA73" s="154" t="s">
        <v>504</v>
      </c>
      <c r="AB73" s="154">
        <v>77</v>
      </c>
      <c r="AC73" s="154">
        <v>72</v>
      </c>
      <c r="AD73" s="154">
        <v>25</v>
      </c>
      <c r="AE73" s="154">
        <v>23</v>
      </c>
      <c r="AF73" s="154">
        <v>226</v>
      </c>
    </row>
    <row r="74" spans="1:32" s="156" customFormat="1" ht="12.75" customHeight="1">
      <c r="A74" s="266" t="s">
        <v>673</v>
      </c>
      <c r="B74" s="154">
        <v>5086</v>
      </c>
      <c r="C74" s="154">
        <v>621</v>
      </c>
      <c r="D74" s="154">
        <v>12</v>
      </c>
      <c r="E74" s="154">
        <v>31</v>
      </c>
      <c r="F74" s="154">
        <v>103</v>
      </c>
      <c r="G74" s="154">
        <v>50</v>
      </c>
      <c r="H74" s="154"/>
      <c r="I74" s="266" t="s">
        <v>673</v>
      </c>
      <c r="J74" s="154">
        <v>684</v>
      </c>
      <c r="K74" s="154">
        <v>25</v>
      </c>
      <c r="L74" s="154">
        <v>514</v>
      </c>
      <c r="M74" s="154" t="s">
        <v>504</v>
      </c>
      <c r="N74" s="154">
        <v>111</v>
      </c>
      <c r="O74" s="154">
        <v>231</v>
      </c>
      <c r="P74" s="154"/>
      <c r="Q74" s="266" t="s">
        <v>673</v>
      </c>
      <c r="R74" s="154">
        <v>63</v>
      </c>
      <c r="S74" s="154">
        <v>112</v>
      </c>
      <c r="T74" s="154">
        <v>226</v>
      </c>
      <c r="U74" s="154">
        <v>3</v>
      </c>
      <c r="V74" s="154">
        <v>102</v>
      </c>
      <c r="W74" s="154">
        <v>1127</v>
      </c>
      <c r="X74" s="154">
        <v>36</v>
      </c>
      <c r="Y74" s="154"/>
      <c r="Z74" s="266" t="s">
        <v>673</v>
      </c>
      <c r="AA74" s="154">
        <v>189</v>
      </c>
      <c r="AB74" s="154">
        <v>175</v>
      </c>
      <c r="AC74" s="154">
        <v>1</v>
      </c>
      <c r="AD74" s="154" t="s">
        <v>504</v>
      </c>
      <c r="AE74" s="154" t="s">
        <v>504</v>
      </c>
      <c r="AF74" s="154">
        <v>670</v>
      </c>
    </row>
    <row r="75" spans="1:32" s="156" customFormat="1" ht="12.75" customHeight="1">
      <c r="A75" s="266" t="s">
        <v>674</v>
      </c>
      <c r="B75" s="154">
        <v>179</v>
      </c>
      <c r="C75" s="154" t="s">
        <v>504</v>
      </c>
      <c r="D75" s="154">
        <v>2</v>
      </c>
      <c r="E75" s="154" t="s">
        <v>504</v>
      </c>
      <c r="F75" s="154" t="s">
        <v>504</v>
      </c>
      <c r="G75" s="154" t="s">
        <v>504</v>
      </c>
      <c r="H75" s="154"/>
      <c r="I75" s="266" t="s">
        <v>674</v>
      </c>
      <c r="J75" s="154">
        <v>80</v>
      </c>
      <c r="K75" s="154" t="s">
        <v>504</v>
      </c>
      <c r="L75" s="154">
        <v>24</v>
      </c>
      <c r="M75" s="154" t="s">
        <v>504</v>
      </c>
      <c r="N75" s="154" t="s">
        <v>504</v>
      </c>
      <c r="O75" s="154">
        <v>19</v>
      </c>
      <c r="P75" s="154"/>
      <c r="Q75" s="266" t="s">
        <v>674</v>
      </c>
      <c r="R75" s="154" t="s">
        <v>504</v>
      </c>
      <c r="S75" s="154" t="s">
        <v>504</v>
      </c>
      <c r="T75" s="154" t="s">
        <v>504</v>
      </c>
      <c r="U75" s="154" t="s">
        <v>504</v>
      </c>
      <c r="V75" s="154" t="s">
        <v>504</v>
      </c>
      <c r="W75" s="154">
        <v>27</v>
      </c>
      <c r="X75" s="154" t="s">
        <v>504</v>
      </c>
      <c r="Y75" s="154"/>
      <c r="Z75" s="266" t="s">
        <v>674</v>
      </c>
      <c r="AA75" s="154" t="s">
        <v>504</v>
      </c>
      <c r="AB75" s="154">
        <v>27</v>
      </c>
      <c r="AC75" s="154" t="s">
        <v>504</v>
      </c>
      <c r="AD75" s="154" t="s">
        <v>504</v>
      </c>
      <c r="AE75" s="154" t="s">
        <v>504</v>
      </c>
      <c r="AF75" s="154" t="s">
        <v>504</v>
      </c>
    </row>
    <row r="76" spans="1:32" s="156" customFormat="1" ht="12.75" customHeight="1">
      <c r="A76" s="266" t="s">
        <v>675</v>
      </c>
      <c r="B76" s="154">
        <v>229</v>
      </c>
      <c r="C76" s="154" t="s">
        <v>504</v>
      </c>
      <c r="D76" s="154" t="s">
        <v>504</v>
      </c>
      <c r="E76" s="154" t="s">
        <v>504</v>
      </c>
      <c r="F76" s="154" t="s">
        <v>504</v>
      </c>
      <c r="G76" s="154" t="s">
        <v>504</v>
      </c>
      <c r="H76" s="154"/>
      <c r="I76" s="266" t="s">
        <v>675</v>
      </c>
      <c r="J76" s="154">
        <v>75</v>
      </c>
      <c r="K76" s="154" t="s">
        <v>504</v>
      </c>
      <c r="L76" s="154">
        <v>25</v>
      </c>
      <c r="M76" s="154" t="s">
        <v>504</v>
      </c>
      <c r="N76" s="154" t="s">
        <v>504</v>
      </c>
      <c r="O76" s="154">
        <v>24</v>
      </c>
      <c r="P76" s="154"/>
      <c r="Q76" s="266" t="s">
        <v>675</v>
      </c>
      <c r="R76" s="154" t="s">
        <v>504</v>
      </c>
      <c r="S76" s="154">
        <v>1</v>
      </c>
      <c r="T76" s="154">
        <v>26</v>
      </c>
      <c r="U76" s="154" t="s">
        <v>504</v>
      </c>
      <c r="V76" s="154" t="s">
        <v>504</v>
      </c>
      <c r="W76" s="154">
        <v>28</v>
      </c>
      <c r="X76" s="154" t="s">
        <v>504</v>
      </c>
      <c r="Y76" s="154"/>
      <c r="Z76" s="266" t="s">
        <v>675</v>
      </c>
      <c r="AA76" s="154" t="s">
        <v>504</v>
      </c>
      <c r="AB76" s="154" t="s">
        <v>504</v>
      </c>
      <c r="AC76" s="154" t="s">
        <v>504</v>
      </c>
      <c r="AD76" s="154" t="s">
        <v>504</v>
      </c>
      <c r="AE76" s="154" t="s">
        <v>504</v>
      </c>
      <c r="AF76" s="154">
        <v>50</v>
      </c>
    </row>
    <row r="77" spans="1:32" s="156" customFormat="1" ht="12.75" customHeight="1">
      <c r="A77" s="266" t="s">
        <v>676</v>
      </c>
      <c r="B77" s="154">
        <v>9419</v>
      </c>
      <c r="C77" s="154">
        <v>668</v>
      </c>
      <c r="D77" s="154">
        <v>611</v>
      </c>
      <c r="E77" s="154">
        <v>95</v>
      </c>
      <c r="F77" s="154">
        <v>2</v>
      </c>
      <c r="G77" s="154" t="s">
        <v>504</v>
      </c>
      <c r="H77" s="154"/>
      <c r="I77" s="266" t="s">
        <v>676</v>
      </c>
      <c r="J77" s="154">
        <v>948</v>
      </c>
      <c r="K77" s="154">
        <v>1</v>
      </c>
      <c r="L77" s="154">
        <v>2317</v>
      </c>
      <c r="M77" s="154">
        <v>8</v>
      </c>
      <c r="N77" s="154">
        <v>326</v>
      </c>
      <c r="O77" s="154">
        <v>793</v>
      </c>
      <c r="P77" s="154"/>
      <c r="Q77" s="266" t="s">
        <v>676</v>
      </c>
      <c r="R77" s="154">
        <v>9</v>
      </c>
      <c r="S77" s="154">
        <v>4</v>
      </c>
      <c r="T77" s="154">
        <v>792</v>
      </c>
      <c r="U77" s="154">
        <v>19</v>
      </c>
      <c r="V77" s="154">
        <v>142</v>
      </c>
      <c r="W77" s="154">
        <v>2133</v>
      </c>
      <c r="X77" s="154">
        <v>1</v>
      </c>
      <c r="Y77" s="154"/>
      <c r="Z77" s="266" t="s">
        <v>676</v>
      </c>
      <c r="AA77" s="154">
        <v>2</v>
      </c>
      <c r="AB77" s="154">
        <v>14</v>
      </c>
      <c r="AC77" s="154">
        <v>6</v>
      </c>
      <c r="AD77" s="154" t="s">
        <v>504</v>
      </c>
      <c r="AE77" s="154">
        <v>1</v>
      </c>
      <c r="AF77" s="154">
        <v>527</v>
      </c>
    </row>
    <row r="78" spans="1:32" s="156" customFormat="1" ht="12.75" customHeight="1">
      <c r="A78" s="266" t="s">
        <v>677</v>
      </c>
      <c r="B78" s="154">
        <v>8965</v>
      </c>
      <c r="C78" s="154">
        <v>558</v>
      </c>
      <c r="D78" s="154">
        <v>611</v>
      </c>
      <c r="E78" s="154">
        <v>94</v>
      </c>
      <c r="F78" s="154">
        <v>1</v>
      </c>
      <c r="G78" s="154" t="s">
        <v>504</v>
      </c>
      <c r="H78" s="154"/>
      <c r="I78" s="266" t="s">
        <v>677</v>
      </c>
      <c r="J78" s="154">
        <v>894</v>
      </c>
      <c r="K78" s="154" t="s">
        <v>504</v>
      </c>
      <c r="L78" s="154">
        <v>2277</v>
      </c>
      <c r="M78" s="154">
        <v>2</v>
      </c>
      <c r="N78" s="154">
        <v>161</v>
      </c>
      <c r="O78" s="154">
        <v>791</v>
      </c>
      <c r="P78" s="154"/>
      <c r="Q78" s="266" t="s">
        <v>677</v>
      </c>
      <c r="R78" s="154">
        <v>5</v>
      </c>
      <c r="S78" s="154" t="s">
        <v>504</v>
      </c>
      <c r="T78" s="154">
        <v>778</v>
      </c>
      <c r="U78" s="154">
        <v>16</v>
      </c>
      <c r="V78" s="154">
        <v>140</v>
      </c>
      <c r="W78" s="154">
        <v>2113</v>
      </c>
      <c r="X78" s="154">
        <v>1</v>
      </c>
      <c r="Y78" s="154"/>
      <c r="Z78" s="266" t="s">
        <v>677</v>
      </c>
      <c r="AA78" s="154">
        <v>1</v>
      </c>
      <c r="AB78" s="154">
        <v>3</v>
      </c>
      <c r="AC78" s="154">
        <v>6</v>
      </c>
      <c r="AD78" s="154" t="s">
        <v>504</v>
      </c>
      <c r="AE78" s="154" t="s">
        <v>504</v>
      </c>
      <c r="AF78" s="154">
        <v>513</v>
      </c>
    </row>
    <row r="79" spans="1:32" s="156" customFormat="1" ht="12.75" customHeight="1">
      <c r="A79" s="266" t="s">
        <v>678</v>
      </c>
      <c r="B79" s="154">
        <v>274</v>
      </c>
      <c r="C79" s="154">
        <v>103</v>
      </c>
      <c r="D79" s="154" t="s">
        <v>504</v>
      </c>
      <c r="E79" s="154" t="s">
        <v>504</v>
      </c>
      <c r="F79" s="154" t="s">
        <v>504</v>
      </c>
      <c r="G79" s="154" t="s">
        <v>504</v>
      </c>
      <c r="H79" s="154"/>
      <c r="I79" s="266" t="s">
        <v>678</v>
      </c>
      <c r="J79" s="154">
        <v>1</v>
      </c>
      <c r="K79" s="154" t="s">
        <v>504</v>
      </c>
      <c r="L79" s="154">
        <v>2</v>
      </c>
      <c r="M79" s="154" t="s">
        <v>504</v>
      </c>
      <c r="N79" s="154">
        <v>164</v>
      </c>
      <c r="O79" s="154">
        <v>1</v>
      </c>
      <c r="P79" s="154"/>
      <c r="Q79" s="266" t="s">
        <v>678</v>
      </c>
      <c r="R79" s="154" t="s">
        <v>504</v>
      </c>
      <c r="S79" s="154" t="s">
        <v>504</v>
      </c>
      <c r="T79" s="154" t="s">
        <v>504</v>
      </c>
      <c r="U79" s="154">
        <v>2</v>
      </c>
      <c r="V79" s="154">
        <v>1</v>
      </c>
      <c r="W79" s="154" t="s">
        <v>504</v>
      </c>
      <c r="X79" s="154" t="s">
        <v>504</v>
      </c>
      <c r="Y79" s="154"/>
      <c r="Z79" s="266" t="s">
        <v>678</v>
      </c>
      <c r="AA79" s="154" t="s">
        <v>504</v>
      </c>
      <c r="AB79" s="154" t="s">
        <v>504</v>
      </c>
      <c r="AC79" s="154" t="s">
        <v>504</v>
      </c>
      <c r="AD79" s="154" t="s">
        <v>504</v>
      </c>
      <c r="AE79" s="154" t="s">
        <v>504</v>
      </c>
      <c r="AF79" s="154" t="s">
        <v>504</v>
      </c>
    </row>
    <row r="80" spans="1:32" s="156" customFormat="1" ht="12.75" customHeight="1">
      <c r="A80" s="266" t="s">
        <v>679</v>
      </c>
      <c r="B80" s="154">
        <v>87</v>
      </c>
      <c r="C80" s="154" t="s">
        <v>504</v>
      </c>
      <c r="D80" s="154" t="s">
        <v>504</v>
      </c>
      <c r="E80" s="154" t="s">
        <v>504</v>
      </c>
      <c r="F80" s="154" t="s">
        <v>504</v>
      </c>
      <c r="G80" s="154" t="s">
        <v>504</v>
      </c>
      <c r="H80" s="154"/>
      <c r="I80" s="266" t="s">
        <v>679</v>
      </c>
      <c r="J80" s="154">
        <v>51</v>
      </c>
      <c r="K80" s="154" t="s">
        <v>504</v>
      </c>
      <c r="L80" s="154">
        <v>4</v>
      </c>
      <c r="M80" s="154">
        <v>1</v>
      </c>
      <c r="N80" s="154" t="s">
        <v>504</v>
      </c>
      <c r="O80" s="154" t="s">
        <v>504</v>
      </c>
      <c r="P80" s="154"/>
      <c r="Q80" s="266" t="s">
        <v>679</v>
      </c>
      <c r="R80" s="154">
        <v>3</v>
      </c>
      <c r="S80" s="154">
        <v>2</v>
      </c>
      <c r="T80" s="154" t="s">
        <v>504</v>
      </c>
      <c r="U80" s="154" t="s">
        <v>504</v>
      </c>
      <c r="V80" s="154" t="s">
        <v>504</v>
      </c>
      <c r="W80" s="154">
        <v>14</v>
      </c>
      <c r="X80" s="154" t="s">
        <v>504</v>
      </c>
      <c r="Y80" s="154"/>
      <c r="Z80" s="266" t="s">
        <v>679</v>
      </c>
      <c r="AA80" s="154">
        <v>1</v>
      </c>
      <c r="AB80" s="154">
        <v>1</v>
      </c>
      <c r="AC80" s="154" t="s">
        <v>504</v>
      </c>
      <c r="AD80" s="154" t="s">
        <v>504</v>
      </c>
      <c r="AE80" s="154" t="s">
        <v>504</v>
      </c>
      <c r="AF80" s="154">
        <v>10</v>
      </c>
    </row>
    <row r="81" spans="1:32" s="156" customFormat="1" ht="12.75" customHeight="1">
      <c r="A81" s="266" t="s">
        <v>680</v>
      </c>
      <c r="B81" s="154">
        <v>91</v>
      </c>
      <c r="C81" s="154">
        <v>7</v>
      </c>
      <c r="D81" s="154" t="s">
        <v>504</v>
      </c>
      <c r="E81" s="154">
        <v>1</v>
      </c>
      <c r="F81" s="154" t="s">
        <v>504</v>
      </c>
      <c r="G81" s="154" t="s">
        <v>504</v>
      </c>
      <c r="H81" s="154"/>
      <c r="I81" s="266" t="s">
        <v>680</v>
      </c>
      <c r="J81" s="154">
        <v>2</v>
      </c>
      <c r="K81" s="154">
        <v>1</v>
      </c>
      <c r="L81" s="154">
        <v>34</v>
      </c>
      <c r="M81" s="154">
        <v>5</v>
      </c>
      <c r="N81" s="154">
        <v>1</v>
      </c>
      <c r="O81" s="154">
        <v>1</v>
      </c>
      <c r="P81" s="154"/>
      <c r="Q81" s="266" t="s">
        <v>680</v>
      </c>
      <c r="R81" s="154" t="s">
        <v>504</v>
      </c>
      <c r="S81" s="154">
        <v>2</v>
      </c>
      <c r="T81" s="154">
        <v>14</v>
      </c>
      <c r="U81" s="154">
        <v>1</v>
      </c>
      <c r="V81" s="154">
        <v>1</v>
      </c>
      <c r="W81" s="154">
        <v>6</v>
      </c>
      <c r="X81" s="154" t="s">
        <v>504</v>
      </c>
      <c r="Y81" s="154"/>
      <c r="Z81" s="266" t="s">
        <v>680</v>
      </c>
      <c r="AA81" s="154" t="s">
        <v>504</v>
      </c>
      <c r="AB81" s="154">
        <v>10</v>
      </c>
      <c r="AC81" s="154" t="s">
        <v>504</v>
      </c>
      <c r="AD81" s="154" t="s">
        <v>504</v>
      </c>
      <c r="AE81" s="154">
        <v>1</v>
      </c>
      <c r="AF81" s="154">
        <v>4</v>
      </c>
    </row>
    <row r="82" spans="1:32" s="156" customFormat="1" ht="12.75" customHeight="1">
      <c r="A82" s="266" t="s">
        <v>681</v>
      </c>
      <c r="B82" s="154">
        <v>66747</v>
      </c>
      <c r="C82" s="154">
        <v>5175</v>
      </c>
      <c r="D82" s="154">
        <v>2836</v>
      </c>
      <c r="E82" s="154">
        <v>186</v>
      </c>
      <c r="F82" s="154">
        <v>32</v>
      </c>
      <c r="G82" s="154">
        <v>35</v>
      </c>
      <c r="H82" s="154"/>
      <c r="I82" s="266" t="s">
        <v>681</v>
      </c>
      <c r="J82" s="154">
        <v>4235</v>
      </c>
      <c r="K82" s="154">
        <v>19</v>
      </c>
      <c r="L82" s="154">
        <v>18921</v>
      </c>
      <c r="M82" s="154">
        <v>20</v>
      </c>
      <c r="N82" s="154">
        <v>1497</v>
      </c>
      <c r="O82" s="154">
        <v>2332</v>
      </c>
      <c r="P82" s="154"/>
      <c r="Q82" s="266" t="s">
        <v>681</v>
      </c>
      <c r="R82" s="154">
        <v>349</v>
      </c>
      <c r="S82" s="154">
        <v>394</v>
      </c>
      <c r="T82" s="154">
        <v>4651</v>
      </c>
      <c r="U82" s="154">
        <v>2103</v>
      </c>
      <c r="V82" s="154">
        <v>264</v>
      </c>
      <c r="W82" s="154">
        <v>18789</v>
      </c>
      <c r="X82" s="154">
        <v>24</v>
      </c>
      <c r="Y82" s="154"/>
      <c r="Z82" s="266" t="s">
        <v>681</v>
      </c>
      <c r="AA82" s="154">
        <v>892</v>
      </c>
      <c r="AB82" s="154">
        <v>949</v>
      </c>
      <c r="AC82" s="154">
        <v>39</v>
      </c>
      <c r="AD82" s="154">
        <v>78</v>
      </c>
      <c r="AE82" s="154">
        <v>10</v>
      </c>
      <c r="AF82" s="154">
        <v>2917</v>
      </c>
    </row>
    <row r="83" spans="1:32" s="156" customFormat="1" ht="12.75" customHeight="1">
      <c r="A83" s="266" t="s">
        <v>682</v>
      </c>
      <c r="B83" s="154">
        <v>169</v>
      </c>
      <c r="C83" s="154" t="s">
        <v>504</v>
      </c>
      <c r="D83" s="154">
        <v>47</v>
      </c>
      <c r="E83" s="154" t="s">
        <v>504</v>
      </c>
      <c r="F83" s="154" t="s">
        <v>504</v>
      </c>
      <c r="G83" s="154" t="s">
        <v>504</v>
      </c>
      <c r="H83" s="154"/>
      <c r="I83" s="266" t="s">
        <v>682</v>
      </c>
      <c r="J83" s="154" t="s">
        <v>504</v>
      </c>
      <c r="K83" s="154" t="s">
        <v>504</v>
      </c>
      <c r="L83" s="154" t="s">
        <v>504</v>
      </c>
      <c r="M83" s="154" t="s">
        <v>504</v>
      </c>
      <c r="N83" s="154">
        <v>62</v>
      </c>
      <c r="O83" s="154" t="s">
        <v>504</v>
      </c>
      <c r="P83" s="154"/>
      <c r="Q83" s="266" t="s">
        <v>682</v>
      </c>
      <c r="R83" s="154">
        <v>1</v>
      </c>
      <c r="S83" s="154">
        <v>1</v>
      </c>
      <c r="T83" s="154" t="s">
        <v>504</v>
      </c>
      <c r="U83" s="154" t="s">
        <v>504</v>
      </c>
      <c r="V83" s="154">
        <v>56</v>
      </c>
      <c r="W83" s="154">
        <v>2</v>
      </c>
      <c r="X83" s="154" t="s">
        <v>504</v>
      </c>
      <c r="Y83" s="154"/>
      <c r="Z83" s="266" t="s">
        <v>682</v>
      </c>
      <c r="AA83" s="154" t="s">
        <v>504</v>
      </c>
      <c r="AB83" s="154" t="s">
        <v>504</v>
      </c>
      <c r="AC83" s="154" t="s">
        <v>504</v>
      </c>
      <c r="AD83" s="154" t="s">
        <v>504</v>
      </c>
      <c r="AE83" s="154" t="s">
        <v>504</v>
      </c>
      <c r="AF83" s="154" t="s">
        <v>504</v>
      </c>
    </row>
    <row r="84" spans="1:32" s="156" customFormat="1" ht="12.75" customHeight="1">
      <c r="A84" s="266" t="s">
        <v>683</v>
      </c>
      <c r="B84" s="154">
        <v>972</v>
      </c>
      <c r="C84" s="154" t="s">
        <v>504</v>
      </c>
      <c r="D84" s="154">
        <v>25</v>
      </c>
      <c r="E84" s="154">
        <v>1</v>
      </c>
      <c r="F84" s="154" t="s">
        <v>504</v>
      </c>
      <c r="G84" s="154" t="s">
        <v>504</v>
      </c>
      <c r="H84" s="154"/>
      <c r="I84" s="266" t="s">
        <v>683</v>
      </c>
      <c r="J84" s="154">
        <v>1</v>
      </c>
      <c r="K84" s="154" t="s">
        <v>504</v>
      </c>
      <c r="L84" s="154">
        <v>4</v>
      </c>
      <c r="M84" s="154" t="s">
        <v>504</v>
      </c>
      <c r="N84" s="154" t="s">
        <v>504</v>
      </c>
      <c r="O84" s="154" t="s">
        <v>504</v>
      </c>
      <c r="P84" s="154"/>
      <c r="Q84" s="266" t="s">
        <v>683</v>
      </c>
      <c r="R84" s="154" t="s">
        <v>504</v>
      </c>
      <c r="S84" s="154">
        <v>1</v>
      </c>
      <c r="T84" s="154">
        <v>2</v>
      </c>
      <c r="U84" s="154" t="s">
        <v>504</v>
      </c>
      <c r="V84" s="154" t="s">
        <v>504</v>
      </c>
      <c r="W84" s="154">
        <v>879</v>
      </c>
      <c r="X84" s="154" t="s">
        <v>504</v>
      </c>
      <c r="Y84" s="154"/>
      <c r="Z84" s="266" t="s">
        <v>683</v>
      </c>
      <c r="AA84" s="154">
        <v>59</v>
      </c>
      <c r="AB84" s="154" t="s">
        <v>504</v>
      </c>
      <c r="AC84" s="154" t="s">
        <v>504</v>
      </c>
      <c r="AD84" s="154" t="s">
        <v>504</v>
      </c>
      <c r="AE84" s="154" t="s">
        <v>504</v>
      </c>
      <c r="AF84" s="154" t="s">
        <v>504</v>
      </c>
    </row>
    <row r="85" spans="1:32" s="156" customFormat="1" ht="12.75" customHeight="1">
      <c r="A85" s="266" t="s">
        <v>684</v>
      </c>
      <c r="B85" s="154">
        <v>474</v>
      </c>
      <c r="C85" s="154" t="s">
        <v>504</v>
      </c>
      <c r="D85" s="154">
        <v>83</v>
      </c>
      <c r="E85" s="154">
        <v>1</v>
      </c>
      <c r="F85" s="154" t="s">
        <v>504</v>
      </c>
      <c r="G85" s="154" t="s">
        <v>504</v>
      </c>
      <c r="H85" s="154"/>
      <c r="I85" s="266" t="s">
        <v>684</v>
      </c>
      <c r="J85" s="154">
        <v>39</v>
      </c>
      <c r="K85" s="154" t="s">
        <v>504</v>
      </c>
      <c r="L85" s="154">
        <v>159</v>
      </c>
      <c r="M85" s="154" t="s">
        <v>504</v>
      </c>
      <c r="N85" s="154">
        <v>1</v>
      </c>
      <c r="O85" s="154" t="s">
        <v>504</v>
      </c>
      <c r="P85" s="154"/>
      <c r="Q85" s="266" t="s">
        <v>684</v>
      </c>
      <c r="R85" s="154">
        <v>2</v>
      </c>
      <c r="S85" s="154">
        <v>2</v>
      </c>
      <c r="T85" s="154">
        <v>35</v>
      </c>
      <c r="U85" s="154" t="s">
        <v>504</v>
      </c>
      <c r="V85" s="154">
        <v>19</v>
      </c>
      <c r="W85" s="154">
        <v>46</v>
      </c>
      <c r="X85" s="154" t="s">
        <v>504</v>
      </c>
      <c r="Y85" s="154"/>
      <c r="Z85" s="266" t="s">
        <v>684</v>
      </c>
      <c r="AA85" s="154" t="s">
        <v>504</v>
      </c>
      <c r="AB85" s="154">
        <v>2</v>
      </c>
      <c r="AC85" s="154" t="s">
        <v>504</v>
      </c>
      <c r="AD85" s="154" t="s">
        <v>504</v>
      </c>
      <c r="AE85" s="154" t="s">
        <v>504</v>
      </c>
      <c r="AF85" s="154">
        <v>85</v>
      </c>
    </row>
    <row r="86" spans="1:32" s="156" customFormat="1" ht="12.75" customHeight="1">
      <c r="A86" s="266" t="s">
        <v>685</v>
      </c>
      <c r="B86" s="154">
        <v>4705</v>
      </c>
      <c r="C86" s="154">
        <v>719</v>
      </c>
      <c r="D86" s="154">
        <v>1</v>
      </c>
      <c r="E86" s="154">
        <v>90</v>
      </c>
      <c r="F86" s="154" t="s">
        <v>504</v>
      </c>
      <c r="G86" s="154">
        <v>2</v>
      </c>
      <c r="H86" s="154"/>
      <c r="I86" s="266" t="s">
        <v>685</v>
      </c>
      <c r="J86" s="154">
        <v>2</v>
      </c>
      <c r="K86" s="154" t="s">
        <v>504</v>
      </c>
      <c r="L86" s="154">
        <v>353</v>
      </c>
      <c r="M86" s="154" t="s">
        <v>504</v>
      </c>
      <c r="N86" s="154">
        <v>1</v>
      </c>
      <c r="O86" s="154">
        <v>344</v>
      </c>
      <c r="P86" s="154"/>
      <c r="Q86" s="266" t="s">
        <v>685</v>
      </c>
      <c r="R86" s="154">
        <v>4</v>
      </c>
      <c r="S86" s="154" t="s">
        <v>504</v>
      </c>
      <c r="T86" s="154">
        <v>1298</v>
      </c>
      <c r="U86" s="154">
        <v>861</v>
      </c>
      <c r="V86" s="154">
        <v>2</v>
      </c>
      <c r="W86" s="154">
        <v>566</v>
      </c>
      <c r="X86" s="154">
        <v>1</v>
      </c>
      <c r="Y86" s="154"/>
      <c r="Z86" s="266" t="s">
        <v>685</v>
      </c>
      <c r="AA86" s="154">
        <v>164</v>
      </c>
      <c r="AB86" s="154">
        <v>285</v>
      </c>
      <c r="AC86" s="154">
        <v>9</v>
      </c>
      <c r="AD86" s="154" t="s">
        <v>504</v>
      </c>
      <c r="AE86" s="154" t="s">
        <v>504</v>
      </c>
      <c r="AF86" s="154">
        <v>3</v>
      </c>
    </row>
    <row r="87" spans="1:32" s="156" customFormat="1" ht="12.75" customHeight="1">
      <c r="A87" s="266" t="s">
        <v>686</v>
      </c>
      <c r="B87" s="154">
        <v>4059</v>
      </c>
      <c r="C87" s="154">
        <v>360</v>
      </c>
      <c r="D87" s="154" t="s">
        <v>504</v>
      </c>
      <c r="E87" s="154">
        <v>1</v>
      </c>
      <c r="F87" s="154" t="s">
        <v>504</v>
      </c>
      <c r="G87" s="154" t="s">
        <v>504</v>
      </c>
      <c r="H87" s="154"/>
      <c r="I87" s="266" t="s">
        <v>686</v>
      </c>
      <c r="J87" s="154">
        <v>122</v>
      </c>
      <c r="K87" s="154" t="s">
        <v>504</v>
      </c>
      <c r="L87" s="154">
        <v>1464</v>
      </c>
      <c r="M87" s="154">
        <v>1</v>
      </c>
      <c r="N87" s="154">
        <v>1</v>
      </c>
      <c r="O87" s="154">
        <v>1</v>
      </c>
      <c r="P87" s="154"/>
      <c r="Q87" s="266" t="s">
        <v>686</v>
      </c>
      <c r="R87" s="154" t="s">
        <v>504</v>
      </c>
      <c r="S87" s="154">
        <v>4</v>
      </c>
      <c r="T87" s="154">
        <v>443</v>
      </c>
      <c r="U87" s="154">
        <v>261</v>
      </c>
      <c r="V87" s="154">
        <v>2</v>
      </c>
      <c r="W87" s="154">
        <v>1385</v>
      </c>
      <c r="X87" s="154">
        <v>2</v>
      </c>
      <c r="Y87" s="154"/>
      <c r="Z87" s="266" t="s">
        <v>686</v>
      </c>
      <c r="AA87" s="154">
        <v>1</v>
      </c>
      <c r="AB87" s="154">
        <v>1</v>
      </c>
      <c r="AC87" s="154">
        <v>1</v>
      </c>
      <c r="AD87" s="154" t="s">
        <v>504</v>
      </c>
      <c r="AE87" s="154" t="s">
        <v>504</v>
      </c>
      <c r="AF87" s="154">
        <v>9</v>
      </c>
    </row>
    <row r="88" spans="1:32" s="156" customFormat="1" ht="12.75" customHeight="1">
      <c r="A88" s="266" t="s">
        <v>687</v>
      </c>
      <c r="B88" s="154">
        <v>1851</v>
      </c>
      <c r="C88" s="154">
        <v>154</v>
      </c>
      <c r="D88" s="154">
        <v>103</v>
      </c>
      <c r="E88" s="154" t="s">
        <v>504</v>
      </c>
      <c r="F88" s="154" t="s">
        <v>504</v>
      </c>
      <c r="G88" s="154" t="s">
        <v>504</v>
      </c>
      <c r="H88" s="154"/>
      <c r="I88" s="266" t="s">
        <v>687</v>
      </c>
      <c r="J88" s="154">
        <v>61</v>
      </c>
      <c r="K88" s="154" t="s">
        <v>504</v>
      </c>
      <c r="L88" s="154">
        <v>222</v>
      </c>
      <c r="M88" s="154" t="s">
        <v>504</v>
      </c>
      <c r="N88" s="154">
        <v>153</v>
      </c>
      <c r="O88" s="154">
        <v>33</v>
      </c>
      <c r="P88" s="154"/>
      <c r="Q88" s="266" t="s">
        <v>687</v>
      </c>
      <c r="R88" s="154" t="s">
        <v>504</v>
      </c>
      <c r="S88" s="154">
        <v>103</v>
      </c>
      <c r="T88" s="154">
        <v>97</v>
      </c>
      <c r="U88" s="154" t="s">
        <v>504</v>
      </c>
      <c r="V88" s="154" t="s">
        <v>504</v>
      </c>
      <c r="W88" s="154">
        <v>572</v>
      </c>
      <c r="X88" s="154" t="s">
        <v>504</v>
      </c>
      <c r="Y88" s="154"/>
      <c r="Z88" s="266" t="s">
        <v>687</v>
      </c>
      <c r="AA88" s="154">
        <v>105</v>
      </c>
      <c r="AB88" s="154">
        <v>104</v>
      </c>
      <c r="AC88" s="154" t="s">
        <v>504</v>
      </c>
      <c r="AD88" s="154">
        <v>2</v>
      </c>
      <c r="AE88" s="154" t="s">
        <v>504</v>
      </c>
      <c r="AF88" s="154">
        <v>142</v>
      </c>
    </row>
    <row r="89" spans="1:32" s="156" customFormat="1" ht="12.75" customHeight="1">
      <c r="A89" s="266" t="s">
        <v>688</v>
      </c>
      <c r="B89" s="154">
        <v>78</v>
      </c>
      <c r="C89" s="154">
        <v>5</v>
      </c>
      <c r="D89" s="154" t="s">
        <v>504</v>
      </c>
      <c r="E89" s="154">
        <v>2</v>
      </c>
      <c r="F89" s="154">
        <v>2</v>
      </c>
      <c r="G89" s="154" t="s">
        <v>504</v>
      </c>
      <c r="H89" s="154"/>
      <c r="I89" s="266" t="s">
        <v>688</v>
      </c>
      <c r="J89" s="154">
        <v>14</v>
      </c>
      <c r="K89" s="154">
        <v>1</v>
      </c>
      <c r="L89" s="154">
        <v>12</v>
      </c>
      <c r="M89" s="154">
        <v>1</v>
      </c>
      <c r="N89" s="154" t="s">
        <v>504</v>
      </c>
      <c r="O89" s="154">
        <v>1</v>
      </c>
      <c r="P89" s="154"/>
      <c r="Q89" s="266" t="s">
        <v>688</v>
      </c>
      <c r="R89" s="154" t="s">
        <v>504</v>
      </c>
      <c r="S89" s="154" t="s">
        <v>504</v>
      </c>
      <c r="T89" s="154">
        <v>10</v>
      </c>
      <c r="U89" s="154">
        <v>1</v>
      </c>
      <c r="V89" s="154">
        <v>1</v>
      </c>
      <c r="W89" s="154">
        <v>1</v>
      </c>
      <c r="X89" s="154">
        <v>1</v>
      </c>
      <c r="Y89" s="154"/>
      <c r="Z89" s="266" t="s">
        <v>688</v>
      </c>
      <c r="AA89" s="154">
        <v>1</v>
      </c>
      <c r="AB89" s="154" t="s">
        <v>504</v>
      </c>
      <c r="AC89" s="154">
        <v>1</v>
      </c>
      <c r="AD89" s="154" t="s">
        <v>504</v>
      </c>
      <c r="AE89" s="154">
        <v>3</v>
      </c>
      <c r="AF89" s="154">
        <v>21</v>
      </c>
    </row>
    <row r="90" spans="1:32" s="156" customFormat="1" ht="12.75" customHeight="1">
      <c r="A90" s="266" t="s">
        <v>689</v>
      </c>
      <c r="B90" s="154">
        <v>914</v>
      </c>
      <c r="C90" s="154">
        <v>97</v>
      </c>
      <c r="D90" s="154">
        <v>98</v>
      </c>
      <c r="E90" s="154" t="s">
        <v>504</v>
      </c>
      <c r="F90" s="154" t="s">
        <v>504</v>
      </c>
      <c r="G90" s="154" t="s">
        <v>504</v>
      </c>
      <c r="H90" s="154"/>
      <c r="I90" s="266" t="s">
        <v>689</v>
      </c>
      <c r="J90" s="154">
        <v>88</v>
      </c>
      <c r="K90" s="154" t="s">
        <v>504</v>
      </c>
      <c r="L90" s="154">
        <v>110</v>
      </c>
      <c r="M90" s="154" t="s">
        <v>504</v>
      </c>
      <c r="N90" s="154">
        <v>104</v>
      </c>
      <c r="O90" s="154">
        <v>26</v>
      </c>
      <c r="P90" s="154"/>
      <c r="Q90" s="266" t="s">
        <v>689</v>
      </c>
      <c r="R90" s="154">
        <v>31</v>
      </c>
      <c r="S90" s="154">
        <v>21</v>
      </c>
      <c r="T90" s="154">
        <v>64</v>
      </c>
      <c r="U90" s="154" t="s">
        <v>504</v>
      </c>
      <c r="V90" s="154" t="s">
        <v>504</v>
      </c>
      <c r="W90" s="154">
        <v>135</v>
      </c>
      <c r="X90" s="154" t="s">
        <v>504</v>
      </c>
      <c r="Y90" s="154"/>
      <c r="Z90" s="266" t="s">
        <v>689</v>
      </c>
      <c r="AA90" s="154">
        <v>76</v>
      </c>
      <c r="AB90" s="154" t="s">
        <v>504</v>
      </c>
      <c r="AC90" s="154" t="s">
        <v>504</v>
      </c>
      <c r="AD90" s="154">
        <v>2</v>
      </c>
      <c r="AE90" s="154" t="s">
        <v>504</v>
      </c>
      <c r="AF90" s="154">
        <v>62</v>
      </c>
    </row>
    <row r="91" spans="1:32" s="156" customFormat="1" ht="12.75" customHeight="1">
      <c r="A91" s="266" t="s">
        <v>690</v>
      </c>
      <c r="B91" s="154">
        <v>2197</v>
      </c>
      <c r="C91" s="154">
        <v>729</v>
      </c>
      <c r="D91" s="154" t="s">
        <v>504</v>
      </c>
      <c r="E91" s="154">
        <v>3</v>
      </c>
      <c r="F91" s="154">
        <v>1</v>
      </c>
      <c r="G91" s="154">
        <v>2</v>
      </c>
      <c r="H91" s="154"/>
      <c r="I91" s="266" t="s">
        <v>690</v>
      </c>
      <c r="J91" s="154">
        <v>13</v>
      </c>
      <c r="K91" s="154" t="s">
        <v>504</v>
      </c>
      <c r="L91" s="154">
        <v>7</v>
      </c>
      <c r="M91" s="154">
        <v>2</v>
      </c>
      <c r="N91" s="154">
        <v>256</v>
      </c>
      <c r="O91" s="154">
        <v>8</v>
      </c>
      <c r="P91" s="154"/>
      <c r="Q91" s="266" t="s">
        <v>690</v>
      </c>
      <c r="R91" s="154">
        <v>1</v>
      </c>
      <c r="S91" s="154">
        <v>112</v>
      </c>
      <c r="T91" s="154">
        <v>363</v>
      </c>
      <c r="U91" s="154">
        <v>263</v>
      </c>
      <c r="V91" s="154">
        <v>1</v>
      </c>
      <c r="W91" s="154">
        <v>32</v>
      </c>
      <c r="X91" s="154">
        <v>2</v>
      </c>
      <c r="Y91" s="154"/>
      <c r="Z91" s="266" t="s">
        <v>690</v>
      </c>
      <c r="AA91" s="154">
        <v>94</v>
      </c>
      <c r="AB91" s="154">
        <v>301</v>
      </c>
      <c r="AC91" s="154" t="s">
        <v>504</v>
      </c>
      <c r="AD91" s="154" t="s">
        <v>504</v>
      </c>
      <c r="AE91" s="154" t="s">
        <v>504</v>
      </c>
      <c r="AF91" s="154">
        <v>7</v>
      </c>
    </row>
    <row r="92" spans="1:32" s="156" customFormat="1" ht="12.75" customHeight="1">
      <c r="A92" s="266" t="s">
        <v>691</v>
      </c>
      <c r="B92" s="154">
        <v>167</v>
      </c>
      <c r="C92" s="154" t="s">
        <v>504</v>
      </c>
      <c r="D92" s="154" t="s">
        <v>504</v>
      </c>
      <c r="E92" s="154" t="s">
        <v>504</v>
      </c>
      <c r="F92" s="154" t="s">
        <v>504</v>
      </c>
      <c r="G92" s="154" t="s">
        <v>504</v>
      </c>
      <c r="H92" s="154"/>
      <c r="I92" s="266" t="s">
        <v>691</v>
      </c>
      <c r="J92" s="154" t="s">
        <v>504</v>
      </c>
      <c r="K92" s="154" t="s">
        <v>504</v>
      </c>
      <c r="L92" s="154" t="s">
        <v>504</v>
      </c>
      <c r="M92" s="154" t="s">
        <v>504</v>
      </c>
      <c r="N92" s="154">
        <v>107</v>
      </c>
      <c r="O92" s="154" t="s">
        <v>504</v>
      </c>
      <c r="P92" s="154"/>
      <c r="Q92" s="266" t="s">
        <v>691</v>
      </c>
      <c r="R92" s="154" t="s">
        <v>504</v>
      </c>
      <c r="S92" s="154" t="s">
        <v>504</v>
      </c>
      <c r="T92" s="154" t="s">
        <v>504</v>
      </c>
      <c r="U92" s="154" t="s">
        <v>504</v>
      </c>
      <c r="V92" s="154" t="s">
        <v>504</v>
      </c>
      <c r="W92" s="154" t="s">
        <v>504</v>
      </c>
      <c r="X92" s="154" t="s">
        <v>504</v>
      </c>
      <c r="Y92" s="154"/>
      <c r="Z92" s="266" t="s">
        <v>691</v>
      </c>
      <c r="AA92" s="154">
        <v>60</v>
      </c>
      <c r="AB92" s="154" t="s">
        <v>504</v>
      </c>
      <c r="AC92" s="154" t="s">
        <v>504</v>
      </c>
      <c r="AD92" s="154" t="s">
        <v>504</v>
      </c>
      <c r="AE92" s="154" t="s">
        <v>504</v>
      </c>
      <c r="AF92" s="154" t="s">
        <v>504</v>
      </c>
    </row>
    <row r="93" spans="1:32" s="156" customFormat="1" ht="12.75" customHeight="1">
      <c r="A93" s="266" t="s">
        <v>692</v>
      </c>
      <c r="B93" s="154">
        <v>2730</v>
      </c>
      <c r="C93" s="154">
        <v>258</v>
      </c>
      <c r="D93" s="154">
        <v>315</v>
      </c>
      <c r="E93" s="154">
        <v>1</v>
      </c>
      <c r="F93" s="154" t="s">
        <v>504</v>
      </c>
      <c r="G93" s="154" t="s">
        <v>504</v>
      </c>
      <c r="H93" s="154"/>
      <c r="I93" s="266" t="s">
        <v>692</v>
      </c>
      <c r="J93" s="154">
        <v>359</v>
      </c>
      <c r="K93" s="154" t="s">
        <v>504</v>
      </c>
      <c r="L93" s="154">
        <v>544</v>
      </c>
      <c r="M93" s="154">
        <v>1</v>
      </c>
      <c r="N93" s="154">
        <v>1</v>
      </c>
      <c r="O93" s="154">
        <v>116</v>
      </c>
      <c r="P93" s="154"/>
      <c r="Q93" s="266" t="s">
        <v>692</v>
      </c>
      <c r="R93" s="154">
        <v>95</v>
      </c>
      <c r="S93" s="154">
        <v>1</v>
      </c>
      <c r="T93" s="154">
        <v>162</v>
      </c>
      <c r="U93" s="154" t="s">
        <v>504</v>
      </c>
      <c r="V93" s="154">
        <v>2</v>
      </c>
      <c r="W93" s="154">
        <v>530</v>
      </c>
      <c r="X93" s="154" t="s">
        <v>504</v>
      </c>
      <c r="Y93" s="154"/>
      <c r="Z93" s="266" t="s">
        <v>692</v>
      </c>
      <c r="AA93" s="154" t="s">
        <v>504</v>
      </c>
      <c r="AB93" s="154">
        <v>63</v>
      </c>
      <c r="AC93" s="154" t="s">
        <v>504</v>
      </c>
      <c r="AD93" s="154">
        <v>1</v>
      </c>
      <c r="AE93" s="154" t="s">
        <v>504</v>
      </c>
      <c r="AF93" s="154">
        <v>281</v>
      </c>
    </row>
    <row r="94" spans="1:32" s="156" customFormat="1" ht="12.75" customHeight="1">
      <c r="A94" s="266" t="s">
        <v>693</v>
      </c>
      <c r="B94" s="154">
        <v>8116</v>
      </c>
      <c r="C94" s="154">
        <v>5</v>
      </c>
      <c r="D94" s="154">
        <v>1080</v>
      </c>
      <c r="E94" s="154" t="s">
        <v>504</v>
      </c>
      <c r="F94" s="154">
        <v>1</v>
      </c>
      <c r="G94" s="154" t="s">
        <v>504</v>
      </c>
      <c r="H94" s="154"/>
      <c r="I94" s="266" t="s">
        <v>693</v>
      </c>
      <c r="J94" s="154">
        <v>870</v>
      </c>
      <c r="K94" s="154">
        <v>2</v>
      </c>
      <c r="L94" s="154">
        <v>2711</v>
      </c>
      <c r="M94" s="154">
        <v>1</v>
      </c>
      <c r="N94" s="154">
        <v>1</v>
      </c>
      <c r="O94" s="154">
        <v>261</v>
      </c>
      <c r="P94" s="154"/>
      <c r="Q94" s="266" t="s">
        <v>693</v>
      </c>
      <c r="R94" s="154">
        <v>1</v>
      </c>
      <c r="S94" s="154" t="s">
        <v>504</v>
      </c>
      <c r="T94" s="154">
        <v>257</v>
      </c>
      <c r="U94" s="154">
        <v>2</v>
      </c>
      <c r="V94" s="154" t="s">
        <v>504</v>
      </c>
      <c r="W94" s="154">
        <v>2571</v>
      </c>
      <c r="X94" s="154" t="s">
        <v>504</v>
      </c>
      <c r="Y94" s="154"/>
      <c r="Z94" s="266" t="s">
        <v>693</v>
      </c>
      <c r="AA94" s="154" t="s">
        <v>504</v>
      </c>
      <c r="AB94" s="154" t="s">
        <v>504</v>
      </c>
      <c r="AC94" s="154">
        <v>2</v>
      </c>
      <c r="AD94" s="154">
        <v>27</v>
      </c>
      <c r="AE94" s="154" t="s">
        <v>504</v>
      </c>
      <c r="AF94" s="154">
        <v>324</v>
      </c>
    </row>
    <row r="95" spans="1:32" s="156" customFormat="1" ht="12.75" customHeight="1">
      <c r="A95" s="266" t="s">
        <v>694</v>
      </c>
      <c r="B95" s="154">
        <v>3057</v>
      </c>
      <c r="C95" s="154">
        <v>7</v>
      </c>
      <c r="D95" s="154" t="s">
        <v>504</v>
      </c>
      <c r="E95" s="154">
        <v>4</v>
      </c>
      <c r="F95" s="154" t="s">
        <v>504</v>
      </c>
      <c r="G95" s="154" t="s">
        <v>504</v>
      </c>
      <c r="H95" s="154"/>
      <c r="I95" s="266" t="s">
        <v>694</v>
      </c>
      <c r="J95" s="154">
        <v>120</v>
      </c>
      <c r="K95" s="154" t="s">
        <v>504</v>
      </c>
      <c r="L95" s="154">
        <v>1720</v>
      </c>
      <c r="M95" s="154" t="s">
        <v>504</v>
      </c>
      <c r="N95" s="154">
        <v>1</v>
      </c>
      <c r="O95" s="154">
        <v>2</v>
      </c>
      <c r="P95" s="154"/>
      <c r="Q95" s="266" t="s">
        <v>694</v>
      </c>
      <c r="R95" s="154" t="s">
        <v>504</v>
      </c>
      <c r="S95" s="154">
        <v>1</v>
      </c>
      <c r="T95" s="154">
        <v>4</v>
      </c>
      <c r="U95" s="154">
        <v>5</v>
      </c>
      <c r="V95" s="154">
        <v>2</v>
      </c>
      <c r="W95" s="154">
        <v>1185</v>
      </c>
      <c r="X95" s="154">
        <v>1</v>
      </c>
      <c r="Y95" s="154"/>
      <c r="Z95" s="266" t="s">
        <v>694</v>
      </c>
      <c r="AA95" s="154" t="s">
        <v>504</v>
      </c>
      <c r="AB95" s="154">
        <v>1</v>
      </c>
      <c r="AC95" s="154">
        <v>1</v>
      </c>
      <c r="AD95" s="154" t="s">
        <v>504</v>
      </c>
      <c r="AE95" s="154" t="s">
        <v>504</v>
      </c>
      <c r="AF95" s="154">
        <v>3</v>
      </c>
    </row>
    <row r="96" spans="1:32" s="156" customFormat="1" ht="12.75" customHeight="1">
      <c r="A96" s="266" t="s">
        <v>695</v>
      </c>
      <c r="B96" s="154">
        <v>1192</v>
      </c>
      <c r="C96" s="154">
        <v>2</v>
      </c>
      <c r="D96" s="154">
        <v>25</v>
      </c>
      <c r="E96" s="154" t="s">
        <v>504</v>
      </c>
      <c r="F96" s="154">
        <v>1</v>
      </c>
      <c r="G96" s="154" t="s">
        <v>504</v>
      </c>
      <c r="H96" s="154"/>
      <c r="I96" s="266" t="s">
        <v>695</v>
      </c>
      <c r="J96" s="154">
        <v>4</v>
      </c>
      <c r="K96" s="154" t="s">
        <v>504</v>
      </c>
      <c r="L96" s="154">
        <v>306</v>
      </c>
      <c r="M96" s="154" t="s">
        <v>504</v>
      </c>
      <c r="N96" s="154">
        <v>1</v>
      </c>
      <c r="O96" s="154">
        <v>6</v>
      </c>
      <c r="P96" s="154"/>
      <c r="Q96" s="266" t="s">
        <v>695</v>
      </c>
      <c r="R96" s="154" t="s">
        <v>504</v>
      </c>
      <c r="S96" s="154" t="s">
        <v>504</v>
      </c>
      <c r="T96" s="154">
        <v>5</v>
      </c>
      <c r="U96" s="154" t="s">
        <v>504</v>
      </c>
      <c r="V96" s="154">
        <v>1</v>
      </c>
      <c r="W96" s="154">
        <v>837</v>
      </c>
      <c r="X96" s="154">
        <v>1</v>
      </c>
      <c r="Y96" s="154"/>
      <c r="Z96" s="266" t="s">
        <v>695</v>
      </c>
      <c r="AA96" s="154">
        <v>1</v>
      </c>
      <c r="AB96" s="154">
        <v>1</v>
      </c>
      <c r="AC96" s="154" t="s">
        <v>504</v>
      </c>
      <c r="AD96" s="154" t="s">
        <v>504</v>
      </c>
      <c r="AE96" s="154" t="s">
        <v>504</v>
      </c>
      <c r="AF96" s="154">
        <v>1</v>
      </c>
    </row>
    <row r="97" spans="1:32" s="156" customFormat="1" ht="12.75" customHeight="1">
      <c r="A97" s="266" t="s">
        <v>696</v>
      </c>
      <c r="B97" s="154">
        <v>3530</v>
      </c>
      <c r="C97" s="154">
        <v>43</v>
      </c>
      <c r="D97" s="154">
        <v>2</v>
      </c>
      <c r="E97" s="154">
        <v>5</v>
      </c>
      <c r="F97" s="154">
        <v>8</v>
      </c>
      <c r="G97" s="154">
        <v>2</v>
      </c>
      <c r="H97" s="154"/>
      <c r="I97" s="266" t="s">
        <v>696</v>
      </c>
      <c r="J97" s="154">
        <v>383</v>
      </c>
      <c r="K97" s="154">
        <v>2</v>
      </c>
      <c r="L97" s="154">
        <v>2886</v>
      </c>
      <c r="M97" s="154">
        <v>2</v>
      </c>
      <c r="N97" s="154">
        <v>3</v>
      </c>
      <c r="O97" s="154">
        <v>10</v>
      </c>
      <c r="P97" s="154"/>
      <c r="Q97" s="266" t="s">
        <v>696</v>
      </c>
      <c r="R97" s="154">
        <v>5</v>
      </c>
      <c r="S97" s="154">
        <v>5</v>
      </c>
      <c r="T97" s="154">
        <v>12</v>
      </c>
      <c r="U97" s="154">
        <v>1</v>
      </c>
      <c r="V97" s="154">
        <v>5</v>
      </c>
      <c r="W97" s="154">
        <v>114</v>
      </c>
      <c r="X97" s="154">
        <v>4</v>
      </c>
      <c r="Y97" s="154"/>
      <c r="Z97" s="266" t="s">
        <v>696</v>
      </c>
      <c r="AA97" s="154">
        <v>1</v>
      </c>
      <c r="AB97" s="154">
        <v>8</v>
      </c>
      <c r="AC97" s="154">
        <v>7</v>
      </c>
      <c r="AD97" s="154" t="s">
        <v>504</v>
      </c>
      <c r="AE97" s="154">
        <v>1</v>
      </c>
      <c r="AF97" s="154">
        <v>21</v>
      </c>
    </row>
    <row r="98" spans="1:32" s="156" customFormat="1" ht="12.75" customHeight="1">
      <c r="A98" s="266" t="s">
        <v>697</v>
      </c>
      <c r="B98" s="154">
        <v>9085</v>
      </c>
      <c r="C98" s="154">
        <v>645</v>
      </c>
      <c r="D98" s="154">
        <v>488</v>
      </c>
      <c r="E98" s="154">
        <v>1</v>
      </c>
      <c r="F98" s="154">
        <v>3</v>
      </c>
      <c r="G98" s="154" t="s">
        <v>504</v>
      </c>
      <c r="H98" s="154"/>
      <c r="I98" s="266" t="s">
        <v>697</v>
      </c>
      <c r="J98" s="154">
        <v>1172</v>
      </c>
      <c r="K98" s="154" t="s">
        <v>504</v>
      </c>
      <c r="L98" s="154">
        <v>1973</v>
      </c>
      <c r="M98" s="154">
        <v>1</v>
      </c>
      <c r="N98" s="154">
        <v>69</v>
      </c>
      <c r="O98" s="154">
        <v>640</v>
      </c>
      <c r="P98" s="154"/>
      <c r="Q98" s="266" t="s">
        <v>697</v>
      </c>
      <c r="R98" s="154">
        <v>2</v>
      </c>
      <c r="S98" s="154">
        <v>2</v>
      </c>
      <c r="T98" s="154">
        <v>465</v>
      </c>
      <c r="U98" s="154">
        <v>321</v>
      </c>
      <c r="V98" s="154">
        <v>6</v>
      </c>
      <c r="W98" s="154">
        <v>2250</v>
      </c>
      <c r="X98" s="154">
        <v>3</v>
      </c>
      <c r="Y98" s="154"/>
      <c r="Z98" s="266" t="s">
        <v>697</v>
      </c>
      <c r="AA98" s="154" t="s">
        <v>504</v>
      </c>
      <c r="AB98" s="154" t="s">
        <v>504</v>
      </c>
      <c r="AC98" s="154">
        <v>1</v>
      </c>
      <c r="AD98" s="154">
        <v>30</v>
      </c>
      <c r="AE98" s="154">
        <v>1</v>
      </c>
      <c r="AF98" s="154">
        <v>1012</v>
      </c>
    </row>
    <row r="99" spans="1:32" s="156" customFormat="1" ht="12.75" customHeight="1">
      <c r="A99" s="266" t="s">
        <v>698</v>
      </c>
      <c r="B99" s="154">
        <v>3637</v>
      </c>
      <c r="C99" s="154">
        <v>355</v>
      </c>
      <c r="D99" s="154">
        <v>207</v>
      </c>
      <c r="E99" s="154">
        <v>59</v>
      </c>
      <c r="F99" s="154">
        <v>1</v>
      </c>
      <c r="G99" s="154">
        <v>1</v>
      </c>
      <c r="H99" s="154"/>
      <c r="I99" s="266" t="s">
        <v>698</v>
      </c>
      <c r="J99" s="154">
        <v>187</v>
      </c>
      <c r="K99" s="154">
        <v>4</v>
      </c>
      <c r="L99" s="154">
        <v>838</v>
      </c>
      <c r="M99" s="154" t="s">
        <v>504</v>
      </c>
      <c r="N99" s="154">
        <v>104</v>
      </c>
      <c r="O99" s="154">
        <v>148</v>
      </c>
      <c r="P99" s="154"/>
      <c r="Q99" s="266" t="s">
        <v>698</v>
      </c>
      <c r="R99" s="154">
        <v>62</v>
      </c>
      <c r="S99" s="154" t="s">
        <v>504</v>
      </c>
      <c r="T99" s="154">
        <v>164</v>
      </c>
      <c r="U99" s="154">
        <v>5</v>
      </c>
      <c r="V99" s="154">
        <v>21</v>
      </c>
      <c r="W99" s="154">
        <v>1195</v>
      </c>
      <c r="X99" s="154" t="s">
        <v>504</v>
      </c>
      <c r="Y99" s="154"/>
      <c r="Z99" s="266" t="s">
        <v>698</v>
      </c>
      <c r="AA99" s="154">
        <v>2</v>
      </c>
      <c r="AB99" s="154" t="s">
        <v>504</v>
      </c>
      <c r="AC99" s="154">
        <v>2</v>
      </c>
      <c r="AD99" s="154" t="s">
        <v>504</v>
      </c>
      <c r="AE99" s="154" t="s">
        <v>504</v>
      </c>
      <c r="AF99" s="154">
        <v>282</v>
      </c>
    </row>
    <row r="100" spans="1:32" s="156" customFormat="1" ht="12.75" customHeight="1">
      <c r="A100" s="266" t="s">
        <v>699</v>
      </c>
      <c r="B100" s="154">
        <v>1682</v>
      </c>
      <c r="C100" s="154">
        <v>223</v>
      </c>
      <c r="D100" s="154">
        <v>46</v>
      </c>
      <c r="E100" s="154">
        <v>3</v>
      </c>
      <c r="F100" s="154">
        <v>4</v>
      </c>
      <c r="G100" s="154">
        <v>1</v>
      </c>
      <c r="H100" s="154"/>
      <c r="I100" s="266" t="s">
        <v>699</v>
      </c>
      <c r="J100" s="154">
        <v>245</v>
      </c>
      <c r="K100" s="154">
        <v>3</v>
      </c>
      <c r="L100" s="154">
        <v>208</v>
      </c>
      <c r="M100" s="154">
        <v>1</v>
      </c>
      <c r="N100" s="154">
        <v>2</v>
      </c>
      <c r="O100" s="154">
        <v>89</v>
      </c>
      <c r="P100" s="154"/>
      <c r="Q100" s="266" t="s">
        <v>699</v>
      </c>
      <c r="R100" s="154">
        <v>98</v>
      </c>
      <c r="S100" s="154">
        <v>2</v>
      </c>
      <c r="T100" s="154">
        <v>151</v>
      </c>
      <c r="U100" s="154">
        <v>2</v>
      </c>
      <c r="V100" s="154" t="s">
        <v>504</v>
      </c>
      <c r="W100" s="154">
        <v>370</v>
      </c>
      <c r="X100" s="154">
        <v>2</v>
      </c>
      <c r="Y100" s="154"/>
      <c r="Z100" s="266" t="s">
        <v>699</v>
      </c>
      <c r="AA100" s="154" t="s">
        <v>504</v>
      </c>
      <c r="AB100" s="154">
        <v>70</v>
      </c>
      <c r="AC100" s="154">
        <v>4</v>
      </c>
      <c r="AD100" s="154">
        <v>2</v>
      </c>
      <c r="AE100" s="154" t="s">
        <v>504</v>
      </c>
      <c r="AF100" s="154">
        <v>156</v>
      </c>
    </row>
    <row r="101" spans="1:32" s="156" customFormat="1" ht="12.75" customHeight="1">
      <c r="A101" s="266" t="s">
        <v>700</v>
      </c>
      <c r="B101" s="154">
        <v>86</v>
      </c>
      <c r="C101" s="154">
        <v>1</v>
      </c>
      <c r="D101" s="154" t="s">
        <v>504</v>
      </c>
      <c r="E101" s="154" t="s">
        <v>504</v>
      </c>
      <c r="F101" s="154">
        <v>1</v>
      </c>
      <c r="G101" s="154" t="s">
        <v>504</v>
      </c>
      <c r="H101" s="154"/>
      <c r="I101" s="266" t="s">
        <v>700</v>
      </c>
      <c r="J101" s="154">
        <v>2</v>
      </c>
      <c r="K101" s="154" t="s">
        <v>504</v>
      </c>
      <c r="L101" s="154">
        <v>65</v>
      </c>
      <c r="M101" s="154" t="s">
        <v>504</v>
      </c>
      <c r="N101" s="154">
        <v>1</v>
      </c>
      <c r="O101" s="154">
        <v>3</v>
      </c>
      <c r="P101" s="154"/>
      <c r="Q101" s="266" t="s">
        <v>700</v>
      </c>
      <c r="R101" s="154" t="s">
        <v>504</v>
      </c>
      <c r="S101" s="154" t="s">
        <v>504</v>
      </c>
      <c r="T101" s="154" t="s">
        <v>504</v>
      </c>
      <c r="U101" s="154" t="s">
        <v>504</v>
      </c>
      <c r="V101" s="154" t="s">
        <v>504</v>
      </c>
      <c r="W101" s="154">
        <v>8</v>
      </c>
      <c r="X101" s="154">
        <v>1</v>
      </c>
      <c r="Y101" s="154"/>
      <c r="Z101" s="266" t="s">
        <v>700</v>
      </c>
      <c r="AA101" s="154" t="s">
        <v>504</v>
      </c>
      <c r="AB101" s="154" t="s">
        <v>504</v>
      </c>
      <c r="AC101" s="154">
        <v>3</v>
      </c>
      <c r="AD101" s="154" t="s">
        <v>504</v>
      </c>
      <c r="AE101" s="154" t="s">
        <v>504</v>
      </c>
      <c r="AF101" s="154">
        <v>1</v>
      </c>
    </row>
    <row r="102" spans="1:32" s="156" customFormat="1" ht="12.75" customHeight="1">
      <c r="A102" s="266" t="s">
        <v>701</v>
      </c>
      <c r="B102" s="154">
        <v>1097</v>
      </c>
      <c r="C102" s="154">
        <v>107</v>
      </c>
      <c r="D102" s="154" t="s">
        <v>504</v>
      </c>
      <c r="E102" s="154">
        <v>1</v>
      </c>
      <c r="F102" s="154" t="s">
        <v>504</v>
      </c>
      <c r="G102" s="154">
        <v>1</v>
      </c>
      <c r="H102" s="154"/>
      <c r="I102" s="266" t="s">
        <v>701</v>
      </c>
      <c r="J102" s="154">
        <v>1</v>
      </c>
      <c r="K102" s="154">
        <v>5</v>
      </c>
      <c r="L102" s="154">
        <v>155</v>
      </c>
      <c r="M102" s="154" t="s">
        <v>504</v>
      </c>
      <c r="N102" s="154" t="s">
        <v>504</v>
      </c>
      <c r="O102" s="154">
        <v>1</v>
      </c>
      <c r="P102" s="154"/>
      <c r="Q102" s="266" t="s">
        <v>701</v>
      </c>
      <c r="R102" s="154" t="s">
        <v>504</v>
      </c>
      <c r="S102" s="154" t="s">
        <v>504</v>
      </c>
      <c r="T102" s="154">
        <v>84</v>
      </c>
      <c r="U102" s="154" t="s">
        <v>504</v>
      </c>
      <c r="V102" s="154">
        <v>137</v>
      </c>
      <c r="W102" s="154">
        <v>324</v>
      </c>
      <c r="X102" s="154" t="s">
        <v>504</v>
      </c>
      <c r="Y102" s="154"/>
      <c r="Z102" s="266" t="s">
        <v>701</v>
      </c>
      <c r="AA102" s="154">
        <v>153</v>
      </c>
      <c r="AB102" s="154">
        <v>104</v>
      </c>
      <c r="AC102" s="154">
        <v>2</v>
      </c>
      <c r="AD102" s="154">
        <v>2</v>
      </c>
      <c r="AE102" s="154" t="s">
        <v>504</v>
      </c>
      <c r="AF102" s="154">
        <v>20</v>
      </c>
    </row>
    <row r="103" spans="1:32" s="156" customFormat="1" ht="12.75" customHeight="1">
      <c r="A103" s="266" t="s">
        <v>702</v>
      </c>
      <c r="B103" s="154">
        <v>1789</v>
      </c>
      <c r="C103" s="154">
        <v>363</v>
      </c>
      <c r="D103" s="154">
        <v>19</v>
      </c>
      <c r="E103" s="154">
        <v>11</v>
      </c>
      <c r="F103" s="154">
        <v>2</v>
      </c>
      <c r="G103" s="154">
        <v>1</v>
      </c>
      <c r="H103" s="154"/>
      <c r="I103" s="266" t="s">
        <v>702</v>
      </c>
      <c r="J103" s="154">
        <v>4</v>
      </c>
      <c r="K103" s="154" t="s">
        <v>504</v>
      </c>
      <c r="L103" s="154">
        <v>163</v>
      </c>
      <c r="M103" s="154" t="s">
        <v>504</v>
      </c>
      <c r="N103" s="154">
        <v>196</v>
      </c>
      <c r="O103" s="154">
        <v>5</v>
      </c>
      <c r="P103" s="154"/>
      <c r="Q103" s="266" t="s">
        <v>702</v>
      </c>
      <c r="R103" s="154">
        <v>2</v>
      </c>
      <c r="S103" s="154">
        <v>1</v>
      </c>
      <c r="T103" s="154">
        <v>158</v>
      </c>
      <c r="U103" s="154">
        <v>53</v>
      </c>
      <c r="V103" s="154">
        <v>2</v>
      </c>
      <c r="W103" s="154">
        <v>643</v>
      </c>
      <c r="X103" s="154" t="s">
        <v>504</v>
      </c>
      <c r="Y103" s="154"/>
      <c r="Z103" s="266" t="s">
        <v>702</v>
      </c>
      <c r="AA103" s="154">
        <v>62</v>
      </c>
      <c r="AB103" s="154" t="s">
        <v>504</v>
      </c>
      <c r="AC103" s="154">
        <v>1</v>
      </c>
      <c r="AD103" s="154">
        <v>1</v>
      </c>
      <c r="AE103" s="154">
        <v>2</v>
      </c>
      <c r="AF103" s="154">
        <v>100</v>
      </c>
    </row>
    <row r="104" spans="1:32" s="156" customFormat="1" ht="12.75" customHeight="1">
      <c r="A104" s="266" t="s">
        <v>703</v>
      </c>
      <c r="B104" s="154">
        <v>285</v>
      </c>
      <c r="C104" s="154" t="s">
        <v>504</v>
      </c>
      <c r="D104" s="154" t="s">
        <v>504</v>
      </c>
      <c r="E104" s="154" t="s">
        <v>504</v>
      </c>
      <c r="F104" s="154" t="s">
        <v>504</v>
      </c>
      <c r="G104" s="154" t="s">
        <v>504</v>
      </c>
      <c r="H104" s="154"/>
      <c r="I104" s="266" t="s">
        <v>703</v>
      </c>
      <c r="J104" s="154" t="s">
        <v>504</v>
      </c>
      <c r="K104" s="154" t="s">
        <v>504</v>
      </c>
      <c r="L104" s="154">
        <v>1</v>
      </c>
      <c r="M104" s="154" t="s">
        <v>504</v>
      </c>
      <c r="N104" s="154">
        <v>215</v>
      </c>
      <c r="O104" s="154" t="s">
        <v>504</v>
      </c>
      <c r="P104" s="154"/>
      <c r="Q104" s="266" t="s">
        <v>703</v>
      </c>
      <c r="R104" s="154" t="s">
        <v>504</v>
      </c>
      <c r="S104" s="154">
        <v>1</v>
      </c>
      <c r="T104" s="154">
        <v>1</v>
      </c>
      <c r="U104" s="154">
        <v>1</v>
      </c>
      <c r="V104" s="154" t="s">
        <v>504</v>
      </c>
      <c r="W104" s="154">
        <v>1</v>
      </c>
      <c r="X104" s="154">
        <v>1</v>
      </c>
      <c r="Y104" s="154"/>
      <c r="Z104" s="266" t="s">
        <v>703</v>
      </c>
      <c r="AA104" s="154">
        <v>62</v>
      </c>
      <c r="AB104" s="154" t="s">
        <v>504</v>
      </c>
      <c r="AC104" s="154">
        <v>1</v>
      </c>
      <c r="AD104" s="154" t="s">
        <v>504</v>
      </c>
      <c r="AE104" s="154" t="s">
        <v>504</v>
      </c>
      <c r="AF104" s="154">
        <v>1</v>
      </c>
    </row>
    <row r="105" spans="1:32" s="156" customFormat="1" ht="12.75" customHeight="1">
      <c r="A105" s="266" t="s">
        <v>704</v>
      </c>
      <c r="B105" s="154">
        <v>872</v>
      </c>
      <c r="C105" s="154" t="s">
        <v>504</v>
      </c>
      <c r="D105" s="154">
        <v>26</v>
      </c>
      <c r="E105" s="154" t="s">
        <v>504</v>
      </c>
      <c r="F105" s="154" t="s">
        <v>504</v>
      </c>
      <c r="G105" s="154">
        <v>23</v>
      </c>
      <c r="H105" s="154"/>
      <c r="I105" s="266" t="s">
        <v>704</v>
      </c>
      <c r="J105" s="154">
        <v>138</v>
      </c>
      <c r="K105" s="154">
        <v>1</v>
      </c>
      <c r="L105" s="154">
        <v>80</v>
      </c>
      <c r="M105" s="154">
        <v>1</v>
      </c>
      <c r="N105" s="154">
        <v>104</v>
      </c>
      <c r="O105" s="154">
        <v>61</v>
      </c>
      <c r="P105" s="154"/>
      <c r="Q105" s="266" t="s">
        <v>704</v>
      </c>
      <c r="R105" s="154">
        <v>27</v>
      </c>
      <c r="S105" s="154">
        <v>62</v>
      </c>
      <c r="T105" s="154">
        <v>40</v>
      </c>
      <c r="U105" s="154">
        <v>26</v>
      </c>
      <c r="V105" s="154" t="s">
        <v>504</v>
      </c>
      <c r="W105" s="154">
        <v>200</v>
      </c>
      <c r="X105" s="154" t="s">
        <v>504</v>
      </c>
      <c r="Y105" s="154"/>
      <c r="Z105" s="266" t="s">
        <v>704</v>
      </c>
      <c r="AA105" s="154">
        <v>43</v>
      </c>
      <c r="AB105" s="154" t="s">
        <v>504</v>
      </c>
      <c r="AC105" s="154" t="s">
        <v>504</v>
      </c>
      <c r="AD105" s="154" t="s">
        <v>504</v>
      </c>
      <c r="AE105" s="154">
        <v>1</v>
      </c>
      <c r="AF105" s="154">
        <v>39</v>
      </c>
    </row>
    <row r="106" spans="1:32" s="156" customFormat="1" ht="12.75" customHeight="1">
      <c r="A106" s="266" t="s">
        <v>705</v>
      </c>
      <c r="B106" s="154">
        <v>126</v>
      </c>
      <c r="C106" s="154" t="s">
        <v>504</v>
      </c>
      <c r="D106" s="154" t="s">
        <v>504</v>
      </c>
      <c r="E106" s="154" t="s">
        <v>504</v>
      </c>
      <c r="F106" s="154" t="s">
        <v>504</v>
      </c>
      <c r="G106" s="154" t="s">
        <v>504</v>
      </c>
      <c r="H106" s="154"/>
      <c r="I106" s="266" t="s">
        <v>705</v>
      </c>
      <c r="J106" s="154" t="s">
        <v>504</v>
      </c>
      <c r="K106" s="154" t="s">
        <v>504</v>
      </c>
      <c r="L106" s="154" t="s">
        <v>504</v>
      </c>
      <c r="M106" s="154" t="s">
        <v>504</v>
      </c>
      <c r="N106" s="154">
        <v>63</v>
      </c>
      <c r="O106" s="154" t="s">
        <v>504</v>
      </c>
      <c r="P106" s="154"/>
      <c r="Q106" s="266" t="s">
        <v>705</v>
      </c>
      <c r="R106" s="154" t="s">
        <v>504</v>
      </c>
      <c r="S106" s="154">
        <v>62</v>
      </c>
      <c r="T106" s="154" t="s">
        <v>504</v>
      </c>
      <c r="U106" s="154" t="s">
        <v>504</v>
      </c>
      <c r="V106" s="154" t="s">
        <v>504</v>
      </c>
      <c r="W106" s="154" t="s">
        <v>504</v>
      </c>
      <c r="X106" s="154" t="s">
        <v>504</v>
      </c>
      <c r="Y106" s="154"/>
      <c r="Z106" s="266" t="s">
        <v>705</v>
      </c>
      <c r="AA106" s="154" t="s">
        <v>504</v>
      </c>
      <c r="AB106" s="154" t="s">
        <v>504</v>
      </c>
      <c r="AC106" s="154" t="s">
        <v>504</v>
      </c>
      <c r="AD106" s="154">
        <v>1</v>
      </c>
      <c r="AE106" s="154" t="s">
        <v>504</v>
      </c>
      <c r="AF106" s="154" t="s">
        <v>504</v>
      </c>
    </row>
    <row r="107" spans="1:32" s="156" customFormat="1" ht="12.75" customHeight="1">
      <c r="A107" s="266" t="s">
        <v>706</v>
      </c>
      <c r="B107" s="154">
        <v>2963</v>
      </c>
      <c r="C107" s="154">
        <v>35</v>
      </c>
      <c r="D107" s="154" t="s">
        <v>504</v>
      </c>
      <c r="E107" s="154">
        <v>2</v>
      </c>
      <c r="F107" s="154">
        <v>2</v>
      </c>
      <c r="G107" s="154" t="s">
        <v>504</v>
      </c>
      <c r="H107" s="154"/>
      <c r="I107" s="266" t="s">
        <v>706</v>
      </c>
      <c r="J107" s="154">
        <v>4</v>
      </c>
      <c r="K107" s="154" t="s">
        <v>504</v>
      </c>
      <c r="L107" s="154">
        <v>1377</v>
      </c>
      <c r="M107" s="154">
        <v>2</v>
      </c>
      <c r="N107" s="154" t="s">
        <v>504</v>
      </c>
      <c r="O107" s="154">
        <v>1</v>
      </c>
      <c r="P107" s="154"/>
      <c r="Q107" s="266" t="s">
        <v>706</v>
      </c>
      <c r="R107" s="154" t="s">
        <v>504</v>
      </c>
      <c r="S107" s="154" t="s">
        <v>504</v>
      </c>
      <c r="T107" s="154">
        <v>2</v>
      </c>
      <c r="U107" s="154">
        <v>1</v>
      </c>
      <c r="V107" s="154">
        <v>2</v>
      </c>
      <c r="W107" s="154">
        <v>1491</v>
      </c>
      <c r="X107" s="154" t="s">
        <v>504</v>
      </c>
      <c r="Y107" s="154"/>
      <c r="Z107" s="266" t="s">
        <v>706</v>
      </c>
      <c r="AA107" s="154" t="s">
        <v>504</v>
      </c>
      <c r="AB107" s="154">
        <v>1</v>
      </c>
      <c r="AC107" s="154">
        <v>2</v>
      </c>
      <c r="AD107" s="154" t="s">
        <v>504</v>
      </c>
      <c r="AE107" s="154" t="s">
        <v>504</v>
      </c>
      <c r="AF107" s="154">
        <v>41</v>
      </c>
    </row>
    <row r="108" spans="1:32" s="156" customFormat="1" ht="12.75" customHeight="1">
      <c r="A108" s="266" t="s">
        <v>707</v>
      </c>
      <c r="B108" s="154">
        <v>1151</v>
      </c>
      <c r="C108" s="154" t="s">
        <v>504</v>
      </c>
      <c r="D108" s="154">
        <v>2</v>
      </c>
      <c r="E108" s="154" t="s">
        <v>504</v>
      </c>
      <c r="F108" s="154" t="s">
        <v>504</v>
      </c>
      <c r="G108" s="154">
        <v>1</v>
      </c>
      <c r="H108" s="154"/>
      <c r="I108" s="266" t="s">
        <v>707</v>
      </c>
      <c r="J108" s="154">
        <v>15</v>
      </c>
      <c r="K108" s="154" t="s">
        <v>504</v>
      </c>
      <c r="L108" s="154">
        <v>116</v>
      </c>
      <c r="M108" s="154" t="s">
        <v>504</v>
      </c>
      <c r="N108" s="154" t="s">
        <v>504</v>
      </c>
      <c r="O108" s="154">
        <v>12</v>
      </c>
      <c r="P108" s="154"/>
      <c r="Q108" s="266" t="s">
        <v>707</v>
      </c>
      <c r="R108" s="154">
        <v>12</v>
      </c>
      <c r="S108" s="154" t="s">
        <v>504</v>
      </c>
      <c r="T108" s="154">
        <v>12</v>
      </c>
      <c r="U108" s="154">
        <v>1</v>
      </c>
      <c r="V108" s="154" t="s">
        <v>504</v>
      </c>
      <c r="W108" s="154">
        <v>967</v>
      </c>
      <c r="X108" s="154">
        <v>1</v>
      </c>
      <c r="Y108" s="154"/>
      <c r="Z108" s="266" t="s">
        <v>707</v>
      </c>
      <c r="AA108" s="154" t="s">
        <v>504</v>
      </c>
      <c r="AB108" s="154" t="s">
        <v>504</v>
      </c>
      <c r="AC108" s="154" t="s">
        <v>504</v>
      </c>
      <c r="AD108" s="154" t="s">
        <v>504</v>
      </c>
      <c r="AE108" s="154" t="s">
        <v>504</v>
      </c>
      <c r="AF108" s="154">
        <v>12</v>
      </c>
    </row>
    <row r="109" spans="1:32" s="156" customFormat="1" ht="12.75" customHeight="1">
      <c r="A109" s="266" t="s">
        <v>708</v>
      </c>
      <c r="B109" s="154">
        <v>1028</v>
      </c>
      <c r="C109" s="154">
        <v>362</v>
      </c>
      <c r="D109" s="154" t="s">
        <v>504</v>
      </c>
      <c r="E109" s="154" t="s">
        <v>504</v>
      </c>
      <c r="F109" s="154" t="s">
        <v>504</v>
      </c>
      <c r="G109" s="154" t="s">
        <v>504</v>
      </c>
      <c r="H109" s="154"/>
      <c r="I109" s="266" t="s">
        <v>708</v>
      </c>
      <c r="J109" s="154" t="s">
        <v>504</v>
      </c>
      <c r="K109" s="154">
        <v>1</v>
      </c>
      <c r="L109" s="154">
        <v>361</v>
      </c>
      <c r="M109" s="154" t="s">
        <v>504</v>
      </c>
      <c r="N109" s="154">
        <v>46</v>
      </c>
      <c r="O109" s="154">
        <v>107</v>
      </c>
      <c r="P109" s="154"/>
      <c r="Q109" s="266" t="s">
        <v>708</v>
      </c>
      <c r="R109" s="154">
        <v>1</v>
      </c>
      <c r="S109" s="154" t="s">
        <v>504</v>
      </c>
      <c r="T109" s="154">
        <v>134</v>
      </c>
      <c r="U109" s="154" t="s">
        <v>504</v>
      </c>
      <c r="V109" s="154" t="s">
        <v>504</v>
      </c>
      <c r="W109" s="154">
        <v>6</v>
      </c>
      <c r="X109" s="154">
        <v>1</v>
      </c>
      <c r="Y109" s="154"/>
      <c r="Z109" s="266" t="s">
        <v>708</v>
      </c>
      <c r="AA109" s="154">
        <v>1</v>
      </c>
      <c r="AB109" s="154" t="s">
        <v>504</v>
      </c>
      <c r="AC109" s="154" t="s">
        <v>504</v>
      </c>
      <c r="AD109" s="154" t="s">
        <v>504</v>
      </c>
      <c r="AE109" s="154" t="s">
        <v>504</v>
      </c>
      <c r="AF109" s="154">
        <v>8</v>
      </c>
    </row>
    <row r="110" spans="1:32" s="156" customFormat="1" ht="12.75" customHeight="1">
      <c r="A110" s="266" t="s">
        <v>709</v>
      </c>
      <c r="B110" s="154">
        <v>6096</v>
      </c>
      <c r="C110" s="154">
        <v>614</v>
      </c>
      <c r="D110" s="154">
        <v>268</v>
      </c>
      <c r="E110" s="154" t="s">
        <v>504</v>
      </c>
      <c r="F110" s="154">
        <v>3</v>
      </c>
      <c r="G110" s="154" t="s">
        <v>504</v>
      </c>
      <c r="H110" s="154"/>
      <c r="I110" s="266" t="s">
        <v>709</v>
      </c>
      <c r="J110" s="154">
        <v>373</v>
      </c>
      <c r="K110" s="154" t="s">
        <v>504</v>
      </c>
      <c r="L110" s="154">
        <v>1834</v>
      </c>
      <c r="M110" s="154">
        <v>3</v>
      </c>
      <c r="N110" s="154" t="s">
        <v>504</v>
      </c>
      <c r="O110" s="154">
        <v>389</v>
      </c>
      <c r="P110" s="154"/>
      <c r="Q110" s="266" t="s">
        <v>709</v>
      </c>
      <c r="R110" s="154">
        <v>1</v>
      </c>
      <c r="S110" s="154">
        <v>3</v>
      </c>
      <c r="T110" s="154">
        <v>552</v>
      </c>
      <c r="U110" s="154">
        <v>298</v>
      </c>
      <c r="V110" s="154">
        <v>2</v>
      </c>
      <c r="W110" s="154">
        <v>1494</v>
      </c>
      <c r="X110" s="154">
        <v>1</v>
      </c>
      <c r="Y110" s="154"/>
      <c r="Z110" s="266" t="s">
        <v>709</v>
      </c>
      <c r="AA110" s="154">
        <v>1</v>
      </c>
      <c r="AB110" s="154">
        <v>1</v>
      </c>
      <c r="AC110" s="154">
        <v>1</v>
      </c>
      <c r="AD110" s="154">
        <v>10</v>
      </c>
      <c r="AE110" s="154" t="s">
        <v>504</v>
      </c>
      <c r="AF110" s="154">
        <v>248</v>
      </c>
    </row>
    <row r="111" spans="1:32" s="156" customFormat="1" ht="12.75" customHeight="1">
      <c r="A111" s="266" t="s">
        <v>710</v>
      </c>
      <c r="B111" s="154">
        <v>2417</v>
      </c>
      <c r="C111" s="154">
        <v>67</v>
      </c>
      <c r="D111" s="154" t="s">
        <v>504</v>
      </c>
      <c r="E111" s="154" t="s">
        <v>504</v>
      </c>
      <c r="F111" s="154" t="s">
        <v>504</v>
      </c>
      <c r="G111" s="154">
        <v>1</v>
      </c>
      <c r="H111" s="154"/>
      <c r="I111" s="266" t="s">
        <v>710</v>
      </c>
      <c r="J111" s="154">
        <v>8</v>
      </c>
      <c r="K111" s="154" t="s">
        <v>504</v>
      </c>
      <c r="L111" s="154">
        <v>1238</v>
      </c>
      <c r="M111" s="154">
        <v>3</v>
      </c>
      <c r="N111" s="154">
        <v>4</v>
      </c>
      <c r="O111" s="154">
        <v>57</v>
      </c>
      <c r="P111" s="154"/>
      <c r="Q111" s="266" t="s">
        <v>710</v>
      </c>
      <c r="R111" s="154">
        <v>2</v>
      </c>
      <c r="S111" s="154" t="s">
        <v>504</v>
      </c>
      <c r="T111" s="154">
        <v>128</v>
      </c>
      <c r="U111" s="154">
        <v>1</v>
      </c>
      <c r="V111" s="154" t="s">
        <v>504</v>
      </c>
      <c r="W111" s="154">
        <v>883</v>
      </c>
      <c r="X111" s="154" t="s">
        <v>504</v>
      </c>
      <c r="Y111" s="154"/>
      <c r="Z111" s="266" t="s">
        <v>710</v>
      </c>
      <c r="AA111" s="154">
        <v>2</v>
      </c>
      <c r="AB111" s="154">
        <v>4</v>
      </c>
      <c r="AC111" s="154">
        <v>1</v>
      </c>
      <c r="AD111" s="154" t="s">
        <v>504</v>
      </c>
      <c r="AE111" s="154" t="s">
        <v>504</v>
      </c>
      <c r="AF111" s="154">
        <v>18</v>
      </c>
    </row>
    <row r="112" spans="1:32" s="156" customFormat="1" ht="12.75" customHeight="1">
      <c r="A112" s="266" t="s">
        <v>711</v>
      </c>
      <c r="B112" s="154">
        <v>96</v>
      </c>
      <c r="C112" s="154" t="s">
        <v>504</v>
      </c>
      <c r="D112" s="154" t="s">
        <v>504</v>
      </c>
      <c r="E112" s="154" t="s">
        <v>504</v>
      </c>
      <c r="F112" s="154" t="s">
        <v>504</v>
      </c>
      <c r="G112" s="154" t="s">
        <v>504</v>
      </c>
      <c r="H112" s="154"/>
      <c r="I112" s="266" t="s">
        <v>711</v>
      </c>
      <c r="J112" s="154" t="s">
        <v>504</v>
      </c>
      <c r="K112" s="154" t="s">
        <v>504</v>
      </c>
      <c r="L112" s="154" t="s">
        <v>504</v>
      </c>
      <c r="M112" s="154" t="s">
        <v>504</v>
      </c>
      <c r="N112" s="154" t="s">
        <v>504</v>
      </c>
      <c r="O112" s="154">
        <v>1</v>
      </c>
      <c r="P112" s="154"/>
      <c r="Q112" s="266" t="s">
        <v>711</v>
      </c>
      <c r="R112" s="154" t="s">
        <v>504</v>
      </c>
      <c r="S112" s="154">
        <v>6</v>
      </c>
      <c r="T112" s="154">
        <v>1</v>
      </c>
      <c r="U112" s="154" t="s">
        <v>504</v>
      </c>
      <c r="V112" s="154">
        <v>1</v>
      </c>
      <c r="W112" s="154">
        <v>84</v>
      </c>
      <c r="X112" s="154" t="s">
        <v>504</v>
      </c>
      <c r="Y112" s="154"/>
      <c r="Z112" s="266" t="s">
        <v>711</v>
      </c>
      <c r="AA112" s="154" t="s">
        <v>504</v>
      </c>
      <c r="AB112" s="154" t="s">
        <v>504</v>
      </c>
      <c r="AC112" s="154" t="s">
        <v>504</v>
      </c>
      <c r="AD112" s="154" t="s">
        <v>504</v>
      </c>
      <c r="AE112" s="154">
        <v>1</v>
      </c>
      <c r="AF112" s="154">
        <v>2</v>
      </c>
    </row>
    <row r="113" spans="1:32" s="156" customFormat="1" ht="12.75" customHeight="1">
      <c r="A113" s="266" t="s">
        <v>712</v>
      </c>
      <c r="B113" s="154">
        <v>10183</v>
      </c>
      <c r="C113" s="154">
        <v>283</v>
      </c>
      <c r="D113" s="154">
        <v>664</v>
      </c>
      <c r="E113" s="154">
        <v>17</v>
      </c>
      <c r="F113" s="154">
        <v>64</v>
      </c>
      <c r="G113" s="154">
        <v>11</v>
      </c>
      <c r="H113" s="154"/>
      <c r="I113" s="266" t="s">
        <v>712</v>
      </c>
      <c r="J113" s="154">
        <v>709</v>
      </c>
      <c r="K113" s="154">
        <v>6</v>
      </c>
      <c r="L113" s="154">
        <v>3219</v>
      </c>
      <c r="M113" s="154">
        <v>4</v>
      </c>
      <c r="N113" s="154">
        <v>77</v>
      </c>
      <c r="O113" s="154">
        <v>313</v>
      </c>
      <c r="P113" s="154"/>
      <c r="Q113" s="266" t="s">
        <v>712</v>
      </c>
      <c r="R113" s="154">
        <v>216</v>
      </c>
      <c r="S113" s="154">
        <v>78</v>
      </c>
      <c r="T113" s="154">
        <v>813</v>
      </c>
      <c r="U113" s="154">
        <v>5</v>
      </c>
      <c r="V113" s="154">
        <v>78</v>
      </c>
      <c r="W113" s="154">
        <v>2777</v>
      </c>
      <c r="X113" s="154">
        <v>3</v>
      </c>
      <c r="Y113" s="154"/>
      <c r="Z113" s="266" t="s">
        <v>712</v>
      </c>
      <c r="AA113" s="154">
        <v>92</v>
      </c>
      <c r="AB113" s="154">
        <v>4</v>
      </c>
      <c r="AC113" s="154">
        <v>2</v>
      </c>
      <c r="AD113" s="154">
        <v>1</v>
      </c>
      <c r="AE113" s="154" t="s">
        <v>504</v>
      </c>
      <c r="AF113" s="154">
        <v>747</v>
      </c>
    </row>
    <row r="114" spans="1:32" s="156" customFormat="1" ht="12.75" customHeight="1">
      <c r="A114" s="266" t="s">
        <v>713</v>
      </c>
      <c r="B114" s="154">
        <v>1236</v>
      </c>
      <c r="C114" s="154">
        <v>34</v>
      </c>
      <c r="D114" s="154">
        <v>63</v>
      </c>
      <c r="E114" s="154" t="s">
        <v>504</v>
      </c>
      <c r="F114" s="154">
        <v>1</v>
      </c>
      <c r="G114" s="154">
        <v>3</v>
      </c>
      <c r="H114" s="154"/>
      <c r="I114" s="266" t="s">
        <v>713</v>
      </c>
      <c r="J114" s="154">
        <v>93</v>
      </c>
      <c r="K114" s="154">
        <v>1</v>
      </c>
      <c r="L114" s="154">
        <v>434</v>
      </c>
      <c r="M114" s="154" t="s">
        <v>504</v>
      </c>
      <c r="N114" s="154">
        <v>1</v>
      </c>
      <c r="O114" s="154">
        <v>26</v>
      </c>
      <c r="P114" s="154"/>
      <c r="Q114" s="266" t="s">
        <v>713</v>
      </c>
      <c r="R114" s="154">
        <v>55</v>
      </c>
      <c r="S114" s="154">
        <v>2</v>
      </c>
      <c r="T114" s="154">
        <v>52</v>
      </c>
      <c r="U114" s="154">
        <v>2</v>
      </c>
      <c r="V114" s="154">
        <v>1</v>
      </c>
      <c r="W114" s="154">
        <v>426</v>
      </c>
      <c r="X114" s="154">
        <v>1</v>
      </c>
      <c r="Y114" s="154"/>
      <c r="Z114" s="266" t="s">
        <v>713</v>
      </c>
      <c r="AA114" s="154" t="s">
        <v>504</v>
      </c>
      <c r="AB114" s="154">
        <v>2</v>
      </c>
      <c r="AC114" s="154" t="s">
        <v>504</v>
      </c>
      <c r="AD114" s="154" t="s">
        <v>504</v>
      </c>
      <c r="AE114" s="154" t="s">
        <v>504</v>
      </c>
      <c r="AF114" s="154">
        <v>39</v>
      </c>
    </row>
    <row r="115" spans="1:32" s="156" customFormat="1" ht="12.75" customHeight="1">
      <c r="A115" s="266" t="s">
        <v>714</v>
      </c>
      <c r="B115" s="154">
        <v>102</v>
      </c>
      <c r="C115" s="154" t="s">
        <v>504</v>
      </c>
      <c r="D115" s="154" t="s">
        <v>504</v>
      </c>
      <c r="E115" s="154" t="s">
        <v>504</v>
      </c>
      <c r="F115" s="154" t="s">
        <v>504</v>
      </c>
      <c r="G115" s="154" t="s">
        <v>504</v>
      </c>
      <c r="H115" s="154"/>
      <c r="I115" s="266" t="s">
        <v>714</v>
      </c>
      <c r="J115" s="154">
        <v>1</v>
      </c>
      <c r="K115" s="154" t="s">
        <v>504</v>
      </c>
      <c r="L115" s="154" t="s">
        <v>504</v>
      </c>
      <c r="M115" s="154" t="s">
        <v>504</v>
      </c>
      <c r="N115" s="154" t="s">
        <v>504</v>
      </c>
      <c r="O115" s="154" t="s">
        <v>504</v>
      </c>
      <c r="P115" s="154"/>
      <c r="Q115" s="266" t="s">
        <v>714</v>
      </c>
      <c r="R115" s="154" t="s">
        <v>504</v>
      </c>
      <c r="S115" s="154" t="s">
        <v>504</v>
      </c>
      <c r="T115" s="154">
        <v>31</v>
      </c>
      <c r="U115" s="154" t="s">
        <v>504</v>
      </c>
      <c r="V115" s="154" t="s">
        <v>504</v>
      </c>
      <c r="W115" s="154">
        <v>3</v>
      </c>
      <c r="X115" s="154" t="s">
        <v>504</v>
      </c>
      <c r="Y115" s="154"/>
      <c r="Z115" s="266" t="s">
        <v>714</v>
      </c>
      <c r="AA115" s="154" t="s">
        <v>504</v>
      </c>
      <c r="AB115" s="154">
        <v>1</v>
      </c>
      <c r="AC115" s="154" t="s">
        <v>504</v>
      </c>
      <c r="AD115" s="154" t="s">
        <v>504</v>
      </c>
      <c r="AE115" s="154" t="s">
        <v>504</v>
      </c>
      <c r="AF115" s="154">
        <v>66</v>
      </c>
    </row>
    <row r="116" spans="1:32" s="156" customFormat="1" ht="12.75" customHeight="1">
      <c r="A116" s="266" t="s">
        <v>715</v>
      </c>
      <c r="B116" s="154">
        <v>729</v>
      </c>
      <c r="C116" s="154">
        <v>32</v>
      </c>
      <c r="D116" s="154">
        <v>164</v>
      </c>
      <c r="E116" s="154" t="s">
        <v>504</v>
      </c>
      <c r="F116" s="154" t="s">
        <v>504</v>
      </c>
      <c r="G116" s="154" t="s">
        <v>504</v>
      </c>
      <c r="H116" s="154"/>
      <c r="I116" s="266" t="s">
        <v>715</v>
      </c>
      <c r="J116" s="154">
        <v>74</v>
      </c>
      <c r="K116" s="154" t="s">
        <v>504</v>
      </c>
      <c r="L116" s="154">
        <v>194</v>
      </c>
      <c r="M116" s="154" t="s">
        <v>504</v>
      </c>
      <c r="N116" s="154">
        <v>61</v>
      </c>
      <c r="O116" s="154">
        <v>50</v>
      </c>
      <c r="P116" s="154"/>
      <c r="Q116" s="266" t="s">
        <v>715</v>
      </c>
      <c r="R116" s="154" t="s">
        <v>504</v>
      </c>
      <c r="S116" s="154">
        <v>2</v>
      </c>
      <c r="T116" s="154">
        <v>54</v>
      </c>
      <c r="U116" s="154" t="s">
        <v>504</v>
      </c>
      <c r="V116" s="154" t="s">
        <v>504</v>
      </c>
      <c r="W116" s="154">
        <v>47</v>
      </c>
      <c r="X116" s="154">
        <v>1</v>
      </c>
      <c r="Y116" s="154"/>
      <c r="Z116" s="266" t="s">
        <v>715</v>
      </c>
      <c r="AA116" s="154" t="s">
        <v>504</v>
      </c>
      <c r="AB116" s="154" t="s">
        <v>504</v>
      </c>
      <c r="AC116" s="154" t="s">
        <v>504</v>
      </c>
      <c r="AD116" s="154" t="s">
        <v>504</v>
      </c>
      <c r="AE116" s="154" t="s">
        <v>504</v>
      </c>
      <c r="AF116" s="154">
        <v>50</v>
      </c>
    </row>
    <row r="117" spans="1:32" s="156" customFormat="1" ht="12.75" customHeight="1">
      <c r="A117" s="266" t="s">
        <v>716</v>
      </c>
      <c r="B117" s="154">
        <v>572</v>
      </c>
      <c r="C117" s="154" t="s">
        <v>504</v>
      </c>
      <c r="D117" s="154">
        <v>106</v>
      </c>
      <c r="E117" s="154" t="s">
        <v>504</v>
      </c>
      <c r="F117" s="154">
        <v>1</v>
      </c>
      <c r="G117" s="154" t="s">
        <v>504</v>
      </c>
      <c r="H117" s="154"/>
      <c r="I117" s="266" t="s">
        <v>716</v>
      </c>
      <c r="J117" s="154">
        <v>67</v>
      </c>
      <c r="K117" s="154" t="s">
        <v>504</v>
      </c>
      <c r="L117" s="154">
        <v>91</v>
      </c>
      <c r="M117" s="154" t="s">
        <v>504</v>
      </c>
      <c r="N117" s="154">
        <v>2</v>
      </c>
      <c r="O117" s="154">
        <v>49</v>
      </c>
      <c r="P117" s="154"/>
      <c r="Q117" s="266" t="s">
        <v>716</v>
      </c>
      <c r="R117" s="154">
        <v>28</v>
      </c>
      <c r="S117" s="154" t="s">
        <v>504</v>
      </c>
      <c r="T117" s="154">
        <v>86</v>
      </c>
      <c r="U117" s="154" t="s">
        <v>504</v>
      </c>
      <c r="V117" s="154" t="s">
        <v>504</v>
      </c>
      <c r="W117" s="154">
        <v>91</v>
      </c>
      <c r="X117" s="154">
        <v>1</v>
      </c>
      <c r="Y117" s="154"/>
      <c r="Z117" s="266" t="s">
        <v>716</v>
      </c>
      <c r="AA117" s="154" t="s">
        <v>504</v>
      </c>
      <c r="AB117" s="154" t="s">
        <v>504</v>
      </c>
      <c r="AC117" s="154" t="s">
        <v>504</v>
      </c>
      <c r="AD117" s="154" t="s">
        <v>504</v>
      </c>
      <c r="AE117" s="154" t="s">
        <v>504</v>
      </c>
      <c r="AF117" s="154">
        <v>50</v>
      </c>
    </row>
    <row r="118" spans="1:32" s="156" customFormat="1" ht="12.75" customHeight="1">
      <c r="A118" s="266" t="s">
        <v>717</v>
      </c>
      <c r="B118" s="154">
        <v>2583</v>
      </c>
      <c r="C118" s="154">
        <v>131</v>
      </c>
      <c r="D118" s="154">
        <v>120</v>
      </c>
      <c r="E118" s="154" t="s">
        <v>504</v>
      </c>
      <c r="F118" s="154">
        <v>61</v>
      </c>
      <c r="G118" s="154" t="s">
        <v>504</v>
      </c>
      <c r="H118" s="154"/>
      <c r="I118" s="266" t="s">
        <v>717</v>
      </c>
      <c r="J118" s="154">
        <v>258</v>
      </c>
      <c r="K118" s="154">
        <v>3</v>
      </c>
      <c r="L118" s="154">
        <v>584</v>
      </c>
      <c r="M118" s="154" t="s">
        <v>504</v>
      </c>
      <c r="N118" s="154">
        <v>2</v>
      </c>
      <c r="O118" s="154">
        <v>144</v>
      </c>
      <c r="P118" s="154"/>
      <c r="Q118" s="266" t="s">
        <v>717</v>
      </c>
      <c r="R118" s="154">
        <v>123</v>
      </c>
      <c r="S118" s="154">
        <v>4</v>
      </c>
      <c r="T118" s="154">
        <v>265</v>
      </c>
      <c r="U118" s="154" t="s">
        <v>504</v>
      </c>
      <c r="V118" s="154" t="s">
        <v>504</v>
      </c>
      <c r="W118" s="154">
        <v>662</v>
      </c>
      <c r="X118" s="154" t="s">
        <v>504</v>
      </c>
      <c r="Y118" s="154"/>
      <c r="Z118" s="266" t="s">
        <v>717</v>
      </c>
      <c r="AA118" s="154" t="s">
        <v>504</v>
      </c>
      <c r="AB118" s="154" t="s">
        <v>504</v>
      </c>
      <c r="AC118" s="154" t="s">
        <v>504</v>
      </c>
      <c r="AD118" s="154">
        <v>1</v>
      </c>
      <c r="AE118" s="154" t="s">
        <v>504</v>
      </c>
      <c r="AF118" s="154">
        <v>225</v>
      </c>
    </row>
    <row r="119" spans="1:32" s="156" customFormat="1" ht="12.75" customHeight="1">
      <c r="A119" s="266" t="s">
        <v>718</v>
      </c>
      <c r="B119" s="154">
        <v>911</v>
      </c>
      <c r="C119" s="154">
        <v>85</v>
      </c>
      <c r="D119" s="154">
        <v>54</v>
      </c>
      <c r="E119" s="154">
        <v>17</v>
      </c>
      <c r="F119" s="154" t="s">
        <v>504</v>
      </c>
      <c r="G119" s="154">
        <v>7</v>
      </c>
      <c r="H119" s="154"/>
      <c r="I119" s="266" t="s">
        <v>718</v>
      </c>
      <c r="J119" s="154">
        <v>57</v>
      </c>
      <c r="K119" s="154" t="s">
        <v>504</v>
      </c>
      <c r="L119" s="154">
        <v>202</v>
      </c>
      <c r="M119" s="154" t="s">
        <v>504</v>
      </c>
      <c r="N119" s="154">
        <v>3</v>
      </c>
      <c r="O119" s="154">
        <v>35</v>
      </c>
      <c r="P119" s="154"/>
      <c r="Q119" s="266" t="s">
        <v>718</v>
      </c>
      <c r="R119" s="154" t="s">
        <v>504</v>
      </c>
      <c r="S119" s="154">
        <v>66</v>
      </c>
      <c r="T119" s="154">
        <v>51</v>
      </c>
      <c r="U119" s="154">
        <v>3</v>
      </c>
      <c r="V119" s="154">
        <v>76</v>
      </c>
      <c r="W119" s="154">
        <v>101</v>
      </c>
      <c r="X119" s="154" t="s">
        <v>504</v>
      </c>
      <c r="Y119" s="154"/>
      <c r="Z119" s="266" t="s">
        <v>718</v>
      </c>
      <c r="AA119" s="154">
        <v>92</v>
      </c>
      <c r="AB119" s="154" t="s">
        <v>504</v>
      </c>
      <c r="AC119" s="154" t="s">
        <v>504</v>
      </c>
      <c r="AD119" s="154" t="s">
        <v>504</v>
      </c>
      <c r="AE119" s="154" t="s">
        <v>504</v>
      </c>
      <c r="AF119" s="154">
        <v>62</v>
      </c>
    </row>
    <row r="120" spans="1:32" s="156" customFormat="1" ht="12.75" customHeight="1">
      <c r="A120" s="266" t="s">
        <v>719</v>
      </c>
      <c r="B120" s="154">
        <v>4047</v>
      </c>
      <c r="C120" s="154">
        <v>1</v>
      </c>
      <c r="D120" s="154">
        <v>157</v>
      </c>
      <c r="E120" s="154" t="s">
        <v>504</v>
      </c>
      <c r="F120" s="154">
        <v>1</v>
      </c>
      <c r="G120" s="154">
        <v>1</v>
      </c>
      <c r="H120" s="154"/>
      <c r="I120" s="266" t="s">
        <v>719</v>
      </c>
      <c r="J120" s="154">
        <v>159</v>
      </c>
      <c r="K120" s="154">
        <v>2</v>
      </c>
      <c r="L120" s="154">
        <v>1714</v>
      </c>
      <c r="M120" s="154">
        <v>4</v>
      </c>
      <c r="N120" s="154">
        <v>8</v>
      </c>
      <c r="O120" s="154">
        <v>9</v>
      </c>
      <c r="P120" s="154"/>
      <c r="Q120" s="266" t="s">
        <v>719</v>
      </c>
      <c r="R120" s="154">
        <v>10</v>
      </c>
      <c r="S120" s="154">
        <v>4</v>
      </c>
      <c r="T120" s="154">
        <v>273</v>
      </c>
      <c r="U120" s="154" t="s">
        <v>504</v>
      </c>
      <c r="V120" s="154">
        <v>1</v>
      </c>
      <c r="W120" s="154">
        <v>1447</v>
      </c>
      <c r="X120" s="154" t="s">
        <v>504</v>
      </c>
      <c r="Y120" s="154"/>
      <c r="Z120" s="266" t="s">
        <v>719</v>
      </c>
      <c r="AA120" s="154" t="s">
        <v>504</v>
      </c>
      <c r="AB120" s="154">
        <v>1</v>
      </c>
      <c r="AC120" s="154">
        <v>1</v>
      </c>
      <c r="AD120" s="154" t="s">
        <v>504</v>
      </c>
      <c r="AE120" s="154" t="s">
        <v>504</v>
      </c>
      <c r="AF120" s="154">
        <v>254</v>
      </c>
    </row>
    <row r="121" spans="1:32" s="156" customFormat="1" ht="12.75" customHeight="1">
      <c r="A121" s="266" t="s">
        <v>720</v>
      </c>
      <c r="B121" s="154">
        <v>4399</v>
      </c>
      <c r="C121" s="154">
        <v>373</v>
      </c>
      <c r="D121" s="154">
        <v>804</v>
      </c>
      <c r="E121" s="154">
        <v>182</v>
      </c>
      <c r="F121" s="154">
        <v>106</v>
      </c>
      <c r="G121" s="154">
        <v>3</v>
      </c>
      <c r="H121" s="154"/>
      <c r="I121" s="266" t="s">
        <v>720</v>
      </c>
      <c r="J121" s="154">
        <v>266</v>
      </c>
      <c r="K121" s="154">
        <v>3</v>
      </c>
      <c r="L121" s="154">
        <v>1064</v>
      </c>
      <c r="M121" s="154">
        <v>1</v>
      </c>
      <c r="N121" s="154">
        <v>107</v>
      </c>
      <c r="O121" s="154">
        <v>570</v>
      </c>
      <c r="P121" s="154"/>
      <c r="Q121" s="266" t="s">
        <v>720</v>
      </c>
      <c r="R121" s="154">
        <v>55</v>
      </c>
      <c r="S121" s="154">
        <v>6</v>
      </c>
      <c r="T121" s="154">
        <v>170</v>
      </c>
      <c r="U121" s="154">
        <v>1</v>
      </c>
      <c r="V121" s="154" t="s">
        <v>504</v>
      </c>
      <c r="W121" s="154">
        <v>685</v>
      </c>
      <c r="X121" s="154">
        <v>1</v>
      </c>
      <c r="Y121" s="154"/>
      <c r="Z121" s="266" t="s">
        <v>720</v>
      </c>
      <c r="AA121" s="154" t="s">
        <v>504</v>
      </c>
      <c r="AB121" s="154">
        <v>1</v>
      </c>
      <c r="AC121" s="154" t="s">
        <v>504</v>
      </c>
      <c r="AD121" s="154" t="s">
        <v>504</v>
      </c>
      <c r="AE121" s="154" t="s">
        <v>504</v>
      </c>
      <c r="AF121" s="154">
        <v>1</v>
      </c>
    </row>
    <row r="122" spans="1:32" s="156" customFormat="1" ht="12.75" customHeight="1">
      <c r="A122" s="266" t="s">
        <v>721</v>
      </c>
      <c r="B122" s="154">
        <v>4394</v>
      </c>
      <c r="C122" s="154">
        <v>373</v>
      </c>
      <c r="D122" s="154">
        <v>804</v>
      </c>
      <c r="E122" s="154">
        <v>182</v>
      </c>
      <c r="F122" s="154">
        <v>106</v>
      </c>
      <c r="G122" s="154" t="s">
        <v>504</v>
      </c>
      <c r="H122" s="154"/>
      <c r="I122" s="266" t="s">
        <v>721</v>
      </c>
      <c r="J122" s="154">
        <v>266</v>
      </c>
      <c r="K122" s="154">
        <v>3</v>
      </c>
      <c r="L122" s="154">
        <v>1064</v>
      </c>
      <c r="M122" s="154">
        <v>1</v>
      </c>
      <c r="N122" s="154">
        <v>107</v>
      </c>
      <c r="O122" s="154">
        <v>568</v>
      </c>
      <c r="P122" s="154"/>
      <c r="Q122" s="266" t="s">
        <v>721</v>
      </c>
      <c r="R122" s="154">
        <v>55</v>
      </c>
      <c r="S122" s="154">
        <v>6</v>
      </c>
      <c r="T122" s="154">
        <v>170</v>
      </c>
      <c r="U122" s="154">
        <v>1</v>
      </c>
      <c r="V122" s="154" t="s">
        <v>504</v>
      </c>
      <c r="W122" s="154">
        <v>685</v>
      </c>
      <c r="X122" s="154">
        <v>1</v>
      </c>
      <c r="Y122" s="154"/>
      <c r="Z122" s="266" t="s">
        <v>721</v>
      </c>
      <c r="AA122" s="154" t="s">
        <v>504</v>
      </c>
      <c r="AB122" s="154">
        <v>1</v>
      </c>
      <c r="AC122" s="154" t="s">
        <v>504</v>
      </c>
      <c r="AD122" s="154" t="s">
        <v>504</v>
      </c>
      <c r="AE122" s="154" t="s">
        <v>504</v>
      </c>
      <c r="AF122" s="154">
        <v>1</v>
      </c>
    </row>
    <row r="123" spans="1:32" s="156" customFormat="1" ht="12.75" customHeight="1">
      <c r="A123" s="266" t="s">
        <v>722</v>
      </c>
      <c r="B123" s="154">
        <v>2559</v>
      </c>
      <c r="C123" s="154">
        <v>179</v>
      </c>
      <c r="D123" s="154">
        <v>176</v>
      </c>
      <c r="E123" s="154">
        <v>105</v>
      </c>
      <c r="F123" s="154">
        <v>126</v>
      </c>
      <c r="G123" s="154">
        <v>2</v>
      </c>
      <c r="H123" s="154"/>
      <c r="I123" s="266" t="s">
        <v>722</v>
      </c>
      <c r="J123" s="154">
        <v>3</v>
      </c>
      <c r="K123" s="154" t="s">
        <v>504</v>
      </c>
      <c r="L123" s="154">
        <v>874</v>
      </c>
      <c r="M123" s="154" t="s">
        <v>504</v>
      </c>
      <c r="N123" s="154">
        <v>181</v>
      </c>
      <c r="O123" s="154">
        <v>4</v>
      </c>
      <c r="P123" s="154"/>
      <c r="Q123" s="266" t="s">
        <v>722</v>
      </c>
      <c r="R123" s="154">
        <v>1</v>
      </c>
      <c r="S123" s="154">
        <v>1</v>
      </c>
      <c r="T123" s="154">
        <v>349</v>
      </c>
      <c r="U123" s="154">
        <v>260</v>
      </c>
      <c r="V123" s="154">
        <v>24</v>
      </c>
      <c r="W123" s="154">
        <v>150</v>
      </c>
      <c r="X123" s="154" t="s">
        <v>504</v>
      </c>
      <c r="Y123" s="154"/>
      <c r="Z123" s="266" t="s">
        <v>722</v>
      </c>
      <c r="AA123" s="154" t="s">
        <v>504</v>
      </c>
      <c r="AB123" s="154">
        <v>114</v>
      </c>
      <c r="AC123" s="154">
        <v>1</v>
      </c>
      <c r="AD123" s="154" t="s">
        <v>504</v>
      </c>
      <c r="AE123" s="154" t="s">
        <v>504</v>
      </c>
      <c r="AF123" s="154">
        <v>9</v>
      </c>
    </row>
    <row r="124" spans="1:32" s="156" customFormat="1" ht="12.75" customHeight="1">
      <c r="A124" s="266" t="s">
        <v>723</v>
      </c>
      <c r="B124" s="154">
        <v>265</v>
      </c>
      <c r="C124" s="154">
        <v>6</v>
      </c>
      <c r="D124" s="154" t="s">
        <v>504</v>
      </c>
      <c r="E124" s="154" t="s">
        <v>504</v>
      </c>
      <c r="F124" s="154">
        <v>1</v>
      </c>
      <c r="G124" s="154" t="s">
        <v>504</v>
      </c>
      <c r="H124" s="154"/>
      <c r="I124" s="266" t="s">
        <v>723</v>
      </c>
      <c r="J124" s="154" t="s">
        <v>504</v>
      </c>
      <c r="K124" s="154" t="s">
        <v>504</v>
      </c>
      <c r="L124" s="154" t="s">
        <v>504</v>
      </c>
      <c r="M124" s="154" t="s">
        <v>504</v>
      </c>
      <c r="N124" s="154" t="s">
        <v>504</v>
      </c>
      <c r="O124" s="154">
        <v>3</v>
      </c>
      <c r="P124" s="154"/>
      <c r="Q124" s="266" t="s">
        <v>723</v>
      </c>
      <c r="R124" s="154" t="s">
        <v>504</v>
      </c>
      <c r="S124" s="154" t="s">
        <v>504</v>
      </c>
      <c r="T124" s="154">
        <v>245</v>
      </c>
      <c r="U124" s="154">
        <v>1</v>
      </c>
      <c r="V124" s="154" t="s">
        <v>504</v>
      </c>
      <c r="W124" s="154">
        <v>2</v>
      </c>
      <c r="X124" s="154" t="s">
        <v>504</v>
      </c>
      <c r="Y124" s="154"/>
      <c r="Z124" s="266" t="s">
        <v>723</v>
      </c>
      <c r="AA124" s="154" t="s">
        <v>504</v>
      </c>
      <c r="AB124" s="154">
        <v>5</v>
      </c>
      <c r="AC124" s="154">
        <v>1</v>
      </c>
      <c r="AD124" s="154" t="s">
        <v>504</v>
      </c>
      <c r="AE124" s="154" t="s">
        <v>504</v>
      </c>
      <c r="AF124" s="154">
        <v>1</v>
      </c>
    </row>
    <row r="125" spans="1:32" s="156" customFormat="1" ht="12.75" customHeight="1">
      <c r="A125" s="266" t="s">
        <v>724</v>
      </c>
      <c r="B125" s="154">
        <v>2285</v>
      </c>
      <c r="C125" s="154">
        <v>173</v>
      </c>
      <c r="D125" s="154">
        <v>176</v>
      </c>
      <c r="E125" s="154">
        <v>105</v>
      </c>
      <c r="F125" s="154">
        <v>125</v>
      </c>
      <c r="G125" s="154">
        <v>1</v>
      </c>
      <c r="H125" s="154"/>
      <c r="I125" s="266" t="s">
        <v>724</v>
      </c>
      <c r="J125" s="154">
        <v>3</v>
      </c>
      <c r="K125" s="154" t="s">
        <v>504</v>
      </c>
      <c r="L125" s="154">
        <v>872</v>
      </c>
      <c r="M125" s="154" t="s">
        <v>504</v>
      </c>
      <c r="N125" s="154">
        <v>178</v>
      </c>
      <c r="O125" s="154" t="s">
        <v>504</v>
      </c>
      <c r="P125" s="154"/>
      <c r="Q125" s="266" t="s">
        <v>724</v>
      </c>
      <c r="R125" s="154">
        <v>1</v>
      </c>
      <c r="S125" s="154">
        <v>1</v>
      </c>
      <c r="T125" s="154">
        <v>104</v>
      </c>
      <c r="U125" s="154">
        <v>259</v>
      </c>
      <c r="V125" s="154">
        <v>24</v>
      </c>
      <c r="W125" s="154">
        <v>146</v>
      </c>
      <c r="X125" s="154" t="s">
        <v>504</v>
      </c>
      <c r="Y125" s="154"/>
      <c r="Z125" s="266" t="s">
        <v>724</v>
      </c>
      <c r="AA125" s="154" t="s">
        <v>504</v>
      </c>
      <c r="AB125" s="154">
        <v>109</v>
      </c>
      <c r="AC125" s="154" t="s">
        <v>504</v>
      </c>
      <c r="AD125" s="154" t="s">
        <v>504</v>
      </c>
      <c r="AE125" s="154" t="s">
        <v>504</v>
      </c>
      <c r="AF125" s="154">
        <v>8</v>
      </c>
    </row>
    <row r="126" spans="1:32" s="156" customFormat="1" ht="12.75" customHeight="1">
      <c r="A126" s="266" t="s">
        <v>725</v>
      </c>
      <c r="B126" s="154">
        <v>5477</v>
      </c>
      <c r="C126" s="154">
        <v>148</v>
      </c>
      <c r="D126" s="154">
        <v>617</v>
      </c>
      <c r="E126" s="154">
        <v>4</v>
      </c>
      <c r="F126" s="154">
        <v>9</v>
      </c>
      <c r="G126" s="154">
        <v>2</v>
      </c>
      <c r="H126" s="154"/>
      <c r="I126" s="266" t="s">
        <v>725</v>
      </c>
      <c r="J126" s="154">
        <v>94</v>
      </c>
      <c r="K126" s="154">
        <v>2</v>
      </c>
      <c r="L126" s="154">
        <v>1711</v>
      </c>
      <c r="M126" s="154">
        <v>4</v>
      </c>
      <c r="N126" s="154">
        <v>8</v>
      </c>
      <c r="O126" s="154">
        <v>49</v>
      </c>
      <c r="P126" s="154"/>
      <c r="Q126" s="266" t="s">
        <v>725</v>
      </c>
      <c r="R126" s="154">
        <v>4</v>
      </c>
      <c r="S126" s="154" t="s">
        <v>504</v>
      </c>
      <c r="T126" s="154">
        <v>8</v>
      </c>
      <c r="U126" s="154">
        <v>1</v>
      </c>
      <c r="V126" s="154">
        <v>2</v>
      </c>
      <c r="W126" s="154">
        <v>2223</v>
      </c>
      <c r="X126" s="154">
        <v>2</v>
      </c>
      <c r="Y126" s="154"/>
      <c r="Z126" s="266" t="s">
        <v>725</v>
      </c>
      <c r="AA126" s="154">
        <v>1</v>
      </c>
      <c r="AB126" s="154">
        <v>1</v>
      </c>
      <c r="AC126" s="154">
        <v>12</v>
      </c>
      <c r="AD126" s="154" t="s">
        <v>504</v>
      </c>
      <c r="AE126" s="154">
        <v>567</v>
      </c>
      <c r="AF126" s="154">
        <v>8</v>
      </c>
    </row>
    <row r="127" spans="1:32" s="156" customFormat="1" ht="12.75" customHeight="1">
      <c r="A127" s="266" t="s">
        <v>726</v>
      </c>
      <c r="B127" s="154">
        <v>5477</v>
      </c>
      <c r="C127" s="154">
        <v>148</v>
      </c>
      <c r="D127" s="154">
        <v>617</v>
      </c>
      <c r="E127" s="154">
        <v>4</v>
      </c>
      <c r="F127" s="154">
        <v>9</v>
      </c>
      <c r="G127" s="154">
        <v>2</v>
      </c>
      <c r="H127" s="154"/>
      <c r="I127" s="266" t="s">
        <v>726</v>
      </c>
      <c r="J127" s="154">
        <v>94</v>
      </c>
      <c r="K127" s="154">
        <v>2</v>
      </c>
      <c r="L127" s="154">
        <v>1711</v>
      </c>
      <c r="M127" s="154">
        <v>4</v>
      </c>
      <c r="N127" s="154">
        <v>8</v>
      </c>
      <c r="O127" s="154">
        <v>49</v>
      </c>
      <c r="P127" s="154"/>
      <c r="Q127" s="266" t="s">
        <v>726</v>
      </c>
      <c r="R127" s="154">
        <v>4</v>
      </c>
      <c r="S127" s="154" t="s">
        <v>504</v>
      </c>
      <c r="T127" s="154">
        <v>8</v>
      </c>
      <c r="U127" s="154">
        <v>1</v>
      </c>
      <c r="V127" s="154">
        <v>2</v>
      </c>
      <c r="W127" s="154">
        <v>2223</v>
      </c>
      <c r="X127" s="154">
        <v>2</v>
      </c>
      <c r="Y127" s="154"/>
      <c r="Z127" s="266" t="s">
        <v>726</v>
      </c>
      <c r="AA127" s="154">
        <v>1</v>
      </c>
      <c r="AB127" s="154">
        <v>1</v>
      </c>
      <c r="AC127" s="154">
        <v>12</v>
      </c>
      <c r="AD127" s="154" t="s">
        <v>504</v>
      </c>
      <c r="AE127" s="154">
        <v>567</v>
      </c>
      <c r="AF127" s="154">
        <v>8</v>
      </c>
    </row>
    <row r="128" spans="1:32" s="156" customFormat="1" ht="12.75" customHeight="1">
      <c r="A128" s="266" t="s">
        <v>727</v>
      </c>
      <c r="B128" s="154">
        <v>3046</v>
      </c>
      <c r="C128" s="154">
        <v>106</v>
      </c>
      <c r="D128" s="154">
        <v>53</v>
      </c>
      <c r="E128" s="154">
        <v>1</v>
      </c>
      <c r="F128" s="154">
        <v>1</v>
      </c>
      <c r="G128" s="154">
        <v>5</v>
      </c>
      <c r="H128" s="154"/>
      <c r="I128" s="266" t="s">
        <v>727</v>
      </c>
      <c r="J128" s="154">
        <v>121</v>
      </c>
      <c r="K128" s="154">
        <v>1</v>
      </c>
      <c r="L128" s="154">
        <v>1241</v>
      </c>
      <c r="M128" s="154">
        <v>1</v>
      </c>
      <c r="N128" s="154">
        <v>9</v>
      </c>
      <c r="O128" s="154">
        <v>54</v>
      </c>
      <c r="P128" s="154"/>
      <c r="Q128" s="266" t="s">
        <v>727</v>
      </c>
      <c r="R128" s="154">
        <v>59</v>
      </c>
      <c r="S128" s="154">
        <v>112</v>
      </c>
      <c r="T128" s="154">
        <v>214</v>
      </c>
      <c r="U128" s="154">
        <v>61</v>
      </c>
      <c r="V128" s="154" t="s">
        <v>504</v>
      </c>
      <c r="W128" s="154">
        <v>842</v>
      </c>
      <c r="X128" s="154">
        <v>3</v>
      </c>
      <c r="Y128" s="154"/>
      <c r="Z128" s="266" t="s">
        <v>727</v>
      </c>
      <c r="AA128" s="154">
        <v>21</v>
      </c>
      <c r="AB128" s="154">
        <v>102</v>
      </c>
      <c r="AC128" s="154">
        <v>2</v>
      </c>
      <c r="AD128" s="154" t="s">
        <v>504</v>
      </c>
      <c r="AE128" s="154" t="s">
        <v>504</v>
      </c>
      <c r="AF128" s="154">
        <v>37</v>
      </c>
    </row>
    <row r="129" spans="1:32" s="156" customFormat="1" ht="12.75" customHeight="1">
      <c r="A129" s="266" t="s">
        <v>728</v>
      </c>
      <c r="B129" s="154">
        <v>3046</v>
      </c>
      <c r="C129" s="154">
        <v>106</v>
      </c>
      <c r="D129" s="154">
        <v>53</v>
      </c>
      <c r="E129" s="154">
        <v>1</v>
      </c>
      <c r="F129" s="154">
        <v>1</v>
      </c>
      <c r="G129" s="154">
        <v>5</v>
      </c>
      <c r="H129" s="154"/>
      <c r="I129" s="266" t="s">
        <v>728</v>
      </c>
      <c r="J129" s="154">
        <v>121</v>
      </c>
      <c r="K129" s="154">
        <v>1</v>
      </c>
      <c r="L129" s="154">
        <v>1241</v>
      </c>
      <c r="M129" s="154">
        <v>1</v>
      </c>
      <c r="N129" s="154">
        <v>9</v>
      </c>
      <c r="O129" s="154">
        <v>54</v>
      </c>
      <c r="P129" s="154"/>
      <c r="Q129" s="266" t="s">
        <v>728</v>
      </c>
      <c r="R129" s="154">
        <v>59</v>
      </c>
      <c r="S129" s="154">
        <v>112</v>
      </c>
      <c r="T129" s="154">
        <v>214</v>
      </c>
      <c r="U129" s="154">
        <v>61</v>
      </c>
      <c r="V129" s="154" t="s">
        <v>504</v>
      </c>
      <c r="W129" s="154">
        <v>842</v>
      </c>
      <c r="X129" s="154">
        <v>3</v>
      </c>
      <c r="Y129" s="154"/>
      <c r="Z129" s="266" t="s">
        <v>728</v>
      </c>
      <c r="AA129" s="154">
        <v>21</v>
      </c>
      <c r="AB129" s="154">
        <v>102</v>
      </c>
      <c r="AC129" s="154">
        <v>2</v>
      </c>
      <c r="AD129" s="154" t="s">
        <v>504</v>
      </c>
      <c r="AE129" s="154" t="s">
        <v>504</v>
      </c>
      <c r="AF129" s="154">
        <v>37</v>
      </c>
    </row>
    <row r="130" spans="1:32" s="156" customFormat="1" ht="12.75" customHeight="1">
      <c r="A130" s="266" t="s">
        <v>729</v>
      </c>
      <c r="B130" s="154">
        <v>23531</v>
      </c>
      <c r="C130" s="154">
        <v>1108</v>
      </c>
      <c r="D130" s="154">
        <v>2396</v>
      </c>
      <c r="E130" s="154">
        <v>1181</v>
      </c>
      <c r="F130" s="154">
        <v>32</v>
      </c>
      <c r="G130" s="154">
        <v>402</v>
      </c>
      <c r="H130" s="154"/>
      <c r="I130" s="266" t="s">
        <v>729</v>
      </c>
      <c r="J130" s="154">
        <v>1790</v>
      </c>
      <c r="K130" s="154">
        <v>6</v>
      </c>
      <c r="L130" s="154">
        <v>4164</v>
      </c>
      <c r="M130" s="154">
        <v>16</v>
      </c>
      <c r="N130" s="154">
        <v>28</v>
      </c>
      <c r="O130" s="154">
        <v>2234</v>
      </c>
      <c r="P130" s="154"/>
      <c r="Q130" s="266" t="s">
        <v>729</v>
      </c>
      <c r="R130" s="154">
        <v>1339</v>
      </c>
      <c r="S130" s="154">
        <v>14</v>
      </c>
      <c r="T130" s="154">
        <v>15</v>
      </c>
      <c r="U130" s="154">
        <v>441</v>
      </c>
      <c r="V130" s="154">
        <v>8</v>
      </c>
      <c r="W130" s="154">
        <v>4929</v>
      </c>
      <c r="X130" s="154">
        <v>74</v>
      </c>
      <c r="Y130" s="154"/>
      <c r="Z130" s="266" t="s">
        <v>729</v>
      </c>
      <c r="AA130" s="154">
        <v>86</v>
      </c>
      <c r="AB130" s="154">
        <v>1204</v>
      </c>
      <c r="AC130" s="154">
        <v>20</v>
      </c>
      <c r="AD130" s="154">
        <v>5</v>
      </c>
      <c r="AE130" s="154">
        <v>6</v>
      </c>
      <c r="AF130" s="154">
        <v>2033</v>
      </c>
    </row>
    <row r="131" spans="1:32" s="156" customFormat="1" ht="12.75" customHeight="1">
      <c r="A131" s="266" t="s">
        <v>730</v>
      </c>
      <c r="B131" s="154">
        <v>22737</v>
      </c>
      <c r="C131" s="154">
        <v>1068</v>
      </c>
      <c r="D131" s="154">
        <v>2388</v>
      </c>
      <c r="E131" s="154">
        <v>1153</v>
      </c>
      <c r="F131" s="154">
        <v>6</v>
      </c>
      <c r="G131" s="154">
        <v>395</v>
      </c>
      <c r="H131" s="154"/>
      <c r="I131" s="266" t="s">
        <v>730</v>
      </c>
      <c r="J131" s="154">
        <v>1770</v>
      </c>
      <c r="K131" s="154">
        <v>1</v>
      </c>
      <c r="L131" s="154">
        <v>4146</v>
      </c>
      <c r="M131" s="154">
        <v>5</v>
      </c>
      <c r="N131" s="154">
        <v>24</v>
      </c>
      <c r="O131" s="154">
        <v>2211</v>
      </c>
      <c r="P131" s="154"/>
      <c r="Q131" s="266" t="s">
        <v>730</v>
      </c>
      <c r="R131" s="154">
        <v>1312</v>
      </c>
      <c r="S131" s="154">
        <v>5</v>
      </c>
      <c r="T131" s="154">
        <v>9</v>
      </c>
      <c r="U131" s="154">
        <v>422</v>
      </c>
      <c r="V131" s="154" t="s">
        <v>504</v>
      </c>
      <c r="W131" s="154">
        <v>4617</v>
      </c>
      <c r="X131" s="154">
        <v>1</v>
      </c>
      <c r="Y131" s="154"/>
      <c r="Z131" s="266" t="s">
        <v>730</v>
      </c>
      <c r="AA131" s="154">
        <v>1</v>
      </c>
      <c r="AB131" s="154">
        <v>1193</v>
      </c>
      <c r="AC131" s="154">
        <v>8</v>
      </c>
      <c r="AD131" s="154">
        <v>1</v>
      </c>
      <c r="AE131" s="154">
        <v>4</v>
      </c>
      <c r="AF131" s="154">
        <v>1997</v>
      </c>
    </row>
    <row r="132" spans="1:32" s="156" customFormat="1" ht="12.75" customHeight="1">
      <c r="A132" s="266" t="s">
        <v>731</v>
      </c>
      <c r="B132" s="154">
        <v>55</v>
      </c>
      <c r="C132" s="154">
        <v>7</v>
      </c>
      <c r="D132" s="154">
        <v>2</v>
      </c>
      <c r="E132" s="154">
        <v>2</v>
      </c>
      <c r="F132" s="154">
        <v>3</v>
      </c>
      <c r="G132" s="154" t="s">
        <v>504</v>
      </c>
      <c r="H132" s="154"/>
      <c r="I132" s="266" t="s">
        <v>731</v>
      </c>
      <c r="J132" s="154">
        <v>2</v>
      </c>
      <c r="K132" s="154" t="s">
        <v>504</v>
      </c>
      <c r="L132" s="154">
        <v>3</v>
      </c>
      <c r="M132" s="154">
        <v>3</v>
      </c>
      <c r="N132" s="154">
        <v>1</v>
      </c>
      <c r="O132" s="154">
        <v>3</v>
      </c>
      <c r="P132" s="154"/>
      <c r="Q132" s="266" t="s">
        <v>731</v>
      </c>
      <c r="R132" s="154">
        <v>2</v>
      </c>
      <c r="S132" s="154" t="s">
        <v>504</v>
      </c>
      <c r="T132" s="154">
        <v>1</v>
      </c>
      <c r="U132" s="154">
        <v>3</v>
      </c>
      <c r="V132" s="154" t="s">
        <v>504</v>
      </c>
      <c r="W132" s="154">
        <v>15</v>
      </c>
      <c r="X132" s="154" t="s">
        <v>504</v>
      </c>
      <c r="Y132" s="154"/>
      <c r="Z132" s="266" t="s">
        <v>731</v>
      </c>
      <c r="AA132" s="154" t="s">
        <v>504</v>
      </c>
      <c r="AB132" s="154" t="s">
        <v>504</v>
      </c>
      <c r="AC132" s="154">
        <v>3</v>
      </c>
      <c r="AD132" s="154" t="s">
        <v>504</v>
      </c>
      <c r="AE132" s="154" t="s">
        <v>504</v>
      </c>
      <c r="AF132" s="154">
        <v>5</v>
      </c>
    </row>
    <row r="133" spans="1:32" s="156" customFormat="1" ht="12.75" customHeight="1">
      <c r="A133" s="266" t="s">
        <v>732</v>
      </c>
      <c r="B133" s="154">
        <v>314</v>
      </c>
      <c r="C133" s="154">
        <v>9</v>
      </c>
      <c r="D133" s="154">
        <v>1</v>
      </c>
      <c r="E133" s="154">
        <v>8</v>
      </c>
      <c r="F133" s="154">
        <v>5</v>
      </c>
      <c r="G133" s="154" t="s">
        <v>504</v>
      </c>
      <c r="H133" s="154"/>
      <c r="I133" s="266" t="s">
        <v>732</v>
      </c>
      <c r="J133" s="154">
        <v>3</v>
      </c>
      <c r="K133" s="154">
        <v>2</v>
      </c>
      <c r="L133" s="154">
        <v>1</v>
      </c>
      <c r="M133" s="154" t="s">
        <v>504</v>
      </c>
      <c r="N133" s="154">
        <v>1</v>
      </c>
      <c r="O133" s="154">
        <v>5</v>
      </c>
      <c r="P133" s="154"/>
      <c r="Q133" s="266" t="s">
        <v>732</v>
      </c>
      <c r="R133" s="154">
        <v>6</v>
      </c>
      <c r="S133" s="154">
        <v>1</v>
      </c>
      <c r="T133" s="154">
        <v>1</v>
      </c>
      <c r="U133" s="154">
        <v>2</v>
      </c>
      <c r="V133" s="154">
        <v>2</v>
      </c>
      <c r="W133" s="154">
        <v>252</v>
      </c>
      <c r="X133" s="154">
        <v>9</v>
      </c>
      <c r="Y133" s="154"/>
      <c r="Z133" s="266" t="s">
        <v>732</v>
      </c>
      <c r="AA133" s="154" t="s">
        <v>504</v>
      </c>
      <c r="AB133" s="154">
        <v>3</v>
      </c>
      <c r="AC133" s="154">
        <v>1</v>
      </c>
      <c r="AD133" s="154">
        <v>2</v>
      </c>
      <c r="AE133" s="154" t="s">
        <v>504</v>
      </c>
      <c r="AF133" s="154" t="s">
        <v>504</v>
      </c>
    </row>
    <row r="134" spans="1:32" s="156" customFormat="1" ht="12.75" customHeight="1">
      <c r="A134" s="266" t="s">
        <v>733</v>
      </c>
      <c r="B134" s="154">
        <v>111</v>
      </c>
      <c r="C134" s="154">
        <v>1</v>
      </c>
      <c r="D134" s="154" t="s">
        <v>504</v>
      </c>
      <c r="E134" s="154">
        <v>5</v>
      </c>
      <c r="F134" s="154">
        <v>6</v>
      </c>
      <c r="G134" s="154" t="s">
        <v>504</v>
      </c>
      <c r="H134" s="154"/>
      <c r="I134" s="266" t="s">
        <v>733</v>
      </c>
      <c r="J134" s="154" t="s">
        <v>504</v>
      </c>
      <c r="K134" s="154">
        <v>1</v>
      </c>
      <c r="L134" s="154" t="s">
        <v>504</v>
      </c>
      <c r="M134" s="154">
        <v>3</v>
      </c>
      <c r="N134" s="154" t="s">
        <v>504</v>
      </c>
      <c r="O134" s="154" t="s">
        <v>504</v>
      </c>
      <c r="P134" s="154"/>
      <c r="Q134" s="266" t="s">
        <v>733</v>
      </c>
      <c r="R134" s="154">
        <v>1</v>
      </c>
      <c r="S134" s="154" t="s">
        <v>504</v>
      </c>
      <c r="T134" s="154" t="s">
        <v>504</v>
      </c>
      <c r="U134" s="154">
        <v>3</v>
      </c>
      <c r="V134" s="154" t="s">
        <v>504</v>
      </c>
      <c r="W134" s="154" t="s">
        <v>504</v>
      </c>
      <c r="X134" s="154">
        <v>52</v>
      </c>
      <c r="Y134" s="154"/>
      <c r="Z134" s="266" t="s">
        <v>733</v>
      </c>
      <c r="AA134" s="154">
        <v>34</v>
      </c>
      <c r="AB134" s="154" t="s">
        <v>504</v>
      </c>
      <c r="AC134" s="154">
        <v>3</v>
      </c>
      <c r="AD134" s="154" t="s">
        <v>504</v>
      </c>
      <c r="AE134" s="154">
        <v>1</v>
      </c>
      <c r="AF134" s="154">
        <v>1</v>
      </c>
    </row>
    <row r="135" spans="1:32" s="156" customFormat="1" ht="12.75" customHeight="1">
      <c r="A135" s="266" t="s">
        <v>734</v>
      </c>
      <c r="B135" s="154">
        <v>90</v>
      </c>
      <c r="C135" s="154">
        <v>3</v>
      </c>
      <c r="D135" s="154" t="s">
        <v>504</v>
      </c>
      <c r="E135" s="154">
        <v>2</v>
      </c>
      <c r="F135" s="154">
        <v>4</v>
      </c>
      <c r="G135" s="154">
        <v>5</v>
      </c>
      <c r="H135" s="154"/>
      <c r="I135" s="266" t="s">
        <v>734</v>
      </c>
      <c r="J135" s="154">
        <v>5</v>
      </c>
      <c r="K135" s="154">
        <v>1</v>
      </c>
      <c r="L135" s="154">
        <v>5</v>
      </c>
      <c r="M135" s="154">
        <v>2</v>
      </c>
      <c r="N135" s="154">
        <v>1</v>
      </c>
      <c r="O135" s="154">
        <v>4</v>
      </c>
      <c r="P135" s="154"/>
      <c r="Q135" s="266" t="s">
        <v>734</v>
      </c>
      <c r="R135" s="154">
        <v>2</v>
      </c>
      <c r="S135" s="154">
        <v>4</v>
      </c>
      <c r="T135" s="154">
        <v>1</v>
      </c>
      <c r="U135" s="154">
        <v>4</v>
      </c>
      <c r="V135" s="154">
        <v>3</v>
      </c>
      <c r="W135" s="154">
        <v>20</v>
      </c>
      <c r="X135" s="154">
        <v>5</v>
      </c>
      <c r="Y135" s="154"/>
      <c r="Z135" s="266" t="s">
        <v>734</v>
      </c>
      <c r="AA135" s="154">
        <v>11</v>
      </c>
      <c r="AB135" s="154">
        <v>1</v>
      </c>
      <c r="AC135" s="154">
        <v>1</v>
      </c>
      <c r="AD135" s="154" t="s">
        <v>504</v>
      </c>
      <c r="AE135" s="154">
        <v>1</v>
      </c>
      <c r="AF135" s="154">
        <v>5</v>
      </c>
    </row>
    <row r="136" spans="1:32" s="156" customFormat="1" ht="12.75" customHeight="1">
      <c r="A136" s="266" t="s">
        <v>735</v>
      </c>
      <c r="B136" s="154">
        <v>131</v>
      </c>
      <c r="C136" s="154">
        <v>11</v>
      </c>
      <c r="D136" s="154">
        <v>5</v>
      </c>
      <c r="E136" s="154">
        <v>10</v>
      </c>
      <c r="F136" s="154">
        <v>4</v>
      </c>
      <c r="G136" s="154">
        <v>2</v>
      </c>
      <c r="H136" s="154"/>
      <c r="I136" s="266" t="s">
        <v>735</v>
      </c>
      <c r="J136" s="154">
        <v>5</v>
      </c>
      <c r="K136" s="154" t="s">
        <v>504</v>
      </c>
      <c r="L136" s="154">
        <v>8</v>
      </c>
      <c r="M136" s="154">
        <v>3</v>
      </c>
      <c r="N136" s="154">
        <v>1</v>
      </c>
      <c r="O136" s="154">
        <v>10</v>
      </c>
      <c r="P136" s="154"/>
      <c r="Q136" s="266" t="s">
        <v>735</v>
      </c>
      <c r="R136" s="154">
        <v>16</v>
      </c>
      <c r="S136" s="154">
        <v>2</v>
      </c>
      <c r="T136" s="154">
        <v>3</v>
      </c>
      <c r="U136" s="154">
        <v>7</v>
      </c>
      <c r="V136" s="154">
        <v>1</v>
      </c>
      <c r="W136" s="154">
        <v>20</v>
      </c>
      <c r="X136" s="154" t="s">
        <v>504</v>
      </c>
      <c r="Y136" s="154"/>
      <c r="Z136" s="266" t="s">
        <v>735</v>
      </c>
      <c r="AA136" s="154">
        <v>3</v>
      </c>
      <c r="AB136" s="154">
        <v>6</v>
      </c>
      <c r="AC136" s="154">
        <v>2</v>
      </c>
      <c r="AD136" s="154">
        <v>2</v>
      </c>
      <c r="AE136" s="154" t="s">
        <v>504</v>
      </c>
      <c r="AF136" s="154">
        <v>10</v>
      </c>
    </row>
    <row r="137" spans="1:32" s="156" customFormat="1" ht="12.75" customHeight="1">
      <c r="A137" s="266" t="s">
        <v>736</v>
      </c>
      <c r="B137" s="154">
        <v>37611</v>
      </c>
      <c r="C137" s="154">
        <v>880</v>
      </c>
      <c r="D137" s="154">
        <v>5044</v>
      </c>
      <c r="E137" s="154">
        <v>47</v>
      </c>
      <c r="F137" s="154">
        <v>158</v>
      </c>
      <c r="G137" s="154">
        <v>36</v>
      </c>
      <c r="H137" s="154"/>
      <c r="I137" s="266" t="s">
        <v>736</v>
      </c>
      <c r="J137" s="154">
        <v>5292</v>
      </c>
      <c r="K137" s="154">
        <v>30</v>
      </c>
      <c r="L137" s="154">
        <v>10040</v>
      </c>
      <c r="M137" s="154">
        <v>48</v>
      </c>
      <c r="N137" s="154">
        <v>10</v>
      </c>
      <c r="O137" s="154">
        <v>2947</v>
      </c>
      <c r="P137" s="154"/>
      <c r="Q137" s="266" t="s">
        <v>736</v>
      </c>
      <c r="R137" s="154">
        <v>1226</v>
      </c>
      <c r="S137" s="154">
        <v>50</v>
      </c>
      <c r="T137" s="154">
        <v>2568</v>
      </c>
      <c r="U137" s="154">
        <v>767</v>
      </c>
      <c r="V137" s="154">
        <v>72</v>
      </c>
      <c r="W137" s="154">
        <v>4604</v>
      </c>
      <c r="X137" s="154">
        <v>38</v>
      </c>
      <c r="Y137" s="154"/>
      <c r="Z137" s="266" t="s">
        <v>736</v>
      </c>
      <c r="AA137" s="154">
        <v>7</v>
      </c>
      <c r="AB137" s="154">
        <v>593</v>
      </c>
      <c r="AC137" s="154">
        <v>103</v>
      </c>
      <c r="AD137" s="154">
        <v>44</v>
      </c>
      <c r="AE137" s="154">
        <v>17</v>
      </c>
      <c r="AF137" s="154">
        <v>2990</v>
      </c>
    </row>
    <row r="138" spans="1:32" s="156" customFormat="1" ht="12.75" customHeight="1">
      <c r="A138" s="266" t="s">
        <v>737</v>
      </c>
      <c r="B138" s="154">
        <v>4335</v>
      </c>
      <c r="C138" s="154">
        <v>8</v>
      </c>
      <c r="D138" s="154">
        <v>208</v>
      </c>
      <c r="E138" s="154">
        <v>1</v>
      </c>
      <c r="F138" s="154" t="s">
        <v>504</v>
      </c>
      <c r="G138" s="154">
        <v>1</v>
      </c>
      <c r="H138" s="154"/>
      <c r="I138" s="266" t="s">
        <v>737</v>
      </c>
      <c r="J138" s="154">
        <v>569</v>
      </c>
      <c r="K138" s="154">
        <v>3</v>
      </c>
      <c r="L138" s="154">
        <v>1405</v>
      </c>
      <c r="M138" s="154">
        <v>4</v>
      </c>
      <c r="N138" s="154">
        <v>1</v>
      </c>
      <c r="O138" s="154">
        <v>7</v>
      </c>
      <c r="P138" s="154"/>
      <c r="Q138" s="266" t="s">
        <v>737</v>
      </c>
      <c r="R138" s="154">
        <v>12</v>
      </c>
      <c r="S138" s="154">
        <v>5</v>
      </c>
      <c r="T138" s="154">
        <v>5</v>
      </c>
      <c r="U138" s="154">
        <v>1</v>
      </c>
      <c r="V138" s="154">
        <v>19</v>
      </c>
      <c r="W138" s="154">
        <v>1604</v>
      </c>
      <c r="X138" s="154">
        <v>2</v>
      </c>
      <c r="Y138" s="154"/>
      <c r="Z138" s="266" t="s">
        <v>737</v>
      </c>
      <c r="AA138" s="154" t="s">
        <v>504</v>
      </c>
      <c r="AB138" s="154">
        <v>3</v>
      </c>
      <c r="AC138" s="154">
        <v>4</v>
      </c>
      <c r="AD138" s="154" t="s">
        <v>504</v>
      </c>
      <c r="AE138" s="154">
        <v>1</v>
      </c>
      <c r="AF138" s="154">
        <v>472</v>
      </c>
    </row>
    <row r="139" spans="1:32" s="156" customFormat="1" ht="12.75" customHeight="1">
      <c r="A139" s="266" t="s">
        <v>738</v>
      </c>
      <c r="B139" s="154">
        <v>1778</v>
      </c>
      <c r="C139" s="154">
        <v>34</v>
      </c>
      <c r="D139" s="154">
        <v>20</v>
      </c>
      <c r="E139" s="154">
        <v>8</v>
      </c>
      <c r="F139" s="154">
        <v>4</v>
      </c>
      <c r="G139" s="154">
        <v>2</v>
      </c>
      <c r="H139" s="154"/>
      <c r="I139" s="266" t="s">
        <v>738</v>
      </c>
      <c r="J139" s="154">
        <v>70</v>
      </c>
      <c r="K139" s="154">
        <v>4</v>
      </c>
      <c r="L139" s="154">
        <v>1442</v>
      </c>
      <c r="M139" s="154">
        <v>10</v>
      </c>
      <c r="N139" s="154">
        <v>1</v>
      </c>
      <c r="O139" s="154">
        <v>42</v>
      </c>
      <c r="P139" s="154"/>
      <c r="Q139" s="266" t="s">
        <v>738</v>
      </c>
      <c r="R139" s="154">
        <v>13</v>
      </c>
      <c r="S139" s="154">
        <v>4</v>
      </c>
      <c r="T139" s="154">
        <v>19</v>
      </c>
      <c r="U139" s="154">
        <v>8</v>
      </c>
      <c r="V139" s="154">
        <v>6</v>
      </c>
      <c r="W139" s="154">
        <v>49</v>
      </c>
      <c r="X139" s="154">
        <v>7</v>
      </c>
      <c r="Y139" s="154"/>
      <c r="Z139" s="266" t="s">
        <v>738</v>
      </c>
      <c r="AA139" s="154">
        <v>1</v>
      </c>
      <c r="AB139" s="154">
        <v>8</v>
      </c>
      <c r="AC139" s="154">
        <v>8</v>
      </c>
      <c r="AD139" s="154" t="s">
        <v>504</v>
      </c>
      <c r="AE139" s="154">
        <v>3</v>
      </c>
      <c r="AF139" s="154">
        <v>15</v>
      </c>
    </row>
    <row r="140" spans="1:32" s="156" customFormat="1" ht="12.75" customHeight="1">
      <c r="A140" s="266" t="s">
        <v>739</v>
      </c>
      <c r="B140" s="154">
        <v>522</v>
      </c>
      <c r="C140" s="154">
        <v>8</v>
      </c>
      <c r="D140" s="154">
        <v>10</v>
      </c>
      <c r="E140" s="154" t="s">
        <v>504</v>
      </c>
      <c r="F140" s="154">
        <v>2</v>
      </c>
      <c r="G140" s="154" t="s">
        <v>504</v>
      </c>
      <c r="H140" s="154"/>
      <c r="I140" s="266" t="s">
        <v>739</v>
      </c>
      <c r="J140" s="154">
        <v>8</v>
      </c>
      <c r="K140" s="154">
        <v>1</v>
      </c>
      <c r="L140" s="154">
        <v>5</v>
      </c>
      <c r="M140" s="154">
        <v>1</v>
      </c>
      <c r="N140" s="154" t="s">
        <v>504</v>
      </c>
      <c r="O140" s="154">
        <v>108</v>
      </c>
      <c r="P140" s="154"/>
      <c r="Q140" s="266" t="s">
        <v>739</v>
      </c>
      <c r="R140" s="154">
        <v>5</v>
      </c>
      <c r="S140" s="154">
        <v>1</v>
      </c>
      <c r="T140" s="154">
        <v>339</v>
      </c>
      <c r="U140" s="154">
        <v>2</v>
      </c>
      <c r="V140" s="154">
        <v>3</v>
      </c>
      <c r="W140" s="154">
        <v>14</v>
      </c>
      <c r="X140" s="154">
        <v>1</v>
      </c>
      <c r="Y140" s="154"/>
      <c r="Z140" s="266" t="s">
        <v>739</v>
      </c>
      <c r="AA140" s="154" t="s">
        <v>504</v>
      </c>
      <c r="AB140" s="154">
        <v>4</v>
      </c>
      <c r="AC140" s="154">
        <v>2</v>
      </c>
      <c r="AD140" s="154">
        <v>1</v>
      </c>
      <c r="AE140" s="154" t="s">
        <v>504</v>
      </c>
      <c r="AF140" s="154">
        <v>7</v>
      </c>
    </row>
    <row r="141" spans="1:32" s="156" customFormat="1" ht="12.75" customHeight="1">
      <c r="A141" s="266" t="s">
        <v>740</v>
      </c>
      <c r="B141" s="154">
        <v>2223</v>
      </c>
      <c r="C141" s="154">
        <v>8</v>
      </c>
      <c r="D141" s="154" t="s">
        <v>504</v>
      </c>
      <c r="E141" s="154">
        <v>1</v>
      </c>
      <c r="F141" s="154">
        <v>4</v>
      </c>
      <c r="G141" s="154">
        <v>4</v>
      </c>
      <c r="H141" s="154"/>
      <c r="I141" s="266" t="s">
        <v>740</v>
      </c>
      <c r="J141" s="154">
        <v>511</v>
      </c>
      <c r="K141" s="154">
        <v>2</v>
      </c>
      <c r="L141" s="154">
        <v>1336</v>
      </c>
      <c r="M141" s="154">
        <v>2</v>
      </c>
      <c r="N141" s="154">
        <v>2</v>
      </c>
      <c r="O141" s="154">
        <v>1</v>
      </c>
      <c r="P141" s="154"/>
      <c r="Q141" s="266" t="s">
        <v>740</v>
      </c>
      <c r="R141" s="154">
        <v>12</v>
      </c>
      <c r="S141" s="154">
        <v>5</v>
      </c>
      <c r="T141" s="154">
        <v>15</v>
      </c>
      <c r="U141" s="154">
        <v>203</v>
      </c>
      <c r="V141" s="154">
        <v>11</v>
      </c>
      <c r="W141" s="154">
        <v>25</v>
      </c>
      <c r="X141" s="154">
        <v>13</v>
      </c>
      <c r="Y141" s="154"/>
      <c r="Z141" s="266" t="s">
        <v>740</v>
      </c>
      <c r="AA141" s="154">
        <v>1</v>
      </c>
      <c r="AB141" s="154">
        <v>10</v>
      </c>
      <c r="AC141" s="154">
        <v>13</v>
      </c>
      <c r="AD141" s="154">
        <v>16</v>
      </c>
      <c r="AE141" s="154">
        <v>4</v>
      </c>
      <c r="AF141" s="154">
        <v>24</v>
      </c>
    </row>
    <row r="142" spans="1:32" s="156" customFormat="1" ht="12.75" customHeight="1">
      <c r="A142" s="266" t="s">
        <v>741</v>
      </c>
      <c r="B142" s="154">
        <v>4465</v>
      </c>
      <c r="C142" s="154">
        <v>267</v>
      </c>
      <c r="D142" s="154">
        <v>494</v>
      </c>
      <c r="E142" s="154">
        <v>18</v>
      </c>
      <c r="F142" s="154">
        <v>26</v>
      </c>
      <c r="G142" s="154">
        <v>11</v>
      </c>
      <c r="H142" s="154"/>
      <c r="I142" s="266" t="s">
        <v>741</v>
      </c>
      <c r="J142" s="154">
        <v>1039</v>
      </c>
      <c r="K142" s="154">
        <v>9</v>
      </c>
      <c r="L142" s="154">
        <v>1451</v>
      </c>
      <c r="M142" s="154">
        <v>7</v>
      </c>
      <c r="N142" s="154">
        <v>1</v>
      </c>
      <c r="O142" s="154">
        <v>476</v>
      </c>
      <c r="P142" s="154"/>
      <c r="Q142" s="266" t="s">
        <v>741</v>
      </c>
      <c r="R142" s="154">
        <v>16</v>
      </c>
      <c r="S142" s="154">
        <v>18</v>
      </c>
      <c r="T142" s="154">
        <v>326</v>
      </c>
      <c r="U142" s="154">
        <v>21</v>
      </c>
      <c r="V142" s="154">
        <v>16</v>
      </c>
      <c r="W142" s="154">
        <v>81</v>
      </c>
      <c r="X142" s="154">
        <v>9</v>
      </c>
      <c r="Y142" s="154"/>
      <c r="Z142" s="266" t="s">
        <v>741</v>
      </c>
      <c r="AA142" s="154" t="s">
        <v>504</v>
      </c>
      <c r="AB142" s="154">
        <v>35</v>
      </c>
      <c r="AC142" s="154">
        <v>29</v>
      </c>
      <c r="AD142" s="154">
        <v>9</v>
      </c>
      <c r="AE142" s="154">
        <v>3</v>
      </c>
      <c r="AF142" s="154">
        <v>103</v>
      </c>
    </row>
    <row r="143" spans="1:32" s="156" customFormat="1" ht="12.75" customHeight="1">
      <c r="A143" s="266" t="s">
        <v>742</v>
      </c>
      <c r="B143" s="154">
        <v>24229</v>
      </c>
      <c r="C143" s="154">
        <v>554</v>
      </c>
      <c r="D143" s="154">
        <v>4312</v>
      </c>
      <c r="E143" s="154">
        <v>19</v>
      </c>
      <c r="F143" s="154">
        <v>119</v>
      </c>
      <c r="G143" s="154">
        <v>18</v>
      </c>
      <c r="H143" s="154"/>
      <c r="I143" s="266" t="s">
        <v>742</v>
      </c>
      <c r="J143" s="154">
        <v>3095</v>
      </c>
      <c r="K143" s="154">
        <v>11</v>
      </c>
      <c r="L143" s="154">
        <v>4401</v>
      </c>
      <c r="M143" s="154">
        <v>24</v>
      </c>
      <c r="N143" s="154">
        <v>5</v>
      </c>
      <c r="O143" s="154">
        <v>2312</v>
      </c>
      <c r="P143" s="154"/>
      <c r="Q143" s="266" t="s">
        <v>742</v>
      </c>
      <c r="R143" s="154">
        <v>1168</v>
      </c>
      <c r="S143" s="154">
        <v>17</v>
      </c>
      <c r="T143" s="154">
        <v>1859</v>
      </c>
      <c r="U143" s="154">
        <v>526</v>
      </c>
      <c r="V143" s="154">
        <v>11</v>
      </c>
      <c r="W143" s="154">
        <v>2813</v>
      </c>
      <c r="X143" s="154">
        <v>6</v>
      </c>
      <c r="Y143" s="154"/>
      <c r="Z143" s="266" t="s">
        <v>742</v>
      </c>
      <c r="AA143" s="154">
        <v>5</v>
      </c>
      <c r="AB143" s="154">
        <v>531</v>
      </c>
      <c r="AC143" s="154">
        <v>38</v>
      </c>
      <c r="AD143" s="154">
        <v>18</v>
      </c>
      <c r="AE143" s="154">
        <v>4</v>
      </c>
      <c r="AF143" s="154">
        <v>2363</v>
      </c>
    </row>
    <row r="144" spans="1:32" s="156" customFormat="1" ht="12.75" customHeight="1">
      <c r="A144" s="266" t="s">
        <v>743</v>
      </c>
      <c r="B144" s="154">
        <v>27793</v>
      </c>
      <c r="C144" s="154">
        <v>513</v>
      </c>
      <c r="D144" s="154">
        <v>886</v>
      </c>
      <c r="E144" s="154">
        <v>16</v>
      </c>
      <c r="F144" s="154">
        <v>1598</v>
      </c>
      <c r="G144" s="154">
        <v>10</v>
      </c>
      <c r="H144" s="154"/>
      <c r="I144" s="266" t="s">
        <v>743</v>
      </c>
      <c r="J144" s="154">
        <v>1868</v>
      </c>
      <c r="K144" s="154">
        <v>64</v>
      </c>
      <c r="L144" s="154">
        <v>8834</v>
      </c>
      <c r="M144" s="154">
        <v>6</v>
      </c>
      <c r="N144" s="154">
        <v>146</v>
      </c>
      <c r="O144" s="154">
        <v>1288</v>
      </c>
      <c r="P144" s="154"/>
      <c r="Q144" s="266" t="s">
        <v>743</v>
      </c>
      <c r="R144" s="154">
        <v>359</v>
      </c>
      <c r="S144" s="154">
        <v>115</v>
      </c>
      <c r="T144" s="154">
        <v>1334</v>
      </c>
      <c r="U144" s="154">
        <v>903</v>
      </c>
      <c r="V144" s="154">
        <v>175</v>
      </c>
      <c r="W144" s="154">
        <v>7910</v>
      </c>
      <c r="X144" s="154">
        <v>25</v>
      </c>
      <c r="Y144" s="154"/>
      <c r="Z144" s="266" t="s">
        <v>743</v>
      </c>
      <c r="AA144" s="154">
        <v>72</v>
      </c>
      <c r="AB144" s="154">
        <v>539</v>
      </c>
      <c r="AC144" s="154">
        <v>25</v>
      </c>
      <c r="AD144" s="154">
        <v>7</v>
      </c>
      <c r="AE144" s="154">
        <v>3</v>
      </c>
      <c r="AF144" s="154">
        <v>1097</v>
      </c>
    </row>
    <row r="145" spans="1:32" s="156" customFormat="1" ht="12.75" customHeight="1">
      <c r="A145" s="266" t="s">
        <v>744</v>
      </c>
      <c r="B145" s="154">
        <v>435</v>
      </c>
      <c r="C145" s="154">
        <v>1</v>
      </c>
      <c r="D145" s="154" t="s">
        <v>504</v>
      </c>
      <c r="E145" s="154" t="s">
        <v>504</v>
      </c>
      <c r="F145" s="154" t="s">
        <v>504</v>
      </c>
      <c r="G145" s="154" t="s">
        <v>504</v>
      </c>
      <c r="H145" s="154"/>
      <c r="I145" s="266" t="s">
        <v>744</v>
      </c>
      <c r="J145" s="154">
        <v>2</v>
      </c>
      <c r="K145" s="154" t="s">
        <v>504</v>
      </c>
      <c r="L145" s="154">
        <v>348</v>
      </c>
      <c r="M145" s="154">
        <v>1</v>
      </c>
      <c r="N145" s="154">
        <v>1</v>
      </c>
      <c r="O145" s="154" t="s">
        <v>504</v>
      </c>
      <c r="P145" s="154"/>
      <c r="Q145" s="266" t="s">
        <v>744</v>
      </c>
      <c r="R145" s="154" t="s">
        <v>504</v>
      </c>
      <c r="S145" s="154" t="s">
        <v>504</v>
      </c>
      <c r="T145" s="154">
        <v>2</v>
      </c>
      <c r="U145" s="154" t="s">
        <v>504</v>
      </c>
      <c r="V145" s="154" t="s">
        <v>504</v>
      </c>
      <c r="W145" s="154">
        <v>2</v>
      </c>
      <c r="X145" s="154">
        <v>3</v>
      </c>
      <c r="Y145" s="154"/>
      <c r="Z145" s="266" t="s">
        <v>744</v>
      </c>
      <c r="AA145" s="154">
        <v>71</v>
      </c>
      <c r="AB145" s="154" t="s">
        <v>504</v>
      </c>
      <c r="AC145" s="154" t="s">
        <v>504</v>
      </c>
      <c r="AD145" s="154">
        <v>2</v>
      </c>
      <c r="AE145" s="154" t="s">
        <v>504</v>
      </c>
      <c r="AF145" s="154">
        <v>2</v>
      </c>
    </row>
    <row r="146" spans="1:32" s="156" customFormat="1" ht="12.75" customHeight="1">
      <c r="A146" s="266" t="s">
        <v>745</v>
      </c>
      <c r="B146" s="154">
        <v>3254</v>
      </c>
      <c r="C146" s="154">
        <v>93</v>
      </c>
      <c r="D146" s="154">
        <v>1</v>
      </c>
      <c r="E146" s="154" t="s">
        <v>504</v>
      </c>
      <c r="F146" s="154">
        <v>328</v>
      </c>
      <c r="G146" s="154" t="s">
        <v>504</v>
      </c>
      <c r="H146" s="154"/>
      <c r="I146" s="266" t="s">
        <v>745</v>
      </c>
      <c r="J146" s="154">
        <v>4</v>
      </c>
      <c r="K146" s="154">
        <v>50</v>
      </c>
      <c r="L146" s="154">
        <v>815</v>
      </c>
      <c r="M146" s="154" t="s">
        <v>504</v>
      </c>
      <c r="N146" s="154">
        <v>25</v>
      </c>
      <c r="O146" s="154">
        <v>220</v>
      </c>
      <c r="P146" s="154"/>
      <c r="Q146" s="266" t="s">
        <v>745</v>
      </c>
      <c r="R146" s="154">
        <v>1</v>
      </c>
      <c r="S146" s="154">
        <v>1</v>
      </c>
      <c r="T146" s="154">
        <v>127</v>
      </c>
      <c r="U146" s="154">
        <v>282</v>
      </c>
      <c r="V146" s="154">
        <v>2</v>
      </c>
      <c r="W146" s="154">
        <v>1301</v>
      </c>
      <c r="X146" s="154" t="s">
        <v>504</v>
      </c>
      <c r="Y146" s="154"/>
      <c r="Z146" s="266" t="s">
        <v>745</v>
      </c>
      <c r="AA146" s="154" t="s">
        <v>504</v>
      </c>
      <c r="AB146" s="154">
        <v>1</v>
      </c>
      <c r="AC146" s="154" t="s">
        <v>504</v>
      </c>
      <c r="AD146" s="154" t="s">
        <v>504</v>
      </c>
      <c r="AE146" s="154">
        <v>1</v>
      </c>
      <c r="AF146" s="154">
        <v>2</v>
      </c>
    </row>
    <row r="147" spans="1:32" s="156" customFormat="1" ht="12.75" customHeight="1">
      <c r="A147" s="266" t="s">
        <v>746</v>
      </c>
      <c r="B147" s="154">
        <v>4230</v>
      </c>
      <c r="C147" s="154">
        <v>363</v>
      </c>
      <c r="D147" s="154" t="s">
        <v>504</v>
      </c>
      <c r="E147" s="154">
        <v>1</v>
      </c>
      <c r="F147" s="154">
        <v>200</v>
      </c>
      <c r="G147" s="154" t="s">
        <v>504</v>
      </c>
      <c r="H147" s="154"/>
      <c r="I147" s="266" t="s">
        <v>746</v>
      </c>
      <c r="J147" s="154">
        <v>362</v>
      </c>
      <c r="K147" s="154" t="s">
        <v>504</v>
      </c>
      <c r="L147" s="154">
        <v>1807</v>
      </c>
      <c r="M147" s="154" t="s">
        <v>504</v>
      </c>
      <c r="N147" s="154">
        <v>3</v>
      </c>
      <c r="O147" s="154">
        <v>15</v>
      </c>
      <c r="P147" s="154"/>
      <c r="Q147" s="266" t="s">
        <v>746</v>
      </c>
      <c r="R147" s="154" t="s">
        <v>504</v>
      </c>
      <c r="S147" s="154">
        <v>2</v>
      </c>
      <c r="T147" s="154">
        <v>3</v>
      </c>
      <c r="U147" s="154" t="s">
        <v>504</v>
      </c>
      <c r="V147" s="154" t="s">
        <v>504</v>
      </c>
      <c r="W147" s="154">
        <v>1208</v>
      </c>
      <c r="X147" s="154">
        <v>1</v>
      </c>
      <c r="Y147" s="154"/>
      <c r="Z147" s="266" t="s">
        <v>746</v>
      </c>
      <c r="AA147" s="154" t="s">
        <v>504</v>
      </c>
      <c r="AB147" s="154">
        <v>149</v>
      </c>
      <c r="AC147" s="154">
        <v>1</v>
      </c>
      <c r="AD147" s="154">
        <v>1</v>
      </c>
      <c r="AE147" s="154" t="s">
        <v>504</v>
      </c>
      <c r="AF147" s="154">
        <v>114</v>
      </c>
    </row>
    <row r="148" spans="1:32" s="156" customFormat="1" ht="12.75" customHeight="1">
      <c r="A148" s="266" t="s">
        <v>747</v>
      </c>
      <c r="B148" s="154">
        <v>3233</v>
      </c>
      <c r="C148" s="154">
        <v>4</v>
      </c>
      <c r="D148" s="154">
        <v>1</v>
      </c>
      <c r="E148" s="154">
        <v>2</v>
      </c>
      <c r="F148" s="154">
        <v>788</v>
      </c>
      <c r="G148" s="154">
        <v>2</v>
      </c>
      <c r="H148" s="154"/>
      <c r="I148" s="266" t="s">
        <v>747</v>
      </c>
      <c r="J148" s="154">
        <v>6</v>
      </c>
      <c r="K148" s="154">
        <v>1</v>
      </c>
      <c r="L148" s="154">
        <v>979</v>
      </c>
      <c r="M148" s="154">
        <v>1</v>
      </c>
      <c r="N148" s="154">
        <v>101</v>
      </c>
      <c r="O148" s="154">
        <v>93</v>
      </c>
      <c r="P148" s="154"/>
      <c r="Q148" s="266" t="s">
        <v>747</v>
      </c>
      <c r="R148" s="154">
        <v>1</v>
      </c>
      <c r="S148" s="154">
        <v>2</v>
      </c>
      <c r="T148" s="154">
        <v>413</v>
      </c>
      <c r="U148" s="154">
        <v>317</v>
      </c>
      <c r="V148" s="154">
        <v>29</v>
      </c>
      <c r="W148" s="154">
        <v>276</v>
      </c>
      <c r="X148" s="154">
        <v>12</v>
      </c>
      <c r="Y148" s="154"/>
      <c r="Z148" s="266" t="s">
        <v>747</v>
      </c>
      <c r="AA148" s="154" t="s">
        <v>504</v>
      </c>
      <c r="AB148" s="154" t="s">
        <v>504</v>
      </c>
      <c r="AC148" s="154">
        <v>5</v>
      </c>
      <c r="AD148" s="154" t="s">
        <v>504</v>
      </c>
      <c r="AE148" s="154" t="s">
        <v>504</v>
      </c>
      <c r="AF148" s="154">
        <v>200</v>
      </c>
    </row>
    <row r="149" spans="1:32" s="156" customFormat="1" ht="12.75" customHeight="1">
      <c r="A149" s="266" t="s">
        <v>748</v>
      </c>
      <c r="B149" s="154">
        <v>196</v>
      </c>
      <c r="C149" s="154">
        <v>2</v>
      </c>
      <c r="D149" s="154" t="s">
        <v>504</v>
      </c>
      <c r="E149" s="154">
        <v>1</v>
      </c>
      <c r="F149" s="154">
        <v>1</v>
      </c>
      <c r="G149" s="154" t="s">
        <v>504</v>
      </c>
      <c r="H149" s="154"/>
      <c r="I149" s="266" t="s">
        <v>748</v>
      </c>
      <c r="J149" s="154" t="s">
        <v>504</v>
      </c>
      <c r="K149" s="154">
        <v>4</v>
      </c>
      <c r="L149" s="154" t="s">
        <v>504</v>
      </c>
      <c r="M149" s="154" t="s">
        <v>504</v>
      </c>
      <c r="N149" s="154" t="s">
        <v>504</v>
      </c>
      <c r="O149" s="154" t="s">
        <v>504</v>
      </c>
      <c r="P149" s="154"/>
      <c r="Q149" s="266" t="s">
        <v>748</v>
      </c>
      <c r="R149" s="154" t="s">
        <v>504</v>
      </c>
      <c r="S149" s="154">
        <v>1</v>
      </c>
      <c r="T149" s="154" t="s">
        <v>504</v>
      </c>
      <c r="U149" s="154" t="s">
        <v>504</v>
      </c>
      <c r="V149" s="154" t="s">
        <v>504</v>
      </c>
      <c r="W149" s="154">
        <v>184</v>
      </c>
      <c r="X149" s="154" t="s">
        <v>504</v>
      </c>
      <c r="Y149" s="154"/>
      <c r="Z149" s="266" t="s">
        <v>748</v>
      </c>
      <c r="AA149" s="154" t="s">
        <v>504</v>
      </c>
      <c r="AB149" s="154" t="s">
        <v>504</v>
      </c>
      <c r="AC149" s="154" t="s">
        <v>504</v>
      </c>
      <c r="AD149" s="154" t="s">
        <v>504</v>
      </c>
      <c r="AE149" s="154" t="s">
        <v>504</v>
      </c>
      <c r="AF149" s="154">
        <v>3</v>
      </c>
    </row>
    <row r="150" spans="1:32" s="156" customFormat="1" ht="12.75" customHeight="1">
      <c r="A150" s="266" t="s">
        <v>749</v>
      </c>
      <c r="B150" s="154">
        <v>334</v>
      </c>
      <c r="C150" s="154" t="s">
        <v>504</v>
      </c>
      <c r="D150" s="154" t="s">
        <v>504</v>
      </c>
      <c r="E150" s="154" t="s">
        <v>504</v>
      </c>
      <c r="F150" s="154" t="s">
        <v>504</v>
      </c>
      <c r="G150" s="154" t="s">
        <v>504</v>
      </c>
      <c r="H150" s="154"/>
      <c r="I150" s="266" t="s">
        <v>749</v>
      </c>
      <c r="J150" s="154" t="s">
        <v>504</v>
      </c>
      <c r="K150" s="154" t="s">
        <v>504</v>
      </c>
      <c r="L150" s="154" t="s">
        <v>504</v>
      </c>
      <c r="M150" s="154" t="s">
        <v>504</v>
      </c>
      <c r="N150" s="154" t="s">
        <v>504</v>
      </c>
      <c r="O150" s="154" t="s">
        <v>504</v>
      </c>
      <c r="P150" s="154"/>
      <c r="Q150" s="266" t="s">
        <v>749</v>
      </c>
      <c r="R150" s="154" t="s">
        <v>504</v>
      </c>
      <c r="S150" s="154" t="s">
        <v>504</v>
      </c>
      <c r="T150" s="154" t="s">
        <v>504</v>
      </c>
      <c r="U150" s="154" t="s">
        <v>504</v>
      </c>
      <c r="V150" s="154" t="s">
        <v>504</v>
      </c>
      <c r="W150" s="154">
        <v>334</v>
      </c>
      <c r="X150" s="154" t="s">
        <v>504</v>
      </c>
      <c r="Y150" s="154"/>
      <c r="Z150" s="266" t="s">
        <v>749</v>
      </c>
      <c r="AA150" s="154" t="s">
        <v>504</v>
      </c>
      <c r="AB150" s="154" t="s">
        <v>504</v>
      </c>
      <c r="AC150" s="154" t="s">
        <v>504</v>
      </c>
      <c r="AD150" s="154" t="s">
        <v>504</v>
      </c>
      <c r="AE150" s="154" t="s">
        <v>504</v>
      </c>
      <c r="AF150" s="154" t="s">
        <v>504</v>
      </c>
    </row>
    <row r="151" spans="1:32" s="156" customFormat="1" ht="12.75" customHeight="1">
      <c r="A151" s="266" t="s">
        <v>750</v>
      </c>
      <c r="B151" s="154">
        <v>2375</v>
      </c>
      <c r="C151" s="154">
        <v>9</v>
      </c>
      <c r="D151" s="154" t="s">
        <v>504</v>
      </c>
      <c r="E151" s="154" t="s">
        <v>504</v>
      </c>
      <c r="F151" s="154">
        <v>103</v>
      </c>
      <c r="G151" s="154" t="s">
        <v>504</v>
      </c>
      <c r="H151" s="154"/>
      <c r="I151" s="266" t="s">
        <v>750</v>
      </c>
      <c r="J151" s="154">
        <v>3</v>
      </c>
      <c r="K151" s="154" t="s">
        <v>504</v>
      </c>
      <c r="L151" s="154">
        <v>1020</v>
      </c>
      <c r="M151" s="154">
        <v>1</v>
      </c>
      <c r="N151" s="154">
        <v>4</v>
      </c>
      <c r="O151" s="154">
        <v>4</v>
      </c>
      <c r="P151" s="154"/>
      <c r="Q151" s="266" t="s">
        <v>750</v>
      </c>
      <c r="R151" s="154" t="s">
        <v>504</v>
      </c>
      <c r="S151" s="154" t="s">
        <v>504</v>
      </c>
      <c r="T151" s="154">
        <v>273</v>
      </c>
      <c r="U151" s="154">
        <v>1</v>
      </c>
      <c r="V151" s="154" t="s">
        <v>504</v>
      </c>
      <c r="W151" s="154">
        <v>934</v>
      </c>
      <c r="X151" s="154">
        <v>6</v>
      </c>
      <c r="Y151" s="154"/>
      <c r="Z151" s="266" t="s">
        <v>750</v>
      </c>
      <c r="AA151" s="154" t="s">
        <v>504</v>
      </c>
      <c r="AB151" s="154">
        <v>2</v>
      </c>
      <c r="AC151" s="154">
        <v>6</v>
      </c>
      <c r="AD151" s="154" t="s">
        <v>504</v>
      </c>
      <c r="AE151" s="154" t="s">
        <v>504</v>
      </c>
      <c r="AF151" s="154">
        <v>9</v>
      </c>
    </row>
    <row r="152" spans="1:32" s="156" customFormat="1" ht="12.75" customHeight="1">
      <c r="A152" s="266" t="s">
        <v>751</v>
      </c>
      <c r="B152" s="154">
        <v>496</v>
      </c>
      <c r="C152" s="154">
        <v>1</v>
      </c>
      <c r="D152" s="154" t="s">
        <v>504</v>
      </c>
      <c r="E152" s="154">
        <v>1</v>
      </c>
      <c r="F152" s="154">
        <v>1</v>
      </c>
      <c r="G152" s="154">
        <v>1</v>
      </c>
      <c r="H152" s="154"/>
      <c r="I152" s="266" t="s">
        <v>751</v>
      </c>
      <c r="J152" s="154" t="s">
        <v>504</v>
      </c>
      <c r="K152" s="154">
        <v>3</v>
      </c>
      <c r="L152" s="154">
        <v>6</v>
      </c>
      <c r="M152" s="154" t="s">
        <v>504</v>
      </c>
      <c r="N152" s="154" t="s">
        <v>504</v>
      </c>
      <c r="O152" s="154" t="s">
        <v>504</v>
      </c>
      <c r="P152" s="154"/>
      <c r="Q152" s="266" t="s">
        <v>751</v>
      </c>
      <c r="R152" s="154">
        <v>1</v>
      </c>
      <c r="S152" s="154" t="s">
        <v>504</v>
      </c>
      <c r="T152" s="154" t="s">
        <v>504</v>
      </c>
      <c r="U152" s="154" t="s">
        <v>504</v>
      </c>
      <c r="V152" s="154" t="s">
        <v>504</v>
      </c>
      <c r="W152" s="154">
        <v>481</v>
      </c>
      <c r="X152" s="154" t="s">
        <v>504</v>
      </c>
      <c r="Y152" s="154"/>
      <c r="Z152" s="266" t="s">
        <v>751</v>
      </c>
      <c r="AA152" s="154" t="s">
        <v>504</v>
      </c>
      <c r="AB152" s="154">
        <v>1</v>
      </c>
      <c r="AC152" s="154" t="s">
        <v>504</v>
      </c>
      <c r="AD152" s="154" t="s">
        <v>504</v>
      </c>
      <c r="AE152" s="154" t="s">
        <v>504</v>
      </c>
      <c r="AF152" s="154" t="s">
        <v>504</v>
      </c>
    </row>
    <row r="153" spans="1:32" s="156" customFormat="1" ht="12.75" customHeight="1">
      <c r="A153" s="266" t="s">
        <v>752</v>
      </c>
      <c r="B153" s="154">
        <v>69</v>
      </c>
      <c r="C153" s="154" t="s">
        <v>504</v>
      </c>
      <c r="D153" s="154" t="s">
        <v>504</v>
      </c>
      <c r="E153" s="154" t="s">
        <v>504</v>
      </c>
      <c r="F153" s="154">
        <v>68</v>
      </c>
      <c r="G153" s="154" t="s">
        <v>504</v>
      </c>
      <c r="H153" s="154"/>
      <c r="I153" s="266" t="s">
        <v>752</v>
      </c>
      <c r="J153" s="154" t="s">
        <v>504</v>
      </c>
      <c r="K153" s="154" t="s">
        <v>504</v>
      </c>
      <c r="L153" s="154" t="s">
        <v>504</v>
      </c>
      <c r="M153" s="154" t="s">
        <v>504</v>
      </c>
      <c r="N153" s="154" t="s">
        <v>504</v>
      </c>
      <c r="O153" s="154" t="s">
        <v>504</v>
      </c>
      <c r="P153" s="154"/>
      <c r="Q153" s="266" t="s">
        <v>752</v>
      </c>
      <c r="R153" s="154" t="s">
        <v>504</v>
      </c>
      <c r="S153" s="154" t="s">
        <v>504</v>
      </c>
      <c r="T153" s="154" t="s">
        <v>504</v>
      </c>
      <c r="U153" s="154" t="s">
        <v>504</v>
      </c>
      <c r="V153" s="154" t="s">
        <v>504</v>
      </c>
      <c r="W153" s="154" t="s">
        <v>504</v>
      </c>
      <c r="X153" s="154" t="s">
        <v>504</v>
      </c>
      <c r="Y153" s="154"/>
      <c r="Z153" s="266" t="s">
        <v>752</v>
      </c>
      <c r="AA153" s="154" t="s">
        <v>504</v>
      </c>
      <c r="AB153" s="154" t="s">
        <v>504</v>
      </c>
      <c r="AC153" s="154">
        <v>1</v>
      </c>
      <c r="AD153" s="154" t="s">
        <v>504</v>
      </c>
      <c r="AE153" s="154" t="s">
        <v>504</v>
      </c>
      <c r="AF153" s="154" t="s">
        <v>504</v>
      </c>
    </row>
    <row r="154" spans="1:32" s="156" customFormat="1" ht="12.75" customHeight="1">
      <c r="A154" s="266" t="s">
        <v>753</v>
      </c>
      <c r="B154" s="154">
        <v>9586</v>
      </c>
      <c r="C154" s="154">
        <v>12</v>
      </c>
      <c r="D154" s="154">
        <v>884</v>
      </c>
      <c r="E154" s="154">
        <v>2</v>
      </c>
      <c r="F154" s="154">
        <v>1</v>
      </c>
      <c r="G154" s="154">
        <v>1</v>
      </c>
      <c r="H154" s="154"/>
      <c r="I154" s="266" t="s">
        <v>753</v>
      </c>
      <c r="J154" s="154">
        <v>1163</v>
      </c>
      <c r="K154" s="154" t="s">
        <v>504</v>
      </c>
      <c r="L154" s="154">
        <v>2502</v>
      </c>
      <c r="M154" s="154">
        <v>3</v>
      </c>
      <c r="N154" s="154">
        <v>2</v>
      </c>
      <c r="O154" s="154">
        <v>950</v>
      </c>
      <c r="P154" s="154"/>
      <c r="Q154" s="266" t="s">
        <v>753</v>
      </c>
      <c r="R154" s="154">
        <v>352</v>
      </c>
      <c r="S154" s="154">
        <v>3</v>
      </c>
      <c r="T154" s="154">
        <v>266</v>
      </c>
      <c r="U154" s="154">
        <v>303</v>
      </c>
      <c r="V154" s="154" t="s">
        <v>504</v>
      </c>
      <c r="W154" s="154">
        <v>2142</v>
      </c>
      <c r="X154" s="154" t="s">
        <v>504</v>
      </c>
      <c r="Y154" s="154"/>
      <c r="Z154" s="266" t="s">
        <v>753</v>
      </c>
      <c r="AA154" s="154" t="s">
        <v>504</v>
      </c>
      <c r="AB154" s="154">
        <v>385</v>
      </c>
      <c r="AC154" s="154">
        <v>3</v>
      </c>
      <c r="AD154" s="154" t="s">
        <v>504</v>
      </c>
      <c r="AE154" s="154">
        <v>1</v>
      </c>
      <c r="AF154" s="154">
        <v>611</v>
      </c>
    </row>
    <row r="155" spans="1:32" s="156" customFormat="1" ht="12.75" customHeight="1">
      <c r="A155" s="266" t="s">
        <v>754</v>
      </c>
      <c r="B155" s="154">
        <v>517</v>
      </c>
      <c r="C155" s="154">
        <v>18</v>
      </c>
      <c r="D155" s="154" t="s">
        <v>504</v>
      </c>
      <c r="E155" s="154" t="s">
        <v>504</v>
      </c>
      <c r="F155" s="154" t="s">
        <v>504</v>
      </c>
      <c r="G155" s="154" t="s">
        <v>504</v>
      </c>
      <c r="H155" s="154"/>
      <c r="I155" s="266" t="s">
        <v>754</v>
      </c>
      <c r="J155" s="154">
        <v>1</v>
      </c>
      <c r="K155" s="154" t="s">
        <v>504</v>
      </c>
      <c r="L155" s="154">
        <v>1</v>
      </c>
      <c r="M155" s="154" t="s">
        <v>504</v>
      </c>
      <c r="N155" s="154">
        <v>1</v>
      </c>
      <c r="O155" s="154">
        <v>1</v>
      </c>
      <c r="P155" s="154"/>
      <c r="Q155" s="266" t="s">
        <v>754</v>
      </c>
      <c r="R155" s="154" t="s">
        <v>504</v>
      </c>
      <c r="S155" s="154">
        <v>105</v>
      </c>
      <c r="T155" s="154">
        <v>247</v>
      </c>
      <c r="U155" s="154" t="s">
        <v>504</v>
      </c>
      <c r="V155" s="154">
        <v>143</v>
      </c>
      <c r="W155" s="154" t="s">
        <v>504</v>
      </c>
      <c r="X155" s="154" t="s">
        <v>504</v>
      </c>
      <c r="Y155" s="154"/>
      <c r="Z155" s="266" t="s">
        <v>754</v>
      </c>
      <c r="AA155" s="154" t="s">
        <v>504</v>
      </c>
      <c r="AB155" s="154" t="s">
        <v>504</v>
      </c>
      <c r="AC155" s="154" t="s">
        <v>504</v>
      </c>
      <c r="AD155" s="154" t="s">
        <v>504</v>
      </c>
      <c r="AE155" s="154" t="s">
        <v>504</v>
      </c>
      <c r="AF155" s="154" t="s">
        <v>504</v>
      </c>
    </row>
    <row r="156" spans="1:32" s="156" customFormat="1" ht="12.75" customHeight="1">
      <c r="A156" s="266" t="s">
        <v>755</v>
      </c>
      <c r="B156" s="154">
        <v>3025</v>
      </c>
      <c r="C156" s="154">
        <v>5</v>
      </c>
      <c r="D156" s="154" t="s">
        <v>504</v>
      </c>
      <c r="E156" s="154">
        <v>8</v>
      </c>
      <c r="F156" s="154">
        <v>105</v>
      </c>
      <c r="G156" s="154">
        <v>2</v>
      </c>
      <c r="H156" s="154"/>
      <c r="I156" s="266" t="s">
        <v>755</v>
      </c>
      <c r="J156" s="154">
        <v>326</v>
      </c>
      <c r="K156" s="154">
        <v>3</v>
      </c>
      <c r="L156" s="154">
        <v>1355</v>
      </c>
      <c r="M156" s="154" t="s">
        <v>504</v>
      </c>
      <c r="N156" s="154">
        <v>8</v>
      </c>
      <c r="O156" s="154">
        <v>3</v>
      </c>
      <c r="P156" s="154"/>
      <c r="Q156" s="266" t="s">
        <v>755</v>
      </c>
      <c r="R156" s="154">
        <v>4</v>
      </c>
      <c r="S156" s="154">
        <v>1</v>
      </c>
      <c r="T156" s="154">
        <v>2</v>
      </c>
      <c r="U156" s="154" t="s">
        <v>504</v>
      </c>
      <c r="V156" s="154" t="s">
        <v>504</v>
      </c>
      <c r="W156" s="154">
        <v>1040</v>
      </c>
      <c r="X156" s="154" t="s">
        <v>504</v>
      </c>
      <c r="Y156" s="154"/>
      <c r="Z156" s="266" t="s">
        <v>755</v>
      </c>
      <c r="AA156" s="154">
        <v>1</v>
      </c>
      <c r="AB156" s="154" t="s">
        <v>504</v>
      </c>
      <c r="AC156" s="154">
        <v>5</v>
      </c>
      <c r="AD156" s="154">
        <v>3</v>
      </c>
      <c r="AE156" s="154" t="s">
        <v>504</v>
      </c>
      <c r="AF156" s="154">
        <v>154</v>
      </c>
    </row>
    <row r="157" spans="1:32" s="156" customFormat="1" ht="12.75" customHeight="1">
      <c r="A157" s="266" t="s">
        <v>756</v>
      </c>
      <c r="B157" s="154">
        <v>18656</v>
      </c>
      <c r="C157" s="154">
        <v>839</v>
      </c>
      <c r="D157" s="154">
        <v>973</v>
      </c>
      <c r="E157" s="154">
        <v>262</v>
      </c>
      <c r="F157" s="154">
        <v>106</v>
      </c>
      <c r="G157" s="154">
        <v>98</v>
      </c>
      <c r="H157" s="154"/>
      <c r="I157" s="266" t="s">
        <v>756</v>
      </c>
      <c r="J157" s="154">
        <v>1688</v>
      </c>
      <c r="K157" s="154">
        <v>69</v>
      </c>
      <c r="L157" s="154">
        <v>5244</v>
      </c>
      <c r="M157" s="154">
        <v>29</v>
      </c>
      <c r="N157" s="154">
        <v>469</v>
      </c>
      <c r="O157" s="154">
        <v>1435</v>
      </c>
      <c r="P157" s="154"/>
      <c r="Q157" s="266" t="s">
        <v>756</v>
      </c>
      <c r="R157" s="154">
        <v>267</v>
      </c>
      <c r="S157" s="154">
        <v>219</v>
      </c>
      <c r="T157" s="154">
        <v>1940</v>
      </c>
      <c r="U157" s="154">
        <v>109</v>
      </c>
      <c r="V157" s="154">
        <v>291</v>
      </c>
      <c r="W157" s="154">
        <v>2572</v>
      </c>
      <c r="X157" s="154">
        <v>60</v>
      </c>
      <c r="Y157" s="154"/>
      <c r="Z157" s="266" t="s">
        <v>756</v>
      </c>
      <c r="AA157" s="154">
        <v>264</v>
      </c>
      <c r="AB157" s="154">
        <v>241</v>
      </c>
      <c r="AC157" s="154">
        <v>6</v>
      </c>
      <c r="AD157" s="154">
        <v>1</v>
      </c>
      <c r="AE157" s="154">
        <v>7</v>
      </c>
      <c r="AF157" s="154">
        <v>1467</v>
      </c>
    </row>
    <row r="158" spans="1:32" s="156" customFormat="1" ht="12.75" customHeight="1">
      <c r="A158" s="266" t="s">
        <v>757</v>
      </c>
      <c r="B158" s="154">
        <v>3471</v>
      </c>
      <c r="C158" s="154">
        <v>111</v>
      </c>
      <c r="D158" s="154">
        <v>304</v>
      </c>
      <c r="E158" s="154">
        <v>65</v>
      </c>
      <c r="F158" s="154">
        <v>4</v>
      </c>
      <c r="G158" s="154">
        <v>59</v>
      </c>
      <c r="H158" s="154"/>
      <c r="I158" s="266" t="s">
        <v>757</v>
      </c>
      <c r="J158" s="154">
        <v>426</v>
      </c>
      <c r="K158" s="154">
        <v>52</v>
      </c>
      <c r="L158" s="154">
        <v>661</v>
      </c>
      <c r="M158" s="154">
        <v>26</v>
      </c>
      <c r="N158" s="154">
        <v>175</v>
      </c>
      <c r="O158" s="154">
        <v>185</v>
      </c>
      <c r="P158" s="154"/>
      <c r="Q158" s="266" t="s">
        <v>757</v>
      </c>
      <c r="R158" s="154">
        <v>109</v>
      </c>
      <c r="S158" s="154">
        <v>8</v>
      </c>
      <c r="T158" s="154">
        <v>320</v>
      </c>
      <c r="U158" s="154">
        <v>2</v>
      </c>
      <c r="V158" s="154">
        <v>141</v>
      </c>
      <c r="W158" s="154">
        <v>312</v>
      </c>
      <c r="X158" s="154">
        <v>55</v>
      </c>
      <c r="Y158" s="154"/>
      <c r="Z158" s="266" t="s">
        <v>757</v>
      </c>
      <c r="AA158" s="154">
        <v>146</v>
      </c>
      <c r="AB158" s="154">
        <v>78</v>
      </c>
      <c r="AC158" s="154" t="s">
        <v>504</v>
      </c>
      <c r="AD158" s="154" t="s">
        <v>504</v>
      </c>
      <c r="AE158" s="154">
        <v>5</v>
      </c>
      <c r="AF158" s="154">
        <v>227</v>
      </c>
    </row>
    <row r="159" spans="1:32" s="156" customFormat="1" ht="12.75" customHeight="1">
      <c r="A159" s="266" t="s">
        <v>758</v>
      </c>
      <c r="B159" s="154">
        <v>1358</v>
      </c>
      <c r="C159" s="154">
        <v>1</v>
      </c>
      <c r="D159" s="154">
        <v>52</v>
      </c>
      <c r="E159" s="154">
        <v>40</v>
      </c>
      <c r="F159" s="154">
        <v>1</v>
      </c>
      <c r="G159" s="154">
        <v>38</v>
      </c>
      <c r="H159" s="154"/>
      <c r="I159" s="266" t="s">
        <v>758</v>
      </c>
      <c r="J159" s="154">
        <v>203</v>
      </c>
      <c r="K159" s="154">
        <v>16</v>
      </c>
      <c r="L159" s="154">
        <v>214</v>
      </c>
      <c r="M159" s="154">
        <v>1</v>
      </c>
      <c r="N159" s="154">
        <v>2</v>
      </c>
      <c r="O159" s="154">
        <v>137</v>
      </c>
      <c r="P159" s="154"/>
      <c r="Q159" s="266" t="s">
        <v>758</v>
      </c>
      <c r="R159" s="154">
        <v>153</v>
      </c>
      <c r="S159" s="154">
        <v>1</v>
      </c>
      <c r="T159" s="154">
        <v>115</v>
      </c>
      <c r="U159" s="154">
        <v>42</v>
      </c>
      <c r="V159" s="154" t="s">
        <v>504</v>
      </c>
      <c r="W159" s="154">
        <v>149</v>
      </c>
      <c r="X159" s="154">
        <v>1</v>
      </c>
      <c r="Y159" s="154"/>
      <c r="Z159" s="266" t="s">
        <v>758</v>
      </c>
      <c r="AA159" s="154" t="s">
        <v>504</v>
      </c>
      <c r="AB159" s="154">
        <v>52</v>
      </c>
      <c r="AC159" s="154">
        <v>1</v>
      </c>
      <c r="AD159" s="154" t="s">
        <v>504</v>
      </c>
      <c r="AE159" s="154" t="s">
        <v>504</v>
      </c>
      <c r="AF159" s="154">
        <v>139</v>
      </c>
    </row>
    <row r="160" spans="1:32" s="156" customFormat="1" ht="12.75" customHeight="1">
      <c r="A160" s="266" t="s">
        <v>759</v>
      </c>
      <c r="B160" s="154">
        <v>9983</v>
      </c>
      <c r="C160" s="154">
        <v>515</v>
      </c>
      <c r="D160" s="154">
        <v>614</v>
      </c>
      <c r="E160" s="154">
        <v>93</v>
      </c>
      <c r="F160" s="154" t="s">
        <v>504</v>
      </c>
      <c r="G160" s="154" t="s">
        <v>504</v>
      </c>
      <c r="H160" s="154"/>
      <c r="I160" s="266" t="s">
        <v>759</v>
      </c>
      <c r="J160" s="154">
        <v>902</v>
      </c>
      <c r="K160" s="154">
        <v>1</v>
      </c>
      <c r="L160" s="154">
        <v>2894</v>
      </c>
      <c r="M160" s="154">
        <v>2</v>
      </c>
      <c r="N160" s="154">
        <v>208</v>
      </c>
      <c r="O160" s="154">
        <v>952</v>
      </c>
      <c r="P160" s="154"/>
      <c r="Q160" s="266" t="s">
        <v>759</v>
      </c>
      <c r="R160" s="154">
        <v>3</v>
      </c>
      <c r="S160" s="154">
        <v>104</v>
      </c>
      <c r="T160" s="154">
        <v>987</v>
      </c>
      <c r="U160" s="154">
        <v>9</v>
      </c>
      <c r="V160" s="154" t="s">
        <v>504</v>
      </c>
      <c r="W160" s="154">
        <v>1749</v>
      </c>
      <c r="X160" s="154" t="s">
        <v>504</v>
      </c>
      <c r="Y160" s="154"/>
      <c r="Z160" s="266" t="s">
        <v>759</v>
      </c>
      <c r="AA160" s="154" t="s">
        <v>504</v>
      </c>
      <c r="AB160" s="154" t="s">
        <v>504</v>
      </c>
      <c r="AC160" s="154">
        <v>2</v>
      </c>
      <c r="AD160" s="154">
        <v>1</v>
      </c>
      <c r="AE160" s="154">
        <v>1</v>
      </c>
      <c r="AF160" s="154">
        <v>946</v>
      </c>
    </row>
    <row r="161" spans="1:32" s="156" customFormat="1" ht="12.75" customHeight="1">
      <c r="A161" s="266" t="s">
        <v>760</v>
      </c>
      <c r="B161" s="154">
        <v>3612</v>
      </c>
      <c r="C161" s="154">
        <v>210</v>
      </c>
      <c r="D161" s="154">
        <v>3</v>
      </c>
      <c r="E161" s="154">
        <v>64</v>
      </c>
      <c r="F161" s="154">
        <v>101</v>
      </c>
      <c r="G161" s="154" t="s">
        <v>504</v>
      </c>
      <c r="H161" s="154"/>
      <c r="I161" s="266" t="s">
        <v>760</v>
      </c>
      <c r="J161" s="154">
        <v>102</v>
      </c>
      <c r="K161" s="154" t="s">
        <v>504</v>
      </c>
      <c r="L161" s="154">
        <v>1359</v>
      </c>
      <c r="M161" s="154" t="s">
        <v>504</v>
      </c>
      <c r="N161" s="154">
        <v>52</v>
      </c>
      <c r="O161" s="154">
        <v>161</v>
      </c>
      <c r="P161" s="154"/>
      <c r="Q161" s="266" t="s">
        <v>760</v>
      </c>
      <c r="R161" s="154">
        <v>2</v>
      </c>
      <c r="S161" s="154">
        <v>106</v>
      </c>
      <c r="T161" s="154">
        <v>510</v>
      </c>
      <c r="U161" s="154">
        <v>52</v>
      </c>
      <c r="V161" s="154">
        <v>150</v>
      </c>
      <c r="W161" s="154">
        <v>353</v>
      </c>
      <c r="X161" s="154">
        <v>4</v>
      </c>
      <c r="Y161" s="154"/>
      <c r="Z161" s="266" t="s">
        <v>760</v>
      </c>
      <c r="AA161" s="154">
        <v>118</v>
      </c>
      <c r="AB161" s="154">
        <v>110</v>
      </c>
      <c r="AC161" s="154" t="s">
        <v>504</v>
      </c>
      <c r="AD161" s="154" t="s">
        <v>504</v>
      </c>
      <c r="AE161" s="154">
        <v>1</v>
      </c>
      <c r="AF161" s="154">
        <v>154</v>
      </c>
    </row>
    <row r="162" spans="1:32" s="156" customFormat="1" ht="12.75" customHeight="1">
      <c r="A162" s="266" t="s">
        <v>761</v>
      </c>
      <c r="B162" s="154">
        <v>173</v>
      </c>
      <c r="C162" s="154" t="s">
        <v>504</v>
      </c>
      <c r="D162" s="154" t="s">
        <v>504</v>
      </c>
      <c r="E162" s="154" t="s">
        <v>504</v>
      </c>
      <c r="F162" s="154" t="s">
        <v>504</v>
      </c>
      <c r="G162" s="154" t="s">
        <v>504</v>
      </c>
      <c r="H162" s="154"/>
      <c r="I162" s="266" t="s">
        <v>761</v>
      </c>
      <c r="J162" s="154">
        <v>28</v>
      </c>
      <c r="K162" s="154" t="s">
        <v>504</v>
      </c>
      <c r="L162" s="154">
        <v>113</v>
      </c>
      <c r="M162" s="154" t="s">
        <v>504</v>
      </c>
      <c r="N162" s="154">
        <v>31</v>
      </c>
      <c r="O162" s="154" t="s">
        <v>504</v>
      </c>
      <c r="P162" s="154"/>
      <c r="Q162" s="266" t="s">
        <v>761</v>
      </c>
      <c r="R162" s="154" t="s">
        <v>504</v>
      </c>
      <c r="S162" s="154" t="s">
        <v>504</v>
      </c>
      <c r="T162" s="154" t="s">
        <v>504</v>
      </c>
      <c r="U162" s="154" t="s">
        <v>504</v>
      </c>
      <c r="V162" s="154" t="s">
        <v>504</v>
      </c>
      <c r="W162" s="154">
        <v>1</v>
      </c>
      <c r="X162" s="154" t="s">
        <v>504</v>
      </c>
      <c r="Y162" s="154"/>
      <c r="Z162" s="266" t="s">
        <v>761</v>
      </c>
      <c r="AA162" s="154" t="s">
        <v>504</v>
      </c>
      <c r="AB162" s="154" t="s">
        <v>504</v>
      </c>
      <c r="AC162" s="154" t="s">
        <v>504</v>
      </c>
      <c r="AD162" s="154" t="s">
        <v>504</v>
      </c>
      <c r="AE162" s="154" t="s">
        <v>504</v>
      </c>
      <c r="AF162" s="154" t="s">
        <v>504</v>
      </c>
    </row>
    <row r="163" spans="1:32" s="156" customFormat="1" ht="12.75" customHeight="1">
      <c r="A163" s="266" t="s">
        <v>762</v>
      </c>
      <c r="B163" s="154">
        <v>12529</v>
      </c>
      <c r="C163" s="154">
        <v>671</v>
      </c>
      <c r="D163" s="154">
        <v>1</v>
      </c>
      <c r="E163" s="154">
        <v>1</v>
      </c>
      <c r="F163" s="154">
        <v>1001</v>
      </c>
      <c r="G163" s="154">
        <v>1</v>
      </c>
      <c r="H163" s="154"/>
      <c r="I163" s="266" t="s">
        <v>762</v>
      </c>
      <c r="J163" s="154">
        <v>236</v>
      </c>
      <c r="K163" s="154">
        <v>3</v>
      </c>
      <c r="L163" s="154">
        <v>2295</v>
      </c>
      <c r="M163" s="154">
        <v>4</v>
      </c>
      <c r="N163" s="154">
        <v>294</v>
      </c>
      <c r="O163" s="154">
        <v>323</v>
      </c>
      <c r="P163" s="154"/>
      <c r="Q163" s="266" t="s">
        <v>762</v>
      </c>
      <c r="R163" s="154">
        <v>107</v>
      </c>
      <c r="S163" s="154">
        <v>6</v>
      </c>
      <c r="T163" s="154">
        <v>1017</v>
      </c>
      <c r="U163" s="154">
        <v>53</v>
      </c>
      <c r="V163" s="154">
        <v>587</v>
      </c>
      <c r="W163" s="154">
        <v>4794</v>
      </c>
      <c r="X163" s="154">
        <v>2</v>
      </c>
      <c r="Y163" s="154"/>
      <c r="Z163" s="266" t="s">
        <v>762</v>
      </c>
      <c r="AA163" s="154">
        <v>89</v>
      </c>
      <c r="AB163" s="154">
        <v>380</v>
      </c>
      <c r="AC163" s="154">
        <v>6</v>
      </c>
      <c r="AD163" s="154">
        <v>1</v>
      </c>
      <c r="AE163" s="154">
        <v>7</v>
      </c>
      <c r="AF163" s="154">
        <v>650</v>
      </c>
    </row>
    <row r="164" spans="1:32" s="156" customFormat="1" ht="12.75" customHeight="1">
      <c r="A164" s="266" t="s">
        <v>763</v>
      </c>
      <c r="B164" s="154">
        <v>2054</v>
      </c>
      <c r="C164" s="154">
        <v>105</v>
      </c>
      <c r="D164" s="154" t="s">
        <v>504</v>
      </c>
      <c r="E164" s="154" t="s">
        <v>504</v>
      </c>
      <c r="F164" s="154">
        <v>208</v>
      </c>
      <c r="G164" s="154" t="s">
        <v>504</v>
      </c>
      <c r="H164" s="154"/>
      <c r="I164" s="266" t="s">
        <v>763</v>
      </c>
      <c r="J164" s="154">
        <v>1</v>
      </c>
      <c r="K164" s="154" t="s">
        <v>504</v>
      </c>
      <c r="L164" s="154">
        <v>320</v>
      </c>
      <c r="M164" s="154" t="s">
        <v>504</v>
      </c>
      <c r="N164" s="154">
        <v>104</v>
      </c>
      <c r="O164" s="154" t="s">
        <v>504</v>
      </c>
      <c r="P164" s="154"/>
      <c r="Q164" s="266" t="s">
        <v>763</v>
      </c>
      <c r="R164" s="154" t="s">
        <v>504</v>
      </c>
      <c r="S164" s="154" t="s">
        <v>504</v>
      </c>
      <c r="T164" s="154">
        <v>171</v>
      </c>
      <c r="U164" s="154" t="s">
        <v>504</v>
      </c>
      <c r="V164" s="154">
        <v>105</v>
      </c>
      <c r="W164" s="154">
        <v>924</v>
      </c>
      <c r="X164" s="154">
        <v>1</v>
      </c>
      <c r="Y164" s="154"/>
      <c r="Z164" s="266" t="s">
        <v>763</v>
      </c>
      <c r="AA164" s="154" t="s">
        <v>504</v>
      </c>
      <c r="AB164" s="154">
        <v>115</v>
      </c>
      <c r="AC164" s="154" t="s">
        <v>504</v>
      </c>
      <c r="AD164" s="154" t="s">
        <v>504</v>
      </c>
      <c r="AE164" s="154" t="s">
        <v>504</v>
      </c>
      <c r="AF164" s="154" t="s">
        <v>504</v>
      </c>
    </row>
    <row r="165" spans="1:32" s="156" customFormat="1" ht="12.75" customHeight="1">
      <c r="A165" s="266" t="s">
        <v>764</v>
      </c>
      <c r="B165" s="154">
        <v>108</v>
      </c>
      <c r="C165" s="154" t="s">
        <v>504</v>
      </c>
      <c r="D165" s="154" t="s">
        <v>504</v>
      </c>
      <c r="E165" s="154" t="s">
        <v>504</v>
      </c>
      <c r="F165" s="154" t="s">
        <v>504</v>
      </c>
      <c r="G165" s="154">
        <v>1</v>
      </c>
      <c r="H165" s="154"/>
      <c r="I165" s="266" t="s">
        <v>764</v>
      </c>
      <c r="J165" s="154" t="s">
        <v>504</v>
      </c>
      <c r="K165" s="154" t="s">
        <v>504</v>
      </c>
      <c r="L165" s="154" t="s">
        <v>504</v>
      </c>
      <c r="M165" s="154" t="s">
        <v>504</v>
      </c>
      <c r="N165" s="154" t="s">
        <v>504</v>
      </c>
      <c r="O165" s="154" t="s">
        <v>504</v>
      </c>
      <c r="P165" s="154"/>
      <c r="Q165" s="266" t="s">
        <v>764</v>
      </c>
      <c r="R165" s="154" t="s">
        <v>504</v>
      </c>
      <c r="S165" s="154" t="s">
        <v>504</v>
      </c>
      <c r="T165" s="154">
        <v>105</v>
      </c>
      <c r="U165" s="154">
        <v>1</v>
      </c>
      <c r="V165" s="154" t="s">
        <v>504</v>
      </c>
      <c r="W165" s="154">
        <v>1</v>
      </c>
      <c r="X165" s="154" t="s">
        <v>504</v>
      </c>
      <c r="Y165" s="154"/>
      <c r="Z165" s="266" t="s">
        <v>764</v>
      </c>
      <c r="AA165" s="154" t="s">
        <v>504</v>
      </c>
      <c r="AB165" s="154" t="s">
        <v>504</v>
      </c>
      <c r="AC165" s="154" t="s">
        <v>504</v>
      </c>
      <c r="AD165" s="154" t="s">
        <v>504</v>
      </c>
      <c r="AE165" s="154" t="s">
        <v>504</v>
      </c>
      <c r="AF165" s="154" t="s">
        <v>504</v>
      </c>
    </row>
    <row r="166" spans="1:32" s="156" customFormat="1" ht="12.75" customHeight="1">
      <c r="A166" s="266" t="s">
        <v>765</v>
      </c>
      <c r="B166" s="154">
        <v>322</v>
      </c>
      <c r="C166" s="154" t="s">
        <v>504</v>
      </c>
      <c r="D166" s="154" t="s">
        <v>504</v>
      </c>
      <c r="E166" s="154" t="s">
        <v>504</v>
      </c>
      <c r="F166" s="154">
        <v>66</v>
      </c>
      <c r="G166" s="154" t="s">
        <v>504</v>
      </c>
      <c r="H166" s="154"/>
      <c r="I166" s="266" t="s">
        <v>765</v>
      </c>
      <c r="J166" s="154" t="s">
        <v>504</v>
      </c>
      <c r="K166" s="154" t="s">
        <v>504</v>
      </c>
      <c r="L166" s="154" t="s">
        <v>504</v>
      </c>
      <c r="M166" s="154" t="s">
        <v>504</v>
      </c>
      <c r="N166" s="154" t="s">
        <v>504</v>
      </c>
      <c r="O166" s="154" t="s">
        <v>504</v>
      </c>
      <c r="P166" s="154"/>
      <c r="Q166" s="266" t="s">
        <v>765</v>
      </c>
      <c r="R166" s="154" t="s">
        <v>504</v>
      </c>
      <c r="S166" s="154" t="s">
        <v>504</v>
      </c>
      <c r="T166" s="154">
        <v>97</v>
      </c>
      <c r="U166" s="154" t="s">
        <v>504</v>
      </c>
      <c r="V166" s="154" t="s">
        <v>504</v>
      </c>
      <c r="W166" s="154">
        <v>158</v>
      </c>
      <c r="X166" s="154" t="s">
        <v>504</v>
      </c>
      <c r="Y166" s="154"/>
      <c r="Z166" s="266" t="s">
        <v>765</v>
      </c>
      <c r="AA166" s="154" t="s">
        <v>504</v>
      </c>
      <c r="AB166" s="154" t="s">
        <v>504</v>
      </c>
      <c r="AC166" s="154" t="s">
        <v>504</v>
      </c>
      <c r="AD166" s="154" t="s">
        <v>504</v>
      </c>
      <c r="AE166" s="154">
        <v>1</v>
      </c>
      <c r="AF166" s="154" t="s">
        <v>504</v>
      </c>
    </row>
    <row r="167" spans="1:32" s="156" customFormat="1" ht="12.75" customHeight="1">
      <c r="A167" s="266" t="s">
        <v>766</v>
      </c>
      <c r="B167" s="154">
        <v>154</v>
      </c>
      <c r="C167" s="154" t="s">
        <v>504</v>
      </c>
      <c r="D167" s="154" t="s">
        <v>504</v>
      </c>
      <c r="E167" s="154" t="s">
        <v>504</v>
      </c>
      <c r="F167" s="154" t="s">
        <v>504</v>
      </c>
      <c r="G167" s="154" t="s">
        <v>504</v>
      </c>
      <c r="H167" s="154"/>
      <c r="I167" s="266" t="s">
        <v>766</v>
      </c>
      <c r="J167" s="154" t="s">
        <v>504</v>
      </c>
      <c r="K167" s="154" t="s">
        <v>504</v>
      </c>
      <c r="L167" s="154" t="s">
        <v>504</v>
      </c>
      <c r="M167" s="154" t="s">
        <v>504</v>
      </c>
      <c r="N167" s="154" t="s">
        <v>504</v>
      </c>
      <c r="O167" s="154" t="s">
        <v>504</v>
      </c>
      <c r="P167" s="154"/>
      <c r="Q167" s="266" t="s">
        <v>766</v>
      </c>
      <c r="R167" s="154" t="s">
        <v>504</v>
      </c>
      <c r="S167" s="154" t="s">
        <v>504</v>
      </c>
      <c r="T167" s="154" t="s">
        <v>504</v>
      </c>
      <c r="U167" s="154" t="s">
        <v>504</v>
      </c>
      <c r="V167" s="154">
        <v>85</v>
      </c>
      <c r="W167" s="154">
        <v>2</v>
      </c>
      <c r="X167" s="154" t="s">
        <v>504</v>
      </c>
      <c r="Y167" s="154"/>
      <c r="Z167" s="266" t="s">
        <v>766</v>
      </c>
      <c r="AA167" s="154">
        <v>65</v>
      </c>
      <c r="AB167" s="154" t="s">
        <v>504</v>
      </c>
      <c r="AC167" s="154" t="s">
        <v>504</v>
      </c>
      <c r="AD167" s="154" t="s">
        <v>504</v>
      </c>
      <c r="AE167" s="154" t="s">
        <v>504</v>
      </c>
      <c r="AF167" s="154">
        <v>2</v>
      </c>
    </row>
    <row r="168" spans="1:32" s="156" customFormat="1" ht="12.75" customHeight="1">
      <c r="A168" s="266" t="s">
        <v>767</v>
      </c>
      <c r="B168" s="154">
        <v>5452</v>
      </c>
      <c r="C168" s="154">
        <v>545</v>
      </c>
      <c r="D168" s="154">
        <v>1</v>
      </c>
      <c r="E168" s="154" t="s">
        <v>504</v>
      </c>
      <c r="F168" s="154">
        <v>363</v>
      </c>
      <c r="G168" s="154" t="s">
        <v>504</v>
      </c>
      <c r="H168" s="154"/>
      <c r="I168" s="266" t="s">
        <v>767</v>
      </c>
      <c r="J168" s="154">
        <v>232</v>
      </c>
      <c r="K168" s="154">
        <v>1</v>
      </c>
      <c r="L168" s="154">
        <v>1652</v>
      </c>
      <c r="M168" s="154" t="s">
        <v>504</v>
      </c>
      <c r="N168" s="154">
        <v>3</v>
      </c>
      <c r="O168" s="154">
        <v>321</v>
      </c>
      <c r="P168" s="154"/>
      <c r="Q168" s="266" t="s">
        <v>767</v>
      </c>
      <c r="R168" s="154">
        <v>105</v>
      </c>
      <c r="S168" s="154" t="s">
        <v>504</v>
      </c>
      <c r="T168" s="154">
        <v>382</v>
      </c>
      <c r="U168" s="154">
        <v>51</v>
      </c>
      <c r="V168" s="154" t="s">
        <v>504</v>
      </c>
      <c r="W168" s="154">
        <v>1404</v>
      </c>
      <c r="X168" s="154" t="s">
        <v>504</v>
      </c>
      <c r="Y168" s="154"/>
      <c r="Z168" s="266" t="s">
        <v>767</v>
      </c>
      <c r="AA168" s="154" t="s">
        <v>504</v>
      </c>
      <c r="AB168" s="154">
        <v>106</v>
      </c>
      <c r="AC168" s="154">
        <v>3</v>
      </c>
      <c r="AD168" s="154" t="s">
        <v>504</v>
      </c>
      <c r="AE168" s="154" t="s">
        <v>504</v>
      </c>
      <c r="AF168" s="154">
        <v>283</v>
      </c>
    </row>
    <row r="169" spans="1:32" s="156" customFormat="1" ht="12.75" customHeight="1">
      <c r="A169" s="266" t="s">
        <v>768</v>
      </c>
      <c r="B169" s="154">
        <v>2097</v>
      </c>
      <c r="C169" s="154" t="s">
        <v>504</v>
      </c>
      <c r="D169" s="154" t="s">
        <v>504</v>
      </c>
      <c r="E169" s="154" t="s">
        <v>504</v>
      </c>
      <c r="F169" s="154">
        <v>172</v>
      </c>
      <c r="G169" s="154" t="s">
        <v>504</v>
      </c>
      <c r="H169" s="154"/>
      <c r="I169" s="266" t="s">
        <v>768</v>
      </c>
      <c r="J169" s="154" t="s">
        <v>504</v>
      </c>
      <c r="K169" s="154">
        <v>2</v>
      </c>
      <c r="L169" s="154">
        <v>1</v>
      </c>
      <c r="M169" s="154">
        <v>2</v>
      </c>
      <c r="N169" s="154">
        <v>57</v>
      </c>
      <c r="O169" s="154" t="s">
        <v>504</v>
      </c>
      <c r="P169" s="154"/>
      <c r="Q169" s="266" t="s">
        <v>768</v>
      </c>
      <c r="R169" s="154">
        <v>2</v>
      </c>
      <c r="S169" s="154">
        <v>1</v>
      </c>
      <c r="T169" s="154">
        <v>1</v>
      </c>
      <c r="U169" s="154" t="s">
        <v>504</v>
      </c>
      <c r="V169" s="154">
        <v>201</v>
      </c>
      <c r="W169" s="154">
        <v>1211</v>
      </c>
      <c r="X169" s="154">
        <v>1</v>
      </c>
      <c r="Y169" s="154"/>
      <c r="Z169" s="266" t="s">
        <v>768</v>
      </c>
      <c r="AA169" s="154" t="s">
        <v>504</v>
      </c>
      <c r="AB169" s="154">
        <v>154</v>
      </c>
      <c r="AC169" s="154">
        <v>2</v>
      </c>
      <c r="AD169" s="154" t="s">
        <v>504</v>
      </c>
      <c r="AE169" s="154">
        <v>1</v>
      </c>
      <c r="AF169" s="154">
        <v>289</v>
      </c>
    </row>
    <row r="170" spans="1:32" s="156" customFormat="1" ht="12.75" customHeight="1">
      <c r="A170" s="266" t="s">
        <v>769</v>
      </c>
      <c r="B170" s="154">
        <v>111</v>
      </c>
      <c r="C170" s="154">
        <v>1</v>
      </c>
      <c r="D170" s="154" t="s">
        <v>504</v>
      </c>
      <c r="E170" s="154" t="s">
        <v>504</v>
      </c>
      <c r="F170" s="154">
        <v>54</v>
      </c>
      <c r="G170" s="154" t="s">
        <v>504</v>
      </c>
      <c r="H170" s="154"/>
      <c r="I170" s="266" t="s">
        <v>769</v>
      </c>
      <c r="J170" s="154" t="s">
        <v>504</v>
      </c>
      <c r="K170" s="154" t="s">
        <v>504</v>
      </c>
      <c r="L170" s="154" t="s">
        <v>504</v>
      </c>
      <c r="M170" s="154">
        <v>1</v>
      </c>
      <c r="N170" s="154" t="s">
        <v>504</v>
      </c>
      <c r="O170" s="154" t="s">
        <v>504</v>
      </c>
      <c r="P170" s="154"/>
      <c r="Q170" s="266" t="s">
        <v>769</v>
      </c>
      <c r="R170" s="154" t="s">
        <v>504</v>
      </c>
      <c r="S170" s="154">
        <v>1</v>
      </c>
      <c r="T170" s="154" t="s">
        <v>504</v>
      </c>
      <c r="U170" s="154" t="s">
        <v>504</v>
      </c>
      <c r="V170" s="154">
        <v>53</v>
      </c>
      <c r="W170" s="154">
        <v>1</v>
      </c>
      <c r="X170" s="154" t="s">
        <v>504</v>
      </c>
      <c r="Y170" s="154"/>
      <c r="Z170" s="266" t="s">
        <v>769</v>
      </c>
      <c r="AA170" s="154" t="s">
        <v>504</v>
      </c>
      <c r="AB170" s="154" t="s">
        <v>504</v>
      </c>
      <c r="AC170" s="154" t="s">
        <v>504</v>
      </c>
      <c r="AD170" s="154" t="s">
        <v>504</v>
      </c>
      <c r="AE170" s="154" t="s">
        <v>504</v>
      </c>
      <c r="AF170" s="154" t="s">
        <v>504</v>
      </c>
    </row>
    <row r="171" spans="1:32" s="156" customFormat="1" ht="12.75" customHeight="1">
      <c r="A171" s="266" t="s">
        <v>770</v>
      </c>
      <c r="B171" s="154">
        <v>2163</v>
      </c>
      <c r="C171" s="154">
        <v>12</v>
      </c>
      <c r="D171" s="154" t="s">
        <v>504</v>
      </c>
      <c r="E171" s="154">
        <v>1</v>
      </c>
      <c r="F171" s="154">
        <v>138</v>
      </c>
      <c r="G171" s="154" t="s">
        <v>504</v>
      </c>
      <c r="H171" s="154"/>
      <c r="I171" s="266" t="s">
        <v>770</v>
      </c>
      <c r="J171" s="154" t="s">
        <v>504</v>
      </c>
      <c r="K171" s="154" t="s">
        <v>504</v>
      </c>
      <c r="L171" s="154">
        <v>320</v>
      </c>
      <c r="M171" s="154" t="s">
        <v>504</v>
      </c>
      <c r="N171" s="154">
        <v>130</v>
      </c>
      <c r="O171" s="154" t="s">
        <v>504</v>
      </c>
      <c r="P171" s="154"/>
      <c r="Q171" s="266" t="s">
        <v>770</v>
      </c>
      <c r="R171" s="154" t="s">
        <v>504</v>
      </c>
      <c r="S171" s="154" t="s">
        <v>504</v>
      </c>
      <c r="T171" s="154">
        <v>254</v>
      </c>
      <c r="U171" s="154">
        <v>1</v>
      </c>
      <c r="V171" s="154">
        <v>142</v>
      </c>
      <c r="W171" s="154">
        <v>1065</v>
      </c>
      <c r="X171" s="154" t="s">
        <v>504</v>
      </c>
      <c r="Y171" s="154"/>
      <c r="Z171" s="266" t="s">
        <v>770</v>
      </c>
      <c r="AA171" s="154">
        <v>23</v>
      </c>
      <c r="AB171" s="154">
        <v>1</v>
      </c>
      <c r="AC171" s="154">
        <v>1</v>
      </c>
      <c r="AD171" s="154" t="s">
        <v>504</v>
      </c>
      <c r="AE171" s="154">
        <v>3</v>
      </c>
      <c r="AF171" s="154">
        <v>72</v>
      </c>
    </row>
    <row r="172" spans="1:32" s="156" customFormat="1" ht="12.75" customHeight="1">
      <c r="A172" s="266" t="s">
        <v>771</v>
      </c>
      <c r="B172" s="154">
        <v>16312</v>
      </c>
      <c r="C172" s="154">
        <v>669</v>
      </c>
      <c r="D172" s="154">
        <v>1359</v>
      </c>
      <c r="E172" s="154">
        <v>72</v>
      </c>
      <c r="F172" s="154">
        <v>4</v>
      </c>
      <c r="G172" s="154">
        <v>8</v>
      </c>
      <c r="H172" s="154"/>
      <c r="I172" s="266" t="s">
        <v>771</v>
      </c>
      <c r="J172" s="154">
        <v>1800</v>
      </c>
      <c r="K172" s="154">
        <v>18</v>
      </c>
      <c r="L172" s="154">
        <v>5109</v>
      </c>
      <c r="M172" s="154">
        <v>9</v>
      </c>
      <c r="N172" s="154">
        <v>37</v>
      </c>
      <c r="O172" s="154">
        <v>1398</v>
      </c>
      <c r="P172" s="154"/>
      <c r="Q172" s="266" t="s">
        <v>771</v>
      </c>
      <c r="R172" s="154">
        <v>56</v>
      </c>
      <c r="S172" s="154">
        <v>202</v>
      </c>
      <c r="T172" s="154">
        <v>880</v>
      </c>
      <c r="U172" s="154">
        <v>356</v>
      </c>
      <c r="V172" s="154">
        <v>109</v>
      </c>
      <c r="W172" s="154">
        <v>3677</v>
      </c>
      <c r="X172" s="154">
        <v>11</v>
      </c>
      <c r="Y172" s="154"/>
      <c r="Z172" s="266" t="s">
        <v>771</v>
      </c>
      <c r="AA172" s="154">
        <v>124</v>
      </c>
      <c r="AB172" s="154">
        <v>5</v>
      </c>
      <c r="AC172" s="154">
        <v>21</v>
      </c>
      <c r="AD172" s="154">
        <v>16</v>
      </c>
      <c r="AE172" s="154">
        <v>8</v>
      </c>
      <c r="AF172" s="154">
        <v>364</v>
      </c>
    </row>
    <row r="173" spans="1:32" s="156" customFormat="1" ht="12.75" customHeight="1">
      <c r="A173" s="266" t="s">
        <v>772</v>
      </c>
      <c r="B173" s="154">
        <v>159</v>
      </c>
      <c r="C173" s="154" t="s">
        <v>504</v>
      </c>
      <c r="D173" s="154" t="s">
        <v>504</v>
      </c>
      <c r="E173" s="154" t="s">
        <v>504</v>
      </c>
      <c r="F173" s="154" t="s">
        <v>504</v>
      </c>
      <c r="G173" s="154" t="s">
        <v>504</v>
      </c>
      <c r="H173" s="154"/>
      <c r="I173" s="266" t="s">
        <v>772</v>
      </c>
      <c r="J173" s="154">
        <v>1</v>
      </c>
      <c r="K173" s="154" t="s">
        <v>504</v>
      </c>
      <c r="L173" s="154">
        <v>2</v>
      </c>
      <c r="M173" s="154" t="s">
        <v>504</v>
      </c>
      <c r="N173" s="154">
        <v>24</v>
      </c>
      <c r="O173" s="154" t="s">
        <v>504</v>
      </c>
      <c r="P173" s="154"/>
      <c r="Q173" s="266" t="s">
        <v>772</v>
      </c>
      <c r="R173" s="154">
        <v>40</v>
      </c>
      <c r="S173" s="154" t="s">
        <v>504</v>
      </c>
      <c r="T173" s="154" t="s">
        <v>504</v>
      </c>
      <c r="U173" s="154" t="s">
        <v>504</v>
      </c>
      <c r="V173" s="154" t="s">
        <v>504</v>
      </c>
      <c r="W173" s="154">
        <v>21</v>
      </c>
      <c r="X173" s="154" t="s">
        <v>504</v>
      </c>
      <c r="Y173" s="154"/>
      <c r="Z173" s="266" t="s">
        <v>772</v>
      </c>
      <c r="AA173" s="154" t="s">
        <v>504</v>
      </c>
      <c r="AB173" s="154" t="s">
        <v>504</v>
      </c>
      <c r="AC173" s="154" t="s">
        <v>504</v>
      </c>
      <c r="AD173" s="154" t="s">
        <v>504</v>
      </c>
      <c r="AE173" s="154" t="s">
        <v>504</v>
      </c>
      <c r="AF173" s="154">
        <v>71</v>
      </c>
    </row>
    <row r="174" spans="1:32" s="156" customFormat="1" ht="12.75" customHeight="1">
      <c r="A174" s="266" t="s">
        <v>773</v>
      </c>
      <c r="B174" s="154">
        <v>9560</v>
      </c>
      <c r="C174" s="154">
        <v>514</v>
      </c>
      <c r="D174" s="154">
        <v>1133</v>
      </c>
      <c r="E174" s="154" t="s">
        <v>504</v>
      </c>
      <c r="F174" s="154">
        <v>1</v>
      </c>
      <c r="G174" s="154" t="s">
        <v>504</v>
      </c>
      <c r="H174" s="154"/>
      <c r="I174" s="266" t="s">
        <v>773</v>
      </c>
      <c r="J174" s="154">
        <v>1087</v>
      </c>
      <c r="K174" s="154" t="s">
        <v>504</v>
      </c>
      <c r="L174" s="154">
        <v>2726</v>
      </c>
      <c r="M174" s="154" t="s">
        <v>504</v>
      </c>
      <c r="N174" s="154">
        <v>1</v>
      </c>
      <c r="O174" s="154">
        <v>1082</v>
      </c>
      <c r="P174" s="154"/>
      <c r="Q174" s="266" t="s">
        <v>773</v>
      </c>
      <c r="R174" s="154">
        <v>2</v>
      </c>
      <c r="S174" s="154">
        <v>1</v>
      </c>
      <c r="T174" s="154">
        <v>379</v>
      </c>
      <c r="U174" s="154">
        <v>287</v>
      </c>
      <c r="V174" s="154" t="s">
        <v>504</v>
      </c>
      <c r="W174" s="154">
        <v>2096</v>
      </c>
      <c r="X174" s="154" t="s">
        <v>504</v>
      </c>
      <c r="Y174" s="154"/>
      <c r="Z174" s="266" t="s">
        <v>773</v>
      </c>
      <c r="AA174" s="154" t="s">
        <v>504</v>
      </c>
      <c r="AB174" s="154">
        <v>1</v>
      </c>
      <c r="AC174" s="154" t="s">
        <v>504</v>
      </c>
      <c r="AD174" s="154" t="s">
        <v>504</v>
      </c>
      <c r="AE174" s="154" t="s">
        <v>504</v>
      </c>
      <c r="AF174" s="154">
        <v>250</v>
      </c>
    </row>
    <row r="175" spans="1:32" s="156" customFormat="1" ht="12.75" customHeight="1">
      <c r="A175" s="266" t="s">
        <v>774</v>
      </c>
      <c r="B175" s="154">
        <v>118</v>
      </c>
      <c r="C175" s="154">
        <v>44</v>
      </c>
      <c r="D175" s="154">
        <v>2</v>
      </c>
      <c r="E175" s="154">
        <v>1</v>
      </c>
      <c r="F175" s="154">
        <v>1</v>
      </c>
      <c r="G175" s="154">
        <v>2</v>
      </c>
      <c r="H175" s="154"/>
      <c r="I175" s="266" t="s">
        <v>774</v>
      </c>
      <c r="J175" s="154">
        <v>5</v>
      </c>
      <c r="K175" s="154" t="s">
        <v>504</v>
      </c>
      <c r="L175" s="154">
        <v>11</v>
      </c>
      <c r="M175" s="154">
        <v>1</v>
      </c>
      <c r="N175" s="154">
        <v>2</v>
      </c>
      <c r="O175" s="154" t="s">
        <v>504</v>
      </c>
      <c r="P175" s="154"/>
      <c r="Q175" s="266" t="s">
        <v>774</v>
      </c>
      <c r="R175" s="154">
        <v>4</v>
      </c>
      <c r="S175" s="154" t="s">
        <v>504</v>
      </c>
      <c r="T175" s="154">
        <v>12</v>
      </c>
      <c r="U175" s="154" t="s">
        <v>504</v>
      </c>
      <c r="V175" s="154">
        <v>2</v>
      </c>
      <c r="W175" s="154">
        <v>19</v>
      </c>
      <c r="X175" s="154" t="s">
        <v>504</v>
      </c>
      <c r="Y175" s="154"/>
      <c r="Z175" s="266" t="s">
        <v>774</v>
      </c>
      <c r="AA175" s="154">
        <v>1</v>
      </c>
      <c r="AB175" s="154" t="s">
        <v>504</v>
      </c>
      <c r="AC175" s="154" t="s">
        <v>504</v>
      </c>
      <c r="AD175" s="154">
        <v>1</v>
      </c>
      <c r="AE175" s="154" t="s">
        <v>504</v>
      </c>
      <c r="AF175" s="154">
        <v>10</v>
      </c>
    </row>
    <row r="176" spans="1:32" s="156" customFormat="1" ht="12.75" customHeight="1">
      <c r="A176" s="266" t="s">
        <v>775</v>
      </c>
      <c r="B176" s="154">
        <v>4103</v>
      </c>
      <c r="C176" s="154">
        <v>5</v>
      </c>
      <c r="D176" s="154">
        <v>158</v>
      </c>
      <c r="E176" s="154">
        <v>3</v>
      </c>
      <c r="F176" s="154" t="s">
        <v>504</v>
      </c>
      <c r="G176" s="154">
        <v>2</v>
      </c>
      <c r="H176" s="154"/>
      <c r="I176" s="266" t="s">
        <v>775</v>
      </c>
      <c r="J176" s="154">
        <v>688</v>
      </c>
      <c r="K176" s="154">
        <v>17</v>
      </c>
      <c r="L176" s="154">
        <v>1777</v>
      </c>
      <c r="M176" s="154">
        <v>4</v>
      </c>
      <c r="N176" s="154">
        <v>8</v>
      </c>
      <c r="O176" s="154">
        <v>299</v>
      </c>
      <c r="P176" s="154"/>
      <c r="Q176" s="266" t="s">
        <v>775</v>
      </c>
      <c r="R176" s="154">
        <v>4</v>
      </c>
      <c r="S176" s="154">
        <v>1</v>
      </c>
      <c r="T176" s="154">
        <v>9</v>
      </c>
      <c r="U176" s="154">
        <v>50</v>
      </c>
      <c r="V176" s="154" t="s">
        <v>504</v>
      </c>
      <c r="W176" s="154">
        <v>1036</v>
      </c>
      <c r="X176" s="154">
        <v>7</v>
      </c>
      <c r="Y176" s="154"/>
      <c r="Z176" s="266" t="s">
        <v>775</v>
      </c>
      <c r="AA176" s="154" t="s">
        <v>504</v>
      </c>
      <c r="AB176" s="154">
        <v>1</v>
      </c>
      <c r="AC176" s="154">
        <v>14</v>
      </c>
      <c r="AD176" s="154">
        <v>1</v>
      </c>
      <c r="AE176" s="154">
        <v>3</v>
      </c>
      <c r="AF176" s="154">
        <v>16</v>
      </c>
    </row>
    <row r="177" spans="1:32" s="156" customFormat="1" ht="12.75" customHeight="1">
      <c r="A177" s="266" t="s">
        <v>776</v>
      </c>
      <c r="B177" s="154">
        <v>805</v>
      </c>
      <c r="C177" s="154">
        <v>1</v>
      </c>
      <c r="D177" s="154" t="s">
        <v>504</v>
      </c>
      <c r="E177" s="154" t="s">
        <v>504</v>
      </c>
      <c r="F177" s="154" t="s">
        <v>504</v>
      </c>
      <c r="G177" s="154" t="s">
        <v>504</v>
      </c>
      <c r="H177" s="154"/>
      <c r="I177" s="266" t="s">
        <v>776</v>
      </c>
      <c r="J177" s="154">
        <v>5</v>
      </c>
      <c r="K177" s="154" t="s">
        <v>504</v>
      </c>
      <c r="L177" s="154">
        <v>590</v>
      </c>
      <c r="M177" s="154">
        <v>2</v>
      </c>
      <c r="N177" s="154" t="s">
        <v>504</v>
      </c>
      <c r="O177" s="154" t="s">
        <v>504</v>
      </c>
      <c r="P177" s="154"/>
      <c r="Q177" s="266" t="s">
        <v>776</v>
      </c>
      <c r="R177" s="154">
        <v>1</v>
      </c>
      <c r="S177" s="154">
        <v>198</v>
      </c>
      <c r="T177" s="154">
        <v>2</v>
      </c>
      <c r="U177" s="154" t="s">
        <v>504</v>
      </c>
      <c r="V177" s="154">
        <v>2</v>
      </c>
      <c r="W177" s="154" t="s">
        <v>504</v>
      </c>
      <c r="X177" s="154" t="s">
        <v>504</v>
      </c>
      <c r="Y177" s="154"/>
      <c r="Z177" s="266" t="s">
        <v>776</v>
      </c>
      <c r="AA177" s="154" t="s">
        <v>504</v>
      </c>
      <c r="AB177" s="154">
        <v>1</v>
      </c>
      <c r="AC177" s="154">
        <v>1</v>
      </c>
      <c r="AD177" s="154" t="s">
        <v>504</v>
      </c>
      <c r="AE177" s="154" t="s">
        <v>504</v>
      </c>
      <c r="AF177" s="154">
        <v>2</v>
      </c>
    </row>
    <row r="178" spans="1:32" s="156" customFormat="1" ht="12.75" customHeight="1">
      <c r="A178" s="266" t="s">
        <v>777</v>
      </c>
      <c r="B178" s="154">
        <v>515</v>
      </c>
      <c r="C178" s="154" t="s">
        <v>504</v>
      </c>
      <c r="D178" s="154" t="s">
        <v>504</v>
      </c>
      <c r="E178" s="154">
        <v>2</v>
      </c>
      <c r="F178" s="154">
        <v>1</v>
      </c>
      <c r="G178" s="154">
        <v>2</v>
      </c>
      <c r="H178" s="154"/>
      <c r="I178" s="266" t="s">
        <v>777</v>
      </c>
      <c r="J178" s="154">
        <v>2</v>
      </c>
      <c r="K178" s="154">
        <v>1</v>
      </c>
      <c r="L178" s="154" t="s">
        <v>504</v>
      </c>
      <c r="M178" s="154">
        <v>1</v>
      </c>
      <c r="N178" s="154" t="s">
        <v>504</v>
      </c>
      <c r="O178" s="154">
        <v>13</v>
      </c>
      <c r="P178" s="154"/>
      <c r="Q178" s="266" t="s">
        <v>777</v>
      </c>
      <c r="R178" s="154">
        <v>1</v>
      </c>
      <c r="S178" s="154">
        <v>1</v>
      </c>
      <c r="T178" s="154">
        <v>465</v>
      </c>
      <c r="U178" s="154">
        <v>9</v>
      </c>
      <c r="V178" s="154" t="s">
        <v>504</v>
      </c>
      <c r="W178" s="154">
        <v>1</v>
      </c>
      <c r="X178" s="154">
        <v>1</v>
      </c>
      <c r="Y178" s="154"/>
      <c r="Z178" s="266" t="s">
        <v>777</v>
      </c>
      <c r="AA178" s="154" t="s">
        <v>504</v>
      </c>
      <c r="AB178" s="154" t="s">
        <v>504</v>
      </c>
      <c r="AC178" s="154">
        <v>3</v>
      </c>
      <c r="AD178" s="154">
        <v>10</v>
      </c>
      <c r="AE178" s="154">
        <v>1</v>
      </c>
      <c r="AF178" s="154">
        <v>1</v>
      </c>
    </row>
    <row r="179" spans="1:32" s="156" customFormat="1" ht="12.75" customHeight="1">
      <c r="A179" s="266" t="s">
        <v>778</v>
      </c>
      <c r="B179" s="154">
        <v>501</v>
      </c>
      <c r="C179" s="154">
        <v>1</v>
      </c>
      <c r="D179" s="154" t="s">
        <v>504</v>
      </c>
      <c r="E179" s="154">
        <v>1</v>
      </c>
      <c r="F179" s="154" t="s">
        <v>504</v>
      </c>
      <c r="G179" s="154">
        <v>1</v>
      </c>
      <c r="H179" s="154"/>
      <c r="I179" s="266" t="s">
        <v>778</v>
      </c>
      <c r="J179" s="154" t="s">
        <v>504</v>
      </c>
      <c r="K179" s="154" t="s">
        <v>504</v>
      </c>
      <c r="L179" s="154" t="s">
        <v>504</v>
      </c>
      <c r="M179" s="154" t="s">
        <v>504</v>
      </c>
      <c r="N179" s="154" t="s">
        <v>504</v>
      </c>
      <c r="O179" s="154">
        <v>1</v>
      </c>
      <c r="P179" s="154"/>
      <c r="Q179" s="266" t="s">
        <v>778</v>
      </c>
      <c r="R179" s="154" t="s">
        <v>504</v>
      </c>
      <c r="S179" s="154" t="s">
        <v>504</v>
      </c>
      <c r="T179" s="154">
        <v>1</v>
      </c>
      <c r="U179" s="154" t="s">
        <v>504</v>
      </c>
      <c r="V179" s="154" t="s">
        <v>504</v>
      </c>
      <c r="W179" s="154">
        <v>493</v>
      </c>
      <c r="X179" s="154">
        <v>2</v>
      </c>
      <c r="Y179" s="154"/>
      <c r="Z179" s="266" t="s">
        <v>778</v>
      </c>
      <c r="AA179" s="154" t="s">
        <v>504</v>
      </c>
      <c r="AB179" s="154" t="s">
        <v>504</v>
      </c>
      <c r="AC179" s="154" t="s">
        <v>504</v>
      </c>
      <c r="AD179" s="154" t="s">
        <v>504</v>
      </c>
      <c r="AE179" s="154" t="s">
        <v>504</v>
      </c>
      <c r="AF179" s="154">
        <v>1</v>
      </c>
    </row>
    <row r="180" spans="1:32" s="156" customFormat="1" ht="12.75" customHeight="1">
      <c r="A180" s="266" t="s">
        <v>779</v>
      </c>
      <c r="B180" s="154">
        <v>281</v>
      </c>
      <c r="C180" s="154" t="s">
        <v>504</v>
      </c>
      <c r="D180" s="154">
        <v>1</v>
      </c>
      <c r="E180" s="154">
        <v>62</v>
      </c>
      <c r="F180" s="154" t="s">
        <v>504</v>
      </c>
      <c r="G180" s="154" t="s">
        <v>504</v>
      </c>
      <c r="H180" s="154"/>
      <c r="I180" s="266" t="s">
        <v>779</v>
      </c>
      <c r="J180" s="154" t="s">
        <v>504</v>
      </c>
      <c r="K180" s="154" t="s">
        <v>504</v>
      </c>
      <c r="L180" s="154" t="s">
        <v>504</v>
      </c>
      <c r="M180" s="154" t="s">
        <v>504</v>
      </c>
      <c r="N180" s="154" t="s">
        <v>504</v>
      </c>
      <c r="O180" s="154" t="s">
        <v>504</v>
      </c>
      <c r="P180" s="154"/>
      <c r="Q180" s="266" t="s">
        <v>779</v>
      </c>
      <c r="R180" s="154" t="s">
        <v>504</v>
      </c>
      <c r="S180" s="154" t="s">
        <v>504</v>
      </c>
      <c r="T180" s="154" t="s">
        <v>504</v>
      </c>
      <c r="U180" s="154">
        <v>1</v>
      </c>
      <c r="V180" s="154">
        <v>103</v>
      </c>
      <c r="W180" s="154" t="s">
        <v>504</v>
      </c>
      <c r="X180" s="154" t="s">
        <v>504</v>
      </c>
      <c r="Y180" s="154"/>
      <c r="Z180" s="266" t="s">
        <v>779</v>
      </c>
      <c r="AA180" s="154">
        <v>104</v>
      </c>
      <c r="AB180" s="154">
        <v>2</v>
      </c>
      <c r="AC180" s="154">
        <v>1</v>
      </c>
      <c r="AD180" s="154" t="s">
        <v>504</v>
      </c>
      <c r="AE180" s="154">
        <v>3</v>
      </c>
      <c r="AF180" s="154">
        <v>4</v>
      </c>
    </row>
    <row r="181" spans="1:32" s="156" customFormat="1" ht="12.75" customHeight="1">
      <c r="A181" s="266" t="s">
        <v>780</v>
      </c>
      <c r="B181" s="154">
        <v>112</v>
      </c>
      <c r="C181" s="154">
        <v>100</v>
      </c>
      <c r="D181" s="154" t="s">
        <v>504</v>
      </c>
      <c r="E181" s="154" t="s">
        <v>504</v>
      </c>
      <c r="F181" s="154" t="s">
        <v>504</v>
      </c>
      <c r="G181" s="154" t="s">
        <v>504</v>
      </c>
      <c r="H181" s="154"/>
      <c r="I181" s="266" t="s">
        <v>780</v>
      </c>
      <c r="J181" s="154">
        <v>5</v>
      </c>
      <c r="K181" s="154" t="s">
        <v>504</v>
      </c>
      <c r="L181" s="154" t="s">
        <v>504</v>
      </c>
      <c r="M181" s="154" t="s">
        <v>504</v>
      </c>
      <c r="N181" s="154" t="s">
        <v>504</v>
      </c>
      <c r="O181" s="154" t="s">
        <v>504</v>
      </c>
      <c r="P181" s="154"/>
      <c r="Q181" s="266" t="s">
        <v>780</v>
      </c>
      <c r="R181" s="154">
        <v>1</v>
      </c>
      <c r="S181" s="154" t="s">
        <v>504</v>
      </c>
      <c r="T181" s="154" t="s">
        <v>504</v>
      </c>
      <c r="U181" s="154">
        <v>3</v>
      </c>
      <c r="V181" s="154" t="s">
        <v>504</v>
      </c>
      <c r="W181" s="154">
        <v>2</v>
      </c>
      <c r="X181" s="154" t="s">
        <v>504</v>
      </c>
      <c r="Y181" s="154"/>
      <c r="Z181" s="266" t="s">
        <v>780</v>
      </c>
      <c r="AA181" s="154" t="s">
        <v>504</v>
      </c>
      <c r="AB181" s="154" t="s">
        <v>504</v>
      </c>
      <c r="AC181" s="154" t="s">
        <v>504</v>
      </c>
      <c r="AD181" s="154" t="s">
        <v>504</v>
      </c>
      <c r="AE181" s="154" t="s">
        <v>504</v>
      </c>
      <c r="AF181" s="154">
        <v>1</v>
      </c>
    </row>
    <row r="182" spans="1:32" s="156" customFormat="1" ht="12.75" customHeight="1">
      <c r="A182" s="266" t="s">
        <v>781</v>
      </c>
      <c r="B182" s="154">
        <v>88</v>
      </c>
      <c r="C182" s="154" t="s">
        <v>504</v>
      </c>
      <c r="D182" s="154">
        <v>64</v>
      </c>
      <c r="E182" s="154" t="s">
        <v>504</v>
      </c>
      <c r="F182" s="154" t="s">
        <v>504</v>
      </c>
      <c r="G182" s="154" t="s">
        <v>504</v>
      </c>
      <c r="H182" s="154"/>
      <c r="I182" s="266" t="s">
        <v>781</v>
      </c>
      <c r="J182" s="154" t="s">
        <v>504</v>
      </c>
      <c r="K182" s="154" t="s">
        <v>504</v>
      </c>
      <c r="L182" s="154" t="s">
        <v>504</v>
      </c>
      <c r="M182" s="154" t="s">
        <v>504</v>
      </c>
      <c r="N182" s="154" t="s">
        <v>504</v>
      </c>
      <c r="O182" s="154" t="s">
        <v>504</v>
      </c>
      <c r="P182" s="154"/>
      <c r="Q182" s="266" t="s">
        <v>781</v>
      </c>
      <c r="R182" s="154" t="s">
        <v>504</v>
      </c>
      <c r="S182" s="154">
        <v>1</v>
      </c>
      <c r="T182" s="154">
        <v>4</v>
      </c>
      <c r="U182" s="154" t="s">
        <v>504</v>
      </c>
      <c r="V182" s="154" t="s">
        <v>504</v>
      </c>
      <c r="W182" s="154" t="s">
        <v>504</v>
      </c>
      <c r="X182" s="154" t="s">
        <v>504</v>
      </c>
      <c r="Y182" s="154"/>
      <c r="Z182" s="266" t="s">
        <v>781</v>
      </c>
      <c r="AA182" s="154">
        <v>19</v>
      </c>
      <c r="AB182" s="154" t="s">
        <v>504</v>
      </c>
      <c r="AC182" s="154" t="s">
        <v>504</v>
      </c>
      <c r="AD182" s="154" t="s">
        <v>504</v>
      </c>
      <c r="AE182" s="154" t="s">
        <v>504</v>
      </c>
      <c r="AF182" s="154" t="s">
        <v>504</v>
      </c>
    </row>
    <row r="183" spans="1:32" s="156" customFormat="1" ht="12.75" customHeight="1">
      <c r="A183" s="266" t="s">
        <v>782</v>
      </c>
      <c r="B183" s="154">
        <v>717</v>
      </c>
      <c r="C183" s="154">
        <v>63</v>
      </c>
      <c r="D183" s="154" t="s">
        <v>504</v>
      </c>
      <c r="E183" s="154">
        <v>1</v>
      </c>
      <c r="F183" s="154" t="s">
        <v>504</v>
      </c>
      <c r="G183" s="154">
        <v>7</v>
      </c>
      <c r="H183" s="154"/>
      <c r="I183" s="266" t="s">
        <v>782</v>
      </c>
      <c r="J183" s="154">
        <v>83</v>
      </c>
      <c r="K183" s="154">
        <v>1</v>
      </c>
      <c r="L183" s="154">
        <v>11</v>
      </c>
      <c r="M183" s="154">
        <v>3</v>
      </c>
      <c r="N183" s="154">
        <v>4</v>
      </c>
      <c r="O183" s="154">
        <v>9</v>
      </c>
      <c r="P183" s="154"/>
      <c r="Q183" s="266" t="s">
        <v>782</v>
      </c>
      <c r="R183" s="154">
        <v>6</v>
      </c>
      <c r="S183" s="154">
        <v>1</v>
      </c>
      <c r="T183" s="154">
        <v>43</v>
      </c>
      <c r="U183" s="154">
        <v>395</v>
      </c>
      <c r="V183" s="154">
        <v>3</v>
      </c>
      <c r="W183" s="154">
        <v>38</v>
      </c>
      <c r="X183" s="154">
        <v>8</v>
      </c>
      <c r="Y183" s="154"/>
      <c r="Z183" s="266" t="s">
        <v>782</v>
      </c>
      <c r="AA183" s="154" t="s">
        <v>504</v>
      </c>
      <c r="AB183" s="154">
        <v>8</v>
      </c>
      <c r="AC183" s="154">
        <v>6</v>
      </c>
      <c r="AD183" s="154">
        <v>1</v>
      </c>
      <c r="AE183" s="154">
        <v>5</v>
      </c>
      <c r="AF183" s="154">
        <v>21</v>
      </c>
    </row>
    <row r="184" spans="1:32" s="156" customFormat="1" ht="12.75" customHeight="1">
      <c r="A184" s="266" t="s">
        <v>783</v>
      </c>
      <c r="B184" s="154">
        <v>584</v>
      </c>
      <c r="C184" s="154">
        <v>60</v>
      </c>
      <c r="D184" s="154" t="s">
        <v>504</v>
      </c>
      <c r="E184" s="154">
        <v>1</v>
      </c>
      <c r="F184" s="154" t="s">
        <v>504</v>
      </c>
      <c r="G184" s="154">
        <v>6</v>
      </c>
      <c r="H184" s="154"/>
      <c r="I184" s="266" t="s">
        <v>783</v>
      </c>
      <c r="J184" s="154">
        <v>37</v>
      </c>
      <c r="K184" s="154" t="s">
        <v>504</v>
      </c>
      <c r="L184" s="154">
        <v>4</v>
      </c>
      <c r="M184" s="154">
        <v>2</v>
      </c>
      <c r="N184" s="154">
        <v>4</v>
      </c>
      <c r="O184" s="154">
        <v>7</v>
      </c>
      <c r="P184" s="154"/>
      <c r="Q184" s="266" t="s">
        <v>783</v>
      </c>
      <c r="R184" s="154">
        <v>5</v>
      </c>
      <c r="S184" s="154">
        <v>1</v>
      </c>
      <c r="T184" s="154">
        <v>4</v>
      </c>
      <c r="U184" s="154">
        <v>395</v>
      </c>
      <c r="V184" s="154">
        <v>3</v>
      </c>
      <c r="W184" s="154">
        <v>17</v>
      </c>
      <c r="X184" s="154">
        <v>6</v>
      </c>
      <c r="Y184" s="154"/>
      <c r="Z184" s="266" t="s">
        <v>783</v>
      </c>
      <c r="AA184" s="154" t="s">
        <v>504</v>
      </c>
      <c r="AB184" s="154">
        <v>3</v>
      </c>
      <c r="AC184" s="154">
        <v>5</v>
      </c>
      <c r="AD184" s="154" t="s">
        <v>504</v>
      </c>
      <c r="AE184" s="154">
        <v>5</v>
      </c>
      <c r="AF184" s="154">
        <v>19</v>
      </c>
    </row>
    <row r="185" spans="1:32" s="156" customFormat="1" ht="12.75" customHeight="1">
      <c r="A185" s="266" t="s">
        <v>784</v>
      </c>
      <c r="B185" s="154">
        <v>111</v>
      </c>
      <c r="C185" s="154">
        <v>1</v>
      </c>
      <c r="D185" s="154" t="s">
        <v>504</v>
      </c>
      <c r="E185" s="154" t="s">
        <v>504</v>
      </c>
      <c r="F185" s="154" t="s">
        <v>504</v>
      </c>
      <c r="G185" s="154" t="s">
        <v>504</v>
      </c>
      <c r="H185" s="154"/>
      <c r="I185" s="266" t="s">
        <v>784</v>
      </c>
      <c r="J185" s="154">
        <v>42</v>
      </c>
      <c r="K185" s="154" t="s">
        <v>504</v>
      </c>
      <c r="L185" s="154">
        <v>4</v>
      </c>
      <c r="M185" s="154" t="s">
        <v>504</v>
      </c>
      <c r="N185" s="154" t="s">
        <v>504</v>
      </c>
      <c r="O185" s="154">
        <v>1</v>
      </c>
      <c r="P185" s="154"/>
      <c r="Q185" s="266" t="s">
        <v>784</v>
      </c>
      <c r="R185" s="154">
        <v>1</v>
      </c>
      <c r="S185" s="154" t="s">
        <v>504</v>
      </c>
      <c r="T185" s="154">
        <v>38</v>
      </c>
      <c r="U185" s="154" t="s">
        <v>504</v>
      </c>
      <c r="V185" s="154" t="s">
        <v>504</v>
      </c>
      <c r="W185" s="154">
        <v>20</v>
      </c>
      <c r="X185" s="154" t="s">
        <v>504</v>
      </c>
      <c r="Y185" s="154"/>
      <c r="Z185" s="266" t="s">
        <v>784</v>
      </c>
      <c r="AA185" s="154" t="s">
        <v>504</v>
      </c>
      <c r="AB185" s="154">
        <v>1</v>
      </c>
      <c r="AC185" s="154">
        <v>1</v>
      </c>
      <c r="AD185" s="154" t="s">
        <v>504</v>
      </c>
      <c r="AE185" s="154" t="s">
        <v>504</v>
      </c>
      <c r="AF185" s="154">
        <v>2</v>
      </c>
    </row>
    <row r="186" spans="1:32" s="156" customFormat="1" ht="12.75" customHeight="1">
      <c r="A186" s="266" t="s">
        <v>785</v>
      </c>
      <c r="B186" s="154">
        <v>2728</v>
      </c>
      <c r="C186" s="154">
        <v>34</v>
      </c>
      <c r="D186" s="154">
        <v>47</v>
      </c>
      <c r="E186" s="154" t="s">
        <v>504</v>
      </c>
      <c r="F186" s="154" t="s">
        <v>504</v>
      </c>
      <c r="G186" s="154" t="s">
        <v>504</v>
      </c>
      <c r="H186" s="154"/>
      <c r="I186" s="266" t="s">
        <v>785</v>
      </c>
      <c r="J186" s="154">
        <v>83</v>
      </c>
      <c r="K186" s="154">
        <v>2</v>
      </c>
      <c r="L186" s="154">
        <v>1067</v>
      </c>
      <c r="M186" s="154">
        <v>2</v>
      </c>
      <c r="N186" s="154" t="s">
        <v>504</v>
      </c>
      <c r="O186" s="154">
        <v>73</v>
      </c>
      <c r="P186" s="154"/>
      <c r="Q186" s="266" t="s">
        <v>785</v>
      </c>
      <c r="R186" s="154">
        <v>13</v>
      </c>
      <c r="S186" s="154">
        <v>2</v>
      </c>
      <c r="T186" s="154">
        <v>329</v>
      </c>
      <c r="U186" s="154">
        <v>246</v>
      </c>
      <c r="V186" s="154" t="s">
        <v>504</v>
      </c>
      <c r="W186" s="154">
        <v>806</v>
      </c>
      <c r="X186" s="154" t="s">
        <v>504</v>
      </c>
      <c r="Y186" s="154"/>
      <c r="Z186" s="266" t="s">
        <v>785</v>
      </c>
      <c r="AA186" s="154">
        <v>1</v>
      </c>
      <c r="AB186" s="154">
        <v>14</v>
      </c>
      <c r="AC186" s="154">
        <v>1</v>
      </c>
      <c r="AD186" s="154">
        <v>1</v>
      </c>
      <c r="AE186" s="154" t="s">
        <v>504</v>
      </c>
      <c r="AF186" s="154">
        <v>7</v>
      </c>
    </row>
    <row r="187" spans="1:32" s="156" customFormat="1" ht="12.75" customHeight="1">
      <c r="A187" s="266" t="s">
        <v>786</v>
      </c>
      <c r="B187" s="154">
        <v>2634</v>
      </c>
      <c r="C187" s="154">
        <v>32</v>
      </c>
      <c r="D187" s="154">
        <v>46</v>
      </c>
      <c r="E187" s="154" t="s">
        <v>504</v>
      </c>
      <c r="F187" s="154" t="s">
        <v>504</v>
      </c>
      <c r="G187" s="154" t="s">
        <v>504</v>
      </c>
      <c r="H187" s="154"/>
      <c r="I187" s="266" t="s">
        <v>786</v>
      </c>
      <c r="J187" s="154">
        <v>83</v>
      </c>
      <c r="K187" s="154">
        <v>2</v>
      </c>
      <c r="L187" s="154">
        <v>1066</v>
      </c>
      <c r="M187" s="154">
        <v>2</v>
      </c>
      <c r="N187" s="154" t="s">
        <v>504</v>
      </c>
      <c r="O187" s="154">
        <v>72</v>
      </c>
      <c r="P187" s="154"/>
      <c r="Q187" s="266" t="s">
        <v>786</v>
      </c>
      <c r="R187" s="154">
        <v>8</v>
      </c>
      <c r="S187" s="154">
        <v>2</v>
      </c>
      <c r="T187" s="154">
        <v>329</v>
      </c>
      <c r="U187" s="154">
        <v>246</v>
      </c>
      <c r="V187" s="154" t="s">
        <v>504</v>
      </c>
      <c r="W187" s="154">
        <v>724</v>
      </c>
      <c r="X187" s="154" t="s">
        <v>504</v>
      </c>
      <c r="Y187" s="154"/>
      <c r="Z187" s="266" t="s">
        <v>786</v>
      </c>
      <c r="AA187" s="154">
        <v>1</v>
      </c>
      <c r="AB187" s="154">
        <v>14</v>
      </c>
      <c r="AC187" s="154">
        <v>1</v>
      </c>
      <c r="AD187" s="154">
        <v>1</v>
      </c>
      <c r="AE187" s="154" t="s">
        <v>504</v>
      </c>
      <c r="AF187" s="154">
        <v>5</v>
      </c>
    </row>
    <row r="188" spans="1:32" s="156" customFormat="1" ht="12.75" customHeight="1">
      <c r="A188" s="266" t="s">
        <v>787</v>
      </c>
      <c r="B188" s="154">
        <v>89</v>
      </c>
      <c r="C188" s="154" t="s">
        <v>504</v>
      </c>
      <c r="D188" s="154">
        <v>1</v>
      </c>
      <c r="E188" s="154" t="s">
        <v>504</v>
      </c>
      <c r="F188" s="154" t="s">
        <v>504</v>
      </c>
      <c r="G188" s="154" t="s">
        <v>504</v>
      </c>
      <c r="H188" s="154"/>
      <c r="I188" s="266" t="s">
        <v>787</v>
      </c>
      <c r="J188" s="154" t="s">
        <v>504</v>
      </c>
      <c r="K188" s="154" t="s">
        <v>504</v>
      </c>
      <c r="L188" s="154">
        <v>1</v>
      </c>
      <c r="M188" s="154" t="s">
        <v>504</v>
      </c>
      <c r="N188" s="154" t="s">
        <v>504</v>
      </c>
      <c r="O188" s="154">
        <v>1</v>
      </c>
      <c r="P188" s="154"/>
      <c r="Q188" s="266" t="s">
        <v>787</v>
      </c>
      <c r="R188" s="154">
        <v>5</v>
      </c>
      <c r="S188" s="154" t="s">
        <v>504</v>
      </c>
      <c r="T188" s="154" t="s">
        <v>504</v>
      </c>
      <c r="U188" s="154" t="s">
        <v>504</v>
      </c>
      <c r="V188" s="154" t="s">
        <v>504</v>
      </c>
      <c r="W188" s="154">
        <v>80</v>
      </c>
      <c r="X188" s="154" t="s">
        <v>504</v>
      </c>
      <c r="Y188" s="154"/>
      <c r="Z188" s="266" t="s">
        <v>787</v>
      </c>
      <c r="AA188" s="154" t="s">
        <v>504</v>
      </c>
      <c r="AB188" s="154" t="s">
        <v>504</v>
      </c>
      <c r="AC188" s="154" t="s">
        <v>504</v>
      </c>
      <c r="AD188" s="154" t="s">
        <v>504</v>
      </c>
      <c r="AE188" s="154" t="s">
        <v>504</v>
      </c>
      <c r="AF188" s="154">
        <v>1</v>
      </c>
    </row>
    <row r="189" spans="1:32" s="156" customFormat="1" ht="12.75" customHeight="1">
      <c r="A189" s="266" t="s">
        <v>788</v>
      </c>
      <c r="B189" s="154">
        <v>98668</v>
      </c>
      <c r="C189" s="154">
        <v>5363</v>
      </c>
      <c r="D189" s="154">
        <v>6319</v>
      </c>
      <c r="E189" s="154">
        <v>1519</v>
      </c>
      <c r="F189" s="154">
        <v>707</v>
      </c>
      <c r="G189" s="154">
        <v>932</v>
      </c>
      <c r="H189" s="154"/>
      <c r="I189" s="266" t="s">
        <v>788</v>
      </c>
      <c r="J189" s="154">
        <v>13789</v>
      </c>
      <c r="K189" s="154">
        <v>369</v>
      </c>
      <c r="L189" s="154">
        <v>17193</v>
      </c>
      <c r="M189" s="154">
        <v>456</v>
      </c>
      <c r="N189" s="154">
        <v>1555</v>
      </c>
      <c r="O189" s="154">
        <v>6666</v>
      </c>
      <c r="P189" s="154"/>
      <c r="Q189" s="266" t="s">
        <v>788</v>
      </c>
      <c r="R189" s="154">
        <v>4461</v>
      </c>
      <c r="S189" s="154">
        <v>1460</v>
      </c>
      <c r="T189" s="154">
        <v>7471</v>
      </c>
      <c r="U189" s="154">
        <v>2967</v>
      </c>
      <c r="V189" s="154">
        <v>733</v>
      </c>
      <c r="W189" s="154">
        <v>13769</v>
      </c>
      <c r="X189" s="154">
        <v>1163</v>
      </c>
      <c r="Y189" s="154"/>
      <c r="Z189" s="266" t="s">
        <v>788</v>
      </c>
      <c r="AA189" s="154">
        <v>1910</v>
      </c>
      <c r="AB189" s="154">
        <v>2360</v>
      </c>
      <c r="AC189" s="154">
        <v>889</v>
      </c>
      <c r="AD189" s="154">
        <v>298</v>
      </c>
      <c r="AE189" s="154">
        <v>437</v>
      </c>
      <c r="AF189" s="154">
        <v>5882</v>
      </c>
    </row>
    <row r="190" spans="1:32" s="156" customFormat="1" ht="12.75" customHeight="1">
      <c r="A190" s="266" t="s">
        <v>789</v>
      </c>
      <c r="B190" s="154">
        <v>2109</v>
      </c>
      <c r="C190" s="154">
        <v>124</v>
      </c>
      <c r="D190" s="154">
        <v>143</v>
      </c>
      <c r="E190" s="154">
        <v>52</v>
      </c>
      <c r="F190" s="154" t="s">
        <v>504</v>
      </c>
      <c r="G190" s="154">
        <v>25</v>
      </c>
      <c r="H190" s="154"/>
      <c r="I190" s="266" t="s">
        <v>789</v>
      </c>
      <c r="J190" s="154">
        <v>416</v>
      </c>
      <c r="K190" s="154" t="s">
        <v>504</v>
      </c>
      <c r="L190" s="154">
        <v>348</v>
      </c>
      <c r="M190" s="154" t="s">
        <v>504</v>
      </c>
      <c r="N190" s="154">
        <v>23</v>
      </c>
      <c r="O190" s="154">
        <v>171</v>
      </c>
      <c r="P190" s="154"/>
      <c r="Q190" s="266" t="s">
        <v>789</v>
      </c>
      <c r="R190" s="154">
        <v>125</v>
      </c>
      <c r="S190" s="154">
        <v>3</v>
      </c>
      <c r="T190" s="154">
        <v>53</v>
      </c>
      <c r="U190" s="154">
        <v>67</v>
      </c>
      <c r="V190" s="154">
        <v>1</v>
      </c>
      <c r="W190" s="154">
        <v>209</v>
      </c>
      <c r="X190" s="154">
        <v>24</v>
      </c>
      <c r="Y190" s="154"/>
      <c r="Z190" s="266" t="s">
        <v>789</v>
      </c>
      <c r="AA190" s="154">
        <v>118</v>
      </c>
      <c r="AB190" s="154">
        <v>52</v>
      </c>
      <c r="AC190" s="154" t="s">
        <v>504</v>
      </c>
      <c r="AD190" s="154" t="s">
        <v>504</v>
      </c>
      <c r="AE190" s="154" t="s">
        <v>504</v>
      </c>
      <c r="AF190" s="154">
        <v>155</v>
      </c>
    </row>
    <row r="191" spans="1:32" s="156" customFormat="1" ht="12.75" customHeight="1">
      <c r="A191" s="266" t="s">
        <v>790</v>
      </c>
      <c r="B191" s="154">
        <v>5029</v>
      </c>
      <c r="C191" s="154">
        <v>596</v>
      </c>
      <c r="D191" s="154">
        <v>121</v>
      </c>
      <c r="E191" s="154">
        <v>113</v>
      </c>
      <c r="F191" s="154">
        <v>106</v>
      </c>
      <c r="G191" s="154">
        <v>67</v>
      </c>
      <c r="H191" s="154"/>
      <c r="I191" s="266" t="s">
        <v>790</v>
      </c>
      <c r="J191" s="154">
        <v>801</v>
      </c>
      <c r="K191" s="154">
        <v>36</v>
      </c>
      <c r="L191" s="154">
        <v>806</v>
      </c>
      <c r="M191" s="154">
        <v>1</v>
      </c>
      <c r="N191" s="154">
        <v>167</v>
      </c>
      <c r="O191" s="154">
        <v>345</v>
      </c>
      <c r="P191" s="154"/>
      <c r="Q191" s="266" t="s">
        <v>790</v>
      </c>
      <c r="R191" s="154">
        <v>126</v>
      </c>
      <c r="S191" s="154">
        <v>148</v>
      </c>
      <c r="T191" s="154">
        <v>316</v>
      </c>
      <c r="U191" s="154" t="s">
        <v>504</v>
      </c>
      <c r="V191" s="154">
        <v>107</v>
      </c>
      <c r="W191" s="154">
        <v>556</v>
      </c>
      <c r="X191" s="154">
        <v>48</v>
      </c>
      <c r="Y191" s="154"/>
      <c r="Z191" s="266" t="s">
        <v>790</v>
      </c>
      <c r="AA191" s="154">
        <v>341</v>
      </c>
      <c r="AB191" s="154">
        <v>63</v>
      </c>
      <c r="AC191" s="154">
        <v>11</v>
      </c>
      <c r="AD191" s="154" t="s">
        <v>504</v>
      </c>
      <c r="AE191" s="154">
        <v>2</v>
      </c>
      <c r="AF191" s="154">
        <v>152</v>
      </c>
    </row>
    <row r="192" spans="1:32" s="156" customFormat="1" ht="12.75" customHeight="1">
      <c r="A192" s="266" t="s">
        <v>791</v>
      </c>
      <c r="B192" s="154">
        <v>2835</v>
      </c>
      <c r="C192" s="154">
        <v>159</v>
      </c>
      <c r="D192" s="154">
        <v>152</v>
      </c>
      <c r="E192" s="154">
        <v>139</v>
      </c>
      <c r="F192" s="154" t="s">
        <v>504</v>
      </c>
      <c r="G192" s="154" t="s">
        <v>504</v>
      </c>
      <c r="H192" s="154"/>
      <c r="I192" s="266" t="s">
        <v>791</v>
      </c>
      <c r="J192" s="154">
        <v>556</v>
      </c>
      <c r="K192" s="154" t="s">
        <v>504</v>
      </c>
      <c r="L192" s="154">
        <v>398</v>
      </c>
      <c r="M192" s="154" t="s">
        <v>504</v>
      </c>
      <c r="N192" s="154">
        <v>151</v>
      </c>
      <c r="O192" s="154">
        <v>184</v>
      </c>
      <c r="P192" s="154"/>
      <c r="Q192" s="266" t="s">
        <v>791</v>
      </c>
      <c r="R192" s="154">
        <v>61</v>
      </c>
      <c r="S192" s="154">
        <v>140</v>
      </c>
      <c r="T192" s="154">
        <v>188</v>
      </c>
      <c r="U192" s="154" t="s">
        <v>504</v>
      </c>
      <c r="V192" s="154">
        <v>137</v>
      </c>
      <c r="W192" s="154">
        <v>144</v>
      </c>
      <c r="X192" s="154">
        <v>2</v>
      </c>
      <c r="Y192" s="154"/>
      <c r="Z192" s="266" t="s">
        <v>791</v>
      </c>
      <c r="AA192" s="154">
        <v>268</v>
      </c>
      <c r="AB192" s="154">
        <v>67</v>
      </c>
      <c r="AC192" s="154" t="s">
        <v>504</v>
      </c>
      <c r="AD192" s="154">
        <v>1</v>
      </c>
      <c r="AE192" s="154" t="s">
        <v>504</v>
      </c>
      <c r="AF192" s="154">
        <v>88</v>
      </c>
    </row>
    <row r="193" spans="1:32" s="156" customFormat="1" ht="12.75" customHeight="1">
      <c r="A193" s="266" t="s">
        <v>792</v>
      </c>
      <c r="B193" s="154">
        <v>12877</v>
      </c>
      <c r="C193" s="154">
        <v>1454</v>
      </c>
      <c r="D193" s="154">
        <v>530</v>
      </c>
      <c r="E193" s="154">
        <v>1</v>
      </c>
      <c r="F193" s="154">
        <v>3</v>
      </c>
      <c r="G193" s="154">
        <v>87</v>
      </c>
      <c r="H193" s="154"/>
      <c r="I193" s="266" t="s">
        <v>792</v>
      </c>
      <c r="J193" s="154">
        <v>1129</v>
      </c>
      <c r="K193" s="154" t="s">
        <v>504</v>
      </c>
      <c r="L193" s="154">
        <v>3001</v>
      </c>
      <c r="M193" s="154">
        <v>3</v>
      </c>
      <c r="N193" s="154">
        <v>2</v>
      </c>
      <c r="O193" s="154">
        <v>924</v>
      </c>
      <c r="P193" s="154"/>
      <c r="Q193" s="266" t="s">
        <v>792</v>
      </c>
      <c r="R193" s="154">
        <v>307</v>
      </c>
      <c r="S193" s="154">
        <v>3</v>
      </c>
      <c r="T193" s="154">
        <v>1060</v>
      </c>
      <c r="U193" s="154">
        <v>371</v>
      </c>
      <c r="V193" s="154" t="s">
        <v>504</v>
      </c>
      <c r="W193" s="154">
        <v>2918</v>
      </c>
      <c r="X193" s="154">
        <v>1</v>
      </c>
      <c r="Y193" s="154"/>
      <c r="Z193" s="266" t="s">
        <v>792</v>
      </c>
      <c r="AA193" s="154">
        <v>1</v>
      </c>
      <c r="AB193" s="154">
        <v>182</v>
      </c>
      <c r="AC193" s="154">
        <v>1</v>
      </c>
      <c r="AD193" s="154">
        <v>36</v>
      </c>
      <c r="AE193" s="154" t="s">
        <v>504</v>
      </c>
      <c r="AF193" s="154">
        <v>863</v>
      </c>
    </row>
    <row r="194" spans="1:32" s="156" customFormat="1" ht="12.75" customHeight="1">
      <c r="A194" s="266" t="s">
        <v>793</v>
      </c>
      <c r="B194" s="154">
        <v>2958</v>
      </c>
      <c r="C194" s="154">
        <v>2</v>
      </c>
      <c r="D194" s="154">
        <v>62</v>
      </c>
      <c r="E194" s="154" t="s">
        <v>504</v>
      </c>
      <c r="F194" s="154" t="s">
        <v>504</v>
      </c>
      <c r="G194" s="154">
        <v>1</v>
      </c>
      <c r="H194" s="154"/>
      <c r="I194" s="266" t="s">
        <v>793</v>
      </c>
      <c r="J194" s="154">
        <v>337</v>
      </c>
      <c r="K194" s="154" t="s">
        <v>504</v>
      </c>
      <c r="L194" s="154">
        <v>1003</v>
      </c>
      <c r="M194" s="154">
        <v>1</v>
      </c>
      <c r="N194" s="154">
        <v>2</v>
      </c>
      <c r="O194" s="154">
        <v>1</v>
      </c>
      <c r="P194" s="154"/>
      <c r="Q194" s="266" t="s">
        <v>793</v>
      </c>
      <c r="R194" s="154" t="s">
        <v>504</v>
      </c>
      <c r="S194" s="154" t="s">
        <v>504</v>
      </c>
      <c r="T194" s="154">
        <v>1</v>
      </c>
      <c r="U194" s="154" t="s">
        <v>504</v>
      </c>
      <c r="V194" s="154" t="s">
        <v>504</v>
      </c>
      <c r="W194" s="154">
        <v>1375</v>
      </c>
      <c r="X194" s="154">
        <v>1</v>
      </c>
      <c r="Y194" s="154"/>
      <c r="Z194" s="266" t="s">
        <v>793</v>
      </c>
      <c r="AA194" s="154" t="s">
        <v>504</v>
      </c>
      <c r="AB194" s="154">
        <v>1</v>
      </c>
      <c r="AC194" s="154">
        <v>2</v>
      </c>
      <c r="AD194" s="154">
        <v>4</v>
      </c>
      <c r="AE194" s="154" t="s">
        <v>504</v>
      </c>
      <c r="AF194" s="154">
        <v>165</v>
      </c>
    </row>
    <row r="195" spans="1:32" s="156" customFormat="1" ht="12.75" customHeight="1">
      <c r="A195" s="266" t="s">
        <v>794</v>
      </c>
      <c r="B195" s="154">
        <v>4905</v>
      </c>
      <c r="C195" s="154">
        <v>169</v>
      </c>
      <c r="D195" s="154">
        <v>277</v>
      </c>
      <c r="E195" s="154">
        <v>126</v>
      </c>
      <c r="F195" s="154" t="s">
        <v>504</v>
      </c>
      <c r="G195" s="154">
        <v>104</v>
      </c>
      <c r="H195" s="154"/>
      <c r="I195" s="266" t="s">
        <v>794</v>
      </c>
      <c r="J195" s="154">
        <v>788</v>
      </c>
      <c r="K195" s="154">
        <v>50</v>
      </c>
      <c r="L195" s="154">
        <v>563</v>
      </c>
      <c r="M195" s="154">
        <v>52</v>
      </c>
      <c r="N195" s="154">
        <v>4</v>
      </c>
      <c r="O195" s="154">
        <v>370</v>
      </c>
      <c r="P195" s="154"/>
      <c r="Q195" s="266" t="s">
        <v>794</v>
      </c>
      <c r="R195" s="154">
        <v>475</v>
      </c>
      <c r="S195" s="154">
        <v>28</v>
      </c>
      <c r="T195" s="154">
        <v>345</v>
      </c>
      <c r="U195" s="154">
        <v>235</v>
      </c>
      <c r="V195" s="154" t="s">
        <v>504</v>
      </c>
      <c r="W195" s="154">
        <v>367</v>
      </c>
      <c r="X195" s="154">
        <v>105</v>
      </c>
      <c r="Y195" s="154"/>
      <c r="Z195" s="266" t="s">
        <v>794</v>
      </c>
      <c r="AA195" s="154">
        <v>97</v>
      </c>
      <c r="AB195" s="154">
        <v>195</v>
      </c>
      <c r="AC195" s="154">
        <v>93</v>
      </c>
      <c r="AD195" s="154">
        <v>25</v>
      </c>
      <c r="AE195" s="154">
        <v>24</v>
      </c>
      <c r="AF195" s="154">
        <v>413</v>
      </c>
    </row>
    <row r="196" spans="1:32" s="156" customFormat="1" ht="12.75" customHeight="1">
      <c r="A196" s="266" t="s">
        <v>795</v>
      </c>
      <c r="B196" s="154">
        <v>893</v>
      </c>
      <c r="C196" s="154">
        <v>2</v>
      </c>
      <c r="D196" s="154">
        <v>82</v>
      </c>
      <c r="E196" s="154">
        <v>91</v>
      </c>
      <c r="F196" s="154" t="s">
        <v>504</v>
      </c>
      <c r="G196" s="154" t="s">
        <v>504</v>
      </c>
      <c r="H196" s="154"/>
      <c r="I196" s="266" t="s">
        <v>795</v>
      </c>
      <c r="J196" s="154">
        <v>1</v>
      </c>
      <c r="K196" s="154">
        <v>1</v>
      </c>
      <c r="L196" s="154">
        <v>67</v>
      </c>
      <c r="M196" s="154">
        <v>2</v>
      </c>
      <c r="N196" s="154">
        <v>165</v>
      </c>
      <c r="O196" s="154">
        <v>1</v>
      </c>
      <c r="P196" s="154"/>
      <c r="Q196" s="266" t="s">
        <v>795</v>
      </c>
      <c r="R196" s="154">
        <v>2</v>
      </c>
      <c r="S196" s="154">
        <v>168</v>
      </c>
      <c r="T196" s="154">
        <v>4</v>
      </c>
      <c r="U196" s="154">
        <v>9</v>
      </c>
      <c r="V196" s="154">
        <v>63</v>
      </c>
      <c r="W196" s="154">
        <v>9</v>
      </c>
      <c r="X196" s="154" t="s">
        <v>504</v>
      </c>
      <c r="Y196" s="154"/>
      <c r="Z196" s="266" t="s">
        <v>795</v>
      </c>
      <c r="AA196" s="154">
        <v>206</v>
      </c>
      <c r="AB196" s="154">
        <v>6</v>
      </c>
      <c r="AC196" s="154">
        <v>5</v>
      </c>
      <c r="AD196" s="154" t="s">
        <v>504</v>
      </c>
      <c r="AE196" s="154">
        <v>2</v>
      </c>
      <c r="AF196" s="154">
        <v>7</v>
      </c>
    </row>
    <row r="197" spans="1:32" s="156" customFormat="1" ht="12.75" customHeight="1">
      <c r="A197" s="266" t="s">
        <v>796</v>
      </c>
      <c r="B197" s="154">
        <v>2310</v>
      </c>
      <c r="C197" s="154">
        <v>89</v>
      </c>
      <c r="D197" s="154">
        <v>84</v>
      </c>
      <c r="E197" s="154">
        <v>4</v>
      </c>
      <c r="F197" s="154">
        <v>3</v>
      </c>
      <c r="G197" s="154" t="s">
        <v>504</v>
      </c>
      <c r="H197" s="154"/>
      <c r="I197" s="266" t="s">
        <v>796</v>
      </c>
      <c r="J197" s="154">
        <v>509</v>
      </c>
      <c r="K197" s="154">
        <v>1</v>
      </c>
      <c r="L197" s="154">
        <v>275</v>
      </c>
      <c r="M197" s="154">
        <v>2</v>
      </c>
      <c r="N197" s="154">
        <v>65</v>
      </c>
      <c r="O197" s="154">
        <v>126</v>
      </c>
      <c r="P197" s="154"/>
      <c r="Q197" s="266" t="s">
        <v>796</v>
      </c>
      <c r="R197" s="154">
        <v>135</v>
      </c>
      <c r="S197" s="154">
        <v>19</v>
      </c>
      <c r="T197" s="154">
        <v>210</v>
      </c>
      <c r="U197" s="154">
        <v>2</v>
      </c>
      <c r="V197" s="154">
        <v>2</v>
      </c>
      <c r="W197" s="154">
        <v>369</v>
      </c>
      <c r="X197" s="154">
        <v>7</v>
      </c>
      <c r="Y197" s="154"/>
      <c r="Z197" s="266" t="s">
        <v>796</v>
      </c>
      <c r="AA197" s="154">
        <v>123</v>
      </c>
      <c r="AB197" s="154">
        <v>73</v>
      </c>
      <c r="AC197" s="154">
        <v>3</v>
      </c>
      <c r="AD197" s="154">
        <v>1</v>
      </c>
      <c r="AE197" s="154">
        <v>1</v>
      </c>
      <c r="AF197" s="154">
        <v>207</v>
      </c>
    </row>
    <row r="198" spans="1:32" s="156" customFormat="1" ht="12.75" customHeight="1">
      <c r="A198" s="266" t="s">
        <v>797</v>
      </c>
      <c r="B198" s="154">
        <v>68</v>
      </c>
      <c r="C198" s="154" t="s">
        <v>504</v>
      </c>
      <c r="D198" s="154">
        <v>2</v>
      </c>
      <c r="E198" s="154" t="s">
        <v>504</v>
      </c>
      <c r="F198" s="154" t="s">
        <v>504</v>
      </c>
      <c r="G198" s="154" t="s">
        <v>504</v>
      </c>
      <c r="H198" s="154"/>
      <c r="I198" s="266" t="s">
        <v>797</v>
      </c>
      <c r="J198" s="154">
        <v>56</v>
      </c>
      <c r="K198" s="154" t="s">
        <v>504</v>
      </c>
      <c r="L198" s="154" t="s">
        <v>504</v>
      </c>
      <c r="M198" s="154" t="s">
        <v>504</v>
      </c>
      <c r="N198" s="154" t="s">
        <v>504</v>
      </c>
      <c r="O198" s="154">
        <v>3</v>
      </c>
      <c r="P198" s="154"/>
      <c r="Q198" s="266" t="s">
        <v>797</v>
      </c>
      <c r="R198" s="154" t="s">
        <v>504</v>
      </c>
      <c r="S198" s="154" t="s">
        <v>504</v>
      </c>
      <c r="T198" s="154" t="s">
        <v>504</v>
      </c>
      <c r="U198" s="154" t="s">
        <v>504</v>
      </c>
      <c r="V198" s="154" t="s">
        <v>504</v>
      </c>
      <c r="W198" s="154">
        <v>7</v>
      </c>
      <c r="X198" s="154" t="s">
        <v>504</v>
      </c>
      <c r="Y198" s="154"/>
      <c r="Z198" s="266" t="s">
        <v>797</v>
      </c>
      <c r="AA198" s="154" t="s">
        <v>504</v>
      </c>
      <c r="AB198" s="154" t="s">
        <v>504</v>
      </c>
      <c r="AC198" s="154" t="s">
        <v>504</v>
      </c>
      <c r="AD198" s="154" t="s">
        <v>504</v>
      </c>
      <c r="AE198" s="154" t="s">
        <v>504</v>
      </c>
      <c r="AF198" s="154" t="s">
        <v>504</v>
      </c>
    </row>
    <row r="199" spans="1:32" s="156" customFormat="1" ht="12.75" customHeight="1">
      <c r="A199" s="266" t="s">
        <v>798</v>
      </c>
      <c r="B199" s="154">
        <v>6101</v>
      </c>
      <c r="C199" s="154">
        <v>205</v>
      </c>
      <c r="D199" s="154">
        <v>356</v>
      </c>
      <c r="E199" s="154">
        <v>128</v>
      </c>
      <c r="F199" s="154" t="s">
        <v>504</v>
      </c>
      <c r="G199" s="154">
        <v>105</v>
      </c>
      <c r="H199" s="154"/>
      <c r="I199" s="266" t="s">
        <v>798</v>
      </c>
      <c r="J199" s="154">
        <v>1145</v>
      </c>
      <c r="K199" s="154">
        <v>52</v>
      </c>
      <c r="L199" s="154">
        <v>676</v>
      </c>
      <c r="M199" s="154">
        <v>75</v>
      </c>
      <c r="N199" s="154">
        <v>69</v>
      </c>
      <c r="O199" s="154">
        <v>560</v>
      </c>
      <c r="P199" s="154"/>
      <c r="Q199" s="266" t="s">
        <v>798</v>
      </c>
      <c r="R199" s="154">
        <v>601</v>
      </c>
      <c r="S199" s="154">
        <v>41</v>
      </c>
      <c r="T199" s="154">
        <v>466</v>
      </c>
      <c r="U199" s="154">
        <v>162</v>
      </c>
      <c r="V199" s="154" t="s">
        <v>504</v>
      </c>
      <c r="W199" s="154">
        <v>603</v>
      </c>
      <c r="X199" s="154">
        <v>104</v>
      </c>
      <c r="Y199" s="154"/>
      <c r="Z199" s="266" t="s">
        <v>798</v>
      </c>
      <c r="AA199" s="154">
        <v>57</v>
      </c>
      <c r="AB199" s="154">
        <v>159</v>
      </c>
      <c r="AC199" s="154">
        <v>78</v>
      </c>
      <c r="AD199" s="154">
        <v>25</v>
      </c>
      <c r="AE199" s="154">
        <v>33</v>
      </c>
      <c r="AF199" s="154">
        <v>401</v>
      </c>
    </row>
    <row r="200" spans="1:32" s="156" customFormat="1" ht="12.75" customHeight="1">
      <c r="A200" s="266" t="s">
        <v>799</v>
      </c>
      <c r="B200" s="154">
        <v>12776</v>
      </c>
      <c r="C200" s="154">
        <v>605</v>
      </c>
      <c r="D200" s="154">
        <v>1163</v>
      </c>
      <c r="E200" s="154">
        <v>1</v>
      </c>
      <c r="F200" s="154">
        <v>3</v>
      </c>
      <c r="G200" s="154" t="s">
        <v>504</v>
      </c>
      <c r="H200" s="154"/>
      <c r="I200" s="266" t="s">
        <v>799</v>
      </c>
      <c r="J200" s="154">
        <v>1591</v>
      </c>
      <c r="K200" s="154">
        <v>3</v>
      </c>
      <c r="L200" s="154">
        <v>4063</v>
      </c>
      <c r="M200" s="154">
        <v>8</v>
      </c>
      <c r="N200" s="154">
        <v>2</v>
      </c>
      <c r="O200" s="154">
        <v>600</v>
      </c>
      <c r="P200" s="154"/>
      <c r="Q200" s="266" t="s">
        <v>799</v>
      </c>
      <c r="R200" s="154">
        <v>4</v>
      </c>
      <c r="S200" s="154">
        <v>31</v>
      </c>
      <c r="T200" s="154">
        <v>480</v>
      </c>
      <c r="U200" s="154">
        <v>564</v>
      </c>
      <c r="V200" s="154">
        <v>1</v>
      </c>
      <c r="W200" s="154">
        <v>3189</v>
      </c>
      <c r="X200" s="154">
        <v>2</v>
      </c>
      <c r="Y200" s="154"/>
      <c r="Z200" s="266" t="s">
        <v>799</v>
      </c>
      <c r="AA200" s="154" t="s">
        <v>504</v>
      </c>
      <c r="AB200" s="154">
        <v>203</v>
      </c>
      <c r="AC200" s="154">
        <v>5</v>
      </c>
      <c r="AD200" s="154">
        <v>65</v>
      </c>
      <c r="AE200" s="154" t="s">
        <v>504</v>
      </c>
      <c r="AF200" s="154">
        <v>193</v>
      </c>
    </row>
    <row r="201" spans="1:32" s="156" customFormat="1" ht="12.75" customHeight="1">
      <c r="A201" s="266" t="s">
        <v>800</v>
      </c>
      <c r="B201" s="154">
        <v>476</v>
      </c>
      <c r="C201" s="154" t="s">
        <v>504</v>
      </c>
      <c r="D201" s="154">
        <v>29</v>
      </c>
      <c r="E201" s="154" t="s">
        <v>504</v>
      </c>
      <c r="F201" s="154" t="s">
        <v>504</v>
      </c>
      <c r="G201" s="154" t="s">
        <v>504</v>
      </c>
      <c r="H201" s="154"/>
      <c r="I201" s="266" t="s">
        <v>800</v>
      </c>
      <c r="J201" s="154">
        <v>104</v>
      </c>
      <c r="K201" s="154" t="s">
        <v>504</v>
      </c>
      <c r="L201" s="154">
        <v>76</v>
      </c>
      <c r="M201" s="154" t="s">
        <v>504</v>
      </c>
      <c r="N201" s="154" t="s">
        <v>504</v>
      </c>
      <c r="O201" s="154">
        <v>46</v>
      </c>
      <c r="P201" s="154"/>
      <c r="Q201" s="266" t="s">
        <v>800</v>
      </c>
      <c r="R201" s="154">
        <v>50</v>
      </c>
      <c r="S201" s="154">
        <v>1</v>
      </c>
      <c r="T201" s="154">
        <v>75</v>
      </c>
      <c r="U201" s="154" t="s">
        <v>504</v>
      </c>
      <c r="V201" s="154" t="s">
        <v>504</v>
      </c>
      <c r="W201" s="154">
        <v>48</v>
      </c>
      <c r="X201" s="154" t="s">
        <v>504</v>
      </c>
      <c r="Y201" s="154"/>
      <c r="Z201" s="266" t="s">
        <v>800</v>
      </c>
      <c r="AA201" s="154" t="s">
        <v>504</v>
      </c>
      <c r="AB201" s="154" t="s">
        <v>504</v>
      </c>
      <c r="AC201" s="154" t="s">
        <v>504</v>
      </c>
      <c r="AD201" s="154" t="s">
        <v>504</v>
      </c>
      <c r="AE201" s="154" t="s">
        <v>504</v>
      </c>
      <c r="AF201" s="154">
        <v>47</v>
      </c>
    </row>
    <row r="202" spans="1:32" s="156" customFormat="1" ht="12.75" customHeight="1">
      <c r="A202" s="266" t="s">
        <v>801</v>
      </c>
      <c r="B202" s="154">
        <v>74</v>
      </c>
      <c r="C202" s="154" t="s">
        <v>504</v>
      </c>
      <c r="D202" s="154">
        <v>2</v>
      </c>
      <c r="E202" s="154" t="s">
        <v>504</v>
      </c>
      <c r="F202" s="154" t="s">
        <v>504</v>
      </c>
      <c r="G202" s="154" t="s">
        <v>504</v>
      </c>
      <c r="H202" s="154"/>
      <c r="I202" s="266" t="s">
        <v>801</v>
      </c>
      <c r="J202" s="154" t="s">
        <v>504</v>
      </c>
      <c r="K202" s="154" t="s">
        <v>504</v>
      </c>
      <c r="L202" s="154">
        <v>63</v>
      </c>
      <c r="M202" s="154" t="s">
        <v>504</v>
      </c>
      <c r="N202" s="154">
        <v>4</v>
      </c>
      <c r="O202" s="154" t="s">
        <v>504</v>
      </c>
      <c r="P202" s="154"/>
      <c r="Q202" s="266" t="s">
        <v>801</v>
      </c>
      <c r="R202" s="154" t="s">
        <v>504</v>
      </c>
      <c r="S202" s="154" t="s">
        <v>504</v>
      </c>
      <c r="T202" s="154">
        <v>1</v>
      </c>
      <c r="U202" s="154" t="s">
        <v>504</v>
      </c>
      <c r="V202" s="154" t="s">
        <v>504</v>
      </c>
      <c r="W202" s="154">
        <v>2</v>
      </c>
      <c r="X202" s="154" t="s">
        <v>504</v>
      </c>
      <c r="Y202" s="154"/>
      <c r="Z202" s="266" t="s">
        <v>801</v>
      </c>
      <c r="AA202" s="154" t="s">
        <v>504</v>
      </c>
      <c r="AB202" s="154" t="s">
        <v>504</v>
      </c>
      <c r="AC202" s="154" t="s">
        <v>504</v>
      </c>
      <c r="AD202" s="154" t="s">
        <v>504</v>
      </c>
      <c r="AE202" s="154">
        <v>1</v>
      </c>
      <c r="AF202" s="154">
        <v>1</v>
      </c>
    </row>
    <row r="203" spans="1:32" s="156" customFormat="1" ht="12.75" customHeight="1">
      <c r="A203" s="266" t="s">
        <v>802</v>
      </c>
      <c r="B203" s="154">
        <v>31773</v>
      </c>
      <c r="C203" s="154">
        <v>1045</v>
      </c>
      <c r="D203" s="154">
        <v>2848</v>
      </c>
      <c r="E203" s="154">
        <v>738</v>
      </c>
      <c r="F203" s="154">
        <v>584</v>
      </c>
      <c r="G203" s="154">
        <v>460</v>
      </c>
      <c r="H203" s="154"/>
      <c r="I203" s="266" t="s">
        <v>802</v>
      </c>
      <c r="J203" s="154">
        <v>4691</v>
      </c>
      <c r="K203" s="154">
        <v>172</v>
      </c>
      <c r="L203" s="154">
        <v>2873</v>
      </c>
      <c r="M203" s="154">
        <v>225</v>
      </c>
      <c r="N203" s="154">
        <v>416</v>
      </c>
      <c r="O203" s="154">
        <v>2426</v>
      </c>
      <c r="P203" s="154"/>
      <c r="Q203" s="266" t="s">
        <v>802</v>
      </c>
      <c r="R203" s="154">
        <v>2015</v>
      </c>
      <c r="S203" s="154">
        <v>693</v>
      </c>
      <c r="T203" s="154">
        <v>3196</v>
      </c>
      <c r="U203" s="154">
        <v>663</v>
      </c>
      <c r="V203" s="154">
        <v>211</v>
      </c>
      <c r="W203" s="154">
        <v>2570</v>
      </c>
      <c r="X203" s="154">
        <v>802</v>
      </c>
      <c r="Y203" s="154"/>
      <c r="Z203" s="266" t="s">
        <v>802</v>
      </c>
      <c r="AA203" s="154">
        <v>399</v>
      </c>
      <c r="AB203" s="154">
        <v>1154</v>
      </c>
      <c r="AC203" s="154">
        <v>635</v>
      </c>
      <c r="AD203" s="154">
        <v>103</v>
      </c>
      <c r="AE203" s="154">
        <v>342</v>
      </c>
      <c r="AF203" s="154">
        <v>2512</v>
      </c>
    </row>
    <row r="204" spans="1:32" s="156" customFormat="1" ht="12.75" customHeight="1">
      <c r="A204" s="266" t="s">
        <v>803</v>
      </c>
      <c r="B204" s="154">
        <v>216</v>
      </c>
      <c r="C204" s="154" t="s">
        <v>504</v>
      </c>
      <c r="D204" s="154">
        <v>1</v>
      </c>
      <c r="E204" s="154" t="s">
        <v>504</v>
      </c>
      <c r="F204" s="154" t="s">
        <v>504</v>
      </c>
      <c r="G204" s="154" t="s">
        <v>504</v>
      </c>
      <c r="H204" s="154"/>
      <c r="I204" s="266" t="s">
        <v>803</v>
      </c>
      <c r="J204" s="154" t="s">
        <v>504</v>
      </c>
      <c r="K204" s="154" t="s">
        <v>504</v>
      </c>
      <c r="L204" s="154">
        <v>203</v>
      </c>
      <c r="M204" s="154" t="s">
        <v>504</v>
      </c>
      <c r="N204" s="154" t="s">
        <v>504</v>
      </c>
      <c r="O204" s="154" t="s">
        <v>504</v>
      </c>
      <c r="P204" s="154"/>
      <c r="Q204" s="266" t="s">
        <v>803</v>
      </c>
      <c r="R204" s="154" t="s">
        <v>504</v>
      </c>
      <c r="S204" s="154">
        <v>1</v>
      </c>
      <c r="T204" s="154">
        <v>2</v>
      </c>
      <c r="U204" s="154">
        <v>1</v>
      </c>
      <c r="V204" s="154">
        <v>1</v>
      </c>
      <c r="W204" s="154">
        <v>4</v>
      </c>
      <c r="X204" s="154" t="s">
        <v>504</v>
      </c>
      <c r="Y204" s="154"/>
      <c r="Z204" s="266" t="s">
        <v>803</v>
      </c>
      <c r="AA204" s="154" t="s">
        <v>504</v>
      </c>
      <c r="AB204" s="154" t="s">
        <v>504</v>
      </c>
      <c r="AC204" s="154" t="s">
        <v>504</v>
      </c>
      <c r="AD204" s="154" t="s">
        <v>504</v>
      </c>
      <c r="AE204" s="154">
        <v>1</v>
      </c>
      <c r="AF204" s="154">
        <v>2</v>
      </c>
    </row>
    <row r="205" spans="1:32" s="156" customFormat="1" ht="12.75" customHeight="1">
      <c r="A205" s="266" t="s">
        <v>804</v>
      </c>
      <c r="B205" s="154">
        <v>79</v>
      </c>
      <c r="C205" s="154">
        <v>1</v>
      </c>
      <c r="D205" s="154" t="s">
        <v>504</v>
      </c>
      <c r="E205" s="154" t="s">
        <v>504</v>
      </c>
      <c r="F205" s="154" t="s">
        <v>504</v>
      </c>
      <c r="G205" s="154" t="s">
        <v>504</v>
      </c>
      <c r="H205" s="154"/>
      <c r="I205" s="266" t="s">
        <v>804</v>
      </c>
      <c r="J205" s="154">
        <v>3</v>
      </c>
      <c r="K205" s="154" t="s">
        <v>504</v>
      </c>
      <c r="L205" s="154">
        <v>5</v>
      </c>
      <c r="M205" s="154" t="s">
        <v>504</v>
      </c>
      <c r="N205" s="154">
        <v>61</v>
      </c>
      <c r="O205" s="154" t="s">
        <v>504</v>
      </c>
      <c r="P205" s="154"/>
      <c r="Q205" s="266" t="s">
        <v>804</v>
      </c>
      <c r="R205" s="154">
        <v>1</v>
      </c>
      <c r="S205" s="154" t="s">
        <v>504</v>
      </c>
      <c r="T205" s="154">
        <v>1</v>
      </c>
      <c r="U205" s="154" t="s">
        <v>504</v>
      </c>
      <c r="V205" s="154" t="s">
        <v>504</v>
      </c>
      <c r="W205" s="154">
        <v>1</v>
      </c>
      <c r="X205" s="154">
        <v>1</v>
      </c>
      <c r="Y205" s="154"/>
      <c r="Z205" s="266" t="s">
        <v>804</v>
      </c>
      <c r="AA205" s="154" t="s">
        <v>504</v>
      </c>
      <c r="AB205" s="154">
        <v>1</v>
      </c>
      <c r="AC205" s="154" t="s">
        <v>504</v>
      </c>
      <c r="AD205" s="154" t="s">
        <v>504</v>
      </c>
      <c r="AE205" s="154" t="s">
        <v>504</v>
      </c>
      <c r="AF205" s="154">
        <v>4</v>
      </c>
    </row>
    <row r="206" spans="1:32" s="156" customFormat="1" ht="12.75" customHeight="1">
      <c r="A206" s="266" t="s">
        <v>805</v>
      </c>
      <c r="B206" s="154">
        <v>403</v>
      </c>
      <c r="C206" s="154">
        <v>4</v>
      </c>
      <c r="D206" s="154">
        <v>1</v>
      </c>
      <c r="E206" s="154" t="s">
        <v>504</v>
      </c>
      <c r="F206" s="154" t="s">
        <v>504</v>
      </c>
      <c r="G206" s="154">
        <v>1</v>
      </c>
      <c r="H206" s="154"/>
      <c r="I206" s="266" t="s">
        <v>805</v>
      </c>
      <c r="J206" s="154">
        <v>2</v>
      </c>
      <c r="K206" s="154" t="s">
        <v>504</v>
      </c>
      <c r="L206" s="154">
        <v>179</v>
      </c>
      <c r="M206" s="154" t="s">
        <v>504</v>
      </c>
      <c r="N206" s="154">
        <v>136</v>
      </c>
      <c r="O206" s="154" t="s">
        <v>504</v>
      </c>
      <c r="P206" s="154"/>
      <c r="Q206" s="266" t="s">
        <v>805</v>
      </c>
      <c r="R206" s="154" t="s">
        <v>504</v>
      </c>
      <c r="S206" s="154" t="s">
        <v>504</v>
      </c>
      <c r="T206" s="154" t="s">
        <v>504</v>
      </c>
      <c r="U206" s="154" t="s">
        <v>504</v>
      </c>
      <c r="V206" s="154" t="s">
        <v>504</v>
      </c>
      <c r="W206" s="154">
        <v>78</v>
      </c>
      <c r="X206" s="154" t="s">
        <v>504</v>
      </c>
      <c r="Y206" s="154"/>
      <c r="Z206" s="266" t="s">
        <v>805</v>
      </c>
      <c r="AA206" s="154" t="s">
        <v>504</v>
      </c>
      <c r="AB206" s="154" t="s">
        <v>504</v>
      </c>
      <c r="AC206" s="154" t="s">
        <v>504</v>
      </c>
      <c r="AD206" s="154">
        <v>2</v>
      </c>
      <c r="AE206" s="154" t="s">
        <v>504</v>
      </c>
      <c r="AF206" s="154" t="s">
        <v>504</v>
      </c>
    </row>
    <row r="207" spans="1:32" s="156" customFormat="1" ht="12.75" customHeight="1">
      <c r="A207" s="266" t="s">
        <v>806</v>
      </c>
      <c r="B207" s="154">
        <v>209</v>
      </c>
      <c r="C207" s="154">
        <v>145</v>
      </c>
      <c r="D207" s="154" t="s">
        <v>504</v>
      </c>
      <c r="E207" s="154" t="s">
        <v>504</v>
      </c>
      <c r="F207" s="154" t="s">
        <v>504</v>
      </c>
      <c r="G207" s="154">
        <v>1</v>
      </c>
      <c r="H207" s="154"/>
      <c r="I207" s="266" t="s">
        <v>806</v>
      </c>
      <c r="J207" s="154" t="s">
        <v>504</v>
      </c>
      <c r="K207" s="154" t="s">
        <v>504</v>
      </c>
      <c r="L207" s="154">
        <v>1</v>
      </c>
      <c r="M207" s="154" t="s">
        <v>504</v>
      </c>
      <c r="N207" s="154" t="s">
        <v>504</v>
      </c>
      <c r="O207" s="154" t="s">
        <v>504</v>
      </c>
      <c r="P207" s="154"/>
      <c r="Q207" s="266" t="s">
        <v>806</v>
      </c>
      <c r="R207" s="154" t="s">
        <v>504</v>
      </c>
      <c r="S207" s="154" t="s">
        <v>504</v>
      </c>
      <c r="T207" s="154" t="s">
        <v>504</v>
      </c>
      <c r="U207" s="154" t="s">
        <v>504</v>
      </c>
      <c r="V207" s="154" t="s">
        <v>504</v>
      </c>
      <c r="W207" s="154" t="s">
        <v>504</v>
      </c>
      <c r="X207" s="154" t="s">
        <v>504</v>
      </c>
      <c r="Y207" s="154"/>
      <c r="Z207" s="266" t="s">
        <v>806</v>
      </c>
      <c r="AA207" s="154">
        <v>61</v>
      </c>
      <c r="AB207" s="154" t="s">
        <v>504</v>
      </c>
      <c r="AC207" s="154" t="s">
        <v>504</v>
      </c>
      <c r="AD207" s="154" t="s">
        <v>504</v>
      </c>
      <c r="AE207" s="154" t="s">
        <v>504</v>
      </c>
      <c r="AF207" s="154">
        <v>1</v>
      </c>
    </row>
    <row r="208" spans="1:32" s="156" customFormat="1" ht="12.75" customHeight="1">
      <c r="A208" s="266" t="s">
        <v>807</v>
      </c>
      <c r="B208" s="154">
        <v>588</v>
      </c>
      <c r="C208" s="154">
        <v>42</v>
      </c>
      <c r="D208" s="154">
        <v>17</v>
      </c>
      <c r="E208" s="154">
        <v>8</v>
      </c>
      <c r="F208" s="154" t="s">
        <v>504</v>
      </c>
      <c r="G208" s="154" t="s">
        <v>504</v>
      </c>
      <c r="H208" s="154"/>
      <c r="I208" s="266" t="s">
        <v>807</v>
      </c>
      <c r="J208" s="154">
        <v>140</v>
      </c>
      <c r="K208" s="154" t="s">
        <v>504</v>
      </c>
      <c r="L208" s="154">
        <v>100</v>
      </c>
      <c r="M208" s="154" t="s">
        <v>504</v>
      </c>
      <c r="N208" s="154" t="s">
        <v>504</v>
      </c>
      <c r="O208" s="154">
        <v>73</v>
      </c>
      <c r="P208" s="154"/>
      <c r="Q208" s="266" t="s">
        <v>807</v>
      </c>
      <c r="R208" s="154">
        <v>52</v>
      </c>
      <c r="S208" s="154" t="s">
        <v>504</v>
      </c>
      <c r="T208" s="154">
        <v>6</v>
      </c>
      <c r="U208" s="154" t="s">
        <v>504</v>
      </c>
      <c r="V208" s="154" t="s">
        <v>504</v>
      </c>
      <c r="W208" s="154">
        <v>51</v>
      </c>
      <c r="X208" s="154" t="s">
        <v>504</v>
      </c>
      <c r="Y208" s="154"/>
      <c r="Z208" s="266" t="s">
        <v>807</v>
      </c>
      <c r="AA208" s="154" t="s">
        <v>504</v>
      </c>
      <c r="AB208" s="154">
        <v>24</v>
      </c>
      <c r="AC208" s="154" t="s">
        <v>504</v>
      </c>
      <c r="AD208" s="154" t="s">
        <v>504</v>
      </c>
      <c r="AE208" s="154" t="s">
        <v>504</v>
      </c>
      <c r="AF208" s="154">
        <v>75</v>
      </c>
    </row>
    <row r="209" spans="1:32" s="156" customFormat="1" ht="12.75" customHeight="1">
      <c r="A209" s="266" t="s">
        <v>808</v>
      </c>
      <c r="B209" s="154">
        <v>1189</v>
      </c>
      <c r="C209" s="154">
        <v>154</v>
      </c>
      <c r="D209" s="154">
        <v>1</v>
      </c>
      <c r="E209" s="154" t="s">
        <v>504</v>
      </c>
      <c r="F209" s="154">
        <v>1</v>
      </c>
      <c r="G209" s="154" t="s">
        <v>504</v>
      </c>
      <c r="H209" s="154"/>
      <c r="I209" s="266" t="s">
        <v>808</v>
      </c>
      <c r="J209" s="154">
        <v>7</v>
      </c>
      <c r="K209" s="154" t="s">
        <v>504</v>
      </c>
      <c r="L209" s="154">
        <v>383</v>
      </c>
      <c r="M209" s="154" t="s">
        <v>504</v>
      </c>
      <c r="N209" s="154">
        <v>8</v>
      </c>
      <c r="O209" s="154">
        <v>103</v>
      </c>
      <c r="P209" s="154"/>
      <c r="Q209" s="266" t="s">
        <v>808</v>
      </c>
      <c r="R209" s="154" t="s">
        <v>504</v>
      </c>
      <c r="S209" s="154">
        <v>104</v>
      </c>
      <c r="T209" s="154">
        <v>117</v>
      </c>
      <c r="U209" s="154">
        <v>1</v>
      </c>
      <c r="V209" s="154">
        <v>105</v>
      </c>
      <c r="W209" s="154">
        <v>198</v>
      </c>
      <c r="X209" s="154" t="s">
        <v>504</v>
      </c>
      <c r="Y209" s="154"/>
      <c r="Z209" s="266" t="s">
        <v>808</v>
      </c>
      <c r="AA209" s="154" t="s">
        <v>504</v>
      </c>
      <c r="AB209" s="154">
        <v>4</v>
      </c>
      <c r="AC209" s="154" t="s">
        <v>504</v>
      </c>
      <c r="AD209" s="154" t="s">
        <v>504</v>
      </c>
      <c r="AE209" s="154" t="s">
        <v>504</v>
      </c>
      <c r="AF209" s="154">
        <v>3</v>
      </c>
    </row>
    <row r="210" spans="1:32" s="156" customFormat="1" ht="12.75" customHeight="1">
      <c r="A210" s="266" t="s">
        <v>809</v>
      </c>
      <c r="B210" s="154">
        <v>5360</v>
      </c>
      <c r="C210" s="154">
        <v>391</v>
      </c>
      <c r="D210" s="154">
        <v>362</v>
      </c>
      <c r="E210" s="154">
        <v>115</v>
      </c>
      <c r="F210" s="154" t="s">
        <v>504</v>
      </c>
      <c r="G210" s="154">
        <v>78</v>
      </c>
      <c r="H210" s="154"/>
      <c r="I210" s="266" t="s">
        <v>809</v>
      </c>
      <c r="J210" s="154">
        <v>881</v>
      </c>
      <c r="K210" s="154">
        <v>53</v>
      </c>
      <c r="L210" s="154">
        <v>622</v>
      </c>
      <c r="M210" s="154">
        <v>54</v>
      </c>
      <c r="N210" s="154">
        <v>129</v>
      </c>
      <c r="O210" s="154">
        <v>409</v>
      </c>
      <c r="P210" s="154"/>
      <c r="Q210" s="266" t="s">
        <v>809</v>
      </c>
      <c r="R210" s="154">
        <v>340</v>
      </c>
      <c r="S210" s="154">
        <v>57</v>
      </c>
      <c r="T210" s="154">
        <v>406</v>
      </c>
      <c r="U210" s="154">
        <v>114</v>
      </c>
      <c r="V210" s="154">
        <v>104</v>
      </c>
      <c r="W210" s="154">
        <v>502</v>
      </c>
      <c r="X210" s="154">
        <v>60</v>
      </c>
      <c r="Y210" s="154"/>
      <c r="Z210" s="266" t="s">
        <v>809</v>
      </c>
      <c r="AA210" s="154">
        <v>126</v>
      </c>
      <c r="AB210" s="154">
        <v>163</v>
      </c>
      <c r="AC210" s="154">
        <v>50</v>
      </c>
      <c r="AD210" s="154">
        <v>25</v>
      </c>
      <c r="AE210" s="154">
        <v>26</v>
      </c>
      <c r="AF210" s="154">
        <v>293</v>
      </c>
    </row>
    <row r="211" spans="1:32" s="156" customFormat="1" ht="12.75" customHeight="1">
      <c r="A211" s="266" t="s">
        <v>810</v>
      </c>
      <c r="B211" s="154">
        <v>1116</v>
      </c>
      <c r="C211" s="154">
        <v>1</v>
      </c>
      <c r="D211" s="154" t="s">
        <v>504</v>
      </c>
      <c r="E211" s="154" t="s">
        <v>504</v>
      </c>
      <c r="F211" s="154" t="s">
        <v>504</v>
      </c>
      <c r="G211" s="154">
        <v>1</v>
      </c>
      <c r="H211" s="154"/>
      <c r="I211" s="266" t="s">
        <v>810</v>
      </c>
      <c r="J211" s="154" t="s">
        <v>504</v>
      </c>
      <c r="K211" s="154" t="s">
        <v>504</v>
      </c>
      <c r="L211" s="154">
        <v>2</v>
      </c>
      <c r="M211" s="154">
        <v>3</v>
      </c>
      <c r="N211" s="154" t="s">
        <v>504</v>
      </c>
      <c r="O211" s="154" t="s">
        <v>504</v>
      </c>
      <c r="P211" s="154"/>
      <c r="Q211" s="266" t="s">
        <v>810</v>
      </c>
      <c r="R211" s="154">
        <v>1</v>
      </c>
      <c r="S211" s="154">
        <v>1</v>
      </c>
      <c r="T211" s="154">
        <v>332</v>
      </c>
      <c r="U211" s="154">
        <v>767</v>
      </c>
      <c r="V211" s="154" t="s">
        <v>504</v>
      </c>
      <c r="W211" s="154">
        <v>1</v>
      </c>
      <c r="X211" s="154" t="s">
        <v>504</v>
      </c>
      <c r="Y211" s="154"/>
      <c r="Z211" s="266" t="s">
        <v>810</v>
      </c>
      <c r="AA211" s="154" t="s">
        <v>504</v>
      </c>
      <c r="AB211" s="154">
        <v>1</v>
      </c>
      <c r="AC211" s="154">
        <v>1</v>
      </c>
      <c r="AD211" s="154" t="s">
        <v>504</v>
      </c>
      <c r="AE211" s="154" t="s">
        <v>504</v>
      </c>
      <c r="AF211" s="154">
        <v>5</v>
      </c>
    </row>
    <row r="212" spans="1:32" s="156" customFormat="1" ht="12.75" customHeight="1">
      <c r="A212" s="266" t="s">
        <v>811</v>
      </c>
      <c r="B212" s="154">
        <v>2639</v>
      </c>
      <c r="C212" s="154">
        <v>167</v>
      </c>
      <c r="D212" s="154">
        <v>2</v>
      </c>
      <c r="E212" s="154">
        <v>1</v>
      </c>
      <c r="F212" s="154">
        <v>3</v>
      </c>
      <c r="G212" s="154">
        <v>1</v>
      </c>
      <c r="H212" s="154"/>
      <c r="I212" s="266" t="s">
        <v>811</v>
      </c>
      <c r="J212" s="154">
        <v>298</v>
      </c>
      <c r="K212" s="154" t="s">
        <v>504</v>
      </c>
      <c r="L212" s="154">
        <v>1234</v>
      </c>
      <c r="M212" s="154">
        <v>2</v>
      </c>
      <c r="N212" s="154">
        <v>42</v>
      </c>
      <c r="O212" s="154">
        <v>155</v>
      </c>
      <c r="P212" s="154"/>
      <c r="Q212" s="266" t="s">
        <v>811</v>
      </c>
      <c r="R212" s="154">
        <v>1</v>
      </c>
      <c r="S212" s="154">
        <v>9</v>
      </c>
      <c r="T212" s="154">
        <v>159</v>
      </c>
      <c r="U212" s="154">
        <v>3</v>
      </c>
      <c r="V212" s="154" t="s">
        <v>504</v>
      </c>
      <c r="W212" s="154">
        <v>304</v>
      </c>
      <c r="X212" s="154">
        <v>4</v>
      </c>
      <c r="Y212" s="154"/>
      <c r="Z212" s="266" t="s">
        <v>811</v>
      </c>
      <c r="AA212" s="154">
        <v>113</v>
      </c>
      <c r="AB212" s="154">
        <v>6</v>
      </c>
      <c r="AC212" s="154" t="s">
        <v>504</v>
      </c>
      <c r="AD212" s="154">
        <v>2</v>
      </c>
      <c r="AE212" s="154">
        <v>1</v>
      </c>
      <c r="AF212" s="154">
        <v>132</v>
      </c>
    </row>
    <row r="213" spans="1:32" s="156" customFormat="1" ht="12.75" customHeight="1">
      <c r="A213" s="266" t="s">
        <v>812</v>
      </c>
      <c r="B213" s="154">
        <v>58</v>
      </c>
      <c r="C213" s="154">
        <v>2</v>
      </c>
      <c r="D213" s="154">
        <v>1</v>
      </c>
      <c r="E213" s="154" t="s">
        <v>504</v>
      </c>
      <c r="F213" s="154" t="s">
        <v>504</v>
      </c>
      <c r="G213" s="154" t="s">
        <v>504</v>
      </c>
      <c r="H213" s="154"/>
      <c r="I213" s="266" t="s">
        <v>812</v>
      </c>
      <c r="J213" s="154">
        <v>1</v>
      </c>
      <c r="K213" s="154" t="s">
        <v>504</v>
      </c>
      <c r="L213" s="154">
        <v>2</v>
      </c>
      <c r="M213" s="154">
        <v>28</v>
      </c>
      <c r="N213" s="154">
        <v>5</v>
      </c>
      <c r="O213" s="154" t="s">
        <v>504</v>
      </c>
      <c r="P213" s="154"/>
      <c r="Q213" s="266" t="s">
        <v>812</v>
      </c>
      <c r="R213" s="154" t="s">
        <v>504</v>
      </c>
      <c r="S213" s="154">
        <v>5</v>
      </c>
      <c r="T213" s="154" t="s">
        <v>504</v>
      </c>
      <c r="U213" s="154">
        <v>1</v>
      </c>
      <c r="V213" s="154" t="s">
        <v>504</v>
      </c>
      <c r="W213" s="154">
        <v>2</v>
      </c>
      <c r="X213" s="154" t="s">
        <v>504</v>
      </c>
      <c r="Y213" s="154"/>
      <c r="Z213" s="266" t="s">
        <v>812</v>
      </c>
      <c r="AA213" s="154" t="s">
        <v>504</v>
      </c>
      <c r="AB213" s="154">
        <v>2</v>
      </c>
      <c r="AC213" s="154">
        <v>2</v>
      </c>
      <c r="AD213" s="154">
        <v>2</v>
      </c>
      <c r="AE213" s="154" t="s">
        <v>504</v>
      </c>
      <c r="AF213" s="154">
        <v>5</v>
      </c>
    </row>
    <row r="214" spans="1:32" s="156" customFormat="1" ht="12.75" customHeight="1">
      <c r="A214" s="266" t="s">
        <v>813</v>
      </c>
      <c r="B214" s="154">
        <v>1420</v>
      </c>
      <c r="C214" s="154" t="s">
        <v>504</v>
      </c>
      <c r="D214" s="154">
        <v>44</v>
      </c>
      <c r="E214" s="154">
        <v>1</v>
      </c>
      <c r="F214" s="154">
        <v>1</v>
      </c>
      <c r="G214" s="154">
        <v>1</v>
      </c>
      <c r="H214" s="154"/>
      <c r="I214" s="266" t="s">
        <v>813</v>
      </c>
      <c r="J214" s="154">
        <v>328</v>
      </c>
      <c r="K214" s="154" t="s">
        <v>504</v>
      </c>
      <c r="L214" s="154">
        <v>243</v>
      </c>
      <c r="M214" s="154" t="s">
        <v>504</v>
      </c>
      <c r="N214" s="154">
        <v>101</v>
      </c>
      <c r="O214" s="154">
        <v>165</v>
      </c>
      <c r="P214" s="154"/>
      <c r="Q214" s="266" t="s">
        <v>813</v>
      </c>
      <c r="R214" s="154">
        <v>165</v>
      </c>
      <c r="S214" s="154">
        <v>7</v>
      </c>
      <c r="T214" s="154">
        <v>44</v>
      </c>
      <c r="U214" s="154">
        <v>2</v>
      </c>
      <c r="V214" s="154" t="s">
        <v>504</v>
      </c>
      <c r="W214" s="154">
        <v>160</v>
      </c>
      <c r="X214" s="154" t="s">
        <v>504</v>
      </c>
      <c r="Y214" s="154"/>
      <c r="Z214" s="266" t="s">
        <v>813</v>
      </c>
      <c r="AA214" s="154" t="s">
        <v>504</v>
      </c>
      <c r="AB214" s="154">
        <v>3</v>
      </c>
      <c r="AC214" s="154" t="s">
        <v>504</v>
      </c>
      <c r="AD214" s="154" t="s">
        <v>504</v>
      </c>
      <c r="AE214" s="154">
        <v>1</v>
      </c>
      <c r="AF214" s="154">
        <v>154</v>
      </c>
    </row>
    <row r="215" spans="1:32" s="156" customFormat="1" ht="12.75" customHeight="1">
      <c r="A215" s="266" t="s">
        <v>814</v>
      </c>
      <c r="B215" s="154">
        <v>64</v>
      </c>
      <c r="C215" s="154">
        <v>2</v>
      </c>
      <c r="D215" s="154">
        <v>2</v>
      </c>
      <c r="E215" s="154" t="s">
        <v>504</v>
      </c>
      <c r="F215" s="154" t="s">
        <v>504</v>
      </c>
      <c r="G215" s="154" t="s">
        <v>504</v>
      </c>
      <c r="H215" s="154"/>
      <c r="I215" s="266" t="s">
        <v>814</v>
      </c>
      <c r="J215" s="154">
        <v>2</v>
      </c>
      <c r="K215" s="154" t="s">
        <v>504</v>
      </c>
      <c r="L215" s="154">
        <v>3</v>
      </c>
      <c r="M215" s="154" t="s">
        <v>504</v>
      </c>
      <c r="N215" s="154">
        <v>1</v>
      </c>
      <c r="O215" s="154">
        <v>2</v>
      </c>
      <c r="P215" s="154"/>
      <c r="Q215" s="266" t="s">
        <v>814</v>
      </c>
      <c r="R215" s="154" t="s">
        <v>504</v>
      </c>
      <c r="S215" s="154" t="s">
        <v>504</v>
      </c>
      <c r="T215" s="154">
        <v>4</v>
      </c>
      <c r="U215" s="154">
        <v>2</v>
      </c>
      <c r="V215" s="154" t="s">
        <v>504</v>
      </c>
      <c r="W215" s="154">
        <v>42</v>
      </c>
      <c r="X215" s="154">
        <v>1</v>
      </c>
      <c r="Y215" s="154"/>
      <c r="Z215" s="266" t="s">
        <v>814</v>
      </c>
      <c r="AA215" s="154" t="s">
        <v>504</v>
      </c>
      <c r="AB215" s="154" t="s">
        <v>504</v>
      </c>
      <c r="AC215" s="154">
        <v>1</v>
      </c>
      <c r="AD215" s="154" t="s">
        <v>504</v>
      </c>
      <c r="AE215" s="154">
        <v>1</v>
      </c>
      <c r="AF215" s="154">
        <v>1</v>
      </c>
    </row>
    <row r="216" spans="1:32" s="156" customFormat="1" ht="12.75" customHeight="1">
      <c r="A216" s="266" t="s">
        <v>815</v>
      </c>
      <c r="B216" s="154">
        <v>7419</v>
      </c>
      <c r="C216" s="154">
        <v>57</v>
      </c>
      <c r="D216" s="154">
        <v>86</v>
      </c>
      <c r="E216" s="154">
        <v>10</v>
      </c>
      <c r="F216" s="154">
        <v>10</v>
      </c>
      <c r="G216" s="154">
        <v>24</v>
      </c>
      <c r="H216" s="154"/>
      <c r="I216" s="266" t="s">
        <v>815</v>
      </c>
      <c r="J216" s="154">
        <v>1516</v>
      </c>
      <c r="K216" s="154">
        <v>8</v>
      </c>
      <c r="L216" s="154">
        <v>2359</v>
      </c>
      <c r="M216" s="154">
        <v>12</v>
      </c>
      <c r="N216" s="154">
        <v>10</v>
      </c>
      <c r="O216" s="154">
        <v>497</v>
      </c>
      <c r="P216" s="154"/>
      <c r="Q216" s="266" t="s">
        <v>815</v>
      </c>
      <c r="R216" s="154">
        <v>6</v>
      </c>
      <c r="S216" s="154">
        <v>10</v>
      </c>
      <c r="T216" s="154">
        <v>547</v>
      </c>
      <c r="U216" s="154">
        <v>262</v>
      </c>
      <c r="V216" s="154">
        <v>5</v>
      </c>
      <c r="W216" s="154">
        <v>1879</v>
      </c>
      <c r="X216" s="154">
        <v>11</v>
      </c>
      <c r="Y216" s="154"/>
      <c r="Z216" s="266" t="s">
        <v>815</v>
      </c>
      <c r="AA216" s="154">
        <v>6</v>
      </c>
      <c r="AB216" s="154">
        <v>12</v>
      </c>
      <c r="AC216" s="154">
        <v>10</v>
      </c>
      <c r="AD216" s="154">
        <v>1</v>
      </c>
      <c r="AE216" s="154">
        <v>9</v>
      </c>
      <c r="AF216" s="154">
        <v>72</v>
      </c>
    </row>
    <row r="217" spans="1:32" s="156" customFormat="1" ht="12.75" customHeight="1">
      <c r="A217" s="266" t="s">
        <v>816</v>
      </c>
      <c r="B217" s="154">
        <v>545</v>
      </c>
      <c r="C217" s="154">
        <v>3</v>
      </c>
      <c r="D217" s="154" t="s">
        <v>504</v>
      </c>
      <c r="E217" s="154" t="s">
        <v>504</v>
      </c>
      <c r="F217" s="154" t="s">
        <v>504</v>
      </c>
      <c r="G217" s="154">
        <v>3</v>
      </c>
      <c r="H217" s="154"/>
      <c r="I217" s="266" t="s">
        <v>816</v>
      </c>
      <c r="J217" s="154">
        <v>2</v>
      </c>
      <c r="K217" s="154">
        <v>2</v>
      </c>
      <c r="L217" s="154">
        <v>3</v>
      </c>
      <c r="M217" s="154" t="s">
        <v>504</v>
      </c>
      <c r="N217" s="154" t="s">
        <v>504</v>
      </c>
      <c r="O217" s="154">
        <v>8</v>
      </c>
      <c r="P217" s="154"/>
      <c r="Q217" s="266" t="s">
        <v>816</v>
      </c>
      <c r="R217" s="154" t="s">
        <v>504</v>
      </c>
      <c r="S217" s="154">
        <v>2</v>
      </c>
      <c r="T217" s="154">
        <v>4</v>
      </c>
      <c r="U217" s="154">
        <v>5</v>
      </c>
      <c r="V217" s="154">
        <v>1</v>
      </c>
      <c r="W217" s="154">
        <v>486</v>
      </c>
      <c r="X217" s="154">
        <v>3</v>
      </c>
      <c r="Y217" s="154"/>
      <c r="Z217" s="266" t="s">
        <v>816</v>
      </c>
      <c r="AA217" s="154">
        <v>1</v>
      </c>
      <c r="AB217" s="154">
        <v>2</v>
      </c>
      <c r="AC217" s="154">
        <v>4</v>
      </c>
      <c r="AD217" s="154" t="s">
        <v>504</v>
      </c>
      <c r="AE217" s="154">
        <v>2</v>
      </c>
      <c r="AF217" s="154">
        <v>14</v>
      </c>
    </row>
    <row r="218" spans="1:32" s="156" customFormat="1" ht="12.75" customHeight="1">
      <c r="A218" s="266" t="s">
        <v>817</v>
      </c>
      <c r="B218" s="154">
        <v>280</v>
      </c>
      <c r="C218" s="154">
        <v>5</v>
      </c>
      <c r="D218" s="154">
        <v>1</v>
      </c>
      <c r="E218" s="154">
        <v>1</v>
      </c>
      <c r="F218" s="154" t="s">
        <v>504</v>
      </c>
      <c r="G218" s="154">
        <v>1</v>
      </c>
      <c r="H218" s="154"/>
      <c r="I218" s="266" t="s">
        <v>817</v>
      </c>
      <c r="J218" s="154">
        <v>1</v>
      </c>
      <c r="K218" s="154">
        <v>2</v>
      </c>
      <c r="L218" s="154" t="s">
        <v>504</v>
      </c>
      <c r="M218" s="154">
        <v>2</v>
      </c>
      <c r="N218" s="154" t="s">
        <v>504</v>
      </c>
      <c r="O218" s="154" t="s">
        <v>504</v>
      </c>
      <c r="P218" s="154"/>
      <c r="Q218" s="266" t="s">
        <v>817</v>
      </c>
      <c r="R218" s="154" t="s">
        <v>504</v>
      </c>
      <c r="S218" s="154" t="s">
        <v>504</v>
      </c>
      <c r="T218" s="154" t="s">
        <v>504</v>
      </c>
      <c r="U218" s="154">
        <v>251</v>
      </c>
      <c r="V218" s="154">
        <v>1</v>
      </c>
      <c r="W218" s="154">
        <v>5</v>
      </c>
      <c r="X218" s="154" t="s">
        <v>504</v>
      </c>
      <c r="Y218" s="154"/>
      <c r="Z218" s="266" t="s">
        <v>817</v>
      </c>
      <c r="AA218" s="154">
        <v>1</v>
      </c>
      <c r="AB218" s="154">
        <v>1</v>
      </c>
      <c r="AC218" s="154">
        <v>1</v>
      </c>
      <c r="AD218" s="154" t="s">
        <v>504</v>
      </c>
      <c r="AE218" s="154" t="s">
        <v>504</v>
      </c>
      <c r="AF218" s="154">
        <v>7</v>
      </c>
    </row>
    <row r="219" spans="1:32" s="156" customFormat="1" ht="12.75" customHeight="1">
      <c r="A219" s="266" t="s">
        <v>818</v>
      </c>
      <c r="B219" s="154">
        <v>6499</v>
      </c>
      <c r="C219" s="154">
        <v>41</v>
      </c>
      <c r="D219" s="154">
        <v>85</v>
      </c>
      <c r="E219" s="154">
        <v>8</v>
      </c>
      <c r="F219" s="154">
        <v>5</v>
      </c>
      <c r="G219" s="154">
        <v>16</v>
      </c>
      <c r="H219" s="154"/>
      <c r="I219" s="266" t="s">
        <v>818</v>
      </c>
      <c r="J219" s="154">
        <v>1503</v>
      </c>
      <c r="K219" s="154">
        <v>3</v>
      </c>
      <c r="L219" s="154">
        <v>2353</v>
      </c>
      <c r="M219" s="154">
        <v>9</v>
      </c>
      <c r="N219" s="154">
        <v>3</v>
      </c>
      <c r="O219" s="154">
        <v>486</v>
      </c>
      <c r="P219" s="154"/>
      <c r="Q219" s="266" t="s">
        <v>818</v>
      </c>
      <c r="R219" s="154">
        <v>5</v>
      </c>
      <c r="S219" s="154">
        <v>7</v>
      </c>
      <c r="T219" s="154">
        <v>533</v>
      </c>
      <c r="U219" s="154">
        <v>3</v>
      </c>
      <c r="V219" s="154">
        <v>1</v>
      </c>
      <c r="W219" s="154">
        <v>1372</v>
      </c>
      <c r="X219" s="154">
        <v>6</v>
      </c>
      <c r="Y219" s="154"/>
      <c r="Z219" s="266" t="s">
        <v>818</v>
      </c>
      <c r="AA219" s="154">
        <v>2</v>
      </c>
      <c r="AB219" s="154">
        <v>7</v>
      </c>
      <c r="AC219" s="154">
        <v>4</v>
      </c>
      <c r="AD219" s="154">
        <v>1</v>
      </c>
      <c r="AE219" s="154">
        <v>7</v>
      </c>
      <c r="AF219" s="154">
        <v>39</v>
      </c>
    </row>
    <row r="220" spans="1:32" s="156" customFormat="1" ht="12.75" customHeight="1">
      <c r="A220" s="266" t="s">
        <v>819</v>
      </c>
      <c r="B220" s="154">
        <v>67</v>
      </c>
      <c r="C220" s="154">
        <v>6</v>
      </c>
      <c r="D220" s="154" t="s">
        <v>504</v>
      </c>
      <c r="E220" s="154">
        <v>1</v>
      </c>
      <c r="F220" s="154">
        <v>5</v>
      </c>
      <c r="G220" s="154">
        <v>3</v>
      </c>
      <c r="H220" s="154"/>
      <c r="I220" s="266" t="s">
        <v>819</v>
      </c>
      <c r="J220" s="154">
        <v>7</v>
      </c>
      <c r="K220" s="154" t="s">
        <v>504</v>
      </c>
      <c r="L220" s="154" t="s">
        <v>504</v>
      </c>
      <c r="M220" s="154">
        <v>1</v>
      </c>
      <c r="N220" s="154">
        <v>4</v>
      </c>
      <c r="O220" s="154">
        <v>2</v>
      </c>
      <c r="P220" s="154"/>
      <c r="Q220" s="266" t="s">
        <v>819</v>
      </c>
      <c r="R220" s="154">
        <v>1</v>
      </c>
      <c r="S220" s="154">
        <v>1</v>
      </c>
      <c r="T220" s="154">
        <v>6</v>
      </c>
      <c r="U220" s="154">
        <v>3</v>
      </c>
      <c r="V220" s="154">
        <v>2</v>
      </c>
      <c r="W220" s="154">
        <v>13</v>
      </c>
      <c r="X220" s="154">
        <v>1</v>
      </c>
      <c r="Y220" s="154"/>
      <c r="Z220" s="266" t="s">
        <v>819</v>
      </c>
      <c r="AA220" s="154" t="s">
        <v>504</v>
      </c>
      <c r="AB220" s="154">
        <v>1</v>
      </c>
      <c r="AC220" s="154" t="s">
        <v>504</v>
      </c>
      <c r="AD220" s="154" t="s">
        <v>504</v>
      </c>
      <c r="AE220" s="154" t="s">
        <v>504</v>
      </c>
      <c r="AF220" s="154">
        <v>10</v>
      </c>
    </row>
    <row r="221" spans="1:32" s="156" customFormat="1" ht="12.75" customHeight="1">
      <c r="A221" s="266" t="s">
        <v>820</v>
      </c>
      <c r="B221" s="154">
        <v>9177</v>
      </c>
      <c r="C221" s="154">
        <v>1099</v>
      </c>
      <c r="D221" s="154">
        <v>403</v>
      </c>
      <c r="E221" s="154">
        <v>2</v>
      </c>
      <c r="F221" s="154">
        <v>253</v>
      </c>
      <c r="G221" s="154">
        <v>13</v>
      </c>
      <c r="H221" s="154"/>
      <c r="I221" s="266" t="s">
        <v>820</v>
      </c>
      <c r="J221" s="154">
        <v>695</v>
      </c>
      <c r="K221" s="154">
        <v>19</v>
      </c>
      <c r="L221" s="154">
        <v>2422</v>
      </c>
      <c r="M221" s="154" t="s">
        <v>504</v>
      </c>
      <c r="N221" s="154">
        <v>3</v>
      </c>
      <c r="O221" s="154">
        <v>350</v>
      </c>
      <c r="P221" s="154"/>
      <c r="Q221" s="266" t="s">
        <v>820</v>
      </c>
      <c r="R221" s="154">
        <v>181</v>
      </c>
      <c r="S221" s="154">
        <v>14</v>
      </c>
      <c r="T221" s="154">
        <v>323</v>
      </c>
      <c r="U221" s="154">
        <v>361</v>
      </c>
      <c r="V221" s="154">
        <v>8</v>
      </c>
      <c r="W221" s="154">
        <v>1840</v>
      </c>
      <c r="X221" s="154">
        <v>3</v>
      </c>
      <c r="Y221" s="154"/>
      <c r="Z221" s="266" t="s">
        <v>820</v>
      </c>
      <c r="AA221" s="154" t="s">
        <v>504</v>
      </c>
      <c r="AB221" s="154">
        <v>531</v>
      </c>
      <c r="AC221" s="154">
        <v>19</v>
      </c>
      <c r="AD221" s="154" t="s">
        <v>504</v>
      </c>
      <c r="AE221" s="154">
        <v>1</v>
      </c>
      <c r="AF221" s="154">
        <v>637</v>
      </c>
    </row>
    <row r="222" spans="1:32" s="156" customFormat="1" ht="12.75" customHeight="1">
      <c r="A222" s="266" t="s">
        <v>821</v>
      </c>
      <c r="B222" s="154">
        <v>8752</v>
      </c>
      <c r="C222" s="154">
        <v>1095</v>
      </c>
      <c r="D222" s="154">
        <v>398</v>
      </c>
      <c r="E222" s="154" t="s">
        <v>504</v>
      </c>
      <c r="F222" s="154">
        <v>244</v>
      </c>
      <c r="G222" s="154">
        <v>4</v>
      </c>
      <c r="H222" s="154"/>
      <c r="I222" s="266" t="s">
        <v>821</v>
      </c>
      <c r="J222" s="154">
        <v>676</v>
      </c>
      <c r="K222" s="154">
        <v>5</v>
      </c>
      <c r="L222" s="154">
        <v>2390</v>
      </c>
      <c r="M222" s="154" t="s">
        <v>504</v>
      </c>
      <c r="N222" s="154">
        <v>3</v>
      </c>
      <c r="O222" s="154">
        <v>346</v>
      </c>
      <c r="P222" s="154"/>
      <c r="Q222" s="266" t="s">
        <v>821</v>
      </c>
      <c r="R222" s="154">
        <v>174</v>
      </c>
      <c r="S222" s="154">
        <v>6</v>
      </c>
      <c r="T222" s="154">
        <v>322</v>
      </c>
      <c r="U222" s="154">
        <v>353</v>
      </c>
      <c r="V222" s="154">
        <v>5</v>
      </c>
      <c r="W222" s="154">
        <v>1604</v>
      </c>
      <c r="X222" s="154">
        <v>2</v>
      </c>
      <c r="Y222" s="154"/>
      <c r="Z222" s="266" t="s">
        <v>821</v>
      </c>
      <c r="AA222" s="154" t="s">
        <v>504</v>
      </c>
      <c r="AB222" s="154">
        <v>519</v>
      </c>
      <c r="AC222" s="154">
        <v>4</v>
      </c>
      <c r="AD222" s="154" t="s">
        <v>504</v>
      </c>
      <c r="AE222" s="154">
        <v>1</v>
      </c>
      <c r="AF222" s="154">
        <v>601</v>
      </c>
    </row>
    <row r="223" spans="1:32" s="156" customFormat="1" ht="12.75" customHeight="1">
      <c r="A223" s="266" t="s">
        <v>822</v>
      </c>
      <c r="B223" s="154">
        <v>248</v>
      </c>
      <c r="C223" s="154" t="s">
        <v>504</v>
      </c>
      <c r="D223" s="154" t="s">
        <v>504</v>
      </c>
      <c r="E223" s="154" t="s">
        <v>504</v>
      </c>
      <c r="F223" s="154">
        <v>6</v>
      </c>
      <c r="G223" s="154">
        <v>4</v>
      </c>
      <c r="H223" s="154"/>
      <c r="I223" s="266" t="s">
        <v>822</v>
      </c>
      <c r="J223" s="154">
        <v>1</v>
      </c>
      <c r="K223" s="154">
        <v>3</v>
      </c>
      <c r="L223" s="154">
        <v>1</v>
      </c>
      <c r="M223" s="154" t="s">
        <v>504</v>
      </c>
      <c r="N223" s="154" t="s">
        <v>504</v>
      </c>
      <c r="O223" s="154" t="s">
        <v>504</v>
      </c>
      <c r="P223" s="154"/>
      <c r="Q223" s="266" t="s">
        <v>822</v>
      </c>
      <c r="R223" s="154">
        <v>4</v>
      </c>
      <c r="S223" s="154">
        <v>1</v>
      </c>
      <c r="T223" s="154" t="s">
        <v>504</v>
      </c>
      <c r="U223" s="154">
        <v>2</v>
      </c>
      <c r="V223" s="154" t="s">
        <v>504</v>
      </c>
      <c r="W223" s="154">
        <v>225</v>
      </c>
      <c r="X223" s="154" t="s">
        <v>504</v>
      </c>
      <c r="Y223" s="154"/>
      <c r="Z223" s="266" t="s">
        <v>822</v>
      </c>
      <c r="AA223" s="154" t="s">
        <v>504</v>
      </c>
      <c r="AB223" s="154" t="s">
        <v>504</v>
      </c>
      <c r="AC223" s="154" t="s">
        <v>504</v>
      </c>
      <c r="AD223" s="154" t="s">
        <v>504</v>
      </c>
      <c r="AE223" s="154" t="s">
        <v>504</v>
      </c>
      <c r="AF223" s="154">
        <v>1</v>
      </c>
    </row>
    <row r="224" spans="1:32" s="156" customFormat="1" ht="12.75" customHeight="1">
      <c r="A224" s="266" t="s">
        <v>823</v>
      </c>
      <c r="B224" s="154">
        <v>79</v>
      </c>
      <c r="C224" s="154">
        <v>2</v>
      </c>
      <c r="D224" s="154">
        <v>1</v>
      </c>
      <c r="E224" s="154" t="s">
        <v>504</v>
      </c>
      <c r="F224" s="154">
        <v>2</v>
      </c>
      <c r="G224" s="154" t="s">
        <v>504</v>
      </c>
      <c r="H224" s="154"/>
      <c r="I224" s="266" t="s">
        <v>823</v>
      </c>
      <c r="J224" s="154">
        <v>3</v>
      </c>
      <c r="K224" s="154">
        <v>7</v>
      </c>
      <c r="L224" s="154">
        <v>1</v>
      </c>
      <c r="M224" s="154" t="s">
        <v>504</v>
      </c>
      <c r="N224" s="154" t="s">
        <v>504</v>
      </c>
      <c r="O224" s="154" t="s">
        <v>504</v>
      </c>
      <c r="P224" s="154"/>
      <c r="Q224" s="266" t="s">
        <v>823</v>
      </c>
      <c r="R224" s="154">
        <v>2</v>
      </c>
      <c r="S224" s="154" t="s">
        <v>504</v>
      </c>
      <c r="T224" s="154" t="s">
        <v>504</v>
      </c>
      <c r="U224" s="154">
        <v>3</v>
      </c>
      <c r="V224" s="154" t="s">
        <v>504</v>
      </c>
      <c r="W224" s="154">
        <v>3</v>
      </c>
      <c r="X224" s="154">
        <v>1</v>
      </c>
      <c r="Y224" s="154"/>
      <c r="Z224" s="266" t="s">
        <v>823</v>
      </c>
      <c r="AA224" s="154" t="s">
        <v>504</v>
      </c>
      <c r="AB224" s="154">
        <v>10</v>
      </c>
      <c r="AC224" s="154">
        <v>14</v>
      </c>
      <c r="AD224" s="154" t="s">
        <v>504</v>
      </c>
      <c r="AE224" s="154" t="s">
        <v>504</v>
      </c>
      <c r="AF224" s="154">
        <v>30</v>
      </c>
    </row>
    <row r="225" spans="1:32" s="156" customFormat="1" ht="12.75" customHeight="1">
      <c r="A225" s="266" t="s">
        <v>824</v>
      </c>
      <c r="B225" s="154">
        <v>69</v>
      </c>
      <c r="C225" s="154" t="s">
        <v>504</v>
      </c>
      <c r="D225" s="154">
        <v>4</v>
      </c>
      <c r="E225" s="154">
        <v>2</v>
      </c>
      <c r="F225" s="154">
        <v>1</v>
      </c>
      <c r="G225" s="154">
        <v>5</v>
      </c>
      <c r="H225" s="154"/>
      <c r="I225" s="266" t="s">
        <v>824</v>
      </c>
      <c r="J225" s="154">
        <v>14</v>
      </c>
      <c r="K225" s="154">
        <v>3</v>
      </c>
      <c r="L225" s="154">
        <v>29</v>
      </c>
      <c r="M225" s="154" t="s">
        <v>504</v>
      </c>
      <c r="N225" s="154" t="s">
        <v>504</v>
      </c>
      <c r="O225" s="154">
        <v>4</v>
      </c>
      <c r="P225" s="154"/>
      <c r="Q225" s="266" t="s">
        <v>824</v>
      </c>
      <c r="R225" s="154" t="s">
        <v>504</v>
      </c>
      <c r="S225" s="154" t="s">
        <v>504</v>
      </c>
      <c r="T225" s="154" t="s">
        <v>504</v>
      </c>
      <c r="U225" s="154">
        <v>3</v>
      </c>
      <c r="V225" s="154" t="s">
        <v>504</v>
      </c>
      <c r="W225" s="154">
        <v>1</v>
      </c>
      <c r="X225" s="154" t="s">
        <v>504</v>
      </c>
      <c r="Y225" s="154"/>
      <c r="Z225" s="266" t="s">
        <v>824</v>
      </c>
      <c r="AA225" s="154" t="s">
        <v>504</v>
      </c>
      <c r="AB225" s="154" t="s">
        <v>504</v>
      </c>
      <c r="AC225" s="154" t="s">
        <v>504</v>
      </c>
      <c r="AD225" s="154" t="s">
        <v>504</v>
      </c>
      <c r="AE225" s="154" t="s">
        <v>504</v>
      </c>
      <c r="AF225" s="154">
        <v>3</v>
      </c>
    </row>
    <row r="226" spans="1:32" s="156" customFormat="1" ht="12.75" customHeight="1">
      <c r="A226" s="266" t="s">
        <v>825</v>
      </c>
      <c r="B226" s="154">
        <v>73121</v>
      </c>
      <c r="C226" s="154">
        <v>6057</v>
      </c>
      <c r="D226" s="154">
        <v>5598</v>
      </c>
      <c r="E226" s="154">
        <v>657</v>
      </c>
      <c r="F226" s="154">
        <v>845</v>
      </c>
      <c r="G226" s="154">
        <v>22</v>
      </c>
      <c r="H226" s="154"/>
      <c r="I226" s="266" t="s">
        <v>825</v>
      </c>
      <c r="J226" s="154">
        <v>10933</v>
      </c>
      <c r="K226" s="154">
        <v>34</v>
      </c>
      <c r="L226" s="154">
        <v>15240</v>
      </c>
      <c r="M226" s="154">
        <v>190</v>
      </c>
      <c r="N226" s="154">
        <v>585</v>
      </c>
      <c r="O226" s="154">
        <v>5642</v>
      </c>
      <c r="P226" s="154"/>
      <c r="Q226" s="266" t="s">
        <v>825</v>
      </c>
      <c r="R226" s="154">
        <v>1978</v>
      </c>
      <c r="S226" s="154">
        <v>776</v>
      </c>
      <c r="T226" s="154">
        <v>5384</v>
      </c>
      <c r="U226" s="154">
        <v>3019</v>
      </c>
      <c r="V226" s="154">
        <v>317</v>
      </c>
      <c r="W226" s="154">
        <v>11242</v>
      </c>
      <c r="X226" s="154">
        <v>18</v>
      </c>
      <c r="Y226" s="154"/>
      <c r="Z226" s="266" t="s">
        <v>825</v>
      </c>
      <c r="AA226" s="154">
        <v>270</v>
      </c>
      <c r="AB226" s="154">
        <v>1007</v>
      </c>
      <c r="AC226" s="154">
        <v>95</v>
      </c>
      <c r="AD226" s="154">
        <v>8</v>
      </c>
      <c r="AE226" s="154">
        <v>27</v>
      </c>
      <c r="AF226" s="154">
        <v>3177</v>
      </c>
    </row>
    <row r="227" spans="1:32" s="156" customFormat="1" ht="12.75" customHeight="1">
      <c r="A227" s="266" t="s">
        <v>826</v>
      </c>
      <c r="B227" s="154">
        <v>169</v>
      </c>
      <c r="C227" s="154" t="s">
        <v>504</v>
      </c>
      <c r="D227" s="154" t="s">
        <v>504</v>
      </c>
      <c r="E227" s="154" t="s">
        <v>504</v>
      </c>
      <c r="F227" s="154" t="s">
        <v>504</v>
      </c>
      <c r="G227" s="154" t="s">
        <v>504</v>
      </c>
      <c r="H227" s="154"/>
      <c r="I227" s="266" t="s">
        <v>826</v>
      </c>
      <c r="J227" s="154">
        <v>1</v>
      </c>
      <c r="K227" s="154" t="s">
        <v>504</v>
      </c>
      <c r="L227" s="154">
        <v>161</v>
      </c>
      <c r="M227" s="154" t="s">
        <v>504</v>
      </c>
      <c r="N227" s="154">
        <v>1</v>
      </c>
      <c r="O227" s="154">
        <v>1</v>
      </c>
      <c r="P227" s="154"/>
      <c r="Q227" s="266" t="s">
        <v>826</v>
      </c>
      <c r="R227" s="154" t="s">
        <v>504</v>
      </c>
      <c r="S227" s="154" t="s">
        <v>504</v>
      </c>
      <c r="T227" s="154" t="s">
        <v>504</v>
      </c>
      <c r="U227" s="154" t="s">
        <v>504</v>
      </c>
      <c r="V227" s="154">
        <v>1</v>
      </c>
      <c r="W227" s="154">
        <v>2</v>
      </c>
      <c r="X227" s="154">
        <v>1</v>
      </c>
      <c r="Y227" s="154"/>
      <c r="Z227" s="266" t="s">
        <v>826</v>
      </c>
      <c r="AA227" s="154" t="s">
        <v>504</v>
      </c>
      <c r="AB227" s="154" t="s">
        <v>504</v>
      </c>
      <c r="AC227" s="154" t="s">
        <v>504</v>
      </c>
      <c r="AD227" s="154" t="s">
        <v>504</v>
      </c>
      <c r="AE227" s="154" t="s">
        <v>504</v>
      </c>
      <c r="AF227" s="154">
        <v>1</v>
      </c>
    </row>
    <row r="228" spans="1:32" s="156" customFormat="1" ht="12.75" customHeight="1">
      <c r="A228" s="266" t="s">
        <v>827</v>
      </c>
      <c r="B228" s="154">
        <v>121</v>
      </c>
      <c r="C228" s="154">
        <v>107</v>
      </c>
      <c r="D228" s="154" t="s">
        <v>504</v>
      </c>
      <c r="E228" s="154" t="s">
        <v>504</v>
      </c>
      <c r="F228" s="154" t="s">
        <v>504</v>
      </c>
      <c r="G228" s="154" t="s">
        <v>504</v>
      </c>
      <c r="H228" s="154"/>
      <c r="I228" s="266" t="s">
        <v>827</v>
      </c>
      <c r="J228" s="154" t="s">
        <v>504</v>
      </c>
      <c r="K228" s="154" t="s">
        <v>504</v>
      </c>
      <c r="L228" s="154" t="s">
        <v>504</v>
      </c>
      <c r="M228" s="154" t="s">
        <v>504</v>
      </c>
      <c r="N228" s="154" t="s">
        <v>504</v>
      </c>
      <c r="O228" s="154" t="s">
        <v>504</v>
      </c>
      <c r="P228" s="154"/>
      <c r="Q228" s="266" t="s">
        <v>827</v>
      </c>
      <c r="R228" s="154" t="s">
        <v>504</v>
      </c>
      <c r="S228" s="154" t="s">
        <v>504</v>
      </c>
      <c r="T228" s="154">
        <v>4</v>
      </c>
      <c r="U228" s="154">
        <v>6</v>
      </c>
      <c r="V228" s="154" t="s">
        <v>504</v>
      </c>
      <c r="W228" s="154">
        <v>3</v>
      </c>
      <c r="X228" s="154" t="s">
        <v>504</v>
      </c>
      <c r="Y228" s="154"/>
      <c r="Z228" s="266" t="s">
        <v>827</v>
      </c>
      <c r="AA228" s="154" t="s">
        <v>504</v>
      </c>
      <c r="AB228" s="154" t="s">
        <v>504</v>
      </c>
      <c r="AC228" s="154" t="s">
        <v>504</v>
      </c>
      <c r="AD228" s="154" t="s">
        <v>504</v>
      </c>
      <c r="AE228" s="154">
        <v>1</v>
      </c>
      <c r="AF228" s="154" t="s">
        <v>504</v>
      </c>
    </row>
    <row r="229" spans="1:32" s="156" customFormat="1" ht="12.75" customHeight="1">
      <c r="A229" s="266" t="s">
        <v>828</v>
      </c>
      <c r="B229" s="154">
        <v>6533</v>
      </c>
      <c r="C229" s="154">
        <v>4</v>
      </c>
      <c r="D229" s="154">
        <v>408</v>
      </c>
      <c r="E229" s="154" t="s">
        <v>504</v>
      </c>
      <c r="F229" s="154">
        <v>8</v>
      </c>
      <c r="G229" s="154">
        <v>5</v>
      </c>
      <c r="H229" s="154"/>
      <c r="I229" s="266" t="s">
        <v>828</v>
      </c>
      <c r="J229" s="154">
        <v>2043</v>
      </c>
      <c r="K229" s="154" t="s">
        <v>504</v>
      </c>
      <c r="L229" s="154">
        <v>1615</v>
      </c>
      <c r="M229" s="154">
        <v>3</v>
      </c>
      <c r="N229" s="154">
        <v>31</v>
      </c>
      <c r="O229" s="154">
        <v>282</v>
      </c>
      <c r="P229" s="154"/>
      <c r="Q229" s="266" t="s">
        <v>828</v>
      </c>
      <c r="R229" s="154">
        <v>297</v>
      </c>
      <c r="S229" s="154">
        <v>251</v>
      </c>
      <c r="T229" s="154">
        <v>13</v>
      </c>
      <c r="U229" s="154">
        <v>25</v>
      </c>
      <c r="V229" s="154" t="s">
        <v>504</v>
      </c>
      <c r="W229" s="154">
        <v>966</v>
      </c>
      <c r="X229" s="154" t="s">
        <v>504</v>
      </c>
      <c r="Y229" s="154"/>
      <c r="Z229" s="266" t="s">
        <v>828</v>
      </c>
      <c r="AA229" s="154">
        <v>2</v>
      </c>
      <c r="AB229" s="154">
        <v>9</v>
      </c>
      <c r="AC229" s="154">
        <v>25</v>
      </c>
      <c r="AD229" s="154">
        <v>1</v>
      </c>
      <c r="AE229" s="154">
        <v>3</v>
      </c>
      <c r="AF229" s="154">
        <v>542</v>
      </c>
    </row>
    <row r="230" spans="1:32" s="156" customFormat="1" ht="12.75" customHeight="1">
      <c r="A230" s="266" t="s">
        <v>829</v>
      </c>
      <c r="B230" s="154">
        <v>324</v>
      </c>
      <c r="C230" s="154">
        <v>53</v>
      </c>
      <c r="D230" s="154">
        <v>1</v>
      </c>
      <c r="E230" s="154">
        <v>4</v>
      </c>
      <c r="F230" s="154">
        <v>7</v>
      </c>
      <c r="G230" s="154">
        <v>1</v>
      </c>
      <c r="H230" s="154"/>
      <c r="I230" s="266" t="s">
        <v>829</v>
      </c>
      <c r="J230" s="154">
        <v>34</v>
      </c>
      <c r="K230" s="154">
        <v>32</v>
      </c>
      <c r="L230" s="154">
        <v>24</v>
      </c>
      <c r="M230" s="154">
        <v>5</v>
      </c>
      <c r="N230" s="154">
        <v>4</v>
      </c>
      <c r="O230" s="154">
        <v>19</v>
      </c>
      <c r="P230" s="154"/>
      <c r="Q230" s="266" t="s">
        <v>829</v>
      </c>
      <c r="R230" s="154">
        <v>9</v>
      </c>
      <c r="S230" s="154">
        <v>5</v>
      </c>
      <c r="T230" s="154">
        <v>26</v>
      </c>
      <c r="U230" s="154">
        <v>9</v>
      </c>
      <c r="V230" s="154">
        <v>3</v>
      </c>
      <c r="W230" s="154">
        <v>53</v>
      </c>
      <c r="X230" s="154">
        <v>5</v>
      </c>
      <c r="Y230" s="154"/>
      <c r="Z230" s="266" t="s">
        <v>829</v>
      </c>
      <c r="AA230" s="154" t="s">
        <v>504</v>
      </c>
      <c r="AB230" s="154">
        <v>14</v>
      </c>
      <c r="AC230" s="154">
        <v>9</v>
      </c>
      <c r="AD230" s="154">
        <v>1</v>
      </c>
      <c r="AE230" s="154">
        <v>2</v>
      </c>
      <c r="AF230" s="154">
        <v>4</v>
      </c>
    </row>
    <row r="231" spans="1:32" s="156" customFormat="1" ht="12.75" customHeight="1">
      <c r="A231" s="266" t="s">
        <v>830</v>
      </c>
      <c r="B231" s="154">
        <v>2562</v>
      </c>
      <c r="C231" s="154">
        <v>297</v>
      </c>
      <c r="D231" s="154" t="s">
        <v>504</v>
      </c>
      <c r="E231" s="154" t="s">
        <v>504</v>
      </c>
      <c r="F231" s="154">
        <v>1</v>
      </c>
      <c r="G231" s="154">
        <v>1</v>
      </c>
      <c r="H231" s="154"/>
      <c r="I231" s="266" t="s">
        <v>830</v>
      </c>
      <c r="J231" s="154">
        <v>269</v>
      </c>
      <c r="K231" s="154" t="s">
        <v>504</v>
      </c>
      <c r="L231" s="154">
        <v>874</v>
      </c>
      <c r="M231" s="154" t="s">
        <v>504</v>
      </c>
      <c r="N231" s="154" t="s">
        <v>504</v>
      </c>
      <c r="O231" s="154">
        <v>265</v>
      </c>
      <c r="P231" s="154"/>
      <c r="Q231" s="266" t="s">
        <v>830</v>
      </c>
      <c r="R231" s="154">
        <v>3</v>
      </c>
      <c r="S231" s="154" t="s">
        <v>504</v>
      </c>
      <c r="T231" s="154">
        <v>198</v>
      </c>
      <c r="U231" s="154" t="s">
        <v>504</v>
      </c>
      <c r="V231" s="154">
        <v>1</v>
      </c>
      <c r="W231" s="154">
        <v>650</v>
      </c>
      <c r="X231" s="154" t="s">
        <v>504</v>
      </c>
      <c r="Y231" s="154"/>
      <c r="Z231" s="266" t="s">
        <v>830</v>
      </c>
      <c r="AA231" s="154">
        <v>1</v>
      </c>
      <c r="AB231" s="154">
        <v>1</v>
      </c>
      <c r="AC231" s="154">
        <v>1</v>
      </c>
      <c r="AD231" s="154" t="s">
        <v>504</v>
      </c>
      <c r="AE231" s="154" t="s">
        <v>504</v>
      </c>
      <c r="AF231" s="154" t="s">
        <v>504</v>
      </c>
    </row>
    <row r="232" spans="1:32" s="156" customFormat="1" ht="12.75" customHeight="1">
      <c r="A232" s="266" t="s">
        <v>831</v>
      </c>
      <c r="B232" s="154">
        <v>282</v>
      </c>
      <c r="C232" s="154" t="s">
        <v>504</v>
      </c>
      <c r="D232" s="154">
        <v>114</v>
      </c>
      <c r="E232" s="154" t="s">
        <v>504</v>
      </c>
      <c r="F232" s="154" t="s">
        <v>504</v>
      </c>
      <c r="G232" s="154" t="s">
        <v>504</v>
      </c>
      <c r="H232" s="154"/>
      <c r="I232" s="266" t="s">
        <v>831</v>
      </c>
      <c r="J232" s="154">
        <v>34</v>
      </c>
      <c r="K232" s="154" t="s">
        <v>504</v>
      </c>
      <c r="L232" s="154" t="s">
        <v>504</v>
      </c>
      <c r="M232" s="154">
        <v>1</v>
      </c>
      <c r="N232" s="154" t="s">
        <v>504</v>
      </c>
      <c r="O232" s="154">
        <v>1</v>
      </c>
      <c r="P232" s="154"/>
      <c r="Q232" s="266" t="s">
        <v>831</v>
      </c>
      <c r="R232" s="154">
        <v>1</v>
      </c>
      <c r="S232" s="154" t="s">
        <v>504</v>
      </c>
      <c r="T232" s="154" t="s">
        <v>504</v>
      </c>
      <c r="U232" s="154">
        <v>2</v>
      </c>
      <c r="V232" s="154" t="s">
        <v>504</v>
      </c>
      <c r="W232" s="154">
        <v>117</v>
      </c>
      <c r="X232" s="154" t="s">
        <v>504</v>
      </c>
      <c r="Y232" s="154"/>
      <c r="Z232" s="266" t="s">
        <v>831</v>
      </c>
      <c r="AA232" s="154" t="s">
        <v>504</v>
      </c>
      <c r="AB232" s="154">
        <v>1</v>
      </c>
      <c r="AC232" s="154">
        <v>4</v>
      </c>
      <c r="AD232" s="154">
        <v>1</v>
      </c>
      <c r="AE232" s="154" t="s">
        <v>504</v>
      </c>
      <c r="AF232" s="154">
        <v>6</v>
      </c>
    </row>
    <row r="233" spans="1:32" s="156" customFormat="1" ht="12.75" customHeight="1">
      <c r="A233" s="266" t="s">
        <v>832</v>
      </c>
      <c r="B233" s="154">
        <v>2780</v>
      </c>
      <c r="C233" s="154">
        <v>133</v>
      </c>
      <c r="D233" s="154">
        <v>206</v>
      </c>
      <c r="E233" s="154">
        <v>1</v>
      </c>
      <c r="F233" s="154">
        <v>2</v>
      </c>
      <c r="G233" s="154">
        <v>2</v>
      </c>
      <c r="H233" s="154"/>
      <c r="I233" s="266" t="s">
        <v>832</v>
      </c>
      <c r="J233" s="154">
        <v>136</v>
      </c>
      <c r="K233" s="154" t="s">
        <v>504</v>
      </c>
      <c r="L233" s="154">
        <v>649</v>
      </c>
      <c r="M233" s="154">
        <v>2</v>
      </c>
      <c r="N233" s="154">
        <v>93</v>
      </c>
      <c r="O233" s="154">
        <v>354</v>
      </c>
      <c r="P233" s="154"/>
      <c r="Q233" s="266" t="s">
        <v>832</v>
      </c>
      <c r="R233" s="154">
        <v>2</v>
      </c>
      <c r="S233" s="154">
        <v>85</v>
      </c>
      <c r="T233" s="154">
        <v>220</v>
      </c>
      <c r="U233" s="154">
        <v>59</v>
      </c>
      <c r="V233" s="154">
        <v>19</v>
      </c>
      <c r="W233" s="154">
        <v>597</v>
      </c>
      <c r="X233" s="154" t="s">
        <v>504</v>
      </c>
      <c r="Y233" s="154"/>
      <c r="Z233" s="266" t="s">
        <v>832</v>
      </c>
      <c r="AA233" s="154">
        <v>110</v>
      </c>
      <c r="AB233" s="154">
        <v>3</v>
      </c>
      <c r="AC233" s="154">
        <v>1</v>
      </c>
      <c r="AD233" s="154" t="s">
        <v>504</v>
      </c>
      <c r="AE233" s="154">
        <v>1</v>
      </c>
      <c r="AF233" s="154">
        <v>105</v>
      </c>
    </row>
    <row r="234" spans="1:32" s="156" customFormat="1" ht="12.75" customHeight="1">
      <c r="A234" s="266" t="s">
        <v>833</v>
      </c>
      <c r="B234" s="154">
        <v>3077</v>
      </c>
      <c r="C234" s="154">
        <v>151</v>
      </c>
      <c r="D234" s="154" t="s">
        <v>504</v>
      </c>
      <c r="E234" s="154">
        <v>2</v>
      </c>
      <c r="F234" s="154">
        <v>1</v>
      </c>
      <c r="G234" s="154" t="s">
        <v>504</v>
      </c>
      <c r="H234" s="154"/>
      <c r="I234" s="266" t="s">
        <v>833</v>
      </c>
      <c r="J234" s="154">
        <v>3</v>
      </c>
      <c r="K234" s="154" t="s">
        <v>504</v>
      </c>
      <c r="L234" s="154">
        <v>46</v>
      </c>
      <c r="M234" s="154">
        <v>3</v>
      </c>
      <c r="N234" s="154" t="s">
        <v>504</v>
      </c>
      <c r="O234" s="154">
        <v>4</v>
      </c>
      <c r="P234" s="154"/>
      <c r="Q234" s="266" t="s">
        <v>833</v>
      </c>
      <c r="R234" s="154" t="s">
        <v>504</v>
      </c>
      <c r="S234" s="154">
        <v>2</v>
      </c>
      <c r="T234" s="154">
        <v>1045</v>
      </c>
      <c r="U234" s="154">
        <v>1810</v>
      </c>
      <c r="V234" s="154" t="s">
        <v>504</v>
      </c>
      <c r="W234" s="154">
        <v>4</v>
      </c>
      <c r="X234" s="154" t="s">
        <v>504</v>
      </c>
      <c r="Y234" s="154"/>
      <c r="Z234" s="266" t="s">
        <v>833</v>
      </c>
      <c r="AA234" s="154" t="s">
        <v>504</v>
      </c>
      <c r="AB234" s="154">
        <v>3</v>
      </c>
      <c r="AC234" s="154">
        <v>2</v>
      </c>
      <c r="AD234" s="154">
        <v>1</v>
      </c>
      <c r="AE234" s="154" t="s">
        <v>504</v>
      </c>
      <c r="AF234" s="154" t="s">
        <v>504</v>
      </c>
    </row>
    <row r="235" spans="1:32" s="156" customFormat="1" ht="12.75" customHeight="1">
      <c r="A235" s="266" t="s">
        <v>834</v>
      </c>
      <c r="B235" s="154">
        <v>379</v>
      </c>
      <c r="C235" s="154">
        <v>61</v>
      </c>
      <c r="D235" s="154" t="s">
        <v>504</v>
      </c>
      <c r="E235" s="154">
        <v>20</v>
      </c>
      <c r="F235" s="154">
        <v>4</v>
      </c>
      <c r="G235" s="154">
        <v>2</v>
      </c>
      <c r="H235" s="154"/>
      <c r="I235" s="266" t="s">
        <v>834</v>
      </c>
      <c r="J235" s="154">
        <v>38</v>
      </c>
      <c r="K235" s="154" t="s">
        <v>504</v>
      </c>
      <c r="L235" s="154">
        <v>42</v>
      </c>
      <c r="M235" s="154">
        <v>14</v>
      </c>
      <c r="N235" s="154">
        <v>4</v>
      </c>
      <c r="O235" s="154">
        <v>14</v>
      </c>
      <c r="P235" s="154"/>
      <c r="Q235" s="266" t="s">
        <v>834</v>
      </c>
      <c r="R235" s="154">
        <v>4</v>
      </c>
      <c r="S235" s="154">
        <v>4</v>
      </c>
      <c r="T235" s="154">
        <v>21</v>
      </c>
      <c r="U235" s="154">
        <v>6</v>
      </c>
      <c r="V235" s="154">
        <v>2</v>
      </c>
      <c r="W235" s="154">
        <v>89</v>
      </c>
      <c r="X235" s="154">
        <v>4</v>
      </c>
      <c r="Y235" s="154"/>
      <c r="Z235" s="266" t="s">
        <v>834</v>
      </c>
      <c r="AA235" s="154">
        <v>2</v>
      </c>
      <c r="AB235" s="154">
        <v>12</v>
      </c>
      <c r="AC235" s="154">
        <v>7</v>
      </c>
      <c r="AD235" s="154">
        <v>1</v>
      </c>
      <c r="AE235" s="154">
        <v>3</v>
      </c>
      <c r="AF235" s="154">
        <v>25</v>
      </c>
    </row>
    <row r="236" spans="1:32" s="156" customFormat="1" ht="12.75" customHeight="1">
      <c r="A236" s="266" t="s">
        <v>835</v>
      </c>
      <c r="B236" s="154">
        <v>1590</v>
      </c>
      <c r="C236" s="154">
        <v>589</v>
      </c>
      <c r="D236" s="154" t="s">
        <v>504</v>
      </c>
      <c r="E236" s="154">
        <v>4</v>
      </c>
      <c r="F236" s="154">
        <v>1</v>
      </c>
      <c r="G236" s="154" t="s">
        <v>504</v>
      </c>
      <c r="H236" s="154"/>
      <c r="I236" s="266" t="s">
        <v>835</v>
      </c>
      <c r="J236" s="154">
        <v>317</v>
      </c>
      <c r="K236" s="154">
        <v>1</v>
      </c>
      <c r="L236" s="154">
        <v>416</v>
      </c>
      <c r="M236" s="154" t="s">
        <v>504</v>
      </c>
      <c r="N236" s="154">
        <v>2</v>
      </c>
      <c r="O236" s="154">
        <v>2</v>
      </c>
      <c r="P236" s="154"/>
      <c r="Q236" s="266" t="s">
        <v>835</v>
      </c>
      <c r="R236" s="154">
        <v>7</v>
      </c>
      <c r="S236" s="154">
        <v>2</v>
      </c>
      <c r="T236" s="154">
        <v>3</v>
      </c>
      <c r="U236" s="154">
        <v>5</v>
      </c>
      <c r="V236" s="154" t="s">
        <v>504</v>
      </c>
      <c r="W236" s="154">
        <v>240</v>
      </c>
      <c r="X236" s="154" t="s">
        <v>504</v>
      </c>
      <c r="Y236" s="154"/>
      <c r="Z236" s="266" t="s">
        <v>835</v>
      </c>
      <c r="AA236" s="154" t="s">
        <v>504</v>
      </c>
      <c r="AB236" s="154">
        <v>1</v>
      </c>
      <c r="AC236" s="154" t="s">
        <v>504</v>
      </c>
      <c r="AD236" s="154" t="s">
        <v>504</v>
      </c>
      <c r="AE236" s="154" t="s">
        <v>504</v>
      </c>
      <c r="AF236" s="154" t="s">
        <v>504</v>
      </c>
    </row>
    <row r="237" spans="1:32" s="156" customFormat="1" ht="12.75" customHeight="1">
      <c r="A237" s="266" t="s">
        <v>836</v>
      </c>
      <c r="B237" s="154">
        <v>155</v>
      </c>
      <c r="C237" s="154">
        <v>8</v>
      </c>
      <c r="D237" s="154">
        <v>19</v>
      </c>
      <c r="E237" s="154">
        <v>1</v>
      </c>
      <c r="F237" s="154" t="s">
        <v>504</v>
      </c>
      <c r="G237" s="154">
        <v>1</v>
      </c>
      <c r="H237" s="154"/>
      <c r="I237" s="266" t="s">
        <v>836</v>
      </c>
      <c r="J237" s="154">
        <v>66</v>
      </c>
      <c r="K237" s="154">
        <v>1</v>
      </c>
      <c r="L237" s="154">
        <v>6</v>
      </c>
      <c r="M237" s="154">
        <v>6</v>
      </c>
      <c r="N237" s="154">
        <v>1</v>
      </c>
      <c r="O237" s="154">
        <v>5</v>
      </c>
      <c r="P237" s="154"/>
      <c r="Q237" s="266" t="s">
        <v>836</v>
      </c>
      <c r="R237" s="154">
        <v>2</v>
      </c>
      <c r="S237" s="154">
        <v>2</v>
      </c>
      <c r="T237" s="154">
        <v>2</v>
      </c>
      <c r="U237" s="154" t="s">
        <v>504</v>
      </c>
      <c r="V237" s="154" t="s">
        <v>504</v>
      </c>
      <c r="W237" s="154">
        <v>31</v>
      </c>
      <c r="X237" s="154" t="s">
        <v>504</v>
      </c>
      <c r="Y237" s="154"/>
      <c r="Z237" s="266" t="s">
        <v>836</v>
      </c>
      <c r="AA237" s="154" t="s">
        <v>504</v>
      </c>
      <c r="AB237" s="154" t="s">
        <v>504</v>
      </c>
      <c r="AC237" s="154" t="s">
        <v>504</v>
      </c>
      <c r="AD237" s="154" t="s">
        <v>504</v>
      </c>
      <c r="AE237" s="154">
        <v>1</v>
      </c>
      <c r="AF237" s="154">
        <v>3</v>
      </c>
    </row>
    <row r="238" spans="1:32" s="156" customFormat="1" ht="12.75" customHeight="1">
      <c r="A238" s="266" t="s">
        <v>837</v>
      </c>
      <c r="B238" s="154">
        <v>426</v>
      </c>
      <c r="C238" s="154">
        <v>95</v>
      </c>
      <c r="D238" s="154" t="s">
        <v>504</v>
      </c>
      <c r="E238" s="154" t="s">
        <v>504</v>
      </c>
      <c r="F238" s="154">
        <v>7</v>
      </c>
      <c r="G238" s="154" t="s">
        <v>504</v>
      </c>
      <c r="H238" s="154"/>
      <c r="I238" s="266" t="s">
        <v>837</v>
      </c>
      <c r="J238" s="154">
        <v>303</v>
      </c>
      <c r="K238" s="154" t="s">
        <v>504</v>
      </c>
      <c r="L238" s="154">
        <v>2</v>
      </c>
      <c r="M238" s="154">
        <v>1</v>
      </c>
      <c r="N238" s="154">
        <v>1</v>
      </c>
      <c r="O238" s="154" t="s">
        <v>504</v>
      </c>
      <c r="P238" s="154"/>
      <c r="Q238" s="266" t="s">
        <v>837</v>
      </c>
      <c r="R238" s="154">
        <v>2</v>
      </c>
      <c r="S238" s="154" t="s">
        <v>504</v>
      </c>
      <c r="T238" s="154">
        <v>2</v>
      </c>
      <c r="U238" s="154" t="s">
        <v>504</v>
      </c>
      <c r="V238" s="154" t="s">
        <v>504</v>
      </c>
      <c r="W238" s="154">
        <v>4</v>
      </c>
      <c r="X238" s="154" t="s">
        <v>504</v>
      </c>
      <c r="Y238" s="154"/>
      <c r="Z238" s="266" t="s">
        <v>837</v>
      </c>
      <c r="AA238" s="154">
        <v>4</v>
      </c>
      <c r="AB238" s="154">
        <v>4</v>
      </c>
      <c r="AC238" s="154" t="s">
        <v>504</v>
      </c>
      <c r="AD238" s="154" t="s">
        <v>504</v>
      </c>
      <c r="AE238" s="154" t="s">
        <v>504</v>
      </c>
      <c r="AF238" s="154">
        <v>1</v>
      </c>
    </row>
    <row r="239" spans="1:32" s="156" customFormat="1" ht="12.75" customHeight="1">
      <c r="A239" s="266" t="s">
        <v>838</v>
      </c>
      <c r="B239" s="154">
        <v>4639</v>
      </c>
      <c r="C239" s="154">
        <v>11</v>
      </c>
      <c r="D239" s="154">
        <v>822</v>
      </c>
      <c r="E239" s="154">
        <v>3</v>
      </c>
      <c r="F239" s="154">
        <v>3</v>
      </c>
      <c r="G239" s="154" t="s">
        <v>504</v>
      </c>
      <c r="H239" s="154"/>
      <c r="I239" s="266" t="s">
        <v>838</v>
      </c>
      <c r="J239" s="154">
        <v>1740</v>
      </c>
      <c r="K239" s="154" t="s">
        <v>504</v>
      </c>
      <c r="L239" s="154">
        <v>1967</v>
      </c>
      <c r="M239" s="154" t="s">
        <v>504</v>
      </c>
      <c r="N239" s="154">
        <v>1</v>
      </c>
      <c r="O239" s="154">
        <v>8</v>
      </c>
      <c r="P239" s="154"/>
      <c r="Q239" s="266" t="s">
        <v>838</v>
      </c>
      <c r="R239" s="154">
        <v>1</v>
      </c>
      <c r="S239" s="154">
        <v>3</v>
      </c>
      <c r="T239" s="154">
        <v>16</v>
      </c>
      <c r="U239" s="154" t="s">
        <v>504</v>
      </c>
      <c r="V239" s="154">
        <v>1</v>
      </c>
      <c r="W239" s="154">
        <v>39</v>
      </c>
      <c r="X239" s="154" t="s">
        <v>504</v>
      </c>
      <c r="Y239" s="154"/>
      <c r="Z239" s="266" t="s">
        <v>838</v>
      </c>
      <c r="AA239" s="154" t="s">
        <v>504</v>
      </c>
      <c r="AB239" s="154">
        <v>7</v>
      </c>
      <c r="AC239" s="154">
        <v>3</v>
      </c>
      <c r="AD239" s="154" t="s">
        <v>504</v>
      </c>
      <c r="AE239" s="154">
        <v>2</v>
      </c>
      <c r="AF239" s="154">
        <v>12</v>
      </c>
    </row>
    <row r="240" spans="1:32" s="156" customFormat="1" ht="12.75" customHeight="1">
      <c r="A240" s="266" t="s">
        <v>839</v>
      </c>
      <c r="B240" s="154">
        <v>3623</v>
      </c>
      <c r="C240" s="154">
        <v>964</v>
      </c>
      <c r="D240" s="154">
        <v>591</v>
      </c>
      <c r="E240" s="154">
        <v>1</v>
      </c>
      <c r="F240" s="154">
        <v>1</v>
      </c>
      <c r="G240" s="154" t="s">
        <v>504</v>
      </c>
      <c r="H240" s="154"/>
      <c r="I240" s="266" t="s">
        <v>839</v>
      </c>
      <c r="J240" s="154">
        <v>4</v>
      </c>
      <c r="K240" s="154" t="s">
        <v>504</v>
      </c>
      <c r="L240" s="154">
        <v>3</v>
      </c>
      <c r="M240" s="154">
        <v>96</v>
      </c>
      <c r="N240" s="154">
        <v>1</v>
      </c>
      <c r="O240" s="154">
        <v>586</v>
      </c>
      <c r="P240" s="154"/>
      <c r="Q240" s="266" t="s">
        <v>839</v>
      </c>
      <c r="R240" s="154" t="s">
        <v>504</v>
      </c>
      <c r="S240" s="154" t="s">
        <v>504</v>
      </c>
      <c r="T240" s="154">
        <v>27</v>
      </c>
      <c r="U240" s="154" t="s">
        <v>504</v>
      </c>
      <c r="V240" s="154" t="s">
        <v>504</v>
      </c>
      <c r="W240" s="154">
        <v>873</v>
      </c>
      <c r="X240" s="154" t="s">
        <v>504</v>
      </c>
      <c r="Y240" s="154"/>
      <c r="Z240" s="266" t="s">
        <v>839</v>
      </c>
      <c r="AA240" s="154" t="s">
        <v>504</v>
      </c>
      <c r="AB240" s="154">
        <v>33</v>
      </c>
      <c r="AC240" s="154" t="s">
        <v>504</v>
      </c>
      <c r="AD240" s="154" t="s">
        <v>504</v>
      </c>
      <c r="AE240" s="154" t="s">
        <v>504</v>
      </c>
      <c r="AF240" s="154">
        <v>443</v>
      </c>
    </row>
    <row r="241" spans="1:32" s="156" customFormat="1" ht="12.75" customHeight="1">
      <c r="A241" s="266" t="s">
        <v>840</v>
      </c>
      <c r="B241" s="154">
        <v>24502</v>
      </c>
      <c r="C241" s="154">
        <v>3</v>
      </c>
      <c r="D241" s="154">
        <v>3340</v>
      </c>
      <c r="E241" s="154" t="s">
        <v>504</v>
      </c>
      <c r="F241" s="154">
        <v>1</v>
      </c>
      <c r="G241" s="154" t="s">
        <v>504</v>
      </c>
      <c r="H241" s="154"/>
      <c r="I241" s="266" t="s">
        <v>840</v>
      </c>
      <c r="J241" s="154">
        <v>3387</v>
      </c>
      <c r="K241" s="154" t="s">
        <v>504</v>
      </c>
      <c r="L241" s="154">
        <v>6516</v>
      </c>
      <c r="M241" s="154">
        <v>4</v>
      </c>
      <c r="N241" s="154" t="s">
        <v>504</v>
      </c>
      <c r="O241" s="154">
        <v>2572</v>
      </c>
      <c r="P241" s="154"/>
      <c r="Q241" s="266" t="s">
        <v>840</v>
      </c>
      <c r="R241" s="154">
        <v>978</v>
      </c>
      <c r="S241" s="154">
        <v>1</v>
      </c>
      <c r="T241" s="154">
        <v>944</v>
      </c>
      <c r="U241" s="154">
        <v>103</v>
      </c>
      <c r="V241" s="154" t="s">
        <v>504</v>
      </c>
      <c r="W241" s="154">
        <v>5057</v>
      </c>
      <c r="X241" s="154" t="s">
        <v>504</v>
      </c>
      <c r="Y241" s="154"/>
      <c r="Z241" s="266" t="s">
        <v>840</v>
      </c>
      <c r="AA241" s="154" t="s">
        <v>504</v>
      </c>
      <c r="AB241" s="154">
        <v>1</v>
      </c>
      <c r="AC241" s="154">
        <v>1</v>
      </c>
      <c r="AD241" s="154" t="s">
        <v>504</v>
      </c>
      <c r="AE241" s="154" t="s">
        <v>504</v>
      </c>
      <c r="AF241" s="154">
        <v>1594</v>
      </c>
    </row>
    <row r="242" spans="1:32" s="156" customFormat="1" ht="12.75" customHeight="1">
      <c r="A242" s="266" t="s">
        <v>841</v>
      </c>
      <c r="B242" s="154">
        <v>273</v>
      </c>
      <c r="C242" s="154">
        <v>240</v>
      </c>
      <c r="D242" s="154" t="s">
        <v>504</v>
      </c>
      <c r="E242" s="154">
        <v>1</v>
      </c>
      <c r="F242" s="154">
        <v>5</v>
      </c>
      <c r="G242" s="154" t="s">
        <v>504</v>
      </c>
      <c r="H242" s="154"/>
      <c r="I242" s="266" t="s">
        <v>841</v>
      </c>
      <c r="J242" s="154">
        <v>3</v>
      </c>
      <c r="K242" s="154" t="s">
        <v>504</v>
      </c>
      <c r="L242" s="154">
        <v>4</v>
      </c>
      <c r="M242" s="154" t="s">
        <v>504</v>
      </c>
      <c r="N242" s="154">
        <v>2</v>
      </c>
      <c r="O242" s="154">
        <v>1</v>
      </c>
      <c r="P242" s="154"/>
      <c r="Q242" s="266" t="s">
        <v>841</v>
      </c>
      <c r="R242" s="154" t="s">
        <v>504</v>
      </c>
      <c r="S242" s="154" t="s">
        <v>504</v>
      </c>
      <c r="T242" s="154">
        <v>6</v>
      </c>
      <c r="U242" s="154">
        <v>2</v>
      </c>
      <c r="V242" s="154" t="s">
        <v>504</v>
      </c>
      <c r="W242" s="154">
        <v>4</v>
      </c>
      <c r="X242" s="154" t="s">
        <v>504</v>
      </c>
      <c r="Y242" s="154"/>
      <c r="Z242" s="266" t="s">
        <v>841</v>
      </c>
      <c r="AA242" s="154" t="s">
        <v>504</v>
      </c>
      <c r="AB242" s="154" t="s">
        <v>504</v>
      </c>
      <c r="AC242" s="154">
        <v>3</v>
      </c>
      <c r="AD242" s="154" t="s">
        <v>504</v>
      </c>
      <c r="AE242" s="154" t="s">
        <v>504</v>
      </c>
      <c r="AF242" s="154">
        <v>2</v>
      </c>
    </row>
    <row r="243" spans="1:32" s="156" customFormat="1" ht="12.75" customHeight="1">
      <c r="A243" s="266" t="s">
        <v>842</v>
      </c>
      <c r="B243" s="154">
        <v>2462</v>
      </c>
      <c r="C243" s="154">
        <v>718</v>
      </c>
      <c r="D243" s="154">
        <v>2</v>
      </c>
      <c r="E243" s="154">
        <v>11</v>
      </c>
      <c r="F243" s="154">
        <v>409</v>
      </c>
      <c r="G243" s="154">
        <v>2</v>
      </c>
      <c r="H243" s="154"/>
      <c r="I243" s="266" t="s">
        <v>842</v>
      </c>
      <c r="J243" s="154">
        <v>36</v>
      </c>
      <c r="K243" s="154" t="s">
        <v>504</v>
      </c>
      <c r="L243" s="154">
        <v>99</v>
      </c>
      <c r="M243" s="154">
        <v>7</v>
      </c>
      <c r="N243" s="154">
        <v>6</v>
      </c>
      <c r="O243" s="154">
        <v>72</v>
      </c>
      <c r="P243" s="154"/>
      <c r="Q243" s="266" t="s">
        <v>842</v>
      </c>
      <c r="R243" s="154">
        <v>9</v>
      </c>
      <c r="S243" s="154">
        <v>9</v>
      </c>
      <c r="T243" s="154">
        <v>37</v>
      </c>
      <c r="U243" s="154">
        <v>602</v>
      </c>
      <c r="V243" s="154">
        <v>3</v>
      </c>
      <c r="W243" s="154">
        <v>383</v>
      </c>
      <c r="X243" s="154">
        <v>2</v>
      </c>
      <c r="Y243" s="154"/>
      <c r="Z243" s="266" t="s">
        <v>842</v>
      </c>
      <c r="AA243" s="154">
        <v>4</v>
      </c>
      <c r="AB243" s="154">
        <v>11</v>
      </c>
      <c r="AC243" s="154">
        <v>1</v>
      </c>
      <c r="AD243" s="154">
        <v>2</v>
      </c>
      <c r="AE243" s="154">
        <v>3</v>
      </c>
      <c r="AF243" s="154">
        <v>34</v>
      </c>
    </row>
    <row r="244" spans="1:32" s="156" customFormat="1" ht="12.75" customHeight="1">
      <c r="A244" s="266" t="s">
        <v>843</v>
      </c>
      <c r="B244" s="154">
        <v>8340</v>
      </c>
      <c r="C244" s="154">
        <v>1040</v>
      </c>
      <c r="D244" s="154" t="s">
        <v>504</v>
      </c>
      <c r="E244" s="154">
        <v>2</v>
      </c>
      <c r="F244" s="154">
        <v>7</v>
      </c>
      <c r="G244" s="154" t="s">
        <v>504</v>
      </c>
      <c r="H244" s="154"/>
      <c r="I244" s="266" t="s">
        <v>843</v>
      </c>
      <c r="J244" s="154">
        <v>1842</v>
      </c>
      <c r="K244" s="154" t="s">
        <v>504</v>
      </c>
      <c r="L244" s="154">
        <v>2018</v>
      </c>
      <c r="M244" s="154">
        <v>2</v>
      </c>
      <c r="N244" s="154">
        <v>12</v>
      </c>
      <c r="O244" s="154">
        <v>822</v>
      </c>
      <c r="P244" s="154"/>
      <c r="Q244" s="266" t="s">
        <v>843</v>
      </c>
      <c r="R244" s="154">
        <v>302</v>
      </c>
      <c r="S244" s="154">
        <v>2</v>
      </c>
      <c r="T244" s="154">
        <v>482</v>
      </c>
      <c r="U244" s="154">
        <v>3</v>
      </c>
      <c r="V244" s="154" t="s">
        <v>504</v>
      </c>
      <c r="W244" s="154">
        <v>1289</v>
      </c>
      <c r="X244" s="154" t="s">
        <v>504</v>
      </c>
      <c r="Y244" s="154"/>
      <c r="Z244" s="266" t="s">
        <v>843</v>
      </c>
      <c r="AA244" s="154" t="s">
        <v>504</v>
      </c>
      <c r="AB244" s="154">
        <v>275</v>
      </c>
      <c r="AC244" s="154">
        <v>1</v>
      </c>
      <c r="AD244" s="154" t="s">
        <v>504</v>
      </c>
      <c r="AE244" s="154" t="s">
        <v>504</v>
      </c>
      <c r="AF244" s="154">
        <v>241</v>
      </c>
    </row>
    <row r="245" spans="1:32" s="156" customFormat="1" ht="12.75" customHeight="1">
      <c r="A245" s="266" t="s">
        <v>844</v>
      </c>
      <c r="B245" s="154">
        <v>470</v>
      </c>
      <c r="C245" s="154">
        <v>145</v>
      </c>
      <c r="D245" s="154">
        <v>1</v>
      </c>
      <c r="E245" s="154" t="s">
        <v>504</v>
      </c>
      <c r="F245" s="154" t="s">
        <v>504</v>
      </c>
      <c r="G245" s="154">
        <v>1</v>
      </c>
      <c r="H245" s="154"/>
      <c r="I245" s="266" t="s">
        <v>844</v>
      </c>
      <c r="J245" s="154">
        <v>297</v>
      </c>
      <c r="K245" s="154" t="s">
        <v>504</v>
      </c>
      <c r="L245" s="154">
        <v>1</v>
      </c>
      <c r="M245" s="154">
        <v>4</v>
      </c>
      <c r="N245" s="154">
        <v>3</v>
      </c>
      <c r="O245" s="154">
        <v>2</v>
      </c>
      <c r="P245" s="154"/>
      <c r="Q245" s="266" t="s">
        <v>844</v>
      </c>
      <c r="R245" s="154" t="s">
        <v>504</v>
      </c>
      <c r="S245" s="154" t="s">
        <v>504</v>
      </c>
      <c r="T245" s="154" t="s">
        <v>504</v>
      </c>
      <c r="U245" s="154">
        <v>1</v>
      </c>
      <c r="V245" s="154" t="s">
        <v>504</v>
      </c>
      <c r="W245" s="154">
        <v>3</v>
      </c>
      <c r="X245" s="154" t="s">
        <v>504</v>
      </c>
      <c r="Y245" s="154"/>
      <c r="Z245" s="266" t="s">
        <v>844</v>
      </c>
      <c r="AA245" s="154" t="s">
        <v>504</v>
      </c>
      <c r="AB245" s="154">
        <v>1</v>
      </c>
      <c r="AC245" s="154">
        <v>1</v>
      </c>
      <c r="AD245" s="154" t="s">
        <v>504</v>
      </c>
      <c r="AE245" s="154" t="s">
        <v>504</v>
      </c>
      <c r="AF245" s="154">
        <v>10</v>
      </c>
    </row>
    <row r="246" spans="1:32" s="156" customFormat="1" ht="12.75" customHeight="1">
      <c r="A246" s="266" t="s">
        <v>845</v>
      </c>
      <c r="B246" s="154">
        <v>79</v>
      </c>
      <c r="C246" s="154">
        <v>6</v>
      </c>
      <c r="D246" s="154">
        <v>1</v>
      </c>
      <c r="E246" s="154">
        <v>2</v>
      </c>
      <c r="F246" s="154">
        <v>5</v>
      </c>
      <c r="G246" s="154">
        <v>1</v>
      </c>
      <c r="H246" s="154"/>
      <c r="I246" s="266" t="s">
        <v>845</v>
      </c>
      <c r="J246" s="154">
        <v>11</v>
      </c>
      <c r="K246" s="154" t="s">
        <v>504</v>
      </c>
      <c r="L246" s="154">
        <v>5</v>
      </c>
      <c r="M246" s="154">
        <v>3</v>
      </c>
      <c r="N246" s="154" t="s">
        <v>504</v>
      </c>
      <c r="O246" s="154">
        <v>9</v>
      </c>
      <c r="P246" s="154"/>
      <c r="Q246" s="266" t="s">
        <v>845</v>
      </c>
      <c r="R246" s="154">
        <v>1</v>
      </c>
      <c r="S246" s="154">
        <v>5</v>
      </c>
      <c r="T246" s="154">
        <v>2</v>
      </c>
      <c r="U246" s="154">
        <v>1</v>
      </c>
      <c r="V246" s="154" t="s">
        <v>504</v>
      </c>
      <c r="W246" s="154">
        <v>18</v>
      </c>
      <c r="X246" s="154" t="s">
        <v>504</v>
      </c>
      <c r="Y246" s="154"/>
      <c r="Z246" s="266" t="s">
        <v>845</v>
      </c>
      <c r="AA246" s="154">
        <v>1</v>
      </c>
      <c r="AB246" s="154" t="s">
        <v>504</v>
      </c>
      <c r="AC246" s="154">
        <v>5</v>
      </c>
      <c r="AD246" s="154" t="s">
        <v>504</v>
      </c>
      <c r="AE246" s="154" t="s">
        <v>504</v>
      </c>
      <c r="AF246" s="154">
        <v>3</v>
      </c>
    </row>
    <row r="247" spans="1:32" s="156" customFormat="1" ht="12.75" customHeight="1">
      <c r="A247" s="266" t="s">
        <v>846</v>
      </c>
      <c r="B247" s="154">
        <v>122</v>
      </c>
      <c r="C247" s="154" t="s">
        <v>504</v>
      </c>
      <c r="D247" s="154">
        <v>17</v>
      </c>
      <c r="E247" s="154" t="s">
        <v>504</v>
      </c>
      <c r="F247" s="154" t="s">
        <v>504</v>
      </c>
      <c r="G247" s="154" t="s">
        <v>504</v>
      </c>
      <c r="H247" s="154"/>
      <c r="I247" s="266" t="s">
        <v>846</v>
      </c>
      <c r="J247" s="154">
        <v>21</v>
      </c>
      <c r="K247" s="154" t="s">
        <v>504</v>
      </c>
      <c r="L247" s="154" t="s">
        <v>504</v>
      </c>
      <c r="M247" s="154" t="s">
        <v>504</v>
      </c>
      <c r="N247" s="154">
        <v>62</v>
      </c>
      <c r="O247" s="154" t="s">
        <v>504</v>
      </c>
      <c r="P247" s="154"/>
      <c r="Q247" s="266" t="s">
        <v>846</v>
      </c>
      <c r="R247" s="154" t="s">
        <v>504</v>
      </c>
      <c r="S247" s="154" t="s">
        <v>504</v>
      </c>
      <c r="T247" s="154" t="s">
        <v>504</v>
      </c>
      <c r="U247" s="154" t="s">
        <v>504</v>
      </c>
      <c r="V247" s="154" t="s">
        <v>504</v>
      </c>
      <c r="W247" s="154" t="s">
        <v>504</v>
      </c>
      <c r="X247" s="154" t="s">
        <v>504</v>
      </c>
      <c r="Y247" s="154"/>
      <c r="Z247" s="266" t="s">
        <v>846</v>
      </c>
      <c r="AA247" s="154" t="s">
        <v>504</v>
      </c>
      <c r="AB247" s="154" t="s">
        <v>504</v>
      </c>
      <c r="AC247" s="154">
        <v>1</v>
      </c>
      <c r="AD247" s="154" t="s">
        <v>504</v>
      </c>
      <c r="AE247" s="154" t="s">
        <v>504</v>
      </c>
      <c r="AF247" s="154">
        <v>21</v>
      </c>
    </row>
    <row r="248" spans="1:32" s="156" customFormat="1" ht="12.75" customHeight="1">
      <c r="A248" s="266" t="s">
        <v>847</v>
      </c>
      <c r="B248" s="154">
        <v>316</v>
      </c>
      <c r="C248" s="154">
        <v>8</v>
      </c>
      <c r="D248" s="154">
        <v>1</v>
      </c>
      <c r="E248" s="154" t="s">
        <v>504</v>
      </c>
      <c r="F248" s="154">
        <v>1</v>
      </c>
      <c r="G248" s="154">
        <v>1</v>
      </c>
      <c r="H248" s="154"/>
      <c r="I248" s="266" t="s">
        <v>847</v>
      </c>
      <c r="J248" s="154">
        <v>2</v>
      </c>
      <c r="K248" s="154" t="s">
        <v>504</v>
      </c>
      <c r="L248" s="154">
        <v>6</v>
      </c>
      <c r="M248" s="154" t="s">
        <v>504</v>
      </c>
      <c r="N248" s="154">
        <v>1</v>
      </c>
      <c r="O248" s="154" t="s">
        <v>504</v>
      </c>
      <c r="P248" s="154"/>
      <c r="Q248" s="266" t="s">
        <v>847</v>
      </c>
      <c r="R248" s="154">
        <v>2</v>
      </c>
      <c r="S248" s="154">
        <v>1</v>
      </c>
      <c r="T248" s="154">
        <v>258</v>
      </c>
      <c r="U248" s="154">
        <v>3</v>
      </c>
      <c r="V248" s="154" t="s">
        <v>504</v>
      </c>
      <c r="W248" s="154">
        <v>2</v>
      </c>
      <c r="X248" s="154">
        <v>2</v>
      </c>
      <c r="Y248" s="154"/>
      <c r="Z248" s="266" t="s">
        <v>847</v>
      </c>
      <c r="AA248" s="154" t="s">
        <v>504</v>
      </c>
      <c r="AB248" s="154">
        <v>2</v>
      </c>
      <c r="AC248" s="154">
        <v>21</v>
      </c>
      <c r="AD248" s="154">
        <v>1</v>
      </c>
      <c r="AE248" s="154">
        <v>1</v>
      </c>
      <c r="AF248" s="154">
        <v>3</v>
      </c>
    </row>
    <row r="249" spans="1:32" s="156" customFormat="1" ht="12.75" customHeight="1">
      <c r="A249" s="266" t="s">
        <v>848</v>
      </c>
      <c r="B249" s="154">
        <v>414</v>
      </c>
      <c r="C249" s="154">
        <v>1</v>
      </c>
      <c r="D249" s="154" t="s">
        <v>504</v>
      </c>
      <c r="E249" s="154">
        <v>1</v>
      </c>
      <c r="F249" s="154">
        <v>1</v>
      </c>
      <c r="G249" s="154">
        <v>1</v>
      </c>
      <c r="H249" s="154"/>
      <c r="I249" s="266" t="s">
        <v>848</v>
      </c>
      <c r="J249" s="154">
        <v>285</v>
      </c>
      <c r="K249" s="154" t="s">
        <v>504</v>
      </c>
      <c r="L249" s="154">
        <v>1</v>
      </c>
      <c r="M249" s="154">
        <v>3</v>
      </c>
      <c r="N249" s="154" t="s">
        <v>504</v>
      </c>
      <c r="O249" s="154">
        <v>1</v>
      </c>
      <c r="P249" s="154"/>
      <c r="Q249" s="266" t="s">
        <v>848</v>
      </c>
      <c r="R249" s="154">
        <v>1</v>
      </c>
      <c r="S249" s="154">
        <v>1</v>
      </c>
      <c r="T249" s="154">
        <v>1</v>
      </c>
      <c r="U249" s="154" t="s">
        <v>504</v>
      </c>
      <c r="V249" s="154" t="s">
        <v>504</v>
      </c>
      <c r="W249" s="154">
        <v>106</v>
      </c>
      <c r="X249" s="154" t="s">
        <v>504</v>
      </c>
      <c r="Y249" s="154"/>
      <c r="Z249" s="266" t="s">
        <v>848</v>
      </c>
      <c r="AA249" s="154" t="s">
        <v>504</v>
      </c>
      <c r="AB249" s="154">
        <v>3</v>
      </c>
      <c r="AC249" s="154" t="s">
        <v>504</v>
      </c>
      <c r="AD249" s="154" t="s">
        <v>504</v>
      </c>
      <c r="AE249" s="154">
        <v>1</v>
      </c>
      <c r="AF249" s="154">
        <v>7</v>
      </c>
    </row>
    <row r="250" spans="1:32" s="156" customFormat="1" ht="12.75" customHeight="1">
      <c r="A250" s="266" t="s">
        <v>849</v>
      </c>
      <c r="B250" s="154">
        <v>9113</v>
      </c>
      <c r="C250" s="154">
        <v>1396</v>
      </c>
      <c r="D250" s="154">
        <v>48</v>
      </c>
      <c r="E250" s="154">
        <v>593</v>
      </c>
      <c r="F250" s="154">
        <v>364</v>
      </c>
      <c r="G250" s="154">
        <v>1</v>
      </c>
      <c r="H250" s="154"/>
      <c r="I250" s="266" t="s">
        <v>849</v>
      </c>
      <c r="J250" s="154">
        <v>6</v>
      </c>
      <c r="K250" s="154" t="s">
        <v>504</v>
      </c>
      <c r="L250" s="154">
        <v>771</v>
      </c>
      <c r="M250" s="154">
        <v>4</v>
      </c>
      <c r="N250" s="154">
        <v>354</v>
      </c>
      <c r="O250" s="154">
        <v>605</v>
      </c>
      <c r="P250" s="154"/>
      <c r="Q250" s="266" t="s">
        <v>849</v>
      </c>
      <c r="R250" s="154">
        <v>349</v>
      </c>
      <c r="S250" s="154">
        <v>391</v>
      </c>
      <c r="T250" s="154">
        <v>2054</v>
      </c>
      <c r="U250" s="154">
        <v>379</v>
      </c>
      <c r="V250" s="154">
        <v>285</v>
      </c>
      <c r="W250" s="154">
        <v>674</v>
      </c>
      <c r="X250" s="154" t="s">
        <v>504</v>
      </c>
      <c r="Y250" s="154"/>
      <c r="Z250" s="266" t="s">
        <v>849</v>
      </c>
      <c r="AA250" s="154">
        <v>144</v>
      </c>
      <c r="AB250" s="154">
        <v>608</v>
      </c>
      <c r="AC250" s="154" t="s">
        <v>504</v>
      </c>
      <c r="AD250" s="154" t="s">
        <v>504</v>
      </c>
      <c r="AE250" s="154" t="s">
        <v>504</v>
      </c>
      <c r="AF250" s="154">
        <v>87</v>
      </c>
    </row>
    <row r="251" spans="1:32" s="156" customFormat="1" ht="12.75" customHeight="1">
      <c r="A251" s="266" t="s">
        <v>850</v>
      </c>
      <c r="B251" s="154">
        <v>1677</v>
      </c>
      <c r="C251" s="154">
        <v>196</v>
      </c>
      <c r="D251" s="154">
        <v>65</v>
      </c>
      <c r="E251" s="154">
        <v>2</v>
      </c>
      <c r="F251" s="154">
        <v>2</v>
      </c>
      <c r="G251" s="154">
        <v>31</v>
      </c>
      <c r="H251" s="154"/>
      <c r="I251" s="266" t="s">
        <v>850</v>
      </c>
      <c r="J251" s="154">
        <v>219</v>
      </c>
      <c r="K251" s="154">
        <v>1</v>
      </c>
      <c r="L251" s="154">
        <v>378</v>
      </c>
      <c r="M251" s="154">
        <v>1</v>
      </c>
      <c r="N251" s="154">
        <v>5</v>
      </c>
      <c r="O251" s="154">
        <v>81</v>
      </c>
      <c r="P251" s="154"/>
      <c r="Q251" s="266" t="s">
        <v>850</v>
      </c>
      <c r="R251" s="154">
        <v>44</v>
      </c>
      <c r="S251" s="154">
        <v>8</v>
      </c>
      <c r="T251" s="154">
        <v>64</v>
      </c>
      <c r="U251" s="154">
        <v>2</v>
      </c>
      <c r="V251" s="154" t="s">
        <v>504</v>
      </c>
      <c r="W251" s="154">
        <v>422</v>
      </c>
      <c r="X251" s="154" t="s">
        <v>504</v>
      </c>
      <c r="Y251" s="154"/>
      <c r="Z251" s="266" t="s">
        <v>850</v>
      </c>
      <c r="AA251" s="154" t="s">
        <v>504</v>
      </c>
      <c r="AB251" s="154">
        <v>83</v>
      </c>
      <c r="AC251" s="154">
        <v>1</v>
      </c>
      <c r="AD251" s="154" t="s">
        <v>504</v>
      </c>
      <c r="AE251" s="154">
        <v>1</v>
      </c>
      <c r="AF251" s="154">
        <v>71</v>
      </c>
    </row>
    <row r="252" spans="1:32" s="156" customFormat="1" ht="12.75" customHeight="1">
      <c r="A252" s="266" t="s">
        <v>851</v>
      </c>
      <c r="B252" s="154">
        <v>1183</v>
      </c>
      <c r="C252" s="154">
        <v>106</v>
      </c>
      <c r="D252" s="154" t="s">
        <v>504</v>
      </c>
      <c r="E252" s="154" t="s">
        <v>504</v>
      </c>
      <c r="F252" s="154">
        <v>2</v>
      </c>
      <c r="G252" s="154" t="s">
        <v>504</v>
      </c>
      <c r="H252" s="154"/>
      <c r="I252" s="266" t="s">
        <v>851</v>
      </c>
      <c r="J252" s="154">
        <v>118</v>
      </c>
      <c r="K252" s="154">
        <v>1</v>
      </c>
      <c r="L252" s="154">
        <v>371</v>
      </c>
      <c r="M252" s="154">
        <v>1</v>
      </c>
      <c r="N252" s="154">
        <v>4</v>
      </c>
      <c r="O252" s="154" t="s">
        <v>504</v>
      </c>
      <c r="P252" s="154"/>
      <c r="Q252" s="266" t="s">
        <v>851</v>
      </c>
      <c r="R252" s="154">
        <v>44</v>
      </c>
      <c r="S252" s="154">
        <v>7</v>
      </c>
      <c r="T252" s="154">
        <v>63</v>
      </c>
      <c r="U252" s="154">
        <v>2</v>
      </c>
      <c r="V252" s="154" t="s">
        <v>504</v>
      </c>
      <c r="W252" s="154">
        <v>394</v>
      </c>
      <c r="X252" s="154" t="s">
        <v>504</v>
      </c>
      <c r="Y252" s="154"/>
      <c r="Z252" s="266" t="s">
        <v>851</v>
      </c>
      <c r="AA252" s="154" t="s">
        <v>504</v>
      </c>
      <c r="AB252" s="154" t="s">
        <v>504</v>
      </c>
      <c r="AC252" s="154" t="s">
        <v>504</v>
      </c>
      <c r="AD252" s="154" t="s">
        <v>504</v>
      </c>
      <c r="AE252" s="154">
        <v>1</v>
      </c>
      <c r="AF252" s="154">
        <v>69</v>
      </c>
    </row>
    <row r="253" spans="1:32" s="156" customFormat="1" ht="12.75" customHeight="1">
      <c r="A253" s="266" t="s">
        <v>852</v>
      </c>
      <c r="B253" s="154">
        <v>494</v>
      </c>
      <c r="C253" s="154">
        <v>90</v>
      </c>
      <c r="D253" s="154">
        <v>65</v>
      </c>
      <c r="E253" s="154">
        <v>2</v>
      </c>
      <c r="F253" s="154" t="s">
        <v>504</v>
      </c>
      <c r="G253" s="154">
        <v>31</v>
      </c>
      <c r="H253" s="154"/>
      <c r="I253" s="266" t="s">
        <v>852</v>
      </c>
      <c r="J253" s="154">
        <v>101</v>
      </c>
      <c r="K253" s="154" t="s">
        <v>504</v>
      </c>
      <c r="L253" s="154">
        <v>7</v>
      </c>
      <c r="M253" s="154" t="s">
        <v>504</v>
      </c>
      <c r="N253" s="154">
        <v>1</v>
      </c>
      <c r="O253" s="154">
        <v>81</v>
      </c>
      <c r="P253" s="154"/>
      <c r="Q253" s="266" t="s">
        <v>852</v>
      </c>
      <c r="R253" s="154" t="s">
        <v>504</v>
      </c>
      <c r="S253" s="154">
        <v>1</v>
      </c>
      <c r="T253" s="154">
        <v>1</v>
      </c>
      <c r="U253" s="154" t="s">
        <v>504</v>
      </c>
      <c r="V253" s="154" t="s">
        <v>504</v>
      </c>
      <c r="W253" s="154">
        <v>28</v>
      </c>
      <c r="X253" s="154" t="s">
        <v>504</v>
      </c>
      <c r="Y253" s="154"/>
      <c r="Z253" s="266" t="s">
        <v>852</v>
      </c>
      <c r="AA253" s="154" t="s">
        <v>504</v>
      </c>
      <c r="AB253" s="154">
        <v>83</v>
      </c>
      <c r="AC253" s="154">
        <v>1</v>
      </c>
      <c r="AD253" s="154" t="s">
        <v>504</v>
      </c>
      <c r="AE253" s="154" t="s">
        <v>504</v>
      </c>
      <c r="AF253" s="154">
        <v>2</v>
      </c>
    </row>
    <row r="254" spans="1:32" s="156" customFormat="1" ht="12.75" customHeight="1">
      <c r="A254" s="266" t="s">
        <v>78</v>
      </c>
      <c r="B254" s="154" t="s">
        <v>78</v>
      </c>
      <c r="C254" s="154" t="s">
        <v>78</v>
      </c>
      <c r="D254" s="154" t="s">
        <v>78</v>
      </c>
      <c r="E254" s="154" t="s">
        <v>78</v>
      </c>
      <c r="F254" s="154" t="s">
        <v>78</v>
      </c>
      <c r="G254" s="154" t="s">
        <v>78</v>
      </c>
      <c r="H254" s="154"/>
      <c r="I254" s="266" t="s">
        <v>78</v>
      </c>
      <c r="J254" s="154" t="s">
        <v>78</v>
      </c>
      <c r="K254" s="154" t="s">
        <v>78</v>
      </c>
      <c r="L254" s="154" t="s">
        <v>78</v>
      </c>
      <c r="M254" s="154" t="s">
        <v>78</v>
      </c>
      <c r="N254" s="154" t="s">
        <v>78</v>
      </c>
      <c r="O254" s="154" t="s">
        <v>78</v>
      </c>
      <c r="P254" s="154"/>
      <c r="Q254" s="266" t="s">
        <v>78</v>
      </c>
      <c r="R254" s="154" t="s">
        <v>78</v>
      </c>
      <c r="S254" s="154" t="s">
        <v>78</v>
      </c>
      <c r="T254" s="154" t="s">
        <v>78</v>
      </c>
      <c r="U254" s="154" t="s">
        <v>78</v>
      </c>
      <c r="V254" s="154" t="s">
        <v>78</v>
      </c>
      <c r="W254" s="154" t="s">
        <v>78</v>
      </c>
      <c r="X254" s="154" t="s">
        <v>78</v>
      </c>
      <c r="Y254" s="154"/>
      <c r="Z254" s="266" t="s">
        <v>78</v>
      </c>
      <c r="AA254" s="154" t="s">
        <v>78</v>
      </c>
      <c r="AB254" s="154" t="s">
        <v>78</v>
      </c>
      <c r="AC254" s="154" t="s">
        <v>78</v>
      </c>
      <c r="AD254" s="154" t="s">
        <v>78</v>
      </c>
      <c r="AE254" s="154" t="s">
        <v>78</v>
      </c>
      <c r="AF254" s="154" t="s">
        <v>78</v>
      </c>
    </row>
    <row r="255" spans="1:32" s="156" customFormat="1" ht="12.75" customHeight="1">
      <c r="A255" s="266" t="s">
        <v>853</v>
      </c>
      <c r="B255" s="154">
        <v>138508</v>
      </c>
      <c r="C255" s="154">
        <v>9975</v>
      </c>
      <c r="D255" s="154">
        <v>11682</v>
      </c>
      <c r="E255" s="154">
        <v>1154</v>
      </c>
      <c r="F255" s="154">
        <v>1130</v>
      </c>
      <c r="G255" s="154">
        <v>1614</v>
      </c>
      <c r="H255" s="154"/>
      <c r="I255" s="266" t="s">
        <v>853</v>
      </c>
      <c r="J255" s="154">
        <v>17535</v>
      </c>
      <c r="K255" s="154">
        <v>300</v>
      </c>
      <c r="L255" s="154">
        <v>27166</v>
      </c>
      <c r="M255" s="154">
        <v>562</v>
      </c>
      <c r="N255" s="154">
        <v>475</v>
      </c>
      <c r="O255" s="154">
        <v>10135</v>
      </c>
      <c r="P255" s="154"/>
      <c r="Q255" s="266" t="s">
        <v>853</v>
      </c>
      <c r="R255" s="154">
        <v>5648</v>
      </c>
      <c r="S255" s="154">
        <v>672</v>
      </c>
      <c r="T255" s="154">
        <v>9630</v>
      </c>
      <c r="U255" s="154">
        <v>3767</v>
      </c>
      <c r="V255" s="154">
        <v>1226</v>
      </c>
      <c r="W255" s="154">
        <v>22151</v>
      </c>
      <c r="X255" s="154">
        <v>801</v>
      </c>
      <c r="Y255" s="154"/>
      <c r="Z255" s="266" t="s">
        <v>853</v>
      </c>
      <c r="AA255" s="154">
        <v>141</v>
      </c>
      <c r="AB255" s="154">
        <v>3742</v>
      </c>
      <c r="AC255" s="154">
        <v>634</v>
      </c>
      <c r="AD255" s="154">
        <v>177</v>
      </c>
      <c r="AE255" s="154">
        <v>163</v>
      </c>
      <c r="AF255" s="154">
        <v>8028</v>
      </c>
    </row>
    <row r="256" spans="1:32" s="156" customFormat="1" ht="12.75" customHeight="1">
      <c r="A256" s="266" t="s">
        <v>854</v>
      </c>
      <c r="B256" s="154">
        <v>751</v>
      </c>
      <c r="C256" s="154">
        <v>2</v>
      </c>
      <c r="D256" s="154" t="s">
        <v>504</v>
      </c>
      <c r="E256" s="154" t="s">
        <v>504</v>
      </c>
      <c r="F256" s="154">
        <v>19</v>
      </c>
      <c r="G256" s="154" t="s">
        <v>504</v>
      </c>
      <c r="H256" s="154"/>
      <c r="I256" s="266" t="s">
        <v>854</v>
      </c>
      <c r="J256" s="154">
        <v>9</v>
      </c>
      <c r="K256" s="154" t="s">
        <v>504</v>
      </c>
      <c r="L256" s="154">
        <v>514</v>
      </c>
      <c r="M256" s="154" t="s">
        <v>504</v>
      </c>
      <c r="N256" s="154" t="s">
        <v>504</v>
      </c>
      <c r="O256" s="154" t="s">
        <v>504</v>
      </c>
      <c r="P256" s="154"/>
      <c r="Q256" s="266" t="s">
        <v>854</v>
      </c>
      <c r="R256" s="154">
        <v>3</v>
      </c>
      <c r="S256" s="154">
        <v>8</v>
      </c>
      <c r="T256" s="154">
        <v>21</v>
      </c>
      <c r="U256" s="154">
        <v>2</v>
      </c>
      <c r="V256" s="154" t="s">
        <v>504</v>
      </c>
      <c r="W256" s="154">
        <v>164</v>
      </c>
      <c r="X256" s="154">
        <v>1</v>
      </c>
      <c r="Y256" s="154"/>
      <c r="Z256" s="266" t="s">
        <v>854</v>
      </c>
      <c r="AA256" s="154" t="s">
        <v>504</v>
      </c>
      <c r="AB256" s="154">
        <v>1</v>
      </c>
      <c r="AC256" s="154" t="s">
        <v>504</v>
      </c>
      <c r="AD256" s="154" t="s">
        <v>504</v>
      </c>
      <c r="AE256" s="154" t="s">
        <v>504</v>
      </c>
      <c r="AF256" s="154">
        <v>7</v>
      </c>
    </row>
    <row r="257" spans="1:32" s="156" customFormat="1" ht="12.75" customHeight="1">
      <c r="A257" s="266" t="s">
        <v>855</v>
      </c>
      <c r="B257" s="154">
        <v>751</v>
      </c>
      <c r="C257" s="154">
        <v>2</v>
      </c>
      <c r="D257" s="154" t="s">
        <v>504</v>
      </c>
      <c r="E257" s="154" t="s">
        <v>504</v>
      </c>
      <c r="F257" s="154">
        <v>19</v>
      </c>
      <c r="G257" s="154" t="s">
        <v>504</v>
      </c>
      <c r="H257" s="154"/>
      <c r="I257" s="266" t="s">
        <v>855</v>
      </c>
      <c r="J257" s="154">
        <v>9</v>
      </c>
      <c r="K257" s="154" t="s">
        <v>504</v>
      </c>
      <c r="L257" s="154">
        <v>514</v>
      </c>
      <c r="M257" s="154" t="s">
        <v>504</v>
      </c>
      <c r="N257" s="154" t="s">
        <v>504</v>
      </c>
      <c r="O257" s="154" t="s">
        <v>504</v>
      </c>
      <c r="P257" s="154"/>
      <c r="Q257" s="266" t="s">
        <v>855</v>
      </c>
      <c r="R257" s="154">
        <v>3</v>
      </c>
      <c r="S257" s="154">
        <v>8</v>
      </c>
      <c r="T257" s="154">
        <v>21</v>
      </c>
      <c r="U257" s="154">
        <v>2</v>
      </c>
      <c r="V257" s="154" t="s">
        <v>504</v>
      </c>
      <c r="W257" s="154">
        <v>164</v>
      </c>
      <c r="X257" s="154">
        <v>1</v>
      </c>
      <c r="Y257" s="154"/>
      <c r="Z257" s="266" t="s">
        <v>855</v>
      </c>
      <c r="AA257" s="154" t="s">
        <v>504</v>
      </c>
      <c r="AB257" s="154">
        <v>1</v>
      </c>
      <c r="AC257" s="154" t="s">
        <v>504</v>
      </c>
      <c r="AD257" s="154" t="s">
        <v>504</v>
      </c>
      <c r="AE257" s="154" t="s">
        <v>504</v>
      </c>
      <c r="AF257" s="154">
        <v>7</v>
      </c>
    </row>
    <row r="258" spans="1:32" s="156" customFormat="1" ht="12.75" customHeight="1">
      <c r="A258" s="266" t="s">
        <v>856</v>
      </c>
      <c r="B258" s="154">
        <v>1526</v>
      </c>
      <c r="C258" s="154">
        <v>134</v>
      </c>
      <c r="D258" s="154" t="s">
        <v>504</v>
      </c>
      <c r="E258" s="154" t="s">
        <v>504</v>
      </c>
      <c r="F258" s="154">
        <v>183</v>
      </c>
      <c r="G258" s="154" t="s">
        <v>504</v>
      </c>
      <c r="H258" s="154"/>
      <c r="I258" s="266" t="s">
        <v>856</v>
      </c>
      <c r="J258" s="154">
        <v>50</v>
      </c>
      <c r="K258" s="154" t="s">
        <v>504</v>
      </c>
      <c r="L258" s="154">
        <v>4</v>
      </c>
      <c r="M258" s="154">
        <v>108</v>
      </c>
      <c r="N258" s="154">
        <v>123</v>
      </c>
      <c r="O258" s="154" t="s">
        <v>504</v>
      </c>
      <c r="P258" s="154"/>
      <c r="Q258" s="266" t="s">
        <v>856</v>
      </c>
      <c r="R258" s="154">
        <v>1</v>
      </c>
      <c r="S258" s="154">
        <v>38</v>
      </c>
      <c r="T258" s="154">
        <v>267</v>
      </c>
      <c r="U258" s="154">
        <v>1</v>
      </c>
      <c r="V258" s="154">
        <v>138</v>
      </c>
      <c r="W258" s="154">
        <v>357</v>
      </c>
      <c r="X258" s="154" t="s">
        <v>504</v>
      </c>
      <c r="Y258" s="154"/>
      <c r="Z258" s="266" t="s">
        <v>856</v>
      </c>
      <c r="AA258" s="154" t="s">
        <v>504</v>
      </c>
      <c r="AB258" s="154" t="s">
        <v>504</v>
      </c>
      <c r="AC258" s="154">
        <v>2</v>
      </c>
      <c r="AD258" s="154" t="s">
        <v>504</v>
      </c>
      <c r="AE258" s="154" t="s">
        <v>504</v>
      </c>
      <c r="AF258" s="154">
        <v>120</v>
      </c>
    </row>
    <row r="259" spans="1:32" s="156" customFormat="1" ht="12.75" customHeight="1">
      <c r="A259" s="266" t="s">
        <v>857</v>
      </c>
      <c r="B259" s="154">
        <v>80</v>
      </c>
      <c r="C259" s="154" t="s">
        <v>504</v>
      </c>
      <c r="D259" s="154" t="s">
        <v>504</v>
      </c>
      <c r="E259" s="154" t="s">
        <v>504</v>
      </c>
      <c r="F259" s="154" t="s">
        <v>504</v>
      </c>
      <c r="G259" s="154" t="s">
        <v>504</v>
      </c>
      <c r="H259" s="154"/>
      <c r="I259" s="266" t="s">
        <v>857</v>
      </c>
      <c r="J259" s="154">
        <v>47</v>
      </c>
      <c r="K259" s="154" t="s">
        <v>504</v>
      </c>
      <c r="L259" s="154">
        <v>1</v>
      </c>
      <c r="M259" s="154" t="s">
        <v>504</v>
      </c>
      <c r="N259" s="154" t="s">
        <v>504</v>
      </c>
      <c r="O259" s="154" t="s">
        <v>504</v>
      </c>
      <c r="P259" s="154"/>
      <c r="Q259" s="266" t="s">
        <v>857</v>
      </c>
      <c r="R259" s="154" t="s">
        <v>504</v>
      </c>
      <c r="S259" s="154" t="s">
        <v>504</v>
      </c>
      <c r="T259" s="154" t="s">
        <v>504</v>
      </c>
      <c r="U259" s="154" t="s">
        <v>504</v>
      </c>
      <c r="V259" s="154" t="s">
        <v>504</v>
      </c>
      <c r="W259" s="154">
        <v>2</v>
      </c>
      <c r="X259" s="154" t="s">
        <v>504</v>
      </c>
      <c r="Y259" s="154"/>
      <c r="Z259" s="266" t="s">
        <v>857</v>
      </c>
      <c r="AA259" s="154" t="s">
        <v>504</v>
      </c>
      <c r="AB259" s="154" t="s">
        <v>504</v>
      </c>
      <c r="AC259" s="154" t="s">
        <v>504</v>
      </c>
      <c r="AD259" s="154" t="s">
        <v>504</v>
      </c>
      <c r="AE259" s="154" t="s">
        <v>504</v>
      </c>
      <c r="AF259" s="154">
        <v>30</v>
      </c>
    </row>
    <row r="260" spans="1:32" s="156" customFormat="1" ht="12.75" customHeight="1">
      <c r="A260" s="266" t="s">
        <v>858</v>
      </c>
      <c r="B260" s="154">
        <v>617</v>
      </c>
      <c r="C260" s="154">
        <v>4</v>
      </c>
      <c r="D260" s="154" t="s">
        <v>504</v>
      </c>
      <c r="E260" s="154" t="s">
        <v>504</v>
      </c>
      <c r="F260" s="154" t="s">
        <v>504</v>
      </c>
      <c r="G260" s="154" t="s">
        <v>504</v>
      </c>
      <c r="H260" s="154"/>
      <c r="I260" s="266" t="s">
        <v>858</v>
      </c>
      <c r="J260" s="154">
        <v>1</v>
      </c>
      <c r="K260" s="154" t="s">
        <v>504</v>
      </c>
      <c r="L260" s="154">
        <v>3</v>
      </c>
      <c r="M260" s="154" t="s">
        <v>504</v>
      </c>
      <c r="N260" s="154" t="s">
        <v>504</v>
      </c>
      <c r="O260" s="154" t="s">
        <v>504</v>
      </c>
      <c r="P260" s="154"/>
      <c r="Q260" s="266" t="s">
        <v>858</v>
      </c>
      <c r="R260" s="154">
        <v>1</v>
      </c>
      <c r="S260" s="154" t="s">
        <v>504</v>
      </c>
      <c r="T260" s="154">
        <v>162</v>
      </c>
      <c r="U260" s="154">
        <v>1</v>
      </c>
      <c r="V260" s="154" t="s">
        <v>504</v>
      </c>
      <c r="W260" s="154">
        <v>354</v>
      </c>
      <c r="X260" s="154" t="s">
        <v>504</v>
      </c>
      <c r="Y260" s="154"/>
      <c r="Z260" s="266" t="s">
        <v>858</v>
      </c>
      <c r="AA260" s="154" t="s">
        <v>504</v>
      </c>
      <c r="AB260" s="154" t="s">
        <v>504</v>
      </c>
      <c r="AC260" s="154">
        <v>2</v>
      </c>
      <c r="AD260" s="154" t="s">
        <v>504</v>
      </c>
      <c r="AE260" s="154" t="s">
        <v>504</v>
      </c>
      <c r="AF260" s="154">
        <v>89</v>
      </c>
    </row>
    <row r="261" spans="1:32" s="156" customFormat="1" ht="12.75" customHeight="1">
      <c r="A261" s="266" t="s">
        <v>859</v>
      </c>
      <c r="B261" s="154">
        <v>807</v>
      </c>
      <c r="C261" s="154">
        <v>130</v>
      </c>
      <c r="D261" s="154" t="s">
        <v>504</v>
      </c>
      <c r="E261" s="154" t="s">
        <v>504</v>
      </c>
      <c r="F261" s="154">
        <v>183</v>
      </c>
      <c r="G261" s="154" t="s">
        <v>504</v>
      </c>
      <c r="H261" s="154"/>
      <c r="I261" s="266" t="s">
        <v>859</v>
      </c>
      <c r="J261" s="154" t="s">
        <v>504</v>
      </c>
      <c r="K261" s="154" t="s">
        <v>504</v>
      </c>
      <c r="L261" s="154" t="s">
        <v>504</v>
      </c>
      <c r="M261" s="154">
        <v>108</v>
      </c>
      <c r="N261" s="154">
        <v>123</v>
      </c>
      <c r="O261" s="154" t="s">
        <v>504</v>
      </c>
      <c r="P261" s="154"/>
      <c r="Q261" s="266" t="s">
        <v>859</v>
      </c>
      <c r="R261" s="154" t="s">
        <v>504</v>
      </c>
      <c r="S261" s="154">
        <v>38</v>
      </c>
      <c r="T261" s="154">
        <v>104</v>
      </c>
      <c r="U261" s="154" t="s">
        <v>504</v>
      </c>
      <c r="V261" s="154">
        <v>121</v>
      </c>
      <c r="W261" s="154" t="s">
        <v>504</v>
      </c>
      <c r="X261" s="154" t="s">
        <v>504</v>
      </c>
      <c r="Y261" s="154"/>
      <c r="Z261" s="266" t="s">
        <v>859</v>
      </c>
      <c r="AA261" s="154" t="s">
        <v>504</v>
      </c>
      <c r="AB261" s="154" t="s">
        <v>504</v>
      </c>
      <c r="AC261" s="154" t="s">
        <v>504</v>
      </c>
      <c r="AD261" s="154" t="s">
        <v>504</v>
      </c>
      <c r="AE261" s="154" t="s">
        <v>504</v>
      </c>
      <c r="AF261" s="154" t="s">
        <v>504</v>
      </c>
    </row>
    <row r="262" spans="1:32" s="156" customFormat="1" ht="12.75" customHeight="1">
      <c r="A262" s="266" t="s">
        <v>860</v>
      </c>
      <c r="B262" s="154">
        <v>5</v>
      </c>
      <c r="C262" s="154" t="s">
        <v>504</v>
      </c>
      <c r="D262" s="154" t="s">
        <v>504</v>
      </c>
      <c r="E262" s="154">
        <v>1</v>
      </c>
      <c r="F262" s="154" t="s">
        <v>504</v>
      </c>
      <c r="G262" s="154" t="s">
        <v>504</v>
      </c>
      <c r="H262" s="154"/>
      <c r="I262" s="266" t="s">
        <v>860</v>
      </c>
      <c r="J262" s="154" t="s">
        <v>504</v>
      </c>
      <c r="K262" s="154" t="s">
        <v>504</v>
      </c>
      <c r="L262" s="154" t="s">
        <v>504</v>
      </c>
      <c r="M262" s="154" t="s">
        <v>504</v>
      </c>
      <c r="N262" s="154" t="s">
        <v>504</v>
      </c>
      <c r="O262" s="154" t="s">
        <v>504</v>
      </c>
      <c r="P262" s="154"/>
      <c r="Q262" s="266" t="s">
        <v>860</v>
      </c>
      <c r="R262" s="154">
        <v>2</v>
      </c>
      <c r="S262" s="154" t="s">
        <v>504</v>
      </c>
      <c r="T262" s="154" t="s">
        <v>504</v>
      </c>
      <c r="U262" s="154" t="s">
        <v>504</v>
      </c>
      <c r="V262" s="154" t="s">
        <v>504</v>
      </c>
      <c r="W262" s="154">
        <v>2</v>
      </c>
      <c r="X262" s="154" t="s">
        <v>504</v>
      </c>
      <c r="Y262" s="154"/>
      <c r="Z262" s="266" t="s">
        <v>860</v>
      </c>
      <c r="AA262" s="154" t="s">
        <v>504</v>
      </c>
      <c r="AB262" s="154" t="s">
        <v>504</v>
      </c>
      <c r="AC262" s="154" t="s">
        <v>504</v>
      </c>
      <c r="AD262" s="154" t="s">
        <v>504</v>
      </c>
      <c r="AE262" s="154" t="s">
        <v>504</v>
      </c>
      <c r="AF262" s="154" t="s">
        <v>504</v>
      </c>
    </row>
    <row r="263" spans="1:32" s="156" customFormat="1" ht="12.75" customHeight="1">
      <c r="A263" s="266" t="s">
        <v>861</v>
      </c>
      <c r="B263" s="154">
        <v>2674</v>
      </c>
      <c r="C263" s="154">
        <v>459</v>
      </c>
      <c r="D263" s="154">
        <v>253</v>
      </c>
      <c r="E263" s="154">
        <v>33</v>
      </c>
      <c r="F263" s="154">
        <v>2</v>
      </c>
      <c r="G263" s="154">
        <v>33</v>
      </c>
      <c r="H263" s="154"/>
      <c r="I263" s="266" t="s">
        <v>861</v>
      </c>
      <c r="J263" s="154">
        <v>70</v>
      </c>
      <c r="K263" s="154" t="s">
        <v>504</v>
      </c>
      <c r="L263" s="154">
        <v>1068</v>
      </c>
      <c r="M263" s="154">
        <v>1</v>
      </c>
      <c r="N263" s="154">
        <v>4</v>
      </c>
      <c r="O263" s="154">
        <v>216</v>
      </c>
      <c r="P263" s="154"/>
      <c r="Q263" s="266" t="s">
        <v>861</v>
      </c>
      <c r="R263" s="154">
        <v>5</v>
      </c>
      <c r="S263" s="154" t="s">
        <v>504</v>
      </c>
      <c r="T263" s="154">
        <v>50</v>
      </c>
      <c r="U263" s="154">
        <v>2</v>
      </c>
      <c r="V263" s="154">
        <v>1</v>
      </c>
      <c r="W263" s="154">
        <v>395</v>
      </c>
      <c r="X263" s="154" t="s">
        <v>504</v>
      </c>
      <c r="Y263" s="154"/>
      <c r="Z263" s="266" t="s">
        <v>861</v>
      </c>
      <c r="AA263" s="154">
        <v>1</v>
      </c>
      <c r="AB263" s="154">
        <v>78</v>
      </c>
      <c r="AC263" s="154">
        <v>1</v>
      </c>
      <c r="AD263" s="154" t="s">
        <v>504</v>
      </c>
      <c r="AE263" s="154" t="s">
        <v>504</v>
      </c>
      <c r="AF263" s="154">
        <v>2</v>
      </c>
    </row>
    <row r="264" spans="1:32" s="156" customFormat="1" ht="12.75" customHeight="1">
      <c r="A264" s="266" t="s">
        <v>862</v>
      </c>
      <c r="B264" s="154">
        <v>2663</v>
      </c>
      <c r="C264" s="154">
        <v>456</v>
      </c>
      <c r="D264" s="154">
        <v>253</v>
      </c>
      <c r="E264" s="154">
        <v>32</v>
      </c>
      <c r="F264" s="154">
        <v>1</v>
      </c>
      <c r="G264" s="154">
        <v>33</v>
      </c>
      <c r="H264" s="154"/>
      <c r="I264" s="266" t="s">
        <v>862</v>
      </c>
      <c r="J264" s="154">
        <v>67</v>
      </c>
      <c r="K264" s="154" t="s">
        <v>504</v>
      </c>
      <c r="L264" s="154">
        <v>1068</v>
      </c>
      <c r="M264" s="154">
        <v>1</v>
      </c>
      <c r="N264" s="154">
        <v>4</v>
      </c>
      <c r="O264" s="154">
        <v>215</v>
      </c>
      <c r="P264" s="154"/>
      <c r="Q264" s="266" t="s">
        <v>862</v>
      </c>
      <c r="R264" s="154">
        <v>5</v>
      </c>
      <c r="S264" s="154" t="s">
        <v>504</v>
      </c>
      <c r="T264" s="154">
        <v>49</v>
      </c>
      <c r="U264" s="154">
        <v>2</v>
      </c>
      <c r="V264" s="154">
        <v>1</v>
      </c>
      <c r="W264" s="154">
        <v>395</v>
      </c>
      <c r="X264" s="154" t="s">
        <v>504</v>
      </c>
      <c r="Y264" s="154"/>
      <c r="Z264" s="266" t="s">
        <v>862</v>
      </c>
      <c r="AA264" s="154">
        <v>1</v>
      </c>
      <c r="AB264" s="154">
        <v>77</v>
      </c>
      <c r="AC264" s="154">
        <v>1</v>
      </c>
      <c r="AD264" s="154" t="s">
        <v>504</v>
      </c>
      <c r="AE264" s="154" t="s">
        <v>504</v>
      </c>
      <c r="AF264" s="154">
        <v>2</v>
      </c>
    </row>
    <row r="265" spans="1:32" s="156" customFormat="1" ht="12.75" customHeight="1">
      <c r="A265" s="266" t="s">
        <v>863</v>
      </c>
      <c r="B265" s="154">
        <v>2363</v>
      </c>
      <c r="C265" s="154">
        <v>162</v>
      </c>
      <c r="D265" s="154" t="s">
        <v>504</v>
      </c>
      <c r="E265" s="154" t="s">
        <v>504</v>
      </c>
      <c r="F265" s="154">
        <v>7</v>
      </c>
      <c r="G265" s="154" t="s">
        <v>504</v>
      </c>
      <c r="H265" s="154"/>
      <c r="I265" s="266" t="s">
        <v>863</v>
      </c>
      <c r="J265" s="154">
        <v>584</v>
      </c>
      <c r="K265" s="154" t="s">
        <v>504</v>
      </c>
      <c r="L265" s="154">
        <v>354</v>
      </c>
      <c r="M265" s="154">
        <v>1</v>
      </c>
      <c r="N265" s="154">
        <v>2</v>
      </c>
      <c r="O265" s="154">
        <v>59</v>
      </c>
      <c r="P265" s="154"/>
      <c r="Q265" s="266" t="s">
        <v>863</v>
      </c>
      <c r="R265" s="154">
        <v>55</v>
      </c>
      <c r="S265" s="154">
        <v>12</v>
      </c>
      <c r="T265" s="154">
        <v>37</v>
      </c>
      <c r="U265" s="154">
        <v>1</v>
      </c>
      <c r="V265" s="154">
        <v>19</v>
      </c>
      <c r="W265" s="154">
        <v>490</v>
      </c>
      <c r="X265" s="154">
        <v>1</v>
      </c>
      <c r="Y265" s="154"/>
      <c r="Z265" s="266" t="s">
        <v>863</v>
      </c>
      <c r="AA265" s="154" t="s">
        <v>504</v>
      </c>
      <c r="AB265" s="154">
        <v>4</v>
      </c>
      <c r="AC265" s="154">
        <v>45</v>
      </c>
      <c r="AD265" s="154" t="s">
        <v>504</v>
      </c>
      <c r="AE265" s="154" t="s">
        <v>504</v>
      </c>
      <c r="AF265" s="154">
        <v>530</v>
      </c>
    </row>
    <row r="266" spans="1:32" s="156" customFormat="1" ht="12.75" customHeight="1">
      <c r="A266" s="266" t="s">
        <v>864</v>
      </c>
      <c r="B266" s="154">
        <v>2363</v>
      </c>
      <c r="C266" s="154">
        <v>162</v>
      </c>
      <c r="D266" s="154" t="s">
        <v>504</v>
      </c>
      <c r="E266" s="154" t="s">
        <v>504</v>
      </c>
      <c r="F266" s="154">
        <v>7</v>
      </c>
      <c r="G266" s="154" t="s">
        <v>504</v>
      </c>
      <c r="H266" s="154"/>
      <c r="I266" s="266" t="s">
        <v>864</v>
      </c>
      <c r="J266" s="154">
        <v>584</v>
      </c>
      <c r="K266" s="154" t="s">
        <v>504</v>
      </c>
      <c r="L266" s="154">
        <v>354</v>
      </c>
      <c r="M266" s="154">
        <v>1</v>
      </c>
      <c r="N266" s="154">
        <v>2</v>
      </c>
      <c r="O266" s="154">
        <v>59</v>
      </c>
      <c r="P266" s="154"/>
      <c r="Q266" s="266" t="s">
        <v>864</v>
      </c>
      <c r="R266" s="154">
        <v>55</v>
      </c>
      <c r="S266" s="154">
        <v>12</v>
      </c>
      <c r="T266" s="154">
        <v>37</v>
      </c>
      <c r="U266" s="154">
        <v>1</v>
      </c>
      <c r="V266" s="154">
        <v>19</v>
      </c>
      <c r="W266" s="154">
        <v>490</v>
      </c>
      <c r="X266" s="154">
        <v>1</v>
      </c>
      <c r="Y266" s="154"/>
      <c r="Z266" s="266" t="s">
        <v>864</v>
      </c>
      <c r="AA266" s="154" t="s">
        <v>504</v>
      </c>
      <c r="AB266" s="154">
        <v>4</v>
      </c>
      <c r="AC266" s="154">
        <v>45</v>
      </c>
      <c r="AD266" s="154" t="s">
        <v>504</v>
      </c>
      <c r="AE266" s="154" t="s">
        <v>504</v>
      </c>
      <c r="AF266" s="154">
        <v>530</v>
      </c>
    </row>
    <row r="267" spans="1:32" s="156" customFormat="1" ht="12.75" customHeight="1">
      <c r="A267" s="266" t="s">
        <v>865</v>
      </c>
      <c r="B267" s="154">
        <v>1203</v>
      </c>
      <c r="C267" s="154">
        <v>141</v>
      </c>
      <c r="D267" s="154" t="s">
        <v>504</v>
      </c>
      <c r="E267" s="154" t="s">
        <v>504</v>
      </c>
      <c r="F267" s="154">
        <v>155</v>
      </c>
      <c r="G267" s="154" t="s">
        <v>504</v>
      </c>
      <c r="H267" s="154"/>
      <c r="I267" s="266" t="s">
        <v>865</v>
      </c>
      <c r="J267" s="154">
        <v>20</v>
      </c>
      <c r="K267" s="154" t="s">
        <v>504</v>
      </c>
      <c r="L267" s="154">
        <v>6</v>
      </c>
      <c r="M267" s="154">
        <v>104</v>
      </c>
      <c r="N267" s="154">
        <v>138</v>
      </c>
      <c r="O267" s="154">
        <v>106</v>
      </c>
      <c r="P267" s="154"/>
      <c r="Q267" s="266" t="s">
        <v>865</v>
      </c>
      <c r="R267" s="154">
        <v>104</v>
      </c>
      <c r="S267" s="154" t="s">
        <v>504</v>
      </c>
      <c r="T267" s="154">
        <v>156</v>
      </c>
      <c r="U267" s="154">
        <v>4</v>
      </c>
      <c r="V267" s="154">
        <v>155</v>
      </c>
      <c r="W267" s="154">
        <v>11</v>
      </c>
      <c r="X267" s="154" t="s">
        <v>504</v>
      </c>
      <c r="Y267" s="154"/>
      <c r="Z267" s="266" t="s">
        <v>865</v>
      </c>
      <c r="AA267" s="154" t="s">
        <v>504</v>
      </c>
      <c r="AB267" s="154">
        <v>103</v>
      </c>
      <c r="AC267" s="154" t="s">
        <v>504</v>
      </c>
      <c r="AD267" s="154" t="s">
        <v>504</v>
      </c>
      <c r="AE267" s="154" t="s">
        <v>504</v>
      </c>
      <c r="AF267" s="154" t="s">
        <v>504</v>
      </c>
    </row>
    <row r="268" spans="1:32" s="156" customFormat="1" ht="12.75" customHeight="1">
      <c r="A268" s="266" t="s">
        <v>866</v>
      </c>
      <c r="B268" s="154">
        <v>1203</v>
      </c>
      <c r="C268" s="154">
        <v>141</v>
      </c>
      <c r="D268" s="154" t="s">
        <v>504</v>
      </c>
      <c r="E268" s="154" t="s">
        <v>504</v>
      </c>
      <c r="F268" s="154">
        <v>155</v>
      </c>
      <c r="G268" s="154" t="s">
        <v>504</v>
      </c>
      <c r="H268" s="154"/>
      <c r="I268" s="266" t="s">
        <v>866</v>
      </c>
      <c r="J268" s="154">
        <v>20</v>
      </c>
      <c r="K268" s="154" t="s">
        <v>504</v>
      </c>
      <c r="L268" s="154">
        <v>6</v>
      </c>
      <c r="M268" s="154">
        <v>104</v>
      </c>
      <c r="N268" s="154">
        <v>138</v>
      </c>
      <c r="O268" s="154">
        <v>106</v>
      </c>
      <c r="P268" s="154"/>
      <c r="Q268" s="266" t="s">
        <v>866</v>
      </c>
      <c r="R268" s="154">
        <v>104</v>
      </c>
      <c r="S268" s="154" t="s">
        <v>504</v>
      </c>
      <c r="T268" s="154">
        <v>156</v>
      </c>
      <c r="U268" s="154">
        <v>4</v>
      </c>
      <c r="V268" s="154">
        <v>155</v>
      </c>
      <c r="W268" s="154">
        <v>11</v>
      </c>
      <c r="X268" s="154" t="s">
        <v>504</v>
      </c>
      <c r="Y268" s="154"/>
      <c r="Z268" s="266" t="s">
        <v>866</v>
      </c>
      <c r="AA268" s="154" t="s">
        <v>504</v>
      </c>
      <c r="AB268" s="154">
        <v>103</v>
      </c>
      <c r="AC268" s="154" t="s">
        <v>504</v>
      </c>
      <c r="AD268" s="154" t="s">
        <v>504</v>
      </c>
      <c r="AE268" s="154" t="s">
        <v>504</v>
      </c>
      <c r="AF268" s="154" t="s">
        <v>504</v>
      </c>
    </row>
    <row r="269" spans="1:32" s="156" customFormat="1" ht="12.75" customHeight="1">
      <c r="A269" s="266" t="s">
        <v>867</v>
      </c>
      <c r="B269" s="154">
        <v>765</v>
      </c>
      <c r="C269" s="154">
        <v>109</v>
      </c>
      <c r="D269" s="154" t="s">
        <v>504</v>
      </c>
      <c r="E269" s="154" t="s">
        <v>504</v>
      </c>
      <c r="F269" s="154">
        <v>5</v>
      </c>
      <c r="G269" s="154" t="s">
        <v>504</v>
      </c>
      <c r="H269" s="154"/>
      <c r="I269" s="266" t="s">
        <v>867</v>
      </c>
      <c r="J269" s="154" t="s">
        <v>504</v>
      </c>
      <c r="K269" s="154" t="s">
        <v>504</v>
      </c>
      <c r="L269" s="154">
        <v>605</v>
      </c>
      <c r="M269" s="154" t="s">
        <v>504</v>
      </c>
      <c r="N269" s="154" t="s">
        <v>504</v>
      </c>
      <c r="O269" s="154" t="s">
        <v>504</v>
      </c>
      <c r="P269" s="154"/>
      <c r="Q269" s="266" t="s">
        <v>867</v>
      </c>
      <c r="R269" s="154">
        <v>1</v>
      </c>
      <c r="S269" s="154">
        <v>1</v>
      </c>
      <c r="T269" s="154" t="s">
        <v>504</v>
      </c>
      <c r="U269" s="154" t="s">
        <v>504</v>
      </c>
      <c r="V269" s="154">
        <v>5</v>
      </c>
      <c r="W269" s="154">
        <v>37</v>
      </c>
      <c r="X269" s="154" t="s">
        <v>504</v>
      </c>
      <c r="Y269" s="154"/>
      <c r="Z269" s="266" t="s">
        <v>867</v>
      </c>
      <c r="AA269" s="154" t="s">
        <v>504</v>
      </c>
      <c r="AB269" s="154">
        <v>1</v>
      </c>
      <c r="AC269" s="154" t="s">
        <v>504</v>
      </c>
      <c r="AD269" s="154" t="s">
        <v>504</v>
      </c>
      <c r="AE269" s="154" t="s">
        <v>504</v>
      </c>
      <c r="AF269" s="154">
        <v>1</v>
      </c>
    </row>
    <row r="270" spans="1:32" s="156" customFormat="1" ht="12.75" customHeight="1">
      <c r="A270" s="266" t="s">
        <v>868</v>
      </c>
      <c r="B270" s="154">
        <v>765</v>
      </c>
      <c r="C270" s="154">
        <v>109</v>
      </c>
      <c r="D270" s="154" t="s">
        <v>504</v>
      </c>
      <c r="E270" s="154" t="s">
        <v>504</v>
      </c>
      <c r="F270" s="154">
        <v>5</v>
      </c>
      <c r="G270" s="154" t="s">
        <v>504</v>
      </c>
      <c r="H270" s="154"/>
      <c r="I270" s="266" t="s">
        <v>868</v>
      </c>
      <c r="J270" s="154" t="s">
        <v>504</v>
      </c>
      <c r="K270" s="154" t="s">
        <v>504</v>
      </c>
      <c r="L270" s="154">
        <v>605</v>
      </c>
      <c r="M270" s="154" t="s">
        <v>504</v>
      </c>
      <c r="N270" s="154" t="s">
        <v>504</v>
      </c>
      <c r="O270" s="154" t="s">
        <v>504</v>
      </c>
      <c r="P270" s="154"/>
      <c r="Q270" s="266" t="s">
        <v>868</v>
      </c>
      <c r="R270" s="154">
        <v>1</v>
      </c>
      <c r="S270" s="154">
        <v>1</v>
      </c>
      <c r="T270" s="154" t="s">
        <v>504</v>
      </c>
      <c r="U270" s="154" t="s">
        <v>504</v>
      </c>
      <c r="V270" s="154">
        <v>5</v>
      </c>
      <c r="W270" s="154">
        <v>37</v>
      </c>
      <c r="X270" s="154" t="s">
        <v>504</v>
      </c>
      <c r="Y270" s="154"/>
      <c r="Z270" s="266" t="s">
        <v>868</v>
      </c>
      <c r="AA270" s="154" t="s">
        <v>504</v>
      </c>
      <c r="AB270" s="154">
        <v>1</v>
      </c>
      <c r="AC270" s="154" t="s">
        <v>504</v>
      </c>
      <c r="AD270" s="154" t="s">
        <v>504</v>
      </c>
      <c r="AE270" s="154" t="s">
        <v>504</v>
      </c>
      <c r="AF270" s="154">
        <v>1</v>
      </c>
    </row>
    <row r="271" spans="1:32" s="156" customFormat="1" ht="12.75" customHeight="1">
      <c r="A271" s="266" t="s">
        <v>869</v>
      </c>
      <c r="B271" s="154">
        <v>662</v>
      </c>
      <c r="C271" s="154">
        <v>109</v>
      </c>
      <c r="D271" s="154" t="s">
        <v>504</v>
      </c>
      <c r="E271" s="154">
        <v>1</v>
      </c>
      <c r="F271" s="154">
        <v>1</v>
      </c>
      <c r="G271" s="154" t="s">
        <v>504</v>
      </c>
      <c r="H271" s="154"/>
      <c r="I271" s="266" t="s">
        <v>869</v>
      </c>
      <c r="J271" s="154">
        <v>92</v>
      </c>
      <c r="K271" s="154" t="s">
        <v>504</v>
      </c>
      <c r="L271" s="154">
        <v>173</v>
      </c>
      <c r="M271" s="154" t="s">
        <v>504</v>
      </c>
      <c r="N271" s="154">
        <v>1</v>
      </c>
      <c r="O271" s="154">
        <v>3</v>
      </c>
      <c r="P271" s="154"/>
      <c r="Q271" s="266" t="s">
        <v>869</v>
      </c>
      <c r="R271" s="154">
        <v>4</v>
      </c>
      <c r="S271" s="154">
        <v>1</v>
      </c>
      <c r="T271" s="154">
        <v>2</v>
      </c>
      <c r="U271" s="154">
        <v>53</v>
      </c>
      <c r="V271" s="154">
        <v>102</v>
      </c>
      <c r="W271" s="154">
        <v>80</v>
      </c>
      <c r="X271" s="154">
        <v>1</v>
      </c>
      <c r="Y271" s="154"/>
      <c r="Z271" s="266" t="s">
        <v>869</v>
      </c>
      <c r="AA271" s="154" t="s">
        <v>504</v>
      </c>
      <c r="AB271" s="154" t="s">
        <v>504</v>
      </c>
      <c r="AC271" s="154" t="s">
        <v>504</v>
      </c>
      <c r="AD271" s="154" t="s">
        <v>504</v>
      </c>
      <c r="AE271" s="154" t="s">
        <v>504</v>
      </c>
      <c r="AF271" s="154">
        <v>39</v>
      </c>
    </row>
    <row r="272" spans="1:32" s="156" customFormat="1" ht="12.75" customHeight="1">
      <c r="A272" s="266" t="s">
        <v>870</v>
      </c>
      <c r="B272" s="154">
        <v>448</v>
      </c>
      <c r="C272" s="154">
        <v>104</v>
      </c>
      <c r="D272" s="154" t="s">
        <v>504</v>
      </c>
      <c r="E272" s="154" t="s">
        <v>504</v>
      </c>
      <c r="F272" s="154" t="s">
        <v>504</v>
      </c>
      <c r="G272" s="154" t="s">
        <v>504</v>
      </c>
      <c r="H272" s="154"/>
      <c r="I272" s="266" t="s">
        <v>870</v>
      </c>
      <c r="J272" s="154">
        <v>61</v>
      </c>
      <c r="K272" s="154" t="s">
        <v>504</v>
      </c>
      <c r="L272" s="154">
        <v>169</v>
      </c>
      <c r="M272" s="154" t="s">
        <v>504</v>
      </c>
      <c r="N272" s="154" t="s">
        <v>504</v>
      </c>
      <c r="O272" s="154">
        <v>2</v>
      </c>
      <c r="P272" s="154"/>
      <c r="Q272" s="266" t="s">
        <v>870</v>
      </c>
      <c r="R272" s="154">
        <v>2</v>
      </c>
      <c r="S272" s="154" t="s">
        <v>504</v>
      </c>
      <c r="T272" s="154">
        <v>1</v>
      </c>
      <c r="U272" s="154">
        <v>2</v>
      </c>
      <c r="V272" s="154">
        <v>102</v>
      </c>
      <c r="W272" s="154">
        <v>4</v>
      </c>
      <c r="X272" s="154">
        <v>1</v>
      </c>
      <c r="Y272" s="154"/>
      <c r="Z272" s="266" t="s">
        <v>870</v>
      </c>
      <c r="AA272" s="154" t="s">
        <v>504</v>
      </c>
      <c r="AB272" s="154" t="s">
        <v>504</v>
      </c>
      <c r="AC272" s="154" t="s">
        <v>504</v>
      </c>
      <c r="AD272" s="154" t="s">
        <v>504</v>
      </c>
      <c r="AE272" s="154" t="s">
        <v>504</v>
      </c>
      <c r="AF272" s="154" t="s">
        <v>504</v>
      </c>
    </row>
    <row r="273" spans="1:32" s="156" customFormat="1" ht="12.75" customHeight="1">
      <c r="A273" s="266" t="s">
        <v>871</v>
      </c>
      <c r="B273" s="154">
        <v>214</v>
      </c>
      <c r="C273" s="154">
        <v>5</v>
      </c>
      <c r="D273" s="154" t="s">
        <v>504</v>
      </c>
      <c r="E273" s="154">
        <v>1</v>
      </c>
      <c r="F273" s="154">
        <v>1</v>
      </c>
      <c r="G273" s="154" t="s">
        <v>504</v>
      </c>
      <c r="H273" s="154"/>
      <c r="I273" s="266" t="s">
        <v>871</v>
      </c>
      <c r="J273" s="154">
        <v>31</v>
      </c>
      <c r="K273" s="154" t="s">
        <v>504</v>
      </c>
      <c r="L273" s="154">
        <v>4</v>
      </c>
      <c r="M273" s="154" t="s">
        <v>504</v>
      </c>
      <c r="N273" s="154">
        <v>1</v>
      </c>
      <c r="O273" s="154">
        <v>1</v>
      </c>
      <c r="P273" s="154"/>
      <c r="Q273" s="266" t="s">
        <v>871</v>
      </c>
      <c r="R273" s="154">
        <v>2</v>
      </c>
      <c r="S273" s="154">
        <v>1</v>
      </c>
      <c r="T273" s="154">
        <v>1</v>
      </c>
      <c r="U273" s="154">
        <v>51</v>
      </c>
      <c r="V273" s="154" t="s">
        <v>504</v>
      </c>
      <c r="W273" s="154">
        <v>76</v>
      </c>
      <c r="X273" s="154" t="s">
        <v>504</v>
      </c>
      <c r="Y273" s="154"/>
      <c r="Z273" s="266" t="s">
        <v>871</v>
      </c>
      <c r="AA273" s="154" t="s">
        <v>504</v>
      </c>
      <c r="AB273" s="154" t="s">
        <v>504</v>
      </c>
      <c r="AC273" s="154" t="s">
        <v>504</v>
      </c>
      <c r="AD273" s="154" t="s">
        <v>504</v>
      </c>
      <c r="AE273" s="154" t="s">
        <v>504</v>
      </c>
      <c r="AF273" s="154">
        <v>39</v>
      </c>
    </row>
    <row r="274" spans="1:32" s="156" customFormat="1" ht="12.75" customHeight="1">
      <c r="A274" s="266" t="s">
        <v>872</v>
      </c>
      <c r="B274" s="154">
        <v>7336</v>
      </c>
      <c r="C274" s="154">
        <v>1352</v>
      </c>
      <c r="D274" s="154">
        <v>376</v>
      </c>
      <c r="E274" s="154">
        <v>16</v>
      </c>
      <c r="F274" s="154">
        <v>7</v>
      </c>
      <c r="G274" s="154">
        <v>3</v>
      </c>
      <c r="H274" s="154"/>
      <c r="I274" s="266" t="s">
        <v>872</v>
      </c>
      <c r="J274" s="154">
        <v>503</v>
      </c>
      <c r="K274" s="154">
        <v>1</v>
      </c>
      <c r="L274" s="154">
        <v>2205</v>
      </c>
      <c r="M274" s="154">
        <v>4</v>
      </c>
      <c r="N274" s="154">
        <v>11</v>
      </c>
      <c r="O274" s="154">
        <v>812</v>
      </c>
      <c r="P274" s="154"/>
      <c r="Q274" s="266" t="s">
        <v>872</v>
      </c>
      <c r="R274" s="154">
        <v>131</v>
      </c>
      <c r="S274" s="154">
        <v>4</v>
      </c>
      <c r="T274" s="154">
        <v>14</v>
      </c>
      <c r="U274" s="154">
        <v>264</v>
      </c>
      <c r="V274" s="154">
        <v>2</v>
      </c>
      <c r="W274" s="154">
        <v>1614</v>
      </c>
      <c r="X274" s="154">
        <v>1</v>
      </c>
      <c r="Y274" s="154"/>
      <c r="Z274" s="266" t="s">
        <v>872</v>
      </c>
      <c r="AA274" s="154" t="s">
        <v>504</v>
      </c>
      <c r="AB274" s="154">
        <v>5</v>
      </c>
      <c r="AC274" s="154">
        <v>3</v>
      </c>
      <c r="AD274" s="154">
        <v>1</v>
      </c>
      <c r="AE274" s="154">
        <v>1</v>
      </c>
      <c r="AF274" s="154">
        <v>6</v>
      </c>
    </row>
    <row r="275" spans="1:32" s="156" customFormat="1" ht="12.75" customHeight="1">
      <c r="A275" s="266" t="s">
        <v>873</v>
      </c>
      <c r="B275" s="154">
        <v>314</v>
      </c>
      <c r="C275" s="154">
        <v>158</v>
      </c>
      <c r="D275" s="154" t="s">
        <v>504</v>
      </c>
      <c r="E275" s="154" t="s">
        <v>504</v>
      </c>
      <c r="F275" s="154" t="s">
        <v>504</v>
      </c>
      <c r="G275" s="154">
        <v>1</v>
      </c>
      <c r="H275" s="154"/>
      <c r="I275" s="266" t="s">
        <v>873</v>
      </c>
      <c r="J275" s="154">
        <v>5</v>
      </c>
      <c r="K275" s="154">
        <v>1</v>
      </c>
      <c r="L275" s="154">
        <v>3</v>
      </c>
      <c r="M275" s="154">
        <v>1</v>
      </c>
      <c r="N275" s="154">
        <v>1</v>
      </c>
      <c r="O275" s="154">
        <v>81</v>
      </c>
      <c r="P275" s="154"/>
      <c r="Q275" s="266" t="s">
        <v>873</v>
      </c>
      <c r="R275" s="154" t="s">
        <v>504</v>
      </c>
      <c r="S275" s="154" t="s">
        <v>504</v>
      </c>
      <c r="T275" s="154">
        <v>1</v>
      </c>
      <c r="U275" s="154">
        <v>1</v>
      </c>
      <c r="V275" s="154">
        <v>1</v>
      </c>
      <c r="W275" s="154">
        <v>58</v>
      </c>
      <c r="X275" s="154" t="s">
        <v>504</v>
      </c>
      <c r="Y275" s="154"/>
      <c r="Z275" s="266" t="s">
        <v>873</v>
      </c>
      <c r="AA275" s="154" t="s">
        <v>504</v>
      </c>
      <c r="AB275" s="154">
        <v>1</v>
      </c>
      <c r="AC275" s="154" t="s">
        <v>504</v>
      </c>
      <c r="AD275" s="154">
        <v>1</v>
      </c>
      <c r="AE275" s="154" t="s">
        <v>504</v>
      </c>
      <c r="AF275" s="154" t="s">
        <v>504</v>
      </c>
    </row>
    <row r="276" spans="1:32" s="156" customFormat="1" ht="12.75" customHeight="1">
      <c r="A276" s="266" t="s">
        <v>874</v>
      </c>
      <c r="B276" s="154">
        <v>6705</v>
      </c>
      <c r="C276" s="154">
        <v>1066</v>
      </c>
      <c r="D276" s="154">
        <v>374</v>
      </c>
      <c r="E276" s="154">
        <v>2</v>
      </c>
      <c r="F276" s="154">
        <v>2</v>
      </c>
      <c r="G276" s="154" t="s">
        <v>504</v>
      </c>
      <c r="H276" s="154"/>
      <c r="I276" s="266" t="s">
        <v>874</v>
      </c>
      <c r="J276" s="154">
        <v>491</v>
      </c>
      <c r="K276" s="154" t="s">
        <v>504</v>
      </c>
      <c r="L276" s="154">
        <v>2161</v>
      </c>
      <c r="M276" s="154">
        <v>3</v>
      </c>
      <c r="N276" s="154">
        <v>6</v>
      </c>
      <c r="O276" s="154">
        <v>665</v>
      </c>
      <c r="P276" s="154"/>
      <c r="Q276" s="266" t="s">
        <v>874</v>
      </c>
      <c r="R276" s="154">
        <v>125</v>
      </c>
      <c r="S276" s="154">
        <v>1</v>
      </c>
      <c r="T276" s="154">
        <v>10</v>
      </c>
      <c r="U276" s="154">
        <v>260</v>
      </c>
      <c r="V276" s="154" t="s">
        <v>504</v>
      </c>
      <c r="W276" s="154">
        <v>1529</v>
      </c>
      <c r="X276" s="154">
        <v>1</v>
      </c>
      <c r="Y276" s="154"/>
      <c r="Z276" s="266" t="s">
        <v>874</v>
      </c>
      <c r="AA276" s="154" t="s">
        <v>504</v>
      </c>
      <c r="AB276" s="154">
        <v>2</v>
      </c>
      <c r="AC276" s="154">
        <v>3</v>
      </c>
      <c r="AD276" s="154" t="s">
        <v>504</v>
      </c>
      <c r="AE276" s="154" t="s">
        <v>504</v>
      </c>
      <c r="AF276" s="154">
        <v>4</v>
      </c>
    </row>
    <row r="277" spans="1:32" s="156" customFormat="1" ht="12.75" customHeight="1">
      <c r="A277" s="266" t="s">
        <v>875</v>
      </c>
      <c r="B277" s="154">
        <v>135</v>
      </c>
      <c r="C277" s="154">
        <v>127</v>
      </c>
      <c r="D277" s="154" t="s">
        <v>504</v>
      </c>
      <c r="E277" s="154">
        <v>2</v>
      </c>
      <c r="F277" s="154">
        <v>2</v>
      </c>
      <c r="G277" s="154" t="s">
        <v>504</v>
      </c>
      <c r="H277" s="154"/>
      <c r="I277" s="266" t="s">
        <v>875</v>
      </c>
      <c r="J277" s="154" t="s">
        <v>504</v>
      </c>
      <c r="K277" s="154" t="s">
        <v>504</v>
      </c>
      <c r="L277" s="154">
        <v>1</v>
      </c>
      <c r="M277" s="154" t="s">
        <v>504</v>
      </c>
      <c r="N277" s="154">
        <v>1</v>
      </c>
      <c r="O277" s="154" t="s">
        <v>504</v>
      </c>
      <c r="P277" s="154"/>
      <c r="Q277" s="266" t="s">
        <v>875</v>
      </c>
      <c r="R277" s="154">
        <v>1</v>
      </c>
      <c r="S277" s="154" t="s">
        <v>504</v>
      </c>
      <c r="T277" s="154" t="s">
        <v>504</v>
      </c>
      <c r="U277" s="154" t="s">
        <v>504</v>
      </c>
      <c r="V277" s="154" t="s">
        <v>504</v>
      </c>
      <c r="W277" s="154">
        <v>1</v>
      </c>
      <c r="X277" s="154" t="s">
        <v>504</v>
      </c>
      <c r="Y277" s="154"/>
      <c r="Z277" s="266" t="s">
        <v>875</v>
      </c>
      <c r="AA277" s="154" t="s">
        <v>504</v>
      </c>
      <c r="AB277" s="154" t="s">
        <v>504</v>
      </c>
      <c r="AC277" s="154" t="s">
        <v>504</v>
      </c>
      <c r="AD277" s="154" t="s">
        <v>504</v>
      </c>
      <c r="AE277" s="154" t="s">
        <v>504</v>
      </c>
      <c r="AF277" s="154" t="s">
        <v>504</v>
      </c>
    </row>
    <row r="278" spans="1:32" s="156" customFormat="1" ht="12.75" customHeight="1">
      <c r="A278" s="266" t="s">
        <v>876</v>
      </c>
      <c r="B278" s="154">
        <v>59</v>
      </c>
      <c r="C278" s="154" t="s">
        <v>504</v>
      </c>
      <c r="D278" s="154" t="s">
        <v>504</v>
      </c>
      <c r="E278" s="154" t="s">
        <v>504</v>
      </c>
      <c r="F278" s="154">
        <v>1</v>
      </c>
      <c r="G278" s="154" t="s">
        <v>504</v>
      </c>
      <c r="H278" s="154"/>
      <c r="I278" s="266" t="s">
        <v>876</v>
      </c>
      <c r="J278" s="154">
        <v>2</v>
      </c>
      <c r="K278" s="154" t="s">
        <v>504</v>
      </c>
      <c r="L278" s="154">
        <v>35</v>
      </c>
      <c r="M278" s="154" t="s">
        <v>504</v>
      </c>
      <c r="N278" s="154" t="s">
        <v>504</v>
      </c>
      <c r="O278" s="154">
        <v>1</v>
      </c>
      <c r="P278" s="154"/>
      <c r="Q278" s="266" t="s">
        <v>876</v>
      </c>
      <c r="R278" s="154" t="s">
        <v>504</v>
      </c>
      <c r="S278" s="154" t="s">
        <v>504</v>
      </c>
      <c r="T278" s="154">
        <v>1</v>
      </c>
      <c r="U278" s="154" t="s">
        <v>504</v>
      </c>
      <c r="V278" s="154" t="s">
        <v>504</v>
      </c>
      <c r="W278" s="154">
        <v>18</v>
      </c>
      <c r="X278" s="154" t="s">
        <v>504</v>
      </c>
      <c r="Y278" s="154"/>
      <c r="Z278" s="266" t="s">
        <v>876</v>
      </c>
      <c r="AA278" s="154" t="s">
        <v>504</v>
      </c>
      <c r="AB278" s="154" t="s">
        <v>504</v>
      </c>
      <c r="AC278" s="154" t="s">
        <v>504</v>
      </c>
      <c r="AD278" s="154" t="s">
        <v>504</v>
      </c>
      <c r="AE278" s="154" t="s">
        <v>504</v>
      </c>
      <c r="AF278" s="154">
        <v>1</v>
      </c>
    </row>
    <row r="279" spans="1:32" s="156" customFormat="1" ht="12.75" customHeight="1">
      <c r="A279" s="266" t="s">
        <v>877</v>
      </c>
      <c r="B279" s="154">
        <v>67</v>
      </c>
      <c r="C279" s="154" t="s">
        <v>504</v>
      </c>
      <c r="D279" s="154" t="s">
        <v>504</v>
      </c>
      <c r="E279" s="154" t="s">
        <v>504</v>
      </c>
      <c r="F279" s="154" t="s">
        <v>504</v>
      </c>
      <c r="G279" s="154">
        <v>1</v>
      </c>
      <c r="H279" s="154"/>
      <c r="I279" s="266" t="s">
        <v>877</v>
      </c>
      <c r="J279" s="154">
        <v>1</v>
      </c>
      <c r="K279" s="154" t="s">
        <v>504</v>
      </c>
      <c r="L279" s="154" t="s">
        <v>504</v>
      </c>
      <c r="M279" s="154" t="s">
        <v>504</v>
      </c>
      <c r="N279" s="154">
        <v>1</v>
      </c>
      <c r="O279" s="154">
        <v>62</v>
      </c>
      <c r="P279" s="154"/>
      <c r="Q279" s="266" t="s">
        <v>877</v>
      </c>
      <c r="R279" s="154" t="s">
        <v>504</v>
      </c>
      <c r="S279" s="154" t="s">
        <v>504</v>
      </c>
      <c r="T279" s="154" t="s">
        <v>504</v>
      </c>
      <c r="U279" s="154">
        <v>1</v>
      </c>
      <c r="V279" s="154">
        <v>1</v>
      </c>
      <c r="W279" s="154" t="s">
        <v>504</v>
      </c>
      <c r="X279" s="154" t="s">
        <v>504</v>
      </c>
      <c r="Y279" s="154"/>
      <c r="Z279" s="266" t="s">
        <v>877</v>
      </c>
      <c r="AA279" s="154" t="s">
        <v>504</v>
      </c>
      <c r="AB279" s="154" t="s">
        <v>504</v>
      </c>
      <c r="AC279" s="154" t="s">
        <v>504</v>
      </c>
      <c r="AD279" s="154" t="s">
        <v>504</v>
      </c>
      <c r="AE279" s="154" t="s">
        <v>504</v>
      </c>
      <c r="AF279" s="154" t="s">
        <v>504</v>
      </c>
    </row>
    <row r="280" spans="1:32" s="156" customFormat="1" ht="12.75" customHeight="1">
      <c r="A280" s="266" t="s">
        <v>878</v>
      </c>
      <c r="B280" s="154">
        <v>19781</v>
      </c>
      <c r="C280" s="154">
        <v>2575</v>
      </c>
      <c r="D280" s="154">
        <v>1246</v>
      </c>
      <c r="E280" s="154">
        <v>10</v>
      </c>
      <c r="F280" s="154">
        <v>1</v>
      </c>
      <c r="G280" s="154">
        <v>421</v>
      </c>
      <c r="H280" s="154"/>
      <c r="I280" s="266" t="s">
        <v>878</v>
      </c>
      <c r="J280" s="154">
        <v>2305</v>
      </c>
      <c r="K280" s="154">
        <v>3</v>
      </c>
      <c r="L280" s="154">
        <v>4787</v>
      </c>
      <c r="M280" s="154">
        <v>23</v>
      </c>
      <c r="N280" s="154">
        <v>96</v>
      </c>
      <c r="O280" s="154">
        <v>962</v>
      </c>
      <c r="P280" s="154"/>
      <c r="Q280" s="266" t="s">
        <v>878</v>
      </c>
      <c r="R280" s="154">
        <v>391</v>
      </c>
      <c r="S280" s="154">
        <v>208</v>
      </c>
      <c r="T280" s="154">
        <v>695</v>
      </c>
      <c r="U280" s="154">
        <v>593</v>
      </c>
      <c r="V280" s="154">
        <v>129</v>
      </c>
      <c r="W280" s="154">
        <v>4853</v>
      </c>
      <c r="X280" s="154">
        <v>17</v>
      </c>
      <c r="Y280" s="154"/>
      <c r="Z280" s="266" t="s">
        <v>878</v>
      </c>
      <c r="AA280" s="154" t="s">
        <v>504</v>
      </c>
      <c r="AB280" s="154">
        <v>15</v>
      </c>
      <c r="AC280" s="154" t="s">
        <v>504</v>
      </c>
      <c r="AD280" s="154">
        <v>1</v>
      </c>
      <c r="AE280" s="154">
        <v>2</v>
      </c>
      <c r="AF280" s="154">
        <v>448</v>
      </c>
    </row>
    <row r="281" spans="1:32" s="156" customFormat="1" ht="12.75" customHeight="1">
      <c r="A281" s="266" t="s">
        <v>879</v>
      </c>
      <c r="B281" s="154">
        <v>4091</v>
      </c>
      <c r="C281" s="154">
        <v>8</v>
      </c>
      <c r="D281" s="154">
        <v>366</v>
      </c>
      <c r="E281" s="154">
        <v>2</v>
      </c>
      <c r="F281" s="154" t="s">
        <v>504</v>
      </c>
      <c r="G281" s="154" t="s">
        <v>504</v>
      </c>
      <c r="H281" s="154"/>
      <c r="I281" s="266" t="s">
        <v>879</v>
      </c>
      <c r="J281" s="154">
        <v>366</v>
      </c>
      <c r="K281" s="154" t="s">
        <v>504</v>
      </c>
      <c r="L281" s="154">
        <v>1598</v>
      </c>
      <c r="M281" s="154" t="s">
        <v>504</v>
      </c>
      <c r="N281" s="154">
        <v>25</v>
      </c>
      <c r="O281" s="154">
        <v>3</v>
      </c>
      <c r="P281" s="154"/>
      <c r="Q281" s="266" t="s">
        <v>879</v>
      </c>
      <c r="R281" s="154">
        <v>3</v>
      </c>
      <c r="S281" s="154">
        <v>1</v>
      </c>
      <c r="T281" s="154">
        <v>1</v>
      </c>
      <c r="U281" s="154">
        <v>61</v>
      </c>
      <c r="V281" s="154" t="s">
        <v>504</v>
      </c>
      <c r="W281" s="154">
        <v>1650</v>
      </c>
      <c r="X281" s="154">
        <v>6</v>
      </c>
      <c r="Y281" s="154"/>
      <c r="Z281" s="266" t="s">
        <v>879</v>
      </c>
      <c r="AA281" s="154" t="s">
        <v>504</v>
      </c>
      <c r="AB281" s="154" t="s">
        <v>504</v>
      </c>
      <c r="AC281" s="154" t="s">
        <v>504</v>
      </c>
      <c r="AD281" s="154" t="s">
        <v>504</v>
      </c>
      <c r="AE281" s="154" t="s">
        <v>504</v>
      </c>
      <c r="AF281" s="154">
        <v>1</v>
      </c>
    </row>
    <row r="282" spans="1:32" s="156" customFormat="1" ht="12.75" customHeight="1">
      <c r="A282" s="266" t="s">
        <v>880</v>
      </c>
      <c r="B282" s="154">
        <v>141</v>
      </c>
      <c r="C282" s="154">
        <v>8</v>
      </c>
      <c r="D282" s="154" t="s">
        <v>504</v>
      </c>
      <c r="E282" s="154" t="s">
        <v>504</v>
      </c>
      <c r="F282" s="154" t="s">
        <v>504</v>
      </c>
      <c r="G282" s="154" t="s">
        <v>504</v>
      </c>
      <c r="H282" s="154"/>
      <c r="I282" s="266" t="s">
        <v>880</v>
      </c>
      <c r="J282" s="154">
        <v>20</v>
      </c>
      <c r="K282" s="154" t="s">
        <v>504</v>
      </c>
      <c r="L282" s="154">
        <v>107</v>
      </c>
      <c r="M282" s="154" t="s">
        <v>504</v>
      </c>
      <c r="N282" s="154" t="s">
        <v>504</v>
      </c>
      <c r="O282" s="154">
        <v>3</v>
      </c>
      <c r="P282" s="154"/>
      <c r="Q282" s="266" t="s">
        <v>880</v>
      </c>
      <c r="R282" s="154" t="s">
        <v>504</v>
      </c>
      <c r="S282" s="154" t="s">
        <v>504</v>
      </c>
      <c r="T282" s="154">
        <v>1</v>
      </c>
      <c r="U282" s="154" t="s">
        <v>504</v>
      </c>
      <c r="V282" s="154" t="s">
        <v>504</v>
      </c>
      <c r="W282" s="154">
        <v>1</v>
      </c>
      <c r="X282" s="154" t="s">
        <v>504</v>
      </c>
      <c r="Y282" s="154"/>
      <c r="Z282" s="266" t="s">
        <v>880</v>
      </c>
      <c r="AA282" s="154" t="s">
        <v>504</v>
      </c>
      <c r="AB282" s="154" t="s">
        <v>504</v>
      </c>
      <c r="AC282" s="154" t="s">
        <v>504</v>
      </c>
      <c r="AD282" s="154" t="s">
        <v>504</v>
      </c>
      <c r="AE282" s="154" t="s">
        <v>504</v>
      </c>
      <c r="AF282" s="154">
        <v>1</v>
      </c>
    </row>
    <row r="283" spans="1:32" s="156" customFormat="1" ht="12.75" customHeight="1">
      <c r="A283" s="266" t="s">
        <v>881</v>
      </c>
      <c r="B283" s="154">
        <v>3715</v>
      </c>
      <c r="C283" s="154">
        <v>604</v>
      </c>
      <c r="D283" s="154">
        <v>203</v>
      </c>
      <c r="E283" s="154">
        <v>1</v>
      </c>
      <c r="F283" s="154" t="s">
        <v>504</v>
      </c>
      <c r="G283" s="154">
        <v>54</v>
      </c>
      <c r="H283" s="154"/>
      <c r="I283" s="266" t="s">
        <v>881</v>
      </c>
      <c r="J283" s="154">
        <v>366</v>
      </c>
      <c r="K283" s="154" t="s">
        <v>504</v>
      </c>
      <c r="L283" s="154">
        <v>1080</v>
      </c>
      <c r="M283" s="154">
        <v>4</v>
      </c>
      <c r="N283" s="154" t="s">
        <v>504</v>
      </c>
      <c r="O283" s="154">
        <v>292</v>
      </c>
      <c r="P283" s="154"/>
      <c r="Q283" s="266" t="s">
        <v>881</v>
      </c>
      <c r="R283" s="154">
        <v>1</v>
      </c>
      <c r="S283" s="154">
        <v>5</v>
      </c>
      <c r="T283" s="154">
        <v>94</v>
      </c>
      <c r="U283" s="154">
        <v>6</v>
      </c>
      <c r="V283" s="154" t="s">
        <v>504</v>
      </c>
      <c r="W283" s="154">
        <v>994</v>
      </c>
      <c r="X283" s="154">
        <v>3</v>
      </c>
      <c r="Y283" s="154"/>
      <c r="Z283" s="266" t="s">
        <v>881</v>
      </c>
      <c r="AA283" s="154" t="s">
        <v>504</v>
      </c>
      <c r="AB283" s="154">
        <v>3</v>
      </c>
      <c r="AC283" s="154" t="s">
        <v>504</v>
      </c>
      <c r="AD283" s="154" t="s">
        <v>504</v>
      </c>
      <c r="AE283" s="154" t="s">
        <v>504</v>
      </c>
      <c r="AF283" s="154">
        <v>5</v>
      </c>
    </row>
    <row r="284" spans="1:32" s="156" customFormat="1" ht="12.75" customHeight="1">
      <c r="A284" s="266" t="s">
        <v>882</v>
      </c>
      <c r="B284" s="154">
        <v>9366</v>
      </c>
      <c r="C284" s="154">
        <v>1845</v>
      </c>
      <c r="D284" s="154">
        <v>109</v>
      </c>
      <c r="E284" s="154">
        <v>1</v>
      </c>
      <c r="F284" s="154" t="s">
        <v>504</v>
      </c>
      <c r="G284" s="154">
        <v>361</v>
      </c>
      <c r="H284" s="154"/>
      <c r="I284" s="266" t="s">
        <v>882</v>
      </c>
      <c r="J284" s="154">
        <v>1524</v>
      </c>
      <c r="K284" s="154">
        <v>1</v>
      </c>
      <c r="L284" s="154">
        <v>1960</v>
      </c>
      <c r="M284" s="154">
        <v>7</v>
      </c>
      <c r="N284" s="154">
        <v>52</v>
      </c>
      <c r="O284" s="154">
        <v>650</v>
      </c>
      <c r="P284" s="154"/>
      <c r="Q284" s="266" t="s">
        <v>882</v>
      </c>
      <c r="R284" s="154">
        <v>369</v>
      </c>
      <c r="S284" s="154">
        <v>5</v>
      </c>
      <c r="T284" s="154">
        <v>9</v>
      </c>
      <c r="U284" s="154">
        <v>409</v>
      </c>
      <c r="V284" s="154" t="s">
        <v>504</v>
      </c>
      <c r="W284" s="154">
        <v>1631</v>
      </c>
      <c r="X284" s="154">
        <v>2</v>
      </c>
      <c r="Y284" s="154"/>
      <c r="Z284" s="266" t="s">
        <v>882</v>
      </c>
      <c r="AA284" s="154" t="s">
        <v>504</v>
      </c>
      <c r="AB284" s="154">
        <v>2</v>
      </c>
      <c r="AC284" s="154" t="s">
        <v>504</v>
      </c>
      <c r="AD284" s="154" t="s">
        <v>504</v>
      </c>
      <c r="AE284" s="154" t="s">
        <v>504</v>
      </c>
      <c r="AF284" s="154">
        <v>429</v>
      </c>
    </row>
    <row r="285" spans="1:32" s="156" customFormat="1" ht="12.75" customHeight="1">
      <c r="A285" s="266" t="s">
        <v>883</v>
      </c>
      <c r="B285" s="154">
        <v>2315</v>
      </c>
      <c r="C285" s="154">
        <v>82</v>
      </c>
      <c r="D285" s="154">
        <v>558</v>
      </c>
      <c r="E285" s="154">
        <v>2</v>
      </c>
      <c r="F285" s="154">
        <v>1</v>
      </c>
      <c r="G285" s="154">
        <v>5</v>
      </c>
      <c r="H285" s="154"/>
      <c r="I285" s="266" t="s">
        <v>883</v>
      </c>
      <c r="J285" s="154">
        <v>16</v>
      </c>
      <c r="K285" s="154">
        <v>1</v>
      </c>
      <c r="L285" s="154">
        <v>33</v>
      </c>
      <c r="M285" s="154">
        <v>8</v>
      </c>
      <c r="N285" s="154">
        <v>1</v>
      </c>
      <c r="O285" s="154">
        <v>13</v>
      </c>
      <c r="P285" s="154"/>
      <c r="Q285" s="266" t="s">
        <v>883</v>
      </c>
      <c r="R285" s="154">
        <v>14</v>
      </c>
      <c r="S285" s="154">
        <v>189</v>
      </c>
      <c r="T285" s="154">
        <v>585</v>
      </c>
      <c r="U285" s="154">
        <v>115</v>
      </c>
      <c r="V285" s="154">
        <v>128</v>
      </c>
      <c r="W285" s="154">
        <v>539</v>
      </c>
      <c r="X285" s="154">
        <v>6</v>
      </c>
      <c r="Y285" s="154"/>
      <c r="Z285" s="266" t="s">
        <v>883</v>
      </c>
      <c r="AA285" s="154" t="s">
        <v>504</v>
      </c>
      <c r="AB285" s="154">
        <v>7</v>
      </c>
      <c r="AC285" s="154" t="s">
        <v>504</v>
      </c>
      <c r="AD285" s="154" t="s">
        <v>504</v>
      </c>
      <c r="AE285" s="154">
        <v>2</v>
      </c>
      <c r="AF285" s="154">
        <v>10</v>
      </c>
    </row>
    <row r="286" spans="1:32" s="156" customFormat="1" ht="12.75" customHeight="1">
      <c r="A286" s="266" t="s">
        <v>884</v>
      </c>
      <c r="B286" s="154">
        <v>41807</v>
      </c>
      <c r="C286" s="154">
        <v>2605</v>
      </c>
      <c r="D286" s="154">
        <v>5668</v>
      </c>
      <c r="E286" s="154">
        <v>150</v>
      </c>
      <c r="F286" s="154">
        <v>48</v>
      </c>
      <c r="G286" s="154">
        <v>757</v>
      </c>
      <c r="H286" s="154"/>
      <c r="I286" s="266" t="s">
        <v>884</v>
      </c>
      <c r="J286" s="154">
        <v>5159</v>
      </c>
      <c r="K286" s="154">
        <v>11</v>
      </c>
      <c r="L286" s="154">
        <v>7853</v>
      </c>
      <c r="M286" s="154">
        <v>66</v>
      </c>
      <c r="N286" s="154">
        <v>12</v>
      </c>
      <c r="O286" s="154">
        <v>4460</v>
      </c>
      <c r="P286" s="154"/>
      <c r="Q286" s="266" t="s">
        <v>884</v>
      </c>
      <c r="R286" s="154">
        <v>1327</v>
      </c>
      <c r="S286" s="154">
        <v>61</v>
      </c>
      <c r="T286" s="154">
        <v>2199</v>
      </c>
      <c r="U286" s="154">
        <v>913</v>
      </c>
      <c r="V286" s="154">
        <v>149</v>
      </c>
      <c r="W286" s="154">
        <v>7031</v>
      </c>
      <c r="X286" s="154">
        <v>44</v>
      </c>
      <c r="Y286" s="154"/>
      <c r="Z286" s="266" t="s">
        <v>884</v>
      </c>
      <c r="AA286" s="154">
        <v>14</v>
      </c>
      <c r="AB286" s="154">
        <v>1286</v>
      </c>
      <c r="AC286" s="154">
        <v>107</v>
      </c>
      <c r="AD286" s="154">
        <v>47</v>
      </c>
      <c r="AE286" s="154">
        <v>41</v>
      </c>
      <c r="AF286" s="154">
        <v>1799</v>
      </c>
    </row>
    <row r="287" spans="1:32" s="156" customFormat="1" ht="12.75" customHeight="1">
      <c r="A287" s="266" t="s">
        <v>885</v>
      </c>
      <c r="B287" s="154">
        <v>247</v>
      </c>
      <c r="C287" s="154">
        <v>19</v>
      </c>
      <c r="D287" s="154" t="s">
        <v>504</v>
      </c>
      <c r="E287" s="154">
        <v>9</v>
      </c>
      <c r="F287" s="154">
        <v>10</v>
      </c>
      <c r="G287" s="154">
        <v>8</v>
      </c>
      <c r="H287" s="154"/>
      <c r="I287" s="266" t="s">
        <v>885</v>
      </c>
      <c r="J287" s="154">
        <v>14</v>
      </c>
      <c r="K287" s="154">
        <v>2</v>
      </c>
      <c r="L287" s="154">
        <v>10</v>
      </c>
      <c r="M287" s="154">
        <v>10</v>
      </c>
      <c r="N287" s="154" t="s">
        <v>504</v>
      </c>
      <c r="O287" s="154">
        <v>15</v>
      </c>
      <c r="P287" s="154"/>
      <c r="Q287" s="266" t="s">
        <v>885</v>
      </c>
      <c r="R287" s="154">
        <v>1</v>
      </c>
      <c r="S287" s="154">
        <v>12</v>
      </c>
      <c r="T287" s="154">
        <v>21</v>
      </c>
      <c r="U287" s="154">
        <v>9</v>
      </c>
      <c r="V287" s="154">
        <v>53</v>
      </c>
      <c r="W287" s="154">
        <v>17</v>
      </c>
      <c r="X287" s="154" t="s">
        <v>504</v>
      </c>
      <c r="Y287" s="154"/>
      <c r="Z287" s="266" t="s">
        <v>885</v>
      </c>
      <c r="AA287" s="154">
        <v>2</v>
      </c>
      <c r="AB287" s="154">
        <v>12</v>
      </c>
      <c r="AC287" s="154">
        <v>3</v>
      </c>
      <c r="AD287" s="154" t="s">
        <v>504</v>
      </c>
      <c r="AE287" s="154">
        <v>11</v>
      </c>
      <c r="AF287" s="154">
        <v>9</v>
      </c>
    </row>
    <row r="288" spans="1:32" s="156" customFormat="1" ht="12.75" customHeight="1">
      <c r="A288" s="266" t="s">
        <v>886</v>
      </c>
      <c r="B288" s="154">
        <v>912</v>
      </c>
      <c r="C288" s="154">
        <v>17</v>
      </c>
      <c r="D288" s="154">
        <v>224</v>
      </c>
      <c r="E288" s="154">
        <v>3</v>
      </c>
      <c r="F288" s="154">
        <v>3</v>
      </c>
      <c r="G288" s="154" t="s">
        <v>504</v>
      </c>
      <c r="H288" s="154"/>
      <c r="I288" s="266" t="s">
        <v>886</v>
      </c>
      <c r="J288" s="154">
        <v>15</v>
      </c>
      <c r="K288" s="154" t="s">
        <v>504</v>
      </c>
      <c r="L288" s="154">
        <v>3</v>
      </c>
      <c r="M288" s="154">
        <v>1</v>
      </c>
      <c r="N288" s="154">
        <v>1</v>
      </c>
      <c r="O288" s="154">
        <v>222</v>
      </c>
      <c r="P288" s="154"/>
      <c r="Q288" s="266" t="s">
        <v>886</v>
      </c>
      <c r="R288" s="154">
        <v>5</v>
      </c>
      <c r="S288" s="154">
        <v>4</v>
      </c>
      <c r="T288" s="154">
        <v>19</v>
      </c>
      <c r="U288" s="154">
        <v>2</v>
      </c>
      <c r="V288" s="154">
        <v>4</v>
      </c>
      <c r="W288" s="154">
        <v>376</v>
      </c>
      <c r="X288" s="154">
        <v>3</v>
      </c>
      <c r="Y288" s="154"/>
      <c r="Z288" s="266" t="s">
        <v>886</v>
      </c>
      <c r="AA288" s="154" t="s">
        <v>504</v>
      </c>
      <c r="AB288" s="154">
        <v>5</v>
      </c>
      <c r="AC288" s="154">
        <v>2</v>
      </c>
      <c r="AD288" s="154">
        <v>2</v>
      </c>
      <c r="AE288" s="154" t="s">
        <v>504</v>
      </c>
      <c r="AF288" s="154">
        <v>1</v>
      </c>
    </row>
    <row r="289" spans="1:32" s="156" customFormat="1" ht="12.75" customHeight="1">
      <c r="A289" s="266" t="s">
        <v>887</v>
      </c>
      <c r="B289" s="154">
        <v>7196</v>
      </c>
      <c r="C289" s="154">
        <v>1300</v>
      </c>
      <c r="D289" s="154">
        <v>179</v>
      </c>
      <c r="E289" s="154">
        <v>1</v>
      </c>
      <c r="F289" s="154" t="s">
        <v>504</v>
      </c>
      <c r="G289" s="154">
        <v>206</v>
      </c>
      <c r="H289" s="154"/>
      <c r="I289" s="266" t="s">
        <v>887</v>
      </c>
      <c r="J289" s="154">
        <v>560</v>
      </c>
      <c r="K289" s="154" t="s">
        <v>504</v>
      </c>
      <c r="L289" s="154">
        <v>1578</v>
      </c>
      <c r="M289" s="154">
        <v>11</v>
      </c>
      <c r="N289" s="154" t="s">
        <v>504</v>
      </c>
      <c r="O289" s="154">
        <v>759</v>
      </c>
      <c r="P289" s="154"/>
      <c r="Q289" s="266" t="s">
        <v>887</v>
      </c>
      <c r="R289" s="154" t="s">
        <v>504</v>
      </c>
      <c r="S289" s="154" t="s">
        <v>504</v>
      </c>
      <c r="T289" s="154">
        <v>552</v>
      </c>
      <c r="U289" s="154">
        <v>304</v>
      </c>
      <c r="V289" s="154" t="s">
        <v>504</v>
      </c>
      <c r="W289" s="154">
        <v>1738</v>
      </c>
      <c r="X289" s="154" t="s">
        <v>504</v>
      </c>
      <c r="Y289" s="154"/>
      <c r="Z289" s="266" t="s">
        <v>887</v>
      </c>
      <c r="AA289" s="154" t="s">
        <v>504</v>
      </c>
      <c r="AB289" s="154">
        <v>1</v>
      </c>
      <c r="AC289" s="154">
        <v>3</v>
      </c>
      <c r="AD289" s="154" t="s">
        <v>504</v>
      </c>
      <c r="AE289" s="154" t="s">
        <v>504</v>
      </c>
      <c r="AF289" s="154">
        <v>4</v>
      </c>
    </row>
    <row r="290" spans="1:32" s="156" customFormat="1" ht="12.75" customHeight="1">
      <c r="A290" s="266" t="s">
        <v>888</v>
      </c>
      <c r="B290" s="154">
        <v>7357</v>
      </c>
      <c r="C290" s="154">
        <v>734</v>
      </c>
      <c r="D290" s="154">
        <v>1</v>
      </c>
      <c r="E290" s="154">
        <v>6</v>
      </c>
      <c r="F290" s="154">
        <v>12</v>
      </c>
      <c r="G290" s="154">
        <v>5</v>
      </c>
      <c r="H290" s="154"/>
      <c r="I290" s="266" t="s">
        <v>888</v>
      </c>
      <c r="J290" s="154">
        <v>910</v>
      </c>
      <c r="K290" s="154" t="s">
        <v>504</v>
      </c>
      <c r="L290" s="154">
        <v>2752</v>
      </c>
      <c r="M290" s="154">
        <v>8</v>
      </c>
      <c r="N290" s="154">
        <v>2</v>
      </c>
      <c r="O290" s="154">
        <v>272</v>
      </c>
      <c r="P290" s="154"/>
      <c r="Q290" s="266" t="s">
        <v>888</v>
      </c>
      <c r="R290" s="154">
        <v>6</v>
      </c>
      <c r="S290" s="154">
        <v>18</v>
      </c>
      <c r="T290" s="154">
        <v>231</v>
      </c>
      <c r="U290" s="154">
        <v>317</v>
      </c>
      <c r="V290" s="154">
        <v>1</v>
      </c>
      <c r="W290" s="154">
        <v>2023</v>
      </c>
      <c r="X290" s="154">
        <v>15</v>
      </c>
      <c r="Y290" s="154"/>
      <c r="Z290" s="266" t="s">
        <v>888</v>
      </c>
      <c r="AA290" s="154">
        <v>2</v>
      </c>
      <c r="AB290" s="154">
        <v>5</v>
      </c>
      <c r="AC290" s="154">
        <v>6</v>
      </c>
      <c r="AD290" s="154">
        <v>1</v>
      </c>
      <c r="AE290" s="154">
        <v>5</v>
      </c>
      <c r="AF290" s="154">
        <v>25</v>
      </c>
    </row>
    <row r="291" spans="1:32" s="156" customFormat="1" ht="12.75" customHeight="1">
      <c r="A291" s="266" t="s">
        <v>889</v>
      </c>
      <c r="B291" s="154">
        <v>104</v>
      </c>
      <c r="C291" s="154">
        <v>24</v>
      </c>
      <c r="D291" s="154">
        <v>1</v>
      </c>
      <c r="E291" s="154">
        <v>1</v>
      </c>
      <c r="F291" s="154">
        <v>1</v>
      </c>
      <c r="G291" s="154" t="s">
        <v>504</v>
      </c>
      <c r="H291" s="154"/>
      <c r="I291" s="266" t="s">
        <v>889</v>
      </c>
      <c r="J291" s="154">
        <v>7</v>
      </c>
      <c r="K291" s="154" t="s">
        <v>504</v>
      </c>
      <c r="L291" s="154">
        <v>21</v>
      </c>
      <c r="M291" s="154">
        <v>2</v>
      </c>
      <c r="N291" s="154" t="s">
        <v>504</v>
      </c>
      <c r="O291" s="154">
        <v>7</v>
      </c>
      <c r="P291" s="154"/>
      <c r="Q291" s="266" t="s">
        <v>889</v>
      </c>
      <c r="R291" s="154">
        <v>3</v>
      </c>
      <c r="S291" s="154">
        <v>2</v>
      </c>
      <c r="T291" s="154">
        <v>3</v>
      </c>
      <c r="U291" s="154">
        <v>5</v>
      </c>
      <c r="V291" s="154" t="s">
        <v>504</v>
      </c>
      <c r="W291" s="154">
        <v>18</v>
      </c>
      <c r="X291" s="154">
        <v>2</v>
      </c>
      <c r="Y291" s="154"/>
      <c r="Z291" s="266" t="s">
        <v>889</v>
      </c>
      <c r="AA291" s="154" t="s">
        <v>504</v>
      </c>
      <c r="AB291" s="154">
        <v>3</v>
      </c>
      <c r="AC291" s="154">
        <v>1</v>
      </c>
      <c r="AD291" s="154" t="s">
        <v>504</v>
      </c>
      <c r="AE291" s="154" t="s">
        <v>504</v>
      </c>
      <c r="AF291" s="154">
        <v>3</v>
      </c>
    </row>
    <row r="292" spans="1:32" s="156" customFormat="1" ht="12.75" customHeight="1">
      <c r="A292" s="266" t="s">
        <v>890</v>
      </c>
      <c r="B292" s="154">
        <v>57</v>
      </c>
      <c r="C292" s="154">
        <v>4</v>
      </c>
      <c r="D292" s="154" t="s">
        <v>504</v>
      </c>
      <c r="E292" s="154">
        <v>1</v>
      </c>
      <c r="F292" s="154">
        <v>3</v>
      </c>
      <c r="G292" s="154" t="s">
        <v>504</v>
      </c>
      <c r="H292" s="154"/>
      <c r="I292" s="266" t="s">
        <v>890</v>
      </c>
      <c r="J292" s="154">
        <v>4</v>
      </c>
      <c r="K292" s="154" t="s">
        <v>504</v>
      </c>
      <c r="L292" s="154">
        <v>7</v>
      </c>
      <c r="M292" s="154">
        <v>1</v>
      </c>
      <c r="N292" s="154">
        <v>1</v>
      </c>
      <c r="O292" s="154">
        <v>6</v>
      </c>
      <c r="P292" s="154"/>
      <c r="Q292" s="266" t="s">
        <v>890</v>
      </c>
      <c r="R292" s="154" t="s">
        <v>504</v>
      </c>
      <c r="S292" s="154">
        <v>4</v>
      </c>
      <c r="T292" s="154">
        <v>2</v>
      </c>
      <c r="U292" s="154" t="s">
        <v>504</v>
      </c>
      <c r="V292" s="154" t="s">
        <v>504</v>
      </c>
      <c r="W292" s="154">
        <v>17</v>
      </c>
      <c r="X292" s="154">
        <v>1</v>
      </c>
      <c r="Y292" s="154"/>
      <c r="Z292" s="266" t="s">
        <v>890</v>
      </c>
      <c r="AA292" s="154">
        <v>1</v>
      </c>
      <c r="AB292" s="154">
        <v>1</v>
      </c>
      <c r="AC292" s="154" t="s">
        <v>504</v>
      </c>
      <c r="AD292" s="154" t="s">
        <v>504</v>
      </c>
      <c r="AE292" s="154">
        <v>1</v>
      </c>
      <c r="AF292" s="154">
        <v>3</v>
      </c>
    </row>
    <row r="293" spans="1:32" s="156" customFormat="1" ht="12.75" customHeight="1">
      <c r="A293" s="266" t="s">
        <v>891</v>
      </c>
      <c r="B293" s="154">
        <v>72</v>
      </c>
      <c r="C293" s="154">
        <v>13</v>
      </c>
      <c r="D293" s="154">
        <v>1</v>
      </c>
      <c r="E293" s="154">
        <v>2</v>
      </c>
      <c r="F293" s="154">
        <v>1</v>
      </c>
      <c r="G293" s="154" t="s">
        <v>504</v>
      </c>
      <c r="H293" s="154"/>
      <c r="I293" s="266" t="s">
        <v>891</v>
      </c>
      <c r="J293" s="154">
        <v>9</v>
      </c>
      <c r="K293" s="154" t="s">
        <v>504</v>
      </c>
      <c r="L293" s="154">
        <v>12</v>
      </c>
      <c r="M293" s="154">
        <v>1</v>
      </c>
      <c r="N293" s="154">
        <v>1</v>
      </c>
      <c r="O293" s="154">
        <v>7</v>
      </c>
      <c r="P293" s="154"/>
      <c r="Q293" s="266" t="s">
        <v>891</v>
      </c>
      <c r="R293" s="154" t="s">
        <v>504</v>
      </c>
      <c r="S293" s="154">
        <v>2</v>
      </c>
      <c r="T293" s="154">
        <v>12</v>
      </c>
      <c r="U293" s="154" t="s">
        <v>504</v>
      </c>
      <c r="V293" s="154">
        <v>1</v>
      </c>
      <c r="W293" s="154" t="s">
        <v>504</v>
      </c>
      <c r="X293" s="154" t="s">
        <v>504</v>
      </c>
      <c r="Y293" s="154"/>
      <c r="Z293" s="266" t="s">
        <v>891</v>
      </c>
      <c r="AA293" s="154">
        <v>2</v>
      </c>
      <c r="AB293" s="154">
        <v>2</v>
      </c>
      <c r="AC293" s="154">
        <v>1</v>
      </c>
      <c r="AD293" s="154" t="s">
        <v>504</v>
      </c>
      <c r="AE293" s="154" t="s">
        <v>504</v>
      </c>
      <c r="AF293" s="154">
        <v>5</v>
      </c>
    </row>
    <row r="294" spans="1:32" s="156" customFormat="1" ht="12.75" customHeight="1">
      <c r="A294" s="266" t="s">
        <v>892</v>
      </c>
      <c r="B294" s="154">
        <v>25686</v>
      </c>
      <c r="C294" s="154">
        <v>481</v>
      </c>
      <c r="D294" s="154">
        <v>5261</v>
      </c>
      <c r="E294" s="154">
        <v>127</v>
      </c>
      <c r="F294" s="154">
        <v>12</v>
      </c>
      <c r="G294" s="154">
        <v>534</v>
      </c>
      <c r="H294" s="154"/>
      <c r="I294" s="266" t="s">
        <v>892</v>
      </c>
      <c r="J294" s="154">
        <v>3631</v>
      </c>
      <c r="K294" s="154">
        <v>8</v>
      </c>
      <c r="L294" s="154">
        <v>3466</v>
      </c>
      <c r="M294" s="154">
        <v>29</v>
      </c>
      <c r="N294" s="154">
        <v>5</v>
      </c>
      <c r="O294" s="154">
        <v>3159</v>
      </c>
      <c r="P294" s="154"/>
      <c r="Q294" s="266" t="s">
        <v>892</v>
      </c>
      <c r="R294" s="154">
        <v>1310</v>
      </c>
      <c r="S294" s="154">
        <v>16</v>
      </c>
      <c r="T294" s="154">
        <v>1348</v>
      </c>
      <c r="U294" s="154">
        <v>276</v>
      </c>
      <c r="V294" s="154">
        <v>59</v>
      </c>
      <c r="W294" s="154">
        <v>2825</v>
      </c>
      <c r="X294" s="154">
        <v>20</v>
      </c>
      <c r="Y294" s="154"/>
      <c r="Z294" s="266" t="s">
        <v>892</v>
      </c>
      <c r="AA294" s="154">
        <v>5</v>
      </c>
      <c r="AB294" s="154">
        <v>1245</v>
      </c>
      <c r="AC294" s="154">
        <v>89</v>
      </c>
      <c r="AD294" s="154">
        <v>42</v>
      </c>
      <c r="AE294" s="154">
        <v>9</v>
      </c>
      <c r="AF294" s="154">
        <v>1729</v>
      </c>
    </row>
    <row r="295" spans="1:32" s="156" customFormat="1" ht="12.75" customHeight="1">
      <c r="A295" s="266" t="s">
        <v>893</v>
      </c>
      <c r="B295" s="154">
        <v>119</v>
      </c>
      <c r="C295" s="154">
        <v>5</v>
      </c>
      <c r="D295" s="154" t="s">
        <v>504</v>
      </c>
      <c r="E295" s="154" t="s">
        <v>504</v>
      </c>
      <c r="F295" s="154">
        <v>2</v>
      </c>
      <c r="G295" s="154">
        <v>2</v>
      </c>
      <c r="H295" s="154"/>
      <c r="I295" s="266" t="s">
        <v>893</v>
      </c>
      <c r="J295" s="154" t="s">
        <v>504</v>
      </c>
      <c r="K295" s="154" t="s">
        <v>504</v>
      </c>
      <c r="L295" s="154" t="s">
        <v>504</v>
      </c>
      <c r="M295" s="154">
        <v>1</v>
      </c>
      <c r="N295" s="154">
        <v>2</v>
      </c>
      <c r="O295" s="154">
        <v>13</v>
      </c>
      <c r="P295" s="154"/>
      <c r="Q295" s="266" t="s">
        <v>893</v>
      </c>
      <c r="R295" s="154">
        <v>2</v>
      </c>
      <c r="S295" s="154">
        <v>3</v>
      </c>
      <c r="T295" s="154">
        <v>3</v>
      </c>
      <c r="U295" s="154" t="s">
        <v>504</v>
      </c>
      <c r="V295" s="154">
        <v>31</v>
      </c>
      <c r="W295" s="154">
        <v>15</v>
      </c>
      <c r="X295" s="154">
        <v>2</v>
      </c>
      <c r="Y295" s="154"/>
      <c r="Z295" s="266" t="s">
        <v>893</v>
      </c>
      <c r="AA295" s="154">
        <v>1</v>
      </c>
      <c r="AB295" s="154">
        <v>10</v>
      </c>
      <c r="AC295" s="154">
        <v>2</v>
      </c>
      <c r="AD295" s="154">
        <v>2</v>
      </c>
      <c r="AE295" s="154">
        <v>15</v>
      </c>
      <c r="AF295" s="154">
        <v>8</v>
      </c>
    </row>
    <row r="296" spans="1:32" s="156" customFormat="1" ht="12.75" customHeight="1">
      <c r="A296" s="266" t="s">
        <v>894</v>
      </c>
      <c r="B296" s="154">
        <v>4067</v>
      </c>
      <c r="C296" s="154">
        <v>113</v>
      </c>
      <c r="D296" s="154">
        <v>432</v>
      </c>
      <c r="E296" s="154" t="s">
        <v>504</v>
      </c>
      <c r="F296" s="154">
        <v>283</v>
      </c>
      <c r="G296" s="154">
        <v>1</v>
      </c>
      <c r="H296" s="154"/>
      <c r="I296" s="266" t="s">
        <v>894</v>
      </c>
      <c r="J296" s="154">
        <v>313</v>
      </c>
      <c r="K296" s="154" t="s">
        <v>504</v>
      </c>
      <c r="L296" s="154">
        <v>1045</v>
      </c>
      <c r="M296" s="154">
        <v>5</v>
      </c>
      <c r="N296" s="154">
        <v>4</v>
      </c>
      <c r="O296" s="154">
        <v>105</v>
      </c>
      <c r="P296" s="154"/>
      <c r="Q296" s="266" t="s">
        <v>894</v>
      </c>
      <c r="R296" s="154">
        <v>103</v>
      </c>
      <c r="S296" s="154">
        <v>116</v>
      </c>
      <c r="T296" s="154">
        <v>188</v>
      </c>
      <c r="U296" s="154">
        <v>2</v>
      </c>
      <c r="V296" s="154">
        <v>242</v>
      </c>
      <c r="W296" s="154">
        <v>726</v>
      </c>
      <c r="X296" s="154" t="s">
        <v>504</v>
      </c>
      <c r="Y296" s="154"/>
      <c r="Z296" s="266" t="s">
        <v>894</v>
      </c>
      <c r="AA296" s="154">
        <v>96</v>
      </c>
      <c r="AB296" s="154" t="s">
        <v>504</v>
      </c>
      <c r="AC296" s="154" t="s">
        <v>504</v>
      </c>
      <c r="AD296" s="154">
        <v>1</v>
      </c>
      <c r="AE296" s="154" t="s">
        <v>504</v>
      </c>
      <c r="AF296" s="154">
        <v>292</v>
      </c>
    </row>
    <row r="297" spans="1:32" s="156" customFormat="1" ht="12.75" customHeight="1">
      <c r="A297" s="266" t="s">
        <v>895</v>
      </c>
      <c r="B297" s="154">
        <v>3656</v>
      </c>
      <c r="C297" s="154">
        <v>9</v>
      </c>
      <c r="D297" s="154">
        <v>432</v>
      </c>
      <c r="E297" s="154" t="s">
        <v>504</v>
      </c>
      <c r="F297" s="154">
        <v>180</v>
      </c>
      <c r="G297" s="154">
        <v>1</v>
      </c>
      <c r="H297" s="154"/>
      <c r="I297" s="266" t="s">
        <v>895</v>
      </c>
      <c r="J297" s="154">
        <v>313</v>
      </c>
      <c r="K297" s="154" t="s">
        <v>504</v>
      </c>
      <c r="L297" s="154">
        <v>1045</v>
      </c>
      <c r="M297" s="154">
        <v>4</v>
      </c>
      <c r="N297" s="154">
        <v>4</v>
      </c>
      <c r="O297" s="154">
        <v>105</v>
      </c>
      <c r="P297" s="154"/>
      <c r="Q297" s="266" t="s">
        <v>895</v>
      </c>
      <c r="R297" s="154">
        <v>103</v>
      </c>
      <c r="S297" s="154">
        <v>116</v>
      </c>
      <c r="T297" s="154">
        <v>188</v>
      </c>
      <c r="U297" s="154">
        <v>2</v>
      </c>
      <c r="V297" s="154">
        <v>140</v>
      </c>
      <c r="W297" s="154">
        <v>723</v>
      </c>
      <c r="X297" s="154" t="s">
        <v>504</v>
      </c>
      <c r="Y297" s="154"/>
      <c r="Z297" s="266" t="s">
        <v>895</v>
      </c>
      <c r="AA297" s="154" t="s">
        <v>504</v>
      </c>
      <c r="AB297" s="154" t="s">
        <v>504</v>
      </c>
      <c r="AC297" s="154" t="s">
        <v>504</v>
      </c>
      <c r="AD297" s="154">
        <v>1</v>
      </c>
      <c r="AE297" s="154" t="s">
        <v>504</v>
      </c>
      <c r="AF297" s="154">
        <v>290</v>
      </c>
    </row>
    <row r="298" spans="1:32" s="190" customFormat="1" ht="12.75" customHeight="1">
      <c r="A298" s="267" t="s">
        <v>896</v>
      </c>
      <c r="B298" s="154">
        <v>411</v>
      </c>
      <c r="C298" s="154">
        <v>104</v>
      </c>
      <c r="D298" s="154" t="s">
        <v>504</v>
      </c>
      <c r="E298" s="154" t="s">
        <v>504</v>
      </c>
      <c r="F298" s="154">
        <v>103</v>
      </c>
      <c r="G298" s="154" t="s">
        <v>504</v>
      </c>
      <c r="H298" s="154"/>
      <c r="I298" s="267" t="s">
        <v>896</v>
      </c>
      <c r="J298" s="154" t="s">
        <v>504</v>
      </c>
      <c r="K298" s="154" t="s">
        <v>504</v>
      </c>
      <c r="L298" s="154" t="s">
        <v>504</v>
      </c>
      <c r="M298" s="154">
        <v>1</v>
      </c>
      <c r="N298" s="154" t="s">
        <v>504</v>
      </c>
      <c r="O298" s="154" t="s">
        <v>504</v>
      </c>
      <c r="P298" s="154"/>
      <c r="Q298" s="267" t="s">
        <v>896</v>
      </c>
      <c r="R298" s="154" t="s">
        <v>504</v>
      </c>
      <c r="S298" s="154" t="s">
        <v>504</v>
      </c>
      <c r="T298" s="154" t="s">
        <v>504</v>
      </c>
      <c r="U298" s="154" t="s">
        <v>504</v>
      </c>
      <c r="V298" s="154">
        <v>102</v>
      </c>
      <c r="W298" s="154">
        <v>3</v>
      </c>
      <c r="X298" s="154" t="s">
        <v>504</v>
      </c>
      <c r="Y298" s="154"/>
      <c r="Z298" s="267" t="s">
        <v>896</v>
      </c>
      <c r="AA298" s="154">
        <v>96</v>
      </c>
      <c r="AB298" s="154" t="s">
        <v>504</v>
      </c>
      <c r="AC298" s="154" t="s">
        <v>504</v>
      </c>
      <c r="AD298" s="154" t="s">
        <v>504</v>
      </c>
      <c r="AE298" s="154" t="s">
        <v>504</v>
      </c>
      <c r="AF298" s="154">
        <v>2</v>
      </c>
    </row>
    <row r="299" spans="1:32" s="190" customFormat="1" ht="12.75" customHeight="1">
      <c r="A299" s="267" t="s">
        <v>897</v>
      </c>
      <c r="B299" s="154">
        <v>48720</v>
      </c>
      <c r="C299" s="154">
        <v>1554</v>
      </c>
      <c r="D299" s="154">
        <v>3343</v>
      </c>
      <c r="E299" s="154">
        <v>942</v>
      </c>
      <c r="F299" s="154">
        <v>57</v>
      </c>
      <c r="G299" s="154">
        <v>394</v>
      </c>
      <c r="H299" s="154"/>
      <c r="I299" s="267" t="s">
        <v>897</v>
      </c>
      <c r="J299" s="154">
        <v>8054</v>
      </c>
      <c r="K299" s="154">
        <v>281</v>
      </c>
      <c r="L299" s="154">
        <v>6281</v>
      </c>
      <c r="M299" s="154">
        <v>244</v>
      </c>
      <c r="N299" s="154">
        <v>25</v>
      </c>
      <c r="O299" s="154">
        <v>3275</v>
      </c>
      <c r="P299" s="154"/>
      <c r="Q299" s="267" t="s">
        <v>897</v>
      </c>
      <c r="R299" s="154">
        <v>3272</v>
      </c>
      <c r="S299" s="154">
        <v>210</v>
      </c>
      <c r="T299" s="154">
        <v>5825</v>
      </c>
      <c r="U299" s="154">
        <v>1666</v>
      </c>
      <c r="V299" s="154">
        <v>12</v>
      </c>
      <c r="W299" s="154">
        <v>4917</v>
      </c>
      <c r="X299" s="154">
        <v>735</v>
      </c>
      <c r="Y299" s="154"/>
      <c r="Z299" s="267" t="s">
        <v>897</v>
      </c>
      <c r="AA299" s="154" t="s">
        <v>504</v>
      </c>
      <c r="AB299" s="154">
        <v>2132</v>
      </c>
      <c r="AC299" s="154">
        <v>474</v>
      </c>
      <c r="AD299" s="154">
        <v>127</v>
      </c>
      <c r="AE299" s="154">
        <v>119</v>
      </c>
      <c r="AF299" s="154">
        <v>4781</v>
      </c>
    </row>
    <row r="300" spans="1:32" s="190" customFormat="1" ht="12.75" customHeight="1">
      <c r="A300" s="267" t="s">
        <v>898</v>
      </c>
      <c r="B300" s="154">
        <v>546</v>
      </c>
      <c r="C300" s="154">
        <v>39</v>
      </c>
      <c r="D300" s="154">
        <v>10</v>
      </c>
      <c r="E300" s="154">
        <v>20</v>
      </c>
      <c r="F300" s="154" t="s">
        <v>504</v>
      </c>
      <c r="G300" s="154" t="s">
        <v>504</v>
      </c>
      <c r="H300" s="154"/>
      <c r="I300" s="267" t="s">
        <v>898</v>
      </c>
      <c r="J300" s="154">
        <v>168</v>
      </c>
      <c r="K300" s="154" t="s">
        <v>504</v>
      </c>
      <c r="L300" s="154">
        <v>95</v>
      </c>
      <c r="M300" s="154" t="s">
        <v>504</v>
      </c>
      <c r="N300" s="154" t="s">
        <v>504</v>
      </c>
      <c r="O300" s="154">
        <v>13</v>
      </c>
      <c r="P300" s="154"/>
      <c r="Q300" s="267" t="s">
        <v>898</v>
      </c>
      <c r="R300" s="154">
        <v>52</v>
      </c>
      <c r="S300" s="154" t="s">
        <v>504</v>
      </c>
      <c r="T300" s="154">
        <v>60</v>
      </c>
      <c r="U300" s="154" t="s">
        <v>504</v>
      </c>
      <c r="V300" s="154" t="s">
        <v>504</v>
      </c>
      <c r="W300" s="154">
        <v>28</v>
      </c>
      <c r="X300" s="154">
        <v>19</v>
      </c>
      <c r="Y300" s="154"/>
      <c r="Z300" s="267" t="s">
        <v>898</v>
      </c>
      <c r="AA300" s="154" t="s">
        <v>504</v>
      </c>
      <c r="AB300" s="154" t="s">
        <v>504</v>
      </c>
      <c r="AC300" s="154" t="s">
        <v>504</v>
      </c>
      <c r="AD300" s="154" t="s">
        <v>504</v>
      </c>
      <c r="AE300" s="154" t="s">
        <v>504</v>
      </c>
      <c r="AF300" s="154">
        <v>42</v>
      </c>
    </row>
    <row r="301" spans="1:32" s="190" customFormat="1" ht="12.75" customHeight="1">
      <c r="A301" s="267" t="s">
        <v>899</v>
      </c>
      <c r="B301" s="154">
        <v>4218</v>
      </c>
      <c r="C301" s="154">
        <v>2</v>
      </c>
      <c r="D301" s="154">
        <v>421</v>
      </c>
      <c r="E301" s="154">
        <v>43</v>
      </c>
      <c r="F301" s="154">
        <v>54</v>
      </c>
      <c r="G301" s="154" t="s">
        <v>504</v>
      </c>
      <c r="H301" s="154"/>
      <c r="I301" s="267" t="s">
        <v>899</v>
      </c>
      <c r="J301" s="154">
        <v>690</v>
      </c>
      <c r="K301" s="154" t="s">
        <v>504</v>
      </c>
      <c r="L301" s="154">
        <v>615</v>
      </c>
      <c r="M301" s="154" t="s">
        <v>504</v>
      </c>
      <c r="N301" s="154">
        <v>2</v>
      </c>
      <c r="O301" s="154">
        <v>244</v>
      </c>
      <c r="P301" s="154"/>
      <c r="Q301" s="267" t="s">
        <v>899</v>
      </c>
      <c r="R301" s="154">
        <v>271</v>
      </c>
      <c r="S301" s="154" t="s">
        <v>504</v>
      </c>
      <c r="T301" s="154">
        <v>523</v>
      </c>
      <c r="U301" s="154" t="s">
        <v>504</v>
      </c>
      <c r="V301" s="154" t="s">
        <v>504</v>
      </c>
      <c r="W301" s="154">
        <v>744</v>
      </c>
      <c r="X301" s="154">
        <v>45</v>
      </c>
      <c r="Y301" s="154"/>
      <c r="Z301" s="267" t="s">
        <v>899</v>
      </c>
      <c r="AA301" s="154" t="s">
        <v>504</v>
      </c>
      <c r="AB301" s="154">
        <v>81</v>
      </c>
      <c r="AC301" s="154">
        <v>2</v>
      </c>
      <c r="AD301" s="154" t="s">
        <v>504</v>
      </c>
      <c r="AE301" s="154" t="s">
        <v>504</v>
      </c>
      <c r="AF301" s="154">
        <v>481</v>
      </c>
    </row>
    <row r="302" spans="1:32" s="190" customFormat="1" ht="12.75" customHeight="1">
      <c r="A302" s="267" t="s">
        <v>900</v>
      </c>
      <c r="B302" s="154">
        <v>736</v>
      </c>
      <c r="C302" s="154">
        <v>2</v>
      </c>
      <c r="D302" s="154">
        <v>19</v>
      </c>
      <c r="E302" s="154" t="s">
        <v>504</v>
      </c>
      <c r="F302" s="154" t="s">
        <v>504</v>
      </c>
      <c r="G302" s="154" t="s">
        <v>504</v>
      </c>
      <c r="H302" s="154"/>
      <c r="I302" s="267" t="s">
        <v>900</v>
      </c>
      <c r="J302" s="154">
        <v>285</v>
      </c>
      <c r="K302" s="154" t="s">
        <v>504</v>
      </c>
      <c r="L302" s="154">
        <v>103</v>
      </c>
      <c r="M302" s="154">
        <v>16</v>
      </c>
      <c r="N302" s="154">
        <v>2</v>
      </c>
      <c r="O302" s="154">
        <v>13</v>
      </c>
      <c r="P302" s="154"/>
      <c r="Q302" s="267" t="s">
        <v>900</v>
      </c>
      <c r="R302" s="154">
        <v>15</v>
      </c>
      <c r="S302" s="154" t="s">
        <v>504</v>
      </c>
      <c r="T302" s="154">
        <v>74</v>
      </c>
      <c r="U302" s="154" t="s">
        <v>504</v>
      </c>
      <c r="V302" s="154" t="s">
        <v>504</v>
      </c>
      <c r="W302" s="154">
        <v>60</v>
      </c>
      <c r="X302" s="154">
        <v>19</v>
      </c>
      <c r="Y302" s="154"/>
      <c r="Z302" s="267" t="s">
        <v>900</v>
      </c>
      <c r="AA302" s="154" t="s">
        <v>504</v>
      </c>
      <c r="AB302" s="154" t="s">
        <v>504</v>
      </c>
      <c r="AC302" s="154" t="s">
        <v>504</v>
      </c>
      <c r="AD302" s="154" t="s">
        <v>504</v>
      </c>
      <c r="AE302" s="154" t="s">
        <v>504</v>
      </c>
      <c r="AF302" s="154">
        <v>128</v>
      </c>
    </row>
    <row r="303" spans="1:32" s="190" customFormat="1" ht="12.75" customHeight="1">
      <c r="A303" s="267" t="s">
        <v>901</v>
      </c>
      <c r="B303" s="154">
        <v>16496</v>
      </c>
      <c r="C303" s="154">
        <v>711</v>
      </c>
      <c r="D303" s="154">
        <v>764</v>
      </c>
      <c r="E303" s="154">
        <v>248</v>
      </c>
      <c r="F303" s="154" t="s">
        <v>504</v>
      </c>
      <c r="G303" s="154">
        <v>360</v>
      </c>
      <c r="H303" s="154"/>
      <c r="I303" s="267" t="s">
        <v>901</v>
      </c>
      <c r="J303" s="154">
        <v>2336</v>
      </c>
      <c r="K303" s="154">
        <v>271</v>
      </c>
      <c r="L303" s="154">
        <v>1159</v>
      </c>
      <c r="M303" s="154">
        <v>96</v>
      </c>
      <c r="N303" s="154">
        <v>5</v>
      </c>
      <c r="O303" s="154">
        <v>1099</v>
      </c>
      <c r="P303" s="154"/>
      <c r="Q303" s="267" t="s">
        <v>901</v>
      </c>
      <c r="R303" s="154">
        <v>1539</v>
      </c>
      <c r="S303" s="154">
        <v>81</v>
      </c>
      <c r="T303" s="154">
        <v>1961</v>
      </c>
      <c r="U303" s="154">
        <v>965</v>
      </c>
      <c r="V303" s="154">
        <v>12</v>
      </c>
      <c r="W303" s="154">
        <v>1165</v>
      </c>
      <c r="X303" s="154">
        <v>487</v>
      </c>
      <c r="Y303" s="154"/>
      <c r="Z303" s="267" t="s">
        <v>901</v>
      </c>
      <c r="AA303" s="154" t="s">
        <v>504</v>
      </c>
      <c r="AB303" s="154">
        <v>1175</v>
      </c>
      <c r="AC303" s="154">
        <v>461</v>
      </c>
      <c r="AD303" s="154">
        <v>127</v>
      </c>
      <c r="AE303" s="154">
        <v>119</v>
      </c>
      <c r="AF303" s="154">
        <v>1355</v>
      </c>
    </row>
    <row r="304" spans="1:32" s="190" customFormat="1" ht="12.75" customHeight="1">
      <c r="A304" s="267" t="s">
        <v>902</v>
      </c>
      <c r="B304" s="154">
        <v>760</v>
      </c>
      <c r="C304" s="154">
        <v>49</v>
      </c>
      <c r="D304" s="154">
        <v>34</v>
      </c>
      <c r="E304" s="154" t="s">
        <v>504</v>
      </c>
      <c r="F304" s="154" t="s">
        <v>504</v>
      </c>
      <c r="G304" s="154">
        <v>34</v>
      </c>
      <c r="H304" s="154"/>
      <c r="I304" s="267" t="s">
        <v>902</v>
      </c>
      <c r="J304" s="154">
        <v>100</v>
      </c>
      <c r="K304" s="154">
        <v>9</v>
      </c>
      <c r="L304" s="154">
        <v>75</v>
      </c>
      <c r="M304" s="154">
        <v>3</v>
      </c>
      <c r="N304" s="154" t="s">
        <v>504</v>
      </c>
      <c r="O304" s="154">
        <v>34</v>
      </c>
      <c r="P304" s="154"/>
      <c r="Q304" s="267" t="s">
        <v>902</v>
      </c>
      <c r="R304" s="154">
        <v>57</v>
      </c>
      <c r="S304" s="154" t="s">
        <v>504</v>
      </c>
      <c r="T304" s="154">
        <v>49</v>
      </c>
      <c r="U304" s="154">
        <v>30</v>
      </c>
      <c r="V304" s="154" t="s">
        <v>504</v>
      </c>
      <c r="W304" s="154">
        <v>139</v>
      </c>
      <c r="X304" s="154">
        <v>36</v>
      </c>
      <c r="Y304" s="154"/>
      <c r="Z304" s="267" t="s">
        <v>902</v>
      </c>
      <c r="AA304" s="154" t="s">
        <v>504</v>
      </c>
      <c r="AB304" s="154">
        <v>31</v>
      </c>
      <c r="AC304" s="154">
        <v>4</v>
      </c>
      <c r="AD304" s="154" t="s">
        <v>504</v>
      </c>
      <c r="AE304" s="154" t="s">
        <v>504</v>
      </c>
      <c r="AF304" s="154">
        <v>76</v>
      </c>
    </row>
    <row r="305" spans="1:32" s="190" customFormat="1" ht="12.75" customHeight="1">
      <c r="A305" s="267" t="s">
        <v>903</v>
      </c>
      <c r="B305" s="154">
        <v>68</v>
      </c>
      <c r="C305" s="154" t="s">
        <v>504</v>
      </c>
      <c r="D305" s="154" t="s">
        <v>504</v>
      </c>
      <c r="E305" s="154" t="s">
        <v>504</v>
      </c>
      <c r="F305" s="154" t="s">
        <v>504</v>
      </c>
      <c r="G305" s="154" t="s">
        <v>504</v>
      </c>
      <c r="H305" s="154"/>
      <c r="I305" s="267" t="s">
        <v>903</v>
      </c>
      <c r="J305" s="154">
        <v>19</v>
      </c>
      <c r="K305" s="154" t="s">
        <v>504</v>
      </c>
      <c r="L305" s="154">
        <v>19</v>
      </c>
      <c r="M305" s="154" t="s">
        <v>504</v>
      </c>
      <c r="N305" s="154" t="s">
        <v>504</v>
      </c>
      <c r="O305" s="154" t="s">
        <v>504</v>
      </c>
      <c r="P305" s="154"/>
      <c r="Q305" s="267" t="s">
        <v>903</v>
      </c>
      <c r="R305" s="154">
        <v>28</v>
      </c>
      <c r="S305" s="154" t="s">
        <v>504</v>
      </c>
      <c r="T305" s="154" t="s">
        <v>504</v>
      </c>
      <c r="U305" s="154" t="s">
        <v>504</v>
      </c>
      <c r="V305" s="154" t="s">
        <v>504</v>
      </c>
      <c r="W305" s="154">
        <v>2</v>
      </c>
      <c r="X305" s="154" t="s">
        <v>504</v>
      </c>
      <c r="Y305" s="154"/>
      <c r="Z305" s="267" t="s">
        <v>903</v>
      </c>
      <c r="AA305" s="154" t="s">
        <v>504</v>
      </c>
      <c r="AB305" s="154" t="s">
        <v>504</v>
      </c>
      <c r="AC305" s="154" t="s">
        <v>504</v>
      </c>
      <c r="AD305" s="154" t="s">
        <v>504</v>
      </c>
      <c r="AE305" s="154" t="s">
        <v>504</v>
      </c>
      <c r="AF305" s="154" t="s">
        <v>504</v>
      </c>
    </row>
    <row r="306" spans="1:32" s="190" customFormat="1" ht="12.75" customHeight="1">
      <c r="A306" s="267" t="s">
        <v>904</v>
      </c>
      <c r="B306" s="154">
        <v>429</v>
      </c>
      <c r="C306" s="154">
        <v>4</v>
      </c>
      <c r="D306" s="154">
        <v>26</v>
      </c>
      <c r="E306" s="154" t="s">
        <v>504</v>
      </c>
      <c r="F306" s="154" t="s">
        <v>504</v>
      </c>
      <c r="G306" s="154" t="s">
        <v>504</v>
      </c>
      <c r="H306" s="154"/>
      <c r="I306" s="267" t="s">
        <v>904</v>
      </c>
      <c r="J306" s="154">
        <v>81</v>
      </c>
      <c r="K306" s="154" t="s">
        <v>504</v>
      </c>
      <c r="L306" s="154">
        <v>80</v>
      </c>
      <c r="M306" s="154" t="s">
        <v>504</v>
      </c>
      <c r="N306" s="154">
        <v>3</v>
      </c>
      <c r="O306" s="154">
        <v>26</v>
      </c>
      <c r="P306" s="154"/>
      <c r="Q306" s="267" t="s">
        <v>904</v>
      </c>
      <c r="R306" s="154">
        <v>51</v>
      </c>
      <c r="S306" s="154" t="s">
        <v>504</v>
      </c>
      <c r="T306" s="154">
        <v>28</v>
      </c>
      <c r="U306" s="154">
        <v>19</v>
      </c>
      <c r="V306" s="154" t="s">
        <v>504</v>
      </c>
      <c r="W306" s="154">
        <v>58</v>
      </c>
      <c r="X306" s="154" t="s">
        <v>504</v>
      </c>
      <c r="Y306" s="154"/>
      <c r="Z306" s="267" t="s">
        <v>904</v>
      </c>
      <c r="AA306" s="154" t="s">
        <v>504</v>
      </c>
      <c r="AB306" s="154">
        <v>3</v>
      </c>
      <c r="AC306" s="154" t="s">
        <v>504</v>
      </c>
      <c r="AD306" s="154" t="s">
        <v>504</v>
      </c>
      <c r="AE306" s="154" t="s">
        <v>504</v>
      </c>
      <c r="AF306" s="154">
        <v>50</v>
      </c>
    </row>
    <row r="307" spans="1:32" s="190" customFormat="1" ht="12.75" customHeight="1">
      <c r="A307" s="267" t="s">
        <v>905</v>
      </c>
      <c r="B307" s="154">
        <v>1788</v>
      </c>
      <c r="C307" s="154">
        <v>2</v>
      </c>
      <c r="D307" s="154">
        <v>108</v>
      </c>
      <c r="E307" s="154">
        <v>14</v>
      </c>
      <c r="F307" s="154" t="s">
        <v>504</v>
      </c>
      <c r="G307" s="154" t="s">
        <v>504</v>
      </c>
      <c r="H307" s="154"/>
      <c r="I307" s="267" t="s">
        <v>905</v>
      </c>
      <c r="J307" s="154">
        <v>417</v>
      </c>
      <c r="K307" s="154" t="s">
        <v>504</v>
      </c>
      <c r="L307" s="154">
        <v>297</v>
      </c>
      <c r="M307" s="154">
        <v>1</v>
      </c>
      <c r="N307" s="154">
        <v>4</v>
      </c>
      <c r="O307" s="154">
        <v>31</v>
      </c>
      <c r="P307" s="154"/>
      <c r="Q307" s="267" t="s">
        <v>905</v>
      </c>
      <c r="R307" s="154">
        <v>42</v>
      </c>
      <c r="S307" s="154">
        <v>2</v>
      </c>
      <c r="T307" s="154">
        <v>144</v>
      </c>
      <c r="U307" s="154" t="s">
        <v>504</v>
      </c>
      <c r="V307" s="154" t="s">
        <v>504</v>
      </c>
      <c r="W307" s="154">
        <v>526</v>
      </c>
      <c r="X307" s="154">
        <v>1</v>
      </c>
      <c r="Y307" s="154"/>
      <c r="Z307" s="267" t="s">
        <v>905</v>
      </c>
      <c r="AA307" s="154" t="s">
        <v>504</v>
      </c>
      <c r="AB307" s="154" t="s">
        <v>504</v>
      </c>
      <c r="AC307" s="154" t="s">
        <v>504</v>
      </c>
      <c r="AD307" s="154" t="s">
        <v>504</v>
      </c>
      <c r="AE307" s="154" t="s">
        <v>504</v>
      </c>
      <c r="AF307" s="154">
        <v>199</v>
      </c>
    </row>
    <row r="308" spans="1:32" s="190" customFormat="1" ht="12.75" customHeight="1">
      <c r="A308" s="267" t="s">
        <v>906</v>
      </c>
      <c r="B308" s="154">
        <v>88</v>
      </c>
      <c r="C308" s="154" t="s">
        <v>504</v>
      </c>
      <c r="D308" s="154" t="s">
        <v>504</v>
      </c>
      <c r="E308" s="154" t="s">
        <v>504</v>
      </c>
      <c r="F308" s="154" t="s">
        <v>504</v>
      </c>
      <c r="G308" s="154" t="s">
        <v>504</v>
      </c>
      <c r="H308" s="154"/>
      <c r="I308" s="267" t="s">
        <v>906</v>
      </c>
      <c r="J308" s="154">
        <v>48</v>
      </c>
      <c r="K308" s="154" t="s">
        <v>504</v>
      </c>
      <c r="L308" s="154">
        <v>20</v>
      </c>
      <c r="M308" s="154" t="s">
        <v>504</v>
      </c>
      <c r="N308" s="154" t="s">
        <v>504</v>
      </c>
      <c r="O308" s="154" t="s">
        <v>504</v>
      </c>
      <c r="P308" s="154"/>
      <c r="Q308" s="267" t="s">
        <v>906</v>
      </c>
      <c r="R308" s="154">
        <v>19</v>
      </c>
      <c r="S308" s="154" t="s">
        <v>504</v>
      </c>
      <c r="T308" s="154">
        <v>1</v>
      </c>
      <c r="U308" s="154" t="s">
        <v>504</v>
      </c>
      <c r="V308" s="154" t="s">
        <v>504</v>
      </c>
      <c r="W308" s="154" t="s">
        <v>504</v>
      </c>
      <c r="X308" s="154" t="s">
        <v>504</v>
      </c>
      <c r="Y308" s="154"/>
      <c r="Z308" s="267" t="s">
        <v>906</v>
      </c>
      <c r="AA308" s="154" t="s">
        <v>504</v>
      </c>
      <c r="AB308" s="154" t="s">
        <v>504</v>
      </c>
      <c r="AC308" s="154" t="s">
        <v>504</v>
      </c>
      <c r="AD308" s="154" t="s">
        <v>504</v>
      </c>
      <c r="AE308" s="154" t="s">
        <v>504</v>
      </c>
      <c r="AF308" s="154" t="s">
        <v>504</v>
      </c>
    </row>
    <row r="309" spans="1:32" s="190" customFormat="1" ht="12.75" customHeight="1">
      <c r="A309" s="267" t="s">
        <v>907</v>
      </c>
      <c r="B309" s="154">
        <v>216</v>
      </c>
      <c r="C309" s="154">
        <v>1</v>
      </c>
      <c r="D309" s="154" t="s">
        <v>504</v>
      </c>
      <c r="E309" s="154">
        <v>38</v>
      </c>
      <c r="F309" s="154" t="s">
        <v>504</v>
      </c>
      <c r="G309" s="154" t="s">
        <v>504</v>
      </c>
      <c r="H309" s="154"/>
      <c r="I309" s="267" t="s">
        <v>907</v>
      </c>
      <c r="J309" s="154">
        <v>45</v>
      </c>
      <c r="K309" s="154" t="s">
        <v>504</v>
      </c>
      <c r="L309" s="154" t="s">
        <v>504</v>
      </c>
      <c r="M309" s="154" t="s">
        <v>504</v>
      </c>
      <c r="N309" s="154" t="s">
        <v>504</v>
      </c>
      <c r="O309" s="154">
        <v>43</v>
      </c>
      <c r="P309" s="154"/>
      <c r="Q309" s="267" t="s">
        <v>907</v>
      </c>
      <c r="R309" s="154">
        <v>7</v>
      </c>
      <c r="S309" s="154">
        <v>1</v>
      </c>
      <c r="T309" s="154">
        <v>64</v>
      </c>
      <c r="U309" s="154" t="s">
        <v>504</v>
      </c>
      <c r="V309" s="154" t="s">
        <v>504</v>
      </c>
      <c r="W309" s="154" t="s">
        <v>504</v>
      </c>
      <c r="X309" s="154" t="s">
        <v>504</v>
      </c>
      <c r="Y309" s="154"/>
      <c r="Z309" s="267" t="s">
        <v>907</v>
      </c>
      <c r="AA309" s="154" t="s">
        <v>504</v>
      </c>
      <c r="AB309" s="154">
        <v>1</v>
      </c>
      <c r="AC309" s="154" t="s">
        <v>504</v>
      </c>
      <c r="AD309" s="154" t="s">
        <v>504</v>
      </c>
      <c r="AE309" s="154" t="s">
        <v>504</v>
      </c>
      <c r="AF309" s="154">
        <v>16</v>
      </c>
    </row>
    <row r="310" spans="1:32" s="190" customFormat="1" ht="12.75" customHeight="1">
      <c r="A310" s="267" t="s">
        <v>908</v>
      </c>
      <c r="B310" s="154">
        <v>345</v>
      </c>
      <c r="C310" s="154">
        <v>36</v>
      </c>
      <c r="D310" s="154">
        <v>39</v>
      </c>
      <c r="E310" s="154" t="s">
        <v>504</v>
      </c>
      <c r="F310" s="154" t="s">
        <v>504</v>
      </c>
      <c r="G310" s="154" t="s">
        <v>504</v>
      </c>
      <c r="H310" s="154"/>
      <c r="I310" s="267" t="s">
        <v>908</v>
      </c>
      <c r="J310" s="154">
        <v>99</v>
      </c>
      <c r="K310" s="154" t="s">
        <v>504</v>
      </c>
      <c r="L310" s="154">
        <v>78</v>
      </c>
      <c r="M310" s="154" t="s">
        <v>504</v>
      </c>
      <c r="N310" s="154" t="s">
        <v>504</v>
      </c>
      <c r="O310" s="154" t="s">
        <v>504</v>
      </c>
      <c r="P310" s="154"/>
      <c r="Q310" s="267" t="s">
        <v>908</v>
      </c>
      <c r="R310" s="154">
        <v>20</v>
      </c>
      <c r="S310" s="154" t="s">
        <v>504</v>
      </c>
      <c r="T310" s="154">
        <v>21</v>
      </c>
      <c r="U310" s="154" t="s">
        <v>504</v>
      </c>
      <c r="V310" s="154" t="s">
        <v>504</v>
      </c>
      <c r="W310" s="154">
        <v>1</v>
      </c>
      <c r="X310" s="154" t="s">
        <v>504</v>
      </c>
      <c r="Y310" s="154"/>
      <c r="Z310" s="267" t="s">
        <v>908</v>
      </c>
      <c r="AA310" s="154" t="s">
        <v>504</v>
      </c>
      <c r="AB310" s="154" t="s">
        <v>504</v>
      </c>
      <c r="AC310" s="154" t="s">
        <v>504</v>
      </c>
      <c r="AD310" s="154" t="s">
        <v>504</v>
      </c>
      <c r="AE310" s="154" t="s">
        <v>504</v>
      </c>
      <c r="AF310" s="154">
        <v>51</v>
      </c>
    </row>
    <row r="311" spans="1:32" s="190" customFormat="1" ht="12.75" customHeight="1">
      <c r="A311" s="267" t="s">
        <v>909</v>
      </c>
      <c r="B311" s="154">
        <v>16128</v>
      </c>
      <c r="C311" s="154">
        <v>84</v>
      </c>
      <c r="D311" s="154">
        <v>1579</v>
      </c>
      <c r="E311" s="154">
        <v>578</v>
      </c>
      <c r="F311" s="154">
        <v>1</v>
      </c>
      <c r="G311" s="154" t="s">
        <v>504</v>
      </c>
      <c r="H311" s="154"/>
      <c r="I311" s="267" t="s">
        <v>909</v>
      </c>
      <c r="J311" s="154">
        <v>2075</v>
      </c>
      <c r="K311" s="154" t="s">
        <v>504</v>
      </c>
      <c r="L311" s="154">
        <v>2881</v>
      </c>
      <c r="M311" s="154">
        <v>124</v>
      </c>
      <c r="N311" s="154">
        <v>1</v>
      </c>
      <c r="O311" s="154">
        <v>1403</v>
      </c>
      <c r="P311" s="154"/>
      <c r="Q311" s="267" t="s">
        <v>909</v>
      </c>
      <c r="R311" s="154">
        <v>1055</v>
      </c>
      <c r="S311" s="154">
        <v>121</v>
      </c>
      <c r="T311" s="154">
        <v>1933</v>
      </c>
      <c r="U311" s="154">
        <v>649</v>
      </c>
      <c r="V311" s="154" t="s">
        <v>504</v>
      </c>
      <c r="W311" s="154">
        <v>1421</v>
      </c>
      <c r="X311" s="154">
        <v>80</v>
      </c>
      <c r="Y311" s="154"/>
      <c r="Z311" s="267" t="s">
        <v>909</v>
      </c>
      <c r="AA311" s="154" t="s">
        <v>504</v>
      </c>
      <c r="AB311" s="154">
        <v>771</v>
      </c>
      <c r="AC311" s="154" t="s">
        <v>504</v>
      </c>
      <c r="AD311" s="154" t="s">
        <v>504</v>
      </c>
      <c r="AE311" s="154" t="s">
        <v>504</v>
      </c>
      <c r="AF311" s="154">
        <v>1372</v>
      </c>
    </row>
    <row r="312" spans="1:32" s="190" customFormat="1" ht="12.75" customHeight="1">
      <c r="A312" s="267" t="s">
        <v>910</v>
      </c>
      <c r="B312" s="154">
        <v>109</v>
      </c>
      <c r="C312" s="154" t="s">
        <v>504</v>
      </c>
      <c r="D312" s="154" t="s">
        <v>504</v>
      </c>
      <c r="E312" s="154" t="s">
        <v>504</v>
      </c>
      <c r="F312" s="154" t="s">
        <v>504</v>
      </c>
      <c r="G312" s="154" t="s">
        <v>504</v>
      </c>
      <c r="H312" s="154"/>
      <c r="I312" s="267" t="s">
        <v>910</v>
      </c>
      <c r="J312" s="154">
        <v>109</v>
      </c>
      <c r="K312" s="154" t="s">
        <v>504</v>
      </c>
      <c r="L312" s="154" t="s">
        <v>504</v>
      </c>
      <c r="M312" s="154" t="s">
        <v>504</v>
      </c>
      <c r="N312" s="154" t="s">
        <v>504</v>
      </c>
      <c r="O312" s="154" t="s">
        <v>504</v>
      </c>
      <c r="P312" s="154"/>
      <c r="Q312" s="267" t="s">
        <v>910</v>
      </c>
      <c r="R312" s="154" t="s">
        <v>504</v>
      </c>
      <c r="S312" s="154" t="s">
        <v>504</v>
      </c>
      <c r="T312" s="154" t="s">
        <v>504</v>
      </c>
      <c r="U312" s="154" t="s">
        <v>504</v>
      </c>
      <c r="V312" s="154" t="s">
        <v>504</v>
      </c>
      <c r="W312" s="154" t="s">
        <v>504</v>
      </c>
      <c r="X312" s="154" t="s">
        <v>504</v>
      </c>
      <c r="Y312" s="154"/>
      <c r="Z312" s="267" t="s">
        <v>910</v>
      </c>
      <c r="AA312" s="154" t="s">
        <v>504</v>
      </c>
      <c r="AB312" s="154" t="s">
        <v>504</v>
      </c>
      <c r="AC312" s="154" t="s">
        <v>504</v>
      </c>
      <c r="AD312" s="154" t="s">
        <v>504</v>
      </c>
      <c r="AE312" s="154" t="s">
        <v>504</v>
      </c>
      <c r="AF312" s="154" t="s">
        <v>504</v>
      </c>
    </row>
    <row r="313" spans="1:32" s="190" customFormat="1" ht="12.75" customHeight="1">
      <c r="A313" s="267" t="s">
        <v>911</v>
      </c>
      <c r="B313" s="154">
        <v>5996</v>
      </c>
      <c r="C313" s="154">
        <v>618</v>
      </c>
      <c r="D313" s="154">
        <v>301</v>
      </c>
      <c r="E313" s="154">
        <v>1</v>
      </c>
      <c r="F313" s="154">
        <v>1</v>
      </c>
      <c r="G313" s="154" t="s">
        <v>504</v>
      </c>
      <c r="H313" s="154"/>
      <c r="I313" s="267" t="s">
        <v>911</v>
      </c>
      <c r="J313" s="154">
        <v>1162</v>
      </c>
      <c r="K313" s="154" t="s">
        <v>504</v>
      </c>
      <c r="L313" s="154">
        <v>801</v>
      </c>
      <c r="M313" s="154">
        <v>4</v>
      </c>
      <c r="N313" s="154" t="s">
        <v>504</v>
      </c>
      <c r="O313" s="154">
        <v>369</v>
      </c>
      <c r="P313" s="154"/>
      <c r="Q313" s="267" t="s">
        <v>911</v>
      </c>
      <c r="R313" s="154">
        <v>93</v>
      </c>
      <c r="S313" s="154">
        <v>1</v>
      </c>
      <c r="T313" s="154">
        <v>898</v>
      </c>
      <c r="U313" s="154">
        <v>2</v>
      </c>
      <c r="V313" s="154" t="s">
        <v>504</v>
      </c>
      <c r="W313" s="154">
        <v>703</v>
      </c>
      <c r="X313" s="154">
        <v>48</v>
      </c>
      <c r="Y313" s="154"/>
      <c r="Z313" s="267" t="s">
        <v>911</v>
      </c>
      <c r="AA313" s="154" t="s">
        <v>504</v>
      </c>
      <c r="AB313" s="154">
        <v>64</v>
      </c>
      <c r="AC313" s="154">
        <v>1</v>
      </c>
      <c r="AD313" s="154" t="s">
        <v>504</v>
      </c>
      <c r="AE313" s="154" t="s">
        <v>504</v>
      </c>
      <c r="AF313" s="154">
        <v>929</v>
      </c>
    </row>
    <row r="314" spans="1:32" s="190" customFormat="1" ht="12.75" customHeight="1">
      <c r="A314" s="267" t="s">
        <v>912</v>
      </c>
      <c r="B314" s="154">
        <v>298</v>
      </c>
      <c r="C314" s="154">
        <v>2</v>
      </c>
      <c r="D314" s="154">
        <v>31</v>
      </c>
      <c r="E314" s="154" t="s">
        <v>504</v>
      </c>
      <c r="F314" s="154" t="s">
        <v>504</v>
      </c>
      <c r="G314" s="154" t="s">
        <v>504</v>
      </c>
      <c r="H314" s="154"/>
      <c r="I314" s="267" t="s">
        <v>912</v>
      </c>
      <c r="J314" s="154">
        <v>124</v>
      </c>
      <c r="K314" s="154" t="s">
        <v>504</v>
      </c>
      <c r="L314" s="154">
        <v>31</v>
      </c>
      <c r="M314" s="154" t="s">
        <v>504</v>
      </c>
      <c r="N314" s="154" t="s">
        <v>504</v>
      </c>
      <c r="O314" s="154" t="s">
        <v>504</v>
      </c>
      <c r="P314" s="154"/>
      <c r="Q314" s="267" t="s">
        <v>912</v>
      </c>
      <c r="R314" s="154">
        <v>20</v>
      </c>
      <c r="S314" s="154" t="s">
        <v>504</v>
      </c>
      <c r="T314" s="154">
        <v>29</v>
      </c>
      <c r="U314" s="154" t="s">
        <v>504</v>
      </c>
      <c r="V314" s="154" t="s">
        <v>504</v>
      </c>
      <c r="W314" s="154">
        <v>24</v>
      </c>
      <c r="X314" s="154" t="s">
        <v>504</v>
      </c>
      <c r="Y314" s="154"/>
      <c r="Z314" s="267" t="s">
        <v>912</v>
      </c>
      <c r="AA314" s="154" t="s">
        <v>504</v>
      </c>
      <c r="AB314" s="154" t="s">
        <v>504</v>
      </c>
      <c r="AC314" s="154" t="s">
        <v>504</v>
      </c>
      <c r="AD314" s="154" t="s">
        <v>504</v>
      </c>
      <c r="AE314" s="154" t="s">
        <v>504</v>
      </c>
      <c r="AF314" s="154">
        <v>37</v>
      </c>
    </row>
    <row r="315" spans="1:32" s="190" customFormat="1" ht="12.75" customHeight="1">
      <c r="A315" s="267" t="s">
        <v>913</v>
      </c>
      <c r="B315" s="154">
        <v>282</v>
      </c>
      <c r="C315" s="154">
        <v>3</v>
      </c>
      <c r="D315" s="154">
        <v>11</v>
      </c>
      <c r="E315" s="154" t="s">
        <v>504</v>
      </c>
      <c r="F315" s="154" t="s">
        <v>504</v>
      </c>
      <c r="G315" s="154" t="s">
        <v>504</v>
      </c>
      <c r="H315" s="154"/>
      <c r="I315" s="267" t="s">
        <v>913</v>
      </c>
      <c r="J315" s="154">
        <v>145</v>
      </c>
      <c r="K315" s="154" t="s">
        <v>504</v>
      </c>
      <c r="L315" s="154">
        <v>24</v>
      </c>
      <c r="M315" s="154" t="s">
        <v>504</v>
      </c>
      <c r="N315" s="154" t="s">
        <v>504</v>
      </c>
      <c r="O315" s="154" t="s">
        <v>504</v>
      </c>
      <c r="P315" s="154"/>
      <c r="Q315" s="267" t="s">
        <v>913</v>
      </c>
      <c r="R315" s="154">
        <v>2</v>
      </c>
      <c r="S315" s="154">
        <v>1</v>
      </c>
      <c r="T315" s="154">
        <v>25</v>
      </c>
      <c r="U315" s="154" t="s">
        <v>504</v>
      </c>
      <c r="V315" s="154" t="s">
        <v>504</v>
      </c>
      <c r="W315" s="154">
        <v>22</v>
      </c>
      <c r="X315" s="154" t="s">
        <v>504</v>
      </c>
      <c r="Y315" s="154"/>
      <c r="Z315" s="267" t="s">
        <v>913</v>
      </c>
      <c r="AA315" s="154" t="s">
        <v>504</v>
      </c>
      <c r="AB315" s="154">
        <v>5</v>
      </c>
      <c r="AC315" s="154" t="s">
        <v>504</v>
      </c>
      <c r="AD315" s="154" t="s">
        <v>504</v>
      </c>
      <c r="AE315" s="154" t="s">
        <v>504</v>
      </c>
      <c r="AF315" s="154">
        <v>44</v>
      </c>
    </row>
    <row r="316" spans="1:32" s="190" customFormat="1" ht="12.75" customHeight="1">
      <c r="A316" s="267" t="s">
        <v>914</v>
      </c>
      <c r="B316" s="154">
        <v>5806</v>
      </c>
      <c r="C316" s="154">
        <v>406</v>
      </c>
      <c r="D316" s="154">
        <v>364</v>
      </c>
      <c r="E316" s="154">
        <v>1</v>
      </c>
      <c r="F316" s="154">
        <v>362</v>
      </c>
      <c r="G316" s="154">
        <v>4</v>
      </c>
      <c r="H316" s="154"/>
      <c r="I316" s="267" t="s">
        <v>914</v>
      </c>
      <c r="J316" s="154">
        <v>374</v>
      </c>
      <c r="K316" s="154" t="s">
        <v>504</v>
      </c>
      <c r="L316" s="154">
        <v>1631</v>
      </c>
      <c r="M316" s="154">
        <v>5</v>
      </c>
      <c r="N316" s="154">
        <v>59</v>
      </c>
      <c r="O316" s="154">
        <v>134</v>
      </c>
      <c r="P316" s="154"/>
      <c r="Q316" s="267" t="s">
        <v>914</v>
      </c>
      <c r="R316" s="154">
        <v>121</v>
      </c>
      <c r="S316" s="154">
        <v>10</v>
      </c>
      <c r="T316" s="154">
        <v>175</v>
      </c>
      <c r="U316" s="154">
        <v>265</v>
      </c>
      <c r="V316" s="154">
        <v>272</v>
      </c>
      <c r="W316" s="154">
        <v>1472</v>
      </c>
      <c r="X316" s="154">
        <v>1</v>
      </c>
      <c r="Y316" s="154"/>
      <c r="Z316" s="267" t="s">
        <v>914</v>
      </c>
      <c r="AA316" s="154">
        <v>30</v>
      </c>
      <c r="AB316" s="154">
        <v>115</v>
      </c>
      <c r="AC316" s="154">
        <v>2</v>
      </c>
      <c r="AD316" s="154" t="s">
        <v>504</v>
      </c>
      <c r="AE316" s="154" t="s">
        <v>504</v>
      </c>
      <c r="AF316" s="154">
        <v>3</v>
      </c>
    </row>
    <row r="317" spans="1:32" s="190" customFormat="1" ht="12.75" customHeight="1">
      <c r="A317" s="267" t="s">
        <v>915</v>
      </c>
      <c r="B317" s="154">
        <v>83</v>
      </c>
      <c r="C317" s="154">
        <v>1</v>
      </c>
      <c r="D317" s="154" t="s">
        <v>504</v>
      </c>
      <c r="E317" s="154" t="s">
        <v>504</v>
      </c>
      <c r="F317" s="154">
        <v>77</v>
      </c>
      <c r="G317" s="154" t="s">
        <v>504</v>
      </c>
      <c r="H317" s="154"/>
      <c r="I317" s="267" t="s">
        <v>915</v>
      </c>
      <c r="J317" s="154" t="s">
        <v>504</v>
      </c>
      <c r="K317" s="154" t="s">
        <v>504</v>
      </c>
      <c r="L317" s="154">
        <v>2</v>
      </c>
      <c r="M317" s="154" t="s">
        <v>504</v>
      </c>
      <c r="N317" s="154">
        <v>1</v>
      </c>
      <c r="O317" s="154" t="s">
        <v>504</v>
      </c>
      <c r="P317" s="154"/>
      <c r="Q317" s="267" t="s">
        <v>915</v>
      </c>
      <c r="R317" s="154" t="s">
        <v>504</v>
      </c>
      <c r="S317" s="154">
        <v>2</v>
      </c>
      <c r="T317" s="154" t="s">
        <v>504</v>
      </c>
      <c r="U317" s="154" t="s">
        <v>504</v>
      </c>
      <c r="V317" s="154" t="s">
        <v>504</v>
      </c>
      <c r="W317" s="154" t="s">
        <v>504</v>
      </c>
      <c r="X317" s="154" t="s">
        <v>504</v>
      </c>
      <c r="Y317" s="154"/>
      <c r="Z317" s="267" t="s">
        <v>915</v>
      </c>
      <c r="AA317" s="154" t="s">
        <v>504</v>
      </c>
      <c r="AB317" s="154" t="s">
        <v>504</v>
      </c>
      <c r="AC317" s="154" t="s">
        <v>504</v>
      </c>
      <c r="AD317" s="154" t="s">
        <v>504</v>
      </c>
      <c r="AE317" s="154" t="s">
        <v>504</v>
      </c>
      <c r="AF317" s="154" t="s">
        <v>504</v>
      </c>
    </row>
    <row r="318" spans="1:32" s="190" customFormat="1" ht="12.75" customHeight="1">
      <c r="A318" s="267" t="s">
        <v>916</v>
      </c>
      <c r="B318" s="154">
        <v>1445</v>
      </c>
      <c r="C318" s="154">
        <v>179</v>
      </c>
      <c r="D318" s="154" t="s">
        <v>504</v>
      </c>
      <c r="E318" s="154">
        <v>1</v>
      </c>
      <c r="F318" s="154">
        <v>204</v>
      </c>
      <c r="G318" s="154">
        <v>2</v>
      </c>
      <c r="H318" s="154"/>
      <c r="I318" s="267" t="s">
        <v>916</v>
      </c>
      <c r="J318" s="154">
        <v>9</v>
      </c>
      <c r="K318" s="154" t="s">
        <v>504</v>
      </c>
      <c r="L318" s="154">
        <v>166</v>
      </c>
      <c r="M318" s="154">
        <v>2</v>
      </c>
      <c r="N318" s="154">
        <v>52</v>
      </c>
      <c r="O318" s="154">
        <v>132</v>
      </c>
      <c r="P318" s="154"/>
      <c r="Q318" s="267" t="s">
        <v>916</v>
      </c>
      <c r="R318" s="154">
        <v>120</v>
      </c>
      <c r="S318" s="154">
        <v>7</v>
      </c>
      <c r="T318" s="154">
        <v>173</v>
      </c>
      <c r="U318" s="154">
        <v>6</v>
      </c>
      <c r="V318" s="154">
        <v>254</v>
      </c>
      <c r="W318" s="154">
        <v>19</v>
      </c>
      <c r="X318" s="154">
        <v>1</v>
      </c>
      <c r="Y318" s="154"/>
      <c r="Z318" s="267" t="s">
        <v>916</v>
      </c>
      <c r="AA318" s="154">
        <v>1</v>
      </c>
      <c r="AB318" s="154">
        <v>113</v>
      </c>
      <c r="AC318" s="154">
        <v>2</v>
      </c>
      <c r="AD318" s="154" t="s">
        <v>504</v>
      </c>
      <c r="AE318" s="154" t="s">
        <v>504</v>
      </c>
      <c r="AF318" s="154">
        <v>2</v>
      </c>
    </row>
    <row r="319" spans="1:32" s="190" customFormat="1" ht="12.75" customHeight="1">
      <c r="A319" s="267" t="s">
        <v>917</v>
      </c>
      <c r="B319" s="154">
        <v>3626</v>
      </c>
      <c r="C319" s="154">
        <v>72</v>
      </c>
      <c r="D319" s="154">
        <v>364</v>
      </c>
      <c r="E319" s="154" t="s">
        <v>504</v>
      </c>
      <c r="F319" s="154">
        <v>1</v>
      </c>
      <c r="G319" s="154">
        <v>2</v>
      </c>
      <c r="H319" s="154"/>
      <c r="I319" s="267" t="s">
        <v>917</v>
      </c>
      <c r="J319" s="154">
        <v>365</v>
      </c>
      <c r="K319" s="154" t="s">
        <v>504</v>
      </c>
      <c r="L319" s="154">
        <v>1461</v>
      </c>
      <c r="M319" s="154">
        <v>1</v>
      </c>
      <c r="N319" s="154" t="s">
        <v>504</v>
      </c>
      <c r="O319" s="154">
        <v>2</v>
      </c>
      <c r="P319" s="154"/>
      <c r="Q319" s="267" t="s">
        <v>917</v>
      </c>
      <c r="R319" s="154" t="s">
        <v>504</v>
      </c>
      <c r="S319" s="154">
        <v>1</v>
      </c>
      <c r="T319" s="154">
        <v>2</v>
      </c>
      <c r="U319" s="154">
        <v>256</v>
      </c>
      <c r="V319" s="154" t="s">
        <v>504</v>
      </c>
      <c r="W319" s="154">
        <v>1097</v>
      </c>
      <c r="X319" s="154" t="s">
        <v>504</v>
      </c>
      <c r="Y319" s="154"/>
      <c r="Z319" s="267" t="s">
        <v>917</v>
      </c>
      <c r="AA319" s="154" t="s">
        <v>504</v>
      </c>
      <c r="AB319" s="154">
        <v>2</v>
      </c>
      <c r="AC319" s="154" t="s">
        <v>504</v>
      </c>
      <c r="AD319" s="154" t="s">
        <v>504</v>
      </c>
      <c r="AE319" s="154" t="s">
        <v>504</v>
      </c>
      <c r="AF319" s="154" t="s">
        <v>504</v>
      </c>
    </row>
    <row r="320" spans="1:32" s="190" customFormat="1" ht="12.75" customHeight="1">
      <c r="A320" s="267" t="s">
        <v>918</v>
      </c>
      <c r="B320" s="154">
        <v>621</v>
      </c>
      <c r="C320" s="154">
        <v>148</v>
      </c>
      <c r="D320" s="154" t="s">
        <v>504</v>
      </c>
      <c r="E320" s="154" t="s">
        <v>504</v>
      </c>
      <c r="F320" s="154">
        <v>80</v>
      </c>
      <c r="G320" s="154" t="s">
        <v>504</v>
      </c>
      <c r="H320" s="154"/>
      <c r="I320" s="267" t="s">
        <v>918</v>
      </c>
      <c r="J320" s="154" t="s">
        <v>504</v>
      </c>
      <c r="K320" s="154" t="s">
        <v>504</v>
      </c>
      <c r="L320" s="154">
        <v>1</v>
      </c>
      <c r="M320" s="154" t="s">
        <v>504</v>
      </c>
      <c r="N320" s="154">
        <v>6</v>
      </c>
      <c r="O320" s="154" t="s">
        <v>504</v>
      </c>
      <c r="P320" s="154"/>
      <c r="Q320" s="267" t="s">
        <v>918</v>
      </c>
      <c r="R320" s="154">
        <v>1</v>
      </c>
      <c r="S320" s="154" t="s">
        <v>504</v>
      </c>
      <c r="T320" s="154" t="s">
        <v>504</v>
      </c>
      <c r="U320" s="154">
        <v>1</v>
      </c>
      <c r="V320" s="154">
        <v>18</v>
      </c>
      <c r="W320" s="154">
        <v>338</v>
      </c>
      <c r="X320" s="154" t="s">
        <v>504</v>
      </c>
      <c r="Y320" s="154"/>
      <c r="Z320" s="267" t="s">
        <v>918</v>
      </c>
      <c r="AA320" s="154">
        <v>28</v>
      </c>
      <c r="AB320" s="154" t="s">
        <v>504</v>
      </c>
      <c r="AC320" s="154" t="s">
        <v>504</v>
      </c>
      <c r="AD320" s="154" t="s">
        <v>504</v>
      </c>
      <c r="AE320" s="154" t="s">
        <v>504</v>
      </c>
      <c r="AF320" s="154" t="s">
        <v>504</v>
      </c>
    </row>
    <row r="321" spans="1:32" s="190" customFormat="1" ht="12.75" customHeight="1">
      <c r="A321" s="267" t="s">
        <v>919</v>
      </c>
      <c r="B321" s="154">
        <v>1042</v>
      </c>
      <c r="C321" s="154">
        <v>254</v>
      </c>
      <c r="D321" s="154" t="s">
        <v>504</v>
      </c>
      <c r="E321" s="154" t="s">
        <v>504</v>
      </c>
      <c r="F321" s="154" t="s">
        <v>504</v>
      </c>
      <c r="G321" s="154">
        <v>1</v>
      </c>
      <c r="H321" s="154"/>
      <c r="I321" s="267" t="s">
        <v>919</v>
      </c>
      <c r="J321" s="154">
        <v>2</v>
      </c>
      <c r="K321" s="154">
        <v>4</v>
      </c>
      <c r="L321" s="154">
        <v>640</v>
      </c>
      <c r="M321" s="154">
        <v>1</v>
      </c>
      <c r="N321" s="154" t="s">
        <v>504</v>
      </c>
      <c r="O321" s="154">
        <v>3</v>
      </c>
      <c r="P321" s="154"/>
      <c r="Q321" s="267" t="s">
        <v>919</v>
      </c>
      <c r="R321" s="154">
        <v>128</v>
      </c>
      <c r="S321" s="154">
        <v>3</v>
      </c>
      <c r="T321" s="154">
        <v>1</v>
      </c>
      <c r="U321" s="154">
        <v>1</v>
      </c>
      <c r="V321" s="154" t="s">
        <v>504</v>
      </c>
      <c r="W321" s="154">
        <v>2</v>
      </c>
      <c r="X321" s="154" t="s">
        <v>504</v>
      </c>
      <c r="Y321" s="154"/>
      <c r="Z321" s="267" t="s">
        <v>919</v>
      </c>
      <c r="AA321" s="154" t="s">
        <v>504</v>
      </c>
      <c r="AB321" s="154">
        <v>2</v>
      </c>
      <c r="AC321" s="154" t="s">
        <v>504</v>
      </c>
      <c r="AD321" s="154" t="s">
        <v>504</v>
      </c>
      <c r="AE321" s="154" t="s">
        <v>504</v>
      </c>
      <c r="AF321" s="154" t="s">
        <v>504</v>
      </c>
    </row>
    <row r="322" spans="1:32" s="190" customFormat="1" ht="12.75" customHeight="1">
      <c r="A322" s="267" t="s">
        <v>920</v>
      </c>
      <c r="B322" s="154">
        <v>1026</v>
      </c>
      <c r="C322" s="154">
        <v>252</v>
      </c>
      <c r="D322" s="154" t="s">
        <v>504</v>
      </c>
      <c r="E322" s="154" t="s">
        <v>504</v>
      </c>
      <c r="F322" s="154" t="s">
        <v>504</v>
      </c>
      <c r="G322" s="154" t="s">
        <v>504</v>
      </c>
      <c r="H322" s="154"/>
      <c r="I322" s="267" t="s">
        <v>920</v>
      </c>
      <c r="J322" s="154">
        <v>2</v>
      </c>
      <c r="K322" s="154">
        <v>1</v>
      </c>
      <c r="L322" s="154">
        <v>638</v>
      </c>
      <c r="M322" s="154">
        <v>1</v>
      </c>
      <c r="N322" s="154" t="s">
        <v>504</v>
      </c>
      <c r="O322" s="154">
        <v>3</v>
      </c>
      <c r="P322" s="154"/>
      <c r="Q322" s="267" t="s">
        <v>920</v>
      </c>
      <c r="R322" s="154">
        <v>123</v>
      </c>
      <c r="S322" s="154">
        <v>2</v>
      </c>
      <c r="T322" s="154" t="s">
        <v>504</v>
      </c>
      <c r="U322" s="154">
        <v>1</v>
      </c>
      <c r="V322" s="154" t="s">
        <v>504</v>
      </c>
      <c r="W322" s="154">
        <v>2</v>
      </c>
      <c r="X322" s="154" t="s">
        <v>504</v>
      </c>
      <c r="Y322" s="154"/>
      <c r="Z322" s="267" t="s">
        <v>920</v>
      </c>
      <c r="AA322" s="154" t="s">
        <v>504</v>
      </c>
      <c r="AB322" s="154">
        <v>1</v>
      </c>
      <c r="AC322" s="154" t="s">
        <v>504</v>
      </c>
      <c r="AD322" s="154" t="s">
        <v>504</v>
      </c>
      <c r="AE322" s="154" t="s">
        <v>504</v>
      </c>
      <c r="AF322" s="154" t="s">
        <v>504</v>
      </c>
    </row>
    <row r="323" spans="1:32" s="190" customFormat="1" ht="12.75" customHeight="1">
      <c r="A323" s="267" t="s">
        <v>78</v>
      </c>
      <c r="B323" s="154" t="s">
        <v>78</v>
      </c>
      <c r="C323" s="154" t="s">
        <v>78</v>
      </c>
      <c r="D323" s="154" t="s">
        <v>78</v>
      </c>
      <c r="E323" s="154" t="s">
        <v>78</v>
      </c>
      <c r="F323" s="154" t="s">
        <v>78</v>
      </c>
      <c r="G323" s="154" t="s">
        <v>78</v>
      </c>
      <c r="H323" s="154"/>
      <c r="I323" s="267" t="s">
        <v>78</v>
      </c>
      <c r="J323" s="154" t="s">
        <v>78</v>
      </c>
      <c r="K323" s="154" t="s">
        <v>78</v>
      </c>
      <c r="L323" s="154" t="s">
        <v>78</v>
      </c>
      <c r="M323" s="154" t="s">
        <v>78</v>
      </c>
      <c r="N323" s="154" t="s">
        <v>78</v>
      </c>
      <c r="O323" s="154" t="s">
        <v>78</v>
      </c>
      <c r="P323" s="154"/>
      <c r="Q323" s="267" t="s">
        <v>78</v>
      </c>
      <c r="R323" s="154" t="s">
        <v>78</v>
      </c>
      <c r="S323" s="154" t="s">
        <v>78</v>
      </c>
      <c r="T323" s="154" t="s">
        <v>78</v>
      </c>
      <c r="U323" s="154" t="s">
        <v>78</v>
      </c>
      <c r="V323" s="154" t="s">
        <v>78</v>
      </c>
      <c r="W323" s="154" t="s">
        <v>78</v>
      </c>
      <c r="X323" s="154" t="s">
        <v>78</v>
      </c>
      <c r="Y323" s="154"/>
      <c r="Z323" s="267" t="s">
        <v>78</v>
      </c>
      <c r="AA323" s="154" t="s">
        <v>78</v>
      </c>
      <c r="AB323" s="154" t="s">
        <v>78</v>
      </c>
      <c r="AC323" s="154" t="s">
        <v>78</v>
      </c>
      <c r="AD323" s="154" t="s">
        <v>78</v>
      </c>
      <c r="AE323" s="154" t="s">
        <v>78</v>
      </c>
      <c r="AF323" s="154" t="s">
        <v>78</v>
      </c>
    </row>
    <row r="324" spans="1:32" s="190" customFormat="1" ht="12.75" customHeight="1">
      <c r="A324" s="267" t="s">
        <v>921</v>
      </c>
      <c r="B324" s="154">
        <v>25848</v>
      </c>
      <c r="C324" s="154">
        <v>1021</v>
      </c>
      <c r="D324" s="154">
        <v>626</v>
      </c>
      <c r="E324" s="154">
        <v>250</v>
      </c>
      <c r="F324" s="154">
        <v>5</v>
      </c>
      <c r="G324" s="154">
        <v>286</v>
      </c>
      <c r="H324" s="154"/>
      <c r="I324" s="267" t="s">
        <v>921</v>
      </c>
      <c r="J324" s="154">
        <v>2664</v>
      </c>
      <c r="K324" s="154">
        <v>138</v>
      </c>
      <c r="L324" s="154">
        <v>9099</v>
      </c>
      <c r="M324" s="154">
        <v>53</v>
      </c>
      <c r="N324" s="154">
        <v>583</v>
      </c>
      <c r="O324" s="154">
        <v>794</v>
      </c>
      <c r="P324" s="154"/>
      <c r="Q324" s="267" t="s">
        <v>921</v>
      </c>
      <c r="R324" s="154">
        <v>1141</v>
      </c>
      <c r="S324" s="154">
        <v>77</v>
      </c>
      <c r="T324" s="154">
        <v>1625</v>
      </c>
      <c r="U324" s="154">
        <v>1415</v>
      </c>
      <c r="V324" s="154">
        <v>139</v>
      </c>
      <c r="W324" s="154">
        <v>3431</v>
      </c>
      <c r="X324" s="154">
        <v>113</v>
      </c>
      <c r="Y324" s="154"/>
      <c r="Z324" s="267" t="s">
        <v>921</v>
      </c>
      <c r="AA324" s="154">
        <v>696</v>
      </c>
      <c r="AB324" s="154">
        <v>620</v>
      </c>
      <c r="AC324" s="154">
        <v>114</v>
      </c>
      <c r="AD324" s="154">
        <v>97</v>
      </c>
      <c r="AE324" s="154">
        <v>4</v>
      </c>
      <c r="AF324" s="154">
        <v>857</v>
      </c>
    </row>
    <row r="325" spans="1:32" s="190" customFormat="1" ht="12.75" customHeight="1">
      <c r="A325" s="267" t="s">
        <v>922</v>
      </c>
      <c r="B325" s="154">
        <v>11952</v>
      </c>
      <c r="C325" s="154">
        <v>804</v>
      </c>
      <c r="D325" s="154">
        <v>404</v>
      </c>
      <c r="E325" s="154">
        <v>162</v>
      </c>
      <c r="F325" s="154" t="s">
        <v>504</v>
      </c>
      <c r="G325" s="154">
        <v>259</v>
      </c>
      <c r="H325" s="154"/>
      <c r="I325" s="267" t="s">
        <v>922</v>
      </c>
      <c r="J325" s="154">
        <v>1663</v>
      </c>
      <c r="K325" s="154">
        <v>138</v>
      </c>
      <c r="L325" s="154">
        <v>2243</v>
      </c>
      <c r="M325" s="154">
        <v>52</v>
      </c>
      <c r="N325" s="154">
        <v>3</v>
      </c>
      <c r="O325" s="154">
        <v>499</v>
      </c>
      <c r="P325" s="154"/>
      <c r="Q325" s="267" t="s">
        <v>922</v>
      </c>
      <c r="R325" s="154">
        <v>770</v>
      </c>
      <c r="S325" s="154">
        <v>30</v>
      </c>
      <c r="T325" s="154">
        <v>642</v>
      </c>
      <c r="U325" s="154">
        <v>928</v>
      </c>
      <c r="V325" s="154">
        <v>17</v>
      </c>
      <c r="W325" s="154">
        <v>1785</v>
      </c>
      <c r="X325" s="154">
        <v>106</v>
      </c>
      <c r="Y325" s="154"/>
      <c r="Z325" s="267" t="s">
        <v>922</v>
      </c>
      <c r="AA325" s="154">
        <v>40</v>
      </c>
      <c r="AB325" s="154">
        <v>569</v>
      </c>
      <c r="AC325" s="154">
        <v>112</v>
      </c>
      <c r="AD325" s="154">
        <v>97</v>
      </c>
      <c r="AE325" s="154" t="s">
        <v>504</v>
      </c>
      <c r="AF325" s="154">
        <v>629</v>
      </c>
    </row>
    <row r="326" spans="1:32" s="190" customFormat="1" ht="12.75" customHeight="1">
      <c r="A326" s="267" t="s">
        <v>923</v>
      </c>
      <c r="B326" s="154">
        <v>2116</v>
      </c>
      <c r="C326" s="154">
        <v>241</v>
      </c>
      <c r="D326" s="154" t="s">
        <v>504</v>
      </c>
      <c r="E326" s="154" t="s">
        <v>504</v>
      </c>
      <c r="F326" s="154" t="s">
        <v>504</v>
      </c>
      <c r="G326" s="154">
        <v>1</v>
      </c>
      <c r="H326" s="154"/>
      <c r="I326" s="267" t="s">
        <v>923</v>
      </c>
      <c r="J326" s="154">
        <v>1</v>
      </c>
      <c r="K326" s="154" t="s">
        <v>504</v>
      </c>
      <c r="L326" s="154">
        <v>1094</v>
      </c>
      <c r="M326" s="154" t="s">
        <v>504</v>
      </c>
      <c r="N326" s="154" t="s">
        <v>504</v>
      </c>
      <c r="O326" s="154">
        <v>3</v>
      </c>
      <c r="P326" s="154"/>
      <c r="Q326" s="267" t="s">
        <v>923</v>
      </c>
      <c r="R326" s="154">
        <v>2</v>
      </c>
      <c r="S326" s="154" t="s">
        <v>504</v>
      </c>
      <c r="T326" s="154">
        <v>187</v>
      </c>
      <c r="U326" s="154">
        <v>1</v>
      </c>
      <c r="V326" s="154" t="s">
        <v>504</v>
      </c>
      <c r="W326" s="154">
        <v>584</v>
      </c>
      <c r="X326" s="154" t="s">
        <v>504</v>
      </c>
      <c r="Y326" s="154"/>
      <c r="Z326" s="267" t="s">
        <v>923</v>
      </c>
      <c r="AA326" s="154" t="s">
        <v>504</v>
      </c>
      <c r="AB326" s="154">
        <v>1</v>
      </c>
      <c r="AC326" s="154" t="s">
        <v>504</v>
      </c>
      <c r="AD326" s="154" t="s">
        <v>504</v>
      </c>
      <c r="AE326" s="154" t="s">
        <v>504</v>
      </c>
      <c r="AF326" s="154">
        <v>1</v>
      </c>
    </row>
    <row r="327" spans="1:32" s="190" customFormat="1" ht="12.75" customHeight="1">
      <c r="A327" s="267" t="s">
        <v>924</v>
      </c>
      <c r="B327" s="154">
        <v>7532</v>
      </c>
      <c r="C327" s="154">
        <v>320</v>
      </c>
      <c r="D327" s="154">
        <v>341</v>
      </c>
      <c r="E327" s="154">
        <v>148</v>
      </c>
      <c r="F327" s="154" t="s">
        <v>504</v>
      </c>
      <c r="G327" s="154">
        <v>206</v>
      </c>
      <c r="H327" s="154"/>
      <c r="I327" s="267" t="s">
        <v>924</v>
      </c>
      <c r="J327" s="154">
        <v>1262</v>
      </c>
      <c r="K327" s="154">
        <v>138</v>
      </c>
      <c r="L327" s="154">
        <v>802</v>
      </c>
      <c r="M327" s="154">
        <v>52</v>
      </c>
      <c r="N327" s="154">
        <v>1</v>
      </c>
      <c r="O327" s="154">
        <v>403</v>
      </c>
      <c r="P327" s="154"/>
      <c r="Q327" s="267" t="s">
        <v>924</v>
      </c>
      <c r="R327" s="154">
        <v>599</v>
      </c>
      <c r="S327" s="154">
        <v>30</v>
      </c>
      <c r="T327" s="154">
        <v>386</v>
      </c>
      <c r="U327" s="154">
        <v>707</v>
      </c>
      <c r="V327" s="154">
        <v>17</v>
      </c>
      <c r="W327" s="154">
        <v>875</v>
      </c>
      <c r="X327" s="154">
        <v>106</v>
      </c>
      <c r="Y327" s="154"/>
      <c r="Z327" s="267" t="s">
        <v>924</v>
      </c>
      <c r="AA327" s="154">
        <v>40</v>
      </c>
      <c r="AB327" s="154">
        <v>381</v>
      </c>
      <c r="AC327" s="154">
        <v>112</v>
      </c>
      <c r="AD327" s="154">
        <v>97</v>
      </c>
      <c r="AE327" s="154" t="s">
        <v>504</v>
      </c>
      <c r="AF327" s="154">
        <v>509</v>
      </c>
    </row>
    <row r="328" spans="1:32" s="190" customFormat="1" ht="12.75" customHeight="1">
      <c r="A328" s="267" t="s">
        <v>925</v>
      </c>
      <c r="B328" s="154">
        <v>138</v>
      </c>
      <c r="C328" s="154">
        <v>25</v>
      </c>
      <c r="D328" s="154" t="s">
        <v>504</v>
      </c>
      <c r="E328" s="154" t="s">
        <v>504</v>
      </c>
      <c r="F328" s="154" t="s">
        <v>504</v>
      </c>
      <c r="G328" s="154" t="s">
        <v>504</v>
      </c>
      <c r="H328" s="154"/>
      <c r="I328" s="267" t="s">
        <v>925</v>
      </c>
      <c r="J328" s="154">
        <v>26</v>
      </c>
      <c r="K328" s="154" t="s">
        <v>504</v>
      </c>
      <c r="L328" s="154">
        <v>35</v>
      </c>
      <c r="M328" s="154" t="s">
        <v>504</v>
      </c>
      <c r="N328" s="154" t="s">
        <v>504</v>
      </c>
      <c r="O328" s="154" t="s">
        <v>504</v>
      </c>
      <c r="P328" s="154"/>
      <c r="Q328" s="267" t="s">
        <v>925</v>
      </c>
      <c r="R328" s="154">
        <v>1</v>
      </c>
      <c r="S328" s="154" t="s">
        <v>504</v>
      </c>
      <c r="T328" s="154" t="s">
        <v>504</v>
      </c>
      <c r="U328" s="154">
        <v>23</v>
      </c>
      <c r="V328" s="154" t="s">
        <v>504</v>
      </c>
      <c r="W328" s="154">
        <v>28</v>
      </c>
      <c r="X328" s="154" t="s">
        <v>504</v>
      </c>
      <c r="Y328" s="154"/>
      <c r="Z328" s="267" t="s">
        <v>925</v>
      </c>
      <c r="AA328" s="154" t="s">
        <v>504</v>
      </c>
      <c r="AB328" s="154" t="s">
        <v>504</v>
      </c>
      <c r="AC328" s="154" t="s">
        <v>504</v>
      </c>
      <c r="AD328" s="154" t="s">
        <v>504</v>
      </c>
      <c r="AE328" s="154" t="s">
        <v>504</v>
      </c>
      <c r="AF328" s="154" t="s">
        <v>504</v>
      </c>
    </row>
    <row r="329" spans="1:32" s="190" customFormat="1" ht="12.75" customHeight="1">
      <c r="A329" s="267" t="s">
        <v>926</v>
      </c>
      <c r="B329" s="154">
        <v>1447</v>
      </c>
      <c r="C329" s="154">
        <v>139</v>
      </c>
      <c r="D329" s="154">
        <v>63</v>
      </c>
      <c r="E329" s="154" t="s">
        <v>504</v>
      </c>
      <c r="F329" s="154" t="s">
        <v>504</v>
      </c>
      <c r="G329" s="154">
        <v>26</v>
      </c>
      <c r="H329" s="154"/>
      <c r="I329" s="267" t="s">
        <v>926</v>
      </c>
      <c r="J329" s="154">
        <v>228</v>
      </c>
      <c r="K329" s="154" t="s">
        <v>504</v>
      </c>
      <c r="L329" s="154">
        <v>224</v>
      </c>
      <c r="M329" s="154" t="s">
        <v>504</v>
      </c>
      <c r="N329" s="154" t="s">
        <v>504</v>
      </c>
      <c r="O329" s="154">
        <v>48</v>
      </c>
      <c r="P329" s="154"/>
      <c r="Q329" s="267" t="s">
        <v>926</v>
      </c>
      <c r="R329" s="154">
        <v>139</v>
      </c>
      <c r="S329" s="154" t="s">
        <v>504</v>
      </c>
      <c r="T329" s="154">
        <v>69</v>
      </c>
      <c r="U329" s="154">
        <v>149</v>
      </c>
      <c r="V329" s="154" t="s">
        <v>504</v>
      </c>
      <c r="W329" s="154">
        <v>156</v>
      </c>
      <c r="X329" s="154" t="s">
        <v>504</v>
      </c>
      <c r="Y329" s="154"/>
      <c r="Z329" s="267" t="s">
        <v>926</v>
      </c>
      <c r="AA329" s="154" t="s">
        <v>504</v>
      </c>
      <c r="AB329" s="154">
        <v>139</v>
      </c>
      <c r="AC329" s="154" t="s">
        <v>504</v>
      </c>
      <c r="AD329" s="154" t="s">
        <v>504</v>
      </c>
      <c r="AE329" s="154" t="s">
        <v>504</v>
      </c>
      <c r="AF329" s="154">
        <v>67</v>
      </c>
    </row>
    <row r="330" spans="1:32" s="190" customFormat="1" ht="12.75" customHeight="1">
      <c r="A330" s="267" t="s">
        <v>927</v>
      </c>
      <c r="B330" s="154">
        <v>707</v>
      </c>
      <c r="C330" s="154">
        <v>79</v>
      </c>
      <c r="D330" s="154" t="s">
        <v>504</v>
      </c>
      <c r="E330" s="154">
        <v>14</v>
      </c>
      <c r="F330" s="154" t="s">
        <v>504</v>
      </c>
      <c r="G330" s="154">
        <v>26</v>
      </c>
      <c r="H330" s="154"/>
      <c r="I330" s="267" t="s">
        <v>927</v>
      </c>
      <c r="J330" s="154">
        <v>146</v>
      </c>
      <c r="K330" s="154" t="s">
        <v>504</v>
      </c>
      <c r="L330" s="154">
        <v>87</v>
      </c>
      <c r="M330" s="154" t="s">
        <v>504</v>
      </c>
      <c r="N330" s="154">
        <v>2</v>
      </c>
      <c r="O330" s="154">
        <v>43</v>
      </c>
      <c r="P330" s="154"/>
      <c r="Q330" s="267" t="s">
        <v>927</v>
      </c>
      <c r="R330" s="154">
        <v>29</v>
      </c>
      <c r="S330" s="154" t="s">
        <v>504</v>
      </c>
      <c r="T330" s="154" t="s">
        <v>504</v>
      </c>
      <c r="U330" s="154">
        <v>48</v>
      </c>
      <c r="V330" s="154" t="s">
        <v>504</v>
      </c>
      <c r="W330" s="154">
        <v>133</v>
      </c>
      <c r="X330" s="154" t="s">
        <v>504</v>
      </c>
      <c r="Y330" s="154"/>
      <c r="Z330" s="267" t="s">
        <v>927</v>
      </c>
      <c r="AA330" s="154" t="s">
        <v>504</v>
      </c>
      <c r="AB330" s="154">
        <v>48</v>
      </c>
      <c r="AC330" s="154" t="s">
        <v>504</v>
      </c>
      <c r="AD330" s="154" t="s">
        <v>504</v>
      </c>
      <c r="AE330" s="154" t="s">
        <v>504</v>
      </c>
      <c r="AF330" s="154">
        <v>52</v>
      </c>
    </row>
    <row r="331" spans="1:32" s="190" customFormat="1" ht="12.75" customHeight="1">
      <c r="A331" s="267" t="s">
        <v>928</v>
      </c>
      <c r="B331" s="154">
        <v>408</v>
      </c>
      <c r="C331" s="154" t="s">
        <v>504</v>
      </c>
      <c r="D331" s="154" t="s">
        <v>504</v>
      </c>
      <c r="E331" s="154" t="s">
        <v>504</v>
      </c>
      <c r="F331" s="154" t="s">
        <v>504</v>
      </c>
      <c r="G331" s="154" t="s">
        <v>504</v>
      </c>
      <c r="H331" s="154"/>
      <c r="I331" s="267" t="s">
        <v>928</v>
      </c>
      <c r="J331" s="154" t="s">
        <v>504</v>
      </c>
      <c r="K331" s="154" t="s">
        <v>504</v>
      </c>
      <c r="L331" s="154">
        <v>408</v>
      </c>
      <c r="M331" s="154" t="s">
        <v>504</v>
      </c>
      <c r="N331" s="154" t="s">
        <v>504</v>
      </c>
      <c r="O331" s="154" t="s">
        <v>504</v>
      </c>
      <c r="P331" s="154"/>
      <c r="Q331" s="267" t="s">
        <v>928</v>
      </c>
      <c r="R331" s="154" t="s">
        <v>504</v>
      </c>
      <c r="S331" s="154" t="s">
        <v>504</v>
      </c>
      <c r="T331" s="154" t="s">
        <v>504</v>
      </c>
      <c r="U331" s="154" t="s">
        <v>504</v>
      </c>
      <c r="V331" s="154" t="s">
        <v>504</v>
      </c>
      <c r="W331" s="154" t="s">
        <v>504</v>
      </c>
      <c r="X331" s="154" t="s">
        <v>504</v>
      </c>
      <c r="Y331" s="154"/>
      <c r="Z331" s="267" t="s">
        <v>928</v>
      </c>
      <c r="AA331" s="154" t="s">
        <v>504</v>
      </c>
      <c r="AB331" s="154" t="s">
        <v>504</v>
      </c>
      <c r="AC331" s="154" t="s">
        <v>504</v>
      </c>
      <c r="AD331" s="154" t="s">
        <v>504</v>
      </c>
      <c r="AE331" s="154" t="s">
        <v>504</v>
      </c>
      <c r="AF331" s="154" t="s">
        <v>504</v>
      </c>
    </row>
    <row r="332" spans="1:32" s="190" customFormat="1" ht="12.75" customHeight="1">
      <c r="A332" s="267" t="s">
        <v>929</v>
      </c>
      <c r="B332" s="154">
        <v>408</v>
      </c>
      <c r="C332" s="154" t="s">
        <v>504</v>
      </c>
      <c r="D332" s="154" t="s">
        <v>504</v>
      </c>
      <c r="E332" s="154" t="s">
        <v>504</v>
      </c>
      <c r="F332" s="154" t="s">
        <v>504</v>
      </c>
      <c r="G332" s="154" t="s">
        <v>504</v>
      </c>
      <c r="H332" s="154"/>
      <c r="I332" s="267" t="s">
        <v>929</v>
      </c>
      <c r="J332" s="154" t="s">
        <v>504</v>
      </c>
      <c r="K332" s="154" t="s">
        <v>504</v>
      </c>
      <c r="L332" s="154">
        <v>408</v>
      </c>
      <c r="M332" s="154" t="s">
        <v>504</v>
      </c>
      <c r="N332" s="154" t="s">
        <v>504</v>
      </c>
      <c r="O332" s="154" t="s">
        <v>504</v>
      </c>
      <c r="P332" s="154"/>
      <c r="Q332" s="267" t="s">
        <v>929</v>
      </c>
      <c r="R332" s="154" t="s">
        <v>504</v>
      </c>
      <c r="S332" s="154" t="s">
        <v>504</v>
      </c>
      <c r="T332" s="154" t="s">
        <v>504</v>
      </c>
      <c r="U332" s="154" t="s">
        <v>504</v>
      </c>
      <c r="V332" s="154" t="s">
        <v>504</v>
      </c>
      <c r="W332" s="154" t="s">
        <v>504</v>
      </c>
      <c r="X332" s="154" t="s">
        <v>504</v>
      </c>
      <c r="Y332" s="154"/>
      <c r="Z332" s="267" t="s">
        <v>929</v>
      </c>
      <c r="AA332" s="154" t="s">
        <v>504</v>
      </c>
      <c r="AB332" s="154" t="s">
        <v>504</v>
      </c>
      <c r="AC332" s="154" t="s">
        <v>504</v>
      </c>
      <c r="AD332" s="154" t="s">
        <v>504</v>
      </c>
      <c r="AE332" s="154" t="s">
        <v>504</v>
      </c>
      <c r="AF332" s="154" t="s">
        <v>504</v>
      </c>
    </row>
    <row r="333" spans="1:32" s="190" customFormat="1" ht="12.75" customHeight="1">
      <c r="A333" s="267" t="s">
        <v>930</v>
      </c>
      <c r="B333" s="154">
        <v>927</v>
      </c>
      <c r="C333" s="154" t="s">
        <v>504</v>
      </c>
      <c r="D333" s="154" t="s">
        <v>504</v>
      </c>
      <c r="E333" s="154" t="s">
        <v>504</v>
      </c>
      <c r="F333" s="154" t="s">
        <v>504</v>
      </c>
      <c r="G333" s="154" t="s">
        <v>504</v>
      </c>
      <c r="H333" s="154"/>
      <c r="I333" s="267" t="s">
        <v>930</v>
      </c>
      <c r="J333" s="154">
        <v>2</v>
      </c>
      <c r="K333" s="154" t="s">
        <v>504</v>
      </c>
      <c r="L333" s="154">
        <v>611</v>
      </c>
      <c r="M333" s="154" t="s">
        <v>504</v>
      </c>
      <c r="N333" s="154">
        <v>3</v>
      </c>
      <c r="O333" s="154">
        <v>2</v>
      </c>
      <c r="P333" s="154"/>
      <c r="Q333" s="267" t="s">
        <v>930</v>
      </c>
      <c r="R333" s="154" t="s">
        <v>504</v>
      </c>
      <c r="S333" s="154">
        <v>13</v>
      </c>
      <c r="T333" s="154">
        <v>2</v>
      </c>
      <c r="U333" s="154">
        <v>256</v>
      </c>
      <c r="V333" s="154">
        <v>1</v>
      </c>
      <c r="W333" s="154">
        <v>31</v>
      </c>
      <c r="X333" s="154" t="s">
        <v>504</v>
      </c>
      <c r="Y333" s="154"/>
      <c r="Z333" s="267" t="s">
        <v>930</v>
      </c>
      <c r="AA333" s="154" t="s">
        <v>504</v>
      </c>
      <c r="AB333" s="154" t="s">
        <v>504</v>
      </c>
      <c r="AC333" s="154" t="s">
        <v>504</v>
      </c>
      <c r="AD333" s="154" t="s">
        <v>504</v>
      </c>
      <c r="AE333" s="154">
        <v>1</v>
      </c>
      <c r="AF333" s="154">
        <v>5</v>
      </c>
    </row>
    <row r="334" spans="1:32" s="190" customFormat="1" ht="12.75" customHeight="1">
      <c r="A334" s="267" t="s">
        <v>931</v>
      </c>
      <c r="B334" s="154">
        <v>607</v>
      </c>
      <c r="C334" s="154" t="s">
        <v>504</v>
      </c>
      <c r="D334" s="154" t="s">
        <v>504</v>
      </c>
      <c r="E334" s="154" t="s">
        <v>504</v>
      </c>
      <c r="F334" s="154" t="s">
        <v>504</v>
      </c>
      <c r="G334" s="154" t="s">
        <v>504</v>
      </c>
      <c r="H334" s="154"/>
      <c r="I334" s="267" t="s">
        <v>931</v>
      </c>
      <c r="J334" s="154" t="s">
        <v>504</v>
      </c>
      <c r="K334" s="154" t="s">
        <v>504</v>
      </c>
      <c r="L334" s="154">
        <v>584</v>
      </c>
      <c r="M334" s="154" t="s">
        <v>504</v>
      </c>
      <c r="N334" s="154">
        <v>1</v>
      </c>
      <c r="O334" s="154" t="s">
        <v>504</v>
      </c>
      <c r="P334" s="154"/>
      <c r="Q334" s="267" t="s">
        <v>931</v>
      </c>
      <c r="R334" s="154" t="s">
        <v>504</v>
      </c>
      <c r="S334" s="154">
        <v>5</v>
      </c>
      <c r="T334" s="154">
        <v>1</v>
      </c>
      <c r="U334" s="154" t="s">
        <v>504</v>
      </c>
      <c r="V334" s="154">
        <v>1</v>
      </c>
      <c r="W334" s="154">
        <v>12</v>
      </c>
      <c r="X334" s="154" t="s">
        <v>504</v>
      </c>
      <c r="Y334" s="154"/>
      <c r="Z334" s="267" t="s">
        <v>931</v>
      </c>
      <c r="AA334" s="154" t="s">
        <v>504</v>
      </c>
      <c r="AB334" s="154" t="s">
        <v>504</v>
      </c>
      <c r="AC334" s="154" t="s">
        <v>504</v>
      </c>
      <c r="AD334" s="154" t="s">
        <v>504</v>
      </c>
      <c r="AE334" s="154" t="s">
        <v>504</v>
      </c>
      <c r="AF334" s="154">
        <v>3</v>
      </c>
    </row>
    <row r="335" spans="1:32" s="190" customFormat="1" ht="12.75" customHeight="1">
      <c r="A335" s="267" t="s">
        <v>932</v>
      </c>
      <c r="B335" s="154">
        <v>254</v>
      </c>
      <c r="C335" s="154" t="s">
        <v>504</v>
      </c>
      <c r="D335" s="154" t="s">
        <v>504</v>
      </c>
      <c r="E335" s="154" t="s">
        <v>504</v>
      </c>
      <c r="F335" s="154" t="s">
        <v>504</v>
      </c>
      <c r="G335" s="154" t="s">
        <v>504</v>
      </c>
      <c r="H335" s="154"/>
      <c r="I335" s="267" t="s">
        <v>932</v>
      </c>
      <c r="J335" s="154" t="s">
        <v>504</v>
      </c>
      <c r="K335" s="154" t="s">
        <v>504</v>
      </c>
      <c r="L335" s="154" t="s">
        <v>504</v>
      </c>
      <c r="M335" s="154" t="s">
        <v>504</v>
      </c>
      <c r="N335" s="154" t="s">
        <v>504</v>
      </c>
      <c r="O335" s="154" t="s">
        <v>504</v>
      </c>
      <c r="P335" s="154"/>
      <c r="Q335" s="267" t="s">
        <v>932</v>
      </c>
      <c r="R335" s="154" t="s">
        <v>504</v>
      </c>
      <c r="S335" s="154" t="s">
        <v>504</v>
      </c>
      <c r="T335" s="154" t="s">
        <v>504</v>
      </c>
      <c r="U335" s="154">
        <v>254</v>
      </c>
      <c r="V335" s="154" t="s">
        <v>504</v>
      </c>
      <c r="W335" s="154" t="s">
        <v>504</v>
      </c>
      <c r="X335" s="154" t="s">
        <v>504</v>
      </c>
      <c r="Y335" s="154"/>
      <c r="Z335" s="267" t="s">
        <v>932</v>
      </c>
      <c r="AA335" s="154" t="s">
        <v>504</v>
      </c>
      <c r="AB335" s="154" t="s">
        <v>504</v>
      </c>
      <c r="AC335" s="154" t="s">
        <v>504</v>
      </c>
      <c r="AD335" s="154" t="s">
        <v>504</v>
      </c>
      <c r="AE335" s="154" t="s">
        <v>504</v>
      </c>
      <c r="AF335" s="154" t="s">
        <v>504</v>
      </c>
    </row>
    <row r="336" spans="1:32" s="190" customFormat="1" ht="12.75" customHeight="1">
      <c r="A336" s="267" t="s">
        <v>933</v>
      </c>
      <c r="B336" s="154">
        <v>154</v>
      </c>
      <c r="C336" s="154" t="s">
        <v>504</v>
      </c>
      <c r="D336" s="154" t="s">
        <v>504</v>
      </c>
      <c r="E336" s="154" t="s">
        <v>504</v>
      </c>
      <c r="F336" s="154" t="s">
        <v>504</v>
      </c>
      <c r="G336" s="154" t="s">
        <v>504</v>
      </c>
      <c r="H336" s="154"/>
      <c r="I336" s="267" t="s">
        <v>933</v>
      </c>
      <c r="J336" s="154" t="s">
        <v>504</v>
      </c>
      <c r="K336" s="154" t="s">
        <v>504</v>
      </c>
      <c r="L336" s="154">
        <v>153</v>
      </c>
      <c r="M336" s="154" t="s">
        <v>504</v>
      </c>
      <c r="N336" s="154" t="s">
        <v>504</v>
      </c>
      <c r="O336" s="154" t="s">
        <v>504</v>
      </c>
      <c r="P336" s="154"/>
      <c r="Q336" s="267" t="s">
        <v>933</v>
      </c>
      <c r="R336" s="154" t="s">
        <v>504</v>
      </c>
      <c r="S336" s="154" t="s">
        <v>504</v>
      </c>
      <c r="T336" s="154" t="s">
        <v>504</v>
      </c>
      <c r="U336" s="154" t="s">
        <v>504</v>
      </c>
      <c r="V336" s="154" t="s">
        <v>504</v>
      </c>
      <c r="W336" s="154">
        <v>1</v>
      </c>
      <c r="X336" s="154" t="s">
        <v>504</v>
      </c>
      <c r="Y336" s="154"/>
      <c r="Z336" s="267" t="s">
        <v>933</v>
      </c>
      <c r="AA336" s="154" t="s">
        <v>504</v>
      </c>
      <c r="AB336" s="154" t="s">
        <v>504</v>
      </c>
      <c r="AC336" s="154" t="s">
        <v>504</v>
      </c>
      <c r="AD336" s="154" t="s">
        <v>504</v>
      </c>
      <c r="AE336" s="154" t="s">
        <v>504</v>
      </c>
      <c r="AF336" s="154" t="s">
        <v>504</v>
      </c>
    </row>
    <row r="337" spans="1:32" s="190" customFormat="1" ht="12.75" customHeight="1">
      <c r="A337" s="267" t="s">
        <v>934</v>
      </c>
      <c r="B337" s="154">
        <v>154</v>
      </c>
      <c r="C337" s="154" t="s">
        <v>504</v>
      </c>
      <c r="D337" s="154" t="s">
        <v>504</v>
      </c>
      <c r="E337" s="154" t="s">
        <v>504</v>
      </c>
      <c r="F337" s="154" t="s">
        <v>504</v>
      </c>
      <c r="G337" s="154" t="s">
        <v>504</v>
      </c>
      <c r="H337" s="154"/>
      <c r="I337" s="267" t="s">
        <v>934</v>
      </c>
      <c r="J337" s="154" t="s">
        <v>504</v>
      </c>
      <c r="K337" s="154" t="s">
        <v>504</v>
      </c>
      <c r="L337" s="154">
        <v>153</v>
      </c>
      <c r="M337" s="154" t="s">
        <v>504</v>
      </c>
      <c r="N337" s="154" t="s">
        <v>504</v>
      </c>
      <c r="O337" s="154" t="s">
        <v>504</v>
      </c>
      <c r="P337" s="154"/>
      <c r="Q337" s="267" t="s">
        <v>934</v>
      </c>
      <c r="R337" s="154" t="s">
        <v>504</v>
      </c>
      <c r="S337" s="154" t="s">
        <v>504</v>
      </c>
      <c r="T337" s="154" t="s">
        <v>504</v>
      </c>
      <c r="U337" s="154" t="s">
        <v>504</v>
      </c>
      <c r="V337" s="154" t="s">
        <v>504</v>
      </c>
      <c r="W337" s="154">
        <v>1</v>
      </c>
      <c r="X337" s="154" t="s">
        <v>504</v>
      </c>
      <c r="Y337" s="154"/>
      <c r="Z337" s="267" t="s">
        <v>934</v>
      </c>
      <c r="AA337" s="154" t="s">
        <v>504</v>
      </c>
      <c r="AB337" s="154" t="s">
        <v>504</v>
      </c>
      <c r="AC337" s="154" t="s">
        <v>504</v>
      </c>
      <c r="AD337" s="154" t="s">
        <v>504</v>
      </c>
      <c r="AE337" s="154" t="s">
        <v>504</v>
      </c>
      <c r="AF337" s="154" t="s">
        <v>504</v>
      </c>
    </row>
    <row r="338" spans="1:32" s="190" customFormat="1" ht="12.75" customHeight="1">
      <c r="A338" s="267" t="s">
        <v>935</v>
      </c>
      <c r="B338" s="154">
        <v>3</v>
      </c>
      <c r="C338" s="154" t="s">
        <v>504</v>
      </c>
      <c r="D338" s="154">
        <v>1</v>
      </c>
      <c r="E338" s="154" t="s">
        <v>504</v>
      </c>
      <c r="F338" s="154" t="s">
        <v>504</v>
      </c>
      <c r="G338" s="154" t="s">
        <v>504</v>
      </c>
      <c r="H338" s="154"/>
      <c r="I338" s="267" t="s">
        <v>935</v>
      </c>
      <c r="J338" s="154" t="s">
        <v>504</v>
      </c>
      <c r="K338" s="154" t="s">
        <v>504</v>
      </c>
      <c r="L338" s="154" t="s">
        <v>504</v>
      </c>
      <c r="M338" s="154" t="s">
        <v>504</v>
      </c>
      <c r="N338" s="154" t="s">
        <v>504</v>
      </c>
      <c r="O338" s="154" t="s">
        <v>504</v>
      </c>
      <c r="P338" s="154"/>
      <c r="Q338" s="267" t="s">
        <v>935</v>
      </c>
      <c r="R338" s="154" t="s">
        <v>504</v>
      </c>
      <c r="S338" s="154" t="s">
        <v>504</v>
      </c>
      <c r="T338" s="154" t="s">
        <v>504</v>
      </c>
      <c r="U338" s="154">
        <v>2</v>
      </c>
      <c r="V338" s="154" t="s">
        <v>504</v>
      </c>
      <c r="W338" s="154" t="s">
        <v>504</v>
      </c>
      <c r="X338" s="154" t="s">
        <v>504</v>
      </c>
      <c r="Y338" s="154"/>
      <c r="Z338" s="267" t="s">
        <v>935</v>
      </c>
      <c r="AA338" s="154" t="s">
        <v>504</v>
      </c>
      <c r="AB338" s="154" t="s">
        <v>504</v>
      </c>
      <c r="AC338" s="154" t="s">
        <v>504</v>
      </c>
      <c r="AD338" s="154" t="s">
        <v>504</v>
      </c>
      <c r="AE338" s="154" t="s">
        <v>504</v>
      </c>
      <c r="AF338" s="154" t="s">
        <v>504</v>
      </c>
    </row>
    <row r="339" spans="1:32" s="190" customFormat="1" ht="12.75" customHeight="1">
      <c r="A339" s="267" t="s">
        <v>936</v>
      </c>
      <c r="B339" s="154">
        <v>3</v>
      </c>
      <c r="C339" s="154" t="s">
        <v>504</v>
      </c>
      <c r="D339" s="154" t="s">
        <v>504</v>
      </c>
      <c r="E339" s="154" t="s">
        <v>504</v>
      </c>
      <c r="F339" s="154" t="s">
        <v>504</v>
      </c>
      <c r="G339" s="154" t="s">
        <v>504</v>
      </c>
      <c r="H339" s="154"/>
      <c r="I339" s="267" t="s">
        <v>936</v>
      </c>
      <c r="J339" s="154" t="s">
        <v>504</v>
      </c>
      <c r="K339" s="154" t="s">
        <v>504</v>
      </c>
      <c r="L339" s="154" t="s">
        <v>504</v>
      </c>
      <c r="M339" s="154" t="s">
        <v>504</v>
      </c>
      <c r="N339" s="154">
        <v>1</v>
      </c>
      <c r="O339" s="154" t="s">
        <v>504</v>
      </c>
      <c r="P339" s="154"/>
      <c r="Q339" s="267" t="s">
        <v>936</v>
      </c>
      <c r="R339" s="154" t="s">
        <v>504</v>
      </c>
      <c r="S339" s="154" t="s">
        <v>504</v>
      </c>
      <c r="T339" s="154" t="s">
        <v>504</v>
      </c>
      <c r="U339" s="154">
        <v>2</v>
      </c>
      <c r="V339" s="154" t="s">
        <v>504</v>
      </c>
      <c r="W339" s="154" t="s">
        <v>504</v>
      </c>
      <c r="X339" s="154" t="s">
        <v>504</v>
      </c>
      <c r="Y339" s="154"/>
      <c r="Z339" s="267" t="s">
        <v>936</v>
      </c>
      <c r="AA339" s="154" t="s">
        <v>504</v>
      </c>
      <c r="AB339" s="154" t="s">
        <v>504</v>
      </c>
      <c r="AC339" s="154" t="s">
        <v>504</v>
      </c>
      <c r="AD339" s="154" t="s">
        <v>504</v>
      </c>
      <c r="AE339" s="154" t="s">
        <v>504</v>
      </c>
      <c r="AF339" s="154" t="s">
        <v>504</v>
      </c>
    </row>
    <row r="340" spans="1:32" s="190" customFormat="1" ht="12.75" customHeight="1">
      <c r="A340" s="267" t="s">
        <v>937</v>
      </c>
      <c r="B340" s="154">
        <v>2</v>
      </c>
      <c r="C340" s="154" t="s">
        <v>504</v>
      </c>
      <c r="D340" s="154" t="s">
        <v>504</v>
      </c>
      <c r="E340" s="154" t="s">
        <v>504</v>
      </c>
      <c r="F340" s="154" t="s">
        <v>504</v>
      </c>
      <c r="G340" s="154" t="s">
        <v>504</v>
      </c>
      <c r="H340" s="154"/>
      <c r="I340" s="267" t="s">
        <v>937</v>
      </c>
      <c r="J340" s="154" t="s">
        <v>504</v>
      </c>
      <c r="K340" s="154" t="s">
        <v>504</v>
      </c>
      <c r="L340" s="154" t="s">
        <v>504</v>
      </c>
      <c r="M340" s="154" t="s">
        <v>504</v>
      </c>
      <c r="N340" s="154" t="s">
        <v>504</v>
      </c>
      <c r="O340" s="154" t="s">
        <v>504</v>
      </c>
      <c r="P340" s="154"/>
      <c r="Q340" s="267" t="s">
        <v>937</v>
      </c>
      <c r="R340" s="154" t="s">
        <v>504</v>
      </c>
      <c r="S340" s="154" t="s">
        <v>504</v>
      </c>
      <c r="T340" s="154">
        <v>1</v>
      </c>
      <c r="U340" s="154" t="s">
        <v>504</v>
      </c>
      <c r="V340" s="154" t="s">
        <v>504</v>
      </c>
      <c r="W340" s="154" t="s">
        <v>504</v>
      </c>
      <c r="X340" s="154" t="s">
        <v>504</v>
      </c>
      <c r="Y340" s="154"/>
      <c r="Z340" s="267" t="s">
        <v>937</v>
      </c>
      <c r="AA340" s="154" t="s">
        <v>504</v>
      </c>
      <c r="AB340" s="154" t="s">
        <v>504</v>
      </c>
      <c r="AC340" s="154" t="s">
        <v>504</v>
      </c>
      <c r="AD340" s="154" t="s">
        <v>504</v>
      </c>
      <c r="AE340" s="154">
        <v>1</v>
      </c>
      <c r="AF340" s="154" t="s">
        <v>504</v>
      </c>
    </row>
    <row r="341" spans="1:32" s="190" customFormat="1" ht="12.75" customHeight="1">
      <c r="A341" s="267" t="s">
        <v>938</v>
      </c>
      <c r="B341" s="154">
        <v>5</v>
      </c>
      <c r="C341" s="154" t="s">
        <v>504</v>
      </c>
      <c r="D341" s="154" t="s">
        <v>504</v>
      </c>
      <c r="E341" s="154" t="s">
        <v>504</v>
      </c>
      <c r="F341" s="154" t="s">
        <v>504</v>
      </c>
      <c r="G341" s="154" t="s">
        <v>504</v>
      </c>
      <c r="H341" s="154"/>
      <c r="I341" s="267" t="s">
        <v>938</v>
      </c>
      <c r="J341" s="154" t="s">
        <v>504</v>
      </c>
      <c r="K341" s="154" t="s">
        <v>504</v>
      </c>
      <c r="L341" s="154">
        <v>1</v>
      </c>
      <c r="M341" s="154" t="s">
        <v>504</v>
      </c>
      <c r="N341" s="154" t="s">
        <v>504</v>
      </c>
      <c r="O341" s="154" t="s">
        <v>504</v>
      </c>
      <c r="P341" s="154"/>
      <c r="Q341" s="267" t="s">
        <v>938</v>
      </c>
      <c r="R341" s="154" t="s">
        <v>504</v>
      </c>
      <c r="S341" s="154" t="s">
        <v>504</v>
      </c>
      <c r="T341" s="154" t="s">
        <v>504</v>
      </c>
      <c r="U341" s="154" t="s">
        <v>504</v>
      </c>
      <c r="V341" s="154" t="s">
        <v>504</v>
      </c>
      <c r="W341" s="154">
        <v>4</v>
      </c>
      <c r="X341" s="154" t="s">
        <v>504</v>
      </c>
      <c r="Y341" s="154"/>
      <c r="Z341" s="267" t="s">
        <v>938</v>
      </c>
      <c r="AA341" s="154" t="s">
        <v>504</v>
      </c>
      <c r="AB341" s="154" t="s">
        <v>504</v>
      </c>
      <c r="AC341" s="154" t="s">
        <v>504</v>
      </c>
      <c r="AD341" s="154" t="s">
        <v>504</v>
      </c>
      <c r="AE341" s="154" t="s">
        <v>504</v>
      </c>
      <c r="AF341" s="154" t="s">
        <v>504</v>
      </c>
    </row>
    <row r="342" spans="1:32" s="190" customFormat="1" ht="12.75" customHeight="1">
      <c r="A342" s="267" t="s">
        <v>939</v>
      </c>
      <c r="B342" s="154">
        <v>2</v>
      </c>
      <c r="C342" s="154">
        <v>1</v>
      </c>
      <c r="D342" s="154" t="s">
        <v>504</v>
      </c>
      <c r="E342" s="154" t="s">
        <v>504</v>
      </c>
      <c r="F342" s="154" t="s">
        <v>504</v>
      </c>
      <c r="G342" s="154" t="s">
        <v>504</v>
      </c>
      <c r="H342" s="154"/>
      <c r="I342" s="267" t="s">
        <v>939</v>
      </c>
      <c r="J342" s="154" t="s">
        <v>504</v>
      </c>
      <c r="K342" s="154" t="s">
        <v>504</v>
      </c>
      <c r="L342" s="154" t="s">
        <v>504</v>
      </c>
      <c r="M342" s="154" t="s">
        <v>504</v>
      </c>
      <c r="N342" s="154">
        <v>1</v>
      </c>
      <c r="O342" s="154" t="s">
        <v>504</v>
      </c>
      <c r="P342" s="154"/>
      <c r="Q342" s="267" t="s">
        <v>939</v>
      </c>
      <c r="R342" s="154" t="s">
        <v>504</v>
      </c>
      <c r="S342" s="154" t="s">
        <v>504</v>
      </c>
      <c r="T342" s="154" t="s">
        <v>504</v>
      </c>
      <c r="U342" s="154" t="s">
        <v>504</v>
      </c>
      <c r="V342" s="154" t="s">
        <v>504</v>
      </c>
      <c r="W342" s="154" t="s">
        <v>504</v>
      </c>
      <c r="X342" s="154" t="s">
        <v>504</v>
      </c>
      <c r="Y342" s="154"/>
      <c r="Z342" s="267" t="s">
        <v>939</v>
      </c>
      <c r="AA342" s="154" t="s">
        <v>504</v>
      </c>
      <c r="AB342" s="154" t="s">
        <v>504</v>
      </c>
      <c r="AC342" s="154" t="s">
        <v>504</v>
      </c>
      <c r="AD342" s="154" t="s">
        <v>504</v>
      </c>
      <c r="AE342" s="154" t="s">
        <v>504</v>
      </c>
      <c r="AF342" s="154" t="s">
        <v>504</v>
      </c>
    </row>
    <row r="343" spans="1:32" s="190" customFormat="1" ht="12.75" customHeight="1">
      <c r="A343" s="267" t="s">
        <v>940</v>
      </c>
      <c r="B343" s="154">
        <v>415</v>
      </c>
      <c r="C343" s="154" t="s">
        <v>504</v>
      </c>
      <c r="D343" s="154" t="s">
        <v>504</v>
      </c>
      <c r="E343" s="154" t="s">
        <v>504</v>
      </c>
      <c r="F343" s="154" t="s">
        <v>504</v>
      </c>
      <c r="G343" s="154" t="s">
        <v>504</v>
      </c>
      <c r="H343" s="154"/>
      <c r="I343" s="267" t="s">
        <v>940</v>
      </c>
      <c r="J343" s="154">
        <v>62</v>
      </c>
      <c r="K343" s="154" t="s">
        <v>504</v>
      </c>
      <c r="L343" s="154">
        <v>119</v>
      </c>
      <c r="M343" s="154" t="s">
        <v>504</v>
      </c>
      <c r="N343" s="154">
        <v>1</v>
      </c>
      <c r="O343" s="154">
        <v>26</v>
      </c>
      <c r="P343" s="154"/>
      <c r="Q343" s="267" t="s">
        <v>940</v>
      </c>
      <c r="R343" s="154">
        <v>53</v>
      </c>
      <c r="S343" s="154" t="s">
        <v>504</v>
      </c>
      <c r="T343" s="154">
        <v>53</v>
      </c>
      <c r="U343" s="154" t="s">
        <v>504</v>
      </c>
      <c r="V343" s="154" t="s">
        <v>504</v>
      </c>
      <c r="W343" s="154">
        <v>50</v>
      </c>
      <c r="X343" s="154" t="s">
        <v>504</v>
      </c>
      <c r="Y343" s="154"/>
      <c r="Z343" s="267" t="s">
        <v>940</v>
      </c>
      <c r="AA343" s="154" t="s">
        <v>504</v>
      </c>
      <c r="AB343" s="154" t="s">
        <v>504</v>
      </c>
      <c r="AC343" s="154" t="s">
        <v>504</v>
      </c>
      <c r="AD343" s="154" t="s">
        <v>504</v>
      </c>
      <c r="AE343" s="154" t="s">
        <v>504</v>
      </c>
      <c r="AF343" s="154">
        <v>51</v>
      </c>
    </row>
    <row r="344" spans="1:32" s="190" customFormat="1" ht="12.75" customHeight="1">
      <c r="A344" s="267" t="s">
        <v>941</v>
      </c>
      <c r="B344" s="154">
        <v>341</v>
      </c>
      <c r="C344" s="154" t="s">
        <v>504</v>
      </c>
      <c r="D344" s="154" t="s">
        <v>504</v>
      </c>
      <c r="E344" s="154" t="s">
        <v>504</v>
      </c>
      <c r="F344" s="154" t="s">
        <v>504</v>
      </c>
      <c r="G344" s="154" t="s">
        <v>504</v>
      </c>
      <c r="H344" s="154"/>
      <c r="I344" s="267" t="s">
        <v>941</v>
      </c>
      <c r="J344" s="154">
        <v>61</v>
      </c>
      <c r="K344" s="154" t="s">
        <v>504</v>
      </c>
      <c r="L344" s="154">
        <v>50</v>
      </c>
      <c r="M344" s="154" t="s">
        <v>504</v>
      </c>
      <c r="N344" s="154" t="s">
        <v>504</v>
      </c>
      <c r="O344" s="154">
        <v>25</v>
      </c>
      <c r="P344" s="154"/>
      <c r="Q344" s="267" t="s">
        <v>941</v>
      </c>
      <c r="R344" s="154">
        <v>53</v>
      </c>
      <c r="S344" s="154" t="s">
        <v>504</v>
      </c>
      <c r="T344" s="154">
        <v>51</v>
      </c>
      <c r="U344" s="154" t="s">
        <v>504</v>
      </c>
      <c r="V344" s="154" t="s">
        <v>504</v>
      </c>
      <c r="W344" s="154">
        <v>50</v>
      </c>
      <c r="X344" s="154" t="s">
        <v>504</v>
      </c>
      <c r="Y344" s="154"/>
      <c r="Z344" s="267" t="s">
        <v>941</v>
      </c>
      <c r="AA344" s="154" t="s">
        <v>504</v>
      </c>
      <c r="AB344" s="154" t="s">
        <v>504</v>
      </c>
      <c r="AC344" s="154" t="s">
        <v>504</v>
      </c>
      <c r="AD344" s="154" t="s">
        <v>504</v>
      </c>
      <c r="AE344" s="154" t="s">
        <v>504</v>
      </c>
      <c r="AF344" s="154">
        <v>51</v>
      </c>
    </row>
    <row r="345" spans="1:32" s="190" customFormat="1" ht="12.75" customHeight="1">
      <c r="A345" s="267" t="s">
        <v>942</v>
      </c>
      <c r="B345" s="154">
        <v>73</v>
      </c>
      <c r="C345" s="154" t="s">
        <v>504</v>
      </c>
      <c r="D345" s="154" t="s">
        <v>504</v>
      </c>
      <c r="E345" s="154" t="s">
        <v>504</v>
      </c>
      <c r="F345" s="154" t="s">
        <v>504</v>
      </c>
      <c r="G345" s="154" t="s">
        <v>504</v>
      </c>
      <c r="H345" s="154"/>
      <c r="I345" s="267" t="s">
        <v>942</v>
      </c>
      <c r="J345" s="154">
        <v>1</v>
      </c>
      <c r="K345" s="154" t="s">
        <v>504</v>
      </c>
      <c r="L345" s="154">
        <v>68</v>
      </c>
      <c r="M345" s="154" t="s">
        <v>504</v>
      </c>
      <c r="N345" s="154">
        <v>1</v>
      </c>
      <c r="O345" s="154">
        <v>1</v>
      </c>
      <c r="P345" s="154"/>
      <c r="Q345" s="267" t="s">
        <v>942</v>
      </c>
      <c r="R345" s="154" t="s">
        <v>504</v>
      </c>
      <c r="S345" s="154" t="s">
        <v>504</v>
      </c>
      <c r="T345" s="154">
        <v>2</v>
      </c>
      <c r="U345" s="154" t="s">
        <v>504</v>
      </c>
      <c r="V345" s="154" t="s">
        <v>504</v>
      </c>
      <c r="W345" s="154" t="s">
        <v>504</v>
      </c>
      <c r="X345" s="154" t="s">
        <v>504</v>
      </c>
      <c r="Y345" s="154"/>
      <c r="Z345" s="267" t="s">
        <v>942</v>
      </c>
      <c r="AA345" s="154" t="s">
        <v>504</v>
      </c>
      <c r="AB345" s="154" t="s">
        <v>504</v>
      </c>
      <c r="AC345" s="154" t="s">
        <v>504</v>
      </c>
      <c r="AD345" s="154" t="s">
        <v>504</v>
      </c>
      <c r="AE345" s="154" t="s">
        <v>504</v>
      </c>
      <c r="AF345" s="154" t="s">
        <v>504</v>
      </c>
    </row>
    <row r="346" spans="1:32" s="190" customFormat="1" ht="12.75" customHeight="1">
      <c r="A346" s="267" t="s">
        <v>943</v>
      </c>
      <c r="B346" s="154">
        <v>462</v>
      </c>
      <c r="C346" s="154" t="s">
        <v>504</v>
      </c>
      <c r="D346" s="154" t="s">
        <v>504</v>
      </c>
      <c r="E346" s="154" t="s">
        <v>504</v>
      </c>
      <c r="F346" s="154" t="s">
        <v>504</v>
      </c>
      <c r="G346" s="154" t="s">
        <v>504</v>
      </c>
      <c r="H346" s="154"/>
      <c r="I346" s="267" t="s">
        <v>943</v>
      </c>
      <c r="J346" s="154" t="s">
        <v>504</v>
      </c>
      <c r="K346" s="154" t="s">
        <v>504</v>
      </c>
      <c r="L346" s="154">
        <v>444</v>
      </c>
      <c r="M346" s="154" t="s">
        <v>504</v>
      </c>
      <c r="N346" s="154">
        <v>4</v>
      </c>
      <c r="O346" s="154" t="s">
        <v>504</v>
      </c>
      <c r="P346" s="154"/>
      <c r="Q346" s="267" t="s">
        <v>943</v>
      </c>
      <c r="R346" s="154" t="s">
        <v>504</v>
      </c>
      <c r="S346" s="154" t="s">
        <v>504</v>
      </c>
      <c r="T346" s="154" t="s">
        <v>504</v>
      </c>
      <c r="U346" s="154" t="s">
        <v>504</v>
      </c>
      <c r="V346" s="154" t="s">
        <v>504</v>
      </c>
      <c r="W346" s="154">
        <v>14</v>
      </c>
      <c r="X346" s="154" t="s">
        <v>504</v>
      </c>
      <c r="Y346" s="154"/>
      <c r="Z346" s="267" t="s">
        <v>943</v>
      </c>
      <c r="AA346" s="154" t="s">
        <v>504</v>
      </c>
      <c r="AB346" s="154" t="s">
        <v>504</v>
      </c>
      <c r="AC346" s="154" t="s">
        <v>504</v>
      </c>
      <c r="AD346" s="154" t="s">
        <v>504</v>
      </c>
      <c r="AE346" s="154" t="s">
        <v>504</v>
      </c>
      <c r="AF346" s="154" t="s">
        <v>504</v>
      </c>
    </row>
    <row r="347" spans="1:32" s="190" customFormat="1" ht="12.75" customHeight="1">
      <c r="A347" s="267" t="s">
        <v>944</v>
      </c>
      <c r="B347" s="154">
        <v>136</v>
      </c>
      <c r="C347" s="154" t="s">
        <v>504</v>
      </c>
      <c r="D347" s="154" t="s">
        <v>504</v>
      </c>
      <c r="E347" s="154" t="s">
        <v>504</v>
      </c>
      <c r="F347" s="154" t="s">
        <v>504</v>
      </c>
      <c r="G347" s="154" t="s">
        <v>504</v>
      </c>
      <c r="H347" s="154"/>
      <c r="I347" s="267" t="s">
        <v>944</v>
      </c>
      <c r="J347" s="154" t="s">
        <v>504</v>
      </c>
      <c r="K347" s="154" t="s">
        <v>504</v>
      </c>
      <c r="L347" s="154">
        <v>122</v>
      </c>
      <c r="M347" s="154" t="s">
        <v>504</v>
      </c>
      <c r="N347" s="154" t="s">
        <v>504</v>
      </c>
      <c r="O347" s="154" t="s">
        <v>504</v>
      </c>
      <c r="P347" s="154"/>
      <c r="Q347" s="267" t="s">
        <v>944</v>
      </c>
      <c r="R347" s="154" t="s">
        <v>504</v>
      </c>
      <c r="S347" s="154" t="s">
        <v>504</v>
      </c>
      <c r="T347" s="154" t="s">
        <v>504</v>
      </c>
      <c r="U347" s="154" t="s">
        <v>504</v>
      </c>
      <c r="V347" s="154" t="s">
        <v>504</v>
      </c>
      <c r="W347" s="154">
        <v>14</v>
      </c>
      <c r="X347" s="154" t="s">
        <v>504</v>
      </c>
      <c r="Y347" s="154"/>
      <c r="Z347" s="267" t="s">
        <v>944</v>
      </c>
      <c r="AA347" s="154" t="s">
        <v>504</v>
      </c>
      <c r="AB347" s="154" t="s">
        <v>504</v>
      </c>
      <c r="AC347" s="154" t="s">
        <v>504</v>
      </c>
      <c r="AD347" s="154" t="s">
        <v>504</v>
      </c>
      <c r="AE347" s="154" t="s">
        <v>504</v>
      </c>
      <c r="AF347" s="154" t="s">
        <v>504</v>
      </c>
    </row>
    <row r="348" spans="1:32" s="190" customFormat="1" ht="12.75" customHeight="1">
      <c r="A348" s="267" t="s">
        <v>945</v>
      </c>
      <c r="B348" s="154">
        <v>326</v>
      </c>
      <c r="C348" s="154" t="s">
        <v>504</v>
      </c>
      <c r="D348" s="154" t="s">
        <v>504</v>
      </c>
      <c r="E348" s="154" t="s">
        <v>504</v>
      </c>
      <c r="F348" s="154" t="s">
        <v>504</v>
      </c>
      <c r="G348" s="154" t="s">
        <v>504</v>
      </c>
      <c r="H348" s="154"/>
      <c r="I348" s="267" t="s">
        <v>945</v>
      </c>
      <c r="J348" s="154" t="s">
        <v>504</v>
      </c>
      <c r="K348" s="154" t="s">
        <v>504</v>
      </c>
      <c r="L348" s="154">
        <v>322</v>
      </c>
      <c r="M348" s="154" t="s">
        <v>504</v>
      </c>
      <c r="N348" s="154">
        <v>4</v>
      </c>
      <c r="O348" s="154" t="s">
        <v>504</v>
      </c>
      <c r="P348" s="154"/>
      <c r="Q348" s="267" t="s">
        <v>945</v>
      </c>
      <c r="R348" s="154" t="s">
        <v>504</v>
      </c>
      <c r="S348" s="154" t="s">
        <v>504</v>
      </c>
      <c r="T348" s="154" t="s">
        <v>504</v>
      </c>
      <c r="U348" s="154" t="s">
        <v>504</v>
      </c>
      <c r="V348" s="154" t="s">
        <v>504</v>
      </c>
      <c r="W348" s="154" t="s">
        <v>504</v>
      </c>
      <c r="X348" s="154" t="s">
        <v>504</v>
      </c>
      <c r="Y348" s="154"/>
      <c r="Z348" s="267" t="s">
        <v>945</v>
      </c>
      <c r="AA348" s="154" t="s">
        <v>504</v>
      </c>
      <c r="AB348" s="154" t="s">
        <v>504</v>
      </c>
      <c r="AC348" s="154" t="s">
        <v>504</v>
      </c>
      <c r="AD348" s="154" t="s">
        <v>504</v>
      </c>
      <c r="AE348" s="154" t="s">
        <v>504</v>
      </c>
      <c r="AF348" s="154" t="s">
        <v>504</v>
      </c>
    </row>
    <row r="349" spans="1:32" s="190" customFormat="1" ht="12.75" customHeight="1">
      <c r="A349" s="267" t="s">
        <v>946</v>
      </c>
      <c r="B349" s="154">
        <v>1</v>
      </c>
      <c r="C349" s="154" t="s">
        <v>504</v>
      </c>
      <c r="D349" s="154" t="s">
        <v>504</v>
      </c>
      <c r="E349" s="154" t="s">
        <v>504</v>
      </c>
      <c r="F349" s="154" t="s">
        <v>504</v>
      </c>
      <c r="G349" s="154" t="s">
        <v>504</v>
      </c>
      <c r="H349" s="154"/>
      <c r="I349" s="267" t="s">
        <v>946</v>
      </c>
      <c r="J349" s="154" t="s">
        <v>504</v>
      </c>
      <c r="K349" s="154" t="s">
        <v>504</v>
      </c>
      <c r="L349" s="154" t="s">
        <v>504</v>
      </c>
      <c r="M349" s="154" t="s">
        <v>504</v>
      </c>
      <c r="N349" s="154" t="s">
        <v>504</v>
      </c>
      <c r="O349" s="154" t="s">
        <v>504</v>
      </c>
      <c r="P349" s="154"/>
      <c r="Q349" s="267" t="s">
        <v>946</v>
      </c>
      <c r="R349" s="154" t="s">
        <v>504</v>
      </c>
      <c r="S349" s="154">
        <v>1</v>
      </c>
      <c r="T349" s="154" t="s">
        <v>504</v>
      </c>
      <c r="U349" s="154" t="s">
        <v>504</v>
      </c>
      <c r="V349" s="154" t="s">
        <v>504</v>
      </c>
      <c r="W349" s="154" t="s">
        <v>504</v>
      </c>
      <c r="X349" s="154" t="s">
        <v>504</v>
      </c>
      <c r="Y349" s="154"/>
      <c r="Z349" s="267" t="s">
        <v>946</v>
      </c>
      <c r="AA349" s="154" t="s">
        <v>504</v>
      </c>
      <c r="AB349" s="154" t="s">
        <v>504</v>
      </c>
      <c r="AC349" s="154" t="s">
        <v>504</v>
      </c>
      <c r="AD349" s="154" t="s">
        <v>504</v>
      </c>
      <c r="AE349" s="154" t="s">
        <v>504</v>
      </c>
      <c r="AF349" s="154" t="s">
        <v>504</v>
      </c>
    </row>
    <row r="350" spans="1:32" s="190" customFormat="1" ht="12.75" customHeight="1">
      <c r="A350" s="267" t="s">
        <v>947</v>
      </c>
      <c r="B350" s="154">
        <v>8</v>
      </c>
      <c r="C350" s="154" t="s">
        <v>504</v>
      </c>
      <c r="D350" s="154" t="s">
        <v>504</v>
      </c>
      <c r="E350" s="154" t="s">
        <v>504</v>
      </c>
      <c r="F350" s="154">
        <v>1</v>
      </c>
      <c r="G350" s="154" t="s">
        <v>504</v>
      </c>
      <c r="H350" s="154"/>
      <c r="I350" s="267" t="s">
        <v>947</v>
      </c>
      <c r="J350" s="154">
        <v>3</v>
      </c>
      <c r="K350" s="154" t="s">
        <v>504</v>
      </c>
      <c r="L350" s="154" t="s">
        <v>504</v>
      </c>
      <c r="M350" s="154" t="s">
        <v>504</v>
      </c>
      <c r="N350" s="154">
        <v>3</v>
      </c>
      <c r="O350" s="154" t="s">
        <v>504</v>
      </c>
      <c r="P350" s="154"/>
      <c r="Q350" s="267" t="s">
        <v>947</v>
      </c>
      <c r="R350" s="154" t="s">
        <v>504</v>
      </c>
      <c r="S350" s="154" t="s">
        <v>504</v>
      </c>
      <c r="T350" s="154" t="s">
        <v>504</v>
      </c>
      <c r="U350" s="154" t="s">
        <v>504</v>
      </c>
      <c r="V350" s="154" t="s">
        <v>504</v>
      </c>
      <c r="W350" s="154">
        <v>1</v>
      </c>
      <c r="X350" s="154" t="s">
        <v>504</v>
      </c>
      <c r="Y350" s="154"/>
      <c r="Z350" s="267" t="s">
        <v>947</v>
      </c>
      <c r="AA350" s="154" t="s">
        <v>504</v>
      </c>
      <c r="AB350" s="154" t="s">
        <v>504</v>
      </c>
      <c r="AC350" s="154" t="s">
        <v>504</v>
      </c>
      <c r="AD350" s="154" t="s">
        <v>504</v>
      </c>
      <c r="AE350" s="154" t="s">
        <v>504</v>
      </c>
      <c r="AF350" s="154" t="s">
        <v>504</v>
      </c>
    </row>
    <row r="351" spans="1:32">
      <c r="A351" s="267" t="s">
        <v>948</v>
      </c>
      <c r="B351" s="154">
        <v>48</v>
      </c>
      <c r="C351" s="154" t="s">
        <v>504</v>
      </c>
      <c r="D351" s="154" t="s">
        <v>504</v>
      </c>
      <c r="E351" s="154" t="s">
        <v>504</v>
      </c>
      <c r="F351" s="154" t="s">
        <v>504</v>
      </c>
      <c r="G351" s="154" t="s">
        <v>504</v>
      </c>
      <c r="I351" s="267" t="s">
        <v>948</v>
      </c>
      <c r="J351" s="154" t="s">
        <v>504</v>
      </c>
      <c r="K351" s="154" t="s">
        <v>504</v>
      </c>
      <c r="L351" s="154" t="s">
        <v>504</v>
      </c>
      <c r="M351" s="154" t="s">
        <v>504</v>
      </c>
      <c r="N351" s="154" t="s">
        <v>504</v>
      </c>
      <c r="O351" s="154" t="s">
        <v>504</v>
      </c>
      <c r="Q351" s="267" t="s">
        <v>948</v>
      </c>
      <c r="R351" s="154" t="s">
        <v>504</v>
      </c>
      <c r="S351" s="154" t="s">
        <v>504</v>
      </c>
      <c r="T351" s="154">
        <v>17</v>
      </c>
      <c r="U351" s="154">
        <v>31</v>
      </c>
      <c r="V351" s="154" t="s">
        <v>504</v>
      </c>
      <c r="W351" s="154" t="s">
        <v>504</v>
      </c>
      <c r="X351" s="154" t="s">
        <v>504</v>
      </c>
      <c r="Z351" s="267" t="s">
        <v>948</v>
      </c>
      <c r="AA351" s="154" t="s">
        <v>504</v>
      </c>
      <c r="AB351" s="154" t="s">
        <v>504</v>
      </c>
      <c r="AC351" s="154" t="s">
        <v>504</v>
      </c>
      <c r="AD351" s="154" t="s">
        <v>504</v>
      </c>
      <c r="AE351" s="154" t="s">
        <v>504</v>
      </c>
      <c r="AF351" s="154" t="s">
        <v>504</v>
      </c>
    </row>
    <row r="352" spans="1:32" s="190" customFormat="1">
      <c r="A352" s="267" t="s">
        <v>949</v>
      </c>
      <c r="B352" s="154">
        <v>4515</v>
      </c>
      <c r="C352" s="154">
        <v>75</v>
      </c>
      <c r="D352" s="154">
        <v>153</v>
      </c>
      <c r="E352" s="154">
        <v>86</v>
      </c>
      <c r="F352" s="154">
        <v>3</v>
      </c>
      <c r="G352" s="154" t="s">
        <v>504</v>
      </c>
      <c r="H352" s="156"/>
      <c r="I352" s="267" t="s">
        <v>949</v>
      </c>
      <c r="J352" s="154">
        <v>249</v>
      </c>
      <c r="K352" s="154" t="s">
        <v>504</v>
      </c>
      <c r="L352" s="154">
        <v>1127</v>
      </c>
      <c r="M352" s="154">
        <v>1</v>
      </c>
      <c r="N352" s="154">
        <v>539</v>
      </c>
      <c r="O352" s="154">
        <v>122</v>
      </c>
      <c r="P352" s="156"/>
      <c r="Q352" s="267" t="s">
        <v>949</v>
      </c>
      <c r="R352" s="154">
        <v>126</v>
      </c>
      <c r="S352" s="154">
        <v>29</v>
      </c>
      <c r="T352" s="154">
        <v>523</v>
      </c>
      <c r="U352" s="154">
        <v>101</v>
      </c>
      <c r="V352" s="154">
        <v>121</v>
      </c>
      <c r="W352" s="154">
        <v>519</v>
      </c>
      <c r="X352" s="154">
        <v>6</v>
      </c>
      <c r="Y352" s="156"/>
      <c r="Z352" s="267" t="s">
        <v>949</v>
      </c>
      <c r="AA352" s="154">
        <v>656</v>
      </c>
      <c r="AB352" s="154">
        <v>23</v>
      </c>
      <c r="AC352" s="154">
        <v>2</v>
      </c>
      <c r="AD352" s="154" t="s">
        <v>504</v>
      </c>
      <c r="AE352" s="154" t="s">
        <v>504</v>
      </c>
      <c r="AF352" s="154">
        <v>54</v>
      </c>
    </row>
    <row r="353" spans="1:36" s="190" customFormat="1">
      <c r="A353" s="267" t="s">
        <v>950</v>
      </c>
      <c r="B353" s="154">
        <v>1029</v>
      </c>
      <c r="C353" s="154">
        <v>42</v>
      </c>
      <c r="D353" s="154">
        <v>23</v>
      </c>
      <c r="E353" s="154" t="s">
        <v>504</v>
      </c>
      <c r="F353" s="154" t="s">
        <v>504</v>
      </c>
      <c r="G353" s="154" t="s">
        <v>504</v>
      </c>
      <c r="H353" s="156"/>
      <c r="I353" s="267" t="s">
        <v>950</v>
      </c>
      <c r="J353" s="154">
        <v>140</v>
      </c>
      <c r="K353" s="154" t="s">
        <v>504</v>
      </c>
      <c r="L353" s="154">
        <v>202</v>
      </c>
      <c r="M353" s="154" t="s">
        <v>504</v>
      </c>
      <c r="N353" s="154" t="s">
        <v>504</v>
      </c>
      <c r="O353" s="154">
        <v>8</v>
      </c>
      <c r="P353" s="156"/>
      <c r="Q353" s="267" t="s">
        <v>950</v>
      </c>
      <c r="R353" s="154">
        <v>103</v>
      </c>
      <c r="S353" s="154">
        <v>2</v>
      </c>
      <c r="T353" s="154">
        <v>127</v>
      </c>
      <c r="U353" s="154">
        <v>98</v>
      </c>
      <c r="V353" s="154" t="s">
        <v>504</v>
      </c>
      <c r="W353" s="154">
        <v>206</v>
      </c>
      <c r="X353" s="154">
        <v>5</v>
      </c>
      <c r="Y353" s="156"/>
      <c r="Z353" s="267" t="s">
        <v>950</v>
      </c>
      <c r="AA353" s="154">
        <v>43</v>
      </c>
      <c r="AB353" s="154">
        <v>5</v>
      </c>
      <c r="AC353" s="154" t="s">
        <v>504</v>
      </c>
      <c r="AD353" s="154" t="s">
        <v>504</v>
      </c>
      <c r="AE353" s="154" t="s">
        <v>504</v>
      </c>
      <c r="AF353" s="154">
        <v>25</v>
      </c>
    </row>
    <row r="354" spans="1:36" s="190" customFormat="1">
      <c r="A354" s="267" t="s">
        <v>951</v>
      </c>
      <c r="B354" s="154">
        <v>891</v>
      </c>
      <c r="C354" s="154">
        <v>2</v>
      </c>
      <c r="D354" s="154">
        <v>111</v>
      </c>
      <c r="E354" s="154" t="s">
        <v>504</v>
      </c>
      <c r="F354" s="154">
        <v>1</v>
      </c>
      <c r="G354" s="154" t="s">
        <v>504</v>
      </c>
      <c r="H354" s="189"/>
      <c r="I354" s="267" t="s">
        <v>951</v>
      </c>
      <c r="J354" s="154">
        <v>1</v>
      </c>
      <c r="K354" s="154" t="s">
        <v>504</v>
      </c>
      <c r="L354" s="154">
        <v>625</v>
      </c>
      <c r="M354" s="154" t="s">
        <v>504</v>
      </c>
      <c r="N354" s="154">
        <v>1</v>
      </c>
      <c r="O354" s="154" t="s">
        <v>504</v>
      </c>
      <c r="P354" s="189"/>
      <c r="Q354" s="267" t="s">
        <v>951</v>
      </c>
      <c r="R354" s="154" t="s">
        <v>504</v>
      </c>
      <c r="S354" s="154">
        <v>1</v>
      </c>
      <c r="T354" s="154">
        <v>20</v>
      </c>
      <c r="U354" s="154">
        <v>2</v>
      </c>
      <c r="V354" s="154" t="s">
        <v>504</v>
      </c>
      <c r="W354" s="154">
        <v>124</v>
      </c>
      <c r="X354" s="154" t="s">
        <v>504</v>
      </c>
      <c r="Y354" s="189"/>
      <c r="Z354" s="267" t="s">
        <v>951</v>
      </c>
      <c r="AA354" s="154" t="s">
        <v>504</v>
      </c>
      <c r="AB354" s="154" t="s">
        <v>504</v>
      </c>
      <c r="AC354" s="154">
        <v>2</v>
      </c>
      <c r="AD354" s="154" t="s">
        <v>504</v>
      </c>
      <c r="AE354" s="154" t="s">
        <v>504</v>
      </c>
      <c r="AF354" s="154">
        <v>1</v>
      </c>
      <c r="AG354" s="189"/>
      <c r="AH354" s="189"/>
      <c r="AI354" s="189"/>
      <c r="AJ354" s="189"/>
    </row>
    <row r="355" spans="1:36" s="190" customFormat="1">
      <c r="A355" s="267" t="s">
        <v>952</v>
      </c>
      <c r="B355" s="154">
        <v>432</v>
      </c>
      <c r="C355" s="154" t="s">
        <v>504</v>
      </c>
      <c r="D355" s="154" t="s">
        <v>504</v>
      </c>
      <c r="E355" s="154">
        <v>86</v>
      </c>
      <c r="F355" s="154" t="s">
        <v>504</v>
      </c>
      <c r="G355" s="154" t="s">
        <v>504</v>
      </c>
      <c r="H355" s="156"/>
      <c r="I355" s="267" t="s">
        <v>952</v>
      </c>
      <c r="J355" s="154" t="s">
        <v>504</v>
      </c>
      <c r="K355" s="154" t="s">
        <v>504</v>
      </c>
      <c r="L355" s="154">
        <v>2</v>
      </c>
      <c r="M355" s="154">
        <v>1</v>
      </c>
      <c r="N355" s="154">
        <v>104</v>
      </c>
      <c r="O355" s="154" t="s">
        <v>504</v>
      </c>
      <c r="P355" s="156"/>
      <c r="Q355" s="267" t="s">
        <v>952</v>
      </c>
      <c r="R355" s="154" t="s">
        <v>504</v>
      </c>
      <c r="S355" s="154">
        <v>1</v>
      </c>
      <c r="T355" s="154">
        <v>1</v>
      </c>
      <c r="U355" s="154" t="s">
        <v>504</v>
      </c>
      <c r="V355" s="154">
        <v>102</v>
      </c>
      <c r="W355" s="154" t="s">
        <v>504</v>
      </c>
      <c r="X355" s="154" t="s">
        <v>504</v>
      </c>
      <c r="Y355" s="156"/>
      <c r="Z355" s="267" t="s">
        <v>952</v>
      </c>
      <c r="AA355" s="154">
        <v>135</v>
      </c>
      <c r="AB355" s="154" t="s">
        <v>504</v>
      </c>
      <c r="AC355" s="154" t="s">
        <v>504</v>
      </c>
      <c r="AD355" s="154" t="s">
        <v>504</v>
      </c>
      <c r="AE355" s="154" t="s">
        <v>504</v>
      </c>
      <c r="AF355" s="154" t="s">
        <v>504</v>
      </c>
    </row>
    <row r="356" spans="1:36">
      <c r="A356" s="267" t="s">
        <v>953</v>
      </c>
      <c r="B356" s="154">
        <v>521</v>
      </c>
      <c r="C356" s="154">
        <v>1</v>
      </c>
      <c r="D356" s="154" t="s">
        <v>504</v>
      </c>
      <c r="E356" s="154" t="s">
        <v>504</v>
      </c>
      <c r="F356" s="154" t="s">
        <v>504</v>
      </c>
      <c r="G356" s="154" t="s">
        <v>504</v>
      </c>
      <c r="I356" s="267" t="s">
        <v>953</v>
      </c>
      <c r="J356" s="154">
        <v>9</v>
      </c>
      <c r="K356" s="154" t="s">
        <v>504</v>
      </c>
      <c r="L356" s="154">
        <v>11</v>
      </c>
      <c r="M356" s="154" t="s">
        <v>504</v>
      </c>
      <c r="N356" s="154">
        <v>156</v>
      </c>
      <c r="O356" s="154" t="s">
        <v>504</v>
      </c>
      <c r="Q356" s="267" t="s">
        <v>953</v>
      </c>
      <c r="R356" s="154" t="s">
        <v>504</v>
      </c>
      <c r="S356" s="154" t="s">
        <v>504</v>
      </c>
      <c r="T356" s="154">
        <v>241</v>
      </c>
      <c r="U356" s="154" t="s">
        <v>504</v>
      </c>
      <c r="V356" s="154" t="s">
        <v>504</v>
      </c>
      <c r="W356" s="154" t="s">
        <v>504</v>
      </c>
      <c r="X356" s="154" t="s">
        <v>504</v>
      </c>
      <c r="Z356" s="267" t="s">
        <v>953</v>
      </c>
      <c r="AA356" s="154">
        <v>103</v>
      </c>
      <c r="AB356" s="154" t="s">
        <v>504</v>
      </c>
      <c r="AC356" s="154" t="s">
        <v>504</v>
      </c>
      <c r="AD356" s="154" t="s">
        <v>504</v>
      </c>
      <c r="AE356" s="154" t="s">
        <v>504</v>
      </c>
      <c r="AF356" s="154" t="s">
        <v>504</v>
      </c>
    </row>
    <row r="357" spans="1:36">
      <c r="A357" s="267" t="s">
        <v>954</v>
      </c>
      <c r="B357" s="154">
        <v>66</v>
      </c>
      <c r="C357" s="154" t="s">
        <v>504</v>
      </c>
      <c r="D357" s="154" t="s">
        <v>504</v>
      </c>
      <c r="E357" s="154" t="s">
        <v>504</v>
      </c>
      <c r="F357" s="154" t="s">
        <v>504</v>
      </c>
      <c r="G357" s="154" t="s">
        <v>504</v>
      </c>
      <c r="I357" s="267" t="s">
        <v>954</v>
      </c>
      <c r="J357" s="154" t="s">
        <v>504</v>
      </c>
      <c r="K357" s="154" t="s">
        <v>504</v>
      </c>
      <c r="L357" s="154" t="s">
        <v>504</v>
      </c>
      <c r="M357" s="154" t="s">
        <v>504</v>
      </c>
      <c r="N357" s="154" t="s">
        <v>504</v>
      </c>
      <c r="O357" s="154" t="s">
        <v>504</v>
      </c>
      <c r="Q357" s="267" t="s">
        <v>954</v>
      </c>
      <c r="R357" s="154" t="s">
        <v>504</v>
      </c>
      <c r="S357" s="154" t="s">
        <v>504</v>
      </c>
      <c r="T357" s="154">
        <v>1</v>
      </c>
      <c r="U357" s="154" t="s">
        <v>504</v>
      </c>
      <c r="V357" s="154" t="s">
        <v>504</v>
      </c>
      <c r="W357" s="154">
        <v>3</v>
      </c>
      <c r="X357" s="154" t="s">
        <v>504</v>
      </c>
      <c r="Z357" s="267" t="s">
        <v>954</v>
      </c>
      <c r="AA357" s="154">
        <v>62</v>
      </c>
      <c r="AB357" s="154" t="s">
        <v>504</v>
      </c>
      <c r="AC357" s="154" t="s">
        <v>504</v>
      </c>
      <c r="AD357" s="154" t="s">
        <v>504</v>
      </c>
      <c r="AE357" s="154" t="s">
        <v>504</v>
      </c>
      <c r="AF357" s="154" t="s">
        <v>504</v>
      </c>
    </row>
    <row r="358" spans="1:36">
      <c r="A358" s="267" t="s">
        <v>955</v>
      </c>
      <c r="B358" s="154">
        <v>1207</v>
      </c>
      <c r="C358" s="154">
        <v>29</v>
      </c>
      <c r="D358" s="154">
        <v>19</v>
      </c>
      <c r="E358" s="154" t="s">
        <v>504</v>
      </c>
      <c r="F358" s="154" t="s">
        <v>504</v>
      </c>
      <c r="G358" s="154" t="s">
        <v>504</v>
      </c>
      <c r="I358" s="267" t="s">
        <v>955</v>
      </c>
      <c r="J358" s="154">
        <v>97</v>
      </c>
      <c r="K358" s="154" t="s">
        <v>504</v>
      </c>
      <c r="L358" s="154">
        <v>283</v>
      </c>
      <c r="M358" s="154" t="s">
        <v>504</v>
      </c>
      <c r="N358" s="154">
        <v>176</v>
      </c>
      <c r="O358" s="154">
        <v>113</v>
      </c>
      <c r="Q358" s="267" t="s">
        <v>955</v>
      </c>
      <c r="R358" s="154">
        <v>22</v>
      </c>
      <c r="S358" s="154">
        <v>20</v>
      </c>
      <c r="T358" s="154">
        <v>104</v>
      </c>
      <c r="U358" s="154" t="s">
        <v>504</v>
      </c>
      <c r="V358" s="154">
        <v>19</v>
      </c>
      <c r="W358" s="154">
        <v>172</v>
      </c>
      <c r="X358" s="154">
        <v>1</v>
      </c>
      <c r="Z358" s="267" t="s">
        <v>955</v>
      </c>
      <c r="AA358" s="154">
        <v>108</v>
      </c>
      <c r="AB358" s="154">
        <v>17</v>
      </c>
      <c r="AC358" s="154" t="s">
        <v>504</v>
      </c>
      <c r="AD358" s="154" t="s">
        <v>504</v>
      </c>
      <c r="AE358" s="154" t="s">
        <v>504</v>
      </c>
      <c r="AF358" s="154">
        <v>27</v>
      </c>
    </row>
    <row r="359" spans="1:36">
      <c r="A359" s="267" t="s">
        <v>956</v>
      </c>
      <c r="B359" s="154">
        <v>116</v>
      </c>
      <c r="C359" s="154">
        <v>1</v>
      </c>
      <c r="D359" s="154" t="s">
        <v>504</v>
      </c>
      <c r="E359" s="154" t="s">
        <v>504</v>
      </c>
      <c r="F359" s="154">
        <v>2</v>
      </c>
      <c r="G359" s="154" t="s">
        <v>504</v>
      </c>
      <c r="I359" s="267" t="s">
        <v>956</v>
      </c>
      <c r="J359" s="154">
        <v>1</v>
      </c>
      <c r="K359" s="154" t="s">
        <v>504</v>
      </c>
      <c r="L359" s="154">
        <v>3</v>
      </c>
      <c r="M359" s="154" t="s">
        <v>504</v>
      </c>
      <c r="N359" s="154">
        <v>1</v>
      </c>
      <c r="O359" s="154" t="s">
        <v>504</v>
      </c>
      <c r="Q359" s="267" t="s">
        <v>956</v>
      </c>
      <c r="R359" s="154">
        <v>1</v>
      </c>
      <c r="S359" s="154" t="s">
        <v>504</v>
      </c>
      <c r="T359" s="154">
        <v>1</v>
      </c>
      <c r="U359" s="154" t="s">
        <v>504</v>
      </c>
      <c r="V359" s="154" t="s">
        <v>504</v>
      </c>
      <c r="W359" s="154">
        <v>4</v>
      </c>
      <c r="X359" s="154" t="s">
        <v>504</v>
      </c>
      <c r="Z359" s="267" t="s">
        <v>956</v>
      </c>
      <c r="AA359" s="154">
        <v>101</v>
      </c>
      <c r="AB359" s="154">
        <v>1</v>
      </c>
      <c r="AC359" s="154" t="s">
        <v>504</v>
      </c>
      <c r="AD359" s="154" t="s">
        <v>504</v>
      </c>
      <c r="AE359" s="154" t="s">
        <v>504</v>
      </c>
      <c r="AF359" s="154" t="s">
        <v>504</v>
      </c>
    </row>
    <row r="360" spans="1:36">
      <c r="A360" s="267" t="s">
        <v>957</v>
      </c>
      <c r="B360" s="154">
        <v>221</v>
      </c>
      <c r="C360" s="154" t="s">
        <v>504</v>
      </c>
      <c r="D360" s="154" t="s">
        <v>504</v>
      </c>
      <c r="E360" s="154" t="s">
        <v>504</v>
      </c>
      <c r="F360" s="154" t="s">
        <v>504</v>
      </c>
      <c r="G360" s="154" t="s">
        <v>504</v>
      </c>
      <c r="I360" s="267" t="s">
        <v>957</v>
      </c>
      <c r="J360" s="154" t="s">
        <v>504</v>
      </c>
      <c r="K360" s="154" t="s">
        <v>504</v>
      </c>
      <c r="L360" s="154">
        <v>1</v>
      </c>
      <c r="M360" s="154" t="s">
        <v>504</v>
      </c>
      <c r="N360" s="154">
        <v>101</v>
      </c>
      <c r="O360" s="154">
        <v>1</v>
      </c>
      <c r="Q360" s="267" t="s">
        <v>957</v>
      </c>
      <c r="R360" s="154" t="s">
        <v>504</v>
      </c>
      <c r="S360" s="154">
        <v>1</v>
      </c>
      <c r="T360" s="154">
        <v>27</v>
      </c>
      <c r="U360" s="154">
        <v>1</v>
      </c>
      <c r="V360" s="154" t="s">
        <v>504</v>
      </c>
      <c r="W360" s="154">
        <v>1</v>
      </c>
      <c r="X360" s="154" t="s">
        <v>504</v>
      </c>
      <c r="Z360" s="267" t="s">
        <v>957</v>
      </c>
      <c r="AA360" s="154">
        <v>87</v>
      </c>
      <c r="AB360" s="154" t="s">
        <v>504</v>
      </c>
      <c r="AC360" s="154" t="s">
        <v>504</v>
      </c>
      <c r="AD360" s="154" t="s">
        <v>504</v>
      </c>
      <c r="AE360" s="154" t="s">
        <v>504</v>
      </c>
      <c r="AF360" s="154">
        <v>1</v>
      </c>
    </row>
    <row r="361" spans="1:36">
      <c r="A361" s="267" t="s">
        <v>958</v>
      </c>
      <c r="B361" s="154">
        <v>371</v>
      </c>
      <c r="C361" s="154" t="s">
        <v>504</v>
      </c>
      <c r="D361" s="154" t="s">
        <v>504</v>
      </c>
      <c r="E361" s="154" t="s">
        <v>504</v>
      </c>
      <c r="F361" s="154" t="s">
        <v>504</v>
      </c>
      <c r="G361" s="154" t="s">
        <v>504</v>
      </c>
      <c r="I361" s="267" t="s">
        <v>958</v>
      </c>
      <c r="J361" s="154">
        <v>4</v>
      </c>
      <c r="K361" s="154" t="s">
        <v>504</v>
      </c>
      <c r="L361" s="154">
        <v>250</v>
      </c>
      <c r="M361" s="154" t="s">
        <v>504</v>
      </c>
      <c r="N361" s="154" t="s">
        <v>504</v>
      </c>
      <c r="O361" s="154" t="s">
        <v>504</v>
      </c>
      <c r="Q361" s="267" t="s">
        <v>958</v>
      </c>
      <c r="R361" s="154" t="s">
        <v>504</v>
      </c>
      <c r="S361" s="154" t="s">
        <v>504</v>
      </c>
      <c r="T361" s="154">
        <v>47</v>
      </c>
      <c r="U361" s="154" t="s">
        <v>504</v>
      </c>
      <c r="V361" s="154" t="s">
        <v>504</v>
      </c>
      <c r="W361" s="154">
        <v>70</v>
      </c>
      <c r="X361" s="154" t="s">
        <v>504</v>
      </c>
      <c r="Z361" s="267" t="s">
        <v>958</v>
      </c>
      <c r="AA361" s="154" t="s">
        <v>504</v>
      </c>
      <c r="AB361" s="154" t="s">
        <v>504</v>
      </c>
      <c r="AC361" s="154" t="s">
        <v>504</v>
      </c>
      <c r="AD361" s="154" t="s">
        <v>504</v>
      </c>
      <c r="AE361" s="154" t="s">
        <v>504</v>
      </c>
      <c r="AF361" s="154" t="s">
        <v>504</v>
      </c>
    </row>
    <row r="362" spans="1:36">
      <c r="A362" s="267" t="s">
        <v>959</v>
      </c>
      <c r="B362" s="154">
        <v>371</v>
      </c>
      <c r="C362" s="154" t="s">
        <v>504</v>
      </c>
      <c r="D362" s="154" t="s">
        <v>504</v>
      </c>
      <c r="E362" s="154" t="s">
        <v>504</v>
      </c>
      <c r="F362" s="154" t="s">
        <v>504</v>
      </c>
      <c r="G362" s="154" t="s">
        <v>504</v>
      </c>
      <c r="I362" s="267" t="s">
        <v>959</v>
      </c>
      <c r="J362" s="154">
        <v>4</v>
      </c>
      <c r="K362" s="154" t="s">
        <v>504</v>
      </c>
      <c r="L362" s="154">
        <v>250</v>
      </c>
      <c r="M362" s="154" t="s">
        <v>504</v>
      </c>
      <c r="N362" s="154" t="s">
        <v>504</v>
      </c>
      <c r="O362" s="154" t="s">
        <v>504</v>
      </c>
      <c r="Q362" s="267" t="s">
        <v>959</v>
      </c>
      <c r="R362" s="154" t="s">
        <v>504</v>
      </c>
      <c r="S362" s="154" t="s">
        <v>504</v>
      </c>
      <c r="T362" s="154">
        <v>47</v>
      </c>
      <c r="U362" s="154" t="s">
        <v>504</v>
      </c>
      <c r="V362" s="154" t="s">
        <v>504</v>
      </c>
      <c r="W362" s="154">
        <v>70</v>
      </c>
      <c r="X362" s="154" t="s">
        <v>504</v>
      </c>
      <c r="Z362" s="267" t="s">
        <v>959</v>
      </c>
      <c r="AA362" s="154" t="s">
        <v>504</v>
      </c>
      <c r="AB362" s="154" t="s">
        <v>504</v>
      </c>
      <c r="AC362" s="154" t="s">
        <v>504</v>
      </c>
      <c r="AD362" s="154" t="s">
        <v>504</v>
      </c>
      <c r="AE362" s="154" t="s">
        <v>504</v>
      </c>
      <c r="AF362" s="154" t="s">
        <v>504</v>
      </c>
    </row>
    <row r="363" spans="1:36">
      <c r="A363" s="267" t="s">
        <v>960</v>
      </c>
      <c r="B363" s="154">
        <v>505</v>
      </c>
      <c r="C363" s="154" t="s">
        <v>504</v>
      </c>
      <c r="D363" s="154" t="s">
        <v>504</v>
      </c>
      <c r="E363" s="154" t="s">
        <v>504</v>
      </c>
      <c r="F363" s="154" t="s">
        <v>504</v>
      </c>
      <c r="G363" s="154" t="s">
        <v>504</v>
      </c>
      <c r="I363" s="267" t="s">
        <v>960</v>
      </c>
      <c r="J363" s="154" t="s">
        <v>504</v>
      </c>
      <c r="K363" s="154" t="s">
        <v>504</v>
      </c>
      <c r="L363" s="154">
        <v>419</v>
      </c>
      <c r="M363" s="154" t="s">
        <v>504</v>
      </c>
      <c r="N363" s="154">
        <v>1</v>
      </c>
      <c r="O363" s="154" t="s">
        <v>504</v>
      </c>
      <c r="Q363" s="267" t="s">
        <v>960</v>
      </c>
      <c r="R363" s="154" t="s">
        <v>504</v>
      </c>
      <c r="S363" s="154" t="s">
        <v>504</v>
      </c>
      <c r="T363" s="154">
        <v>43</v>
      </c>
      <c r="U363" s="154" t="s">
        <v>504</v>
      </c>
      <c r="V363" s="154" t="s">
        <v>504</v>
      </c>
      <c r="W363" s="154">
        <v>40</v>
      </c>
      <c r="X363" s="154" t="s">
        <v>504</v>
      </c>
      <c r="Z363" s="267" t="s">
        <v>960</v>
      </c>
      <c r="AA363" s="154" t="s">
        <v>504</v>
      </c>
      <c r="AB363" s="154" t="s">
        <v>504</v>
      </c>
      <c r="AC363" s="154" t="s">
        <v>504</v>
      </c>
      <c r="AD363" s="154" t="s">
        <v>504</v>
      </c>
      <c r="AE363" s="154" t="s">
        <v>504</v>
      </c>
      <c r="AF363" s="154">
        <v>2</v>
      </c>
    </row>
    <row r="364" spans="1:36">
      <c r="A364" s="267" t="s">
        <v>961</v>
      </c>
      <c r="B364" s="154">
        <v>505</v>
      </c>
      <c r="C364" s="154" t="s">
        <v>504</v>
      </c>
      <c r="D364" s="154" t="s">
        <v>504</v>
      </c>
      <c r="E364" s="154" t="s">
        <v>504</v>
      </c>
      <c r="F364" s="154" t="s">
        <v>504</v>
      </c>
      <c r="G364" s="154" t="s">
        <v>504</v>
      </c>
      <c r="I364" s="267" t="s">
        <v>961</v>
      </c>
      <c r="J364" s="154" t="s">
        <v>504</v>
      </c>
      <c r="K364" s="154" t="s">
        <v>504</v>
      </c>
      <c r="L364" s="154">
        <v>419</v>
      </c>
      <c r="M364" s="154" t="s">
        <v>504</v>
      </c>
      <c r="N364" s="154">
        <v>1</v>
      </c>
      <c r="O364" s="154" t="s">
        <v>504</v>
      </c>
      <c r="Q364" s="267" t="s">
        <v>961</v>
      </c>
      <c r="R364" s="154" t="s">
        <v>504</v>
      </c>
      <c r="S364" s="154" t="s">
        <v>504</v>
      </c>
      <c r="T364" s="154">
        <v>43</v>
      </c>
      <c r="U364" s="154" t="s">
        <v>504</v>
      </c>
      <c r="V364" s="154" t="s">
        <v>504</v>
      </c>
      <c r="W364" s="154">
        <v>40</v>
      </c>
      <c r="X364" s="154" t="s">
        <v>504</v>
      </c>
      <c r="Z364" s="267" t="s">
        <v>961</v>
      </c>
      <c r="AA364" s="154" t="s">
        <v>504</v>
      </c>
      <c r="AB364" s="154" t="s">
        <v>504</v>
      </c>
      <c r="AC364" s="154" t="s">
        <v>504</v>
      </c>
      <c r="AD364" s="154" t="s">
        <v>504</v>
      </c>
      <c r="AE364" s="154" t="s">
        <v>504</v>
      </c>
      <c r="AF364" s="154">
        <v>2</v>
      </c>
    </row>
    <row r="365" spans="1:36">
      <c r="A365" s="267" t="s">
        <v>962</v>
      </c>
      <c r="B365" s="154">
        <v>7</v>
      </c>
      <c r="C365" s="154">
        <v>2</v>
      </c>
      <c r="D365" s="154" t="s">
        <v>504</v>
      </c>
      <c r="E365" s="154" t="s">
        <v>504</v>
      </c>
      <c r="F365" s="154" t="s">
        <v>504</v>
      </c>
      <c r="G365" s="154" t="s">
        <v>504</v>
      </c>
      <c r="I365" s="267" t="s">
        <v>962</v>
      </c>
      <c r="J365" s="154" t="s">
        <v>504</v>
      </c>
      <c r="K365" s="154" t="s">
        <v>504</v>
      </c>
      <c r="L365" s="154" t="s">
        <v>504</v>
      </c>
      <c r="M365" s="154" t="s">
        <v>504</v>
      </c>
      <c r="N365" s="154">
        <v>1</v>
      </c>
      <c r="O365" s="154" t="s">
        <v>504</v>
      </c>
      <c r="Q365" s="267" t="s">
        <v>962</v>
      </c>
      <c r="R365" s="154" t="s">
        <v>504</v>
      </c>
      <c r="S365" s="154" t="s">
        <v>504</v>
      </c>
      <c r="T365" s="154" t="s">
        <v>504</v>
      </c>
      <c r="U365" s="154">
        <v>4</v>
      </c>
      <c r="V365" s="154" t="s">
        <v>504</v>
      </c>
      <c r="W365" s="154" t="s">
        <v>504</v>
      </c>
      <c r="X365" s="154" t="s">
        <v>504</v>
      </c>
      <c r="Z365" s="267" t="s">
        <v>962</v>
      </c>
      <c r="AA365" s="154" t="s">
        <v>504</v>
      </c>
      <c r="AB365" s="154" t="s">
        <v>504</v>
      </c>
      <c r="AC365" s="154" t="s">
        <v>504</v>
      </c>
      <c r="AD365" s="154" t="s">
        <v>504</v>
      </c>
      <c r="AE365" s="154" t="s">
        <v>504</v>
      </c>
      <c r="AF365" s="154" t="s">
        <v>504</v>
      </c>
    </row>
    <row r="366" spans="1:36">
      <c r="A366" s="267" t="s">
        <v>963</v>
      </c>
      <c r="B366" s="154">
        <v>634</v>
      </c>
      <c r="C366" s="154">
        <v>3</v>
      </c>
      <c r="D366" s="154" t="s">
        <v>504</v>
      </c>
      <c r="E366" s="154">
        <v>2</v>
      </c>
      <c r="F366" s="154" t="s">
        <v>504</v>
      </c>
      <c r="G366" s="154" t="s">
        <v>504</v>
      </c>
      <c r="I366" s="267" t="s">
        <v>963</v>
      </c>
      <c r="J366" s="154">
        <v>1</v>
      </c>
      <c r="K366" s="154" t="s">
        <v>504</v>
      </c>
      <c r="L366" s="154">
        <v>626</v>
      </c>
      <c r="M366" s="154" t="s">
        <v>504</v>
      </c>
      <c r="N366" s="154">
        <v>1</v>
      </c>
      <c r="O366" s="154" t="s">
        <v>504</v>
      </c>
      <c r="Q366" s="267" t="s">
        <v>963</v>
      </c>
      <c r="R366" s="154" t="s">
        <v>504</v>
      </c>
      <c r="S366" s="154" t="s">
        <v>504</v>
      </c>
      <c r="T366" s="154" t="s">
        <v>504</v>
      </c>
      <c r="U366" s="154">
        <v>1</v>
      </c>
      <c r="V366" s="154" t="s">
        <v>504</v>
      </c>
      <c r="W366" s="154" t="s">
        <v>504</v>
      </c>
      <c r="X366" s="154" t="s">
        <v>504</v>
      </c>
      <c r="Z366" s="267" t="s">
        <v>963</v>
      </c>
      <c r="AA366" s="154" t="s">
        <v>504</v>
      </c>
      <c r="AB366" s="154" t="s">
        <v>504</v>
      </c>
      <c r="AC366" s="154" t="s">
        <v>504</v>
      </c>
      <c r="AD366" s="154" t="s">
        <v>504</v>
      </c>
      <c r="AE366" s="154" t="s">
        <v>504</v>
      </c>
      <c r="AF366" s="154" t="s">
        <v>504</v>
      </c>
    </row>
    <row r="367" spans="1:36">
      <c r="A367" s="267" t="s">
        <v>964</v>
      </c>
      <c r="B367" s="154">
        <v>286</v>
      </c>
      <c r="C367" s="154" t="s">
        <v>504</v>
      </c>
      <c r="D367" s="154" t="s">
        <v>504</v>
      </c>
      <c r="E367" s="154" t="s">
        <v>504</v>
      </c>
      <c r="F367" s="154" t="s">
        <v>504</v>
      </c>
      <c r="G367" s="154" t="s">
        <v>504</v>
      </c>
      <c r="I367" s="267" t="s">
        <v>964</v>
      </c>
      <c r="J367" s="154" t="s">
        <v>504</v>
      </c>
      <c r="K367" s="154" t="s">
        <v>504</v>
      </c>
      <c r="L367" s="154">
        <v>286</v>
      </c>
      <c r="M367" s="154" t="s">
        <v>504</v>
      </c>
      <c r="N367" s="154" t="s">
        <v>504</v>
      </c>
      <c r="O367" s="154" t="s">
        <v>504</v>
      </c>
      <c r="Q367" s="267" t="s">
        <v>964</v>
      </c>
      <c r="R367" s="154" t="s">
        <v>504</v>
      </c>
      <c r="S367" s="154" t="s">
        <v>504</v>
      </c>
      <c r="T367" s="154" t="s">
        <v>504</v>
      </c>
      <c r="U367" s="154" t="s">
        <v>504</v>
      </c>
      <c r="V367" s="154" t="s">
        <v>504</v>
      </c>
      <c r="W367" s="154" t="s">
        <v>504</v>
      </c>
      <c r="X367" s="154" t="s">
        <v>504</v>
      </c>
      <c r="Z367" s="267" t="s">
        <v>964</v>
      </c>
      <c r="AA367" s="154" t="s">
        <v>504</v>
      </c>
      <c r="AB367" s="154" t="s">
        <v>504</v>
      </c>
      <c r="AC367" s="154" t="s">
        <v>504</v>
      </c>
      <c r="AD367" s="154" t="s">
        <v>504</v>
      </c>
      <c r="AE367" s="154" t="s">
        <v>504</v>
      </c>
      <c r="AF367" s="154" t="s">
        <v>504</v>
      </c>
    </row>
    <row r="368" spans="1:36">
      <c r="A368" s="267" t="s">
        <v>965</v>
      </c>
      <c r="B368" s="154">
        <v>345</v>
      </c>
      <c r="C368" s="154">
        <v>3</v>
      </c>
      <c r="D368" s="154" t="s">
        <v>504</v>
      </c>
      <c r="E368" s="154">
        <v>2</v>
      </c>
      <c r="F368" s="154" t="s">
        <v>504</v>
      </c>
      <c r="G368" s="154" t="s">
        <v>504</v>
      </c>
      <c r="I368" s="267" t="s">
        <v>965</v>
      </c>
      <c r="J368" s="154">
        <v>1</v>
      </c>
      <c r="K368" s="154" t="s">
        <v>504</v>
      </c>
      <c r="L368" s="154">
        <v>338</v>
      </c>
      <c r="M368" s="154" t="s">
        <v>504</v>
      </c>
      <c r="N368" s="154">
        <v>1</v>
      </c>
      <c r="O368" s="154" t="s">
        <v>504</v>
      </c>
      <c r="Q368" s="267" t="s">
        <v>965</v>
      </c>
      <c r="R368" s="154" t="s">
        <v>504</v>
      </c>
      <c r="S368" s="154" t="s">
        <v>504</v>
      </c>
      <c r="T368" s="154" t="s">
        <v>504</v>
      </c>
      <c r="U368" s="154" t="s">
        <v>504</v>
      </c>
      <c r="V368" s="154" t="s">
        <v>504</v>
      </c>
      <c r="W368" s="154" t="s">
        <v>504</v>
      </c>
      <c r="X368" s="154" t="s">
        <v>504</v>
      </c>
      <c r="Z368" s="267" t="s">
        <v>965</v>
      </c>
      <c r="AA368" s="154" t="s">
        <v>504</v>
      </c>
      <c r="AB368" s="154" t="s">
        <v>504</v>
      </c>
      <c r="AC368" s="154" t="s">
        <v>504</v>
      </c>
      <c r="AD368" s="154" t="s">
        <v>504</v>
      </c>
      <c r="AE368" s="154" t="s">
        <v>504</v>
      </c>
      <c r="AF368" s="154" t="s">
        <v>504</v>
      </c>
    </row>
    <row r="369" spans="1:32">
      <c r="A369" s="267" t="s">
        <v>966</v>
      </c>
      <c r="B369" s="154">
        <v>1</v>
      </c>
      <c r="C369" s="154" t="s">
        <v>504</v>
      </c>
      <c r="D369" s="154" t="s">
        <v>504</v>
      </c>
      <c r="E369" s="154" t="s">
        <v>504</v>
      </c>
      <c r="F369" s="154" t="s">
        <v>504</v>
      </c>
      <c r="G369" s="154" t="s">
        <v>504</v>
      </c>
      <c r="I369" s="267" t="s">
        <v>966</v>
      </c>
      <c r="J369" s="154" t="s">
        <v>504</v>
      </c>
      <c r="K369" s="154" t="s">
        <v>504</v>
      </c>
      <c r="L369" s="154" t="s">
        <v>504</v>
      </c>
      <c r="M369" s="154" t="s">
        <v>504</v>
      </c>
      <c r="N369" s="154">
        <v>1</v>
      </c>
      <c r="O369" s="154" t="s">
        <v>504</v>
      </c>
      <c r="Q369" s="267" t="s">
        <v>966</v>
      </c>
      <c r="R369" s="154" t="s">
        <v>504</v>
      </c>
      <c r="S369" s="154" t="s">
        <v>504</v>
      </c>
      <c r="T369" s="154" t="s">
        <v>504</v>
      </c>
      <c r="U369" s="154" t="s">
        <v>504</v>
      </c>
      <c r="V369" s="154" t="s">
        <v>504</v>
      </c>
      <c r="W369" s="154" t="s">
        <v>504</v>
      </c>
      <c r="X369" s="154" t="s">
        <v>504</v>
      </c>
      <c r="Z369" s="267" t="s">
        <v>966</v>
      </c>
      <c r="AA369" s="154" t="s">
        <v>504</v>
      </c>
      <c r="AB369" s="154" t="s">
        <v>504</v>
      </c>
      <c r="AC369" s="154" t="s">
        <v>504</v>
      </c>
      <c r="AD369" s="154" t="s">
        <v>504</v>
      </c>
      <c r="AE369" s="154" t="s">
        <v>504</v>
      </c>
      <c r="AF369" s="154" t="s">
        <v>504</v>
      </c>
    </row>
    <row r="370" spans="1:32">
      <c r="A370" s="267" t="s">
        <v>967</v>
      </c>
      <c r="B370" s="154">
        <v>2</v>
      </c>
      <c r="C370" s="154" t="s">
        <v>504</v>
      </c>
      <c r="D370" s="154" t="s">
        <v>504</v>
      </c>
      <c r="E370" s="154" t="s">
        <v>504</v>
      </c>
      <c r="F370" s="154" t="s">
        <v>504</v>
      </c>
      <c r="G370" s="154" t="s">
        <v>504</v>
      </c>
      <c r="I370" s="267" t="s">
        <v>967</v>
      </c>
      <c r="J370" s="154" t="s">
        <v>504</v>
      </c>
      <c r="K370" s="154" t="s">
        <v>504</v>
      </c>
      <c r="L370" s="154">
        <v>2</v>
      </c>
      <c r="M370" s="154" t="s">
        <v>504</v>
      </c>
      <c r="N370" s="154" t="s">
        <v>504</v>
      </c>
      <c r="O370" s="154" t="s">
        <v>504</v>
      </c>
      <c r="Q370" s="267" t="s">
        <v>967</v>
      </c>
      <c r="R370" s="154" t="s">
        <v>504</v>
      </c>
      <c r="S370" s="154" t="s">
        <v>504</v>
      </c>
      <c r="T370" s="154" t="s">
        <v>504</v>
      </c>
      <c r="U370" s="154" t="s">
        <v>504</v>
      </c>
      <c r="V370" s="154" t="s">
        <v>504</v>
      </c>
      <c r="W370" s="154" t="s">
        <v>504</v>
      </c>
      <c r="X370" s="154" t="s">
        <v>504</v>
      </c>
      <c r="Z370" s="267" t="s">
        <v>967</v>
      </c>
      <c r="AA370" s="154" t="s">
        <v>504</v>
      </c>
      <c r="AB370" s="154" t="s">
        <v>504</v>
      </c>
      <c r="AC370" s="154" t="s">
        <v>504</v>
      </c>
      <c r="AD370" s="154" t="s">
        <v>504</v>
      </c>
      <c r="AE370" s="154" t="s">
        <v>504</v>
      </c>
      <c r="AF370" s="154" t="s">
        <v>504</v>
      </c>
    </row>
    <row r="371" spans="1:32">
      <c r="A371" s="267" t="s">
        <v>968</v>
      </c>
      <c r="B371" s="154">
        <v>1</v>
      </c>
      <c r="C371" s="154" t="s">
        <v>504</v>
      </c>
      <c r="D371" s="154" t="s">
        <v>504</v>
      </c>
      <c r="E371" s="154" t="s">
        <v>504</v>
      </c>
      <c r="F371" s="154" t="s">
        <v>504</v>
      </c>
      <c r="G371" s="154" t="s">
        <v>504</v>
      </c>
      <c r="I371" s="267" t="s">
        <v>968</v>
      </c>
      <c r="J371" s="154" t="s">
        <v>504</v>
      </c>
      <c r="K371" s="154" t="s">
        <v>504</v>
      </c>
      <c r="L371" s="154" t="s">
        <v>504</v>
      </c>
      <c r="M371" s="154" t="s">
        <v>504</v>
      </c>
      <c r="N371" s="154">
        <v>1</v>
      </c>
      <c r="O371" s="154" t="s">
        <v>504</v>
      </c>
      <c r="Q371" s="267" t="s">
        <v>968</v>
      </c>
      <c r="R371" s="154" t="s">
        <v>504</v>
      </c>
      <c r="S371" s="154" t="s">
        <v>504</v>
      </c>
      <c r="T371" s="154" t="s">
        <v>504</v>
      </c>
      <c r="U371" s="154" t="s">
        <v>504</v>
      </c>
      <c r="V371" s="154" t="s">
        <v>504</v>
      </c>
      <c r="W371" s="154" t="s">
        <v>504</v>
      </c>
      <c r="X371" s="154" t="s">
        <v>504</v>
      </c>
      <c r="Z371" s="267" t="s">
        <v>968</v>
      </c>
      <c r="AA371" s="154" t="s">
        <v>504</v>
      </c>
      <c r="AB371" s="154" t="s">
        <v>504</v>
      </c>
      <c r="AC371" s="154" t="s">
        <v>504</v>
      </c>
      <c r="AD371" s="154" t="s">
        <v>504</v>
      </c>
      <c r="AE371" s="154" t="s">
        <v>504</v>
      </c>
      <c r="AF371" s="154" t="s">
        <v>504</v>
      </c>
    </row>
    <row r="372" spans="1:32">
      <c r="A372" s="267" t="s">
        <v>969</v>
      </c>
      <c r="B372" s="154">
        <v>191</v>
      </c>
      <c r="C372" s="154" t="s">
        <v>504</v>
      </c>
      <c r="D372" s="154" t="s">
        <v>504</v>
      </c>
      <c r="E372" s="154" t="s">
        <v>504</v>
      </c>
      <c r="F372" s="154" t="s">
        <v>504</v>
      </c>
      <c r="G372" s="154" t="s">
        <v>504</v>
      </c>
      <c r="I372" s="267" t="s">
        <v>969</v>
      </c>
      <c r="J372" s="154" t="s">
        <v>504</v>
      </c>
      <c r="K372" s="154" t="s">
        <v>504</v>
      </c>
      <c r="L372" s="154">
        <v>190</v>
      </c>
      <c r="M372" s="154" t="s">
        <v>504</v>
      </c>
      <c r="N372" s="154" t="s">
        <v>504</v>
      </c>
      <c r="O372" s="154" t="s">
        <v>504</v>
      </c>
      <c r="Q372" s="267" t="s">
        <v>969</v>
      </c>
      <c r="R372" s="154" t="s">
        <v>504</v>
      </c>
      <c r="S372" s="154" t="s">
        <v>504</v>
      </c>
      <c r="T372" s="154" t="s">
        <v>504</v>
      </c>
      <c r="U372" s="154" t="s">
        <v>504</v>
      </c>
      <c r="V372" s="154" t="s">
        <v>504</v>
      </c>
      <c r="W372" s="154">
        <v>1</v>
      </c>
      <c r="X372" s="154" t="s">
        <v>504</v>
      </c>
      <c r="Z372" s="267" t="s">
        <v>969</v>
      </c>
      <c r="AA372" s="154" t="s">
        <v>504</v>
      </c>
      <c r="AB372" s="154" t="s">
        <v>504</v>
      </c>
      <c r="AC372" s="154" t="s">
        <v>504</v>
      </c>
      <c r="AD372" s="154" t="s">
        <v>504</v>
      </c>
      <c r="AE372" s="154" t="s">
        <v>504</v>
      </c>
      <c r="AF372" s="154" t="s">
        <v>504</v>
      </c>
    </row>
    <row r="373" spans="1:32">
      <c r="A373" s="267" t="s">
        <v>970</v>
      </c>
      <c r="B373" s="154">
        <v>191</v>
      </c>
      <c r="C373" s="154" t="s">
        <v>504</v>
      </c>
      <c r="D373" s="154" t="s">
        <v>504</v>
      </c>
      <c r="E373" s="154" t="s">
        <v>504</v>
      </c>
      <c r="F373" s="154" t="s">
        <v>504</v>
      </c>
      <c r="G373" s="154" t="s">
        <v>504</v>
      </c>
      <c r="I373" s="267" t="s">
        <v>970</v>
      </c>
      <c r="J373" s="154" t="s">
        <v>504</v>
      </c>
      <c r="K373" s="154" t="s">
        <v>504</v>
      </c>
      <c r="L373" s="154">
        <v>190</v>
      </c>
      <c r="M373" s="154" t="s">
        <v>504</v>
      </c>
      <c r="N373" s="154" t="s">
        <v>504</v>
      </c>
      <c r="O373" s="154" t="s">
        <v>504</v>
      </c>
      <c r="Q373" s="267" t="s">
        <v>970</v>
      </c>
      <c r="R373" s="154" t="s">
        <v>504</v>
      </c>
      <c r="S373" s="154" t="s">
        <v>504</v>
      </c>
      <c r="T373" s="154" t="s">
        <v>504</v>
      </c>
      <c r="U373" s="154" t="s">
        <v>504</v>
      </c>
      <c r="V373" s="154" t="s">
        <v>504</v>
      </c>
      <c r="W373" s="154">
        <v>1</v>
      </c>
      <c r="X373" s="154" t="s">
        <v>504</v>
      </c>
      <c r="Z373" s="267" t="s">
        <v>970</v>
      </c>
      <c r="AA373" s="154" t="s">
        <v>504</v>
      </c>
      <c r="AB373" s="154" t="s">
        <v>504</v>
      </c>
      <c r="AC373" s="154" t="s">
        <v>504</v>
      </c>
      <c r="AD373" s="154" t="s">
        <v>504</v>
      </c>
      <c r="AE373" s="154" t="s">
        <v>504</v>
      </c>
      <c r="AF373" s="154" t="s">
        <v>504</v>
      </c>
    </row>
    <row r="374" spans="1:32">
      <c r="A374" s="267" t="s">
        <v>971</v>
      </c>
      <c r="B374" s="154">
        <v>92</v>
      </c>
      <c r="C374" s="154">
        <v>2</v>
      </c>
      <c r="D374" s="154" t="s">
        <v>504</v>
      </c>
      <c r="E374" s="154" t="s">
        <v>504</v>
      </c>
      <c r="F374" s="154" t="s">
        <v>504</v>
      </c>
      <c r="G374" s="154" t="s">
        <v>504</v>
      </c>
      <c r="I374" s="267" t="s">
        <v>971</v>
      </c>
      <c r="J374" s="154">
        <v>4</v>
      </c>
      <c r="K374" s="154" t="s">
        <v>504</v>
      </c>
      <c r="L374" s="154">
        <v>86</v>
      </c>
      <c r="M374" s="154" t="s">
        <v>504</v>
      </c>
      <c r="N374" s="154" t="s">
        <v>504</v>
      </c>
      <c r="O374" s="154" t="s">
        <v>504</v>
      </c>
      <c r="Q374" s="267" t="s">
        <v>971</v>
      </c>
      <c r="R374" s="154" t="s">
        <v>504</v>
      </c>
      <c r="S374" s="154" t="s">
        <v>504</v>
      </c>
      <c r="T374" s="154" t="s">
        <v>504</v>
      </c>
      <c r="U374" s="154" t="s">
        <v>504</v>
      </c>
      <c r="V374" s="154" t="s">
        <v>504</v>
      </c>
      <c r="W374" s="154" t="s">
        <v>504</v>
      </c>
      <c r="X374" s="154" t="s">
        <v>504</v>
      </c>
      <c r="Z374" s="267" t="s">
        <v>971</v>
      </c>
      <c r="AA374" s="154" t="s">
        <v>504</v>
      </c>
      <c r="AB374" s="154" t="s">
        <v>504</v>
      </c>
      <c r="AC374" s="154" t="s">
        <v>504</v>
      </c>
      <c r="AD374" s="154" t="s">
        <v>504</v>
      </c>
      <c r="AE374" s="154" t="s">
        <v>504</v>
      </c>
      <c r="AF374" s="154" t="s">
        <v>504</v>
      </c>
    </row>
    <row r="375" spans="1:32">
      <c r="A375" s="267" t="s">
        <v>972</v>
      </c>
      <c r="B375" s="154">
        <v>92</v>
      </c>
      <c r="C375" s="154">
        <v>2</v>
      </c>
      <c r="D375" s="154" t="s">
        <v>504</v>
      </c>
      <c r="E375" s="154" t="s">
        <v>504</v>
      </c>
      <c r="F375" s="154" t="s">
        <v>504</v>
      </c>
      <c r="G375" s="154" t="s">
        <v>504</v>
      </c>
      <c r="I375" s="267" t="s">
        <v>972</v>
      </c>
      <c r="J375" s="154">
        <v>4</v>
      </c>
      <c r="K375" s="154" t="s">
        <v>504</v>
      </c>
      <c r="L375" s="154">
        <v>86</v>
      </c>
      <c r="M375" s="154" t="s">
        <v>504</v>
      </c>
      <c r="N375" s="154" t="s">
        <v>504</v>
      </c>
      <c r="O375" s="154" t="s">
        <v>504</v>
      </c>
      <c r="Q375" s="267" t="s">
        <v>972</v>
      </c>
      <c r="R375" s="154" t="s">
        <v>504</v>
      </c>
      <c r="S375" s="154" t="s">
        <v>504</v>
      </c>
      <c r="T375" s="154" t="s">
        <v>504</v>
      </c>
      <c r="U375" s="154" t="s">
        <v>504</v>
      </c>
      <c r="V375" s="154" t="s">
        <v>504</v>
      </c>
      <c r="W375" s="154" t="s">
        <v>504</v>
      </c>
      <c r="X375" s="154" t="s">
        <v>504</v>
      </c>
      <c r="Z375" s="267" t="s">
        <v>972</v>
      </c>
      <c r="AA375" s="154" t="s">
        <v>504</v>
      </c>
      <c r="AB375" s="154" t="s">
        <v>504</v>
      </c>
      <c r="AC375" s="154" t="s">
        <v>504</v>
      </c>
      <c r="AD375" s="154" t="s">
        <v>504</v>
      </c>
      <c r="AE375" s="154" t="s">
        <v>504</v>
      </c>
      <c r="AF375" s="154" t="s">
        <v>504</v>
      </c>
    </row>
    <row r="376" spans="1:32">
      <c r="A376" s="267" t="s">
        <v>973</v>
      </c>
      <c r="B376" s="154">
        <v>4</v>
      </c>
      <c r="C376" s="154" t="s">
        <v>504</v>
      </c>
      <c r="D376" s="154" t="s">
        <v>504</v>
      </c>
      <c r="E376" s="154" t="s">
        <v>504</v>
      </c>
      <c r="F376" s="154" t="s">
        <v>504</v>
      </c>
      <c r="G376" s="154" t="s">
        <v>504</v>
      </c>
      <c r="I376" s="267" t="s">
        <v>973</v>
      </c>
      <c r="J376" s="154" t="s">
        <v>504</v>
      </c>
      <c r="K376" s="154" t="s">
        <v>504</v>
      </c>
      <c r="L376" s="154">
        <v>1</v>
      </c>
      <c r="M376" s="154" t="s">
        <v>504</v>
      </c>
      <c r="N376" s="154">
        <v>1</v>
      </c>
      <c r="O376" s="154" t="s">
        <v>504</v>
      </c>
      <c r="Q376" s="267" t="s">
        <v>973</v>
      </c>
      <c r="R376" s="154">
        <v>1</v>
      </c>
      <c r="S376" s="154" t="s">
        <v>504</v>
      </c>
      <c r="T376" s="154" t="s">
        <v>504</v>
      </c>
      <c r="U376" s="154" t="s">
        <v>504</v>
      </c>
      <c r="V376" s="154" t="s">
        <v>504</v>
      </c>
      <c r="W376" s="154">
        <v>1</v>
      </c>
      <c r="X376" s="154" t="s">
        <v>504</v>
      </c>
      <c r="Z376" s="267" t="s">
        <v>973</v>
      </c>
      <c r="AA376" s="154" t="s">
        <v>504</v>
      </c>
      <c r="AB376" s="154" t="s">
        <v>504</v>
      </c>
      <c r="AC376" s="154" t="s">
        <v>504</v>
      </c>
      <c r="AD376" s="154" t="s">
        <v>504</v>
      </c>
      <c r="AE376" s="154" t="s">
        <v>504</v>
      </c>
      <c r="AF376" s="154" t="s">
        <v>504</v>
      </c>
    </row>
    <row r="377" spans="1:32">
      <c r="A377" s="267" t="s">
        <v>974</v>
      </c>
      <c r="B377" s="154">
        <v>1666</v>
      </c>
      <c r="C377" s="154">
        <v>1</v>
      </c>
      <c r="D377" s="154" t="s">
        <v>504</v>
      </c>
      <c r="E377" s="154" t="s">
        <v>504</v>
      </c>
      <c r="F377" s="154" t="s">
        <v>504</v>
      </c>
      <c r="G377" s="154" t="s">
        <v>504</v>
      </c>
      <c r="I377" s="267" t="s">
        <v>974</v>
      </c>
      <c r="J377" s="154" t="s">
        <v>504</v>
      </c>
      <c r="K377" s="154" t="s">
        <v>504</v>
      </c>
      <c r="L377" s="154">
        <v>1152</v>
      </c>
      <c r="M377" s="154" t="s">
        <v>504</v>
      </c>
      <c r="N377" s="154">
        <v>16</v>
      </c>
      <c r="O377" s="154" t="s">
        <v>504</v>
      </c>
      <c r="Q377" s="267" t="s">
        <v>974</v>
      </c>
      <c r="R377" s="154" t="s">
        <v>504</v>
      </c>
      <c r="S377" s="154" t="s">
        <v>504</v>
      </c>
      <c r="T377" s="154">
        <v>16</v>
      </c>
      <c r="U377" s="154">
        <v>2</v>
      </c>
      <c r="V377" s="154" t="s">
        <v>504</v>
      </c>
      <c r="W377" s="154">
        <v>466</v>
      </c>
      <c r="X377" s="154" t="s">
        <v>504</v>
      </c>
      <c r="Z377" s="267" t="s">
        <v>974</v>
      </c>
      <c r="AA377" s="154" t="s">
        <v>504</v>
      </c>
      <c r="AB377" s="154">
        <v>2</v>
      </c>
      <c r="AC377" s="154" t="s">
        <v>504</v>
      </c>
      <c r="AD377" s="154" t="s">
        <v>504</v>
      </c>
      <c r="AE377" s="154" t="s">
        <v>504</v>
      </c>
      <c r="AF377" s="154">
        <v>11</v>
      </c>
    </row>
    <row r="378" spans="1:32">
      <c r="A378" s="267" t="s">
        <v>975</v>
      </c>
      <c r="B378" s="154">
        <v>464</v>
      </c>
      <c r="C378" s="154">
        <v>1</v>
      </c>
      <c r="D378" s="154" t="s">
        <v>504</v>
      </c>
      <c r="E378" s="154" t="s">
        <v>504</v>
      </c>
      <c r="F378" s="154" t="s">
        <v>504</v>
      </c>
      <c r="G378" s="154" t="s">
        <v>504</v>
      </c>
      <c r="I378" s="267" t="s">
        <v>975</v>
      </c>
      <c r="J378" s="154" t="s">
        <v>504</v>
      </c>
      <c r="K378" s="154" t="s">
        <v>504</v>
      </c>
      <c r="L378" s="154">
        <v>338</v>
      </c>
      <c r="M378" s="154" t="s">
        <v>504</v>
      </c>
      <c r="N378" s="154" t="s">
        <v>504</v>
      </c>
      <c r="O378" s="154" t="s">
        <v>504</v>
      </c>
      <c r="Q378" s="267" t="s">
        <v>975</v>
      </c>
      <c r="R378" s="154" t="s">
        <v>504</v>
      </c>
      <c r="S378" s="154" t="s">
        <v>504</v>
      </c>
      <c r="T378" s="154">
        <v>16</v>
      </c>
      <c r="U378" s="154" t="s">
        <v>504</v>
      </c>
      <c r="V378" s="154" t="s">
        <v>504</v>
      </c>
      <c r="W378" s="154">
        <v>107</v>
      </c>
      <c r="X378" s="154" t="s">
        <v>504</v>
      </c>
      <c r="Z378" s="267" t="s">
        <v>975</v>
      </c>
      <c r="AA378" s="154" t="s">
        <v>504</v>
      </c>
      <c r="AB378" s="154" t="s">
        <v>504</v>
      </c>
      <c r="AC378" s="154" t="s">
        <v>504</v>
      </c>
      <c r="AD378" s="154" t="s">
        <v>504</v>
      </c>
      <c r="AE378" s="154" t="s">
        <v>504</v>
      </c>
      <c r="AF378" s="154">
        <v>2</v>
      </c>
    </row>
    <row r="379" spans="1:32">
      <c r="A379" s="267" t="s">
        <v>976</v>
      </c>
      <c r="B379" s="154">
        <v>1192</v>
      </c>
      <c r="C379" s="154" t="s">
        <v>504</v>
      </c>
      <c r="D379" s="154" t="s">
        <v>504</v>
      </c>
      <c r="E379" s="154" t="s">
        <v>504</v>
      </c>
      <c r="F379" s="154" t="s">
        <v>504</v>
      </c>
      <c r="G379" s="154" t="s">
        <v>504</v>
      </c>
      <c r="I379" s="267" t="s">
        <v>976</v>
      </c>
      <c r="J379" s="154" t="s">
        <v>504</v>
      </c>
      <c r="K379" s="154" t="s">
        <v>504</v>
      </c>
      <c r="L379" s="154">
        <v>814</v>
      </c>
      <c r="M379" s="154" t="s">
        <v>504</v>
      </c>
      <c r="N379" s="154">
        <v>16</v>
      </c>
      <c r="O379" s="154" t="s">
        <v>504</v>
      </c>
      <c r="Q379" s="267" t="s">
        <v>976</v>
      </c>
      <c r="R379" s="154" t="s">
        <v>504</v>
      </c>
      <c r="S379" s="154" t="s">
        <v>504</v>
      </c>
      <c r="T379" s="154" t="s">
        <v>504</v>
      </c>
      <c r="U379" s="154" t="s">
        <v>504</v>
      </c>
      <c r="V379" s="154" t="s">
        <v>504</v>
      </c>
      <c r="W379" s="154">
        <v>358</v>
      </c>
      <c r="X379" s="154" t="s">
        <v>504</v>
      </c>
      <c r="Z379" s="267" t="s">
        <v>976</v>
      </c>
      <c r="AA379" s="154" t="s">
        <v>504</v>
      </c>
      <c r="AB379" s="154" t="s">
        <v>504</v>
      </c>
      <c r="AC379" s="154" t="s">
        <v>504</v>
      </c>
      <c r="AD379" s="154" t="s">
        <v>504</v>
      </c>
      <c r="AE379" s="154" t="s">
        <v>504</v>
      </c>
      <c r="AF379" s="154">
        <v>4</v>
      </c>
    </row>
    <row r="380" spans="1:32">
      <c r="A380" s="267" t="s">
        <v>977</v>
      </c>
      <c r="B380" s="154">
        <v>42</v>
      </c>
      <c r="C380" s="154" t="s">
        <v>504</v>
      </c>
      <c r="D380" s="154" t="s">
        <v>504</v>
      </c>
      <c r="E380" s="154" t="s">
        <v>504</v>
      </c>
      <c r="F380" s="154" t="s">
        <v>504</v>
      </c>
      <c r="G380" s="154" t="s">
        <v>504</v>
      </c>
      <c r="I380" s="267" t="s">
        <v>977</v>
      </c>
      <c r="J380" s="154" t="s">
        <v>504</v>
      </c>
      <c r="K380" s="154" t="s">
        <v>504</v>
      </c>
      <c r="L380" s="154">
        <v>42</v>
      </c>
      <c r="M380" s="154" t="s">
        <v>504</v>
      </c>
      <c r="N380" s="154" t="s">
        <v>504</v>
      </c>
      <c r="O380" s="154" t="s">
        <v>504</v>
      </c>
      <c r="Q380" s="267" t="s">
        <v>977</v>
      </c>
      <c r="R380" s="154" t="s">
        <v>504</v>
      </c>
      <c r="S380" s="154" t="s">
        <v>504</v>
      </c>
      <c r="T380" s="154" t="s">
        <v>504</v>
      </c>
      <c r="U380" s="154" t="s">
        <v>504</v>
      </c>
      <c r="V380" s="154" t="s">
        <v>504</v>
      </c>
      <c r="W380" s="154" t="s">
        <v>504</v>
      </c>
      <c r="X380" s="154" t="s">
        <v>504</v>
      </c>
      <c r="Z380" s="267" t="s">
        <v>977</v>
      </c>
      <c r="AA380" s="154" t="s">
        <v>504</v>
      </c>
      <c r="AB380" s="154" t="s">
        <v>504</v>
      </c>
      <c r="AC380" s="154" t="s">
        <v>504</v>
      </c>
      <c r="AD380" s="154" t="s">
        <v>504</v>
      </c>
      <c r="AE380" s="154" t="s">
        <v>504</v>
      </c>
      <c r="AF380" s="154" t="s">
        <v>504</v>
      </c>
    </row>
    <row r="381" spans="1:32">
      <c r="A381" s="267" t="s">
        <v>978</v>
      </c>
      <c r="B381" s="154">
        <v>1</v>
      </c>
      <c r="C381" s="154" t="s">
        <v>504</v>
      </c>
      <c r="D381" s="154" t="s">
        <v>504</v>
      </c>
      <c r="E381" s="154" t="s">
        <v>504</v>
      </c>
      <c r="F381" s="154" t="s">
        <v>504</v>
      </c>
      <c r="G381" s="154" t="s">
        <v>504</v>
      </c>
      <c r="I381" s="267" t="s">
        <v>978</v>
      </c>
      <c r="J381" s="154" t="s">
        <v>504</v>
      </c>
      <c r="K381" s="154" t="s">
        <v>504</v>
      </c>
      <c r="L381" s="154" t="s">
        <v>504</v>
      </c>
      <c r="M381" s="154" t="s">
        <v>504</v>
      </c>
      <c r="N381" s="154" t="s">
        <v>504</v>
      </c>
      <c r="O381" s="154" t="s">
        <v>504</v>
      </c>
      <c r="Q381" s="267" t="s">
        <v>978</v>
      </c>
      <c r="R381" s="154" t="s">
        <v>504</v>
      </c>
      <c r="S381" s="154" t="s">
        <v>504</v>
      </c>
      <c r="T381" s="154" t="s">
        <v>504</v>
      </c>
      <c r="U381" s="154" t="s">
        <v>504</v>
      </c>
      <c r="V381" s="154" t="s">
        <v>504</v>
      </c>
      <c r="W381" s="154" t="s">
        <v>504</v>
      </c>
      <c r="X381" s="154" t="s">
        <v>504</v>
      </c>
      <c r="Z381" s="267" t="s">
        <v>978</v>
      </c>
      <c r="AA381" s="154" t="s">
        <v>504</v>
      </c>
      <c r="AB381" s="154" t="s">
        <v>504</v>
      </c>
      <c r="AC381" s="154" t="s">
        <v>504</v>
      </c>
      <c r="AD381" s="154" t="s">
        <v>504</v>
      </c>
      <c r="AE381" s="154">
        <v>1</v>
      </c>
      <c r="AF381" s="154" t="s">
        <v>504</v>
      </c>
    </row>
    <row r="382" spans="1:32">
      <c r="A382" s="267" t="s">
        <v>979</v>
      </c>
      <c r="B382" s="154">
        <v>2</v>
      </c>
      <c r="C382" s="154" t="s">
        <v>504</v>
      </c>
      <c r="D382" s="154" t="s">
        <v>504</v>
      </c>
      <c r="E382" s="154" t="s">
        <v>504</v>
      </c>
      <c r="F382" s="154" t="s">
        <v>504</v>
      </c>
      <c r="G382" s="154" t="s">
        <v>504</v>
      </c>
      <c r="I382" s="267" t="s">
        <v>979</v>
      </c>
      <c r="J382" s="154" t="s">
        <v>504</v>
      </c>
      <c r="K382" s="154" t="s">
        <v>504</v>
      </c>
      <c r="L382" s="154" t="s">
        <v>504</v>
      </c>
      <c r="M382" s="154" t="s">
        <v>504</v>
      </c>
      <c r="N382" s="154">
        <v>2</v>
      </c>
      <c r="O382" s="154" t="s">
        <v>504</v>
      </c>
      <c r="Q382" s="267" t="s">
        <v>979</v>
      </c>
      <c r="R382" s="154" t="s">
        <v>504</v>
      </c>
      <c r="S382" s="154" t="s">
        <v>504</v>
      </c>
      <c r="T382" s="154" t="s">
        <v>504</v>
      </c>
      <c r="U382" s="154" t="s">
        <v>504</v>
      </c>
      <c r="V382" s="154" t="s">
        <v>504</v>
      </c>
      <c r="W382" s="154" t="s">
        <v>504</v>
      </c>
      <c r="X382" s="154" t="s">
        <v>504</v>
      </c>
      <c r="Z382" s="267" t="s">
        <v>979</v>
      </c>
      <c r="AA382" s="154" t="s">
        <v>504</v>
      </c>
      <c r="AB382" s="154" t="s">
        <v>504</v>
      </c>
      <c r="AC382" s="154" t="s">
        <v>504</v>
      </c>
      <c r="AD382" s="154" t="s">
        <v>504</v>
      </c>
      <c r="AE382" s="154" t="s">
        <v>504</v>
      </c>
      <c r="AF382" s="154" t="s">
        <v>504</v>
      </c>
    </row>
    <row r="383" spans="1:32">
      <c r="A383" s="267" t="s">
        <v>980</v>
      </c>
      <c r="B383" s="154">
        <v>3421</v>
      </c>
      <c r="C383" s="154">
        <v>133</v>
      </c>
      <c r="D383" s="154">
        <v>68</v>
      </c>
      <c r="E383" s="154" t="s">
        <v>504</v>
      </c>
      <c r="F383" s="154">
        <v>1</v>
      </c>
      <c r="G383" s="154">
        <v>27</v>
      </c>
      <c r="I383" s="267" t="s">
        <v>980</v>
      </c>
      <c r="J383" s="154">
        <v>676</v>
      </c>
      <c r="K383" s="154" t="s">
        <v>504</v>
      </c>
      <c r="L383" s="154">
        <v>1225</v>
      </c>
      <c r="M383" s="154" t="s">
        <v>504</v>
      </c>
      <c r="N383" s="154">
        <v>4</v>
      </c>
      <c r="O383" s="154">
        <v>145</v>
      </c>
      <c r="Q383" s="267" t="s">
        <v>980</v>
      </c>
      <c r="R383" s="154">
        <v>191</v>
      </c>
      <c r="S383" s="154">
        <v>4</v>
      </c>
      <c r="T383" s="154">
        <v>281</v>
      </c>
      <c r="U383" s="154">
        <v>87</v>
      </c>
      <c r="V383" s="154" t="s">
        <v>504</v>
      </c>
      <c r="W383" s="154">
        <v>446</v>
      </c>
      <c r="X383" s="154">
        <v>1</v>
      </c>
      <c r="Z383" s="267" t="s">
        <v>980</v>
      </c>
      <c r="AA383" s="154" t="s">
        <v>504</v>
      </c>
      <c r="AB383" s="154">
        <v>26</v>
      </c>
      <c r="AC383" s="154" t="s">
        <v>504</v>
      </c>
      <c r="AD383" s="154" t="s">
        <v>504</v>
      </c>
      <c r="AE383" s="154">
        <v>1</v>
      </c>
      <c r="AF383" s="154">
        <v>105</v>
      </c>
    </row>
    <row r="384" spans="1:32">
      <c r="A384" s="267" t="s">
        <v>981</v>
      </c>
      <c r="B384" s="154">
        <v>795</v>
      </c>
      <c r="C384" s="154">
        <v>37</v>
      </c>
      <c r="D384" s="154">
        <v>15</v>
      </c>
      <c r="E384" s="154" t="s">
        <v>504</v>
      </c>
      <c r="F384" s="154" t="s">
        <v>504</v>
      </c>
      <c r="G384" s="154" t="s">
        <v>504</v>
      </c>
      <c r="I384" s="267" t="s">
        <v>981</v>
      </c>
      <c r="J384" s="154">
        <v>202</v>
      </c>
      <c r="K384" s="154" t="s">
        <v>504</v>
      </c>
      <c r="L384" s="154">
        <v>199</v>
      </c>
      <c r="M384" s="154" t="s">
        <v>504</v>
      </c>
      <c r="N384" s="154" t="s">
        <v>504</v>
      </c>
      <c r="O384" s="154">
        <v>64</v>
      </c>
      <c r="Q384" s="267" t="s">
        <v>981</v>
      </c>
      <c r="R384" s="154">
        <v>67</v>
      </c>
      <c r="S384" s="154">
        <v>3</v>
      </c>
      <c r="T384" s="154">
        <v>26</v>
      </c>
      <c r="U384" s="154">
        <v>24</v>
      </c>
      <c r="V384" s="154" t="s">
        <v>504</v>
      </c>
      <c r="W384" s="154">
        <v>119</v>
      </c>
      <c r="X384" s="154" t="s">
        <v>504</v>
      </c>
      <c r="Z384" s="267" t="s">
        <v>981</v>
      </c>
      <c r="AA384" s="154" t="s">
        <v>504</v>
      </c>
      <c r="AB384" s="154">
        <v>6</v>
      </c>
      <c r="AC384" s="154" t="s">
        <v>504</v>
      </c>
      <c r="AD384" s="154" t="s">
        <v>504</v>
      </c>
      <c r="AE384" s="154" t="s">
        <v>504</v>
      </c>
      <c r="AF384" s="154">
        <v>33</v>
      </c>
    </row>
    <row r="385" spans="1:32">
      <c r="A385" s="267" t="s">
        <v>982</v>
      </c>
      <c r="B385" s="154">
        <v>1053</v>
      </c>
      <c r="C385" s="154">
        <v>94</v>
      </c>
      <c r="D385" s="154">
        <v>53</v>
      </c>
      <c r="E385" s="154" t="s">
        <v>504</v>
      </c>
      <c r="F385" s="154" t="s">
        <v>504</v>
      </c>
      <c r="G385" s="154">
        <v>27</v>
      </c>
      <c r="I385" s="267" t="s">
        <v>982</v>
      </c>
      <c r="J385" s="154">
        <v>223</v>
      </c>
      <c r="K385" s="154" t="s">
        <v>504</v>
      </c>
      <c r="L385" s="154">
        <v>144</v>
      </c>
      <c r="M385" s="154" t="s">
        <v>504</v>
      </c>
      <c r="N385" s="154" t="s">
        <v>504</v>
      </c>
      <c r="O385" s="154">
        <v>79</v>
      </c>
      <c r="Q385" s="267" t="s">
        <v>982</v>
      </c>
      <c r="R385" s="154">
        <v>85</v>
      </c>
      <c r="S385" s="154" t="s">
        <v>504</v>
      </c>
      <c r="T385" s="154">
        <v>72</v>
      </c>
      <c r="U385" s="154">
        <v>52</v>
      </c>
      <c r="V385" s="154" t="s">
        <v>504</v>
      </c>
      <c r="W385" s="154">
        <v>133</v>
      </c>
      <c r="X385" s="154" t="s">
        <v>504</v>
      </c>
      <c r="Z385" s="267" t="s">
        <v>982</v>
      </c>
      <c r="AA385" s="154" t="s">
        <v>504</v>
      </c>
      <c r="AB385" s="154">
        <v>20</v>
      </c>
      <c r="AC385" s="154" t="s">
        <v>504</v>
      </c>
      <c r="AD385" s="154" t="s">
        <v>504</v>
      </c>
      <c r="AE385" s="154" t="s">
        <v>504</v>
      </c>
      <c r="AF385" s="154">
        <v>71</v>
      </c>
    </row>
    <row r="386" spans="1:32">
      <c r="A386" s="267" t="s">
        <v>983</v>
      </c>
      <c r="B386" s="154">
        <v>171</v>
      </c>
      <c r="C386" s="154" t="s">
        <v>504</v>
      </c>
      <c r="D386" s="154" t="s">
        <v>504</v>
      </c>
      <c r="E386" s="154" t="s">
        <v>504</v>
      </c>
      <c r="F386" s="154" t="s">
        <v>504</v>
      </c>
      <c r="G386" s="154" t="s">
        <v>504</v>
      </c>
      <c r="I386" s="267" t="s">
        <v>983</v>
      </c>
      <c r="J386" s="154">
        <v>74</v>
      </c>
      <c r="K386" s="154" t="s">
        <v>504</v>
      </c>
      <c r="L386" s="154">
        <v>44</v>
      </c>
      <c r="M386" s="154" t="s">
        <v>504</v>
      </c>
      <c r="N386" s="154" t="s">
        <v>504</v>
      </c>
      <c r="O386" s="154">
        <v>1</v>
      </c>
      <c r="Q386" s="267" t="s">
        <v>983</v>
      </c>
      <c r="R386" s="154">
        <v>38</v>
      </c>
      <c r="S386" s="154" t="s">
        <v>504</v>
      </c>
      <c r="T386" s="154">
        <v>2</v>
      </c>
      <c r="U386" s="154">
        <v>11</v>
      </c>
      <c r="V386" s="154" t="s">
        <v>504</v>
      </c>
      <c r="W386" s="154" t="s">
        <v>504</v>
      </c>
      <c r="X386" s="154">
        <v>1</v>
      </c>
      <c r="Z386" s="267" t="s">
        <v>983</v>
      </c>
      <c r="AA386" s="154" t="s">
        <v>504</v>
      </c>
      <c r="AB386" s="154" t="s">
        <v>504</v>
      </c>
      <c r="AC386" s="154" t="s">
        <v>504</v>
      </c>
      <c r="AD386" s="154" t="s">
        <v>504</v>
      </c>
      <c r="AE386" s="154" t="s">
        <v>504</v>
      </c>
      <c r="AF386" s="154" t="s">
        <v>504</v>
      </c>
    </row>
    <row r="387" spans="1:32">
      <c r="A387" s="267" t="s">
        <v>984</v>
      </c>
      <c r="B387" s="154">
        <v>1392</v>
      </c>
      <c r="C387" s="154">
        <v>1</v>
      </c>
      <c r="D387" s="154" t="s">
        <v>504</v>
      </c>
      <c r="E387" s="154" t="s">
        <v>504</v>
      </c>
      <c r="F387" s="154">
        <v>1</v>
      </c>
      <c r="G387" s="154" t="s">
        <v>504</v>
      </c>
      <c r="I387" s="267" t="s">
        <v>984</v>
      </c>
      <c r="J387" s="154">
        <v>177</v>
      </c>
      <c r="K387" s="154" t="s">
        <v>504</v>
      </c>
      <c r="L387" s="154">
        <v>838</v>
      </c>
      <c r="M387" s="154" t="s">
        <v>504</v>
      </c>
      <c r="N387" s="154">
        <v>4</v>
      </c>
      <c r="O387" s="154" t="s">
        <v>504</v>
      </c>
      <c r="Q387" s="267" t="s">
        <v>984</v>
      </c>
      <c r="R387" s="154">
        <v>1</v>
      </c>
      <c r="S387" s="154">
        <v>1</v>
      </c>
      <c r="T387" s="154">
        <v>180</v>
      </c>
      <c r="U387" s="154" t="s">
        <v>504</v>
      </c>
      <c r="V387" s="154" t="s">
        <v>504</v>
      </c>
      <c r="W387" s="154">
        <v>187</v>
      </c>
      <c r="X387" s="154" t="s">
        <v>504</v>
      </c>
      <c r="Z387" s="267" t="s">
        <v>984</v>
      </c>
      <c r="AA387" s="154" t="s">
        <v>504</v>
      </c>
      <c r="AB387" s="154" t="s">
        <v>504</v>
      </c>
      <c r="AC387" s="154" t="s">
        <v>504</v>
      </c>
      <c r="AD387" s="154" t="s">
        <v>504</v>
      </c>
      <c r="AE387" s="154">
        <v>1</v>
      </c>
      <c r="AF387" s="154">
        <v>1</v>
      </c>
    </row>
    <row r="388" spans="1:32">
      <c r="A388" s="267" t="s">
        <v>985</v>
      </c>
      <c r="B388" s="154">
        <v>2</v>
      </c>
      <c r="C388" s="154" t="s">
        <v>504</v>
      </c>
      <c r="D388" s="154" t="s">
        <v>504</v>
      </c>
      <c r="E388" s="154" t="s">
        <v>504</v>
      </c>
      <c r="F388" s="154" t="s">
        <v>504</v>
      </c>
      <c r="G388" s="154" t="s">
        <v>504</v>
      </c>
      <c r="I388" s="267" t="s">
        <v>985</v>
      </c>
      <c r="J388" s="154" t="s">
        <v>504</v>
      </c>
      <c r="K388" s="154" t="s">
        <v>504</v>
      </c>
      <c r="L388" s="154" t="s">
        <v>504</v>
      </c>
      <c r="M388" s="154" t="s">
        <v>504</v>
      </c>
      <c r="N388" s="154" t="s">
        <v>504</v>
      </c>
      <c r="O388" s="154" t="s">
        <v>504</v>
      </c>
      <c r="Q388" s="267" t="s">
        <v>985</v>
      </c>
      <c r="R388" s="154" t="s">
        <v>504</v>
      </c>
      <c r="S388" s="154" t="s">
        <v>504</v>
      </c>
      <c r="T388" s="154" t="s">
        <v>504</v>
      </c>
      <c r="U388" s="154">
        <v>1</v>
      </c>
      <c r="V388" s="154" t="s">
        <v>504</v>
      </c>
      <c r="W388" s="154">
        <v>1</v>
      </c>
      <c r="X388" s="154" t="s">
        <v>504</v>
      </c>
      <c r="Z388" s="267" t="s">
        <v>985</v>
      </c>
      <c r="AA388" s="154" t="s">
        <v>504</v>
      </c>
      <c r="AB388" s="154" t="s">
        <v>504</v>
      </c>
      <c r="AC388" s="154" t="s">
        <v>504</v>
      </c>
      <c r="AD388" s="154" t="s">
        <v>504</v>
      </c>
      <c r="AE388" s="154" t="s">
        <v>504</v>
      </c>
      <c r="AF388" s="154" t="s">
        <v>504</v>
      </c>
    </row>
    <row r="389" spans="1:32">
      <c r="A389" s="267" t="s">
        <v>986</v>
      </c>
      <c r="B389" s="154">
        <v>1</v>
      </c>
      <c r="C389" s="154" t="s">
        <v>504</v>
      </c>
      <c r="D389" s="154" t="s">
        <v>504</v>
      </c>
      <c r="E389" s="154" t="s">
        <v>504</v>
      </c>
      <c r="F389" s="154" t="s">
        <v>504</v>
      </c>
      <c r="G389" s="154" t="s">
        <v>504</v>
      </c>
      <c r="I389" s="267" t="s">
        <v>986</v>
      </c>
      <c r="J389" s="154" t="s">
        <v>504</v>
      </c>
      <c r="K389" s="154" t="s">
        <v>504</v>
      </c>
      <c r="L389" s="154" t="s">
        <v>504</v>
      </c>
      <c r="M389" s="154" t="s">
        <v>504</v>
      </c>
      <c r="N389" s="154" t="s">
        <v>504</v>
      </c>
      <c r="O389" s="154" t="s">
        <v>504</v>
      </c>
      <c r="Q389" s="267" t="s">
        <v>986</v>
      </c>
      <c r="R389" s="154" t="s">
        <v>504</v>
      </c>
      <c r="S389" s="154" t="s">
        <v>504</v>
      </c>
      <c r="T389" s="154" t="s">
        <v>504</v>
      </c>
      <c r="U389" s="154" t="s">
        <v>504</v>
      </c>
      <c r="V389" s="154" t="s">
        <v>504</v>
      </c>
      <c r="W389" s="154">
        <v>1</v>
      </c>
      <c r="X389" s="154" t="s">
        <v>504</v>
      </c>
      <c r="Z389" s="267" t="s">
        <v>986</v>
      </c>
      <c r="AA389" s="154" t="s">
        <v>504</v>
      </c>
      <c r="AB389" s="154" t="s">
        <v>504</v>
      </c>
      <c r="AC389" s="154" t="s">
        <v>504</v>
      </c>
      <c r="AD389" s="154" t="s">
        <v>504</v>
      </c>
      <c r="AE389" s="154" t="s">
        <v>504</v>
      </c>
      <c r="AF389" s="154" t="s">
        <v>504</v>
      </c>
    </row>
    <row r="390" spans="1:32">
      <c r="A390" s="267" t="s">
        <v>78</v>
      </c>
      <c r="B390" s="154" t="s">
        <v>78</v>
      </c>
      <c r="C390" s="154" t="s">
        <v>78</v>
      </c>
      <c r="D390" s="154" t="s">
        <v>78</v>
      </c>
      <c r="E390" s="154" t="s">
        <v>78</v>
      </c>
      <c r="F390" s="154" t="s">
        <v>78</v>
      </c>
      <c r="G390" s="154" t="s">
        <v>78</v>
      </c>
      <c r="I390" s="267" t="s">
        <v>78</v>
      </c>
      <c r="J390" s="154" t="s">
        <v>78</v>
      </c>
      <c r="K390" s="154" t="s">
        <v>78</v>
      </c>
      <c r="L390" s="154" t="s">
        <v>78</v>
      </c>
      <c r="M390" s="154" t="s">
        <v>78</v>
      </c>
      <c r="N390" s="154" t="s">
        <v>78</v>
      </c>
      <c r="O390" s="154" t="s">
        <v>78</v>
      </c>
      <c r="Q390" s="267" t="s">
        <v>78</v>
      </c>
      <c r="R390" s="154" t="s">
        <v>78</v>
      </c>
      <c r="S390" s="154" t="s">
        <v>78</v>
      </c>
      <c r="T390" s="154" t="s">
        <v>78</v>
      </c>
      <c r="U390" s="154" t="s">
        <v>78</v>
      </c>
      <c r="V390" s="154" t="s">
        <v>78</v>
      </c>
      <c r="W390" s="154" t="s">
        <v>78</v>
      </c>
      <c r="X390" s="154" t="s">
        <v>78</v>
      </c>
      <c r="Z390" s="267" t="s">
        <v>78</v>
      </c>
      <c r="AA390" s="154" t="s">
        <v>78</v>
      </c>
      <c r="AB390" s="154" t="s">
        <v>78</v>
      </c>
      <c r="AC390" s="154" t="s">
        <v>78</v>
      </c>
      <c r="AD390" s="154" t="s">
        <v>78</v>
      </c>
      <c r="AE390" s="154" t="s">
        <v>78</v>
      </c>
      <c r="AF390" s="154" t="s">
        <v>78</v>
      </c>
    </row>
    <row r="391" spans="1:32">
      <c r="A391" s="267" t="s">
        <v>987</v>
      </c>
      <c r="B391" s="154">
        <v>36477</v>
      </c>
      <c r="C391" s="154">
        <v>74</v>
      </c>
      <c r="D391" s="154">
        <v>632</v>
      </c>
      <c r="E391" s="154">
        <v>8</v>
      </c>
      <c r="F391" s="154">
        <v>4</v>
      </c>
      <c r="G391" s="154">
        <v>1</v>
      </c>
      <c r="I391" s="267" t="s">
        <v>987</v>
      </c>
      <c r="J391" s="154">
        <v>1623</v>
      </c>
      <c r="K391" s="154">
        <v>3</v>
      </c>
      <c r="L391" s="154">
        <v>22469</v>
      </c>
      <c r="M391" s="154">
        <v>19</v>
      </c>
      <c r="N391" s="154">
        <v>538</v>
      </c>
      <c r="O391" s="154">
        <v>174</v>
      </c>
      <c r="Q391" s="267" t="s">
        <v>987</v>
      </c>
      <c r="R391" s="154">
        <v>12</v>
      </c>
      <c r="S391" s="154">
        <v>9</v>
      </c>
      <c r="T391" s="154">
        <v>2061</v>
      </c>
      <c r="U391" s="154">
        <v>848</v>
      </c>
      <c r="V391" s="154">
        <v>3</v>
      </c>
      <c r="W391" s="154">
        <v>7610</v>
      </c>
      <c r="X391" s="154">
        <v>1</v>
      </c>
      <c r="Z391" s="267" t="s">
        <v>987</v>
      </c>
      <c r="AA391" s="154">
        <v>2</v>
      </c>
      <c r="AB391" s="154">
        <v>12</v>
      </c>
      <c r="AC391" s="154">
        <v>2</v>
      </c>
      <c r="AD391" s="154" t="s">
        <v>504</v>
      </c>
      <c r="AE391" s="154" t="s">
        <v>504</v>
      </c>
      <c r="AF391" s="154">
        <v>372</v>
      </c>
    </row>
    <row r="392" spans="1:32">
      <c r="A392" s="267" t="s">
        <v>988</v>
      </c>
      <c r="B392" s="154">
        <v>25</v>
      </c>
      <c r="C392" s="154">
        <v>1</v>
      </c>
      <c r="D392" s="154" t="s">
        <v>504</v>
      </c>
      <c r="E392" s="154" t="s">
        <v>504</v>
      </c>
      <c r="F392" s="154" t="s">
        <v>504</v>
      </c>
      <c r="G392" s="154" t="s">
        <v>504</v>
      </c>
      <c r="I392" s="267" t="s">
        <v>988</v>
      </c>
      <c r="J392" s="154" t="s">
        <v>504</v>
      </c>
      <c r="K392" s="154" t="s">
        <v>504</v>
      </c>
      <c r="L392" s="154">
        <v>24</v>
      </c>
      <c r="M392" s="154" t="s">
        <v>504</v>
      </c>
      <c r="N392" s="154" t="s">
        <v>504</v>
      </c>
      <c r="O392" s="154" t="s">
        <v>504</v>
      </c>
      <c r="Q392" s="267" t="s">
        <v>988</v>
      </c>
      <c r="R392" s="154" t="s">
        <v>504</v>
      </c>
      <c r="S392" s="154" t="s">
        <v>504</v>
      </c>
      <c r="T392" s="154" t="s">
        <v>504</v>
      </c>
      <c r="U392" s="154" t="s">
        <v>504</v>
      </c>
      <c r="V392" s="154" t="s">
        <v>504</v>
      </c>
      <c r="W392" s="154" t="s">
        <v>504</v>
      </c>
      <c r="X392" s="154" t="s">
        <v>504</v>
      </c>
      <c r="Z392" s="267" t="s">
        <v>988</v>
      </c>
      <c r="AA392" s="154" t="s">
        <v>504</v>
      </c>
      <c r="AB392" s="154" t="s">
        <v>504</v>
      </c>
      <c r="AC392" s="154" t="s">
        <v>504</v>
      </c>
      <c r="AD392" s="154" t="s">
        <v>504</v>
      </c>
      <c r="AE392" s="154" t="s">
        <v>504</v>
      </c>
      <c r="AF392" s="154" t="s">
        <v>504</v>
      </c>
    </row>
    <row r="393" spans="1:32">
      <c r="A393" s="267" t="s">
        <v>989</v>
      </c>
      <c r="B393" s="154">
        <v>353</v>
      </c>
      <c r="C393" s="154" t="s">
        <v>504</v>
      </c>
      <c r="D393" s="154" t="s">
        <v>504</v>
      </c>
      <c r="E393" s="154" t="s">
        <v>504</v>
      </c>
      <c r="F393" s="154" t="s">
        <v>504</v>
      </c>
      <c r="G393" s="154" t="s">
        <v>504</v>
      </c>
      <c r="I393" s="267" t="s">
        <v>989</v>
      </c>
      <c r="J393" s="154" t="s">
        <v>504</v>
      </c>
      <c r="K393" s="154" t="s">
        <v>504</v>
      </c>
      <c r="L393" s="154">
        <v>353</v>
      </c>
      <c r="M393" s="154" t="s">
        <v>504</v>
      </c>
      <c r="N393" s="154" t="s">
        <v>504</v>
      </c>
      <c r="O393" s="154" t="s">
        <v>504</v>
      </c>
      <c r="Q393" s="267" t="s">
        <v>989</v>
      </c>
      <c r="R393" s="154" t="s">
        <v>504</v>
      </c>
      <c r="S393" s="154" t="s">
        <v>504</v>
      </c>
      <c r="T393" s="154" t="s">
        <v>504</v>
      </c>
      <c r="U393" s="154" t="s">
        <v>504</v>
      </c>
      <c r="V393" s="154" t="s">
        <v>504</v>
      </c>
      <c r="W393" s="154" t="s">
        <v>504</v>
      </c>
      <c r="X393" s="154" t="s">
        <v>504</v>
      </c>
      <c r="Z393" s="267" t="s">
        <v>989</v>
      </c>
      <c r="AA393" s="154" t="s">
        <v>504</v>
      </c>
      <c r="AB393" s="154" t="s">
        <v>504</v>
      </c>
      <c r="AC393" s="154" t="s">
        <v>504</v>
      </c>
      <c r="AD393" s="154" t="s">
        <v>504</v>
      </c>
      <c r="AE393" s="154" t="s">
        <v>504</v>
      </c>
      <c r="AF393" s="154" t="s">
        <v>504</v>
      </c>
    </row>
    <row r="394" spans="1:32">
      <c r="A394" s="267" t="s">
        <v>990</v>
      </c>
      <c r="B394" s="154">
        <v>353</v>
      </c>
      <c r="C394" s="154" t="s">
        <v>504</v>
      </c>
      <c r="D394" s="154" t="s">
        <v>504</v>
      </c>
      <c r="E394" s="154" t="s">
        <v>504</v>
      </c>
      <c r="F394" s="154" t="s">
        <v>504</v>
      </c>
      <c r="G394" s="154" t="s">
        <v>504</v>
      </c>
      <c r="I394" s="267" t="s">
        <v>990</v>
      </c>
      <c r="J394" s="154" t="s">
        <v>504</v>
      </c>
      <c r="K394" s="154" t="s">
        <v>504</v>
      </c>
      <c r="L394" s="154">
        <v>353</v>
      </c>
      <c r="M394" s="154" t="s">
        <v>504</v>
      </c>
      <c r="N394" s="154" t="s">
        <v>504</v>
      </c>
      <c r="O394" s="154" t="s">
        <v>504</v>
      </c>
      <c r="Q394" s="267" t="s">
        <v>990</v>
      </c>
      <c r="R394" s="154" t="s">
        <v>504</v>
      </c>
      <c r="S394" s="154" t="s">
        <v>504</v>
      </c>
      <c r="T394" s="154" t="s">
        <v>504</v>
      </c>
      <c r="U394" s="154" t="s">
        <v>504</v>
      </c>
      <c r="V394" s="154" t="s">
        <v>504</v>
      </c>
      <c r="W394" s="154" t="s">
        <v>504</v>
      </c>
      <c r="X394" s="154" t="s">
        <v>504</v>
      </c>
      <c r="Z394" s="267" t="s">
        <v>990</v>
      </c>
      <c r="AA394" s="154" t="s">
        <v>504</v>
      </c>
      <c r="AB394" s="154" t="s">
        <v>504</v>
      </c>
      <c r="AC394" s="154" t="s">
        <v>504</v>
      </c>
      <c r="AD394" s="154" t="s">
        <v>504</v>
      </c>
      <c r="AE394" s="154" t="s">
        <v>504</v>
      </c>
      <c r="AF394" s="154" t="s">
        <v>504</v>
      </c>
    </row>
    <row r="395" spans="1:32">
      <c r="A395" s="267" t="s">
        <v>991</v>
      </c>
      <c r="B395" s="154">
        <v>22</v>
      </c>
      <c r="C395" s="154">
        <v>1</v>
      </c>
      <c r="D395" s="154" t="s">
        <v>504</v>
      </c>
      <c r="E395" s="154" t="s">
        <v>504</v>
      </c>
      <c r="F395" s="154" t="s">
        <v>504</v>
      </c>
      <c r="G395" s="154" t="s">
        <v>504</v>
      </c>
      <c r="I395" s="267" t="s">
        <v>991</v>
      </c>
      <c r="J395" s="154">
        <v>1</v>
      </c>
      <c r="K395" s="154" t="s">
        <v>504</v>
      </c>
      <c r="L395" s="154">
        <v>17</v>
      </c>
      <c r="M395" s="154" t="s">
        <v>504</v>
      </c>
      <c r="N395" s="154">
        <v>1</v>
      </c>
      <c r="O395" s="154" t="s">
        <v>504</v>
      </c>
      <c r="Q395" s="267" t="s">
        <v>991</v>
      </c>
      <c r="R395" s="154" t="s">
        <v>504</v>
      </c>
      <c r="S395" s="154" t="s">
        <v>504</v>
      </c>
      <c r="T395" s="154">
        <v>1</v>
      </c>
      <c r="U395" s="154" t="s">
        <v>504</v>
      </c>
      <c r="V395" s="154" t="s">
        <v>504</v>
      </c>
      <c r="W395" s="154">
        <v>1</v>
      </c>
      <c r="X395" s="154" t="s">
        <v>504</v>
      </c>
      <c r="Z395" s="267" t="s">
        <v>991</v>
      </c>
      <c r="AA395" s="154" t="s">
        <v>504</v>
      </c>
      <c r="AB395" s="154" t="s">
        <v>504</v>
      </c>
      <c r="AC395" s="154" t="s">
        <v>504</v>
      </c>
      <c r="AD395" s="154" t="s">
        <v>504</v>
      </c>
      <c r="AE395" s="154" t="s">
        <v>504</v>
      </c>
      <c r="AF395" s="154" t="s">
        <v>504</v>
      </c>
    </row>
    <row r="396" spans="1:32">
      <c r="A396" s="267" t="s">
        <v>992</v>
      </c>
      <c r="B396" s="154">
        <v>171</v>
      </c>
      <c r="C396" s="154" t="s">
        <v>504</v>
      </c>
      <c r="D396" s="154" t="s">
        <v>504</v>
      </c>
      <c r="E396" s="154" t="s">
        <v>504</v>
      </c>
      <c r="F396" s="154" t="s">
        <v>504</v>
      </c>
      <c r="G396" s="154" t="s">
        <v>504</v>
      </c>
      <c r="I396" s="267" t="s">
        <v>992</v>
      </c>
      <c r="J396" s="154">
        <v>22</v>
      </c>
      <c r="K396" s="154" t="s">
        <v>504</v>
      </c>
      <c r="L396" s="154">
        <v>109</v>
      </c>
      <c r="M396" s="154" t="s">
        <v>504</v>
      </c>
      <c r="N396" s="154">
        <v>1</v>
      </c>
      <c r="O396" s="154" t="s">
        <v>504</v>
      </c>
      <c r="Q396" s="267" t="s">
        <v>992</v>
      </c>
      <c r="R396" s="154" t="s">
        <v>504</v>
      </c>
      <c r="S396" s="154" t="s">
        <v>504</v>
      </c>
      <c r="T396" s="154">
        <v>14</v>
      </c>
      <c r="U396" s="154">
        <v>4</v>
      </c>
      <c r="V396" s="154" t="s">
        <v>504</v>
      </c>
      <c r="W396" s="154">
        <v>21</v>
      </c>
      <c r="X396" s="154" t="s">
        <v>504</v>
      </c>
      <c r="Z396" s="267" t="s">
        <v>992</v>
      </c>
      <c r="AA396" s="154" t="s">
        <v>504</v>
      </c>
      <c r="AB396" s="154" t="s">
        <v>504</v>
      </c>
      <c r="AC396" s="154" t="s">
        <v>504</v>
      </c>
      <c r="AD396" s="154" t="s">
        <v>504</v>
      </c>
      <c r="AE396" s="154" t="s">
        <v>504</v>
      </c>
      <c r="AF396" s="154" t="s">
        <v>504</v>
      </c>
    </row>
    <row r="397" spans="1:32">
      <c r="A397" s="267" t="s">
        <v>993</v>
      </c>
      <c r="B397" s="154">
        <v>171</v>
      </c>
      <c r="C397" s="154" t="s">
        <v>504</v>
      </c>
      <c r="D397" s="154" t="s">
        <v>504</v>
      </c>
      <c r="E397" s="154" t="s">
        <v>504</v>
      </c>
      <c r="F397" s="154" t="s">
        <v>504</v>
      </c>
      <c r="G397" s="154" t="s">
        <v>504</v>
      </c>
      <c r="I397" s="267" t="s">
        <v>993</v>
      </c>
      <c r="J397" s="154">
        <v>22</v>
      </c>
      <c r="K397" s="154" t="s">
        <v>504</v>
      </c>
      <c r="L397" s="154">
        <v>109</v>
      </c>
      <c r="M397" s="154" t="s">
        <v>504</v>
      </c>
      <c r="N397" s="154">
        <v>1</v>
      </c>
      <c r="O397" s="154" t="s">
        <v>504</v>
      </c>
      <c r="Q397" s="267" t="s">
        <v>993</v>
      </c>
      <c r="R397" s="154" t="s">
        <v>504</v>
      </c>
      <c r="S397" s="154" t="s">
        <v>504</v>
      </c>
      <c r="T397" s="154">
        <v>14</v>
      </c>
      <c r="U397" s="154">
        <v>4</v>
      </c>
      <c r="V397" s="154" t="s">
        <v>504</v>
      </c>
      <c r="W397" s="154">
        <v>21</v>
      </c>
      <c r="X397" s="154" t="s">
        <v>504</v>
      </c>
      <c r="Z397" s="267" t="s">
        <v>993</v>
      </c>
      <c r="AA397" s="154" t="s">
        <v>504</v>
      </c>
      <c r="AB397" s="154" t="s">
        <v>504</v>
      </c>
      <c r="AC397" s="154" t="s">
        <v>504</v>
      </c>
      <c r="AD397" s="154" t="s">
        <v>504</v>
      </c>
      <c r="AE397" s="154" t="s">
        <v>504</v>
      </c>
      <c r="AF397" s="154" t="s">
        <v>504</v>
      </c>
    </row>
    <row r="398" spans="1:32">
      <c r="A398" s="267" t="s">
        <v>994</v>
      </c>
      <c r="B398" s="154">
        <v>1</v>
      </c>
      <c r="C398" s="154">
        <v>1</v>
      </c>
      <c r="D398" s="154" t="s">
        <v>504</v>
      </c>
      <c r="E398" s="154" t="s">
        <v>504</v>
      </c>
      <c r="F398" s="154" t="s">
        <v>504</v>
      </c>
      <c r="G398" s="154" t="s">
        <v>504</v>
      </c>
      <c r="I398" s="267" t="s">
        <v>994</v>
      </c>
      <c r="J398" s="154" t="s">
        <v>504</v>
      </c>
      <c r="K398" s="154" t="s">
        <v>504</v>
      </c>
      <c r="L398" s="154" t="s">
        <v>504</v>
      </c>
      <c r="M398" s="154" t="s">
        <v>504</v>
      </c>
      <c r="N398" s="154" t="s">
        <v>504</v>
      </c>
      <c r="O398" s="154" t="s">
        <v>504</v>
      </c>
      <c r="Q398" s="267" t="s">
        <v>994</v>
      </c>
      <c r="R398" s="154" t="s">
        <v>504</v>
      </c>
      <c r="S398" s="154" t="s">
        <v>504</v>
      </c>
      <c r="T398" s="154" t="s">
        <v>504</v>
      </c>
      <c r="U398" s="154" t="s">
        <v>504</v>
      </c>
      <c r="V398" s="154" t="s">
        <v>504</v>
      </c>
      <c r="W398" s="154" t="s">
        <v>504</v>
      </c>
      <c r="X398" s="154" t="s">
        <v>504</v>
      </c>
      <c r="Z398" s="267" t="s">
        <v>994</v>
      </c>
      <c r="AA398" s="154" t="s">
        <v>504</v>
      </c>
      <c r="AB398" s="154" t="s">
        <v>504</v>
      </c>
      <c r="AC398" s="154" t="s">
        <v>504</v>
      </c>
      <c r="AD398" s="154" t="s">
        <v>504</v>
      </c>
      <c r="AE398" s="154" t="s">
        <v>504</v>
      </c>
      <c r="AF398" s="154" t="s">
        <v>504</v>
      </c>
    </row>
    <row r="399" spans="1:32">
      <c r="A399" s="267" t="s">
        <v>995</v>
      </c>
      <c r="B399" s="154">
        <v>1369</v>
      </c>
      <c r="C399" s="154">
        <v>1</v>
      </c>
      <c r="D399" s="154" t="s">
        <v>504</v>
      </c>
      <c r="E399" s="154" t="s">
        <v>504</v>
      </c>
      <c r="F399" s="154" t="s">
        <v>504</v>
      </c>
      <c r="G399" s="154" t="s">
        <v>504</v>
      </c>
      <c r="I399" s="267" t="s">
        <v>995</v>
      </c>
      <c r="J399" s="154">
        <v>2</v>
      </c>
      <c r="K399" s="154" t="s">
        <v>504</v>
      </c>
      <c r="L399" s="154">
        <v>1351</v>
      </c>
      <c r="M399" s="154">
        <v>1</v>
      </c>
      <c r="N399" s="154" t="s">
        <v>504</v>
      </c>
      <c r="O399" s="154" t="s">
        <v>504</v>
      </c>
      <c r="Q399" s="267" t="s">
        <v>995</v>
      </c>
      <c r="R399" s="154" t="s">
        <v>504</v>
      </c>
      <c r="S399" s="154" t="s">
        <v>504</v>
      </c>
      <c r="T399" s="154" t="s">
        <v>504</v>
      </c>
      <c r="U399" s="154" t="s">
        <v>504</v>
      </c>
      <c r="V399" s="154" t="s">
        <v>504</v>
      </c>
      <c r="W399" s="154">
        <v>14</v>
      </c>
      <c r="X399" s="154" t="s">
        <v>504</v>
      </c>
      <c r="Z399" s="267" t="s">
        <v>995</v>
      </c>
      <c r="AA399" s="154" t="s">
        <v>504</v>
      </c>
      <c r="AB399" s="154" t="s">
        <v>504</v>
      </c>
      <c r="AC399" s="154" t="s">
        <v>504</v>
      </c>
      <c r="AD399" s="154" t="s">
        <v>504</v>
      </c>
      <c r="AE399" s="154" t="s">
        <v>504</v>
      </c>
      <c r="AF399" s="154" t="s">
        <v>504</v>
      </c>
    </row>
    <row r="400" spans="1:32">
      <c r="A400" s="267" t="s">
        <v>996</v>
      </c>
      <c r="B400" s="154">
        <v>79</v>
      </c>
      <c r="C400" s="154" t="s">
        <v>504</v>
      </c>
      <c r="D400" s="154" t="s">
        <v>504</v>
      </c>
      <c r="E400" s="154" t="s">
        <v>504</v>
      </c>
      <c r="F400" s="154" t="s">
        <v>504</v>
      </c>
      <c r="G400" s="154" t="s">
        <v>504</v>
      </c>
      <c r="I400" s="267" t="s">
        <v>996</v>
      </c>
      <c r="J400" s="154" t="s">
        <v>504</v>
      </c>
      <c r="K400" s="154" t="s">
        <v>504</v>
      </c>
      <c r="L400" s="154">
        <v>79</v>
      </c>
      <c r="M400" s="154" t="s">
        <v>504</v>
      </c>
      <c r="N400" s="154" t="s">
        <v>504</v>
      </c>
      <c r="O400" s="154" t="s">
        <v>504</v>
      </c>
      <c r="Q400" s="267" t="s">
        <v>996</v>
      </c>
      <c r="R400" s="154" t="s">
        <v>504</v>
      </c>
      <c r="S400" s="154" t="s">
        <v>504</v>
      </c>
      <c r="T400" s="154" t="s">
        <v>504</v>
      </c>
      <c r="U400" s="154" t="s">
        <v>504</v>
      </c>
      <c r="V400" s="154" t="s">
        <v>504</v>
      </c>
      <c r="W400" s="154" t="s">
        <v>504</v>
      </c>
      <c r="X400" s="154" t="s">
        <v>504</v>
      </c>
      <c r="Z400" s="267" t="s">
        <v>996</v>
      </c>
      <c r="AA400" s="154" t="s">
        <v>504</v>
      </c>
      <c r="AB400" s="154" t="s">
        <v>504</v>
      </c>
      <c r="AC400" s="154" t="s">
        <v>504</v>
      </c>
      <c r="AD400" s="154" t="s">
        <v>504</v>
      </c>
      <c r="AE400" s="154" t="s">
        <v>504</v>
      </c>
      <c r="AF400" s="154" t="s">
        <v>504</v>
      </c>
    </row>
    <row r="401" spans="1:32">
      <c r="A401" s="267" t="s">
        <v>997</v>
      </c>
      <c r="B401" s="154">
        <v>360</v>
      </c>
      <c r="C401" s="154" t="s">
        <v>504</v>
      </c>
      <c r="D401" s="154" t="s">
        <v>504</v>
      </c>
      <c r="E401" s="154" t="s">
        <v>504</v>
      </c>
      <c r="F401" s="154" t="s">
        <v>504</v>
      </c>
      <c r="G401" s="154" t="s">
        <v>504</v>
      </c>
      <c r="I401" s="267" t="s">
        <v>997</v>
      </c>
      <c r="J401" s="154" t="s">
        <v>504</v>
      </c>
      <c r="K401" s="154" t="s">
        <v>504</v>
      </c>
      <c r="L401" s="154">
        <v>360</v>
      </c>
      <c r="M401" s="154" t="s">
        <v>504</v>
      </c>
      <c r="N401" s="154" t="s">
        <v>504</v>
      </c>
      <c r="O401" s="154" t="s">
        <v>504</v>
      </c>
      <c r="Q401" s="267" t="s">
        <v>997</v>
      </c>
      <c r="R401" s="154" t="s">
        <v>504</v>
      </c>
      <c r="S401" s="154" t="s">
        <v>504</v>
      </c>
      <c r="T401" s="154" t="s">
        <v>504</v>
      </c>
      <c r="U401" s="154" t="s">
        <v>504</v>
      </c>
      <c r="V401" s="154" t="s">
        <v>504</v>
      </c>
      <c r="W401" s="154" t="s">
        <v>504</v>
      </c>
      <c r="X401" s="154" t="s">
        <v>504</v>
      </c>
      <c r="Z401" s="267" t="s">
        <v>997</v>
      </c>
      <c r="AA401" s="154" t="s">
        <v>504</v>
      </c>
      <c r="AB401" s="154" t="s">
        <v>504</v>
      </c>
      <c r="AC401" s="154" t="s">
        <v>504</v>
      </c>
      <c r="AD401" s="154" t="s">
        <v>504</v>
      </c>
      <c r="AE401" s="154" t="s">
        <v>504</v>
      </c>
      <c r="AF401" s="154" t="s">
        <v>504</v>
      </c>
    </row>
    <row r="402" spans="1:32">
      <c r="A402" s="267" t="s">
        <v>998</v>
      </c>
      <c r="B402" s="154">
        <v>732</v>
      </c>
      <c r="C402" s="154">
        <v>1</v>
      </c>
      <c r="D402" s="154" t="s">
        <v>504</v>
      </c>
      <c r="E402" s="154" t="s">
        <v>504</v>
      </c>
      <c r="F402" s="154" t="s">
        <v>504</v>
      </c>
      <c r="G402" s="154" t="s">
        <v>504</v>
      </c>
      <c r="I402" s="267" t="s">
        <v>998</v>
      </c>
      <c r="J402" s="154" t="s">
        <v>504</v>
      </c>
      <c r="K402" s="154" t="s">
        <v>504</v>
      </c>
      <c r="L402" s="154">
        <v>731</v>
      </c>
      <c r="M402" s="154" t="s">
        <v>504</v>
      </c>
      <c r="N402" s="154" t="s">
        <v>504</v>
      </c>
      <c r="O402" s="154" t="s">
        <v>504</v>
      </c>
      <c r="Q402" s="267" t="s">
        <v>998</v>
      </c>
      <c r="R402" s="154" t="s">
        <v>504</v>
      </c>
      <c r="S402" s="154" t="s">
        <v>504</v>
      </c>
      <c r="T402" s="154" t="s">
        <v>504</v>
      </c>
      <c r="U402" s="154" t="s">
        <v>504</v>
      </c>
      <c r="V402" s="154" t="s">
        <v>504</v>
      </c>
      <c r="W402" s="154" t="s">
        <v>504</v>
      </c>
      <c r="X402" s="154" t="s">
        <v>504</v>
      </c>
      <c r="Z402" s="267" t="s">
        <v>998</v>
      </c>
      <c r="AA402" s="154" t="s">
        <v>504</v>
      </c>
      <c r="AB402" s="154" t="s">
        <v>504</v>
      </c>
      <c r="AC402" s="154" t="s">
        <v>504</v>
      </c>
      <c r="AD402" s="154" t="s">
        <v>504</v>
      </c>
      <c r="AE402" s="154" t="s">
        <v>504</v>
      </c>
      <c r="AF402" s="154" t="s">
        <v>504</v>
      </c>
    </row>
    <row r="403" spans="1:32">
      <c r="A403" s="267" t="s">
        <v>999</v>
      </c>
      <c r="B403" s="154">
        <v>68</v>
      </c>
      <c r="C403" s="154" t="s">
        <v>504</v>
      </c>
      <c r="D403" s="154" t="s">
        <v>504</v>
      </c>
      <c r="E403" s="154" t="s">
        <v>504</v>
      </c>
      <c r="F403" s="154" t="s">
        <v>504</v>
      </c>
      <c r="G403" s="154" t="s">
        <v>504</v>
      </c>
      <c r="I403" s="267" t="s">
        <v>999</v>
      </c>
      <c r="J403" s="154" t="s">
        <v>504</v>
      </c>
      <c r="K403" s="154" t="s">
        <v>504</v>
      </c>
      <c r="L403" s="154">
        <v>53</v>
      </c>
      <c r="M403" s="154">
        <v>1</v>
      </c>
      <c r="N403" s="154" t="s">
        <v>504</v>
      </c>
      <c r="O403" s="154" t="s">
        <v>504</v>
      </c>
      <c r="Q403" s="267" t="s">
        <v>999</v>
      </c>
      <c r="R403" s="154" t="s">
        <v>504</v>
      </c>
      <c r="S403" s="154" t="s">
        <v>504</v>
      </c>
      <c r="T403" s="154" t="s">
        <v>504</v>
      </c>
      <c r="U403" s="154" t="s">
        <v>504</v>
      </c>
      <c r="V403" s="154" t="s">
        <v>504</v>
      </c>
      <c r="W403" s="154">
        <v>14</v>
      </c>
      <c r="X403" s="154" t="s">
        <v>504</v>
      </c>
      <c r="Z403" s="267" t="s">
        <v>999</v>
      </c>
      <c r="AA403" s="154" t="s">
        <v>504</v>
      </c>
      <c r="AB403" s="154" t="s">
        <v>504</v>
      </c>
      <c r="AC403" s="154" t="s">
        <v>504</v>
      </c>
      <c r="AD403" s="154" t="s">
        <v>504</v>
      </c>
      <c r="AE403" s="154" t="s">
        <v>504</v>
      </c>
      <c r="AF403" s="154" t="s">
        <v>504</v>
      </c>
    </row>
    <row r="404" spans="1:32">
      <c r="A404" s="267" t="s">
        <v>1000</v>
      </c>
      <c r="B404" s="154">
        <v>127</v>
      </c>
      <c r="C404" s="154" t="s">
        <v>504</v>
      </c>
      <c r="D404" s="154" t="s">
        <v>504</v>
      </c>
      <c r="E404" s="154" t="s">
        <v>504</v>
      </c>
      <c r="F404" s="154" t="s">
        <v>504</v>
      </c>
      <c r="G404" s="154" t="s">
        <v>504</v>
      </c>
      <c r="I404" s="267" t="s">
        <v>1000</v>
      </c>
      <c r="J404" s="154" t="s">
        <v>504</v>
      </c>
      <c r="K404" s="154" t="s">
        <v>504</v>
      </c>
      <c r="L404" s="154">
        <v>127</v>
      </c>
      <c r="M404" s="154" t="s">
        <v>504</v>
      </c>
      <c r="N404" s="154" t="s">
        <v>504</v>
      </c>
      <c r="O404" s="154" t="s">
        <v>504</v>
      </c>
      <c r="Q404" s="267" t="s">
        <v>1000</v>
      </c>
      <c r="R404" s="154" t="s">
        <v>504</v>
      </c>
      <c r="S404" s="154" t="s">
        <v>504</v>
      </c>
      <c r="T404" s="154" t="s">
        <v>504</v>
      </c>
      <c r="U404" s="154" t="s">
        <v>504</v>
      </c>
      <c r="V404" s="154" t="s">
        <v>504</v>
      </c>
      <c r="W404" s="154" t="s">
        <v>504</v>
      </c>
      <c r="X404" s="154" t="s">
        <v>504</v>
      </c>
      <c r="Z404" s="267" t="s">
        <v>1000</v>
      </c>
      <c r="AA404" s="154" t="s">
        <v>504</v>
      </c>
      <c r="AB404" s="154" t="s">
        <v>504</v>
      </c>
      <c r="AC404" s="154" t="s">
        <v>504</v>
      </c>
      <c r="AD404" s="154" t="s">
        <v>504</v>
      </c>
      <c r="AE404" s="154" t="s">
        <v>504</v>
      </c>
      <c r="AF404" s="154" t="s">
        <v>504</v>
      </c>
    </row>
    <row r="405" spans="1:32">
      <c r="A405" s="267" t="s">
        <v>1001</v>
      </c>
      <c r="B405" s="154">
        <v>1</v>
      </c>
      <c r="C405" s="154" t="s">
        <v>504</v>
      </c>
      <c r="D405" s="154" t="s">
        <v>504</v>
      </c>
      <c r="E405" s="154" t="s">
        <v>504</v>
      </c>
      <c r="F405" s="154" t="s">
        <v>504</v>
      </c>
      <c r="G405" s="154" t="s">
        <v>504</v>
      </c>
      <c r="I405" s="267" t="s">
        <v>1001</v>
      </c>
      <c r="J405" s="154" t="s">
        <v>504</v>
      </c>
      <c r="K405" s="154" t="s">
        <v>504</v>
      </c>
      <c r="L405" s="154" t="s">
        <v>504</v>
      </c>
      <c r="M405" s="154" t="s">
        <v>504</v>
      </c>
      <c r="N405" s="154" t="s">
        <v>504</v>
      </c>
      <c r="O405" s="154" t="s">
        <v>504</v>
      </c>
      <c r="Q405" s="267" t="s">
        <v>1001</v>
      </c>
      <c r="R405" s="154" t="s">
        <v>504</v>
      </c>
      <c r="S405" s="154" t="s">
        <v>504</v>
      </c>
      <c r="T405" s="154" t="s">
        <v>504</v>
      </c>
      <c r="U405" s="154" t="s">
        <v>504</v>
      </c>
      <c r="V405" s="154" t="s">
        <v>504</v>
      </c>
      <c r="W405" s="154">
        <v>1</v>
      </c>
      <c r="X405" s="154" t="s">
        <v>504</v>
      </c>
      <c r="Z405" s="267" t="s">
        <v>1001</v>
      </c>
      <c r="AA405" s="154" t="s">
        <v>504</v>
      </c>
      <c r="AB405" s="154" t="s">
        <v>504</v>
      </c>
      <c r="AC405" s="154" t="s">
        <v>504</v>
      </c>
      <c r="AD405" s="154" t="s">
        <v>504</v>
      </c>
      <c r="AE405" s="154" t="s">
        <v>504</v>
      </c>
      <c r="AF405" s="154" t="s">
        <v>504</v>
      </c>
    </row>
    <row r="406" spans="1:32">
      <c r="A406" s="267" t="s">
        <v>1002</v>
      </c>
      <c r="B406" s="154">
        <v>80</v>
      </c>
      <c r="C406" s="154" t="s">
        <v>504</v>
      </c>
      <c r="D406" s="154" t="s">
        <v>504</v>
      </c>
      <c r="E406" s="154" t="s">
        <v>504</v>
      </c>
      <c r="F406" s="154" t="s">
        <v>504</v>
      </c>
      <c r="G406" s="154" t="s">
        <v>504</v>
      </c>
      <c r="I406" s="267" t="s">
        <v>1002</v>
      </c>
      <c r="J406" s="154" t="s">
        <v>504</v>
      </c>
      <c r="K406" s="154" t="s">
        <v>504</v>
      </c>
      <c r="L406" s="154">
        <v>80</v>
      </c>
      <c r="M406" s="154" t="s">
        <v>504</v>
      </c>
      <c r="N406" s="154" t="s">
        <v>504</v>
      </c>
      <c r="O406" s="154" t="s">
        <v>504</v>
      </c>
      <c r="Q406" s="267" t="s">
        <v>1002</v>
      </c>
      <c r="R406" s="154" t="s">
        <v>504</v>
      </c>
      <c r="S406" s="154" t="s">
        <v>504</v>
      </c>
      <c r="T406" s="154" t="s">
        <v>504</v>
      </c>
      <c r="U406" s="154" t="s">
        <v>504</v>
      </c>
      <c r="V406" s="154" t="s">
        <v>504</v>
      </c>
      <c r="W406" s="154" t="s">
        <v>504</v>
      </c>
      <c r="X406" s="154" t="s">
        <v>504</v>
      </c>
      <c r="Z406" s="267" t="s">
        <v>1002</v>
      </c>
      <c r="AA406" s="154" t="s">
        <v>504</v>
      </c>
      <c r="AB406" s="154" t="s">
        <v>504</v>
      </c>
      <c r="AC406" s="154" t="s">
        <v>504</v>
      </c>
      <c r="AD406" s="154" t="s">
        <v>504</v>
      </c>
      <c r="AE406" s="154" t="s">
        <v>504</v>
      </c>
      <c r="AF406" s="154" t="s">
        <v>504</v>
      </c>
    </row>
    <row r="407" spans="1:32">
      <c r="A407" s="267" t="s">
        <v>1003</v>
      </c>
      <c r="B407" s="154">
        <v>79</v>
      </c>
      <c r="C407" s="154" t="s">
        <v>504</v>
      </c>
      <c r="D407" s="154" t="s">
        <v>504</v>
      </c>
      <c r="E407" s="154" t="s">
        <v>504</v>
      </c>
      <c r="F407" s="154" t="s">
        <v>504</v>
      </c>
      <c r="G407" s="154" t="s">
        <v>504</v>
      </c>
      <c r="I407" s="267" t="s">
        <v>1003</v>
      </c>
      <c r="J407" s="154" t="s">
        <v>504</v>
      </c>
      <c r="K407" s="154" t="s">
        <v>504</v>
      </c>
      <c r="L407" s="154">
        <v>79</v>
      </c>
      <c r="M407" s="154" t="s">
        <v>504</v>
      </c>
      <c r="N407" s="154" t="s">
        <v>504</v>
      </c>
      <c r="O407" s="154" t="s">
        <v>504</v>
      </c>
      <c r="Q407" s="267" t="s">
        <v>1003</v>
      </c>
      <c r="R407" s="154" t="s">
        <v>504</v>
      </c>
      <c r="S407" s="154" t="s">
        <v>504</v>
      </c>
      <c r="T407" s="154" t="s">
        <v>504</v>
      </c>
      <c r="U407" s="154" t="s">
        <v>504</v>
      </c>
      <c r="V407" s="154" t="s">
        <v>504</v>
      </c>
      <c r="W407" s="154" t="s">
        <v>504</v>
      </c>
      <c r="X407" s="154" t="s">
        <v>504</v>
      </c>
      <c r="Z407" s="267" t="s">
        <v>1003</v>
      </c>
      <c r="AA407" s="154" t="s">
        <v>504</v>
      </c>
      <c r="AB407" s="154" t="s">
        <v>504</v>
      </c>
      <c r="AC407" s="154" t="s">
        <v>504</v>
      </c>
      <c r="AD407" s="154" t="s">
        <v>504</v>
      </c>
      <c r="AE407" s="154" t="s">
        <v>504</v>
      </c>
      <c r="AF407" s="154" t="s">
        <v>504</v>
      </c>
    </row>
    <row r="408" spans="1:32">
      <c r="A408" s="267" t="s">
        <v>1004</v>
      </c>
      <c r="B408" s="154">
        <v>1205</v>
      </c>
      <c r="C408" s="154" t="s">
        <v>504</v>
      </c>
      <c r="D408" s="154" t="s">
        <v>504</v>
      </c>
      <c r="E408" s="154" t="s">
        <v>504</v>
      </c>
      <c r="F408" s="154" t="s">
        <v>504</v>
      </c>
      <c r="G408" s="154" t="s">
        <v>504</v>
      </c>
      <c r="I408" s="267" t="s">
        <v>1004</v>
      </c>
      <c r="J408" s="154">
        <v>277</v>
      </c>
      <c r="K408" s="154" t="s">
        <v>504</v>
      </c>
      <c r="L408" s="154">
        <v>522</v>
      </c>
      <c r="M408" s="154">
        <v>1</v>
      </c>
      <c r="N408" s="154" t="s">
        <v>504</v>
      </c>
      <c r="O408" s="154" t="s">
        <v>504</v>
      </c>
      <c r="Q408" s="267" t="s">
        <v>1004</v>
      </c>
      <c r="R408" s="154" t="s">
        <v>504</v>
      </c>
      <c r="S408" s="154" t="s">
        <v>504</v>
      </c>
      <c r="T408" s="154">
        <v>225</v>
      </c>
      <c r="U408" s="154" t="s">
        <v>504</v>
      </c>
      <c r="V408" s="154" t="s">
        <v>504</v>
      </c>
      <c r="W408" s="154">
        <v>180</v>
      </c>
      <c r="X408" s="154" t="s">
        <v>504</v>
      </c>
      <c r="Z408" s="267" t="s">
        <v>1004</v>
      </c>
      <c r="AA408" s="154" t="s">
        <v>504</v>
      </c>
      <c r="AB408" s="154" t="s">
        <v>504</v>
      </c>
      <c r="AC408" s="154" t="s">
        <v>504</v>
      </c>
      <c r="AD408" s="154" t="s">
        <v>504</v>
      </c>
      <c r="AE408" s="154" t="s">
        <v>504</v>
      </c>
      <c r="AF408" s="154" t="s">
        <v>504</v>
      </c>
    </row>
    <row r="409" spans="1:32">
      <c r="A409" s="267" t="s">
        <v>1005</v>
      </c>
      <c r="B409" s="154">
        <v>52</v>
      </c>
      <c r="C409" s="154" t="s">
        <v>504</v>
      </c>
      <c r="D409" s="154" t="s">
        <v>504</v>
      </c>
      <c r="E409" s="154" t="s">
        <v>504</v>
      </c>
      <c r="F409" s="154" t="s">
        <v>504</v>
      </c>
      <c r="G409" s="154" t="s">
        <v>504</v>
      </c>
      <c r="I409" s="267" t="s">
        <v>1005</v>
      </c>
      <c r="J409" s="154">
        <v>9</v>
      </c>
      <c r="K409" s="154" t="s">
        <v>504</v>
      </c>
      <c r="L409" s="154">
        <v>43</v>
      </c>
      <c r="M409" s="154" t="s">
        <v>504</v>
      </c>
      <c r="N409" s="154" t="s">
        <v>504</v>
      </c>
      <c r="O409" s="154" t="s">
        <v>504</v>
      </c>
      <c r="Q409" s="267" t="s">
        <v>1005</v>
      </c>
      <c r="R409" s="154" t="s">
        <v>504</v>
      </c>
      <c r="S409" s="154" t="s">
        <v>504</v>
      </c>
      <c r="T409" s="154" t="s">
        <v>504</v>
      </c>
      <c r="U409" s="154" t="s">
        <v>504</v>
      </c>
      <c r="V409" s="154" t="s">
        <v>504</v>
      </c>
      <c r="W409" s="154" t="s">
        <v>504</v>
      </c>
      <c r="X409" s="154" t="s">
        <v>504</v>
      </c>
      <c r="Z409" s="267" t="s">
        <v>1005</v>
      </c>
      <c r="AA409" s="154" t="s">
        <v>504</v>
      </c>
      <c r="AB409" s="154" t="s">
        <v>504</v>
      </c>
      <c r="AC409" s="154" t="s">
        <v>504</v>
      </c>
      <c r="AD409" s="154" t="s">
        <v>504</v>
      </c>
      <c r="AE409" s="154" t="s">
        <v>504</v>
      </c>
      <c r="AF409" s="154" t="s">
        <v>504</v>
      </c>
    </row>
    <row r="410" spans="1:32">
      <c r="A410" s="267" t="s">
        <v>1006</v>
      </c>
      <c r="B410" s="154">
        <v>209</v>
      </c>
      <c r="C410" s="154" t="s">
        <v>504</v>
      </c>
      <c r="D410" s="154" t="s">
        <v>504</v>
      </c>
      <c r="E410" s="154" t="s">
        <v>504</v>
      </c>
      <c r="F410" s="154" t="s">
        <v>504</v>
      </c>
      <c r="G410" s="154" t="s">
        <v>504</v>
      </c>
      <c r="I410" s="267" t="s">
        <v>1006</v>
      </c>
      <c r="J410" s="154">
        <v>48</v>
      </c>
      <c r="K410" s="154" t="s">
        <v>504</v>
      </c>
      <c r="L410" s="154">
        <v>73</v>
      </c>
      <c r="M410" s="154">
        <v>1</v>
      </c>
      <c r="N410" s="154" t="s">
        <v>504</v>
      </c>
      <c r="O410" s="154" t="s">
        <v>504</v>
      </c>
      <c r="Q410" s="267" t="s">
        <v>1006</v>
      </c>
      <c r="R410" s="154" t="s">
        <v>504</v>
      </c>
      <c r="S410" s="154" t="s">
        <v>504</v>
      </c>
      <c r="T410" s="154">
        <v>36</v>
      </c>
      <c r="U410" s="154" t="s">
        <v>504</v>
      </c>
      <c r="V410" s="154" t="s">
        <v>504</v>
      </c>
      <c r="W410" s="154">
        <v>51</v>
      </c>
      <c r="X410" s="154" t="s">
        <v>504</v>
      </c>
      <c r="Z410" s="267" t="s">
        <v>1006</v>
      </c>
      <c r="AA410" s="154" t="s">
        <v>504</v>
      </c>
      <c r="AB410" s="154" t="s">
        <v>504</v>
      </c>
      <c r="AC410" s="154" t="s">
        <v>504</v>
      </c>
      <c r="AD410" s="154" t="s">
        <v>504</v>
      </c>
      <c r="AE410" s="154" t="s">
        <v>504</v>
      </c>
      <c r="AF410" s="154" t="s">
        <v>504</v>
      </c>
    </row>
    <row r="411" spans="1:32">
      <c r="A411" s="267" t="s">
        <v>1007</v>
      </c>
      <c r="B411" s="154">
        <v>160</v>
      </c>
      <c r="C411" s="154" t="s">
        <v>504</v>
      </c>
      <c r="D411" s="154" t="s">
        <v>504</v>
      </c>
      <c r="E411" s="154" t="s">
        <v>504</v>
      </c>
      <c r="F411" s="154" t="s">
        <v>504</v>
      </c>
      <c r="G411" s="154" t="s">
        <v>504</v>
      </c>
      <c r="I411" s="267" t="s">
        <v>1007</v>
      </c>
      <c r="J411" s="154">
        <v>34</v>
      </c>
      <c r="K411" s="154" t="s">
        <v>504</v>
      </c>
      <c r="L411" s="154">
        <v>26</v>
      </c>
      <c r="M411" s="154" t="s">
        <v>504</v>
      </c>
      <c r="N411" s="154" t="s">
        <v>504</v>
      </c>
      <c r="O411" s="154" t="s">
        <v>504</v>
      </c>
      <c r="Q411" s="267" t="s">
        <v>1007</v>
      </c>
      <c r="R411" s="154" t="s">
        <v>504</v>
      </c>
      <c r="S411" s="154" t="s">
        <v>504</v>
      </c>
      <c r="T411" s="154">
        <v>85</v>
      </c>
      <c r="U411" s="154" t="s">
        <v>504</v>
      </c>
      <c r="V411" s="154" t="s">
        <v>504</v>
      </c>
      <c r="W411" s="154">
        <v>15</v>
      </c>
      <c r="X411" s="154" t="s">
        <v>504</v>
      </c>
      <c r="Z411" s="267" t="s">
        <v>1007</v>
      </c>
      <c r="AA411" s="154" t="s">
        <v>504</v>
      </c>
      <c r="AB411" s="154" t="s">
        <v>504</v>
      </c>
      <c r="AC411" s="154" t="s">
        <v>504</v>
      </c>
      <c r="AD411" s="154" t="s">
        <v>504</v>
      </c>
      <c r="AE411" s="154" t="s">
        <v>504</v>
      </c>
      <c r="AF411" s="154" t="s">
        <v>504</v>
      </c>
    </row>
    <row r="412" spans="1:32">
      <c r="A412" s="267" t="s">
        <v>1008</v>
      </c>
      <c r="B412" s="154">
        <v>661</v>
      </c>
      <c r="C412" s="154" t="s">
        <v>504</v>
      </c>
      <c r="D412" s="154" t="s">
        <v>504</v>
      </c>
      <c r="E412" s="154" t="s">
        <v>504</v>
      </c>
      <c r="F412" s="154" t="s">
        <v>504</v>
      </c>
      <c r="G412" s="154" t="s">
        <v>504</v>
      </c>
      <c r="I412" s="267" t="s">
        <v>1008</v>
      </c>
      <c r="J412" s="154">
        <v>186</v>
      </c>
      <c r="K412" s="154" t="s">
        <v>504</v>
      </c>
      <c r="L412" s="154">
        <v>258</v>
      </c>
      <c r="M412" s="154" t="s">
        <v>504</v>
      </c>
      <c r="N412" s="154" t="s">
        <v>504</v>
      </c>
      <c r="O412" s="154" t="s">
        <v>504</v>
      </c>
      <c r="Q412" s="267" t="s">
        <v>1008</v>
      </c>
      <c r="R412" s="154" t="s">
        <v>504</v>
      </c>
      <c r="S412" s="154" t="s">
        <v>504</v>
      </c>
      <c r="T412" s="154">
        <v>103</v>
      </c>
      <c r="U412" s="154" t="s">
        <v>504</v>
      </c>
      <c r="V412" s="154" t="s">
        <v>504</v>
      </c>
      <c r="W412" s="154">
        <v>114</v>
      </c>
      <c r="X412" s="154" t="s">
        <v>504</v>
      </c>
      <c r="Z412" s="267" t="s">
        <v>1008</v>
      </c>
      <c r="AA412" s="154" t="s">
        <v>504</v>
      </c>
      <c r="AB412" s="154" t="s">
        <v>504</v>
      </c>
      <c r="AC412" s="154" t="s">
        <v>504</v>
      </c>
      <c r="AD412" s="154" t="s">
        <v>504</v>
      </c>
      <c r="AE412" s="154" t="s">
        <v>504</v>
      </c>
      <c r="AF412" s="154" t="s">
        <v>504</v>
      </c>
    </row>
    <row r="413" spans="1:32">
      <c r="A413" s="267" t="s">
        <v>1009</v>
      </c>
      <c r="B413" s="154">
        <v>123</v>
      </c>
      <c r="C413" s="154" t="s">
        <v>504</v>
      </c>
      <c r="D413" s="154" t="s">
        <v>504</v>
      </c>
      <c r="E413" s="154" t="s">
        <v>504</v>
      </c>
      <c r="F413" s="154" t="s">
        <v>504</v>
      </c>
      <c r="G413" s="154" t="s">
        <v>504</v>
      </c>
      <c r="I413" s="267" t="s">
        <v>1009</v>
      </c>
      <c r="J413" s="154" t="s">
        <v>504</v>
      </c>
      <c r="K413" s="154" t="s">
        <v>504</v>
      </c>
      <c r="L413" s="154">
        <v>122</v>
      </c>
      <c r="M413" s="154" t="s">
        <v>504</v>
      </c>
      <c r="N413" s="154" t="s">
        <v>504</v>
      </c>
      <c r="O413" s="154" t="s">
        <v>504</v>
      </c>
      <c r="Q413" s="267" t="s">
        <v>1009</v>
      </c>
      <c r="R413" s="154" t="s">
        <v>504</v>
      </c>
      <c r="S413" s="154" t="s">
        <v>504</v>
      </c>
      <c r="T413" s="154">
        <v>1</v>
      </c>
      <c r="U413" s="154" t="s">
        <v>504</v>
      </c>
      <c r="V413" s="154" t="s">
        <v>504</v>
      </c>
      <c r="W413" s="154" t="s">
        <v>504</v>
      </c>
      <c r="X413" s="154" t="s">
        <v>504</v>
      </c>
      <c r="Z413" s="267" t="s">
        <v>1009</v>
      </c>
      <c r="AA413" s="154" t="s">
        <v>504</v>
      </c>
      <c r="AB413" s="154" t="s">
        <v>504</v>
      </c>
      <c r="AC413" s="154" t="s">
        <v>504</v>
      </c>
      <c r="AD413" s="154" t="s">
        <v>504</v>
      </c>
      <c r="AE413" s="154" t="s">
        <v>504</v>
      </c>
      <c r="AF413" s="154" t="s">
        <v>504</v>
      </c>
    </row>
    <row r="414" spans="1:32">
      <c r="A414" s="267" t="s">
        <v>1010</v>
      </c>
      <c r="B414" s="154">
        <v>8</v>
      </c>
      <c r="C414" s="154" t="s">
        <v>504</v>
      </c>
      <c r="D414" s="154" t="s">
        <v>504</v>
      </c>
      <c r="E414" s="154" t="s">
        <v>504</v>
      </c>
      <c r="F414" s="154" t="s">
        <v>504</v>
      </c>
      <c r="G414" s="154" t="s">
        <v>504</v>
      </c>
      <c r="I414" s="267" t="s">
        <v>1010</v>
      </c>
      <c r="J414" s="154">
        <v>2</v>
      </c>
      <c r="K414" s="154" t="s">
        <v>504</v>
      </c>
      <c r="L414" s="154" t="s">
        <v>504</v>
      </c>
      <c r="M414" s="154" t="s">
        <v>504</v>
      </c>
      <c r="N414" s="154" t="s">
        <v>504</v>
      </c>
      <c r="O414" s="154">
        <v>1</v>
      </c>
      <c r="Q414" s="267" t="s">
        <v>1010</v>
      </c>
      <c r="R414" s="154">
        <v>4</v>
      </c>
      <c r="S414" s="154" t="s">
        <v>504</v>
      </c>
      <c r="T414" s="154" t="s">
        <v>504</v>
      </c>
      <c r="U414" s="154" t="s">
        <v>504</v>
      </c>
      <c r="V414" s="154" t="s">
        <v>504</v>
      </c>
      <c r="W414" s="154" t="s">
        <v>504</v>
      </c>
      <c r="X414" s="154" t="s">
        <v>504</v>
      </c>
      <c r="Z414" s="267" t="s">
        <v>1010</v>
      </c>
      <c r="AA414" s="154" t="s">
        <v>504</v>
      </c>
      <c r="AB414" s="154" t="s">
        <v>504</v>
      </c>
      <c r="AC414" s="154">
        <v>1</v>
      </c>
      <c r="AD414" s="154" t="s">
        <v>504</v>
      </c>
      <c r="AE414" s="154" t="s">
        <v>504</v>
      </c>
      <c r="AF414" s="154" t="s">
        <v>504</v>
      </c>
    </row>
    <row r="415" spans="1:32">
      <c r="A415" s="267" t="s">
        <v>1011</v>
      </c>
      <c r="B415" s="154">
        <v>23</v>
      </c>
      <c r="C415" s="154" t="s">
        <v>504</v>
      </c>
      <c r="D415" s="154" t="s">
        <v>504</v>
      </c>
      <c r="E415" s="154" t="s">
        <v>504</v>
      </c>
      <c r="F415" s="154" t="s">
        <v>504</v>
      </c>
      <c r="G415" s="154" t="s">
        <v>504</v>
      </c>
      <c r="I415" s="267" t="s">
        <v>1011</v>
      </c>
      <c r="J415" s="154" t="s">
        <v>504</v>
      </c>
      <c r="K415" s="154" t="s">
        <v>504</v>
      </c>
      <c r="L415" s="154">
        <v>23</v>
      </c>
      <c r="M415" s="154" t="s">
        <v>504</v>
      </c>
      <c r="N415" s="154" t="s">
        <v>504</v>
      </c>
      <c r="O415" s="154" t="s">
        <v>504</v>
      </c>
      <c r="Q415" s="267" t="s">
        <v>1011</v>
      </c>
      <c r="R415" s="154" t="s">
        <v>504</v>
      </c>
      <c r="S415" s="154" t="s">
        <v>504</v>
      </c>
      <c r="T415" s="154" t="s">
        <v>504</v>
      </c>
      <c r="U415" s="154" t="s">
        <v>504</v>
      </c>
      <c r="V415" s="154" t="s">
        <v>504</v>
      </c>
      <c r="W415" s="154" t="s">
        <v>504</v>
      </c>
      <c r="X415" s="154" t="s">
        <v>504</v>
      </c>
      <c r="Z415" s="267" t="s">
        <v>1011</v>
      </c>
      <c r="AA415" s="154" t="s">
        <v>504</v>
      </c>
      <c r="AB415" s="154" t="s">
        <v>504</v>
      </c>
      <c r="AC415" s="154" t="s">
        <v>504</v>
      </c>
      <c r="AD415" s="154" t="s">
        <v>504</v>
      </c>
      <c r="AE415" s="154" t="s">
        <v>504</v>
      </c>
      <c r="AF415" s="154" t="s">
        <v>504</v>
      </c>
    </row>
    <row r="416" spans="1:32">
      <c r="A416" s="267" t="s">
        <v>1012</v>
      </c>
      <c r="B416" s="154">
        <v>17</v>
      </c>
      <c r="C416" s="154" t="s">
        <v>504</v>
      </c>
      <c r="D416" s="154" t="s">
        <v>504</v>
      </c>
      <c r="E416" s="154" t="s">
        <v>504</v>
      </c>
      <c r="F416" s="154" t="s">
        <v>504</v>
      </c>
      <c r="G416" s="154" t="s">
        <v>504</v>
      </c>
      <c r="I416" s="267" t="s">
        <v>1012</v>
      </c>
      <c r="J416" s="154" t="s">
        <v>504</v>
      </c>
      <c r="K416" s="154" t="s">
        <v>504</v>
      </c>
      <c r="L416" s="154">
        <v>17</v>
      </c>
      <c r="M416" s="154" t="s">
        <v>504</v>
      </c>
      <c r="N416" s="154" t="s">
        <v>504</v>
      </c>
      <c r="O416" s="154" t="s">
        <v>504</v>
      </c>
      <c r="Q416" s="267" t="s">
        <v>1012</v>
      </c>
      <c r="R416" s="154" t="s">
        <v>504</v>
      </c>
      <c r="S416" s="154" t="s">
        <v>504</v>
      </c>
      <c r="T416" s="154" t="s">
        <v>504</v>
      </c>
      <c r="U416" s="154" t="s">
        <v>504</v>
      </c>
      <c r="V416" s="154" t="s">
        <v>504</v>
      </c>
      <c r="W416" s="154" t="s">
        <v>504</v>
      </c>
      <c r="X416" s="154" t="s">
        <v>504</v>
      </c>
      <c r="Z416" s="267" t="s">
        <v>1012</v>
      </c>
      <c r="AA416" s="154" t="s">
        <v>504</v>
      </c>
      <c r="AB416" s="154" t="s">
        <v>504</v>
      </c>
      <c r="AC416" s="154" t="s">
        <v>504</v>
      </c>
      <c r="AD416" s="154" t="s">
        <v>504</v>
      </c>
      <c r="AE416" s="154" t="s">
        <v>504</v>
      </c>
      <c r="AF416" s="154" t="s">
        <v>504</v>
      </c>
    </row>
    <row r="417" spans="1:32">
      <c r="A417" s="267" t="s">
        <v>1013</v>
      </c>
      <c r="B417" s="154">
        <v>332</v>
      </c>
      <c r="C417" s="154" t="s">
        <v>504</v>
      </c>
      <c r="D417" s="154" t="s">
        <v>504</v>
      </c>
      <c r="E417" s="154" t="s">
        <v>504</v>
      </c>
      <c r="F417" s="154" t="s">
        <v>504</v>
      </c>
      <c r="G417" s="154" t="s">
        <v>504</v>
      </c>
      <c r="I417" s="267" t="s">
        <v>1013</v>
      </c>
      <c r="J417" s="154">
        <v>44</v>
      </c>
      <c r="K417" s="154" t="s">
        <v>504</v>
      </c>
      <c r="L417" s="154">
        <v>127</v>
      </c>
      <c r="M417" s="154" t="s">
        <v>504</v>
      </c>
      <c r="N417" s="154" t="s">
        <v>504</v>
      </c>
      <c r="O417" s="154" t="s">
        <v>504</v>
      </c>
      <c r="Q417" s="267" t="s">
        <v>1013</v>
      </c>
      <c r="R417" s="154" t="s">
        <v>504</v>
      </c>
      <c r="S417" s="154" t="s">
        <v>504</v>
      </c>
      <c r="T417" s="154">
        <v>101</v>
      </c>
      <c r="U417" s="154" t="s">
        <v>504</v>
      </c>
      <c r="V417" s="154" t="s">
        <v>504</v>
      </c>
      <c r="W417" s="154">
        <v>60</v>
      </c>
      <c r="X417" s="154" t="s">
        <v>504</v>
      </c>
      <c r="Z417" s="267" t="s">
        <v>1013</v>
      </c>
      <c r="AA417" s="154" t="s">
        <v>504</v>
      </c>
      <c r="AB417" s="154" t="s">
        <v>504</v>
      </c>
      <c r="AC417" s="154" t="s">
        <v>504</v>
      </c>
      <c r="AD417" s="154" t="s">
        <v>504</v>
      </c>
      <c r="AE417" s="154" t="s">
        <v>504</v>
      </c>
      <c r="AF417" s="154" t="s">
        <v>504</v>
      </c>
    </row>
    <row r="418" spans="1:32">
      <c r="A418" s="267" t="s">
        <v>1014</v>
      </c>
      <c r="B418" s="154">
        <v>332</v>
      </c>
      <c r="C418" s="154" t="s">
        <v>504</v>
      </c>
      <c r="D418" s="154" t="s">
        <v>504</v>
      </c>
      <c r="E418" s="154" t="s">
        <v>504</v>
      </c>
      <c r="F418" s="154" t="s">
        <v>504</v>
      </c>
      <c r="G418" s="154" t="s">
        <v>504</v>
      </c>
      <c r="I418" s="267" t="s">
        <v>1014</v>
      </c>
      <c r="J418" s="154">
        <v>44</v>
      </c>
      <c r="K418" s="154" t="s">
        <v>504</v>
      </c>
      <c r="L418" s="154">
        <v>127</v>
      </c>
      <c r="M418" s="154" t="s">
        <v>504</v>
      </c>
      <c r="N418" s="154" t="s">
        <v>504</v>
      </c>
      <c r="O418" s="154" t="s">
        <v>504</v>
      </c>
      <c r="Q418" s="267" t="s">
        <v>1014</v>
      </c>
      <c r="R418" s="154" t="s">
        <v>504</v>
      </c>
      <c r="S418" s="154" t="s">
        <v>504</v>
      </c>
      <c r="T418" s="154">
        <v>101</v>
      </c>
      <c r="U418" s="154" t="s">
        <v>504</v>
      </c>
      <c r="V418" s="154" t="s">
        <v>504</v>
      </c>
      <c r="W418" s="154">
        <v>60</v>
      </c>
      <c r="X418" s="154" t="s">
        <v>504</v>
      </c>
      <c r="Z418" s="267" t="s">
        <v>1014</v>
      </c>
      <c r="AA418" s="154" t="s">
        <v>504</v>
      </c>
      <c r="AB418" s="154" t="s">
        <v>504</v>
      </c>
      <c r="AC418" s="154" t="s">
        <v>504</v>
      </c>
      <c r="AD418" s="154" t="s">
        <v>504</v>
      </c>
      <c r="AE418" s="154" t="s">
        <v>504</v>
      </c>
      <c r="AF418" s="154" t="s">
        <v>504</v>
      </c>
    </row>
    <row r="419" spans="1:32">
      <c r="A419" s="267" t="s">
        <v>1015</v>
      </c>
      <c r="B419" s="154">
        <v>4376</v>
      </c>
      <c r="C419" s="154">
        <v>7</v>
      </c>
      <c r="D419" s="154">
        <v>73</v>
      </c>
      <c r="E419" s="154">
        <v>1</v>
      </c>
      <c r="F419" s="154">
        <v>2</v>
      </c>
      <c r="G419" s="154" t="s">
        <v>504</v>
      </c>
      <c r="I419" s="267" t="s">
        <v>1015</v>
      </c>
      <c r="J419" s="154">
        <v>8</v>
      </c>
      <c r="K419" s="154" t="s">
        <v>504</v>
      </c>
      <c r="L419" s="154">
        <v>3103</v>
      </c>
      <c r="M419" s="154" t="s">
        <v>504</v>
      </c>
      <c r="N419" s="154">
        <v>5</v>
      </c>
      <c r="O419" s="154">
        <v>1</v>
      </c>
      <c r="Q419" s="267" t="s">
        <v>1015</v>
      </c>
      <c r="R419" s="154">
        <v>2</v>
      </c>
      <c r="S419" s="154">
        <v>3</v>
      </c>
      <c r="T419" s="154">
        <v>96</v>
      </c>
      <c r="U419" s="154">
        <v>5</v>
      </c>
      <c r="V419" s="154" t="s">
        <v>504</v>
      </c>
      <c r="W419" s="154">
        <v>1065</v>
      </c>
      <c r="X419" s="154" t="s">
        <v>504</v>
      </c>
      <c r="Z419" s="267" t="s">
        <v>1015</v>
      </c>
      <c r="AA419" s="154" t="s">
        <v>504</v>
      </c>
      <c r="AB419" s="154">
        <v>1</v>
      </c>
      <c r="AC419" s="154" t="s">
        <v>504</v>
      </c>
      <c r="AD419" s="154" t="s">
        <v>504</v>
      </c>
      <c r="AE419" s="154" t="s">
        <v>504</v>
      </c>
      <c r="AF419" s="154">
        <v>4</v>
      </c>
    </row>
    <row r="420" spans="1:32">
      <c r="A420" s="267" t="s">
        <v>1016</v>
      </c>
      <c r="B420" s="154">
        <v>51</v>
      </c>
      <c r="C420" s="154">
        <v>1</v>
      </c>
      <c r="D420" s="154" t="s">
        <v>504</v>
      </c>
      <c r="E420" s="154" t="s">
        <v>504</v>
      </c>
      <c r="F420" s="154" t="s">
        <v>504</v>
      </c>
      <c r="G420" s="154" t="s">
        <v>504</v>
      </c>
      <c r="I420" s="267" t="s">
        <v>1016</v>
      </c>
      <c r="J420" s="154" t="s">
        <v>504</v>
      </c>
      <c r="K420" s="154" t="s">
        <v>504</v>
      </c>
      <c r="L420" s="154" t="s">
        <v>504</v>
      </c>
      <c r="M420" s="154" t="s">
        <v>504</v>
      </c>
      <c r="N420" s="154" t="s">
        <v>504</v>
      </c>
      <c r="O420" s="154" t="s">
        <v>504</v>
      </c>
      <c r="Q420" s="267" t="s">
        <v>1016</v>
      </c>
      <c r="R420" s="154" t="s">
        <v>504</v>
      </c>
      <c r="S420" s="154" t="s">
        <v>504</v>
      </c>
      <c r="T420" s="154">
        <v>50</v>
      </c>
      <c r="U420" s="154" t="s">
        <v>504</v>
      </c>
      <c r="V420" s="154" t="s">
        <v>504</v>
      </c>
      <c r="W420" s="154" t="s">
        <v>504</v>
      </c>
      <c r="X420" s="154" t="s">
        <v>504</v>
      </c>
      <c r="Z420" s="267" t="s">
        <v>1016</v>
      </c>
      <c r="AA420" s="154" t="s">
        <v>504</v>
      </c>
      <c r="AB420" s="154" t="s">
        <v>504</v>
      </c>
      <c r="AC420" s="154" t="s">
        <v>504</v>
      </c>
      <c r="AD420" s="154" t="s">
        <v>504</v>
      </c>
      <c r="AE420" s="154" t="s">
        <v>504</v>
      </c>
      <c r="AF420" s="154" t="s">
        <v>504</v>
      </c>
    </row>
    <row r="421" spans="1:32">
      <c r="A421" s="267" t="s">
        <v>1017</v>
      </c>
      <c r="B421" s="154">
        <v>87</v>
      </c>
      <c r="C421" s="154" t="s">
        <v>504</v>
      </c>
      <c r="D421" s="154" t="s">
        <v>504</v>
      </c>
      <c r="E421" s="154" t="s">
        <v>504</v>
      </c>
      <c r="F421" s="154" t="s">
        <v>504</v>
      </c>
      <c r="G421" s="154" t="s">
        <v>504</v>
      </c>
      <c r="I421" s="267" t="s">
        <v>1017</v>
      </c>
      <c r="J421" s="154" t="s">
        <v>504</v>
      </c>
      <c r="K421" s="154" t="s">
        <v>504</v>
      </c>
      <c r="L421" s="154">
        <v>76</v>
      </c>
      <c r="M421" s="154" t="s">
        <v>504</v>
      </c>
      <c r="N421" s="154">
        <v>2</v>
      </c>
      <c r="O421" s="154" t="s">
        <v>504</v>
      </c>
      <c r="Q421" s="267" t="s">
        <v>1017</v>
      </c>
      <c r="R421" s="154" t="s">
        <v>504</v>
      </c>
      <c r="S421" s="154" t="s">
        <v>504</v>
      </c>
      <c r="T421" s="154">
        <v>7</v>
      </c>
      <c r="U421" s="154" t="s">
        <v>504</v>
      </c>
      <c r="V421" s="154" t="s">
        <v>504</v>
      </c>
      <c r="W421" s="154">
        <v>2</v>
      </c>
      <c r="X421" s="154" t="s">
        <v>504</v>
      </c>
      <c r="Z421" s="267" t="s">
        <v>1017</v>
      </c>
      <c r="AA421" s="154" t="s">
        <v>504</v>
      </c>
      <c r="AB421" s="154" t="s">
        <v>504</v>
      </c>
      <c r="AC421" s="154" t="s">
        <v>504</v>
      </c>
      <c r="AD421" s="154" t="s">
        <v>504</v>
      </c>
      <c r="AE421" s="154" t="s">
        <v>504</v>
      </c>
      <c r="AF421" s="154" t="s">
        <v>504</v>
      </c>
    </row>
    <row r="422" spans="1:32">
      <c r="A422" s="267" t="s">
        <v>1018</v>
      </c>
      <c r="B422" s="154">
        <v>159</v>
      </c>
      <c r="C422" s="154" t="s">
        <v>504</v>
      </c>
      <c r="D422" s="154" t="s">
        <v>504</v>
      </c>
      <c r="E422" s="154" t="s">
        <v>504</v>
      </c>
      <c r="F422" s="154" t="s">
        <v>504</v>
      </c>
      <c r="G422" s="154" t="s">
        <v>504</v>
      </c>
      <c r="I422" s="267" t="s">
        <v>1018</v>
      </c>
      <c r="J422" s="154" t="s">
        <v>504</v>
      </c>
      <c r="K422" s="154" t="s">
        <v>504</v>
      </c>
      <c r="L422" s="154">
        <v>159</v>
      </c>
      <c r="M422" s="154" t="s">
        <v>504</v>
      </c>
      <c r="N422" s="154" t="s">
        <v>504</v>
      </c>
      <c r="O422" s="154" t="s">
        <v>504</v>
      </c>
      <c r="Q422" s="267" t="s">
        <v>1018</v>
      </c>
      <c r="R422" s="154" t="s">
        <v>504</v>
      </c>
      <c r="S422" s="154" t="s">
        <v>504</v>
      </c>
      <c r="T422" s="154" t="s">
        <v>504</v>
      </c>
      <c r="U422" s="154" t="s">
        <v>504</v>
      </c>
      <c r="V422" s="154" t="s">
        <v>504</v>
      </c>
      <c r="W422" s="154" t="s">
        <v>504</v>
      </c>
      <c r="X422" s="154" t="s">
        <v>504</v>
      </c>
      <c r="Z422" s="267" t="s">
        <v>1018</v>
      </c>
      <c r="AA422" s="154" t="s">
        <v>504</v>
      </c>
      <c r="AB422" s="154" t="s">
        <v>504</v>
      </c>
      <c r="AC422" s="154" t="s">
        <v>504</v>
      </c>
      <c r="AD422" s="154" t="s">
        <v>504</v>
      </c>
      <c r="AE422" s="154" t="s">
        <v>504</v>
      </c>
      <c r="AF422" s="154" t="s">
        <v>504</v>
      </c>
    </row>
    <row r="423" spans="1:32">
      <c r="A423" s="267" t="s">
        <v>1019</v>
      </c>
      <c r="B423" s="154">
        <v>845</v>
      </c>
      <c r="C423" s="154">
        <v>1</v>
      </c>
      <c r="D423" s="154" t="s">
        <v>504</v>
      </c>
      <c r="E423" s="154" t="s">
        <v>504</v>
      </c>
      <c r="F423" s="154" t="s">
        <v>504</v>
      </c>
      <c r="G423" s="154" t="s">
        <v>504</v>
      </c>
      <c r="I423" s="267" t="s">
        <v>1019</v>
      </c>
      <c r="J423" s="154">
        <v>4</v>
      </c>
      <c r="K423" s="154" t="s">
        <v>504</v>
      </c>
      <c r="L423" s="154">
        <v>526</v>
      </c>
      <c r="M423" s="154" t="s">
        <v>504</v>
      </c>
      <c r="N423" s="154" t="s">
        <v>504</v>
      </c>
      <c r="O423" s="154" t="s">
        <v>504</v>
      </c>
      <c r="Q423" s="267" t="s">
        <v>1019</v>
      </c>
      <c r="R423" s="154" t="s">
        <v>504</v>
      </c>
      <c r="S423" s="154" t="s">
        <v>504</v>
      </c>
      <c r="T423" s="154">
        <v>2</v>
      </c>
      <c r="U423" s="154" t="s">
        <v>504</v>
      </c>
      <c r="V423" s="154" t="s">
        <v>504</v>
      </c>
      <c r="W423" s="154">
        <v>312</v>
      </c>
      <c r="X423" s="154" t="s">
        <v>504</v>
      </c>
      <c r="Z423" s="267" t="s">
        <v>1019</v>
      </c>
      <c r="AA423" s="154" t="s">
        <v>504</v>
      </c>
      <c r="AB423" s="154" t="s">
        <v>504</v>
      </c>
      <c r="AC423" s="154" t="s">
        <v>504</v>
      </c>
      <c r="AD423" s="154" t="s">
        <v>504</v>
      </c>
      <c r="AE423" s="154" t="s">
        <v>504</v>
      </c>
      <c r="AF423" s="154" t="s">
        <v>504</v>
      </c>
    </row>
    <row r="424" spans="1:32">
      <c r="A424" s="267" t="s">
        <v>1020</v>
      </c>
      <c r="B424" s="154">
        <v>802</v>
      </c>
      <c r="C424" s="154" t="s">
        <v>504</v>
      </c>
      <c r="D424" s="154" t="s">
        <v>504</v>
      </c>
      <c r="E424" s="154" t="s">
        <v>504</v>
      </c>
      <c r="F424" s="154" t="s">
        <v>504</v>
      </c>
      <c r="G424" s="154" t="s">
        <v>504</v>
      </c>
      <c r="I424" s="267" t="s">
        <v>1020</v>
      </c>
      <c r="J424" s="154" t="s">
        <v>504</v>
      </c>
      <c r="K424" s="154" t="s">
        <v>504</v>
      </c>
      <c r="L424" s="154">
        <v>623</v>
      </c>
      <c r="M424" s="154" t="s">
        <v>504</v>
      </c>
      <c r="N424" s="154" t="s">
        <v>504</v>
      </c>
      <c r="O424" s="154" t="s">
        <v>504</v>
      </c>
      <c r="Q424" s="267" t="s">
        <v>1020</v>
      </c>
      <c r="R424" s="154" t="s">
        <v>504</v>
      </c>
      <c r="S424" s="154" t="s">
        <v>504</v>
      </c>
      <c r="T424" s="154" t="s">
        <v>504</v>
      </c>
      <c r="U424" s="154" t="s">
        <v>504</v>
      </c>
      <c r="V424" s="154" t="s">
        <v>504</v>
      </c>
      <c r="W424" s="154">
        <v>179</v>
      </c>
      <c r="X424" s="154" t="s">
        <v>504</v>
      </c>
      <c r="Z424" s="267" t="s">
        <v>1020</v>
      </c>
      <c r="AA424" s="154" t="s">
        <v>504</v>
      </c>
      <c r="AB424" s="154" t="s">
        <v>504</v>
      </c>
      <c r="AC424" s="154" t="s">
        <v>504</v>
      </c>
      <c r="AD424" s="154" t="s">
        <v>504</v>
      </c>
      <c r="AE424" s="154" t="s">
        <v>504</v>
      </c>
      <c r="AF424" s="154" t="s">
        <v>504</v>
      </c>
    </row>
    <row r="425" spans="1:32">
      <c r="A425" s="267" t="s">
        <v>1021</v>
      </c>
      <c r="B425" s="154">
        <v>408</v>
      </c>
      <c r="C425" s="154" t="s">
        <v>504</v>
      </c>
      <c r="D425" s="154" t="s">
        <v>504</v>
      </c>
      <c r="E425" s="154" t="s">
        <v>504</v>
      </c>
      <c r="F425" s="154" t="s">
        <v>504</v>
      </c>
      <c r="G425" s="154" t="s">
        <v>504</v>
      </c>
      <c r="I425" s="267" t="s">
        <v>1021</v>
      </c>
      <c r="J425" s="154" t="s">
        <v>504</v>
      </c>
      <c r="K425" s="154" t="s">
        <v>504</v>
      </c>
      <c r="L425" s="154">
        <v>408</v>
      </c>
      <c r="M425" s="154" t="s">
        <v>504</v>
      </c>
      <c r="N425" s="154" t="s">
        <v>504</v>
      </c>
      <c r="O425" s="154" t="s">
        <v>504</v>
      </c>
      <c r="Q425" s="267" t="s">
        <v>1021</v>
      </c>
      <c r="R425" s="154" t="s">
        <v>504</v>
      </c>
      <c r="S425" s="154" t="s">
        <v>504</v>
      </c>
      <c r="T425" s="154" t="s">
        <v>504</v>
      </c>
      <c r="U425" s="154" t="s">
        <v>504</v>
      </c>
      <c r="V425" s="154" t="s">
        <v>504</v>
      </c>
      <c r="W425" s="154" t="s">
        <v>504</v>
      </c>
      <c r="X425" s="154" t="s">
        <v>504</v>
      </c>
      <c r="Z425" s="267" t="s">
        <v>1021</v>
      </c>
      <c r="AA425" s="154" t="s">
        <v>504</v>
      </c>
      <c r="AB425" s="154" t="s">
        <v>504</v>
      </c>
      <c r="AC425" s="154" t="s">
        <v>504</v>
      </c>
      <c r="AD425" s="154" t="s">
        <v>504</v>
      </c>
      <c r="AE425" s="154" t="s">
        <v>504</v>
      </c>
      <c r="AF425" s="154" t="s">
        <v>504</v>
      </c>
    </row>
    <row r="426" spans="1:32">
      <c r="A426" s="267" t="s">
        <v>1022</v>
      </c>
      <c r="B426" s="154">
        <v>1929</v>
      </c>
      <c r="C426" s="154" t="s">
        <v>504</v>
      </c>
      <c r="D426" s="154">
        <v>73</v>
      </c>
      <c r="E426" s="154" t="s">
        <v>504</v>
      </c>
      <c r="F426" s="154" t="s">
        <v>504</v>
      </c>
      <c r="G426" s="154" t="s">
        <v>504</v>
      </c>
      <c r="I426" s="267" t="s">
        <v>1022</v>
      </c>
      <c r="J426" s="154">
        <v>1</v>
      </c>
      <c r="K426" s="154" t="s">
        <v>504</v>
      </c>
      <c r="L426" s="154">
        <v>1287</v>
      </c>
      <c r="M426" s="154" t="s">
        <v>504</v>
      </c>
      <c r="N426" s="154" t="s">
        <v>504</v>
      </c>
      <c r="O426" s="154" t="s">
        <v>504</v>
      </c>
      <c r="Q426" s="267" t="s">
        <v>1022</v>
      </c>
      <c r="R426" s="154" t="s">
        <v>504</v>
      </c>
      <c r="S426" s="154" t="s">
        <v>504</v>
      </c>
      <c r="T426" s="154" t="s">
        <v>504</v>
      </c>
      <c r="U426" s="154" t="s">
        <v>504</v>
      </c>
      <c r="V426" s="154" t="s">
        <v>504</v>
      </c>
      <c r="W426" s="154">
        <v>567</v>
      </c>
      <c r="X426" s="154" t="s">
        <v>504</v>
      </c>
      <c r="Z426" s="267" t="s">
        <v>1022</v>
      </c>
      <c r="AA426" s="154" t="s">
        <v>504</v>
      </c>
      <c r="AB426" s="154" t="s">
        <v>504</v>
      </c>
      <c r="AC426" s="154" t="s">
        <v>504</v>
      </c>
      <c r="AD426" s="154" t="s">
        <v>504</v>
      </c>
      <c r="AE426" s="154" t="s">
        <v>504</v>
      </c>
      <c r="AF426" s="154">
        <v>1</v>
      </c>
    </row>
    <row r="427" spans="1:32">
      <c r="A427" s="267" t="s">
        <v>1023</v>
      </c>
      <c r="B427" s="154">
        <v>368</v>
      </c>
      <c r="C427" s="154" t="s">
        <v>504</v>
      </c>
      <c r="D427" s="154" t="s">
        <v>504</v>
      </c>
      <c r="E427" s="154" t="s">
        <v>504</v>
      </c>
      <c r="F427" s="154" t="s">
        <v>504</v>
      </c>
      <c r="G427" s="154" t="s">
        <v>504</v>
      </c>
      <c r="I427" s="267" t="s">
        <v>1023</v>
      </c>
      <c r="J427" s="154" t="s">
        <v>504</v>
      </c>
      <c r="K427" s="154" t="s">
        <v>504</v>
      </c>
      <c r="L427" s="154">
        <v>335</v>
      </c>
      <c r="M427" s="154" t="s">
        <v>504</v>
      </c>
      <c r="N427" s="154" t="s">
        <v>504</v>
      </c>
      <c r="O427" s="154">
        <v>1</v>
      </c>
      <c r="Q427" s="267" t="s">
        <v>1023</v>
      </c>
      <c r="R427" s="154" t="s">
        <v>504</v>
      </c>
      <c r="S427" s="154" t="s">
        <v>504</v>
      </c>
      <c r="T427" s="154" t="s">
        <v>504</v>
      </c>
      <c r="U427" s="154" t="s">
        <v>504</v>
      </c>
      <c r="V427" s="154" t="s">
        <v>504</v>
      </c>
      <c r="W427" s="154">
        <v>32</v>
      </c>
      <c r="X427" s="154" t="s">
        <v>504</v>
      </c>
      <c r="Z427" s="267" t="s">
        <v>1023</v>
      </c>
      <c r="AA427" s="154" t="s">
        <v>504</v>
      </c>
      <c r="AB427" s="154" t="s">
        <v>504</v>
      </c>
      <c r="AC427" s="154" t="s">
        <v>504</v>
      </c>
      <c r="AD427" s="154" t="s">
        <v>504</v>
      </c>
      <c r="AE427" s="154" t="s">
        <v>504</v>
      </c>
      <c r="AF427" s="154" t="s">
        <v>504</v>
      </c>
    </row>
    <row r="428" spans="1:32">
      <c r="A428" s="267" t="s">
        <v>1024</v>
      </c>
      <c r="B428" s="154">
        <v>365</v>
      </c>
      <c r="C428" s="154" t="s">
        <v>504</v>
      </c>
      <c r="D428" s="154" t="s">
        <v>504</v>
      </c>
      <c r="E428" s="154" t="s">
        <v>504</v>
      </c>
      <c r="F428" s="154" t="s">
        <v>504</v>
      </c>
      <c r="G428" s="154" t="s">
        <v>504</v>
      </c>
      <c r="I428" s="267" t="s">
        <v>1024</v>
      </c>
      <c r="J428" s="154" t="s">
        <v>504</v>
      </c>
      <c r="K428" s="154" t="s">
        <v>504</v>
      </c>
      <c r="L428" s="154">
        <v>333</v>
      </c>
      <c r="M428" s="154" t="s">
        <v>504</v>
      </c>
      <c r="N428" s="154" t="s">
        <v>504</v>
      </c>
      <c r="O428" s="154" t="s">
        <v>504</v>
      </c>
      <c r="Q428" s="267" t="s">
        <v>1024</v>
      </c>
      <c r="R428" s="154" t="s">
        <v>504</v>
      </c>
      <c r="S428" s="154" t="s">
        <v>504</v>
      </c>
      <c r="T428" s="154" t="s">
        <v>504</v>
      </c>
      <c r="U428" s="154" t="s">
        <v>504</v>
      </c>
      <c r="V428" s="154" t="s">
        <v>504</v>
      </c>
      <c r="W428" s="154">
        <v>32</v>
      </c>
      <c r="X428" s="154" t="s">
        <v>504</v>
      </c>
      <c r="Z428" s="267" t="s">
        <v>1024</v>
      </c>
      <c r="AA428" s="154" t="s">
        <v>504</v>
      </c>
      <c r="AB428" s="154" t="s">
        <v>504</v>
      </c>
      <c r="AC428" s="154" t="s">
        <v>504</v>
      </c>
      <c r="AD428" s="154" t="s">
        <v>504</v>
      </c>
      <c r="AE428" s="154" t="s">
        <v>504</v>
      </c>
      <c r="AF428" s="154" t="s">
        <v>504</v>
      </c>
    </row>
    <row r="429" spans="1:32">
      <c r="A429" s="267" t="s">
        <v>1025</v>
      </c>
      <c r="B429" s="154">
        <v>682</v>
      </c>
      <c r="C429" s="154" t="s">
        <v>504</v>
      </c>
      <c r="D429" s="154" t="s">
        <v>504</v>
      </c>
      <c r="E429" s="154" t="s">
        <v>504</v>
      </c>
      <c r="F429" s="154" t="s">
        <v>504</v>
      </c>
      <c r="G429" s="154" t="s">
        <v>504</v>
      </c>
      <c r="I429" s="267" t="s">
        <v>1025</v>
      </c>
      <c r="J429" s="154">
        <v>80</v>
      </c>
      <c r="K429" s="154" t="s">
        <v>504</v>
      </c>
      <c r="L429" s="154">
        <v>371</v>
      </c>
      <c r="M429" s="154" t="s">
        <v>504</v>
      </c>
      <c r="N429" s="154" t="s">
        <v>504</v>
      </c>
      <c r="O429" s="154" t="s">
        <v>504</v>
      </c>
      <c r="Q429" s="267" t="s">
        <v>1025</v>
      </c>
      <c r="R429" s="154" t="s">
        <v>504</v>
      </c>
      <c r="S429" s="154" t="s">
        <v>504</v>
      </c>
      <c r="T429" s="154">
        <v>130</v>
      </c>
      <c r="U429" s="154" t="s">
        <v>504</v>
      </c>
      <c r="V429" s="154" t="s">
        <v>504</v>
      </c>
      <c r="W429" s="154">
        <v>101</v>
      </c>
      <c r="X429" s="154" t="s">
        <v>504</v>
      </c>
      <c r="Z429" s="267" t="s">
        <v>1025</v>
      </c>
      <c r="AA429" s="154" t="s">
        <v>504</v>
      </c>
      <c r="AB429" s="154" t="s">
        <v>504</v>
      </c>
      <c r="AC429" s="154" t="s">
        <v>504</v>
      </c>
      <c r="AD429" s="154" t="s">
        <v>504</v>
      </c>
      <c r="AE429" s="154" t="s">
        <v>504</v>
      </c>
      <c r="AF429" s="154" t="s">
        <v>504</v>
      </c>
    </row>
    <row r="430" spans="1:32">
      <c r="A430" s="267" t="s">
        <v>1026</v>
      </c>
      <c r="B430" s="154">
        <v>247</v>
      </c>
      <c r="C430" s="154" t="s">
        <v>504</v>
      </c>
      <c r="D430" s="154" t="s">
        <v>504</v>
      </c>
      <c r="E430" s="154" t="s">
        <v>504</v>
      </c>
      <c r="F430" s="154" t="s">
        <v>504</v>
      </c>
      <c r="G430" s="154" t="s">
        <v>504</v>
      </c>
      <c r="I430" s="267" t="s">
        <v>1026</v>
      </c>
      <c r="J430" s="154">
        <v>9</v>
      </c>
      <c r="K430" s="154" t="s">
        <v>504</v>
      </c>
      <c r="L430" s="154">
        <v>161</v>
      </c>
      <c r="M430" s="154" t="s">
        <v>504</v>
      </c>
      <c r="N430" s="154" t="s">
        <v>504</v>
      </c>
      <c r="O430" s="154" t="s">
        <v>504</v>
      </c>
      <c r="Q430" s="267" t="s">
        <v>1026</v>
      </c>
      <c r="R430" s="154" t="s">
        <v>504</v>
      </c>
      <c r="S430" s="154" t="s">
        <v>504</v>
      </c>
      <c r="T430" s="154">
        <v>43</v>
      </c>
      <c r="U430" s="154" t="s">
        <v>504</v>
      </c>
      <c r="V430" s="154" t="s">
        <v>504</v>
      </c>
      <c r="W430" s="154">
        <v>34</v>
      </c>
      <c r="X430" s="154" t="s">
        <v>504</v>
      </c>
      <c r="Z430" s="267" t="s">
        <v>1026</v>
      </c>
      <c r="AA430" s="154" t="s">
        <v>504</v>
      </c>
      <c r="AB430" s="154" t="s">
        <v>504</v>
      </c>
      <c r="AC430" s="154" t="s">
        <v>504</v>
      </c>
      <c r="AD430" s="154" t="s">
        <v>504</v>
      </c>
      <c r="AE430" s="154" t="s">
        <v>504</v>
      </c>
      <c r="AF430" s="154" t="s">
        <v>504</v>
      </c>
    </row>
    <row r="431" spans="1:32">
      <c r="A431" s="267" t="s">
        <v>1027</v>
      </c>
      <c r="B431" s="154">
        <v>104</v>
      </c>
      <c r="C431" s="154" t="s">
        <v>504</v>
      </c>
      <c r="D431" s="154" t="s">
        <v>504</v>
      </c>
      <c r="E431" s="154" t="s">
        <v>504</v>
      </c>
      <c r="F431" s="154" t="s">
        <v>504</v>
      </c>
      <c r="G431" s="154" t="s">
        <v>504</v>
      </c>
      <c r="I431" s="267" t="s">
        <v>1027</v>
      </c>
      <c r="J431" s="154" t="s">
        <v>504</v>
      </c>
      <c r="K431" s="154" t="s">
        <v>504</v>
      </c>
      <c r="L431" s="154">
        <v>87</v>
      </c>
      <c r="M431" s="154" t="s">
        <v>504</v>
      </c>
      <c r="N431" s="154" t="s">
        <v>504</v>
      </c>
      <c r="O431" s="154" t="s">
        <v>504</v>
      </c>
      <c r="Q431" s="267" t="s">
        <v>1027</v>
      </c>
      <c r="R431" s="154" t="s">
        <v>504</v>
      </c>
      <c r="S431" s="154" t="s">
        <v>504</v>
      </c>
      <c r="T431" s="154" t="s">
        <v>504</v>
      </c>
      <c r="U431" s="154" t="s">
        <v>504</v>
      </c>
      <c r="V431" s="154" t="s">
        <v>504</v>
      </c>
      <c r="W431" s="154">
        <v>17</v>
      </c>
      <c r="X431" s="154" t="s">
        <v>504</v>
      </c>
      <c r="Z431" s="267" t="s">
        <v>1027</v>
      </c>
      <c r="AA431" s="154" t="s">
        <v>504</v>
      </c>
      <c r="AB431" s="154" t="s">
        <v>504</v>
      </c>
      <c r="AC431" s="154" t="s">
        <v>504</v>
      </c>
      <c r="AD431" s="154" t="s">
        <v>504</v>
      </c>
      <c r="AE431" s="154" t="s">
        <v>504</v>
      </c>
      <c r="AF431" s="154" t="s">
        <v>504</v>
      </c>
    </row>
    <row r="432" spans="1:32">
      <c r="A432" s="267" t="s">
        <v>1028</v>
      </c>
      <c r="B432" s="154">
        <v>331</v>
      </c>
      <c r="C432" s="154" t="s">
        <v>504</v>
      </c>
      <c r="D432" s="154" t="s">
        <v>504</v>
      </c>
      <c r="E432" s="154" t="s">
        <v>504</v>
      </c>
      <c r="F432" s="154" t="s">
        <v>504</v>
      </c>
      <c r="G432" s="154" t="s">
        <v>504</v>
      </c>
      <c r="I432" s="267" t="s">
        <v>1028</v>
      </c>
      <c r="J432" s="154">
        <v>71</v>
      </c>
      <c r="K432" s="154" t="s">
        <v>504</v>
      </c>
      <c r="L432" s="154">
        <v>123</v>
      </c>
      <c r="M432" s="154" t="s">
        <v>504</v>
      </c>
      <c r="N432" s="154" t="s">
        <v>504</v>
      </c>
      <c r="O432" s="154" t="s">
        <v>504</v>
      </c>
      <c r="Q432" s="267" t="s">
        <v>1028</v>
      </c>
      <c r="R432" s="154" t="s">
        <v>504</v>
      </c>
      <c r="S432" s="154" t="s">
        <v>504</v>
      </c>
      <c r="T432" s="154">
        <v>87</v>
      </c>
      <c r="U432" s="154" t="s">
        <v>504</v>
      </c>
      <c r="V432" s="154" t="s">
        <v>504</v>
      </c>
      <c r="W432" s="154">
        <v>50</v>
      </c>
      <c r="X432" s="154" t="s">
        <v>504</v>
      </c>
      <c r="Z432" s="267" t="s">
        <v>1028</v>
      </c>
      <c r="AA432" s="154" t="s">
        <v>504</v>
      </c>
      <c r="AB432" s="154" t="s">
        <v>504</v>
      </c>
      <c r="AC432" s="154" t="s">
        <v>504</v>
      </c>
      <c r="AD432" s="154" t="s">
        <v>504</v>
      </c>
      <c r="AE432" s="154" t="s">
        <v>504</v>
      </c>
      <c r="AF432" s="154" t="s">
        <v>504</v>
      </c>
    </row>
    <row r="433" spans="1:32">
      <c r="A433" s="267" t="s">
        <v>1029</v>
      </c>
      <c r="B433" s="154">
        <v>42</v>
      </c>
      <c r="C433" s="154" t="s">
        <v>504</v>
      </c>
      <c r="D433" s="154" t="s">
        <v>504</v>
      </c>
      <c r="E433" s="154" t="s">
        <v>504</v>
      </c>
      <c r="F433" s="154" t="s">
        <v>504</v>
      </c>
      <c r="G433" s="154" t="s">
        <v>504</v>
      </c>
      <c r="I433" s="267" t="s">
        <v>1029</v>
      </c>
      <c r="J433" s="154" t="s">
        <v>504</v>
      </c>
      <c r="K433" s="154">
        <v>1</v>
      </c>
      <c r="L433" s="154">
        <v>27</v>
      </c>
      <c r="M433" s="154" t="s">
        <v>504</v>
      </c>
      <c r="N433" s="154" t="s">
        <v>504</v>
      </c>
      <c r="O433" s="154" t="s">
        <v>504</v>
      </c>
      <c r="Q433" s="267" t="s">
        <v>1029</v>
      </c>
      <c r="R433" s="154" t="s">
        <v>504</v>
      </c>
      <c r="S433" s="154" t="s">
        <v>504</v>
      </c>
      <c r="T433" s="154" t="s">
        <v>504</v>
      </c>
      <c r="U433" s="154" t="s">
        <v>504</v>
      </c>
      <c r="V433" s="154" t="s">
        <v>504</v>
      </c>
      <c r="W433" s="154">
        <v>14</v>
      </c>
      <c r="X433" s="154" t="s">
        <v>504</v>
      </c>
      <c r="Z433" s="267" t="s">
        <v>1029</v>
      </c>
      <c r="AA433" s="154" t="s">
        <v>504</v>
      </c>
      <c r="AB433" s="154" t="s">
        <v>504</v>
      </c>
      <c r="AC433" s="154" t="s">
        <v>504</v>
      </c>
      <c r="AD433" s="154" t="s">
        <v>504</v>
      </c>
      <c r="AE433" s="154" t="s">
        <v>504</v>
      </c>
      <c r="AF433" s="154" t="s">
        <v>504</v>
      </c>
    </row>
    <row r="434" spans="1:32">
      <c r="A434" s="267" t="s">
        <v>1030</v>
      </c>
      <c r="B434" s="154">
        <v>1329</v>
      </c>
      <c r="C434" s="154" t="s">
        <v>504</v>
      </c>
      <c r="D434" s="154" t="s">
        <v>504</v>
      </c>
      <c r="E434" s="154" t="s">
        <v>504</v>
      </c>
      <c r="F434" s="154" t="s">
        <v>504</v>
      </c>
      <c r="G434" s="154" t="s">
        <v>504</v>
      </c>
      <c r="I434" s="267" t="s">
        <v>1030</v>
      </c>
      <c r="J434" s="154">
        <v>117</v>
      </c>
      <c r="K434" s="154" t="s">
        <v>504</v>
      </c>
      <c r="L434" s="154">
        <v>794</v>
      </c>
      <c r="M434" s="154" t="s">
        <v>504</v>
      </c>
      <c r="N434" s="154">
        <v>1</v>
      </c>
      <c r="O434" s="154" t="s">
        <v>504</v>
      </c>
      <c r="Q434" s="267" t="s">
        <v>1030</v>
      </c>
      <c r="R434" s="154" t="s">
        <v>504</v>
      </c>
      <c r="S434" s="154" t="s">
        <v>504</v>
      </c>
      <c r="T434" s="154">
        <v>85</v>
      </c>
      <c r="U434" s="154" t="s">
        <v>504</v>
      </c>
      <c r="V434" s="154" t="s">
        <v>504</v>
      </c>
      <c r="W434" s="154">
        <v>332</v>
      </c>
      <c r="X434" s="154" t="s">
        <v>504</v>
      </c>
      <c r="Z434" s="267" t="s">
        <v>1030</v>
      </c>
      <c r="AA434" s="154" t="s">
        <v>504</v>
      </c>
      <c r="AB434" s="154" t="s">
        <v>504</v>
      </c>
      <c r="AC434" s="154" t="s">
        <v>504</v>
      </c>
      <c r="AD434" s="154" t="s">
        <v>504</v>
      </c>
      <c r="AE434" s="154" t="s">
        <v>504</v>
      </c>
      <c r="AF434" s="154" t="s">
        <v>504</v>
      </c>
    </row>
    <row r="435" spans="1:32">
      <c r="A435" s="267" t="s">
        <v>1031</v>
      </c>
      <c r="B435" s="154">
        <v>621</v>
      </c>
      <c r="C435" s="154" t="s">
        <v>504</v>
      </c>
      <c r="D435" s="154" t="s">
        <v>504</v>
      </c>
      <c r="E435" s="154" t="s">
        <v>504</v>
      </c>
      <c r="F435" s="154" t="s">
        <v>504</v>
      </c>
      <c r="G435" s="154" t="s">
        <v>504</v>
      </c>
      <c r="I435" s="267" t="s">
        <v>1031</v>
      </c>
      <c r="J435" s="154">
        <v>117</v>
      </c>
      <c r="K435" s="154" t="s">
        <v>504</v>
      </c>
      <c r="L435" s="154">
        <v>331</v>
      </c>
      <c r="M435" s="154" t="s">
        <v>504</v>
      </c>
      <c r="N435" s="154" t="s">
        <v>504</v>
      </c>
      <c r="O435" s="154" t="s">
        <v>504</v>
      </c>
      <c r="Q435" s="267" t="s">
        <v>1031</v>
      </c>
      <c r="R435" s="154" t="s">
        <v>504</v>
      </c>
      <c r="S435" s="154" t="s">
        <v>504</v>
      </c>
      <c r="T435" s="154">
        <v>85</v>
      </c>
      <c r="U435" s="154" t="s">
        <v>504</v>
      </c>
      <c r="V435" s="154" t="s">
        <v>504</v>
      </c>
      <c r="W435" s="154">
        <v>88</v>
      </c>
      <c r="X435" s="154" t="s">
        <v>504</v>
      </c>
      <c r="Z435" s="267" t="s">
        <v>1031</v>
      </c>
      <c r="AA435" s="154" t="s">
        <v>504</v>
      </c>
      <c r="AB435" s="154" t="s">
        <v>504</v>
      </c>
      <c r="AC435" s="154" t="s">
        <v>504</v>
      </c>
      <c r="AD435" s="154" t="s">
        <v>504</v>
      </c>
      <c r="AE435" s="154" t="s">
        <v>504</v>
      </c>
      <c r="AF435" s="154" t="s">
        <v>504</v>
      </c>
    </row>
    <row r="436" spans="1:32">
      <c r="A436" s="267" t="s">
        <v>1032</v>
      </c>
      <c r="B436" s="154">
        <v>705</v>
      </c>
      <c r="C436" s="154" t="s">
        <v>504</v>
      </c>
      <c r="D436" s="154" t="s">
        <v>504</v>
      </c>
      <c r="E436" s="154" t="s">
        <v>504</v>
      </c>
      <c r="F436" s="154" t="s">
        <v>504</v>
      </c>
      <c r="G436" s="154" t="s">
        <v>504</v>
      </c>
      <c r="I436" s="267" t="s">
        <v>1032</v>
      </c>
      <c r="J436" s="154" t="s">
        <v>504</v>
      </c>
      <c r="K436" s="154" t="s">
        <v>504</v>
      </c>
      <c r="L436" s="154">
        <v>460</v>
      </c>
      <c r="M436" s="154" t="s">
        <v>504</v>
      </c>
      <c r="N436" s="154">
        <v>1</v>
      </c>
      <c r="O436" s="154" t="s">
        <v>504</v>
      </c>
      <c r="Q436" s="267" t="s">
        <v>1032</v>
      </c>
      <c r="R436" s="154" t="s">
        <v>504</v>
      </c>
      <c r="S436" s="154" t="s">
        <v>504</v>
      </c>
      <c r="T436" s="154" t="s">
        <v>504</v>
      </c>
      <c r="U436" s="154" t="s">
        <v>504</v>
      </c>
      <c r="V436" s="154" t="s">
        <v>504</v>
      </c>
      <c r="W436" s="154">
        <v>244</v>
      </c>
      <c r="X436" s="154" t="s">
        <v>504</v>
      </c>
      <c r="Z436" s="267" t="s">
        <v>1032</v>
      </c>
      <c r="AA436" s="154" t="s">
        <v>504</v>
      </c>
      <c r="AB436" s="154" t="s">
        <v>504</v>
      </c>
      <c r="AC436" s="154" t="s">
        <v>504</v>
      </c>
      <c r="AD436" s="154" t="s">
        <v>504</v>
      </c>
      <c r="AE436" s="154" t="s">
        <v>504</v>
      </c>
      <c r="AF436" s="154" t="s">
        <v>504</v>
      </c>
    </row>
    <row r="437" spans="1:32">
      <c r="A437" s="267" t="s">
        <v>1033</v>
      </c>
      <c r="B437" s="154">
        <v>12</v>
      </c>
      <c r="C437" s="154">
        <v>1</v>
      </c>
      <c r="D437" s="154" t="s">
        <v>504</v>
      </c>
      <c r="E437" s="154">
        <v>1</v>
      </c>
      <c r="F437" s="154" t="s">
        <v>504</v>
      </c>
      <c r="G437" s="154" t="s">
        <v>504</v>
      </c>
      <c r="I437" s="267" t="s">
        <v>1033</v>
      </c>
      <c r="J437" s="154">
        <v>2</v>
      </c>
      <c r="K437" s="154" t="s">
        <v>504</v>
      </c>
      <c r="L437" s="154">
        <v>8</v>
      </c>
      <c r="M437" s="154" t="s">
        <v>504</v>
      </c>
      <c r="N437" s="154" t="s">
        <v>504</v>
      </c>
      <c r="O437" s="154" t="s">
        <v>504</v>
      </c>
      <c r="Q437" s="267" t="s">
        <v>1033</v>
      </c>
      <c r="R437" s="154" t="s">
        <v>504</v>
      </c>
      <c r="S437" s="154" t="s">
        <v>504</v>
      </c>
      <c r="T437" s="154" t="s">
        <v>504</v>
      </c>
      <c r="U437" s="154" t="s">
        <v>504</v>
      </c>
      <c r="V437" s="154" t="s">
        <v>504</v>
      </c>
      <c r="W437" s="154" t="s">
        <v>504</v>
      </c>
      <c r="X437" s="154" t="s">
        <v>504</v>
      </c>
      <c r="Z437" s="267" t="s">
        <v>1033</v>
      </c>
      <c r="AA437" s="154" t="s">
        <v>504</v>
      </c>
      <c r="AB437" s="154" t="s">
        <v>504</v>
      </c>
      <c r="AC437" s="154" t="s">
        <v>504</v>
      </c>
      <c r="AD437" s="154" t="s">
        <v>504</v>
      </c>
      <c r="AE437" s="154" t="s">
        <v>504</v>
      </c>
      <c r="AF437" s="154" t="s">
        <v>504</v>
      </c>
    </row>
    <row r="438" spans="1:32">
      <c r="A438" s="267" t="s">
        <v>1034</v>
      </c>
      <c r="B438" s="154">
        <v>266</v>
      </c>
      <c r="C438" s="154" t="s">
        <v>504</v>
      </c>
      <c r="D438" s="154" t="s">
        <v>504</v>
      </c>
      <c r="E438" s="154" t="s">
        <v>504</v>
      </c>
      <c r="F438" s="154" t="s">
        <v>504</v>
      </c>
      <c r="G438" s="154" t="s">
        <v>504</v>
      </c>
      <c r="I438" s="267" t="s">
        <v>1034</v>
      </c>
      <c r="J438" s="154" t="s">
        <v>504</v>
      </c>
      <c r="K438" s="154" t="s">
        <v>504</v>
      </c>
      <c r="L438" s="154">
        <v>266</v>
      </c>
      <c r="M438" s="154" t="s">
        <v>504</v>
      </c>
      <c r="N438" s="154" t="s">
        <v>504</v>
      </c>
      <c r="O438" s="154" t="s">
        <v>504</v>
      </c>
      <c r="Q438" s="267" t="s">
        <v>1034</v>
      </c>
      <c r="R438" s="154" t="s">
        <v>504</v>
      </c>
      <c r="S438" s="154" t="s">
        <v>504</v>
      </c>
      <c r="T438" s="154" t="s">
        <v>504</v>
      </c>
      <c r="U438" s="154" t="s">
        <v>504</v>
      </c>
      <c r="V438" s="154" t="s">
        <v>504</v>
      </c>
      <c r="W438" s="154" t="s">
        <v>504</v>
      </c>
      <c r="X438" s="154" t="s">
        <v>504</v>
      </c>
      <c r="Z438" s="267" t="s">
        <v>1034</v>
      </c>
      <c r="AA438" s="154" t="s">
        <v>504</v>
      </c>
      <c r="AB438" s="154" t="s">
        <v>504</v>
      </c>
      <c r="AC438" s="154" t="s">
        <v>504</v>
      </c>
      <c r="AD438" s="154" t="s">
        <v>504</v>
      </c>
      <c r="AE438" s="154" t="s">
        <v>504</v>
      </c>
      <c r="AF438" s="154" t="s">
        <v>504</v>
      </c>
    </row>
    <row r="439" spans="1:32">
      <c r="A439" s="267" t="s">
        <v>1035</v>
      </c>
      <c r="B439" s="154">
        <v>266</v>
      </c>
      <c r="C439" s="154" t="s">
        <v>504</v>
      </c>
      <c r="D439" s="154" t="s">
        <v>504</v>
      </c>
      <c r="E439" s="154" t="s">
        <v>504</v>
      </c>
      <c r="F439" s="154" t="s">
        <v>504</v>
      </c>
      <c r="G439" s="154" t="s">
        <v>504</v>
      </c>
      <c r="I439" s="267" t="s">
        <v>1035</v>
      </c>
      <c r="J439" s="154" t="s">
        <v>504</v>
      </c>
      <c r="K439" s="154" t="s">
        <v>504</v>
      </c>
      <c r="L439" s="154">
        <v>266</v>
      </c>
      <c r="M439" s="154" t="s">
        <v>504</v>
      </c>
      <c r="N439" s="154" t="s">
        <v>504</v>
      </c>
      <c r="O439" s="154" t="s">
        <v>504</v>
      </c>
      <c r="Q439" s="267" t="s">
        <v>1035</v>
      </c>
      <c r="R439" s="154" t="s">
        <v>504</v>
      </c>
      <c r="S439" s="154" t="s">
        <v>504</v>
      </c>
      <c r="T439" s="154" t="s">
        <v>504</v>
      </c>
      <c r="U439" s="154" t="s">
        <v>504</v>
      </c>
      <c r="V439" s="154" t="s">
        <v>504</v>
      </c>
      <c r="W439" s="154" t="s">
        <v>504</v>
      </c>
      <c r="X439" s="154" t="s">
        <v>504</v>
      </c>
      <c r="Z439" s="267" t="s">
        <v>1035</v>
      </c>
      <c r="AA439" s="154" t="s">
        <v>504</v>
      </c>
      <c r="AB439" s="154" t="s">
        <v>504</v>
      </c>
      <c r="AC439" s="154" t="s">
        <v>504</v>
      </c>
      <c r="AD439" s="154" t="s">
        <v>504</v>
      </c>
      <c r="AE439" s="154" t="s">
        <v>504</v>
      </c>
      <c r="AF439" s="154" t="s">
        <v>504</v>
      </c>
    </row>
    <row r="440" spans="1:32">
      <c r="A440" s="267" t="s">
        <v>1036</v>
      </c>
      <c r="B440" s="154">
        <v>7</v>
      </c>
      <c r="C440" s="154" t="s">
        <v>504</v>
      </c>
      <c r="D440" s="154" t="s">
        <v>504</v>
      </c>
      <c r="E440" s="154" t="s">
        <v>504</v>
      </c>
      <c r="F440" s="154" t="s">
        <v>504</v>
      </c>
      <c r="G440" s="154" t="s">
        <v>504</v>
      </c>
      <c r="I440" s="267" t="s">
        <v>1036</v>
      </c>
      <c r="J440" s="154" t="s">
        <v>504</v>
      </c>
      <c r="K440" s="154" t="s">
        <v>504</v>
      </c>
      <c r="L440" s="154">
        <v>7</v>
      </c>
      <c r="M440" s="154" t="s">
        <v>504</v>
      </c>
      <c r="N440" s="154" t="s">
        <v>504</v>
      </c>
      <c r="O440" s="154" t="s">
        <v>504</v>
      </c>
      <c r="Q440" s="267" t="s">
        <v>1036</v>
      </c>
      <c r="R440" s="154" t="s">
        <v>504</v>
      </c>
      <c r="S440" s="154" t="s">
        <v>504</v>
      </c>
      <c r="T440" s="154" t="s">
        <v>504</v>
      </c>
      <c r="U440" s="154" t="s">
        <v>504</v>
      </c>
      <c r="V440" s="154" t="s">
        <v>504</v>
      </c>
      <c r="W440" s="154" t="s">
        <v>504</v>
      </c>
      <c r="X440" s="154" t="s">
        <v>504</v>
      </c>
      <c r="Z440" s="267" t="s">
        <v>1036</v>
      </c>
      <c r="AA440" s="154" t="s">
        <v>504</v>
      </c>
      <c r="AB440" s="154" t="s">
        <v>504</v>
      </c>
      <c r="AC440" s="154" t="s">
        <v>504</v>
      </c>
      <c r="AD440" s="154" t="s">
        <v>504</v>
      </c>
      <c r="AE440" s="154" t="s">
        <v>504</v>
      </c>
      <c r="AF440" s="154" t="s">
        <v>504</v>
      </c>
    </row>
    <row r="441" spans="1:32">
      <c r="A441" s="267" t="s">
        <v>1037</v>
      </c>
      <c r="B441" s="154">
        <v>1</v>
      </c>
      <c r="C441" s="154" t="s">
        <v>504</v>
      </c>
      <c r="D441" s="154" t="s">
        <v>504</v>
      </c>
      <c r="E441" s="154" t="s">
        <v>504</v>
      </c>
      <c r="F441" s="154" t="s">
        <v>504</v>
      </c>
      <c r="G441" s="154" t="s">
        <v>504</v>
      </c>
      <c r="I441" s="267" t="s">
        <v>1037</v>
      </c>
      <c r="J441" s="154" t="s">
        <v>504</v>
      </c>
      <c r="K441" s="154" t="s">
        <v>504</v>
      </c>
      <c r="L441" s="154" t="s">
        <v>504</v>
      </c>
      <c r="M441" s="154" t="s">
        <v>504</v>
      </c>
      <c r="N441" s="154" t="s">
        <v>504</v>
      </c>
      <c r="O441" s="154" t="s">
        <v>504</v>
      </c>
      <c r="Q441" s="267" t="s">
        <v>1037</v>
      </c>
      <c r="R441" s="154" t="s">
        <v>504</v>
      </c>
      <c r="S441" s="154">
        <v>1</v>
      </c>
      <c r="T441" s="154" t="s">
        <v>504</v>
      </c>
      <c r="U441" s="154" t="s">
        <v>504</v>
      </c>
      <c r="V441" s="154" t="s">
        <v>504</v>
      </c>
      <c r="W441" s="154" t="s">
        <v>504</v>
      </c>
      <c r="X441" s="154" t="s">
        <v>504</v>
      </c>
      <c r="Z441" s="267" t="s">
        <v>1037</v>
      </c>
      <c r="AA441" s="154" t="s">
        <v>504</v>
      </c>
      <c r="AB441" s="154" t="s">
        <v>504</v>
      </c>
      <c r="AC441" s="154" t="s">
        <v>504</v>
      </c>
      <c r="AD441" s="154" t="s">
        <v>504</v>
      </c>
      <c r="AE441" s="154" t="s">
        <v>504</v>
      </c>
      <c r="AF441" s="154" t="s">
        <v>504</v>
      </c>
    </row>
    <row r="442" spans="1:32">
      <c r="A442" s="267" t="s">
        <v>1038</v>
      </c>
      <c r="B442" s="154">
        <v>41</v>
      </c>
      <c r="C442" s="154" t="s">
        <v>504</v>
      </c>
      <c r="D442" s="154" t="s">
        <v>504</v>
      </c>
      <c r="E442" s="154" t="s">
        <v>504</v>
      </c>
      <c r="F442" s="154" t="s">
        <v>504</v>
      </c>
      <c r="G442" s="154" t="s">
        <v>504</v>
      </c>
      <c r="I442" s="267" t="s">
        <v>1038</v>
      </c>
      <c r="J442" s="154" t="s">
        <v>504</v>
      </c>
      <c r="K442" s="154" t="s">
        <v>504</v>
      </c>
      <c r="L442" s="154">
        <v>41</v>
      </c>
      <c r="M442" s="154" t="s">
        <v>504</v>
      </c>
      <c r="N442" s="154" t="s">
        <v>504</v>
      </c>
      <c r="O442" s="154" t="s">
        <v>504</v>
      </c>
      <c r="Q442" s="267" t="s">
        <v>1038</v>
      </c>
      <c r="R442" s="154" t="s">
        <v>504</v>
      </c>
      <c r="S442" s="154" t="s">
        <v>504</v>
      </c>
      <c r="T442" s="154" t="s">
        <v>504</v>
      </c>
      <c r="U442" s="154" t="s">
        <v>504</v>
      </c>
      <c r="V442" s="154" t="s">
        <v>504</v>
      </c>
      <c r="W442" s="154" t="s">
        <v>504</v>
      </c>
      <c r="X442" s="154" t="s">
        <v>504</v>
      </c>
      <c r="Z442" s="267" t="s">
        <v>1038</v>
      </c>
      <c r="AA442" s="154" t="s">
        <v>504</v>
      </c>
      <c r="AB442" s="154" t="s">
        <v>504</v>
      </c>
      <c r="AC442" s="154" t="s">
        <v>504</v>
      </c>
      <c r="AD442" s="154" t="s">
        <v>504</v>
      </c>
      <c r="AE442" s="154" t="s">
        <v>504</v>
      </c>
      <c r="AF442" s="154" t="s">
        <v>504</v>
      </c>
    </row>
    <row r="443" spans="1:32">
      <c r="A443" s="267" t="s">
        <v>1039</v>
      </c>
      <c r="B443" s="154">
        <v>53</v>
      </c>
      <c r="C443" s="154" t="s">
        <v>504</v>
      </c>
      <c r="D443" s="154" t="s">
        <v>504</v>
      </c>
      <c r="E443" s="154" t="s">
        <v>504</v>
      </c>
      <c r="F443" s="154" t="s">
        <v>504</v>
      </c>
      <c r="G443" s="154" t="s">
        <v>504</v>
      </c>
      <c r="I443" s="267" t="s">
        <v>1039</v>
      </c>
      <c r="J443" s="154">
        <v>1</v>
      </c>
      <c r="K443" s="154" t="s">
        <v>504</v>
      </c>
      <c r="L443" s="154">
        <v>52</v>
      </c>
      <c r="M443" s="154" t="s">
        <v>504</v>
      </c>
      <c r="N443" s="154" t="s">
        <v>504</v>
      </c>
      <c r="O443" s="154" t="s">
        <v>504</v>
      </c>
      <c r="Q443" s="267" t="s">
        <v>1039</v>
      </c>
      <c r="R443" s="154" t="s">
        <v>504</v>
      </c>
      <c r="S443" s="154" t="s">
        <v>504</v>
      </c>
      <c r="T443" s="154" t="s">
        <v>504</v>
      </c>
      <c r="U443" s="154" t="s">
        <v>504</v>
      </c>
      <c r="V443" s="154" t="s">
        <v>504</v>
      </c>
      <c r="W443" s="154" t="s">
        <v>504</v>
      </c>
      <c r="X443" s="154" t="s">
        <v>504</v>
      </c>
      <c r="Z443" s="267" t="s">
        <v>1039</v>
      </c>
      <c r="AA443" s="154" t="s">
        <v>504</v>
      </c>
      <c r="AB443" s="154" t="s">
        <v>504</v>
      </c>
      <c r="AC443" s="154" t="s">
        <v>504</v>
      </c>
      <c r="AD443" s="154" t="s">
        <v>504</v>
      </c>
      <c r="AE443" s="154" t="s">
        <v>504</v>
      </c>
      <c r="AF443" s="154" t="s">
        <v>504</v>
      </c>
    </row>
    <row r="444" spans="1:32">
      <c r="A444" s="267" t="s">
        <v>1040</v>
      </c>
      <c r="B444" s="154">
        <v>52</v>
      </c>
      <c r="C444" s="154" t="s">
        <v>504</v>
      </c>
      <c r="D444" s="154" t="s">
        <v>504</v>
      </c>
      <c r="E444" s="154" t="s">
        <v>504</v>
      </c>
      <c r="F444" s="154" t="s">
        <v>504</v>
      </c>
      <c r="G444" s="154" t="s">
        <v>504</v>
      </c>
      <c r="I444" s="267" t="s">
        <v>1040</v>
      </c>
      <c r="J444" s="154" t="s">
        <v>504</v>
      </c>
      <c r="K444" s="154" t="s">
        <v>504</v>
      </c>
      <c r="L444" s="154">
        <v>52</v>
      </c>
      <c r="M444" s="154" t="s">
        <v>504</v>
      </c>
      <c r="N444" s="154" t="s">
        <v>504</v>
      </c>
      <c r="O444" s="154" t="s">
        <v>504</v>
      </c>
      <c r="Q444" s="267" t="s">
        <v>1040</v>
      </c>
      <c r="R444" s="154" t="s">
        <v>504</v>
      </c>
      <c r="S444" s="154" t="s">
        <v>504</v>
      </c>
      <c r="T444" s="154" t="s">
        <v>504</v>
      </c>
      <c r="U444" s="154" t="s">
        <v>504</v>
      </c>
      <c r="V444" s="154" t="s">
        <v>504</v>
      </c>
      <c r="W444" s="154" t="s">
        <v>504</v>
      </c>
      <c r="X444" s="154" t="s">
        <v>504</v>
      </c>
      <c r="Z444" s="267" t="s">
        <v>1040</v>
      </c>
      <c r="AA444" s="154" t="s">
        <v>504</v>
      </c>
      <c r="AB444" s="154" t="s">
        <v>504</v>
      </c>
      <c r="AC444" s="154" t="s">
        <v>504</v>
      </c>
      <c r="AD444" s="154" t="s">
        <v>504</v>
      </c>
      <c r="AE444" s="154" t="s">
        <v>504</v>
      </c>
      <c r="AF444" s="154" t="s">
        <v>504</v>
      </c>
    </row>
    <row r="445" spans="1:32">
      <c r="A445" s="267" t="s">
        <v>1041</v>
      </c>
      <c r="B445" s="154">
        <v>3</v>
      </c>
      <c r="C445" s="154" t="s">
        <v>504</v>
      </c>
      <c r="D445" s="154" t="s">
        <v>504</v>
      </c>
      <c r="E445" s="154" t="s">
        <v>504</v>
      </c>
      <c r="F445" s="154" t="s">
        <v>504</v>
      </c>
      <c r="G445" s="154" t="s">
        <v>504</v>
      </c>
      <c r="I445" s="267" t="s">
        <v>1041</v>
      </c>
      <c r="J445" s="154" t="s">
        <v>504</v>
      </c>
      <c r="K445" s="154" t="s">
        <v>504</v>
      </c>
      <c r="L445" s="154">
        <v>3</v>
      </c>
      <c r="M445" s="154" t="s">
        <v>504</v>
      </c>
      <c r="N445" s="154" t="s">
        <v>504</v>
      </c>
      <c r="O445" s="154" t="s">
        <v>504</v>
      </c>
      <c r="Q445" s="267" t="s">
        <v>1041</v>
      </c>
      <c r="R445" s="154" t="s">
        <v>504</v>
      </c>
      <c r="S445" s="154" t="s">
        <v>504</v>
      </c>
      <c r="T445" s="154" t="s">
        <v>504</v>
      </c>
      <c r="U445" s="154" t="s">
        <v>504</v>
      </c>
      <c r="V445" s="154" t="s">
        <v>504</v>
      </c>
      <c r="W445" s="154" t="s">
        <v>504</v>
      </c>
      <c r="X445" s="154" t="s">
        <v>504</v>
      </c>
      <c r="Z445" s="267" t="s">
        <v>1041</v>
      </c>
      <c r="AA445" s="154" t="s">
        <v>504</v>
      </c>
      <c r="AB445" s="154" t="s">
        <v>504</v>
      </c>
      <c r="AC445" s="154" t="s">
        <v>504</v>
      </c>
      <c r="AD445" s="154" t="s">
        <v>504</v>
      </c>
      <c r="AE445" s="154" t="s">
        <v>504</v>
      </c>
      <c r="AF445" s="154" t="s">
        <v>504</v>
      </c>
    </row>
    <row r="446" spans="1:32">
      <c r="A446" s="267" t="s">
        <v>1042</v>
      </c>
      <c r="B446" s="154">
        <v>25683</v>
      </c>
      <c r="C446" s="154">
        <v>62</v>
      </c>
      <c r="D446" s="154">
        <v>559</v>
      </c>
      <c r="E446" s="154">
        <v>6</v>
      </c>
      <c r="F446" s="154">
        <v>2</v>
      </c>
      <c r="G446" s="154">
        <v>1</v>
      </c>
      <c r="I446" s="267" t="s">
        <v>1042</v>
      </c>
      <c r="J446" s="154">
        <v>1067</v>
      </c>
      <c r="K446" s="154">
        <v>2</v>
      </c>
      <c r="L446" s="154">
        <v>14839</v>
      </c>
      <c r="M446" s="154">
        <v>17</v>
      </c>
      <c r="N446" s="154">
        <v>530</v>
      </c>
      <c r="O446" s="154">
        <v>173</v>
      </c>
      <c r="Q446" s="267" t="s">
        <v>1042</v>
      </c>
      <c r="R446" s="154">
        <v>6</v>
      </c>
      <c r="S446" s="154">
        <v>5</v>
      </c>
      <c r="T446" s="154">
        <v>1409</v>
      </c>
      <c r="U446" s="154">
        <v>827</v>
      </c>
      <c r="V446" s="154">
        <v>3</v>
      </c>
      <c r="W446" s="154">
        <v>5791</v>
      </c>
      <c r="X446" s="154">
        <v>1</v>
      </c>
      <c r="Z446" s="267" t="s">
        <v>1042</v>
      </c>
      <c r="AA446" s="154">
        <v>2</v>
      </c>
      <c r="AB446" s="154">
        <v>11</v>
      </c>
      <c r="AC446" s="154">
        <v>2</v>
      </c>
      <c r="AD446" s="154" t="s">
        <v>504</v>
      </c>
      <c r="AE446" s="154" t="s">
        <v>504</v>
      </c>
      <c r="AF446" s="154">
        <v>368</v>
      </c>
    </row>
    <row r="447" spans="1:32">
      <c r="A447" s="267" t="s">
        <v>1043</v>
      </c>
      <c r="B447" s="154">
        <v>10857</v>
      </c>
      <c r="C447" s="154">
        <v>36</v>
      </c>
      <c r="D447" s="154">
        <v>559</v>
      </c>
      <c r="E447" s="154">
        <v>3</v>
      </c>
      <c r="F447" s="154">
        <v>2</v>
      </c>
      <c r="G447" s="154">
        <v>1</v>
      </c>
      <c r="I447" s="267" t="s">
        <v>1043</v>
      </c>
      <c r="J447" s="154">
        <v>464</v>
      </c>
      <c r="K447" s="154">
        <v>2</v>
      </c>
      <c r="L447" s="154">
        <v>5422</v>
      </c>
      <c r="M447" s="154">
        <v>11</v>
      </c>
      <c r="N447" s="154">
        <v>201</v>
      </c>
      <c r="O447" s="154">
        <v>166</v>
      </c>
      <c r="Q447" s="267" t="s">
        <v>1043</v>
      </c>
      <c r="R447" s="154">
        <v>5</v>
      </c>
      <c r="S447" s="154">
        <v>2</v>
      </c>
      <c r="T447" s="154">
        <v>536</v>
      </c>
      <c r="U447" s="154">
        <v>817</v>
      </c>
      <c r="V447" s="154">
        <v>1</v>
      </c>
      <c r="W447" s="154">
        <v>2590</v>
      </c>
      <c r="X447" s="154">
        <v>1</v>
      </c>
      <c r="Z447" s="267" t="s">
        <v>1043</v>
      </c>
      <c r="AA447" s="154" t="s">
        <v>504</v>
      </c>
      <c r="AB447" s="154">
        <v>9</v>
      </c>
      <c r="AC447" s="154" t="s">
        <v>504</v>
      </c>
      <c r="AD447" s="154" t="s">
        <v>504</v>
      </c>
      <c r="AE447" s="154" t="s">
        <v>504</v>
      </c>
      <c r="AF447" s="154">
        <v>29</v>
      </c>
    </row>
    <row r="448" spans="1:32">
      <c r="A448" s="267" t="s">
        <v>1044</v>
      </c>
      <c r="B448" s="154">
        <v>831</v>
      </c>
      <c r="C448" s="154" t="s">
        <v>504</v>
      </c>
      <c r="D448" s="154" t="s">
        <v>504</v>
      </c>
      <c r="E448" s="154" t="s">
        <v>504</v>
      </c>
      <c r="F448" s="154" t="s">
        <v>504</v>
      </c>
      <c r="G448" s="154" t="s">
        <v>504</v>
      </c>
      <c r="I448" s="267" t="s">
        <v>1044</v>
      </c>
      <c r="J448" s="154">
        <v>1</v>
      </c>
      <c r="K448" s="154" t="s">
        <v>504</v>
      </c>
      <c r="L448" s="154">
        <v>474</v>
      </c>
      <c r="M448" s="154" t="s">
        <v>504</v>
      </c>
      <c r="N448" s="154" t="s">
        <v>504</v>
      </c>
      <c r="O448" s="154" t="s">
        <v>504</v>
      </c>
      <c r="Q448" s="267" t="s">
        <v>1044</v>
      </c>
      <c r="R448" s="154" t="s">
        <v>504</v>
      </c>
      <c r="S448" s="154" t="s">
        <v>504</v>
      </c>
      <c r="T448" s="154" t="s">
        <v>504</v>
      </c>
      <c r="U448" s="154" t="s">
        <v>504</v>
      </c>
      <c r="V448" s="154" t="s">
        <v>504</v>
      </c>
      <c r="W448" s="154">
        <v>356</v>
      </c>
      <c r="X448" s="154" t="s">
        <v>504</v>
      </c>
      <c r="Z448" s="267" t="s">
        <v>1044</v>
      </c>
      <c r="AA448" s="154" t="s">
        <v>504</v>
      </c>
      <c r="AB448" s="154" t="s">
        <v>504</v>
      </c>
      <c r="AC448" s="154" t="s">
        <v>504</v>
      </c>
      <c r="AD448" s="154" t="s">
        <v>504</v>
      </c>
      <c r="AE448" s="154" t="s">
        <v>504</v>
      </c>
      <c r="AF448" s="154" t="s">
        <v>504</v>
      </c>
    </row>
    <row r="449" spans="1:32">
      <c r="A449" s="267" t="s">
        <v>1045</v>
      </c>
      <c r="B449" s="154">
        <v>101</v>
      </c>
      <c r="C449" s="154">
        <v>1</v>
      </c>
      <c r="D449" s="154" t="s">
        <v>504</v>
      </c>
      <c r="E449" s="154" t="s">
        <v>504</v>
      </c>
      <c r="F449" s="154" t="s">
        <v>504</v>
      </c>
      <c r="G449" s="154" t="s">
        <v>504</v>
      </c>
      <c r="I449" s="267" t="s">
        <v>1045</v>
      </c>
      <c r="J449" s="154" t="s">
        <v>504</v>
      </c>
      <c r="K449" s="154" t="s">
        <v>504</v>
      </c>
      <c r="L449" s="154">
        <v>58</v>
      </c>
      <c r="M449" s="154" t="s">
        <v>504</v>
      </c>
      <c r="N449" s="154">
        <v>41</v>
      </c>
      <c r="O449" s="154" t="s">
        <v>504</v>
      </c>
      <c r="Q449" s="267" t="s">
        <v>1045</v>
      </c>
      <c r="R449" s="154" t="s">
        <v>504</v>
      </c>
      <c r="S449" s="154" t="s">
        <v>504</v>
      </c>
      <c r="T449" s="154">
        <v>1</v>
      </c>
      <c r="U449" s="154" t="s">
        <v>504</v>
      </c>
      <c r="V449" s="154" t="s">
        <v>504</v>
      </c>
      <c r="W449" s="154" t="s">
        <v>504</v>
      </c>
      <c r="X449" s="154" t="s">
        <v>504</v>
      </c>
      <c r="Z449" s="267" t="s">
        <v>1045</v>
      </c>
      <c r="AA449" s="154" t="s">
        <v>504</v>
      </c>
      <c r="AB449" s="154" t="s">
        <v>504</v>
      </c>
      <c r="AC449" s="154" t="s">
        <v>504</v>
      </c>
      <c r="AD449" s="154" t="s">
        <v>504</v>
      </c>
      <c r="AE449" s="154" t="s">
        <v>504</v>
      </c>
      <c r="AF449" s="154" t="s">
        <v>504</v>
      </c>
    </row>
    <row r="450" spans="1:32">
      <c r="A450" s="267" t="s">
        <v>1046</v>
      </c>
      <c r="B450" s="154">
        <v>550</v>
      </c>
      <c r="C450" s="154" t="s">
        <v>504</v>
      </c>
      <c r="D450" s="154" t="s">
        <v>504</v>
      </c>
      <c r="E450" s="154" t="s">
        <v>504</v>
      </c>
      <c r="F450" s="154" t="s">
        <v>504</v>
      </c>
      <c r="G450" s="154" t="s">
        <v>504</v>
      </c>
      <c r="I450" s="267" t="s">
        <v>1046</v>
      </c>
      <c r="J450" s="154" t="s">
        <v>504</v>
      </c>
      <c r="K450" s="154" t="s">
        <v>504</v>
      </c>
      <c r="L450" s="154" t="s">
        <v>504</v>
      </c>
      <c r="M450" s="154" t="s">
        <v>504</v>
      </c>
      <c r="N450" s="154" t="s">
        <v>504</v>
      </c>
      <c r="O450" s="154" t="s">
        <v>504</v>
      </c>
      <c r="Q450" s="267" t="s">
        <v>1046</v>
      </c>
      <c r="R450" s="154" t="s">
        <v>504</v>
      </c>
      <c r="S450" s="154" t="s">
        <v>504</v>
      </c>
      <c r="T450" s="154" t="s">
        <v>504</v>
      </c>
      <c r="U450" s="154">
        <v>550</v>
      </c>
      <c r="V450" s="154" t="s">
        <v>504</v>
      </c>
      <c r="W450" s="154" t="s">
        <v>504</v>
      </c>
      <c r="X450" s="154" t="s">
        <v>504</v>
      </c>
      <c r="Z450" s="267" t="s">
        <v>1046</v>
      </c>
      <c r="AA450" s="154" t="s">
        <v>504</v>
      </c>
      <c r="AB450" s="154" t="s">
        <v>504</v>
      </c>
      <c r="AC450" s="154" t="s">
        <v>504</v>
      </c>
      <c r="AD450" s="154" t="s">
        <v>504</v>
      </c>
      <c r="AE450" s="154" t="s">
        <v>504</v>
      </c>
      <c r="AF450" s="154" t="s">
        <v>504</v>
      </c>
    </row>
    <row r="451" spans="1:32">
      <c r="A451" s="267" t="s">
        <v>1047</v>
      </c>
      <c r="B451" s="154">
        <v>909</v>
      </c>
      <c r="C451" s="154" t="s">
        <v>504</v>
      </c>
      <c r="D451" s="154" t="s">
        <v>504</v>
      </c>
      <c r="E451" s="154" t="s">
        <v>504</v>
      </c>
      <c r="F451" s="154" t="s">
        <v>504</v>
      </c>
      <c r="G451" s="154" t="s">
        <v>504</v>
      </c>
      <c r="I451" s="267" t="s">
        <v>1047</v>
      </c>
      <c r="J451" s="154" t="s">
        <v>504</v>
      </c>
      <c r="K451" s="154" t="s">
        <v>504</v>
      </c>
      <c r="L451" s="154">
        <v>727</v>
      </c>
      <c r="M451" s="154" t="s">
        <v>504</v>
      </c>
      <c r="N451" s="154" t="s">
        <v>504</v>
      </c>
      <c r="O451" s="154" t="s">
        <v>504</v>
      </c>
      <c r="Q451" s="267" t="s">
        <v>1047</v>
      </c>
      <c r="R451" s="154" t="s">
        <v>504</v>
      </c>
      <c r="S451" s="154" t="s">
        <v>504</v>
      </c>
      <c r="T451" s="154">
        <v>2</v>
      </c>
      <c r="U451" s="154" t="s">
        <v>504</v>
      </c>
      <c r="V451" s="154" t="s">
        <v>504</v>
      </c>
      <c r="W451" s="154">
        <v>180</v>
      </c>
      <c r="X451" s="154" t="s">
        <v>504</v>
      </c>
      <c r="Z451" s="267" t="s">
        <v>1047</v>
      </c>
      <c r="AA451" s="154" t="s">
        <v>504</v>
      </c>
      <c r="AB451" s="154" t="s">
        <v>504</v>
      </c>
      <c r="AC451" s="154" t="s">
        <v>504</v>
      </c>
      <c r="AD451" s="154" t="s">
        <v>504</v>
      </c>
      <c r="AE451" s="154" t="s">
        <v>504</v>
      </c>
      <c r="AF451" s="154" t="s">
        <v>504</v>
      </c>
    </row>
    <row r="452" spans="1:32">
      <c r="A452" s="267" t="s">
        <v>1048</v>
      </c>
      <c r="B452" s="154">
        <v>2489</v>
      </c>
      <c r="C452" s="154">
        <v>1</v>
      </c>
      <c r="D452" s="154">
        <v>335</v>
      </c>
      <c r="E452" s="154" t="s">
        <v>504</v>
      </c>
      <c r="F452" s="154" t="s">
        <v>504</v>
      </c>
      <c r="G452" s="154" t="s">
        <v>504</v>
      </c>
      <c r="I452" s="267" t="s">
        <v>1048</v>
      </c>
      <c r="J452" s="154">
        <v>260</v>
      </c>
      <c r="K452" s="154" t="s">
        <v>504</v>
      </c>
      <c r="L452" s="154">
        <v>710</v>
      </c>
      <c r="M452" s="154">
        <v>1</v>
      </c>
      <c r="N452" s="154">
        <v>2</v>
      </c>
      <c r="O452" s="154">
        <v>160</v>
      </c>
      <c r="Q452" s="267" t="s">
        <v>1048</v>
      </c>
      <c r="R452" s="154" t="s">
        <v>504</v>
      </c>
      <c r="S452" s="154" t="s">
        <v>504</v>
      </c>
      <c r="T452" s="154">
        <v>306</v>
      </c>
      <c r="U452" s="154" t="s">
        <v>504</v>
      </c>
      <c r="V452" s="154" t="s">
        <v>504</v>
      </c>
      <c r="W452" s="154">
        <v>713</v>
      </c>
      <c r="X452" s="154" t="s">
        <v>504</v>
      </c>
      <c r="Z452" s="267" t="s">
        <v>1048</v>
      </c>
      <c r="AA452" s="154" t="s">
        <v>504</v>
      </c>
      <c r="AB452" s="154">
        <v>1</v>
      </c>
      <c r="AC452" s="154" t="s">
        <v>504</v>
      </c>
      <c r="AD452" s="154" t="s">
        <v>504</v>
      </c>
      <c r="AE452" s="154" t="s">
        <v>504</v>
      </c>
      <c r="AF452" s="154" t="s">
        <v>504</v>
      </c>
    </row>
    <row r="453" spans="1:32">
      <c r="A453" s="267" t="s">
        <v>1049</v>
      </c>
      <c r="B453" s="154">
        <v>1922</v>
      </c>
      <c r="C453" s="154">
        <v>7</v>
      </c>
      <c r="D453" s="154" t="s">
        <v>504</v>
      </c>
      <c r="E453" s="154" t="s">
        <v>504</v>
      </c>
      <c r="F453" s="154">
        <v>1</v>
      </c>
      <c r="G453" s="154" t="s">
        <v>504</v>
      </c>
      <c r="I453" s="267" t="s">
        <v>1049</v>
      </c>
      <c r="J453" s="154" t="s">
        <v>504</v>
      </c>
      <c r="K453" s="154" t="s">
        <v>504</v>
      </c>
      <c r="L453" s="154">
        <v>1249</v>
      </c>
      <c r="M453" s="154">
        <v>1</v>
      </c>
      <c r="N453" s="154" t="s">
        <v>504</v>
      </c>
      <c r="O453" s="154">
        <v>1</v>
      </c>
      <c r="Q453" s="267" t="s">
        <v>1049</v>
      </c>
      <c r="R453" s="154" t="s">
        <v>504</v>
      </c>
      <c r="S453" s="154" t="s">
        <v>504</v>
      </c>
      <c r="T453" s="154" t="s">
        <v>504</v>
      </c>
      <c r="U453" s="154">
        <v>3</v>
      </c>
      <c r="V453" s="154" t="s">
        <v>504</v>
      </c>
      <c r="W453" s="154">
        <v>656</v>
      </c>
      <c r="X453" s="154" t="s">
        <v>504</v>
      </c>
      <c r="Z453" s="267" t="s">
        <v>1049</v>
      </c>
      <c r="AA453" s="154" t="s">
        <v>504</v>
      </c>
      <c r="AB453" s="154" t="s">
        <v>504</v>
      </c>
      <c r="AC453" s="154" t="s">
        <v>504</v>
      </c>
      <c r="AD453" s="154" t="s">
        <v>504</v>
      </c>
      <c r="AE453" s="154" t="s">
        <v>504</v>
      </c>
      <c r="AF453" s="154">
        <v>4</v>
      </c>
    </row>
    <row r="454" spans="1:32">
      <c r="A454" s="267" t="s">
        <v>1050</v>
      </c>
      <c r="B454" s="154">
        <v>2593</v>
      </c>
      <c r="C454" s="154">
        <v>2</v>
      </c>
      <c r="D454" s="154">
        <v>224</v>
      </c>
      <c r="E454" s="154" t="s">
        <v>504</v>
      </c>
      <c r="F454" s="154" t="s">
        <v>504</v>
      </c>
      <c r="G454" s="154" t="s">
        <v>504</v>
      </c>
      <c r="I454" s="267" t="s">
        <v>1050</v>
      </c>
      <c r="J454" s="154">
        <v>198</v>
      </c>
      <c r="K454" s="154" t="s">
        <v>504</v>
      </c>
      <c r="L454" s="154">
        <v>1558</v>
      </c>
      <c r="M454" s="154" t="s">
        <v>504</v>
      </c>
      <c r="N454" s="154">
        <v>4</v>
      </c>
      <c r="O454" s="154" t="s">
        <v>504</v>
      </c>
      <c r="Q454" s="267" t="s">
        <v>1050</v>
      </c>
      <c r="R454" s="154" t="s">
        <v>504</v>
      </c>
      <c r="S454" s="154" t="s">
        <v>504</v>
      </c>
      <c r="T454" s="154">
        <v>6</v>
      </c>
      <c r="U454" s="154">
        <v>258</v>
      </c>
      <c r="V454" s="154" t="s">
        <v>504</v>
      </c>
      <c r="W454" s="154">
        <v>342</v>
      </c>
      <c r="X454" s="154" t="s">
        <v>504</v>
      </c>
      <c r="Z454" s="267" t="s">
        <v>1050</v>
      </c>
      <c r="AA454" s="154" t="s">
        <v>504</v>
      </c>
      <c r="AB454" s="154" t="s">
        <v>504</v>
      </c>
      <c r="AC454" s="154" t="s">
        <v>504</v>
      </c>
      <c r="AD454" s="154" t="s">
        <v>504</v>
      </c>
      <c r="AE454" s="154" t="s">
        <v>504</v>
      </c>
      <c r="AF454" s="154">
        <v>1</v>
      </c>
    </row>
    <row r="455" spans="1:32">
      <c r="A455" s="267" t="s">
        <v>1051</v>
      </c>
      <c r="B455" s="154">
        <v>77</v>
      </c>
      <c r="C455" s="154" t="s">
        <v>504</v>
      </c>
      <c r="D455" s="154" t="s">
        <v>504</v>
      </c>
      <c r="E455" s="154" t="s">
        <v>504</v>
      </c>
      <c r="F455" s="154" t="s">
        <v>504</v>
      </c>
      <c r="G455" s="154" t="s">
        <v>504</v>
      </c>
      <c r="I455" s="267" t="s">
        <v>1051</v>
      </c>
      <c r="J455" s="154" t="s">
        <v>504</v>
      </c>
      <c r="K455" s="154" t="s">
        <v>504</v>
      </c>
      <c r="L455" s="154">
        <v>47</v>
      </c>
      <c r="M455" s="154" t="s">
        <v>504</v>
      </c>
      <c r="N455" s="154">
        <v>30</v>
      </c>
      <c r="O455" s="154" t="s">
        <v>504</v>
      </c>
      <c r="Q455" s="267" t="s">
        <v>1051</v>
      </c>
      <c r="R455" s="154" t="s">
        <v>504</v>
      </c>
      <c r="S455" s="154" t="s">
        <v>504</v>
      </c>
      <c r="T455" s="154" t="s">
        <v>504</v>
      </c>
      <c r="U455" s="154" t="s">
        <v>504</v>
      </c>
      <c r="V455" s="154" t="s">
        <v>504</v>
      </c>
      <c r="W455" s="154" t="s">
        <v>504</v>
      </c>
      <c r="X455" s="154" t="s">
        <v>504</v>
      </c>
      <c r="Z455" s="267" t="s">
        <v>1051</v>
      </c>
      <c r="AA455" s="154" t="s">
        <v>504</v>
      </c>
      <c r="AB455" s="154" t="s">
        <v>504</v>
      </c>
      <c r="AC455" s="154" t="s">
        <v>504</v>
      </c>
      <c r="AD455" s="154" t="s">
        <v>504</v>
      </c>
      <c r="AE455" s="154" t="s">
        <v>504</v>
      </c>
      <c r="AF455" s="154" t="s">
        <v>504</v>
      </c>
    </row>
    <row r="456" spans="1:32">
      <c r="A456" s="267" t="s">
        <v>1052</v>
      </c>
      <c r="B456" s="154">
        <v>1084</v>
      </c>
      <c r="C456" s="154">
        <v>1</v>
      </c>
      <c r="D456" s="154" t="s">
        <v>504</v>
      </c>
      <c r="E456" s="154" t="s">
        <v>504</v>
      </c>
      <c r="F456" s="154" t="s">
        <v>504</v>
      </c>
      <c r="G456" s="154" t="s">
        <v>504</v>
      </c>
      <c r="I456" s="267" t="s">
        <v>1052</v>
      </c>
      <c r="J456" s="154" t="s">
        <v>504</v>
      </c>
      <c r="K456" s="154" t="s">
        <v>504</v>
      </c>
      <c r="L456" s="154">
        <v>539</v>
      </c>
      <c r="M456" s="154" t="s">
        <v>504</v>
      </c>
      <c r="N456" s="154" t="s">
        <v>504</v>
      </c>
      <c r="O456" s="154" t="s">
        <v>504</v>
      </c>
      <c r="Q456" s="267" t="s">
        <v>1052</v>
      </c>
      <c r="R456" s="154" t="s">
        <v>504</v>
      </c>
      <c r="S456" s="154" t="s">
        <v>504</v>
      </c>
      <c r="T456" s="154">
        <v>210</v>
      </c>
      <c r="U456" s="154" t="s">
        <v>504</v>
      </c>
      <c r="V456" s="154" t="s">
        <v>504</v>
      </c>
      <c r="W456" s="154">
        <v>334</v>
      </c>
      <c r="X456" s="154" t="s">
        <v>504</v>
      </c>
      <c r="Z456" s="267" t="s">
        <v>1052</v>
      </c>
      <c r="AA456" s="154" t="s">
        <v>504</v>
      </c>
      <c r="AB456" s="154" t="s">
        <v>504</v>
      </c>
      <c r="AC456" s="154" t="s">
        <v>504</v>
      </c>
      <c r="AD456" s="154" t="s">
        <v>504</v>
      </c>
      <c r="AE456" s="154" t="s">
        <v>504</v>
      </c>
      <c r="AF456" s="154" t="s">
        <v>504</v>
      </c>
    </row>
    <row r="457" spans="1:32">
      <c r="A457" s="267" t="s">
        <v>1053</v>
      </c>
      <c r="B457" s="154">
        <v>103</v>
      </c>
      <c r="C457" s="154" t="s">
        <v>504</v>
      </c>
      <c r="D457" s="154" t="s">
        <v>504</v>
      </c>
      <c r="E457" s="154" t="s">
        <v>504</v>
      </c>
      <c r="F457" s="154" t="s">
        <v>504</v>
      </c>
      <c r="G457" s="154" t="s">
        <v>504</v>
      </c>
      <c r="I457" s="267" t="s">
        <v>1053</v>
      </c>
      <c r="J457" s="154" t="s">
        <v>504</v>
      </c>
      <c r="K457" s="154" t="s">
        <v>504</v>
      </c>
      <c r="L457" s="154">
        <v>2</v>
      </c>
      <c r="M457" s="154" t="s">
        <v>504</v>
      </c>
      <c r="N457" s="154">
        <v>97</v>
      </c>
      <c r="O457" s="154">
        <v>1</v>
      </c>
      <c r="Q457" s="267" t="s">
        <v>1053</v>
      </c>
      <c r="R457" s="154" t="s">
        <v>504</v>
      </c>
      <c r="S457" s="154" t="s">
        <v>504</v>
      </c>
      <c r="T457" s="154" t="s">
        <v>504</v>
      </c>
      <c r="U457" s="154" t="s">
        <v>504</v>
      </c>
      <c r="V457" s="154" t="s">
        <v>504</v>
      </c>
      <c r="W457" s="154" t="s">
        <v>504</v>
      </c>
      <c r="X457" s="154" t="s">
        <v>504</v>
      </c>
      <c r="Z457" s="267" t="s">
        <v>1053</v>
      </c>
      <c r="AA457" s="154" t="s">
        <v>504</v>
      </c>
      <c r="AB457" s="154">
        <v>3</v>
      </c>
      <c r="AC457" s="154" t="s">
        <v>504</v>
      </c>
      <c r="AD457" s="154" t="s">
        <v>504</v>
      </c>
      <c r="AE457" s="154" t="s">
        <v>504</v>
      </c>
      <c r="AF457" s="154" t="s">
        <v>504</v>
      </c>
    </row>
    <row r="458" spans="1:32">
      <c r="A458" s="267" t="s">
        <v>1054</v>
      </c>
      <c r="B458" s="154">
        <v>5456</v>
      </c>
      <c r="C458" s="154">
        <v>6</v>
      </c>
      <c r="D458" s="154" t="s">
        <v>504</v>
      </c>
      <c r="E458" s="154">
        <v>1</v>
      </c>
      <c r="F458" s="154" t="s">
        <v>504</v>
      </c>
      <c r="G458" s="154" t="s">
        <v>504</v>
      </c>
      <c r="I458" s="267" t="s">
        <v>1054</v>
      </c>
      <c r="J458" s="154">
        <v>601</v>
      </c>
      <c r="K458" s="154" t="s">
        <v>504</v>
      </c>
      <c r="L458" s="154">
        <v>2545</v>
      </c>
      <c r="M458" s="154" t="s">
        <v>504</v>
      </c>
      <c r="N458" s="154">
        <v>274</v>
      </c>
      <c r="O458" s="154">
        <v>3</v>
      </c>
      <c r="Q458" s="267" t="s">
        <v>1054</v>
      </c>
      <c r="R458" s="154">
        <v>1</v>
      </c>
      <c r="S458" s="154">
        <v>2</v>
      </c>
      <c r="T458" s="154">
        <v>808</v>
      </c>
      <c r="U458" s="154">
        <v>1</v>
      </c>
      <c r="V458" s="154" t="s">
        <v>504</v>
      </c>
      <c r="W458" s="154">
        <v>882</v>
      </c>
      <c r="X458" s="154" t="s">
        <v>504</v>
      </c>
      <c r="Z458" s="267" t="s">
        <v>1054</v>
      </c>
      <c r="AA458" s="154">
        <v>2</v>
      </c>
      <c r="AB458" s="154">
        <v>1</v>
      </c>
      <c r="AC458" s="154" t="s">
        <v>504</v>
      </c>
      <c r="AD458" s="154" t="s">
        <v>504</v>
      </c>
      <c r="AE458" s="154" t="s">
        <v>504</v>
      </c>
      <c r="AF458" s="154">
        <v>329</v>
      </c>
    </row>
    <row r="459" spans="1:32">
      <c r="A459" s="267" t="s">
        <v>1055</v>
      </c>
      <c r="B459" s="154">
        <v>2044</v>
      </c>
      <c r="C459" s="154" t="s">
        <v>504</v>
      </c>
      <c r="D459" s="154" t="s">
        <v>504</v>
      </c>
      <c r="E459" s="154" t="s">
        <v>504</v>
      </c>
      <c r="F459" s="154" t="s">
        <v>504</v>
      </c>
      <c r="G459" s="154" t="s">
        <v>504</v>
      </c>
      <c r="I459" s="267" t="s">
        <v>1055</v>
      </c>
      <c r="J459" s="154">
        <v>340</v>
      </c>
      <c r="K459" s="154" t="s">
        <v>504</v>
      </c>
      <c r="L459" s="154">
        <v>1023</v>
      </c>
      <c r="M459" s="154" t="s">
        <v>504</v>
      </c>
      <c r="N459" s="154">
        <v>8</v>
      </c>
      <c r="O459" s="154" t="s">
        <v>504</v>
      </c>
      <c r="Q459" s="267" t="s">
        <v>1055</v>
      </c>
      <c r="R459" s="154" t="s">
        <v>504</v>
      </c>
      <c r="S459" s="154" t="s">
        <v>504</v>
      </c>
      <c r="T459" s="154" t="s">
        <v>504</v>
      </c>
      <c r="U459" s="154" t="s">
        <v>504</v>
      </c>
      <c r="V459" s="154" t="s">
        <v>504</v>
      </c>
      <c r="W459" s="154">
        <v>345</v>
      </c>
      <c r="X459" s="154" t="s">
        <v>504</v>
      </c>
      <c r="Z459" s="267" t="s">
        <v>1055</v>
      </c>
      <c r="AA459" s="154" t="s">
        <v>504</v>
      </c>
      <c r="AB459" s="154" t="s">
        <v>504</v>
      </c>
      <c r="AC459" s="154" t="s">
        <v>504</v>
      </c>
      <c r="AD459" s="154" t="s">
        <v>504</v>
      </c>
      <c r="AE459" s="154" t="s">
        <v>504</v>
      </c>
      <c r="AF459" s="154">
        <v>328</v>
      </c>
    </row>
    <row r="460" spans="1:32">
      <c r="A460" s="267" t="s">
        <v>1056</v>
      </c>
      <c r="B460" s="154">
        <v>718</v>
      </c>
      <c r="C460" s="154" t="s">
        <v>504</v>
      </c>
      <c r="D460" s="154" t="s">
        <v>504</v>
      </c>
      <c r="E460" s="154" t="s">
        <v>504</v>
      </c>
      <c r="F460" s="154" t="s">
        <v>504</v>
      </c>
      <c r="G460" s="154" t="s">
        <v>504</v>
      </c>
      <c r="I460" s="267" t="s">
        <v>1056</v>
      </c>
      <c r="J460" s="154" t="s">
        <v>504</v>
      </c>
      <c r="K460" s="154" t="s">
        <v>504</v>
      </c>
      <c r="L460" s="154">
        <v>363</v>
      </c>
      <c r="M460" s="154" t="s">
        <v>504</v>
      </c>
      <c r="N460" s="154" t="s">
        <v>504</v>
      </c>
      <c r="O460" s="154" t="s">
        <v>504</v>
      </c>
      <c r="Q460" s="267" t="s">
        <v>1056</v>
      </c>
      <c r="R460" s="154">
        <v>1</v>
      </c>
      <c r="S460" s="154" t="s">
        <v>504</v>
      </c>
      <c r="T460" s="154" t="s">
        <v>504</v>
      </c>
      <c r="U460" s="154" t="s">
        <v>504</v>
      </c>
      <c r="V460" s="154" t="s">
        <v>504</v>
      </c>
      <c r="W460" s="154">
        <v>354</v>
      </c>
      <c r="X460" s="154" t="s">
        <v>504</v>
      </c>
      <c r="Z460" s="267" t="s">
        <v>1056</v>
      </c>
      <c r="AA460" s="154" t="s">
        <v>504</v>
      </c>
      <c r="AB460" s="154" t="s">
        <v>504</v>
      </c>
      <c r="AC460" s="154" t="s">
        <v>504</v>
      </c>
      <c r="AD460" s="154" t="s">
        <v>504</v>
      </c>
      <c r="AE460" s="154" t="s">
        <v>504</v>
      </c>
      <c r="AF460" s="154" t="s">
        <v>504</v>
      </c>
    </row>
    <row r="461" spans="1:32">
      <c r="A461" s="267" t="s">
        <v>1057</v>
      </c>
      <c r="B461" s="154">
        <v>231</v>
      </c>
      <c r="C461" s="154" t="s">
        <v>504</v>
      </c>
      <c r="D461" s="154" t="s">
        <v>504</v>
      </c>
      <c r="E461" s="154" t="s">
        <v>504</v>
      </c>
      <c r="F461" s="154" t="s">
        <v>504</v>
      </c>
      <c r="G461" s="154" t="s">
        <v>504</v>
      </c>
      <c r="I461" s="267" t="s">
        <v>1057</v>
      </c>
      <c r="J461" s="154" t="s">
        <v>504</v>
      </c>
      <c r="K461" s="154" t="s">
        <v>504</v>
      </c>
      <c r="L461" s="154" t="s">
        <v>504</v>
      </c>
      <c r="M461" s="154" t="s">
        <v>504</v>
      </c>
      <c r="N461" s="154">
        <v>229</v>
      </c>
      <c r="O461" s="154" t="s">
        <v>504</v>
      </c>
      <c r="Q461" s="267" t="s">
        <v>1057</v>
      </c>
      <c r="R461" s="154" t="s">
        <v>504</v>
      </c>
      <c r="S461" s="154" t="s">
        <v>504</v>
      </c>
      <c r="T461" s="154" t="s">
        <v>504</v>
      </c>
      <c r="U461" s="154" t="s">
        <v>504</v>
      </c>
      <c r="V461" s="154" t="s">
        <v>504</v>
      </c>
      <c r="W461" s="154">
        <v>2</v>
      </c>
      <c r="X461" s="154" t="s">
        <v>504</v>
      </c>
      <c r="Z461" s="267" t="s">
        <v>1057</v>
      </c>
      <c r="AA461" s="154" t="s">
        <v>504</v>
      </c>
      <c r="AB461" s="154" t="s">
        <v>504</v>
      </c>
      <c r="AC461" s="154" t="s">
        <v>504</v>
      </c>
      <c r="AD461" s="154" t="s">
        <v>504</v>
      </c>
      <c r="AE461" s="154" t="s">
        <v>504</v>
      </c>
      <c r="AF461" s="154" t="s">
        <v>504</v>
      </c>
    </row>
    <row r="462" spans="1:32">
      <c r="A462" s="267" t="s">
        <v>1058</v>
      </c>
      <c r="B462" s="154">
        <v>360</v>
      </c>
      <c r="C462" s="154" t="s">
        <v>504</v>
      </c>
      <c r="D462" s="154" t="s">
        <v>504</v>
      </c>
      <c r="E462" s="154" t="s">
        <v>504</v>
      </c>
      <c r="F462" s="154" t="s">
        <v>504</v>
      </c>
      <c r="G462" s="154" t="s">
        <v>504</v>
      </c>
      <c r="I462" s="267" t="s">
        <v>1058</v>
      </c>
      <c r="J462" s="154" t="s">
        <v>504</v>
      </c>
      <c r="K462" s="154" t="s">
        <v>504</v>
      </c>
      <c r="L462" s="154">
        <v>356</v>
      </c>
      <c r="M462" s="154" t="s">
        <v>504</v>
      </c>
      <c r="N462" s="154">
        <v>1</v>
      </c>
      <c r="O462" s="154" t="s">
        <v>504</v>
      </c>
      <c r="Q462" s="267" t="s">
        <v>1058</v>
      </c>
      <c r="R462" s="154" t="s">
        <v>504</v>
      </c>
      <c r="S462" s="154" t="s">
        <v>504</v>
      </c>
      <c r="T462" s="154">
        <v>3</v>
      </c>
      <c r="U462" s="154" t="s">
        <v>504</v>
      </c>
      <c r="V462" s="154" t="s">
        <v>504</v>
      </c>
      <c r="W462" s="154" t="s">
        <v>504</v>
      </c>
      <c r="X462" s="154" t="s">
        <v>504</v>
      </c>
      <c r="Z462" s="267" t="s">
        <v>1058</v>
      </c>
      <c r="AA462" s="154" t="s">
        <v>504</v>
      </c>
      <c r="AB462" s="154" t="s">
        <v>504</v>
      </c>
      <c r="AC462" s="154" t="s">
        <v>504</v>
      </c>
      <c r="AD462" s="154" t="s">
        <v>504</v>
      </c>
      <c r="AE462" s="154" t="s">
        <v>504</v>
      </c>
      <c r="AF462" s="154" t="s">
        <v>504</v>
      </c>
    </row>
    <row r="463" spans="1:32">
      <c r="A463" s="267" t="s">
        <v>1059</v>
      </c>
      <c r="B463" s="154">
        <v>499</v>
      </c>
      <c r="C463" s="154" t="s">
        <v>504</v>
      </c>
      <c r="D463" s="154" t="s">
        <v>504</v>
      </c>
      <c r="E463" s="154" t="s">
        <v>504</v>
      </c>
      <c r="F463" s="154" t="s">
        <v>504</v>
      </c>
      <c r="G463" s="154" t="s">
        <v>504</v>
      </c>
      <c r="I463" s="267" t="s">
        <v>1059</v>
      </c>
      <c r="J463" s="154" t="s">
        <v>504</v>
      </c>
      <c r="K463" s="154" t="s">
        <v>504</v>
      </c>
      <c r="L463" s="154">
        <v>196</v>
      </c>
      <c r="M463" s="154" t="s">
        <v>504</v>
      </c>
      <c r="N463" s="154" t="s">
        <v>504</v>
      </c>
      <c r="O463" s="154" t="s">
        <v>504</v>
      </c>
      <c r="Q463" s="267" t="s">
        <v>1059</v>
      </c>
      <c r="R463" s="154" t="s">
        <v>504</v>
      </c>
      <c r="S463" s="154" t="s">
        <v>504</v>
      </c>
      <c r="T463" s="154">
        <v>303</v>
      </c>
      <c r="U463" s="154" t="s">
        <v>504</v>
      </c>
      <c r="V463" s="154" t="s">
        <v>504</v>
      </c>
      <c r="W463" s="154" t="s">
        <v>504</v>
      </c>
      <c r="X463" s="154" t="s">
        <v>504</v>
      </c>
      <c r="Z463" s="267" t="s">
        <v>1059</v>
      </c>
      <c r="AA463" s="154" t="s">
        <v>504</v>
      </c>
      <c r="AB463" s="154" t="s">
        <v>504</v>
      </c>
      <c r="AC463" s="154" t="s">
        <v>504</v>
      </c>
      <c r="AD463" s="154" t="s">
        <v>504</v>
      </c>
      <c r="AE463" s="154" t="s">
        <v>504</v>
      </c>
      <c r="AF463" s="154" t="s">
        <v>504</v>
      </c>
    </row>
    <row r="464" spans="1:32">
      <c r="A464" s="267" t="s">
        <v>1060</v>
      </c>
      <c r="B464" s="154">
        <v>698</v>
      </c>
      <c r="C464" s="154" t="s">
        <v>504</v>
      </c>
      <c r="D464" s="154" t="s">
        <v>504</v>
      </c>
      <c r="E464" s="154" t="s">
        <v>504</v>
      </c>
      <c r="F464" s="154" t="s">
        <v>504</v>
      </c>
      <c r="G464" s="154" t="s">
        <v>504</v>
      </c>
      <c r="I464" s="267" t="s">
        <v>1060</v>
      </c>
      <c r="J464" s="154">
        <v>150</v>
      </c>
      <c r="K464" s="154" t="s">
        <v>504</v>
      </c>
      <c r="L464" s="154">
        <v>365</v>
      </c>
      <c r="M464" s="154" t="s">
        <v>504</v>
      </c>
      <c r="N464" s="154">
        <v>8</v>
      </c>
      <c r="O464" s="154" t="s">
        <v>504</v>
      </c>
      <c r="Q464" s="267" t="s">
        <v>1060</v>
      </c>
      <c r="R464" s="154" t="s">
        <v>504</v>
      </c>
      <c r="S464" s="154" t="s">
        <v>504</v>
      </c>
      <c r="T464" s="154">
        <v>26</v>
      </c>
      <c r="U464" s="154" t="s">
        <v>504</v>
      </c>
      <c r="V464" s="154" t="s">
        <v>504</v>
      </c>
      <c r="W464" s="154">
        <v>147</v>
      </c>
      <c r="X464" s="154" t="s">
        <v>504</v>
      </c>
      <c r="Z464" s="267" t="s">
        <v>1060</v>
      </c>
      <c r="AA464" s="154">
        <v>2</v>
      </c>
      <c r="AB464" s="154" t="s">
        <v>504</v>
      </c>
      <c r="AC464" s="154" t="s">
        <v>504</v>
      </c>
      <c r="AD464" s="154" t="s">
        <v>504</v>
      </c>
      <c r="AE464" s="154" t="s">
        <v>504</v>
      </c>
      <c r="AF464" s="154" t="s">
        <v>504</v>
      </c>
    </row>
    <row r="465" spans="1:32">
      <c r="A465" s="267" t="s">
        <v>1061</v>
      </c>
      <c r="B465" s="154">
        <v>146</v>
      </c>
      <c r="C465" s="154" t="s">
        <v>504</v>
      </c>
      <c r="D465" s="154" t="s">
        <v>504</v>
      </c>
      <c r="E465" s="154" t="s">
        <v>504</v>
      </c>
      <c r="F465" s="154" t="s">
        <v>504</v>
      </c>
      <c r="G465" s="154" t="s">
        <v>504</v>
      </c>
      <c r="I465" s="267" t="s">
        <v>1061</v>
      </c>
      <c r="J465" s="154">
        <v>111</v>
      </c>
      <c r="K465" s="154" t="s">
        <v>504</v>
      </c>
      <c r="L465" s="154" t="s">
        <v>504</v>
      </c>
      <c r="M465" s="154" t="s">
        <v>504</v>
      </c>
      <c r="N465" s="154">
        <v>1</v>
      </c>
      <c r="O465" s="154" t="s">
        <v>504</v>
      </c>
      <c r="Q465" s="267" t="s">
        <v>1061</v>
      </c>
      <c r="R465" s="154" t="s">
        <v>504</v>
      </c>
      <c r="S465" s="154" t="s">
        <v>504</v>
      </c>
      <c r="T465" s="154">
        <v>2</v>
      </c>
      <c r="U465" s="154" t="s">
        <v>504</v>
      </c>
      <c r="V465" s="154" t="s">
        <v>504</v>
      </c>
      <c r="W465" s="154">
        <v>32</v>
      </c>
      <c r="X465" s="154" t="s">
        <v>504</v>
      </c>
      <c r="Z465" s="267" t="s">
        <v>1061</v>
      </c>
      <c r="AA465" s="154" t="s">
        <v>504</v>
      </c>
      <c r="AB465" s="154" t="s">
        <v>504</v>
      </c>
      <c r="AC465" s="154" t="s">
        <v>504</v>
      </c>
      <c r="AD465" s="154" t="s">
        <v>504</v>
      </c>
      <c r="AE465" s="154" t="s">
        <v>504</v>
      </c>
      <c r="AF465" s="154" t="s">
        <v>504</v>
      </c>
    </row>
    <row r="466" spans="1:32">
      <c r="A466" s="267" t="s">
        <v>1062</v>
      </c>
      <c r="B466" s="154">
        <v>471</v>
      </c>
      <c r="C466" s="154" t="s">
        <v>504</v>
      </c>
      <c r="D466" s="154" t="s">
        <v>504</v>
      </c>
      <c r="E466" s="154" t="s">
        <v>504</v>
      </c>
      <c r="F466" s="154" t="s">
        <v>504</v>
      </c>
      <c r="G466" s="154" t="s">
        <v>504</v>
      </c>
      <c r="I466" s="267" t="s">
        <v>1062</v>
      </c>
      <c r="J466" s="154" t="s">
        <v>504</v>
      </c>
      <c r="K466" s="154" t="s">
        <v>504</v>
      </c>
      <c r="L466" s="154" t="s">
        <v>504</v>
      </c>
      <c r="M466" s="154" t="s">
        <v>504</v>
      </c>
      <c r="N466" s="154" t="s">
        <v>504</v>
      </c>
      <c r="O466" s="154" t="s">
        <v>504</v>
      </c>
      <c r="Q466" s="267" t="s">
        <v>1062</v>
      </c>
      <c r="R466" s="154" t="s">
        <v>504</v>
      </c>
      <c r="S466" s="154" t="s">
        <v>504</v>
      </c>
      <c r="T466" s="154">
        <v>471</v>
      </c>
      <c r="U466" s="154" t="s">
        <v>504</v>
      </c>
      <c r="V466" s="154" t="s">
        <v>504</v>
      </c>
      <c r="W466" s="154" t="s">
        <v>504</v>
      </c>
      <c r="X466" s="154" t="s">
        <v>504</v>
      </c>
      <c r="Z466" s="267" t="s">
        <v>1062</v>
      </c>
      <c r="AA466" s="154" t="s">
        <v>504</v>
      </c>
      <c r="AB466" s="154" t="s">
        <v>504</v>
      </c>
      <c r="AC466" s="154" t="s">
        <v>504</v>
      </c>
      <c r="AD466" s="154" t="s">
        <v>504</v>
      </c>
      <c r="AE466" s="154" t="s">
        <v>504</v>
      </c>
      <c r="AF466" s="154" t="s">
        <v>504</v>
      </c>
    </row>
    <row r="467" spans="1:32">
      <c r="A467" s="267" t="s">
        <v>1063</v>
      </c>
      <c r="B467" s="154">
        <v>240</v>
      </c>
      <c r="C467" s="154" t="s">
        <v>504</v>
      </c>
      <c r="D467" s="154" t="s">
        <v>504</v>
      </c>
      <c r="E467" s="154" t="s">
        <v>504</v>
      </c>
      <c r="F467" s="154" t="s">
        <v>504</v>
      </c>
      <c r="G467" s="154" t="s">
        <v>504</v>
      </c>
      <c r="I467" s="267" t="s">
        <v>1063</v>
      </c>
      <c r="J467" s="154" t="s">
        <v>504</v>
      </c>
      <c r="K467" s="154" t="s">
        <v>504</v>
      </c>
      <c r="L467" s="154">
        <v>240</v>
      </c>
      <c r="M467" s="154" t="s">
        <v>504</v>
      </c>
      <c r="N467" s="154" t="s">
        <v>504</v>
      </c>
      <c r="O467" s="154" t="s">
        <v>504</v>
      </c>
      <c r="Q467" s="267" t="s">
        <v>1063</v>
      </c>
      <c r="R467" s="154" t="s">
        <v>504</v>
      </c>
      <c r="S467" s="154" t="s">
        <v>504</v>
      </c>
      <c r="T467" s="154" t="s">
        <v>504</v>
      </c>
      <c r="U467" s="154" t="s">
        <v>504</v>
      </c>
      <c r="V467" s="154" t="s">
        <v>504</v>
      </c>
      <c r="W467" s="154" t="s">
        <v>504</v>
      </c>
      <c r="X467" s="154" t="s">
        <v>504</v>
      </c>
      <c r="Z467" s="267" t="s">
        <v>1063</v>
      </c>
      <c r="AA467" s="154" t="s">
        <v>504</v>
      </c>
      <c r="AB467" s="154" t="s">
        <v>504</v>
      </c>
      <c r="AC467" s="154" t="s">
        <v>504</v>
      </c>
      <c r="AD467" s="154" t="s">
        <v>504</v>
      </c>
      <c r="AE467" s="154" t="s">
        <v>504</v>
      </c>
      <c r="AF467" s="154" t="s">
        <v>504</v>
      </c>
    </row>
    <row r="468" spans="1:32">
      <c r="A468" s="267" t="s">
        <v>1064</v>
      </c>
      <c r="B468" s="154">
        <v>2845</v>
      </c>
      <c r="C468" s="154">
        <v>4</v>
      </c>
      <c r="D468" s="154" t="s">
        <v>504</v>
      </c>
      <c r="E468" s="154">
        <v>1</v>
      </c>
      <c r="F468" s="154" t="s">
        <v>504</v>
      </c>
      <c r="G468" s="154" t="s">
        <v>504</v>
      </c>
      <c r="I468" s="267" t="s">
        <v>1064</v>
      </c>
      <c r="J468" s="154">
        <v>2</v>
      </c>
      <c r="K468" s="154" t="s">
        <v>504</v>
      </c>
      <c r="L468" s="154">
        <v>2062</v>
      </c>
      <c r="M468" s="154">
        <v>1</v>
      </c>
      <c r="N468" s="154">
        <v>13</v>
      </c>
      <c r="O468" s="154" t="s">
        <v>504</v>
      </c>
      <c r="Q468" s="267" t="s">
        <v>1064</v>
      </c>
      <c r="R468" s="154" t="s">
        <v>504</v>
      </c>
      <c r="S468" s="154" t="s">
        <v>504</v>
      </c>
      <c r="T468" s="154">
        <v>3</v>
      </c>
      <c r="U468" s="154">
        <v>3</v>
      </c>
      <c r="V468" s="154">
        <v>2</v>
      </c>
      <c r="W468" s="154">
        <v>753</v>
      </c>
      <c r="X468" s="154" t="s">
        <v>504</v>
      </c>
      <c r="Z468" s="267" t="s">
        <v>1064</v>
      </c>
      <c r="AA468" s="154" t="s">
        <v>504</v>
      </c>
      <c r="AB468" s="154" t="s">
        <v>504</v>
      </c>
      <c r="AC468" s="154" t="s">
        <v>504</v>
      </c>
      <c r="AD468" s="154" t="s">
        <v>504</v>
      </c>
      <c r="AE468" s="154" t="s">
        <v>504</v>
      </c>
      <c r="AF468" s="154">
        <v>1</v>
      </c>
    </row>
    <row r="469" spans="1:32">
      <c r="A469" s="267" t="s">
        <v>1065</v>
      </c>
      <c r="B469" s="154">
        <v>65</v>
      </c>
      <c r="C469" s="154" t="s">
        <v>504</v>
      </c>
      <c r="D469" s="154" t="s">
        <v>504</v>
      </c>
      <c r="E469" s="154" t="s">
        <v>504</v>
      </c>
      <c r="F469" s="154" t="s">
        <v>504</v>
      </c>
      <c r="G469" s="154" t="s">
        <v>504</v>
      </c>
      <c r="I469" s="267" t="s">
        <v>1065</v>
      </c>
      <c r="J469" s="154" t="s">
        <v>504</v>
      </c>
      <c r="K469" s="154" t="s">
        <v>504</v>
      </c>
      <c r="L469" s="154">
        <v>59</v>
      </c>
      <c r="M469" s="154">
        <v>1</v>
      </c>
      <c r="N469" s="154">
        <v>2</v>
      </c>
      <c r="O469" s="154" t="s">
        <v>504</v>
      </c>
      <c r="Q469" s="267" t="s">
        <v>1065</v>
      </c>
      <c r="R469" s="154" t="s">
        <v>504</v>
      </c>
      <c r="S469" s="154" t="s">
        <v>504</v>
      </c>
      <c r="T469" s="154" t="s">
        <v>504</v>
      </c>
      <c r="U469" s="154">
        <v>2</v>
      </c>
      <c r="V469" s="154" t="s">
        <v>504</v>
      </c>
      <c r="W469" s="154">
        <v>1</v>
      </c>
      <c r="X469" s="154" t="s">
        <v>504</v>
      </c>
      <c r="Z469" s="267" t="s">
        <v>1065</v>
      </c>
      <c r="AA469" s="154" t="s">
        <v>504</v>
      </c>
      <c r="AB469" s="154" t="s">
        <v>504</v>
      </c>
      <c r="AC469" s="154" t="s">
        <v>504</v>
      </c>
      <c r="AD469" s="154" t="s">
        <v>504</v>
      </c>
      <c r="AE469" s="154" t="s">
        <v>504</v>
      </c>
      <c r="AF469" s="154" t="s">
        <v>504</v>
      </c>
    </row>
    <row r="470" spans="1:32">
      <c r="A470" s="267" t="s">
        <v>1066</v>
      </c>
      <c r="B470" s="154">
        <v>2760</v>
      </c>
      <c r="C470" s="154">
        <v>1</v>
      </c>
      <c r="D470" s="154" t="s">
        <v>504</v>
      </c>
      <c r="E470" s="154" t="s">
        <v>504</v>
      </c>
      <c r="F470" s="154" t="s">
        <v>504</v>
      </c>
      <c r="G470" s="154" t="s">
        <v>504</v>
      </c>
      <c r="I470" s="267" t="s">
        <v>1066</v>
      </c>
      <c r="J470" s="154">
        <v>1</v>
      </c>
      <c r="K470" s="154" t="s">
        <v>504</v>
      </c>
      <c r="L470" s="154">
        <v>2000</v>
      </c>
      <c r="M470" s="154" t="s">
        <v>504</v>
      </c>
      <c r="N470" s="154">
        <v>5</v>
      </c>
      <c r="O470" s="154" t="s">
        <v>504</v>
      </c>
      <c r="Q470" s="267" t="s">
        <v>1066</v>
      </c>
      <c r="R470" s="154" t="s">
        <v>504</v>
      </c>
      <c r="S470" s="154" t="s">
        <v>504</v>
      </c>
      <c r="T470" s="154" t="s">
        <v>504</v>
      </c>
      <c r="U470" s="154">
        <v>1</v>
      </c>
      <c r="V470" s="154" t="s">
        <v>504</v>
      </c>
      <c r="W470" s="154">
        <v>752</v>
      </c>
      <c r="X470" s="154" t="s">
        <v>504</v>
      </c>
      <c r="Z470" s="267" t="s">
        <v>1066</v>
      </c>
      <c r="AA470" s="154" t="s">
        <v>504</v>
      </c>
      <c r="AB470" s="154" t="s">
        <v>504</v>
      </c>
      <c r="AC470" s="154" t="s">
        <v>504</v>
      </c>
      <c r="AD470" s="154" t="s">
        <v>504</v>
      </c>
      <c r="AE470" s="154" t="s">
        <v>504</v>
      </c>
      <c r="AF470" s="154" t="s">
        <v>504</v>
      </c>
    </row>
    <row r="471" spans="1:32">
      <c r="A471" s="267" t="s">
        <v>1067</v>
      </c>
      <c r="B471" s="154">
        <v>1907</v>
      </c>
      <c r="C471" s="154">
        <v>4</v>
      </c>
      <c r="D471" s="154" t="s">
        <v>504</v>
      </c>
      <c r="E471" s="154" t="s">
        <v>504</v>
      </c>
      <c r="F471" s="154" t="s">
        <v>504</v>
      </c>
      <c r="G471" s="154" t="s">
        <v>504</v>
      </c>
      <c r="I471" s="267" t="s">
        <v>1067</v>
      </c>
      <c r="J471" s="154" t="s">
        <v>504</v>
      </c>
      <c r="K471" s="154" t="s">
        <v>504</v>
      </c>
      <c r="L471" s="154">
        <v>1609</v>
      </c>
      <c r="M471" s="154">
        <v>1</v>
      </c>
      <c r="N471" s="154">
        <v>30</v>
      </c>
      <c r="O471" s="154" t="s">
        <v>504</v>
      </c>
      <c r="Q471" s="267" t="s">
        <v>1067</v>
      </c>
      <c r="R471" s="154" t="s">
        <v>504</v>
      </c>
      <c r="S471" s="154" t="s">
        <v>504</v>
      </c>
      <c r="T471" s="154">
        <v>3</v>
      </c>
      <c r="U471" s="154">
        <v>1</v>
      </c>
      <c r="V471" s="154" t="s">
        <v>504</v>
      </c>
      <c r="W471" s="154">
        <v>259</v>
      </c>
      <c r="X471" s="154" t="s">
        <v>504</v>
      </c>
      <c r="Z471" s="267" t="s">
        <v>1067</v>
      </c>
      <c r="AA471" s="154" t="s">
        <v>504</v>
      </c>
      <c r="AB471" s="154" t="s">
        <v>504</v>
      </c>
      <c r="AC471" s="154" t="s">
        <v>504</v>
      </c>
      <c r="AD471" s="154" t="s">
        <v>504</v>
      </c>
      <c r="AE471" s="154" t="s">
        <v>504</v>
      </c>
      <c r="AF471" s="154" t="s">
        <v>504</v>
      </c>
    </row>
    <row r="472" spans="1:32">
      <c r="A472" s="267" t="s">
        <v>1068</v>
      </c>
      <c r="B472" s="154">
        <v>800</v>
      </c>
      <c r="C472" s="154" t="s">
        <v>504</v>
      </c>
      <c r="D472" s="154" t="s">
        <v>504</v>
      </c>
      <c r="E472" s="154" t="s">
        <v>504</v>
      </c>
      <c r="F472" s="154" t="s">
        <v>504</v>
      </c>
      <c r="G472" s="154" t="s">
        <v>504</v>
      </c>
      <c r="I472" s="267" t="s">
        <v>1068</v>
      </c>
      <c r="J472" s="154" t="s">
        <v>504</v>
      </c>
      <c r="K472" s="154" t="s">
        <v>504</v>
      </c>
      <c r="L472" s="154">
        <v>799</v>
      </c>
      <c r="M472" s="154" t="s">
        <v>504</v>
      </c>
      <c r="N472" s="154">
        <v>1</v>
      </c>
      <c r="O472" s="154" t="s">
        <v>504</v>
      </c>
      <c r="Q472" s="267" t="s">
        <v>1068</v>
      </c>
      <c r="R472" s="154" t="s">
        <v>504</v>
      </c>
      <c r="S472" s="154" t="s">
        <v>504</v>
      </c>
      <c r="T472" s="154" t="s">
        <v>504</v>
      </c>
      <c r="U472" s="154" t="s">
        <v>504</v>
      </c>
      <c r="V472" s="154" t="s">
        <v>504</v>
      </c>
      <c r="W472" s="154" t="s">
        <v>504</v>
      </c>
      <c r="X472" s="154" t="s">
        <v>504</v>
      </c>
      <c r="Z472" s="267" t="s">
        <v>1068</v>
      </c>
      <c r="AA472" s="154" t="s">
        <v>504</v>
      </c>
      <c r="AB472" s="154" t="s">
        <v>504</v>
      </c>
      <c r="AC472" s="154" t="s">
        <v>504</v>
      </c>
      <c r="AD472" s="154" t="s">
        <v>504</v>
      </c>
      <c r="AE472" s="154" t="s">
        <v>504</v>
      </c>
      <c r="AF472" s="154" t="s">
        <v>504</v>
      </c>
    </row>
    <row r="473" spans="1:32">
      <c r="A473" s="267" t="s">
        <v>1069</v>
      </c>
      <c r="B473" s="154">
        <v>983</v>
      </c>
      <c r="C473" s="154" t="s">
        <v>504</v>
      </c>
      <c r="D473" s="154" t="s">
        <v>504</v>
      </c>
      <c r="E473" s="154" t="s">
        <v>504</v>
      </c>
      <c r="F473" s="154" t="s">
        <v>504</v>
      </c>
      <c r="G473" s="154" t="s">
        <v>504</v>
      </c>
      <c r="I473" s="267" t="s">
        <v>1069</v>
      </c>
      <c r="J473" s="154" t="s">
        <v>504</v>
      </c>
      <c r="K473" s="154" t="s">
        <v>504</v>
      </c>
      <c r="L473" s="154">
        <v>723</v>
      </c>
      <c r="M473" s="154" t="s">
        <v>504</v>
      </c>
      <c r="N473" s="154">
        <v>1</v>
      </c>
      <c r="O473" s="154" t="s">
        <v>504</v>
      </c>
      <c r="Q473" s="267" t="s">
        <v>1069</v>
      </c>
      <c r="R473" s="154" t="s">
        <v>504</v>
      </c>
      <c r="S473" s="154" t="s">
        <v>504</v>
      </c>
      <c r="T473" s="154" t="s">
        <v>504</v>
      </c>
      <c r="U473" s="154" t="s">
        <v>504</v>
      </c>
      <c r="V473" s="154" t="s">
        <v>504</v>
      </c>
      <c r="W473" s="154">
        <v>259</v>
      </c>
      <c r="X473" s="154" t="s">
        <v>504</v>
      </c>
      <c r="Z473" s="267" t="s">
        <v>1069</v>
      </c>
      <c r="AA473" s="154" t="s">
        <v>504</v>
      </c>
      <c r="AB473" s="154" t="s">
        <v>504</v>
      </c>
      <c r="AC473" s="154" t="s">
        <v>504</v>
      </c>
      <c r="AD473" s="154" t="s">
        <v>504</v>
      </c>
      <c r="AE473" s="154" t="s">
        <v>504</v>
      </c>
      <c r="AF473" s="154" t="s">
        <v>504</v>
      </c>
    </row>
    <row r="474" spans="1:32">
      <c r="A474" s="267" t="s">
        <v>1070</v>
      </c>
      <c r="B474" s="154">
        <v>752</v>
      </c>
      <c r="C474" s="154">
        <v>3</v>
      </c>
      <c r="D474" s="154" t="s">
        <v>504</v>
      </c>
      <c r="E474" s="154" t="s">
        <v>504</v>
      </c>
      <c r="F474" s="154" t="s">
        <v>504</v>
      </c>
      <c r="G474" s="154" t="s">
        <v>504</v>
      </c>
      <c r="I474" s="267" t="s">
        <v>1070</v>
      </c>
      <c r="J474" s="154" t="s">
        <v>504</v>
      </c>
      <c r="K474" s="154" t="s">
        <v>504</v>
      </c>
      <c r="L474" s="154">
        <v>710</v>
      </c>
      <c r="M474" s="154" t="s">
        <v>504</v>
      </c>
      <c r="N474" s="154">
        <v>3</v>
      </c>
      <c r="O474" s="154" t="s">
        <v>504</v>
      </c>
      <c r="Q474" s="267" t="s">
        <v>1070</v>
      </c>
      <c r="R474" s="154" t="s">
        <v>504</v>
      </c>
      <c r="S474" s="154">
        <v>1</v>
      </c>
      <c r="T474" s="154">
        <v>30</v>
      </c>
      <c r="U474" s="154">
        <v>1</v>
      </c>
      <c r="V474" s="154" t="s">
        <v>504</v>
      </c>
      <c r="W474" s="154">
        <v>2</v>
      </c>
      <c r="X474" s="154" t="s">
        <v>504</v>
      </c>
      <c r="Z474" s="267" t="s">
        <v>1070</v>
      </c>
      <c r="AA474" s="154" t="s">
        <v>504</v>
      </c>
      <c r="AB474" s="154">
        <v>1</v>
      </c>
      <c r="AC474" s="154" t="s">
        <v>504</v>
      </c>
      <c r="AD474" s="154" t="s">
        <v>504</v>
      </c>
      <c r="AE474" s="154" t="s">
        <v>504</v>
      </c>
      <c r="AF474" s="154">
        <v>1</v>
      </c>
    </row>
    <row r="475" spans="1:32">
      <c r="A475" s="267" t="s">
        <v>1071</v>
      </c>
      <c r="B475" s="154">
        <v>75</v>
      </c>
      <c r="C475" s="154" t="s">
        <v>504</v>
      </c>
      <c r="D475" s="154" t="s">
        <v>504</v>
      </c>
      <c r="E475" s="154" t="s">
        <v>504</v>
      </c>
      <c r="F475" s="154" t="s">
        <v>504</v>
      </c>
      <c r="G475" s="154" t="s">
        <v>504</v>
      </c>
      <c r="I475" s="267" t="s">
        <v>1071</v>
      </c>
      <c r="J475" s="154" t="s">
        <v>504</v>
      </c>
      <c r="K475" s="154" t="s">
        <v>504</v>
      </c>
      <c r="L475" s="154">
        <v>74</v>
      </c>
      <c r="M475" s="154" t="s">
        <v>504</v>
      </c>
      <c r="N475" s="154" t="s">
        <v>504</v>
      </c>
      <c r="O475" s="154" t="s">
        <v>504</v>
      </c>
      <c r="Q475" s="267" t="s">
        <v>1071</v>
      </c>
      <c r="R475" s="154" t="s">
        <v>504</v>
      </c>
      <c r="S475" s="154" t="s">
        <v>504</v>
      </c>
      <c r="T475" s="154" t="s">
        <v>504</v>
      </c>
      <c r="U475" s="154" t="s">
        <v>504</v>
      </c>
      <c r="V475" s="154" t="s">
        <v>504</v>
      </c>
      <c r="W475" s="154" t="s">
        <v>504</v>
      </c>
      <c r="X475" s="154" t="s">
        <v>504</v>
      </c>
      <c r="Z475" s="267" t="s">
        <v>1071</v>
      </c>
      <c r="AA475" s="154" t="s">
        <v>504</v>
      </c>
      <c r="AB475" s="154" t="s">
        <v>504</v>
      </c>
      <c r="AC475" s="154" t="s">
        <v>504</v>
      </c>
      <c r="AD475" s="154" t="s">
        <v>504</v>
      </c>
      <c r="AE475" s="154" t="s">
        <v>504</v>
      </c>
      <c r="AF475" s="154">
        <v>1</v>
      </c>
    </row>
    <row r="476" spans="1:32">
      <c r="A476" s="267" t="s">
        <v>1072</v>
      </c>
      <c r="B476" s="154">
        <v>664</v>
      </c>
      <c r="C476" s="154" t="s">
        <v>504</v>
      </c>
      <c r="D476" s="154" t="s">
        <v>504</v>
      </c>
      <c r="E476" s="154" t="s">
        <v>504</v>
      </c>
      <c r="F476" s="154" t="s">
        <v>504</v>
      </c>
      <c r="G476" s="154" t="s">
        <v>504</v>
      </c>
      <c r="I476" s="267" t="s">
        <v>1072</v>
      </c>
      <c r="J476" s="154" t="s">
        <v>504</v>
      </c>
      <c r="K476" s="154" t="s">
        <v>504</v>
      </c>
      <c r="L476" s="154">
        <v>634</v>
      </c>
      <c r="M476" s="154" t="s">
        <v>504</v>
      </c>
      <c r="N476" s="154" t="s">
        <v>504</v>
      </c>
      <c r="O476" s="154" t="s">
        <v>504</v>
      </c>
      <c r="Q476" s="267" t="s">
        <v>1072</v>
      </c>
      <c r="R476" s="154" t="s">
        <v>504</v>
      </c>
      <c r="S476" s="154" t="s">
        <v>504</v>
      </c>
      <c r="T476" s="154">
        <v>30</v>
      </c>
      <c r="U476" s="154" t="s">
        <v>504</v>
      </c>
      <c r="V476" s="154" t="s">
        <v>504</v>
      </c>
      <c r="W476" s="154" t="s">
        <v>504</v>
      </c>
      <c r="X476" s="154" t="s">
        <v>504</v>
      </c>
      <c r="Z476" s="267" t="s">
        <v>1072</v>
      </c>
      <c r="AA476" s="154" t="s">
        <v>504</v>
      </c>
      <c r="AB476" s="154" t="s">
        <v>504</v>
      </c>
      <c r="AC476" s="154" t="s">
        <v>504</v>
      </c>
      <c r="AD476" s="154" t="s">
        <v>504</v>
      </c>
      <c r="AE476" s="154" t="s">
        <v>504</v>
      </c>
      <c r="AF476" s="154" t="s">
        <v>504</v>
      </c>
    </row>
    <row r="477" spans="1:32">
      <c r="A477" s="267" t="s">
        <v>1073</v>
      </c>
      <c r="B477" s="154">
        <v>3790</v>
      </c>
      <c r="C477" s="154">
        <v>9</v>
      </c>
      <c r="D477" s="154" t="s">
        <v>504</v>
      </c>
      <c r="E477" s="154">
        <v>1</v>
      </c>
      <c r="F477" s="154" t="s">
        <v>504</v>
      </c>
      <c r="G477" s="154" t="s">
        <v>504</v>
      </c>
      <c r="I477" s="267" t="s">
        <v>1073</v>
      </c>
      <c r="J477" s="154" t="s">
        <v>504</v>
      </c>
      <c r="K477" s="154" t="s">
        <v>504</v>
      </c>
      <c r="L477" s="154">
        <v>2426</v>
      </c>
      <c r="M477" s="154">
        <v>4</v>
      </c>
      <c r="N477" s="154">
        <v>8</v>
      </c>
      <c r="O477" s="154" t="s">
        <v>504</v>
      </c>
      <c r="Q477" s="267" t="s">
        <v>1073</v>
      </c>
      <c r="R477" s="154" t="s">
        <v>504</v>
      </c>
      <c r="S477" s="154" t="s">
        <v>504</v>
      </c>
      <c r="T477" s="154">
        <v>29</v>
      </c>
      <c r="U477" s="154">
        <v>4</v>
      </c>
      <c r="V477" s="154" t="s">
        <v>504</v>
      </c>
      <c r="W477" s="154">
        <v>1301</v>
      </c>
      <c r="X477" s="154" t="s">
        <v>504</v>
      </c>
      <c r="Z477" s="267" t="s">
        <v>1073</v>
      </c>
      <c r="AA477" s="154" t="s">
        <v>504</v>
      </c>
      <c r="AB477" s="154" t="s">
        <v>504</v>
      </c>
      <c r="AC477" s="154" t="s">
        <v>504</v>
      </c>
      <c r="AD477" s="154" t="s">
        <v>504</v>
      </c>
      <c r="AE477" s="154" t="s">
        <v>504</v>
      </c>
      <c r="AF477" s="154">
        <v>8</v>
      </c>
    </row>
    <row r="478" spans="1:32">
      <c r="A478" s="267" t="s">
        <v>1074</v>
      </c>
      <c r="B478" s="154">
        <v>710</v>
      </c>
      <c r="C478" s="154" t="s">
        <v>504</v>
      </c>
      <c r="D478" s="154" t="s">
        <v>504</v>
      </c>
      <c r="E478" s="154" t="s">
        <v>504</v>
      </c>
      <c r="F478" s="154" t="s">
        <v>504</v>
      </c>
      <c r="G478" s="154" t="s">
        <v>504</v>
      </c>
      <c r="I478" s="267" t="s">
        <v>1074</v>
      </c>
      <c r="J478" s="154" t="s">
        <v>504</v>
      </c>
      <c r="K478" s="154" t="s">
        <v>504</v>
      </c>
      <c r="L478" s="154">
        <v>356</v>
      </c>
      <c r="M478" s="154" t="s">
        <v>504</v>
      </c>
      <c r="N478" s="154" t="s">
        <v>504</v>
      </c>
      <c r="O478" s="154" t="s">
        <v>504</v>
      </c>
      <c r="Q478" s="267" t="s">
        <v>1074</v>
      </c>
      <c r="R478" s="154" t="s">
        <v>504</v>
      </c>
      <c r="S478" s="154" t="s">
        <v>504</v>
      </c>
      <c r="T478" s="154" t="s">
        <v>504</v>
      </c>
      <c r="U478" s="154" t="s">
        <v>504</v>
      </c>
      <c r="V478" s="154" t="s">
        <v>504</v>
      </c>
      <c r="W478" s="154">
        <v>354</v>
      </c>
      <c r="X478" s="154" t="s">
        <v>504</v>
      </c>
      <c r="Z478" s="267" t="s">
        <v>1074</v>
      </c>
      <c r="AA478" s="154" t="s">
        <v>504</v>
      </c>
      <c r="AB478" s="154" t="s">
        <v>504</v>
      </c>
      <c r="AC478" s="154" t="s">
        <v>504</v>
      </c>
      <c r="AD478" s="154" t="s">
        <v>504</v>
      </c>
      <c r="AE478" s="154" t="s">
        <v>504</v>
      </c>
      <c r="AF478" s="154" t="s">
        <v>504</v>
      </c>
    </row>
    <row r="479" spans="1:32">
      <c r="A479" s="267" t="s">
        <v>1075</v>
      </c>
      <c r="B479" s="154">
        <v>244</v>
      </c>
      <c r="C479" s="154" t="s">
        <v>504</v>
      </c>
      <c r="D479" s="154" t="s">
        <v>504</v>
      </c>
      <c r="E479" s="154" t="s">
        <v>504</v>
      </c>
      <c r="F479" s="154" t="s">
        <v>504</v>
      </c>
      <c r="G479" s="154" t="s">
        <v>504</v>
      </c>
      <c r="I479" s="267" t="s">
        <v>1075</v>
      </c>
      <c r="J479" s="154" t="s">
        <v>504</v>
      </c>
      <c r="K479" s="154" t="s">
        <v>504</v>
      </c>
      <c r="L479" s="154">
        <v>164</v>
      </c>
      <c r="M479" s="154" t="s">
        <v>504</v>
      </c>
      <c r="N479" s="154" t="s">
        <v>504</v>
      </c>
      <c r="O479" s="154" t="s">
        <v>504</v>
      </c>
      <c r="Q479" s="267" t="s">
        <v>1075</v>
      </c>
      <c r="R479" s="154" t="s">
        <v>504</v>
      </c>
      <c r="S479" s="154" t="s">
        <v>504</v>
      </c>
      <c r="T479" s="154">
        <v>27</v>
      </c>
      <c r="U479" s="154" t="s">
        <v>504</v>
      </c>
      <c r="V479" s="154" t="s">
        <v>504</v>
      </c>
      <c r="W479" s="154">
        <v>52</v>
      </c>
      <c r="X479" s="154" t="s">
        <v>504</v>
      </c>
      <c r="Z479" s="267" t="s">
        <v>1075</v>
      </c>
      <c r="AA479" s="154" t="s">
        <v>504</v>
      </c>
      <c r="AB479" s="154" t="s">
        <v>504</v>
      </c>
      <c r="AC479" s="154" t="s">
        <v>504</v>
      </c>
      <c r="AD479" s="154" t="s">
        <v>504</v>
      </c>
      <c r="AE479" s="154" t="s">
        <v>504</v>
      </c>
      <c r="AF479" s="154">
        <v>1</v>
      </c>
    </row>
    <row r="480" spans="1:32">
      <c r="A480" s="267" t="s">
        <v>1076</v>
      </c>
      <c r="B480" s="154">
        <v>917</v>
      </c>
      <c r="C480" s="154">
        <v>2</v>
      </c>
      <c r="D480" s="154" t="s">
        <v>504</v>
      </c>
      <c r="E480" s="154">
        <v>1</v>
      </c>
      <c r="F480" s="154" t="s">
        <v>504</v>
      </c>
      <c r="G480" s="154" t="s">
        <v>504</v>
      </c>
      <c r="I480" s="267" t="s">
        <v>1076</v>
      </c>
      <c r="J480" s="154" t="s">
        <v>504</v>
      </c>
      <c r="K480" s="154" t="s">
        <v>504</v>
      </c>
      <c r="L480" s="154">
        <v>553</v>
      </c>
      <c r="M480" s="154">
        <v>1</v>
      </c>
      <c r="N480" s="154">
        <v>1</v>
      </c>
      <c r="O480" s="154" t="s">
        <v>504</v>
      </c>
      <c r="Q480" s="267" t="s">
        <v>1076</v>
      </c>
      <c r="R480" s="154" t="s">
        <v>504</v>
      </c>
      <c r="S480" s="154" t="s">
        <v>504</v>
      </c>
      <c r="T480" s="154" t="s">
        <v>504</v>
      </c>
      <c r="U480" s="154" t="s">
        <v>504</v>
      </c>
      <c r="V480" s="154" t="s">
        <v>504</v>
      </c>
      <c r="W480" s="154">
        <v>357</v>
      </c>
      <c r="X480" s="154" t="s">
        <v>504</v>
      </c>
      <c r="Z480" s="267" t="s">
        <v>1076</v>
      </c>
      <c r="AA480" s="154" t="s">
        <v>504</v>
      </c>
      <c r="AB480" s="154" t="s">
        <v>504</v>
      </c>
      <c r="AC480" s="154" t="s">
        <v>504</v>
      </c>
      <c r="AD480" s="154" t="s">
        <v>504</v>
      </c>
      <c r="AE480" s="154" t="s">
        <v>504</v>
      </c>
      <c r="AF480" s="154">
        <v>2</v>
      </c>
    </row>
    <row r="481" spans="1:32">
      <c r="A481" s="267" t="s">
        <v>1077</v>
      </c>
      <c r="B481" s="154">
        <v>195</v>
      </c>
      <c r="C481" s="154" t="s">
        <v>504</v>
      </c>
      <c r="D481" s="154" t="s">
        <v>504</v>
      </c>
      <c r="E481" s="154" t="s">
        <v>504</v>
      </c>
      <c r="F481" s="154" t="s">
        <v>504</v>
      </c>
      <c r="G481" s="154" t="s">
        <v>504</v>
      </c>
      <c r="I481" s="267" t="s">
        <v>1077</v>
      </c>
      <c r="J481" s="154" t="s">
        <v>504</v>
      </c>
      <c r="K481" s="154" t="s">
        <v>504</v>
      </c>
      <c r="L481" s="154">
        <v>195</v>
      </c>
      <c r="M481" s="154" t="s">
        <v>504</v>
      </c>
      <c r="N481" s="154" t="s">
        <v>504</v>
      </c>
      <c r="O481" s="154" t="s">
        <v>504</v>
      </c>
      <c r="Q481" s="267" t="s">
        <v>1077</v>
      </c>
      <c r="R481" s="154" t="s">
        <v>504</v>
      </c>
      <c r="S481" s="154" t="s">
        <v>504</v>
      </c>
      <c r="T481" s="154" t="s">
        <v>504</v>
      </c>
      <c r="U481" s="154" t="s">
        <v>504</v>
      </c>
      <c r="V481" s="154" t="s">
        <v>504</v>
      </c>
      <c r="W481" s="154" t="s">
        <v>504</v>
      </c>
      <c r="X481" s="154" t="s">
        <v>504</v>
      </c>
      <c r="Z481" s="267" t="s">
        <v>1077</v>
      </c>
      <c r="AA481" s="154" t="s">
        <v>504</v>
      </c>
      <c r="AB481" s="154" t="s">
        <v>504</v>
      </c>
      <c r="AC481" s="154" t="s">
        <v>504</v>
      </c>
      <c r="AD481" s="154" t="s">
        <v>504</v>
      </c>
      <c r="AE481" s="154" t="s">
        <v>504</v>
      </c>
      <c r="AF481" s="154" t="s">
        <v>504</v>
      </c>
    </row>
    <row r="482" spans="1:32">
      <c r="A482" s="267" t="s">
        <v>1078</v>
      </c>
      <c r="B482" s="154">
        <v>1505</v>
      </c>
      <c r="C482" s="154" t="s">
        <v>504</v>
      </c>
      <c r="D482" s="154" t="s">
        <v>504</v>
      </c>
      <c r="E482" s="154" t="s">
        <v>504</v>
      </c>
      <c r="F482" s="154" t="s">
        <v>504</v>
      </c>
      <c r="G482" s="154" t="s">
        <v>504</v>
      </c>
      <c r="I482" s="267" t="s">
        <v>1078</v>
      </c>
      <c r="J482" s="154" t="s">
        <v>504</v>
      </c>
      <c r="K482" s="154" t="s">
        <v>504</v>
      </c>
      <c r="L482" s="154">
        <v>967</v>
      </c>
      <c r="M482" s="154" t="s">
        <v>504</v>
      </c>
      <c r="N482" s="154" t="s">
        <v>504</v>
      </c>
      <c r="O482" s="154" t="s">
        <v>504</v>
      </c>
      <c r="Q482" s="267" t="s">
        <v>1078</v>
      </c>
      <c r="R482" s="154" t="s">
        <v>504</v>
      </c>
      <c r="S482" s="154" t="s">
        <v>504</v>
      </c>
      <c r="T482" s="154" t="s">
        <v>504</v>
      </c>
      <c r="U482" s="154" t="s">
        <v>504</v>
      </c>
      <c r="V482" s="154" t="s">
        <v>504</v>
      </c>
      <c r="W482" s="154">
        <v>537</v>
      </c>
      <c r="X482" s="154" t="s">
        <v>504</v>
      </c>
      <c r="Z482" s="267" t="s">
        <v>1078</v>
      </c>
      <c r="AA482" s="154" t="s">
        <v>504</v>
      </c>
      <c r="AB482" s="154" t="s">
        <v>504</v>
      </c>
      <c r="AC482" s="154" t="s">
        <v>504</v>
      </c>
      <c r="AD482" s="154" t="s">
        <v>504</v>
      </c>
      <c r="AE482" s="154" t="s">
        <v>504</v>
      </c>
      <c r="AF482" s="154">
        <v>1</v>
      </c>
    </row>
    <row r="483" spans="1:32">
      <c r="A483" s="267" t="s">
        <v>1079</v>
      </c>
      <c r="B483" s="154">
        <v>156</v>
      </c>
      <c r="C483" s="154">
        <v>3</v>
      </c>
      <c r="D483" s="154" t="s">
        <v>504</v>
      </c>
      <c r="E483" s="154" t="s">
        <v>504</v>
      </c>
      <c r="F483" s="154" t="s">
        <v>504</v>
      </c>
      <c r="G483" s="154" t="s">
        <v>504</v>
      </c>
      <c r="I483" s="267" t="s">
        <v>1079</v>
      </c>
      <c r="J483" s="154" t="s">
        <v>504</v>
      </c>
      <c r="K483" s="154" t="s">
        <v>504</v>
      </c>
      <c r="L483" s="154">
        <v>150</v>
      </c>
      <c r="M483" s="154">
        <v>2</v>
      </c>
      <c r="N483" s="154" t="s">
        <v>504</v>
      </c>
      <c r="O483" s="154" t="s">
        <v>504</v>
      </c>
      <c r="Q483" s="267" t="s">
        <v>1079</v>
      </c>
      <c r="R483" s="154" t="s">
        <v>504</v>
      </c>
      <c r="S483" s="154" t="s">
        <v>504</v>
      </c>
      <c r="T483" s="154" t="s">
        <v>504</v>
      </c>
      <c r="U483" s="154" t="s">
        <v>504</v>
      </c>
      <c r="V483" s="154" t="s">
        <v>504</v>
      </c>
      <c r="W483" s="154" t="s">
        <v>504</v>
      </c>
      <c r="X483" s="154" t="s">
        <v>504</v>
      </c>
      <c r="Z483" s="267" t="s">
        <v>1079</v>
      </c>
      <c r="AA483" s="154" t="s">
        <v>504</v>
      </c>
      <c r="AB483" s="154" t="s">
        <v>504</v>
      </c>
      <c r="AC483" s="154" t="s">
        <v>504</v>
      </c>
      <c r="AD483" s="154" t="s">
        <v>504</v>
      </c>
      <c r="AE483" s="154" t="s">
        <v>504</v>
      </c>
      <c r="AF483" s="154">
        <v>1</v>
      </c>
    </row>
    <row r="484" spans="1:32">
      <c r="A484" s="267" t="s">
        <v>1080</v>
      </c>
      <c r="B484" s="154">
        <v>66</v>
      </c>
      <c r="C484" s="154" t="s">
        <v>504</v>
      </c>
      <c r="D484" s="154" t="s">
        <v>504</v>
      </c>
      <c r="E484" s="154" t="s">
        <v>504</v>
      </c>
      <c r="F484" s="154" t="s">
        <v>504</v>
      </c>
      <c r="G484" s="154" t="s">
        <v>504</v>
      </c>
      <c r="I484" s="267" t="s">
        <v>1080</v>
      </c>
      <c r="J484" s="154" t="s">
        <v>504</v>
      </c>
      <c r="K484" s="154" t="s">
        <v>504</v>
      </c>
      <c r="L484" s="154">
        <v>65</v>
      </c>
      <c r="M484" s="154" t="s">
        <v>504</v>
      </c>
      <c r="N484" s="154">
        <v>1</v>
      </c>
      <c r="O484" s="154" t="s">
        <v>504</v>
      </c>
      <c r="Q484" s="267" t="s">
        <v>1080</v>
      </c>
      <c r="R484" s="154" t="s">
        <v>504</v>
      </c>
      <c r="S484" s="154" t="s">
        <v>504</v>
      </c>
      <c r="T484" s="154" t="s">
        <v>504</v>
      </c>
      <c r="U484" s="154" t="s">
        <v>504</v>
      </c>
      <c r="V484" s="154" t="s">
        <v>504</v>
      </c>
      <c r="W484" s="154" t="s">
        <v>504</v>
      </c>
      <c r="X484" s="154" t="s">
        <v>504</v>
      </c>
      <c r="Z484" s="267" t="s">
        <v>1080</v>
      </c>
      <c r="AA484" s="154" t="s">
        <v>504</v>
      </c>
      <c r="AB484" s="154" t="s">
        <v>504</v>
      </c>
      <c r="AC484" s="154" t="s">
        <v>504</v>
      </c>
      <c r="AD484" s="154" t="s">
        <v>504</v>
      </c>
      <c r="AE484" s="154" t="s">
        <v>504</v>
      </c>
      <c r="AF484" s="154" t="s">
        <v>504</v>
      </c>
    </row>
    <row r="485" spans="1:32">
      <c r="A485" s="267" t="s">
        <v>1081</v>
      </c>
      <c r="B485" s="154">
        <v>65</v>
      </c>
      <c r="C485" s="154" t="s">
        <v>504</v>
      </c>
      <c r="D485" s="154" t="s">
        <v>504</v>
      </c>
      <c r="E485" s="154" t="s">
        <v>504</v>
      </c>
      <c r="F485" s="154" t="s">
        <v>504</v>
      </c>
      <c r="G485" s="154" t="s">
        <v>504</v>
      </c>
      <c r="I485" s="267" t="s">
        <v>1081</v>
      </c>
      <c r="J485" s="154" t="s">
        <v>504</v>
      </c>
      <c r="K485" s="154" t="s">
        <v>504</v>
      </c>
      <c r="L485" s="154">
        <v>65</v>
      </c>
      <c r="M485" s="154" t="s">
        <v>504</v>
      </c>
      <c r="N485" s="154" t="s">
        <v>504</v>
      </c>
      <c r="O485" s="154" t="s">
        <v>504</v>
      </c>
      <c r="Q485" s="267" t="s">
        <v>1081</v>
      </c>
      <c r="R485" s="154" t="s">
        <v>504</v>
      </c>
      <c r="S485" s="154" t="s">
        <v>504</v>
      </c>
      <c r="T485" s="154" t="s">
        <v>504</v>
      </c>
      <c r="U485" s="154" t="s">
        <v>504</v>
      </c>
      <c r="V485" s="154" t="s">
        <v>504</v>
      </c>
      <c r="W485" s="154" t="s">
        <v>504</v>
      </c>
      <c r="X485" s="154" t="s">
        <v>504</v>
      </c>
      <c r="Z485" s="267" t="s">
        <v>1081</v>
      </c>
      <c r="AA485" s="154" t="s">
        <v>504</v>
      </c>
      <c r="AB485" s="154" t="s">
        <v>504</v>
      </c>
      <c r="AC485" s="154" t="s">
        <v>504</v>
      </c>
      <c r="AD485" s="154" t="s">
        <v>504</v>
      </c>
      <c r="AE485" s="154" t="s">
        <v>504</v>
      </c>
      <c r="AF485" s="154" t="s">
        <v>504</v>
      </c>
    </row>
    <row r="486" spans="1:32">
      <c r="A486" s="267" t="s">
        <v>1082</v>
      </c>
      <c r="B486" s="154">
        <v>12</v>
      </c>
      <c r="C486" s="154" t="s">
        <v>504</v>
      </c>
      <c r="D486" s="154" t="s">
        <v>504</v>
      </c>
      <c r="E486" s="154" t="s">
        <v>504</v>
      </c>
      <c r="F486" s="154" t="s">
        <v>504</v>
      </c>
      <c r="G486" s="154" t="s">
        <v>504</v>
      </c>
      <c r="I486" s="267" t="s">
        <v>1082</v>
      </c>
      <c r="J486" s="154" t="s">
        <v>504</v>
      </c>
      <c r="K486" s="154" t="s">
        <v>504</v>
      </c>
      <c r="L486" s="154" t="s">
        <v>504</v>
      </c>
      <c r="M486" s="154" t="s">
        <v>504</v>
      </c>
      <c r="N486" s="154" t="s">
        <v>504</v>
      </c>
      <c r="O486" s="154" t="s">
        <v>504</v>
      </c>
      <c r="Q486" s="267" t="s">
        <v>1082</v>
      </c>
      <c r="R486" s="154" t="s">
        <v>504</v>
      </c>
      <c r="S486" s="154" t="s">
        <v>504</v>
      </c>
      <c r="T486" s="154" t="s">
        <v>504</v>
      </c>
      <c r="U486" s="154">
        <v>12</v>
      </c>
      <c r="V486" s="154" t="s">
        <v>504</v>
      </c>
      <c r="W486" s="154" t="s">
        <v>504</v>
      </c>
      <c r="X486" s="154" t="s">
        <v>504</v>
      </c>
      <c r="Z486" s="267" t="s">
        <v>1082</v>
      </c>
      <c r="AA486" s="154" t="s">
        <v>504</v>
      </c>
      <c r="AB486" s="154" t="s">
        <v>504</v>
      </c>
      <c r="AC486" s="154" t="s">
        <v>504</v>
      </c>
      <c r="AD486" s="154" t="s">
        <v>504</v>
      </c>
      <c r="AE486" s="154" t="s">
        <v>504</v>
      </c>
      <c r="AF486" s="154" t="s">
        <v>504</v>
      </c>
    </row>
    <row r="487" spans="1:32">
      <c r="A487" s="267" t="s">
        <v>78</v>
      </c>
      <c r="B487" s="154" t="s">
        <v>78</v>
      </c>
      <c r="C487" s="154" t="s">
        <v>78</v>
      </c>
      <c r="D487" s="154" t="s">
        <v>78</v>
      </c>
      <c r="E487" s="154" t="s">
        <v>78</v>
      </c>
      <c r="F487" s="154" t="s">
        <v>78</v>
      </c>
      <c r="G487" s="154" t="s">
        <v>78</v>
      </c>
      <c r="I487" s="267" t="s">
        <v>78</v>
      </c>
      <c r="J487" s="154" t="s">
        <v>78</v>
      </c>
      <c r="K487" s="154" t="s">
        <v>78</v>
      </c>
      <c r="L487" s="154" t="s">
        <v>78</v>
      </c>
      <c r="M487" s="154" t="s">
        <v>78</v>
      </c>
      <c r="N487" s="154" t="s">
        <v>78</v>
      </c>
      <c r="O487" s="154" t="s">
        <v>78</v>
      </c>
      <c r="Q487" s="267" t="s">
        <v>78</v>
      </c>
      <c r="R487" s="154" t="s">
        <v>78</v>
      </c>
      <c r="S487" s="154" t="s">
        <v>78</v>
      </c>
      <c r="T487" s="154" t="s">
        <v>78</v>
      </c>
      <c r="U487" s="154" t="s">
        <v>78</v>
      </c>
      <c r="V487" s="154" t="s">
        <v>78</v>
      </c>
      <c r="W487" s="154" t="s">
        <v>78</v>
      </c>
      <c r="X487" s="154" t="s">
        <v>78</v>
      </c>
      <c r="Z487" s="267" t="s">
        <v>78</v>
      </c>
      <c r="AA487" s="154" t="s">
        <v>78</v>
      </c>
      <c r="AB487" s="154" t="s">
        <v>78</v>
      </c>
      <c r="AC487" s="154" t="s">
        <v>78</v>
      </c>
      <c r="AD487" s="154" t="s">
        <v>78</v>
      </c>
      <c r="AE487" s="154" t="s">
        <v>78</v>
      </c>
      <c r="AF487" s="154" t="s">
        <v>78</v>
      </c>
    </row>
    <row r="488" spans="1:32">
      <c r="A488" s="267" t="s">
        <v>1083</v>
      </c>
      <c r="B488" s="154">
        <v>51244</v>
      </c>
      <c r="C488" s="154">
        <v>1616</v>
      </c>
      <c r="D488" s="154">
        <v>1654</v>
      </c>
      <c r="E488" s="154">
        <v>31</v>
      </c>
      <c r="F488" s="154">
        <v>140</v>
      </c>
      <c r="G488" s="154">
        <v>33</v>
      </c>
      <c r="I488" s="267" t="s">
        <v>1083</v>
      </c>
      <c r="J488" s="154">
        <v>2982</v>
      </c>
      <c r="K488" s="154">
        <v>2</v>
      </c>
      <c r="L488" s="154">
        <v>27777</v>
      </c>
      <c r="M488" s="154">
        <v>21</v>
      </c>
      <c r="N488" s="154">
        <v>1152</v>
      </c>
      <c r="O488" s="154">
        <v>1086</v>
      </c>
      <c r="Q488" s="267" t="s">
        <v>1083</v>
      </c>
      <c r="R488" s="154">
        <v>118</v>
      </c>
      <c r="S488" s="154">
        <v>166</v>
      </c>
      <c r="T488" s="154">
        <v>1499</v>
      </c>
      <c r="U488" s="154">
        <v>2979</v>
      </c>
      <c r="V488" s="154">
        <v>120</v>
      </c>
      <c r="W488" s="154">
        <v>9535</v>
      </c>
      <c r="X488" s="154">
        <v>1</v>
      </c>
      <c r="Z488" s="267" t="s">
        <v>1083</v>
      </c>
      <c r="AA488" s="154">
        <v>27</v>
      </c>
      <c r="AB488" s="154">
        <v>183</v>
      </c>
      <c r="AC488" s="154">
        <v>3</v>
      </c>
      <c r="AD488" s="154">
        <v>9</v>
      </c>
      <c r="AE488" s="154" t="s">
        <v>504</v>
      </c>
      <c r="AF488" s="154">
        <v>110</v>
      </c>
    </row>
    <row r="489" spans="1:32">
      <c r="A489" s="267" t="s">
        <v>1084</v>
      </c>
      <c r="B489" s="154">
        <v>364</v>
      </c>
      <c r="C489" s="154" t="s">
        <v>504</v>
      </c>
      <c r="D489" s="154" t="s">
        <v>504</v>
      </c>
      <c r="E489" s="154" t="s">
        <v>504</v>
      </c>
      <c r="F489" s="154" t="s">
        <v>504</v>
      </c>
      <c r="G489" s="154" t="s">
        <v>504</v>
      </c>
      <c r="I489" s="267" t="s">
        <v>1084</v>
      </c>
      <c r="J489" s="154">
        <v>1</v>
      </c>
      <c r="K489" s="154" t="s">
        <v>504</v>
      </c>
      <c r="L489" s="154">
        <v>1</v>
      </c>
      <c r="M489" s="154" t="s">
        <v>504</v>
      </c>
      <c r="N489" s="154">
        <v>234</v>
      </c>
      <c r="O489" s="154" t="s">
        <v>504</v>
      </c>
      <c r="Q489" s="267" t="s">
        <v>1084</v>
      </c>
      <c r="R489" s="154" t="s">
        <v>504</v>
      </c>
      <c r="S489" s="154" t="s">
        <v>504</v>
      </c>
      <c r="T489" s="154">
        <v>1</v>
      </c>
      <c r="U489" s="154">
        <v>120</v>
      </c>
      <c r="V489" s="154" t="s">
        <v>504</v>
      </c>
      <c r="W489" s="154">
        <v>4</v>
      </c>
      <c r="X489" s="154" t="s">
        <v>504</v>
      </c>
      <c r="Z489" s="267" t="s">
        <v>1084</v>
      </c>
      <c r="AA489" s="154" t="s">
        <v>504</v>
      </c>
      <c r="AB489" s="154">
        <v>3</v>
      </c>
      <c r="AC489" s="154" t="s">
        <v>504</v>
      </c>
      <c r="AD489" s="154" t="s">
        <v>504</v>
      </c>
      <c r="AE489" s="154" t="s">
        <v>504</v>
      </c>
      <c r="AF489" s="154" t="s">
        <v>504</v>
      </c>
    </row>
    <row r="490" spans="1:32">
      <c r="A490" s="267" t="s">
        <v>1085</v>
      </c>
      <c r="B490" s="154">
        <v>179</v>
      </c>
      <c r="C490" s="154" t="s">
        <v>504</v>
      </c>
      <c r="D490" s="154" t="s">
        <v>504</v>
      </c>
      <c r="E490" s="154" t="s">
        <v>504</v>
      </c>
      <c r="F490" s="154" t="s">
        <v>504</v>
      </c>
      <c r="G490" s="154" t="s">
        <v>504</v>
      </c>
      <c r="I490" s="267" t="s">
        <v>1085</v>
      </c>
      <c r="J490" s="154">
        <v>1</v>
      </c>
      <c r="K490" s="154" t="s">
        <v>504</v>
      </c>
      <c r="L490" s="154">
        <v>1</v>
      </c>
      <c r="M490" s="154" t="s">
        <v>504</v>
      </c>
      <c r="N490" s="154">
        <v>121</v>
      </c>
      <c r="O490" s="154" t="s">
        <v>504</v>
      </c>
      <c r="Q490" s="267" t="s">
        <v>1085</v>
      </c>
      <c r="R490" s="154" t="s">
        <v>504</v>
      </c>
      <c r="S490" s="154" t="s">
        <v>504</v>
      </c>
      <c r="T490" s="154">
        <v>1</v>
      </c>
      <c r="U490" s="154">
        <v>51</v>
      </c>
      <c r="V490" s="154" t="s">
        <v>504</v>
      </c>
      <c r="W490" s="154">
        <v>4</v>
      </c>
      <c r="X490" s="154" t="s">
        <v>504</v>
      </c>
      <c r="Z490" s="267" t="s">
        <v>1085</v>
      </c>
      <c r="AA490" s="154" t="s">
        <v>504</v>
      </c>
      <c r="AB490" s="154" t="s">
        <v>504</v>
      </c>
      <c r="AC490" s="154" t="s">
        <v>504</v>
      </c>
      <c r="AD490" s="154" t="s">
        <v>504</v>
      </c>
      <c r="AE490" s="154" t="s">
        <v>504</v>
      </c>
      <c r="AF490" s="154" t="s">
        <v>504</v>
      </c>
    </row>
    <row r="491" spans="1:32">
      <c r="A491" s="267" t="s">
        <v>1086</v>
      </c>
      <c r="B491" s="154">
        <v>135</v>
      </c>
      <c r="C491" s="154" t="s">
        <v>504</v>
      </c>
      <c r="D491" s="154" t="s">
        <v>504</v>
      </c>
      <c r="E491" s="154" t="s">
        <v>504</v>
      </c>
      <c r="F491" s="154" t="s">
        <v>504</v>
      </c>
      <c r="G491" s="154" t="s">
        <v>504</v>
      </c>
      <c r="I491" s="267" t="s">
        <v>1086</v>
      </c>
      <c r="J491" s="154" t="s">
        <v>504</v>
      </c>
      <c r="K491" s="154" t="s">
        <v>504</v>
      </c>
      <c r="L491" s="154" t="s">
        <v>504</v>
      </c>
      <c r="M491" s="154" t="s">
        <v>504</v>
      </c>
      <c r="N491" s="154">
        <v>97</v>
      </c>
      <c r="O491" s="154" t="s">
        <v>504</v>
      </c>
      <c r="Q491" s="267" t="s">
        <v>1086</v>
      </c>
      <c r="R491" s="154" t="s">
        <v>504</v>
      </c>
      <c r="S491" s="154" t="s">
        <v>504</v>
      </c>
      <c r="T491" s="154" t="s">
        <v>504</v>
      </c>
      <c r="U491" s="154">
        <v>38</v>
      </c>
      <c r="V491" s="154" t="s">
        <v>504</v>
      </c>
      <c r="W491" s="154" t="s">
        <v>504</v>
      </c>
      <c r="X491" s="154" t="s">
        <v>504</v>
      </c>
      <c r="Z491" s="267" t="s">
        <v>1086</v>
      </c>
      <c r="AA491" s="154" t="s">
        <v>504</v>
      </c>
      <c r="AB491" s="154" t="s">
        <v>504</v>
      </c>
      <c r="AC491" s="154" t="s">
        <v>504</v>
      </c>
      <c r="AD491" s="154" t="s">
        <v>504</v>
      </c>
      <c r="AE491" s="154" t="s">
        <v>504</v>
      </c>
      <c r="AF491" s="154" t="s">
        <v>504</v>
      </c>
    </row>
    <row r="492" spans="1:32">
      <c r="A492" s="267" t="s">
        <v>1087</v>
      </c>
      <c r="B492" s="154">
        <v>99</v>
      </c>
      <c r="C492" s="154">
        <v>1</v>
      </c>
      <c r="D492" s="154">
        <v>37</v>
      </c>
      <c r="E492" s="154" t="s">
        <v>504</v>
      </c>
      <c r="F492" s="154" t="s">
        <v>504</v>
      </c>
      <c r="G492" s="154" t="s">
        <v>504</v>
      </c>
      <c r="I492" s="267" t="s">
        <v>1087</v>
      </c>
      <c r="J492" s="154">
        <v>4</v>
      </c>
      <c r="K492" s="154" t="s">
        <v>504</v>
      </c>
      <c r="L492" s="154">
        <v>44</v>
      </c>
      <c r="M492" s="154" t="s">
        <v>504</v>
      </c>
      <c r="N492" s="154">
        <v>3</v>
      </c>
      <c r="O492" s="154" t="s">
        <v>504</v>
      </c>
      <c r="Q492" s="267" t="s">
        <v>1087</v>
      </c>
      <c r="R492" s="154" t="s">
        <v>504</v>
      </c>
      <c r="S492" s="154">
        <v>1</v>
      </c>
      <c r="T492" s="154">
        <v>1</v>
      </c>
      <c r="U492" s="154">
        <v>1</v>
      </c>
      <c r="V492" s="154" t="s">
        <v>504</v>
      </c>
      <c r="W492" s="154">
        <v>7</v>
      </c>
      <c r="X492" s="154" t="s">
        <v>504</v>
      </c>
      <c r="Z492" s="267" t="s">
        <v>1087</v>
      </c>
      <c r="AA492" s="154" t="s">
        <v>504</v>
      </c>
      <c r="AB492" s="154" t="s">
        <v>504</v>
      </c>
      <c r="AC492" s="154" t="s">
        <v>504</v>
      </c>
      <c r="AD492" s="154" t="s">
        <v>504</v>
      </c>
      <c r="AE492" s="154" t="s">
        <v>504</v>
      </c>
      <c r="AF492" s="154" t="s">
        <v>504</v>
      </c>
    </row>
    <row r="493" spans="1:32">
      <c r="A493" s="267" t="s">
        <v>1088</v>
      </c>
      <c r="B493" s="154">
        <v>96</v>
      </c>
      <c r="C493" s="154">
        <v>1</v>
      </c>
      <c r="D493" s="154">
        <v>37</v>
      </c>
      <c r="E493" s="154" t="s">
        <v>504</v>
      </c>
      <c r="F493" s="154" t="s">
        <v>504</v>
      </c>
      <c r="G493" s="154" t="s">
        <v>504</v>
      </c>
      <c r="I493" s="267" t="s">
        <v>1088</v>
      </c>
      <c r="J493" s="154">
        <v>4</v>
      </c>
      <c r="K493" s="154" t="s">
        <v>504</v>
      </c>
      <c r="L493" s="154">
        <v>44</v>
      </c>
      <c r="M493" s="154" t="s">
        <v>504</v>
      </c>
      <c r="N493" s="154">
        <v>3</v>
      </c>
      <c r="O493" s="154" t="s">
        <v>504</v>
      </c>
      <c r="Q493" s="267" t="s">
        <v>1088</v>
      </c>
      <c r="R493" s="154" t="s">
        <v>504</v>
      </c>
      <c r="S493" s="154">
        <v>1</v>
      </c>
      <c r="T493" s="154">
        <v>1</v>
      </c>
      <c r="U493" s="154">
        <v>1</v>
      </c>
      <c r="V493" s="154" t="s">
        <v>504</v>
      </c>
      <c r="W493" s="154">
        <v>4</v>
      </c>
      <c r="X493" s="154" t="s">
        <v>504</v>
      </c>
      <c r="Z493" s="267" t="s">
        <v>1088</v>
      </c>
      <c r="AA493" s="154" t="s">
        <v>504</v>
      </c>
      <c r="AB493" s="154" t="s">
        <v>504</v>
      </c>
      <c r="AC493" s="154" t="s">
        <v>504</v>
      </c>
      <c r="AD493" s="154" t="s">
        <v>504</v>
      </c>
      <c r="AE493" s="154" t="s">
        <v>504</v>
      </c>
      <c r="AF493" s="154" t="s">
        <v>504</v>
      </c>
    </row>
    <row r="494" spans="1:32">
      <c r="A494" s="267" t="s">
        <v>1089</v>
      </c>
      <c r="B494" s="154">
        <v>914</v>
      </c>
      <c r="C494" s="154">
        <v>6</v>
      </c>
      <c r="D494" s="154">
        <v>97</v>
      </c>
      <c r="E494" s="154" t="s">
        <v>504</v>
      </c>
      <c r="F494" s="154" t="s">
        <v>504</v>
      </c>
      <c r="G494" s="154" t="s">
        <v>504</v>
      </c>
      <c r="I494" s="267" t="s">
        <v>1089</v>
      </c>
      <c r="J494" s="154" t="s">
        <v>504</v>
      </c>
      <c r="K494" s="154">
        <v>1</v>
      </c>
      <c r="L494" s="154">
        <v>304</v>
      </c>
      <c r="M494" s="154">
        <v>1</v>
      </c>
      <c r="N494" s="154">
        <v>384</v>
      </c>
      <c r="O494" s="154" t="s">
        <v>504</v>
      </c>
      <c r="Q494" s="267" t="s">
        <v>1089</v>
      </c>
      <c r="R494" s="154" t="s">
        <v>504</v>
      </c>
      <c r="S494" s="154">
        <v>1</v>
      </c>
      <c r="T494" s="154" t="s">
        <v>504</v>
      </c>
      <c r="U494" s="154">
        <v>109</v>
      </c>
      <c r="V494" s="154" t="s">
        <v>504</v>
      </c>
      <c r="W494" s="154">
        <v>9</v>
      </c>
      <c r="X494" s="154" t="s">
        <v>504</v>
      </c>
      <c r="Z494" s="267" t="s">
        <v>1089</v>
      </c>
      <c r="AA494" s="154" t="s">
        <v>504</v>
      </c>
      <c r="AB494" s="154" t="s">
        <v>504</v>
      </c>
      <c r="AC494" s="154" t="s">
        <v>504</v>
      </c>
      <c r="AD494" s="154">
        <v>1</v>
      </c>
      <c r="AE494" s="154" t="s">
        <v>504</v>
      </c>
      <c r="AF494" s="154">
        <v>1</v>
      </c>
    </row>
    <row r="495" spans="1:32">
      <c r="A495" s="267" t="s">
        <v>1090</v>
      </c>
      <c r="B495" s="154">
        <v>912</v>
      </c>
      <c r="C495" s="154">
        <v>5</v>
      </c>
      <c r="D495" s="154">
        <v>97</v>
      </c>
      <c r="E495" s="154" t="s">
        <v>504</v>
      </c>
      <c r="F495" s="154" t="s">
        <v>504</v>
      </c>
      <c r="G495" s="154" t="s">
        <v>504</v>
      </c>
      <c r="I495" s="267" t="s">
        <v>1090</v>
      </c>
      <c r="J495" s="154" t="s">
        <v>504</v>
      </c>
      <c r="K495" s="154">
        <v>1</v>
      </c>
      <c r="L495" s="154">
        <v>304</v>
      </c>
      <c r="M495" s="154" t="s">
        <v>504</v>
      </c>
      <c r="N495" s="154">
        <v>384</v>
      </c>
      <c r="O495" s="154" t="s">
        <v>504</v>
      </c>
      <c r="Q495" s="267" t="s">
        <v>1090</v>
      </c>
      <c r="R495" s="154" t="s">
        <v>504</v>
      </c>
      <c r="S495" s="154">
        <v>1</v>
      </c>
      <c r="T495" s="154" t="s">
        <v>504</v>
      </c>
      <c r="U495" s="154">
        <v>109</v>
      </c>
      <c r="V495" s="154" t="s">
        <v>504</v>
      </c>
      <c r="W495" s="154">
        <v>9</v>
      </c>
      <c r="X495" s="154" t="s">
        <v>504</v>
      </c>
      <c r="Z495" s="267" t="s">
        <v>1090</v>
      </c>
      <c r="AA495" s="154" t="s">
        <v>504</v>
      </c>
      <c r="AB495" s="154" t="s">
        <v>504</v>
      </c>
      <c r="AC495" s="154" t="s">
        <v>504</v>
      </c>
      <c r="AD495" s="154">
        <v>1</v>
      </c>
      <c r="AE495" s="154" t="s">
        <v>504</v>
      </c>
      <c r="AF495" s="154">
        <v>1</v>
      </c>
    </row>
    <row r="496" spans="1:32">
      <c r="A496" s="267" t="s">
        <v>1091</v>
      </c>
      <c r="B496" s="154">
        <v>761</v>
      </c>
      <c r="C496" s="154" t="s">
        <v>504</v>
      </c>
      <c r="D496" s="154" t="s">
        <v>504</v>
      </c>
      <c r="E496" s="154" t="s">
        <v>504</v>
      </c>
      <c r="F496" s="154" t="s">
        <v>504</v>
      </c>
      <c r="G496" s="154" t="s">
        <v>504</v>
      </c>
      <c r="I496" s="267" t="s">
        <v>1091</v>
      </c>
      <c r="J496" s="154">
        <v>1</v>
      </c>
      <c r="K496" s="154" t="s">
        <v>504</v>
      </c>
      <c r="L496" s="154">
        <v>370</v>
      </c>
      <c r="M496" s="154" t="s">
        <v>504</v>
      </c>
      <c r="N496" s="154">
        <v>9</v>
      </c>
      <c r="O496" s="154" t="s">
        <v>504</v>
      </c>
      <c r="Q496" s="267" t="s">
        <v>1091</v>
      </c>
      <c r="R496" s="154" t="s">
        <v>504</v>
      </c>
      <c r="S496" s="154" t="s">
        <v>504</v>
      </c>
      <c r="T496" s="154" t="s">
        <v>504</v>
      </c>
      <c r="U496" s="154">
        <v>379</v>
      </c>
      <c r="V496" s="154" t="s">
        <v>504</v>
      </c>
      <c r="W496" s="154" t="s">
        <v>504</v>
      </c>
      <c r="X496" s="154" t="s">
        <v>504</v>
      </c>
      <c r="Z496" s="267" t="s">
        <v>1091</v>
      </c>
      <c r="AA496" s="154" t="s">
        <v>504</v>
      </c>
      <c r="AB496" s="154">
        <v>1</v>
      </c>
      <c r="AC496" s="154" t="s">
        <v>504</v>
      </c>
      <c r="AD496" s="154" t="s">
        <v>504</v>
      </c>
      <c r="AE496" s="154" t="s">
        <v>504</v>
      </c>
      <c r="AF496" s="154">
        <v>1</v>
      </c>
    </row>
    <row r="497" spans="1:32">
      <c r="A497" s="267" t="s">
        <v>1092</v>
      </c>
      <c r="B497" s="154">
        <v>753</v>
      </c>
      <c r="C497" s="154" t="s">
        <v>504</v>
      </c>
      <c r="D497" s="154" t="s">
        <v>504</v>
      </c>
      <c r="E497" s="154" t="s">
        <v>504</v>
      </c>
      <c r="F497" s="154" t="s">
        <v>504</v>
      </c>
      <c r="G497" s="154" t="s">
        <v>504</v>
      </c>
      <c r="I497" s="267" t="s">
        <v>1092</v>
      </c>
      <c r="J497" s="154">
        <v>1</v>
      </c>
      <c r="K497" s="154" t="s">
        <v>504</v>
      </c>
      <c r="L497" s="154">
        <v>370</v>
      </c>
      <c r="M497" s="154" t="s">
        <v>504</v>
      </c>
      <c r="N497" s="154">
        <v>3</v>
      </c>
      <c r="O497" s="154" t="s">
        <v>504</v>
      </c>
      <c r="Q497" s="267" t="s">
        <v>1092</v>
      </c>
      <c r="R497" s="154" t="s">
        <v>504</v>
      </c>
      <c r="S497" s="154" t="s">
        <v>504</v>
      </c>
      <c r="T497" s="154" t="s">
        <v>504</v>
      </c>
      <c r="U497" s="154">
        <v>378</v>
      </c>
      <c r="V497" s="154" t="s">
        <v>504</v>
      </c>
      <c r="W497" s="154" t="s">
        <v>504</v>
      </c>
      <c r="X497" s="154" t="s">
        <v>504</v>
      </c>
      <c r="Z497" s="267" t="s">
        <v>1092</v>
      </c>
      <c r="AA497" s="154" t="s">
        <v>504</v>
      </c>
      <c r="AB497" s="154" t="s">
        <v>504</v>
      </c>
      <c r="AC497" s="154" t="s">
        <v>504</v>
      </c>
      <c r="AD497" s="154" t="s">
        <v>504</v>
      </c>
      <c r="AE497" s="154" t="s">
        <v>504</v>
      </c>
      <c r="AF497" s="154">
        <v>1</v>
      </c>
    </row>
    <row r="498" spans="1:32">
      <c r="A498" s="267" t="s">
        <v>1093</v>
      </c>
      <c r="B498" s="154">
        <v>9195</v>
      </c>
      <c r="C498" s="154">
        <v>5</v>
      </c>
      <c r="D498" s="154">
        <v>218</v>
      </c>
      <c r="E498" s="154" t="s">
        <v>504</v>
      </c>
      <c r="F498" s="154" t="s">
        <v>504</v>
      </c>
      <c r="G498" s="154" t="s">
        <v>504</v>
      </c>
      <c r="I498" s="267" t="s">
        <v>1093</v>
      </c>
      <c r="J498" s="154">
        <v>199</v>
      </c>
      <c r="K498" s="154" t="s">
        <v>504</v>
      </c>
      <c r="L498" s="154">
        <v>5738</v>
      </c>
      <c r="M498" s="154" t="s">
        <v>504</v>
      </c>
      <c r="N498" s="154">
        <v>97</v>
      </c>
      <c r="O498" s="154" t="s">
        <v>504</v>
      </c>
      <c r="Q498" s="267" t="s">
        <v>1093</v>
      </c>
      <c r="R498" s="154" t="s">
        <v>504</v>
      </c>
      <c r="S498" s="154" t="s">
        <v>504</v>
      </c>
      <c r="T498" s="154">
        <v>824</v>
      </c>
      <c r="U498" s="154">
        <v>619</v>
      </c>
      <c r="V498" s="154" t="s">
        <v>504</v>
      </c>
      <c r="W498" s="154">
        <v>1478</v>
      </c>
      <c r="X498" s="154" t="s">
        <v>504</v>
      </c>
      <c r="Z498" s="267" t="s">
        <v>1093</v>
      </c>
      <c r="AA498" s="154" t="s">
        <v>504</v>
      </c>
      <c r="AB498" s="154">
        <v>1</v>
      </c>
      <c r="AC498" s="154" t="s">
        <v>504</v>
      </c>
      <c r="AD498" s="154" t="s">
        <v>504</v>
      </c>
      <c r="AE498" s="154" t="s">
        <v>504</v>
      </c>
      <c r="AF498" s="154">
        <v>16</v>
      </c>
    </row>
    <row r="499" spans="1:32">
      <c r="A499" s="267" t="s">
        <v>1094</v>
      </c>
      <c r="B499" s="154">
        <v>280</v>
      </c>
      <c r="C499" s="154" t="s">
        <v>504</v>
      </c>
      <c r="D499" s="154" t="s">
        <v>504</v>
      </c>
      <c r="E499" s="154" t="s">
        <v>504</v>
      </c>
      <c r="F499" s="154" t="s">
        <v>504</v>
      </c>
      <c r="G499" s="154" t="s">
        <v>504</v>
      </c>
      <c r="I499" s="267" t="s">
        <v>1094</v>
      </c>
      <c r="J499" s="154" t="s">
        <v>504</v>
      </c>
      <c r="K499" s="154" t="s">
        <v>504</v>
      </c>
      <c r="L499" s="154">
        <v>280</v>
      </c>
      <c r="M499" s="154" t="s">
        <v>504</v>
      </c>
      <c r="N499" s="154" t="s">
        <v>504</v>
      </c>
      <c r="O499" s="154" t="s">
        <v>504</v>
      </c>
      <c r="Q499" s="267" t="s">
        <v>1094</v>
      </c>
      <c r="R499" s="154" t="s">
        <v>504</v>
      </c>
      <c r="S499" s="154" t="s">
        <v>504</v>
      </c>
      <c r="T499" s="154" t="s">
        <v>504</v>
      </c>
      <c r="U499" s="154" t="s">
        <v>504</v>
      </c>
      <c r="V499" s="154" t="s">
        <v>504</v>
      </c>
      <c r="W499" s="154" t="s">
        <v>504</v>
      </c>
      <c r="X499" s="154" t="s">
        <v>504</v>
      </c>
      <c r="Z499" s="267" t="s">
        <v>1094</v>
      </c>
      <c r="AA499" s="154" t="s">
        <v>504</v>
      </c>
      <c r="AB499" s="154" t="s">
        <v>504</v>
      </c>
      <c r="AC499" s="154" t="s">
        <v>504</v>
      </c>
      <c r="AD499" s="154" t="s">
        <v>504</v>
      </c>
      <c r="AE499" s="154" t="s">
        <v>504</v>
      </c>
      <c r="AF499" s="154" t="s">
        <v>504</v>
      </c>
    </row>
    <row r="500" spans="1:32">
      <c r="A500" s="267" t="s">
        <v>1095</v>
      </c>
      <c r="B500" s="154">
        <v>149</v>
      </c>
      <c r="C500" s="154" t="s">
        <v>504</v>
      </c>
      <c r="D500" s="154" t="s">
        <v>504</v>
      </c>
      <c r="E500" s="154" t="s">
        <v>504</v>
      </c>
      <c r="F500" s="154" t="s">
        <v>504</v>
      </c>
      <c r="G500" s="154" t="s">
        <v>504</v>
      </c>
      <c r="I500" s="267" t="s">
        <v>1095</v>
      </c>
      <c r="J500" s="154" t="s">
        <v>504</v>
      </c>
      <c r="K500" s="154" t="s">
        <v>504</v>
      </c>
      <c r="L500" s="154">
        <v>149</v>
      </c>
      <c r="M500" s="154" t="s">
        <v>504</v>
      </c>
      <c r="N500" s="154" t="s">
        <v>504</v>
      </c>
      <c r="O500" s="154" t="s">
        <v>504</v>
      </c>
      <c r="Q500" s="267" t="s">
        <v>1095</v>
      </c>
      <c r="R500" s="154" t="s">
        <v>504</v>
      </c>
      <c r="S500" s="154" t="s">
        <v>504</v>
      </c>
      <c r="T500" s="154" t="s">
        <v>504</v>
      </c>
      <c r="U500" s="154" t="s">
        <v>504</v>
      </c>
      <c r="V500" s="154" t="s">
        <v>504</v>
      </c>
      <c r="W500" s="154" t="s">
        <v>504</v>
      </c>
      <c r="X500" s="154" t="s">
        <v>504</v>
      </c>
      <c r="Z500" s="267" t="s">
        <v>1095</v>
      </c>
      <c r="AA500" s="154" t="s">
        <v>504</v>
      </c>
      <c r="AB500" s="154" t="s">
        <v>504</v>
      </c>
      <c r="AC500" s="154" t="s">
        <v>504</v>
      </c>
      <c r="AD500" s="154" t="s">
        <v>504</v>
      </c>
      <c r="AE500" s="154" t="s">
        <v>504</v>
      </c>
      <c r="AF500" s="154" t="s">
        <v>504</v>
      </c>
    </row>
    <row r="501" spans="1:32">
      <c r="A501" s="267" t="s">
        <v>1096</v>
      </c>
      <c r="B501" s="154">
        <v>243</v>
      </c>
      <c r="C501" s="154" t="s">
        <v>504</v>
      </c>
      <c r="D501" s="154" t="s">
        <v>504</v>
      </c>
      <c r="E501" s="154" t="s">
        <v>504</v>
      </c>
      <c r="F501" s="154" t="s">
        <v>504</v>
      </c>
      <c r="G501" s="154" t="s">
        <v>504</v>
      </c>
      <c r="I501" s="267" t="s">
        <v>1096</v>
      </c>
      <c r="J501" s="154" t="s">
        <v>504</v>
      </c>
      <c r="K501" s="154" t="s">
        <v>504</v>
      </c>
      <c r="L501" s="154">
        <v>243</v>
      </c>
      <c r="M501" s="154" t="s">
        <v>504</v>
      </c>
      <c r="N501" s="154" t="s">
        <v>504</v>
      </c>
      <c r="O501" s="154" t="s">
        <v>504</v>
      </c>
      <c r="Q501" s="267" t="s">
        <v>1096</v>
      </c>
      <c r="R501" s="154" t="s">
        <v>504</v>
      </c>
      <c r="S501" s="154" t="s">
        <v>504</v>
      </c>
      <c r="T501" s="154" t="s">
        <v>504</v>
      </c>
      <c r="U501" s="154" t="s">
        <v>504</v>
      </c>
      <c r="V501" s="154" t="s">
        <v>504</v>
      </c>
      <c r="W501" s="154" t="s">
        <v>504</v>
      </c>
      <c r="X501" s="154" t="s">
        <v>504</v>
      </c>
      <c r="Z501" s="267" t="s">
        <v>1096</v>
      </c>
      <c r="AA501" s="154" t="s">
        <v>504</v>
      </c>
      <c r="AB501" s="154" t="s">
        <v>504</v>
      </c>
      <c r="AC501" s="154" t="s">
        <v>504</v>
      </c>
      <c r="AD501" s="154" t="s">
        <v>504</v>
      </c>
      <c r="AE501" s="154" t="s">
        <v>504</v>
      </c>
      <c r="AF501" s="154" t="s">
        <v>504</v>
      </c>
    </row>
    <row r="502" spans="1:32">
      <c r="A502" s="267" t="s">
        <v>1097</v>
      </c>
      <c r="B502" s="154">
        <v>1671</v>
      </c>
      <c r="C502" s="154">
        <v>1</v>
      </c>
      <c r="D502" s="154" t="s">
        <v>504</v>
      </c>
      <c r="E502" s="154" t="s">
        <v>504</v>
      </c>
      <c r="F502" s="154" t="s">
        <v>504</v>
      </c>
      <c r="G502" s="154" t="s">
        <v>504</v>
      </c>
      <c r="I502" s="267" t="s">
        <v>1097</v>
      </c>
      <c r="J502" s="154">
        <v>45</v>
      </c>
      <c r="K502" s="154" t="s">
        <v>504</v>
      </c>
      <c r="L502" s="154">
        <v>710</v>
      </c>
      <c r="M502" s="154" t="s">
        <v>504</v>
      </c>
      <c r="N502" s="154" t="s">
        <v>504</v>
      </c>
      <c r="O502" s="154" t="s">
        <v>504</v>
      </c>
      <c r="Q502" s="267" t="s">
        <v>1097</v>
      </c>
      <c r="R502" s="154" t="s">
        <v>504</v>
      </c>
      <c r="S502" s="154" t="s">
        <v>504</v>
      </c>
      <c r="T502" s="154">
        <v>287</v>
      </c>
      <c r="U502" s="154">
        <v>311</v>
      </c>
      <c r="V502" s="154" t="s">
        <v>504</v>
      </c>
      <c r="W502" s="154">
        <v>315</v>
      </c>
      <c r="X502" s="154" t="s">
        <v>504</v>
      </c>
      <c r="Z502" s="267" t="s">
        <v>1097</v>
      </c>
      <c r="AA502" s="154" t="s">
        <v>504</v>
      </c>
      <c r="AB502" s="154" t="s">
        <v>504</v>
      </c>
      <c r="AC502" s="154" t="s">
        <v>504</v>
      </c>
      <c r="AD502" s="154" t="s">
        <v>504</v>
      </c>
      <c r="AE502" s="154" t="s">
        <v>504</v>
      </c>
      <c r="AF502" s="154">
        <v>2</v>
      </c>
    </row>
    <row r="503" spans="1:32">
      <c r="A503" s="267" t="s">
        <v>1098</v>
      </c>
      <c r="B503" s="154">
        <v>215</v>
      </c>
      <c r="C503" s="154" t="s">
        <v>504</v>
      </c>
      <c r="D503" s="154" t="s">
        <v>504</v>
      </c>
      <c r="E503" s="154" t="s">
        <v>504</v>
      </c>
      <c r="F503" s="154" t="s">
        <v>504</v>
      </c>
      <c r="G503" s="154" t="s">
        <v>504</v>
      </c>
      <c r="I503" s="267" t="s">
        <v>1098</v>
      </c>
      <c r="J503" s="154" t="s">
        <v>504</v>
      </c>
      <c r="K503" s="154" t="s">
        <v>504</v>
      </c>
      <c r="L503" s="154">
        <v>215</v>
      </c>
      <c r="M503" s="154" t="s">
        <v>504</v>
      </c>
      <c r="N503" s="154" t="s">
        <v>504</v>
      </c>
      <c r="O503" s="154" t="s">
        <v>504</v>
      </c>
      <c r="Q503" s="267" t="s">
        <v>1098</v>
      </c>
      <c r="R503" s="154" t="s">
        <v>504</v>
      </c>
      <c r="S503" s="154" t="s">
        <v>504</v>
      </c>
      <c r="T503" s="154" t="s">
        <v>504</v>
      </c>
      <c r="U503" s="154" t="s">
        <v>504</v>
      </c>
      <c r="V503" s="154" t="s">
        <v>504</v>
      </c>
      <c r="W503" s="154" t="s">
        <v>504</v>
      </c>
      <c r="X503" s="154" t="s">
        <v>504</v>
      </c>
      <c r="Z503" s="267" t="s">
        <v>1098</v>
      </c>
      <c r="AA503" s="154" t="s">
        <v>504</v>
      </c>
      <c r="AB503" s="154" t="s">
        <v>504</v>
      </c>
      <c r="AC503" s="154" t="s">
        <v>504</v>
      </c>
      <c r="AD503" s="154" t="s">
        <v>504</v>
      </c>
      <c r="AE503" s="154" t="s">
        <v>504</v>
      </c>
      <c r="AF503" s="154" t="s">
        <v>504</v>
      </c>
    </row>
    <row r="504" spans="1:32">
      <c r="A504" s="267" t="s">
        <v>1099</v>
      </c>
      <c r="B504" s="154">
        <v>2560</v>
      </c>
      <c r="C504" s="154">
        <v>3</v>
      </c>
      <c r="D504" s="154">
        <v>218</v>
      </c>
      <c r="E504" s="154" t="s">
        <v>504</v>
      </c>
      <c r="F504" s="154" t="s">
        <v>504</v>
      </c>
      <c r="G504" s="154" t="s">
        <v>504</v>
      </c>
      <c r="I504" s="267" t="s">
        <v>1099</v>
      </c>
      <c r="J504" s="154">
        <v>154</v>
      </c>
      <c r="K504" s="154" t="s">
        <v>504</v>
      </c>
      <c r="L504" s="154">
        <v>1522</v>
      </c>
      <c r="M504" s="154" t="s">
        <v>504</v>
      </c>
      <c r="N504" s="154" t="s">
        <v>504</v>
      </c>
      <c r="O504" s="154" t="s">
        <v>504</v>
      </c>
      <c r="Q504" s="267" t="s">
        <v>1099</v>
      </c>
      <c r="R504" s="154" t="s">
        <v>504</v>
      </c>
      <c r="S504" s="154" t="s">
        <v>504</v>
      </c>
      <c r="T504" s="154" t="s">
        <v>504</v>
      </c>
      <c r="U504" s="154" t="s">
        <v>504</v>
      </c>
      <c r="V504" s="154" t="s">
        <v>504</v>
      </c>
      <c r="W504" s="154">
        <v>657</v>
      </c>
      <c r="X504" s="154" t="s">
        <v>504</v>
      </c>
      <c r="Z504" s="267" t="s">
        <v>1099</v>
      </c>
      <c r="AA504" s="154" t="s">
        <v>504</v>
      </c>
      <c r="AB504" s="154" t="s">
        <v>504</v>
      </c>
      <c r="AC504" s="154" t="s">
        <v>504</v>
      </c>
      <c r="AD504" s="154" t="s">
        <v>504</v>
      </c>
      <c r="AE504" s="154" t="s">
        <v>504</v>
      </c>
      <c r="AF504" s="154">
        <v>6</v>
      </c>
    </row>
    <row r="505" spans="1:32">
      <c r="A505" s="267" t="s">
        <v>1100</v>
      </c>
      <c r="B505" s="154">
        <v>3315</v>
      </c>
      <c r="C505" s="154" t="s">
        <v>504</v>
      </c>
      <c r="D505" s="154" t="s">
        <v>504</v>
      </c>
      <c r="E505" s="154" t="s">
        <v>504</v>
      </c>
      <c r="F505" s="154" t="s">
        <v>504</v>
      </c>
      <c r="G505" s="154" t="s">
        <v>504</v>
      </c>
      <c r="I505" s="267" t="s">
        <v>1100</v>
      </c>
      <c r="J505" s="154" t="s">
        <v>504</v>
      </c>
      <c r="K505" s="154" t="s">
        <v>504</v>
      </c>
      <c r="L505" s="154">
        <v>2195</v>
      </c>
      <c r="M505" s="154" t="s">
        <v>504</v>
      </c>
      <c r="N505" s="154">
        <v>28</v>
      </c>
      <c r="O505" s="154" t="s">
        <v>504</v>
      </c>
      <c r="Q505" s="267" t="s">
        <v>1100</v>
      </c>
      <c r="R505" s="154" t="s">
        <v>504</v>
      </c>
      <c r="S505" s="154" t="s">
        <v>504</v>
      </c>
      <c r="T505" s="154">
        <v>280</v>
      </c>
      <c r="U505" s="154">
        <v>308</v>
      </c>
      <c r="V505" s="154" t="s">
        <v>504</v>
      </c>
      <c r="W505" s="154">
        <v>503</v>
      </c>
      <c r="X505" s="154" t="s">
        <v>504</v>
      </c>
      <c r="Z505" s="267" t="s">
        <v>1100</v>
      </c>
      <c r="AA505" s="154" t="s">
        <v>504</v>
      </c>
      <c r="AB505" s="154" t="s">
        <v>504</v>
      </c>
      <c r="AC505" s="154" t="s">
        <v>504</v>
      </c>
      <c r="AD505" s="154" t="s">
        <v>504</v>
      </c>
      <c r="AE505" s="154" t="s">
        <v>504</v>
      </c>
      <c r="AF505" s="154">
        <v>1</v>
      </c>
    </row>
    <row r="506" spans="1:32">
      <c r="A506" s="267" t="s">
        <v>1101</v>
      </c>
      <c r="B506" s="154">
        <v>116</v>
      </c>
      <c r="C506" s="154" t="s">
        <v>504</v>
      </c>
      <c r="D506" s="154" t="s">
        <v>504</v>
      </c>
      <c r="E506" s="154" t="s">
        <v>504</v>
      </c>
      <c r="F506" s="154" t="s">
        <v>504</v>
      </c>
      <c r="G506" s="154" t="s">
        <v>504</v>
      </c>
      <c r="I506" s="267" t="s">
        <v>1101</v>
      </c>
      <c r="J506" s="154" t="s">
        <v>504</v>
      </c>
      <c r="K506" s="154" t="s">
        <v>504</v>
      </c>
      <c r="L506" s="154">
        <v>116</v>
      </c>
      <c r="M506" s="154" t="s">
        <v>504</v>
      </c>
      <c r="N506" s="154" t="s">
        <v>504</v>
      </c>
      <c r="O506" s="154" t="s">
        <v>504</v>
      </c>
      <c r="Q506" s="267" t="s">
        <v>1101</v>
      </c>
      <c r="R506" s="154" t="s">
        <v>504</v>
      </c>
      <c r="S506" s="154" t="s">
        <v>504</v>
      </c>
      <c r="T506" s="154" t="s">
        <v>504</v>
      </c>
      <c r="U506" s="154" t="s">
        <v>504</v>
      </c>
      <c r="V506" s="154" t="s">
        <v>504</v>
      </c>
      <c r="W506" s="154" t="s">
        <v>504</v>
      </c>
      <c r="X506" s="154" t="s">
        <v>504</v>
      </c>
      <c r="Z506" s="267" t="s">
        <v>1101</v>
      </c>
      <c r="AA506" s="154" t="s">
        <v>504</v>
      </c>
      <c r="AB506" s="154" t="s">
        <v>504</v>
      </c>
      <c r="AC506" s="154" t="s">
        <v>504</v>
      </c>
      <c r="AD506" s="154" t="s">
        <v>504</v>
      </c>
      <c r="AE506" s="154" t="s">
        <v>504</v>
      </c>
      <c r="AF506" s="154" t="s">
        <v>504</v>
      </c>
    </row>
    <row r="507" spans="1:32">
      <c r="A507" s="267" t="s">
        <v>1102</v>
      </c>
      <c r="B507" s="154">
        <v>407</v>
      </c>
      <c r="C507" s="154" t="s">
        <v>504</v>
      </c>
      <c r="D507" s="154" t="s">
        <v>504</v>
      </c>
      <c r="E507" s="154" t="s">
        <v>504</v>
      </c>
      <c r="F507" s="154" t="s">
        <v>504</v>
      </c>
      <c r="G507" s="154" t="s">
        <v>504</v>
      </c>
      <c r="I507" s="267" t="s">
        <v>1102</v>
      </c>
      <c r="J507" s="154" t="s">
        <v>504</v>
      </c>
      <c r="K507" s="154" t="s">
        <v>504</v>
      </c>
      <c r="L507" s="154">
        <v>149</v>
      </c>
      <c r="M507" s="154" t="s">
        <v>504</v>
      </c>
      <c r="N507" s="154" t="s">
        <v>504</v>
      </c>
      <c r="O507" s="154" t="s">
        <v>504</v>
      </c>
      <c r="Q507" s="267" t="s">
        <v>1102</v>
      </c>
      <c r="R507" s="154" t="s">
        <v>504</v>
      </c>
      <c r="S507" s="154" t="s">
        <v>504</v>
      </c>
      <c r="T507" s="154">
        <v>256</v>
      </c>
      <c r="U507" s="154" t="s">
        <v>504</v>
      </c>
      <c r="V507" s="154" t="s">
        <v>504</v>
      </c>
      <c r="W507" s="154" t="s">
        <v>504</v>
      </c>
      <c r="X507" s="154" t="s">
        <v>504</v>
      </c>
      <c r="Z507" s="267" t="s">
        <v>1102</v>
      </c>
      <c r="AA507" s="154" t="s">
        <v>504</v>
      </c>
      <c r="AB507" s="154" t="s">
        <v>504</v>
      </c>
      <c r="AC507" s="154" t="s">
        <v>504</v>
      </c>
      <c r="AD507" s="154" t="s">
        <v>504</v>
      </c>
      <c r="AE507" s="154" t="s">
        <v>504</v>
      </c>
      <c r="AF507" s="154">
        <v>2</v>
      </c>
    </row>
    <row r="508" spans="1:32">
      <c r="A508" s="267" t="s">
        <v>1103</v>
      </c>
      <c r="B508" s="154">
        <v>153</v>
      </c>
      <c r="C508" s="154" t="s">
        <v>504</v>
      </c>
      <c r="D508" s="154" t="s">
        <v>504</v>
      </c>
      <c r="E508" s="154" t="s">
        <v>504</v>
      </c>
      <c r="F508" s="154" t="s">
        <v>504</v>
      </c>
      <c r="G508" s="154" t="s">
        <v>504</v>
      </c>
      <c r="I508" s="267" t="s">
        <v>1103</v>
      </c>
      <c r="J508" s="154" t="s">
        <v>504</v>
      </c>
      <c r="K508" s="154" t="s">
        <v>504</v>
      </c>
      <c r="L508" s="154">
        <v>153</v>
      </c>
      <c r="M508" s="154" t="s">
        <v>504</v>
      </c>
      <c r="N508" s="154" t="s">
        <v>504</v>
      </c>
      <c r="O508" s="154" t="s">
        <v>504</v>
      </c>
      <c r="Q508" s="267" t="s">
        <v>1103</v>
      </c>
      <c r="R508" s="154" t="s">
        <v>504</v>
      </c>
      <c r="S508" s="154" t="s">
        <v>504</v>
      </c>
      <c r="T508" s="154" t="s">
        <v>504</v>
      </c>
      <c r="U508" s="154" t="s">
        <v>504</v>
      </c>
      <c r="V508" s="154" t="s">
        <v>504</v>
      </c>
      <c r="W508" s="154" t="s">
        <v>504</v>
      </c>
      <c r="X508" s="154" t="s">
        <v>504</v>
      </c>
      <c r="Z508" s="267" t="s">
        <v>1103</v>
      </c>
      <c r="AA508" s="154" t="s">
        <v>504</v>
      </c>
      <c r="AB508" s="154" t="s">
        <v>504</v>
      </c>
      <c r="AC508" s="154" t="s">
        <v>504</v>
      </c>
      <c r="AD508" s="154" t="s">
        <v>504</v>
      </c>
      <c r="AE508" s="154" t="s">
        <v>504</v>
      </c>
      <c r="AF508" s="154" t="s">
        <v>504</v>
      </c>
    </row>
    <row r="509" spans="1:32">
      <c r="A509" s="267" t="s">
        <v>1104</v>
      </c>
      <c r="B509" s="154">
        <v>934</v>
      </c>
      <c r="C509" s="154">
        <v>242</v>
      </c>
      <c r="D509" s="154" t="s">
        <v>504</v>
      </c>
      <c r="E509" s="154" t="s">
        <v>504</v>
      </c>
      <c r="F509" s="154">
        <v>129</v>
      </c>
      <c r="G509" s="154" t="s">
        <v>504</v>
      </c>
      <c r="I509" s="267" t="s">
        <v>1104</v>
      </c>
      <c r="J509" s="154">
        <v>15</v>
      </c>
      <c r="K509" s="154" t="s">
        <v>504</v>
      </c>
      <c r="L509" s="154">
        <v>6</v>
      </c>
      <c r="M509" s="154">
        <v>2</v>
      </c>
      <c r="N509" s="154">
        <v>3</v>
      </c>
      <c r="O509" s="154" t="s">
        <v>504</v>
      </c>
      <c r="Q509" s="267" t="s">
        <v>1104</v>
      </c>
      <c r="R509" s="154">
        <v>2</v>
      </c>
      <c r="S509" s="154">
        <v>2</v>
      </c>
      <c r="T509" s="154">
        <v>41</v>
      </c>
      <c r="U509" s="154">
        <v>26</v>
      </c>
      <c r="V509" s="154">
        <v>101</v>
      </c>
      <c r="W509" s="154">
        <v>351</v>
      </c>
      <c r="X509" s="154" t="s">
        <v>504</v>
      </c>
      <c r="Z509" s="267" t="s">
        <v>1104</v>
      </c>
      <c r="AA509" s="154" t="s">
        <v>504</v>
      </c>
      <c r="AB509" s="154">
        <v>12</v>
      </c>
      <c r="AC509" s="154">
        <v>1</v>
      </c>
      <c r="AD509" s="154" t="s">
        <v>504</v>
      </c>
      <c r="AE509" s="154" t="s">
        <v>504</v>
      </c>
      <c r="AF509" s="154">
        <v>1</v>
      </c>
    </row>
    <row r="510" spans="1:32">
      <c r="A510" s="267" t="s">
        <v>1105</v>
      </c>
      <c r="B510" s="154">
        <v>382</v>
      </c>
      <c r="C510" s="154">
        <v>150</v>
      </c>
      <c r="D510" s="154" t="s">
        <v>504</v>
      </c>
      <c r="E510" s="154" t="s">
        <v>504</v>
      </c>
      <c r="F510" s="154">
        <v>128</v>
      </c>
      <c r="G510" s="154" t="s">
        <v>504</v>
      </c>
      <c r="I510" s="267" t="s">
        <v>1105</v>
      </c>
      <c r="J510" s="154" t="s">
        <v>504</v>
      </c>
      <c r="K510" s="154" t="s">
        <v>504</v>
      </c>
      <c r="L510" s="154" t="s">
        <v>504</v>
      </c>
      <c r="M510" s="154">
        <v>2</v>
      </c>
      <c r="N510" s="154" t="s">
        <v>504</v>
      </c>
      <c r="O510" s="154" t="s">
        <v>504</v>
      </c>
      <c r="Q510" s="267" t="s">
        <v>1105</v>
      </c>
      <c r="R510" s="154" t="s">
        <v>504</v>
      </c>
      <c r="S510" s="154" t="s">
        <v>504</v>
      </c>
      <c r="T510" s="154" t="s">
        <v>504</v>
      </c>
      <c r="U510" s="154" t="s">
        <v>504</v>
      </c>
      <c r="V510" s="154">
        <v>101</v>
      </c>
      <c r="W510" s="154" t="s">
        <v>504</v>
      </c>
      <c r="X510" s="154" t="s">
        <v>504</v>
      </c>
      <c r="Z510" s="267" t="s">
        <v>1105</v>
      </c>
      <c r="AA510" s="154" t="s">
        <v>504</v>
      </c>
      <c r="AB510" s="154" t="s">
        <v>504</v>
      </c>
      <c r="AC510" s="154">
        <v>1</v>
      </c>
      <c r="AD510" s="154" t="s">
        <v>504</v>
      </c>
      <c r="AE510" s="154" t="s">
        <v>504</v>
      </c>
      <c r="AF510" s="154" t="s">
        <v>504</v>
      </c>
    </row>
    <row r="511" spans="1:32">
      <c r="A511" s="267" t="s">
        <v>1106</v>
      </c>
      <c r="B511" s="154">
        <v>552</v>
      </c>
      <c r="C511" s="154">
        <v>92</v>
      </c>
      <c r="D511" s="154" t="s">
        <v>504</v>
      </c>
      <c r="E511" s="154" t="s">
        <v>504</v>
      </c>
      <c r="F511" s="154">
        <v>1</v>
      </c>
      <c r="G511" s="154" t="s">
        <v>504</v>
      </c>
      <c r="I511" s="267" t="s">
        <v>1106</v>
      </c>
      <c r="J511" s="154">
        <v>15</v>
      </c>
      <c r="K511" s="154" t="s">
        <v>504</v>
      </c>
      <c r="L511" s="154">
        <v>6</v>
      </c>
      <c r="M511" s="154" t="s">
        <v>504</v>
      </c>
      <c r="N511" s="154">
        <v>3</v>
      </c>
      <c r="O511" s="154" t="s">
        <v>504</v>
      </c>
      <c r="Q511" s="267" t="s">
        <v>1106</v>
      </c>
      <c r="R511" s="154">
        <v>2</v>
      </c>
      <c r="S511" s="154">
        <v>2</v>
      </c>
      <c r="T511" s="154">
        <v>41</v>
      </c>
      <c r="U511" s="154">
        <v>26</v>
      </c>
      <c r="V511" s="154" t="s">
        <v>504</v>
      </c>
      <c r="W511" s="154">
        <v>351</v>
      </c>
      <c r="X511" s="154" t="s">
        <v>504</v>
      </c>
      <c r="Z511" s="267" t="s">
        <v>1106</v>
      </c>
      <c r="AA511" s="154" t="s">
        <v>504</v>
      </c>
      <c r="AB511" s="154">
        <v>12</v>
      </c>
      <c r="AC511" s="154" t="s">
        <v>504</v>
      </c>
      <c r="AD511" s="154" t="s">
        <v>504</v>
      </c>
      <c r="AE511" s="154" t="s">
        <v>504</v>
      </c>
      <c r="AF511" s="154">
        <v>1</v>
      </c>
    </row>
    <row r="512" spans="1:32">
      <c r="A512" s="267" t="s">
        <v>1107</v>
      </c>
      <c r="B512" s="154">
        <v>3355</v>
      </c>
      <c r="C512" s="154" t="s">
        <v>504</v>
      </c>
      <c r="D512" s="154" t="s">
        <v>504</v>
      </c>
      <c r="E512" s="154" t="s">
        <v>504</v>
      </c>
      <c r="F512" s="154">
        <v>1</v>
      </c>
      <c r="G512" s="154" t="s">
        <v>504</v>
      </c>
      <c r="I512" s="267" t="s">
        <v>1107</v>
      </c>
      <c r="J512" s="154">
        <v>2</v>
      </c>
      <c r="K512" s="154" t="s">
        <v>504</v>
      </c>
      <c r="L512" s="154">
        <v>2438</v>
      </c>
      <c r="M512" s="154">
        <v>2</v>
      </c>
      <c r="N512" s="154">
        <v>1</v>
      </c>
      <c r="O512" s="154" t="s">
        <v>504</v>
      </c>
      <c r="Q512" s="267" t="s">
        <v>1107</v>
      </c>
      <c r="R512" s="154">
        <v>2</v>
      </c>
      <c r="S512" s="154">
        <v>1</v>
      </c>
      <c r="T512" s="154" t="s">
        <v>504</v>
      </c>
      <c r="U512" s="154">
        <v>190</v>
      </c>
      <c r="V512" s="154" t="s">
        <v>504</v>
      </c>
      <c r="W512" s="154">
        <v>715</v>
      </c>
      <c r="X512" s="154" t="s">
        <v>504</v>
      </c>
      <c r="Z512" s="267" t="s">
        <v>1107</v>
      </c>
      <c r="AA512" s="154" t="s">
        <v>504</v>
      </c>
      <c r="AB512" s="154" t="s">
        <v>504</v>
      </c>
      <c r="AC512" s="154" t="s">
        <v>504</v>
      </c>
      <c r="AD512" s="154" t="s">
        <v>504</v>
      </c>
      <c r="AE512" s="154" t="s">
        <v>504</v>
      </c>
      <c r="AF512" s="154">
        <v>3</v>
      </c>
    </row>
    <row r="513" spans="1:32">
      <c r="A513" s="267" t="s">
        <v>1108</v>
      </c>
      <c r="B513" s="154">
        <v>455</v>
      </c>
      <c r="C513" s="154" t="s">
        <v>504</v>
      </c>
      <c r="D513" s="154" t="s">
        <v>504</v>
      </c>
      <c r="E513" s="154" t="s">
        <v>504</v>
      </c>
      <c r="F513" s="154" t="s">
        <v>504</v>
      </c>
      <c r="G513" s="154" t="s">
        <v>504</v>
      </c>
      <c r="I513" s="267" t="s">
        <v>1108</v>
      </c>
      <c r="J513" s="154" t="s">
        <v>504</v>
      </c>
      <c r="K513" s="154" t="s">
        <v>504</v>
      </c>
      <c r="L513" s="154">
        <v>454</v>
      </c>
      <c r="M513" s="154" t="s">
        <v>504</v>
      </c>
      <c r="N513" s="154" t="s">
        <v>504</v>
      </c>
      <c r="O513" s="154" t="s">
        <v>504</v>
      </c>
      <c r="Q513" s="267" t="s">
        <v>1108</v>
      </c>
      <c r="R513" s="154" t="s">
        <v>504</v>
      </c>
      <c r="S513" s="154" t="s">
        <v>504</v>
      </c>
      <c r="T513" s="154" t="s">
        <v>504</v>
      </c>
      <c r="U513" s="154" t="s">
        <v>504</v>
      </c>
      <c r="V513" s="154" t="s">
        <v>504</v>
      </c>
      <c r="W513" s="154" t="s">
        <v>504</v>
      </c>
      <c r="X513" s="154" t="s">
        <v>504</v>
      </c>
      <c r="Z513" s="267" t="s">
        <v>1108</v>
      </c>
      <c r="AA513" s="154" t="s">
        <v>504</v>
      </c>
      <c r="AB513" s="154" t="s">
        <v>504</v>
      </c>
      <c r="AC513" s="154" t="s">
        <v>504</v>
      </c>
      <c r="AD513" s="154" t="s">
        <v>504</v>
      </c>
      <c r="AE513" s="154" t="s">
        <v>504</v>
      </c>
      <c r="AF513" s="154">
        <v>1</v>
      </c>
    </row>
    <row r="514" spans="1:32">
      <c r="A514" s="267" t="s">
        <v>1109</v>
      </c>
      <c r="B514" s="154">
        <v>1044</v>
      </c>
      <c r="C514" s="154" t="s">
        <v>504</v>
      </c>
      <c r="D514" s="154" t="s">
        <v>504</v>
      </c>
      <c r="E514" s="154" t="s">
        <v>504</v>
      </c>
      <c r="F514" s="154">
        <v>1</v>
      </c>
      <c r="G514" s="154" t="s">
        <v>504</v>
      </c>
      <c r="I514" s="267" t="s">
        <v>1109</v>
      </c>
      <c r="J514" s="154">
        <v>1</v>
      </c>
      <c r="K514" s="154" t="s">
        <v>504</v>
      </c>
      <c r="L514" s="154">
        <v>680</v>
      </c>
      <c r="M514" s="154">
        <v>1</v>
      </c>
      <c r="N514" s="154" t="s">
        <v>504</v>
      </c>
      <c r="O514" s="154" t="s">
        <v>504</v>
      </c>
      <c r="Q514" s="267" t="s">
        <v>1109</v>
      </c>
      <c r="R514" s="154" t="s">
        <v>504</v>
      </c>
      <c r="S514" s="154" t="s">
        <v>504</v>
      </c>
      <c r="T514" s="154" t="s">
        <v>504</v>
      </c>
      <c r="U514" s="154" t="s">
        <v>504</v>
      </c>
      <c r="V514" s="154" t="s">
        <v>504</v>
      </c>
      <c r="W514" s="154">
        <v>361</v>
      </c>
      <c r="X514" s="154" t="s">
        <v>504</v>
      </c>
      <c r="Z514" s="267" t="s">
        <v>1109</v>
      </c>
      <c r="AA514" s="154" t="s">
        <v>504</v>
      </c>
      <c r="AB514" s="154" t="s">
        <v>504</v>
      </c>
      <c r="AC514" s="154" t="s">
        <v>504</v>
      </c>
      <c r="AD514" s="154" t="s">
        <v>504</v>
      </c>
      <c r="AE514" s="154" t="s">
        <v>504</v>
      </c>
      <c r="AF514" s="154" t="s">
        <v>504</v>
      </c>
    </row>
    <row r="515" spans="1:32">
      <c r="A515" s="267" t="s">
        <v>1110</v>
      </c>
      <c r="B515" s="154">
        <v>1276</v>
      </c>
      <c r="C515" s="154" t="s">
        <v>504</v>
      </c>
      <c r="D515" s="154" t="s">
        <v>504</v>
      </c>
      <c r="E515" s="154" t="s">
        <v>504</v>
      </c>
      <c r="F515" s="154" t="s">
        <v>504</v>
      </c>
      <c r="G515" s="154" t="s">
        <v>504</v>
      </c>
      <c r="I515" s="267" t="s">
        <v>1110</v>
      </c>
      <c r="J515" s="154" t="s">
        <v>504</v>
      </c>
      <c r="K515" s="154" t="s">
        <v>504</v>
      </c>
      <c r="L515" s="154">
        <v>730</v>
      </c>
      <c r="M515" s="154" t="s">
        <v>504</v>
      </c>
      <c r="N515" s="154">
        <v>1</v>
      </c>
      <c r="O515" s="154" t="s">
        <v>504</v>
      </c>
      <c r="Q515" s="267" t="s">
        <v>1110</v>
      </c>
      <c r="R515" s="154">
        <v>2</v>
      </c>
      <c r="S515" s="154" t="s">
        <v>504</v>
      </c>
      <c r="T515" s="154" t="s">
        <v>504</v>
      </c>
      <c r="U515" s="154">
        <v>190</v>
      </c>
      <c r="V515" s="154" t="s">
        <v>504</v>
      </c>
      <c r="W515" s="154">
        <v>353</v>
      </c>
      <c r="X515" s="154" t="s">
        <v>504</v>
      </c>
      <c r="Z515" s="267" t="s">
        <v>1110</v>
      </c>
      <c r="AA515" s="154" t="s">
        <v>504</v>
      </c>
      <c r="AB515" s="154" t="s">
        <v>504</v>
      </c>
      <c r="AC515" s="154" t="s">
        <v>504</v>
      </c>
      <c r="AD515" s="154" t="s">
        <v>504</v>
      </c>
      <c r="AE515" s="154" t="s">
        <v>504</v>
      </c>
      <c r="AF515" s="154" t="s">
        <v>504</v>
      </c>
    </row>
    <row r="516" spans="1:32">
      <c r="A516" s="267" t="s">
        <v>1111</v>
      </c>
      <c r="B516" s="154">
        <v>443</v>
      </c>
      <c r="C516" s="154" t="s">
        <v>504</v>
      </c>
      <c r="D516" s="154" t="s">
        <v>504</v>
      </c>
      <c r="E516" s="154" t="s">
        <v>504</v>
      </c>
      <c r="F516" s="154" t="s">
        <v>504</v>
      </c>
      <c r="G516" s="154" t="s">
        <v>504</v>
      </c>
      <c r="I516" s="267" t="s">
        <v>1111</v>
      </c>
      <c r="J516" s="154" t="s">
        <v>504</v>
      </c>
      <c r="K516" s="154" t="s">
        <v>504</v>
      </c>
      <c r="L516" s="154">
        <v>442</v>
      </c>
      <c r="M516" s="154" t="s">
        <v>504</v>
      </c>
      <c r="N516" s="154" t="s">
        <v>504</v>
      </c>
      <c r="O516" s="154" t="s">
        <v>504</v>
      </c>
      <c r="Q516" s="267" t="s">
        <v>1111</v>
      </c>
      <c r="R516" s="154" t="s">
        <v>504</v>
      </c>
      <c r="S516" s="154" t="s">
        <v>504</v>
      </c>
      <c r="T516" s="154" t="s">
        <v>504</v>
      </c>
      <c r="U516" s="154" t="s">
        <v>504</v>
      </c>
      <c r="V516" s="154" t="s">
        <v>504</v>
      </c>
      <c r="W516" s="154" t="s">
        <v>504</v>
      </c>
      <c r="X516" s="154" t="s">
        <v>504</v>
      </c>
      <c r="Z516" s="267" t="s">
        <v>1111</v>
      </c>
      <c r="AA516" s="154" t="s">
        <v>504</v>
      </c>
      <c r="AB516" s="154" t="s">
        <v>504</v>
      </c>
      <c r="AC516" s="154" t="s">
        <v>504</v>
      </c>
      <c r="AD516" s="154" t="s">
        <v>504</v>
      </c>
      <c r="AE516" s="154" t="s">
        <v>504</v>
      </c>
      <c r="AF516" s="154">
        <v>1</v>
      </c>
    </row>
    <row r="517" spans="1:32">
      <c r="A517" s="267" t="s">
        <v>1112</v>
      </c>
      <c r="B517" s="154">
        <v>128</v>
      </c>
      <c r="C517" s="154" t="s">
        <v>504</v>
      </c>
      <c r="D517" s="154" t="s">
        <v>504</v>
      </c>
      <c r="E517" s="154" t="s">
        <v>504</v>
      </c>
      <c r="F517" s="154" t="s">
        <v>504</v>
      </c>
      <c r="G517" s="154" t="s">
        <v>504</v>
      </c>
      <c r="I517" s="267" t="s">
        <v>1112</v>
      </c>
      <c r="J517" s="154">
        <v>1</v>
      </c>
      <c r="K517" s="154" t="s">
        <v>504</v>
      </c>
      <c r="L517" s="154">
        <v>126</v>
      </c>
      <c r="M517" s="154" t="s">
        <v>504</v>
      </c>
      <c r="N517" s="154" t="s">
        <v>504</v>
      </c>
      <c r="O517" s="154" t="s">
        <v>504</v>
      </c>
      <c r="Q517" s="267" t="s">
        <v>1112</v>
      </c>
      <c r="R517" s="154" t="s">
        <v>504</v>
      </c>
      <c r="S517" s="154" t="s">
        <v>504</v>
      </c>
      <c r="T517" s="154" t="s">
        <v>504</v>
      </c>
      <c r="U517" s="154" t="s">
        <v>504</v>
      </c>
      <c r="V517" s="154" t="s">
        <v>504</v>
      </c>
      <c r="W517" s="154" t="s">
        <v>504</v>
      </c>
      <c r="X517" s="154" t="s">
        <v>504</v>
      </c>
      <c r="Z517" s="267" t="s">
        <v>1112</v>
      </c>
      <c r="AA517" s="154" t="s">
        <v>504</v>
      </c>
      <c r="AB517" s="154" t="s">
        <v>504</v>
      </c>
      <c r="AC517" s="154" t="s">
        <v>504</v>
      </c>
      <c r="AD517" s="154" t="s">
        <v>504</v>
      </c>
      <c r="AE517" s="154" t="s">
        <v>504</v>
      </c>
      <c r="AF517" s="154">
        <v>1</v>
      </c>
    </row>
    <row r="518" spans="1:32">
      <c r="A518" s="267" t="s">
        <v>1113</v>
      </c>
      <c r="B518" s="154">
        <v>1</v>
      </c>
      <c r="C518" s="154" t="s">
        <v>504</v>
      </c>
      <c r="D518" s="154" t="s">
        <v>504</v>
      </c>
      <c r="E518" s="154" t="s">
        <v>504</v>
      </c>
      <c r="F518" s="154" t="s">
        <v>504</v>
      </c>
      <c r="G518" s="154" t="s">
        <v>504</v>
      </c>
      <c r="I518" s="267" t="s">
        <v>1113</v>
      </c>
      <c r="J518" s="154" t="s">
        <v>504</v>
      </c>
      <c r="K518" s="154" t="s">
        <v>504</v>
      </c>
      <c r="L518" s="154" t="s">
        <v>504</v>
      </c>
      <c r="M518" s="154" t="s">
        <v>504</v>
      </c>
      <c r="N518" s="154">
        <v>1</v>
      </c>
      <c r="O518" s="154" t="s">
        <v>504</v>
      </c>
      <c r="Q518" s="267" t="s">
        <v>1113</v>
      </c>
      <c r="R518" s="154" t="s">
        <v>504</v>
      </c>
      <c r="S518" s="154" t="s">
        <v>504</v>
      </c>
      <c r="T518" s="154" t="s">
        <v>504</v>
      </c>
      <c r="U518" s="154" t="s">
        <v>504</v>
      </c>
      <c r="V518" s="154" t="s">
        <v>504</v>
      </c>
      <c r="W518" s="154" t="s">
        <v>504</v>
      </c>
      <c r="X518" s="154" t="s">
        <v>504</v>
      </c>
      <c r="Z518" s="267" t="s">
        <v>1113</v>
      </c>
      <c r="AA518" s="154" t="s">
        <v>504</v>
      </c>
      <c r="AB518" s="154" t="s">
        <v>504</v>
      </c>
      <c r="AC518" s="154" t="s">
        <v>504</v>
      </c>
      <c r="AD518" s="154" t="s">
        <v>504</v>
      </c>
      <c r="AE518" s="154" t="s">
        <v>504</v>
      </c>
      <c r="AF518" s="154" t="s">
        <v>504</v>
      </c>
    </row>
    <row r="519" spans="1:32">
      <c r="A519" s="267" t="s">
        <v>1114</v>
      </c>
      <c r="B519" s="154">
        <v>494</v>
      </c>
      <c r="C519" s="154">
        <v>4</v>
      </c>
      <c r="D519" s="154">
        <v>52</v>
      </c>
      <c r="E519" s="154" t="s">
        <v>504</v>
      </c>
      <c r="F519" s="154">
        <v>10</v>
      </c>
      <c r="G519" s="154">
        <v>1</v>
      </c>
      <c r="I519" s="267" t="s">
        <v>1114</v>
      </c>
      <c r="J519" s="154">
        <v>162</v>
      </c>
      <c r="K519" s="154" t="s">
        <v>504</v>
      </c>
      <c r="L519" s="154">
        <v>184</v>
      </c>
      <c r="M519" s="154" t="s">
        <v>504</v>
      </c>
      <c r="N519" s="154">
        <v>8</v>
      </c>
      <c r="O519" s="154">
        <v>2</v>
      </c>
      <c r="Q519" s="267" t="s">
        <v>1114</v>
      </c>
      <c r="R519" s="154" t="s">
        <v>504</v>
      </c>
      <c r="S519" s="154" t="s">
        <v>504</v>
      </c>
      <c r="T519" s="154">
        <v>1</v>
      </c>
      <c r="U519" s="154">
        <v>9</v>
      </c>
      <c r="V519" s="154" t="s">
        <v>504</v>
      </c>
      <c r="W519" s="154">
        <v>61</v>
      </c>
      <c r="X519" s="154" t="s">
        <v>504</v>
      </c>
      <c r="Z519" s="267" t="s">
        <v>1114</v>
      </c>
      <c r="AA519" s="154" t="s">
        <v>504</v>
      </c>
      <c r="AB519" s="154" t="s">
        <v>504</v>
      </c>
      <c r="AC519" s="154" t="s">
        <v>504</v>
      </c>
      <c r="AD519" s="154" t="s">
        <v>504</v>
      </c>
      <c r="AE519" s="154" t="s">
        <v>504</v>
      </c>
      <c r="AF519" s="154" t="s">
        <v>504</v>
      </c>
    </row>
    <row r="520" spans="1:32">
      <c r="A520" s="267" t="s">
        <v>1115</v>
      </c>
      <c r="B520" s="154">
        <v>159</v>
      </c>
      <c r="C520" s="154">
        <v>1</v>
      </c>
      <c r="D520" s="154">
        <v>14</v>
      </c>
      <c r="E520" s="154" t="s">
        <v>504</v>
      </c>
      <c r="F520" s="154" t="s">
        <v>504</v>
      </c>
      <c r="G520" s="154">
        <v>1</v>
      </c>
      <c r="I520" s="267" t="s">
        <v>1115</v>
      </c>
      <c r="J520" s="154">
        <v>57</v>
      </c>
      <c r="K520" s="154" t="s">
        <v>504</v>
      </c>
      <c r="L520" s="154">
        <v>68</v>
      </c>
      <c r="M520" s="154" t="s">
        <v>504</v>
      </c>
      <c r="N520" s="154">
        <v>8</v>
      </c>
      <c r="O520" s="154" t="s">
        <v>504</v>
      </c>
      <c r="Q520" s="267" t="s">
        <v>1115</v>
      </c>
      <c r="R520" s="154" t="s">
        <v>504</v>
      </c>
      <c r="S520" s="154" t="s">
        <v>504</v>
      </c>
      <c r="T520" s="154" t="s">
        <v>504</v>
      </c>
      <c r="U520" s="154">
        <v>8</v>
      </c>
      <c r="V520" s="154" t="s">
        <v>504</v>
      </c>
      <c r="W520" s="154">
        <v>2</v>
      </c>
      <c r="X520" s="154" t="s">
        <v>504</v>
      </c>
      <c r="Z520" s="267" t="s">
        <v>1115</v>
      </c>
      <c r="AA520" s="154" t="s">
        <v>504</v>
      </c>
      <c r="AB520" s="154" t="s">
        <v>504</v>
      </c>
      <c r="AC520" s="154" t="s">
        <v>504</v>
      </c>
      <c r="AD520" s="154" t="s">
        <v>504</v>
      </c>
      <c r="AE520" s="154" t="s">
        <v>504</v>
      </c>
      <c r="AF520" s="154" t="s">
        <v>504</v>
      </c>
    </row>
    <row r="521" spans="1:32">
      <c r="A521" s="267" t="s">
        <v>1116</v>
      </c>
      <c r="B521" s="154">
        <v>331</v>
      </c>
      <c r="C521" s="154">
        <v>3</v>
      </c>
      <c r="D521" s="154">
        <v>38</v>
      </c>
      <c r="E521" s="154" t="s">
        <v>504</v>
      </c>
      <c r="F521" s="154">
        <v>10</v>
      </c>
      <c r="G521" s="154" t="s">
        <v>504</v>
      </c>
      <c r="I521" s="267" t="s">
        <v>1116</v>
      </c>
      <c r="J521" s="154">
        <v>103</v>
      </c>
      <c r="K521" s="154" t="s">
        <v>504</v>
      </c>
      <c r="L521" s="154">
        <v>114</v>
      </c>
      <c r="M521" s="154" t="s">
        <v>504</v>
      </c>
      <c r="N521" s="154" t="s">
        <v>504</v>
      </c>
      <c r="O521" s="154">
        <v>2</v>
      </c>
      <c r="Q521" s="267" t="s">
        <v>1116</v>
      </c>
      <c r="R521" s="154" t="s">
        <v>504</v>
      </c>
      <c r="S521" s="154" t="s">
        <v>504</v>
      </c>
      <c r="T521" s="154">
        <v>1</v>
      </c>
      <c r="U521" s="154">
        <v>1</v>
      </c>
      <c r="V521" s="154" t="s">
        <v>504</v>
      </c>
      <c r="W521" s="154">
        <v>59</v>
      </c>
      <c r="X521" s="154" t="s">
        <v>504</v>
      </c>
      <c r="Z521" s="267" t="s">
        <v>1116</v>
      </c>
      <c r="AA521" s="154" t="s">
        <v>504</v>
      </c>
      <c r="AB521" s="154" t="s">
        <v>504</v>
      </c>
      <c r="AC521" s="154" t="s">
        <v>504</v>
      </c>
      <c r="AD521" s="154" t="s">
        <v>504</v>
      </c>
      <c r="AE521" s="154" t="s">
        <v>504</v>
      </c>
      <c r="AF521" s="154" t="s">
        <v>504</v>
      </c>
    </row>
    <row r="522" spans="1:32">
      <c r="A522" s="267" t="s">
        <v>1117</v>
      </c>
      <c r="B522" s="154">
        <v>1176</v>
      </c>
      <c r="C522" s="154">
        <v>130</v>
      </c>
      <c r="D522" s="154" t="s">
        <v>504</v>
      </c>
      <c r="E522" s="154" t="s">
        <v>504</v>
      </c>
      <c r="F522" s="154" t="s">
        <v>504</v>
      </c>
      <c r="G522" s="154" t="s">
        <v>504</v>
      </c>
      <c r="I522" s="267" t="s">
        <v>1117</v>
      </c>
      <c r="J522" s="154">
        <v>172</v>
      </c>
      <c r="K522" s="154" t="s">
        <v>504</v>
      </c>
      <c r="L522" s="154">
        <v>538</v>
      </c>
      <c r="M522" s="154" t="s">
        <v>504</v>
      </c>
      <c r="N522" s="154" t="s">
        <v>504</v>
      </c>
      <c r="O522" s="154">
        <v>135</v>
      </c>
      <c r="Q522" s="267" t="s">
        <v>1117</v>
      </c>
      <c r="R522" s="154" t="s">
        <v>504</v>
      </c>
      <c r="S522" s="154">
        <v>1</v>
      </c>
      <c r="T522" s="154">
        <v>92</v>
      </c>
      <c r="U522" s="154" t="s">
        <v>504</v>
      </c>
      <c r="V522" s="154" t="s">
        <v>504</v>
      </c>
      <c r="W522" s="154">
        <v>101</v>
      </c>
      <c r="X522" s="154" t="s">
        <v>504</v>
      </c>
      <c r="Z522" s="267" t="s">
        <v>1117</v>
      </c>
      <c r="AA522" s="154" t="s">
        <v>504</v>
      </c>
      <c r="AB522" s="154" t="s">
        <v>504</v>
      </c>
      <c r="AC522" s="154" t="s">
        <v>504</v>
      </c>
      <c r="AD522" s="154">
        <v>7</v>
      </c>
      <c r="AE522" s="154" t="s">
        <v>504</v>
      </c>
      <c r="AF522" s="154" t="s">
        <v>504</v>
      </c>
    </row>
    <row r="523" spans="1:32">
      <c r="A523" s="267" t="s">
        <v>1118</v>
      </c>
      <c r="B523" s="154">
        <v>1132</v>
      </c>
      <c r="C523" s="154">
        <v>130</v>
      </c>
      <c r="D523" s="154" t="s">
        <v>504</v>
      </c>
      <c r="E523" s="154" t="s">
        <v>504</v>
      </c>
      <c r="F523" s="154" t="s">
        <v>504</v>
      </c>
      <c r="G523" s="154" t="s">
        <v>504</v>
      </c>
      <c r="I523" s="267" t="s">
        <v>1118</v>
      </c>
      <c r="J523" s="154">
        <v>172</v>
      </c>
      <c r="K523" s="154" t="s">
        <v>504</v>
      </c>
      <c r="L523" s="154">
        <v>537</v>
      </c>
      <c r="M523" s="154" t="s">
        <v>504</v>
      </c>
      <c r="N523" s="154" t="s">
        <v>504</v>
      </c>
      <c r="O523" s="154">
        <v>100</v>
      </c>
      <c r="Q523" s="267" t="s">
        <v>1118</v>
      </c>
      <c r="R523" s="154" t="s">
        <v>504</v>
      </c>
      <c r="S523" s="154" t="s">
        <v>504</v>
      </c>
      <c r="T523" s="154">
        <v>92</v>
      </c>
      <c r="U523" s="154" t="s">
        <v>504</v>
      </c>
      <c r="V523" s="154" t="s">
        <v>504</v>
      </c>
      <c r="W523" s="154">
        <v>101</v>
      </c>
      <c r="X523" s="154" t="s">
        <v>504</v>
      </c>
      <c r="Z523" s="267" t="s">
        <v>1118</v>
      </c>
      <c r="AA523" s="154" t="s">
        <v>504</v>
      </c>
      <c r="AB523" s="154" t="s">
        <v>504</v>
      </c>
      <c r="AC523" s="154" t="s">
        <v>504</v>
      </c>
      <c r="AD523" s="154" t="s">
        <v>504</v>
      </c>
      <c r="AE523" s="154" t="s">
        <v>504</v>
      </c>
      <c r="AF523" s="154" t="s">
        <v>504</v>
      </c>
    </row>
    <row r="524" spans="1:32">
      <c r="A524" s="267" t="s">
        <v>1119</v>
      </c>
      <c r="B524" s="154">
        <v>5477</v>
      </c>
      <c r="C524" s="154">
        <v>962</v>
      </c>
      <c r="D524" s="154">
        <v>515</v>
      </c>
      <c r="E524" s="154">
        <v>27</v>
      </c>
      <c r="F524" s="154" t="s">
        <v>504</v>
      </c>
      <c r="G524" s="154">
        <v>1</v>
      </c>
      <c r="I524" s="267" t="s">
        <v>1119</v>
      </c>
      <c r="J524" s="154">
        <v>215</v>
      </c>
      <c r="K524" s="154" t="s">
        <v>504</v>
      </c>
      <c r="L524" s="154">
        <v>1771</v>
      </c>
      <c r="M524" s="154">
        <v>1</v>
      </c>
      <c r="N524" s="154">
        <v>52</v>
      </c>
      <c r="O524" s="154">
        <v>107</v>
      </c>
      <c r="Q524" s="267" t="s">
        <v>1119</v>
      </c>
      <c r="R524" s="154" t="s">
        <v>504</v>
      </c>
      <c r="S524" s="154">
        <v>148</v>
      </c>
      <c r="T524" s="154">
        <v>6</v>
      </c>
      <c r="U524" s="154">
        <v>270</v>
      </c>
      <c r="V524" s="154">
        <v>19</v>
      </c>
      <c r="W524" s="154">
        <v>1230</v>
      </c>
      <c r="X524" s="154" t="s">
        <v>504</v>
      </c>
      <c r="Z524" s="267" t="s">
        <v>1119</v>
      </c>
      <c r="AA524" s="154">
        <v>26</v>
      </c>
      <c r="AB524" s="154">
        <v>107</v>
      </c>
      <c r="AC524" s="154">
        <v>1</v>
      </c>
      <c r="AD524" s="154" t="s">
        <v>504</v>
      </c>
      <c r="AE524" s="154" t="s">
        <v>504</v>
      </c>
      <c r="AF524" s="154">
        <v>19</v>
      </c>
    </row>
    <row r="525" spans="1:32">
      <c r="A525" s="267" t="s">
        <v>1120</v>
      </c>
      <c r="B525" s="154">
        <v>5273</v>
      </c>
      <c r="C525" s="154">
        <v>910</v>
      </c>
      <c r="D525" s="154">
        <v>515</v>
      </c>
      <c r="E525" s="154">
        <v>1</v>
      </c>
      <c r="F525" s="154" t="s">
        <v>504</v>
      </c>
      <c r="G525" s="154">
        <v>1</v>
      </c>
      <c r="I525" s="267" t="s">
        <v>1120</v>
      </c>
      <c r="J525" s="154">
        <v>215</v>
      </c>
      <c r="K525" s="154" t="s">
        <v>504</v>
      </c>
      <c r="L525" s="154">
        <v>1758</v>
      </c>
      <c r="M525" s="154">
        <v>1</v>
      </c>
      <c r="N525" s="154">
        <v>10</v>
      </c>
      <c r="O525" s="154">
        <v>107</v>
      </c>
      <c r="Q525" s="267" t="s">
        <v>1120</v>
      </c>
      <c r="R525" s="154" t="s">
        <v>504</v>
      </c>
      <c r="S525" s="154">
        <v>104</v>
      </c>
      <c r="T525" s="154">
        <v>6</v>
      </c>
      <c r="U525" s="154">
        <v>270</v>
      </c>
      <c r="V525" s="154">
        <v>19</v>
      </c>
      <c r="W525" s="154">
        <v>1229</v>
      </c>
      <c r="X525" s="154" t="s">
        <v>504</v>
      </c>
      <c r="Z525" s="267" t="s">
        <v>1120</v>
      </c>
      <c r="AA525" s="154" t="s">
        <v>504</v>
      </c>
      <c r="AB525" s="154">
        <v>107</v>
      </c>
      <c r="AC525" s="154">
        <v>1</v>
      </c>
      <c r="AD525" s="154" t="s">
        <v>504</v>
      </c>
      <c r="AE525" s="154" t="s">
        <v>504</v>
      </c>
      <c r="AF525" s="154">
        <v>19</v>
      </c>
    </row>
    <row r="526" spans="1:32">
      <c r="A526" s="267" t="s">
        <v>1121</v>
      </c>
      <c r="B526" s="154">
        <v>193</v>
      </c>
      <c r="C526" s="154">
        <v>42</v>
      </c>
      <c r="D526" s="154" t="s">
        <v>504</v>
      </c>
      <c r="E526" s="154">
        <v>26</v>
      </c>
      <c r="F526" s="154" t="s">
        <v>504</v>
      </c>
      <c r="G526" s="154" t="s">
        <v>504</v>
      </c>
      <c r="I526" s="267" t="s">
        <v>1121</v>
      </c>
      <c r="J526" s="154" t="s">
        <v>504</v>
      </c>
      <c r="K526" s="154" t="s">
        <v>504</v>
      </c>
      <c r="L526" s="154">
        <v>13</v>
      </c>
      <c r="M526" s="154" t="s">
        <v>504</v>
      </c>
      <c r="N526" s="154">
        <v>42</v>
      </c>
      <c r="O526" s="154" t="s">
        <v>504</v>
      </c>
      <c r="Q526" s="267" t="s">
        <v>1121</v>
      </c>
      <c r="R526" s="154" t="s">
        <v>504</v>
      </c>
      <c r="S526" s="154">
        <v>44</v>
      </c>
      <c r="T526" s="154" t="s">
        <v>504</v>
      </c>
      <c r="U526" s="154" t="s">
        <v>504</v>
      </c>
      <c r="V526" s="154" t="s">
        <v>504</v>
      </c>
      <c r="W526" s="154" t="s">
        <v>504</v>
      </c>
      <c r="X526" s="154" t="s">
        <v>504</v>
      </c>
      <c r="Z526" s="267" t="s">
        <v>1121</v>
      </c>
      <c r="AA526" s="154">
        <v>26</v>
      </c>
      <c r="AB526" s="154" t="s">
        <v>504</v>
      </c>
      <c r="AC526" s="154" t="s">
        <v>504</v>
      </c>
      <c r="AD526" s="154" t="s">
        <v>504</v>
      </c>
      <c r="AE526" s="154" t="s">
        <v>504</v>
      </c>
      <c r="AF526" s="154" t="s">
        <v>504</v>
      </c>
    </row>
    <row r="527" spans="1:32">
      <c r="A527" s="267" t="s">
        <v>1122</v>
      </c>
      <c r="B527" s="154">
        <v>3656</v>
      </c>
      <c r="C527" s="154" t="s">
        <v>504</v>
      </c>
      <c r="D527" s="154" t="s">
        <v>504</v>
      </c>
      <c r="E527" s="154" t="s">
        <v>504</v>
      </c>
      <c r="F527" s="154" t="s">
        <v>504</v>
      </c>
      <c r="G527" s="154" t="s">
        <v>504</v>
      </c>
      <c r="I527" s="267" t="s">
        <v>1122</v>
      </c>
      <c r="J527" s="154">
        <v>365</v>
      </c>
      <c r="K527" s="154" t="s">
        <v>504</v>
      </c>
      <c r="L527" s="154">
        <v>2350</v>
      </c>
      <c r="M527" s="154">
        <v>1</v>
      </c>
      <c r="N527" s="154" t="s">
        <v>504</v>
      </c>
      <c r="O527" s="154" t="s">
        <v>504</v>
      </c>
      <c r="Q527" s="267" t="s">
        <v>1122</v>
      </c>
      <c r="R527" s="154" t="s">
        <v>504</v>
      </c>
      <c r="S527" s="154" t="s">
        <v>504</v>
      </c>
      <c r="T527" s="154">
        <v>2</v>
      </c>
      <c r="U527" s="154">
        <v>207</v>
      </c>
      <c r="V527" s="154" t="s">
        <v>504</v>
      </c>
      <c r="W527" s="154">
        <v>728</v>
      </c>
      <c r="X527" s="154" t="s">
        <v>504</v>
      </c>
      <c r="Z527" s="267" t="s">
        <v>1122</v>
      </c>
      <c r="AA527" s="154">
        <v>1</v>
      </c>
      <c r="AB527" s="154" t="s">
        <v>504</v>
      </c>
      <c r="AC527" s="154" t="s">
        <v>504</v>
      </c>
      <c r="AD527" s="154" t="s">
        <v>504</v>
      </c>
      <c r="AE527" s="154" t="s">
        <v>504</v>
      </c>
      <c r="AF527" s="154">
        <v>2</v>
      </c>
    </row>
    <row r="528" spans="1:32">
      <c r="A528" s="267" t="s">
        <v>1123</v>
      </c>
      <c r="B528" s="154">
        <v>1821</v>
      </c>
      <c r="C528" s="154" t="s">
        <v>504</v>
      </c>
      <c r="D528" s="154" t="s">
        <v>504</v>
      </c>
      <c r="E528" s="154" t="s">
        <v>504</v>
      </c>
      <c r="F528" s="154" t="s">
        <v>504</v>
      </c>
      <c r="G528" s="154" t="s">
        <v>504</v>
      </c>
      <c r="I528" s="267" t="s">
        <v>1123</v>
      </c>
      <c r="J528" s="154" t="s">
        <v>504</v>
      </c>
      <c r="K528" s="154" t="s">
        <v>504</v>
      </c>
      <c r="L528" s="154">
        <v>1091</v>
      </c>
      <c r="M528" s="154">
        <v>1</v>
      </c>
      <c r="N528" s="154" t="s">
        <v>504</v>
      </c>
      <c r="O528" s="154" t="s">
        <v>504</v>
      </c>
      <c r="Q528" s="267" t="s">
        <v>1123</v>
      </c>
      <c r="R528" s="154" t="s">
        <v>504</v>
      </c>
      <c r="S528" s="154" t="s">
        <v>504</v>
      </c>
      <c r="T528" s="154">
        <v>1</v>
      </c>
      <c r="U528" s="154" t="s">
        <v>504</v>
      </c>
      <c r="V528" s="154" t="s">
        <v>504</v>
      </c>
      <c r="W528" s="154">
        <v>727</v>
      </c>
      <c r="X528" s="154" t="s">
        <v>504</v>
      </c>
      <c r="Z528" s="267" t="s">
        <v>1123</v>
      </c>
      <c r="AA528" s="154" t="s">
        <v>504</v>
      </c>
      <c r="AB528" s="154" t="s">
        <v>504</v>
      </c>
      <c r="AC528" s="154" t="s">
        <v>504</v>
      </c>
      <c r="AD528" s="154" t="s">
        <v>504</v>
      </c>
      <c r="AE528" s="154" t="s">
        <v>504</v>
      </c>
      <c r="AF528" s="154">
        <v>1</v>
      </c>
    </row>
    <row r="529" spans="1:32">
      <c r="A529" s="267" t="s">
        <v>1124</v>
      </c>
      <c r="B529" s="154">
        <v>326</v>
      </c>
      <c r="C529" s="154" t="s">
        <v>504</v>
      </c>
      <c r="D529" s="154" t="s">
        <v>504</v>
      </c>
      <c r="E529" s="154" t="s">
        <v>504</v>
      </c>
      <c r="F529" s="154" t="s">
        <v>504</v>
      </c>
      <c r="G529" s="154" t="s">
        <v>504</v>
      </c>
      <c r="I529" s="267" t="s">
        <v>1124</v>
      </c>
      <c r="J529" s="154" t="s">
        <v>504</v>
      </c>
      <c r="K529" s="154" t="s">
        <v>504</v>
      </c>
      <c r="L529" s="154">
        <v>325</v>
      </c>
      <c r="M529" s="154" t="s">
        <v>504</v>
      </c>
      <c r="N529" s="154" t="s">
        <v>504</v>
      </c>
      <c r="O529" s="154" t="s">
        <v>504</v>
      </c>
      <c r="Q529" s="267" t="s">
        <v>1124</v>
      </c>
      <c r="R529" s="154" t="s">
        <v>504</v>
      </c>
      <c r="S529" s="154" t="s">
        <v>504</v>
      </c>
      <c r="T529" s="154">
        <v>1</v>
      </c>
      <c r="U529" s="154" t="s">
        <v>504</v>
      </c>
      <c r="V529" s="154" t="s">
        <v>504</v>
      </c>
      <c r="W529" s="154" t="s">
        <v>504</v>
      </c>
      <c r="X529" s="154" t="s">
        <v>504</v>
      </c>
      <c r="Z529" s="267" t="s">
        <v>1124</v>
      </c>
      <c r="AA529" s="154" t="s">
        <v>504</v>
      </c>
      <c r="AB529" s="154" t="s">
        <v>504</v>
      </c>
      <c r="AC529" s="154" t="s">
        <v>504</v>
      </c>
      <c r="AD529" s="154" t="s">
        <v>504</v>
      </c>
      <c r="AE529" s="154" t="s">
        <v>504</v>
      </c>
      <c r="AF529" s="154" t="s">
        <v>504</v>
      </c>
    </row>
    <row r="530" spans="1:32">
      <c r="A530" s="267" t="s">
        <v>1125</v>
      </c>
      <c r="B530" s="154">
        <v>234</v>
      </c>
      <c r="C530" s="154" t="s">
        <v>504</v>
      </c>
      <c r="D530" s="154" t="s">
        <v>504</v>
      </c>
      <c r="E530" s="154" t="s">
        <v>504</v>
      </c>
      <c r="F530" s="154" t="s">
        <v>504</v>
      </c>
      <c r="G530" s="154" t="s">
        <v>504</v>
      </c>
      <c r="I530" s="267" t="s">
        <v>1125</v>
      </c>
      <c r="J530" s="154" t="s">
        <v>504</v>
      </c>
      <c r="K530" s="154" t="s">
        <v>504</v>
      </c>
      <c r="L530" s="154">
        <v>234</v>
      </c>
      <c r="M530" s="154" t="s">
        <v>504</v>
      </c>
      <c r="N530" s="154" t="s">
        <v>504</v>
      </c>
      <c r="O530" s="154" t="s">
        <v>504</v>
      </c>
      <c r="Q530" s="267" t="s">
        <v>1125</v>
      </c>
      <c r="R530" s="154" t="s">
        <v>504</v>
      </c>
      <c r="S530" s="154" t="s">
        <v>504</v>
      </c>
      <c r="T530" s="154" t="s">
        <v>504</v>
      </c>
      <c r="U530" s="154" t="s">
        <v>504</v>
      </c>
      <c r="V530" s="154" t="s">
        <v>504</v>
      </c>
      <c r="W530" s="154" t="s">
        <v>504</v>
      </c>
      <c r="X530" s="154" t="s">
        <v>504</v>
      </c>
      <c r="Z530" s="267" t="s">
        <v>1125</v>
      </c>
      <c r="AA530" s="154" t="s">
        <v>504</v>
      </c>
      <c r="AB530" s="154" t="s">
        <v>504</v>
      </c>
      <c r="AC530" s="154" t="s">
        <v>504</v>
      </c>
      <c r="AD530" s="154" t="s">
        <v>504</v>
      </c>
      <c r="AE530" s="154" t="s">
        <v>504</v>
      </c>
      <c r="AF530" s="154" t="s">
        <v>504</v>
      </c>
    </row>
    <row r="531" spans="1:32">
      <c r="A531" s="267" t="s">
        <v>1126</v>
      </c>
      <c r="B531" s="154">
        <v>1274</v>
      </c>
      <c r="C531" s="154" t="s">
        <v>504</v>
      </c>
      <c r="D531" s="154" t="s">
        <v>504</v>
      </c>
      <c r="E531" s="154" t="s">
        <v>504</v>
      </c>
      <c r="F531" s="154" t="s">
        <v>504</v>
      </c>
      <c r="G531" s="154" t="s">
        <v>504</v>
      </c>
      <c r="I531" s="267" t="s">
        <v>1126</v>
      </c>
      <c r="J531" s="154">
        <v>365</v>
      </c>
      <c r="K531" s="154" t="s">
        <v>504</v>
      </c>
      <c r="L531" s="154">
        <v>700</v>
      </c>
      <c r="M531" s="154" t="s">
        <v>504</v>
      </c>
      <c r="N531" s="154" t="s">
        <v>504</v>
      </c>
      <c r="O531" s="154" t="s">
        <v>504</v>
      </c>
      <c r="Q531" s="267" t="s">
        <v>1126</v>
      </c>
      <c r="R531" s="154" t="s">
        <v>504</v>
      </c>
      <c r="S531" s="154" t="s">
        <v>504</v>
      </c>
      <c r="T531" s="154" t="s">
        <v>504</v>
      </c>
      <c r="U531" s="154">
        <v>207</v>
      </c>
      <c r="V531" s="154" t="s">
        <v>504</v>
      </c>
      <c r="W531" s="154" t="s">
        <v>504</v>
      </c>
      <c r="X531" s="154" t="s">
        <v>504</v>
      </c>
      <c r="Z531" s="267" t="s">
        <v>1126</v>
      </c>
      <c r="AA531" s="154">
        <v>1</v>
      </c>
      <c r="AB531" s="154" t="s">
        <v>504</v>
      </c>
      <c r="AC531" s="154" t="s">
        <v>504</v>
      </c>
      <c r="AD531" s="154" t="s">
        <v>504</v>
      </c>
      <c r="AE531" s="154" t="s">
        <v>504</v>
      </c>
      <c r="AF531" s="154">
        <v>1</v>
      </c>
    </row>
    <row r="532" spans="1:32">
      <c r="A532" s="267" t="s">
        <v>1127</v>
      </c>
      <c r="B532" s="154">
        <v>1014</v>
      </c>
      <c r="C532" s="154">
        <v>10</v>
      </c>
      <c r="D532" s="154">
        <v>211</v>
      </c>
      <c r="E532" s="154" t="s">
        <v>504</v>
      </c>
      <c r="F532" s="154" t="s">
        <v>504</v>
      </c>
      <c r="G532" s="154" t="s">
        <v>504</v>
      </c>
      <c r="I532" s="267" t="s">
        <v>1127</v>
      </c>
      <c r="J532" s="154" t="s">
        <v>504</v>
      </c>
      <c r="K532" s="154" t="s">
        <v>504</v>
      </c>
      <c r="L532" s="154">
        <v>653</v>
      </c>
      <c r="M532" s="154" t="s">
        <v>504</v>
      </c>
      <c r="N532" s="154">
        <v>3</v>
      </c>
      <c r="O532" s="154" t="s">
        <v>504</v>
      </c>
      <c r="Q532" s="267" t="s">
        <v>1127</v>
      </c>
      <c r="R532" s="154" t="s">
        <v>504</v>
      </c>
      <c r="S532" s="154" t="s">
        <v>504</v>
      </c>
      <c r="T532" s="154">
        <v>18</v>
      </c>
      <c r="U532" s="154">
        <v>7</v>
      </c>
      <c r="V532" s="154" t="s">
        <v>504</v>
      </c>
      <c r="W532" s="154">
        <v>111</v>
      </c>
      <c r="X532" s="154" t="s">
        <v>504</v>
      </c>
      <c r="Z532" s="267" t="s">
        <v>1127</v>
      </c>
      <c r="AA532" s="154" t="s">
        <v>504</v>
      </c>
      <c r="AB532" s="154" t="s">
        <v>504</v>
      </c>
      <c r="AC532" s="154">
        <v>1</v>
      </c>
      <c r="AD532" s="154" t="s">
        <v>504</v>
      </c>
      <c r="AE532" s="154" t="s">
        <v>504</v>
      </c>
      <c r="AF532" s="154" t="s">
        <v>504</v>
      </c>
    </row>
    <row r="533" spans="1:32">
      <c r="A533" s="267" t="s">
        <v>1128</v>
      </c>
      <c r="B533" s="154">
        <v>980</v>
      </c>
      <c r="C533" s="154" t="s">
        <v>504</v>
      </c>
      <c r="D533" s="154">
        <v>211</v>
      </c>
      <c r="E533" s="154" t="s">
        <v>504</v>
      </c>
      <c r="F533" s="154" t="s">
        <v>504</v>
      </c>
      <c r="G533" s="154" t="s">
        <v>504</v>
      </c>
      <c r="I533" s="267" t="s">
        <v>1128</v>
      </c>
      <c r="J533" s="154" t="s">
        <v>504</v>
      </c>
      <c r="K533" s="154" t="s">
        <v>504</v>
      </c>
      <c r="L533" s="154">
        <v>653</v>
      </c>
      <c r="M533" s="154" t="s">
        <v>504</v>
      </c>
      <c r="N533" s="154">
        <v>3</v>
      </c>
      <c r="O533" s="154" t="s">
        <v>504</v>
      </c>
      <c r="Q533" s="267" t="s">
        <v>1128</v>
      </c>
      <c r="R533" s="154" t="s">
        <v>504</v>
      </c>
      <c r="S533" s="154" t="s">
        <v>504</v>
      </c>
      <c r="T533" s="154" t="s">
        <v>504</v>
      </c>
      <c r="U533" s="154">
        <v>1</v>
      </c>
      <c r="V533" s="154" t="s">
        <v>504</v>
      </c>
      <c r="W533" s="154">
        <v>111</v>
      </c>
      <c r="X533" s="154" t="s">
        <v>504</v>
      </c>
      <c r="Z533" s="267" t="s">
        <v>1128</v>
      </c>
      <c r="AA533" s="154" t="s">
        <v>504</v>
      </c>
      <c r="AB533" s="154" t="s">
        <v>504</v>
      </c>
      <c r="AC533" s="154">
        <v>1</v>
      </c>
      <c r="AD533" s="154" t="s">
        <v>504</v>
      </c>
      <c r="AE533" s="154" t="s">
        <v>504</v>
      </c>
      <c r="AF533" s="154" t="s">
        <v>504</v>
      </c>
    </row>
    <row r="534" spans="1:32">
      <c r="A534" s="267" t="s">
        <v>1129</v>
      </c>
      <c r="B534" s="154">
        <v>1034</v>
      </c>
      <c r="C534" s="154">
        <v>1</v>
      </c>
      <c r="D534" s="154" t="s">
        <v>504</v>
      </c>
      <c r="E534" s="154" t="s">
        <v>504</v>
      </c>
      <c r="F534" s="154" t="s">
        <v>504</v>
      </c>
      <c r="G534" s="154" t="s">
        <v>504</v>
      </c>
      <c r="I534" s="267" t="s">
        <v>1129</v>
      </c>
      <c r="J534" s="154">
        <v>2</v>
      </c>
      <c r="K534" s="154" t="s">
        <v>504</v>
      </c>
      <c r="L534" s="154">
        <v>990</v>
      </c>
      <c r="M534" s="154" t="s">
        <v>504</v>
      </c>
      <c r="N534" s="154" t="s">
        <v>504</v>
      </c>
      <c r="O534" s="154">
        <v>2</v>
      </c>
      <c r="Q534" s="267" t="s">
        <v>1129</v>
      </c>
      <c r="R534" s="154">
        <v>33</v>
      </c>
      <c r="S534" s="154" t="s">
        <v>504</v>
      </c>
      <c r="T534" s="154" t="s">
        <v>504</v>
      </c>
      <c r="U534" s="154" t="s">
        <v>504</v>
      </c>
      <c r="V534" s="154" t="s">
        <v>504</v>
      </c>
      <c r="W534" s="154">
        <v>5</v>
      </c>
      <c r="X534" s="154" t="s">
        <v>504</v>
      </c>
      <c r="Z534" s="267" t="s">
        <v>1129</v>
      </c>
      <c r="AA534" s="154" t="s">
        <v>504</v>
      </c>
      <c r="AB534" s="154" t="s">
        <v>504</v>
      </c>
      <c r="AC534" s="154" t="s">
        <v>504</v>
      </c>
      <c r="AD534" s="154" t="s">
        <v>504</v>
      </c>
      <c r="AE534" s="154" t="s">
        <v>504</v>
      </c>
      <c r="AF534" s="154">
        <v>1</v>
      </c>
    </row>
    <row r="535" spans="1:32">
      <c r="A535" s="267" t="s">
        <v>1130</v>
      </c>
      <c r="B535" s="154">
        <v>341</v>
      </c>
      <c r="C535" s="154">
        <v>1</v>
      </c>
      <c r="D535" s="154" t="s">
        <v>504</v>
      </c>
      <c r="E535" s="154" t="s">
        <v>504</v>
      </c>
      <c r="F535" s="154" t="s">
        <v>504</v>
      </c>
      <c r="G535" s="154" t="s">
        <v>504</v>
      </c>
      <c r="I535" s="267" t="s">
        <v>1130</v>
      </c>
      <c r="J535" s="154">
        <v>2</v>
      </c>
      <c r="K535" s="154" t="s">
        <v>504</v>
      </c>
      <c r="L535" s="154">
        <v>337</v>
      </c>
      <c r="M535" s="154" t="s">
        <v>504</v>
      </c>
      <c r="N535" s="154" t="s">
        <v>504</v>
      </c>
      <c r="O535" s="154">
        <v>1</v>
      </c>
      <c r="Q535" s="267" t="s">
        <v>1130</v>
      </c>
      <c r="R535" s="154" t="s">
        <v>504</v>
      </c>
      <c r="S535" s="154" t="s">
        <v>504</v>
      </c>
      <c r="T535" s="154" t="s">
        <v>504</v>
      </c>
      <c r="U535" s="154" t="s">
        <v>504</v>
      </c>
      <c r="V535" s="154" t="s">
        <v>504</v>
      </c>
      <c r="W535" s="154" t="s">
        <v>504</v>
      </c>
      <c r="X535" s="154" t="s">
        <v>504</v>
      </c>
      <c r="Z535" s="267" t="s">
        <v>1130</v>
      </c>
      <c r="AA535" s="154" t="s">
        <v>504</v>
      </c>
      <c r="AB535" s="154" t="s">
        <v>504</v>
      </c>
      <c r="AC535" s="154" t="s">
        <v>504</v>
      </c>
      <c r="AD535" s="154" t="s">
        <v>504</v>
      </c>
      <c r="AE535" s="154" t="s">
        <v>504</v>
      </c>
      <c r="AF535" s="154" t="s">
        <v>504</v>
      </c>
    </row>
    <row r="536" spans="1:32">
      <c r="A536" s="267" t="s">
        <v>1131</v>
      </c>
      <c r="B536" s="154">
        <v>80</v>
      </c>
      <c r="C536" s="154" t="s">
        <v>504</v>
      </c>
      <c r="D536" s="154" t="s">
        <v>504</v>
      </c>
      <c r="E536" s="154" t="s">
        <v>504</v>
      </c>
      <c r="F536" s="154" t="s">
        <v>504</v>
      </c>
      <c r="G536" s="154" t="s">
        <v>504</v>
      </c>
      <c r="I536" s="267" t="s">
        <v>1131</v>
      </c>
      <c r="J536" s="154" t="s">
        <v>504</v>
      </c>
      <c r="K536" s="154" t="s">
        <v>504</v>
      </c>
      <c r="L536" s="154">
        <v>80</v>
      </c>
      <c r="M536" s="154" t="s">
        <v>504</v>
      </c>
      <c r="N536" s="154" t="s">
        <v>504</v>
      </c>
      <c r="O536" s="154" t="s">
        <v>504</v>
      </c>
      <c r="Q536" s="267" t="s">
        <v>1131</v>
      </c>
      <c r="R536" s="154" t="s">
        <v>504</v>
      </c>
      <c r="S536" s="154" t="s">
        <v>504</v>
      </c>
      <c r="T536" s="154" t="s">
        <v>504</v>
      </c>
      <c r="U536" s="154" t="s">
        <v>504</v>
      </c>
      <c r="V536" s="154" t="s">
        <v>504</v>
      </c>
      <c r="W536" s="154" t="s">
        <v>504</v>
      </c>
      <c r="X536" s="154" t="s">
        <v>504</v>
      </c>
      <c r="Z536" s="267" t="s">
        <v>1131</v>
      </c>
      <c r="AA536" s="154" t="s">
        <v>504</v>
      </c>
      <c r="AB536" s="154" t="s">
        <v>504</v>
      </c>
      <c r="AC536" s="154" t="s">
        <v>504</v>
      </c>
      <c r="AD536" s="154" t="s">
        <v>504</v>
      </c>
      <c r="AE536" s="154" t="s">
        <v>504</v>
      </c>
      <c r="AF536" s="154" t="s">
        <v>504</v>
      </c>
    </row>
    <row r="537" spans="1:32">
      <c r="A537" s="267" t="s">
        <v>1132</v>
      </c>
      <c r="B537" s="154">
        <v>526</v>
      </c>
      <c r="C537" s="154" t="s">
        <v>504</v>
      </c>
      <c r="D537" s="154" t="s">
        <v>504</v>
      </c>
      <c r="E537" s="154" t="s">
        <v>504</v>
      </c>
      <c r="F537" s="154" t="s">
        <v>504</v>
      </c>
      <c r="G537" s="154" t="s">
        <v>504</v>
      </c>
      <c r="I537" s="267" t="s">
        <v>1132</v>
      </c>
      <c r="J537" s="154" t="s">
        <v>504</v>
      </c>
      <c r="K537" s="154" t="s">
        <v>504</v>
      </c>
      <c r="L537" s="154">
        <v>522</v>
      </c>
      <c r="M537" s="154" t="s">
        <v>504</v>
      </c>
      <c r="N537" s="154" t="s">
        <v>504</v>
      </c>
      <c r="O537" s="154">
        <v>1</v>
      </c>
      <c r="Q537" s="267" t="s">
        <v>1132</v>
      </c>
      <c r="R537" s="154" t="s">
        <v>504</v>
      </c>
      <c r="S537" s="154" t="s">
        <v>504</v>
      </c>
      <c r="T537" s="154" t="s">
        <v>504</v>
      </c>
      <c r="U537" s="154" t="s">
        <v>504</v>
      </c>
      <c r="V537" s="154" t="s">
        <v>504</v>
      </c>
      <c r="W537" s="154">
        <v>2</v>
      </c>
      <c r="X537" s="154" t="s">
        <v>504</v>
      </c>
      <c r="Z537" s="267" t="s">
        <v>1132</v>
      </c>
      <c r="AA537" s="154" t="s">
        <v>504</v>
      </c>
      <c r="AB537" s="154" t="s">
        <v>504</v>
      </c>
      <c r="AC537" s="154" t="s">
        <v>504</v>
      </c>
      <c r="AD537" s="154" t="s">
        <v>504</v>
      </c>
      <c r="AE537" s="154" t="s">
        <v>504</v>
      </c>
      <c r="AF537" s="154">
        <v>1</v>
      </c>
    </row>
    <row r="538" spans="1:32">
      <c r="A538" s="267" t="s">
        <v>1133</v>
      </c>
      <c r="B538" s="154">
        <v>51</v>
      </c>
      <c r="C538" s="154" t="s">
        <v>504</v>
      </c>
      <c r="D538" s="154" t="s">
        <v>504</v>
      </c>
      <c r="E538" s="154" t="s">
        <v>504</v>
      </c>
      <c r="F538" s="154" t="s">
        <v>504</v>
      </c>
      <c r="G538" s="154" t="s">
        <v>504</v>
      </c>
      <c r="I538" s="267" t="s">
        <v>1133</v>
      </c>
      <c r="J538" s="154" t="s">
        <v>504</v>
      </c>
      <c r="K538" s="154" t="s">
        <v>504</v>
      </c>
      <c r="L538" s="154">
        <v>51</v>
      </c>
      <c r="M538" s="154" t="s">
        <v>504</v>
      </c>
      <c r="N538" s="154" t="s">
        <v>504</v>
      </c>
      <c r="O538" s="154" t="s">
        <v>504</v>
      </c>
      <c r="Q538" s="267" t="s">
        <v>1133</v>
      </c>
      <c r="R538" s="154" t="s">
        <v>504</v>
      </c>
      <c r="S538" s="154" t="s">
        <v>504</v>
      </c>
      <c r="T538" s="154" t="s">
        <v>504</v>
      </c>
      <c r="U538" s="154" t="s">
        <v>504</v>
      </c>
      <c r="V538" s="154" t="s">
        <v>504</v>
      </c>
      <c r="W538" s="154" t="s">
        <v>504</v>
      </c>
      <c r="X538" s="154" t="s">
        <v>504</v>
      </c>
      <c r="Z538" s="267" t="s">
        <v>1133</v>
      </c>
      <c r="AA538" s="154" t="s">
        <v>504</v>
      </c>
      <c r="AB538" s="154" t="s">
        <v>504</v>
      </c>
      <c r="AC538" s="154" t="s">
        <v>504</v>
      </c>
      <c r="AD538" s="154" t="s">
        <v>504</v>
      </c>
      <c r="AE538" s="154" t="s">
        <v>504</v>
      </c>
      <c r="AF538" s="154" t="s">
        <v>504</v>
      </c>
    </row>
    <row r="539" spans="1:32">
      <c r="A539" s="267" t="s">
        <v>1134</v>
      </c>
      <c r="B539" s="154">
        <v>2301</v>
      </c>
      <c r="C539" s="154">
        <v>3</v>
      </c>
      <c r="D539" s="154">
        <v>366</v>
      </c>
      <c r="E539" s="154" t="s">
        <v>504</v>
      </c>
      <c r="F539" s="154" t="s">
        <v>504</v>
      </c>
      <c r="G539" s="154" t="s">
        <v>504</v>
      </c>
      <c r="I539" s="267" t="s">
        <v>1134</v>
      </c>
      <c r="J539" s="154" t="s">
        <v>504</v>
      </c>
      <c r="K539" s="154" t="s">
        <v>504</v>
      </c>
      <c r="L539" s="154">
        <v>1095</v>
      </c>
      <c r="M539" s="154" t="s">
        <v>504</v>
      </c>
      <c r="N539" s="154">
        <v>71</v>
      </c>
      <c r="O539" s="154">
        <v>2</v>
      </c>
      <c r="Q539" s="267" t="s">
        <v>1134</v>
      </c>
      <c r="R539" s="154">
        <v>1</v>
      </c>
      <c r="S539" s="154">
        <v>1</v>
      </c>
      <c r="T539" s="154">
        <v>15</v>
      </c>
      <c r="U539" s="154">
        <v>12</v>
      </c>
      <c r="V539" s="154" t="s">
        <v>504</v>
      </c>
      <c r="W539" s="154">
        <v>735</v>
      </c>
      <c r="X539" s="154" t="s">
        <v>504</v>
      </c>
      <c r="Z539" s="267" t="s">
        <v>1134</v>
      </c>
      <c r="AA539" s="154" t="s">
        <v>504</v>
      </c>
      <c r="AB539" s="154" t="s">
        <v>504</v>
      </c>
      <c r="AC539" s="154" t="s">
        <v>504</v>
      </c>
      <c r="AD539" s="154" t="s">
        <v>504</v>
      </c>
      <c r="AE539" s="154" t="s">
        <v>504</v>
      </c>
      <c r="AF539" s="154" t="s">
        <v>504</v>
      </c>
    </row>
    <row r="540" spans="1:32">
      <c r="A540" s="267" t="s">
        <v>1135</v>
      </c>
      <c r="B540" s="154">
        <v>2198</v>
      </c>
      <c r="C540" s="154" t="s">
        <v>504</v>
      </c>
      <c r="D540" s="154">
        <v>365</v>
      </c>
      <c r="E540" s="154" t="s">
        <v>504</v>
      </c>
      <c r="F540" s="154" t="s">
        <v>504</v>
      </c>
      <c r="G540" s="154" t="s">
        <v>504</v>
      </c>
      <c r="I540" s="267" t="s">
        <v>1135</v>
      </c>
      <c r="J540" s="154" t="s">
        <v>504</v>
      </c>
      <c r="K540" s="154" t="s">
        <v>504</v>
      </c>
      <c r="L540" s="154">
        <v>1095</v>
      </c>
      <c r="M540" s="154" t="s">
        <v>504</v>
      </c>
      <c r="N540" s="154">
        <v>2</v>
      </c>
      <c r="O540" s="154">
        <v>2</v>
      </c>
      <c r="Q540" s="267" t="s">
        <v>1135</v>
      </c>
      <c r="R540" s="154">
        <v>1</v>
      </c>
      <c r="S540" s="154" t="s">
        <v>504</v>
      </c>
      <c r="T540" s="154" t="s">
        <v>504</v>
      </c>
      <c r="U540" s="154">
        <v>1</v>
      </c>
      <c r="V540" s="154" t="s">
        <v>504</v>
      </c>
      <c r="W540" s="154">
        <v>732</v>
      </c>
      <c r="X540" s="154" t="s">
        <v>504</v>
      </c>
      <c r="Z540" s="267" t="s">
        <v>1135</v>
      </c>
      <c r="AA540" s="154" t="s">
        <v>504</v>
      </c>
      <c r="AB540" s="154" t="s">
        <v>504</v>
      </c>
      <c r="AC540" s="154" t="s">
        <v>504</v>
      </c>
      <c r="AD540" s="154" t="s">
        <v>504</v>
      </c>
      <c r="AE540" s="154" t="s">
        <v>504</v>
      </c>
      <c r="AF540" s="154" t="s">
        <v>504</v>
      </c>
    </row>
    <row r="541" spans="1:32">
      <c r="A541" s="267" t="s">
        <v>1136</v>
      </c>
      <c r="B541" s="154">
        <v>95</v>
      </c>
      <c r="C541" s="154" t="s">
        <v>504</v>
      </c>
      <c r="D541" s="154" t="s">
        <v>504</v>
      </c>
      <c r="E541" s="154" t="s">
        <v>504</v>
      </c>
      <c r="F541" s="154" t="s">
        <v>504</v>
      </c>
      <c r="G541" s="154" t="s">
        <v>504</v>
      </c>
      <c r="I541" s="267" t="s">
        <v>1136</v>
      </c>
      <c r="J541" s="154" t="s">
        <v>504</v>
      </c>
      <c r="K541" s="154" t="s">
        <v>504</v>
      </c>
      <c r="L541" s="154" t="s">
        <v>504</v>
      </c>
      <c r="M541" s="154" t="s">
        <v>504</v>
      </c>
      <c r="N541" s="154">
        <v>69</v>
      </c>
      <c r="O541" s="154" t="s">
        <v>504</v>
      </c>
      <c r="Q541" s="267" t="s">
        <v>1136</v>
      </c>
      <c r="R541" s="154" t="s">
        <v>504</v>
      </c>
      <c r="S541" s="154" t="s">
        <v>504</v>
      </c>
      <c r="T541" s="154">
        <v>15</v>
      </c>
      <c r="U541" s="154">
        <v>11</v>
      </c>
      <c r="V541" s="154" t="s">
        <v>504</v>
      </c>
      <c r="W541" s="154" t="s">
        <v>504</v>
      </c>
      <c r="X541" s="154" t="s">
        <v>504</v>
      </c>
      <c r="Z541" s="267" t="s">
        <v>1136</v>
      </c>
      <c r="AA541" s="154" t="s">
        <v>504</v>
      </c>
      <c r="AB541" s="154" t="s">
        <v>504</v>
      </c>
      <c r="AC541" s="154" t="s">
        <v>504</v>
      </c>
      <c r="AD541" s="154" t="s">
        <v>504</v>
      </c>
      <c r="AE541" s="154" t="s">
        <v>504</v>
      </c>
      <c r="AF541" s="154" t="s">
        <v>504</v>
      </c>
    </row>
    <row r="542" spans="1:32">
      <c r="A542" s="267" t="s">
        <v>1137</v>
      </c>
      <c r="B542" s="154">
        <v>2</v>
      </c>
      <c r="C542" s="154" t="s">
        <v>504</v>
      </c>
      <c r="D542" s="154" t="s">
        <v>504</v>
      </c>
      <c r="E542" s="154" t="s">
        <v>504</v>
      </c>
      <c r="F542" s="154" t="s">
        <v>504</v>
      </c>
      <c r="G542" s="154" t="s">
        <v>504</v>
      </c>
      <c r="I542" s="267" t="s">
        <v>1137</v>
      </c>
      <c r="J542" s="154">
        <v>1</v>
      </c>
      <c r="K542" s="154" t="s">
        <v>504</v>
      </c>
      <c r="L542" s="154" t="s">
        <v>504</v>
      </c>
      <c r="M542" s="154" t="s">
        <v>504</v>
      </c>
      <c r="N542" s="154" t="s">
        <v>504</v>
      </c>
      <c r="O542" s="154" t="s">
        <v>504</v>
      </c>
      <c r="Q542" s="267" t="s">
        <v>1137</v>
      </c>
      <c r="R542" s="154">
        <v>1</v>
      </c>
      <c r="S542" s="154" t="s">
        <v>504</v>
      </c>
      <c r="T542" s="154" t="s">
        <v>504</v>
      </c>
      <c r="U542" s="154" t="s">
        <v>504</v>
      </c>
      <c r="V542" s="154" t="s">
        <v>504</v>
      </c>
      <c r="W542" s="154" t="s">
        <v>504</v>
      </c>
      <c r="X542" s="154" t="s">
        <v>504</v>
      </c>
      <c r="Z542" s="267" t="s">
        <v>1137</v>
      </c>
      <c r="AA542" s="154" t="s">
        <v>504</v>
      </c>
      <c r="AB542" s="154" t="s">
        <v>504</v>
      </c>
      <c r="AC542" s="154" t="s">
        <v>504</v>
      </c>
      <c r="AD542" s="154" t="s">
        <v>504</v>
      </c>
      <c r="AE542" s="154" t="s">
        <v>504</v>
      </c>
      <c r="AF542" s="154" t="s">
        <v>504</v>
      </c>
    </row>
    <row r="543" spans="1:32">
      <c r="A543" s="267" t="s">
        <v>1138</v>
      </c>
      <c r="B543" s="154">
        <v>952</v>
      </c>
      <c r="C543" s="154">
        <v>3</v>
      </c>
      <c r="D543" s="154">
        <v>3</v>
      </c>
      <c r="E543" s="154">
        <v>1</v>
      </c>
      <c r="F543" s="154" t="s">
        <v>504</v>
      </c>
      <c r="G543" s="154" t="s">
        <v>504</v>
      </c>
      <c r="I543" s="267" t="s">
        <v>1138</v>
      </c>
      <c r="J543" s="154">
        <v>1</v>
      </c>
      <c r="K543" s="154" t="s">
        <v>504</v>
      </c>
      <c r="L543" s="154">
        <v>614</v>
      </c>
      <c r="M543" s="154">
        <v>1</v>
      </c>
      <c r="N543" s="154">
        <v>220</v>
      </c>
      <c r="O543" s="154" t="s">
        <v>504</v>
      </c>
      <c r="Q543" s="267" t="s">
        <v>1138</v>
      </c>
      <c r="R543" s="154" t="s">
        <v>504</v>
      </c>
      <c r="S543" s="154" t="s">
        <v>504</v>
      </c>
      <c r="T543" s="154" t="s">
        <v>504</v>
      </c>
      <c r="U543" s="154">
        <v>10</v>
      </c>
      <c r="V543" s="154" t="s">
        <v>504</v>
      </c>
      <c r="W543" s="154">
        <v>93</v>
      </c>
      <c r="X543" s="154" t="s">
        <v>504</v>
      </c>
      <c r="Z543" s="267" t="s">
        <v>1138</v>
      </c>
      <c r="AA543" s="154" t="s">
        <v>504</v>
      </c>
      <c r="AB543" s="154">
        <v>4</v>
      </c>
      <c r="AC543" s="154" t="s">
        <v>504</v>
      </c>
      <c r="AD543" s="154" t="s">
        <v>504</v>
      </c>
      <c r="AE543" s="154" t="s">
        <v>504</v>
      </c>
      <c r="AF543" s="154">
        <v>2</v>
      </c>
    </row>
    <row r="544" spans="1:32">
      <c r="A544" s="267" t="s">
        <v>1139</v>
      </c>
      <c r="B544" s="154">
        <v>952</v>
      </c>
      <c r="C544" s="154">
        <v>3</v>
      </c>
      <c r="D544" s="154">
        <v>3</v>
      </c>
      <c r="E544" s="154">
        <v>1</v>
      </c>
      <c r="F544" s="154" t="s">
        <v>504</v>
      </c>
      <c r="G544" s="154" t="s">
        <v>504</v>
      </c>
      <c r="I544" s="267" t="s">
        <v>1139</v>
      </c>
      <c r="J544" s="154">
        <v>1</v>
      </c>
      <c r="K544" s="154" t="s">
        <v>504</v>
      </c>
      <c r="L544" s="154">
        <v>614</v>
      </c>
      <c r="M544" s="154">
        <v>1</v>
      </c>
      <c r="N544" s="154">
        <v>220</v>
      </c>
      <c r="O544" s="154" t="s">
        <v>504</v>
      </c>
      <c r="Q544" s="267" t="s">
        <v>1139</v>
      </c>
      <c r="R544" s="154" t="s">
        <v>504</v>
      </c>
      <c r="S544" s="154" t="s">
        <v>504</v>
      </c>
      <c r="T544" s="154" t="s">
        <v>504</v>
      </c>
      <c r="U544" s="154">
        <v>10</v>
      </c>
      <c r="V544" s="154" t="s">
        <v>504</v>
      </c>
      <c r="W544" s="154">
        <v>93</v>
      </c>
      <c r="X544" s="154" t="s">
        <v>504</v>
      </c>
      <c r="Z544" s="267" t="s">
        <v>1139</v>
      </c>
      <c r="AA544" s="154" t="s">
        <v>504</v>
      </c>
      <c r="AB544" s="154">
        <v>4</v>
      </c>
      <c r="AC544" s="154" t="s">
        <v>504</v>
      </c>
      <c r="AD544" s="154" t="s">
        <v>504</v>
      </c>
      <c r="AE544" s="154" t="s">
        <v>504</v>
      </c>
      <c r="AF544" s="154">
        <v>2</v>
      </c>
    </row>
    <row r="545" spans="1:32">
      <c r="A545" s="267" t="s">
        <v>1140</v>
      </c>
      <c r="B545" s="154">
        <v>1419</v>
      </c>
      <c r="C545" s="154">
        <v>204</v>
      </c>
      <c r="D545" s="154" t="s">
        <v>504</v>
      </c>
      <c r="E545" s="154" t="s">
        <v>504</v>
      </c>
      <c r="F545" s="154" t="s">
        <v>504</v>
      </c>
      <c r="G545" s="154" t="s">
        <v>504</v>
      </c>
      <c r="I545" s="267" t="s">
        <v>1140</v>
      </c>
      <c r="J545" s="154">
        <v>105</v>
      </c>
      <c r="K545" s="154" t="s">
        <v>504</v>
      </c>
      <c r="L545" s="154">
        <v>897</v>
      </c>
      <c r="M545" s="154">
        <v>2</v>
      </c>
      <c r="N545" s="154">
        <v>1</v>
      </c>
      <c r="O545" s="154">
        <v>103</v>
      </c>
      <c r="Q545" s="267" t="s">
        <v>1140</v>
      </c>
      <c r="R545" s="154">
        <v>1</v>
      </c>
      <c r="S545" s="154" t="s">
        <v>504</v>
      </c>
      <c r="T545" s="154">
        <v>5</v>
      </c>
      <c r="U545" s="154">
        <v>1</v>
      </c>
      <c r="V545" s="154" t="s">
        <v>504</v>
      </c>
      <c r="W545" s="154">
        <v>97</v>
      </c>
      <c r="X545" s="154" t="s">
        <v>504</v>
      </c>
      <c r="Z545" s="267" t="s">
        <v>1140</v>
      </c>
      <c r="AA545" s="154" t="s">
        <v>504</v>
      </c>
      <c r="AB545" s="154">
        <v>1</v>
      </c>
      <c r="AC545" s="154" t="s">
        <v>504</v>
      </c>
      <c r="AD545" s="154" t="s">
        <v>504</v>
      </c>
      <c r="AE545" s="154" t="s">
        <v>504</v>
      </c>
      <c r="AF545" s="154">
        <v>2</v>
      </c>
    </row>
    <row r="546" spans="1:32">
      <c r="A546" s="267" t="s">
        <v>1141</v>
      </c>
      <c r="B546" s="154">
        <v>1419</v>
      </c>
      <c r="C546" s="154">
        <v>204</v>
      </c>
      <c r="D546" s="154" t="s">
        <v>504</v>
      </c>
      <c r="E546" s="154" t="s">
        <v>504</v>
      </c>
      <c r="F546" s="154" t="s">
        <v>504</v>
      </c>
      <c r="G546" s="154" t="s">
        <v>504</v>
      </c>
      <c r="I546" s="267" t="s">
        <v>1141</v>
      </c>
      <c r="J546" s="154">
        <v>105</v>
      </c>
      <c r="K546" s="154" t="s">
        <v>504</v>
      </c>
      <c r="L546" s="154">
        <v>897</v>
      </c>
      <c r="M546" s="154">
        <v>2</v>
      </c>
      <c r="N546" s="154">
        <v>1</v>
      </c>
      <c r="O546" s="154">
        <v>103</v>
      </c>
      <c r="Q546" s="267" t="s">
        <v>1141</v>
      </c>
      <c r="R546" s="154">
        <v>1</v>
      </c>
      <c r="S546" s="154" t="s">
        <v>504</v>
      </c>
      <c r="T546" s="154">
        <v>5</v>
      </c>
      <c r="U546" s="154">
        <v>1</v>
      </c>
      <c r="V546" s="154" t="s">
        <v>504</v>
      </c>
      <c r="W546" s="154">
        <v>97</v>
      </c>
      <c r="X546" s="154" t="s">
        <v>504</v>
      </c>
      <c r="Z546" s="267" t="s">
        <v>1141</v>
      </c>
      <c r="AA546" s="154" t="s">
        <v>504</v>
      </c>
      <c r="AB546" s="154">
        <v>1</v>
      </c>
      <c r="AC546" s="154" t="s">
        <v>504</v>
      </c>
      <c r="AD546" s="154" t="s">
        <v>504</v>
      </c>
      <c r="AE546" s="154" t="s">
        <v>504</v>
      </c>
      <c r="AF546" s="154">
        <v>2</v>
      </c>
    </row>
    <row r="547" spans="1:32">
      <c r="A547" s="267" t="s">
        <v>1142</v>
      </c>
      <c r="B547" s="154">
        <v>1</v>
      </c>
      <c r="C547" s="154">
        <v>1</v>
      </c>
      <c r="D547" s="154" t="s">
        <v>504</v>
      </c>
      <c r="E547" s="154" t="s">
        <v>504</v>
      </c>
      <c r="F547" s="154" t="s">
        <v>504</v>
      </c>
      <c r="G547" s="154" t="s">
        <v>504</v>
      </c>
      <c r="I547" s="267" t="s">
        <v>1142</v>
      </c>
      <c r="J547" s="154" t="s">
        <v>504</v>
      </c>
      <c r="K547" s="154" t="s">
        <v>504</v>
      </c>
      <c r="L547" s="154" t="s">
        <v>504</v>
      </c>
      <c r="M547" s="154" t="s">
        <v>504</v>
      </c>
      <c r="N547" s="154" t="s">
        <v>504</v>
      </c>
      <c r="O547" s="154" t="s">
        <v>504</v>
      </c>
      <c r="Q547" s="267" t="s">
        <v>1142</v>
      </c>
      <c r="R547" s="154" t="s">
        <v>504</v>
      </c>
      <c r="S547" s="154" t="s">
        <v>504</v>
      </c>
      <c r="T547" s="154" t="s">
        <v>504</v>
      </c>
      <c r="U547" s="154" t="s">
        <v>504</v>
      </c>
      <c r="V547" s="154" t="s">
        <v>504</v>
      </c>
      <c r="W547" s="154" t="s">
        <v>504</v>
      </c>
      <c r="X547" s="154" t="s">
        <v>504</v>
      </c>
      <c r="Z547" s="267" t="s">
        <v>1142</v>
      </c>
      <c r="AA547" s="154" t="s">
        <v>504</v>
      </c>
      <c r="AB547" s="154" t="s">
        <v>504</v>
      </c>
      <c r="AC547" s="154" t="s">
        <v>504</v>
      </c>
      <c r="AD547" s="154" t="s">
        <v>504</v>
      </c>
      <c r="AE547" s="154" t="s">
        <v>504</v>
      </c>
      <c r="AF547" s="154" t="s">
        <v>504</v>
      </c>
    </row>
    <row r="548" spans="1:32">
      <c r="A548" s="267" t="s">
        <v>1143</v>
      </c>
      <c r="B548" s="154">
        <v>33</v>
      </c>
      <c r="C548" s="154" t="s">
        <v>504</v>
      </c>
      <c r="D548" s="154" t="s">
        <v>504</v>
      </c>
      <c r="E548" s="154" t="s">
        <v>504</v>
      </c>
      <c r="F548" s="154" t="s">
        <v>504</v>
      </c>
      <c r="G548" s="154" t="s">
        <v>504</v>
      </c>
      <c r="I548" s="267" t="s">
        <v>1143</v>
      </c>
      <c r="J548" s="154" t="s">
        <v>504</v>
      </c>
      <c r="K548" s="154" t="s">
        <v>504</v>
      </c>
      <c r="L548" s="154">
        <v>28</v>
      </c>
      <c r="M548" s="154" t="s">
        <v>504</v>
      </c>
      <c r="N548" s="154">
        <v>2</v>
      </c>
      <c r="O548" s="154" t="s">
        <v>504</v>
      </c>
      <c r="Q548" s="267" t="s">
        <v>1143</v>
      </c>
      <c r="R548" s="154" t="s">
        <v>504</v>
      </c>
      <c r="S548" s="154" t="s">
        <v>504</v>
      </c>
      <c r="T548" s="154" t="s">
        <v>504</v>
      </c>
      <c r="U548" s="154" t="s">
        <v>504</v>
      </c>
      <c r="V548" s="154" t="s">
        <v>504</v>
      </c>
      <c r="W548" s="154">
        <v>2</v>
      </c>
      <c r="X548" s="154" t="s">
        <v>504</v>
      </c>
      <c r="Z548" s="267" t="s">
        <v>1143</v>
      </c>
      <c r="AA548" s="154" t="s">
        <v>504</v>
      </c>
      <c r="AB548" s="154" t="s">
        <v>504</v>
      </c>
      <c r="AC548" s="154" t="s">
        <v>504</v>
      </c>
      <c r="AD548" s="154">
        <v>1</v>
      </c>
      <c r="AE548" s="154" t="s">
        <v>504</v>
      </c>
      <c r="AF548" s="154" t="s">
        <v>504</v>
      </c>
    </row>
    <row r="549" spans="1:32">
      <c r="A549" s="267" t="s">
        <v>1144</v>
      </c>
      <c r="B549" s="154">
        <v>116</v>
      </c>
      <c r="C549" s="154">
        <v>1</v>
      </c>
      <c r="D549" s="154" t="s">
        <v>504</v>
      </c>
      <c r="E549" s="154" t="s">
        <v>504</v>
      </c>
      <c r="F549" s="154" t="s">
        <v>504</v>
      </c>
      <c r="G549" s="154" t="s">
        <v>504</v>
      </c>
      <c r="I549" s="267" t="s">
        <v>1144</v>
      </c>
      <c r="J549" s="154">
        <v>1</v>
      </c>
      <c r="K549" s="154" t="s">
        <v>504</v>
      </c>
      <c r="L549" s="154">
        <v>110</v>
      </c>
      <c r="M549" s="154" t="s">
        <v>504</v>
      </c>
      <c r="N549" s="154" t="s">
        <v>504</v>
      </c>
      <c r="O549" s="154" t="s">
        <v>504</v>
      </c>
      <c r="Q549" s="267" t="s">
        <v>1144</v>
      </c>
      <c r="R549" s="154" t="s">
        <v>504</v>
      </c>
      <c r="S549" s="154">
        <v>2</v>
      </c>
      <c r="T549" s="154" t="s">
        <v>504</v>
      </c>
      <c r="U549" s="154" t="s">
        <v>504</v>
      </c>
      <c r="V549" s="154" t="s">
        <v>504</v>
      </c>
      <c r="W549" s="154">
        <v>2</v>
      </c>
      <c r="X549" s="154" t="s">
        <v>504</v>
      </c>
      <c r="Z549" s="267" t="s">
        <v>1144</v>
      </c>
      <c r="AA549" s="154" t="s">
        <v>504</v>
      </c>
      <c r="AB549" s="154" t="s">
        <v>504</v>
      </c>
      <c r="AC549" s="154" t="s">
        <v>504</v>
      </c>
      <c r="AD549" s="154" t="s">
        <v>504</v>
      </c>
      <c r="AE549" s="154" t="s">
        <v>504</v>
      </c>
      <c r="AF549" s="154" t="s">
        <v>504</v>
      </c>
    </row>
    <row r="550" spans="1:32">
      <c r="A550" s="267" t="s">
        <v>1145</v>
      </c>
      <c r="B550" s="154">
        <v>116</v>
      </c>
      <c r="C550" s="154">
        <v>1</v>
      </c>
      <c r="D550" s="154" t="s">
        <v>504</v>
      </c>
      <c r="E550" s="154" t="s">
        <v>504</v>
      </c>
      <c r="F550" s="154" t="s">
        <v>504</v>
      </c>
      <c r="G550" s="154" t="s">
        <v>504</v>
      </c>
      <c r="I550" s="267" t="s">
        <v>1145</v>
      </c>
      <c r="J550" s="154">
        <v>1</v>
      </c>
      <c r="K550" s="154" t="s">
        <v>504</v>
      </c>
      <c r="L550" s="154">
        <v>110</v>
      </c>
      <c r="M550" s="154" t="s">
        <v>504</v>
      </c>
      <c r="N550" s="154" t="s">
        <v>504</v>
      </c>
      <c r="O550" s="154" t="s">
        <v>504</v>
      </c>
      <c r="Q550" s="267" t="s">
        <v>1145</v>
      </c>
      <c r="R550" s="154" t="s">
        <v>504</v>
      </c>
      <c r="S550" s="154">
        <v>2</v>
      </c>
      <c r="T550" s="154" t="s">
        <v>504</v>
      </c>
      <c r="U550" s="154" t="s">
        <v>504</v>
      </c>
      <c r="V550" s="154" t="s">
        <v>504</v>
      </c>
      <c r="W550" s="154">
        <v>2</v>
      </c>
      <c r="X550" s="154" t="s">
        <v>504</v>
      </c>
      <c r="Z550" s="267" t="s">
        <v>1145</v>
      </c>
      <c r="AA550" s="154" t="s">
        <v>504</v>
      </c>
      <c r="AB550" s="154" t="s">
        <v>504</v>
      </c>
      <c r="AC550" s="154" t="s">
        <v>504</v>
      </c>
      <c r="AD550" s="154" t="s">
        <v>504</v>
      </c>
      <c r="AE550" s="154" t="s">
        <v>504</v>
      </c>
      <c r="AF550" s="154" t="s">
        <v>504</v>
      </c>
    </row>
    <row r="551" spans="1:32">
      <c r="A551" s="267" t="s">
        <v>1146</v>
      </c>
      <c r="B551" s="154">
        <v>33</v>
      </c>
      <c r="C551" s="154" t="s">
        <v>504</v>
      </c>
      <c r="D551" s="154">
        <v>3</v>
      </c>
      <c r="E551" s="154" t="s">
        <v>504</v>
      </c>
      <c r="F551" s="154" t="s">
        <v>504</v>
      </c>
      <c r="G551" s="154" t="s">
        <v>504</v>
      </c>
      <c r="I551" s="267" t="s">
        <v>1146</v>
      </c>
      <c r="J551" s="154" t="s">
        <v>504</v>
      </c>
      <c r="K551" s="154" t="s">
        <v>504</v>
      </c>
      <c r="L551" s="154">
        <v>30</v>
      </c>
      <c r="M551" s="154" t="s">
        <v>504</v>
      </c>
      <c r="N551" s="154" t="s">
        <v>504</v>
      </c>
      <c r="O551" s="154" t="s">
        <v>504</v>
      </c>
      <c r="Q551" s="267" t="s">
        <v>1146</v>
      </c>
      <c r="R551" s="154" t="s">
        <v>504</v>
      </c>
      <c r="S551" s="154" t="s">
        <v>504</v>
      </c>
      <c r="T551" s="154" t="s">
        <v>504</v>
      </c>
      <c r="U551" s="154" t="s">
        <v>504</v>
      </c>
      <c r="V551" s="154" t="s">
        <v>504</v>
      </c>
      <c r="W551" s="154" t="s">
        <v>504</v>
      </c>
      <c r="X551" s="154" t="s">
        <v>504</v>
      </c>
      <c r="Z551" s="267" t="s">
        <v>1146</v>
      </c>
      <c r="AA551" s="154" t="s">
        <v>504</v>
      </c>
      <c r="AB551" s="154" t="s">
        <v>504</v>
      </c>
      <c r="AC551" s="154" t="s">
        <v>504</v>
      </c>
      <c r="AD551" s="154" t="s">
        <v>504</v>
      </c>
      <c r="AE551" s="154" t="s">
        <v>504</v>
      </c>
      <c r="AF551" s="154" t="s">
        <v>504</v>
      </c>
    </row>
    <row r="552" spans="1:32">
      <c r="A552" s="267" t="s">
        <v>1147</v>
      </c>
      <c r="B552" s="154">
        <v>764</v>
      </c>
      <c r="C552" s="154" t="s">
        <v>504</v>
      </c>
      <c r="D552" s="154" t="s">
        <v>504</v>
      </c>
      <c r="E552" s="154" t="s">
        <v>504</v>
      </c>
      <c r="F552" s="154" t="s">
        <v>504</v>
      </c>
      <c r="G552" s="154" t="s">
        <v>504</v>
      </c>
      <c r="I552" s="267" t="s">
        <v>1147</v>
      </c>
      <c r="J552" s="154" t="s">
        <v>504</v>
      </c>
      <c r="K552" s="154" t="s">
        <v>504</v>
      </c>
      <c r="L552" s="154">
        <v>364</v>
      </c>
      <c r="M552" s="154" t="s">
        <v>504</v>
      </c>
      <c r="N552" s="154">
        <v>1</v>
      </c>
      <c r="O552" s="154">
        <v>1</v>
      </c>
      <c r="Q552" s="267" t="s">
        <v>1147</v>
      </c>
      <c r="R552" s="154" t="s">
        <v>504</v>
      </c>
      <c r="S552" s="154" t="s">
        <v>504</v>
      </c>
      <c r="T552" s="154">
        <v>31</v>
      </c>
      <c r="U552" s="154" t="s">
        <v>504</v>
      </c>
      <c r="V552" s="154" t="s">
        <v>504</v>
      </c>
      <c r="W552" s="154">
        <v>366</v>
      </c>
      <c r="X552" s="154" t="s">
        <v>504</v>
      </c>
      <c r="Z552" s="267" t="s">
        <v>1147</v>
      </c>
      <c r="AA552" s="154" t="s">
        <v>504</v>
      </c>
      <c r="AB552" s="154">
        <v>1</v>
      </c>
      <c r="AC552" s="154" t="s">
        <v>504</v>
      </c>
      <c r="AD552" s="154" t="s">
        <v>504</v>
      </c>
      <c r="AE552" s="154" t="s">
        <v>504</v>
      </c>
      <c r="AF552" s="154" t="s">
        <v>504</v>
      </c>
    </row>
    <row r="553" spans="1:32">
      <c r="A553" s="267" t="s">
        <v>1148</v>
      </c>
      <c r="B553" s="154">
        <v>733</v>
      </c>
      <c r="C553" s="154" t="s">
        <v>504</v>
      </c>
      <c r="D553" s="154" t="s">
        <v>504</v>
      </c>
      <c r="E553" s="154" t="s">
        <v>504</v>
      </c>
      <c r="F553" s="154" t="s">
        <v>504</v>
      </c>
      <c r="G553" s="154" t="s">
        <v>504</v>
      </c>
      <c r="I553" s="267" t="s">
        <v>1148</v>
      </c>
      <c r="J553" s="154" t="s">
        <v>504</v>
      </c>
      <c r="K553" s="154" t="s">
        <v>504</v>
      </c>
      <c r="L553" s="154">
        <v>364</v>
      </c>
      <c r="M553" s="154" t="s">
        <v>504</v>
      </c>
      <c r="N553" s="154">
        <v>1</v>
      </c>
      <c r="O553" s="154">
        <v>1</v>
      </c>
      <c r="Q553" s="267" t="s">
        <v>1148</v>
      </c>
      <c r="R553" s="154" t="s">
        <v>504</v>
      </c>
      <c r="S553" s="154" t="s">
        <v>504</v>
      </c>
      <c r="T553" s="154" t="s">
        <v>504</v>
      </c>
      <c r="U553" s="154" t="s">
        <v>504</v>
      </c>
      <c r="V553" s="154" t="s">
        <v>504</v>
      </c>
      <c r="W553" s="154">
        <v>366</v>
      </c>
      <c r="X553" s="154" t="s">
        <v>504</v>
      </c>
      <c r="Z553" s="267" t="s">
        <v>1148</v>
      </c>
      <c r="AA553" s="154" t="s">
        <v>504</v>
      </c>
      <c r="AB553" s="154">
        <v>1</v>
      </c>
      <c r="AC553" s="154" t="s">
        <v>504</v>
      </c>
      <c r="AD553" s="154" t="s">
        <v>504</v>
      </c>
      <c r="AE553" s="154" t="s">
        <v>504</v>
      </c>
      <c r="AF553" s="154" t="s">
        <v>504</v>
      </c>
    </row>
    <row r="554" spans="1:32">
      <c r="A554" s="267" t="s">
        <v>1149</v>
      </c>
      <c r="B554" s="154">
        <v>6</v>
      </c>
      <c r="C554" s="154">
        <v>1</v>
      </c>
      <c r="D554" s="154" t="s">
        <v>504</v>
      </c>
      <c r="E554" s="154" t="s">
        <v>504</v>
      </c>
      <c r="F554" s="154" t="s">
        <v>504</v>
      </c>
      <c r="G554" s="154" t="s">
        <v>504</v>
      </c>
      <c r="I554" s="267" t="s">
        <v>1149</v>
      </c>
      <c r="J554" s="154" t="s">
        <v>504</v>
      </c>
      <c r="K554" s="154" t="s">
        <v>504</v>
      </c>
      <c r="L554" s="154">
        <v>4</v>
      </c>
      <c r="M554" s="154" t="s">
        <v>504</v>
      </c>
      <c r="N554" s="154" t="s">
        <v>504</v>
      </c>
      <c r="O554" s="154" t="s">
        <v>504</v>
      </c>
      <c r="Q554" s="267" t="s">
        <v>1149</v>
      </c>
      <c r="R554" s="154" t="s">
        <v>504</v>
      </c>
      <c r="S554" s="154" t="s">
        <v>504</v>
      </c>
      <c r="T554" s="154" t="s">
        <v>504</v>
      </c>
      <c r="U554" s="154">
        <v>1</v>
      </c>
      <c r="V554" s="154" t="s">
        <v>504</v>
      </c>
      <c r="W554" s="154" t="s">
        <v>504</v>
      </c>
      <c r="X554" s="154" t="s">
        <v>504</v>
      </c>
      <c r="Z554" s="267" t="s">
        <v>1149</v>
      </c>
      <c r="AA554" s="154" t="s">
        <v>504</v>
      </c>
      <c r="AB554" s="154" t="s">
        <v>504</v>
      </c>
      <c r="AC554" s="154" t="s">
        <v>504</v>
      </c>
      <c r="AD554" s="154" t="s">
        <v>504</v>
      </c>
      <c r="AE554" s="154" t="s">
        <v>504</v>
      </c>
      <c r="AF554" s="154" t="s">
        <v>504</v>
      </c>
    </row>
    <row r="555" spans="1:32">
      <c r="A555" s="267" t="s">
        <v>1150</v>
      </c>
      <c r="B555" s="154">
        <v>241</v>
      </c>
      <c r="C555" s="154">
        <v>8</v>
      </c>
      <c r="D555" s="154" t="s">
        <v>504</v>
      </c>
      <c r="E555" s="154">
        <v>1</v>
      </c>
      <c r="F555" s="154" t="s">
        <v>504</v>
      </c>
      <c r="G555" s="154" t="s">
        <v>504</v>
      </c>
      <c r="I555" s="267" t="s">
        <v>1150</v>
      </c>
      <c r="J555" s="154">
        <v>18</v>
      </c>
      <c r="K555" s="154" t="s">
        <v>504</v>
      </c>
      <c r="L555" s="154">
        <v>107</v>
      </c>
      <c r="M555" s="154" t="s">
        <v>504</v>
      </c>
      <c r="N555" s="154">
        <v>11</v>
      </c>
      <c r="O555" s="154">
        <v>3</v>
      </c>
      <c r="Q555" s="267" t="s">
        <v>1150</v>
      </c>
      <c r="R555" s="154">
        <v>2</v>
      </c>
      <c r="S555" s="154">
        <v>2</v>
      </c>
      <c r="T555" s="154">
        <v>1</v>
      </c>
      <c r="U555" s="154">
        <v>43</v>
      </c>
      <c r="V555" s="154" t="s">
        <v>504</v>
      </c>
      <c r="W555" s="154">
        <v>43</v>
      </c>
      <c r="X555" s="154">
        <v>1</v>
      </c>
      <c r="Z555" s="267" t="s">
        <v>1150</v>
      </c>
      <c r="AA555" s="154" t="s">
        <v>504</v>
      </c>
      <c r="AB555" s="154" t="s">
        <v>504</v>
      </c>
      <c r="AC555" s="154" t="s">
        <v>504</v>
      </c>
      <c r="AD555" s="154" t="s">
        <v>504</v>
      </c>
      <c r="AE555" s="154" t="s">
        <v>504</v>
      </c>
      <c r="AF555" s="154">
        <v>1</v>
      </c>
    </row>
    <row r="556" spans="1:32">
      <c r="A556" s="267" t="s">
        <v>1151</v>
      </c>
      <c r="B556" s="154">
        <v>95</v>
      </c>
      <c r="C556" s="154" t="s">
        <v>504</v>
      </c>
      <c r="D556" s="154" t="s">
        <v>504</v>
      </c>
      <c r="E556" s="154" t="s">
        <v>504</v>
      </c>
      <c r="F556" s="154" t="s">
        <v>504</v>
      </c>
      <c r="G556" s="154" t="s">
        <v>504</v>
      </c>
      <c r="I556" s="267" t="s">
        <v>1151</v>
      </c>
      <c r="J556" s="154" t="s">
        <v>504</v>
      </c>
      <c r="K556" s="154" t="s">
        <v>504</v>
      </c>
      <c r="L556" s="154">
        <v>28</v>
      </c>
      <c r="M556" s="154" t="s">
        <v>504</v>
      </c>
      <c r="N556" s="154">
        <v>8</v>
      </c>
      <c r="O556" s="154" t="s">
        <v>504</v>
      </c>
      <c r="Q556" s="267" t="s">
        <v>1151</v>
      </c>
      <c r="R556" s="154" t="s">
        <v>504</v>
      </c>
      <c r="S556" s="154">
        <v>1</v>
      </c>
      <c r="T556" s="154" t="s">
        <v>504</v>
      </c>
      <c r="U556" s="154">
        <v>37</v>
      </c>
      <c r="V556" s="154" t="s">
        <v>504</v>
      </c>
      <c r="W556" s="154">
        <v>21</v>
      </c>
      <c r="X556" s="154" t="s">
        <v>504</v>
      </c>
      <c r="Z556" s="267" t="s">
        <v>1151</v>
      </c>
      <c r="AA556" s="154" t="s">
        <v>504</v>
      </c>
      <c r="AB556" s="154" t="s">
        <v>504</v>
      </c>
      <c r="AC556" s="154" t="s">
        <v>504</v>
      </c>
      <c r="AD556" s="154" t="s">
        <v>504</v>
      </c>
      <c r="AE556" s="154" t="s">
        <v>504</v>
      </c>
      <c r="AF556" s="154" t="s">
        <v>504</v>
      </c>
    </row>
    <row r="557" spans="1:32">
      <c r="A557" s="267" t="s">
        <v>1152</v>
      </c>
      <c r="B557" s="154">
        <v>121</v>
      </c>
      <c r="C557" s="154" t="s">
        <v>504</v>
      </c>
      <c r="D557" s="154" t="s">
        <v>504</v>
      </c>
      <c r="E557" s="154" t="s">
        <v>504</v>
      </c>
      <c r="F557" s="154" t="s">
        <v>504</v>
      </c>
      <c r="G557" s="154" t="s">
        <v>504</v>
      </c>
      <c r="I557" s="267" t="s">
        <v>1152</v>
      </c>
      <c r="J557" s="154">
        <v>18</v>
      </c>
      <c r="K557" s="154" t="s">
        <v>504</v>
      </c>
      <c r="L557" s="154">
        <v>75</v>
      </c>
      <c r="M557" s="154" t="s">
        <v>504</v>
      </c>
      <c r="N557" s="154">
        <v>3</v>
      </c>
      <c r="O557" s="154">
        <v>2</v>
      </c>
      <c r="Q557" s="267" t="s">
        <v>1152</v>
      </c>
      <c r="R557" s="154">
        <v>2</v>
      </c>
      <c r="S557" s="154" t="s">
        <v>504</v>
      </c>
      <c r="T557" s="154" t="s">
        <v>504</v>
      </c>
      <c r="U557" s="154">
        <v>4</v>
      </c>
      <c r="V557" s="154" t="s">
        <v>504</v>
      </c>
      <c r="W557" s="154">
        <v>17</v>
      </c>
      <c r="X557" s="154" t="s">
        <v>504</v>
      </c>
      <c r="Z557" s="267" t="s">
        <v>1152</v>
      </c>
      <c r="AA557" s="154" t="s">
        <v>504</v>
      </c>
      <c r="AB557" s="154" t="s">
        <v>504</v>
      </c>
      <c r="AC557" s="154" t="s">
        <v>504</v>
      </c>
      <c r="AD557" s="154" t="s">
        <v>504</v>
      </c>
      <c r="AE557" s="154" t="s">
        <v>504</v>
      </c>
      <c r="AF557" s="154" t="s">
        <v>504</v>
      </c>
    </row>
    <row r="558" spans="1:32">
      <c r="A558" s="267" t="s">
        <v>1153</v>
      </c>
      <c r="B558" s="154">
        <v>1528</v>
      </c>
      <c r="C558" s="154">
        <v>3</v>
      </c>
      <c r="D558" s="154">
        <v>6</v>
      </c>
      <c r="E558" s="154" t="s">
        <v>504</v>
      </c>
      <c r="F558" s="154" t="s">
        <v>504</v>
      </c>
      <c r="G558" s="154" t="s">
        <v>504</v>
      </c>
      <c r="I558" s="267" t="s">
        <v>1153</v>
      </c>
      <c r="J558" s="154">
        <v>2</v>
      </c>
      <c r="K558" s="154" t="s">
        <v>504</v>
      </c>
      <c r="L558" s="154">
        <v>1224</v>
      </c>
      <c r="M558" s="154" t="s">
        <v>504</v>
      </c>
      <c r="N558" s="154">
        <v>3</v>
      </c>
      <c r="O558" s="154">
        <v>2</v>
      </c>
      <c r="Q558" s="267" t="s">
        <v>1153</v>
      </c>
      <c r="R558" s="154">
        <v>1</v>
      </c>
      <c r="S558" s="154">
        <v>2</v>
      </c>
      <c r="T558" s="154">
        <v>1</v>
      </c>
      <c r="U558" s="154">
        <v>14</v>
      </c>
      <c r="V558" s="154" t="s">
        <v>504</v>
      </c>
      <c r="W558" s="154">
        <v>268</v>
      </c>
      <c r="X558" s="154" t="s">
        <v>504</v>
      </c>
      <c r="Z558" s="267" t="s">
        <v>1153</v>
      </c>
      <c r="AA558" s="154" t="s">
        <v>504</v>
      </c>
      <c r="AB558" s="154">
        <v>1</v>
      </c>
      <c r="AC558" s="154" t="s">
        <v>504</v>
      </c>
      <c r="AD558" s="154" t="s">
        <v>504</v>
      </c>
      <c r="AE558" s="154" t="s">
        <v>504</v>
      </c>
      <c r="AF558" s="154">
        <v>1</v>
      </c>
    </row>
    <row r="559" spans="1:32">
      <c r="A559" s="267" t="s">
        <v>1154</v>
      </c>
      <c r="B559" s="154">
        <v>62</v>
      </c>
      <c r="C559" s="154" t="s">
        <v>504</v>
      </c>
      <c r="D559" s="154" t="s">
        <v>504</v>
      </c>
      <c r="E559" s="154" t="s">
        <v>504</v>
      </c>
      <c r="F559" s="154" t="s">
        <v>504</v>
      </c>
      <c r="G559" s="154" t="s">
        <v>504</v>
      </c>
      <c r="I559" s="267" t="s">
        <v>1154</v>
      </c>
      <c r="J559" s="154">
        <v>1</v>
      </c>
      <c r="K559" s="154" t="s">
        <v>504</v>
      </c>
      <c r="L559" s="154">
        <v>54</v>
      </c>
      <c r="M559" s="154" t="s">
        <v>504</v>
      </c>
      <c r="N559" s="154" t="s">
        <v>504</v>
      </c>
      <c r="O559" s="154" t="s">
        <v>504</v>
      </c>
      <c r="Q559" s="267" t="s">
        <v>1154</v>
      </c>
      <c r="R559" s="154" t="s">
        <v>504</v>
      </c>
      <c r="S559" s="154" t="s">
        <v>504</v>
      </c>
      <c r="T559" s="154" t="s">
        <v>504</v>
      </c>
      <c r="U559" s="154">
        <v>6</v>
      </c>
      <c r="V559" s="154" t="s">
        <v>504</v>
      </c>
      <c r="W559" s="154">
        <v>1</v>
      </c>
      <c r="X559" s="154" t="s">
        <v>504</v>
      </c>
      <c r="Z559" s="267" t="s">
        <v>1154</v>
      </c>
      <c r="AA559" s="154" t="s">
        <v>504</v>
      </c>
      <c r="AB559" s="154" t="s">
        <v>504</v>
      </c>
      <c r="AC559" s="154" t="s">
        <v>504</v>
      </c>
      <c r="AD559" s="154" t="s">
        <v>504</v>
      </c>
      <c r="AE559" s="154" t="s">
        <v>504</v>
      </c>
      <c r="AF559" s="154" t="s">
        <v>504</v>
      </c>
    </row>
    <row r="560" spans="1:32">
      <c r="A560" s="267" t="s">
        <v>1155</v>
      </c>
      <c r="B560" s="154">
        <v>613</v>
      </c>
      <c r="C560" s="154">
        <v>2</v>
      </c>
      <c r="D560" s="154" t="s">
        <v>504</v>
      </c>
      <c r="E560" s="154" t="s">
        <v>504</v>
      </c>
      <c r="F560" s="154" t="s">
        <v>504</v>
      </c>
      <c r="G560" s="154" t="s">
        <v>504</v>
      </c>
      <c r="I560" s="267" t="s">
        <v>1155</v>
      </c>
      <c r="J560" s="154">
        <v>1</v>
      </c>
      <c r="K560" s="154" t="s">
        <v>504</v>
      </c>
      <c r="L560" s="154">
        <v>502</v>
      </c>
      <c r="M560" s="154" t="s">
        <v>504</v>
      </c>
      <c r="N560" s="154" t="s">
        <v>504</v>
      </c>
      <c r="O560" s="154">
        <v>1</v>
      </c>
      <c r="Q560" s="267" t="s">
        <v>1155</v>
      </c>
      <c r="R560" s="154" t="s">
        <v>504</v>
      </c>
      <c r="S560" s="154" t="s">
        <v>504</v>
      </c>
      <c r="T560" s="154" t="s">
        <v>504</v>
      </c>
      <c r="U560" s="154" t="s">
        <v>504</v>
      </c>
      <c r="V560" s="154" t="s">
        <v>504</v>
      </c>
      <c r="W560" s="154">
        <v>105</v>
      </c>
      <c r="X560" s="154" t="s">
        <v>504</v>
      </c>
      <c r="Z560" s="267" t="s">
        <v>1155</v>
      </c>
      <c r="AA560" s="154" t="s">
        <v>504</v>
      </c>
      <c r="AB560" s="154">
        <v>1</v>
      </c>
      <c r="AC560" s="154" t="s">
        <v>504</v>
      </c>
      <c r="AD560" s="154" t="s">
        <v>504</v>
      </c>
      <c r="AE560" s="154" t="s">
        <v>504</v>
      </c>
      <c r="AF560" s="154">
        <v>1</v>
      </c>
    </row>
    <row r="561" spans="1:32">
      <c r="A561" s="267" t="s">
        <v>1156</v>
      </c>
      <c r="B561" s="154">
        <v>822</v>
      </c>
      <c r="C561" s="154">
        <v>1</v>
      </c>
      <c r="D561" s="154" t="s">
        <v>504</v>
      </c>
      <c r="E561" s="154" t="s">
        <v>504</v>
      </c>
      <c r="F561" s="154" t="s">
        <v>504</v>
      </c>
      <c r="G561" s="154" t="s">
        <v>504</v>
      </c>
      <c r="I561" s="267" t="s">
        <v>1156</v>
      </c>
      <c r="J561" s="154" t="s">
        <v>504</v>
      </c>
      <c r="K561" s="154" t="s">
        <v>504</v>
      </c>
      <c r="L561" s="154">
        <v>652</v>
      </c>
      <c r="M561" s="154" t="s">
        <v>504</v>
      </c>
      <c r="N561" s="154" t="s">
        <v>504</v>
      </c>
      <c r="O561" s="154">
        <v>1</v>
      </c>
      <c r="Q561" s="267" t="s">
        <v>1156</v>
      </c>
      <c r="R561" s="154">
        <v>1</v>
      </c>
      <c r="S561" s="154">
        <v>2</v>
      </c>
      <c r="T561" s="154">
        <v>1</v>
      </c>
      <c r="U561" s="154">
        <v>8</v>
      </c>
      <c r="V561" s="154" t="s">
        <v>504</v>
      </c>
      <c r="W561" s="154">
        <v>156</v>
      </c>
      <c r="X561" s="154" t="s">
        <v>504</v>
      </c>
      <c r="Z561" s="267" t="s">
        <v>1156</v>
      </c>
      <c r="AA561" s="154" t="s">
        <v>504</v>
      </c>
      <c r="AB561" s="154" t="s">
        <v>504</v>
      </c>
      <c r="AC561" s="154" t="s">
        <v>504</v>
      </c>
      <c r="AD561" s="154" t="s">
        <v>504</v>
      </c>
      <c r="AE561" s="154" t="s">
        <v>504</v>
      </c>
      <c r="AF561" s="154" t="s">
        <v>504</v>
      </c>
    </row>
    <row r="562" spans="1:32">
      <c r="A562" s="267" t="s">
        <v>1157</v>
      </c>
      <c r="B562" s="154">
        <v>1959</v>
      </c>
      <c r="C562" s="154" t="s">
        <v>504</v>
      </c>
      <c r="D562" s="154">
        <v>108</v>
      </c>
      <c r="E562" s="154">
        <v>1</v>
      </c>
      <c r="F562" s="154" t="s">
        <v>504</v>
      </c>
      <c r="G562" s="154" t="s">
        <v>504</v>
      </c>
      <c r="I562" s="267" t="s">
        <v>1157</v>
      </c>
      <c r="J562" s="154">
        <v>196</v>
      </c>
      <c r="K562" s="154" t="s">
        <v>504</v>
      </c>
      <c r="L562" s="154">
        <v>1091</v>
      </c>
      <c r="M562" s="154" t="s">
        <v>504</v>
      </c>
      <c r="N562" s="154" t="s">
        <v>504</v>
      </c>
      <c r="O562" s="154" t="s">
        <v>504</v>
      </c>
      <c r="Q562" s="267" t="s">
        <v>1157</v>
      </c>
      <c r="R562" s="154" t="s">
        <v>504</v>
      </c>
      <c r="S562" s="154" t="s">
        <v>504</v>
      </c>
      <c r="T562" s="154" t="s">
        <v>504</v>
      </c>
      <c r="U562" s="154" t="s">
        <v>504</v>
      </c>
      <c r="V562" s="154" t="s">
        <v>504</v>
      </c>
      <c r="W562" s="154">
        <v>563</v>
      </c>
      <c r="X562" s="154" t="s">
        <v>504</v>
      </c>
      <c r="Z562" s="267" t="s">
        <v>1157</v>
      </c>
      <c r="AA562" s="154" t="s">
        <v>504</v>
      </c>
      <c r="AB562" s="154" t="s">
        <v>504</v>
      </c>
      <c r="AC562" s="154" t="s">
        <v>504</v>
      </c>
      <c r="AD562" s="154" t="s">
        <v>504</v>
      </c>
      <c r="AE562" s="154" t="s">
        <v>504</v>
      </c>
      <c r="AF562" s="154" t="s">
        <v>504</v>
      </c>
    </row>
    <row r="563" spans="1:32">
      <c r="A563" s="267" t="s">
        <v>1158</v>
      </c>
      <c r="B563" s="154">
        <v>1959</v>
      </c>
      <c r="C563" s="154" t="s">
        <v>504</v>
      </c>
      <c r="D563" s="154">
        <v>108</v>
      </c>
      <c r="E563" s="154">
        <v>1</v>
      </c>
      <c r="F563" s="154" t="s">
        <v>504</v>
      </c>
      <c r="G563" s="154" t="s">
        <v>504</v>
      </c>
      <c r="I563" s="267" t="s">
        <v>1158</v>
      </c>
      <c r="J563" s="154">
        <v>196</v>
      </c>
      <c r="K563" s="154" t="s">
        <v>504</v>
      </c>
      <c r="L563" s="154">
        <v>1091</v>
      </c>
      <c r="M563" s="154" t="s">
        <v>504</v>
      </c>
      <c r="N563" s="154" t="s">
        <v>504</v>
      </c>
      <c r="O563" s="154" t="s">
        <v>504</v>
      </c>
      <c r="Q563" s="267" t="s">
        <v>1158</v>
      </c>
      <c r="R563" s="154" t="s">
        <v>504</v>
      </c>
      <c r="S563" s="154" t="s">
        <v>504</v>
      </c>
      <c r="T563" s="154" t="s">
        <v>504</v>
      </c>
      <c r="U563" s="154" t="s">
        <v>504</v>
      </c>
      <c r="V563" s="154" t="s">
        <v>504</v>
      </c>
      <c r="W563" s="154">
        <v>563</v>
      </c>
      <c r="X563" s="154" t="s">
        <v>504</v>
      </c>
      <c r="Z563" s="267" t="s">
        <v>1158</v>
      </c>
      <c r="AA563" s="154" t="s">
        <v>504</v>
      </c>
      <c r="AB563" s="154" t="s">
        <v>504</v>
      </c>
      <c r="AC563" s="154" t="s">
        <v>504</v>
      </c>
      <c r="AD563" s="154" t="s">
        <v>504</v>
      </c>
      <c r="AE563" s="154" t="s">
        <v>504</v>
      </c>
      <c r="AF563" s="154" t="s">
        <v>504</v>
      </c>
    </row>
    <row r="564" spans="1:32">
      <c r="A564" s="267" t="s">
        <v>1159</v>
      </c>
      <c r="B564" s="154">
        <v>2</v>
      </c>
      <c r="C564" s="154" t="s">
        <v>504</v>
      </c>
      <c r="D564" s="154" t="s">
        <v>504</v>
      </c>
      <c r="E564" s="154" t="s">
        <v>504</v>
      </c>
      <c r="F564" s="154" t="s">
        <v>504</v>
      </c>
      <c r="G564" s="154" t="s">
        <v>504</v>
      </c>
      <c r="I564" s="267" t="s">
        <v>1159</v>
      </c>
      <c r="J564" s="154" t="s">
        <v>504</v>
      </c>
      <c r="K564" s="154" t="s">
        <v>504</v>
      </c>
      <c r="L564" s="154">
        <v>1</v>
      </c>
      <c r="M564" s="154">
        <v>1</v>
      </c>
      <c r="N564" s="154" t="s">
        <v>504</v>
      </c>
      <c r="O564" s="154" t="s">
        <v>504</v>
      </c>
      <c r="Q564" s="267" t="s">
        <v>1159</v>
      </c>
      <c r="R564" s="154" t="s">
        <v>504</v>
      </c>
      <c r="S564" s="154" t="s">
        <v>504</v>
      </c>
      <c r="T564" s="154" t="s">
        <v>504</v>
      </c>
      <c r="U564" s="154" t="s">
        <v>504</v>
      </c>
      <c r="V564" s="154" t="s">
        <v>504</v>
      </c>
      <c r="W564" s="154" t="s">
        <v>504</v>
      </c>
      <c r="X564" s="154" t="s">
        <v>504</v>
      </c>
      <c r="Z564" s="267" t="s">
        <v>1159</v>
      </c>
      <c r="AA564" s="154" t="s">
        <v>504</v>
      </c>
      <c r="AB564" s="154" t="s">
        <v>504</v>
      </c>
      <c r="AC564" s="154" t="s">
        <v>504</v>
      </c>
      <c r="AD564" s="154" t="s">
        <v>504</v>
      </c>
      <c r="AE564" s="154" t="s">
        <v>504</v>
      </c>
      <c r="AF564" s="154" t="s">
        <v>504</v>
      </c>
    </row>
    <row r="565" spans="1:32">
      <c r="A565" s="267" t="s">
        <v>1160</v>
      </c>
      <c r="B565" s="154">
        <v>2314</v>
      </c>
      <c r="C565" s="154">
        <v>1</v>
      </c>
      <c r="D565" s="154" t="s">
        <v>504</v>
      </c>
      <c r="E565" s="154" t="s">
        <v>504</v>
      </c>
      <c r="F565" s="154" t="s">
        <v>504</v>
      </c>
      <c r="G565" s="154" t="s">
        <v>504</v>
      </c>
      <c r="I565" s="267" t="s">
        <v>1160</v>
      </c>
      <c r="J565" s="154" t="s">
        <v>504</v>
      </c>
      <c r="K565" s="154" t="s">
        <v>504</v>
      </c>
      <c r="L565" s="154">
        <v>1701</v>
      </c>
      <c r="M565" s="154">
        <v>1</v>
      </c>
      <c r="N565" s="154">
        <v>1</v>
      </c>
      <c r="O565" s="154">
        <v>1</v>
      </c>
      <c r="Q565" s="267" t="s">
        <v>1160</v>
      </c>
      <c r="R565" s="154">
        <v>1</v>
      </c>
      <c r="S565" s="154" t="s">
        <v>504</v>
      </c>
      <c r="T565" s="154">
        <v>1</v>
      </c>
      <c r="U565" s="154">
        <v>317</v>
      </c>
      <c r="V565" s="154" t="s">
        <v>504</v>
      </c>
      <c r="W565" s="154">
        <v>290</v>
      </c>
      <c r="X565" s="154" t="s">
        <v>504</v>
      </c>
      <c r="Z565" s="267" t="s">
        <v>1160</v>
      </c>
      <c r="AA565" s="154" t="s">
        <v>504</v>
      </c>
      <c r="AB565" s="154" t="s">
        <v>504</v>
      </c>
      <c r="AC565" s="154" t="s">
        <v>504</v>
      </c>
      <c r="AD565" s="154" t="s">
        <v>504</v>
      </c>
      <c r="AE565" s="154" t="s">
        <v>504</v>
      </c>
      <c r="AF565" s="154" t="s">
        <v>504</v>
      </c>
    </row>
    <row r="566" spans="1:32">
      <c r="A566" s="267" t="s">
        <v>1161</v>
      </c>
      <c r="B566" s="154">
        <v>2310</v>
      </c>
      <c r="C566" s="154" t="s">
        <v>504</v>
      </c>
      <c r="D566" s="154" t="s">
        <v>504</v>
      </c>
      <c r="E566" s="154" t="s">
        <v>504</v>
      </c>
      <c r="F566" s="154" t="s">
        <v>504</v>
      </c>
      <c r="G566" s="154" t="s">
        <v>504</v>
      </c>
      <c r="I566" s="267" t="s">
        <v>1161</v>
      </c>
      <c r="J566" s="154" t="s">
        <v>504</v>
      </c>
      <c r="K566" s="154" t="s">
        <v>504</v>
      </c>
      <c r="L566" s="154">
        <v>1700</v>
      </c>
      <c r="M566" s="154" t="s">
        <v>504</v>
      </c>
      <c r="N566" s="154">
        <v>1</v>
      </c>
      <c r="O566" s="154">
        <v>1</v>
      </c>
      <c r="Q566" s="267" t="s">
        <v>1161</v>
      </c>
      <c r="R566" s="154">
        <v>1</v>
      </c>
      <c r="S566" s="154" t="s">
        <v>504</v>
      </c>
      <c r="T566" s="154">
        <v>1</v>
      </c>
      <c r="U566" s="154">
        <v>317</v>
      </c>
      <c r="V566" s="154" t="s">
        <v>504</v>
      </c>
      <c r="W566" s="154">
        <v>289</v>
      </c>
      <c r="X566" s="154" t="s">
        <v>504</v>
      </c>
      <c r="Z566" s="267" t="s">
        <v>1161</v>
      </c>
      <c r="AA566" s="154" t="s">
        <v>504</v>
      </c>
      <c r="AB566" s="154" t="s">
        <v>504</v>
      </c>
      <c r="AC566" s="154" t="s">
        <v>504</v>
      </c>
      <c r="AD566" s="154" t="s">
        <v>504</v>
      </c>
      <c r="AE566" s="154" t="s">
        <v>504</v>
      </c>
      <c r="AF566" s="154" t="s">
        <v>504</v>
      </c>
    </row>
    <row r="567" spans="1:32">
      <c r="A567" s="267" t="s">
        <v>1162</v>
      </c>
      <c r="B567" s="154">
        <v>53</v>
      </c>
      <c r="C567" s="154">
        <v>1</v>
      </c>
      <c r="D567" s="154" t="s">
        <v>504</v>
      </c>
      <c r="E567" s="154" t="s">
        <v>504</v>
      </c>
      <c r="F567" s="154" t="s">
        <v>504</v>
      </c>
      <c r="G567" s="154" t="s">
        <v>504</v>
      </c>
      <c r="I567" s="267" t="s">
        <v>1162</v>
      </c>
      <c r="J567" s="154" t="s">
        <v>504</v>
      </c>
      <c r="K567" s="154" t="s">
        <v>504</v>
      </c>
      <c r="L567" s="154">
        <v>51</v>
      </c>
      <c r="M567" s="154" t="s">
        <v>504</v>
      </c>
      <c r="N567" s="154" t="s">
        <v>504</v>
      </c>
      <c r="O567" s="154" t="s">
        <v>504</v>
      </c>
      <c r="Q567" s="267" t="s">
        <v>1162</v>
      </c>
      <c r="R567" s="154" t="s">
        <v>504</v>
      </c>
      <c r="S567" s="154" t="s">
        <v>504</v>
      </c>
      <c r="T567" s="154" t="s">
        <v>504</v>
      </c>
      <c r="U567" s="154">
        <v>1</v>
      </c>
      <c r="V567" s="154" t="s">
        <v>504</v>
      </c>
      <c r="W567" s="154" t="s">
        <v>504</v>
      </c>
      <c r="X567" s="154" t="s">
        <v>504</v>
      </c>
      <c r="Z567" s="267" t="s">
        <v>1162</v>
      </c>
      <c r="AA567" s="154" t="s">
        <v>504</v>
      </c>
      <c r="AB567" s="154" t="s">
        <v>504</v>
      </c>
      <c r="AC567" s="154" t="s">
        <v>504</v>
      </c>
      <c r="AD567" s="154" t="s">
        <v>504</v>
      </c>
      <c r="AE567" s="154" t="s">
        <v>504</v>
      </c>
      <c r="AF567" s="154" t="s">
        <v>504</v>
      </c>
    </row>
    <row r="568" spans="1:32">
      <c r="A568" s="267" t="s">
        <v>1163</v>
      </c>
      <c r="B568" s="154">
        <v>53</v>
      </c>
      <c r="C568" s="154">
        <v>1</v>
      </c>
      <c r="D568" s="154" t="s">
        <v>504</v>
      </c>
      <c r="E568" s="154" t="s">
        <v>504</v>
      </c>
      <c r="F568" s="154" t="s">
        <v>504</v>
      </c>
      <c r="G568" s="154" t="s">
        <v>504</v>
      </c>
      <c r="I568" s="267" t="s">
        <v>1163</v>
      </c>
      <c r="J568" s="154" t="s">
        <v>504</v>
      </c>
      <c r="K568" s="154" t="s">
        <v>504</v>
      </c>
      <c r="L568" s="154">
        <v>51</v>
      </c>
      <c r="M568" s="154" t="s">
        <v>504</v>
      </c>
      <c r="N568" s="154" t="s">
        <v>504</v>
      </c>
      <c r="O568" s="154" t="s">
        <v>504</v>
      </c>
      <c r="Q568" s="267" t="s">
        <v>1163</v>
      </c>
      <c r="R568" s="154" t="s">
        <v>504</v>
      </c>
      <c r="S568" s="154" t="s">
        <v>504</v>
      </c>
      <c r="T568" s="154" t="s">
        <v>504</v>
      </c>
      <c r="U568" s="154">
        <v>1</v>
      </c>
      <c r="V568" s="154" t="s">
        <v>504</v>
      </c>
      <c r="W568" s="154" t="s">
        <v>504</v>
      </c>
      <c r="X568" s="154" t="s">
        <v>504</v>
      </c>
      <c r="Z568" s="267" t="s">
        <v>1163</v>
      </c>
      <c r="AA568" s="154" t="s">
        <v>504</v>
      </c>
      <c r="AB568" s="154" t="s">
        <v>504</v>
      </c>
      <c r="AC568" s="154" t="s">
        <v>504</v>
      </c>
      <c r="AD568" s="154" t="s">
        <v>504</v>
      </c>
      <c r="AE568" s="154" t="s">
        <v>504</v>
      </c>
      <c r="AF568" s="154" t="s">
        <v>504</v>
      </c>
    </row>
    <row r="569" spans="1:32">
      <c r="A569" s="267" t="s">
        <v>1164</v>
      </c>
      <c r="B569" s="154">
        <v>409</v>
      </c>
      <c r="C569" s="154" t="s">
        <v>504</v>
      </c>
      <c r="D569" s="154" t="s">
        <v>504</v>
      </c>
      <c r="E569" s="154" t="s">
        <v>504</v>
      </c>
      <c r="F569" s="154" t="s">
        <v>504</v>
      </c>
      <c r="G569" s="154" t="s">
        <v>504</v>
      </c>
      <c r="I569" s="267" t="s">
        <v>1164</v>
      </c>
      <c r="J569" s="154" t="s">
        <v>504</v>
      </c>
      <c r="K569" s="154" t="s">
        <v>504</v>
      </c>
      <c r="L569" s="154">
        <v>409</v>
      </c>
      <c r="M569" s="154" t="s">
        <v>504</v>
      </c>
      <c r="N569" s="154" t="s">
        <v>504</v>
      </c>
      <c r="O569" s="154" t="s">
        <v>504</v>
      </c>
      <c r="Q569" s="267" t="s">
        <v>1164</v>
      </c>
      <c r="R569" s="154" t="s">
        <v>504</v>
      </c>
      <c r="S569" s="154" t="s">
        <v>504</v>
      </c>
      <c r="T569" s="154" t="s">
        <v>504</v>
      </c>
      <c r="U569" s="154" t="s">
        <v>504</v>
      </c>
      <c r="V569" s="154" t="s">
        <v>504</v>
      </c>
      <c r="W569" s="154" t="s">
        <v>504</v>
      </c>
      <c r="X569" s="154" t="s">
        <v>504</v>
      </c>
      <c r="Z569" s="267" t="s">
        <v>1164</v>
      </c>
      <c r="AA569" s="154" t="s">
        <v>504</v>
      </c>
      <c r="AB569" s="154" t="s">
        <v>504</v>
      </c>
      <c r="AC569" s="154" t="s">
        <v>504</v>
      </c>
      <c r="AD569" s="154" t="s">
        <v>504</v>
      </c>
      <c r="AE569" s="154" t="s">
        <v>504</v>
      </c>
      <c r="AF569" s="154" t="s">
        <v>504</v>
      </c>
    </row>
    <row r="570" spans="1:32">
      <c r="A570" s="267" t="s">
        <v>1165</v>
      </c>
      <c r="B570" s="154">
        <v>409</v>
      </c>
      <c r="C570" s="154" t="s">
        <v>504</v>
      </c>
      <c r="D570" s="154" t="s">
        <v>504</v>
      </c>
      <c r="E570" s="154" t="s">
        <v>504</v>
      </c>
      <c r="F570" s="154" t="s">
        <v>504</v>
      </c>
      <c r="G570" s="154" t="s">
        <v>504</v>
      </c>
      <c r="I570" s="267" t="s">
        <v>1165</v>
      </c>
      <c r="J570" s="154" t="s">
        <v>504</v>
      </c>
      <c r="K570" s="154" t="s">
        <v>504</v>
      </c>
      <c r="L570" s="154">
        <v>409</v>
      </c>
      <c r="M570" s="154" t="s">
        <v>504</v>
      </c>
      <c r="N570" s="154" t="s">
        <v>504</v>
      </c>
      <c r="O570" s="154" t="s">
        <v>504</v>
      </c>
      <c r="Q570" s="267" t="s">
        <v>1165</v>
      </c>
      <c r="R570" s="154" t="s">
        <v>504</v>
      </c>
      <c r="S570" s="154" t="s">
        <v>504</v>
      </c>
      <c r="T570" s="154" t="s">
        <v>504</v>
      </c>
      <c r="U570" s="154" t="s">
        <v>504</v>
      </c>
      <c r="V570" s="154" t="s">
        <v>504</v>
      </c>
      <c r="W570" s="154" t="s">
        <v>504</v>
      </c>
      <c r="X570" s="154" t="s">
        <v>504</v>
      </c>
      <c r="Z570" s="267" t="s">
        <v>1165</v>
      </c>
      <c r="AA570" s="154" t="s">
        <v>504</v>
      </c>
      <c r="AB570" s="154" t="s">
        <v>504</v>
      </c>
      <c r="AC570" s="154" t="s">
        <v>504</v>
      </c>
      <c r="AD570" s="154" t="s">
        <v>504</v>
      </c>
      <c r="AE570" s="154" t="s">
        <v>504</v>
      </c>
      <c r="AF570" s="154" t="s">
        <v>504</v>
      </c>
    </row>
    <row r="571" spans="1:32">
      <c r="A571" s="267" t="s">
        <v>1166</v>
      </c>
      <c r="B571" s="154">
        <v>1939</v>
      </c>
      <c r="C571" s="154">
        <v>1</v>
      </c>
      <c r="D571" s="154" t="s">
        <v>504</v>
      </c>
      <c r="E571" s="154" t="s">
        <v>504</v>
      </c>
      <c r="F571" s="154" t="s">
        <v>504</v>
      </c>
      <c r="G571" s="154" t="s">
        <v>504</v>
      </c>
      <c r="I571" s="267" t="s">
        <v>1166</v>
      </c>
      <c r="J571" s="154">
        <v>37</v>
      </c>
      <c r="K571" s="154">
        <v>1</v>
      </c>
      <c r="L571" s="154">
        <v>1142</v>
      </c>
      <c r="M571" s="154">
        <v>2</v>
      </c>
      <c r="N571" s="154" t="s">
        <v>504</v>
      </c>
      <c r="O571" s="154" t="s">
        <v>504</v>
      </c>
      <c r="Q571" s="267" t="s">
        <v>1166</v>
      </c>
      <c r="R571" s="154" t="s">
        <v>504</v>
      </c>
      <c r="S571" s="154" t="s">
        <v>504</v>
      </c>
      <c r="T571" s="154">
        <v>97</v>
      </c>
      <c r="U571" s="154">
        <v>260</v>
      </c>
      <c r="V571" s="154" t="s">
        <v>504</v>
      </c>
      <c r="W571" s="154">
        <v>399</v>
      </c>
      <c r="X571" s="154" t="s">
        <v>504</v>
      </c>
      <c r="Z571" s="267" t="s">
        <v>1166</v>
      </c>
      <c r="AA571" s="154" t="s">
        <v>504</v>
      </c>
      <c r="AB571" s="154" t="s">
        <v>504</v>
      </c>
      <c r="AC571" s="154" t="s">
        <v>504</v>
      </c>
      <c r="AD571" s="154" t="s">
        <v>504</v>
      </c>
      <c r="AE571" s="154" t="s">
        <v>504</v>
      </c>
      <c r="AF571" s="154" t="s">
        <v>504</v>
      </c>
    </row>
    <row r="572" spans="1:32">
      <c r="A572" s="267" t="s">
        <v>1167</v>
      </c>
      <c r="B572" s="154">
        <v>1750</v>
      </c>
      <c r="C572" s="154" t="s">
        <v>504</v>
      </c>
      <c r="D572" s="154" t="s">
        <v>504</v>
      </c>
      <c r="E572" s="154" t="s">
        <v>504</v>
      </c>
      <c r="F572" s="154" t="s">
        <v>504</v>
      </c>
      <c r="G572" s="154" t="s">
        <v>504</v>
      </c>
      <c r="I572" s="267" t="s">
        <v>1167</v>
      </c>
      <c r="J572" s="154">
        <v>37</v>
      </c>
      <c r="K572" s="154" t="s">
        <v>504</v>
      </c>
      <c r="L572" s="154">
        <v>990</v>
      </c>
      <c r="M572" s="154">
        <v>1</v>
      </c>
      <c r="N572" s="154" t="s">
        <v>504</v>
      </c>
      <c r="O572" s="154" t="s">
        <v>504</v>
      </c>
      <c r="Q572" s="267" t="s">
        <v>1167</v>
      </c>
      <c r="R572" s="154" t="s">
        <v>504</v>
      </c>
      <c r="S572" s="154" t="s">
        <v>504</v>
      </c>
      <c r="T572" s="154">
        <v>63</v>
      </c>
      <c r="U572" s="154">
        <v>260</v>
      </c>
      <c r="V572" s="154" t="s">
        <v>504</v>
      </c>
      <c r="W572" s="154">
        <v>399</v>
      </c>
      <c r="X572" s="154" t="s">
        <v>504</v>
      </c>
      <c r="Z572" s="267" t="s">
        <v>1167</v>
      </c>
      <c r="AA572" s="154" t="s">
        <v>504</v>
      </c>
      <c r="AB572" s="154" t="s">
        <v>504</v>
      </c>
      <c r="AC572" s="154" t="s">
        <v>504</v>
      </c>
      <c r="AD572" s="154" t="s">
        <v>504</v>
      </c>
      <c r="AE572" s="154" t="s">
        <v>504</v>
      </c>
      <c r="AF572" s="154" t="s">
        <v>504</v>
      </c>
    </row>
    <row r="573" spans="1:32">
      <c r="A573" s="267" t="s">
        <v>1168</v>
      </c>
      <c r="B573" s="154">
        <v>187</v>
      </c>
      <c r="C573" s="154">
        <v>1</v>
      </c>
      <c r="D573" s="154" t="s">
        <v>504</v>
      </c>
      <c r="E573" s="154" t="s">
        <v>504</v>
      </c>
      <c r="F573" s="154" t="s">
        <v>504</v>
      </c>
      <c r="G573" s="154" t="s">
        <v>504</v>
      </c>
      <c r="I573" s="267" t="s">
        <v>1168</v>
      </c>
      <c r="J573" s="154" t="s">
        <v>504</v>
      </c>
      <c r="K573" s="154" t="s">
        <v>504</v>
      </c>
      <c r="L573" s="154">
        <v>152</v>
      </c>
      <c r="M573" s="154" t="s">
        <v>504</v>
      </c>
      <c r="N573" s="154" t="s">
        <v>504</v>
      </c>
      <c r="O573" s="154" t="s">
        <v>504</v>
      </c>
      <c r="Q573" s="267" t="s">
        <v>1168</v>
      </c>
      <c r="R573" s="154" t="s">
        <v>504</v>
      </c>
      <c r="S573" s="154" t="s">
        <v>504</v>
      </c>
      <c r="T573" s="154">
        <v>34</v>
      </c>
      <c r="U573" s="154" t="s">
        <v>504</v>
      </c>
      <c r="V573" s="154" t="s">
        <v>504</v>
      </c>
      <c r="W573" s="154" t="s">
        <v>504</v>
      </c>
      <c r="X573" s="154" t="s">
        <v>504</v>
      </c>
      <c r="Z573" s="267" t="s">
        <v>1168</v>
      </c>
      <c r="AA573" s="154" t="s">
        <v>504</v>
      </c>
      <c r="AB573" s="154" t="s">
        <v>504</v>
      </c>
      <c r="AC573" s="154" t="s">
        <v>504</v>
      </c>
      <c r="AD573" s="154" t="s">
        <v>504</v>
      </c>
      <c r="AE573" s="154" t="s">
        <v>504</v>
      </c>
      <c r="AF573" s="154" t="s">
        <v>504</v>
      </c>
    </row>
    <row r="574" spans="1:32">
      <c r="A574" s="267" t="s">
        <v>1169</v>
      </c>
      <c r="B574" s="154">
        <v>187</v>
      </c>
      <c r="C574" s="154" t="s">
        <v>504</v>
      </c>
      <c r="D574" s="154" t="s">
        <v>504</v>
      </c>
      <c r="E574" s="154" t="s">
        <v>504</v>
      </c>
      <c r="F574" s="154" t="s">
        <v>504</v>
      </c>
      <c r="G574" s="154">
        <v>3</v>
      </c>
      <c r="I574" s="267" t="s">
        <v>1169</v>
      </c>
      <c r="J574" s="154" t="s">
        <v>504</v>
      </c>
      <c r="K574" s="154" t="s">
        <v>504</v>
      </c>
      <c r="L574" s="154">
        <v>117</v>
      </c>
      <c r="M574" s="154" t="s">
        <v>504</v>
      </c>
      <c r="N574" s="154">
        <v>7</v>
      </c>
      <c r="O574" s="154" t="s">
        <v>504</v>
      </c>
      <c r="Q574" s="267" t="s">
        <v>1169</v>
      </c>
      <c r="R574" s="154" t="s">
        <v>504</v>
      </c>
      <c r="S574" s="154" t="s">
        <v>504</v>
      </c>
      <c r="T574" s="154">
        <v>2</v>
      </c>
      <c r="U574" s="154">
        <v>56</v>
      </c>
      <c r="V574" s="154" t="s">
        <v>504</v>
      </c>
      <c r="W574" s="154">
        <v>2</v>
      </c>
      <c r="X574" s="154" t="s">
        <v>504</v>
      </c>
      <c r="Z574" s="267" t="s">
        <v>1169</v>
      </c>
      <c r="AA574" s="154" t="s">
        <v>504</v>
      </c>
      <c r="AB574" s="154" t="s">
        <v>504</v>
      </c>
      <c r="AC574" s="154" t="s">
        <v>504</v>
      </c>
      <c r="AD574" s="154" t="s">
        <v>504</v>
      </c>
      <c r="AE574" s="154" t="s">
        <v>504</v>
      </c>
      <c r="AF574" s="154" t="s">
        <v>504</v>
      </c>
    </row>
    <row r="575" spans="1:32">
      <c r="A575" s="267" t="s">
        <v>1170</v>
      </c>
      <c r="B575" s="154">
        <v>119</v>
      </c>
      <c r="C575" s="154" t="s">
        <v>504</v>
      </c>
      <c r="D575" s="154" t="s">
        <v>504</v>
      </c>
      <c r="E575" s="154" t="s">
        <v>504</v>
      </c>
      <c r="F575" s="154" t="s">
        <v>504</v>
      </c>
      <c r="G575" s="154" t="s">
        <v>504</v>
      </c>
      <c r="I575" s="267" t="s">
        <v>1170</v>
      </c>
      <c r="J575" s="154" t="s">
        <v>504</v>
      </c>
      <c r="K575" s="154" t="s">
        <v>504</v>
      </c>
      <c r="L575" s="154">
        <v>117</v>
      </c>
      <c r="M575" s="154" t="s">
        <v>504</v>
      </c>
      <c r="N575" s="154">
        <v>1</v>
      </c>
      <c r="O575" s="154" t="s">
        <v>504</v>
      </c>
      <c r="Q575" s="267" t="s">
        <v>1170</v>
      </c>
      <c r="R575" s="154" t="s">
        <v>504</v>
      </c>
      <c r="S575" s="154" t="s">
        <v>504</v>
      </c>
      <c r="T575" s="154" t="s">
        <v>504</v>
      </c>
      <c r="U575" s="154" t="s">
        <v>504</v>
      </c>
      <c r="V575" s="154" t="s">
        <v>504</v>
      </c>
      <c r="W575" s="154">
        <v>1</v>
      </c>
      <c r="X575" s="154" t="s">
        <v>504</v>
      </c>
      <c r="Z575" s="267" t="s">
        <v>1170</v>
      </c>
      <c r="AA575" s="154" t="s">
        <v>504</v>
      </c>
      <c r="AB575" s="154" t="s">
        <v>504</v>
      </c>
      <c r="AC575" s="154" t="s">
        <v>504</v>
      </c>
      <c r="AD575" s="154" t="s">
        <v>504</v>
      </c>
      <c r="AE575" s="154" t="s">
        <v>504</v>
      </c>
      <c r="AF575" s="154" t="s">
        <v>504</v>
      </c>
    </row>
    <row r="576" spans="1:32">
      <c r="A576" s="267" t="s">
        <v>1171</v>
      </c>
      <c r="B576" s="154">
        <v>68</v>
      </c>
      <c r="C576" s="154" t="s">
        <v>504</v>
      </c>
      <c r="D576" s="154" t="s">
        <v>504</v>
      </c>
      <c r="E576" s="154" t="s">
        <v>504</v>
      </c>
      <c r="F576" s="154" t="s">
        <v>504</v>
      </c>
      <c r="G576" s="154">
        <v>3</v>
      </c>
      <c r="I576" s="267" t="s">
        <v>1171</v>
      </c>
      <c r="J576" s="154" t="s">
        <v>504</v>
      </c>
      <c r="K576" s="154" t="s">
        <v>504</v>
      </c>
      <c r="L576" s="154" t="s">
        <v>504</v>
      </c>
      <c r="M576" s="154" t="s">
        <v>504</v>
      </c>
      <c r="N576" s="154">
        <v>6</v>
      </c>
      <c r="O576" s="154" t="s">
        <v>504</v>
      </c>
      <c r="Q576" s="267" t="s">
        <v>1171</v>
      </c>
      <c r="R576" s="154" t="s">
        <v>504</v>
      </c>
      <c r="S576" s="154" t="s">
        <v>504</v>
      </c>
      <c r="T576" s="154">
        <v>2</v>
      </c>
      <c r="U576" s="154">
        <v>56</v>
      </c>
      <c r="V576" s="154" t="s">
        <v>504</v>
      </c>
      <c r="W576" s="154">
        <v>1</v>
      </c>
      <c r="X576" s="154" t="s">
        <v>504</v>
      </c>
      <c r="Z576" s="267" t="s">
        <v>1171</v>
      </c>
      <c r="AA576" s="154" t="s">
        <v>504</v>
      </c>
      <c r="AB576" s="154" t="s">
        <v>504</v>
      </c>
      <c r="AC576" s="154" t="s">
        <v>504</v>
      </c>
      <c r="AD576" s="154" t="s">
        <v>504</v>
      </c>
      <c r="AE576" s="154" t="s">
        <v>504</v>
      </c>
      <c r="AF576" s="154" t="s">
        <v>504</v>
      </c>
    </row>
    <row r="577" spans="1:32">
      <c r="A577" s="267" t="s">
        <v>1172</v>
      </c>
      <c r="B577" s="154">
        <v>235</v>
      </c>
      <c r="C577" s="154">
        <v>2</v>
      </c>
      <c r="D577" s="154" t="s">
        <v>504</v>
      </c>
      <c r="E577" s="154" t="s">
        <v>504</v>
      </c>
      <c r="F577" s="154" t="s">
        <v>504</v>
      </c>
      <c r="G577" s="154" t="s">
        <v>504</v>
      </c>
      <c r="I577" s="267" t="s">
        <v>1172</v>
      </c>
      <c r="J577" s="154" t="s">
        <v>504</v>
      </c>
      <c r="K577" s="154" t="s">
        <v>504</v>
      </c>
      <c r="L577" s="154">
        <v>210</v>
      </c>
      <c r="M577" s="154" t="s">
        <v>504</v>
      </c>
      <c r="N577" s="154" t="s">
        <v>504</v>
      </c>
      <c r="O577" s="154" t="s">
        <v>504</v>
      </c>
      <c r="Q577" s="267" t="s">
        <v>1172</v>
      </c>
      <c r="R577" s="154">
        <v>2</v>
      </c>
      <c r="S577" s="154">
        <v>2</v>
      </c>
      <c r="T577" s="154" t="s">
        <v>504</v>
      </c>
      <c r="U577" s="154">
        <v>1</v>
      </c>
      <c r="V577" s="154" t="s">
        <v>504</v>
      </c>
      <c r="W577" s="154">
        <v>14</v>
      </c>
      <c r="X577" s="154" t="s">
        <v>504</v>
      </c>
      <c r="Z577" s="267" t="s">
        <v>1172</v>
      </c>
      <c r="AA577" s="154" t="s">
        <v>504</v>
      </c>
      <c r="AB577" s="154">
        <v>1</v>
      </c>
      <c r="AC577" s="154" t="s">
        <v>504</v>
      </c>
      <c r="AD577" s="154" t="s">
        <v>504</v>
      </c>
      <c r="AE577" s="154" t="s">
        <v>504</v>
      </c>
      <c r="AF577" s="154">
        <v>3</v>
      </c>
    </row>
    <row r="578" spans="1:32">
      <c r="A578" s="267" t="s">
        <v>1173</v>
      </c>
      <c r="B578" s="154">
        <v>213</v>
      </c>
      <c r="C578" s="154">
        <v>2</v>
      </c>
      <c r="D578" s="154" t="s">
        <v>504</v>
      </c>
      <c r="E578" s="154" t="s">
        <v>504</v>
      </c>
      <c r="F578" s="154" t="s">
        <v>504</v>
      </c>
      <c r="G578" s="154" t="s">
        <v>504</v>
      </c>
      <c r="I578" s="267" t="s">
        <v>1173</v>
      </c>
      <c r="J578" s="154" t="s">
        <v>504</v>
      </c>
      <c r="K578" s="154" t="s">
        <v>504</v>
      </c>
      <c r="L578" s="154">
        <v>188</v>
      </c>
      <c r="M578" s="154" t="s">
        <v>504</v>
      </c>
      <c r="N578" s="154" t="s">
        <v>504</v>
      </c>
      <c r="O578" s="154" t="s">
        <v>504</v>
      </c>
      <c r="Q578" s="267" t="s">
        <v>1173</v>
      </c>
      <c r="R578" s="154">
        <v>2</v>
      </c>
      <c r="S578" s="154">
        <v>2</v>
      </c>
      <c r="T578" s="154" t="s">
        <v>504</v>
      </c>
      <c r="U578" s="154">
        <v>1</v>
      </c>
      <c r="V578" s="154" t="s">
        <v>504</v>
      </c>
      <c r="W578" s="154">
        <v>14</v>
      </c>
      <c r="X578" s="154" t="s">
        <v>504</v>
      </c>
      <c r="Z578" s="267" t="s">
        <v>1173</v>
      </c>
      <c r="AA578" s="154" t="s">
        <v>504</v>
      </c>
      <c r="AB578" s="154">
        <v>1</v>
      </c>
      <c r="AC578" s="154" t="s">
        <v>504</v>
      </c>
      <c r="AD578" s="154" t="s">
        <v>504</v>
      </c>
      <c r="AE578" s="154" t="s">
        <v>504</v>
      </c>
      <c r="AF578" s="154">
        <v>3</v>
      </c>
    </row>
    <row r="579" spans="1:32">
      <c r="A579" s="267" t="s">
        <v>1174</v>
      </c>
      <c r="B579" s="154">
        <v>7782</v>
      </c>
      <c r="C579" s="154">
        <v>26</v>
      </c>
      <c r="D579" s="154">
        <v>38</v>
      </c>
      <c r="E579" s="154">
        <v>1</v>
      </c>
      <c r="F579" s="154" t="s">
        <v>504</v>
      </c>
      <c r="G579" s="154">
        <v>28</v>
      </c>
      <c r="I579" s="267" t="s">
        <v>1174</v>
      </c>
      <c r="J579" s="154">
        <v>1483</v>
      </c>
      <c r="K579" s="154" t="s">
        <v>504</v>
      </c>
      <c r="L579" s="154">
        <v>2703</v>
      </c>
      <c r="M579" s="154">
        <v>7</v>
      </c>
      <c r="N579" s="154">
        <v>40</v>
      </c>
      <c r="O579" s="154">
        <v>728</v>
      </c>
      <c r="Q579" s="267" t="s">
        <v>1174</v>
      </c>
      <c r="R579" s="154">
        <v>72</v>
      </c>
      <c r="S579" s="154">
        <v>1</v>
      </c>
      <c r="T579" s="154">
        <v>360</v>
      </c>
      <c r="U579" s="154">
        <v>326</v>
      </c>
      <c r="V579" s="154" t="s">
        <v>504</v>
      </c>
      <c r="W579" s="154">
        <v>1861</v>
      </c>
      <c r="X579" s="154" t="s">
        <v>504</v>
      </c>
      <c r="Z579" s="267" t="s">
        <v>1174</v>
      </c>
      <c r="AA579" s="154" t="s">
        <v>504</v>
      </c>
      <c r="AB579" s="154">
        <v>51</v>
      </c>
      <c r="AC579" s="154" t="s">
        <v>504</v>
      </c>
      <c r="AD579" s="154" t="s">
        <v>504</v>
      </c>
      <c r="AE579" s="154" t="s">
        <v>504</v>
      </c>
      <c r="AF579" s="154">
        <v>57</v>
      </c>
    </row>
    <row r="580" spans="1:32">
      <c r="A580" s="267" t="s">
        <v>1175</v>
      </c>
      <c r="B580" s="154">
        <v>2264</v>
      </c>
      <c r="C580" s="154">
        <v>1</v>
      </c>
      <c r="D580" s="154" t="s">
        <v>504</v>
      </c>
      <c r="E580" s="154" t="s">
        <v>504</v>
      </c>
      <c r="F580" s="154" t="s">
        <v>504</v>
      </c>
      <c r="G580" s="154" t="s">
        <v>504</v>
      </c>
      <c r="I580" s="267" t="s">
        <v>1175</v>
      </c>
      <c r="J580" s="154">
        <v>736</v>
      </c>
      <c r="K580" s="154" t="s">
        <v>504</v>
      </c>
      <c r="L580" s="154">
        <v>769</v>
      </c>
      <c r="M580" s="154" t="s">
        <v>504</v>
      </c>
      <c r="N580" s="154">
        <v>22</v>
      </c>
      <c r="O580" s="154" t="s">
        <v>504</v>
      </c>
      <c r="Q580" s="267" t="s">
        <v>1175</v>
      </c>
      <c r="R580" s="154" t="s">
        <v>504</v>
      </c>
      <c r="S580" s="154" t="s">
        <v>504</v>
      </c>
      <c r="T580" s="154" t="s">
        <v>504</v>
      </c>
      <c r="U580" s="154">
        <v>3</v>
      </c>
      <c r="V580" s="154" t="s">
        <v>504</v>
      </c>
      <c r="W580" s="154">
        <v>733</v>
      </c>
      <c r="X580" s="154" t="s">
        <v>504</v>
      </c>
      <c r="Z580" s="267" t="s">
        <v>1175</v>
      </c>
      <c r="AA580" s="154" t="s">
        <v>504</v>
      </c>
      <c r="AB580" s="154" t="s">
        <v>504</v>
      </c>
      <c r="AC580" s="154" t="s">
        <v>504</v>
      </c>
      <c r="AD580" s="154" t="s">
        <v>504</v>
      </c>
      <c r="AE580" s="154" t="s">
        <v>504</v>
      </c>
      <c r="AF580" s="154" t="s">
        <v>504</v>
      </c>
    </row>
    <row r="581" spans="1:32">
      <c r="A581" s="267" t="s">
        <v>1176</v>
      </c>
      <c r="B581" s="154">
        <v>909</v>
      </c>
      <c r="C581" s="154">
        <v>21</v>
      </c>
      <c r="D581" s="154">
        <v>38</v>
      </c>
      <c r="E581" s="154" t="s">
        <v>504</v>
      </c>
      <c r="F581" s="154" t="s">
        <v>504</v>
      </c>
      <c r="G581" s="154">
        <v>27</v>
      </c>
      <c r="I581" s="267" t="s">
        <v>1176</v>
      </c>
      <c r="J581" s="154">
        <v>16</v>
      </c>
      <c r="K581" s="154" t="s">
        <v>504</v>
      </c>
      <c r="L581" s="154">
        <v>469</v>
      </c>
      <c r="M581" s="154">
        <v>4</v>
      </c>
      <c r="N581" s="154">
        <v>5</v>
      </c>
      <c r="O581" s="154" t="s">
        <v>504</v>
      </c>
      <c r="Q581" s="267" t="s">
        <v>1176</v>
      </c>
      <c r="R581" s="154">
        <v>70</v>
      </c>
      <c r="S581" s="154">
        <v>1</v>
      </c>
      <c r="T581" s="154">
        <v>46</v>
      </c>
      <c r="U581" s="154">
        <v>65</v>
      </c>
      <c r="V581" s="154" t="s">
        <v>504</v>
      </c>
      <c r="W581" s="154">
        <v>52</v>
      </c>
      <c r="X581" s="154" t="s">
        <v>504</v>
      </c>
      <c r="Z581" s="267" t="s">
        <v>1176</v>
      </c>
      <c r="AA581" s="154" t="s">
        <v>504</v>
      </c>
      <c r="AB581" s="154">
        <v>41</v>
      </c>
      <c r="AC581" s="154" t="s">
        <v>504</v>
      </c>
      <c r="AD581" s="154" t="s">
        <v>504</v>
      </c>
      <c r="AE581" s="154" t="s">
        <v>504</v>
      </c>
      <c r="AF581" s="154">
        <v>54</v>
      </c>
    </row>
    <row r="582" spans="1:32">
      <c r="A582" s="267" t="s">
        <v>1177</v>
      </c>
      <c r="B582" s="154">
        <v>4557</v>
      </c>
      <c r="C582" s="154">
        <v>1</v>
      </c>
      <c r="D582" s="154" t="s">
        <v>504</v>
      </c>
      <c r="E582" s="154" t="s">
        <v>504</v>
      </c>
      <c r="F582" s="154" t="s">
        <v>504</v>
      </c>
      <c r="G582" s="154">
        <v>1</v>
      </c>
      <c r="I582" s="267" t="s">
        <v>1177</v>
      </c>
      <c r="J582" s="154">
        <v>731</v>
      </c>
      <c r="K582" s="154" t="s">
        <v>504</v>
      </c>
      <c r="L582" s="154">
        <v>1458</v>
      </c>
      <c r="M582" s="154">
        <v>1</v>
      </c>
      <c r="N582" s="154" t="s">
        <v>504</v>
      </c>
      <c r="O582" s="154">
        <v>728</v>
      </c>
      <c r="Q582" s="267" t="s">
        <v>1177</v>
      </c>
      <c r="R582" s="154">
        <v>1</v>
      </c>
      <c r="S582" s="154" t="s">
        <v>504</v>
      </c>
      <c r="T582" s="154">
        <v>313</v>
      </c>
      <c r="U582" s="154">
        <v>257</v>
      </c>
      <c r="V582" s="154" t="s">
        <v>504</v>
      </c>
      <c r="W582" s="154">
        <v>1065</v>
      </c>
      <c r="X582" s="154" t="s">
        <v>504</v>
      </c>
      <c r="Z582" s="267" t="s">
        <v>1177</v>
      </c>
      <c r="AA582" s="154" t="s">
        <v>504</v>
      </c>
      <c r="AB582" s="154">
        <v>1</v>
      </c>
      <c r="AC582" s="154" t="s">
        <v>504</v>
      </c>
      <c r="AD582" s="154" t="s">
        <v>504</v>
      </c>
      <c r="AE582" s="154" t="s">
        <v>504</v>
      </c>
      <c r="AF582" s="154" t="s">
        <v>504</v>
      </c>
    </row>
    <row r="583" spans="1:32">
      <c r="A583" s="267" t="s">
        <v>1178</v>
      </c>
      <c r="B583" s="154">
        <v>494</v>
      </c>
      <c r="C583" s="154" t="s">
        <v>504</v>
      </c>
      <c r="D583" s="154" t="s">
        <v>504</v>
      </c>
      <c r="E583" s="154" t="s">
        <v>504</v>
      </c>
      <c r="F583" s="154" t="s">
        <v>504</v>
      </c>
      <c r="G583" s="154" t="s">
        <v>504</v>
      </c>
      <c r="I583" s="267" t="s">
        <v>1178</v>
      </c>
      <c r="J583" s="154" t="s">
        <v>504</v>
      </c>
      <c r="K583" s="154" t="s">
        <v>504</v>
      </c>
      <c r="L583" s="154">
        <v>492</v>
      </c>
      <c r="M583" s="154" t="s">
        <v>504</v>
      </c>
      <c r="N583" s="154" t="s">
        <v>504</v>
      </c>
      <c r="O583" s="154" t="s">
        <v>504</v>
      </c>
      <c r="Q583" s="267" t="s">
        <v>1178</v>
      </c>
      <c r="R583" s="154" t="s">
        <v>504</v>
      </c>
      <c r="S583" s="154">
        <v>2</v>
      </c>
      <c r="T583" s="154" t="s">
        <v>504</v>
      </c>
      <c r="U583" s="154" t="s">
        <v>504</v>
      </c>
      <c r="V583" s="154" t="s">
        <v>504</v>
      </c>
      <c r="W583" s="154" t="s">
        <v>504</v>
      </c>
      <c r="X583" s="154" t="s">
        <v>504</v>
      </c>
      <c r="Z583" s="267" t="s">
        <v>1178</v>
      </c>
      <c r="AA583" s="154" t="s">
        <v>504</v>
      </c>
      <c r="AB583" s="154" t="s">
        <v>504</v>
      </c>
      <c r="AC583" s="154" t="s">
        <v>504</v>
      </c>
      <c r="AD583" s="154" t="s">
        <v>504</v>
      </c>
      <c r="AE583" s="154" t="s">
        <v>504</v>
      </c>
      <c r="AF583" s="154" t="s">
        <v>504</v>
      </c>
    </row>
    <row r="584" spans="1:32">
      <c r="A584" s="267" t="s">
        <v>1179</v>
      </c>
      <c r="B584" s="154">
        <v>287</v>
      </c>
      <c r="C584" s="154" t="s">
        <v>504</v>
      </c>
      <c r="D584" s="154" t="s">
        <v>504</v>
      </c>
      <c r="E584" s="154" t="s">
        <v>504</v>
      </c>
      <c r="F584" s="154" t="s">
        <v>504</v>
      </c>
      <c r="G584" s="154" t="s">
        <v>504</v>
      </c>
      <c r="I584" s="267" t="s">
        <v>1179</v>
      </c>
      <c r="J584" s="154" t="s">
        <v>504</v>
      </c>
      <c r="K584" s="154" t="s">
        <v>504</v>
      </c>
      <c r="L584" s="154">
        <v>287</v>
      </c>
      <c r="M584" s="154" t="s">
        <v>504</v>
      </c>
      <c r="N584" s="154" t="s">
        <v>504</v>
      </c>
      <c r="O584" s="154" t="s">
        <v>504</v>
      </c>
      <c r="Q584" s="267" t="s">
        <v>1179</v>
      </c>
      <c r="R584" s="154" t="s">
        <v>504</v>
      </c>
      <c r="S584" s="154" t="s">
        <v>504</v>
      </c>
      <c r="T584" s="154" t="s">
        <v>504</v>
      </c>
      <c r="U584" s="154" t="s">
        <v>504</v>
      </c>
      <c r="V584" s="154" t="s">
        <v>504</v>
      </c>
      <c r="W584" s="154" t="s">
        <v>504</v>
      </c>
      <c r="X584" s="154" t="s">
        <v>504</v>
      </c>
      <c r="Z584" s="267" t="s">
        <v>1179</v>
      </c>
      <c r="AA584" s="154" t="s">
        <v>504</v>
      </c>
      <c r="AB584" s="154" t="s">
        <v>504</v>
      </c>
      <c r="AC584" s="154" t="s">
        <v>504</v>
      </c>
      <c r="AD584" s="154" t="s">
        <v>504</v>
      </c>
      <c r="AE584" s="154" t="s">
        <v>504</v>
      </c>
      <c r="AF584" s="154" t="s">
        <v>504</v>
      </c>
    </row>
    <row r="585" spans="1:32">
      <c r="A585" s="267" t="s">
        <v>1180</v>
      </c>
      <c r="B585" s="154">
        <v>207</v>
      </c>
      <c r="C585" s="154" t="s">
        <v>504</v>
      </c>
      <c r="D585" s="154" t="s">
        <v>504</v>
      </c>
      <c r="E585" s="154" t="s">
        <v>504</v>
      </c>
      <c r="F585" s="154" t="s">
        <v>504</v>
      </c>
      <c r="G585" s="154" t="s">
        <v>504</v>
      </c>
      <c r="I585" s="267" t="s">
        <v>1180</v>
      </c>
      <c r="J585" s="154" t="s">
        <v>504</v>
      </c>
      <c r="K585" s="154" t="s">
        <v>504</v>
      </c>
      <c r="L585" s="154">
        <v>205</v>
      </c>
      <c r="M585" s="154" t="s">
        <v>504</v>
      </c>
      <c r="N585" s="154" t="s">
        <v>504</v>
      </c>
      <c r="O585" s="154" t="s">
        <v>504</v>
      </c>
      <c r="Q585" s="267" t="s">
        <v>1180</v>
      </c>
      <c r="R585" s="154" t="s">
        <v>504</v>
      </c>
      <c r="S585" s="154">
        <v>2</v>
      </c>
      <c r="T585" s="154" t="s">
        <v>504</v>
      </c>
      <c r="U585" s="154" t="s">
        <v>504</v>
      </c>
      <c r="V585" s="154" t="s">
        <v>504</v>
      </c>
      <c r="W585" s="154" t="s">
        <v>504</v>
      </c>
      <c r="X585" s="154" t="s">
        <v>504</v>
      </c>
      <c r="Z585" s="267" t="s">
        <v>1180</v>
      </c>
      <c r="AA585" s="154" t="s">
        <v>504</v>
      </c>
      <c r="AB585" s="154" t="s">
        <v>504</v>
      </c>
      <c r="AC585" s="154" t="s">
        <v>504</v>
      </c>
      <c r="AD585" s="154" t="s">
        <v>504</v>
      </c>
      <c r="AE585" s="154" t="s">
        <v>504</v>
      </c>
      <c r="AF585" s="154" t="s">
        <v>504</v>
      </c>
    </row>
    <row r="586" spans="1:32">
      <c r="A586" s="267" t="s">
        <v>78</v>
      </c>
      <c r="B586" s="154" t="s">
        <v>78</v>
      </c>
      <c r="C586" s="154" t="s">
        <v>78</v>
      </c>
      <c r="D586" s="154" t="s">
        <v>78</v>
      </c>
      <c r="E586" s="154" t="s">
        <v>78</v>
      </c>
      <c r="F586" s="154" t="s">
        <v>78</v>
      </c>
      <c r="G586" s="154" t="s">
        <v>78</v>
      </c>
      <c r="I586" s="267" t="s">
        <v>78</v>
      </c>
      <c r="J586" s="154" t="s">
        <v>78</v>
      </c>
      <c r="K586" s="154" t="s">
        <v>78</v>
      </c>
      <c r="L586" s="154" t="s">
        <v>78</v>
      </c>
      <c r="M586" s="154" t="s">
        <v>78</v>
      </c>
      <c r="N586" s="154" t="s">
        <v>78</v>
      </c>
      <c r="O586" s="154" t="s">
        <v>78</v>
      </c>
      <c r="Q586" s="267" t="s">
        <v>78</v>
      </c>
      <c r="R586" s="154" t="s">
        <v>78</v>
      </c>
      <c r="S586" s="154" t="s">
        <v>78</v>
      </c>
      <c r="T586" s="154" t="s">
        <v>78</v>
      </c>
      <c r="U586" s="154" t="s">
        <v>78</v>
      </c>
      <c r="V586" s="154" t="s">
        <v>78</v>
      </c>
      <c r="W586" s="154" t="s">
        <v>78</v>
      </c>
      <c r="X586" s="154" t="s">
        <v>78</v>
      </c>
      <c r="Z586" s="267" t="s">
        <v>78</v>
      </c>
      <c r="AA586" s="154" t="s">
        <v>78</v>
      </c>
      <c r="AB586" s="154" t="s">
        <v>78</v>
      </c>
      <c r="AC586" s="154" t="s">
        <v>78</v>
      </c>
      <c r="AD586" s="154" t="s">
        <v>78</v>
      </c>
      <c r="AE586" s="154" t="s">
        <v>78</v>
      </c>
      <c r="AF586" s="154" t="s">
        <v>78</v>
      </c>
    </row>
    <row r="587" spans="1:32">
      <c r="A587" s="267" t="s">
        <v>1181</v>
      </c>
      <c r="B587" s="154">
        <v>1</v>
      </c>
      <c r="C587" s="154" t="s">
        <v>504</v>
      </c>
      <c r="D587" s="154" t="s">
        <v>504</v>
      </c>
      <c r="E587" s="154" t="s">
        <v>504</v>
      </c>
      <c r="F587" s="154" t="s">
        <v>504</v>
      </c>
      <c r="G587" s="154" t="s">
        <v>504</v>
      </c>
      <c r="I587" s="267" t="s">
        <v>1181</v>
      </c>
      <c r="J587" s="154" t="s">
        <v>504</v>
      </c>
      <c r="K587" s="154" t="s">
        <v>504</v>
      </c>
      <c r="L587" s="154" t="s">
        <v>504</v>
      </c>
      <c r="M587" s="154" t="s">
        <v>504</v>
      </c>
      <c r="N587" s="154" t="s">
        <v>504</v>
      </c>
      <c r="O587" s="154" t="s">
        <v>504</v>
      </c>
      <c r="Q587" s="267" t="s">
        <v>1181</v>
      </c>
      <c r="R587" s="154" t="s">
        <v>504</v>
      </c>
      <c r="S587" s="154" t="s">
        <v>504</v>
      </c>
      <c r="T587" s="154" t="s">
        <v>504</v>
      </c>
      <c r="U587" s="154">
        <v>1</v>
      </c>
      <c r="V587" s="154" t="s">
        <v>504</v>
      </c>
      <c r="W587" s="154" t="s">
        <v>504</v>
      </c>
      <c r="X587" s="154" t="s">
        <v>504</v>
      </c>
      <c r="Z587" s="267" t="s">
        <v>1181</v>
      </c>
      <c r="AA587" s="154" t="s">
        <v>504</v>
      </c>
      <c r="AB587" s="154" t="s">
        <v>504</v>
      </c>
      <c r="AC587" s="154" t="s">
        <v>504</v>
      </c>
      <c r="AD587" s="154" t="s">
        <v>504</v>
      </c>
      <c r="AE587" s="154" t="s">
        <v>504</v>
      </c>
      <c r="AF587" s="154" t="s">
        <v>504</v>
      </c>
    </row>
    <row r="588" spans="1:32">
      <c r="A588" s="267" t="s">
        <v>1182</v>
      </c>
      <c r="B588" s="154">
        <v>1</v>
      </c>
      <c r="C588" s="154" t="s">
        <v>504</v>
      </c>
      <c r="D588" s="154" t="s">
        <v>504</v>
      </c>
      <c r="E588" s="154" t="s">
        <v>504</v>
      </c>
      <c r="F588" s="154" t="s">
        <v>504</v>
      </c>
      <c r="G588" s="154" t="s">
        <v>504</v>
      </c>
      <c r="I588" s="267" t="s">
        <v>1182</v>
      </c>
      <c r="J588" s="154" t="s">
        <v>504</v>
      </c>
      <c r="K588" s="154" t="s">
        <v>504</v>
      </c>
      <c r="L588" s="154" t="s">
        <v>504</v>
      </c>
      <c r="M588" s="154" t="s">
        <v>504</v>
      </c>
      <c r="N588" s="154" t="s">
        <v>504</v>
      </c>
      <c r="O588" s="154" t="s">
        <v>504</v>
      </c>
      <c r="Q588" s="267" t="s">
        <v>1182</v>
      </c>
      <c r="R588" s="154" t="s">
        <v>504</v>
      </c>
      <c r="S588" s="154" t="s">
        <v>504</v>
      </c>
      <c r="T588" s="154" t="s">
        <v>504</v>
      </c>
      <c r="U588" s="154">
        <v>1</v>
      </c>
      <c r="V588" s="154" t="s">
        <v>504</v>
      </c>
      <c r="W588" s="154" t="s">
        <v>504</v>
      </c>
      <c r="X588" s="154" t="s">
        <v>504</v>
      </c>
      <c r="Z588" s="267" t="s">
        <v>1182</v>
      </c>
      <c r="AA588" s="154" t="s">
        <v>504</v>
      </c>
      <c r="AB588" s="154" t="s">
        <v>504</v>
      </c>
      <c r="AC588" s="154" t="s">
        <v>504</v>
      </c>
      <c r="AD588" s="154" t="s">
        <v>504</v>
      </c>
      <c r="AE588" s="154" t="s">
        <v>504</v>
      </c>
      <c r="AF588" s="154" t="s">
        <v>504</v>
      </c>
    </row>
  </sheetData>
  <mergeCells count="37">
    <mergeCell ref="B10:G10"/>
    <mergeCell ref="B6:G6"/>
    <mergeCell ref="AA6:AF6"/>
    <mergeCell ref="AA10:AF10"/>
    <mergeCell ref="R6:X6"/>
    <mergeCell ref="R10:X10"/>
    <mergeCell ref="J6:O6"/>
    <mergeCell ref="J10:O10"/>
    <mergeCell ref="R7:R9"/>
    <mergeCell ref="S7:S9"/>
    <mergeCell ref="T7:T9"/>
    <mergeCell ref="U7:U9"/>
    <mergeCell ref="V7:V9"/>
    <mergeCell ref="W7:W9"/>
    <mergeCell ref="X7:X9"/>
    <mergeCell ref="AA7:AA9"/>
    <mergeCell ref="A6:A10"/>
    <mergeCell ref="I6:I10"/>
    <mergeCell ref="Q6:Q10"/>
    <mergeCell ref="Z6:Z10"/>
    <mergeCell ref="B7:B9"/>
    <mergeCell ref="C7:C9"/>
    <mergeCell ref="D7:D9"/>
    <mergeCell ref="E7:E9"/>
    <mergeCell ref="F7:F9"/>
    <mergeCell ref="G7:G9"/>
    <mergeCell ref="J7:J9"/>
    <mergeCell ref="K7:K9"/>
    <mergeCell ref="L7:L9"/>
    <mergeCell ref="M7:M9"/>
    <mergeCell ref="N7:N9"/>
    <mergeCell ref="O7:O9"/>
    <mergeCell ref="AB7:AB9"/>
    <mergeCell ref="AC7:AC9"/>
    <mergeCell ref="AD7:AD9"/>
    <mergeCell ref="AE7:AE9"/>
    <mergeCell ref="AF7:A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6" manualBreakCount="6">
    <brk id="58" max="34" man="1"/>
    <brk id="105" max="34" man="1"/>
    <brk id="152" max="34" man="1"/>
    <brk id="197" max="16383" man="1"/>
    <brk id="243" max="16383" man="1"/>
    <brk id="28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6"/>
  <dimension ref="A1:K3892"/>
  <sheetViews>
    <sheetView showGridLines="0" zoomScaleNormal="100" workbookViewId="0">
      <pane ySplit="9" topLeftCell="A10" activePane="bottomLeft" state="frozen"/>
      <selection activeCell="A8" sqref="A8"/>
      <selection pane="bottomLeft" activeCell="A10" sqref="A10"/>
    </sheetView>
  </sheetViews>
  <sheetFormatPr baseColWidth="10" defaultColWidth="14.42578125" defaultRowHeight="12.75"/>
  <cols>
    <col min="1" max="1" width="16.85546875" style="193" customWidth="1"/>
    <col min="2" max="2" width="15.5703125" style="193" customWidth="1"/>
    <col min="3" max="3" width="7.85546875" style="185" bestFit="1" customWidth="1"/>
    <col min="4" max="4" width="11.85546875" style="185" bestFit="1" customWidth="1"/>
    <col min="5" max="5" width="9.85546875" style="185" bestFit="1" customWidth="1"/>
    <col min="6" max="6" width="7.85546875" style="185" bestFit="1" customWidth="1"/>
    <col min="7" max="7" width="8.85546875" style="185" bestFit="1" customWidth="1"/>
    <col min="8" max="8" width="9.85546875" style="185" bestFit="1" customWidth="1"/>
    <col min="9" max="9" width="5.85546875" style="198" customWidth="1"/>
    <col min="10" max="10" width="6.5703125" style="198" customWidth="1"/>
    <col min="11" max="16384" width="14.42578125" style="185"/>
  </cols>
  <sheetData>
    <row r="1" spans="1:11">
      <c r="A1" s="123" t="s">
        <v>503</v>
      </c>
      <c r="B1" s="186"/>
      <c r="C1" s="159"/>
      <c r="D1" s="159"/>
      <c r="E1" s="159"/>
      <c r="F1" s="159"/>
      <c r="G1" s="159"/>
      <c r="H1" s="159"/>
      <c r="I1" s="144"/>
      <c r="J1" s="144"/>
      <c r="K1" s="248"/>
    </row>
    <row r="2" spans="1:11">
      <c r="A2" s="163" t="s">
        <v>84</v>
      </c>
      <c r="B2" s="186"/>
      <c r="C2" s="159"/>
      <c r="D2" s="159"/>
      <c r="E2" s="159"/>
      <c r="F2" s="159"/>
      <c r="G2" s="159"/>
      <c r="H2" s="159"/>
      <c r="I2" s="144"/>
      <c r="J2" s="144"/>
      <c r="K2" s="248"/>
    </row>
    <row r="3" spans="1:11">
      <c r="A3" s="223" t="s">
        <v>192</v>
      </c>
      <c r="B3" s="186"/>
      <c r="C3" s="159"/>
      <c r="D3" s="159"/>
      <c r="E3" s="159"/>
      <c r="F3" s="159"/>
      <c r="G3" s="159"/>
      <c r="H3" s="159"/>
      <c r="I3" s="144"/>
      <c r="J3" s="144"/>
      <c r="K3" s="248"/>
    </row>
    <row r="4" spans="1:11">
      <c r="A4" s="159" t="s">
        <v>149</v>
      </c>
      <c r="B4" s="186"/>
      <c r="C4" s="159"/>
      <c r="D4" s="159"/>
      <c r="E4" s="159"/>
      <c r="F4" s="159"/>
      <c r="G4" s="159"/>
      <c r="H4" s="159"/>
      <c r="I4" s="271"/>
      <c r="J4" s="271"/>
      <c r="K4" s="248"/>
    </row>
    <row r="5" spans="1:11">
      <c r="A5" s="186"/>
      <c r="B5" s="186"/>
      <c r="C5" s="159"/>
      <c r="D5" s="159"/>
      <c r="E5" s="159"/>
      <c r="F5" s="159"/>
      <c r="G5" s="159"/>
      <c r="H5" s="159"/>
      <c r="I5" s="271"/>
      <c r="J5" s="271"/>
      <c r="K5" s="248"/>
    </row>
    <row r="6" spans="1:11" s="34" customFormat="1" ht="18" customHeight="1">
      <c r="A6" s="823" t="s">
        <v>181</v>
      </c>
      <c r="B6" s="792"/>
      <c r="C6" s="847" t="s">
        <v>236</v>
      </c>
      <c r="D6" s="815"/>
      <c r="E6" s="807" t="s">
        <v>314</v>
      </c>
      <c r="F6" s="815"/>
      <c r="G6" s="807" t="s">
        <v>315</v>
      </c>
      <c r="H6" s="815"/>
      <c r="I6" s="807" t="s">
        <v>421</v>
      </c>
      <c r="J6" s="823"/>
      <c r="K6" s="278"/>
    </row>
    <row r="7" spans="1:11" s="34" customFormat="1" ht="18" customHeight="1">
      <c r="A7" s="851" t="s">
        <v>417</v>
      </c>
      <c r="B7" s="802" t="s">
        <v>418</v>
      </c>
      <c r="C7" s="794"/>
      <c r="D7" s="817"/>
      <c r="E7" s="848"/>
      <c r="F7" s="817"/>
      <c r="G7" s="848"/>
      <c r="H7" s="817"/>
      <c r="I7" s="808"/>
      <c r="J7" s="846"/>
      <c r="K7" s="278"/>
    </row>
    <row r="8" spans="1:11" s="34" customFormat="1" ht="18" customHeight="1">
      <c r="A8" s="852"/>
      <c r="B8" s="803"/>
      <c r="C8" s="851" t="s">
        <v>79</v>
      </c>
      <c r="D8" s="872" t="s">
        <v>180</v>
      </c>
      <c r="E8" s="802" t="s">
        <v>79</v>
      </c>
      <c r="F8" s="279" t="s">
        <v>182</v>
      </c>
      <c r="G8" s="802" t="s">
        <v>258</v>
      </c>
      <c r="H8" s="279" t="s">
        <v>183</v>
      </c>
      <c r="I8" s="802" t="s">
        <v>415</v>
      </c>
      <c r="J8" s="847" t="s">
        <v>442</v>
      </c>
      <c r="K8" s="278"/>
    </row>
    <row r="9" spans="1:11" s="34" customFormat="1" ht="25.5" customHeight="1">
      <c r="A9" s="853"/>
      <c r="B9" s="804"/>
      <c r="C9" s="817"/>
      <c r="D9" s="873"/>
      <c r="E9" s="873"/>
      <c r="F9" s="136" t="s">
        <v>184</v>
      </c>
      <c r="G9" s="873"/>
      <c r="H9" s="280">
        <v>1000</v>
      </c>
      <c r="I9" s="804"/>
      <c r="J9" s="848"/>
      <c r="K9" s="278"/>
    </row>
    <row r="10" spans="1:11">
      <c r="A10" s="349" t="s">
        <v>78</v>
      </c>
      <c r="B10" s="187"/>
      <c r="C10" s="248"/>
      <c r="D10" s="248"/>
      <c r="E10" s="248"/>
      <c r="F10" s="248"/>
      <c r="G10" s="248"/>
      <c r="H10" s="248"/>
      <c r="K10" s="248"/>
    </row>
    <row r="11" spans="1:11" s="156" customFormat="1">
      <c r="A11" s="272" t="s">
        <v>359</v>
      </c>
      <c r="B11" s="273" t="s">
        <v>1183</v>
      </c>
      <c r="C11" s="274">
        <v>805544</v>
      </c>
      <c r="D11" s="274">
        <v>1461841787</v>
      </c>
      <c r="E11" s="274">
        <v>99252589</v>
      </c>
      <c r="F11" s="274">
        <v>237638</v>
      </c>
      <c r="G11" s="274">
        <v>2560352</v>
      </c>
      <c r="H11" s="274">
        <v>12625222</v>
      </c>
      <c r="I11" s="275">
        <v>68.599999999999994</v>
      </c>
      <c r="J11" s="275">
        <v>79.900000000000006</v>
      </c>
      <c r="K11" s="168"/>
    </row>
    <row r="12" spans="1:11" s="156" customFormat="1">
      <c r="A12" s="272" t="s">
        <v>359</v>
      </c>
      <c r="B12" s="273" t="s">
        <v>1184</v>
      </c>
      <c r="C12" s="274">
        <v>691974</v>
      </c>
      <c r="D12" s="274">
        <v>785384290</v>
      </c>
      <c r="E12" s="274">
        <v>77870841</v>
      </c>
      <c r="F12" s="274">
        <v>100262</v>
      </c>
      <c r="G12" s="274">
        <v>893585</v>
      </c>
      <c r="H12" s="274">
        <v>917367</v>
      </c>
      <c r="I12" s="275">
        <v>69.599999999999994</v>
      </c>
      <c r="J12" s="275">
        <v>79.3</v>
      </c>
      <c r="K12" s="168"/>
    </row>
    <row r="13" spans="1:11" s="156" customFormat="1">
      <c r="A13" s="272" t="s">
        <v>359</v>
      </c>
      <c r="B13" s="273" t="s">
        <v>1185</v>
      </c>
      <c r="C13" s="274">
        <v>553466</v>
      </c>
      <c r="D13" s="274">
        <v>585090100</v>
      </c>
      <c r="E13" s="274">
        <v>61382331</v>
      </c>
      <c r="F13" s="274">
        <v>73314</v>
      </c>
      <c r="G13" s="274">
        <v>700335</v>
      </c>
      <c r="H13" s="274">
        <v>583473</v>
      </c>
      <c r="I13" s="275">
        <v>70.5</v>
      </c>
      <c r="J13" s="275">
        <v>79.400000000000006</v>
      </c>
      <c r="K13" s="168"/>
    </row>
    <row r="14" spans="1:11" s="156" customFormat="1">
      <c r="A14" s="272" t="s">
        <v>359</v>
      </c>
      <c r="B14" s="273" t="s">
        <v>1186</v>
      </c>
      <c r="C14" s="274">
        <v>12894</v>
      </c>
      <c r="D14" s="274">
        <v>6185794</v>
      </c>
      <c r="E14" s="274">
        <v>922470</v>
      </c>
      <c r="F14" s="274">
        <v>450</v>
      </c>
      <c r="G14" s="274">
        <v>42200</v>
      </c>
      <c r="H14" s="274">
        <v>21379</v>
      </c>
      <c r="I14" s="275">
        <v>62.5</v>
      </c>
      <c r="J14" s="275">
        <v>74.099999999999994</v>
      </c>
      <c r="K14" s="168"/>
    </row>
    <row r="15" spans="1:11" s="156" customFormat="1">
      <c r="A15" s="272" t="s">
        <v>359</v>
      </c>
      <c r="B15" s="273" t="s">
        <v>1187</v>
      </c>
      <c r="C15" s="274">
        <v>449</v>
      </c>
      <c r="D15" s="274">
        <v>219801</v>
      </c>
      <c r="E15" s="274">
        <v>4604</v>
      </c>
      <c r="F15" s="274">
        <v>3</v>
      </c>
      <c r="G15" s="274">
        <v>10</v>
      </c>
      <c r="H15" s="274">
        <v>5</v>
      </c>
      <c r="I15" s="275">
        <v>23.6</v>
      </c>
      <c r="J15" s="275">
        <v>26.1</v>
      </c>
      <c r="K15" s="168"/>
    </row>
    <row r="16" spans="1:11" s="156" customFormat="1">
      <c r="A16" s="272" t="s">
        <v>359</v>
      </c>
      <c r="B16" s="273" t="s">
        <v>1188</v>
      </c>
      <c r="C16" s="274">
        <v>10952</v>
      </c>
      <c r="D16" s="274">
        <v>5296417</v>
      </c>
      <c r="E16" s="274">
        <v>915459</v>
      </c>
      <c r="F16" s="274">
        <v>446</v>
      </c>
      <c r="G16" s="274">
        <v>29510</v>
      </c>
      <c r="H16" s="274">
        <v>15887</v>
      </c>
      <c r="I16" s="275">
        <v>66.3</v>
      </c>
      <c r="J16" s="275">
        <v>74.900000000000006</v>
      </c>
      <c r="K16" s="168"/>
    </row>
    <row r="17" spans="1:11" s="156" customFormat="1">
      <c r="A17" s="272" t="s">
        <v>359</v>
      </c>
      <c r="B17" s="273" t="s">
        <v>1189</v>
      </c>
      <c r="C17" s="274">
        <v>50</v>
      </c>
      <c r="D17" s="274">
        <v>24180</v>
      </c>
      <c r="E17" s="274">
        <v>211</v>
      </c>
      <c r="F17" s="274">
        <v>0</v>
      </c>
      <c r="G17" s="274" t="s">
        <v>504</v>
      </c>
      <c r="H17" s="274" t="s">
        <v>504</v>
      </c>
      <c r="I17" s="275">
        <v>36.5</v>
      </c>
      <c r="J17" s="275">
        <v>47.3</v>
      </c>
      <c r="K17" s="168"/>
    </row>
    <row r="18" spans="1:11" s="156" customFormat="1">
      <c r="A18" s="272" t="s">
        <v>359</v>
      </c>
      <c r="B18" s="273" t="s">
        <v>1190</v>
      </c>
      <c r="C18" s="274">
        <v>1376</v>
      </c>
      <c r="D18" s="274">
        <v>612344</v>
      </c>
      <c r="E18" s="274">
        <v>345</v>
      </c>
      <c r="F18" s="274">
        <v>0</v>
      </c>
      <c r="G18" s="274">
        <v>12672</v>
      </c>
      <c r="H18" s="274">
        <v>5484</v>
      </c>
      <c r="I18" s="275">
        <v>42.1</v>
      </c>
      <c r="J18" s="275">
        <v>48.4</v>
      </c>
      <c r="K18" s="168"/>
    </row>
    <row r="19" spans="1:11" s="156" customFormat="1">
      <c r="A19" s="272" t="s">
        <v>359</v>
      </c>
      <c r="B19" s="273" t="s">
        <v>1191</v>
      </c>
      <c r="C19" s="274">
        <v>8264</v>
      </c>
      <c r="D19" s="274">
        <v>12058434</v>
      </c>
      <c r="E19" s="274">
        <v>1135713</v>
      </c>
      <c r="F19" s="274">
        <v>1673</v>
      </c>
      <c r="G19" s="274">
        <v>6044</v>
      </c>
      <c r="H19" s="274">
        <v>7857</v>
      </c>
      <c r="I19" s="275">
        <v>73.3</v>
      </c>
      <c r="J19" s="275">
        <v>82.3</v>
      </c>
      <c r="K19" s="168"/>
    </row>
    <row r="20" spans="1:11" s="156" customFormat="1">
      <c r="A20" s="272" t="s">
        <v>359</v>
      </c>
      <c r="B20" s="273" t="s">
        <v>1192</v>
      </c>
      <c r="C20" s="274">
        <v>1736</v>
      </c>
      <c r="D20" s="274">
        <v>2850410</v>
      </c>
      <c r="E20" s="274">
        <v>248859</v>
      </c>
      <c r="F20" s="274">
        <v>409</v>
      </c>
      <c r="G20" s="274">
        <v>61</v>
      </c>
      <c r="H20" s="274">
        <v>94</v>
      </c>
      <c r="I20" s="275">
        <v>71.5</v>
      </c>
      <c r="J20" s="275">
        <v>81.5</v>
      </c>
      <c r="K20" s="168"/>
    </row>
    <row r="21" spans="1:11" s="156" customFormat="1">
      <c r="A21" s="272" t="s">
        <v>359</v>
      </c>
      <c r="B21" s="273" t="s">
        <v>1193</v>
      </c>
      <c r="C21" s="274">
        <v>4465</v>
      </c>
      <c r="D21" s="274">
        <v>5882463</v>
      </c>
      <c r="E21" s="274">
        <v>586298</v>
      </c>
      <c r="F21" s="274">
        <v>779</v>
      </c>
      <c r="G21" s="274">
        <v>5967</v>
      </c>
      <c r="H21" s="274">
        <v>7736</v>
      </c>
      <c r="I21" s="275">
        <v>74.2</v>
      </c>
      <c r="J21" s="275">
        <v>82.5</v>
      </c>
      <c r="K21" s="168"/>
    </row>
    <row r="22" spans="1:11" s="156" customFormat="1">
      <c r="A22" s="272" t="s">
        <v>359</v>
      </c>
      <c r="B22" s="273" t="s">
        <v>1194</v>
      </c>
      <c r="C22" s="274">
        <v>2027</v>
      </c>
      <c r="D22" s="274">
        <v>3269053</v>
      </c>
      <c r="E22" s="274">
        <v>296949</v>
      </c>
      <c r="F22" s="274">
        <v>479</v>
      </c>
      <c r="G22" s="274">
        <v>0</v>
      </c>
      <c r="H22" s="274">
        <v>0</v>
      </c>
      <c r="I22" s="275">
        <v>73</v>
      </c>
      <c r="J22" s="275">
        <v>82.6</v>
      </c>
      <c r="K22" s="168"/>
    </row>
    <row r="23" spans="1:11" s="156" customFormat="1">
      <c r="A23" s="272" t="s">
        <v>359</v>
      </c>
      <c r="B23" s="273" t="s">
        <v>1195</v>
      </c>
      <c r="C23" s="274">
        <v>16646</v>
      </c>
      <c r="D23" s="274">
        <v>9490639</v>
      </c>
      <c r="E23" s="274">
        <v>1409726</v>
      </c>
      <c r="F23" s="274">
        <v>818</v>
      </c>
      <c r="G23" s="274">
        <v>22493</v>
      </c>
      <c r="H23" s="274">
        <v>11333</v>
      </c>
      <c r="I23" s="275">
        <v>64.900000000000006</v>
      </c>
      <c r="J23" s="275">
        <v>71.599999999999994</v>
      </c>
      <c r="K23" s="168"/>
    </row>
    <row r="24" spans="1:11" s="156" customFormat="1">
      <c r="A24" s="272" t="s">
        <v>359</v>
      </c>
      <c r="B24" s="273" t="s">
        <v>1196</v>
      </c>
      <c r="C24" s="274">
        <v>50</v>
      </c>
      <c r="D24" s="274">
        <v>26876</v>
      </c>
      <c r="E24" s="274">
        <v>321</v>
      </c>
      <c r="F24" s="274">
        <v>0</v>
      </c>
      <c r="G24" s="274">
        <v>0</v>
      </c>
      <c r="H24" s="274">
        <v>0</v>
      </c>
      <c r="I24" s="275">
        <v>47.2</v>
      </c>
      <c r="J24" s="275">
        <v>57.6</v>
      </c>
      <c r="K24" s="168"/>
    </row>
    <row r="25" spans="1:11" s="156" customFormat="1">
      <c r="A25" s="272" t="s">
        <v>359</v>
      </c>
      <c r="B25" s="273" t="s">
        <v>1197</v>
      </c>
      <c r="C25" s="274">
        <v>249</v>
      </c>
      <c r="D25" s="274">
        <v>188752</v>
      </c>
      <c r="E25" s="274">
        <v>10171</v>
      </c>
      <c r="F25" s="274">
        <v>8</v>
      </c>
      <c r="G25" s="274">
        <v>0</v>
      </c>
      <c r="H25" s="274">
        <v>0</v>
      </c>
      <c r="I25" s="275">
        <v>40.700000000000003</v>
      </c>
      <c r="J25" s="275">
        <v>45.4</v>
      </c>
      <c r="K25" s="168"/>
    </row>
    <row r="26" spans="1:11" s="156" customFormat="1">
      <c r="A26" s="272" t="s">
        <v>359</v>
      </c>
      <c r="B26" s="273" t="s">
        <v>1198</v>
      </c>
      <c r="C26" s="274">
        <v>2673</v>
      </c>
      <c r="D26" s="274">
        <v>1556876</v>
      </c>
      <c r="E26" s="274">
        <v>170410</v>
      </c>
      <c r="F26" s="274">
        <v>103</v>
      </c>
      <c r="G26" s="274">
        <v>5959</v>
      </c>
      <c r="H26" s="274">
        <v>3140</v>
      </c>
      <c r="I26" s="275">
        <v>65.2</v>
      </c>
      <c r="J26" s="275">
        <v>75.900000000000006</v>
      </c>
      <c r="K26" s="168"/>
    </row>
    <row r="27" spans="1:11" s="156" customFormat="1">
      <c r="A27" s="272" t="s">
        <v>359</v>
      </c>
      <c r="B27" s="273" t="s">
        <v>1199</v>
      </c>
      <c r="C27" s="274">
        <v>13505</v>
      </c>
      <c r="D27" s="274">
        <v>7638776</v>
      </c>
      <c r="E27" s="274">
        <v>1228108</v>
      </c>
      <c r="F27" s="274">
        <v>706</v>
      </c>
      <c r="G27" s="274">
        <v>16532</v>
      </c>
      <c r="H27" s="274">
        <v>8192</v>
      </c>
      <c r="I27" s="275">
        <v>65.2</v>
      </c>
      <c r="J27" s="275">
        <v>71.400000000000006</v>
      </c>
      <c r="K27" s="168"/>
    </row>
    <row r="28" spans="1:11" s="156" customFormat="1">
      <c r="A28" s="272" t="s">
        <v>359</v>
      </c>
      <c r="B28" s="273" t="s">
        <v>1200</v>
      </c>
      <c r="C28" s="274">
        <v>57</v>
      </c>
      <c r="D28" s="274">
        <v>27721</v>
      </c>
      <c r="E28" s="274">
        <v>111</v>
      </c>
      <c r="F28" s="274">
        <v>0</v>
      </c>
      <c r="G28" s="274">
        <v>0</v>
      </c>
      <c r="H28" s="274">
        <v>0</v>
      </c>
      <c r="I28" s="275">
        <v>20.5</v>
      </c>
      <c r="J28" s="275">
        <v>34.700000000000003</v>
      </c>
      <c r="K28" s="168"/>
    </row>
    <row r="29" spans="1:11" s="156" customFormat="1">
      <c r="A29" s="272" t="s">
        <v>359</v>
      </c>
      <c r="B29" s="273" t="s">
        <v>1201</v>
      </c>
      <c r="C29" s="274">
        <v>2099</v>
      </c>
      <c r="D29" s="274">
        <v>2263064</v>
      </c>
      <c r="E29" s="274">
        <v>216635</v>
      </c>
      <c r="F29" s="274">
        <v>239</v>
      </c>
      <c r="G29" s="274">
        <v>609</v>
      </c>
      <c r="H29" s="274">
        <v>675</v>
      </c>
      <c r="I29" s="275">
        <v>71.099999999999994</v>
      </c>
      <c r="J29" s="275">
        <v>78.5</v>
      </c>
      <c r="K29" s="168"/>
    </row>
    <row r="30" spans="1:11" s="156" customFormat="1">
      <c r="A30" s="272" t="s">
        <v>359</v>
      </c>
      <c r="B30" s="273" t="s">
        <v>1202</v>
      </c>
      <c r="C30" s="274">
        <v>2097</v>
      </c>
      <c r="D30" s="274">
        <v>2260560</v>
      </c>
      <c r="E30" s="274">
        <v>216519</v>
      </c>
      <c r="F30" s="274">
        <v>239</v>
      </c>
      <c r="G30" s="274">
        <v>573</v>
      </c>
      <c r="H30" s="274">
        <v>629</v>
      </c>
      <c r="I30" s="275">
        <v>71.3</v>
      </c>
      <c r="J30" s="275">
        <v>78.5</v>
      </c>
      <c r="K30" s="168"/>
    </row>
    <row r="31" spans="1:11" s="156" customFormat="1">
      <c r="A31" s="272" t="s">
        <v>359</v>
      </c>
      <c r="B31" s="273" t="s">
        <v>1203</v>
      </c>
      <c r="C31" s="274">
        <v>7945</v>
      </c>
      <c r="D31" s="274">
        <v>11535345</v>
      </c>
      <c r="E31" s="274">
        <v>955244</v>
      </c>
      <c r="F31" s="274">
        <v>1399</v>
      </c>
      <c r="G31" s="274">
        <v>11060</v>
      </c>
      <c r="H31" s="274">
        <v>15002</v>
      </c>
      <c r="I31" s="275">
        <v>70.900000000000006</v>
      </c>
      <c r="J31" s="275">
        <v>78.900000000000006</v>
      </c>
      <c r="K31" s="168"/>
    </row>
    <row r="32" spans="1:11" s="156" customFormat="1">
      <c r="A32" s="272" t="s">
        <v>359</v>
      </c>
      <c r="B32" s="273" t="s">
        <v>1204</v>
      </c>
      <c r="C32" s="274">
        <v>7722</v>
      </c>
      <c r="D32" s="274">
        <v>11139963</v>
      </c>
      <c r="E32" s="274">
        <v>937534</v>
      </c>
      <c r="F32" s="274">
        <v>1367</v>
      </c>
      <c r="G32" s="274">
        <v>11028</v>
      </c>
      <c r="H32" s="274">
        <v>14959</v>
      </c>
      <c r="I32" s="275">
        <v>71.3</v>
      </c>
      <c r="J32" s="275">
        <v>79.099999999999994</v>
      </c>
      <c r="K32" s="168"/>
    </row>
    <row r="33" spans="1:11" s="156" customFormat="1">
      <c r="A33" s="272" t="s">
        <v>359</v>
      </c>
      <c r="B33" s="273" t="s">
        <v>1205</v>
      </c>
      <c r="C33" s="274">
        <v>85</v>
      </c>
      <c r="D33" s="274">
        <v>178140</v>
      </c>
      <c r="E33" s="274">
        <v>7380</v>
      </c>
      <c r="F33" s="274">
        <v>16</v>
      </c>
      <c r="G33" s="274" t="s">
        <v>504</v>
      </c>
      <c r="H33" s="274" t="s">
        <v>504</v>
      </c>
      <c r="I33" s="275">
        <v>48.6</v>
      </c>
      <c r="J33" s="275">
        <v>57.7</v>
      </c>
      <c r="K33" s="168"/>
    </row>
    <row r="34" spans="1:11" s="156" customFormat="1">
      <c r="A34" s="272" t="s">
        <v>359</v>
      </c>
      <c r="B34" s="273" t="s">
        <v>1206</v>
      </c>
      <c r="C34" s="274">
        <v>45904</v>
      </c>
      <c r="D34" s="274">
        <v>31652574</v>
      </c>
      <c r="E34" s="274">
        <v>4018647</v>
      </c>
      <c r="F34" s="274">
        <v>2884</v>
      </c>
      <c r="G34" s="274">
        <v>117099</v>
      </c>
      <c r="H34" s="274">
        <v>70247</v>
      </c>
      <c r="I34" s="275">
        <v>68.900000000000006</v>
      </c>
      <c r="J34" s="275">
        <v>76.900000000000006</v>
      </c>
      <c r="K34" s="168"/>
    </row>
    <row r="35" spans="1:11" s="156" customFormat="1">
      <c r="A35" s="272" t="s">
        <v>359</v>
      </c>
      <c r="B35" s="273" t="s">
        <v>1207</v>
      </c>
      <c r="C35" s="274">
        <v>358</v>
      </c>
      <c r="D35" s="274">
        <v>333480</v>
      </c>
      <c r="E35" s="274">
        <v>42066</v>
      </c>
      <c r="F35" s="274">
        <v>40</v>
      </c>
      <c r="G35" s="274" t="s">
        <v>504</v>
      </c>
      <c r="H35" s="274" t="s">
        <v>504</v>
      </c>
      <c r="I35" s="275">
        <v>74.7</v>
      </c>
      <c r="J35" s="275">
        <v>83.3</v>
      </c>
      <c r="K35" s="168"/>
    </row>
    <row r="36" spans="1:11" s="156" customFormat="1">
      <c r="A36" s="272" t="s">
        <v>359</v>
      </c>
      <c r="B36" s="273" t="s">
        <v>1208</v>
      </c>
      <c r="C36" s="274">
        <v>909</v>
      </c>
      <c r="D36" s="274">
        <v>718928</v>
      </c>
      <c r="E36" s="274">
        <v>89803</v>
      </c>
      <c r="F36" s="274">
        <v>75</v>
      </c>
      <c r="G36" s="274">
        <v>508</v>
      </c>
      <c r="H36" s="274">
        <v>464</v>
      </c>
      <c r="I36" s="275">
        <v>70.599999999999994</v>
      </c>
      <c r="J36" s="275">
        <v>78.099999999999994</v>
      </c>
      <c r="K36" s="168"/>
    </row>
    <row r="37" spans="1:11" s="156" customFormat="1">
      <c r="A37" s="272" t="s">
        <v>359</v>
      </c>
      <c r="B37" s="273" t="s">
        <v>1209</v>
      </c>
      <c r="C37" s="274">
        <v>23343</v>
      </c>
      <c r="D37" s="274">
        <v>13923183</v>
      </c>
      <c r="E37" s="274">
        <v>2141877</v>
      </c>
      <c r="F37" s="274">
        <v>1341</v>
      </c>
      <c r="G37" s="274">
        <v>79871</v>
      </c>
      <c r="H37" s="274">
        <v>39070</v>
      </c>
      <c r="I37" s="275">
        <v>68.400000000000006</v>
      </c>
      <c r="J37" s="275">
        <v>78.2</v>
      </c>
      <c r="K37" s="168"/>
    </row>
    <row r="38" spans="1:11" s="156" customFormat="1">
      <c r="A38" s="272" t="s">
        <v>359</v>
      </c>
      <c r="B38" s="273" t="s">
        <v>1210</v>
      </c>
      <c r="C38" s="274">
        <v>143</v>
      </c>
      <c r="D38" s="274">
        <v>124399</v>
      </c>
      <c r="E38" s="274">
        <v>329</v>
      </c>
      <c r="F38" s="274">
        <v>0</v>
      </c>
      <c r="G38" s="274" t="s">
        <v>504</v>
      </c>
      <c r="H38" s="274" t="s">
        <v>504</v>
      </c>
      <c r="I38" s="275">
        <v>17.399999999999999</v>
      </c>
      <c r="J38" s="275">
        <v>27.6</v>
      </c>
      <c r="K38" s="168"/>
    </row>
    <row r="39" spans="1:11" s="156" customFormat="1">
      <c r="A39" s="272" t="s">
        <v>359</v>
      </c>
      <c r="B39" s="273" t="s">
        <v>1211</v>
      </c>
      <c r="C39" s="274">
        <v>126</v>
      </c>
      <c r="D39" s="274">
        <v>69119</v>
      </c>
      <c r="E39" s="274">
        <v>1629</v>
      </c>
      <c r="F39" s="274">
        <v>1</v>
      </c>
      <c r="G39" s="274">
        <v>28</v>
      </c>
      <c r="H39" s="274">
        <v>25</v>
      </c>
      <c r="I39" s="275">
        <v>37.200000000000003</v>
      </c>
      <c r="J39" s="275">
        <v>80.599999999999994</v>
      </c>
      <c r="K39" s="168"/>
    </row>
    <row r="40" spans="1:11" s="156" customFormat="1">
      <c r="A40" s="272" t="s">
        <v>359</v>
      </c>
      <c r="B40" s="273" t="s">
        <v>1212</v>
      </c>
      <c r="C40" s="274">
        <v>83</v>
      </c>
      <c r="D40" s="274">
        <v>61701</v>
      </c>
      <c r="E40" s="274">
        <v>7656</v>
      </c>
      <c r="F40" s="274">
        <v>6</v>
      </c>
      <c r="G40" s="274" t="s">
        <v>504</v>
      </c>
      <c r="H40" s="274" t="s">
        <v>504</v>
      </c>
      <c r="I40" s="275">
        <v>79.900000000000006</v>
      </c>
      <c r="J40" s="275">
        <v>85.7</v>
      </c>
      <c r="K40" s="168"/>
    </row>
    <row r="41" spans="1:11" s="156" customFormat="1">
      <c r="A41" s="272" t="s">
        <v>359</v>
      </c>
      <c r="B41" s="273" t="s">
        <v>1213</v>
      </c>
      <c r="C41" s="274">
        <v>790</v>
      </c>
      <c r="D41" s="274">
        <v>475174</v>
      </c>
      <c r="E41" s="274">
        <v>2331</v>
      </c>
      <c r="F41" s="274">
        <v>1</v>
      </c>
      <c r="G41" s="274">
        <v>0</v>
      </c>
      <c r="H41" s="274">
        <v>0</v>
      </c>
      <c r="I41" s="275">
        <v>13</v>
      </c>
      <c r="J41" s="275">
        <v>17.399999999999999</v>
      </c>
      <c r="K41" s="168"/>
    </row>
    <row r="42" spans="1:11" s="156" customFormat="1">
      <c r="A42" s="272" t="s">
        <v>359</v>
      </c>
      <c r="B42" s="273" t="s">
        <v>1214</v>
      </c>
      <c r="C42" s="274">
        <v>52</v>
      </c>
      <c r="D42" s="274">
        <v>32821</v>
      </c>
      <c r="E42" s="274">
        <v>147</v>
      </c>
      <c r="F42" s="274">
        <v>0</v>
      </c>
      <c r="G42" s="274">
        <v>12</v>
      </c>
      <c r="H42" s="274">
        <v>7</v>
      </c>
      <c r="I42" s="275">
        <v>21.7</v>
      </c>
      <c r="J42" s="275">
        <v>24.2</v>
      </c>
      <c r="K42" s="168"/>
    </row>
    <row r="43" spans="1:11" s="156" customFormat="1">
      <c r="A43" s="272" t="s">
        <v>359</v>
      </c>
      <c r="B43" s="273" t="s">
        <v>1215</v>
      </c>
      <c r="C43" s="274">
        <v>5058</v>
      </c>
      <c r="D43" s="274">
        <v>3066391</v>
      </c>
      <c r="E43" s="274">
        <v>368203</v>
      </c>
      <c r="F43" s="274">
        <v>222</v>
      </c>
      <c r="G43" s="274">
        <v>16450</v>
      </c>
      <c r="H43" s="274">
        <v>11278</v>
      </c>
      <c r="I43" s="275">
        <v>68.8</v>
      </c>
      <c r="J43" s="275">
        <v>75.3</v>
      </c>
      <c r="K43" s="168"/>
    </row>
    <row r="44" spans="1:11" s="156" customFormat="1">
      <c r="A44" s="272" t="s">
        <v>359</v>
      </c>
      <c r="B44" s="273" t="s">
        <v>1216</v>
      </c>
      <c r="C44" s="274">
        <v>78</v>
      </c>
      <c r="D44" s="274">
        <v>29030</v>
      </c>
      <c r="E44" s="274">
        <v>1298</v>
      </c>
      <c r="F44" s="274">
        <v>1</v>
      </c>
      <c r="G44" s="274" t="s">
        <v>504</v>
      </c>
      <c r="H44" s="274" t="s">
        <v>504</v>
      </c>
      <c r="I44" s="275">
        <v>42.2</v>
      </c>
      <c r="J44" s="275">
        <v>53.6</v>
      </c>
      <c r="K44" s="168"/>
    </row>
    <row r="45" spans="1:11" s="156" customFormat="1">
      <c r="A45" s="272" t="s">
        <v>359</v>
      </c>
      <c r="B45" s="273" t="s">
        <v>1217</v>
      </c>
      <c r="C45" s="274">
        <v>174</v>
      </c>
      <c r="D45" s="274">
        <v>155357</v>
      </c>
      <c r="E45" s="274">
        <v>20327</v>
      </c>
      <c r="F45" s="274">
        <v>18</v>
      </c>
      <c r="G45" s="274">
        <v>3</v>
      </c>
      <c r="H45" s="274">
        <v>2</v>
      </c>
      <c r="I45" s="275">
        <v>74.400000000000006</v>
      </c>
      <c r="J45" s="275">
        <v>83.1</v>
      </c>
      <c r="K45" s="168"/>
    </row>
    <row r="46" spans="1:11" s="156" customFormat="1">
      <c r="A46" s="272" t="s">
        <v>359</v>
      </c>
      <c r="B46" s="273" t="s">
        <v>1218</v>
      </c>
      <c r="C46" s="274">
        <v>3324</v>
      </c>
      <c r="D46" s="274">
        <v>2721242</v>
      </c>
      <c r="E46" s="274">
        <v>264630</v>
      </c>
      <c r="F46" s="274">
        <v>212</v>
      </c>
      <c r="G46" s="274">
        <v>15158</v>
      </c>
      <c r="H46" s="274">
        <v>13938</v>
      </c>
      <c r="I46" s="275">
        <v>71.3</v>
      </c>
      <c r="J46" s="275">
        <v>76.400000000000006</v>
      </c>
      <c r="K46" s="168"/>
    </row>
    <row r="47" spans="1:11" s="156" customFormat="1">
      <c r="A47" s="272" t="s">
        <v>359</v>
      </c>
      <c r="B47" s="273" t="s">
        <v>1219</v>
      </c>
      <c r="C47" s="274">
        <v>4503</v>
      </c>
      <c r="D47" s="274">
        <v>3458414</v>
      </c>
      <c r="E47" s="274">
        <v>439476</v>
      </c>
      <c r="F47" s="274">
        <v>347</v>
      </c>
      <c r="G47" s="274">
        <v>59</v>
      </c>
      <c r="H47" s="274">
        <v>42</v>
      </c>
      <c r="I47" s="275">
        <v>68</v>
      </c>
      <c r="J47" s="275">
        <v>75.2</v>
      </c>
      <c r="K47" s="168"/>
    </row>
    <row r="48" spans="1:11" s="156" customFormat="1">
      <c r="A48" s="272" t="s">
        <v>359</v>
      </c>
      <c r="B48" s="273" t="s">
        <v>1220</v>
      </c>
      <c r="C48" s="274">
        <v>1405</v>
      </c>
      <c r="D48" s="274">
        <v>1365157</v>
      </c>
      <c r="E48" s="274">
        <v>80935</v>
      </c>
      <c r="F48" s="274">
        <v>81</v>
      </c>
      <c r="G48" s="274">
        <v>4177</v>
      </c>
      <c r="H48" s="274">
        <v>4598</v>
      </c>
      <c r="I48" s="275">
        <v>66.3</v>
      </c>
      <c r="J48" s="275">
        <v>66.7</v>
      </c>
      <c r="K48" s="168"/>
    </row>
    <row r="49" spans="1:11" s="156" customFormat="1">
      <c r="A49" s="272" t="s">
        <v>359</v>
      </c>
      <c r="B49" s="273" t="s">
        <v>1221</v>
      </c>
      <c r="C49" s="274">
        <v>1267</v>
      </c>
      <c r="D49" s="274">
        <v>1112908</v>
      </c>
      <c r="E49" s="274">
        <v>198785</v>
      </c>
      <c r="F49" s="274">
        <v>175</v>
      </c>
      <c r="G49" s="274">
        <v>10</v>
      </c>
      <c r="H49" s="274">
        <v>9</v>
      </c>
      <c r="I49" s="275">
        <v>84</v>
      </c>
      <c r="J49" s="275">
        <v>85.6</v>
      </c>
      <c r="K49" s="168"/>
    </row>
    <row r="50" spans="1:11" s="156" customFormat="1">
      <c r="A50" s="272" t="s">
        <v>359</v>
      </c>
      <c r="B50" s="273" t="s">
        <v>1222</v>
      </c>
      <c r="C50" s="274">
        <v>80</v>
      </c>
      <c r="D50" s="274">
        <v>17886</v>
      </c>
      <c r="E50" s="274">
        <v>1420</v>
      </c>
      <c r="F50" s="274">
        <v>0</v>
      </c>
      <c r="G50" s="274">
        <v>0</v>
      </c>
      <c r="H50" s="274">
        <v>0</v>
      </c>
      <c r="I50" s="275">
        <v>31.2</v>
      </c>
      <c r="J50" s="275">
        <v>38.9</v>
      </c>
      <c r="K50" s="168"/>
    </row>
    <row r="51" spans="1:11" s="156" customFormat="1">
      <c r="A51" s="272" t="s">
        <v>359</v>
      </c>
      <c r="B51" s="273" t="s">
        <v>1223</v>
      </c>
      <c r="C51" s="274">
        <v>3396</v>
      </c>
      <c r="D51" s="274">
        <v>3356181</v>
      </c>
      <c r="E51" s="274">
        <v>338542</v>
      </c>
      <c r="F51" s="274">
        <v>343</v>
      </c>
      <c r="G51" s="274">
        <v>561</v>
      </c>
      <c r="H51" s="274">
        <v>628</v>
      </c>
      <c r="I51" s="275">
        <v>68.2</v>
      </c>
      <c r="J51" s="275">
        <v>72.900000000000006</v>
      </c>
      <c r="K51" s="168"/>
    </row>
    <row r="52" spans="1:11" s="156" customFormat="1">
      <c r="A52" s="272" t="s">
        <v>359</v>
      </c>
      <c r="B52" s="273" t="s">
        <v>1224</v>
      </c>
      <c r="C52" s="274">
        <v>132</v>
      </c>
      <c r="D52" s="274">
        <v>80561</v>
      </c>
      <c r="E52" s="274">
        <v>305</v>
      </c>
      <c r="F52" s="274">
        <v>0</v>
      </c>
      <c r="G52" s="274">
        <v>1</v>
      </c>
      <c r="H52" s="274">
        <v>0</v>
      </c>
      <c r="I52" s="275">
        <v>9.1</v>
      </c>
      <c r="J52" s="275">
        <v>13.6</v>
      </c>
      <c r="K52" s="168"/>
    </row>
    <row r="53" spans="1:11" s="156" customFormat="1">
      <c r="A53" s="272" t="s">
        <v>359</v>
      </c>
      <c r="B53" s="273" t="s">
        <v>1225</v>
      </c>
      <c r="C53" s="274">
        <v>5</v>
      </c>
      <c r="D53" s="274">
        <v>9603</v>
      </c>
      <c r="E53" s="274">
        <v>11</v>
      </c>
      <c r="F53" s="274">
        <v>0</v>
      </c>
      <c r="G53" s="274" t="s">
        <v>504</v>
      </c>
      <c r="H53" s="274" t="s">
        <v>504</v>
      </c>
      <c r="I53" s="275">
        <v>11.5</v>
      </c>
      <c r="J53" s="275">
        <v>22.9</v>
      </c>
      <c r="K53" s="168"/>
    </row>
    <row r="54" spans="1:11" s="156" customFormat="1">
      <c r="A54" s="272" t="s">
        <v>359</v>
      </c>
      <c r="B54" s="273" t="s">
        <v>1226</v>
      </c>
      <c r="C54" s="274">
        <v>27940</v>
      </c>
      <c r="D54" s="274">
        <v>51781359</v>
      </c>
      <c r="E54" s="274">
        <v>4025540</v>
      </c>
      <c r="F54" s="274">
        <v>7507</v>
      </c>
      <c r="G54" s="274">
        <v>19686</v>
      </c>
      <c r="H54" s="274">
        <v>34489</v>
      </c>
      <c r="I54" s="275">
        <v>74.099999999999994</v>
      </c>
      <c r="J54" s="275">
        <v>84.5</v>
      </c>
      <c r="K54" s="168"/>
    </row>
    <row r="55" spans="1:11" s="156" customFormat="1">
      <c r="A55" s="272" t="s">
        <v>359</v>
      </c>
      <c r="B55" s="273" t="s">
        <v>1227</v>
      </c>
      <c r="C55" s="274">
        <v>59</v>
      </c>
      <c r="D55" s="274">
        <v>131233</v>
      </c>
      <c r="E55" s="274">
        <v>5355</v>
      </c>
      <c r="F55" s="274">
        <v>12</v>
      </c>
      <c r="G55" s="274" t="s">
        <v>504</v>
      </c>
      <c r="H55" s="274" t="s">
        <v>504</v>
      </c>
      <c r="I55" s="275">
        <v>48.9</v>
      </c>
      <c r="J55" s="275">
        <v>56.2</v>
      </c>
      <c r="K55" s="168"/>
    </row>
    <row r="56" spans="1:11" s="156" customFormat="1">
      <c r="A56" s="272" t="s">
        <v>359</v>
      </c>
      <c r="B56" s="273" t="s">
        <v>1228</v>
      </c>
      <c r="C56" s="274">
        <v>6887</v>
      </c>
      <c r="D56" s="274">
        <v>12056196</v>
      </c>
      <c r="E56" s="274">
        <v>897643</v>
      </c>
      <c r="F56" s="274">
        <v>1567</v>
      </c>
      <c r="G56" s="274">
        <v>19146</v>
      </c>
      <c r="H56" s="274">
        <v>33579</v>
      </c>
      <c r="I56" s="275">
        <v>73.2</v>
      </c>
      <c r="J56" s="275">
        <v>86.3</v>
      </c>
      <c r="K56" s="168"/>
    </row>
    <row r="57" spans="1:11" s="156" customFormat="1">
      <c r="A57" s="272" t="s">
        <v>359</v>
      </c>
      <c r="B57" s="273" t="s">
        <v>1229</v>
      </c>
      <c r="C57" s="274">
        <v>1772</v>
      </c>
      <c r="D57" s="274">
        <v>2721109</v>
      </c>
      <c r="E57" s="274">
        <v>265008</v>
      </c>
      <c r="F57" s="274">
        <v>408</v>
      </c>
      <c r="G57" s="274">
        <v>2</v>
      </c>
      <c r="H57" s="274">
        <v>4</v>
      </c>
      <c r="I57" s="275">
        <v>75.2</v>
      </c>
      <c r="J57" s="275">
        <v>83.7</v>
      </c>
      <c r="K57" s="168"/>
    </row>
    <row r="58" spans="1:11" s="156" customFormat="1">
      <c r="A58" s="272" t="s">
        <v>359</v>
      </c>
      <c r="B58" s="273" t="s">
        <v>1230</v>
      </c>
      <c r="C58" s="274">
        <v>546</v>
      </c>
      <c r="D58" s="274">
        <v>1126192</v>
      </c>
      <c r="E58" s="274">
        <v>84533</v>
      </c>
      <c r="F58" s="274">
        <v>174</v>
      </c>
      <c r="G58" s="274">
        <v>3</v>
      </c>
      <c r="H58" s="274">
        <v>6</v>
      </c>
      <c r="I58" s="275">
        <v>75.599999999999994</v>
      </c>
      <c r="J58" s="275">
        <v>86.7</v>
      </c>
      <c r="K58" s="168"/>
    </row>
    <row r="59" spans="1:11" s="156" customFormat="1">
      <c r="A59" s="272" t="s">
        <v>359</v>
      </c>
      <c r="B59" s="273" t="s">
        <v>1231</v>
      </c>
      <c r="C59" s="274">
        <v>138</v>
      </c>
      <c r="D59" s="274">
        <v>218461</v>
      </c>
      <c r="E59" s="274">
        <v>18944</v>
      </c>
      <c r="F59" s="274">
        <v>30</v>
      </c>
      <c r="G59" s="274">
        <v>0</v>
      </c>
      <c r="H59" s="274">
        <v>0</v>
      </c>
      <c r="I59" s="275">
        <v>75.900000000000006</v>
      </c>
      <c r="J59" s="275">
        <v>81.7</v>
      </c>
      <c r="K59" s="168"/>
    </row>
    <row r="60" spans="1:11" s="156" customFormat="1">
      <c r="A60" s="272" t="s">
        <v>359</v>
      </c>
      <c r="B60" s="273" t="s">
        <v>1232</v>
      </c>
      <c r="C60" s="274">
        <v>178</v>
      </c>
      <c r="D60" s="274">
        <v>301746</v>
      </c>
      <c r="E60" s="274">
        <v>25870</v>
      </c>
      <c r="F60" s="274">
        <v>44</v>
      </c>
      <c r="G60" s="274" t="s">
        <v>504</v>
      </c>
      <c r="H60" s="274" t="s">
        <v>504</v>
      </c>
      <c r="I60" s="275">
        <v>75.2</v>
      </c>
      <c r="J60" s="275">
        <v>81.3</v>
      </c>
      <c r="K60" s="168"/>
    </row>
    <row r="61" spans="1:11" s="156" customFormat="1">
      <c r="A61" s="272" t="s">
        <v>359</v>
      </c>
      <c r="B61" s="273" t="s">
        <v>1233</v>
      </c>
      <c r="C61" s="274">
        <v>5889</v>
      </c>
      <c r="D61" s="274">
        <v>12493555</v>
      </c>
      <c r="E61" s="274">
        <v>913369</v>
      </c>
      <c r="F61" s="274">
        <v>1937</v>
      </c>
      <c r="G61" s="274">
        <v>96</v>
      </c>
      <c r="H61" s="274">
        <v>203</v>
      </c>
      <c r="I61" s="275">
        <v>76</v>
      </c>
      <c r="J61" s="275">
        <v>85.2</v>
      </c>
      <c r="K61" s="168"/>
    </row>
    <row r="62" spans="1:11" s="156" customFormat="1">
      <c r="A62" s="272" t="s">
        <v>359</v>
      </c>
      <c r="B62" s="273" t="s">
        <v>1234</v>
      </c>
      <c r="C62" s="274">
        <v>332</v>
      </c>
      <c r="D62" s="274">
        <v>610027</v>
      </c>
      <c r="E62" s="274">
        <v>40912</v>
      </c>
      <c r="F62" s="274">
        <v>75</v>
      </c>
      <c r="G62" s="274">
        <v>0</v>
      </c>
      <c r="H62" s="274">
        <v>1</v>
      </c>
      <c r="I62" s="275">
        <v>73.099999999999994</v>
      </c>
      <c r="J62" s="275">
        <v>83.1</v>
      </c>
      <c r="K62" s="168"/>
    </row>
    <row r="63" spans="1:11" s="156" customFormat="1">
      <c r="A63" s="272" t="s">
        <v>359</v>
      </c>
      <c r="B63" s="273" t="s">
        <v>1235</v>
      </c>
      <c r="C63" s="274">
        <v>65</v>
      </c>
      <c r="D63" s="274">
        <v>138550</v>
      </c>
      <c r="E63" s="274">
        <v>8750</v>
      </c>
      <c r="F63" s="274">
        <v>19</v>
      </c>
      <c r="G63" s="274">
        <v>0</v>
      </c>
      <c r="H63" s="274">
        <v>0</v>
      </c>
      <c r="I63" s="275">
        <v>67.400000000000006</v>
      </c>
      <c r="J63" s="275">
        <v>73.900000000000006</v>
      </c>
      <c r="K63" s="168"/>
    </row>
    <row r="64" spans="1:11" s="156" customFormat="1">
      <c r="A64" s="272" t="s">
        <v>359</v>
      </c>
      <c r="B64" s="273" t="s">
        <v>1236</v>
      </c>
      <c r="C64" s="274">
        <v>97</v>
      </c>
      <c r="D64" s="274">
        <v>152388</v>
      </c>
      <c r="E64" s="274">
        <v>13815</v>
      </c>
      <c r="F64" s="274">
        <v>22</v>
      </c>
      <c r="G64" s="274">
        <v>0</v>
      </c>
      <c r="H64" s="274">
        <v>0</v>
      </c>
      <c r="I64" s="275">
        <v>70.599999999999994</v>
      </c>
      <c r="J64" s="275">
        <v>83.1</v>
      </c>
      <c r="K64" s="168"/>
    </row>
    <row r="65" spans="1:11" s="156" customFormat="1">
      <c r="A65" s="272" t="s">
        <v>359</v>
      </c>
      <c r="B65" s="273" t="s">
        <v>1237</v>
      </c>
      <c r="C65" s="274">
        <v>230</v>
      </c>
      <c r="D65" s="274">
        <v>443633</v>
      </c>
      <c r="E65" s="274">
        <v>29779</v>
      </c>
      <c r="F65" s="274">
        <v>57</v>
      </c>
      <c r="G65" s="274" t="s">
        <v>504</v>
      </c>
      <c r="H65" s="274" t="s">
        <v>504</v>
      </c>
      <c r="I65" s="275">
        <v>78.599999999999994</v>
      </c>
      <c r="J65" s="275">
        <v>82.6</v>
      </c>
      <c r="K65" s="168"/>
    </row>
    <row r="66" spans="1:11" s="156" customFormat="1">
      <c r="A66" s="272" t="s">
        <v>359</v>
      </c>
      <c r="B66" s="273" t="s">
        <v>1238</v>
      </c>
      <c r="C66" s="274">
        <v>2374</v>
      </c>
      <c r="D66" s="274">
        <v>4962134</v>
      </c>
      <c r="E66" s="274">
        <v>360632</v>
      </c>
      <c r="F66" s="274">
        <v>755</v>
      </c>
      <c r="G66" s="274">
        <v>2</v>
      </c>
      <c r="H66" s="274">
        <v>3</v>
      </c>
      <c r="I66" s="275">
        <v>73.8</v>
      </c>
      <c r="J66" s="275">
        <v>83</v>
      </c>
      <c r="K66" s="168"/>
    </row>
    <row r="67" spans="1:11" s="156" customFormat="1">
      <c r="A67" s="272" t="s">
        <v>359</v>
      </c>
      <c r="B67" s="273" t="s">
        <v>1239</v>
      </c>
      <c r="C67" s="274">
        <v>225</v>
      </c>
      <c r="D67" s="274">
        <v>381898</v>
      </c>
      <c r="E67" s="274">
        <v>29550</v>
      </c>
      <c r="F67" s="274">
        <v>50</v>
      </c>
      <c r="G67" s="274">
        <v>0</v>
      </c>
      <c r="H67" s="274">
        <v>0</v>
      </c>
      <c r="I67" s="275">
        <v>66.8</v>
      </c>
      <c r="J67" s="275">
        <v>77.7</v>
      </c>
      <c r="K67" s="168"/>
    </row>
    <row r="68" spans="1:11" s="156" customFormat="1">
      <c r="A68" s="272" t="s">
        <v>359</v>
      </c>
      <c r="B68" s="273" t="s">
        <v>1240</v>
      </c>
      <c r="C68" s="274">
        <v>583</v>
      </c>
      <c r="D68" s="274">
        <v>923658</v>
      </c>
      <c r="E68" s="274">
        <v>71733</v>
      </c>
      <c r="F68" s="274">
        <v>114</v>
      </c>
      <c r="G68" s="274">
        <v>1</v>
      </c>
      <c r="H68" s="274">
        <v>1</v>
      </c>
      <c r="I68" s="275">
        <v>69.2</v>
      </c>
      <c r="J68" s="275">
        <v>74.900000000000006</v>
      </c>
      <c r="K68" s="168"/>
    </row>
    <row r="69" spans="1:11" s="156" customFormat="1">
      <c r="A69" s="272" t="s">
        <v>359</v>
      </c>
      <c r="B69" s="273" t="s">
        <v>1241</v>
      </c>
      <c r="C69" s="274">
        <v>52</v>
      </c>
      <c r="D69" s="274">
        <v>88922</v>
      </c>
      <c r="E69" s="274">
        <v>4252</v>
      </c>
      <c r="F69" s="274">
        <v>7</v>
      </c>
      <c r="G69" s="274" t="s">
        <v>504</v>
      </c>
      <c r="H69" s="274" t="s">
        <v>504</v>
      </c>
      <c r="I69" s="275">
        <v>53.9</v>
      </c>
      <c r="J69" s="275">
        <v>61.1</v>
      </c>
      <c r="K69" s="168"/>
    </row>
    <row r="70" spans="1:11" s="156" customFormat="1">
      <c r="A70" s="272" t="s">
        <v>359</v>
      </c>
      <c r="B70" s="273" t="s">
        <v>1242</v>
      </c>
      <c r="C70" s="274">
        <v>256</v>
      </c>
      <c r="D70" s="274">
        <v>394991</v>
      </c>
      <c r="E70" s="274">
        <v>36971</v>
      </c>
      <c r="F70" s="274">
        <v>57</v>
      </c>
      <c r="G70" s="274">
        <v>0</v>
      </c>
      <c r="H70" s="274">
        <v>1</v>
      </c>
      <c r="I70" s="275">
        <v>71.2</v>
      </c>
      <c r="J70" s="275">
        <v>78.8</v>
      </c>
      <c r="K70" s="168"/>
    </row>
    <row r="71" spans="1:11" s="156" customFormat="1">
      <c r="A71" s="272" t="s">
        <v>359</v>
      </c>
      <c r="B71" s="273" t="s">
        <v>1243</v>
      </c>
      <c r="C71" s="274">
        <v>2696</v>
      </c>
      <c r="D71" s="274">
        <v>5865266</v>
      </c>
      <c r="E71" s="274">
        <v>423543</v>
      </c>
      <c r="F71" s="274">
        <v>921</v>
      </c>
      <c r="G71" s="274">
        <v>5</v>
      </c>
      <c r="H71" s="274">
        <v>11</v>
      </c>
      <c r="I71" s="275">
        <v>76.7</v>
      </c>
      <c r="J71" s="275">
        <v>86.8</v>
      </c>
      <c r="K71" s="168"/>
    </row>
    <row r="72" spans="1:11" s="156" customFormat="1">
      <c r="A72" s="272" t="s">
        <v>359</v>
      </c>
      <c r="B72" s="273" t="s">
        <v>1244</v>
      </c>
      <c r="C72" s="274">
        <v>5086</v>
      </c>
      <c r="D72" s="274">
        <v>7893659</v>
      </c>
      <c r="E72" s="274">
        <v>741043</v>
      </c>
      <c r="F72" s="274">
        <v>1157</v>
      </c>
      <c r="G72" s="274">
        <v>430</v>
      </c>
      <c r="H72" s="274">
        <v>678</v>
      </c>
      <c r="I72" s="275">
        <v>73.2</v>
      </c>
      <c r="J72" s="275">
        <v>84.3</v>
      </c>
      <c r="K72" s="168"/>
    </row>
    <row r="73" spans="1:11" s="156" customFormat="1">
      <c r="A73" s="272" t="s">
        <v>359</v>
      </c>
      <c r="B73" s="273" t="s">
        <v>1245</v>
      </c>
      <c r="C73" s="274">
        <v>179</v>
      </c>
      <c r="D73" s="274">
        <v>373525</v>
      </c>
      <c r="E73" s="274">
        <v>21280</v>
      </c>
      <c r="F73" s="274">
        <v>44</v>
      </c>
      <c r="G73" s="274">
        <v>0</v>
      </c>
      <c r="H73" s="274">
        <v>0</v>
      </c>
      <c r="I73" s="275">
        <v>59.3</v>
      </c>
      <c r="J73" s="275">
        <v>74.2</v>
      </c>
      <c r="K73" s="168"/>
    </row>
    <row r="74" spans="1:11" s="156" customFormat="1">
      <c r="A74" s="272" t="s">
        <v>359</v>
      </c>
      <c r="B74" s="273" t="s">
        <v>1246</v>
      </c>
      <c r="C74" s="274">
        <v>229</v>
      </c>
      <c r="D74" s="274">
        <v>404208</v>
      </c>
      <c r="E74" s="274">
        <v>29005</v>
      </c>
      <c r="F74" s="274">
        <v>51</v>
      </c>
      <c r="G74" s="274">
        <v>1</v>
      </c>
      <c r="H74" s="274">
        <v>1</v>
      </c>
      <c r="I74" s="275">
        <v>71.400000000000006</v>
      </c>
      <c r="J74" s="275">
        <v>79.400000000000006</v>
      </c>
      <c r="K74" s="168"/>
    </row>
    <row r="75" spans="1:11" s="156" customFormat="1">
      <c r="A75" s="272" t="s">
        <v>359</v>
      </c>
      <c r="B75" s="273" t="s">
        <v>1247</v>
      </c>
      <c r="C75" s="274">
        <v>9419</v>
      </c>
      <c r="D75" s="274">
        <v>11020626</v>
      </c>
      <c r="E75" s="274">
        <v>1255522</v>
      </c>
      <c r="F75" s="274">
        <v>1480</v>
      </c>
      <c r="G75" s="274">
        <v>10317</v>
      </c>
      <c r="H75" s="274">
        <v>10371</v>
      </c>
      <c r="I75" s="275">
        <v>70.5</v>
      </c>
      <c r="J75" s="275">
        <v>78.5</v>
      </c>
      <c r="K75" s="168"/>
    </row>
    <row r="76" spans="1:11" s="156" customFormat="1">
      <c r="A76" s="272" t="s">
        <v>359</v>
      </c>
      <c r="B76" s="273" t="s">
        <v>1248</v>
      </c>
      <c r="C76" s="274">
        <v>8965</v>
      </c>
      <c r="D76" s="274">
        <v>10431234</v>
      </c>
      <c r="E76" s="274">
        <v>1200216</v>
      </c>
      <c r="F76" s="274">
        <v>1408</v>
      </c>
      <c r="G76" s="274">
        <v>9933</v>
      </c>
      <c r="H76" s="274">
        <v>9907</v>
      </c>
      <c r="I76" s="275">
        <v>70.7</v>
      </c>
      <c r="J76" s="275">
        <v>78.400000000000006</v>
      </c>
      <c r="K76" s="168"/>
    </row>
    <row r="77" spans="1:11" s="156" customFormat="1">
      <c r="A77" s="272" t="s">
        <v>359</v>
      </c>
      <c r="B77" s="273" t="s">
        <v>1249</v>
      </c>
      <c r="C77" s="274">
        <v>274</v>
      </c>
      <c r="D77" s="274">
        <v>366393</v>
      </c>
      <c r="E77" s="274">
        <v>42897</v>
      </c>
      <c r="F77" s="274">
        <v>57</v>
      </c>
      <c r="G77" s="274">
        <v>0</v>
      </c>
      <c r="H77" s="274">
        <v>0</v>
      </c>
      <c r="I77" s="275">
        <v>78.099999999999994</v>
      </c>
      <c r="J77" s="275">
        <v>85.2</v>
      </c>
      <c r="K77" s="168"/>
    </row>
    <row r="78" spans="1:11" s="156" customFormat="1">
      <c r="A78" s="272" t="s">
        <v>359</v>
      </c>
      <c r="B78" s="273" t="s">
        <v>1250</v>
      </c>
      <c r="C78" s="274">
        <v>87</v>
      </c>
      <c r="D78" s="274">
        <v>102372</v>
      </c>
      <c r="E78" s="274">
        <v>7265</v>
      </c>
      <c r="F78" s="274">
        <v>8</v>
      </c>
      <c r="G78" s="274" t="s">
        <v>504</v>
      </c>
      <c r="H78" s="274" t="s">
        <v>504</v>
      </c>
      <c r="I78" s="275">
        <v>45.4</v>
      </c>
      <c r="J78" s="275">
        <v>62.8</v>
      </c>
      <c r="K78" s="168"/>
    </row>
    <row r="79" spans="1:11" s="156" customFormat="1">
      <c r="A79" s="272" t="s">
        <v>359</v>
      </c>
      <c r="B79" s="273" t="s">
        <v>1251</v>
      </c>
      <c r="C79" s="274">
        <v>91</v>
      </c>
      <c r="D79" s="274">
        <v>118528</v>
      </c>
      <c r="E79" s="274">
        <v>5141</v>
      </c>
      <c r="F79" s="274">
        <v>7</v>
      </c>
      <c r="G79" s="274">
        <v>383</v>
      </c>
      <c r="H79" s="274">
        <v>464</v>
      </c>
      <c r="I79" s="275">
        <v>52.6</v>
      </c>
      <c r="J79" s="275">
        <v>65.3</v>
      </c>
      <c r="K79" s="168"/>
    </row>
    <row r="80" spans="1:11" s="156" customFormat="1">
      <c r="A80" s="272" t="s">
        <v>359</v>
      </c>
      <c r="B80" s="273" t="s">
        <v>1252</v>
      </c>
      <c r="C80" s="274">
        <v>66747</v>
      </c>
      <c r="D80" s="274">
        <v>52011162</v>
      </c>
      <c r="E80" s="274">
        <v>7123525</v>
      </c>
      <c r="F80" s="274">
        <v>6080</v>
      </c>
      <c r="G80" s="274">
        <v>84120</v>
      </c>
      <c r="H80" s="274">
        <v>56791</v>
      </c>
      <c r="I80" s="275">
        <v>70.599999999999994</v>
      </c>
      <c r="J80" s="275">
        <v>78</v>
      </c>
      <c r="K80" s="168"/>
    </row>
    <row r="81" spans="1:11" s="156" customFormat="1">
      <c r="A81" s="272" t="s">
        <v>359</v>
      </c>
      <c r="B81" s="273" t="s">
        <v>1253</v>
      </c>
      <c r="C81" s="274">
        <v>169</v>
      </c>
      <c r="D81" s="274">
        <v>179965</v>
      </c>
      <c r="E81" s="274">
        <v>26916</v>
      </c>
      <c r="F81" s="274">
        <v>28</v>
      </c>
      <c r="G81" s="274">
        <v>4</v>
      </c>
      <c r="H81" s="274">
        <v>4</v>
      </c>
      <c r="I81" s="275">
        <v>76.8</v>
      </c>
      <c r="J81" s="275">
        <v>87.3</v>
      </c>
      <c r="K81" s="168"/>
    </row>
    <row r="82" spans="1:11" s="156" customFormat="1">
      <c r="A82" s="272" t="s">
        <v>359</v>
      </c>
      <c r="B82" s="273" t="s">
        <v>1254</v>
      </c>
      <c r="C82" s="274">
        <v>972</v>
      </c>
      <c r="D82" s="274">
        <v>569789</v>
      </c>
      <c r="E82" s="274">
        <v>67108</v>
      </c>
      <c r="F82" s="274">
        <v>43</v>
      </c>
      <c r="G82" s="274">
        <v>2</v>
      </c>
      <c r="H82" s="274">
        <v>2</v>
      </c>
      <c r="I82" s="275">
        <v>66.400000000000006</v>
      </c>
      <c r="J82" s="275">
        <v>75.2</v>
      </c>
      <c r="K82" s="168"/>
    </row>
    <row r="83" spans="1:11" s="156" customFormat="1">
      <c r="A83" s="272" t="s">
        <v>359</v>
      </c>
      <c r="B83" s="273" t="s">
        <v>1255</v>
      </c>
      <c r="C83" s="274">
        <v>474</v>
      </c>
      <c r="D83" s="274">
        <v>613475</v>
      </c>
      <c r="E83" s="274">
        <v>63920</v>
      </c>
      <c r="F83" s="274">
        <v>83</v>
      </c>
      <c r="G83" s="274">
        <v>5</v>
      </c>
      <c r="H83" s="274">
        <v>7</v>
      </c>
      <c r="I83" s="275">
        <v>73</v>
      </c>
      <c r="J83" s="275">
        <v>80.8</v>
      </c>
      <c r="K83" s="168"/>
    </row>
    <row r="84" spans="1:11" s="156" customFormat="1">
      <c r="A84" s="272" t="s">
        <v>359</v>
      </c>
      <c r="B84" s="273" t="s">
        <v>1256</v>
      </c>
      <c r="C84" s="274">
        <v>4705</v>
      </c>
      <c r="D84" s="274">
        <v>2929240</v>
      </c>
      <c r="E84" s="274">
        <v>438513</v>
      </c>
      <c r="F84" s="274">
        <v>293</v>
      </c>
      <c r="G84" s="274">
        <v>33727</v>
      </c>
      <c r="H84" s="274">
        <v>21505</v>
      </c>
      <c r="I84" s="275">
        <v>76.099999999999994</v>
      </c>
      <c r="J84" s="275">
        <v>85.3</v>
      </c>
      <c r="K84" s="168"/>
    </row>
    <row r="85" spans="1:11" s="156" customFormat="1">
      <c r="A85" s="272" t="s">
        <v>359</v>
      </c>
      <c r="B85" s="273" t="s">
        <v>1257</v>
      </c>
      <c r="C85" s="274">
        <v>4059</v>
      </c>
      <c r="D85" s="274">
        <v>2510469</v>
      </c>
      <c r="E85" s="274">
        <v>378482</v>
      </c>
      <c r="F85" s="274">
        <v>245</v>
      </c>
      <c r="G85" s="274">
        <v>6159</v>
      </c>
      <c r="H85" s="274">
        <v>4719</v>
      </c>
      <c r="I85" s="275">
        <v>68.599999999999994</v>
      </c>
      <c r="J85" s="275">
        <v>75.099999999999994</v>
      </c>
      <c r="K85" s="168"/>
    </row>
    <row r="86" spans="1:11" s="156" customFormat="1">
      <c r="A86" s="272" t="s">
        <v>359</v>
      </c>
      <c r="B86" s="273" t="s">
        <v>1258</v>
      </c>
      <c r="C86" s="274">
        <v>1851</v>
      </c>
      <c r="D86" s="274">
        <v>2067074</v>
      </c>
      <c r="E86" s="274">
        <v>233458</v>
      </c>
      <c r="F86" s="274">
        <v>268</v>
      </c>
      <c r="G86" s="274">
        <v>10</v>
      </c>
      <c r="H86" s="274">
        <v>12</v>
      </c>
      <c r="I86" s="275">
        <v>76</v>
      </c>
      <c r="J86" s="275">
        <v>84</v>
      </c>
      <c r="K86" s="168"/>
    </row>
    <row r="87" spans="1:11" s="156" customFormat="1">
      <c r="A87" s="272" t="s">
        <v>359</v>
      </c>
      <c r="B87" s="273" t="s">
        <v>1259</v>
      </c>
      <c r="C87" s="274">
        <v>78</v>
      </c>
      <c r="D87" s="274">
        <v>38091</v>
      </c>
      <c r="E87" s="274">
        <v>347</v>
      </c>
      <c r="F87" s="274">
        <v>0</v>
      </c>
      <c r="G87" s="274" t="s">
        <v>504</v>
      </c>
      <c r="H87" s="274" t="s">
        <v>504</v>
      </c>
      <c r="I87" s="275">
        <v>29</v>
      </c>
      <c r="J87" s="275">
        <v>43.3</v>
      </c>
      <c r="K87" s="168"/>
    </row>
    <row r="88" spans="1:11" s="156" customFormat="1">
      <c r="A88" s="272" t="s">
        <v>359</v>
      </c>
      <c r="B88" s="273" t="s">
        <v>1260</v>
      </c>
      <c r="C88" s="274">
        <v>914</v>
      </c>
      <c r="D88" s="274">
        <v>1175996</v>
      </c>
      <c r="E88" s="274">
        <v>120413</v>
      </c>
      <c r="F88" s="274">
        <v>156</v>
      </c>
      <c r="G88" s="274">
        <v>0</v>
      </c>
      <c r="H88" s="274">
        <v>0</v>
      </c>
      <c r="I88" s="275">
        <v>74.099999999999994</v>
      </c>
      <c r="J88" s="275">
        <v>81.400000000000006</v>
      </c>
      <c r="K88" s="168"/>
    </row>
    <row r="89" spans="1:11" s="156" customFormat="1">
      <c r="A89" s="272" t="s">
        <v>359</v>
      </c>
      <c r="B89" s="273" t="s">
        <v>1261</v>
      </c>
      <c r="C89" s="274">
        <v>2197</v>
      </c>
      <c r="D89" s="274">
        <v>2333653</v>
      </c>
      <c r="E89" s="274">
        <v>313268</v>
      </c>
      <c r="F89" s="274">
        <v>334</v>
      </c>
      <c r="G89" s="274">
        <v>5307</v>
      </c>
      <c r="H89" s="274">
        <v>5680</v>
      </c>
      <c r="I89" s="275">
        <v>84.3</v>
      </c>
      <c r="J89" s="275">
        <v>90.2</v>
      </c>
      <c r="K89" s="168"/>
    </row>
    <row r="90" spans="1:11" s="156" customFormat="1">
      <c r="A90" s="272" t="s">
        <v>359</v>
      </c>
      <c r="B90" s="273" t="s">
        <v>1262</v>
      </c>
      <c r="C90" s="274">
        <v>167</v>
      </c>
      <c r="D90" s="274">
        <v>271852</v>
      </c>
      <c r="E90" s="274">
        <v>28229</v>
      </c>
      <c r="F90" s="274">
        <v>46</v>
      </c>
      <c r="G90" s="274">
        <v>7</v>
      </c>
      <c r="H90" s="274">
        <v>12</v>
      </c>
      <c r="I90" s="275">
        <v>76</v>
      </c>
      <c r="J90" s="275">
        <v>89.4</v>
      </c>
      <c r="K90" s="168"/>
    </row>
    <row r="91" spans="1:11" s="156" customFormat="1">
      <c r="A91" s="272" t="s">
        <v>359</v>
      </c>
      <c r="B91" s="273" t="s">
        <v>1263</v>
      </c>
      <c r="C91" s="274">
        <v>2730</v>
      </c>
      <c r="D91" s="274">
        <v>4136368</v>
      </c>
      <c r="E91" s="274">
        <v>381693</v>
      </c>
      <c r="F91" s="274">
        <v>582</v>
      </c>
      <c r="G91" s="274">
        <v>6</v>
      </c>
      <c r="H91" s="274">
        <v>9</v>
      </c>
      <c r="I91" s="275">
        <v>75.900000000000006</v>
      </c>
      <c r="J91" s="275">
        <v>81.7</v>
      </c>
      <c r="K91" s="168"/>
    </row>
    <row r="92" spans="1:11" s="156" customFormat="1">
      <c r="A92" s="272" t="s">
        <v>359</v>
      </c>
      <c r="B92" s="273" t="s">
        <v>1264</v>
      </c>
      <c r="C92" s="274">
        <v>8116</v>
      </c>
      <c r="D92" s="274">
        <v>7720381</v>
      </c>
      <c r="E92" s="274">
        <v>1089447</v>
      </c>
      <c r="F92" s="274">
        <v>1035</v>
      </c>
      <c r="G92" s="274">
        <v>704</v>
      </c>
      <c r="H92" s="274">
        <v>645</v>
      </c>
      <c r="I92" s="275">
        <v>73.900000000000006</v>
      </c>
      <c r="J92" s="275">
        <v>80.7</v>
      </c>
      <c r="K92" s="168"/>
    </row>
    <row r="93" spans="1:11" s="156" customFormat="1">
      <c r="A93" s="272" t="s">
        <v>359</v>
      </c>
      <c r="B93" s="273" t="s">
        <v>1265</v>
      </c>
      <c r="C93" s="274">
        <v>3057</v>
      </c>
      <c r="D93" s="274">
        <v>1971955</v>
      </c>
      <c r="E93" s="274">
        <v>251960</v>
      </c>
      <c r="F93" s="274">
        <v>161</v>
      </c>
      <c r="G93" s="274">
        <v>8</v>
      </c>
      <c r="H93" s="274">
        <v>5</v>
      </c>
      <c r="I93" s="275">
        <v>70</v>
      </c>
      <c r="J93" s="275">
        <v>78</v>
      </c>
      <c r="K93" s="168"/>
    </row>
    <row r="94" spans="1:11" s="156" customFormat="1">
      <c r="A94" s="272" t="s">
        <v>359</v>
      </c>
      <c r="B94" s="273" t="s">
        <v>1266</v>
      </c>
      <c r="C94" s="274">
        <v>1192</v>
      </c>
      <c r="D94" s="274">
        <v>623959</v>
      </c>
      <c r="E94" s="274">
        <v>72987</v>
      </c>
      <c r="F94" s="274">
        <v>39</v>
      </c>
      <c r="G94" s="274">
        <v>11</v>
      </c>
      <c r="H94" s="274">
        <v>5</v>
      </c>
      <c r="I94" s="275">
        <v>62.5</v>
      </c>
      <c r="J94" s="275">
        <v>69.8</v>
      </c>
      <c r="K94" s="168"/>
    </row>
    <row r="95" spans="1:11" s="156" customFormat="1">
      <c r="A95" s="272" t="s">
        <v>359</v>
      </c>
      <c r="B95" s="273" t="s">
        <v>1267</v>
      </c>
      <c r="C95" s="274">
        <v>3530</v>
      </c>
      <c r="D95" s="274">
        <v>1868256</v>
      </c>
      <c r="E95" s="274">
        <v>258584</v>
      </c>
      <c r="F95" s="274">
        <v>135</v>
      </c>
      <c r="G95" s="274">
        <v>584</v>
      </c>
      <c r="H95" s="274">
        <v>298</v>
      </c>
      <c r="I95" s="275">
        <v>58</v>
      </c>
      <c r="J95" s="275">
        <v>64.5</v>
      </c>
      <c r="K95" s="168"/>
    </row>
    <row r="96" spans="1:11" s="156" customFormat="1">
      <c r="A96" s="272" t="s">
        <v>359</v>
      </c>
      <c r="B96" s="273" t="s">
        <v>1268</v>
      </c>
      <c r="C96" s="274">
        <v>9085</v>
      </c>
      <c r="D96" s="274">
        <v>5118276</v>
      </c>
      <c r="E96" s="274">
        <v>905010</v>
      </c>
      <c r="F96" s="274">
        <v>526</v>
      </c>
      <c r="G96" s="274">
        <v>21705</v>
      </c>
      <c r="H96" s="274">
        <v>12642</v>
      </c>
      <c r="I96" s="275">
        <v>60.6</v>
      </c>
      <c r="J96" s="275">
        <v>71.8</v>
      </c>
      <c r="K96" s="168"/>
    </row>
    <row r="97" spans="1:11" s="156" customFormat="1">
      <c r="A97" s="272" t="s">
        <v>359</v>
      </c>
      <c r="B97" s="273" t="s">
        <v>1269</v>
      </c>
      <c r="C97" s="274">
        <v>3637</v>
      </c>
      <c r="D97" s="274">
        <v>3926140</v>
      </c>
      <c r="E97" s="274">
        <v>490431</v>
      </c>
      <c r="F97" s="274">
        <v>534</v>
      </c>
      <c r="G97" s="274">
        <v>135</v>
      </c>
      <c r="H97" s="274">
        <v>136</v>
      </c>
      <c r="I97" s="275">
        <v>76.599999999999994</v>
      </c>
      <c r="J97" s="275">
        <v>82</v>
      </c>
      <c r="K97" s="168"/>
    </row>
    <row r="98" spans="1:11" s="156" customFormat="1">
      <c r="A98" s="272" t="s">
        <v>359</v>
      </c>
      <c r="B98" s="273" t="s">
        <v>1270</v>
      </c>
      <c r="C98" s="274">
        <v>1682</v>
      </c>
      <c r="D98" s="274">
        <v>1821859</v>
      </c>
      <c r="E98" s="274">
        <v>201091</v>
      </c>
      <c r="F98" s="274">
        <v>222</v>
      </c>
      <c r="G98" s="274">
        <v>0</v>
      </c>
      <c r="H98" s="274">
        <v>0</v>
      </c>
      <c r="I98" s="275">
        <v>72.900000000000006</v>
      </c>
      <c r="J98" s="275">
        <v>79.599999999999994</v>
      </c>
      <c r="K98" s="168"/>
    </row>
    <row r="99" spans="1:11" s="156" customFormat="1">
      <c r="A99" s="272" t="s">
        <v>359</v>
      </c>
      <c r="B99" s="273" t="s">
        <v>1271</v>
      </c>
      <c r="C99" s="274">
        <v>86</v>
      </c>
      <c r="D99" s="274">
        <v>71053</v>
      </c>
      <c r="E99" s="274">
        <v>8728</v>
      </c>
      <c r="F99" s="274">
        <v>7</v>
      </c>
      <c r="G99" s="274" t="s">
        <v>504</v>
      </c>
      <c r="H99" s="274" t="s">
        <v>504</v>
      </c>
      <c r="I99" s="275">
        <v>63.9</v>
      </c>
      <c r="J99" s="275">
        <v>72.8</v>
      </c>
      <c r="K99" s="168"/>
    </row>
    <row r="100" spans="1:11" s="156" customFormat="1">
      <c r="A100" s="272" t="s">
        <v>359</v>
      </c>
      <c r="B100" s="273" t="s">
        <v>1272</v>
      </c>
      <c r="C100" s="274">
        <v>1097</v>
      </c>
      <c r="D100" s="274">
        <v>1447775</v>
      </c>
      <c r="E100" s="274">
        <v>155958</v>
      </c>
      <c r="F100" s="274">
        <v>208</v>
      </c>
      <c r="G100" s="274">
        <v>1</v>
      </c>
      <c r="H100" s="274">
        <v>2</v>
      </c>
      <c r="I100" s="275">
        <v>74.8</v>
      </c>
      <c r="J100" s="275">
        <v>85.6</v>
      </c>
      <c r="K100" s="168"/>
    </row>
    <row r="101" spans="1:11" s="156" customFormat="1">
      <c r="A101" s="272" t="s">
        <v>359</v>
      </c>
      <c r="B101" s="273" t="s">
        <v>1273</v>
      </c>
      <c r="C101" s="274">
        <v>1789</v>
      </c>
      <c r="D101" s="274">
        <v>1305503</v>
      </c>
      <c r="E101" s="274">
        <v>193412</v>
      </c>
      <c r="F101" s="274">
        <v>150</v>
      </c>
      <c r="G101" s="274">
        <v>992</v>
      </c>
      <c r="H101" s="274">
        <v>864</v>
      </c>
      <c r="I101" s="275">
        <v>75.8</v>
      </c>
      <c r="J101" s="275">
        <v>81.3</v>
      </c>
      <c r="K101" s="168"/>
    </row>
    <row r="102" spans="1:11" s="156" customFormat="1">
      <c r="A102" s="272" t="s">
        <v>359</v>
      </c>
      <c r="B102" s="273" t="s">
        <v>1274</v>
      </c>
      <c r="C102" s="274">
        <v>285</v>
      </c>
      <c r="D102" s="274">
        <v>305826</v>
      </c>
      <c r="E102" s="274">
        <v>43624</v>
      </c>
      <c r="F102" s="274">
        <v>47</v>
      </c>
      <c r="G102" s="274">
        <v>1</v>
      </c>
      <c r="H102" s="274">
        <v>1</v>
      </c>
      <c r="I102" s="275">
        <v>71.099999999999994</v>
      </c>
      <c r="J102" s="275">
        <v>82.9</v>
      </c>
      <c r="K102" s="168"/>
    </row>
    <row r="103" spans="1:11" s="156" customFormat="1">
      <c r="A103" s="272" t="s">
        <v>359</v>
      </c>
      <c r="B103" s="273" t="s">
        <v>1275</v>
      </c>
      <c r="C103" s="274">
        <v>872</v>
      </c>
      <c r="D103" s="274">
        <v>1211580</v>
      </c>
      <c r="E103" s="274">
        <v>127329</v>
      </c>
      <c r="F103" s="274">
        <v>178</v>
      </c>
      <c r="G103" s="274">
        <v>0</v>
      </c>
      <c r="H103" s="274">
        <v>0</v>
      </c>
      <c r="I103" s="275">
        <v>74.5</v>
      </c>
      <c r="J103" s="275">
        <v>83.4</v>
      </c>
      <c r="K103" s="168"/>
    </row>
    <row r="104" spans="1:11" s="156" customFormat="1">
      <c r="A104" s="272" t="s">
        <v>359</v>
      </c>
      <c r="B104" s="273" t="s">
        <v>1276</v>
      </c>
      <c r="C104" s="274">
        <v>126</v>
      </c>
      <c r="D104" s="274">
        <v>168290</v>
      </c>
      <c r="E104" s="274">
        <v>21483</v>
      </c>
      <c r="F104" s="274">
        <v>29</v>
      </c>
      <c r="G104" s="274">
        <v>4</v>
      </c>
      <c r="H104" s="274">
        <v>6</v>
      </c>
      <c r="I104" s="275">
        <v>76.900000000000006</v>
      </c>
      <c r="J104" s="275">
        <v>91.6</v>
      </c>
      <c r="K104" s="168"/>
    </row>
    <row r="105" spans="1:11" s="156" customFormat="1">
      <c r="A105" s="272" t="s">
        <v>359</v>
      </c>
      <c r="B105" s="273" t="s">
        <v>1277</v>
      </c>
      <c r="C105" s="274">
        <v>2963</v>
      </c>
      <c r="D105" s="274">
        <v>1509179</v>
      </c>
      <c r="E105" s="274">
        <v>197924</v>
      </c>
      <c r="F105" s="274">
        <v>102</v>
      </c>
      <c r="G105" s="274">
        <v>37</v>
      </c>
      <c r="H105" s="274">
        <v>20</v>
      </c>
      <c r="I105" s="275">
        <v>58.8</v>
      </c>
      <c r="J105" s="275">
        <v>66</v>
      </c>
      <c r="K105" s="168"/>
    </row>
    <row r="106" spans="1:11" s="156" customFormat="1">
      <c r="A106" s="272" t="s">
        <v>359</v>
      </c>
      <c r="B106" s="273" t="s">
        <v>1278</v>
      </c>
      <c r="C106" s="274">
        <v>1151</v>
      </c>
      <c r="D106" s="274">
        <v>416170</v>
      </c>
      <c r="E106" s="274">
        <v>77696</v>
      </c>
      <c r="F106" s="274">
        <v>31</v>
      </c>
      <c r="G106" s="274" t="s">
        <v>504</v>
      </c>
      <c r="H106" s="274" t="s">
        <v>504</v>
      </c>
      <c r="I106" s="275">
        <v>65</v>
      </c>
      <c r="J106" s="275">
        <v>73.400000000000006</v>
      </c>
      <c r="K106" s="168"/>
    </row>
    <row r="107" spans="1:11" s="156" customFormat="1">
      <c r="A107" s="272" t="s">
        <v>359</v>
      </c>
      <c r="B107" s="273" t="s">
        <v>1279</v>
      </c>
      <c r="C107" s="274">
        <v>1028</v>
      </c>
      <c r="D107" s="274">
        <v>723518</v>
      </c>
      <c r="E107" s="274">
        <v>161423</v>
      </c>
      <c r="F107" s="274">
        <v>114</v>
      </c>
      <c r="G107" s="274">
        <v>0</v>
      </c>
      <c r="H107" s="274">
        <v>0</v>
      </c>
      <c r="I107" s="275">
        <v>80.3</v>
      </c>
      <c r="J107" s="275">
        <v>85.1</v>
      </c>
      <c r="K107" s="168"/>
    </row>
    <row r="108" spans="1:11" s="156" customFormat="1">
      <c r="A108" s="272" t="s">
        <v>359</v>
      </c>
      <c r="B108" s="273" t="s">
        <v>1280</v>
      </c>
      <c r="C108" s="274">
        <v>6096</v>
      </c>
      <c r="D108" s="274">
        <v>3577828</v>
      </c>
      <c r="E108" s="274">
        <v>635916</v>
      </c>
      <c r="F108" s="274">
        <v>388</v>
      </c>
      <c r="G108" s="274">
        <v>14698</v>
      </c>
      <c r="H108" s="274">
        <v>10212</v>
      </c>
      <c r="I108" s="275">
        <v>75.2</v>
      </c>
      <c r="J108" s="275">
        <v>78</v>
      </c>
      <c r="K108" s="168"/>
    </row>
    <row r="109" spans="1:11" s="156" customFormat="1">
      <c r="A109" s="272" t="s">
        <v>359</v>
      </c>
      <c r="B109" s="273" t="s">
        <v>1281</v>
      </c>
      <c r="C109" s="274">
        <v>2417</v>
      </c>
      <c r="D109" s="274">
        <v>1228764</v>
      </c>
      <c r="E109" s="274">
        <v>177109</v>
      </c>
      <c r="F109" s="274">
        <v>95</v>
      </c>
      <c r="G109" s="274">
        <v>11</v>
      </c>
      <c r="H109" s="274">
        <v>7</v>
      </c>
      <c r="I109" s="275">
        <v>56.3</v>
      </c>
      <c r="J109" s="275">
        <v>62.9</v>
      </c>
      <c r="K109" s="168"/>
    </row>
    <row r="110" spans="1:11" s="156" customFormat="1">
      <c r="A110" s="272" t="s">
        <v>359</v>
      </c>
      <c r="B110" s="273" t="s">
        <v>1282</v>
      </c>
      <c r="C110" s="274">
        <v>96</v>
      </c>
      <c r="D110" s="274">
        <v>71814</v>
      </c>
      <c r="E110" s="274">
        <v>427</v>
      </c>
      <c r="F110" s="274">
        <v>0</v>
      </c>
      <c r="G110" s="274" t="s">
        <v>504</v>
      </c>
      <c r="H110" s="274" t="s">
        <v>504</v>
      </c>
      <c r="I110" s="275">
        <v>19.3</v>
      </c>
      <c r="J110" s="275">
        <v>25.1</v>
      </c>
      <c r="K110" s="168"/>
    </row>
    <row r="111" spans="1:11" s="156" customFormat="1">
      <c r="A111" s="272" t="s">
        <v>359</v>
      </c>
      <c r="B111" s="273" t="s">
        <v>1283</v>
      </c>
      <c r="C111" s="274">
        <v>10183</v>
      </c>
      <c r="D111" s="274">
        <v>8087297</v>
      </c>
      <c r="E111" s="274">
        <v>1091135</v>
      </c>
      <c r="F111" s="274">
        <v>906</v>
      </c>
      <c r="G111" s="274">
        <v>424</v>
      </c>
      <c r="H111" s="274">
        <v>295</v>
      </c>
      <c r="I111" s="275">
        <v>65.3</v>
      </c>
      <c r="J111" s="275">
        <v>78.599999999999994</v>
      </c>
      <c r="K111" s="168"/>
    </row>
    <row r="112" spans="1:11" s="156" customFormat="1">
      <c r="A112" s="272" t="s">
        <v>359</v>
      </c>
      <c r="B112" s="273" t="s">
        <v>1284</v>
      </c>
      <c r="C112" s="274">
        <v>1236</v>
      </c>
      <c r="D112" s="274">
        <v>1289746</v>
      </c>
      <c r="E112" s="274">
        <v>142274</v>
      </c>
      <c r="F112" s="274">
        <v>149</v>
      </c>
      <c r="G112" s="274">
        <v>1</v>
      </c>
      <c r="H112" s="274">
        <v>1</v>
      </c>
      <c r="I112" s="275">
        <v>67.099999999999994</v>
      </c>
      <c r="J112" s="275">
        <v>75.7</v>
      </c>
      <c r="K112" s="168"/>
    </row>
    <row r="113" spans="1:11" s="156" customFormat="1">
      <c r="A113" s="272" t="s">
        <v>359</v>
      </c>
      <c r="B113" s="273" t="s">
        <v>1285</v>
      </c>
      <c r="C113" s="274">
        <v>102</v>
      </c>
      <c r="D113" s="274">
        <v>89708</v>
      </c>
      <c r="E113" s="274">
        <v>7051</v>
      </c>
      <c r="F113" s="274">
        <v>6</v>
      </c>
      <c r="G113" s="274" t="s">
        <v>504</v>
      </c>
      <c r="H113" s="274" t="s">
        <v>504</v>
      </c>
      <c r="I113" s="275">
        <v>58.4</v>
      </c>
      <c r="J113" s="275">
        <v>58.7</v>
      </c>
      <c r="K113" s="168"/>
    </row>
    <row r="114" spans="1:11" s="156" customFormat="1">
      <c r="A114" s="272" t="s">
        <v>359</v>
      </c>
      <c r="B114" s="273" t="s">
        <v>1286</v>
      </c>
      <c r="C114" s="274">
        <v>729</v>
      </c>
      <c r="D114" s="274">
        <v>583441</v>
      </c>
      <c r="E114" s="274">
        <v>82422</v>
      </c>
      <c r="F114" s="274">
        <v>67</v>
      </c>
      <c r="G114" s="274">
        <v>0</v>
      </c>
      <c r="H114" s="274">
        <v>0</v>
      </c>
      <c r="I114" s="275">
        <v>69.3</v>
      </c>
      <c r="J114" s="275">
        <v>76.099999999999994</v>
      </c>
      <c r="K114" s="168"/>
    </row>
    <row r="115" spans="1:11" s="156" customFormat="1">
      <c r="A115" s="272" t="s">
        <v>359</v>
      </c>
      <c r="B115" s="273" t="s">
        <v>1287</v>
      </c>
      <c r="C115" s="274">
        <v>572</v>
      </c>
      <c r="D115" s="274">
        <v>414885</v>
      </c>
      <c r="E115" s="274">
        <v>58390</v>
      </c>
      <c r="F115" s="274">
        <v>44</v>
      </c>
      <c r="G115" s="274">
        <v>0</v>
      </c>
      <c r="H115" s="274">
        <v>0</v>
      </c>
      <c r="I115" s="275">
        <v>59.1</v>
      </c>
      <c r="J115" s="275">
        <v>68.8</v>
      </c>
      <c r="K115" s="168"/>
    </row>
    <row r="116" spans="1:11" s="156" customFormat="1">
      <c r="A116" s="272" t="s">
        <v>359</v>
      </c>
      <c r="B116" s="273" t="s">
        <v>1288</v>
      </c>
      <c r="C116" s="274">
        <v>2583</v>
      </c>
      <c r="D116" s="274">
        <v>2359271</v>
      </c>
      <c r="E116" s="274">
        <v>315705</v>
      </c>
      <c r="F116" s="274">
        <v>296</v>
      </c>
      <c r="G116" s="274">
        <v>7</v>
      </c>
      <c r="H116" s="274">
        <v>6</v>
      </c>
      <c r="I116" s="275">
        <v>71.2</v>
      </c>
      <c r="J116" s="275">
        <v>82.9</v>
      </c>
      <c r="K116" s="168"/>
    </row>
    <row r="117" spans="1:11" s="156" customFormat="1">
      <c r="A117" s="272" t="s">
        <v>359</v>
      </c>
      <c r="B117" s="273" t="s">
        <v>1289</v>
      </c>
      <c r="C117" s="274">
        <v>911</v>
      </c>
      <c r="D117" s="274">
        <v>762766</v>
      </c>
      <c r="E117" s="274">
        <v>121257</v>
      </c>
      <c r="F117" s="274">
        <v>103</v>
      </c>
      <c r="G117" s="274">
        <v>0</v>
      </c>
      <c r="H117" s="274">
        <v>0</v>
      </c>
      <c r="I117" s="275">
        <v>73.400000000000006</v>
      </c>
      <c r="J117" s="275">
        <v>84.4</v>
      </c>
      <c r="K117" s="168"/>
    </row>
    <row r="118" spans="1:11" s="156" customFormat="1">
      <c r="A118" s="272" t="s">
        <v>359</v>
      </c>
      <c r="B118" s="273" t="s">
        <v>1290</v>
      </c>
      <c r="C118" s="274">
        <v>4047</v>
      </c>
      <c r="D118" s="274">
        <v>2584690</v>
      </c>
      <c r="E118" s="274">
        <v>363861</v>
      </c>
      <c r="F118" s="274">
        <v>240</v>
      </c>
      <c r="G118" s="274">
        <v>415</v>
      </c>
      <c r="H118" s="274">
        <v>288</v>
      </c>
      <c r="I118" s="275">
        <v>58.6</v>
      </c>
      <c r="J118" s="275">
        <v>77.2</v>
      </c>
      <c r="K118" s="168"/>
    </row>
    <row r="119" spans="1:11" s="156" customFormat="1">
      <c r="A119" s="272" t="s">
        <v>359</v>
      </c>
      <c r="B119" s="273" t="s">
        <v>1291</v>
      </c>
      <c r="C119" s="274">
        <v>4399</v>
      </c>
      <c r="D119" s="274">
        <v>4886295</v>
      </c>
      <c r="E119" s="274">
        <v>448710</v>
      </c>
      <c r="F119" s="274">
        <v>500</v>
      </c>
      <c r="G119" s="274">
        <v>1133</v>
      </c>
      <c r="H119" s="274">
        <v>1378</v>
      </c>
      <c r="I119" s="275">
        <v>65.900000000000006</v>
      </c>
      <c r="J119" s="275">
        <v>77.400000000000006</v>
      </c>
      <c r="K119" s="168"/>
    </row>
    <row r="120" spans="1:11" s="156" customFormat="1">
      <c r="A120" s="272" t="s">
        <v>359</v>
      </c>
      <c r="B120" s="273" t="s">
        <v>1292</v>
      </c>
      <c r="C120" s="274">
        <v>4394</v>
      </c>
      <c r="D120" s="274">
        <v>4881751</v>
      </c>
      <c r="E120" s="274">
        <v>448689</v>
      </c>
      <c r="F120" s="274">
        <v>500</v>
      </c>
      <c r="G120" s="274">
        <v>1133</v>
      </c>
      <c r="H120" s="274">
        <v>1378</v>
      </c>
      <c r="I120" s="275">
        <v>65.900000000000006</v>
      </c>
      <c r="J120" s="275">
        <v>77.400000000000006</v>
      </c>
      <c r="K120" s="168"/>
    </row>
    <row r="121" spans="1:11" s="156" customFormat="1">
      <c r="A121" s="272" t="s">
        <v>359</v>
      </c>
      <c r="B121" s="273" t="s">
        <v>1293</v>
      </c>
      <c r="C121" s="274">
        <v>2559</v>
      </c>
      <c r="D121" s="274">
        <v>2981074</v>
      </c>
      <c r="E121" s="274">
        <v>267779</v>
      </c>
      <c r="F121" s="274">
        <v>313</v>
      </c>
      <c r="G121" s="274">
        <v>6204</v>
      </c>
      <c r="H121" s="274">
        <v>6618</v>
      </c>
      <c r="I121" s="275">
        <v>70.7</v>
      </c>
      <c r="J121" s="275">
        <v>80.8</v>
      </c>
      <c r="K121" s="168"/>
    </row>
    <row r="122" spans="1:11" s="156" customFormat="1">
      <c r="A122" s="272" t="s">
        <v>359</v>
      </c>
      <c r="B122" s="273" t="s">
        <v>1294</v>
      </c>
      <c r="C122" s="274">
        <v>265</v>
      </c>
      <c r="D122" s="274">
        <v>381297</v>
      </c>
      <c r="E122" s="274">
        <v>486</v>
      </c>
      <c r="F122" s="274">
        <v>1</v>
      </c>
      <c r="G122" s="274">
        <v>1194</v>
      </c>
      <c r="H122" s="274">
        <v>1741</v>
      </c>
      <c r="I122" s="275">
        <v>54</v>
      </c>
      <c r="J122" s="275">
        <v>86.3</v>
      </c>
      <c r="K122" s="168"/>
    </row>
    <row r="123" spans="1:11" s="156" customFormat="1">
      <c r="A123" s="272" t="s">
        <v>359</v>
      </c>
      <c r="B123" s="273" t="s">
        <v>1295</v>
      </c>
      <c r="C123" s="274">
        <v>2285</v>
      </c>
      <c r="D123" s="274">
        <v>2590190</v>
      </c>
      <c r="E123" s="274">
        <v>266717</v>
      </c>
      <c r="F123" s="274">
        <v>312</v>
      </c>
      <c r="G123" s="274">
        <v>5010</v>
      </c>
      <c r="H123" s="274">
        <v>4877</v>
      </c>
      <c r="I123" s="275">
        <v>71.8</v>
      </c>
      <c r="J123" s="275">
        <v>80.900000000000006</v>
      </c>
      <c r="K123" s="168"/>
    </row>
    <row r="124" spans="1:11" s="156" customFormat="1">
      <c r="A124" s="272" t="s">
        <v>359</v>
      </c>
      <c r="B124" s="273" t="s">
        <v>1296</v>
      </c>
      <c r="C124" s="274">
        <v>5477</v>
      </c>
      <c r="D124" s="274">
        <v>1820050</v>
      </c>
      <c r="E124" s="274">
        <v>269280</v>
      </c>
      <c r="F124" s="274">
        <v>95</v>
      </c>
      <c r="G124" s="274">
        <v>515</v>
      </c>
      <c r="H124" s="274">
        <v>66</v>
      </c>
      <c r="I124" s="275">
        <v>41.1</v>
      </c>
      <c r="J124" s="275">
        <v>62.5</v>
      </c>
      <c r="K124" s="168"/>
    </row>
    <row r="125" spans="1:11" s="156" customFormat="1">
      <c r="A125" s="272" t="s">
        <v>359</v>
      </c>
      <c r="B125" s="273" t="s">
        <v>1297</v>
      </c>
      <c r="C125" s="274">
        <v>5477</v>
      </c>
      <c r="D125" s="274">
        <v>1820050</v>
      </c>
      <c r="E125" s="274">
        <v>269280</v>
      </c>
      <c r="F125" s="274">
        <v>95</v>
      </c>
      <c r="G125" s="274">
        <v>515</v>
      </c>
      <c r="H125" s="274">
        <v>66</v>
      </c>
      <c r="I125" s="275">
        <v>41.1</v>
      </c>
      <c r="J125" s="275">
        <v>62.5</v>
      </c>
      <c r="K125" s="168"/>
    </row>
    <row r="126" spans="1:11" s="156" customFormat="1">
      <c r="A126" s="272" t="s">
        <v>359</v>
      </c>
      <c r="B126" s="273" t="s">
        <v>1298</v>
      </c>
      <c r="C126" s="274">
        <v>3046</v>
      </c>
      <c r="D126" s="274">
        <v>4906578</v>
      </c>
      <c r="E126" s="274">
        <v>408633</v>
      </c>
      <c r="F126" s="274">
        <v>659</v>
      </c>
      <c r="G126" s="274">
        <v>2054</v>
      </c>
      <c r="H126" s="274">
        <v>3489</v>
      </c>
      <c r="I126" s="275">
        <v>72.8</v>
      </c>
      <c r="J126" s="275">
        <v>81.900000000000006</v>
      </c>
      <c r="K126" s="168"/>
    </row>
    <row r="127" spans="1:11" s="156" customFormat="1">
      <c r="A127" s="272" t="s">
        <v>359</v>
      </c>
      <c r="B127" s="273" t="s">
        <v>1299</v>
      </c>
      <c r="C127" s="274">
        <v>3046</v>
      </c>
      <c r="D127" s="274">
        <v>4906578</v>
      </c>
      <c r="E127" s="274">
        <v>408633</v>
      </c>
      <c r="F127" s="274">
        <v>659</v>
      </c>
      <c r="G127" s="274">
        <v>2054</v>
      </c>
      <c r="H127" s="274">
        <v>3489</v>
      </c>
      <c r="I127" s="275">
        <v>72.8</v>
      </c>
      <c r="J127" s="275">
        <v>81.900000000000006</v>
      </c>
      <c r="K127" s="168"/>
    </row>
    <row r="128" spans="1:11" s="156" customFormat="1">
      <c r="A128" s="272" t="s">
        <v>359</v>
      </c>
      <c r="B128" s="273" t="s">
        <v>1300</v>
      </c>
      <c r="C128" s="274">
        <v>23531</v>
      </c>
      <c r="D128" s="274">
        <v>11006897</v>
      </c>
      <c r="E128" s="274">
        <v>2280873</v>
      </c>
      <c r="F128" s="274">
        <v>1109</v>
      </c>
      <c r="G128" s="274">
        <v>21250</v>
      </c>
      <c r="H128" s="274">
        <v>9665</v>
      </c>
      <c r="I128" s="275">
        <v>73.8</v>
      </c>
      <c r="J128" s="275">
        <v>82.5</v>
      </c>
      <c r="K128" s="168"/>
    </row>
    <row r="129" spans="1:11" s="156" customFormat="1">
      <c r="A129" s="272" t="s">
        <v>359</v>
      </c>
      <c r="B129" s="273" t="s">
        <v>1301</v>
      </c>
      <c r="C129" s="274">
        <v>22737</v>
      </c>
      <c r="D129" s="274">
        <v>10668384</v>
      </c>
      <c r="E129" s="274">
        <v>2270054</v>
      </c>
      <c r="F129" s="274">
        <v>1103</v>
      </c>
      <c r="G129" s="274">
        <v>21208</v>
      </c>
      <c r="H129" s="274">
        <v>9641</v>
      </c>
      <c r="I129" s="275">
        <v>74.099999999999994</v>
      </c>
      <c r="J129" s="275">
        <v>82.9</v>
      </c>
      <c r="K129" s="168"/>
    </row>
    <row r="130" spans="1:11" s="156" customFormat="1">
      <c r="A130" s="272" t="s">
        <v>359</v>
      </c>
      <c r="B130" s="273" t="s">
        <v>1302</v>
      </c>
      <c r="C130" s="274">
        <v>55</v>
      </c>
      <c r="D130" s="274">
        <v>23603</v>
      </c>
      <c r="E130" s="274">
        <v>416</v>
      </c>
      <c r="F130" s="274">
        <v>0</v>
      </c>
      <c r="G130" s="274">
        <v>42</v>
      </c>
      <c r="H130" s="274">
        <v>23</v>
      </c>
      <c r="I130" s="275">
        <v>46.2</v>
      </c>
      <c r="J130" s="275">
        <v>39.6</v>
      </c>
      <c r="K130" s="168"/>
    </row>
    <row r="131" spans="1:11" s="156" customFormat="1">
      <c r="A131" s="272" t="s">
        <v>359</v>
      </c>
      <c r="B131" s="273" t="s">
        <v>1303</v>
      </c>
      <c r="C131" s="274">
        <v>314</v>
      </c>
      <c r="D131" s="274">
        <v>180314</v>
      </c>
      <c r="E131" s="274">
        <v>7686</v>
      </c>
      <c r="F131" s="274">
        <v>5</v>
      </c>
      <c r="G131" s="274">
        <v>0</v>
      </c>
      <c r="H131" s="274">
        <v>0</v>
      </c>
      <c r="I131" s="275">
        <v>38.9</v>
      </c>
      <c r="J131" s="275">
        <v>43.2</v>
      </c>
      <c r="K131" s="168"/>
    </row>
    <row r="132" spans="1:11" s="156" customFormat="1">
      <c r="A132" s="272" t="s">
        <v>359</v>
      </c>
      <c r="B132" s="273" t="s">
        <v>1304</v>
      </c>
      <c r="C132" s="274">
        <v>111</v>
      </c>
      <c r="D132" s="274">
        <v>19680</v>
      </c>
      <c r="E132" s="274">
        <v>16</v>
      </c>
      <c r="F132" s="274">
        <v>0</v>
      </c>
      <c r="G132" s="274" t="s">
        <v>504</v>
      </c>
      <c r="H132" s="274" t="s">
        <v>504</v>
      </c>
      <c r="I132" s="275">
        <v>4.7</v>
      </c>
      <c r="J132" s="275">
        <v>7.6</v>
      </c>
      <c r="K132" s="168"/>
    </row>
    <row r="133" spans="1:11" s="156" customFormat="1">
      <c r="A133" s="272" t="s">
        <v>359</v>
      </c>
      <c r="B133" s="273" t="s">
        <v>1305</v>
      </c>
      <c r="C133" s="274">
        <v>90</v>
      </c>
      <c r="D133" s="274">
        <v>30087</v>
      </c>
      <c r="E133" s="274">
        <v>399</v>
      </c>
      <c r="F133" s="274">
        <v>0</v>
      </c>
      <c r="G133" s="274" t="s">
        <v>504</v>
      </c>
      <c r="H133" s="274" t="s">
        <v>504</v>
      </c>
      <c r="I133" s="275">
        <v>13.3</v>
      </c>
      <c r="J133" s="275">
        <v>32.4</v>
      </c>
      <c r="K133" s="168"/>
    </row>
    <row r="134" spans="1:11" s="156" customFormat="1">
      <c r="A134" s="272" t="s">
        <v>359</v>
      </c>
      <c r="B134" s="273" t="s">
        <v>1306</v>
      </c>
      <c r="C134" s="274">
        <v>131</v>
      </c>
      <c r="D134" s="274">
        <v>60483</v>
      </c>
      <c r="E134" s="274">
        <v>2213</v>
      </c>
      <c r="F134" s="274">
        <v>1</v>
      </c>
      <c r="G134" s="274" t="s">
        <v>504</v>
      </c>
      <c r="H134" s="274" t="s">
        <v>504</v>
      </c>
      <c r="I134" s="275">
        <v>46.7</v>
      </c>
      <c r="J134" s="275">
        <v>54.6</v>
      </c>
      <c r="K134" s="168"/>
    </row>
    <row r="135" spans="1:11" s="156" customFormat="1">
      <c r="A135" s="272" t="s">
        <v>359</v>
      </c>
      <c r="B135" s="273" t="s">
        <v>1307</v>
      </c>
      <c r="C135" s="274">
        <v>37611</v>
      </c>
      <c r="D135" s="274">
        <v>21395877</v>
      </c>
      <c r="E135" s="274">
        <v>3541878</v>
      </c>
      <c r="F135" s="274">
        <v>2095</v>
      </c>
      <c r="G135" s="274">
        <v>16283</v>
      </c>
      <c r="H135" s="274">
        <v>10386</v>
      </c>
      <c r="I135" s="275">
        <v>63.3</v>
      </c>
      <c r="J135" s="275">
        <v>72.099999999999994</v>
      </c>
      <c r="K135" s="168"/>
    </row>
    <row r="136" spans="1:11" s="156" customFormat="1">
      <c r="A136" s="272" t="s">
        <v>359</v>
      </c>
      <c r="B136" s="273" t="s">
        <v>1308</v>
      </c>
      <c r="C136" s="274">
        <v>4335</v>
      </c>
      <c r="D136" s="274">
        <v>2221864</v>
      </c>
      <c r="E136" s="274">
        <v>290891</v>
      </c>
      <c r="F136" s="274">
        <v>148</v>
      </c>
      <c r="G136" s="274">
        <v>13</v>
      </c>
      <c r="H136" s="274">
        <v>7</v>
      </c>
      <c r="I136" s="275">
        <v>62.5</v>
      </c>
      <c r="J136" s="275">
        <v>73.599999999999994</v>
      </c>
      <c r="K136" s="168"/>
    </row>
    <row r="137" spans="1:11" s="156" customFormat="1">
      <c r="A137" s="272" t="s">
        <v>359</v>
      </c>
      <c r="B137" s="273" t="s">
        <v>1309</v>
      </c>
      <c r="C137" s="274">
        <v>1778</v>
      </c>
      <c r="D137" s="274">
        <v>691298</v>
      </c>
      <c r="E137" s="274">
        <v>91309</v>
      </c>
      <c r="F137" s="274">
        <v>36</v>
      </c>
      <c r="G137" s="274">
        <v>1</v>
      </c>
      <c r="H137" s="274">
        <v>0</v>
      </c>
      <c r="I137" s="275">
        <v>62.8</v>
      </c>
      <c r="J137" s="275">
        <v>78.7</v>
      </c>
      <c r="K137" s="168"/>
    </row>
    <row r="138" spans="1:11" s="156" customFormat="1">
      <c r="A138" s="272" t="s">
        <v>359</v>
      </c>
      <c r="B138" s="273" t="s">
        <v>1310</v>
      </c>
      <c r="C138" s="274">
        <v>522</v>
      </c>
      <c r="D138" s="274">
        <v>370434</v>
      </c>
      <c r="E138" s="274">
        <v>46721</v>
      </c>
      <c r="F138" s="274">
        <v>34</v>
      </c>
      <c r="G138" s="274">
        <v>0</v>
      </c>
      <c r="H138" s="274">
        <v>0</v>
      </c>
      <c r="I138" s="275">
        <v>61.5</v>
      </c>
      <c r="J138" s="275">
        <v>66.599999999999994</v>
      </c>
      <c r="K138" s="168"/>
    </row>
    <row r="139" spans="1:11" s="156" customFormat="1">
      <c r="A139" s="272" t="s">
        <v>359</v>
      </c>
      <c r="B139" s="273" t="s">
        <v>1311</v>
      </c>
      <c r="C139" s="274">
        <v>2223</v>
      </c>
      <c r="D139" s="274">
        <v>1085065</v>
      </c>
      <c r="E139" s="274">
        <v>121125</v>
      </c>
      <c r="F139" s="274">
        <v>60</v>
      </c>
      <c r="G139" s="274">
        <v>2517</v>
      </c>
      <c r="H139" s="274">
        <v>960</v>
      </c>
      <c r="I139" s="275">
        <v>59.1</v>
      </c>
      <c r="J139" s="275">
        <v>73.3</v>
      </c>
      <c r="K139" s="168"/>
    </row>
    <row r="140" spans="1:11" s="156" customFormat="1">
      <c r="A140" s="272" t="s">
        <v>359</v>
      </c>
      <c r="B140" s="273" t="s">
        <v>1312</v>
      </c>
      <c r="C140" s="274">
        <v>4465</v>
      </c>
      <c r="D140" s="274">
        <v>2250904</v>
      </c>
      <c r="E140" s="274">
        <v>332770</v>
      </c>
      <c r="F140" s="274">
        <v>173</v>
      </c>
      <c r="G140" s="274">
        <v>9</v>
      </c>
      <c r="H140" s="274">
        <v>4</v>
      </c>
      <c r="I140" s="275">
        <v>60.7</v>
      </c>
      <c r="J140" s="275">
        <v>72.7</v>
      </c>
      <c r="K140" s="168"/>
    </row>
    <row r="141" spans="1:11" s="156" customFormat="1">
      <c r="A141" s="272" t="s">
        <v>359</v>
      </c>
      <c r="B141" s="273" t="s">
        <v>1313</v>
      </c>
      <c r="C141" s="274">
        <v>24229</v>
      </c>
      <c r="D141" s="274">
        <v>14748549</v>
      </c>
      <c r="E141" s="274">
        <v>2658989</v>
      </c>
      <c r="F141" s="274">
        <v>1643</v>
      </c>
      <c r="G141" s="274">
        <v>13741</v>
      </c>
      <c r="H141" s="274">
        <v>9414</v>
      </c>
      <c r="I141" s="275">
        <v>64</v>
      </c>
      <c r="J141" s="275">
        <v>71.7</v>
      </c>
      <c r="K141" s="168"/>
    </row>
    <row r="142" spans="1:11" s="156" customFormat="1">
      <c r="A142" s="272" t="s">
        <v>359</v>
      </c>
      <c r="B142" s="273" t="s">
        <v>1314</v>
      </c>
      <c r="C142" s="274">
        <v>27793</v>
      </c>
      <c r="D142" s="274">
        <v>20620465</v>
      </c>
      <c r="E142" s="274">
        <v>2263008</v>
      </c>
      <c r="F142" s="274">
        <v>1730</v>
      </c>
      <c r="G142" s="274">
        <v>33049</v>
      </c>
      <c r="H142" s="274">
        <v>24991</v>
      </c>
      <c r="I142" s="275">
        <v>65.7</v>
      </c>
      <c r="J142" s="275">
        <v>75.7</v>
      </c>
      <c r="K142" s="168"/>
    </row>
    <row r="143" spans="1:11" s="156" customFormat="1">
      <c r="A143" s="272" t="s">
        <v>359</v>
      </c>
      <c r="B143" s="273" t="s">
        <v>1315</v>
      </c>
      <c r="C143" s="274">
        <v>435</v>
      </c>
      <c r="D143" s="274">
        <v>338120</v>
      </c>
      <c r="E143" s="274">
        <v>31614</v>
      </c>
      <c r="F143" s="274">
        <v>25</v>
      </c>
      <c r="G143" s="274">
        <v>0</v>
      </c>
      <c r="H143" s="274">
        <v>0</v>
      </c>
      <c r="I143" s="275">
        <v>63.6</v>
      </c>
      <c r="J143" s="275">
        <v>74.2</v>
      </c>
      <c r="K143" s="168"/>
    </row>
    <row r="144" spans="1:11" s="156" customFormat="1">
      <c r="A144" s="272" t="s">
        <v>359</v>
      </c>
      <c r="B144" s="273" t="s">
        <v>1316</v>
      </c>
      <c r="C144" s="274">
        <v>3254</v>
      </c>
      <c r="D144" s="274">
        <v>2478620</v>
      </c>
      <c r="E144" s="274">
        <v>246373</v>
      </c>
      <c r="F144" s="274">
        <v>193</v>
      </c>
      <c r="G144" s="274">
        <v>4694</v>
      </c>
      <c r="H144" s="274">
        <v>2523</v>
      </c>
      <c r="I144" s="275">
        <v>64.3</v>
      </c>
      <c r="J144" s="275">
        <v>80.900000000000006</v>
      </c>
      <c r="K144" s="168"/>
    </row>
    <row r="145" spans="1:11" s="156" customFormat="1">
      <c r="A145" s="272" t="s">
        <v>359</v>
      </c>
      <c r="B145" s="273" t="s">
        <v>1317</v>
      </c>
      <c r="C145" s="274">
        <v>4230</v>
      </c>
      <c r="D145" s="274">
        <v>3080702</v>
      </c>
      <c r="E145" s="274">
        <v>512576</v>
      </c>
      <c r="F145" s="274">
        <v>373</v>
      </c>
      <c r="G145" s="274">
        <v>133</v>
      </c>
      <c r="H145" s="274">
        <v>98</v>
      </c>
      <c r="I145" s="275">
        <v>70.3</v>
      </c>
      <c r="J145" s="275">
        <v>77.8</v>
      </c>
      <c r="K145" s="168"/>
    </row>
    <row r="146" spans="1:11" s="156" customFormat="1">
      <c r="A146" s="272" t="s">
        <v>359</v>
      </c>
      <c r="B146" s="273" t="s">
        <v>1318</v>
      </c>
      <c r="C146" s="274">
        <v>3233</v>
      </c>
      <c r="D146" s="274">
        <v>2371269</v>
      </c>
      <c r="E146" s="274">
        <v>271619</v>
      </c>
      <c r="F146" s="274">
        <v>211</v>
      </c>
      <c r="G146" s="274">
        <v>7279</v>
      </c>
      <c r="H146" s="274">
        <v>4623</v>
      </c>
      <c r="I146" s="275">
        <v>69</v>
      </c>
      <c r="J146" s="275">
        <v>84.5</v>
      </c>
      <c r="K146" s="168"/>
    </row>
    <row r="147" spans="1:11" s="156" customFormat="1">
      <c r="A147" s="272" t="s">
        <v>359</v>
      </c>
      <c r="B147" s="273" t="s">
        <v>1319</v>
      </c>
      <c r="C147" s="274">
        <v>196</v>
      </c>
      <c r="D147" s="274">
        <v>129251</v>
      </c>
      <c r="E147" s="274">
        <v>5315</v>
      </c>
      <c r="F147" s="274">
        <v>4</v>
      </c>
      <c r="G147" s="274" t="s">
        <v>504</v>
      </c>
      <c r="H147" s="274" t="s">
        <v>504</v>
      </c>
      <c r="I147" s="275">
        <v>30.7</v>
      </c>
      <c r="J147" s="275">
        <v>37.200000000000003</v>
      </c>
      <c r="K147" s="168"/>
    </row>
    <row r="148" spans="1:11" s="156" customFormat="1">
      <c r="A148" s="272" t="s">
        <v>359</v>
      </c>
      <c r="B148" s="273" t="s">
        <v>1320</v>
      </c>
      <c r="C148" s="274">
        <v>334</v>
      </c>
      <c r="D148" s="274">
        <v>282564</v>
      </c>
      <c r="E148" s="274">
        <v>7369</v>
      </c>
      <c r="F148" s="274">
        <v>6</v>
      </c>
      <c r="G148" s="274" t="s">
        <v>504</v>
      </c>
      <c r="H148" s="274" t="s">
        <v>504</v>
      </c>
      <c r="I148" s="275">
        <v>43.7</v>
      </c>
      <c r="J148" s="275">
        <v>47.8</v>
      </c>
      <c r="K148" s="168"/>
    </row>
    <row r="149" spans="1:11" s="156" customFormat="1">
      <c r="A149" s="272" t="s">
        <v>359</v>
      </c>
      <c r="B149" s="273" t="s">
        <v>1321</v>
      </c>
      <c r="C149" s="274">
        <v>2375</v>
      </c>
      <c r="D149" s="274">
        <v>1459742</v>
      </c>
      <c r="E149" s="274">
        <v>135755</v>
      </c>
      <c r="F149" s="274">
        <v>83</v>
      </c>
      <c r="G149" s="274">
        <v>1148</v>
      </c>
      <c r="H149" s="274">
        <v>790</v>
      </c>
      <c r="I149" s="275">
        <v>61</v>
      </c>
      <c r="J149" s="275">
        <v>73.3</v>
      </c>
      <c r="K149" s="168"/>
    </row>
    <row r="150" spans="1:11" s="156" customFormat="1">
      <c r="A150" s="272" t="s">
        <v>359</v>
      </c>
      <c r="B150" s="273" t="s">
        <v>1322</v>
      </c>
      <c r="C150" s="274">
        <v>496</v>
      </c>
      <c r="D150" s="274">
        <v>382450</v>
      </c>
      <c r="E150" s="274">
        <v>23035</v>
      </c>
      <c r="F150" s="274">
        <v>18</v>
      </c>
      <c r="G150" s="274">
        <v>0</v>
      </c>
      <c r="H150" s="274">
        <v>0</v>
      </c>
      <c r="I150" s="275">
        <v>51.2</v>
      </c>
      <c r="J150" s="275">
        <v>58.6</v>
      </c>
      <c r="K150" s="168"/>
    </row>
    <row r="151" spans="1:11" s="156" customFormat="1">
      <c r="A151" s="272" t="s">
        <v>359</v>
      </c>
      <c r="B151" s="273" t="s">
        <v>1323</v>
      </c>
      <c r="C151" s="274">
        <v>69</v>
      </c>
      <c r="D151" s="274">
        <v>63825</v>
      </c>
      <c r="E151" s="274">
        <v>10289</v>
      </c>
      <c r="F151" s="274">
        <v>10</v>
      </c>
      <c r="G151" s="274" t="s">
        <v>504</v>
      </c>
      <c r="H151" s="274" t="s">
        <v>504</v>
      </c>
      <c r="I151" s="275">
        <v>62.1</v>
      </c>
      <c r="J151" s="275">
        <v>83.8</v>
      </c>
      <c r="K151" s="168"/>
    </row>
    <row r="152" spans="1:11" s="156" customFormat="1">
      <c r="A152" s="272" t="s">
        <v>359</v>
      </c>
      <c r="B152" s="273" t="s">
        <v>1324</v>
      </c>
      <c r="C152" s="274">
        <v>9586</v>
      </c>
      <c r="D152" s="274">
        <v>7805138</v>
      </c>
      <c r="E152" s="274">
        <v>743264</v>
      </c>
      <c r="F152" s="274">
        <v>623</v>
      </c>
      <c r="G152" s="274">
        <v>19779</v>
      </c>
      <c r="H152" s="274">
        <v>16946</v>
      </c>
      <c r="I152" s="275">
        <v>65.7</v>
      </c>
      <c r="J152" s="275">
        <v>71.900000000000006</v>
      </c>
      <c r="K152" s="168"/>
    </row>
    <row r="153" spans="1:11" s="156" customFormat="1">
      <c r="A153" s="272" t="s">
        <v>359</v>
      </c>
      <c r="B153" s="273" t="s">
        <v>1325</v>
      </c>
      <c r="C153" s="274">
        <v>517</v>
      </c>
      <c r="D153" s="274">
        <v>475644</v>
      </c>
      <c r="E153" s="274">
        <v>77343</v>
      </c>
      <c r="F153" s="274">
        <v>72</v>
      </c>
      <c r="G153" s="274">
        <v>3</v>
      </c>
      <c r="H153" s="274">
        <v>3</v>
      </c>
      <c r="I153" s="275">
        <v>73.900000000000006</v>
      </c>
      <c r="J153" s="275">
        <v>82.7</v>
      </c>
      <c r="K153" s="168"/>
    </row>
    <row r="154" spans="1:11" s="156" customFormat="1">
      <c r="A154" s="272" t="s">
        <v>359</v>
      </c>
      <c r="B154" s="273" t="s">
        <v>1326</v>
      </c>
      <c r="C154" s="274">
        <v>3025</v>
      </c>
      <c r="D154" s="274">
        <v>1723843</v>
      </c>
      <c r="E154" s="274">
        <v>198025</v>
      </c>
      <c r="F154" s="274">
        <v>113</v>
      </c>
      <c r="G154" s="274">
        <v>10</v>
      </c>
      <c r="H154" s="274">
        <v>6</v>
      </c>
      <c r="I154" s="275">
        <v>59.4</v>
      </c>
      <c r="J154" s="275">
        <v>73.5</v>
      </c>
      <c r="K154" s="168"/>
    </row>
    <row r="155" spans="1:11" s="156" customFormat="1">
      <c r="A155" s="272" t="s">
        <v>359</v>
      </c>
      <c r="B155" s="273" t="s">
        <v>1327</v>
      </c>
      <c r="C155" s="274">
        <v>18656</v>
      </c>
      <c r="D155" s="274">
        <v>37763625</v>
      </c>
      <c r="E155" s="274">
        <v>2608183</v>
      </c>
      <c r="F155" s="274">
        <v>5308</v>
      </c>
      <c r="G155" s="274">
        <v>12359</v>
      </c>
      <c r="H155" s="274">
        <v>21631</v>
      </c>
      <c r="I155" s="275">
        <v>75.599999999999994</v>
      </c>
      <c r="J155" s="275">
        <v>84.5</v>
      </c>
      <c r="K155" s="168"/>
    </row>
    <row r="156" spans="1:11" s="156" customFormat="1">
      <c r="A156" s="272" t="s">
        <v>359</v>
      </c>
      <c r="B156" s="273" t="s">
        <v>1328</v>
      </c>
      <c r="C156" s="274">
        <v>3471</v>
      </c>
      <c r="D156" s="274">
        <v>7308869</v>
      </c>
      <c r="E156" s="274">
        <v>520281</v>
      </c>
      <c r="F156" s="274">
        <v>1094</v>
      </c>
      <c r="G156" s="274">
        <v>4</v>
      </c>
      <c r="H156" s="274">
        <v>8</v>
      </c>
      <c r="I156" s="275">
        <v>76.599999999999994</v>
      </c>
      <c r="J156" s="275">
        <v>84.9</v>
      </c>
      <c r="K156" s="168"/>
    </row>
    <row r="157" spans="1:11" s="156" customFormat="1">
      <c r="A157" s="272" t="s">
        <v>359</v>
      </c>
      <c r="B157" s="273" t="s">
        <v>1329</v>
      </c>
      <c r="C157" s="274">
        <v>1358</v>
      </c>
      <c r="D157" s="274">
        <v>3999040</v>
      </c>
      <c r="E157" s="274">
        <v>212230</v>
      </c>
      <c r="F157" s="274">
        <v>623</v>
      </c>
      <c r="G157" s="274">
        <v>8</v>
      </c>
      <c r="H157" s="274">
        <v>25</v>
      </c>
      <c r="I157" s="275">
        <v>76.900000000000006</v>
      </c>
      <c r="J157" s="275">
        <v>87</v>
      </c>
      <c r="K157" s="168"/>
    </row>
    <row r="158" spans="1:11" s="156" customFormat="1">
      <c r="A158" s="272" t="s">
        <v>359</v>
      </c>
      <c r="B158" s="273" t="s">
        <v>1330</v>
      </c>
      <c r="C158" s="274">
        <v>9983</v>
      </c>
      <c r="D158" s="274">
        <v>19626426</v>
      </c>
      <c r="E158" s="274">
        <v>1318386</v>
      </c>
      <c r="F158" s="274">
        <v>2607</v>
      </c>
      <c r="G158" s="274">
        <v>3142</v>
      </c>
      <c r="H158" s="274">
        <v>6096</v>
      </c>
      <c r="I158" s="275">
        <v>74.400000000000006</v>
      </c>
      <c r="J158" s="275">
        <v>83.1</v>
      </c>
      <c r="K158" s="168"/>
    </row>
    <row r="159" spans="1:11" s="156" customFormat="1">
      <c r="A159" s="272" t="s">
        <v>359</v>
      </c>
      <c r="B159" s="273" t="s">
        <v>1331</v>
      </c>
      <c r="C159" s="274">
        <v>3612</v>
      </c>
      <c r="D159" s="274">
        <v>6167414</v>
      </c>
      <c r="E159" s="274">
        <v>532349</v>
      </c>
      <c r="F159" s="274">
        <v>911</v>
      </c>
      <c r="G159" s="274">
        <v>9045</v>
      </c>
      <c r="H159" s="274">
        <v>15037</v>
      </c>
      <c r="I159" s="275">
        <v>77.8</v>
      </c>
      <c r="J159" s="275">
        <v>87.7</v>
      </c>
      <c r="K159" s="168"/>
    </row>
    <row r="160" spans="1:11" s="156" customFormat="1">
      <c r="A160" s="272" t="s">
        <v>359</v>
      </c>
      <c r="B160" s="273" t="s">
        <v>1332</v>
      </c>
      <c r="C160" s="274">
        <v>173</v>
      </c>
      <c r="D160" s="274">
        <v>519123</v>
      </c>
      <c r="E160" s="274">
        <v>20886</v>
      </c>
      <c r="F160" s="274">
        <v>63</v>
      </c>
      <c r="G160" s="274">
        <v>0</v>
      </c>
      <c r="H160" s="274">
        <v>0</v>
      </c>
      <c r="I160" s="275">
        <v>57.4</v>
      </c>
      <c r="J160" s="275">
        <v>68.2</v>
      </c>
      <c r="K160" s="168"/>
    </row>
    <row r="161" spans="1:11" s="156" customFormat="1">
      <c r="A161" s="272" t="s">
        <v>359</v>
      </c>
      <c r="B161" s="273" t="s">
        <v>1333</v>
      </c>
      <c r="C161" s="274">
        <v>12529</v>
      </c>
      <c r="D161" s="274">
        <v>14894739</v>
      </c>
      <c r="E161" s="274">
        <v>1324835</v>
      </c>
      <c r="F161" s="274">
        <v>1611</v>
      </c>
      <c r="G161" s="274">
        <v>5188</v>
      </c>
      <c r="H161" s="274">
        <v>6917</v>
      </c>
      <c r="I161" s="275">
        <v>65.400000000000006</v>
      </c>
      <c r="J161" s="275">
        <v>78</v>
      </c>
      <c r="K161" s="168"/>
    </row>
    <row r="162" spans="1:11" s="156" customFormat="1">
      <c r="A162" s="272" t="s">
        <v>359</v>
      </c>
      <c r="B162" s="273" t="s">
        <v>1334</v>
      </c>
      <c r="C162" s="274">
        <v>2054</v>
      </c>
      <c r="D162" s="274">
        <v>2155005</v>
      </c>
      <c r="E162" s="274">
        <v>214353</v>
      </c>
      <c r="F162" s="274">
        <v>228</v>
      </c>
      <c r="G162" s="274">
        <v>778</v>
      </c>
      <c r="H162" s="274">
        <v>1002</v>
      </c>
      <c r="I162" s="275">
        <v>67.3</v>
      </c>
      <c r="J162" s="275">
        <v>79.599999999999994</v>
      </c>
      <c r="K162" s="168"/>
    </row>
    <row r="163" spans="1:11" s="156" customFormat="1">
      <c r="A163" s="272" t="s">
        <v>359</v>
      </c>
      <c r="B163" s="273" t="s">
        <v>1335</v>
      </c>
      <c r="C163" s="274">
        <v>108</v>
      </c>
      <c r="D163" s="274">
        <v>155206</v>
      </c>
      <c r="E163" s="274">
        <v>16580</v>
      </c>
      <c r="F163" s="274">
        <v>24</v>
      </c>
      <c r="G163" s="274">
        <v>0</v>
      </c>
      <c r="H163" s="274">
        <v>0</v>
      </c>
      <c r="I163" s="275">
        <v>87.2</v>
      </c>
      <c r="J163" s="275">
        <v>87.3</v>
      </c>
      <c r="K163" s="168"/>
    </row>
    <row r="164" spans="1:11" s="156" customFormat="1">
      <c r="A164" s="272" t="s">
        <v>359</v>
      </c>
      <c r="B164" s="273" t="s">
        <v>1336</v>
      </c>
      <c r="C164" s="274">
        <v>322</v>
      </c>
      <c r="D164" s="274">
        <v>439359</v>
      </c>
      <c r="E164" s="274">
        <v>42353</v>
      </c>
      <c r="F164" s="274">
        <v>58</v>
      </c>
      <c r="G164" s="274" t="s">
        <v>504</v>
      </c>
      <c r="H164" s="274" t="s">
        <v>504</v>
      </c>
      <c r="I164" s="275">
        <v>67.599999999999994</v>
      </c>
      <c r="J164" s="275">
        <v>77.599999999999994</v>
      </c>
      <c r="K164" s="168"/>
    </row>
    <row r="165" spans="1:11" s="156" customFormat="1">
      <c r="A165" s="272" t="s">
        <v>359</v>
      </c>
      <c r="B165" s="273" t="s">
        <v>1337</v>
      </c>
      <c r="C165" s="274">
        <v>154</v>
      </c>
      <c r="D165" s="274">
        <v>159408</v>
      </c>
      <c r="E165" s="274">
        <v>19505</v>
      </c>
      <c r="F165" s="274">
        <v>20</v>
      </c>
      <c r="G165" s="274">
        <v>0</v>
      </c>
      <c r="H165" s="274">
        <v>0</v>
      </c>
      <c r="I165" s="275">
        <v>56.4</v>
      </c>
      <c r="J165" s="275">
        <v>69.099999999999994</v>
      </c>
      <c r="K165" s="168"/>
    </row>
    <row r="166" spans="1:11" s="156" customFormat="1">
      <c r="A166" s="272" t="s">
        <v>359</v>
      </c>
      <c r="B166" s="273" t="s">
        <v>1338</v>
      </c>
      <c r="C166" s="274">
        <v>5452</v>
      </c>
      <c r="D166" s="274">
        <v>7526164</v>
      </c>
      <c r="E166" s="274">
        <v>637920</v>
      </c>
      <c r="F166" s="274">
        <v>877</v>
      </c>
      <c r="G166" s="274">
        <v>3279</v>
      </c>
      <c r="H166" s="274">
        <v>4586</v>
      </c>
      <c r="I166" s="275">
        <v>66.099999999999994</v>
      </c>
      <c r="J166" s="275">
        <v>78.7</v>
      </c>
      <c r="K166" s="168"/>
    </row>
    <row r="167" spans="1:11" s="156" customFormat="1">
      <c r="A167" s="272" t="s">
        <v>359</v>
      </c>
      <c r="B167" s="273" t="s">
        <v>1339</v>
      </c>
      <c r="C167" s="274">
        <v>2097</v>
      </c>
      <c r="D167" s="274">
        <v>2226874</v>
      </c>
      <c r="E167" s="274">
        <v>202571</v>
      </c>
      <c r="F167" s="274">
        <v>223</v>
      </c>
      <c r="G167" s="274">
        <v>21</v>
      </c>
      <c r="H167" s="274">
        <v>21</v>
      </c>
      <c r="I167" s="275">
        <v>63.3</v>
      </c>
      <c r="J167" s="275">
        <v>77.099999999999994</v>
      </c>
      <c r="K167" s="168"/>
    </row>
    <row r="168" spans="1:11" s="156" customFormat="1">
      <c r="A168" s="272" t="s">
        <v>359</v>
      </c>
      <c r="B168" s="273" t="s">
        <v>1340</v>
      </c>
      <c r="C168" s="274">
        <v>111</v>
      </c>
      <c r="D168" s="274">
        <v>134191</v>
      </c>
      <c r="E168" s="274">
        <v>15012</v>
      </c>
      <c r="F168" s="274">
        <v>18</v>
      </c>
      <c r="G168" s="274" t="s">
        <v>504</v>
      </c>
      <c r="H168" s="274" t="s">
        <v>504</v>
      </c>
      <c r="I168" s="275">
        <v>55.6</v>
      </c>
      <c r="J168" s="275">
        <v>77.099999999999994</v>
      </c>
      <c r="K168" s="168"/>
    </row>
    <row r="169" spans="1:11" s="156" customFormat="1">
      <c r="A169" s="272" t="s">
        <v>359</v>
      </c>
      <c r="B169" s="273" t="s">
        <v>1341</v>
      </c>
      <c r="C169" s="274">
        <v>2163</v>
      </c>
      <c r="D169" s="274">
        <v>2010581</v>
      </c>
      <c r="E169" s="274">
        <v>176044</v>
      </c>
      <c r="F169" s="274">
        <v>162</v>
      </c>
      <c r="G169" s="274">
        <v>1108</v>
      </c>
      <c r="H169" s="274">
        <v>1308</v>
      </c>
      <c r="I169" s="275">
        <v>63.2</v>
      </c>
      <c r="J169" s="275">
        <v>75.3</v>
      </c>
      <c r="K169" s="168"/>
    </row>
    <row r="170" spans="1:11" s="156" customFormat="1">
      <c r="A170" s="272" t="s">
        <v>359</v>
      </c>
      <c r="B170" s="273" t="s">
        <v>1342</v>
      </c>
      <c r="C170" s="274">
        <v>16312</v>
      </c>
      <c r="D170" s="274">
        <v>16869779</v>
      </c>
      <c r="E170" s="274">
        <v>1583132</v>
      </c>
      <c r="F170" s="274">
        <v>1686</v>
      </c>
      <c r="G170" s="274">
        <v>31783</v>
      </c>
      <c r="H170" s="274">
        <v>27066</v>
      </c>
      <c r="I170" s="275">
        <v>69.099999999999994</v>
      </c>
      <c r="J170" s="275">
        <v>74.599999999999994</v>
      </c>
      <c r="K170" s="168"/>
    </row>
    <row r="171" spans="1:11" s="156" customFormat="1">
      <c r="A171" s="272" t="s">
        <v>359</v>
      </c>
      <c r="B171" s="273" t="s">
        <v>1343</v>
      </c>
      <c r="C171" s="274">
        <v>159</v>
      </c>
      <c r="D171" s="274">
        <v>293670</v>
      </c>
      <c r="E171" s="274">
        <v>15294</v>
      </c>
      <c r="F171" s="274">
        <v>28</v>
      </c>
      <c r="G171" s="274" t="s">
        <v>504</v>
      </c>
      <c r="H171" s="274" t="s">
        <v>504</v>
      </c>
      <c r="I171" s="275">
        <v>54</v>
      </c>
      <c r="J171" s="275">
        <v>56.8</v>
      </c>
      <c r="K171" s="168"/>
    </row>
    <row r="172" spans="1:11" s="156" customFormat="1">
      <c r="A172" s="272" t="s">
        <v>359</v>
      </c>
      <c r="B172" s="273" t="s">
        <v>1344</v>
      </c>
      <c r="C172" s="274">
        <v>9560</v>
      </c>
      <c r="D172" s="274">
        <v>10707106</v>
      </c>
      <c r="E172" s="274">
        <v>1072216</v>
      </c>
      <c r="F172" s="274">
        <v>1211</v>
      </c>
      <c r="G172" s="274">
        <v>12934</v>
      </c>
      <c r="H172" s="274">
        <v>14172</v>
      </c>
      <c r="I172" s="275">
        <v>69.400000000000006</v>
      </c>
      <c r="J172" s="275">
        <v>75.400000000000006</v>
      </c>
      <c r="K172" s="168"/>
    </row>
    <row r="173" spans="1:11" s="156" customFormat="1">
      <c r="A173" s="272" t="s">
        <v>359</v>
      </c>
      <c r="B173" s="273" t="s">
        <v>1345</v>
      </c>
      <c r="C173" s="274">
        <v>118</v>
      </c>
      <c r="D173" s="274">
        <v>124224</v>
      </c>
      <c r="E173" s="274">
        <v>271</v>
      </c>
      <c r="F173" s="274">
        <v>0</v>
      </c>
      <c r="G173" s="274">
        <v>1</v>
      </c>
      <c r="H173" s="274">
        <v>1</v>
      </c>
      <c r="I173" s="275">
        <v>12.3</v>
      </c>
      <c r="J173" s="275">
        <v>27.8</v>
      </c>
      <c r="K173" s="168"/>
    </row>
    <row r="174" spans="1:11" s="156" customFormat="1">
      <c r="A174" s="272" t="s">
        <v>359</v>
      </c>
      <c r="B174" s="273" t="s">
        <v>1346</v>
      </c>
      <c r="C174" s="274">
        <v>4103</v>
      </c>
      <c r="D174" s="274">
        <v>3529506</v>
      </c>
      <c r="E174" s="274">
        <v>409059</v>
      </c>
      <c r="F174" s="274">
        <v>359</v>
      </c>
      <c r="G174" s="274">
        <v>439</v>
      </c>
      <c r="H174" s="274">
        <v>379</v>
      </c>
      <c r="I174" s="275">
        <v>64.3</v>
      </c>
      <c r="J174" s="275">
        <v>73.400000000000006</v>
      </c>
      <c r="K174" s="168"/>
    </row>
    <row r="175" spans="1:11" s="156" customFormat="1">
      <c r="A175" s="272" t="s">
        <v>359</v>
      </c>
      <c r="B175" s="273" t="s">
        <v>1347</v>
      </c>
      <c r="C175" s="274">
        <v>805</v>
      </c>
      <c r="D175" s="274">
        <v>777641</v>
      </c>
      <c r="E175" s="274">
        <v>22749</v>
      </c>
      <c r="F175" s="274">
        <v>21</v>
      </c>
      <c r="G175" s="274">
        <v>562</v>
      </c>
      <c r="H175" s="274">
        <v>603</v>
      </c>
      <c r="I175" s="275">
        <v>61.4</v>
      </c>
      <c r="J175" s="275">
        <v>75.5</v>
      </c>
      <c r="K175" s="168"/>
    </row>
    <row r="176" spans="1:11" s="156" customFormat="1">
      <c r="A176" s="272" t="s">
        <v>359</v>
      </c>
      <c r="B176" s="273" t="s">
        <v>1348</v>
      </c>
      <c r="C176" s="274">
        <v>515</v>
      </c>
      <c r="D176" s="274">
        <v>329754</v>
      </c>
      <c r="E176" s="274">
        <v>304</v>
      </c>
      <c r="F176" s="274">
        <v>0</v>
      </c>
      <c r="G176" s="274">
        <v>17324</v>
      </c>
      <c r="H176" s="274">
        <v>11502</v>
      </c>
      <c r="I176" s="275">
        <v>93.4</v>
      </c>
      <c r="J176" s="275">
        <v>58.7</v>
      </c>
      <c r="K176" s="168"/>
    </row>
    <row r="177" spans="1:11" s="156" customFormat="1">
      <c r="A177" s="272" t="s">
        <v>359</v>
      </c>
      <c r="B177" s="273" t="s">
        <v>1349</v>
      </c>
      <c r="C177" s="274">
        <v>501</v>
      </c>
      <c r="D177" s="274">
        <v>585799</v>
      </c>
      <c r="E177" s="274">
        <v>11812</v>
      </c>
      <c r="F177" s="274">
        <v>14</v>
      </c>
      <c r="G177" s="274">
        <v>0</v>
      </c>
      <c r="H177" s="274">
        <v>0</v>
      </c>
      <c r="I177" s="275">
        <v>45.7</v>
      </c>
      <c r="J177" s="275">
        <v>50.2</v>
      </c>
      <c r="K177" s="168"/>
    </row>
    <row r="178" spans="1:11" s="156" customFormat="1">
      <c r="A178" s="272" t="s">
        <v>359</v>
      </c>
      <c r="B178" s="273" t="s">
        <v>1350</v>
      </c>
      <c r="C178" s="274">
        <v>281</v>
      </c>
      <c r="D178" s="274">
        <v>304416</v>
      </c>
      <c r="E178" s="274">
        <v>43633</v>
      </c>
      <c r="F178" s="274">
        <v>47</v>
      </c>
      <c r="G178" s="274">
        <v>5</v>
      </c>
      <c r="H178" s="274">
        <v>5</v>
      </c>
      <c r="I178" s="275">
        <v>68.8</v>
      </c>
      <c r="J178" s="275">
        <v>85.6</v>
      </c>
      <c r="K178" s="168"/>
    </row>
    <row r="179" spans="1:11" s="156" customFormat="1">
      <c r="A179" s="272" t="s">
        <v>359</v>
      </c>
      <c r="B179" s="273" t="s">
        <v>1351</v>
      </c>
      <c r="C179" s="274">
        <v>112</v>
      </c>
      <c r="D179" s="274">
        <v>88891</v>
      </c>
      <c r="E179" s="274">
        <v>482</v>
      </c>
      <c r="F179" s="274">
        <v>1</v>
      </c>
      <c r="G179" s="274">
        <v>516</v>
      </c>
      <c r="H179" s="274">
        <v>400</v>
      </c>
      <c r="I179" s="275">
        <v>41.4</v>
      </c>
      <c r="J179" s="275">
        <v>47.6</v>
      </c>
      <c r="K179" s="168"/>
    </row>
    <row r="180" spans="1:11" s="156" customFormat="1">
      <c r="A180" s="272" t="s">
        <v>359</v>
      </c>
      <c r="B180" s="273" t="s">
        <v>1352</v>
      </c>
      <c r="C180" s="274">
        <v>88</v>
      </c>
      <c r="D180" s="274">
        <v>51465</v>
      </c>
      <c r="E180" s="274">
        <v>6506</v>
      </c>
      <c r="F180" s="274">
        <v>4</v>
      </c>
      <c r="G180" s="274">
        <v>0</v>
      </c>
      <c r="H180" s="274">
        <v>0</v>
      </c>
      <c r="I180" s="275">
        <v>68.900000000000006</v>
      </c>
      <c r="J180" s="275">
        <v>75.400000000000006</v>
      </c>
      <c r="K180" s="168"/>
    </row>
    <row r="181" spans="1:11" s="156" customFormat="1">
      <c r="A181" s="272" t="s">
        <v>359</v>
      </c>
      <c r="B181" s="273" t="s">
        <v>1353</v>
      </c>
      <c r="C181" s="274">
        <v>717</v>
      </c>
      <c r="D181" s="274">
        <v>449699</v>
      </c>
      <c r="E181" s="274">
        <v>17184</v>
      </c>
      <c r="F181" s="274">
        <v>13</v>
      </c>
      <c r="G181" s="274">
        <v>9752</v>
      </c>
      <c r="H181" s="274">
        <v>5088</v>
      </c>
      <c r="I181" s="275">
        <v>80.7</v>
      </c>
      <c r="J181" s="275">
        <v>72.3</v>
      </c>
      <c r="K181" s="168"/>
    </row>
    <row r="182" spans="1:11" s="156" customFormat="1">
      <c r="A182" s="272" t="s">
        <v>359</v>
      </c>
      <c r="B182" s="273" t="s">
        <v>1354</v>
      </c>
      <c r="C182" s="274">
        <v>584</v>
      </c>
      <c r="D182" s="274">
        <v>326749</v>
      </c>
      <c r="E182" s="274">
        <v>7922</v>
      </c>
      <c r="F182" s="274">
        <v>4</v>
      </c>
      <c r="G182" s="274">
        <v>9746</v>
      </c>
      <c r="H182" s="274">
        <v>5083</v>
      </c>
      <c r="I182" s="275">
        <v>83.1</v>
      </c>
      <c r="J182" s="275">
        <v>73.099999999999994</v>
      </c>
      <c r="K182" s="168"/>
    </row>
    <row r="183" spans="1:11" s="156" customFormat="1">
      <c r="A183" s="272" t="s">
        <v>359</v>
      </c>
      <c r="B183" s="273" t="s">
        <v>1355</v>
      </c>
      <c r="C183" s="274">
        <v>111</v>
      </c>
      <c r="D183" s="274">
        <v>108192</v>
      </c>
      <c r="E183" s="274">
        <v>9201</v>
      </c>
      <c r="F183" s="274">
        <v>9</v>
      </c>
      <c r="G183" s="274">
        <v>0</v>
      </c>
      <c r="H183" s="274">
        <v>0</v>
      </c>
      <c r="I183" s="275">
        <v>60.9</v>
      </c>
      <c r="J183" s="275">
        <v>72</v>
      </c>
      <c r="K183" s="168"/>
    </row>
    <row r="184" spans="1:11" s="156" customFormat="1">
      <c r="A184" s="272" t="s">
        <v>359</v>
      </c>
      <c r="B184" s="273" t="s">
        <v>1356</v>
      </c>
      <c r="C184" s="274">
        <v>2728</v>
      </c>
      <c r="D184" s="274">
        <v>1511005</v>
      </c>
      <c r="E184" s="274">
        <v>128048</v>
      </c>
      <c r="F184" s="274">
        <v>67</v>
      </c>
      <c r="G184" s="274">
        <v>4883</v>
      </c>
      <c r="H184" s="274">
        <v>3163</v>
      </c>
      <c r="I184" s="275">
        <v>55.8</v>
      </c>
      <c r="J184" s="275">
        <v>64.099999999999994</v>
      </c>
      <c r="K184" s="168"/>
    </row>
    <row r="185" spans="1:11" s="156" customFormat="1">
      <c r="A185" s="272" t="s">
        <v>359</v>
      </c>
      <c r="B185" s="273" t="s">
        <v>1357</v>
      </c>
      <c r="C185" s="274">
        <v>2634</v>
      </c>
      <c r="D185" s="274">
        <v>1473547</v>
      </c>
      <c r="E185" s="274">
        <v>127429</v>
      </c>
      <c r="F185" s="274">
        <v>67</v>
      </c>
      <c r="G185" s="274">
        <v>4883</v>
      </c>
      <c r="H185" s="274">
        <v>3163</v>
      </c>
      <c r="I185" s="275">
        <v>56.4</v>
      </c>
      <c r="J185" s="275">
        <v>65.2</v>
      </c>
      <c r="K185" s="168"/>
    </row>
    <row r="186" spans="1:11" s="156" customFormat="1">
      <c r="A186" s="272" t="s">
        <v>359</v>
      </c>
      <c r="B186" s="273" t="s">
        <v>1358</v>
      </c>
      <c r="C186" s="274">
        <v>89</v>
      </c>
      <c r="D186" s="274">
        <v>34927</v>
      </c>
      <c r="E186" s="274">
        <v>608</v>
      </c>
      <c r="F186" s="274">
        <v>0</v>
      </c>
      <c r="G186" s="274" t="s">
        <v>504</v>
      </c>
      <c r="H186" s="274" t="s">
        <v>504</v>
      </c>
      <c r="I186" s="275">
        <v>13.6</v>
      </c>
      <c r="J186" s="275">
        <v>15.1</v>
      </c>
      <c r="K186" s="168"/>
    </row>
    <row r="187" spans="1:11" s="156" customFormat="1">
      <c r="A187" s="272" t="s">
        <v>359</v>
      </c>
      <c r="B187" s="273" t="s">
        <v>1359</v>
      </c>
      <c r="C187" s="274">
        <v>98668</v>
      </c>
      <c r="D187" s="274">
        <v>176282585</v>
      </c>
      <c r="E187" s="274">
        <v>14661972</v>
      </c>
      <c r="F187" s="274">
        <v>26829</v>
      </c>
      <c r="G187" s="274">
        <v>76737</v>
      </c>
      <c r="H187" s="274">
        <v>110506</v>
      </c>
      <c r="I187" s="275">
        <v>76.7</v>
      </c>
      <c r="J187" s="275">
        <v>85.2</v>
      </c>
      <c r="K187" s="168"/>
    </row>
    <row r="188" spans="1:11" s="156" customFormat="1">
      <c r="A188" s="272" t="s">
        <v>359</v>
      </c>
      <c r="B188" s="273" t="s">
        <v>1360</v>
      </c>
      <c r="C188" s="274">
        <v>2109</v>
      </c>
      <c r="D188" s="274">
        <v>6579563</v>
      </c>
      <c r="E188" s="274">
        <v>351096</v>
      </c>
      <c r="F188" s="274">
        <v>1092</v>
      </c>
      <c r="G188" s="274">
        <v>19</v>
      </c>
      <c r="H188" s="274">
        <v>58</v>
      </c>
      <c r="I188" s="275">
        <v>77</v>
      </c>
      <c r="J188" s="275">
        <v>87.4</v>
      </c>
      <c r="K188" s="168"/>
    </row>
    <row r="189" spans="1:11" s="156" customFormat="1">
      <c r="A189" s="272" t="s">
        <v>359</v>
      </c>
      <c r="B189" s="273" t="s">
        <v>1361</v>
      </c>
      <c r="C189" s="274">
        <v>5029</v>
      </c>
      <c r="D189" s="274">
        <v>9705698</v>
      </c>
      <c r="E189" s="274">
        <v>778404</v>
      </c>
      <c r="F189" s="274">
        <v>1502</v>
      </c>
      <c r="G189" s="274">
        <v>190</v>
      </c>
      <c r="H189" s="274">
        <v>350</v>
      </c>
      <c r="I189" s="275">
        <v>78.900000000000006</v>
      </c>
      <c r="J189" s="275">
        <v>86.7</v>
      </c>
      <c r="K189" s="168"/>
    </row>
    <row r="190" spans="1:11" s="156" customFormat="1">
      <c r="A190" s="272" t="s">
        <v>359</v>
      </c>
      <c r="B190" s="273" t="s">
        <v>1362</v>
      </c>
      <c r="C190" s="274">
        <v>2835</v>
      </c>
      <c r="D190" s="274">
        <v>4509788</v>
      </c>
      <c r="E190" s="274">
        <v>449384</v>
      </c>
      <c r="F190" s="274">
        <v>716</v>
      </c>
      <c r="G190" s="274">
        <v>18</v>
      </c>
      <c r="H190" s="274">
        <v>26</v>
      </c>
      <c r="I190" s="275">
        <v>78.099999999999994</v>
      </c>
      <c r="J190" s="275">
        <v>86.8</v>
      </c>
      <c r="K190" s="168"/>
    </row>
    <row r="191" spans="1:11" s="156" customFormat="1">
      <c r="A191" s="272" t="s">
        <v>359</v>
      </c>
      <c r="B191" s="273" t="s">
        <v>1363</v>
      </c>
      <c r="C191" s="274">
        <v>12877</v>
      </c>
      <c r="D191" s="274">
        <v>15557190</v>
      </c>
      <c r="E191" s="274">
        <v>1895864</v>
      </c>
      <c r="F191" s="274">
        <v>2287</v>
      </c>
      <c r="G191" s="274">
        <v>19386</v>
      </c>
      <c r="H191" s="274">
        <v>23675</v>
      </c>
      <c r="I191" s="275">
        <v>81.7</v>
      </c>
      <c r="J191" s="275">
        <v>86.6</v>
      </c>
      <c r="K191" s="168"/>
    </row>
    <row r="192" spans="1:11" s="156" customFormat="1">
      <c r="A192" s="272" t="s">
        <v>359</v>
      </c>
      <c r="B192" s="273" t="s">
        <v>1364</v>
      </c>
      <c r="C192" s="274">
        <v>2958</v>
      </c>
      <c r="D192" s="274">
        <v>3584954</v>
      </c>
      <c r="E192" s="274">
        <v>339537</v>
      </c>
      <c r="F192" s="274">
        <v>411</v>
      </c>
      <c r="G192" s="274">
        <v>436</v>
      </c>
      <c r="H192" s="274">
        <v>515</v>
      </c>
      <c r="I192" s="275">
        <v>67.3</v>
      </c>
      <c r="J192" s="275">
        <v>74</v>
      </c>
      <c r="K192" s="168"/>
    </row>
    <row r="193" spans="1:11" s="156" customFormat="1">
      <c r="A193" s="272" t="s">
        <v>359</v>
      </c>
      <c r="B193" s="273" t="s">
        <v>1365</v>
      </c>
      <c r="C193" s="274">
        <v>4905</v>
      </c>
      <c r="D193" s="274">
        <v>15619129</v>
      </c>
      <c r="E193" s="274">
        <v>829634</v>
      </c>
      <c r="F193" s="274">
        <v>2635</v>
      </c>
      <c r="G193" s="274">
        <v>61</v>
      </c>
      <c r="H193" s="274">
        <v>188</v>
      </c>
      <c r="I193" s="275">
        <v>77.8</v>
      </c>
      <c r="J193" s="275">
        <v>87.9</v>
      </c>
      <c r="K193" s="168"/>
    </row>
    <row r="194" spans="1:11" s="156" customFormat="1">
      <c r="A194" s="272" t="s">
        <v>359</v>
      </c>
      <c r="B194" s="273" t="s">
        <v>1366</v>
      </c>
      <c r="C194" s="274">
        <v>893</v>
      </c>
      <c r="D194" s="274">
        <v>949710</v>
      </c>
      <c r="E194" s="274">
        <v>137856</v>
      </c>
      <c r="F194" s="274">
        <v>146</v>
      </c>
      <c r="G194" s="274">
        <v>31</v>
      </c>
      <c r="H194" s="274">
        <v>34</v>
      </c>
      <c r="I194" s="275">
        <v>73.2</v>
      </c>
      <c r="J194" s="275">
        <v>87.4</v>
      </c>
      <c r="K194" s="168"/>
    </row>
    <row r="195" spans="1:11" s="156" customFormat="1">
      <c r="A195" s="272" t="s">
        <v>359</v>
      </c>
      <c r="B195" s="273" t="s">
        <v>1367</v>
      </c>
      <c r="C195" s="274">
        <v>2310</v>
      </c>
      <c r="D195" s="274">
        <v>3343514</v>
      </c>
      <c r="E195" s="274">
        <v>317660</v>
      </c>
      <c r="F195" s="274">
        <v>458</v>
      </c>
      <c r="G195" s="274">
        <v>5</v>
      </c>
      <c r="H195" s="274">
        <v>7</v>
      </c>
      <c r="I195" s="275">
        <v>77.400000000000006</v>
      </c>
      <c r="J195" s="275">
        <v>86</v>
      </c>
      <c r="K195" s="168"/>
    </row>
    <row r="196" spans="1:11" s="156" customFormat="1">
      <c r="A196" s="272" t="s">
        <v>359</v>
      </c>
      <c r="B196" s="273" t="s">
        <v>1368</v>
      </c>
      <c r="C196" s="274">
        <v>68</v>
      </c>
      <c r="D196" s="274">
        <v>121157</v>
      </c>
      <c r="E196" s="274">
        <v>4983</v>
      </c>
      <c r="F196" s="274">
        <v>9</v>
      </c>
      <c r="G196" s="274" t="s">
        <v>504</v>
      </c>
      <c r="H196" s="274" t="s">
        <v>504</v>
      </c>
      <c r="I196" s="275">
        <v>37.200000000000003</v>
      </c>
      <c r="J196" s="275">
        <v>46</v>
      </c>
      <c r="K196" s="168"/>
    </row>
    <row r="197" spans="1:11" s="156" customFormat="1">
      <c r="A197" s="272" t="s">
        <v>359</v>
      </c>
      <c r="B197" s="273" t="s">
        <v>1369</v>
      </c>
      <c r="C197" s="274">
        <v>6101</v>
      </c>
      <c r="D197" s="274">
        <v>20181164</v>
      </c>
      <c r="E197" s="274">
        <v>998997</v>
      </c>
      <c r="F197" s="274">
        <v>3301</v>
      </c>
      <c r="G197" s="274">
        <v>419</v>
      </c>
      <c r="H197" s="274">
        <v>1360</v>
      </c>
      <c r="I197" s="275">
        <v>78.900000000000006</v>
      </c>
      <c r="J197" s="275">
        <v>87.6</v>
      </c>
      <c r="K197" s="168"/>
    </row>
    <row r="198" spans="1:11" s="156" customFormat="1">
      <c r="A198" s="272" t="s">
        <v>359</v>
      </c>
      <c r="B198" s="273" t="s">
        <v>1370</v>
      </c>
      <c r="C198" s="274">
        <v>12776</v>
      </c>
      <c r="D198" s="274">
        <v>19619118</v>
      </c>
      <c r="E198" s="274">
        <v>1659400</v>
      </c>
      <c r="F198" s="274">
        <v>2557</v>
      </c>
      <c r="G198" s="274">
        <v>34452</v>
      </c>
      <c r="H198" s="274">
        <v>53061</v>
      </c>
      <c r="I198" s="275">
        <v>74.3</v>
      </c>
      <c r="J198" s="275">
        <v>83.5</v>
      </c>
      <c r="K198" s="168"/>
    </row>
    <row r="199" spans="1:11" s="156" customFormat="1">
      <c r="A199" s="272" t="s">
        <v>359</v>
      </c>
      <c r="B199" s="273" t="s">
        <v>1371</v>
      </c>
      <c r="C199" s="274">
        <v>476</v>
      </c>
      <c r="D199" s="274">
        <v>612891</v>
      </c>
      <c r="E199" s="274">
        <v>70175</v>
      </c>
      <c r="F199" s="274">
        <v>90</v>
      </c>
      <c r="G199" s="274">
        <v>1</v>
      </c>
      <c r="H199" s="274">
        <v>1</v>
      </c>
      <c r="I199" s="275">
        <v>79.3</v>
      </c>
      <c r="J199" s="275">
        <v>85.3</v>
      </c>
      <c r="K199" s="168"/>
    </row>
    <row r="200" spans="1:11" s="156" customFormat="1">
      <c r="A200" s="272" t="s">
        <v>359</v>
      </c>
      <c r="B200" s="273" t="s">
        <v>1372</v>
      </c>
      <c r="C200" s="274">
        <v>74</v>
      </c>
      <c r="D200" s="274">
        <v>115415</v>
      </c>
      <c r="E200" s="274">
        <v>9800</v>
      </c>
      <c r="F200" s="274">
        <v>15</v>
      </c>
      <c r="G200" s="274" t="s">
        <v>504</v>
      </c>
      <c r="H200" s="274" t="s">
        <v>504</v>
      </c>
      <c r="I200" s="275">
        <v>71.7</v>
      </c>
      <c r="J200" s="275">
        <v>80.599999999999994</v>
      </c>
      <c r="K200" s="168"/>
    </row>
    <row r="201" spans="1:11" s="156" customFormat="1">
      <c r="A201" s="272" t="s">
        <v>359</v>
      </c>
      <c r="B201" s="273" t="s">
        <v>1373</v>
      </c>
      <c r="C201" s="274">
        <v>31773</v>
      </c>
      <c r="D201" s="274">
        <v>43915486</v>
      </c>
      <c r="E201" s="274">
        <v>4860411</v>
      </c>
      <c r="F201" s="274">
        <v>6709</v>
      </c>
      <c r="G201" s="274">
        <v>312</v>
      </c>
      <c r="H201" s="274">
        <v>420</v>
      </c>
      <c r="I201" s="275">
        <v>74.8</v>
      </c>
      <c r="J201" s="275">
        <v>83.9</v>
      </c>
      <c r="K201" s="168"/>
    </row>
    <row r="202" spans="1:11" s="156" customFormat="1">
      <c r="A202" s="272" t="s">
        <v>359</v>
      </c>
      <c r="B202" s="273" t="s">
        <v>1374</v>
      </c>
      <c r="C202" s="274">
        <v>216</v>
      </c>
      <c r="D202" s="274">
        <v>243261</v>
      </c>
      <c r="E202" s="274">
        <v>19257</v>
      </c>
      <c r="F202" s="274">
        <v>22</v>
      </c>
      <c r="G202" s="274">
        <v>3</v>
      </c>
      <c r="H202" s="274">
        <v>3</v>
      </c>
      <c r="I202" s="275">
        <v>61.7</v>
      </c>
      <c r="J202" s="275">
        <v>71.2</v>
      </c>
      <c r="K202" s="168"/>
    </row>
    <row r="203" spans="1:11" s="156" customFormat="1">
      <c r="A203" s="272" t="s">
        <v>359</v>
      </c>
      <c r="B203" s="273" t="s">
        <v>1375</v>
      </c>
      <c r="C203" s="274">
        <v>79</v>
      </c>
      <c r="D203" s="274">
        <v>87755</v>
      </c>
      <c r="E203" s="274">
        <v>11525</v>
      </c>
      <c r="F203" s="274">
        <v>13</v>
      </c>
      <c r="G203" s="274">
        <v>3</v>
      </c>
      <c r="H203" s="274">
        <v>4</v>
      </c>
      <c r="I203" s="275">
        <v>74.2</v>
      </c>
      <c r="J203" s="275">
        <v>84.3</v>
      </c>
      <c r="K203" s="168"/>
    </row>
    <row r="204" spans="1:11" s="156" customFormat="1">
      <c r="A204" s="272" t="s">
        <v>359</v>
      </c>
      <c r="B204" s="273" t="s">
        <v>1376</v>
      </c>
      <c r="C204" s="274">
        <v>403</v>
      </c>
      <c r="D204" s="274">
        <v>655302</v>
      </c>
      <c r="E204" s="274">
        <v>46873</v>
      </c>
      <c r="F204" s="274">
        <v>76</v>
      </c>
      <c r="G204" s="274">
        <v>5</v>
      </c>
      <c r="H204" s="274">
        <v>7</v>
      </c>
      <c r="I204" s="275">
        <v>65.099999999999994</v>
      </c>
      <c r="J204" s="275">
        <v>71.900000000000006</v>
      </c>
      <c r="K204" s="168"/>
    </row>
    <row r="205" spans="1:11" s="156" customFormat="1">
      <c r="A205" s="272" t="s">
        <v>359</v>
      </c>
      <c r="B205" s="273" t="s">
        <v>1377</v>
      </c>
      <c r="C205" s="274">
        <v>209</v>
      </c>
      <c r="D205" s="274">
        <v>311229</v>
      </c>
      <c r="E205" s="274">
        <v>33667</v>
      </c>
      <c r="F205" s="274">
        <v>50</v>
      </c>
      <c r="G205" s="274" t="s">
        <v>504</v>
      </c>
      <c r="H205" s="274" t="s">
        <v>504</v>
      </c>
      <c r="I205" s="275">
        <v>80.7</v>
      </c>
      <c r="J205" s="275">
        <v>86.4</v>
      </c>
      <c r="K205" s="168"/>
    </row>
    <row r="206" spans="1:11" s="156" customFormat="1">
      <c r="A206" s="272" t="s">
        <v>359</v>
      </c>
      <c r="B206" s="273" t="s">
        <v>1378</v>
      </c>
      <c r="C206" s="274">
        <v>588</v>
      </c>
      <c r="D206" s="274">
        <v>1977070</v>
      </c>
      <c r="E206" s="274">
        <v>91877</v>
      </c>
      <c r="F206" s="274">
        <v>308</v>
      </c>
      <c r="G206" s="274">
        <v>4</v>
      </c>
      <c r="H206" s="274">
        <v>13</v>
      </c>
      <c r="I206" s="275">
        <v>74.5</v>
      </c>
      <c r="J206" s="275">
        <v>85.6</v>
      </c>
      <c r="K206" s="168"/>
    </row>
    <row r="207" spans="1:11" s="156" customFormat="1">
      <c r="A207" s="272" t="s">
        <v>359</v>
      </c>
      <c r="B207" s="273" t="s">
        <v>1379</v>
      </c>
      <c r="C207" s="274">
        <v>1189</v>
      </c>
      <c r="D207" s="274">
        <v>2320030</v>
      </c>
      <c r="E207" s="274">
        <v>189076</v>
      </c>
      <c r="F207" s="274">
        <v>370</v>
      </c>
      <c r="G207" s="274">
        <v>167</v>
      </c>
      <c r="H207" s="274">
        <v>312</v>
      </c>
      <c r="I207" s="275">
        <v>80.7</v>
      </c>
      <c r="J207" s="275">
        <v>88.5</v>
      </c>
      <c r="K207" s="168"/>
    </row>
    <row r="208" spans="1:11" s="156" customFormat="1">
      <c r="A208" s="272" t="s">
        <v>359</v>
      </c>
      <c r="B208" s="273" t="s">
        <v>1380</v>
      </c>
      <c r="C208" s="274">
        <v>5360</v>
      </c>
      <c r="D208" s="274">
        <v>17740140</v>
      </c>
      <c r="E208" s="274">
        <v>905552</v>
      </c>
      <c r="F208" s="274">
        <v>2993</v>
      </c>
      <c r="G208" s="274">
        <v>201</v>
      </c>
      <c r="H208" s="274">
        <v>645</v>
      </c>
      <c r="I208" s="275">
        <v>79</v>
      </c>
      <c r="J208" s="275">
        <v>89</v>
      </c>
      <c r="K208" s="168"/>
    </row>
    <row r="209" spans="1:11" s="156" customFormat="1">
      <c r="A209" s="272" t="s">
        <v>359</v>
      </c>
      <c r="B209" s="273" t="s">
        <v>1381</v>
      </c>
      <c r="C209" s="274">
        <v>1116</v>
      </c>
      <c r="D209" s="274">
        <v>1534103</v>
      </c>
      <c r="E209" s="274">
        <v>13390</v>
      </c>
      <c r="F209" s="274">
        <v>16</v>
      </c>
      <c r="G209" s="274">
        <v>20680</v>
      </c>
      <c r="H209" s="274">
        <v>29335</v>
      </c>
      <c r="I209" s="275">
        <v>81.099999999999994</v>
      </c>
      <c r="J209" s="275">
        <v>82.7</v>
      </c>
      <c r="K209" s="168"/>
    </row>
    <row r="210" spans="1:11" s="156" customFormat="1">
      <c r="A210" s="272" t="s">
        <v>359</v>
      </c>
      <c r="B210" s="273" t="s">
        <v>1382</v>
      </c>
      <c r="C210" s="274">
        <v>2639</v>
      </c>
      <c r="D210" s="274">
        <v>3772286</v>
      </c>
      <c r="E210" s="274">
        <v>403480</v>
      </c>
      <c r="F210" s="274">
        <v>579</v>
      </c>
      <c r="G210" s="274">
        <v>247</v>
      </c>
      <c r="H210" s="274">
        <v>339</v>
      </c>
      <c r="I210" s="275">
        <v>79.7</v>
      </c>
      <c r="J210" s="275">
        <v>86.2</v>
      </c>
      <c r="K210" s="168"/>
    </row>
    <row r="211" spans="1:11" s="156" customFormat="1">
      <c r="A211" s="272" t="s">
        <v>359</v>
      </c>
      <c r="B211" s="273" t="s">
        <v>1383</v>
      </c>
      <c r="C211" s="274">
        <v>58</v>
      </c>
      <c r="D211" s="274">
        <v>80451</v>
      </c>
      <c r="E211" s="274">
        <v>1614</v>
      </c>
      <c r="F211" s="274">
        <v>3</v>
      </c>
      <c r="G211" s="274">
        <v>6</v>
      </c>
      <c r="H211" s="274">
        <v>8</v>
      </c>
      <c r="I211" s="275">
        <v>55.1</v>
      </c>
      <c r="J211" s="275">
        <v>70.900000000000006</v>
      </c>
      <c r="K211" s="168"/>
    </row>
    <row r="212" spans="1:11" s="156" customFormat="1">
      <c r="A212" s="272" t="s">
        <v>359</v>
      </c>
      <c r="B212" s="273" t="s">
        <v>1384</v>
      </c>
      <c r="C212" s="274">
        <v>1420</v>
      </c>
      <c r="D212" s="274">
        <v>2796628</v>
      </c>
      <c r="E212" s="274">
        <v>227115</v>
      </c>
      <c r="F212" s="274">
        <v>447</v>
      </c>
      <c r="G212" s="274">
        <v>5</v>
      </c>
      <c r="H212" s="274">
        <v>9</v>
      </c>
      <c r="I212" s="275">
        <v>76.400000000000006</v>
      </c>
      <c r="J212" s="275">
        <v>85.3</v>
      </c>
      <c r="K212" s="168"/>
    </row>
    <row r="213" spans="1:11" s="156" customFormat="1">
      <c r="A213" s="272" t="s">
        <v>359</v>
      </c>
      <c r="B213" s="273" t="s">
        <v>1385</v>
      </c>
      <c r="C213" s="274">
        <v>64</v>
      </c>
      <c r="D213" s="274">
        <v>85103</v>
      </c>
      <c r="E213" s="274">
        <v>4342</v>
      </c>
      <c r="F213" s="274">
        <v>6</v>
      </c>
      <c r="G213" s="274">
        <v>76</v>
      </c>
      <c r="H213" s="274">
        <v>115</v>
      </c>
      <c r="I213" s="275">
        <v>66</v>
      </c>
      <c r="J213" s="275">
        <v>84.8</v>
      </c>
      <c r="K213" s="168"/>
    </row>
    <row r="214" spans="1:11" s="156" customFormat="1">
      <c r="A214" s="272" t="s">
        <v>359</v>
      </c>
      <c r="B214" s="273" t="s">
        <v>1386</v>
      </c>
      <c r="C214" s="274">
        <v>7419</v>
      </c>
      <c r="D214" s="274">
        <v>3115632</v>
      </c>
      <c r="E214" s="274">
        <v>582216</v>
      </c>
      <c r="F214" s="274">
        <v>245</v>
      </c>
      <c r="G214" s="274">
        <v>8319</v>
      </c>
      <c r="H214" s="274">
        <v>4004</v>
      </c>
      <c r="I214" s="275">
        <v>64.8</v>
      </c>
      <c r="J214" s="275">
        <v>72.5</v>
      </c>
      <c r="K214" s="168"/>
    </row>
    <row r="215" spans="1:11" s="156" customFormat="1">
      <c r="A215" s="272" t="s">
        <v>359</v>
      </c>
      <c r="B215" s="273" t="s">
        <v>1387</v>
      </c>
      <c r="C215" s="274">
        <v>545</v>
      </c>
      <c r="D215" s="274">
        <v>211261</v>
      </c>
      <c r="E215" s="274">
        <v>11718</v>
      </c>
      <c r="F215" s="274">
        <v>4</v>
      </c>
      <c r="G215" s="274">
        <v>2</v>
      </c>
      <c r="H215" s="274">
        <v>1</v>
      </c>
      <c r="I215" s="275">
        <v>48.1</v>
      </c>
      <c r="J215" s="275">
        <v>53.1</v>
      </c>
      <c r="K215" s="168"/>
    </row>
    <row r="216" spans="1:11" s="156" customFormat="1">
      <c r="A216" s="272" t="s">
        <v>359</v>
      </c>
      <c r="B216" s="273" t="s">
        <v>1388</v>
      </c>
      <c r="C216" s="274">
        <v>280</v>
      </c>
      <c r="D216" s="274">
        <v>131656</v>
      </c>
      <c r="E216" s="274">
        <v>87</v>
      </c>
      <c r="F216" s="274">
        <v>0</v>
      </c>
      <c r="G216" s="274">
        <v>1490</v>
      </c>
      <c r="H216" s="274">
        <v>682</v>
      </c>
      <c r="I216" s="275">
        <v>40.1</v>
      </c>
      <c r="J216" s="275">
        <v>34.799999999999997</v>
      </c>
      <c r="K216" s="168"/>
    </row>
    <row r="217" spans="1:11" s="156" customFormat="1">
      <c r="A217" s="272" t="s">
        <v>359</v>
      </c>
      <c r="B217" s="273" t="s">
        <v>1389</v>
      </c>
      <c r="C217" s="274">
        <v>6499</v>
      </c>
      <c r="D217" s="274">
        <v>2733730</v>
      </c>
      <c r="E217" s="274">
        <v>570234</v>
      </c>
      <c r="F217" s="274">
        <v>240</v>
      </c>
      <c r="G217" s="274">
        <v>6827</v>
      </c>
      <c r="H217" s="274">
        <v>3321</v>
      </c>
      <c r="I217" s="275">
        <v>66.2</v>
      </c>
      <c r="J217" s="275">
        <v>73.099999999999994</v>
      </c>
      <c r="K217" s="168"/>
    </row>
    <row r="218" spans="1:11" s="156" customFormat="1">
      <c r="A218" s="272" t="s">
        <v>359</v>
      </c>
      <c r="B218" s="273" t="s">
        <v>1390</v>
      </c>
      <c r="C218" s="274">
        <v>67</v>
      </c>
      <c r="D218" s="274">
        <v>25601</v>
      </c>
      <c r="E218" s="274">
        <v>114</v>
      </c>
      <c r="F218" s="274">
        <v>0</v>
      </c>
      <c r="G218" s="274" t="s">
        <v>504</v>
      </c>
      <c r="H218" s="274" t="s">
        <v>504</v>
      </c>
      <c r="I218" s="275">
        <v>17.399999999999999</v>
      </c>
      <c r="J218" s="275">
        <v>21.8</v>
      </c>
      <c r="K218" s="168"/>
    </row>
    <row r="219" spans="1:11" s="156" customFormat="1">
      <c r="A219" s="272" t="s">
        <v>359</v>
      </c>
      <c r="B219" s="273" t="s">
        <v>1391</v>
      </c>
      <c r="C219" s="274">
        <v>9177</v>
      </c>
      <c r="D219" s="274">
        <v>6990916</v>
      </c>
      <c r="E219" s="274">
        <v>1073661</v>
      </c>
      <c r="F219" s="274">
        <v>829</v>
      </c>
      <c r="G219" s="274">
        <v>13348</v>
      </c>
      <c r="H219" s="274">
        <v>9138</v>
      </c>
      <c r="I219" s="275">
        <v>69</v>
      </c>
      <c r="J219" s="275">
        <v>76.2</v>
      </c>
      <c r="K219" s="168"/>
    </row>
    <row r="220" spans="1:11" s="156" customFormat="1">
      <c r="A220" s="272" t="s">
        <v>359</v>
      </c>
      <c r="B220" s="273" t="s">
        <v>1392</v>
      </c>
      <c r="C220" s="274">
        <v>8752</v>
      </c>
      <c r="D220" s="274">
        <v>6676347</v>
      </c>
      <c r="E220" s="274">
        <v>1058023</v>
      </c>
      <c r="F220" s="274">
        <v>818</v>
      </c>
      <c r="G220" s="274">
        <v>13327</v>
      </c>
      <c r="H220" s="274">
        <v>9124</v>
      </c>
      <c r="I220" s="275">
        <v>69.400000000000006</v>
      </c>
      <c r="J220" s="275">
        <v>76.599999999999994</v>
      </c>
      <c r="K220" s="168"/>
    </row>
    <row r="221" spans="1:11" s="156" customFormat="1">
      <c r="A221" s="272" t="s">
        <v>359</v>
      </c>
      <c r="B221" s="273" t="s">
        <v>1393</v>
      </c>
      <c r="C221" s="274">
        <v>248</v>
      </c>
      <c r="D221" s="274">
        <v>187824</v>
      </c>
      <c r="E221" s="274">
        <v>10992</v>
      </c>
      <c r="F221" s="274">
        <v>8</v>
      </c>
      <c r="G221" s="274" t="s">
        <v>504</v>
      </c>
      <c r="H221" s="274" t="s">
        <v>504</v>
      </c>
      <c r="I221" s="275">
        <v>46.1</v>
      </c>
      <c r="J221" s="275">
        <v>54</v>
      </c>
      <c r="K221" s="168"/>
    </row>
    <row r="222" spans="1:11" s="156" customFormat="1">
      <c r="A222" s="272" t="s">
        <v>359</v>
      </c>
      <c r="B222" s="273" t="s">
        <v>1394</v>
      </c>
      <c r="C222" s="274">
        <v>79</v>
      </c>
      <c r="D222" s="274">
        <v>52855</v>
      </c>
      <c r="E222" s="274">
        <v>229</v>
      </c>
      <c r="F222" s="274">
        <v>0</v>
      </c>
      <c r="G222" s="274">
        <v>19</v>
      </c>
      <c r="H222" s="274">
        <v>12</v>
      </c>
      <c r="I222" s="275">
        <v>19</v>
      </c>
      <c r="J222" s="275">
        <v>41.5</v>
      </c>
      <c r="K222" s="168"/>
    </row>
    <row r="223" spans="1:11" s="156" customFormat="1">
      <c r="A223" s="272" t="s">
        <v>359</v>
      </c>
      <c r="B223" s="273" t="s">
        <v>1395</v>
      </c>
      <c r="C223" s="274">
        <v>69</v>
      </c>
      <c r="D223" s="274">
        <v>52376</v>
      </c>
      <c r="E223" s="274">
        <v>4363</v>
      </c>
      <c r="F223" s="274">
        <v>3</v>
      </c>
      <c r="G223" s="274" t="s">
        <v>504</v>
      </c>
      <c r="H223" s="274" t="s">
        <v>504</v>
      </c>
      <c r="I223" s="275">
        <v>61.1</v>
      </c>
      <c r="J223" s="275">
        <v>72.599999999999994</v>
      </c>
      <c r="K223" s="168"/>
    </row>
    <row r="224" spans="1:11" s="156" customFormat="1">
      <c r="A224" s="272" t="s">
        <v>359</v>
      </c>
      <c r="B224" s="273" t="s">
        <v>1396</v>
      </c>
      <c r="C224" s="274">
        <v>73121</v>
      </c>
      <c r="D224" s="274">
        <v>59186069</v>
      </c>
      <c r="E224" s="274">
        <v>7541618</v>
      </c>
      <c r="F224" s="274">
        <v>6205</v>
      </c>
      <c r="G224" s="274">
        <v>143170</v>
      </c>
      <c r="H224" s="274">
        <v>110291</v>
      </c>
      <c r="I224" s="275">
        <v>69</v>
      </c>
      <c r="J224" s="275">
        <v>77.599999999999994</v>
      </c>
      <c r="K224" s="168"/>
    </row>
    <row r="225" spans="1:11" s="156" customFormat="1">
      <c r="A225" s="272" t="s">
        <v>359</v>
      </c>
      <c r="B225" s="273" t="s">
        <v>1397</v>
      </c>
      <c r="C225" s="274">
        <v>169</v>
      </c>
      <c r="D225" s="274">
        <v>180318</v>
      </c>
      <c r="E225" s="274">
        <v>9468</v>
      </c>
      <c r="F225" s="274">
        <v>10</v>
      </c>
      <c r="G225" s="274">
        <v>3</v>
      </c>
      <c r="H225" s="274">
        <v>3</v>
      </c>
      <c r="I225" s="275">
        <v>53</v>
      </c>
      <c r="J225" s="275">
        <v>59</v>
      </c>
      <c r="K225" s="168"/>
    </row>
    <row r="226" spans="1:11" s="156" customFormat="1">
      <c r="A226" s="272" t="s">
        <v>359</v>
      </c>
      <c r="B226" s="273" t="s">
        <v>1398</v>
      </c>
      <c r="C226" s="274">
        <v>121</v>
      </c>
      <c r="D226" s="274">
        <v>158801</v>
      </c>
      <c r="E226" s="274">
        <v>17417</v>
      </c>
      <c r="F226" s="274">
        <v>23</v>
      </c>
      <c r="G226" s="274">
        <v>2</v>
      </c>
      <c r="H226" s="274">
        <v>3</v>
      </c>
      <c r="I226" s="275">
        <v>78.2</v>
      </c>
      <c r="J226" s="275">
        <v>85.8</v>
      </c>
      <c r="K226" s="168"/>
    </row>
    <row r="227" spans="1:11" s="156" customFormat="1">
      <c r="A227" s="272" t="s">
        <v>359</v>
      </c>
      <c r="B227" s="273" t="s">
        <v>1399</v>
      </c>
      <c r="C227" s="274">
        <v>6533</v>
      </c>
      <c r="D227" s="274">
        <v>6141393</v>
      </c>
      <c r="E227" s="274">
        <v>502374</v>
      </c>
      <c r="F227" s="274">
        <v>483</v>
      </c>
      <c r="G227" s="274">
        <v>1329</v>
      </c>
      <c r="H227" s="274">
        <v>1251</v>
      </c>
      <c r="I227" s="275">
        <v>60.8</v>
      </c>
      <c r="J227" s="275">
        <v>72.599999999999994</v>
      </c>
      <c r="K227" s="168"/>
    </row>
    <row r="228" spans="1:11" s="156" customFormat="1">
      <c r="A228" s="272" t="s">
        <v>359</v>
      </c>
      <c r="B228" s="273" t="s">
        <v>1400</v>
      </c>
      <c r="C228" s="274">
        <v>324</v>
      </c>
      <c r="D228" s="274">
        <v>237158</v>
      </c>
      <c r="E228" s="274">
        <v>833</v>
      </c>
      <c r="F228" s="274">
        <v>1</v>
      </c>
      <c r="G228" s="274">
        <v>0</v>
      </c>
      <c r="H228" s="274">
        <v>0</v>
      </c>
      <c r="I228" s="275">
        <v>15.6</v>
      </c>
      <c r="J228" s="275">
        <v>24.8</v>
      </c>
      <c r="K228" s="168"/>
    </row>
    <row r="229" spans="1:11" s="156" customFormat="1">
      <c r="A229" s="272" t="s">
        <v>359</v>
      </c>
      <c r="B229" s="273" t="s">
        <v>1401</v>
      </c>
      <c r="C229" s="274">
        <v>2562</v>
      </c>
      <c r="D229" s="274">
        <v>2305104</v>
      </c>
      <c r="E229" s="274">
        <v>140275</v>
      </c>
      <c r="F229" s="274">
        <v>131</v>
      </c>
      <c r="G229" s="274">
        <v>0</v>
      </c>
      <c r="H229" s="274">
        <v>0</v>
      </c>
      <c r="I229" s="275">
        <v>70</v>
      </c>
      <c r="J229" s="275">
        <v>76.3</v>
      </c>
      <c r="K229" s="168"/>
    </row>
    <row r="230" spans="1:11" s="156" customFormat="1">
      <c r="A230" s="272" t="s">
        <v>359</v>
      </c>
      <c r="B230" s="273" t="s">
        <v>1402</v>
      </c>
      <c r="C230" s="274">
        <v>282</v>
      </c>
      <c r="D230" s="274">
        <v>303086</v>
      </c>
      <c r="E230" s="274">
        <v>16902</v>
      </c>
      <c r="F230" s="274">
        <v>19</v>
      </c>
      <c r="G230" s="274">
        <v>2</v>
      </c>
      <c r="H230" s="274">
        <v>2</v>
      </c>
      <c r="I230" s="275">
        <v>63.5</v>
      </c>
      <c r="J230" s="275">
        <v>67.3</v>
      </c>
      <c r="K230" s="168"/>
    </row>
    <row r="231" spans="1:11" s="156" customFormat="1">
      <c r="A231" s="272" t="s">
        <v>359</v>
      </c>
      <c r="B231" s="273" t="s">
        <v>1403</v>
      </c>
      <c r="C231" s="274">
        <v>2780</v>
      </c>
      <c r="D231" s="274">
        <v>2984341</v>
      </c>
      <c r="E231" s="274">
        <v>394790</v>
      </c>
      <c r="F231" s="274">
        <v>420</v>
      </c>
      <c r="G231" s="274">
        <v>1030</v>
      </c>
      <c r="H231" s="274">
        <v>1167</v>
      </c>
      <c r="I231" s="275">
        <v>77.599999999999994</v>
      </c>
      <c r="J231" s="275">
        <v>84.3</v>
      </c>
      <c r="K231" s="168"/>
    </row>
    <row r="232" spans="1:11" s="156" customFormat="1">
      <c r="A232" s="272" t="s">
        <v>359</v>
      </c>
      <c r="B232" s="273" t="s">
        <v>1404</v>
      </c>
      <c r="C232" s="274">
        <v>3077</v>
      </c>
      <c r="D232" s="274">
        <v>2550126</v>
      </c>
      <c r="E232" s="274">
        <v>24538</v>
      </c>
      <c r="F232" s="274">
        <v>25</v>
      </c>
      <c r="G232" s="274">
        <v>87364</v>
      </c>
      <c r="H232" s="274">
        <v>70066</v>
      </c>
      <c r="I232" s="275">
        <v>76.7</v>
      </c>
      <c r="J232" s="275">
        <v>86.2</v>
      </c>
      <c r="K232" s="168"/>
    </row>
    <row r="233" spans="1:11" s="156" customFormat="1">
      <c r="A233" s="272" t="s">
        <v>359</v>
      </c>
      <c r="B233" s="273" t="s">
        <v>1405</v>
      </c>
      <c r="C233" s="274">
        <v>379</v>
      </c>
      <c r="D233" s="274">
        <v>301018</v>
      </c>
      <c r="E233" s="274">
        <v>961</v>
      </c>
      <c r="F233" s="274">
        <v>1</v>
      </c>
      <c r="G233" s="274" t="s">
        <v>504</v>
      </c>
      <c r="H233" s="274" t="s">
        <v>504</v>
      </c>
      <c r="I233" s="275">
        <v>9</v>
      </c>
      <c r="J233" s="275">
        <v>15.7</v>
      </c>
      <c r="K233" s="168"/>
    </row>
    <row r="234" spans="1:11" s="156" customFormat="1">
      <c r="A234" s="272" t="s">
        <v>359</v>
      </c>
      <c r="B234" s="273" t="s">
        <v>1406</v>
      </c>
      <c r="C234" s="274">
        <v>1590</v>
      </c>
      <c r="D234" s="274">
        <v>1818556</v>
      </c>
      <c r="E234" s="274">
        <v>190241</v>
      </c>
      <c r="F234" s="274">
        <v>222</v>
      </c>
      <c r="G234" s="274">
        <v>30</v>
      </c>
      <c r="H234" s="274">
        <v>34</v>
      </c>
      <c r="I234" s="275">
        <v>73</v>
      </c>
      <c r="J234" s="275">
        <v>80.099999999999994</v>
      </c>
      <c r="K234" s="168"/>
    </row>
    <row r="235" spans="1:11" s="156" customFormat="1">
      <c r="A235" s="272" t="s">
        <v>359</v>
      </c>
      <c r="B235" s="273" t="s">
        <v>1407</v>
      </c>
      <c r="C235" s="274">
        <v>155</v>
      </c>
      <c r="D235" s="274">
        <v>133905</v>
      </c>
      <c r="E235" s="274">
        <v>8918</v>
      </c>
      <c r="F235" s="274">
        <v>7</v>
      </c>
      <c r="G235" s="274" t="s">
        <v>504</v>
      </c>
      <c r="H235" s="274" t="s">
        <v>504</v>
      </c>
      <c r="I235" s="275">
        <v>53.3</v>
      </c>
      <c r="J235" s="275">
        <v>66.8</v>
      </c>
      <c r="K235" s="168"/>
    </row>
    <row r="236" spans="1:11" s="156" customFormat="1">
      <c r="A236" s="272" t="s">
        <v>359</v>
      </c>
      <c r="B236" s="273" t="s">
        <v>1408</v>
      </c>
      <c r="C236" s="274">
        <v>426</v>
      </c>
      <c r="D236" s="274">
        <v>312716</v>
      </c>
      <c r="E236" s="274">
        <v>27020</v>
      </c>
      <c r="F236" s="274">
        <v>21</v>
      </c>
      <c r="G236" s="274">
        <v>0</v>
      </c>
      <c r="H236" s="274">
        <v>0</v>
      </c>
      <c r="I236" s="275">
        <v>52.7</v>
      </c>
      <c r="J236" s="275">
        <v>71.099999999999994</v>
      </c>
      <c r="K236" s="168"/>
    </row>
    <row r="237" spans="1:11" s="156" customFormat="1">
      <c r="A237" s="272" t="s">
        <v>359</v>
      </c>
      <c r="B237" s="273" t="s">
        <v>1409</v>
      </c>
      <c r="C237" s="274">
        <v>4639</v>
      </c>
      <c r="D237" s="274">
        <v>2933535</v>
      </c>
      <c r="E237" s="274">
        <v>273110</v>
      </c>
      <c r="F237" s="274">
        <v>179</v>
      </c>
      <c r="G237" s="274">
        <v>0</v>
      </c>
      <c r="H237" s="274">
        <v>0</v>
      </c>
      <c r="I237" s="275">
        <v>56.1</v>
      </c>
      <c r="J237" s="275">
        <v>68.5</v>
      </c>
      <c r="K237" s="168"/>
    </row>
    <row r="238" spans="1:11" s="156" customFormat="1">
      <c r="A238" s="272" t="s">
        <v>359</v>
      </c>
      <c r="B238" s="273" t="s">
        <v>1410</v>
      </c>
      <c r="C238" s="274">
        <v>3623</v>
      </c>
      <c r="D238" s="274">
        <v>3188125</v>
      </c>
      <c r="E238" s="274">
        <v>519003</v>
      </c>
      <c r="F238" s="274">
        <v>458</v>
      </c>
      <c r="G238" s="274">
        <v>6</v>
      </c>
      <c r="H238" s="274">
        <v>4</v>
      </c>
      <c r="I238" s="275">
        <v>83.6</v>
      </c>
      <c r="J238" s="275">
        <v>88.4</v>
      </c>
      <c r="K238" s="168"/>
    </row>
    <row r="239" spans="1:11" s="156" customFormat="1">
      <c r="A239" s="272" t="s">
        <v>359</v>
      </c>
      <c r="B239" s="273" t="s">
        <v>1411</v>
      </c>
      <c r="C239" s="274">
        <v>24502</v>
      </c>
      <c r="D239" s="274">
        <v>18311629</v>
      </c>
      <c r="E239" s="274">
        <v>2832496</v>
      </c>
      <c r="F239" s="274">
        <v>2131</v>
      </c>
      <c r="G239" s="274">
        <v>11517</v>
      </c>
      <c r="H239" s="274">
        <v>8386</v>
      </c>
      <c r="I239" s="275">
        <v>63.5</v>
      </c>
      <c r="J239" s="275">
        <v>74.400000000000006</v>
      </c>
      <c r="K239" s="168"/>
    </row>
    <row r="240" spans="1:11" s="156" customFormat="1">
      <c r="A240" s="272" t="s">
        <v>359</v>
      </c>
      <c r="B240" s="273" t="s">
        <v>1412</v>
      </c>
      <c r="C240" s="274">
        <v>273</v>
      </c>
      <c r="D240" s="274">
        <v>311209</v>
      </c>
      <c r="E240" s="274">
        <v>33070</v>
      </c>
      <c r="F240" s="274">
        <v>39</v>
      </c>
      <c r="G240" s="274">
        <v>1</v>
      </c>
      <c r="H240" s="274">
        <v>1</v>
      </c>
      <c r="I240" s="275">
        <v>83.4</v>
      </c>
      <c r="J240" s="275">
        <v>83.8</v>
      </c>
      <c r="K240" s="168"/>
    </row>
    <row r="241" spans="1:11" s="156" customFormat="1">
      <c r="A241" s="272" t="s">
        <v>359</v>
      </c>
      <c r="B241" s="273" t="s">
        <v>1413</v>
      </c>
      <c r="C241" s="274">
        <v>2462</v>
      </c>
      <c r="D241" s="274">
        <v>2034105</v>
      </c>
      <c r="E241" s="274">
        <v>189872</v>
      </c>
      <c r="F241" s="274">
        <v>159</v>
      </c>
      <c r="G241" s="274">
        <v>15432</v>
      </c>
      <c r="H241" s="274">
        <v>13060</v>
      </c>
      <c r="I241" s="275">
        <v>75.8</v>
      </c>
      <c r="J241" s="275">
        <v>83.3</v>
      </c>
      <c r="K241" s="168"/>
    </row>
    <row r="242" spans="1:11" s="156" customFormat="1">
      <c r="A242" s="272" t="s">
        <v>359</v>
      </c>
      <c r="B242" s="273" t="s">
        <v>1414</v>
      </c>
      <c r="C242" s="274">
        <v>8340</v>
      </c>
      <c r="D242" s="274">
        <v>7225415</v>
      </c>
      <c r="E242" s="274">
        <v>1025128</v>
      </c>
      <c r="F242" s="274">
        <v>920</v>
      </c>
      <c r="G242" s="274">
        <v>674</v>
      </c>
      <c r="H242" s="274">
        <v>603</v>
      </c>
      <c r="I242" s="275">
        <v>70.8</v>
      </c>
      <c r="J242" s="275">
        <v>79</v>
      </c>
      <c r="K242" s="168"/>
    </row>
    <row r="243" spans="1:11" s="156" customFormat="1">
      <c r="A243" s="272" t="s">
        <v>359</v>
      </c>
      <c r="B243" s="273" t="s">
        <v>1415</v>
      </c>
      <c r="C243" s="274">
        <v>470</v>
      </c>
      <c r="D243" s="274">
        <v>387076</v>
      </c>
      <c r="E243" s="274">
        <v>38745</v>
      </c>
      <c r="F243" s="274">
        <v>34</v>
      </c>
      <c r="G243" s="274">
        <v>6</v>
      </c>
      <c r="H243" s="274">
        <v>6</v>
      </c>
      <c r="I243" s="275">
        <v>59.6</v>
      </c>
      <c r="J243" s="275">
        <v>73.7</v>
      </c>
      <c r="K243" s="168"/>
    </row>
    <row r="244" spans="1:11" s="156" customFormat="1">
      <c r="A244" s="272" t="s">
        <v>359</v>
      </c>
      <c r="B244" s="273" t="s">
        <v>1416</v>
      </c>
      <c r="C244" s="274">
        <v>79</v>
      </c>
      <c r="D244" s="274">
        <v>58283</v>
      </c>
      <c r="E244" s="274">
        <v>136</v>
      </c>
      <c r="F244" s="274">
        <v>0</v>
      </c>
      <c r="G244" s="274" t="s">
        <v>504</v>
      </c>
      <c r="H244" s="274" t="s">
        <v>504</v>
      </c>
      <c r="I244" s="275">
        <v>8.5</v>
      </c>
      <c r="J244" s="275">
        <v>15.5</v>
      </c>
      <c r="K244" s="168"/>
    </row>
    <row r="245" spans="1:11" s="156" customFormat="1">
      <c r="A245" s="272" t="s">
        <v>359</v>
      </c>
      <c r="B245" s="273" t="s">
        <v>1417</v>
      </c>
      <c r="C245" s="274">
        <v>122</v>
      </c>
      <c r="D245" s="274">
        <v>116166</v>
      </c>
      <c r="E245" s="274">
        <v>11738</v>
      </c>
      <c r="F245" s="274">
        <v>11</v>
      </c>
      <c r="G245" s="274">
        <v>2</v>
      </c>
      <c r="H245" s="274">
        <v>2</v>
      </c>
      <c r="I245" s="275">
        <v>59.9</v>
      </c>
      <c r="J245" s="275">
        <v>68.2</v>
      </c>
      <c r="K245" s="168"/>
    </row>
    <row r="246" spans="1:11" s="156" customFormat="1">
      <c r="A246" s="272" t="s">
        <v>359</v>
      </c>
      <c r="B246" s="273" t="s">
        <v>1418</v>
      </c>
      <c r="C246" s="274">
        <v>316</v>
      </c>
      <c r="D246" s="274">
        <v>155208</v>
      </c>
      <c r="E246" s="274">
        <v>16956</v>
      </c>
      <c r="F246" s="274">
        <v>8</v>
      </c>
      <c r="G246" s="274">
        <v>6</v>
      </c>
      <c r="H246" s="274">
        <v>4</v>
      </c>
      <c r="I246" s="275">
        <v>53.3</v>
      </c>
      <c r="J246" s="275">
        <v>55.3</v>
      </c>
      <c r="K246" s="168"/>
    </row>
    <row r="247" spans="1:11" s="156" customFormat="1">
      <c r="A247" s="272" t="s">
        <v>359</v>
      </c>
      <c r="B247" s="273" t="s">
        <v>1419</v>
      </c>
      <c r="C247" s="274">
        <v>414</v>
      </c>
      <c r="D247" s="274">
        <v>284805</v>
      </c>
      <c r="E247" s="274">
        <v>17701</v>
      </c>
      <c r="F247" s="274">
        <v>11</v>
      </c>
      <c r="G247" s="274">
        <v>2</v>
      </c>
      <c r="H247" s="274">
        <v>2</v>
      </c>
      <c r="I247" s="275">
        <v>44.3</v>
      </c>
      <c r="J247" s="275">
        <v>65.099999999999994</v>
      </c>
      <c r="K247" s="168"/>
    </row>
    <row r="248" spans="1:11" s="156" customFormat="1">
      <c r="A248" s="272" t="s">
        <v>359</v>
      </c>
      <c r="B248" s="273" t="s">
        <v>1420</v>
      </c>
      <c r="C248" s="274">
        <v>9113</v>
      </c>
      <c r="D248" s="274">
        <v>6429175</v>
      </c>
      <c r="E248" s="274">
        <v>1246388</v>
      </c>
      <c r="F248" s="274">
        <v>891</v>
      </c>
      <c r="G248" s="274">
        <v>25751</v>
      </c>
      <c r="H248" s="274">
        <v>15687</v>
      </c>
      <c r="I248" s="275">
        <v>75.900000000000006</v>
      </c>
      <c r="J248" s="275">
        <v>83.2</v>
      </c>
      <c r="K248" s="168"/>
    </row>
    <row r="249" spans="1:11" s="156" customFormat="1">
      <c r="A249" s="272" t="s">
        <v>359</v>
      </c>
      <c r="B249" s="273" t="s">
        <v>1421</v>
      </c>
      <c r="C249" s="274">
        <v>1677</v>
      </c>
      <c r="D249" s="274">
        <v>4312918</v>
      </c>
      <c r="E249" s="274">
        <v>227153</v>
      </c>
      <c r="F249" s="274">
        <v>583</v>
      </c>
      <c r="G249" s="274">
        <v>255</v>
      </c>
      <c r="H249" s="274">
        <v>636</v>
      </c>
      <c r="I249" s="275">
        <v>72.5</v>
      </c>
      <c r="J249" s="275">
        <v>82.8</v>
      </c>
      <c r="K249" s="168"/>
    </row>
    <row r="250" spans="1:11" s="156" customFormat="1">
      <c r="A250" s="272" t="s">
        <v>359</v>
      </c>
      <c r="B250" s="273" t="s">
        <v>1422</v>
      </c>
      <c r="C250" s="274">
        <v>1183</v>
      </c>
      <c r="D250" s="274">
        <v>3015406</v>
      </c>
      <c r="E250" s="274">
        <v>170907</v>
      </c>
      <c r="F250" s="274">
        <v>435</v>
      </c>
      <c r="G250" s="274">
        <v>255</v>
      </c>
      <c r="H250" s="274">
        <v>636</v>
      </c>
      <c r="I250" s="275">
        <v>76.599999999999994</v>
      </c>
      <c r="J250" s="275">
        <v>85.5</v>
      </c>
      <c r="K250" s="168"/>
    </row>
    <row r="251" spans="1:11" s="156" customFormat="1">
      <c r="A251" s="272" t="s">
        <v>359</v>
      </c>
      <c r="B251" s="273" t="s">
        <v>1423</v>
      </c>
      <c r="C251" s="274">
        <v>494</v>
      </c>
      <c r="D251" s="274">
        <v>1297512</v>
      </c>
      <c r="E251" s="274">
        <v>56246</v>
      </c>
      <c r="F251" s="274">
        <v>148</v>
      </c>
      <c r="G251" s="274">
        <v>0</v>
      </c>
      <c r="H251" s="274">
        <v>0</v>
      </c>
      <c r="I251" s="275">
        <v>62.1</v>
      </c>
      <c r="J251" s="275">
        <v>75.599999999999994</v>
      </c>
      <c r="K251" s="168"/>
    </row>
    <row r="252" spans="1:11" s="156" customFormat="1">
      <c r="A252" s="272" t="s">
        <v>359</v>
      </c>
      <c r="B252" s="273" t="s">
        <v>1424</v>
      </c>
      <c r="C252" s="274">
        <v>138508</v>
      </c>
      <c r="D252" s="274">
        <v>200294190</v>
      </c>
      <c r="E252" s="274">
        <v>16488510</v>
      </c>
      <c r="F252" s="274">
        <v>26948</v>
      </c>
      <c r="G252" s="274">
        <v>193250</v>
      </c>
      <c r="H252" s="274">
        <v>333895</v>
      </c>
      <c r="I252" s="275">
        <v>66.7</v>
      </c>
      <c r="J252" s="275">
        <v>78.7</v>
      </c>
      <c r="K252" s="168"/>
    </row>
    <row r="253" spans="1:11" s="156" customFormat="1">
      <c r="A253" s="272" t="s">
        <v>359</v>
      </c>
      <c r="B253" s="273" t="s">
        <v>1425</v>
      </c>
      <c r="C253" s="274">
        <v>751</v>
      </c>
      <c r="D253" s="274">
        <v>926007</v>
      </c>
      <c r="E253" s="274">
        <v>68921</v>
      </c>
      <c r="F253" s="274">
        <v>86</v>
      </c>
      <c r="G253" s="274">
        <v>100</v>
      </c>
      <c r="H253" s="274">
        <v>125</v>
      </c>
      <c r="I253" s="275">
        <v>70.7</v>
      </c>
      <c r="J253" s="275">
        <v>80.8</v>
      </c>
      <c r="K253" s="168"/>
    </row>
    <row r="254" spans="1:11" s="156" customFormat="1">
      <c r="A254" s="272" t="s">
        <v>359</v>
      </c>
      <c r="B254" s="273" t="s">
        <v>1426</v>
      </c>
      <c r="C254" s="274">
        <v>751</v>
      </c>
      <c r="D254" s="274">
        <v>926007</v>
      </c>
      <c r="E254" s="274">
        <v>68921</v>
      </c>
      <c r="F254" s="274">
        <v>86</v>
      </c>
      <c r="G254" s="274">
        <v>100</v>
      </c>
      <c r="H254" s="274">
        <v>125</v>
      </c>
      <c r="I254" s="275">
        <v>70.7</v>
      </c>
      <c r="J254" s="275">
        <v>80.8</v>
      </c>
      <c r="K254" s="168"/>
    </row>
    <row r="255" spans="1:11" s="156" customFormat="1">
      <c r="A255" s="272" t="s">
        <v>359</v>
      </c>
      <c r="B255" s="273" t="s">
        <v>1427</v>
      </c>
      <c r="C255" s="274">
        <v>1526</v>
      </c>
      <c r="D255" s="274">
        <v>1425459</v>
      </c>
      <c r="E255" s="274">
        <v>205938</v>
      </c>
      <c r="F255" s="274">
        <v>194</v>
      </c>
      <c r="G255" s="274">
        <v>62</v>
      </c>
      <c r="H255" s="274">
        <v>46</v>
      </c>
      <c r="I255" s="275">
        <v>73.2</v>
      </c>
      <c r="J255" s="275">
        <v>83.5</v>
      </c>
      <c r="K255" s="168"/>
    </row>
    <row r="256" spans="1:11" s="156" customFormat="1">
      <c r="A256" s="272" t="s">
        <v>359</v>
      </c>
      <c r="B256" s="273" t="s">
        <v>1428</v>
      </c>
      <c r="C256" s="274">
        <v>80</v>
      </c>
      <c r="D256" s="274">
        <v>86622</v>
      </c>
      <c r="E256" s="274">
        <v>4709</v>
      </c>
      <c r="F256" s="274">
        <v>5</v>
      </c>
      <c r="G256" s="274" t="s">
        <v>504</v>
      </c>
      <c r="H256" s="274" t="s">
        <v>504</v>
      </c>
      <c r="I256" s="275">
        <v>58.3</v>
      </c>
      <c r="J256" s="275">
        <v>79.5</v>
      </c>
      <c r="K256" s="168"/>
    </row>
    <row r="257" spans="1:11" s="156" customFormat="1">
      <c r="A257" s="272" t="s">
        <v>359</v>
      </c>
      <c r="B257" s="273" t="s">
        <v>1429</v>
      </c>
      <c r="C257" s="274">
        <v>617</v>
      </c>
      <c r="D257" s="274">
        <v>529720</v>
      </c>
      <c r="E257" s="274">
        <v>72350</v>
      </c>
      <c r="F257" s="274">
        <v>63</v>
      </c>
      <c r="G257" s="274">
        <v>62</v>
      </c>
      <c r="H257" s="274">
        <v>46</v>
      </c>
      <c r="I257" s="275">
        <v>75.2</v>
      </c>
      <c r="J257" s="275">
        <v>78.599999999999994</v>
      </c>
      <c r="K257" s="168"/>
    </row>
    <row r="258" spans="1:11" s="156" customFormat="1">
      <c r="A258" s="272" t="s">
        <v>359</v>
      </c>
      <c r="B258" s="273" t="s">
        <v>1430</v>
      </c>
      <c r="C258" s="274">
        <v>807</v>
      </c>
      <c r="D258" s="274">
        <v>793703</v>
      </c>
      <c r="E258" s="274">
        <v>126268</v>
      </c>
      <c r="F258" s="274">
        <v>125</v>
      </c>
      <c r="G258" s="274" t="s">
        <v>504</v>
      </c>
      <c r="H258" s="274" t="s">
        <v>504</v>
      </c>
      <c r="I258" s="275">
        <v>73</v>
      </c>
      <c r="J258" s="275">
        <v>86.9</v>
      </c>
      <c r="K258" s="168"/>
    </row>
    <row r="259" spans="1:11" s="156" customFormat="1">
      <c r="A259" s="272" t="s">
        <v>359</v>
      </c>
      <c r="B259" s="273" t="s">
        <v>1431</v>
      </c>
      <c r="C259" s="274">
        <v>5</v>
      </c>
      <c r="D259" s="274">
        <v>8178</v>
      </c>
      <c r="E259" s="274">
        <v>489</v>
      </c>
      <c r="F259" s="274">
        <v>1</v>
      </c>
      <c r="G259" s="274" t="s">
        <v>504</v>
      </c>
      <c r="H259" s="274" t="s">
        <v>504</v>
      </c>
      <c r="I259" s="275">
        <v>69.3</v>
      </c>
      <c r="J259" s="275">
        <v>78.099999999999994</v>
      </c>
      <c r="K259" s="168"/>
    </row>
    <row r="260" spans="1:11" s="156" customFormat="1">
      <c r="A260" s="272" t="s">
        <v>359</v>
      </c>
      <c r="B260" s="273" t="s">
        <v>1432</v>
      </c>
      <c r="C260" s="274">
        <v>2674</v>
      </c>
      <c r="D260" s="274">
        <v>6488361</v>
      </c>
      <c r="E260" s="274">
        <v>417722</v>
      </c>
      <c r="F260" s="274">
        <v>1015</v>
      </c>
      <c r="G260" s="274">
        <v>645</v>
      </c>
      <c r="H260" s="274">
        <v>1548</v>
      </c>
      <c r="I260" s="275">
        <v>67.900000000000006</v>
      </c>
      <c r="J260" s="275">
        <v>84.5</v>
      </c>
      <c r="K260" s="168"/>
    </row>
    <row r="261" spans="1:11" s="156" customFormat="1">
      <c r="A261" s="272" t="s">
        <v>359</v>
      </c>
      <c r="B261" s="273" t="s">
        <v>1433</v>
      </c>
      <c r="C261" s="274">
        <v>2663</v>
      </c>
      <c r="D261" s="274">
        <v>6463837</v>
      </c>
      <c r="E261" s="274">
        <v>417560</v>
      </c>
      <c r="F261" s="274">
        <v>1015</v>
      </c>
      <c r="G261" s="274">
        <v>645</v>
      </c>
      <c r="H261" s="274">
        <v>1548</v>
      </c>
      <c r="I261" s="275">
        <v>67.900000000000006</v>
      </c>
      <c r="J261" s="275">
        <v>84.5</v>
      </c>
      <c r="K261" s="168"/>
    </row>
    <row r="262" spans="1:11" s="156" customFormat="1">
      <c r="A262" s="272" t="s">
        <v>359</v>
      </c>
      <c r="B262" s="273" t="s">
        <v>1434</v>
      </c>
      <c r="C262" s="274">
        <v>2363</v>
      </c>
      <c r="D262" s="274">
        <v>2901871</v>
      </c>
      <c r="E262" s="274">
        <v>313185</v>
      </c>
      <c r="F262" s="274">
        <v>390</v>
      </c>
      <c r="G262" s="274">
        <v>131</v>
      </c>
      <c r="H262" s="274">
        <v>159</v>
      </c>
      <c r="I262" s="275">
        <v>74</v>
      </c>
      <c r="J262" s="275">
        <v>82.9</v>
      </c>
      <c r="K262" s="168"/>
    </row>
    <row r="263" spans="1:11" s="156" customFormat="1">
      <c r="A263" s="272" t="s">
        <v>359</v>
      </c>
      <c r="B263" s="273" t="s">
        <v>1435</v>
      </c>
      <c r="C263" s="274">
        <v>2363</v>
      </c>
      <c r="D263" s="274">
        <v>2901871</v>
      </c>
      <c r="E263" s="274">
        <v>313185</v>
      </c>
      <c r="F263" s="274">
        <v>390</v>
      </c>
      <c r="G263" s="274">
        <v>131</v>
      </c>
      <c r="H263" s="274">
        <v>159</v>
      </c>
      <c r="I263" s="275">
        <v>74</v>
      </c>
      <c r="J263" s="275">
        <v>82.9</v>
      </c>
      <c r="K263" s="168"/>
    </row>
    <row r="264" spans="1:11" s="156" customFormat="1">
      <c r="A264" s="272" t="s">
        <v>359</v>
      </c>
      <c r="B264" s="273" t="s">
        <v>1436</v>
      </c>
      <c r="C264" s="274">
        <v>1203</v>
      </c>
      <c r="D264" s="274">
        <v>1703979</v>
      </c>
      <c r="E264" s="274">
        <v>215551</v>
      </c>
      <c r="F264" s="274">
        <v>305</v>
      </c>
      <c r="G264" s="274">
        <v>5</v>
      </c>
      <c r="H264" s="274">
        <v>7</v>
      </c>
      <c r="I264" s="275">
        <v>78.900000000000006</v>
      </c>
      <c r="J264" s="275">
        <v>89.9</v>
      </c>
      <c r="K264" s="168"/>
    </row>
    <row r="265" spans="1:11" s="156" customFormat="1">
      <c r="A265" s="272" t="s">
        <v>359</v>
      </c>
      <c r="B265" s="273" t="s">
        <v>1437</v>
      </c>
      <c r="C265" s="274">
        <v>1203</v>
      </c>
      <c r="D265" s="274">
        <v>1703979</v>
      </c>
      <c r="E265" s="274">
        <v>215551</v>
      </c>
      <c r="F265" s="274">
        <v>305</v>
      </c>
      <c r="G265" s="274">
        <v>5</v>
      </c>
      <c r="H265" s="274">
        <v>7</v>
      </c>
      <c r="I265" s="275">
        <v>78.900000000000006</v>
      </c>
      <c r="J265" s="275">
        <v>89.9</v>
      </c>
      <c r="K265" s="168"/>
    </row>
    <row r="266" spans="1:11" s="156" customFormat="1">
      <c r="A266" s="272" t="s">
        <v>359</v>
      </c>
      <c r="B266" s="273" t="s">
        <v>1438</v>
      </c>
      <c r="C266" s="274">
        <v>765</v>
      </c>
      <c r="D266" s="274">
        <v>1189256</v>
      </c>
      <c r="E266" s="274">
        <v>75033</v>
      </c>
      <c r="F266" s="274">
        <v>115</v>
      </c>
      <c r="G266" s="274">
        <v>220</v>
      </c>
      <c r="H266" s="274">
        <v>353</v>
      </c>
      <c r="I266" s="275">
        <v>66.2</v>
      </c>
      <c r="J266" s="275">
        <v>73.7</v>
      </c>
      <c r="K266" s="168"/>
    </row>
    <row r="267" spans="1:11" s="156" customFormat="1">
      <c r="A267" s="272" t="s">
        <v>359</v>
      </c>
      <c r="B267" s="273" t="s">
        <v>1439</v>
      </c>
      <c r="C267" s="274">
        <v>765</v>
      </c>
      <c r="D267" s="274">
        <v>1189256</v>
      </c>
      <c r="E267" s="274">
        <v>75033</v>
      </c>
      <c r="F267" s="274">
        <v>115</v>
      </c>
      <c r="G267" s="274">
        <v>220</v>
      </c>
      <c r="H267" s="274">
        <v>353</v>
      </c>
      <c r="I267" s="275">
        <v>66.2</v>
      </c>
      <c r="J267" s="275">
        <v>73.7</v>
      </c>
      <c r="K267" s="168"/>
    </row>
    <row r="268" spans="1:11" s="156" customFormat="1">
      <c r="A268" s="272" t="s">
        <v>359</v>
      </c>
      <c r="B268" s="273" t="s">
        <v>1440</v>
      </c>
      <c r="C268" s="274">
        <v>662</v>
      </c>
      <c r="D268" s="274">
        <v>738563</v>
      </c>
      <c r="E268" s="274">
        <v>68376</v>
      </c>
      <c r="F268" s="274">
        <v>76</v>
      </c>
      <c r="G268" s="274">
        <v>4</v>
      </c>
      <c r="H268" s="274">
        <v>5</v>
      </c>
      <c r="I268" s="275">
        <v>65.3</v>
      </c>
      <c r="J268" s="275">
        <v>75.900000000000006</v>
      </c>
      <c r="K268" s="168"/>
    </row>
    <row r="269" spans="1:11" s="156" customFormat="1">
      <c r="A269" s="272" t="s">
        <v>359</v>
      </c>
      <c r="B269" s="273" t="s">
        <v>1441</v>
      </c>
      <c r="C269" s="274">
        <v>448</v>
      </c>
      <c r="D269" s="274">
        <v>514595</v>
      </c>
      <c r="E269" s="274">
        <v>51233</v>
      </c>
      <c r="F269" s="274">
        <v>57</v>
      </c>
      <c r="G269" s="274">
        <v>4</v>
      </c>
      <c r="H269" s="274">
        <v>5</v>
      </c>
      <c r="I269" s="275">
        <v>64.900000000000006</v>
      </c>
      <c r="J269" s="275">
        <v>78.099999999999994</v>
      </c>
      <c r="K269" s="168"/>
    </row>
    <row r="270" spans="1:11" s="156" customFormat="1">
      <c r="A270" s="272" t="s">
        <v>359</v>
      </c>
      <c r="B270" s="273" t="s">
        <v>1442</v>
      </c>
      <c r="C270" s="274">
        <v>214</v>
      </c>
      <c r="D270" s="274">
        <v>223968</v>
      </c>
      <c r="E270" s="274">
        <v>17143</v>
      </c>
      <c r="F270" s="274">
        <v>18</v>
      </c>
      <c r="G270" s="274" t="s">
        <v>504</v>
      </c>
      <c r="H270" s="274" t="s">
        <v>504</v>
      </c>
      <c r="I270" s="275">
        <v>66.3</v>
      </c>
      <c r="J270" s="275">
        <v>69.900000000000006</v>
      </c>
      <c r="K270" s="168"/>
    </row>
    <row r="271" spans="1:11" s="156" customFormat="1">
      <c r="A271" s="272" t="s">
        <v>359</v>
      </c>
      <c r="B271" s="273" t="s">
        <v>1443</v>
      </c>
      <c r="C271" s="274">
        <v>7336</v>
      </c>
      <c r="D271" s="274">
        <v>7595136</v>
      </c>
      <c r="E271" s="274">
        <v>841809</v>
      </c>
      <c r="F271" s="274">
        <v>878</v>
      </c>
      <c r="G271" s="274">
        <v>6841</v>
      </c>
      <c r="H271" s="274">
        <v>6866</v>
      </c>
      <c r="I271" s="275">
        <v>67.099999999999994</v>
      </c>
      <c r="J271" s="275">
        <v>74.2</v>
      </c>
      <c r="K271" s="168"/>
    </row>
    <row r="272" spans="1:11" s="156" customFormat="1">
      <c r="A272" s="272" t="s">
        <v>359</v>
      </c>
      <c r="B272" s="273" t="s">
        <v>1444</v>
      </c>
      <c r="C272" s="274">
        <v>314</v>
      </c>
      <c r="D272" s="274">
        <v>324212</v>
      </c>
      <c r="E272" s="274">
        <v>29368</v>
      </c>
      <c r="F272" s="274">
        <v>30</v>
      </c>
      <c r="G272" s="274">
        <v>1</v>
      </c>
      <c r="H272" s="274">
        <v>1</v>
      </c>
      <c r="I272" s="275">
        <v>60.9</v>
      </c>
      <c r="J272" s="275">
        <v>64.099999999999994</v>
      </c>
      <c r="K272" s="168"/>
    </row>
    <row r="273" spans="1:11" s="156" customFormat="1">
      <c r="A273" s="272" t="s">
        <v>359</v>
      </c>
      <c r="B273" s="273" t="s">
        <v>1445</v>
      </c>
      <c r="C273" s="274">
        <v>6705</v>
      </c>
      <c r="D273" s="274">
        <v>6912289</v>
      </c>
      <c r="E273" s="274">
        <v>780210</v>
      </c>
      <c r="F273" s="274">
        <v>814</v>
      </c>
      <c r="G273" s="274">
        <v>6840</v>
      </c>
      <c r="H273" s="274">
        <v>6865</v>
      </c>
      <c r="I273" s="275">
        <v>67.3</v>
      </c>
      <c r="J273" s="275">
        <v>74.7</v>
      </c>
      <c r="K273" s="168"/>
    </row>
    <row r="274" spans="1:11" s="156" customFormat="1">
      <c r="A274" s="272" t="s">
        <v>359</v>
      </c>
      <c r="B274" s="273" t="s">
        <v>1446</v>
      </c>
      <c r="C274" s="274">
        <v>135</v>
      </c>
      <c r="D274" s="274">
        <v>118007</v>
      </c>
      <c r="E274" s="274">
        <v>15984</v>
      </c>
      <c r="F274" s="274">
        <v>14</v>
      </c>
      <c r="G274" s="274" t="s">
        <v>504</v>
      </c>
      <c r="H274" s="274" t="s">
        <v>504</v>
      </c>
      <c r="I274" s="275">
        <v>66.400000000000006</v>
      </c>
      <c r="J274" s="275">
        <v>66.5</v>
      </c>
      <c r="K274" s="168"/>
    </row>
    <row r="275" spans="1:11" s="156" customFormat="1">
      <c r="A275" s="272" t="s">
        <v>359</v>
      </c>
      <c r="B275" s="273" t="s">
        <v>1447</v>
      </c>
      <c r="C275" s="274">
        <v>59</v>
      </c>
      <c r="D275" s="274">
        <v>135560</v>
      </c>
      <c r="E275" s="274">
        <v>5701</v>
      </c>
      <c r="F275" s="274">
        <v>13</v>
      </c>
      <c r="G275" s="274" t="s">
        <v>504</v>
      </c>
      <c r="H275" s="274" t="s">
        <v>504</v>
      </c>
      <c r="I275" s="275">
        <v>70</v>
      </c>
      <c r="J275" s="275">
        <v>78.599999999999994</v>
      </c>
      <c r="K275" s="168"/>
    </row>
    <row r="276" spans="1:11" s="156" customFormat="1">
      <c r="A276" s="272" t="s">
        <v>359</v>
      </c>
      <c r="B276" s="273" t="s">
        <v>1448</v>
      </c>
      <c r="C276" s="274">
        <v>67</v>
      </c>
      <c r="D276" s="274">
        <v>35481</v>
      </c>
      <c r="E276" s="274">
        <v>9095</v>
      </c>
      <c r="F276" s="274">
        <v>5</v>
      </c>
      <c r="G276" s="274" t="s">
        <v>504</v>
      </c>
      <c r="H276" s="274" t="s">
        <v>504</v>
      </c>
      <c r="I276" s="275">
        <v>74.099999999999994</v>
      </c>
      <c r="J276" s="275">
        <v>78.599999999999994</v>
      </c>
      <c r="K276" s="168"/>
    </row>
    <row r="277" spans="1:11" s="156" customFormat="1">
      <c r="A277" s="272" t="s">
        <v>359</v>
      </c>
      <c r="B277" s="273" t="s">
        <v>1449</v>
      </c>
      <c r="C277" s="274">
        <v>19781</v>
      </c>
      <c r="D277" s="274">
        <v>36532637</v>
      </c>
      <c r="E277" s="274">
        <v>2063680</v>
      </c>
      <c r="F277" s="274">
        <v>3823</v>
      </c>
      <c r="G277" s="274">
        <v>91772</v>
      </c>
      <c r="H277" s="274">
        <v>180678</v>
      </c>
      <c r="I277" s="275">
        <v>63.4</v>
      </c>
      <c r="J277" s="275">
        <v>76</v>
      </c>
      <c r="K277" s="168"/>
    </row>
    <row r="278" spans="1:11" s="156" customFormat="1">
      <c r="A278" s="272" t="s">
        <v>359</v>
      </c>
      <c r="B278" s="273" t="s">
        <v>1450</v>
      </c>
      <c r="C278" s="274">
        <v>4091</v>
      </c>
      <c r="D278" s="274">
        <v>7957764</v>
      </c>
      <c r="E278" s="274">
        <v>495334</v>
      </c>
      <c r="F278" s="274">
        <v>965</v>
      </c>
      <c r="G278" s="274">
        <v>13883</v>
      </c>
      <c r="H278" s="274">
        <v>27221</v>
      </c>
      <c r="I278" s="275">
        <v>68.7</v>
      </c>
      <c r="J278" s="275">
        <v>77.5</v>
      </c>
      <c r="K278" s="168"/>
    </row>
    <row r="279" spans="1:11" s="156" customFormat="1">
      <c r="A279" s="272" t="s">
        <v>359</v>
      </c>
      <c r="B279" s="273" t="s">
        <v>1451</v>
      </c>
      <c r="C279" s="274">
        <v>141</v>
      </c>
      <c r="D279" s="274">
        <v>283742</v>
      </c>
      <c r="E279" s="274">
        <v>6642</v>
      </c>
      <c r="F279" s="274">
        <v>14</v>
      </c>
      <c r="G279" s="274">
        <v>13</v>
      </c>
      <c r="H279" s="274">
        <v>27</v>
      </c>
      <c r="I279" s="275">
        <v>29.5</v>
      </c>
      <c r="J279" s="275">
        <v>43.1</v>
      </c>
      <c r="K279" s="168"/>
    </row>
    <row r="280" spans="1:11" s="156" customFormat="1">
      <c r="A280" s="272" t="s">
        <v>359</v>
      </c>
      <c r="B280" s="273" t="s">
        <v>1452</v>
      </c>
      <c r="C280" s="274">
        <v>3715</v>
      </c>
      <c r="D280" s="274">
        <v>6025612</v>
      </c>
      <c r="E280" s="274">
        <v>405382</v>
      </c>
      <c r="F280" s="274">
        <v>668</v>
      </c>
      <c r="G280" s="274">
        <v>707</v>
      </c>
      <c r="H280" s="274">
        <v>1209</v>
      </c>
      <c r="I280" s="275">
        <v>65</v>
      </c>
      <c r="J280" s="275">
        <v>76.2</v>
      </c>
      <c r="K280" s="168"/>
    </row>
    <row r="281" spans="1:11" s="156" customFormat="1">
      <c r="A281" s="272" t="s">
        <v>359</v>
      </c>
      <c r="B281" s="273" t="s">
        <v>1453</v>
      </c>
      <c r="C281" s="274">
        <v>9366</v>
      </c>
      <c r="D281" s="274">
        <v>17548077</v>
      </c>
      <c r="E281" s="274">
        <v>945459</v>
      </c>
      <c r="F281" s="274">
        <v>1780</v>
      </c>
      <c r="G281" s="274">
        <v>74355</v>
      </c>
      <c r="H281" s="274">
        <v>145553</v>
      </c>
      <c r="I281" s="275">
        <v>60.9</v>
      </c>
      <c r="J281" s="275">
        <v>74.2</v>
      </c>
      <c r="K281" s="168"/>
    </row>
    <row r="282" spans="1:11" s="156" customFormat="1">
      <c r="A282" s="272" t="s">
        <v>359</v>
      </c>
      <c r="B282" s="273" t="s">
        <v>1454</v>
      </c>
      <c r="C282" s="274">
        <v>2315</v>
      </c>
      <c r="D282" s="274">
        <v>4335922</v>
      </c>
      <c r="E282" s="274">
        <v>209143</v>
      </c>
      <c r="F282" s="274">
        <v>393</v>
      </c>
      <c r="G282" s="274">
        <v>2403</v>
      </c>
      <c r="H282" s="274">
        <v>4908</v>
      </c>
      <c r="I282" s="275">
        <v>71.2</v>
      </c>
      <c r="J282" s="275">
        <v>83.2</v>
      </c>
      <c r="K282" s="168"/>
    </row>
    <row r="283" spans="1:11" s="156" customFormat="1">
      <c r="A283" s="272" t="s">
        <v>359</v>
      </c>
      <c r="B283" s="273" t="s">
        <v>1455</v>
      </c>
      <c r="C283" s="274">
        <v>41807</v>
      </c>
      <c r="D283" s="274">
        <v>19942092</v>
      </c>
      <c r="E283" s="274">
        <v>3478477</v>
      </c>
      <c r="F283" s="274">
        <v>1796</v>
      </c>
      <c r="G283" s="274">
        <v>21217</v>
      </c>
      <c r="H283" s="274">
        <v>11698</v>
      </c>
      <c r="I283" s="275">
        <v>59.4</v>
      </c>
      <c r="J283" s="275">
        <v>71.099999999999994</v>
      </c>
      <c r="K283" s="168"/>
    </row>
    <row r="284" spans="1:11" s="156" customFormat="1">
      <c r="A284" s="272" t="s">
        <v>359</v>
      </c>
      <c r="B284" s="273" t="s">
        <v>1456</v>
      </c>
      <c r="C284" s="274">
        <v>247</v>
      </c>
      <c r="D284" s="274">
        <v>79413</v>
      </c>
      <c r="E284" s="274">
        <v>606</v>
      </c>
      <c r="F284" s="274">
        <v>0</v>
      </c>
      <c r="G284" s="274" t="s">
        <v>504</v>
      </c>
      <c r="H284" s="274" t="s">
        <v>504</v>
      </c>
      <c r="I284" s="275">
        <v>13.4</v>
      </c>
      <c r="J284" s="275">
        <v>18.8</v>
      </c>
      <c r="K284" s="168"/>
    </row>
    <row r="285" spans="1:11" s="156" customFormat="1">
      <c r="A285" s="272" t="s">
        <v>359</v>
      </c>
      <c r="B285" s="273" t="s">
        <v>1457</v>
      </c>
      <c r="C285" s="274">
        <v>912</v>
      </c>
      <c r="D285" s="274">
        <v>520128</v>
      </c>
      <c r="E285" s="274">
        <v>20536</v>
      </c>
      <c r="F285" s="274">
        <v>12</v>
      </c>
      <c r="G285" s="274">
        <v>0</v>
      </c>
      <c r="H285" s="274">
        <v>0</v>
      </c>
      <c r="I285" s="275">
        <v>41.9</v>
      </c>
      <c r="J285" s="275">
        <v>50</v>
      </c>
      <c r="K285" s="168"/>
    </row>
    <row r="286" spans="1:11" s="156" customFormat="1">
      <c r="A286" s="272" t="s">
        <v>359</v>
      </c>
      <c r="B286" s="273" t="s">
        <v>1458</v>
      </c>
      <c r="C286" s="274">
        <v>7196</v>
      </c>
      <c r="D286" s="274">
        <v>3281203</v>
      </c>
      <c r="E286" s="274">
        <v>566454</v>
      </c>
      <c r="F286" s="274">
        <v>311</v>
      </c>
      <c r="G286" s="274">
        <v>11811</v>
      </c>
      <c r="H286" s="274">
        <v>5764</v>
      </c>
      <c r="I286" s="275">
        <v>67.5</v>
      </c>
      <c r="J286" s="275">
        <v>78.2</v>
      </c>
      <c r="K286" s="168"/>
    </row>
    <row r="287" spans="1:11" s="156" customFormat="1">
      <c r="A287" s="272" t="s">
        <v>359</v>
      </c>
      <c r="B287" s="273" t="s">
        <v>1459</v>
      </c>
      <c r="C287" s="274">
        <v>7357</v>
      </c>
      <c r="D287" s="274">
        <v>4050800</v>
      </c>
      <c r="E287" s="274">
        <v>525357</v>
      </c>
      <c r="F287" s="274">
        <v>303</v>
      </c>
      <c r="G287" s="274">
        <v>6903</v>
      </c>
      <c r="H287" s="274">
        <v>4778</v>
      </c>
      <c r="I287" s="275">
        <v>62.9</v>
      </c>
      <c r="J287" s="275">
        <v>72.900000000000006</v>
      </c>
      <c r="K287" s="168"/>
    </row>
    <row r="288" spans="1:11" s="156" customFormat="1">
      <c r="A288" s="272" t="s">
        <v>359</v>
      </c>
      <c r="B288" s="273" t="s">
        <v>1460</v>
      </c>
      <c r="C288" s="274">
        <v>104</v>
      </c>
      <c r="D288" s="274">
        <v>57942</v>
      </c>
      <c r="E288" s="274">
        <v>201</v>
      </c>
      <c r="F288" s="274">
        <v>0</v>
      </c>
      <c r="G288" s="274" t="s">
        <v>504</v>
      </c>
      <c r="H288" s="274" t="s">
        <v>504</v>
      </c>
      <c r="I288" s="275">
        <v>13</v>
      </c>
      <c r="J288" s="275">
        <v>17.2</v>
      </c>
      <c r="K288" s="168"/>
    </row>
    <row r="289" spans="1:11" s="156" customFormat="1">
      <c r="A289" s="272" t="s">
        <v>359</v>
      </c>
      <c r="B289" s="273" t="s">
        <v>1461</v>
      </c>
      <c r="C289" s="274">
        <v>57</v>
      </c>
      <c r="D289" s="274">
        <v>28884</v>
      </c>
      <c r="E289" s="274">
        <v>118</v>
      </c>
      <c r="F289" s="274">
        <v>0</v>
      </c>
      <c r="G289" s="274" t="s">
        <v>504</v>
      </c>
      <c r="H289" s="274" t="s">
        <v>504</v>
      </c>
      <c r="I289" s="275">
        <v>12</v>
      </c>
      <c r="J289" s="275">
        <v>19.399999999999999</v>
      </c>
      <c r="K289" s="168"/>
    </row>
    <row r="290" spans="1:11" s="156" customFormat="1">
      <c r="A290" s="272" t="s">
        <v>359</v>
      </c>
      <c r="B290" s="273" t="s">
        <v>1462</v>
      </c>
      <c r="C290" s="274">
        <v>72</v>
      </c>
      <c r="D290" s="274">
        <v>39908</v>
      </c>
      <c r="E290" s="274">
        <v>142</v>
      </c>
      <c r="F290" s="274">
        <v>0</v>
      </c>
      <c r="G290" s="274" t="s">
        <v>504</v>
      </c>
      <c r="H290" s="274" t="s">
        <v>504</v>
      </c>
      <c r="I290" s="275">
        <v>16.600000000000001</v>
      </c>
      <c r="J290" s="275">
        <v>22.8</v>
      </c>
      <c r="K290" s="168"/>
    </row>
    <row r="291" spans="1:11" s="156" customFormat="1">
      <c r="A291" s="272" t="s">
        <v>359</v>
      </c>
      <c r="B291" s="273" t="s">
        <v>1463</v>
      </c>
      <c r="C291" s="274">
        <v>25686</v>
      </c>
      <c r="D291" s="274">
        <v>11811172</v>
      </c>
      <c r="E291" s="274">
        <v>2364816</v>
      </c>
      <c r="F291" s="274">
        <v>1169</v>
      </c>
      <c r="G291" s="274">
        <v>2502</v>
      </c>
      <c r="H291" s="274">
        <v>1155</v>
      </c>
      <c r="I291" s="275">
        <v>56.9</v>
      </c>
      <c r="J291" s="275">
        <v>69.599999999999994</v>
      </c>
      <c r="K291" s="168"/>
    </row>
    <row r="292" spans="1:11" s="156" customFormat="1">
      <c r="A292" s="272" t="s">
        <v>359</v>
      </c>
      <c r="B292" s="273" t="s">
        <v>1464</v>
      </c>
      <c r="C292" s="274">
        <v>119</v>
      </c>
      <c r="D292" s="274">
        <v>46993</v>
      </c>
      <c r="E292" s="274">
        <v>140</v>
      </c>
      <c r="F292" s="274">
        <v>0</v>
      </c>
      <c r="G292" s="274" t="s">
        <v>504</v>
      </c>
      <c r="H292" s="274" t="s">
        <v>504</v>
      </c>
      <c r="I292" s="275">
        <v>12.4</v>
      </c>
      <c r="J292" s="275">
        <v>20.100000000000001</v>
      </c>
      <c r="K292" s="168"/>
    </row>
    <row r="293" spans="1:11" s="156" customFormat="1">
      <c r="A293" s="272" t="s">
        <v>359</v>
      </c>
      <c r="B293" s="273" t="s">
        <v>1465</v>
      </c>
      <c r="C293" s="274">
        <v>4067</v>
      </c>
      <c r="D293" s="274">
        <v>4215849</v>
      </c>
      <c r="E293" s="274">
        <v>446736</v>
      </c>
      <c r="F293" s="274">
        <v>466</v>
      </c>
      <c r="G293" s="274">
        <v>1599</v>
      </c>
      <c r="H293" s="274">
        <v>1786</v>
      </c>
      <c r="I293" s="275">
        <v>65</v>
      </c>
      <c r="J293" s="275">
        <v>77.099999999999994</v>
      </c>
      <c r="K293" s="168"/>
    </row>
    <row r="294" spans="1:11" s="156" customFormat="1">
      <c r="A294" s="272" t="s">
        <v>359</v>
      </c>
      <c r="B294" s="273" t="s">
        <v>1466</v>
      </c>
      <c r="C294" s="274">
        <v>3656</v>
      </c>
      <c r="D294" s="274">
        <v>3693378</v>
      </c>
      <c r="E294" s="274">
        <v>382422</v>
      </c>
      <c r="F294" s="274">
        <v>384</v>
      </c>
      <c r="G294" s="274">
        <v>1599</v>
      </c>
      <c r="H294" s="274">
        <v>1786</v>
      </c>
      <c r="I294" s="275">
        <v>64.400000000000006</v>
      </c>
      <c r="J294" s="275">
        <v>75.8</v>
      </c>
      <c r="K294" s="168"/>
    </row>
    <row r="295" spans="1:11" s="156" customFormat="1">
      <c r="A295" s="272" t="s">
        <v>359</v>
      </c>
      <c r="B295" s="273" t="s">
        <v>1467</v>
      </c>
      <c r="C295" s="274">
        <v>411</v>
      </c>
      <c r="D295" s="274">
        <v>522471</v>
      </c>
      <c r="E295" s="274">
        <v>64314</v>
      </c>
      <c r="F295" s="274">
        <v>82</v>
      </c>
      <c r="G295" s="274">
        <v>0</v>
      </c>
      <c r="H295" s="274">
        <v>0</v>
      </c>
      <c r="I295" s="275">
        <v>68.7</v>
      </c>
      <c r="J295" s="275">
        <v>85.8</v>
      </c>
      <c r="K295" s="168"/>
    </row>
    <row r="296" spans="1:11" s="156" customFormat="1">
      <c r="A296" s="272" t="s">
        <v>359</v>
      </c>
      <c r="B296" s="273" t="s">
        <v>1468</v>
      </c>
      <c r="C296" s="274">
        <v>48720</v>
      </c>
      <c r="D296" s="274">
        <v>106906932</v>
      </c>
      <c r="E296" s="274">
        <v>7457030</v>
      </c>
      <c r="F296" s="274">
        <v>16585</v>
      </c>
      <c r="G296" s="274">
        <v>65868</v>
      </c>
      <c r="H296" s="274">
        <v>124003</v>
      </c>
      <c r="I296" s="275">
        <v>70.7</v>
      </c>
      <c r="J296" s="275">
        <v>83.4</v>
      </c>
      <c r="K296" s="168"/>
    </row>
    <row r="297" spans="1:11" s="156" customFormat="1">
      <c r="A297" s="272" t="s">
        <v>359</v>
      </c>
      <c r="B297" s="273" t="s">
        <v>1469</v>
      </c>
      <c r="C297" s="274">
        <v>546</v>
      </c>
      <c r="D297" s="274">
        <v>1432839</v>
      </c>
      <c r="E297" s="274">
        <v>83757</v>
      </c>
      <c r="F297" s="274">
        <v>220</v>
      </c>
      <c r="G297" s="274">
        <v>6</v>
      </c>
      <c r="H297" s="274">
        <v>16</v>
      </c>
      <c r="I297" s="275">
        <v>75</v>
      </c>
      <c r="J297" s="275">
        <v>83.8</v>
      </c>
      <c r="K297" s="168"/>
    </row>
    <row r="298" spans="1:11" s="156" customFormat="1">
      <c r="A298" s="272" t="s">
        <v>359</v>
      </c>
      <c r="B298" s="273" t="s">
        <v>1470</v>
      </c>
      <c r="C298" s="274">
        <v>4218</v>
      </c>
      <c r="D298" s="274">
        <v>8270184</v>
      </c>
      <c r="E298" s="274">
        <v>649407</v>
      </c>
      <c r="F298" s="274">
        <v>1276</v>
      </c>
      <c r="G298" s="274">
        <v>201</v>
      </c>
      <c r="H298" s="274">
        <v>389</v>
      </c>
      <c r="I298" s="275">
        <v>75.2</v>
      </c>
      <c r="J298" s="275">
        <v>82.2</v>
      </c>
      <c r="K298" s="168"/>
    </row>
    <row r="299" spans="1:11" s="156" customFormat="1">
      <c r="A299" s="272" t="s">
        <v>359</v>
      </c>
      <c r="B299" s="273" t="s">
        <v>1471</v>
      </c>
      <c r="C299" s="274">
        <v>736</v>
      </c>
      <c r="D299" s="274">
        <v>1836665</v>
      </c>
      <c r="E299" s="274">
        <v>107421</v>
      </c>
      <c r="F299" s="274">
        <v>269</v>
      </c>
      <c r="G299" s="274">
        <v>12</v>
      </c>
      <c r="H299" s="274">
        <v>31</v>
      </c>
      <c r="I299" s="275">
        <v>73.3</v>
      </c>
      <c r="J299" s="275">
        <v>79</v>
      </c>
      <c r="K299" s="168"/>
    </row>
    <row r="300" spans="1:11" s="156" customFormat="1">
      <c r="A300" s="272" t="s">
        <v>359</v>
      </c>
      <c r="B300" s="273" t="s">
        <v>1472</v>
      </c>
      <c r="C300" s="274">
        <v>16496</v>
      </c>
      <c r="D300" s="274">
        <v>43933340</v>
      </c>
      <c r="E300" s="274">
        <v>2802914</v>
      </c>
      <c r="F300" s="274">
        <v>7477</v>
      </c>
      <c r="G300" s="274">
        <v>102</v>
      </c>
      <c r="H300" s="274">
        <v>272</v>
      </c>
      <c r="I300" s="275">
        <v>79.2</v>
      </c>
      <c r="J300" s="275">
        <v>88.3</v>
      </c>
      <c r="K300" s="168"/>
    </row>
    <row r="301" spans="1:11" s="156" customFormat="1">
      <c r="A301" s="272" t="s">
        <v>359</v>
      </c>
      <c r="B301" s="273" t="s">
        <v>1473</v>
      </c>
      <c r="C301" s="274">
        <v>760</v>
      </c>
      <c r="D301" s="274">
        <v>1560683</v>
      </c>
      <c r="E301" s="274">
        <v>105825</v>
      </c>
      <c r="F301" s="274">
        <v>217</v>
      </c>
      <c r="G301" s="274" t="s">
        <v>504</v>
      </c>
      <c r="H301" s="274" t="s">
        <v>504</v>
      </c>
      <c r="I301" s="275">
        <v>70.8</v>
      </c>
      <c r="J301" s="275">
        <v>81.3</v>
      </c>
      <c r="K301" s="168"/>
    </row>
    <row r="302" spans="1:11" s="156" customFormat="1">
      <c r="A302" s="272" t="s">
        <v>359</v>
      </c>
      <c r="B302" s="273" t="s">
        <v>1474</v>
      </c>
      <c r="C302" s="274">
        <v>68</v>
      </c>
      <c r="D302" s="274">
        <v>196045</v>
      </c>
      <c r="E302" s="274">
        <v>11265</v>
      </c>
      <c r="F302" s="274">
        <v>33</v>
      </c>
      <c r="G302" s="274" t="s">
        <v>504</v>
      </c>
      <c r="H302" s="274" t="s">
        <v>504</v>
      </c>
      <c r="I302" s="275">
        <v>82.3</v>
      </c>
      <c r="J302" s="275">
        <v>90.2</v>
      </c>
      <c r="K302" s="168"/>
    </row>
    <row r="303" spans="1:11" s="156" customFormat="1">
      <c r="A303" s="272" t="s">
        <v>359</v>
      </c>
      <c r="B303" s="273" t="s">
        <v>1475</v>
      </c>
      <c r="C303" s="274">
        <v>429</v>
      </c>
      <c r="D303" s="274">
        <v>942362</v>
      </c>
      <c r="E303" s="274">
        <v>67572</v>
      </c>
      <c r="F303" s="274">
        <v>149</v>
      </c>
      <c r="G303" s="274" t="s">
        <v>504</v>
      </c>
      <c r="H303" s="274" t="s">
        <v>504</v>
      </c>
      <c r="I303" s="275">
        <v>82.7</v>
      </c>
      <c r="J303" s="275">
        <v>88.5</v>
      </c>
      <c r="K303" s="168"/>
    </row>
    <row r="304" spans="1:11" s="156" customFormat="1">
      <c r="A304" s="272" t="s">
        <v>359</v>
      </c>
      <c r="B304" s="273" t="s">
        <v>1476</v>
      </c>
      <c r="C304" s="274">
        <v>1788</v>
      </c>
      <c r="D304" s="274">
        <v>3839157</v>
      </c>
      <c r="E304" s="274">
        <v>256872</v>
      </c>
      <c r="F304" s="274">
        <v>556</v>
      </c>
      <c r="G304" s="274">
        <v>528</v>
      </c>
      <c r="H304" s="274">
        <v>1146</v>
      </c>
      <c r="I304" s="275">
        <v>72.599999999999994</v>
      </c>
      <c r="J304" s="275">
        <v>80.7</v>
      </c>
      <c r="K304" s="168"/>
    </row>
    <row r="305" spans="1:11" s="156" customFormat="1">
      <c r="A305" s="272" t="s">
        <v>359</v>
      </c>
      <c r="B305" s="273" t="s">
        <v>1477</v>
      </c>
      <c r="C305" s="274">
        <v>88</v>
      </c>
      <c r="D305" s="274">
        <v>247387</v>
      </c>
      <c r="E305" s="274">
        <v>14065</v>
      </c>
      <c r="F305" s="274">
        <v>40</v>
      </c>
      <c r="G305" s="274">
        <v>0</v>
      </c>
      <c r="H305" s="274">
        <v>1</v>
      </c>
      <c r="I305" s="275">
        <v>77.2</v>
      </c>
      <c r="J305" s="275">
        <v>84.5</v>
      </c>
      <c r="K305" s="168"/>
    </row>
    <row r="306" spans="1:11" s="156" customFormat="1">
      <c r="A306" s="272" t="s">
        <v>359</v>
      </c>
      <c r="B306" s="273" t="s">
        <v>1478</v>
      </c>
      <c r="C306" s="274">
        <v>216</v>
      </c>
      <c r="D306" s="274">
        <v>555308</v>
      </c>
      <c r="E306" s="274">
        <v>28002</v>
      </c>
      <c r="F306" s="274">
        <v>72</v>
      </c>
      <c r="G306" s="274" t="s">
        <v>504</v>
      </c>
      <c r="H306" s="274" t="s">
        <v>504</v>
      </c>
      <c r="I306" s="275">
        <v>64.5</v>
      </c>
      <c r="J306" s="275">
        <v>79.8</v>
      </c>
      <c r="K306" s="168"/>
    </row>
    <row r="307" spans="1:11" s="156" customFormat="1">
      <c r="A307" s="272" t="s">
        <v>359</v>
      </c>
      <c r="B307" s="273" t="s">
        <v>1479</v>
      </c>
      <c r="C307" s="274">
        <v>345</v>
      </c>
      <c r="D307" s="274">
        <v>941328</v>
      </c>
      <c r="E307" s="274">
        <v>53575</v>
      </c>
      <c r="F307" s="274">
        <v>147</v>
      </c>
      <c r="G307" s="274">
        <v>4</v>
      </c>
      <c r="H307" s="274">
        <v>10</v>
      </c>
      <c r="I307" s="275">
        <v>78.900000000000006</v>
      </c>
      <c r="J307" s="275">
        <v>84</v>
      </c>
      <c r="K307" s="168"/>
    </row>
    <row r="308" spans="1:11" s="156" customFormat="1">
      <c r="A308" s="272" t="s">
        <v>359</v>
      </c>
      <c r="B308" s="273" t="s">
        <v>1480</v>
      </c>
      <c r="C308" s="274">
        <v>16128</v>
      </c>
      <c r="D308" s="274">
        <v>29971080</v>
      </c>
      <c r="E308" s="274">
        <v>2278099</v>
      </c>
      <c r="F308" s="274">
        <v>4227</v>
      </c>
      <c r="G308" s="274">
        <v>64413</v>
      </c>
      <c r="H308" s="274">
        <v>120949</v>
      </c>
      <c r="I308" s="275">
        <v>62.2</v>
      </c>
      <c r="J308" s="275">
        <v>79</v>
      </c>
      <c r="K308" s="168"/>
    </row>
    <row r="309" spans="1:11" s="156" customFormat="1">
      <c r="A309" s="272" t="s">
        <v>359</v>
      </c>
      <c r="B309" s="273" t="s">
        <v>1481</v>
      </c>
      <c r="C309" s="274">
        <v>109</v>
      </c>
      <c r="D309" s="274">
        <v>240890</v>
      </c>
      <c r="E309" s="274">
        <v>12458</v>
      </c>
      <c r="F309" s="274">
        <v>28</v>
      </c>
      <c r="G309" s="274">
        <v>0</v>
      </c>
      <c r="H309" s="274">
        <v>0</v>
      </c>
      <c r="I309" s="275">
        <v>53.6</v>
      </c>
      <c r="J309" s="275">
        <v>77.3</v>
      </c>
      <c r="K309" s="168"/>
    </row>
    <row r="310" spans="1:11" s="156" customFormat="1">
      <c r="A310" s="272" t="s">
        <v>359</v>
      </c>
      <c r="B310" s="273" t="s">
        <v>1482</v>
      </c>
      <c r="C310" s="274">
        <v>5996</v>
      </c>
      <c r="D310" s="274">
        <v>10960279</v>
      </c>
      <c r="E310" s="274">
        <v>881403</v>
      </c>
      <c r="F310" s="274">
        <v>1614</v>
      </c>
      <c r="G310" s="274">
        <v>512</v>
      </c>
      <c r="H310" s="274">
        <v>952</v>
      </c>
      <c r="I310" s="275">
        <v>73.599999999999994</v>
      </c>
      <c r="J310" s="275">
        <v>82.9</v>
      </c>
      <c r="K310" s="168"/>
    </row>
    <row r="311" spans="1:11" s="156" customFormat="1">
      <c r="A311" s="272" t="s">
        <v>359</v>
      </c>
      <c r="B311" s="273" t="s">
        <v>1483</v>
      </c>
      <c r="C311" s="274">
        <v>298</v>
      </c>
      <c r="D311" s="274">
        <v>706480</v>
      </c>
      <c r="E311" s="274">
        <v>43076</v>
      </c>
      <c r="F311" s="274">
        <v>102</v>
      </c>
      <c r="G311" s="274">
        <v>0</v>
      </c>
      <c r="H311" s="274">
        <v>0</v>
      </c>
      <c r="I311" s="275">
        <v>74.2</v>
      </c>
      <c r="J311" s="275">
        <v>79.8</v>
      </c>
      <c r="K311" s="168"/>
    </row>
    <row r="312" spans="1:11" s="156" customFormat="1">
      <c r="A312" s="272" t="s">
        <v>359</v>
      </c>
      <c r="B312" s="273" t="s">
        <v>1484</v>
      </c>
      <c r="C312" s="274">
        <v>282</v>
      </c>
      <c r="D312" s="274">
        <v>745688</v>
      </c>
      <c r="E312" s="274">
        <v>36442</v>
      </c>
      <c r="F312" s="274">
        <v>98</v>
      </c>
      <c r="G312" s="274">
        <v>3</v>
      </c>
      <c r="H312" s="274">
        <v>8</v>
      </c>
      <c r="I312" s="275">
        <v>74.7</v>
      </c>
      <c r="J312" s="275">
        <v>81.2</v>
      </c>
      <c r="K312" s="168"/>
    </row>
    <row r="313" spans="1:11" s="156" customFormat="1">
      <c r="A313" s="272" t="s">
        <v>359</v>
      </c>
      <c r="B313" s="273" t="s">
        <v>1485</v>
      </c>
      <c r="C313" s="274">
        <v>5806</v>
      </c>
      <c r="D313" s="274">
        <v>8426227</v>
      </c>
      <c r="E313" s="274">
        <v>756369</v>
      </c>
      <c r="F313" s="274">
        <v>1119</v>
      </c>
      <c r="G313" s="274">
        <v>4644</v>
      </c>
      <c r="H313" s="274">
        <v>6424</v>
      </c>
      <c r="I313" s="275">
        <v>71</v>
      </c>
      <c r="J313" s="275">
        <v>81.099999999999994</v>
      </c>
      <c r="K313" s="168"/>
    </row>
    <row r="314" spans="1:11" s="156" customFormat="1">
      <c r="A314" s="272" t="s">
        <v>359</v>
      </c>
      <c r="B314" s="273" t="s">
        <v>1486</v>
      </c>
      <c r="C314" s="274">
        <v>83</v>
      </c>
      <c r="D314" s="274">
        <v>166269</v>
      </c>
      <c r="E314" s="274">
        <v>12197</v>
      </c>
      <c r="F314" s="274">
        <v>24</v>
      </c>
      <c r="G314" s="274" t="s">
        <v>504</v>
      </c>
      <c r="H314" s="274" t="s">
        <v>504</v>
      </c>
      <c r="I314" s="275">
        <v>62.1</v>
      </c>
      <c r="J314" s="275">
        <v>86.9</v>
      </c>
      <c r="K314" s="168"/>
    </row>
    <row r="315" spans="1:11" s="156" customFormat="1">
      <c r="A315" s="272" t="s">
        <v>359</v>
      </c>
      <c r="B315" s="273" t="s">
        <v>1487</v>
      </c>
      <c r="C315" s="274">
        <v>1445</v>
      </c>
      <c r="D315" s="274">
        <v>2279267</v>
      </c>
      <c r="E315" s="274">
        <v>223627</v>
      </c>
      <c r="F315" s="274">
        <v>353</v>
      </c>
      <c r="G315" s="274">
        <v>15</v>
      </c>
      <c r="H315" s="274">
        <v>21</v>
      </c>
      <c r="I315" s="275">
        <v>74.2</v>
      </c>
      <c r="J315" s="275">
        <v>89.2</v>
      </c>
      <c r="K315" s="168"/>
    </row>
    <row r="316" spans="1:11" s="156" customFormat="1">
      <c r="A316" s="272" t="s">
        <v>359</v>
      </c>
      <c r="B316" s="273" t="s">
        <v>1488</v>
      </c>
      <c r="C316" s="274">
        <v>3626</v>
      </c>
      <c r="D316" s="274">
        <v>5354080</v>
      </c>
      <c r="E316" s="274">
        <v>457396</v>
      </c>
      <c r="F316" s="274">
        <v>681</v>
      </c>
      <c r="G316" s="274">
        <v>4546</v>
      </c>
      <c r="H316" s="274">
        <v>6301</v>
      </c>
      <c r="I316" s="275">
        <v>70.099999999999994</v>
      </c>
      <c r="J316" s="275">
        <v>77.7</v>
      </c>
      <c r="K316" s="168"/>
    </row>
    <row r="317" spans="1:11" s="156" customFormat="1">
      <c r="A317" s="272" t="s">
        <v>359</v>
      </c>
      <c r="B317" s="273" t="s">
        <v>1489</v>
      </c>
      <c r="C317" s="274">
        <v>621</v>
      </c>
      <c r="D317" s="274">
        <v>578734</v>
      </c>
      <c r="E317" s="274">
        <v>63007</v>
      </c>
      <c r="F317" s="274">
        <v>60</v>
      </c>
      <c r="G317" s="274">
        <v>4</v>
      </c>
      <c r="H317" s="274">
        <v>3</v>
      </c>
      <c r="I317" s="275">
        <v>69.400000000000006</v>
      </c>
      <c r="J317" s="275">
        <v>79.900000000000006</v>
      </c>
      <c r="K317" s="168"/>
    </row>
    <row r="318" spans="1:11" s="156" customFormat="1">
      <c r="A318" s="272" t="s">
        <v>359</v>
      </c>
      <c r="B318" s="273" t="s">
        <v>1490</v>
      </c>
      <c r="C318" s="274">
        <v>1042</v>
      </c>
      <c r="D318" s="274">
        <v>1293643</v>
      </c>
      <c r="E318" s="274">
        <v>79194</v>
      </c>
      <c r="F318" s="274">
        <v>100</v>
      </c>
      <c r="G318" s="274">
        <v>143</v>
      </c>
      <c r="H318" s="274">
        <v>194</v>
      </c>
      <c r="I318" s="275">
        <v>69.8</v>
      </c>
      <c r="J318" s="275">
        <v>78.099999999999994</v>
      </c>
      <c r="K318" s="168"/>
    </row>
    <row r="319" spans="1:11" s="156" customFormat="1">
      <c r="A319" s="272" t="s">
        <v>359</v>
      </c>
      <c r="B319" s="273" t="s">
        <v>1491</v>
      </c>
      <c r="C319" s="274">
        <v>1026</v>
      </c>
      <c r="D319" s="274">
        <v>1273382</v>
      </c>
      <c r="E319" s="274">
        <v>78577</v>
      </c>
      <c r="F319" s="274">
        <v>100</v>
      </c>
      <c r="G319" s="274">
        <v>143</v>
      </c>
      <c r="H319" s="274">
        <v>194</v>
      </c>
      <c r="I319" s="275">
        <v>69.900000000000006</v>
      </c>
      <c r="J319" s="275">
        <v>78.2</v>
      </c>
      <c r="K319" s="168"/>
    </row>
    <row r="320" spans="1:11" s="156" customFormat="1">
      <c r="A320" s="272" t="s">
        <v>359</v>
      </c>
      <c r="B320" s="273" t="s">
        <v>1492</v>
      </c>
      <c r="C320" s="274">
        <v>25848</v>
      </c>
      <c r="D320" s="274">
        <v>92786673</v>
      </c>
      <c r="E320" s="274">
        <v>4012604</v>
      </c>
      <c r="F320" s="274">
        <v>15849</v>
      </c>
      <c r="G320" s="274">
        <v>77170</v>
      </c>
      <c r="H320" s="274">
        <v>441097</v>
      </c>
      <c r="I320" s="275">
        <v>68.8</v>
      </c>
      <c r="J320" s="275">
        <v>83.4</v>
      </c>
      <c r="K320" s="168"/>
    </row>
    <row r="321" spans="1:11" s="156" customFormat="1">
      <c r="A321" s="272" t="s">
        <v>359</v>
      </c>
      <c r="B321" s="273" t="s">
        <v>1493</v>
      </c>
      <c r="C321" s="274">
        <v>11952</v>
      </c>
      <c r="D321" s="274">
        <v>38902403</v>
      </c>
      <c r="E321" s="274">
        <v>1917284</v>
      </c>
      <c r="F321" s="274">
        <v>6290</v>
      </c>
      <c r="G321" s="274">
        <v>13813</v>
      </c>
      <c r="H321" s="274">
        <v>41234</v>
      </c>
      <c r="I321" s="275">
        <v>75.3</v>
      </c>
      <c r="J321" s="275">
        <v>87.9</v>
      </c>
      <c r="K321" s="168"/>
    </row>
    <row r="322" spans="1:11" s="156" customFormat="1">
      <c r="A322" s="272" t="s">
        <v>359</v>
      </c>
      <c r="B322" s="273" t="s">
        <v>1494</v>
      </c>
      <c r="C322" s="274">
        <v>2116</v>
      </c>
      <c r="D322" s="274">
        <v>6023154</v>
      </c>
      <c r="E322" s="274">
        <v>244638</v>
      </c>
      <c r="F322" s="274">
        <v>692</v>
      </c>
      <c r="G322" s="274">
        <v>13786</v>
      </c>
      <c r="H322" s="274">
        <v>41144</v>
      </c>
      <c r="I322" s="275">
        <v>62.4</v>
      </c>
      <c r="J322" s="275">
        <v>78.2</v>
      </c>
      <c r="K322" s="168"/>
    </row>
    <row r="323" spans="1:11" s="156" customFormat="1">
      <c r="A323" s="272" t="s">
        <v>359</v>
      </c>
      <c r="B323" s="273" t="s">
        <v>1495</v>
      </c>
      <c r="C323" s="274">
        <v>7532</v>
      </c>
      <c r="D323" s="274">
        <v>25018737</v>
      </c>
      <c r="E323" s="274">
        <v>1315314</v>
      </c>
      <c r="F323" s="274">
        <v>4375</v>
      </c>
      <c r="G323" s="274">
        <v>22</v>
      </c>
      <c r="H323" s="274">
        <v>75</v>
      </c>
      <c r="I323" s="275">
        <v>79.400000000000006</v>
      </c>
      <c r="J323" s="275">
        <v>90.4</v>
      </c>
      <c r="K323" s="168"/>
    </row>
    <row r="324" spans="1:11" s="156" customFormat="1">
      <c r="A324" s="272" t="s">
        <v>359</v>
      </c>
      <c r="B324" s="273" t="s">
        <v>1496</v>
      </c>
      <c r="C324" s="274">
        <v>138</v>
      </c>
      <c r="D324" s="274">
        <v>464725</v>
      </c>
      <c r="E324" s="274">
        <v>20693</v>
      </c>
      <c r="F324" s="274">
        <v>70</v>
      </c>
      <c r="G324" s="274">
        <v>0</v>
      </c>
      <c r="H324" s="274">
        <v>1</v>
      </c>
      <c r="I324" s="275">
        <v>76.900000000000006</v>
      </c>
      <c r="J324" s="275">
        <v>82</v>
      </c>
      <c r="K324" s="168"/>
    </row>
    <row r="325" spans="1:11" s="156" customFormat="1">
      <c r="A325" s="272" t="s">
        <v>359</v>
      </c>
      <c r="B325" s="273" t="s">
        <v>1497</v>
      </c>
      <c r="C325" s="274">
        <v>1447</v>
      </c>
      <c r="D325" s="274">
        <v>5065978</v>
      </c>
      <c r="E325" s="274">
        <v>231957</v>
      </c>
      <c r="F325" s="274">
        <v>813</v>
      </c>
      <c r="G325" s="274">
        <v>4</v>
      </c>
      <c r="H325" s="274">
        <v>13</v>
      </c>
      <c r="I325" s="275">
        <v>79</v>
      </c>
      <c r="J325" s="275">
        <v>87.7</v>
      </c>
      <c r="K325" s="168"/>
    </row>
    <row r="326" spans="1:11" s="156" customFormat="1">
      <c r="A326" s="272" t="s">
        <v>359</v>
      </c>
      <c r="B326" s="273" t="s">
        <v>1498</v>
      </c>
      <c r="C326" s="274">
        <v>707</v>
      </c>
      <c r="D326" s="274">
        <v>2293984</v>
      </c>
      <c r="E326" s="274">
        <v>104663</v>
      </c>
      <c r="F326" s="274">
        <v>340</v>
      </c>
      <c r="G326" s="274">
        <v>0</v>
      </c>
      <c r="H326" s="274">
        <v>0</v>
      </c>
      <c r="I326" s="275">
        <v>74.7</v>
      </c>
      <c r="J326" s="275">
        <v>84.8</v>
      </c>
      <c r="K326" s="168"/>
    </row>
    <row r="327" spans="1:11" s="156" customFormat="1">
      <c r="A327" s="272" t="s">
        <v>359</v>
      </c>
      <c r="B327" s="273" t="s">
        <v>1499</v>
      </c>
      <c r="C327" s="274">
        <v>408</v>
      </c>
      <c r="D327" s="274">
        <v>2182392</v>
      </c>
      <c r="E327" s="274">
        <v>98280</v>
      </c>
      <c r="F327" s="274">
        <v>526</v>
      </c>
      <c r="G327" s="274">
        <v>3088</v>
      </c>
      <c r="H327" s="274">
        <v>16519</v>
      </c>
      <c r="I327" s="275">
        <v>58.6</v>
      </c>
      <c r="J327" s="275">
        <v>72.099999999999994</v>
      </c>
      <c r="K327" s="168"/>
    </row>
    <row r="328" spans="1:11" s="156" customFormat="1">
      <c r="A328" s="272" t="s">
        <v>359</v>
      </c>
      <c r="B328" s="273" t="s">
        <v>1500</v>
      </c>
      <c r="C328" s="274">
        <v>408</v>
      </c>
      <c r="D328" s="274">
        <v>2182392</v>
      </c>
      <c r="E328" s="274">
        <v>98280</v>
      </c>
      <c r="F328" s="274">
        <v>526</v>
      </c>
      <c r="G328" s="274">
        <v>3088</v>
      </c>
      <c r="H328" s="274">
        <v>16519</v>
      </c>
      <c r="I328" s="275">
        <v>58.6</v>
      </c>
      <c r="J328" s="275">
        <v>72.099999999999994</v>
      </c>
      <c r="K328" s="168"/>
    </row>
    <row r="329" spans="1:11" s="156" customFormat="1">
      <c r="A329" s="272" t="s">
        <v>359</v>
      </c>
      <c r="B329" s="273" t="s">
        <v>1501</v>
      </c>
      <c r="C329" s="274">
        <v>927</v>
      </c>
      <c r="D329" s="274">
        <v>1624897</v>
      </c>
      <c r="E329" s="274">
        <v>67176</v>
      </c>
      <c r="F329" s="274">
        <v>104</v>
      </c>
      <c r="G329" s="274">
        <v>1951</v>
      </c>
      <c r="H329" s="274">
        <v>4056</v>
      </c>
      <c r="I329" s="275">
        <v>65.400000000000006</v>
      </c>
      <c r="J329" s="275">
        <v>71.5</v>
      </c>
      <c r="K329" s="168"/>
    </row>
    <row r="330" spans="1:11" s="156" customFormat="1">
      <c r="A330" s="272" t="s">
        <v>359</v>
      </c>
      <c r="B330" s="273" t="s">
        <v>1502</v>
      </c>
      <c r="C330" s="274">
        <v>607</v>
      </c>
      <c r="D330" s="274">
        <v>935139</v>
      </c>
      <c r="E330" s="274">
        <v>64514</v>
      </c>
      <c r="F330" s="274">
        <v>100</v>
      </c>
      <c r="G330" s="274">
        <v>287</v>
      </c>
      <c r="H330" s="274">
        <v>432</v>
      </c>
      <c r="I330" s="275">
        <v>61.8</v>
      </c>
      <c r="J330" s="275">
        <v>72</v>
      </c>
      <c r="K330" s="168"/>
    </row>
    <row r="331" spans="1:11" s="156" customFormat="1">
      <c r="A331" s="272" t="s">
        <v>359</v>
      </c>
      <c r="B331" s="273" t="s">
        <v>1503</v>
      </c>
      <c r="C331" s="274">
        <v>254</v>
      </c>
      <c r="D331" s="274">
        <v>565404</v>
      </c>
      <c r="E331" s="274" t="s">
        <v>504</v>
      </c>
      <c r="F331" s="274" t="s">
        <v>504</v>
      </c>
      <c r="G331" s="274">
        <v>1473</v>
      </c>
      <c r="H331" s="274">
        <v>3280</v>
      </c>
      <c r="I331" s="275">
        <v>98.9</v>
      </c>
      <c r="J331" s="275" t="s">
        <v>504</v>
      </c>
      <c r="K331" s="168"/>
    </row>
    <row r="332" spans="1:11" s="156" customFormat="1">
      <c r="A332" s="272" t="s">
        <v>359</v>
      </c>
      <c r="B332" s="273" t="s">
        <v>1504</v>
      </c>
      <c r="C332" s="274">
        <v>154</v>
      </c>
      <c r="D332" s="274">
        <v>1010655</v>
      </c>
      <c r="E332" s="274">
        <v>19955</v>
      </c>
      <c r="F332" s="274">
        <v>131</v>
      </c>
      <c r="G332" s="274">
        <v>971</v>
      </c>
      <c r="H332" s="274">
        <v>6372</v>
      </c>
      <c r="I332" s="275">
        <v>51</v>
      </c>
      <c r="J332" s="275">
        <v>52.8</v>
      </c>
      <c r="K332" s="168"/>
    </row>
    <row r="333" spans="1:11" s="156" customFormat="1">
      <c r="A333" s="272" t="s">
        <v>359</v>
      </c>
      <c r="B333" s="273" t="s">
        <v>1505</v>
      </c>
      <c r="C333" s="274">
        <v>154</v>
      </c>
      <c r="D333" s="274">
        <v>1010655</v>
      </c>
      <c r="E333" s="274">
        <v>19955</v>
      </c>
      <c r="F333" s="274">
        <v>131</v>
      </c>
      <c r="G333" s="274">
        <v>971</v>
      </c>
      <c r="H333" s="274">
        <v>6372</v>
      </c>
      <c r="I333" s="275">
        <v>51</v>
      </c>
      <c r="J333" s="275">
        <v>52.8</v>
      </c>
      <c r="K333" s="168"/>
    </row>
    <row r="334" spans="1:11" s="156" customFormat="1">
      <c r="A334" s="272" t="s">
        <v>359</v>
      </c>
      <c r="B334" s="273" t="s">
        <v>1506</v>
      </c>
      <c r="C334" s="274">
        <v>3</v>
      </c>
      <c r="D334" s="274">
        <v>13698</v>
      </c>
      <c r="E334" s="274">
        <v>23</v>
      </c>
      <c r="F334" s="274">
        <v>0</v>
      </c>
      <c r="G334" s="274">
        <v>39</v>
      </c>
      <c r="H334" s="274">
        <v>177</v>
      </c>
      <c r="I334" s="275">
        <v>74</v>
      </c>
      <c r="J334" s="275">
        <v>13.7</v>
      </c>
      <c r="K334" s="168"/>
    </row>
    <row r="335" spans="1:11" s="156" customFormat="1">
      <c r="A335" s="272" t="s">
        <v>359</v>
      </c>
      <c r="B335" s="273" t="s">
        <v>1507</v>
      </c>
      <c r="C335" s="274">
        <v>3</v>
      </c>
      <c r="D335" s="274">
        <v>15860</v>
      </c>
      <c r="E335" s="274" t="s">
        <v>504</v>
      </c>
      <c r="F335" s="274" t="s">
        <v>504</v>
      </c>
      <c r="G335" s="274">
        <v>81</v>
      </c>
      <c r="H335" s="274">
        <v>433</v>
      </c>
      <c r="I335" s="275">
        <v>49.4</v>
      </c>
      <c r="J335" s="275" t="s">
        <v>504</v>
      </c>
      <c r="K335" s="168"/>
    </row>
    <row r="336" spans="1:11" s="156" customFormat="1">
      <c r="A336" s="272" t="s">
        <v>359</v>
      </c>
      <c r="B336" s="273" t="s">
        <v>1508</v>
      </c>
      <c r="C336" s="274">
        <v>2</v>
      </c>
      <c r="D336" s="274">
        <v>10868</v>
      </c>
      <c r="E336" s="274">
        <v>9</v>
      </c>
      <c r="F336" s="274">
        <v>0</v>
      </c>
      <c r="G336" s="274" t="s">
        <v>504</v>
      </c>
      <c r="H336" s="274" t="s">
        <v>504</v>
      </c>
      <c r="I336" s="275">
        <v>23.1</v>
      </c>
      <c r="J336" s="275">
        <v>37.5</v>
      </c>
      <c r="K336" s="168"/>
    </row>
    <row r="337" spans="1:11" s="156" customFormat="1">
      <c r="A337" s="272" t="s">
        <v>359</v>
      </c>
      <c r="B337" s="273" t="s">
        <v>1509</v>
      </c>
      <c r="C337" s="274">
        <v>5</v>
      </c>
      <c r="D337" s="274">
        <v>23438</v>
      </c>
      <c r="E337" s="274">
        <v>219</v>
      </c>
      <c r="F337" s="274">
        <v>1</v>
      </c>
      <c r="G337" s="274" t="s">
        <v>504</v>
      </c>
      <c r="H337" s="274" t="s">
        <v>504</v>
      </c>
      <c r="I337" s="275">
        <v>38</v>
      </c>
      <c r="J337" s="275">
        <v>42.8</v>
      </c>
      <c r="K337" s="168"/>
    </row>
    <row r="338" spans="1:11" s="156" customFormat="1">
      <c r="A338" s="272" t="s">
        <v>359</v>
      </c>
      <c r="B338" s="273" t="s">
        <v>1510</v>
      </c>
      <c r="C338" s="274">
        <v>2</v>
      </c>
      <c r="D338" s="274">
        <v>10503</v>
      </c>
      <c r="E338" s="274">
        <v>2</v>
      </c>
      <c r="F338" s="274">
        <v>0</v>
      </c>
      <c r="G338" s="274">
        <v>105</v>
      </c>
      <c r="H338" s="274">
        <v>539</v>
      </c>
      <c r="I338" s="275">
        <v>74.5</v>
      </c>
      <c r="J338" s="275">
        <v>11.1</v>
      </c>
      <c r="K338" s="168"/>
    </row>
    <row r="339" spans="1:11" s="156" customFormat="1">
      <c r="A339" s="272" t="s">
        <v>359</v>
      </c>
      <c r="B339" s="273" t="s">
        <v>1511</v>
      </c>
      <c r="C339" s="274">
        <v>415</v>
      </c>
      <c r="D339" s="274">
        <v>1974836</v>
      </c>
      <c r="E339" s="274">
        <v>52588</v>
      </c>
      <c r="F339" s="274">
        <v>251</v>
      </c>
      <c r="G339" s="274">
        <v>3296</v>
      </c>
      <c r="H339" s="274">
        <v>15505</v>
      </c>
      <c r="I339" s="275">
        <v>77.8</v>
      </c>
      <c r="J339" s="275">
        <v>80.900000000000006</v>
      </c>
      <c r="K339" s="168"/>
    </row>
    <row r="340" spans="1:11" s="156" customFormat="1">
      <c r="A340" s="272" t="s">
        <v>359</v>
      </c>
      <c r="B340" s="273" t="s">
        <v>1512</v>
      </c>
      <c r="C340" s="274">
        <v>341</v>
      </c>
      <c r="D340" s="274">
        <v>1626392</v>
      </c>
      <c r="E340" s="274">
        <v>52208</v>
      </c>
      <c r="F340" s="274">
        <v>249</v>
      </c>
      <c r="G340" s="274">
        <v>4</v>
      </c>
      <c r="H340" s="274">
        <v>17</v>
      </c>
      <c r="I340" s="275">
        <v>76.5</v>
      </c>
      <c r="J340" s="275">
        <v>81</v>
      </c>
      <c r="K340" s="168"/>
    </row>
    <row r="341" spans="1:11" s="156" customFormat="1">
      <c r="A341" s="272" t="s">
        <v>359</v>
      </c>
      <c r="B341" s="273" t="s">
        <v>1513</v>
      </c>
      <c r="C341" s="274">
        <v>73</v>
      </c>
      <c r="D341" s="274">
        <v>343689</v>
      </c>
      <c r="E341" s="274">
        <v>372</v>
      </c>
      <c r="F341" s="274">
        <v>2</v>
      </c>
      <c r="G341" s="274">
        <v>3292</v>
      </c>
      <c r="H341" s="274">
        <v>15488</v>
      </c>
      <c r="I341" s="275">
        <v>79.900000000000006</v>
      </c>
      <c r="J341" s="275">
        <v>62.2</v>
      </c>
      <c r="K341" s="168"/>
    </row>
    <row r="342" spans="1:11" s="156" customFormat="1">
      <c r="A342" s="272" t="s">
        <v>359</v>
      </c>
      <c r="B342" s="273" t="s">
        <v>1514</v>
      </c>
      <c r="C342" s="274">
        <v>462</v>
      </c>
      <c r="D342" s="274">
        <v>2933584</v>
      </c>
      <c r="E342" s="274">
        <v>84534</v>
      </c>
      <c r="F342" s="274">
        <v>537</v>
      </c>
      <c r="G342" s="274">
        <v>5741</v>
      </c>
      <c r="H342" s="274">
        <v>36519</v>
      </c>
      <c r="I342" s="275">
        <v>62.5</v>
      </c>
      <c r="J342" s="275">
        <v>82.6</v>
      </c>
      <c r="K342" s="168"/>
    </row>
    <row r="343" spans="1:11" s="156" customFormat="1">
      <c r="A343" s="272" t="s">
        <v>359</v>
      </c>
      <c r="B343" s="273" t="s">
        <v>1515</v>
      </c>
      <c r="C343" s="274">
        <v>136</v>
      </c>
      <c r="D343" s="274">
        <v>860684</v>
      </c>
      <c r="E343" s="274">
        <v>31157</v>
      </c>
      <c r="F343" s="274">
        <v>197</v>
      </c>
      <c r="G343" s="274">
        <v>249</v>
      </c>
      <c r="H343" s="274">
        <v>1583</v>
      </c>
      <c r="I343" s="275">
        <v>56.8</v>
      </c>
      <c r="J343" s="275">
        <v>91.7</v>
      </c>
      <c r="K343" s="168"/>
    </row>
    <row r="344" spans="1:11" s="156" customFormat="1">
      <c r="A344" s="272" t="s">
        <v>359</v>
      </c>
      <c r="B344" s="273" t="s">
        <v>1516</v>
      </c>
      <c r="C344" s="274">
        <v>326</v>
      </c>
      <c r="D344" s="274">
        <v>2072900</v>
      </c>
      <c r="E344" s="274">
        <v>53377</v>
      </c>
      <c r="F344" s="274">
        <v>339</v>
      </c>
      <c r="G344" s="274">
        <v>5492</v>
      </c>
      <c r="H344" s="274">
        <v>34936</v>
      </c>
      <c r="I344" s="275">
        <v>64.5</v>
      </c>
      <c r="J344" s="275">
        <v>78</v>
      </c>
      <c r="K344" s="168"/>
    </row>
    <row r="345" spans="1:11" s="156" customFormat="1">
      <c r="A345" s="272" t="s">
        <v>359</v>
      </c>
      <c r="B345" s="273" t="s">
        <v>1517</v>
      </c>
      <c r="C345" s="274">
        <v>1</v>
      </c>
      <c r="D345" s="274">
        <v>8894</v>
      </c>
      <c r="E345" s="274">
        <v>4</v>
      </c>
      <c r="F345" s="274">
        <v>0</v>
      </c>
      <c r="G345" s="274" t="s">
        <v>504</v>
      </c>
      <c r="H345" s="274" t="s">
        <v>504</v>
      </c>
      <c r="I345" s="275">
        <v>21.1</v>
      </c>
      <c r="J345" s="275">
        <v>28.6</v>
      </c>
      <c r="K345" s="168"/>
    </row>
    <row r="346" spans="1:11" s="156" customFormat="1">
      <c r="A346" s="272" t="s">
        <v>359</v>
      </c>
      <c r="B346" s="273" t="s">
        <v>1518</v>
      </c>
      <c r="C346" s="274">
        <v>8</v>
      </c>
      <c r="D346" s="274">
        <v>16395</v>
      </c>
      <c r="E346" s="274">
        <v>8</v>
      </c>
      <c r="F346" s="274">
        <v>0</v>
      </c>
      <c r="G346" s="274">
        <v>195</v>
      </c>
      <c r="H346" s="274">
        <v>387</v>
      </c>
      <c r="I346" s="275">
        <v>50.6</v>
      </c>
      <c r="J346" s="275">
        <v>10.5</v>
      </c>
      <c r="K346" s="168"/>
    </row>
    <row r="347" spans="1:11" s="156" customFormat="1">
      <c r="A347" s="272" t="s">
        <v>359</v>
      </c>
      <c r="B347" s="273" t="s">
        <v>1519</v>
      </c>
      <c r="C347" s="274">
        <v>48</v>
      </c>
      <c r="D347" s="274">
        <v>215513</v>
      </c>
      <c r="E347" s="274">
        <v>1088</v>
      </c>
      <c r="F347" s="274">
        <v>5</v>
      </c>
      <c r="G347" s="274">
        <v>1333</v>
      </c>
      <c r="H347" s="274">
        <v>6167</v>
      </c>
      <c r="I347" s="275">
        <v>76.599999999999994</v>
      </c>
      <c r="J347" s="275">
        <v>21.1</v>
      </c>
      <c r="K347" s="168"/>
    </row>
    <row r="348" spans="1:11" s="156" customFormat="1">
      <c r="A348" s="272" t="s">
        <v>359</v>
      </c>
      <c r="B348" s="273" t="s">
        <v>1520</v>
      </c>
      <c r="C348" s="274">
        <v>4515</v>
      </c>
      <c r="D348" s="274">
        <v>10824758</v>
      </c>
      <c r="E348" s="274">
        <v>617008</v>
      </c>
      <c r="F348" s="274">
        <v>1478</v>
      </c>
      <c r="G348" s="274">
        <v>1742</v>
      </c>
      <c r="H348" s="274">
        <v>3982</v>
      </c>
      <c r="I348" s="275">
        <v>68.7</v>
      </c>
      <c r="J348" s="275">
        <v>79.7</v>
      </c>
      <c r="K348" s="168"/>
    </row>
    <row r="349" spans="1:11" s="156" customFormat="1">
      <c r="A349" s="272" t="s">
        <v>359</v>
      </c>
      <c r="B349" s="273" t="s">
        <v>1521</v>
      </c>
      <c r="C349" s="274">
        <v>1029</v>
      </c>
      <c r="D349" s="274">
        <v>2831332</v>
      </c>
      <c r="E349" s="274">
        <v>143604</v>
      </c>
      <c r="F349" s="274">
        <v>396</v>
      </c>
      <c r="G349" s="274">
        <v>15</v>
      </c>
      <c r="H349" s="274">
        <v>40</v>
      </c>
      <c r="I349" s="275">
        <v>69.3</v>
      </c>
      <c r="J349" s="275">
        <v>76.8</v>
      </c>
      <c r="K349" s="168"/>
    </row>
    <row r="350" spans="1:11" s="156" customFormat="1">
      <c r="A350" s="272" t="s">
        <v>359</v>
      </c>
      <c r="B350" s="273" t="s">
        <v>1522</v>
      </c>
      <c r="C350" s="274">
        <v>891</v>
      </c>
      <c r="D350" s="274">
        <v>2083335</v>
      </c>
      <c r="E350" s="274">
        <v>85597</v>
      </c>
      <c r="F350" s="274">
        <v>198</v>
      </c>
      <c r="G350" s="274">
        <v>1570</v>
      </c>
      <c r="H350" s="274">
        <v>3606</v>
      </c>
      <c r="I350" s="275">
        <v>58.8</v>
      </c>
      <c r="J350" s="275">
        <v>72.099999999999994</v>
      </c>
      <c r="K350" s="168"/>
    </row>
    <row r="351" spans="1:11" s="156" customFormat="1">
      <c r="A351" s="272" t="s">
        <v>359</v>
      </c>
      <c r="B351" s="273" t="s">
        <v>1523</v>
      </c>
      <c r="C351" s="274">
        <v>432</v>
      </c>
      <c r="D351" s="274">
        <v>942342</v>
      </c>
      <c r="E351" s="274">
        <v>67858</v>
      </c>
      <c r="F351" s="274">
        <v>148</v>
      </c>
      <c r="G351" s="274">
        <v>8</v>
      </c>
      <c r="H351" s="274">
        <v>16</v>
      </c>
      <c r="I351" s="275">
        <v>69.099999999999994</v>
      </c>
      <c r="J351" s="275">
        <v>83.9</v>
      </c>
      <c r="K351" s="168"/>
    </row>
    <row r="352" spans="1:11" s="156" customFormat="1">
      <c r="A352" s="272" t="s">
        <v>359</v>
      </c>
      <c r="B352" s="273" t="s">
        <v>1524</v>
      </c>
      <c r="C352" s="274">
        <v>521</v>
      </c>
      <c r="D352" s="274">
        <v>1012850</v>
      </c>
      <c r="E352" s="274">
        <v>76924</v>
      </c>
      <c r="F352" s="274">
        <v>149</v>
      </c>
      <c r="G352" s="274">
        <v>28</v>
      </c>
      <c r="H352" s="274">
        <v>54</v>
      </c>
      <c r="I352" s="275">
        <v>70.2</v>
      </c>
      <c r="J352" s="275">
        <v>80.3</v>
      </c>
      <c r="K352" s="168"/>
    </row>
    <row r="353" spans="1:11" s="156" customFormat="1">
      <c r="A353" s="272" t="s">
        <v>359</v>
      </c>
      <c r="B353" s="273" t="s">
        <v>1525</v>
      </c>
      <c r="C353" s="274">
        <v>66</v>
      </c>
      <c r="D353" s="274">
        <v>132144</v>
      </c>
      <c r="E353" s="274">
        <v>10177</v>
      </c>
      <c r="F353" s="274">
        <v>20</v>
      </c>
      <c r="G353" s="274" t="s">
        <v>504</v>
      </c>
      <c r="H353" s="274" t="s">
        <v>504</v>
      </c>
      <c r="I353" s="275">
        <v>69.900000000000006</v>
      </c>
      <c r="J353" s="275">
        <v>86.6</v>
      </c>
      <c r="K353" s="168"/>
    </row>
    <row r="354" spans="1:11" s="156" customFormat="1">
      <c r="A354" s="272" t="s">
        <v>359</v>
      </c>
      <c r="B354" s="273" t="s">
        <v>1526</v>
      </c>
      <c r="C354" s="274">
        <v>1207</v>
      </c>
      <c r="D354" s="274">
        <v>3044226</v>
      </c>
      <c r="E354" s="274">
        <v>179798</v>
      </c>
      <c r="F354" s="274">
        <v>454</v>
      </c>
      <c r="G354" s="274">
        <v>10</v>
      </c>
      <c r="H354" s="274">
        <v>25</v>
      </c>
      <c r="I354" s="275">
        <v>73.8</v>
      </c>
      <c r="J354" s="275">
        <v>82.9</v>
      </c>
      <c r="K354" s="168"/>
    </row>
    <row r="355" spans="1:11" s="156" customFormat="1">
      <c r="A355" s="272" t="s">
        <v>359</v>
      </c>
      <c r="B355" s="273" t="s">
        <v>1527</v>
      </c>
      <c r="C355" s="274">
        <v>116</v>
      </c>
      <c r="D355" s="274">
        <v>257590</v>
      </c>
      <c r="E355" s="274">
        <v>17187</v>
      </c>
      <c r="F355" s="274">
        <v>38</v>
      </c>
      <c r="G355" s="274">
        <v>98</v>
      </c>
      <c r="H355" s="274">
        <v>215</v>
      </c>
      <c r="I355" s="275">
        <v>71.5</v>
      </c>
      <c r="J355" s="275">
        <v>87.5</v>
      </c>
      <c r="K355" s="168"/>
    </row>
    <row r="356" spans="1:11" s="156" customFormat="1">
      <c r="A356" s="272" t="s">
        <v>359</v>
      </c>
      <c r="B356" s="273" t="s">
        <v>1528</v>
      </c>
      <c r="C356" s="274">
        <v>221</v>
      </c>
      <c r="D356" s="274">
        <v>449361</v>
      </c>
      <c r="E356" s="274">
        <v>34286</v>
      </c>
      <c r="F356" s="274">
        <v>70</v>
      </c>
      <c r="G356" s="274">
        <v>12</v>
      </c>
      <c r="H356" s="274">
        <v>26</v>
      </c>
      <c r="I356" s="275">
        <v>72.7</v>
      </c>
      <c r="J356" s="275">
        <v>85.1</v>
      </c>
      <c r="K356" s="168"/>
    </row>
    <row r="357" spans="1:11" s="156" customFormat="1">
      <c r="A357" s="272" t="s">
        <v>359</v>
      </c>
      <c r="B357" s="273" t="s">
        <v>1529</v>
      </c>
      <c r="C357" s="274">
        <v>371</v>
      </c>
      <c r="D357" s="274">
        <v>3399601</v>
      </c>
      <c r="E357" s="274">
        <v>85813</v>
      </c>
      <c r="F357" s="274">
        <v>786</v>
      </c>
      <c r="G357" s="274">
        <v>590</v>
      </c>
      <c r="H357" s="274">
        <v>5378</v>
      </c>
      <c r="I357" s="275">
        <v>56</v>
      </c>
      <c r="J357" s="275">
        <v>84.2</v>
      </c>
      <c r="K357" s="168"/>
    </row>
    <row r="358" spans="1:11" s="156" customFormat="1">
      <c r="A358" s="272" t="s">
        <v>359</v>
      </c>
      <c r="B358" s="273" t="s">
        <v>1530</v>
      </c>
      <c r="C358" s="274">
        <v>371</v>
      </c>
      <c r="D358" s="274">
        <v>3399601</v>
      </c>
      <c r="E358" s="274">
        <v>85813</v>
      </c>
      <c r="F358" s="274">
        <v>786</v>
      </c>
      <c r="G358" s="274">
        <v>590</v>
      </c>
      <c r="H358" s="274">
        <v>5378</v>
      </c>
      <c r="I358" s="275">
        <v>56</v>
      </c>
      <c r="J358" s="275">
        <v>84.2</v>
      </c>
      <c r="K358" s="168"/>
    </row>
    <row r="359" spans="1:11" s="156" customFormat="1">
      <c r="A359" s="272" t="s">
        <v>359</v>
      </c>
      <c r="B359" s="273" t="s">
        <v>1531</v>
      </c>
      <c r="C359" s="274">
        <v>505</v>
      </c>
      <c r="D359" s="274">
        <v>4091791</v>
      </c>
      <c r="E359" s="274">
        <v>93766</v>
      </c>
      <c r="F359" s="274">
        <v>759</v>
      </c>
      <c r="G359" s="274">
        <v>2361</v>
      </c>
      <c r="H359" s="274">
        <v>19114</v>
      </c>
      <c r="I359" s="275">
        <v>37.1</v>
      </c>
      <c r="J359" s="275">
        <v>73.2</v>
      </c>
      <c r="K359" s="168"/>
    </row>
    <row r="360" spans="1:11" s="156" customFormat="1">
      <c r="A360" s="272" t="s">
        <v>359</v>
      </c>
      <c r="B360" s="273" t="s">
        <v>1532</v>
      </c>
      <c r="C360" s="274">
        <v>505</v>
      </c>
      <c r="D360" s="274">
        <v>4091791</v>
      </c>
      <c r="E360" s="274">
        <v>93766</v>
      </c>
      <c r="F360" s="274">
        <v>759</v>
      </c>
      <c r="G360" s="274">
        <v>2361</v>
      </c>
      <c r="H360" s="274">
        <v>19114</v>
      </c>
      <c r="I360" s="275">
        <v>37.1</v>
      </c>
      <c r="J360" s="275">
        <v>73.2</v>
      </c>
      <c r="K360" s="168"/>
    </row>
    <row r="361" spans="1:11" s="156" customFormat="1">
      <c r="A361" s="272" t="s">
        <v>359</v>
      </c>
      <c r="B361" s="273" t="s">
        <v>1533</v>
      </c>
      <c r="C361" s="274">
        <v>7</v>
      </c>
      <c r="D361" s="274">
        <v>30227</v>
      </c>
      <c r="E361" s="274">
        <v>5</v>
      </c>
      <c r="F361" s="274">
        <v>0</v>
      </c>
      <c r="G361" s="274">
        <v>229</v>
      </c>
      <c r="H361" s="274">
        <v>976</v>
      </c>
      <c r="I361" s="275">
        <v>81.900000000000006</v>
      </c>
      <c r="J361" s="275">
        <v>18.5</v>
      </c>
      <c r="K361" s="168"/>
    </row>
    <row r="362" spans="1:11" s="156" customFormat="1">
      <c r="A362" s="272" t="s">
        <v>359</v>
      </c>
      <c r="B362" s="273" t="s">
        <v>1534</v>
      </c>
      <c r="C362" s="274">
        <v>634</v>
      </c>
      <c r="D362" s="274">
        <v>2997550</v>
      </c>
      <c r="E362" s="274">
        <v>127598</v>
      </c>
      <c r="F362" s="274">
        <v>604</v>
      </c>
      <c r="G362" s="274">
        <v>4978</v>
      </c>
      <c r="H362" s="274">
        <v>23526</v>
      </c>
      <c r="I362" s="275">
        <v>68.900000000000006</v>
      </c>
      <c r="J362" s="275">
        <v>81.099999999999994</v>
      </c>
      <c r="K362" s="168"/>
    </row>
    <row r="363" spans="1:11" s="156" customFormat="1">
      <c r="A363" s="272" t="s">
        <v>359</v>
      </c>
      <c r="B363" s="273" t="s">
        <v>1535</v>
      </c>
      <c r="C363" s="274">
        <v>286</v>
      </c>
      <c r="D363" s="274">
        <v>1305304</v>
      </c>
      <c r="E363" s="274">
        <v>55296</v>
      </c>
      <c r="F363" s="274">
        <v>252</v>
      </c>
      <c r="G363" s="274">
        <v>2330</v>
      </c>
      <c r="H363" s="274">
        <v>10632</v>
      </c>
      <c r="I363" s="275">
        <v>66.8</v>
      </c>
      <c r="J363" s="275">
        <v>77</v>
      </c>
      <c r="K363" s="168"/>
    </row>
    <row r="364" spans="1:11" s="156" customFormat="1">
      <c r="A364" s="272" t="s">
        <v>359</v>
      </c>
      <c r="B364" s="273" t="s">
        <v>1536</v>
      </c>
      <c r="C364" s="274">
        <v>345</v>
      </c>
      <c r="D364" s="274">
        <v>1677058</v>
      </c>
      <c r="E364" s="274">
        <v>71919</v>
      </c>
      <c r="F364" s="274">
        <v>349</v>
      </c>
      <c r="G364" s="274">
        <v>2528</v>
      </c>
      <c r="H364" s="274">
        <v>12275</v>
      </c>
      <c r="I364" s="275">
        <v>70.7</v>
      </c>
      <c r="J364" s="275">
        <v>84.6</v>
      </c>
      <c r="K364" s="168"/>
    </row>
    <row r="365" spans="1:11" s="156" customFormat="1">
      <c r="A365" s="272" t="s">
        <v>359</v>
      </c>
      <c r="B365" s="273" t="s">
        <v>1537</v>
      </c>
      <c r="C365" s="274">
        <v>1</v>
      </c>
      <c r="D365" s="274">
        <v>9187</v>
      </c>
      <c r="E365" s="274" t="s">
        <v>504</v>
      </c>
      <c r="F365" s="274" t="s">
        <v>504</v>
      </c>
      <c r="G365" s="274">
        <v>43</v>
      </c>
      <c r="H365" s="274">
        <v>394</v>
      </c>
      <c r="I365" s="275">
        <v>34.6</v>
      </c>
      <c r="J365" s="275" t="s">
        <v>504</v>
      </c>
      <c r="K365" s="168"/>
    </row>
    <row r="366" spans="1:11" s="156" customFormat="1">
      <c r="A366" s="272" t="s">
        <v>359</v>
      </c>
      <c r="B366" s="273" t="s">
        <v>1538</v>
      </c>
      <c r="C366" s="274">
        <v>2</v>
      </c>
      <c r="D366" s="274">
        <v>12276</v>
      </c>
      <c r="E366" s="274">
        <v>16</v>
      </c>
      <c r="F366" s="274">
        <v>0</v>
      </c>
      <c r="G366" s="274" t="s">
        <v>504</v>
      </c>
      <c r="H366" s="274" t="s">
        <v>504</v>
      </c>
      <c r="I366" s="275">
        <v>27.6</v>
      </c>
      <c r="J366" s="275">
        <v>42.1</v>
      </c>
      <c r="K366" s="168"/>
    </row>
    <row r="367" spans="1:11" s="156" customFormat="1">
      <c r="A367" s="272" t="s">
        <v>359</v>
      </c>
      <c r="B367" s="273" t="s">
        <v>1539</v>
      </c>
      <c r="C367" s="274">
        <v>1</v>
      </c>
      <c r="D367" s="274">
        <v>7550</v>
      </c>
      <c r="E367" s="274" t="s">
        <v>504</v>
      </c>
      <c r="F367" s="274" t="s">
        <v>504</v>
      </c>
      <c r="G367" s="274">
        <v>59</v>
      </c>
      <c r="H367" s="274">
        <v>442</v>
      </c>
      <c r="I367" s="275">
        <v>41.8</v>
      </c>
      <c r="J367" s="275" t="s">
        <v>504</v>
      </c>
      <c r="K367" s="168"/>
    </row>
    <row r="368" spans="1:11" s="156" customFormat="1">
      <c r="A368" s="272" t="s">
        <v>359</v>
      </c>
      <c r="B368" s="273" t="s">
        <v>1540</v>
      </c>
      <c r="C368" s="274">
        <v>191</v>
      </c>
      <c r="D368" s="274">
        <v>871553</v>
      </c>
      <c r="E368" s="274">
        <v>17</v>
      </c>
      <c r="F368" s="274">
        <v>0</v>
      </c>
      <c r="G368" s="274">
        <v>12405</v>
      </c>
      <c r="H368" s="274">
        <v>56603</v>
      </c>
      <c r="I368" s="275">
        <v>76.599999999999994</v>
      </c>
      <c r="J368" s="275">
        <v>89.5</v>
      </c>
      <c r="K368" s="168"/>
    </row>
    <row r="369" spans="1:11" s="156" customFormat="1">
      <c r="A369" s="272" t="s">
        <v>359</v>
      </c>
      <c r="B369" s="273" t="s">
        <v>1541</v>
      </c>
      <c r="C369" s="274">
        <v>191</v>
      </c>
      <c r="D369" s="274">
        <v>871553</v>
      </c>
      <c r="E369" s="274">
        <v>17</v>
      </c>
      <c r="F369" s="274">
        <v>0</v>
      </c>
      <c r="G369" s="274">
        <v>12405</v>
      </c>
      <c r="H369" s="274">
        <v>56603</v>
      </c>
      <c r="I369" s="275">
        <v>76.599999999999994</v>
      </c>
      <c r="J369" s="275">
        <v>89.5</v>
      </c>
      <c r="K369" s="168"/>
    </row>
    <row r="370" spans="1:11" s="156" customFormat="1">
      <c r="A370" s="272" t="s">
        <v>359</v>
      </c>
      <c r="B370" s="273" t="s">
        <v>1542</v>
      </c>
      <c r="C370" s="274">
        <v>92</v>
      </c>
      <c r="D370" s="274">
        <v>696174</v>
      </c>
      <c r="E370" s="274">
        <v>18321</v>
      </c>
      <c r="F370" s="274">
        <v>139</v>
      </c>
      <c r="G370" s="274">
        <v>77</v>
      </c>
      <c r="H370" s="274">
        <v>584</v>
      </c>
      <c r="I370" s="275">
        <v>47.3</v>
      </c>
      <c r="J370" s="275">
        <v>81.099999999999994</v>
      </c>
      <c r="K370" s="168"/>
    </row>
    <row r="371" spans="1:11" s="156" customFormat="1">
      <c r="A371" s="272" t="s">
        <v>359</v>
      </c>
      <c r="B371" s="273" t="s">
        <v>1543</v>
      </c>
      <c r="C371" s="274">
        <v>92</v>
      </c>
      <c r="D371" s="274">
        <v>696174</v>
      </c>
      <c r="E371" s="274">
        <v>18321</v>
      </c>
      <c r="F371" s="274">
        <v>139</v>
      </c>
      <c r="G371" s="274">
        <v>77</v>
      </c>
      <c r="H371" s="274">
        <v>584</v>
      </c>
      <c r="I371" s="275">
        <v>47.3</v>
      </c>
      <c r="J371" s="275">
        <v>81.099999999999994</v>
      </c>
      <c r="K371" s="168"/>
    </row>
    <row r="372" spans="1:11" s="156" customFormat="1">
      <c r="A372" s="272" t="s">
        <v>359</v>
      </c>
      <c r="B372" s="273" t="s">
        <v>1544</v>
      </c>
      <c r="C372" s="274">
        <v>4</v>
      </c>
      <c r="D372" s="274">
        <v>17515</v>
      </c>
      <c r="E372" s="274">
        <v>7</v>
      </c>
      <c r="F372" s="274">
        <v>0</v>
      </c>
      <c r="G372" s="274">
        <v>78</v>
      </c>
      <c r="H372" s="274">
        <v>346</v>
      </c>
      <c r="I372" s="275">
        <v>60.3</v>
      </c>
      <c r="J372" s="275">
        <v>14.6</v>
      </c>
      <c r="K372" s="168"/>
    </row>
    <row r="373" spans="1:11" s="156" customFormat="1">
      <c r="A373" s="272" t="s">
        <v>359</v>
      </c>
      <c r="B373" s="273" t="s">
        <v>1545</v>
      </c>
      <c r="C373" s="274">
        <v>1666</v>
      </c>
      <c r="D373" s="274">
        <v>14692847</v>
      </c>
      <c r="E373" s="274">
        <v>388229</v>
      </c>
      <c r="F373" s="274">
        <v>3432</v>
      </c>
      <c r="G373" s="274">
        <v>22817</v>
      </c>
      <c r="H373" s="274">
        <v>199204</v>
      </c>
      <c r="I373" s="275">
        <v>67.8</v>
      </c>
      <c r="J373" s="275">
        <v>84.2</v>
      </c>
      <c r="K373" s="168"/>
    </row>
    <row r="374" spans="1:11" s="156" customFormat="1">
      <c r="A374" s="272" t="s">
        <v>359</v>
      </c>
      <c r="B374" s="273" t="s">
        <v>1546</v>
      </c>
      <c r="C374" s="274">
        <v>464</v>
      </c>
      <c r="D374" s="274">
        <v>4337078</v>
      </c>
      <c r="E374" s="274">
        <v>115177</v>
      </c>
      <c r="F374" s="274">
        <v>1076</v>
      </c>
      <c r="G374" s="274">
        <v>2864</v>
      </c>
      <c r="H374" s="274">
        <v>26710</v>
      </c>
      <c r="I374" s="275">
        <v>73.7</v>
      </c>
      <c r="J374" s="275">
        <v>90.9</v>
      </c>
      <c r="K374" s="168"/>
    </row>
    <row r="375" spans="1:11" s="156" customFormat="1">
      <c r="A375" s="272" t="s">
        <v>359</v>
      </c>
      <c r="B375" s="273" t="s">
        <v>1547</v>
      </c>
      <c r="C375" s="274">
        <v>1192</v>
      </c>
      <c r="D375" s="274">
        <v>10269290</v>
      </c>
      <c r="E375" s="274">
        <v>273052</v>
      </c>
      <c r="F375" s="274">
        <v>2356</v>
      </c>
      <c r="G375" s="274">
        <v>19418</v>
      </c>
      <c r="H375" s="274">
        <v>167865</v>
      </c>
      <c r="I375" s="275">
        <v>66.400000000000006</v>
      </c>
      <c r="J375" s="275">
        <v>81.599999999999994</v>
      </c>
      <c r="K375" s="168"/>
    </row>
    <row r="376" spans="1:11" s="156" customFormat="1">
      <c r="A376" s="272" t="s">
        <v>359</v>
      </c>
      <c r="B376" s="273" t="s">
        <v>1548</v>
      </c>
      <c r="C376" s="274">
        <v>42</v>
      </c>
      <c r="D376" s="274">
        <v>274722</v>
      </c>
      <c r="E376" s="274">
        <v>9057</v>
      </c>
      <c r="F376" s="274">
        <v>59</v>
      </c>
      <c r="G376" s="274">
        <v>39</v>
      </c>
      <c r="H376" s="274">
        <v>252</v>
      </c>
      <c r="I376" s="275">
        <v>50.6</v>
      </c>
      <c r="J376" s="275">
        <v>84.6</v>
      </c>
      <c r="K376" s="168"/>
    </row>
    <row r="377" spans="1:11" s="156" customFormat="1">
      <c r="A377" s="272" t="s">
        <v>359</v>
      </c>
      <c r="B377" s="273" t="s">
        <v>1549</v>
      </c>
      <c r="C377" s="274">
        <v>1</v>
      </c>
      <c r="D377" s="274">
        <v>4818</v>
      </c>
      <c r="E377" s="274" t="s">
        <v>504</v>
      </c>
      <c r="F377" s="274" t="s">
        <v>504</v>
      </c>
      <c r="G377" s="274" t="s">
        <v>504</v>
      </c>
      <c r="H377" s="274" t="s">
        <v>504</v>
      </c>
      <c r="I377" s="275" t="s">
        <v>504</v>
      </c>
      <c r="J377" s="275" t="s">
        <v>504</v>
      </c>
      <c r="K377" s="168"/>
    </row>
    <row r="378" spans="1:11" s="156" customFormat="1">
      <c r="A378" s="272" t="s">
        <v>359</v>
      </c>
      <c r="B378" s="273" t="s">
        <v>1550</v>
      </c>
      <c r="C378" s="274">
        <v>2</v>
      </c>
      <c r="D378" s="274">
        <v>8530</v>
      </c>
      <c r="E378" s="274">
        <v>1</v>
      </c>
      <c r="F378" s="274">
        <v>0</v>
      </c>
      <c r="G378" s="274">
        <v>85</v>
      </c>
      <c r="H378" s="274">
        <v>361</v>
      </c>
      <c r="I378" s="275">
        <v>69.8</v>
      </c>
      <c r="J378" s="275">
        <v>8.3000000000000007</v>
      </c>
      <c r="K378" s="168"/>
    </row>
    <row r="379" spans="1:11" s="156" customFormat="1">
      <c r="A379" s="272" t="s">
        <v>359</v>
      </c>
      <c r="B379" s="273" t="s">
        <v>1551</v>
      </c>
      <c r="C379" s="274">
        <v>3421</v>
      </c>
      <c r="D379" s="274">
        <v>5886963</v>
      </c>
      <c r="E379" s="274">
        <v>431591</v>
      </c>
      <c r="F379" s="274">
        <v>748</v>
      </c>
      <c r="G379" s="274">
        <v>964</v>
      </c>
      <c r="H379" s="274">
        <v>1503</v>
      </c>
      <c r="I379" s="275">
        <v>68.400000000000006</v>
      </c>
      <c r="J379" s="275">
        <v>80.7</v>
      </c>
      <c r="K379" s="168"/>
    </row>
    <row r="380" spans="1:11" s="156" customFormat="1">
      <c r="A380" s="272" t="s">
        <v>359</v>
      </c>
      <c r="B380" s="273" t="s">
        <v>1552</v>
      </c>
      <c r="C380" s="274">
        <v>795</v>
      </c>
      <c r="D380" s="274">
        <v>1501986</v>
      </c>
      <c r="E380" s="274">
        <v>100016</v>
      </c>
      <c r="F380" s="274">
        <v>189</v>
      </c>
      <c r="G380" s="274">
        <v>1</v>
      </c>
      <c r="H380" s="274">
        <v>2</v>
      </c>
      <c r="I380" s="275">
        <v>67.7</v>
      </c>
      <c r="J380" s="275">
        <v>81.599999999999994</v>
      </c>
      <c r="K380" s="168"/>
    </row>
    <row r="381" spans="1:11" s="156" customFormat="1">
      <c r="A381" s="272" t="s">
        <v>359</v>
      </c>
      <c r="B381" s="273" t="s">
        <v>1553</v>
      </c>
      <c r="C381" s="274">
        <v>1053</v>
      </c>
      <c r="D381" s="274">
        <v>2011147</v>
      </c>
      <c r="E381" s="274">
        <v>144840</v>
      </c>
      <c r="F381" s="274">
        <v>276</v>
      </c>
      <c r="G381" s="274">
        <v>3</v>
      </c>
      <c r="H381" s="274">
        <v>5</v>
      </c>
      <c r="I381" s="275">
        <v>71.900000000000006</v>
      </c>
      <c r="J381" s="275">
        <v>83.9</v>
      </c>
      <c r="K381" s="168"/>
    </row>
    <row r="382" spans="1:11" s="156" customFormat="1">
      <c r="A382" s="272" t="s">
        <v>359</v>
      </c>
      <c r="B382" s="273" t="s">
        <v>1554</v>
      </c>
      <c r="C382" s="274">
        <v>171</v>
      </c>
      <c r="D382" s="274">
        <v>290949</v>
      </c>
      <c r="E382" s="274">
        <v>29430</v>
      </c>
      <c r="F382" s="274">
        <v>50</v>
      </c>
      <c r="G382" s="274" t="s">
        <v>504</v>
      </c>
      <c r="H382" s="274" t="s">
        <v>504</v>
      </c>
      <c r="I382" s="275">
        <v>76.3</v>
      </c>
      <c r="J382" s="275">
        <v>86</v>
      </c>
      <c r="K382" s="168"/>
    </row>
    <row r="383" spans="1:11" s="156" customFormat="1">
      <c r="A383" s="272" t="s">
        <v>359</v>
      </c>
      <c r="B383" s="273" t="s">
        <v>1555</v>
      </c>
      <c r="C383" s="274">
        <v>1392</v>
      </c>
      <c r="D383" s="274">
        <v>2067470</v>
      </c>
      <c r="E383" s="274">
        <v>157248</v>
      </c>
      <c r="F383" s="274">
        <v>233</v>
      </c>
      <c r="G383" s="274">
        <v>960</v>
      </c>
      <c r="H383" s="274">
        <v>1495</v>
      </c>
      <c r="I383" s="275">
        <v>64.900000000000006</v>
      </c>
      <c r="J383" s="275">
        <v>76.599999999999994</v>
      </c>
      <c r="K383" s="168"/>
    </row>
    <row r="384" spans="1:11" s="156" customFormat="1">
      <c r="A384" s="272" t="s">
        <v>359</v>
      </c>
      <c r="B384" s="273" t="s">
        <v>1556</v>
      </c>
      <c r="C384" s="274">
        <v>2</v>
      </c>
      <c r="D384" s="274">
        <v>11746</v>
      </c>
      <c r="E384" s="274" t="s">
        <v>504</v>
      </c>
      <c r="F384" s="274" t="s">
        <v>504</v>
      </c>
      <c r="G384" s="274">
        <v>90</v>
      </c>
      <c r="H384" s="274">
        <v>525</v>
      </c>
      <c r="I384" s="275">
        <v>59</v>
      </c>
      <c r="J384" s="275" t="s">
        <v>504</v>
      </c>
      <c r="K384" s="168"/>
    </row>
    <row r="385" spans="1:11" s="156" customFormat="1">
      <c r="A385" s="272" t="s">
        <v>359</v>
      </c>
      <c r="B385" s="273" t="s">
        <v>1557</v>
      </c>
      <c r="C385" s="274">
        <v>1</v>
      </c>
      <c r="D385" s="274">
        <v>4929</v>
      </c>
      <c r="E385" s="274">
        <v>5</v>
      </c>
      <c r="F385" s="274">
        <v>0</v>
      </c>
      <c r="G385" s="274" t="s">
        <v>504</v>
      </c>
      <c r="H385" s="274" t="s">
        <v>504</v>
      </c>
      <c r="I385" s="275">
        <v>20</v>
      </c>
      <c r="J385" s="275">
        <v>23.8</v>
      </c>
      <c r="K385" s="168"/>
    </row>
    <row r="386" spans="1:11" s="156" customFormat="1">
      <c r="A386" s="272" t="s">
        <v>359</v>
      </c>
      <c r="B386" s="273" t="s">
        <v>1558</v>
      </c>
      <c r="C386" s="274">
        <v>36477</v>
      </c>
      <c r="D386" s="274">
        <v>273466153</v>
      </c>
      <c r="E386" s="274">
        <v>8175680</v>
      </c>
      <c r="F386" s="274">
        <v>62412</v>
      </c>
      <c r="G386" s="274">
        <v>574701</v>
      </c>
      <c r="H386" s="274">
        <v>4191036</v>
      </c>
      <c r="I386" s="275">
        <v>67.3</v>
      </c>
      <c r="J386" s="275">
        <v>85.7</v>
      </c>
      <c r="K386" s="168"/>
    </row>
    <row r="387" spans="1:11" s="156" customFormat="1">
      <c r="A387" s="272" t="s">
        <v>359</v>
      </c>
      <c r="B387" s="273" t="s">
        <v>1559</v>
      </c>
      <c r="C387" s="274">
        <v>25</v>
      </c>
      <c r="D387" s="274">
        <v>179379</v>
      </c>
      <c r="E387" s="274">
        <v>5474</v>
      </c>
      <c r="F387" s="274">
        <v>39</v>
      </c>
      <c r="G387" s="274">
        <v>49</v>
      </c>
      <c r="H387" s="274">
        <v>351</v>
      </c>
      <c r="I387" s="275">
        <v>55.8</v>
      </c>
      <c r="J387" s="275">
        <v>93.7</v>
      </c>
      <c r="K387" s="168"/>
    </row>
    <row r="388" spans="1:11" s="156" customFormat="1">
      <c r="A388" s="272" t="s">
        <v>359</v>
      </c>
      <c r="B388" s="273" t="s">
        <v>1560</v>
      </c>
      <c r="C388" s="274">
        <v>353</v>
      </c>
      <c r="D388" s="274">
        <v>4060559</v>
      </c>
      <c r="E388" s="274">
        <v>112592</v>
      </c>
      <c r="F388" s="274">
        <v>1295</v>
      </c>
      <c r="G388" s="274">
        <v>3381</v>
      </c>
      <c r="H388" s="274">
        <v>38894</v>
      </c>
      <c r="I388" s="275">
        <v>71.3</v>
      </c>
      <c r="J388" s="275">
        <v>88.6</v>
      </c>
      <c r="K388" s="168"/>
    </row>
    <row r="389" spans="1:11" s="156" customFormat="1">
      <c r="A389" s="272" t="s">
        <v>359</v>
      </c>
      <c r="B389" s="273" t="s">
        <v>1561</v>
      </c>
      <c r="C389" s="274">
        <v>353</v>
      </c>
      <c r="D389" s="274">
        <v>4060559</v>
      </c>
      <c r="E389" s="274">
        <v>112592</v>
      </c>
      <c r="F389" s="274">
        <v>1295</v>
      </c>
      <c r="G389" s="274">
        <v>3381</v>
      </c>
      <c r="H389" s="274">
        <v>38894</v>
      </c>
      <c r="I389" s="275">
        <v>71.3</v>
      </c>
      <c r="J389" s="275">
        <v>88.6</v>
      </c>
      <c r="K389" s="168"/>
    </row>
    <row r="390" spans="1:11" s="156" customFormat="1">
      <c r="A390" s="272" t="s">
        <v>359</v>
      </c>
      <c r="B390" s="273" t="s">
        <v>1562</v>
      </c>
      <c r="C390" s="274">
        <v>22</v>
      </c>
      <c r="D390" s="274">
        <v>167844</v>
      </c>
      <c r="E390" s="274">
        <v>4193</v>
      </c>
      <c r="F390" s="274">
        <v>32</v>
      </c>
      <c r="G390" s="274">
        <v>41</v>
      </c>
      <c r="H390" s="274">
        <v>314</v>
      </c>
      <c r="I390" s="275">
        <v>56.2</v>
      </c>
      <c r="J390" s="275">
        <v>93.4</v>
      </c>
      <c r="K390" s="168"/>
    </row>
    <row r="391" spans="1:11" s="156" customFormat="1">
      <c r="A391" s="272" t="s">
        <v>359</v>
      </c>
      <c r="B391" s="273" t="s">
        <v>1563</v>
      </c>
      <c r="C391" s="274">
        <v>171</v>
      </c>
      <c r="D391" s="274">
        <v>1256420</v>
      </c>
      <c r="E391" s="274">
        <v>21624</v>
      </c>
      <c r="F391" s="274">
        <v>159</v>
      </c>
      <c r="G391" s="274">
        <v>8163</v>
      </c>
      <c r="H391" s="274">
        <v>59972</v>
      </c>
      <c r="I391" s="275">
        <v>80.599999999999994</v>
      </c>
      <c r="J391" s="275">
        <v>92.5</v>
      </c>
      <c r="K391" s="168"/>
    </row>
    <row r="392" spans="1:11" s="156" customFormat="1">
      <c r="A392" s="272" t="s">
        <v>359</v>
      </c>
      <c r="B392" s="273" t="s">
        <v>1564</v>
      </c>
      <c r="C392" s="274">
        <v>171</v>
      </c>
      <c r="D392" s="274">
        <v>1256420</v>
      </c>
      <c r="E392" s="274">
        <v>21624</v>
      </c>
      <c r="F392" s="274">
        <v>159</v>
      </c>
      <c r="G392" s="274">
        <v>8163</v>
      </c>
      <c r="H392" s="274">
        <v>59972</v>
      </c>
      <c r="I392" s="275">
        <v>80.599999999999994</v>
      </c>
      <c r="J392" s="275">
        <v>92.5</v>
      </c>
      <c r="K392" s="168"/>
    </row>
    <row r="393" spans="1:11" s="156" customFormat="1">
      <c r="A393" s="272" t="s">
        <v>359</v>
      </c>
      <c r="B393" s="273" t="s">
        <v>1565</v>
      </c>
      <c r="C393" s="274">
        <v>1</v>
      </c>
      <c r="D393" s="274">
        <v>6453</v>
      </c>
      <c r="E393" s="274">
        <v>10</v>
      </c>
      <c r="F393" s="274">
        <v>0</v>
      </c>
      <c r="G393" s="274" t="s">
        <v>504</v>
      </c>
      <c r="H393" s="274" t="s">
        <v>504</v>
      </c>
      <c r="I393" s="275">
        <v>83.3</v>
      </c>
      <c r="J393" s="275">
        <v>83.3</v>
      </c>
      <c r="K393" s="168"/>
    </row>
    <row r="394" spans="1:11" s="156" customFormat="1">
      <c r="A394" s="272" t="s">
        <v>359</v>
      </c>
      <c r="B394" s="273" t="s">
        <v>1566</v>
      </c>
      <c r="C394" s="274">
        <v>1369</v>
      </c>
      <c r="D394" s="274">
        <v>13252436</v>
      </c>
      <c r="E394" s="274">
        <v>381072</v>
      </c>
      <c r="F394" s="274">
        <v>3693</v>
      </c>
      <c r="G394" s="274">
        <v>23574</v>
      </c>
      <c r="H394" s="274">
        <v>230102</v>
      </c>
      <c r="I394" s="275">
        <v>68.7</v>
      </c>
      <c r="J394" s="275">
        <v>86.2</v>
      </c>
      <c r="K394" s="168"/>
    </row>
    <row r="395" spans="1:11" s="156" customFormat="1">
      <c r="A395" s="272" t="s">
        <v>359</v>
      </c>
      <c r="B395" s="273" t="s">
        <v>1567</v>
      </c>
      <c r="C395" s="274">
        <v>79</v>
      </c>
      <c r="D395" s="274">
        <v>842377</v>
      </c>
      <c r="E395" s="274">
        <v>16659</v>
      </c>
      <c r="F395" s="274">
        <v>178</v>
      </c>
      <c r="G395" s="274">
        <v>108</v>
      </c>
      <c r="H395" s="274">
        <v>1149</v>
      </c>
      <c r="I395" s="275">
        <v>50.5</v>
      </c>
      <c r="J395" s="275">
        <v>83.5</v>
      </c>
      <c r="K395" s="168"/>
    </row>
    <row r="396" spans="1:11" s="156" customFormat="1">
      <c r="A396" s="272" t="s">
        <v>359</v>
      </c>
      <c r="B396" s="273" t="s">
        <v>1568</v>
      </c>
      <c r="C396" s="274">
        <v>360</v>
      </c>
      <c r="D396" s="274">
        <v>3444120</v>
      </c>
      <c r="E396" s="274">
        <v>111259</v>
      </c>
      <c r="F396" s="274">
        <v>1064</v>
      </c>
      <c r="G396" s="274">
        <v>2990</v>
      </c>
      <c r="H396" s="274">
        <v>28607</v>
      </c>
      <c r="I396" s="275">
        <v>69.599999999999994</v>
      </c>
      <c r="J396" s="275">
        <v>84.3</v>
      </c>
      <c r="K396" s="168"/>
    </row>
    <row r="397" spans="1:11" s="156" customFormat="1">
      <c r="A397" s="272" t="s">
        <v>359</v>
      </c>
      <c r="B397" s="273" t="s">
        <v>1569</v>
      </c>
      <c r="C397" s="274">
        <v>732</v>
      </c>
      <c r="D397" s="274">
        <v>7172568</v>
      </c>
      <c r="E397" s="274">
        <v>237704</v>
      </c>
      <c r="F397" s="274">
        <v>2329</v>
      </c>
      <c r="G397" s="274">
        <v>10815</v>
      </c>
      <c r="H397" s="274">
        <v>105963</v>
      </c>
      <c r="I397" s="275">
        <v>68.3</v>
      </c>
      <c r="J397" s="275">
        <v>87.6</v>
      </c>
      <c r="K397" s="168"/>
    </row>
    <row r="398" spans="1:11" s="156" customFormat="1">
      <c r="A398" s="272" t="s">
        <v>359</v>
      </c>
      <c r="B398" s="273" t="s">
        <v>1570</v>
      </c>
      <c r="C398" s="274">
        <v>68</v>
      </c>
      <c r="D398" s="274">
        <v>524867</v>
      </c>
      <c r="E398" s="274">
        <v>13843</v>
      </c>
      <c r="F398" s="274">
        <v>107</v>
      </c>
      <c r="G398" s="274">
        <v>91</v>
      </c>
      <c r="H398" s="274">
        <v>700</v>
      </c>
      <c r="I398" s="275">
        <v>52.2</v>
      </c>
      <c r="J398" s="275">
        <v>82.6</v>
      </c>
      <c r="K398" s="168"/>
    </row>
    <row r="399" spans="1:11" s="156" customFormat="1">
      <c r="A399" s="272" t="s">
        <v>359</v>
      </c>
      <c r="B399" s="273" t="s">
        <v>1571</v>
      </c>
      <c r="C399" s="274">
        <v>127</v>
      </c>
      <c r="D399" s="274">
        <v>1243711</v>
      </c>
      <c r="E399" s="274">
        <v>1205</v>
      </c>
      <c r="F399" s="274">
        <v>12</v>
      </c>
      <c r="G399" s="274">
        <v>9507</v>
      </c>
      <c r="H399" s="274">
        <v>93103</v>
      </c>
      <c r="I399" s="275">
        <v>78.2</v>
      </c>
      <c r="J399" s="275">
        <v>82.8</v>
      </c>
      <c r="K399" s="168"/>
    </row>
    <row r="400" spans="1:11" s="156" customFormat="1">
      <c r="A400" s="272" t="s">
        <v>359</v>
      </c>
      <c r="B400" s="273" t="s">
        <v>1572</v>
      </c>
      <c r="C400" s="274">
        <v>1</v>
      </c>
      <c r="D400" s="274">
        <v>7487</v>
      </c>
      <c r="E400" s="274">
        <v>4</v>
      </c>
      <c r="F400" s="274">
        <v>0</v>
      </c>
      <c r="G400" s="274" t="s">
        <v>504</v>
      </c>
      <c r="H400" s="274" t="s">
        <v>504</v>
      </c>
      <c r="I400" s="275">
        <v>21.1</v>
      </c>
      <c r="J400" s="275">
        <v>21.1</v>
      </c>
      <c r="K400" s="168"/>
    </row>
    <row r="401" spans="1:11" s="156" customFormat="1">
      <c r="A401" s="272" t="s">
        <v>359</v>
      </c>
      <c r="B401" s="273" t="s">
        <v>1573</v>
      </c>
      <c r="C401" s="274">
        <v>80</v>
      </c>
      <c r="D401" s="274">
        <v>748285</v>
      </c>
      <c r="E401" s="274">
        <v>18163</v>
      </c>
      <c r="F401" s="274">
        <v>170</v>
      </c>
      <c r="G401" s="274">
        <v>469</v>
      </c>
      <c r="H401" s="274">
        <v>4391</v>
      </c>
      <c r="I401" s="275">
        <v>72.3</v>
      </c>
      <c r="J401" s="275">
        <v>82.4</v>
      </c>
      <c r="K401" s="168"/>
    </row>
    <row r="402" spans="1:11" s="156" customFormat="1">
      <c r="A402" s="272" t="s">
        <v>359</v>
      </c>
      <c r="B402" s="273" t="s">
        <v>1574</v>
      </c>
      <c r="C402" s="274">
        <v>79</v>
      </c>
      <c r="D402" s="274">
        <v>738887</v>
      </c>
      <c r="E402" s="274">
        <v>18160</v>
      </c>
      <c r="F402" s="274">
        <v>170</v>
      </c>
      <c r="G402" s="274">
        <v>469</v>
      </c>
      <c r="H402" s="274">
        <v>4391</v>
      </c>
      <c r="I402" s="275">
        <v>72.3</v>
      </c>
      <c r="J402" s="275">
        <v>82.4</v>
      </c>
      <c r="K402" s="168"/>
    </row>
    <row r="403" spans="1:11" s="156" customFormat="1">
      <c r="A403" s="272" t="s">
        <v>359</v>
      </c>
      <c r="B403" s="273" t="s">
        <v>1575</v>
      </c>
      <c r="C403" s="274">
        <v>1205</v>
      </c>
      <c r="D403" s="274">
        <v>9182928</v>
      </c>
      <c r="E403" s="274">
        <v>306303</v>
      </c>
      <c r="F403" s="274">
        <v>2333</v>
      </c>
      <c r="G403" s="274">
        <v>2176</v>
      </c>
      <c r="H403" s="274">
        <v>16658</v>
      </c>
      <c r="I403" s="275">
        <v>62.4</v>
      </c>
      <c r="J403" s="275">
        <v>90.7</v>
      </c>
      <c r="K403" s="168"/>
    </row>
    <row r="404" spans="1:11" s="156" customFormat="1">
      <c r="A404" s="272" t="s">
        <v>359</v>
      </c>
      <c r="B404" s="273" t="s">
        <v>1576</v>
      </c>
      <c r="C404" s="274">
        <v>52</v>
      </c>
      <c r="D404" s="274">
        <v>391541</v>
      </c>
      <c r="E404" s="274">
        <v>12926</v>
      </c>
      <c r="F404" s="274">
        <v>97</v>
      </c>
      <c r="G404" s="274" t="s">
        <v>504</v>
      </c>
      <c r="H404" s="274" t="s">
        <v>504</v>
      </c>
      <c r="I404" s="275">
        <v>56.2</v>
      </c>
      <c r="J404" s="275">
        <v>94</v>
      </c>
      <c r="K404" s="168"/>
    </row>
    <row r="405" spans="1:11" s="156" customFormat="1">
      <c r="A405" s="272" t="s">
        <v>359</v>
      </c>
      <c r="B405" s="273" t="s">
        <v>1577</v>
      </c>
      <c r="C405" s="274">
        <v>209</v>
      </c>
      <c r="D405" s="274">
        <v>1584230</v>
      </c>
      <c r="E405" s="274">
        <v>56090</v>
      </c>
      <c r="F405" s="274">
        <v>425</v>
      </c>
      <c r="G405" s="274">
        <v>35</v>
      </c>
      <c r="H405" s="274">
        <v>263</v>
      </c>
      <c r="I405" s="275">
        <v>67.3</v>
      </c>
      <c r="J405" s="275">
        <v>95.9</v>
      </c>
      <c r="K405" s="168"/>
    </row>
    <row r="406" spans="1:11" s="156" customFormat="1">
      <c r="A406" s="272" t="s">
        <v>359</v>
      </c>
      <c r="B406" s="273" t="s">
        <v>1578</v>
      </c>
      <c r="C406" s="274">
        <v>160</v>
      </c>
      <c r="D406" s="274">
        <v>1201603</v>
      </c>
      <c r="E406" s="274">
        <v>41406</v>
      </c>
      <c r="F406" s="274">
        <v>311</v>
      </c>
      <c r="G406" s="274">
        <v>28</v>
      </c>
      <c r="H406" s="274">
        <v>211</v>
      </c>
      <c r="I406" s="275">
        <v>60.3</v>
      </c>
      <c r="J406" s="275">
        <v>87.1</v>
      </c>
      <c r="K406" s="168"/>
    </row>
    <row r="407" spans="1:11" s="156" customFormat="1">
      <c r="A407" s="272" t="s">
        <v>359</v>
      </c>
      <c r="B407" s="273" t="s">
        <v>1579</v>
      </c>
      <c r="C407" s="274">
        <v>661</v>
      </c>
      <c r="D407" s="274">
        <v>5068891</v>
      </c>
      <c r="E407" s="274">
        <v>167395</v>
      </c>
      <c r="F407" s="274">
        <v>1283</v>
      </c>
      <c r="G407" s="274">
        <v>1693</v>
      </c>
      <c r="H407" s="274">
        <v>12992</v>
      </c>
      <c r="I407" s="275">
        <v>62.6</v>
      </c>
      <c r="J407" s="275">
        <v>89.4</v>
      </c>
      <c r="K407" s="168"/>
    </row>
    <row r="408" spans="1:11" s="156" customFormat="1">
      <c r="A408" s="272" t="s">
        <v>359</v>
      </c>
      <c r="B408" s="273" t="s">
        <v>1580</v>
      </c>
      <c r="C408" s="274">
        <v>123</v>
      </c>
      <c r="D408" s="274">
        <v>936663</v>
      </c>
      <c r="E408" s="274">
        <v>28486</v>
      </c>
      <c r="F408" s="274">
        <v>217</v>
      </c>
      <c r="G408" s="274">
        <v>419</v>
      </c>
      <c r="H408" s="274">
        <v>3192</v>
      </c>
      <c r="I408" s="275">
        <v>59.4</v>
      </c>
      <c r="J408" s="275">
        <v>92.6</v>
      </c>
      <c r="K408" s="168"/>
    </row>
    <row r="409" spans="1:11" s="156" customFormat="1">
      <c r="A409" s="272" t="s">
        <v>359</v>
      </c>
      <c r="B409" s="273" t="s">
        <v>1581</v>
      </c>
      <c r="C409" s="274">
        <v>8</v>
      </c>
      <c r="D409" s="274">
        <v>28973</v>
      </c>
      <c r="E409" s="274">
        <v>1291</v>
      </c>
      <c r="F409" s="274">
        <v>5</v>
      </c>
      <c r="G409" s="274">
        <v>1</v>
      </c>
      <c r="H409" s="274">
        <v>2</v>
      </c>
      <c r="I409" s="275">
        <v>60.7</v>
      </c>
      <c r="J409" s="275">
        <v>69.5</v>
      </c>
      <c r="K409" s="168"/>
    </row>
    <row r="410" spans="1:11" s="156" customFormat="1">
      <c r="A410" s="272" t="s">
        <v>359</v>
      </c>
      <c r="B410" s="273" t="s">
        <v>1582</v>
      </c>
      <c r="C410" s="274">
        <v>23</v>
      </c>
      <c r="D410" s="274">
        <v>174547</v>
      </c>
      <c r="E410" s="274">
        <v>4668</v>
      </c>
      <c r="F410" s="274">
        <v>35</v>
      </c>
      <c r="G410" s="274">
        <v>50</v>
      </c>
      <c r="H410" s="274">
        <v>383</v>
      </c>
      <c r="I410" s="275">
        <v>50.5</v>
      </c>
      <c r="J410" s="275">
        <v>82.3</v>
      </c>
      <c r="K410" s="168"/>
    </row>
    <row r="411" spans="1:11" s="156" customFormat="1">
      <c r="A411" s="272" t="s">
        <v>359</v>
      </c>
      <c r="B411" s="273" t="s">
        <v>1583</v>
      </c>
      <c r="C411" s="274">
        <v>17</v>
      </c>
      <c r="D411" s="274">
        <v>122638</v>
      </c>
      <c r="E411" s="274">
        <v>4122</v>
      </c>
      <c r="F411" s="274">
        <v>30</v>
      </c>
      <c r="G411" s="274">
        <v>0</v>
      </c>
      <c r="H411" s="274">
        <v>0</v>
      </c>
      <c r="I411" s="275">
        <v>54.5</v>
      </c>
      <c r="J411" s="275">
        <v>95.2</v>
      </c>
      <c r="K411" s="168"/>
    </row>
    <row r="412" spans="1:11" s="156" customFormat="1">
      <c r="A412" s="272" t="s">
        <v>359</v>
      </c>
      <c r="B412" s="273" t="s">
        <v>1584</v>
      </c>
      <c r="C412" s="274">
        <v>332</v>
      </c>
      <c r="D412" s="274">
        <v>2718990</v>
      </c>
      <c r="E412" s="274">
        <v>78743</v>
      </c>
      <c r="F412" s="274">
        <v>645</v>
      </c>
      <c r="G412" s="274">
        <v>82</v>
      </c>
      <c r="H412" s="274">
        <v>665</v>
      </c>
      <c r="I412" s="275">
        <v>57.1</v>
      </c>
      <c r="J412" s="275">
        <v>83.3</v>
      </c>
      <c r="K412" s="168"/>
    </row>
    <row r="413" spans="1:11" s="156" customFormat="1">
      <c r="A413" s="272" t="s">
        <v>359</v>
      </c>
      <c r="B413" s="273" t="s">
        <v>1585</v>
      </c>
      <c r="C413" s="274">
        <v>332</v>
      </c>
      <c r="D413" s="274">
        <v>2718990</v>
      </c>
      <c r="E413" s="274">
        <v>78743</v>
      </c>
      <c r="F413" s="274">
        <v>645</v>
      </c>
      <c r="G413" s="274">
        <v>82</v>
      </c>
      <c r="H413" s="274">
        <v>665</v>
      </c>
      <c r="I413" s="275">
        <v>57.1</v>
      </c>
      <c r="J413" s="275">
        <v>83.3</v>
      </c>
      <c r="K413" s="168"/>
    </row>
    <row r="414" spans="1:11" s="156" customFormat="1">
      <c r="A414" s="272" t="s">
        <v>359</v>
      </c>
      <c r="B414" s="273" t="s">
        <v>1586</v>
      </c>
      <c r="C414" s="274">
        <v>4376</v>
      </c>
      <c r="D414" s="274">
        <v>29287299</v>
      </c>
      <c r="E414" s="274">
        <v>1148555</v>
      </c>
      <c r="F414" s="274">
        <v>7767</v>
      </c>
      <c r="G414" s="274">
        <v>48292</v>
      </c>
      <c r="H414" s="274">
        <v>310742</v>
      </c>
      <c r="I414" s="275">
        <v>71.099999999999994</v>
      </c>
      <c r="J414" s="275">
        <v>90.6</v>
      </c>
      <c r="K414" s="168"/>
    </row>
    <row r="415" spans="1:11" s="156" customFormat="1">
      <c r="A415" s="272" t="s">
        <v>359</v>
      </c>
      <c r="B415" s="273" t="s">
        <v>1587</v>
      </c>
      <c r="C415" s="274">
        <v>51</v>
      </c>
      <c r="D415" s="274">
        <v>319809</v>
      </c>
      <c r="E415" s="274">
        <v>10</v>
      </c>
      <c r="F415" s="274">
        <v>0</v>
      </c>
      <c r="G415" s="274">
        <v>1998</v>
      </c>
      <c r="H415" s="274">
        <v>12519</v>
      </c>
      <c r="I415" s="275">
        <v>75.7</v>
      </c>
      <c r="J415" s="275">
        <v>55.6</v>
      </c>
      <c r="K415" s="168"/>
    </row>
    <row r="416" spans="1:11" s="156" customFormat="1">
      <c r="A416" s="272" t="s">
        <v>359</v>
      </c>
      <c r="B416" s="273" t="s">
        <v>1588</v>
      </c>
      <c r="C416" s="274">
        <v>87</v>
      </c>
      <c r="D416" s="274">
        <v>455052</v>
      </c>
      <c r="E416" s="274">
        <v>16302</v>
      </c>
      <c r="F416" s="274">
        <v>85</v>
      </c>
      <c r="G416" s="274">
        <v>343</v>
      </c>
      <c r="H416" s="274">
        <v>1762</v>
      </c>
      <c r="I416" s="275">
        <v>51.3</v>
      </c>
      <c r="J416" s="275">
        <v>80.2</v>
      </c>
      <c r="K416" s="168"/>
    </row>
    <row r="417" spans="1:11" s="156" customFormat="1">
      <c r="A417" s="272" t="s">
        <v>359</v>
      </c>
      <c r="B417" s="273" t="s">
        <v>1589</v>
      </c>
      <c r="C417" s="274">
        <v>159</v>
      </c>
      <c r="D417" s="274">
        <v>951615</v>
      </c>
      <c r="E417" s="274">
        <v>31570</v>
      </c>
      <c r="F417" s="274">
        <v>189</v>
      </c>
      <c r="G417" s="274">
        <v>1204</v>
      </c>
      <c r="H417" s="274">
        <v>7206</v>
      </c>
      <c r="I417" s="275">
        <v>61.5</v>
      </c>
      <c r="J417" s="275">
        <v>93.4</v>
      </c>
      <c r="K417" s="168"/>
    </row>
    <row r="418" spans="1:11" s="156" customFormat="1">
      <c r="A418" s="272" t="s">
        <v>359</v>
      </c>
      <c r="B418" s="273" t="s">
        <v>1590</v>
      </c>
      <c r="C418" s="274">
        <v>845</v>
      </c>
      <c r="D418" s="274">
        <v>5039864</v>
      </c>
      <c r="E418" s="274">
        <v>212269</v>
      </c>
      <c r="F418" s="274">
        <v>1264</v>
      </c>
      <c r="G418" s="274">
        <v>7233</v>
      </c>
      <c r="H418" s="274">
        <v>42902</v>
      </c>
      <c r="I418" s="275">
        <v>73.400000000000006</v>
      </c>
      <c r="J418" s="275">
        <v>89.5</v>
      </c>
      <c r="K418" s="168"/>
    </row>
    <row r="419" spans="1:11" s="156" customFormat="1">
      <c r="A419" s="272" t="s">
        <v>359</v>
      </c>
      <c r="B419" s="273" t="s">
        <v>1591</v>
      </c>
      <c r="C419" s="274">
        <v>802</v>
      </c>
      <c r="D419" s="274">
        <v>6516288</v>
      </c>
      <c r="E419" s="274">
        <v>236529</v>
      </c>
      <c r="F419" s="274">
        <v>1921</v>
      </c>
      <c r="G419" s="274">
        <v>2672</v>
      </c>
      <c r="H419" s="274">
        <v>21610</v>
      </c>
      <c r="I419" s="275">
        <v>68</v>
      </c>
      <c r="J419" s="275">
        <v>94.4</v>
      </c>
      <c r="K419" s="168"/>
    </row>
    <row r="420" spans="1:11" s="156" customFormat="1">
      <c r="A420" s="272" t="s">
        <v>359</v>
      </c>
      <c r="B420" s="273" t="s">
        <v>1592</v>
      </c>
      <c r="C420" s="274">
        <v>408</v>
      </c>
      <c r="D420" s="274">
        <v>3071424</v>
      </c>
      <c r="E420" s="274">
        <v>108181</v>
      </c>
      <c r="F420" s="274">
        <v>814</v>
      </c>
      <c r="G420" s="274">
        <v>3035</v>
      </c>
      <c r="H420" s="274">
        <v>22847</v>
      </c>
      <c r="I420" s="275">
        <v>62.6</v>
      </c>
      <c r="J420" s="275">
        <v>90.1</v>
      </c>
      <c r="K420" s="168"/>
    </row>
    <row r="421" spans="1:11" s="156" customFormat="1">
      <c r="A421" s="272" t="s">
        <v>359</v>
      </c>
      <c r="B421" s="273" t="s">
        <v>1593</v>
      </c>
      <c r="C421" s="274">
        <v>1929</v>
      </c>
      <c r="D421" s="274">
        <v>12390763</v>
      </c>
      <c r="E421" s="274">
        <v>538920</v>
      </c>
      <c r="F421" s="274">
        <v>3460</v>
      </c>
      <c r="G421" s="274">
        <v>30250</v>
      </c>
      <c r="H421" s="274">
        <v>193241</v>
      </c>
      <c r="I421" s="275">
        <v>74.400000000000006</v>
      </c>
      <c r="J421" s="275">
        <v>89.9</v>
      </c>
      <c r="K421" s="168"/>
    </row>
    <row r="422" spans="1:11" s="156" customFormat="1">
      <c r="A422" s="272" t="s">
        <v>359</v>
      </c>
      <c r="B422" s="273" t="s">
        <v>1594</v>
      </c>
      <c r="C422" s="274">
        <v>368</v>
      </c>
      <c r="D422" s="274">
        <v>3351269</v>
      </c>
      <c r="E422" s="274">
        <v>85050</v>
      </c>
      <c r="F422" s="274">
        <v>775</v>
      </c>
      <c r="G422" s="274">
        <v>2870</v>
      </c>
      <c r="H422" s="274">
        <v>26121</v>
      </c>
      <c r="I422" s="275">
        <v>75.599999999999994</v>
      </c>
      <c r="J422" s="275">
        <v>83.6</v>
      </c>
      <c r="K422" s="168"/>
    </row>
    <row r="423" spans="1:11" s="156" customFormat="1">
      <c r="A423" s="272" t="s">
        <v>359</v>
      </c>
      <c r="B423" s="273" t="s">
        <v>1595</v>
      </c>
      <c r="C423" s="274">
        <v>365</v>
      </c>
      <c r="D423" s="274">
        <v>3324115</v>
      </c>
      <c r="E423" s="274">
        <v>84560</v>
      </c>
      <c r="F423" s="274">
        <v>770</v>
      </c>
      <c r="G423" s="274">
        <v>2848</v>
      </c>
      <c r="H423" s="274">
        <v>25921</v>
      </c>
      <c r="I423" s="275">
        <v>75.599999999999994</v>
      </c>
      <c r="J423" s="275">
        <v>83.6</v>
      </c>
      <c r="K423" s="168"/>
    </row>
    <row r="424" spans="1:11" s="156" customFormat="1">
      <c r="A424" s="272" t="s">
        <v>359</v>
      </c>
      <c r="B424" s="273" t="s">
        <v>1596</v>
      </c>
      <c r="C424" s="274">
        <v>682</v>
      </c>
      <c r="D424" s="274">
        <v>5493861</v>
      </c>
      <c r="E424" s="274">
        <v>168551</v>
      </c>
      <c r="F424" s="274">
        <v>1357</v>
      </c>
      <c r="G424" s="274">
        <v>937</v>
      </c>
      <c r="H424" s="274">
        <v>7545</v>
      </c>
      <c r="I424" s="275">
        <v>59.7</v>
      </c>
      <c r="J424" s="275">
        <v>89.4</v>
      </c>
      <c r="K424" s="168"/>
    </row>
    <row r="425" spans="1:11" s="156" customFormat="1">
      <c r="A425" s="272" t="s">
        <v>359</v>
      </c>
      <c r="B425" s="273" t="s">
        <v>1597</v>
      </c>
      <c r="C425" s="274">
        <v>247</v>
      </c>
      <c r="D425" s="274">
        <v>2012852</v>
      </c>
      <c r="E425" s="274">
        <v>60494</v>
      </c>
      <c r="F425" s="274">
        <v>493</v>
      </c>
      <c r="G425" s="274">
        <v>531</v>
      </c>
      <c r="H425" s="274">
        <v>4317</v>
      </c>
      <c r="I425" s="275">
        <v>60.4</v>
      </c>
      <c r="J425" s="275">
        <v>91.2</v>
      </c>
      <c r="K425" s="168"/>
    </row>
    <row r="426" spans="1:11" s="156" customFormat="1">
      <c r="A426" s="272" t="s">
        <v>359</v>
      </c>
      <c r="B426" s="273" t="s">
        <v>1598</v>
      </c>
      <c r="C426" s="274">
        <v>104</v>
      </c>
      <c r="D426" s="274">
        <v>824354</v>
      </c>
      <c r="E426" s="274">
        <v>24082</v>
      </c>
      <c r="F426" s="274">
        <v>191</v>
      </c>
      <c r="G426" s="274">
        <v>208</v>
      </c>
      <c r="H426" s="274">
        <v>1638</v>
      </c>
      <c r="I426" s="275">
        <v>58.6</v>
      </c>
      <c r="J426" s="275">
        <v>91</v>
      </c>
      <c r="K426" s="168"/>
    </row>
    <row r="427" spans="1:11" s="156" customFormat="1">
      <c r="A427" s="272" t="s">
        <v>359</v>
      </c>
      <c r="B427" s="273" t="s">
        <v>1599</v>
      </c>
      <c r="C427" s="274">
        <v>331</v>
      </c>
      <c r="D427" s="274">
        <v>2656655</v>
      </c>
      <c r="E427" s="274">
        <v>83975</v>
      </c>
      <c r="F427" s="274">
        <v>673</v>
      </c>
      <c r="G427" s="274">
        <v>198</v>
      </c>
      <c r="H427" s="274">
        <v>1589</v>
      </c>
      <c r="I427" s="275">
        <v>59.5</v>
      </c>
      <c r="J427" s="275">
        <v>87.8</v>
      </c>
      <c r="K427" s="168"/>
    </row>
    <row r="428" spans="1:11" s="156" customFormat="1">
      <c r="A428" s="272" t="s">
        <v>359</v>
      </c>
      <c r="B428" s="273" t="s">
        <v>1600</v>
      </c>
      <c r="C428" s="274">
        <v>42</v>
      </c>
      <c r="D428" s="274">
        <v>310516</v>
      </c>
      <c r="E428" s="274">
        <v>9999</v>
      </c>
      <c r="F428" s="274">
        <v>74</v>
      </c>
      <c r="G428" s="274">
        <v>32</v>
      </c>
      <c r="H428" s="274">
        <v>237</v>
      </c>
      <c r="I428" s="275">
        <v>59.1</v>
      </c>
      <c r="J428" s="275">
        <v>88.3</v>
      </c>
      <c r="K428" s="168"/>
    </row>
    <row r="429" spans="1:11" s="156" customFormat="1">
      <c r="A429" s="272" t="s">
        <v>359</v>
      </c>
      <c r="B429" s="273" t="s">
        <v>1601</v>
      </c>
      <c r="C429" s="274">
        <v>1329</v>
      </c>
      <c r="D429" s="274">
        <v>12166521</v>
      </c>
      <c r="E429" s="274">
        <v>328610</v>
      </c>
      <c r="F429" s="274">
        <v>3003</v>
      </c>
      <c r="G429" s="274">
        <v>18523</v>
      </c>
      <c r="H429" s="274">
        <v>176483</v>
      </c>
      <c r="I429" s="275">
        <v>64.3</v>
      </c>
      <c r="J429" s="275">
        <v>87.1</v>
      </c>
      <c r="K429" s="168"/>
    </row>
    <row r="430" spans="1:11" s="156" customFormat="1">
      <c r="A430" s="272" t="s">
        <v>359</v>
      </c>
      <c r="B430" s="273" t="s">
        <v>1602</v>
      </c>
      <c r="C430" s="274">
        <v>621</v>
      </c>
      <c r="D430" s="274">
        <v>5332700</v>
      </c>
      <c r="E430" s="274">
        <v>158492</v>
      </c>
      <c r="F430" s="274">
        <v>1360</v>
      </c>
      <c r="G430" s="274">
        <v>1403</v>
      </c>
      <c r="H430" s="274">
        <v>12078</v>
      </c>
      <c r="I430" s="275">
        <v>64.400000000000006</v>
      </c>
      <c r="J430" s="275">
        <v>90</v>
      </c>
      <c r="K430" s="168"/>
    </row>
    <row r="431" spans="1:11" s="156" customFormat="1">
      <c r="A431" s="272" t="s">
        <v>359</v>
      </c>
      <c r="B431" s="273" t="s">
        <v>1603</v>
      </c>
      <c r="C431" s="274">
        <v>705</v>
      </c>
      <c r="D431" s="274">
        <v>6805571</v>
      </c>
      <c r="E431" s="274">
        <v>169205</v>
      </c>
      <c r="F431" s="274">
        <v>1634</v>
      </c>
      <c r="G431" s="274">
        <v>17087</v>
      </c>
      <c r="H431" s="274">
        <v>164084</v>
      </c>
      <c r="I431" s="275">
        <v>64.400000000000006</v>
      </c>
      <c r="J431" s="275">
        <v>84.6</v>
      </c>
      <c r="K431" s="168"/>
    </row>
    <row r="432" spans="1:11" s="156" customFormat="1">
      <c r="A432" s="272" t="s">
        <v>359</v>
      </c>
      <c r="B432" s="273" t="s">
        <v>1604</v>
      </c>
      <c r="C432" s="274">
        <v>12</v>
      </c>
      <c r="D432" s="274">
        <v>94475</v>
      </c>
      <c r="E432" s="274">
        <v>1549</v>
      </c>
      <c r="F432" s="274">
        <v>13</v>
      </c>
      <c r="G432" s="274">
        <v>9</v>
      </c>
      <c r="H432" s="274">
        <v>71</v>
      </c>
      <c r="I432" s="275">
        <v>45</v>
      </c>
      <c r="J432" s="275">
        <v>74</v>
      </c>
      <c r="K432" s="168"/>
    </row>
    <row r="433" spans="1:11" s="156" customFormat="1">
      <c r="A433" s="272" t="s">
        <v>359</v>
      </c>
      <c r="B433" s="273" t="s">
        <v>1605</v>
      </c>
      <c r="C433" s="274">
        <v>266</v>
      </c>
      <c r="D433" s="274">
        <v>2417674</v>
      </c>
      <c r="E433" s="274">
        <v>67576</v>
      </c>
      <c r="F433" s="274">
        <v>614</v>
      </c>
      <c r="G433" s="274">
        <v>1946</v>
      </c>
      <c r="H433" s="274">
        <v>17685</v>
      </c>
      <c r="I433" s="275">
        <v>78.900000000000006</v>
      </c>
      <c r="J433" s="275">
        <v>86</v>
      </c>
      <c r="K433" s="168"/>
    </row>
    <row r="434" spans="1:11" s="156" customFormat="1">
      <c r="A434" s="272" t="s">
        <v>359</v>
      </c>
      <c r="B434" s="273" t="s">
        <v>1606</v>
      </c>
      <c r="C434" s="274">
        <v>266</v>
      </c>
      <c r="D434" s="274">
        <v>2417674</v>
      </c>
      <c r="E434" s="274">
        <v>67576</v>
      </c>
      <c r="F434" s="274">
        <v>614</v>
      </c>
      <c r="G434" s="274">
        <v>1946</v>
      </c>
      <c r="H434" s="274">
        <v>17685</v>
      </c>
      <c r="I434" s="275">
        <v>78.900000000000006</v>
      </c>
      <c r="J434" s="275">
        <v>86</v>
      </c>
      <c r="K434" s="168"/>
    </row>
    <row r="435" spans="1:11" s="156" customFormat="1">
      <c r="A435" s="272" t="s">
        <v>359</v>
      </c>
      <c r="B435" s="273" t="s">
        <v>1607</v>
      </c>
      <c r="C435" s="274">
        <v>7</v>
      </c>
      <c r="D435" s="274">
        <v>74123</v>
      </c>
      <c r="E435" s="274">
        <v>2285</v>
      </c>
      <c r="F435" s="274">
        <v>24</v>
      </c>
      <c r="G435" s="274">
        <v>43</v>
      </c>
      <c r="H435" s="274">
        <v>454</v>
      </c>
      <c r="I435" s="275">
        <v>72.2</v>
      </c>
      <c r="J435" s="275">
        <v>89.6</v>
      </c>
      <c r="K435" s="168"/>
    </row>
    <row r="436" spans="1:11" s="156" customFormat="1">
      <c r="A436" s="272" t="s">
        <v>359</v>
      </c>
      <c r="B436" s="273" t="s">
        <v>1608</v>
      </c>
      <c r="C436" s="274">
        <v>1</v>
      </c>
      <c r="D436" s="274">
        <v>10663</v>
      </c>
      <c r="E436" s="274">
        <v>6</v>
      </c>
      <c r="F436" s="274">
        <v>0</v>
      </c>
      <c r="G436" s="274" t="s">
        <v>504</v>
      </c>
      <c r="H436" s="274" t="s">
        <v>504</v>
      </c>
      <c r="I436" s="275">
        <v>20.399999999999999</v>
      </c>
      <c r="J436" s="275">
        <v>33.299999999999997</v>
      </c>
      <c r="K436" s="168"/>
    </row>
    <row r="437" spans="1:11" s="156" customFormat="1">
      <c r="A437" s="272" t="s">
        <v>359</v>
      </c>
      <c r="B437" s="273" t="s">
        <v>1609</v>
      </c>
      <c r="C437" s="274">
        <v>41</v>
      </c>
      <c r="D437" s="274">
        <v>301514</v>
      </c>
      <c r="E437" s="274">
        <v>9137</v>
      </c>
      <c r="F437" s="274">
        <v>67</v>
      </c>
      <c r="G437" s="274">
        <v>121</v>
      </c>
      <c r="H437" s="274">
        <v>893</v>
      </c>
      <c r="I437" s="275">
        <v>56.7</v>
      </c>
      <c r="J437" s="275">
        <v>89.9</v>
      </c>
      <c r="K437" s="168"/>
    </row>
    <row r="438" spans="1:11" s="156" customFormat="1">
      <c r="A438" s="272" t="s">
        <v>359</v>
      </c>
      <c r="B438" s="273" t="s">
        <v>1610</v>
      </c>
      <c r="C438" s="274">
        <v>53</v>
      </c>
      <c r="D438" s="274">
        <v>402462</v>
      </c>
      <c r="E438" s="274">
        <v>11287</v>
      </c>
      <c r="F438" s="274">
        <v>86</v>
      </c>
      <c r="G438" s="274">
        <v>102</v>
      </c>
      <c r="H438" s="274">
        <v>773</v>
      </c>
      <c r="I438" s="275">
        <v>51.8</v>
      </c>
      <c r="J438" s="275">
        <v>85.1</v>
      </c>
      <c r="K438" s="168"/>
    </row>
    <row r="439" spans="1:11" s="156" customFormat="1">
      <c r="A439" s="272" t="s">
        <v>359</v>
      </c>
      <c r="B439" s="273" t="s">
        <v>1611</v>
      </c>
      <c r="C439" s="274">
        <v>52</v>
      </c>
      <c r="D439" s="274">
        <v>394888</v>
      </c>
      <c r="E439" s="274">
        <v>11115</v>
      </c>
      <c r="F439" s="274">
        <v>84</v>
      </c>
      <c r="G439" s="274">
        <v>102</v>
      </c>
      <c r="H439" s="274">
        <v>772</v>
      </c>
      <c r="I439" s="275">
        <v>52.4</v>
      </c>
      <c r="J439" s="275">
        <v>85.4</v>
      </c>
      <c r="K439" s="168"/>
    </row>
    <row r="440" spans="1:11" s="156" customFormat="1">
      <c r="A440" s="272" t="s">
        <v>359</v>
      </c>
      <c r="B440" s="273" t="s">
        <v>1612</v>
      </c>
      <c r="C440" s="274">
        <v>3</v>
      </c>
      <c r="D440" s="274">
        <v>34098</v>
      </c>
      <c r="E440" s="274">
        <v>632</v>
      </c>
      <c r="F440" s="274">
        <v>7</v>
      </c>
      <c r="G440" s="274">
        <v>45</v>
      </c>
      <c r="H440" s="274">
        <v>506</v>
      </c>
      <c r="I440" s="275">
        <v>51.9</v>
      </c>
      <c r="J440" s="275">
        <v>86.8</v>
      </c>
      <c r="K440" s="168"/>
    </row>
    <row r="441" spans="1:11" s="156" customFormat="1">
      <c r="A441" s="272" t="s">
        <v>359</v>
      </c>
      <c r="B441" s="273" t="s">
        <v>1613</v>
      </c>
      <c r="C441" s="274">
        <v>25683</v>
      </c>
      <c r="D441" s="274">
        <v>187552232</v>
      </c>
      <c r="E441" s="274">
        <v>5404199</v>
      </c>
      <c r="F441" s="274">
        <v>40191</v>
      </c>
      <c r="G441" s="274">
        <v>463002</v>
      </c>
      <c r="H441" s="274">
        <v>3291171</v>
      </c>
      <c r="I441" s="275">
        <v>66.900000000000006</v>
      </c>
      <c r="J441" s="275">
        <v>84.2</v>
      </c>
      <c r="K441" s="168"/>
    </row>
    <row r="442" spans="1:11" s="156" customFormat="1">
      <c r="A442" s="272" t="s">
        <v>359</v>
      </c>
      <c r="B442" s="273" t="s">
        <v>1614</v>
      </c>
      <c r="C442" s="274">
        <v>10857</v>
      </c>
      <c r="D442" s="274">
        <v>69578167</v>
      </c>
      <c r="E442" s="274">
        <v>2195544</v>
      </c>
      <c r="F442" s="274">
        <v>13981</v>
      </c>
      <c r="G442" s="274">
        <v>187106</v>
      </c>
      <c r="H442" s="274">
        <v>1220196</v>
      </c>
      <c r="I442" s="275">
        <v>65.400000000000006</v>
      </c>
      <c r="J442" s="275">
        <v>83.3</v>
      </c>
      <c r="K442" s="168"/>
    </row>
    <row r="443" spans="1:11" s="156" customFormat="1">
      <c r="A443" s="272" t="s">
        <v>359</v>
      </c>
      <c r="B443" s="273" t="s">
        <v>1615</v>
      </c>
      <c r="C443" s="274">
        <v>831</v>
      </c>
      <c r="D443" s="274">
        <v>4997538</v>
      </c>
      <c r="E443" s="274">
        <v>223751</v>
      </c>
      <c r="F443" s="274">
        <v>1343</v>
      </c>
      <c r="G443" s="274">
        <v>10292</v>
      </c>
      <c r="H443" s="274">
        <v>62052</v>
      </c>
      <c r="I443" s="275">
        <v>68</v>
      </c>
      <c r="J443" s="275">
        <v>87.1</v>
      </c>
      <c r="K443" s="168"/>
    </row>
    <row r="444" spans="1:11" s="156" customFormat="1">
      <c r="A444" s="272" t="s">
        <v>359</v>
      </c>
      <c r="B444" s="273" t="s">
        <v>1616</v>
      </c>
      <c r="C444" s="274">
        <v>101</v>
      </c>
      <c r="D444" s="274">
        <v>651428</v>
      </c>
      <c r="E444" s="274">
        <v>20901</v>
      </c>
      <c r="F444" s="274">
        <v>135</v>
      </c>
      <c r="G444" s="274">
        <v>223</v>
      </c>
      <c r="H444" s="274">
        <v>1443</v>
      </c>
      <c r="I444" s="275">
        <v>38.4</v>
      </c>
      <c r="J444" s="275">
        <v>75.2</v>
      </c>
      <c r="K444" s="168"/>
    </row>
    <row r="445" spans="1:11" s="156" customFormat="1">
      <c r="A445" s="272" t="s">
        <v>359</v>
      </c>
      <c r="B445" s="273" t="s">
        <v>1617</v>
      </c>
      <c r="C445" s="274">
        <v>550</v>
      </c>
      <c r="D445" s="274">
        <v>3914900</v>
      </c>
      <c r="E445" s="274" t="s">
        <v>504</v>
      </c>
      <c r="F445" s="274" t="s">
        <v>504</v>
      </c>
      <c r="G445" s="274">
        <v>42443</v>
      </c>
      <c r="H445" s="274">
        <v>302112</v>
      </c>
      <c r="I445" s="275">
        <v>78.400000000000006</v>
      </c>
      <c r="J445" s="275" t="s">
        <v>504</v>
      </c>
      <c r="K445" s="168"/>
    </row>
    <row r="446" spans="1:11" s="156" customFormat="1">
      <c r="A446" s="272" t="s">
        <v>359</v>
      </c>
      <c r="B446" s="273" t="s">
        <v>1618</v>
      </c>
      <c r="C446" s="274">
        <v>909</v>
      </c>
      <c r="D446" s="274">
        <v>6092586</v>
      </c>
      <c r="E446" s="274">
        <v>196936</v>
      </c>
      <c r="F446" s="274">
        <v>1318</v>
      </c>
      <c r="G446" s="274">
        <v>7872</v>
      </c>
      <c r="H446" s="274">
        <v>52711</v>
      </c>
      <c r="I446" s="275">
        <v>64.3</v>
      </c>
      <c r="J446" s="275">
        <v>83.9</v>
      </c>
      <c r="K446" s="168"/>
    </row>
    <row r="447" spans="1:11" s="156" customFormat="1">
      <c r="A447" s="272" t="s">
        <v>359</v>
      </c>
      <c r="B447" s="273" t="s">
        <v>1619</v>
      </c>
      <c r="C447" s="274">
        <v>2489</v>
      </c>
      <c r="D447" s="274">
        <v>15628402</v>
      </c>
      <c r="E447" s="274">
        <v>505404</v>
      </c>
      <c r="F447" s="274">
        <v>3185</v>
      </c>
      <c r="G447" s="274">
        <v>35195</v>
      </c>
      <c r="H447" s="274">
        <v>218630</v>
      </c>
      <c r="I447" s="275">
        <v>69.8</v>
      </c>
      <c r="J447" s="275">
        <v>86.5</v>
      </c>
      <c r="K447" s="168"/>
    </row>
    <row r="448" spans="1:11" s="156" customFormat="1">
      <c r="A448" s="272" t="s">
        <v>359</v>
      </c>
      <c r="B448" s="273" t="s">
        <v>1620</v>
      </c>
      <c r="C448" s="274">
        <v>1922</v>
      </c>
      <c r="D448" s="274">
        <v>12782911</v>
      </c>
      <c r="E448" s="274">
        <v>457926</v>
      </c>
      <c r="F448" s="274">
        <v>3041</v>
      </c>
      <c r="G448" s="274">
        <v>21929</v>
      </c>
      <c r="H448" s="274">
        <v>145784</v>
      </c>
      <c r="I448" s="275">
        <v>60.2</v>
      </c>
      <c r="J448" s="275">
        <v>81.599999999999994</v>
      </c>
      <c r="K448" s="168"/>
    </row>
    <row r="449" spans="1:11" s="156" customFormat="1">
      <c r="A449" s="272" t="s">
        <v>359</v>
      </c>
      <c r="B449" s="273" t="s">
        <v>1621</v>
      </c>
      <c r="C449" s="274">
        <v>2593</v>
      </c>
      <c r="D449" s="274">
        <v>16199098</v>
      </c>
      <c r="E449" s="274">
        <v>581178</v>
      </c>
      <c r="F449" s="274">
        <v>3621</v>
      </c>
      <c r="G449" s="274">
        <v>41514</v>
      </c>
      <c r="H449" s="274">
        <v>259826</v>
      </c>
      <c r="I449" s="275">
        <v>64.2</v>
      </c>
      <c r="J449" s="275">
        <v>84.4</v>
      </c>
      <c r="K449" s="168"/>
    </row>
    <row r="450" spans="1:11" s="156" customFormat="1">
      <c r="A450" s="272" t="s">
        <v>359</v>
      </c>
      <c r="B450" s="273" t="s">
        <v>1622</v>
      </c>
      <c r="C450" s="274">
        <v>77</v>
      </c>
      <c r="D450" s="274">
        <v>523292</v>
      </c>
      <c r="E450" s="274" t="s">
        <v>504</v>
      </c>
      <c r="F450" s="274" t="s">
        <v>504</v>
      </c>
      <c r="G450" s="274">
        <v>6705</v>
      </c>
      <c r="H450" s="274">
        <v>45570</v>
      </c>
      <c r="I450" s="275">
        <v>79.400000000000006</v>
      </c>
      <c r="J450" s="275" t="s">
        <v>504</v>
      </c>
      <c r="K450" s="168"/>
    </row>
    <row r="451" spans="1:11" s="156" customFormat="1">
      <c r="A451" s="272" t="s">
        <v>359</v>
      </c>
      <c r="B451" s="273" t="s">
        <v>1623</v>
      </c>
      <c r="C451" s="274">
        <v>1084</v>
      </c>
      <c r="D451" s="274">
        <v>6942988</v>
      </c>
      <c r="E451" s="274">
        <v>177546</v>
      </c>
      <c r="F451" s="274">
        <v>1144</v>
      </c>
      <c r="G451" s="274">
        <v>19624</v>
      </c>
      <c r="H451" s="274">
        <v>123781</v>
      </c>
      <c r="I451" s="275">
        <v>65.3</v>
      </c>
      <c r="J451" s="275">
        <v>76</v>
      </c>
      <c r="K451" s="168"/>
    </row>
    <row r="452" spans="1:11" s="156" customFormat="1">
      <c r="A452" s="272" t="s">
        <v>359</v>
      </c>
      <c r="B452" s="273" t="s">
        <v>1624</v>
      </c>
      <c r="C452" s="274">
        <v>103</v>
      </c>
      <c r="D452" s="274">
        <v>593019</v>
      </c>
      <c r="E452" s="274">
        <v>18495</v>
      </c>
      <c r="F452" s="274">
        <v>107</v>
      </c>
      <c r="G452" s="274">
        <v>139</v>
      </c>
      <c r="H452" s="274">
        <v>799</v>
      </c>
      <c r="I452" s="275">
        <v>25.7</v>
      </c>
      <c r="J452" s="275">
        <v>64.3</v>
      </c>
      <c r="K452" s="168"/>
    </row>
    <row r="453" spans="1:11" s="156" customFormat="1">
      <c r="A453" s="272" t="s">
        <v>359</v>
      </c>
      <c r="B453" s="273" t="s">
        <v>1625</v>
      </c>
      <c r="C453" s="274">
        <v>5456</v>
      </c>
      <c r="D453" s="274">
        <v>40626033</v>
      </c>
      <c r="E453" s="274">
        <v>934796</v>
      </c>
      <c r="F453" s="274">
        <v>7056</v>
      </c>
      <c r="G453" s="274">
        <v>136043</v>
      </c>
      <c r="H453" s="274">
        <v>997265</v>
      </c>
      <c r="I453" s="275">
        <v>67</v>
      </c>
      <c r="J453" s="275">
        <v>83.3</v>
      </c>
      <c r="K453" s="168"/>
    </row>
    <row r="454" spans="1:11" s="156" customFormat="1">
      <c r="A454" s="272" t="s">
        <v>359</v>
      </c>
      <c r="B454" s="273" t="s">
        <v>1626</v>
      </c>
      <c r="C454" s="274">
        <v>2044</v>
      </c>
      <c r="D454" s="274">
        <v>15222753</v>
      </c>
      <c r="E454" s="274">
        <v>347759</v>
      </c>
      <c r="F454" s="274">
        <v>2594</v>
      </c>
      <c r="G454" s="274">
        <v>36154</v>
      </c>
      <c r="H454" s="274">
        <v>268246</v>
      </c>
      <c r="I454" s="275">
        <v>64</v>
      </c>
      <c r="J454" s="275">
        <v>85.1</v>
      </c>
      <c r="K454" s="168"/>
    </row>
    <row r="455" spans="1:11" s="156" customFormat="1">
      <c r="A455" s="272" t="s">
        <v>359</v>
      </c>
      <c r="B455" s="273" t="s">
        <v>1627</v>
      </c>
      <c r="C455" s="274">
        <v>718</v>
      </c>
      <c r="D455" s="274">
        <v>5172055</v>
      </c>
      <c r="E455" s="274">
        <v>143433</v>
      </c>
      <c r="F455" s="274">
        <v>1034</v>
      </c>
      <c r="G455" s="274">
        <v>7922</v>
      </c>
      <c r="H455" s="274">
        <v>57058</v>
      </c>
      <c r="I455" s="275">
        <v>49.2</v>
      </c>
      <c r="J455" s="275">
        <v>77.7</v>
      </c>
      <c r="K455" s="168"/>
    </row>
    <row r="456" spans="1:11" s="156" customFormat="1">
      <c r="A456" s="272" t="s">
        <v>359</v>
      </c>
      <c r="B456" s="273" t="s">
        <v>1628</v>
      </c>
      <c r="C456" s="274">
        <v>231</v>
      </c>
      <c r="D456" s="274">
        <v>1637843</v>
      </c>
      <c r="E456" s="274" t="s">
        <v>504</v>
      </c>
      <c r="F456" s="274" t="s">
        <v>504</v>
      </c>
      <c r="G456" s="274">
        <v>20111</v>
      </c>
      <c r="H456" s="274">
        <v>142536</v>
      </c>
      <c r="I456" s="275">
        <v>66.599999999999994</v>
      </c>
      <c r="J456" s="275" t="s">
        <v>504</v>
      </c>
      <c r="K456" s="168"/>
    </row>
    <row r="457" spans="1:11" s="156" customFormat="1">
      <c r="A457" s="272" t="s">
        <v>359</v>
      </c>
      <c r="B457" s="273" t="s">
        <v>1629</v>
      </c>
      <c r="C457" s="274">
        <v>360</v>
      </c>
      <c r="D457" s="274">
        <v>2742740</v>
      </c>
      <c r="E457" s="274">
        <v>119247</v>
      </c>
      <c r="F457" s="274">
        <v>909</v>
      </c>
      <c r="G457" s="274">
        <v>3252</v>
      </c>
      <c r="H457" s="274">
        <v>24781</v>
      </c>
      <c r="I457" s="275">
        <v>64.099999999999994</v>
      </c>
      <c r="J457" s="275">
        <v>89.6</v>
      </c>
      <c r="K457" s="168"/>
    </row>
    <row r="458" spans="1:11" s="156" customFormat="1">
      <c r="A458" s="272" t="s">
        <v>359</v>
      </c>
      <c r="B458" s="273" t="s">
        <v>1630</v>
      </c>
      <c r="C458" s="274">
        <v>499</v>
      </c>
      <c r="D458" s="274">
        <v>3776053</v>
      </c>
      <c r="E458" s="274" t="s">
        <v>504</v>
      </c>
      <c r="F458" s="274" t="s">
        <v>504</v>
      </c>
      <c r="G458" s="274">
        <v>31149</v>
      </c>
      <c r="H458" s="274">
        <v>235861</v>
      </c>
      <c r="I458" s="275">
        <v>78.3</v>
      </c>
      <c r="J458" s="275" t="s">
        <v>504</v>
      </c>
      <c r="K458" s="168"/>
    </row>
    <row r="459" spans="1:11" s="156" customFormat="1">
      <c r="A459" s="272" t="s">
        <v>359</v>
      </c>
      <c r="B459" s="273" t="s">
        <v>1631</v>
      </c>
      <c r="C459" s="274">
        <v>698</v>
      </c>
      <c r="D459" s="274">
        <v>5431113</v>
      </c>
      <c r="E459" s="274">
        <v>229989</v>
      </c>
      <c r="F459" s="274">
        <v>1792</v>
      </c>
      <c r="G459" s="274">
        <v>5777</v>
      </c>
      <c r="H459" s="274">
        <v>44996</v>
      </c>
      <c r="I459" s="275">
        <v>70.099999999999994</v>
      </c>
      <c r="J459" s="275">
        <v>83.4</v>
      </c>
      <c r="K459" s="168"/>
    </row>
    <row r="460" spans="1:11" s="156" customFormat="1">
      <c r="A460" s="272" t="s">
        <v>359</v>
      </c>
      <c r="B460" s="273" t="s">
        <v>1632</v>
      </c>
      <c r="C460" s="274">
        <v>146</v>
      </c>
      <c r="D460" s="274">
        <v>1130159</v>
      </c>
      <c r="E460" s="274">
        <v>28124</v>
      </c>
      <c r="F460" s="274">
        <v>217</v>
      </c>
      <c r="G460" s="274">
        <v>177</v>
      </c>
      <c r="H460" s="274">
        <v>1407</v>
      </c>
      <c r="I460" s="275">
        <v>43.5</v>
      </c>
      <c r="J460" s="275">
        <v>65.5</v>
      </c>
      <c r="K460" s="168"/>
    </row>
    <row r="461" spans="1:11" s="156" customFormat="1">
      <c r="A461" s="272" t="s">
        <v>359</v>
      </c>
      <c r="B461" s="273" t="s">
        <v>1633</v>
      </c>
      <c r="C461" s="274">
        <v>471</v>
      </c>
      <c r="D461" s="274">
        <v>3297471</v>
      </c>
      <c r="E461" s="274" t="s">
        <v>504</v>
      </c>
      <c r="F461" s="274" t="s">
        <v>504</v>
      </c>
      <c r="G461" s="274">
        <v>28626</v>
      </c>
      <c r="H461" s="274">
        <v>200411</v>
      </c>
      <c r="I461" s="275">
        <v>92</v>
      </c>
      <c r="J461" s="275" t="s">
        <v>504</v>
      </c>
      <c r="K461" s="168"/>
    </row>
    <row r="462" spans="1:11" s="156" customFormat="1">
      <c r="A462" s="272" t="s">
        <v>359</v>
      </c>
      <c r="B462" s="273" t="s">
        <v>1634</v>
      </c>
      <c r="C462" s="274">
        <v>240</v>
      </c>
      <c r="D462" s="274">
        <v>1857600</v>
      </c>
      <c r="E462" s="274">
        <v>62860</v>
      </c>
      <c r="F462" s="274">
        <v>487</v>
      </c>
      <c r="G462" s="274">
        <v>2268</v>
      </c>
      <c r="H462" s="274">
        <v>17555</v>
      </c>
      <c r="I462" s="275">
        <v>81.599999999999994</v>
      </c>
      <c r="J462" s="275">
        <v>88.4</v>
      </c>
      <c r="K462" s="168"/>
    </row>
    <row r="463" spans="1:11" s="156" customFormat="1">
      <c r="A463" s="272" t="s">
        <v>359</v>
      </c>
      <c r="B463" s="273" t="s">
        <v>1635</v>
      </c>
      <c r="C463" s="274">
        <v>2845</v>
      </c>
      <c r="D463" s="274">
        <v>20060835</v>
      </c>
      <c r="E463" s="274">
        <v>520584</v>
      </c>
      <c r="F463" s="274">
        <v>3683</v>
      </c>
      <c r="G463" s="274">
        <v>83910</v>
      </c>
      <c r="H463" s="274">
        <v>587504</v>
      </c>
      <c r="I463" s="275">
        <v>70.7</v>
      </c>
      <c r="J463" s="275">
        <v>85.4</v>
      </c>
      <c r="K463" s="168"/>
    </row>
    <row r="464" spans="1:11" s="156" customFormat="1">
      <c r="A464" s="272" t="s">
        <v>359</v>
      </c>
      <c r="B464" s="273" t="s">
        <v>1636</v>
      </c>
      <c r="C464" s="274">
        <v>65</v>
      </c>
      <c r="D464" s="274">
        <v>458445</v>
      </c>
      <c r="E464" s="274">
        <v>14194</v>
      </c>
      <c r="F464" s="274">
        <v>100</v>
      </c>
      <c r="G464" s="274">
        <v>287</v>
      </c>
      <c r="H464" s="274">
        <v>2021</v>
      </c>
      <c r="I464" s="275">
        <v>60.2</v>
      </c>
      <c r="J464" s="275">
        <v>90.3</v>
      </c>
      <c r="K464" s="168"/>
    </row>
    <row r="465" spans="1:11" s="156" customFormat="1">
      <c r="A465" s="272" t="s">
        <v>359</v>
      </c>
      <c r="B465" s="273" t="s">
        <v>1637</v>
      </c>
      <c r="C465" s="274">
        <v>2760</v>
      </c>
      <c r="D465" s="274">
        <v>19461765</v>
      </c>
      <c r="E465" s="274">
        <v>506299</v>
      </c>
      <c r="F465" s="274">
        <v>3582</v>
      </c>
      <c r="G465" s="274">
        <v>83434</v>
      </c>
      <c r="H465" s="274">
        <v>584189</v>
      </c>
      <c r="I465" s="275">
        <v>71.099999999999994</v>
      </c>
      <c r="J465" s="275">
        <v>85.3</v>
      </c>
      <c r="K465" s="168"/>
    </row>
    <row r="466" spans="1:11" s="156" customFormat="1">
      <c r="A466" s="272" t="s">
        <v>359</v>
      </c>
      <c r="B466" s="273" t="s">
        <v>1638</v>
      </c>
      <c r="C466" s="274">
        <v>1907</v>
      </c>
      <c r="D466" s="274">
        <v>15977104</v>
      </c>
      <c r="E466" s="274">
        <v>457128</v>
      </c>
      <c r="F466" s="274">
        <v>3831</v>
      </c>
      <c r="G466" s="274">
        <v>22274</v>
      </c>
      <c r="H466" s="274">
        <v>185650</v>
      </c>
      <c r="I466" s="275">
        <v>66.099999999999994</v>
      </c>
      <c r="J466" s="275">
        <v>82.5</v>
      </c>
      <c r="K466" s="168"/>
    </row>
    <row r="467" spans="1:11" s="156" customFormat="1">
      <c r="A467" s="272" t="s">
        <v>359</v>
      </c>
      <c r="B467" s="273" t="s">
        <v>1639</v>
      </c>
      <c r="C467" s="274">
        <v>800</v>
      </c>
      <c r="D467" s="274">
        <v>6607126</v>
      </c>
      <c r="E467" s="274">
        <v>160916</v>
      </c>
      <c r="F467" s="274">
        <v>1329</v>
      </c>
      <c r="G467" s="274">
        <v>12046</v>
      </c>
      <c r="H467" s="274">
        <v>99485</v>
      </c>
      <c r="I467" s="275">
        <v>67.900000000000006</v>
      </c>
      <c r="J467" s="275">
        <v>84.9</v>
      </c>
      <c r="K467" s="168"/>
    </row>
    <row r="468" spans="1:11" s="156" customFormat="1">
      <c r="A468" s="272" t="s">
        <v>359</v>
      </c>
      <c r="B468" s="273" t="s">
        <v>1640</v>
      </c>
      <c r="C468" s="274">
        <v>983</v>
      </c>
      <c r="D468" s="274">
        <v>8336995</v>
      </c>
      <c r="E468" s="274">
        <v>272192</v>
      </c>
      <c r="F468" s="274">
        <v>2300</v>
      </c>
      <c r="G468" s="274">
        <v>9863</v>
      </c>
      <c r="H468" s="274">
        <v>83203</v>
      </c>
      <c r="I468" s="275">
        <v>68.2</v>
      </c>
      <c r="J468" s="275">
        <v>81.599999999999994</v>
      </c>
      <c r="K468" s="168"/>
    </row>
    <row r="469" spans="1:11" s="156" customFormat="1">
      <c r="A469" s="272" t="s">
        <v>359</v>
      </c>
      <c r="B469" s="273" t="s">
        <v>1641</v>
      </c>
      <c r="C469" s="274">
        <v>752</v>
      </c>
      <c r="D469" s="274">
        <v>6169980</v>
      </c>
      <c r="E469" s="274">
        <v>184489</v>
      </c>
      <c r="F469" s="274">
        <v>1515</v>
      </c>
      <c r="G469" s="274">
        <v>6855</v>
      </c>
      <c r="H469" s="274">
        <v>55942</v>
      </c>
      <c r="I469" s="275">
        <v>67.400000000000006</v>
      </c>
      <c r="J469" s="275">
        <v>91.3</v>
      </c>
      <c r="K469" s="168"/>
    </row>
    <row r="470" spans="1:11" s="156" customFormat="1">
      <c r="A470" s="272" t="s">
        <v>359</v>
      </c>
      <c r="B470" s="273" t="s">
        <v>1642</v>
      </c>
      <c r="C470" s="274">
        <v>75</v>
      </c>
      <c r="D470" s="274">
        <v>629251</v>
      </c>
      <c r="E470" s="274">
        <v>17402</v>
      </c>
      <c r="F470" s="274">
        <v>146</v>
      </c>
      <c r="G470" s="274">
        <v>109</v>
      </c>
      <c r="H470" s="274">
        <v>913</v>
      </c>
      <c r="I470" s="275">
        <v>56.1</v>
      </c>
      <c r="J470" s="275">
        <v>93.6</v>
      </c>
      <c r="K470" s="168"/>
    </row>
    <row r="471" spans="1:11" s="156" customFormat="1">
      <c r="A471" s="272" t="s">
        <v>359</v>
      </c>
      <c r="B471" s="273" t="s">
        <v>1643</v>
      </c>
      <c r="C471" s="274">
        <v>664</v>
      </c>
      <c r="D471" s="274">
        <v>5438818</v>
      </c>
      <c r="E471" s="274">
        <v>166451</v>
      </c>
      <c r="F471" s="274">
        <v>1363</v>
      </c>
      <c r="G471" s="274">
        <v>6542</v>
      </c>
      <c r="H471" s="274">
        <v>53626</v>
      </c>
      <c r="I471" s="275">
        <v>68.900000000000006</v>
      </c>
      <c r="J471" s="275">
        <v>91.1</v>
      </c>
      <c r="K471" s="168"/>
    </row>
    <row r="472" spans="1:11" s="156" customFormat="1">
      <c r="A472" s="272" t="s">
        <v>359</v>
      </c>
      <c r="B472" s="273" t="s">
        <v>1644</v>
      </c>
      <c r="C472" s="274">
        <v>3790</v>
      </c>
      <c r="D472" s="274">
        <v>34569533</v>
      </c>
      <c r="E472" s="274">
        <v>1098563</v>
      </c>
      <c r="F472" s="274">
        <v>10027</v>
      </c>
      <c r="G472" s="274">
        <v>26776</v>
      </c>
      <c r="H472" s="274">
        <v>244330</v>
      </c>
      <c r="I472" s="275">
        <v>68.2</v>
      </c>
      <c r="J472" s="275">
        <v>86.2</v>
      </c>
      <c r="K472" s="168"/>
    </row>
    <row r="473" spans="1:11" s="156" customFormat="1">
      <c r="A473" s="272" t="s">
        <v>359</v>
      </c>
      <c r="B473" s="273" t="s">
        <v>1645</v>
      </c>
      <c r="C473" s="274">
        <v>710</v>
      </c>
      <c r="D473" s="274">
        <v>5972578</v>
      </c>
      <c r="E473" s="274">
        <v>203152</v>
      </c>
      <c r="F473" s="274">
        <v>1704</v>
      </c>
      <c r="G473" s="274">
        <v>5527</v>
      </c>
      <c r="H473" s="274">
        <v>46627</v>
      </c>
      <c r="I473" s="275">
        <v>68.900000000000006</v>
      </c>
      <c r="J473" s="275">
        <v>87.4</v>
      </c>
      <c r="K473" s="168"/>
    </row>
    <row r="474" spans="1:11" s="156" customFormat="1">
      <c r="A474" s="272" t="s">
        <v>359</v>
      </c>
      <c r="B474" s="273" t="s">
        <v>1646</v>
      </c>
      <c r="C474" s="274">
        <v>244</v>
      </c>
      <c r="D474" s="274">
        <v>2198755</v>
      </c>
      <c r="E474" s="274">
        <v>56067</v>
      </c>
      <c r="F474" s="274">
        <v>505</v>
      </c>
      <c r="G474" s="274">
        <v>361</v>
      </c>
      <c r="H474" s="274">
        <v>3245</v>
      </c>
      <c r="I474" s="275">
        <v>54.9</v>
      </c>
      <c r="J474" s="275">
        <v>86.6</v>
      </c>
      <c r="K474" s="168"/>
    </row>
    <row r="475" spans="1:11" s="156" customFormat="1">
      <c r="A475" s="272" t="s">
        <v>359</v>
      </c>
      <c r="B475" s="273" t="s">
        <v>1647</v>
      </c>
      <c r="C475" s="274">
        <v>917</v>
      </c>
      <c r="D475" s="274">
        <v>8652591</v>
      </c>
      <c r="E475" s="274">
        <v>297149</v>
      </c>
      <c r="F475" s="274">
        <v>2808</v>
      </c>
      <c r="G475" s="274">
        <v>8782</v>
      </c>
      <c r="H475" s="274">
        <v>82677</v>
      </c>
      <c r="I475" s="275">
        <v>76.900000000000006</v>
      </c>
      <c r="J475" s="275">
        <v>88.1</v>
      </c>
      <c r="K475" s="168"/>
    </row>
    <row r="476" spans="1:11" s="156" customFormat="1">
      <c r="A476" s="272" t="s">
        <v>359</v>
      </c>
      <c r="B476" s="273" t="s">
        <v>1648</v>
      </c>
      <c r="C476" s="274">
        <v>195</v>
      </c>
      <c r="D476" s="274">
        <v>1828710</v>
      </c>
      <c r="E476" s="274">
        <v>41854</v>
      </c>
      <c r="F476" s="274">
        <v>393</v>
      </c>
      <c r="G476" s="274">
        <v>715</v>
      </c>
      <c r="H476" s="274">
        <v>6707</v>
      </c>
      <c r="I476" s="275">
        <v>65.2</v>
      </c>
      <c r="J476" s="275">
        <v>77</v>
      </c>
      <c r="K476" s="168"/>
    </row>
    <row r="477" spans="1:11" s="156" customFormat="1">
      <c r="A477" s="272" t="s">
        <v>359</v>
      </c>
      <c r="B477" s="273" t="s">
        <v>1649</v>
      </c>
      <c r="C477" s="274">
        <v>1505</v>
      </c>
      <c r="D477" s="274">
        <v>13924586</v>
      </c>
      <c r="E477" s="274">
        <v>456734</v>
      </c>
      <c r="F477" s="274">
        <v>4220</v>
      </c>
      <c r="G477" s="274">
        <v>10685</v>
      </c>
      <c r="H477" s="274">
        <v>98658</v>
      </c>
      <c r="I477" s="275">
        <v>66.2</v>
      </c>
      <c r="J477" s="275">
        <v>86.5</v>
      </c>
      <c r="K477" s="168"/>
    </row>
    <row r="478" spans="1:11" s="156" customFormat="1">
      <c r="A478" s="272" t="s">
        <v>359</v>
      </c>
      <c r="B478" s="273" t="s">
        <v>1650</v>
      </c>
      <c r="C478" s="274">
        <v>156</v>
      </c>
      <c r="D478" s="274">
        <v>1428802</v>
      </c>
      <c r="E478" s="274">
        <v>33452</v>
      </c>
      <c r="F478" s="274">
        <v>306</v>
      </c>
      <c r="G478" s="274">
        <v>387</v>
      </c>
      <c r="H478" s="274">
        <v>3542</v>
      </c>
      <c r="I478" s="275">
        <v>60.8</v>
      </c>
      <c r="J478" s="275">
        <v>74.2</v>
      </c>
      <c r="K478" s="168"/>
    </row>
    <row r="479" spans="1:11" s="156" customFormat="1">
      <c r="A479" s="272" t="s">
        <v>359</v>
      </c>
      <c r="B479" s="273" t="s">
        <v>1651</v>
      </c>
      <c r="C479" s="274">
        <v>66</v>
      </c>
      <c r="D479" s="274">
        <v>495386</v>
      </c>
      <c r="E479" s="274">
        <v>13065</v>
      </c>
      <c r="F479" s="274">
        <v>98</v>
      </c>
      <c r="G479" s="274">
        <v>38</v>
      </c>
      <c r="H479" s="274">
        <v>283</v>
      </c>
      <c r="I479" s="275">
        <v>46.4</v>
      </c>
      <c r="J479" s="275">
        <v>80.400000000000006</v>
      </c>
      <c r="K479" s="168"/>
    </row>
    <row r="480" spans="1:11" s="156" customFormat="1">
      <c r="A480" s="272" t="s">
        <v>359</v>
      </c>
      <c r="B480" s="273" t="s">
        <v>1652</v>
      </c>
      <c r="C480" s="274">
        <v>65</v>
      </c>
      <c r="D480" s="274">
        <v>487695</v>
      </c>
      <c r="E480" s="274">
        <v>13062</v>
      </c>
      <c r="F480" s="274">
        <v>98</v>
      </c>
      <c r="G480" s="274">
        <v>38</v>
      </c>
      <c r="H480" s="274">
        <v>283</v>
      </c>
      <c r="I480" s="275">
        <v>46.5</v>
      </c>
      <c r="J480" s="275">
        <v>80.5</v>
      </c>
      <c r="K480" s="168"/>
    </row>
    <row r="481" spans="1:11" s="156" customFormat="1">
      <c r="A481" s="272" t="s">
        <v>359</v>
      </c>
      <c r="B481" s="273" t="s">
        <v>1653</v>
      </c>
      <c r="C481" s="274">
        <v>12</v>
      </c>
      <c r="D481" s="274">
        <v>100104</v>
      </c>
      <c r="E481" s="274" t="s">
        <v>504</v>
      </c>
      <c r="F481" s="274" t="s">
        <v>504</v>
      </c>
      <c r="G481" s="274">
        <v>794</v>
      </c>
      <c r="H481" s="274">
        <v>6624</v>
      </c>
      <c r="I481" s="275">
        <v>57.2</v>
      </c>
      <c r="J481" s="275" t="s">
        <v>504</v>
      </c>
      <c r="K481" s="168"/>
    </row>
    <row r="482" spans="1:11" s="156" customFormat="1">
      <c r="A482" s="272" t="s">
        <v>359</v>
      </c>
      <c r="B482" s="273" t="s">
        <v>1654</v>
      </c>
      <c r="C482" s="274">
        <v>51244</v>
      </c>
      <c r="D482" s="274">
        <v>310190852</v>
      </c>
      <c r="E482" s="274">
        <v>9193464</v>
      </c>
      <c r="F482" s="274">
        <v>59115</v>
      </c>
      <c r="G482" s="274">
        <v>1014850</v>
      </c>
      <c r="H482" s="274">
        <v>7075076</v>
      </c>
      <c r="I482" s="275">
        <v>65.3</v>
      </c>
      <c r="J482" s="275">
        <v>78.5</v>
      </c>
      <c r="K482" s="168"/>
    </row>
    <row r="483" spans="1:11" s="156" customFormat="1">
      <c r="A483" s="272" t="s">
        <v>359</v>
      </c>
      <c r="B483" s="273" t="s">
        <v>1655</v>
      </c>
      <c r="C483" s="274">
        <v>364</v>
      </c>
      <c r="D483" s="274">
        <v>1841165</v>
      </c>
      <c r="E483" s="274">
        <v>661</v>
      </c>
      <c r="F483" s="274">
        <v>3</v>
      </c>
      <c r="G483" s="274">
        <v>21972</v>
      </c>
      <c r="H483" s="274">
        <v>111582</v>
      </c>
      <c r="I483" s="275">
        <v>53.1</v>
      </c>
      <c r="J483" s="275">
        <v>42.2</v>
      </c>
      <c r="K483" s="168"/>
    </row>
    <row r="484" spans="1:11" s="156" customFormat="1">
      <c r="A484" s="272" t="s">
        <v>359</v>
      </c>
      <c r="B484" s="273" t="s">
        <v>1656</v>
      </c>
      <c r="C484" s="274">
        <v>179</v>
      </c>
      <c r="D484" s="274">
        <v>913546</v>
      </c>
      <c r="E484" s="274">
        <v>632</v>
      </c>
      <c r="F484" s="274">
        <v>3</v>
      </c>
      <c r="G484" s="274">
        <v>12127</v>
      </c>
      <c r="H484" s="274">
        <v>61923</v>
      </c>
      <c r="I484" s="275">
        <v>56.5</v>
      </c>
      <c r="J484" s="275">
        <v>41.1</v>
      </c>
      <c r="K484" s="168"/>
    </row>
    <row r="485" spans="1:11" s="156" customFormat="1">
      <c r="A485" s="272" t="s">
        <v>359</v>
      </c>
      <c r="B485" s="273" t="s">
        <v>1657</v>
      </c>
      <c r="C485" s="274">
        <v>135</v>
      </c>
      <c r="D485" s="274">
        <v>687105</v>
      </c>
      <c r="E485" s="274" t="s">
        <v>504</v>
      </c>
      <c r="F485" s="274" t="s">
        <v>504</v>
      </c>
      <c r="G485" s="274">
        <v>7991</v>
      </c>
      <c r="H485" s="274">
        <v>40671</v>
      </c>
      <c r="I485" s="275">
        <v>48.1</v>
      </c>
      <c r="J485" s="275" t="s">
        <v>504</v>
      </c>
      <c r="K485" s="168"/>
    </row>
    <row r="486" spans="1:11" s="156" customFormat="1">
      <c r="A486" s="272" t="s">
        <v>359</v>
      </c>
      <c r="B486" s="273" t="s">
        <v>1658</v>
      </c>
      <c r="C486" s="274">
        <v>99</v>
      </c>
      <c r="D486" s="274">
        <v>284744</v>
      </c>
      <c r="E486" s="274">
        <v>5708</v>
      </c>
      <c r="F486" s="274">
        <v>16</v>
      </c>
      <c r="G486" s="274">
        <v>195</v>
      </c>
      <c r="H486" s="274">
        <v>581</v>
      </c>
      <c r="I486" s="275">
        <v>40.9</v>
      </c>
      <c r="J486" s="275">
        <v>43</v>
      </c>
      <c r="K486" s="168"/>
    </row>
    <row r="487" spans="1:11" s="156" customFormat="1">
      <c r="A487" s="272" t="s">
        <v>359</v>
      </c>
      <c r="B487" s="273" t="s">
        <v>1659</v>
      </c>
      <c r="C487" s="274">
        <v>96</v>
      </c>
      <c r="D487" s="274">
        <v>276476</v>
      </c>
      <c r="E487" s="274">
        <v>5706</v>
      </c>
      <c r="F487" s="274">
        <v>16</v>
      </c>
      <c r="G487" s="274">
        <v>195</v>
      </c>
      <c r="H487" s="274">
        <v>581</v>
      </c>
      <c r="I487" s="275">
        <v>40.9</v>
      </c>
      <c r="J487" s="275">
        <v>43.2</v>
      </c>
      <c r="K487" s="168"/>
    </row>
    <row r="488" spans="1:11" s="156" customFormat="1">
      <c r="A488" s="272" t="s">
        <v>359</v>
      </c>
      <c r="B488" s="273" t="s">
        <v>1660</v>
      </c>
      <c r="C488" s="274">
        <v>914</v>
      </c>
      <c r="D488" s="274">
        <v>3053950</v>
      </c>
      <c r="E488" s="274">
        <v>41463</v>
      </c>
      <c r="F488" s="274">
        <v>138</v>
      </c>
      <c r="G488" s="274">
        <v>36517</v>
      </c>
      <c r="H488" s="274">
        <v>125631</v>
      </c>
      <c r="I488" s="275">
        <v>68.400000000000006</v>
      </c>
      <c r="J488" s="275">
        <v>63.3</v>
      </c>
      <c r="K488" s="168"/>
    </row>
    <row r="489" spans="1:11" s="156" customFormat="1">
      <c r="A489" s="272" t="s">
        <v>359</v>
      </c>
      <c r="B489" s="273" t="s">
        <v>1661</v>
      </c>
      <c r="C489" s="274">
        <v>912</v>
      </c>
      <c r="D489" s="274">
        <v>3048104</v>
      </c>
      <c r="E489" s="274">
        <v>41461</v>
      </c>
      <c r="F489" s="274">
        <v>138</v>
      </c>
      <c r="G489" s="274">
        <v>36517</v>
      </c>
      <c r="H489" s="274">
        <v>125631</v>
      </c>
      <c r="I489" s="275">
        <v>68.400000000000006</v>
      </c>
      <c r="J489" s="275">
        <v>63.3</v>
      </c>
      <c r="K489" s="168"/>
    </row>
    <row r="490" spans="1:11" s="156" customFormat="1">
      <c r="A490" s="272" t="s">
        <v>359</v>
      </c>
      <c r="B490" s="273" t="s">
        <v>1662</v>
      </c>
      <c r="C490" s="274">
        <v>761</v>
      </c>
      <c r="D490" s="274">
        <v>3312782</v>
      </c>
      <c r="E490" s="274">
        <v>27933</v>
      </c>
      <c r="F490" s="274">
        <v>124</v>
      </c>
      <c r="G490" s="274">
        <v>24906</v>
      </c>
      <c r="H490" s="274">
        <v>106358</v>
      </c>
      <c r="I490" s="275">
        <v>71</v>
      </c>
      <c r="J490" s="275">
        <v>66.400000000000006</v>
      </c>
      <c r="K490" s="168"/>
    </row>
    <row r="491" spans="1:11" s="156" customFormat="1">
      <c r="A491" s="272" t="s">
        <v>359</v>
      </c>
      <c r="B491" s="273" t="s">
        <v>1663</v>
      </c>
      <c r="C491" s="274">
        <v>753</v>
      </c>
      <c r="D491" s="274">
        <v>3277116</v>
      </c>
      <c r="E491" s="274">
        <v>27770</v>
      </c>
      <c r="F491" s="274">
        <v>123</v>
      </c>
      <c r="G491" s="274">
        <v>24605</v>
      </c>
      <c r="H491" s="274">
        <v>105016</v>
      </c>
      <c r="I491" s="275">
        <v>71.8</v>
      </c>
      <c r="J491" s="275">
        <v>66.400000000000006</v>
      </c>
      <c r="K491" s="168"/>
    </row>
    <row r="492" spans="1:11" s="156" customFormat="1">
      <c r="A492" s="272" t="s">
        <v>359</v>
      </c>
      <c r="B492" s="273" t="s">
        <v>1664</v>
      </c>
      <c r="C492" s="274">
        <v>9195</v>
      </c>
      <c r="D492" s="274">
        <v>78453450</v>
      </c>
      <c r="E492" s="274">
        <v>1539602</v>
      </c>
      <c r="F492" s="274">
        <v>13007</v>
      </c>
      <c r="G492" s="274">
        <v>305412</v>
      </c>
      <c r="H492" s="274">
        <v>2638107</v>
      </c>
      <c r="I492" s="275">
        <v>71.2</v>
      </c>
      <c r="J492" s="275">
        <v>80.8</v>
      </c>
      <c r="K492" s="168"/>
    </row>
    <row r="493" spans="1:11" s="156" customFormat="1">
      <c r="A493" s="272" t="s">
        <v>359</v>
      </c>
      <c r="B493" s="273" t="s">
        <v>1665</v>
      </c>
      <c r="C493" s="274">
        <v>280</v>
      </c>
      <c r="D493" s="274">
        <v>2525600</v>
      </c>
      <c r="E493" s="274" t="s">
        <v>504</v>
      </c>
      <c r="F493" s="274" t="s">
        <v>504</v>
      </c>
      <c r="G493" s="274">
        <v>21841</v>
      </c>
      <c r="H493" s="274">
        <v>197002</v>
      </c>
      <c r="I493" s="275">
        <v>75.099999999999994</v>
      </c>
      <c r="J493" s="275" t="s">
        <v>504</v>
      </c>
      <c r="K493" s="168"/>
    </row>
    <row r="494" spans="1:11" s="156" customFormat="1">
      <c r="A494" s="272" t="s">
        <v>359</v>
      </c>
      <c r="B494" s="273" t="s">
        <v>1666</v>
      </c>
      <c r="C494" s="274">
        <v>149</v>
      </c>
      <c r="D494" s="274">
        <v>1280804</v>
      </c>
      <c r="E494" s="274">
        <v>26449</v>
      </c>
      <c r="F494" s="274">
        <v>227</v>
      </c>
      <c r="G494" s="274">
        <v>1354</v>
      </c>
      <c r="H494" s="274">
        <v>11642</v>
      </c>
      <c r="I494" s="275">
        <v>38.9</v>
      </c>
      <c r="J494" s="275">
        <v>76.900000000000006</v>
      </c>
      <c r="K494" s="168"/>
    </row>
    <row r="495" spans="1:11" s="156" customFormat="1">
      <c r="A495" s="272" t="s">
        <v>359</v>
      </c>
      <c r="B495" s="273" t="s">
        <v>1667</v>
      </c>
      <c r="C495" s="274">
        <v>243</v>
      </c>
      <c r="D495" s="274">
        <v>1898316</v>
      </c>
      <c r="E495" s="274">
        <v>29334</v>
      </c>
      <c r="F495" s="274">
        <v>229</v>
      </c>
      <c r="G495" s="274">
        <v>7115</v>
      </c>
      <c r="H495" s="274">
        <v>55586</v>
      </c>
      <c r="I495" s="275">
        <v>60.5</v>
      </c>
      <c r="J495" s="275">
        <v>66.099999999999994</v>
      </c>
      <c r="K495" s="168"/>
    </row>
    <row r="496" spans="1:11" s="156" customFormat="1">
      <c r="A496" s="272" t="s">
        <v>359</v>
      </c>
      <c r="B496" s="273" t="s">
        <v>1668</v>
      </c>
      <c r="C496" s="274">
        <v>1671</v>
      </c>
      <c r="D496" s="274">
        <v>15205885</v>
      </c>
      <c r="E496" s="274">
        <v>322643</v>
      </c>
      <c r="F496" s="274">
        <v>2943</v>
      </c>
      <c r="G496" s="274">
        <v>50799</v>
      </c>
      <c r="H496" s="274">
        <v>460681</v>
      </c>
      <c r="I496" s="275">
        <v>76.5</v>
      </c>
      <c r="J496" s="275">
        <v>87.5</v>
      </c>
      <c r="K496" s="168"/>
    </row>
    <row r="497" spans="1:11" s="156" customFormat="1">
      <c r="A497" s="272" t="s">
        <v>359</v>
      </c>
      <c r="B497" s="273" t="s">
        <v>1669</v>
      </c>
      <c r="C497" s="274">
        <v>215</v>
      </c>
      <c r="D497" s="274">
        <v>1849860</v>
      </c>
      <c r="E497" s="274">
        <v>48171</v>
      </c>
      <c r="F497" s="274">
        <v>414</v>
      </c>
      <c r="G497" s="274">
        <v>1971</v>
      </c>
      <c r="H497" s="274">
        <v>16959</v>
      </c>
      <c r="I497" s="275">
        <v>76.900000000000006</v>
      </c>
      <c r="J497" s="275">
        <v>80.7</v>
      </c>
      <c r="K497" s="168"/>
    </row>
    <row r="498" spans="1:11" s="156" customFormat="1">
      <c r="A498" s="272" t="s">
        <v>359</v>
      </c>
      <c r="B498" s="273" t="s">
        <v>1670</v>
      </c>
      <c r="C498" s="274">
        <v>2560</v>
      </c>
      <c r="D498" s="274">
        <v>19800552</v>
      </c>
      <c r="E498" s="274">
        <v>552008</v>
      </c>
      <c r="F498" s="274">
        <v>4265</v>
      </c>
      <c r="G498" s="274">
        <v>61176</v>
      </c>
      <c r="H498" s="274">
        <v>474960</v>
      </c>
      <c r="I498" s="275">
        <v>66.900000000000006</v>
      </c>
      <c r="J498" s="275">
        <v>78.8</v>
      </c>
      <c r="K498" s="168"/>
    </row>
    <row r="499" spans="1:11" s="156" customFormat="1">
      <c r="A499" s="272" t="s">
        <v>359</v>
      </c>
      <c r="B499" s="273" t="s">
        <v>1671</v>
      </c>
      <c r="C499" s="274">
        <v>3315</v>
      </c>
      <c r="D499" s="274">
        <v>29241733</v>
      </c>
      <c r="E499" s="274">
        <v>484856</v>
      </c>
      <c r="F499" s="274">
        <v>4286</v>
      </c>
      <c r="G499" s="274">
        <v>136980</v>
      </c>
      <c r="H499" s="274">
        <v>1207074</v>
      </c>
      <c r="I499" s="275">
        <v>74.099999999999994</v>
      </c>
      <c r="J499" s="275">
        <v>82.7</v>
      </c>
      <c r="K499" s="168"/>
    </row>
    <row r="500" spans="1:11" s="156" customFormat="1">
      <c r="A500" s="272" t="s">
        <v>359</v>
      </c>
      <c r="B500" s="273" t="s">
        <v>1672</v>
      </c>
      <c r="C500" s="274">
        <v>116</v>
      </c>
      <c r="D500" s="274">
        <v>928464</v>
      </c>
      <c r="E500" s="274">
        <v>23781</v>
      </c>
      <c r="F500" s="274">
        <v>190</v>
      </c>
      <c r="G500" s="274">
        <v>516</v>
      </c>
      <c r="H500" s="274">
        <v>4131</v>
      </c>
      <c r="I500" s="275">
        <v>61.7</v>
      </c>
      <c r="J500" s="275">
        <v>73.5</v>
      </c>
      <c r="K500" s="168"/>
    </row>
    <row r="501" spans="1:11" s="156" customFormat="1">
      <c r="A501" s="272" t="s">
        <v>359</v>
      </c>
      <c r="B501" s="273" t="s">
        <v>1673</v>
      </c>
      <c r="C501" s="274">
        <v>407</v>
      </c>
      <c r="D501" s="274">
        <v>3734198</v>
      </c>
      <c r="E501" s="274">
        <v>19946</v>
      </c>
      <c r="F501" s="274">
        <v>182</v>
      </c>
      <c r="G501" s="274">
        <v>15866</v>
      </c>
      <c r="H501" s="274">
        <v>145818</v>
      </c>
      <c r="I501" s="275">
        <v>65.2</v>
      </c>
      <c r="J501" s="275">
        <v>55.9</v>
      </c>
      <c r="K501" s="168"/>
    </row>
    <row r="502" spans="1:11" s="156" customFormat="1">
      <c r="A502" s="272" t="s">
        <v>359</v>
      </c>
      <c r="B502" s="273" t="s">
        <v>1674</v>
      </c>
      <c r="C502" s="274">
        <v>153</v>
      </c>
      <c r="D502" s="274">
        <v>1275561</v>
      </c>
      <c r="E502" s="274">
        <v>31875</v>
      </c>
      <c r="F502" s="274">
        <v>266</v>
      </c>
      <c r="G502" s="274">
        <v>1133</v>
      </c>
      <c r="H502" s="274">
        <v>9446</v>
      </c>
      <c r="I502" s="275">
        <v>68.400000000000006</v>
      </c>
      <c r="J502" s="275">
        <v>74.8</v>
      </c>
      <c r="K502" s="168"/>
    </row>
    <row r="503" spans="1:11" s="156" customFormat="1">
      <c r="A503" s="272" t="s">
        <v>359</v>
      </c>
      <c r="B503" s="273" t="s">
        <v>1675</v>
      </c>
      <c r="C503" s="274">
        <v>934</v>
      </c>
      <c r="D503" s="274">
        <v>2493381</v>
      </c>
      <c r="E503" s="274">
        <v>107458</v>
      </c>
      <c r="F503" s="274">
        <v>285</v>
      </c>
      <c r="G503" s="274">
        <v>447</v>
      </c>
      <c r="H503" s="274">
        <v>1205</v>
      </c>
      <c r="I503" s="275">
        <v>63.7</v>
      </c>
      <c r="J503" s="275">
        <v>75.099999999999994</v>
      </c>
      <c r="K503" s="168"/>
    </row>
    <row r="504" spans="1:11" s="156" customFormat="1">
      <c r="A504" s="272" t="s">
        <v>359</v>
      </c>
      <c r="B504" s="273" t="s">
        <v>1676</v>
      </c>
      <c r="C504" s="274">
        <v>382</v>
      </c>
      <c r="D504" s="274">
        <v>996000</v>
      </c>
      <c r="E504" s="274">
        <v>56565</v>
      </c>
      <c r="F504" s="274">
        <v>148</v>
      </c>
      <c r="G504" s="274">
        <v>0</v>
      </c>
      <c r="H504" s="274">
        <v>0</v>
      </c>
      <c r="I504" s="275">
        <v>66.7</v>
      </c>
      <c r="J504" s="275">
        <v>82.3</v>
      </c>
      <c r="K504" s="168"/>
    </row>
    <row r="505" spans="1:11" s="156" customFormat="1">
      <c r="A505" s="272" t="s">
        <v>359</v>
      </c>
      <c r="B505" s="273" t="s">
        <v>1677</v>
      </c>
      <c r="C505" s="274">
        <v>552</v>
      </c>
      <c r="D505" s="274">
        <v>1497381</v>
      </c>
      <c r="E505" s="274">
        <v>50893</v>
      </c>
      <c r="F505" s="274">
        <v>138</v>
      </c>
      <c r="G505" s="274">
        <v>447</v>
      </c>
      <c r="H505" s="274">
        <v>1205</v>
      </c>
      <c r="I505" s="275">
        <v>61</v>
      </c>
      <c r="J505" s="275">
        <v>68.5</v>
      </c>
      <c r="K505" s="168"/>
    </row>
    <row r="506" spans="1:11" s="156" customFormat="1">
      <c r="A506" s="272" t="s">
        <v>359</v>
      </c>
      <c r="B506" s="273" t="s">
        <v>1678</v>
      </c>
      <c r="C506" s="274">
        <v>3355</v>
      </c>
      <c r="D506" s="274">
        <v>22106479</v>
      </c>
      <c r="E506" s="274">
        <v>725227</v>
      </c>
      <c r="F506" s="274">
        <v>4760</v>
      </c>
      <c r="G506" s="274">
        <v>70179</v>
      </c>
      <c r="H506" s="274">
        <v>464599</v>
      </c>
      <c r="I506" s="275">
        <v>70.8</v>
      </c>
      <c r="J506" s="275">
        <v>84.3</v>
      </c>
      <c r="K506" s="168"/>
    </row>
    <row r="507" spans="1:11" s="156" customFormat="1">
      <c r="A507" s="272" t="s">
        <v>359</v>
      </c>
      <c r="B507" s="273" t="s">
        <v>1679</v>
      </c>
      <c r="C507" s="274">
        <v>455</v>
      </c>
      <c r="D507" s="274">
        <v>3376033</v>
      </c>
      <c r="E507" s="274">
        <v>112318</v>
      </c>
      <c r="F507" s="274">
        <v>833</v>
      </c>
      <c r="G507" s="274">
        <v>10461</v>
      </c>
      <c r="H507" s="274">
        <v>77622</v>
      </c>
      <c r="I507" s="275">
        <v>76.3</v>
      </c>
      <c r="J507" s="275">
        <v>86</v>
      </c>
      <c r="K507" s="168"/>
    </row>
    <row r="508" spans="1:11" s="156" customFormat="1">
      <c r="A508" s="272" t="s">
        <v>359</v>
      </c>
      <c r="B508" s="273" t="s">
        <v>1680</v>
      </c>
      <c r="C508" s="274">
        <v>1044</v>
      </c>
      <c r="D508" s="274">
        <v>6765752</v>
      </c>
      <c r="E508" s="274">
        <v>194248</v>
      </c>
      <c r="F508" s="274">
        <v>1256</v>
      </c>
      <c r="G508" s="274">
        <v>27389</v>
      </c>
      <c r="H508" s="274">
        <v>178650</v>
      </c>
      <c r="I508" s="275">
        <v>69</v>
      </c>
      <c r="J508" s="275">
        <v>81.599999999999994</v>
      </c>
      <c r="K508" s="168"/>
    </row>
    <row r="509" spans="1:11" s="156" customFormat="1">
      <c r="A509" s="272" t="s">
        <v>359</v>
      </c>
      <c r="B509" s="273" t="s">
        <v>1681</v>
      </c>
      <c r="C509" s="274">
        <v>1276</v>
      </c>
      <c r="D509" s="274">
        <v>7682865</v>
      </c>
      <c r="E509" s="274">
        <v>325750</v>
      </c>
      <c r="F509" s="274">
        <v>1975</v>
      </c>
      <c r="G509" s="274">
        <v>22292</v>
      </c>
      <c r="H509" s="274">
        <v>132137</v>
      </c>
      <c r="I509" s="275">
        <v>68.599999999999994</v>
      </c>
      <c r="J509" s="275">
        <v>85.7</v>
      </c>
      <c r="K509" s="168"/>
    </row>
    <row r="510" spans="1:11" s="156" customFormat="1">
      <c r="A510" s="272" t="s">
        <v>359</v>
      </c>
      <c r="B510" s="273" t="s">
        <v>1682</v>
      </c>
      <c r="C510" s="274">
        <v>443</v>
      </c>
      <c r="D510" s="274">
        <v>3364080</v>
      </c>
      <c r="E510" s="274">
        <v>81715</v>
      </c>
      <c r="F510" s="274">
        <v>621</v>
      </c>
      <c r="G510" s="274">
        <v>9992</v>
      </c>
      <c r="H510" s="274">
        <v>75881</v>
      </c>
      <c r="I510" s="275">
        <v>76.599999999999994</v>
      </c>
      <c r="J510" s="275">
        <v>83.2</v>
      </c>
      <c r="K510" s="168"/>
    </row>
    <row r="511" spans="1:11" s="156" customFormat="1">
      <c r="A511" s="272" t="s">
        <v>359</v>
      </c>
      <c r="B511" s="273" t="s">
        <v>1683</v>
      </c>
      <c r="C511" s="274">
        <v>128</v>
      </c>
      <c r="D511" s="274">
        <v>855759</v>
      </c>
      <c r="E511" s="274">
        <v>9118</v>
      </c>
      <c r="F511" s="274">
        <v>61</v>
      </c>
      <c r="G511" s="274" t="s">
        <v>504</v>
      </c>
      <c r="H511" s="274" t="s">
        <v>504</v>
      </c>
      <c r="I511" s="275">
        <v>83</v>
      </c>
      <c r="J511" s="275">
        <v>83.9</v>
      </c>
      <c r="K511" s="168"/>
    </row>
    <row r="512" spans="1:11" s="156" customFormat="1">
      <c r="A512" s="272" t="s">
        <v>359</v>
      </c>
      <c r="B512" s="273" t="s">
        <v>1684</v>
      </c>
      <c r="C512" s="274">
        <v>1</v>
      </c>
      <c r="D512" s="274">
        <v>11228</v>
      </c>
      <c r="E512" s="274" t="s">
        <v>504</v>
      </c>
      <c r="F512" s="274" t="s">
        <v>504</v>
      </c>
      <c r="G512" s="274">
        <v>10</v>
      </c>
      <c r="H512" s="274">
        <v>112</v>
      </c>
      <c r="I512" s="275">
        <v>8.1</v>
      </c>
      <c r="J512" s="275" t="s">
        <v>504</v>
      </c>
      <c r="K512" s="168"/>
    </row>
    <row r="513" spans="1:11" s="156" customFormat="1">
      <c r="A513" s="272" t="s">
        <v>359</v>
      </c>
      <c r="B513" s="273" t="s">
        <v>1685</v>
      </c>
      <c r="C513" s="274">
        <v>494</v>
      </c>
      <c r="D513" s="274">
        <v>1627539</v>
      </c>
      <c r="E513" s="274">
        <v>51756</v>
      </c>
      <c r="F513" s="274">
        <v>170</v>
      </c>
      <c r="G513" s="274">
        <v>842</v>
      </c>
      <c r="H513" s="274">
        <v>2881</v>
      </c>
      <c r="I513" s="275">
        <v>54.2</v>
      </c>
      <c r="J513" s="275">
        <v>67.3</v>
      </c>
      <c r="K513" s="168"/>
    </row>
    <row r="514" spans="1:11" s="156" customFormat="1">
      <c r="A514" s="272" t="s">
        <v>359</v>
      </c>
      <c r="B514" s="273" t="s">
        <v>1686</v>
      </c>
      <c r="C514" s="274">
        <v>159</v>
      </c>
      <c r="D514" s="274">
        <v>554363</v>
      </c>
      <c r="E514" s="274">
        <v>12613</v>
      </c>
      <c r="F514" s="274">
        <v>44</v>
      </c>
      <c r="G514" s="274">
        <v>831</v>
      </c>
      <c r="H514" s="274">
        <v>2845</v>
      </c>
      <c r="I514" s="275">
        <v>46.6</v>
      </c>
      <c r="J514" s="275">
        <v>51.5</v>
      </c>
      <c r="K514" s="168"/>
    </row>
    <row r="515" spans="1:11" s="156" customFormat="1">
      <c r="A515" s="272" t="s">
        <v>359</v>
      </c>
      <c r="B515" s="273" t="s">
        <v>1687</v>
      </c>
      <c r="C515" s="274">
        <v>331</v>
      </c>
      <c r="D515" s="274">
        <v>1058590</v>
      </c>
      <c r="E515" s="274">
        <v>38504</v>
      </c>
      <c r="F515" s="274">
        <v>123</v>
      </c>
      <c r="G515" s="274">
        <v>11</v>
      </c>
      <c r="H515" s="274">
        <v>36</v>
      </c>
      <c r="I515" s="275">
        <v>59.2</v>
      </c>
      <c r="J515" s="275">
        <v>74.5</v>
      </c>
      <c r="K515" s="168"/>
    </row>
    <row r="516" spans="1:11" s="156" customFormat="1">
      <c r="A516" s="272" t="s">
        <v>359</v>
      </c>
      <c r="B516" s="273" t="s">
        <v>1688</v>
      </c>
      <c r="C516" s="274">
        <v>1176</v>
      </c>
      <c r="D516" s="274">
        <v>4392164</v>
      </c>
      <c r="E516" s="274">
        <v>217395</v>
      </c>
      <c r="F516" s="274">
        <v>818</v>
      </c>
      <c r="G516" s="274">
        <v>2636</v>
      </c>
      <c r="H516" s="274">
        <v>10002</v>
      </c>
      <c r="I516" s="275">
        <v>47.8</v>
      </c>
      <c r="J516" s="275">
        <v>66.7</v>
      </c>
      <c r="K516" s="168"/>
    </row>
    <row r="517" spans="1:11" s="156" customFormat="1">
      <c r="A517" s="272" t="s">
        <v>359</v>
      </c>
      <c r="B517" s="273" t="s">
        <v>1689</v>
      </c>
      <c r="C517" s="274">
        <v>1132</v>
      </c>
      <c r="D517" s="274">
        <v>4246426</v>
      </c>
      <c r="E517" s="274">
        <v>215398</v>
      </c>
      <c r="F517" s="274">
        <v>811</v>
      </c>
      <c r="G517" s="274">
        <v>2623</v>
      </c>
      <c r="H517" s="274">
        <v>9951</v>
      </c>
      <c r="I517" s="275">
        <v>48.2</v>
      </c>
      <c r="J517" s="275">
        <v>67.2</v>
      </c>
      <c r="K517" s="168"/>
    </row>
    <row r="518" spans="1:11" s="156" customFormat="1">
      <c r="A518" s="272" t="s">
        <v>359</v>
      </c>
      <c r="B518" s="273" t="s">
        <v>1690</v>
      </c>
      <c r="C518" s="274">
        <v>5477</v>
      </c>
      <c r="D518" s="274">
        <v>15702536</v>
      </c>
      <c r="E518" s="274">
        <v>732135</v>
      </c>
      <c r="F518" s="274">
        <v>2097</v>
      </c>
      <c r="G518" s="274">
        <v>17924</v>
      </c>
      <c r="H518" s="274">
        <v>52120</v>
      </c>
      <c r="I518" s="275">
        <v>73.099999999999994</v>
      </c>
      <c r="J518" s="275">
        <v>83.1</v>
      </c>
      <c r="K518" s="168"/>
    </row>
    <row r="519" spans="1:11" s="156" customFormat="1">
      <c r="A519" s="272" t="s">
        <v>359</v>
      </c>
      <c r="B519" s="273" t="s">
        <v>1691</v>
      </c>
      <c r="C519" s="274">
        <v>5273</v>
      </c>
      <c r="D519" s="274">
        <v>15057825</v>
      </c>
      <c r="E519" s="274">
        <v>705866</v>
      </c>
      <c r="F519" s="274">
        <v>2013</v>
      </c>
      <c r="G519" s="274">
        <v>17924</v>
      </c>
      <c r="H519" s="274">
        <v>52119</v>
      </c>
      <c r="I519" s="275">
        <v>73.5</v>
      </c>
      <c r="J519" s="275">
        <v>83.6</v>
      </c>
      <c r="K519" s="168"/>
    </row>
    <row r="520" spans="1:11" s="156" customFormat="1">
      <c r="A520" s="272" t="s">
        <v>359</v>
      </c>
      <c r="B520" s="273" t="s">
        <v>1692</v>
      </c>
      <c r="C520" s="274">
        <v>193</v>
      </c>
      <c r="D520" s="274">
        <v>613761</v>
      </c>
      <c r="E520" s="274">
        <v>26239</v>
      </c>
      <c r="F520" s="274">
        <v>83</v>
      </c>
      <c r="G520" s="274">
        <v>0</v>
      </c>
      <c r="H520" s="274">
        <v>0</v>
      </c>
      <c r="I520" s="275">
        <v>63.1</v>
      </c>
      <c r="J520" s="275">
        <v>72.7</v>
      </c>
      <c r="K520" s="168"/>
    </row>
    <row r="521" spans="1:11" s="156" customFormat="1">
      <c r="A521" s="272" t="s">
        <v>359</v>
      </c>
      <c r="B521" s="273" t="s">
        <v>1693</v>
      </c>
      <c r="C521" s="274">
        <v>3656</v>
      </c>
      <c r="D521" s="274">
        <v>34113125</v>
      </c>
      <c r="E521" s="274">
        <v>729569</v>
      </c>
      <c r="F521" s="274">
        <v>6813</v>
      </c>
      <c r="G521" s="274">
        <v>84909</v>
      </c>
      <c r="H521" s="274">
        <v>790741</v>
      </c>
      <c r="I521" s="275">
        <v>68.599999999999994</v>
      </c>
      <c r="J521" s="275">
        <v>88.6</v>
      </c>
      <c r="K521" s="168"/>
    </row>
    <row r="522" spans="1:11" s="156" customFormat="1">
      <c r="A522" s="272" t="s">
        <v>359</v>
      </c>
      <c r="B522" s="273" t="s">
        <v>1694</v>
      </c>
      <c r="C522" s="274">
        <v>1821</v>
      </c>
      <c r="D522" s="274">
        <v>17056456</v>
      </c>
      <c r="E522" s="274">
        <v>433252</v>
      </c>
      <c r="F522" s="274">
        <v>4058</v>
      </c>
      <c r="G522" s="274">
        <v>34138</v>
      </c>
      <c r="H522" s="274">
        <v>319742</v>
      </c>
      <c r="I522" s="275">
        <v>69.8</v>
      </c>
      <c r="J522" s="275">
        <v>89</v>
      </c>
      <c r="K522" s="168"/>
    </row>
    <row r="523" spans="1:11" s="156" customFormat="1">
      <c r="A523" s="272" t="s">
        <v>359</v>
      </c>
      <c r="B523" s="273" t="s">
        <v>1695</v>
      </c>
      <c r="C523" s="274">
        <v>326</v>
      </c>
      <c r="D523" s="274">
        <v>3011259</v>
      </c>
      <c r="E523" s="274">
        <v>107161</v>
      </c>
      <c r="F523" s="274">
        <v>990</v>
      </c>
      <c r="G523" s="274">
        <v>2182</v>
      </c>
      <c r="H523" s="274">
        <v>20157</v>
      </c>
      <c r="I523" s="275">
        <v>72.8</v>
      </c>
      <c r="J523" s="275">
        <v>88.9</v>
      </c>
      <c r="K523" s="168"/>
    </row>
    <row r="524" spans="1:11" s="156" customFormat="1">
      <c r="A524" s="272" t="s">
        <v>359</v>
      </c>
      <c r="B524" s="273" t="s">
        <v>1696</v>
      </c>
      <c r="C524" s="274">
        <v>234</v>
      </c>
      <c r="D524" s="274">
        <v>2174796</v>
      </c>
      <c r="E524" s="274">
        <v>58519</v>
      </c>
      <c r="F524" s="274">
        <v>544</v>
      </c>
      <c r="G524" s="274">
        <v>1664</v>
      </c>
      <c r="H524" s="274">
        <v>15461</v>
      </c>
      <c r="I524" s="275">
        <v>77</v>
      </c>
      <c r="J524" s="275">
        <v>88.4</v>
      </c>
      <c r="K524" s="168"/>
    </row>
    <row r="525" spans="1:11" s="156" customFormat="1">
      <c r="A525" s="272" t="s">
        <v>359</v>
      </c>
      <c r="B525" s="273" t="s">
        <v>1697</v>
      </c>
      <c r="C525" s="274">
        <v>1274</v>
      </c>
      <c r="D525" s="274">
        <v>11861552</v>
      </c>
      <c r="E525" s="274">
        <v>130451</v>
      </c>
      <c r="F525" s="274">
        <v>1220</v>
      </c>
      <c r="G525" s="274">
        <v>46925</v>
      </c>
      <c r="H525" s="274">
        <v>435382</v>
      </c>
      <c r="I525" s="275">
        <v>65.400000000000006</v>
      </c>
      <c r="J525" s="275">
        <v>87.1</v>
      </c>
      <c r="K525" s="168"/>
    </row>
    <row r="526" spans="1:11" s="156" customFormat="1">
      <c r="A526" s="272" t="s">
        <v>359</v>
      </c>
      <c r="B526" s="273" t="s">
        <v>1698</v>
      </c>
      <c r="C526" s="274">
        <v>1014</v>
      </c>
      <c r="D526" s="274">
        <v>3017681</v>
      </c>
      <c r="E526" s="274">
        <v>109852</v>
      </c>
      <c r="F526" s="274">
        <v>328</v>
      </c>
      <c r="G526" s="274">
        <v>704</v>
      </c>
      <c r="H526" s="274">
        <v>2085</v>
      </c>
      <c r="I526" s="275">
        <v>58.4</v>
      </c>
      <c r="J526" s="275">
        <v>69.7</v>
      </c>
      <c r="K526" s="168"/>
    </row>
    <row r="527" spans="1:11" s="156" customFormat="1">
      <c r="A527" s="272" t="s">
        <v>359</v>
      </c>
      <c r="B527" s="273" t="s">
        <v>1699</v>
      </c>
      <c r="C527" s="274">
        <v>980</v>
      </c>
      <c r="D527" s="274">
        <v>2909937</v>
      </c>
      <c r="E527" s="274">
        <v>106092</v>
      </c>
      <c r="F527" s="274">
        <v>316</v>
      </c>
      <c r="G527" s="274">
        <v>429</v>
      </c>
      <c r="H527" s="274">
        <v>1275</v>
      </c>
      <c r="I527" s="275">
        <v>57.4</v>
      </c>
      <c r="J527" s="275">
        <v>69.400000000000006</v>
      </c>
      <c r="K527" s="168"/>
    </row>
    <row r="528" spans="1:11" s="156" customFormat="1">
      <c r="A528" s="272" t="s">
        <v>359</v>
      </c>
      <c r="B528" s="273" t="s">
        <v>1700</v>
      </c>
      <c r="C528" s="274">
        <v>1034</v>
      </c>
      <c r="D528" s="274">
        <v>4550383</v>
      </c>
      <c r="E528" s="274">
        <v>120424</v>
      </c>
      <c r="F528" s="274">
        <v>538</v>
      </c>
      <c r="G528" s="274">
        <v>10900</v>
      </c>
      <c r="H528" s="274">
        <v>54100</v>
      </c>
      <c r="I528" s="275">
        <v>55.8</v>
      </c>
      <c r="J528" s="275">
        <v>64.400000000000006</v>
      </c>
      <c r="K528" s="168"/>
    </row>
    <row r="529" spans="1:11" s="156" customFormat="1">
      <c r="A529" s="272" t="s">
        <v>359</v>
      </c>
      <c r="B529" s="273" t="s">
        <v>1701</v>
      </c>
      <c r="C529" s="274">
        <v>341</v>
      </c>
      <c r="D529" s="274">
        <v>1734883</v>
      </c>
      <c r="E529" s="274">
        <v>36754</v>
      </c>
      <c r="F529" s="274">
        <v>187</v>
      </c>
      <c r="G529" s="274">
        <v>9118</v>
      </c>
      <c r="H529" s="274">
        <v>46403</v>
      </c>
      <c r="I529" s="275">
        <v>69.099999999999994</v>
      </c>
      <c r="J529" s="275">
        <v>70.8</v>
      </c>
      <c r="K529" s="168"/>
    </row>
    <row r="530" spans="1:11" s="156" customFormat="1">
      <c r="A530" s="272" t="s">
        <v>359</v>
      </c>
      <c r="B530" s="273" t="s">
        <v>1702</v>
      </c>
      <c r="C530" s="274">
        <v>80</v>
      </c>
      <c r="D530" s="274">
        <v>255600</v>
      </c>
      <c r="E530" s="274">
        <v>3228</v>
      </c>
      <c r="F530" s="274">
        <v>10</v>
      </c>
      <c r="G530" s="274">
        <v>8</v>
      </c>
      <c r="H530" s="274">
        <v>25</v>
      </c>
      <c r="I530" s="275">
        <v>16.600000000000001</v>
      </c>
      <c r="J530" s="275">
        <v>23.1</v>
      </c>
      <c r="K530" s="168"/>
    </row>
    <row r="531" spans="1:11" s="156" customFormat="1">
      <c r="A531" s="272" t="s">
        <v>359</v>
      </c>
      <c r="B531" s="273" t="s">
        <v>1703</v>
      </c>
      <c r="C531" s="274">
        <v>526</v>
      </c>
      <c r="D531" s="274">
        <v>2276058</v>
      </c>
      <c r="E531" s="274">
        <v>73571</v>
      </c>
      <c r="F531" s="274">
        <v>318</v>
      </c>
      <c r="G531" s="274">
        <v>1770</v>
      </c>
      <c r="H531" s="274">
        <v>7660</v>
      </c>
      <c r="I531" s="275">
        <v>48.2</v>
      </c>
      <c r="J531" s="275">
        <v>67.400000000000006</v>
      </c>
      <c r="K531" s="168"/>
    </row>
    <row r="532" spans="1:11" s="156" customFormat="1">
      <c r="A532" s="272" t="s">
        <v>359</v>
      </c>
      <c r="B532" s="273" t="s">
        <v>1704</v>
      </c>
      <c r="C532" s="274">
        <v>51</v>
      </c>
      <c r="D532" s="274">
        <v>151878</v>
      </c>
      <c r="E532" s="274">
        <v>3661</v>
      </c>
      <c r="F532" s="274">
        <v>11</v>
      </c>
      <c r="G532" s="274">
        <v>4</v>
      </c>
      <c r="H532" s="274">
        <v>13</v>
      </c>
      <c r="I532" s="275">
        <v>35.1</v>
      </c>
      <c r="J532" s="275">
        <v>48.5</v>
      </c>
      <c r="K532" s="168"/>
    </row>
    <row r="533" spans="1:11" s="156" customFormat="1">
      <c r="A533" s="272" t="s">
        <v>359</v>
      </c>
      <c r="B533" s="273" t="s">
        <v>1705</v>
      </c>
      <c r="C533" s="274">
        <v>2301</v>
      </c>
      <c r="D533" s="274">
        <v>10279216</v>
      </c>
      <c r="E533" s="274">
        <v>441876</v>
      </c>
      <c r="F533" s="274">
        <v>1963</v>
      </c>
      <c r="G533" s="274">
        <v>57591</v>
      </c>
      <c r="H533" s="274">
        <v>260982</v>
      </c>
      <c r="I533" s="275">
        <v>55.7</v>
      </c>
      <c r="J533" s="275">
        <v>68.3</v>
      </c>
      <c r="K533" s="168"/>
    </row>
    <row r="534" spans="1:11" s="156" customFormat="1">
      <c r="A534" s="272" t="s">
        <v>359</v>
      </c>
      <c r="B534" s="273" t="s">
        <v>1706</v>
      </c>
      <c r="C534" s="274">
        <v>2198</v>
      </c>
      <c r="D534" s="274">
        <v>9803310</v>
      </c>
      <c r="E534" s="274">
        <v>440111</v>
      </c>
      <c r="F534" s="274">
        <v>1955</v>
      </c>
      <c r="G534" s="274">
        <v>52409</v>
      </c>
      <c r="H534" s="274">
        <v>236979</v>
      </c>
      <c r="I534" s="275">
        <v>56.1</v>
      </c>
      <c r="J534" s="275">
        <v>68.400000000000006</v>
      </c>
      <c r="K534" s="168"/>
    </row>
    <row r="535" spans="1:11" s="156" customFormat="1">
      <c r="A535" s="272" t="s">
        <v>359</v>
      </c>
      <c r="B535" s="273" t="s">
        <v>1707</v>
      </c>
      <c r="C535" s="274">
        <v>95</v>
      </c>
      <c r="D535" s="274">
        <v>440887</v>
      </c>
      <c r="E535" s="274">
        <v>1692</v>
      </c>
      <c r="F535" s="274">
        <v>8</v>
      </c>
      <c r="G535" s="274">
        <v>5182</v>
      </c>
      <c r="H535" s="274">
        <v>24003</v>
      </c>
      <c r="I535" s="275">
        <v>48.9</v>
      </c>
      <c r="J535" s="275">
        <v>58.6</v>
      </c>
      <c r="K535" s="168"/>
    </row>
    <row r="536" spans="1:11" s="156" customFormat="1">
      <c r="A536" s="272" t="s">
        <v>359</v>
      </c>
      <c r="B536" s="273" t="s">
        <v>1708</v>
      </c>
      <c r="C536" s="274">
        <v>2</v>
      </c>
      <c r="D536" s="274">
        <v>9840</v>
      </c>
      <c r="E536" s="274" t="s">
        <v>504</v>
      </c>
      <c r="F536" s="274" t="s">
        <v>504</v>
      </c>
      <c r="G536" s="274" t="s">
        <v>504</v>
      </c>
      <c r="H536" s="274" t="s">
        <v>504</v>
      </c>
      <c r="I536" s="275" t="s">
        <v>504</v>
      </c>
      <c r="J536" s="275" t="s">
        <v>504</v>
      </c>
      <c r="K536" s="168"/>
    </row>
    <row r="537" spans="1:11" s="156" customFormat="1">
      <c r="A537" s="272" t="s">
        <v>359</v>
      </c>
      <c r="B537" s="273" t="s">
        <v>1709</v>
      </c>
      <c r="C537" s="274">
        <v>952</v>
      </c>
      <c r="D537" s="274">
        <v>3816452</v>
      </c>
      <c r="E537" s="274">
        <v>143866</v>
      </c>
      <c r="F537" s="274">
        <v>578</v>
      </c>
      <c r="G537" s="274">
        <v>14567</v>
      </c>
      <c r="H537" s="274">
        <v>58759</v>
      </c>
      <c r="I537" s="275">
        <v>49.2</v>
      </c>
      <c r="J537" s="275">
        <v>63.1</v>
      </c>
      <c r="K537" s="168"/>
    </row>
    <row r="538" spans="1:11" s="156" customFormat="1">
      <c r="A538" s="272" t="s">
        <v>359</v>
      </c>
      <c r="B538" s="273" t="s">
        <v>1710</v>
      </c>
      <c r="C538" s="274">
        <v>952</v>
      </c>
      <c r="D538" s="274">
        <v>3816452</v>
      </c>
      <c r="E538" s="274">
        <v>143866</v>
      </c>
      <c r="F538" s="274">
        <v>578</v>
      </c>
      <c r="G538" s="274">
        <v>14567</v>
      </c>
      <c r="H538" s="274">
        <v>58759</v>
      </c>
      <c r="I538" s="275">
        <v>49.2</v>
      </c>
      <c r="J538" s="275">
        <v>63.1</v>
      </c>
      <c r="K538" s="168"/>
    </row>
    <row r="539" spans="1:11" s="156" customFormat="1">
      <c r="A539" s="272" t="s">
        <v>359</v>
      </c>
      <c r="B539" s="273" t="s">
        <v>1711</v>
      </c>
      <c r="C539" s="274">
        <v>1419</v>
      </c>
      <c r="D539" s="274">
        <v>3239983</v>
      </c>
      <c r="E539" s="274">
        <v>191605</v>
      </c>
      <c r="F539" s="274">
        <v>438</v>
      </c>
      <c r="G539" s="274">
        <v>644</v>
      </c>
      <c r="H539" s="274">
        <v>1466</v>
      </c>
      <c r="I539" s="275">
        <v>56.4</v>
      </c>
      <c r="J539" s="275">
        <v>77.7</v>
      </c>
      <c r="K539" s="168"/>
    </row>
    <row r="540" spans="1:11" s="156" customFormat="1">
      <c r="A540" s="272" t="s">
        <v>359</v>
      </c>
      <c r="B540" s="273" t="s">
        <v>1712</v>
      </c>
      <c r="C540" s="274">
        <v>1419</v>
      </c>
      <c r="D540" s="274">
        <v>3239983</v>
      </c>
      <c r="E540" s="274">
        <v>191605</v>
      </c>
      <c r="F540" s="274">
        <v>438</v>
      </c>
      <c r="G540" s="274">
        <v>644</v>
      </c>
      <c r="H540" s="274">
        <v>1466</v>
      </c>
      <c r="I540" s="275">
        <v>56.4</v>
      </c>
      <c r="J540" s="275">
        <v>77.7</v>
      </c>
      <c r="K540" s="168"/>
    </row>
    <row r="541" spans="1:11" s="156" customFormat="1">
      <c r="A541" s="272" t="s">
        <v>359</v>
      </c>
      <c r="B541" s="273" t="s">
        <v>1713</v>
      </c>
      <c r="C541" s="274">
        <v>1</v>
      </c>
      <c r="D541" s="274">
        <v>8750</v>
      </c>
      <c r="E541" s="274">
        <v>7</v>
      </c>
      <c r="F541" s="274">
        <v>0</v>
      </c>
      <c r="G541" s="274" t="s">
        <v>504</v>
      </c>
      <c r="H541" s="274" t="s">
        <v>504</v>
      </c>
      <c r="I541" s="275">
        <v>38.9</v>
      </c>
      <c r="J541" s="275">
        <v>38.9</v>
      </c>
      <c r="K541" s="168"/>
    </row>
    <row r="542" spans="1:11" s="156" customFormat="1">
      <c r="A542" s="272" t="s">
        <v>359</v>
      </c>
      <c r="B542" s="273" t="s">
        <v>1714</v>
      </c>
      <c r="C542" s="274">
        <v>33</v>
      </c>
      <c r="D542" s="274">
        <v>327916</v>
      </c>
      <c r="E542" s="274">
        <v>7029</v>
      </c>
      <c r="F542" s="274">
        <v>70</v>
      </c>
      <c r="G542" s="274">
        <v>145</v>
      </c>
      <c r="H542" s="274">
        <v>1459</v>
      </c>
      <c r="I542" s="275">
        <v>55.1</v>
      </c>
      <c r="J542" s="275">
        <v>95.8</v>
      </c>
      <c r="K542" s="168"/>
    </row>
    <row r="543" spans="1:11" s="156" customFormat="1">
      <c r="A543" s="272" t="s">
        <v>359</v>
      </c>
      <c r="B543" s="273" t="s">
        <v>1715</v>
      </c>
      <c r="C543" s="274">
        <v>116</v>
      </c>
      <c r="D543" s="274">
        <v>913897</v>
      </c>
      <c r="E543" s="274">
        <v>23729</v>
      </c>
      <c r="F543" s="274">
        <v>187</v>
      </c>
      <c r="G543" s="274">
        <v>294</v>
      </c>
      <c r="H543" s="274">
        <v>2314</v>
      </c>
      <c r="I543" s="275">
        <v>59</v>
      </c>
      <c r="J543" s="275">
        <v>87</v>
      </c>
      <c r="K543" s="168"/>
    </row>
    <row r="544" spans="1:11" s="156" customFormat="1">
      <c r="A544" s="272" t="s">
        <v>359</v>
      </c>
      <c r="B544" s="273" t="s">
        <v>1716</v>
      </c>
      <c r="C544" s="274">
        <v>116</v>
      </c>
      <c r="D544" s="274">
        <v>913897</v>
      </c>
      <c r="E544" s="274">
        <v>23729</v>
      </c>
      <c r="F544" s="274">
        <v>187</v>
      </c>
      <c r="G544" s="274">
        <v>294</v>
      </c>
      <c r="H544" s="274">
        <v>2314</v>
      </c>
      <c r="I544" s="275">
        <v>59</v>
      </c>
      <c r="J544" s="275">
        <v>87</v>
      </c>
      <c r="K544" s="168"/>
    </row>
    <row r="545" spans="1:11" s="156" customFormat="1">
      <c r="A545" s="272" t="s">
        <v>359</v>
      </c>
      <c r="B545" s="273" t="s">
        <v>1717</v>
      </c>
      <c r="C545" s="274">
        <v>33</v>
      </c>
      <c r="D545" s="274">
        <v>217200</v>
      </c>
      <c r="E545" s="274">
        <v>5221</v>
      </c>
      <c r="F545" s="274">
        <v>34</v>
      </c>
      <c r="G545" s="274">
        <v>43</v>
      </c>
      <c r="H545" s="274">
        <v>286</v>
      </c>
      <c r="I545" s="275">
        <v>39</v>
      </c>
      <c r="J545" s="275">
        <v>70.8</v>
      </c>
      <c r="K545" s="168"/>
    </row>
    <row r="546" spans="1:11" s="156" customFormat="1">
      <c r="A546" s="272" t="s">
        <v>359</v>
      </c>
      <c r="B546" s="273" t="s">
        <v>1718</v>
      </c>
      <c r="C546" s="274">
        <v>764</v>
      </c>
      <c r="D546" s="274">
        <v>3868012</v>
      </c>
      <c r="E546" s="274">
        <v>149666</v>
      </c>
      <c r="F546" s="274">
        <v>760</v>
      </c>
      <c r="G546" s="274">
        <v>7855</v>
      </c>
      <c r="H546" s="274">
        <v>39648</v>
      </c>
      <c r="I546" s="275">
        <v>61.5</v>
      </c>
      <c r="J546" s="275">
        <v>78.5</v>
      </c>
      <c r="K546" s="168"/>
    </row>
    <row r="547" spans="1:11" s="156" customFormat="1">
      <c r="A547" s="272" t="s">
        <v>359</v>
      </c>
      <c r="B547" s="273" t="s">
        <v>1719</v>
      </c>
      <c r="C547" s="274">
        <v>733</v>
      </c>
      <c r="D547" s="274">
        <v>3694753</v>
      </c>
      <c r="E547" s="274">
        <v>141104</v>
      </c>
      <c r="F547" s="274">
        <v>712</v>
      </c>
      <c r="G547" s="274">
        <v>7855</v>
      </c>
      <c r="H547" s="274">
        <v>39648</v>
      </c>
      <c r="I547" s="275">
        <v>60.8</v>
      </c>
      <c r="J547" s="275">
        <v>78</v>
      </c>
      <c r="K547" s="168"/>
    </row>
    <row r="548" spans="1:11" s="156" customFormat="1">
      <c r="A548" s="272" t="s">
        <v>359</v>
      </c>
      <c r="B548" s="273" t="s">
        <v>1720</v>
      </c>
      <c r="C548" s="274">
        <v>6</v>
      </c>
      <c r="D548" s="274">
        <v>32318</v>
      </c>
      <c r="E548" s="274">
        <v>747</v>
      </c>
      <c r="F548" s="274">
        <v>4</v>
      </c>
      <c r="G548" s="274">
        <v>90</v>
      </c>
      <c r="H548" s="274">
        <v>483</v>
      </c>
      <c r="I548" s="275">
        <v>56.2</v>
      </c>
      <c r="J548" s="275">
        <v>57.9</v>
      </c>
      <c r="K548" s="168"/>
    </row>
    <row r="549" spans="1:11" s="156" customFormat="1">
      <c r="A549" s="272" t="s">
        <v>359</v>
      </c>
      <c r="B549" s="273" t="s">
        <v>1721</v>
      </c>
      <c r="C549" s="274">
        <v>241</v>
      </c>
      <c r="D549" s="274">
        <v>1161185</v>
      </c>
      <c r="E549" s="274">
        <v>9410</v>
      </c>
      <c r="F549" s="274">
        <v>45</v>
      </c>
      <c r="G549" s="274">
        <v>10976</v>
      </c>
      <c r="H549" s="274">
        <v>55586</v>
      </c>
      <c r="I549" s="275">
        <v>69.400000000000006</v>
      </c>
      <c r="J549" s="275">
        <v>85.2</v>
      </c>
      <c r="K549" s="168"/>
    </row>
    <row r="550" spans="1:11" s="156" customFormat="1">
      <c r="A550" s="272" t="s">
        <v>359</v>
      </c>
      <c r="B550" s="273" t="s">
        <v>1722</v>
      </c>
      <c r="C550" s="274">
        <v>95</v>
      </c>
      <c r="D550" s="274">
        <v>491291</v>
      </c>
      <c r="E550" s="274">
        <v>6</v>
      </c>
      <c r="F550" s="274">
        <v>0</v>
      </c>
      <c r="G550" s="274">
        <v>8094</v>
      </c>
      <c r="H550" s="274">
        <v>41893</v>
      </c>
      <c r="I550" s="275">
        <v>72.8</v>
      </c>
      <c r="J550" s="275">
        <v>60</v>
      </c>
      <c r="K550" s="168"/>
    </row>
    <row r="551" spans="1:11" s="156" customFormat="1">
      <c r="A551" s="272" t="s">
        <v>359</v>
      </c>
      <c r="B551" s="273" t="s">
        <v>1723</v>
      </c>
      <c r="C551" s="274">
        <v>121</v>
      </c>
      <c r="D551" s="274">
        <v>578344</v>
      </c>
      <c r="E551" s="274">
        <v>9191</v>
      </c>
      <c r="F551" s="274">
        <v>44</v>
      </c>
      <c r="G551" s="274">
        <v>2760</v>
      </c>
      <c r="H551" s="274">
        <v>13212</v>
      </c>
      <c r="I551" s="275">
        <v>63.2</v>
      </c>
      <c r="J551" s="275">
        <v>89.7</v>
      </c>
      <c r="K551" s="168"/>
    </row>
    <row r="552" spans="1:11" s="156" customFormat="1">
      <c r="A552" s="272" t="s">
        <v>359</v>
      </c>
      <c r="B552" s="273" t="s">
        <v>1724</v>
      </c>
      <c r="C552" s="274">
        <v>1528</v>
      </c>
      <c r="D552" s="274">
        <v>6464239</v>
      </c>
      <c r="E552" s="274">
        <v>171046</v>
      </c>
      <c r="F552" s="274">
        <v>721</v>
      </c>
      <c r="G552" s="274">
        <v>27546</v>
      </c>
      <c r="H552" s="274">
        <v>118093</v>
      </c>
      <c r="I552" s="275">
        <v>58.6</v>
      </c>
      <c r="J552" s="275">
        <v>64.3</v>
      </c>
      <c r="K552" s="168"/>
    </row>
    <row r="553" spans="1:11" s="156" customFormat="1">
      <c r="A553" s="272" t="s">
        <v>359</v>
      </c>
      <c r="B553" s="273" t="s">
        <v>1725</v>
      </c>
      <c r="C553" s="274">
        <v>62</v>
      </c>
      <c r="D553" s="274">
        <v>269598</v>
      </c>
      <c r="E553" s="274">
        <v>360</v>
      </c>
      <c r="F553" s="274">
        <v>2</v>
      </c>
      <c r="G553" s="274">
        <v>3781</v>
      </c>
      <c r="H553" s="274">
        <v>16435</v>
      </c>
      <c r="I553" s="275">
        <v>74.099999999999994</v>
      </c>
      <c r="J553" s="275">
        <v>53.8</v>
      </c>
      <c r="K553" s="168"/>
    </row>
    <row r="554" spans="1:11" s="156" customFormat="1">
      <c r="A554" s="272" t="s">
        <v>359</v>
      </c>
      <c r="B554" s="273" t="s">
        <v>1726</v>
      </c>
      <c r="C554" s="274">
        <v>613</v>
      </c>
      <c r="D554" s="274">
        <v>2590256</v>
      </c>
      <c r="E554" s="274">
        <v>73971</v>
      </c>
      <c r="F554" s="274">
        <v>313</v>
      </c>
      <c r="G554" s="274">
        <v>7930</v>
      </c>
      <c r="H554" s="274">
        <v>33885</v>
      </c>
      <c r="I554" s="275">
        <v>54.4</v>
      </c>
      <c r="J554" s="275">
        <v>64.599999999999994</v>
      </c>
      <c r="K554" s="168"/>
    </row>
    <row r="555" spans="1:11" s="156" customFormat="1">
      <c r="A555" s="272" t="s">
        <v>359</v>
      </c>
      <c r="B555" s="273" t="s">
        <v>1727</v>
      </c>
      <c r="C555" s="274">
        <v>822</v>
      </c>
      <c r="D555" s="274">
        <v>3481185</v>
      </c>
      <c r="E555" s="274">
        <v>90267</v>
      </c>
      <c r="F555" s="274">
        <v>382</v>
      </c>
      <c r="G555" s="274">
        <v>15388</v>
      </c>
      <c r="H555" s="274">
        <v>65949</v>
      </c>
      <c r="I555" s="275">
        <v>58.9</v>
      </c>
      <c r="J555" s="275">
        <v>62.8</v>
      </c>
      <c r="K555" s="168"/>
    </row>
    <row r="556" spans="1:11" s="156" customFormat="1">
      <c r="A556" s="272" t="s">
        <v>359</v>
      </c>
      <c r="B556" s="273" t="s">
        <v>1728</v>
      </c>
      <c r="C556" s="274">
        <v>1959</v>
      </c>
      <c r="D556" s="274">
        <v>19993280</v>
      </c>
      <c r="E556" s="274">
        <v>549646</v>
      </c>
      <c r="F556" s="274">
        <v>5615</v>
      </c>
      <c r="G556" s="274">
        <v>20883</v>
      </c>
      <c r="H556" s="274">
        <v>213451</v>
      </c>
      <c r="I556" s="275">
        <v>56.7</v>
      </c>
      <c r="J556" s="275">
        <v>84.2</v>
      </c>
      <c r="K556" s="168"/>
    </row>
    <row r="557" spans="1:11" s="156" customFormat="1">
      <c r="A557" s="272" t="s">
        <v>359</v>
      </c>
      <c r="B557" s="273" t="s">
        <v>1729</v>
      </c>
      <c r="C557" s="274">
        <v>1959</v>
      </c>
      <c r="D557" s="274">
        <v>19993280</v>
      </c>
      <c r="E557" s="274">
        <v>549646</v>
      </c>
      <c r="F557" s="274">
        <v>5615</v>
      </c>
      <c r="G557" s="274">
        <v>20883</v>
      </c>
      <c r="H557" s="274">
        <v>213451</v>
      </c>
      <c r="I557" s="275">
        <v>56.7</v>
      </c>
      <c r="J557" s="275">
        <v>84.2</v>
      </c>
      <c r="K557" s="168"/>
    </row>
    <row r="558" spans="1:11" s="156" customFormat="1">
      <c r="A558" s="272" t="s">
        <v>359</v>
      </c>
      <c r="B558" s="273" t="s">
        <v>1730</v>
      </c>
      <c r="C558" s="274">
        <v>2</v>
      </c>
      <c r="D558" s="274">
        <v>16019</v>
      </c>
      <c r="E558" s="274">
        <v>221</v>
      </c>
      <c r="F558" s="274">
        <v>2</v>
      </c>
      <c r="G558" s="274" t="s">
        <v>504</v>
      </c>
      <c r="H558" s="274" t="s">
        <v>504</v>
      </c>
      <c r="I558" s="275">
        <v>48</v>
      </c>
      <c r="J558" s="275">
        <v>82.8</v>
      </c>
      <c r="K558" s="168"/>
    </row>
    <row r="559" spans="1:11" s="156" customFormat="1">
      <c r="A559" s="272" t="s">
        <v>359</v>
      </c>
      <c r="B559" s="273" t="s">
        <v>1731</v>
      </c>
      <c r="C559" s="274">
        <v>2314</v>
      </c>
      <c r="D559" s="274">
        <v>19662134</v>
      </c>
      <c r="E559" s="274">
        <v>417654</v>
      </c>
      <c r="F559" s="274">
        <v>3565</v>
      </c>
      <c r="G559" s="274">
        <v>92073</v>
      </c>
      <c r="H559" s="274">
        <v>779093</v>
      </c>
      <c r="I559" s="275">
        <v>65.2</v>
      </c>
      <c r="J559" s="275">
        <v>84.5</v>
      </c>
      <c r="K559" s="168"/>
    </row>
    <row r="560" spans="1:11" s="156" customFormat="1">
      <c r="A560" s="272" t="s">
        <v>359</v>
      </c>
      <c r="B560" s="273" t="s">
        <v>1732</v>
      </c>
      <c r="C560" s="274">
        <v>2310</v>
      </c>
      <c r="D560" s="274">
        <v>19628202</v>
      </c>
      <c r="E560" s="274">
        <v>417098</v>
      </c>
      <c r="F560" s="274">
        <v>3560</v>
      </c>
      <c r="G560" s="274">
        <v>92050</v>
      </c>
      <c r="H560" s="274">
        <v>778894</v>
      </c>
      <c r="I560" s="275">
        <v>65.2</v>
      </c>
      <c r="J560" s="275">
        <v>84.5</v>
      </c>
      <c r="K560" s="168"/>
    </row>
    <row r="561" spans="1:11" s="156" customFormat="1">
      <c r="A561" s="272" t="s">
        <v>359</v>
      </c>
      <c r="B561" s="273" t="s">
        <v>1733</v>
      </c>
      <c r="C561" s="274">
        <v>53</v>
      </c>
      <c r="D561" s="274">
        <v>254975</v>
      </c>
      <c r="E561" s="274">
        <v>2658</v>
      </c>
      <c r="F561" s="274">
        <v>13</v>
      </c>
      <c r="G561" s="274">
        <v>126</v>
      </c>
      <c r="H561" s="274">
        <v>589</v>
      </c>
      <c r="I561" s="275">
        <v>31.9</v>
      </c>
      <c r="J561" s="275">
        <v>28.1</v>
      </c>
      <c r="K561" s="168"/>
    </row>
    <row r="562" spans="1:11" s="156" customFormat="1">
      <c r="A562" s="272" t="s">
        <v>359</v>
      </c>
      <c r="B562" s="273" t="s">
        <v>1734</v>
      </c>
      <c r="C562" s="274">
        <v>53</v>
      </c>
      <c r="D562" s="274">
        <v>254975</v>
      </c>
      <c r="E562" s="274">
        <v>2658</v>
      </c>
      <c r="F562" s="274">
        <v>13</v>
      </c>
      <c r="G562" s="274">
        <v>126</v>
      </c>
      <c r="H562" s="274">
        <v>589</v>
      </c>
      <c r="I562" s="275">
        <v>31.9</v>
      </c>
      <c r="J562" s="275">
        <v>28.1</v>
      </c>
      <c r="K562" s="168"/>
    </row>
    <row r="563" spans="1:11" s="156" customFormat="1">
      <c r="A563" s="272" t="s">
        <v>359</v>
      </c>
      <c r="B563" s="273" t="s">
        <v>1735</v>
      </c>
      <c r="C563" s="274">
        <v>409</v>
      </c>
      <c r="D563" s="274">
        <v>3830285</v>
      </c>
      <c r="E563" s="274">
        <v>101647</v>
      </c>
      <c r="F563" s="274">
        <v>952</v>
      </c>
      <c r="G563" s="274">
        <v>9141</v>
      </c>
      <c r="H563" s="274">
        <v>85605</v>
      </c>
      <c r="I563" s="275">
        <v>62.3</v>
      </c>
      <c r="J563" s="275">
        <v>80.3</v>
      </c>
      <c r="K563" s="168"/>
    </row>
    <row r="564" spans="1:11" s="156" customFormat="1">
      <c r="A564" s="272" t="s">
        <v>359</v>
      </c>
      <c r="B564" s="273" t="s">
        <v>1736</v>
      </c>
      <c r="C564" s="274">
        <v>409</v>
      </c>
      <c r="D564" s="274">
        <v>3830285</v>
      </c>
      <c r="E564" s="274">
        <v>101647</v>
      </c>
      <c r="F564" s="274">
        <v>952</v>
      </c>
      <c r="G564" s="274">
        <v>9141</v>
      </c>
      <c r="H564" s="274">
        <v>85605</v>
      </c>
      <c r="I564" s="275">
        <v>62.3</v>
      </c>
      <c r="J564" s="275">
        <v>80.3</v>
      </c>
      <c r="K564" s="168"/>
    </row>
    <row r="565" spans="1:11" s="156" customFormat="1">
      <c r="A565" s="272" t="s">
        <v>359</v>
      </c>
      <c r="B565" s="273" t="s">
        <v>1737</v>
      </c>
      <c r="C565" s="274">
        <v>1939</v>
      </c>
      <c r="D565" s="274">
        <v>17366329</v>
      </c>
      <c r="E565" s="274">
        <v>533392</v>
      </c>
      <c r="F565" s="274">
        <v>4794</v>
      </c>
      <c r="G565" s="274">
        <v>33845</v>
      </c>
      <c r="H565" s="274">
        <v>299903</v>
      </c>
      <c r="I565" s="275">
        <v>65.3</v>
      </c>
      <c r="J565" s="275">
        <v>86.6</v>
      </c>
      <c r="K565" s="168"/>
    </row>
    <row r="566" spans="1:11" s="156" customFormat="1">
      <c r="A566" s="272" t="s">
        <v>359</v>
      </c>
      <c r="B566" s="273" t="s">
        <v>1738</v>
      </c>
      <c r="C566" s="274">
        <v>1750</v>
      </c>
      <c r="D566" s="274">
        <v>15606405</v>
      </c>
      <c r="E566" s="274">
        <v>483809</v>
      </c>
      <c r="F566" s="274">
        <v>4333</v>
      </c>
      <c r="G566" s="274">
        <v>32028</v>
      </c>
      <c r="H566" s="274">
        <v>282997</v>
      </c>
      <c r="I566" s="275">
        <v>66.3</v>
      </c>
      <c r="J566" s="275">
        <v>87.6</v>
      </c>
      <c r="K566" s="168"/>
    </row>
    <row r="567" spans="1:11" s="156" customFormat="1">
      <c r="A567" s="272" t="s">
        <v>359</v>
      </c>
      <c r="B567" s="273" t="s">
        <v>1739</v>
      </c>
      <c r="C567" s="274">
        <v>187</v>
      </c>
      <c r="D567" s="274">
        <v>1741870</v>
      </c>
      <c r="E567" s="274">
        <v>49573</v>
      </c>
      <c r="F567" s="274">
        <v>462</v>
      </c>
      <c r="G567" s="274">
        <v>1817</v>
      </c>
      <c r="H567" s="274">
        <v>16906</v>
      </c>
      <c r="I567" s="275">
        <v>55.6</v>
      </c>
      <c r="J567" s="275">
        <v>78.3</v>
      </c>
      <c r="K567" s="168"/>
    </row>
    <row r="568" spans="1:11" s="156" customFormat="1">
      <c r="A568" s="272" t="s">
        <v>359</v>
      </c>
      <c r="B568" s="273" t="s">
        <v>1740</v>
      </c>
      <c r="C568" s="274">
        <v>187</v>
      </c>
      <c r="D568" s="274">
        <v>720066</v>
      </c>
      <c r="E568" s="274">
        <v>6046</v>
      </c>
      <c r="F568" s="274">
        <v>25</v>
      </c>
      <c r="G568" s="274">
        <v>6996</v>
      </c>
      <c r="H568" s="274">
        <v>26244</v>
      </c>
      <c r="I568" s="275">
        <v>68.400000000000006</v>
      </c>
      <c r="J568" s="275">
        <v>64.900000000000006</v>
      </c>
      <c r="K568" s="168"/>
    </row>
    <row r="569" spans="1:11" s="156" customFormat="1">
      <c r="A569" s="272" t="s">
        <v>359</v>
      </c>
      <c r="B569" s="273" t="s">
        <v>1741</v>
      </c>
      <c r="C569" s="274">
        <v>119</v>
      </c>
      <c r="D569" s="274">
        <v>489547</v>
      </c>
      <c r="E569" s="274">
        <v>6045</v>
      </c>
      <c r="F569" s="274">
        <v>25</v>
      </c>
      <c r="G569" s="274">
        <v>3466</v>
      </c>
      <c r="H569" s="274">
        <v>14264</v>
      </c>
      <c r="I569" s="275">
        <v>59.5</v>
      </c>
      <c r="J569" s="275">
        <v>65</v>
      </c>
      <c r="K569" s="168"/>
    </row>
    <row r="570" spans="1:11" s="156" customFormat="1">
      <c r="A570" s="272" t="s">
        <v>359</v>
      </c>
      <c r="B570" s="273" t="s">
        <v>1742</v>
      </c>
      <c r="C570" s="274">
        <v>68</v>
      </c>
      <c r="D570" s="274">
        <v>230519</v>
      </c>
      <c r="E570" s="274">
        <v>1</v>
      </c>
      <c r="F570" s="274">
        <v>0</v>
      </c>
      <c r="G570" s="274">
        <v>3530</v>
      </c>
      <c r="H570" s="274">
        <v>11980</v>
      </c>
      <c r="I570" s="275">
        <v>82.5</v>
      </c>
      <c r="J570" s="275">
        <v>10</v>
      </c>
      <c r="K570" s="168"/>
    </row>
    <row r="571" spans="1:11" s="156" customFormat="1">
      <c r="A571" s="272" t="s">
        <v>359</v>
      </c>
      <c r="B571" s="273" t="s">
        <v>1743</v>
      </c>
      <c r="C571" s="274">
        <v>235</v>
      </c>
      <c r="D571" s="274">
        <v>1097428</v>
      </c>
      <c r="E571" s="274">
        <v>21411</v>
      </c>
      <c r="F571" s="274">
        <v>100</v>
      </c>
      <c r="G571" s="274">
        <v>4328</v>
      </c>
      <c r="H571" s="274">
        <v>20285</v>
      </c>
      <c r="I571" s="275">
        <v>51.1</v>
      </c>
      <c r="J571" s="275">
        <v>65.5</v>
      </c>
      <c r="K571" s="168"/>
    </row>
    <row r="572" spans="1:11" s="156" customFormat="1">
      <c r="A572" s="272" t="s">
        <v>359</v>
      </c>
      <c r="B572" s="273" t="s">
        <v>1744</v>
      </c>
      <c r="C572" s="274">
        <v>213</v>
      </c>
      <c r="D572" s="274">
        <v>994754</v>
      </c>
      <c r="E572" s="274">
        <v>21411</v>
      </c>
      <c r="F572" s="274">
        <v>100</v>
      </c>
      <c r="G572" s="274">
        <v>3995</v>
      </c>
      <c r="H572" s="274">
        <v>18731</v>
      </c>
      <c r="I572" s="275">
        <v>54.1</v>
      </c>
      <c r="J572" s="275">
        <v>65.5</v>
      </c>
      <c r="K572" s="168"/>
    </row>
    <row r="573" spans="1:11" s="156" customFormat="1">
      <c r="A573" s="272" t="s">
        <v>359</v>
      </c>
      <c r="B573" s="273" t="s">
        <v>1745</v>
      </c>
      <c r="C573" s="274">
        <v>7782</v>
      </c>
      <c r="D573" s="274">
        <v>37445998</v>
      </c>
      <c r="E573" s="274">
        <v>1888602</v>
      </c>
      <c r="F573" s="274">
        <v>9070</v>
      </c>
      <c r="G573" s="274">
        <v>143992</v>
      </c>
      <c r="H573" s="274">
        <v>694470</v>
      </c>
      <c r="I573" s="275">
        <v>65.400000000000006</v>
      </c>
      <c r="J573" s="275">
        <v>75.2</v>
      </c>
      <c r="K573" s="168"/>
    </row>
    <row r="574" spans="1:11" s="156" customFormat="1">
      <c r="A574" s="272" t="s">
        <v>359</v>
      </c>
      <c r="B574" s="273" t="s">
        <v>1746</v>
      </c>
      <c r="C574" s="274">
        <v>2264</v>
      </c>
      <c r="D574" s="274">
        <v>10923415</v>
      </c>
      <c r="E574" s="274">
        <v>469891</v>
      </c>
      <c r="F574" s="274">
        <v>2256</v>
      </c>
      <c r="G574" s="274">
        <v>31246</v>
      </c>
      <c r="H574" s="274">
        <v>150489</v>
      </c>
      <c r="I574" s="275">
        <v>60.3</v>
      </c>
      <c r="J574" s="275">
        <v>74.599999999999994</v>
      </c>
      <c r="K574" s="168"/>
    </row>
    <row r="575" spans="1:11" s="156" customFormat="1">
      <c r="A575" s="272" t="s">
        <v>359</v>
      </c>
      <c r="B575" s="273" t="s">
        <v>1747</v>
      </c>
      <c r="C575" s="274">
        <v>909</v>
      </c>
      <c r="D575" s="274">
        <v>4365200</v>
      </c>
      <c r="E575" s="274">
        <v>93120</v>
      </c>
      <c r="F575" s="274">
        <v>442</v>
      </c>
      <c r="G575" s="274">
        <v>36342</v>
      </c>
      <c r="H575" s="274">
        <v>176547</v>
      </c>
      <c r="I575" s="275">
        <v>70</v>
      </c>
      <c r="J575" s="275">
        <v>84.1</v>
      </c>
      <c r="K575" s="168"/>
    </row>
    <row r="576" spans="1:11" s="156" customFormat="1">
      <c r="A576" s="272" t="s">
        <v>359</v>
      </c>
      <c r="B576" s="273" t="s">
        <v>1748</v>
      </c>
      <c r="C576" s="274">
        <v>4557</v>
      </c>
      <c r="D576" s="274">
        <v>21908991</v>
      </c>
      <c r="E576" s="274">
        <v>1324710</v>
      </c>
      <c r="F576" s="274">
        <v>6368</v>
      </c>
      <c r="G576" s="274">
        <v>75683</v>
      </c>
      <c r="H576" s="274">
        <v>363882</v>
      </c>
      <c r="I576" s="275">
        <v>66.8</v>
      </c>
      <c r="J576" s="275">
        <v>74.900000000000006</v>
      </c>
      <c r="K576" s="168"/>
    </row>
    <row r="577" spans="1:11" s="156" customFormat="1">
      <c r="A577" s="272" t="s">
        <v>359</v>
      </c>
      <c r="B577" s="273" t="s">
        <v>1749</v>
      </c>
      <c r="C577" s="274">
        <v>494</v>
      </c>
      <c r="D577" s="274">
        <v>4504723</v>
      </c>
      <c r="E577" s="274">
        <v>118802</v>
      </c>
      <c r="F577" s="274">
        <v>1081</v>
      </c>
      <c r="G577" s="274">
        <v>6160</v>
      </c>
      <c r="H577" s="274">
        <v>56258</v>
      </c>
      <c r="I577" s="275">
        <v>66</v>
      </c>
      <c r="J577" s="275">
        <v>82.9</v>
      </c>
      <c r="K577" s="168"/>
    </row>
    <row r="578" spans="1:11" s="156" customFormat="1">
      <c r="A578" s="272" t="s">
        <v>359</v>
      </c>
      <c r="B578" s="273" t="s">
        <v>1750</v>
      </c>
      <c r="C578" s="274">
        <v>287</v>
      </c>
      <c r="D578" s="274">
        <v>2505797</v>
      </c>
      <c r="E578" s="274">
        <v>71479</v>
      </c>
      <c r="F578" s="274">
        <v>624</v>
      </c>
      <c r="G578" s="274">
        <v>3483</v>
      </c>
      <c r="H578" s="274">
        <v>30410</v>
      </c>
      <c r="I578" s="275">
        <v>66.7</v>
      </c>
      <c r="J578" s="275">
        <v>85.6</v>
      </c>
      <c r="K578" s="168"/>
    </row>
    <row r="579" spans="1:11" s="156" customFormat="1">
      <c r="A579" s="272" t="s">
        <v>359</v>
      </c>
      <c r="B579" s="273" t="s">
        <v>1751</v>
      </c>
      <c r="C579" s="274">
        <v>207</v>
      </c>
      <c r="D579" s="274">
        <v>1998926</v>
      </c>
      <c r="E579" s="274">
        <v>47323</v>
      </c>
      <c r="F579" s="274">
        <v>457</v>
      </c>
      <c r="G579" s="274">
        <v>2677</v>
      </c>
      <c r="H579" s="274">
        <v>25848</v>
      </c>
      <c r="I579" s="275">
        <v>65.099999999999994</v>
      </c>
      <c r="J579" s="275">
        <v>79.099999999999994</v>
      </c>
      <c r="K579" s="168"/>
    </row>
    <row r="580" spans="1:11" s="156" customFormat="1">
      <c r="A580" s="272" t="s">
        <v>359</v>
      </c>
      <c r="B580" s="273" t="s">
        <v>1752</v>
      </c>
      <c r="C580" s="274">
        <v>1</v>
      </c>
      <c r="D580" s="274">
        <v>13819</v>
      </c>
      <c r="E580" s="274" t="s">
        <v>504</v>
      </c>
      <c r="F580" s="274" t="s">
        <v>504</v>
      </c>
      <c r="G580" s="274">
        <v>47</v>
      </c>
      <c r="H580" s="274">
        <v>645</v>
      </c>
      <c r="I580" s="275">
        <v>100</v>
      </c>
      <c r="J580" s="275" t="s">
        <v>504</v>
      </c>
      <c r="K580" s="168"/>
    </row>
    <row r="581" spans="1:11" s="156" customFormat="1">
      <c r="A581" s="272" t="s">
        <v>359</v>
      </c>
      <c r="B581" s="273" t="s">
        <v>1753</v>
      </c>
      <c r="C581" s="274">
        <v>1</v>
      </c>
      <c r="D581" s="274">
        <v>13819</v>
      </c>
      <c r="E581" s="274" t="s">
        <v>504</v>
      </c>
      <c r="F581" s="274" t="s">
        <v>504</v>
      </c>
      <c r="G581" s="274">
        <v>47</v>
      </c>
      <c r="H581" s="274">
        <v>645</v>
      </c>
      <c r="I581" s="275">
        <v>100</v>
      </c>
      <c r="J581" s="275" t="s">
        <v>504</v>
      </c>
      <c r="K581" s="168"/>
    </row>
    <row r="582" spans="1:11" s="156" customFormat="1">
      <c r="A582" s="272" t="s">
        <v>78</v>
      </c>
      <c r="B582" s="273" t="s">
        <v>78</v>
      </c>
      <c r="C582" s="274" t="s">
        <v>78</v>
      </c>
      <c r="D582" s="274" t="s">
        <v>78</v>
      </c>
      <c r="E582" s="274" t="s">
        <v>78</v>
      </c>
      <c r="F582" s="274" t="s">
        <v>78</v>
      </c>
      <c r="G582" s="274" t="s">
        <v>78</v>
      </c>
      <c r="H582" s="274" t="s">
        <v>78</v>
      </c>
      <c r="I582" s="275" t="s">
        <v>78</v>
      </c>
      <c r="J582" s="275" t="s">
        <v>78</v>
      </c>
      <c r="K582" s="168"/>
    </row>
    <row r="583" spans="1:11" s="156" customFormat="1">
      <c r="A583" s="272" t="s">
        <v>360</v>
      </c>
      <c r="B583" s="273" t="s">
        <v>1183</v>
      </c>
      <c r="C583" s="274">
        <v>44235</v>
      </c>
      <c r="D583" s="274">
        <v>59237642</v>
      </c>
      <c r="E583" s="274">
        <v>6183427</v>
      </c>
      <c r="F583" s="274">
        <v>8415</v>
      </c>
      <c r="G583" s="274">
        <v>4129</v>
      </c>
      <c r="H583" s="274">
        <v>3447</v>
      </c>
      <c r="I583" s="275">
        <v>83.9</v>
      </c>
      <c r="J583" s="275">
        <v>85.3</v>
      </c>
      <c r="K583" s="168"/>
    </row>
    <row r="584" spans="1:11" s="156" customFormat="1">
      <c r="A584" s="272" t="s">
        <v>360</v>
      </c>
      <c r="B584" s="273" t="s">
        <v>1184</v>
      </c>
      <c r="C584" s="274">
        <v>41524</v>
      </c>
      <c r="D584" s="274">
        <v>50991706</v>
      </c>
      <c r="E584" s="274">
        <v>5831253</v>
      </c>
      <c r="F584" s="274">
        <v>7385</v>
      </c>
      <c r="G584" s="274">
        <v>4120</v>
      </c>
      <c r="H584" s="274">
        <v>3421</v>
      </c>
      <c r="I584" s="275">
        <v>84.2</v>
      </c>
      <c r="J584" s="275">
        <v>85.6</v>
      </c>
      <c r="K584" s="168"/>
    </row>
    <row r="585" spans="1:11" s="156" customFormat="1">
      <c r="A585" s="272" t="s">
        <v>360</v>
      </c>
      <c r="B585" s="273" t="s">
        <v>1185</v>
      </c>
      <c r="C585" s="274">
        <v>31549</v>
      </c>
      <c r="D585" s="274">
        <v>37933405</v>
      </c>
      <c r="E585" s="274">
        <v>4525537</v>
      </c>
      <c r="F585" s="274">
        <v>5635</v>
      </c>
      <c r="G585" s="274">
        <v>3419</v>
      </c>
      <c r="H585" s="274">
        <v>2297</v>
      </c>
      <c r="I585" s="275">
        <v>86.4</v>
      </c>
      <c r="J585" s="275">
        <v>87.1</v>
      </c>
      <c r="K585" s="168"/>
    </row>
    <row r="586" spans="1:11" s="156" customFormat="1">
      <c r="A586" s="272" t="s">
        <v>360</v>
      </c>
      <c r="B586" s="273" t="s">
        <v>1186</v>
      </c>
      <c r="C586" s="274">
        <v>803</v>
      </c>
      <c r="D586" s="274">
        <v>505073</v>
      </c>
      <c r="E586" s="274">
        <v>81757</v>
      </c>
      <c r="F586" s="274">
        <v>53</v>
      </c>
      <c r="G586" s="274">
        <v>1792</v>
      </c>
      <c r="H586" s="274">
        <v>1061</v>
      </c>
      <c r="I586" s="275">
        <v>80.2</v>
      </c>
      <c r="J586" s="275">
        <v>88.7</v>
      </c>
      <c r="K586" s="168"/>
    </row>
    <row r="587" spans="1:11" s="156" customFormat="1">
      <c r="A587" s="272" t="s">
        <v>360</v>
      </c>
      <c r="B587" s="273" t="s">
        <v>1188</v>
      </c>
      <c r="C587" s="274">
        <v>526</v>
      </c>
      <c r="D587" s="274">
        <v>339270</v>
      </c>
      <c r="E587" s="274">
        <v>80269</v>
      </c>
      <c r="F587" s="274">
        <v>52</v>
      </c>
      <c r="G587" s="274">
        <v>1</v>
      </c>
      <c r="H587" s="274">
        <v>1</v>
      </c>
      <c r="I587" s="275">
        <v>88.9</v>
      </c>
      <c r="J587" s="275">
        <v>89.2</v>
      </c>
      <c r="K587" s="168"/>
    </row>
    <row r="588" spans="1:11" s="156" customFormat="1">
      <c r="A588" s="272" t="s">
        <v>360</v>
      </c>
      <c r="B588" s="273" t="s">
        <v>1190</v>
      </c>
      <c r="C588" s="274">
        <v>254</v>
      </c>
      <c r="D588" s="274">
        <v>150368</v>
      </c>
      <c r="E588" s="274">
        <v>184</v>
      </c>
      <c r="F588" s="274">
        <v>0</v>
      </c>
      <c r="G588" s="274">
        <v>1791</v>
      </c>
      <c r="H588" s="274">
        <v>1060</v>
      </c>
      <c r="I588" s="275">
        <v>56.3</v>
      </c>
      <c r="J588" s="275">
        <v>71.3</v>
      </c>
      <c r="K588" s="168"/>
    </row>
    <row r="589" spans="1:11" s="156" customFormat="1">
      <c r="A589" s="272" t="s">
        <v>360</v>
      </c>
      <c r="B589" s="273" t="s">
        <v>1191</v>
      </c>
      <c r="C589" s="274">
        <v>546</v>
      </c>
      <c r="D589" s="274">
        <v>746273</v>
      </c>
      <c r="E589" s="274">
        <v>84353</v>
      </c>
      <c r="F589" s="274">
        <v>115</v>
      </c>
      <c r="G589" s="274">
        <v>0</v>
      </c>
      <c r="H589" s="274">
        <v>0</v>
      </c>
      <c r="I589" s="275">
        <v>87.5</v>
      </c>
      <c r="J589" s="275">
        <v>87.6</v>
      </c>
      <c r="K589" s="168"/>
    </row>
    <row r="590" spans="1:11" s="156" customFormat="1">
      <c r="A590" s="272" t="s">
        <v>360</v>
      </c>
      <c r="B590" s="273" t="s">
        <v>1192</v>
      </c>
      <c r="C590" s="274">
        <v>107</v>
      </c>
      <c r="D590" s="274">
        <v>161677</v>
      </c>
      <c r="E590" s="274">
        <v>14838</v>
      </c>
      <c r="F590" s="274">
        <v>22</v>
      </c>
      <c r="G590" s="274" t="s">
        <v>504</v>
      </c>
      <c r="H590" s="274" t="s">
        <v>504</v>
      </c>
      <c r="I590" s="275">
        <v>79.8</v>
      </c>
      <c r="J590" s="275">
        <v>79.8</v>
      </c>
      <c r="K590" s="168"/>
    </row>
    <row r="591" spans="1:11" s="156" customFormat="1">
      <c r="A591" s="272" t="s">
        <v>360</v>
      </c>
      <c r="B591" s="273" t="s">
        <v>1193</v>
      </c>
      <c r="C591" s="274">
        <v>370</v>
      </c>
      <c r="D591" s="274">
        <v>483220</v>
      </c>
      <c r="E591" s="274">
        <v>59891</v>
      </c>
      <c r="F591" s="274">
        <v>78</v>
      </c>
      <c r="G591" s="274">
        <v>0</v>
      </c>
      <c r="H591" s="274">
        <v>0</v>
      </c>
      <c r="I591" s="275">
        <v>90.3</v>
      </c>
      <c r="J591" s="275">
        <v>90.4</v>
      </c>
      <c r="K591" s="168"/>
    </row>
    <row r="592" spans="1:11" s="156" customFormat="1">
      <c r="A592" s="272" t="s">
        <v>360</v>
      </c>
      <c r="B592" s="273" t="s">
        <v>1194</v>
      </c>
      <c r="C592" s="274">
        <v>68</v>
      </c>
      <c r="D592" s="274">
        <v>99960</v>
      </c>
      <c r="E592" s="274">
        <v>9620</v>
      </c>
      <c r="F592" s="274">
        <v>14</v>
      </c>
      <c r="G592" s="274" t="s">
        <v>504</v>
      </c>
      <c r="H592" s="274" t="s">
        <v>504</v>
      </c>
      <c r="I592" s="275">
        <v>83.9</v>
      </c>
      <c r="J592" s="275">
        <v>83.9</v>
      </c>
      <c r="K592" s="168"/>
    </row>
    <row r="593" spans="1:11" s="156" customFormat="1">
      <c r="A593" s="272" t="s">
        <v>360</v>
      </c>
      <c r="B593" s="273" t="s">
        <v>1195</v>
      </c>
      <c r="C593" s="274">
        <v>1532</v>
      </c>
      <c r="D593" s="274">
        <v>580591</v>
      </c>
      <c r="E593" s="274">
        <v>190307</v>
      </c>
      <c r="F593" s="274">
        <v>72</v>
      </c>
      <c r="G593" s="274">
        <v>43</v>
      </c>
      <c r="H593" s="274">
        <v>20</v>
      </c>
      <c r="I593" s="275">
        <v>72.599999999999994</v>
      </c>
      <c r="J593" s="275">
        <v>72.7</v>
      </c>
      <c r="K593" s="168"/>
    </row>
    <row r="594" spans="1:11" s="156" customFormat="1">
      <c r="A594" s="272" t="s">
        <v>360</v>
      </c>
      <c r="B594" s="273" t="s">
        <v>1198</v>
      </c>
      <c r="C594" s="274">
        <v>215</v>
      </c>
      <c r="D594" s="274">
        <v>100835</v>
      </c>
      <c r="E594" s="274">
        <v>26996</v>
      </c>
      <c r="F594" s="274">
        <v>13</v>
      </c>
      <c r="G594" s="274">
        <v>43</v>
      </c>
      <c r="H594" s="274">
        <v>20</v>
      </c>
      <c r="I594" s="275">
        <v>69.900000000000006</v>
      </c>
      <c r="J594" s="275">
        <v>70.3</v>
      </c>
      <c r="K594" s="168"/>
    </row>
    <row r="595" spans="1:11" s="156" customFormat="1">
      <c r="A595" s="272" t="s">
        <v>360</v>
      </c>
      <c r="B595" s="273" t="s">
        <v>1199</v>
      </c>
      <c r="C595" s="274">
        <v>1289</v>
      </c>
      <c r="D595" s="274">
        <v>467907</v>
      </c>
      <c r="E595" s="274">
        <v>163182</v>
      </c>
      <c r="F595" s="274">
        <v>59</v>
      </c>
      <c r="G595" s="274" t="s">
        <v>504</v>
      </c>
      <c r="H595" s="274" t="s">
        <v>504</v>
      </c>
      <c r="I595" s="275">
        <v>73.099999999999994</v>
      </c>
      <c r="J595" s="275">
        <v>73.099999999999994</v>
      </c>
      <c r="K595" s="168"/>
    </row>
    <row r="596" spans="1:11" s="156" customFormat="1">
      <c r="A596" s="272" t="s">
        <v>360</v>
      </c>
      <c r="B596" s="273" t="s">
        <v>1201</v>
      </c>
      <c r="C596" s="274">
        <v>47</v>
      </c>
      <c r="D596" s="274">
        <v>36049</v>
      </c>
      <c r="E596" s="274">
        <v>6193</v>
      </c>
      <c r="F596" s="274">
        <v>5</v>
      </c>
      <c r="G596" s="274" t="s">
        <v>504</v>
      </c>
      <c r="H596" s="274" t="s">
        <v>504</v>
      </c>
      <c r="I596" s="275">
        <v>85.5</v>
      </c>
      <c r="J596" s="275">
        <v>85.5</v>
      </c>
      <c r="K596" s="168"/>
    </row>
    <row r="597" spans="1:11" s="156" customFormat="1">
      <c r="A597" s="272" t="s">
        <v>360</v>
      </c>
      <c r="B597" s="273" t="s">
        <v>1203</v>
      </c>
      <c r="C597" s="274">
        <v>17</v>
      </c>
      <c r="D597" s="274">
        <v>20256</v>
      </c>
      <c r="E597" s="274">
        <v>235</v>
      </c>
      <c r="F597" s="274">
        <v>0</v>
      </c>
      <c r="G597" s="274">
        <v>0</v>
      </c>
      <c r="H597" s="274">
        <v>0</v>
      </c>
      <c r="I597" s="275">
        <v>53.4</v>
      </c>
      <c r="J597" s="275">
        <v>58.6</v>
      </c>
      <c r="K597" s="168"/>
    </row>
    <row r="598" spans="1:11" s="156" customFormat="1">
      <c r="A598" s="272" t="s">
        <v>360</v>
      </c>
      <c r="B598" s="273" t="s">
        <v>1206</v>
      </c>
      <c r="C598" s="274">
        <v>2396</v>
      </c>
      <c r="D598" s="274">
        <v>2574133</v>
      </c>
      <c r="E598" s="274">
        <v>276394</v>
      </c>
      <c r="F598" s="274">
        <v>304</v>
      </c>
      <c r="G598" s="274">
        <v>860</v>
      </c>
      <c r="H598" s="274">
        <v>739</v>
      </c>
      <c r="I598" s="275">
        <v>83.3</v>
      </c>
      <c r="J598" s="275">
        <v>85.4</v>
      </c>
      <c r="K598" s="168"/>
    </row>
    <row r="599" spans="1:11" s="156" customFormat="1">
      <c r="A599" s="272" t="s">
        <v>360</v>
      </c>
      <c r="B599" s="273" t="s">
        <v>1208</v>
      </c>
      <c r="C599" s="274">
        <v>213</v>
      </c>
      <c r="D599" s="274">
        <v>219816</v>
      </c>
      <c r="E599" s="274">
        <v>31938</v>
      </c>
      <c r="F599" s="274">
        <v>33</v>
      </c>
      <c r="G599" s="274" t="s">
        <v>504</v>
      </c>
      <c r="H599" s="274" t="s">
        <v>504</v>
      </c>
      <c r="I599" s="275">
        <v>86.3</v>
      </c>
      <c r="J599" s="275">
        <v>86.3</v>
      </c>
      <c r="K599" s="168"/>
    </row>
    <row r="600" spans="1:11" s="156" customFormat="1">
      <c r="A600" s="272" t="s">
        <v>360</v>
      </c>
      <c r="B600" s="273" t="s">
        <v>1209</v>
      </c>
      <c r="C600" s="274">
        <v>294</v>
      </c>
      <c r="D600" s="274">
        <v>252840</v>
      </c>
      <c r="E600" s="274">
        <v>11842</v>
      </c>
      <c r="F600" s="274">
        <v>10</v>
      </c>
      <c r="G600" s="274">
        <v>860</v>
      </c>
      <c r="H600" s="274">
        <v>739</v>
      </c>
      <c r="I600" s="275">
        <v>61.4</v>
      </c>
      <c r="J600" s="275">
        <v>78</v>
      </c>
      <c r="K600" s="168"/>
    </row>
    <row r="601" spans="1:11" s="156" customFormat="1">
      <c r="A601" s="272" t="s">
        <v>360</v>
      </c>
      <c r="B601" s="273" t="s">
        <v>1213</v>
      </c>
      <c r="C601" s="274">
        <v>100</v>
      </c>
      <c r="D601" s="274">
        <v>87400</v>
      </c>
      <c r="E601" s="274">
        <v>360</v>
      </c>
      <c r="F601" s="274">
        <v>0</v>
      </c>
      <c r="G601" s="274" t="s">
        <v>504</v>
      </c>
      <c r="H601" s="274" t="s">
        <v>504</v>
      </c>
      <c r="I601" s="275">
        <v>24.8</v>
      </c>
      <c r="J601" s="275">
        <v>24.8</v>
      </c>
      <c r="K601" s="168"/>
    </row>
    <row r="602" spans="1:11" s="156" customFormat="1">
      <c r="A602" s="272" t="s">
        <v>360</v>
      </c>
      <c r="B602" s="273" t="s">
        <v>1215</v>
      </c>
      <c r="C602" s="274">
        <v>223</v>
      </c>
      <c r="D602" s="274">
        <v>214303</v>
      </c>
      <c r="E602" s="274">
        <v>32997</v>
      </c>
      <c r="F602" s="274">
        <v>32</v>
      </c>
      <c r="G602" s="274" t="s">
        <v>504</v>
      </c>
      <c r="H602" s="274" t="s">
        <v>504</v>
      </c>
      <c r="I602" s="275">
        <v>91.7</v>
      </c>
      <c r="J602" s="275">
        <v>91.9</v>
      </c>
      <c r="K602" s="168"/>
    </row>
    <row r="603" spans="1:11" s="156" customFormat="1">
      <c r="A603" s="272" t="s">
        <v>360</v>
      </c>
      <c r="B603" s="273" t="s">
        <v>1218</v>
      </c>
      <c r="C603" s="274">
        <v>154</v>
      </c>
      <c r="D603" s="274">
        <v>180334</v>
      </c>
      <c r="E603" s="274">
        <v>20998</v>
      </c>
      <c r="F603" s="274">
        <v>25</v>
      </c>
      <c r="G603" s="274" t="s">
        <v>504</v>
      </c>
      <c r="H603" s="274" t="s">
        <v>504</v>
      </c>
      <c r="I603" s="275">
        <v>86</v>
      </c>
      <c r="J603" s="275">
        <v>86</v>
      </c>
      <c r="K603" s="168"/>
    </row>
    <row r="604" spans="1:11" s="156" customFormat="1">
      <c r="A604" s="272" t="s">
        <v>360</v>
      </c>
      <c r="B604" s="273" t="s">
        <v>1219</v>
      </c>
      <c r="C604" s="274">
        <v>467</v>
      </c>
      <c r="D604" s="274">
        <v>502492</v>
      </c>
      <c r="E604" s="274">
        <v>52401</v>
      </c>
      <c r="F604" s="274">
        <v>56</v>
      </c>
      <c r="G604" s="274" t="s">
        <v>504</v>
      </c>
      <c r="H604" s="274" t="s">
        <v>504</v>
      </c>
      <c r="I604" s="275">
        <v>88</v>
      </c>
      <c r="J604" s="275">
        <v>88.1</v>
      </c>
      <c r="K604" s="168"/>
    </row>
    <row r="605" spans="1:11" s="156" customFormat="1">
      <c r="A605" s="272" t="s">
        <v>360</v>
      </c>
      <c r="B605" s="273" t="s">
        <v>1220</v>
      </c>
      <c r="C605" s="274">
        <v>89</v>
      </c>
      <c r="D605" s="274">
        <v>108758</v>
      </c>
      <c r="E605" s="274">
        <v>13733</v>
      </c>
      <c r="F605" s="274">
        <v>17</v>
      </c>
      <c r="G605" s="274" t="s">
        <v>504</v>
      </c>
      <c r="H605" s="274" t="s">
        <v>504</v>
      </c>
      <c r="I605" s="275">
        <v>82.5</v>
      </c>
      <c r="J605" s="275">
        <v>82.5</v>
      </c>
      <c r="K605" s="168"/>
    </row>
    <row r="606" spans="1:11" s="156" customFormat="1">
      <c r="A606" s="272" t="s">
        <v>360</v>
      </c>
      <c r="B606" s="273" t="s">
        <v>1221</v>
      </c>
      <c r="C606" s="274">
        <v>224</v>
      </c>
      <c r="D606" s="274">
        <v>198464</v>
      </c>
      <c r="E606" s="274">
        <v>38356</v>
      </c>
      <c r="F606" s="274">
        <v>34</v>
      </c>
      <c r="G606" s="274" t="s">
        <v>504</v>
      </c>
      <c r="H606" s="274" t="s">
        <v>504</v>
      </c>
      <c r="I606" s="275">
        <v>92.1</v>
      </c>
      <c r="J606" s="275">
        <v>92.1</v>
      </c>
      <c r="K606" s="168"/>
    </row>
    <row r="607" spans="1:11" s="156" customFormat="1">
      <c r="A607" s="272" t="s">
        <v>360</v>
      </c>
      <c r="B607" s="273" t="s">
        <v>1223</v>
      </c>
      <c r="C607" s="274">
        <v>521</v>
      </c>
      <c r="D607" s="274">
        <v>690846</v>
      </c>
      <c r="E607" s="274">
        <v>70764</v>
      </c>
      <c r="F607" s="274">
        <v>94</v>
      </c>
      <c r="G607" s="274">
        <v>0</v>
      </c>
      <c r="H607" s="274">
        <v>0</v>
      </c>
      <c r="I607" s="275">
        <v>80.599999999999994</v>
      </c>
      <c r="J607" s="275">
        <v>80.7</v>
      </c>
      <c r="K607" s="168"/>
    </row>
    <row r="608" spans="1:11" s="156" customFormat="1">
      <c r="A608" s="272" t="s">
        <v>360</v>
      </c>
      <c r="B608" s="273" t="s">
        <v>1226</v>
      </c>
      <c r="C608" s="274">
        <v>1727</v>
      </c>
      <c r="D608" s="274">
        <v>2999143</v>
      </c>
      <c r="E608" s="274">
        <v>254569</v>
      </c>
      <c r="F608" s="274">
        <v>441</v>
      </c>
      <c r="G608" s="274">
        <v>3</v>
      </c>
      <c r="H608" s="274">
        <v>6</v>
      </c>
      <c r="I608" s="275">
        <v>85.8</v>
      </c>
      <c r="J608" s="275">
        <v>85.9</v>
      </c>
      <c r="K608" s="168"/>
    </row>
    <row r="609" spans="1:11" s="156" customFormat="1">
      <c r="A609" s="272" t="s">
        <v>360</v>
      </c>
      <c r="B609" s="273" t="s">
        <v>1228</v>
      </c>
      <c r="C609" s="274">
        <v>659</v>
      </c>
      <c r="D609" s="274">
        <v>1182905</v>
      </c>
      <c r="E609" s="274">
        <v>103993</v>
      </c>
      <c r="F609" s="274">
        <v>187</v>
      </c>
      <c r="G609" s="274">
        <v>1</v>
      </c>
      <c r="H609" s="274">
        <v>1</v>
      </c>
      <c r="I609" s="275">
        <v>90.5</v>
      </c>
      <c r="J609" s="275">
        <v>90.8</v>
      </c>
      <c r="K609" s="168"/>
    </row>
    <row r="610" spans="1:11" s="156" customFormat="1">
      <c r="A610" s="272" t="s">
        <v>360</v>
      </c>
      <c r="B610" s="273" t="s">
        <v>1229</v>
      </c>
      <c r="C610" s="274">
        <v>50</v>
      </c>
      <c r="D610" s="274">
        <v>76550</v>
      </c>
      <c r="E610" s="274">
        <v>7508</v>
      </c>
      <c r="F610" s="274">
        <v>11</v>
      </c>
      <c r="G610" s="274" t="s">
        <v>504</v>
      </c>
      <c r="H610" s="274" t="s">
        <v>504</v>
      </c>
      <c r="I610" s="275">
        <v>86.6</v>
      </c>
      <c r="J610" s="275">
        <v>86.6</v>
      </c>
      <c r="K610" s="168"/>
    </row>
    <row r="611" spans="1:11" s="156" customFormat="1">
      <c r="A611" s="272" t="s">
        <v>360</v>
      </c>
      <c r="B611" s="273" t="s">
        <v>1233</v>
      </c>
      <c r="C611" s="274">
        <v>167</v>
      </c>
      <c r="D611" s="274">
        <v>352036</v>
      </c>
      <c r="E611" s="274">
        <v>23739</v>
      </c>
      <c r="F611" s="274">
        <v>50</v>
      </c>
      <c r="G611" s="274">
        <v>2</v>
      </c>
      <c r="H611" s="274">
        <v>4</v>
      </c>
      <c r="I611" s="275">
        <v>83.7</v>
      </c>
      <c r="J611" s="275">
        <v>83.7</v>
      </c>
      <c r="K611" s="168"/>
    </row>
    <row r="612" spans="1:11" s="156" customFormat="1">
      <c r="A612" s="272" t="s">
        <v>360</v>
      </c>
      <c r="B612" s="273" t="s">
        <v>1238</v>
      </c>
      <c r="C612" s="274">
        <v>50</v>
      </c>
      <c r="D612" s="274">
        <v>101600</v>
      </c>
      <c r="E612" s="274">
        <v>5473</v>
      </c>
      <c r="F612" s="274">
        <v>11</v>
      </c>
      <c r="G612" s="274" t="s">
        <v>504</v>
      </c>
      <c r="H612" s="274" t="s">
        <v>504</v>
      </c>
      <c r="I612" s="275">
        <v>72.7</v>
      </c>
      <c r="J612" s="275">
        <v>72.8</v>
      </c>
      <c r="K612" s="168"/>
    </row>
    <row r="613" spans="1:11" s="156" customFormat="1">
      <c r="A613" s="272" t="s">
        <v>360</v>
      </c>
      <c r="B613" s="273" t="s">
        <v>1240</v>
      </c>
      <c r="C613" s="274">
        <v>81</v>
      </c>
      <c r="D613" s="274">
        <v>123687</v>
      </c>
      <c r="E613" s="274">
        <v>6376</v>
      </c>
      <c r="F613" s="274">
        <v>10</v>
      </c>
      <c r="G613" s="274" t="s">
        <v>504</v>
      </c>
      <c r="H613" s="274" t="s">
        <v>504</v>
      </c>
      <c r="I613" s="275">
        <v>48</v>
      </c>
      <c r="J613" s="275">
        <v>48</v>
      </c>
      <c r="K613" s="168"/>
    </row>
    <row r="614" spans="1:11" s="156" customFormat="1">
      <c r="A614" s="272" t="s">
        <v>360</v>
      </c>
      <c r="B614" s="273" t="s">
        <v>1243</v>
      </c>
      <c r="C614" s="274">
        <v>86</v>
      </c>
      <c r="D614" s="274">
        <v>181890</v>
      </c>
      <c r="E614" s="274">
        <v>11557</v>
      </c>
      <c r="F614" s="274">
        <v>24</v>
      </c>
      <c r="G614" s="274" t="s">
        <v>504</v>
      </c>
      <c r="H614" s="274" t="s">
        <v>504</v>
      </c>
      <c r="I614" s="275">
        <v>80.900000000000006</v>
      </c>
      <c r="J614" s="275">
        <v>80.900000000000006</v>
      </c>
      <c r="K614" s="168"/>
    </row>
    <row r="615" spans="1:11" s="156" customFormat="1">
      <c r="A615" s="272" t="s">
        <v>360</v>
      </c>
      <c r="B615" s="273" t="s">
        <v>1244</v>
      </c>
      <c r="C615" s="274">
        <v>621</v>
      </c>
      <c r="D615" s="274">
        <v>956340</v>
      </c>
      <c r="E615" s="274">
        <v>95894</v>
      </c>
      <c r="F615" s="274">
        <v>148</v>
      </c>
      <c r="G615" s="274">
        <v>0</v>
      </c>
      <c r="H615" s="274">
        <v>0</v>
      </c>
      <c r="I615" s="275">
        <v>87.5</v>
      </c>
      <c r="J615" s="275">
        <v>87.5</v>
      </c>
      <c r="K615" s="168"/>
    </row>
    <row r="616" spans="1:11" s="156" customFormat="1">
      <c r="A616" s="272" t="s">
        <v>360</v>
      </c>
      <c r="B616" s="273" t="s">
        <v>1247</v>
      </c>
      <c r="C616" s="274">
        <v>668</v>
      </c>
      <c r="D616" s="274">
        <v>911833</v>
      </c>
      <c r="E616" s="274">
        <v>112575</v>
      </c>
      <c r="F616" s="274">
        <v>153</v>
      </c>
      <c r="G616" s="274">
        <v>0</v>
      </c>
      <c r="H616" s="274">
        <v>0</v>
      </c>
      <c r="I616" s="275">
        <v>91.9</v>
      </c>
      <c r="J616" s="275">
        <v>92</v>
      </c>
      <c r="K616" s="168"/>
    </row>
    <row r="617" spans="1:11" s="156" customFormat="1">
      <c r="A617" s="272" t="s">
        <v>360</v>
      </c>
      <c r="B617" s="273" t="s">
        <v>1248</v>
      </c>
      <c r="C617" s="274">
        <v>558</v>
      </c>
      <c r="D617" s="274">
        <v>740466</v>
      </c>
      <c r="E617" s="274">
        <v>96032</v>
      </c>
      <c r="F617" s="274">
        <v>127</v>
      </c>
      <c r="G617" s="274">
        <v>0</v>
      </c>
      <c r="H617" s="274">
        <v>0</v>
      </c>
      <c r="I617" s="275">
        <v>93.1</v>
      </c>
      <c r="J617" s="275">
        <v>93.2</v>
      </c>
      <c r="K617" s="168"/>
    </row>
    <row r="618" spans="1:11" s="156" customFormat="1">
      <c r="A618" s="272" t="s">
        <v>360</v>
      </c>
      <c r="B618" s="273" t="s">
        <v>1249</v>
      </c>
      <c r="C618" s="274">
        <v>103</v>
      </c>
      <c r="D618" s="274">
        <v>160783</v>
      </c>
      <c r="E618" s="274">
        <v>16516</v>
      </c>
      <c r="F618" s="274">
        <v>26</v>
      </c>
      <c r="G618" s="274">
        <v>0</v>
      </c>
      <c r="H618" s="274">
        <v>0</v>
      </c>
      <c r="I618" s="275">
        <v>85.6</v>
      </c>
      <c r="J618" s="275">
        <v>85.6</v>
      </c>
      <c r="K618" s="168"/>
    </row>
    <row r="619" spans="1:11" s="156" customFormat="1">
      <c r="A619" s="272" t="s">
        <v>360</v>
      </c>
      <c r="B619" s="273" t="s">
        <v>1252</v>
      </c>
      <c r="C619" s="274">
        <v>5175</v>
      </c>
      <c r="D619" s="274">
        <v>5255946</v>
      </c>
      <c r="E619" s="274">
        <v>790716</v>
      </c>
      <c r="F619" s="274">
        <v>807</v>
      </c>
      <c r="G619" s="274">
        <v>3</v>
      </c>
      <c r="H619" s="274">
        <v>3</v>
      </c>
      <c r="I619" s="275">
        <v>88.2</v>
      </c>
      <c r="J619" s="275">
        <v>88.3</v>
      </c>
      <c r="K619" s="168"/>
    </row>
    <row r="620" spans="1:11" s="156" customFormat="1">
      <c r="A620" s="272" t="s">
        <v>360</v>
      </c>
      <c r="B620" s="273" t="s">
        <v>1256</v>
      </c>
      <c r="C620" s="274">
        <v>719</v>
      </c>
      <c r="D620" s="274">
        <v>571605</v>
      </c>
      <c r="E620" s="274">
        <v>120815</v>
      </c>
      <c r="F620" s="274">
        <v>96</v>
      </c>
      <c r="G620" s="274">
        <v>1</v>
      </c>
      <c r="H620" s="274">
        <v>1</v>
      </c>
      <c r="I620" s="275">
        <v>89</v>
      </c>
      <c r="J620" s="275">
        <v>89</v>
      </c>
      <c r="K620" s="168"/>
    </row>
    <row r="621" spans="1:11" s="156" customFormat="1">
      <c r="A621" s="272" t="s">
        <v>360</v>
      </c>
      <c r="B621" s="273" t="s">
        <v>1257</v>
      </c>
      <c r="C621" s="274">
        <v>360</v>
      </c>
      <c r="D621" s="274">
        <v>320040</v>
      </c>
      <c r="E621" s="274">
        <v>60707</v>
      </c>
      <c r="F621" s="274">
        <v>54</v>
      </c>
      <c r="G621" s="274">
        <v>0</v>
      </c>
      <c r="H621" s="274">
        <v>0</v>
      </c>
      <c r="I621" s="275">
        <v>90.6</v>
      </c>
      <c r="J621" s="275">
        <v>90.7</v>
      </c>
      <c r="K621" s="168"/>
    </row>
    <row r="622" spans="1:11" s="156" customFormat="1">
      <c r="A622" s="272" t="s">
        <v>360</v>
      </c>
      <c r="B622" s="273" t="s">
        <v>1258</v>
      </c>
      <c r="C622" s="274">
        <v>154</v>
      </c>
      <c r="D622" s="274">
        <v>196504</v>
      </c>
      <c r="E622" s="274">
        <v>25894</v>
      </c>
      <c r="F622" s="274">
        <v>33</v>
      </c>
      <c r="G622" s="274">
        <v>0</v>
      </c>
      <c r="H622" s="274">
        <v>0</v>
      </c>
      <c r="I622" s="275">
        <v>89.5</v>
      </c>
      <c r="J622" s="275">
        <v>89.6</v>
      </c>
      <c r="K622" s="168"/>
    </row>
    <row r="623" spans="1:11" s="156" customFormat="1">
      <c r="A623" s="272" t="s">
        <v>360</v>
      </c>
      <c r="B623" s="273" t="s">
        <v>1260</v>
      </c>
      <c r="C623" s="274">
        <v>97</v>
      </c>
      <c r="D623" s="274">
        <v>145500</v>
      </c>
      <c r="E623" s="274">
        <v>13659</v>
      </c>
      <c r="F623" s="274">
        <v>20</v>
      </c>
      <c r="G623" s="274" t="s">
        <v>504</v>
      </c>
      <c r="H623" s="274" t="s">
        <v>504</v>
      </c>
      <c r="I623" s="275">
        <v>87.8</v>
      </c>
      <c r="J623" s="275">
        <v>87.8</v>
      </c>
      <c r="K623" s="168"/>
    </row>
    <row r="624" spans="1:11" s="156" customFormat="1">
      <c r="A624" s="272" t="s">
        <v>360</v>
      </c>
      <c r="B624" s="273" t="s">
        <v>1261</v>
      </c>
      <c r="C624" s="274">
        <v>729</v>
      </c>
      <c r="D624" s="274">
        <v>859491</v>
      </c>
      <c r="E624" s="274">
        <v>122881</v>
      </c>
      <c r="F624" s="274">
        <v>145</v>
      </c>
      <c r="G624" s="274">
        <v>1</v>
      </c>
      <c r="H624" s="274">
        <v>1</v>
      </c>
      <c r="I624" s="275">
        <v>90.6</v>
      </c>
      <c r="J624" s="275">
        <v>90.6</v>
      </c>
      <c r="K624" s="168"/>
    </row>
    <row r="625" spans="1:11" s="156" customFormat="1">
      <c r="A625" s="272" t="s">
        <v>360</v>
      </c>
      <c r="B625" s="273" t="s">
        <v>1263</v>
      </c>
      <c r="C625" s="274">
        <v>258</v>
      </c>
      <c r="D625" s="274">
        <v>429312</v>
      </c>
      <c r="E625" s="274">
        <v>42828</v>
      </c>
      <c r="F625" s="274">
        <v>71</v>
      </c>
      <c r="G625" s="274">
        <v>0</v>
      </c>
      <c r="H625" s="274">
        <v>0</v>
      </c>
      <c r="I625" s="275">
        <v>89.4</v>
      </c>
      <c r="J625" s="275">
        <v>89.5</v>
      </c>
      <c r="K625" s="168"/>
    </row>
    <row r="626" spans="1:11" s="156" customFormat="1">
      <c r="A626" s="272" t="s">
        <v>360</v>
      </c>
      <c r="B626" s="273" t="s">
        <v>1268</v>
      </c>
      <c r="C626" s="274">
        <v>645</v>
      </c>
      <c r="D626" s="274">
        <v>535995</v>
      </c>
      <c r="E626" s="274">
        <v>90750</v>
      </c>
      <c r="F626" s="274">
        <v>75</v>
      </c>
      <c r="G626" s="274" t="s">
        <v>504</v>
      </c>
      <c r="H626" s="274" t="s">
        <v>504</v>
      </c>
      <c r="I626" s="275">
        <v>86.9</v>
      </c>
      <c r="J626" s="275">
        <v>87</v>
      </c>
      <c r="K626" s="168"/>
    </row>
    <row r="627" spans="1:11" s="156" customFormat="1">
      <c r="A627" s="272" t="s">
        <v>360</v>
      </c>
      <c r="B627" s="273" t="s">
        <v>1269</v>
      </c>
      <c r="C627" s="274">
        <v>355</v>
      </c>
      <c r="D627" s="274">
        <v>454755</v>
      </c>
      <c r="E627" s="274">
        <v>51608</v>
      </c>
      <c r="F627" s="274">
        <v>66</v>
      </c>
      <c r="G627" s="274" t="s">
        <v>504</v>
      </c>
      <c r="H627" s="274" t="s">
        <v>504</v>
      </c>
      <c r="I627" s="275">
        <v>89.1</v>
      </c>
      <c r="J627" s="275">
        <v>89.2</v>
      </c>
      <c r="K627" s="168"/>
    </row>
    <row r="628" spans="1:11" s="156" customFormat="1">
      <c r="A628" s="272" t="s">
        <v>360</v>
      </c>
      <c r="B628" s="273" t="s">
        <v>1270</v>
      </c>
      <c r="C628" s="274">
        <v>223</v>
      </c>
      <c r="D628" s="274">
        <v>292799</v>
      </c>
      <c r="E628" s="274">
        <v>30028</v>
      </c>
      <c r="F628" s="274">
        <v>39</v>
      </c>
      <c r="G628" s="274" t="s">
        <v>504</v>
      </c>
      <c r="H628" s="274" t="s">
        <v>504</v>
      </c>
      <c r="I628" s="275">
        <v>86.4</v>
      </c>
      <c r="J628" s="275">
        <v>86.4</v>
      </c>
      <c r="K628" s="168"/>
    </row>
    <row r="629" spans="1:11" s="156" customFormat="1">
      <c r="A629" s="272" t="s">
        <v>360</v>
      </c>
      <c r="B629" s="273" t="s">
        <v>1272</v>
      </c>
      <c r="C629" s="274">
        <v>107</v>
      </c>
      <c r="D629" s="274">
        <v>169274</v>
      </c>
      <c r="E629" s="274">
        <v>18553</v>
      </c>
      <c r="F629" s="274">
        <v>29</v>
      </c>
      <c r="G629" s="274">
        <v>0</v>
      </c>
      <c r="H629" s="274">
        <v>0</v>
      </c>
      <c r="I629" s="275">
        <v>91.6</v>
      </c>
      <c r="J629" s="275">
        <v>91.7</v>
      </c>
      <c r="K629" s="168"/>
    </row>
    <row r="630" spans="1:11" s="156" customFormat="1">
      <c r="A630" s="272" t="s">
        <v>360</v>
      </c>
      <c r="B630" s="273" t="s">
        <v>1273</v>
      </c>
      <c r="C630" s="274">
        <v>363</v>
      </c>
      <c r="D630" s="274">
        <v>361185</v>
      </c>
      <c r="E630" s="274">
        <v>54621</v>
      </c>
      <c r="F630" s="274">
        <v>54</v>
      </c>
      <c r="G630" s="274">
        <v>0</v>
      </c>
      <c r="H630" s="274">
        <v>0</v>
      </c>
      <c r="I630" s="275">
        <v>88.1</v>
      </c>
      <c r="J630" s="275">
        <v>88.1</v>
      </c>
      <c r="K630" s="168"/>
    </row>
    <row r="631" spans="1:11" s="156" customFormat="1">
      <c r="A631" s="272" t="s">
        <v>360</v>
      </c>
      <c r="B631" s="273" t="s">
        <v>1279</v>
      </c>
      <c r="C631" s="274">
        <v>362</v>
      </c>
      <c r="D631" s="274">
        <v>280912</v>
      </c>
      <c r="E631" s="274">
        <v>58903</v>
      </c>
      <c r="F631" s="274">
        <v>46</v>
      </c>
      <c r="G631" s="274">
        <v>0</v>
      </c>
      <c r="H631" s="274">
        <v>0</v>
      </c>
      <c r="I631" s="275">
        <v>86.9</v>
      </c>
      <c r="J631" s="275">
        <v>87</v>
      </c>
      <c r="K631" s="168"/>
    </row>
    <row r="632" spans="1:11" s="156" customFormat="1">
      <c r="A632" s="272" t="s">
        <v>360</v>
      </c>
      <c r="B632" s="273" t="s">
        <v>1280</v>
      </c>
      <c r="C632" s="274">
        <v>614</v>
      </c>
      <c r="D632" s="274">
        <v>473394</v>
      </c>
      <c r="E632" s="274">
        <v>86839</v>
      </c>
      <c r="F632" s="274">
        <v>67</v>
      </c>
      <c r="G632" s="274" t="s">
        <v>504</v>
      </c>
      <c r="H632" s="274" t="s">
        <v>504</v>
      </c>
      <c r="I632" s="275">
        <v>86.8</v>
      </c>
      <c r="J632" s="275">
        <v>86.8</v>
      </c>
      <c r="K632" s="168"/>
    </row>
    <row r="633" spans="1:11" s="156" customFormat="1">
      <c r="A633" s="272" t="s">
        <v>360</v>
      </c>
      <c r="B633" s="273" t="s">
        <v>1281</v>
      </c>
      <c r="C633" s="274">
        <v>67</v>
      </c>
      <c r="D633" s="274">
        <v>53064</v>
      </c>
      <c r="E633" s="274">
        <v>9663</v>
      </c>
      <c r="F633" s="274">
        <v>8</v>
      </c>
      <c r="G633" s="274" t="s">
        <v>504</v>
      </c>
      <c r="H633" s="274" t="s">
        <v>504</v>
      </c>
      <c r="I633" s="275">
        <v>81.099999999999994</v>
      </c>
      <c r="J633" s="275">
        <v>81.099999999999994</v>
      </c>
      <c r="K633" s="168"/>
    </row>
    <row r="634" spans="1:11" s="156" customFormat="1">
      <c r="A634" s="272" t="s">
        <v>360</v>
      </c>
      <c r="B634" s="273" t="s">
        <v>1283</v>
      </c>
      <c r="C634" s="274">
        <v>283</v>
      </c>
      <c r="D634" s="274">
        <v>277308</v>
      </c>
      <c r="E634" s="274">
        <v>44169</v>
      </c>
      <c r="F634" s="274">
        <v>43</v>
      </c>
      <c r="G634" s="274" t="s">
        <v>504</v>
      </c>
      <c r="H634" s="274" t="s">
        <v>504</v>
      </c>
      <c r="I634" s="275">
        <v>90.9</v>
      </c>
      <c r="J634" s="275">
        <v>90.9</v>
      </c>
      <c r="K634" s="168"/>
    </row>
    <row r="635" spans="1:11" s="156" customFormat="1">
      <c r="A635" s="272" t="s">
        <v>360</v>
      </c>
      <c r="B635" s="273" t="s">
        <v>1288</v>
      </c>
      <c r="C635" s="274">
        <v>131</v>
      </c>
      <c r="D635" s="274">
        <v>131786</v>
      </c>
      <c r="E635" s="274">
        <v>21083</v>
      </c>
      <c r="F635" s="274">
        <v>21</v>
      </c>
      <c r="G635" s="274" t="s">
        <v>504</v>
      </c>
      <c r="H635" s="274" t="s">
        <v>504</v>
      </c>
      <c r="I635" s="275">
        <v>92.4</v>
      </c>
      <c r="J635" s="275">
        <v>92.4</v>
      </c>
      <c r="K635" s="168"/>
    </row>
    <row r="636" spans="1:11" s="156" customFormat="1">
      <c r="A636" s="272" t="s">
        <v>360</v>
      </c>
      <c r="B636" s="273" t="s">
        <v>1289</v>
      </c>
      <c r="C636" s="274">
        <v>85</v>
      </c>
      <c r="D636" s="274">
        <v>78880</v>
      </c>
      <c r="E636" s="274">
        <v>13452</v>
      </c>
      <c r="F636" s="274">
        <v>12</v>
      </c>
      <c r="G636" s="274" t="s">
        <v>504</v>
      </c>
      <c r="H636" s="274" t="s">
        <v>504</v>
      </c>
      <c r="I636" s="275">
        <v>89.4</v>
      </c>
      <c r="J636" s="275">
        <v>89.6</v>
      </c>
      <c r="K636" s="168"/>
    </row>
    <row r="637" spans="1:11" s="156" customFormat="1">
      <c r="A637" s="272" t="s">
        <v>360</v>
      </c>
      <c r="B637" s="273" t="s">
        <v>1291</v>
      </c>
      <c r="C637" s="274">
        <v>373</v>
      </c>
      <c r="D637" s="274">
        <v>316304</v>
      </c>
      <c r="E637" s="274">
        <v>60522</v>
      </c>
      <c r="F637" s="274">
        <v>51</v>
      </c>
      <c r="G637" s="274">
        <v>0</v>
      </c>
      <c r="H637" s="274">
        <v>0</v>
      </c>
      <c r="I637" s="275">
        <v>88.3</v>
      </c>
      <c r="J637" s="275">
        <v>88.3</v>
      </c>
      <c r="K637" s="168"/>
    </row>
    <row r="638" spans="1:11" s="156" customFormat="1">
      <c r="A638" s="272" t="s">
        <v>360</v>
      </c>
      <c r="B638" s="273" t="s">
        <v>1292</v>
      </c>
      <c r="C638" s="274">
        <v>373</v>
      </c>
      <c r="D638" s="274">
        <v>316304</v>
      </c>
      <c r="E638" s="274">
        <v>60522</v>
      </c>
      <c r="F638" s="274">
        <v>51</v>
      </c>
      <c r="G638" s="274">
        <v>0</v>
      </c>
      <c r="H638" s="274">
        <v>0</v>
      </c>
      <c r="I638" s="275">
        <v>88.3</v>
      </c>
      <c r="J638" s="275">
        <v>88.3</v>
      </c>
      <c r="K638" s="168"/>
    </row>
    <row r="639" spans="1:11" s="156" customFormat="1">
      <c r="A639" s="272" t="s">
        <v>360</v>
      </c>
      <c r="B639" s="273" t="s">
        <v>1293</v>
      </c>
      <c r="C639" s="274">
        <v>179</v>
      </c>
      <c r="D639" s="274">
        <v>147096</v>
      </c>
      <c r="E639" s="274">
        <v>27854</v>
      </c>
      <c r="F639" s="274">
        <v>23</v>
      </c>
      <c r="G639" s="274">
        <v>0</v>
      </c>
      <c r="H639" s="274">
        <v>0</v>
      </c>
      <c r="I639" s="275">
        <v>88.2</v>
      </c>
      <c r="J639" s="275">
        <v>88.4</v>
      </c>
      <c r="K639" s="168"/>
    </row>
    <row r="640" spans="1:11" s="156" customFormat="1">
      <c r="A640" s="272" t="s">
        <v>360</v>
      </c>
      <c r="B640" s="273" t="s">
        <v>1295</v>
      </c>
      <c r="C640" s="274">
        <v>173</v>
      </c>
      <c r="D640" s="274">
        <v>141168</v>
      </c>
      <c r="E640" s="274">
        <v>27852</v>
      </c>
      <c r="F640" s="274">
        <v>23</v>
      </c>
      <c r="G640" s="274">
        <v>0</v>
      </c>
      <c r="H640" s="274">
        <v>0</v>
      </c>
      <c r="I640" s="275">
        <v>88.3</v>
      </c>
      <c r="J640" s="275">
        <v>88.4</v>
      </c>
      <c r="K640" s="168"/>
    </row>
    <row r="641" spans="1:11" s="156" customFormat="1">
      <c r="A641" s="272" t="s">
        <v>360</v>
      </c>
      <c r="B641" s="273" t="s">
        <v>1296</v>
      </c>
      <c r="C641" s="274">
        <v>148</v>
      </c>
      <c r="D641" s="274">
        <v>88356</v>
      </c>
      <c r="E641" s="274">
        <v>18029</v>
      </c>
      <c r="F641" s="274">
        <v>11</v>
      </c>
      <c r="G641" s="274" t="s">
        <v>504</v>
      </c>
      <c r="H641" s="274" t="s">
        <v>504</v>
      </c>
      <c r="I641" s="275">
        <v>80.3</v>
      </c>
      <c r="J641" s="275">
        <v>80.599999999999994</v>
      </c>
      <c r="K641" s="168"/>
    </row>
    <row r="642" spans="1:11" s="156" customFormat="1">
      <c r="A642" s="272" t="s">
        <v>360</v>
      </c>
      <c r="B642" s="273" t="s">
        <v>1297</v>
      </c>
      <c r="C642" s="274">
        <v>148</v>
      </c>
      <c r="D642" s="274">
        <v>88356</v>
      </c>
      <c r="E642" s="274">
        <v>18029</v>
      </c>
      <c r="F642" s="274">
        <v>11</v>
      </c>
      <c r="G642" s="274" t="s">
        <v>504</v>
      </c>
      <c r="H642" s="274" t="s">
        <v>504</v>
      </c>
      <c r="I642" s="275">
        <v>80.3</v>
      </c>
      <c r="J642" s="275">
        <v>80.599999999999994</v>
      </c>
      <c r="K642" s="168"/>
    </row>
    <row r="643" spans="1:11" s="156" customFormat="1">
      <c r="A643" s="272" t="s">
        <v>360</v>
      </c>
      <c r="B643" s="273" t="s">
        <v>1298</v>
      </c>
      <c r="C643" s="274">
        <v>106</v>
      </c>
      <c r="D643" s="274">
        <v>194934</v>
      </c>
      <c r="E643" s="274">
        <v>18030</v>
      </c>
      <c r="F643" s="274">
        <v>33</v>
      </c>
      <c r="G643" s="274" t="s">
        <v>504</v>
      </c>
      <c r="H643" s="274" t="s">
        <v>504</v>
      </c>
      <c r="I643" s="275">
        <v>91.6</v>
      </c>
      <c r="J643" s="275">
        <v>91.6</v>
      </c>
      <c r="K643" s="168"/>
    </row>
    <row r="644" spans="1:11" s="156" customFormat="1">
      <c r="A644" s="272" t="s">
        <v>360</v>
      </c>
      <c r="B644" s="273" t="s">
        <v>1299</v>
      </c>
      <c r="C644" s="274">
        <v>106</v>
      </c>
      <c r="D644" s="274">
        <v>194934</v>
      </c>
      <c r="E644" s="274">
        <v>18030</v>
      </c>
      <c r="F644" s="274">
        <v>33</v>
      </c>
      <c r="G644" s="274" t="s">
        <v>504</v>
      </c>
      <c r="H644" s="274" t="s">
        <v>504</v>
      </c>
      <c r="I644" s="275">
        <v>91.6</v>
      </c>
      <c r="J644" s="275">
        <v>91.6</v>
      </c>
      <c r="K644" s="168"/>
    </row>
    <row r="645" spans="1:11" s="156" customFormat="1">
      <c r="A645" s="272" t="s">
        <v>360</v>
      </c>
      <c r="B645" s="273" t="s">
        <v>1300</v>
      </c>
      <c r="C645" s="274">
        <v>1108</v>
      </c>
      <c r="D645" s="274">
        <v>655942</v>
      </c>
      <c r="E645" s="274">
        <v>159350</v>
      </c>
      <c r="F645" s="274">
        <v>95</v>
      </c>
      <c r="G645" s="274">
        <v>0</v>
      </c>
      <c r="H645" s="274">
        <v>0</v>
      </c>
      <c r="I645" s="275">
        <v>91.9</v>
      </c>
      <c r="J645" s="275">
        <v>92.1</v>
      </c>
      <c r="K645" s="168"/>
    </row>
    <row r="646" spans="1:11" s="156" customFormat="1">
      <c r="A646" s="272" t="s">
        <v>360</v>
      </c>
      <c r="B646" s="273" t="s">
        <v>1301</v>
      </c>
      <c r="C646" s="274">
        <v>1068</v>
      </c>
      <c r="D646" s="274">
        <v>634392</v>
      </c>
      <c r="E646" s="274">
        <v>159263</v>
      </c>
      <c r="F646" s="274">
        <v>95</v>
      </c>
      <c r="G646" s="274" t="s">
        <v>504</v>
      </c>
      <c r="H646" s="274" t="s">
        <v>504</v>
      </c>
      <c r="I646" s="275">
        <v>92.2</v>
      </c>
      <c r="J646" s="275">
        <v>92.3</v>
      </c>
      <c r="K646" s="168"/>
    </row>
    <row r="647" spans="1:11" s="156" customFormat="1">
      <c r="A647" s="272" t="s">
        <v>360</v>
      </c>
      <c r="B647" s="273" t="s">
        <v>1307</v>
      </c>
      <c r="C647" s="274">
        <v>880</v>
      </c>
      <c r="D647" s="274">
        <v>460837</v>
      </c>
      <c r="E647" s="274">
        <v>88175</v>
      </c>
      <c r="F647" s="274">
        <v>46</v>
      </c>
      <c r="G647" s="274" t="s">
        <v>504</v>
      </c>
      <c r="H647" s="274" t="s">
        <v>504</v>
      </c>
      <c r="I647" s="275">
        <v>77.400000000000006</v>
      </c>
      <c r="J647" s="275">
        <v>77.5</v>
      </c>
      <c r="K647" s="168"/>
    </row>
    <row r="648" spans="1:11" s="156" customFormat="1">
      <c r="A648" s="272" t="s">
        <v>360</v>
      </c>
      <c r="B648" s="273" t="s">
        <v>1312</v>
      </c>
      <c r="C648" s="274">
        <v>267</v>
      </c>
      <c r="D648" s="274">
        <v>136704</v>
      </c>
      <c r="E648" s="274">
        <v>29125</v>
      </c>
      <c r="F648" s="274">
        <v>15</v>
      </c>
      <c r="G648" s="274" t="s">
        <v>504</v>
      </c>
      <c r="H648" s="274" t="s">
        <v>504</v>
      </c>
      <c r="I648" s="275">
        <v>84.4</v>
      </c>
      <c r="J648" s="275">
        <v>84.4</v>
      </c>
      <c r="K648" s="168"/>
    </row>
    <row r="649" spans="1:11" s="156" customFormat="1">
      <c r="A649" s="272" t="s">
        <v>360</v>
      </c>
      <c r="B649" s="273" t="s">
        <v>1313</v>
      </c>
      <c r="C649" s="274">
        <v>554</v>
      </c>
      <c r="D649" s="274">
        <v>289742</v>
      </c>
      <c r="E649" s="274">
        <v>58886</v>
      </c>
      <c r="F649" s="274">
        <v>31</v>
      </c>
      <c r="G649" s="274" t="s">
        <v>504</v>
      </c>
      <c r="H649" s="274" t="s">
        <v>504</v>
      </c>
      <c r="I649" s="275">
        <v>74.7</v>
      </c>
      <c r="J649" s="275">
        <v>74.8</v>
      </c>
      <c r="K649" s="168"/>
    </row>
    <row r="650" spans="1:11" s="156" customFormat="1">
      <c r="A650" s="272" t="s">
        <v>360</v>
      </c>
      <c r="B650" s="273" t="s">
        <v>1314</v>
      </c>
      <c r="C650" s="274">
        <v>513</v>
      </c>
      <c r="D650" s="274">
        <v>244690</v>
      </c>
      <c r="E650" s="274">
        <v>58737</v>
      </c>
      <c r="F650" s="274">
        <v>30</v>
      </c>
      <c r="G650" s="274">
        <v>240</v>
      </c>
      <c r="H650" s="274">
        <v>95</v>
      </c>
      <c r="I650" s="275">
        <v>74.5</v>
      </c>
      <c r="J650" s="275">
        <v>85.4</v>
      </c>
      <c r="K650" s="168"/>
    </row>
    <row r="651" spans="1:11" s="156" customFormat="1">
      <c r="A651" s="272" t="s">
        <v>360</v>
      </c>
      <c r="B651" s="273" t="s">
        <v>1316</v>
      </c>
      <c r="C651" s="274">
        <v>93</v>
      </c>
      <c r="D651" s="274">
        <v>36828</v>
      </c>
      <c r="E651" s="274">
        <v>6</v>
      </c>
      <c r="F651" s="274">
        <v>0</v>
      </c>
      <c r="G651" s="274">
        <v>240</v>
      </c>
      <c r="H651" s="274">
        <v>95</v>
      </c>
      <c r="I651" s="275">
        <v>18.100000000000001</v>
      </c>
      <c r="J651" s="275">
        <v>21.4</v>
      </c>
      <c r="K651" s="168"/>
    </row>
    <row r="652" spans="1:11" s="156" customFormat="1">
      <c r="A652" s="272" t="s">
        <v>360</v>
      </c>
      <c r="B652" s="273" t="s">
        <v>1317</v>
      </c>
      <c r="C652" s="274">
        <v>363</v>
      </c>
      <c r="D652" s="274">
        <v>183678</v>
      </c>
      <c r="E652" s="274">
        <v>57997</v>
      </c>
      <c r="F652" s="274">
        <v>29</v>
      </c>
      <c r="G652" s="274">
        <v>0</v>
      </c>
      <c r="H652" s="274">
        <v>0</v>
      </c>
      <c r="I652" s="275">
        <v>85.9</v>
      </c>
      <c r="J652" s="275">
        <v>85.9</v>
      </c>
      <c r="K652" s="168"/>
    </row>
    <row r="653" spans="1:11" s="156" customFormat="1">
      <c r="A653" s="272" t="s">
        <v>360</v>
      </c>
      <c r="B653" s="273" t="s">
        <v>1327</v>
      </c>
      <c r="C653" s="274">
        <v>839</v>
      </c>
      <c r="D653" s="274">
        <v>1904713</v>
      </c>
      <c r="E653" s="274">
        <v>139880</v>
      </c>
      <c r="F653" s="274">
        <v>317</v>
      </c>
      <c r="G653" s="274">
        <v>1</v>
      </c>
      <c r="H653" s="274">
        <v>3</v>
      </c>
      <c r="I653" s="275">
        <v>92.7</v>
      </c>
      <c r="J653" s="275">
        <v>92.7</v>
      </c>
      <c r="K653" s="168"/>
    </row>
    <row r="654" spans="1:11" s="156" customFormat="1">
      <c r="A654" s="272" t="s">
        <v>360</v>
      </c>
      <c r="B654" s="273" t="s">
        <v>1328</v>
      </c>
      <c r="C654" s="274">
        <v>111</v>
      </c>
      <c r="D654" s="274">
        <v>271506</v>
      </c>
      <c r="E654" s="274">
        <v>16474</v>
      </c>
      <c r="F654" s="274">
        <v>40</v>
      </c>
      <c r="G654" s="274" t="s">
        <v>504</v>
      </c>
      <c r="H654" s="274" t="s">
        <v>504</v>
      </c>
      <c r="I654" s="275">
        <v>86.6</v>
      </c>
      <c r="J654" s="275">
        <v>86.6</v>
      </c>
      <c r="K654" s="168"/>
    </row>
    <row r="655" spans="1:11" s="156" customFormat="1">
      <c r="A655" s="272" t="s">
        <v>360</v>
      </c>
      <c r="B655" s="273" t="s">
        <v>1330</v>
      </c>
      <c r="C655" s="274">
        <v>515</v>
      </c>
      <c r="D655" s="274">
        <v>1188105</v>
      </c>
      <c r="E655" s="274">
        <v>86617</v>
      </c>
      <c r="F655" s="274">
        <v>200</v>
      </c>
      <c r="G655" s="274">
        <v>0</v>
      </c>
      <c r="H655" s="274">
        <v>0</v>
      </c>
      <c r="I655" s="275">
        <v>93.7</v>
      </c>
      <c r="J655" s="275">
        <v>93.7</v>
      </c>
      <c r="K655" s="168"/>
    </row>
    <row r="656" spans="1:11" s="156" customFormat="1">
      <c r="A656" s="272" t="s">
        <v>360</v>
      </c>
      <c r="B656" s="273" t="s">
        <v>1331</v>
      </c>
      <c r="C656" s="274">
        <v>210</v>
      </c>
      <c r="D656" s="274">
        <v>437220</v>
      </c>
      <c r="E656" s="274">
        <v>36777</v>
      </c>
      <c r="F656" s="274">
        <v>77</v>
      </c>
      <c r="G656" s="274">
        <v>1</v>
      </c>
      <c r="H656" s="274">
        <v>3</v>
      </c>
      <c r="I656" s="275">
        <v>93.4</v>
      </c>
      <c r="J656" s="275">
        <v>93.5</v>
      </c>
      <c r="K656" s="168"/>
    </row>
    <row r="657" spans="1:11" s="156" customFormat="1">
      <c r="A657" s="272" t="s">
        <v>360</v>
      </c>
      <c r="B657" s="273" t="s">
        <v>1333</v>
      </c>
      <c r="C657" s="274">
        <v>671</v>
      </c>
      <c r="D657" s="274">
        <v>813910</v>
      </c>
      <c r="E657" s="274">
        <v>105833</v>
      </c>
      <c r="F657" s="274">
        <v>129</v>
      </c>
      <c r="G657" s="274">
        <v>1</v>
      </c>
      <c r="H657" s="274">
        <v>1</v>
      </c>
      <c r="I657" s="275">
        <v>85.6</v>
      </c>
      <c r="J657" s="275">
        <v>85.7</v>
      </c>
      <c r="K657" s="168"/>
    </row>
    <row r="658" spans="1:11" s="156" customFormat="1">
      <c r="A658" s="272" t="s">
        <v>360</v>
      </c>
      <c r="B658" s="273" t="s">
        <v>1334</v>
      </c>
      <c r="C658" s="274">
        <v>105</v>
      </c>
      <c r="D658" s="274">
        <v>100800</v>
      </c>
      <c r="E658" s="274">
        <v>14724</v>
      </c>
      <c r="F658" s="274">
        <v>14</v>
      </c>
      <c r="G658" s="274" t="s">
        <v>504</v>
      </c>
      <c r="H658" s="274" t="s">
        <v>504</v>
      </c>
      <c r="I658" s="275">
        <v>77.900000000000006</v>
      </c>
      <c r="J658" s="275">
        <v>77.900000000000006</v>
      </c>
      <c r="K658" s="168"/>
    </row>
    <row r="659" spans="1:11" s="156" customFormat="1">
      <c r="A659" s="272" t="s">
        <v>360</v>
      </c>
      <c r="B659" s="273" t="s">
        <v>1338</v>
      </c>
      <c r="C659" s="274">
        <v>545</v>
      </c>
      <c r="D659" s="274">
        <v>691060</v>
      </c>
      <c r="E659" s="274">
        <v>89631</v>
      </c>
      <c r="F659" s="274">
        <v>114</v>
      </c>
      <c r="G659" s="274">
        <v>1</v>
      </c>
      <c r="H659" s="274">
        <v>1</v>
      </c>
      <c r="I659" s="275">
        <v>87.6</v>
      </c>
      <c r="J659" s="275">
        <v>87.6</v>
      </c>
      <c r="K659" s="168"/>
    </row>
    <row r="660" spans="1:11" s="156" customFormat="1">
      <c r="A660" s="272" t="s">
        <v>360</v>
      </c>
      <c r="B660" s="273" t="s">
        <v>1342</v>
      </c>
      <c r="C660" s="274">
        <v>669</v>
      </c>
      <c r="D660" s="274">
        <v>557339</v>
      </c>
      <c r="E660" s="274">
        <v>73540</v>
      </c>
      <c r="F660" s="274">
        <v>63</v>
      </c>
      <c r="G660" s="274">
        <v>470</v>
      </c>
      <c r="H660" s="274">
        <v>360</v>
      </c>
      <c r="I660" s="275">
        <v>73</v>
      </c>
      <c r="J660" s="275">
        <v>77.3</v>
      </c>
      <c r="K660" s="168"/>
    </row>
    <row r="661" spans="1:11" s="156" customFormat="1">
      <c r="A661" s="272" t="s">
        <v>360</v>
      </c>
      <c r="B661" s="273" t="s">
        <v>1344</v>
      </c>
      <c r="C661" s="274">
        <v>514</v>
      </c>
      <c r="D661" s="274">
        <v>437414</v>
      </c>
      <c r="E661" s="274">
        <v>73431</v>
      </c>
      <c r="F661" s="274">
        <v>62</v>
      </c>
      <c r="G661" s="274" t="s">
        <v>504</v>
      </c>
      <c r="H661" s="274" t="s">
        <v>504</v>
      </c>
      <c r="I661" s="275">
        <v>77.400000000000006</v>
      </c>
      <c r="J661" s="275">
        <v>77.400000000000006</v>
      </c>
      <c r="K661" s="168"/>
    </row>
    <row r="662" spans="1:11" s="156" customFormat="1">
      <c r="A662" s="272" t="s">
        <v>360</v>
      </c>
      <c r="B662" s="273" t="s">
        <v>1351</v>
      </c>
      <c r="C662" s="274">
        <v>100</v>
      </c>
      <c r="D662" s="274">
        <v>76600</v>
      </c>
      <c r="E662" s="274" t="s">
        <v>504</v>
      </c>
      <c r="F662" s="274" t="s">
        <v>504</v>
      </c>
      <c r="G662" s="274">
        <v>469</v>
      </c>
      <c r="H662" s="274">
        <v>359</v>
      </c>
      <c r="I662" s="275">
        <v>40</v>
      </c>
      <c r="J662" s="275" t="s">
        <v>504</v>
      </c>
      <c r="K662" s="168"/>
    </row>
    <row r="663" spans="1:11" s="156" customFormat="1">
      <c r="A663" s="272" t="s">
        <v>360</v>
      </c>
      <c r="B663" s="273" t="s">
        <v>1353</v>
      </c>
      <c r="C663" s="274">
        <v>63</v>
      </c>
      <c r="D663" s="274">
        <v>34989</v>
      </c>
      <c r="E663" s="274">
        <v>7340</v>
      </c>
      <c r="F663" s="274">
        <v>4</v>
      </c>
      <c r="G663" s="274">
        <v>0</v>
      </c>
      <c r="H663" s="274">
        <v>0</v>
      </c>
      <c r="I663" s="275">
        <v>80</v>
      </c>
      <c r="J663" s="275">
        <v>80.3</v>
      </c>
      <c r="K663" s="168"/>
    </row>
    <row r="664" spans="1:11" s="156" customFormat="1">
      <c r="A664" s="272" t="s">
        <v>360</v>
      </c>
      <c r="B664" s="273" t="s">
        <v>1354</v>
      </c>
      <c r="C664" s="274">
        <v>60</v>
      </c>
      <c r="D664" s="274">
        <v>33180</v>
      </c>
      <c r="E664" s="274">
        <v>7323</v>
      </c>
      <c r="F664" s="274">
        <v>4</v>
      </c>
      <c r="G664" s="274">
        <v>0</v>
      </c>
      <c r="H664" s="274">
        <v>0</v>
      </c>
      <c r="I664" s="275">
        <v>80.099999999999994</v>
      </c>
      <c r="J664" s="275">
        <v>80.400000000000006</v>
      </c>
      <c r="K664" s="168"/>
    </row>
    <row r="665" spans="1:11" s="156" customFormat="1">
      <c r="A665" s="272" t="s">
        <v>360</v>
      </c>
      <c r="B665" s="273" t="s">
        <v>1356</v>
      </c>
      <c r="C665" s="274">
        <v>34</v>
      </c>
      <c r="D665" s="274">
        <v>23534</v>
      </c>
      <c r="E665" s="274">
        <v>3143</v>
      </c>
      <c r="F665" s="274">
        <v>2</v>
      </c>
      <c r="G665" s="274" t="s">
        <v>504</v>
      </c>
      <c r="H665" s="274" t="s">
        <v>504</v>
      </c>
      <c r="I665" s="275">
        <v>67.5</v>
      </c>
      <c r="J665" s="275">
        <v>67.5</v>
      </c>
      <c r="K665" s="168"/>
    </row>
    <row r="666" spans="1:11" s="156" customFormat="1">
      <c r="A666" s="272" t="s">
        <v>360</v>
      </c>
      <c r="B666" s="273" t="s">
        <v>1359</v>
      </c>
      <c r="C666" s="274">
        <v>5363</v>
      </c>
      <c r="D666" s="274">
        <v>11078004</v>
      </c>
      <c r="E666" s="274">
        <v>834082</v>
      </c>
      <c r="F666" s="274">
        <v>1734</v>
      </c>
      <c r="G666" s="274">
        <v>2</v>
      </c>
      <c r="H666" s="274">
        <v>4</v>
      </c>
      <c r="I666" s="275">
        <v>89.3</v>
      </c>
      <c r="J666" s="275">
        <v>89.5</v>
      </c>
      <c r="K666" s="168"/>
    </row>
    <row r="667" spans="1:11" s="156" customFormat="1">
      <c r="A667" s="272" t="s">
        <v>360</v>
      </c>
      <c r="B667" s="273" t="s">
        <v>1360</v>
      </c>
      <c r="C667" s="274">
        <v>124</v>
      </c>
      <c r="D667" s="274">
        <v>425072</v>
      </c>
      <c r="E667" s="274">
        <v>20614</v>
      </c>
      <c r="F667" s="274">
        <v>71</v>
      </c>
      <c r="G667" s="274" t="s">
        <v>504</v>
      </c>
      <c r="H667" s="274" t="s">
        <v>504</v>
      </c>
      <c r="I667" s="275">
        <v>88.4</v>
      </c>
      <c r="J667" s="275">
        <v>88.4</v>
      </c>
      <c r="K667" s="168"/>
    </row>
    <row r="668" spans="1:11" s="156" customFormat="1">
      <c r="A668" s="272" t="s">
        <v>360</v>
      </c>
      <c r="B668" s="273" t="s">
        <v>1361</v>
      </c>
      <c r="C668" s="274">
        <v>596</v>
      </c>
      <c r="D668" s="274">
        <v>1336828</v>
      </c>
      <c r="E668" s="274">
        <v>93296</v>
      </c>
      <c r="F668" s="274">
        <v>209</v>
      </c>
      <c r="G668" s="274">
        <v>0</v>
      </c>
      <c r="H668" s="274">
        <v>0</v>
      </c>
      <c r="I668" s="275">
        <v>91.4</v>
      </c>
      <c r="J668" s="275">
        <v>91.5</v>
      </c>
      <c r="K668" s="168"/>
    </row>
    <row r="669" spans="1:11" s="156" customFormat="1">
      <c r="A669" s="272" t="s">
        <v>360</v>
      </c>
      <c r="B669" s="273" t="s">
        <v>1362</v>
      </c>
      <c r="C669" s="274">
        <v>159</v>
      </c>
      <c r="D669" s="274">
        <v>303531</v>
      </c>
      <c r="E669" s="274">
        <v>27780</v>
      </c>
      <c r="F669" s="274">
        <v>53</v>
      </c>
      <c r="G669" s="274" t="s">
        <v>504</v>
      </c>
      <c r="H669" s="274" t="s">
        <v>504</v>
      </c>
      <c r="I669" s="275">
        <v>92.4</v>
      </c>
      <c r="J669" s="275">
        <v>92.4</v>
      </c>
      <c r="K669" s="168"/>
    </row>
    <row r="670" spans="1:11" s="156" customFormat="1">
      <c r="A670" s="272" t="s">
        <v>360</v>
      </c>
      <c r="B670" s="273" t="s">
        <v>1363</v>
      </c>
      <c r="C670" s="274">
        <v>1454</v>
      </c>
      <c r="D670" s="274">
        <v>2189724</v>
      </c>
      <c r="E670" s="274">
        <v>233399</v>
      </c>
      <c r="F670" s="274">
        <v>351</v>
      </c>
      <c r="G670" s="274">
        <v>0</v>
      </c>
      <c r="H670" s="274">
        <v>0</v>
      </c>
      <c r="I670" s="275">
        <v>92.7</v>
      </c>
      <c r="J670" s="275">
        <v>92.8</v>
      </c>
      <c r="K670" s="168"/>
    </row>
    <row r="671" spans="1:11" s="156" customFormat="1">
      <c r="A671" s="272" t="s">
        <v>360</v>
      </c>
      <c r="B671" s="273" t="s">
        <v>1365</v>
      </c>
      <c r="C671" s="274">
        <v>169</v>
      </c>
      <c r="D671" s="274">
        <v>589472</v>
      </c>
      <c r="E671" s="274">
        <v>25428</v>
      </c>
      <c r="F671" s="274">
        <v>89</v>
      </c>
      <c r="G671" s="274">
        <v>0</v>
      </c>
      <c r="H671" s="274">
        <v>0</v>
      </c>
      <c r="I671" s="275">
        <v>85</v>
      </c>
      <c r="J671" s="275">
        <v>85</v>
      </c>
      <c r="K671" s="168"/>
    </row>
    <row r="672" spans="1:11" s="156" customFormat="1">
      <c r="A672" s="272" t="s">
        <v>360</v>
      </c>
      <c r="B672" s="273" t="s">
        <v>1367</v>
      </c>
      <c r="C672" s="274">
        <v>89</v>
      </c>
      <c r="D672" s="274">
        <v>157530</v>
      </c>
      <c r="E672" s="274">
        <v>7014</v>
      </c>
      <c r="F672" s="274">
        <v>12</v>
      </c>
      <c r="G672" s="274" t="s">
        <v>504</v>
      </c>
      <c r="H672" s="274" t="s">
        <v>504</v>
      </c>
      <c r="I672" s="275">
        <v>77.3</v>
      </c>
      <c r="J672" s="275">
        <v>77.400000000000006</v>
      </c>
      <c r="K672" s="168"/>
    </row>
    <row r="673" spans="1:11" s="156" customFormat="1">
      <c r="A673" s="272" t="s">
        <v>360</v>
      </c>
      <c r="B673" s="273" t="s">
        <v>1369</v>
      </c>
      <c r="C673" s="274">
        <v>205</v>
      </c>
      <c r="D673" s="274">
        <v>741485</v>
      </c>
      <c r="E673" s="274">
        <v>31563</v>
      </c>
      <c r="F673" s="274">
        <v>114</v>
      </c>
      <c r="G673" s="274">
        <v>0</v>
      </c>
      <c r="H673" s="274">
        <v>0</v>
      </c>
      <c r="I673" s="275">
        <v>86.5</v>
      </c>
      <c r="J673" s="275">
        <v>86.5</v>
      </c>
      <c r="K673" s="168"/>
    </row>
    <row r="674" spans="1:11" s="156" customFormat="1">
      <c r="A674" s="272" t="s">
        <v>360</v>
      </c>
      <c r="B674" s="273" t="s">
        <v>1370</v>
      </c>
      <c r="C674" s="274">
        <v>605</v>
      </c>
      <c r="D674" s="274">
        <v>1121670</v>
      </c>
      <c r="E674" s="274">
        <v>100625</v>
      </c>
      <c r="F674" s="274">
        <v>187</v>
      </c>
      <c r="G674" s="274">
        <v>0</v>
      </c>
      <c r="H674" s="274">
        <v>0</v>
      </c>
      <c r="I674" s="275">
        <v>91.6</v>
      </c>
      <c r="J674" s="275">
        <v>91.6</v>
      </c>
      <c r="K674" s="168"/>
    </row>
    <row r="675" spans="1:11" s="156" customFormat="1">
      <c r="A675" s="272" t="s">
        <v>360</v>
      </c>
      <c r="B675" s="273" t="s">
        <v>1373</v>
      </c>
      <c r="C675" s="274">
        <v>1045</v>
      </c>
      <c r="D675" s="274">
        <v>1723205</v>
      </c>
      <c r="E675" s="274">
        <v>143995</v>
      </c>
      <c r="F675" s="274">
        <v>237</v>
      </c>
      <c r="G675" s="274">
        <v>1</v>
      </c>
      <c r="H675" s="274">
        <v>2</v>
      </c>
      <c r="I675" s="275">
        <v>82.7</v>
      </c>
      <c r="J675" s="275">
        <v>83.2</v>
      </c>
      <c r="K675" s="168"/>
    </row>
    <row r="676" spans="1:11" s="156" customFormat="1">
      <c r="A676" s="272" t="s">
        <v>360</v>
      </c>
      <c r="B676" s="273" t="s">
        <v>1377</v>
      </c>
      <c r="C676" s="274">
        <v>145</v>
      </c>
      <c r="D676" s="274">
        <v>235625</v>
      </c>
      <c r="E676" s="274">
        <v>23793</v>
      </c>
      <c r="F676" s="274">
        <v>39</v>
      </c>
      <c r="G676" s="274" t="s">
        <v>504</v>
      </c>
      <c r="H676" s="274" t="s">
        <v>504</v>
      </c>
      <c r="I676" s="275">
        <v>86.8</v>
      </c>
      <c r="J676" s="275">
        <v>86.8</v>
      </c>
      <c r="K676" s="168"/>
    </row>
    <row r="677" spans="1:11" s="156" customFormat="1">
      <c r="A677" s="272" t="s">
        <v>360</v>
      </c>
      <c r="B677" s="273" t="s">
        <v>1379</v>
      </c>
      <c r="C677" s="274">
        <v>154</v>
      </c>
      <c r="D677" s="274">
        <v>354046</v>
      </c>
      <c r="E677" s="274">
        <v>26676</v>
      </c>
      <c r="F677" s="274">
        <v>61</v>
      </c>
      <c r="G677" s="274">
        <v>0</v>
      </c>
      <c r="H677" s="274">
        <v>0</v>
      </c>
      <c r="I677" s="275">
        <v>91.5</v>
      </c>
      <c r="J677" s="275">
        <v>91.7</v>
      </c>
      <c r="K677" s="168"/>
    </row>
    <row r="678" spans="1:11" s="156" customFormat="1">
      <c r="A678" s="272" t="s">
        <v>360</v>
      </c>
      <c r="B678" s="273" t="s">
        <v>1380</v>
      </c>
      <c r="C678" s="274">
        <v>391</v>
      </c>
      <c r="D678" s="274">
        <v>1414638</v>
      </c>
      <c r="E678" s="274">
        <v>64367</v>
      </c>
      <c r="F678" s="274">
        <v>233</v>
      </c>
      <c r="G678" s="274">
        <v>0</v>
      </c>
      <c r="H678" s="274">
        <v>0</v>
      </c>
      <c r="I678" s="275">
        <v>90.6</v>
      </c>
      <c r="J678" s="275">
        <v>90.6</v>
      </c>
      <c r="K678" s="168"/>
    </row>
    <row r="679" spans="1:11" s="156" customFormat="1">
      <c r="A679" s="272" t="s">
        <v>360</v>
      </c>
      <c r="B679" s="273" t="s">
        <v>1382</v>
      </c>
      <c r="C679" s="274">
        <v>167</v>
      </c>
      <c r="D679" s="274">
        <v>299097</v>
      </c>
      <c r="E679" s="274">
        <v>27413</v>
      </c>
      <c r="F679" s="274">
        <v>49</v>
      </c>
      <c r="G679" s="274" t="s">
        <v>504</v>
      </c>
      <c r="H679" s="274" t="s">
        <v>504</v>
      </c>
      <c r="I679" s="275">
        <v>91.1</v>
      </c>
      <c r="J679" s="275">
        <v>91.5</v>
      </c>
      <c r="K679" s="168"/>
    </row>
    <row r="680" spans="1:11" s="156" customFormat="1">
      <c r="A680" s="272" t="s">
        <v>360</v>
      </c>
      <c r="B680" s="273" t="s">
        <v>1386</v>
      </c>
      <c r="C680" s="274">
        <v>57</v>
      </c>
      <c r="D680" s="274">
        <v>16379</v>
      </c>
      <c r="E680" s="274">
        <v>555</v>
      </c>
      <c r="F680" s="274">
        <v>0</v>
      </c>
      <c r="G680" s="274" t="s">
        <v>504</v>
      </c>
      <c r="H680" s="274" t="s">
        <v>504</v>
      </c>
      <c r="I680" s="275">
        <v>50.1</v>
      </c>
      <c r="J680" s="275">
        <v>50.3</v>
      </c>
      <c r="K680" s="168"/>
    </row>
    <row r="681" spans="1:11" s="156" customFormat="1">
      <c r="A681" s="272" t="s">
        <v>360</v>
      </c>
      <c r="B681" s="273" t="s">
        <v>1391</v>
      </c>
      <c r="C681" s="274">
        <v>1099</v>
      </c>
      <c r="D681" s="274">
        <v>752774</v>
      </c>
      <c r="E681" s="274">
        <v>171902</v>
      </c>
      <c r="F681" s="274">
        <v>118</v>
      </c>
      <c r="G681" s="274">
        <v>0</v>
      </c>
      <c r="H681" s="274">
        <v>0</v>
      </c>
      <c r="I681" s="275">
        <v>85.5</v>
      </c>
      <c r="J681" s="275">
        <v>85.8</v>
      </c>
      <c r="K681" s="168"/>
    </row>
    <row r="682" spans="1:11" s="156" customFormat="1">
      <c r="A682" s="272" t="s">
        <v>360</v>
      </c>
      <c r="B682" s="273" t="s">
        <v>1392</v>
      </c>
      <c r="C682" s="274">
        <v>1095</v>
      </c>
      <c r="D682" s="274">
        <v>750075</v>
      </c>
      <c r="E682" s="274">
        <v>171887</v>
      </c>
      <c r="F682" s="274">
        <v>118</v>
      </c>
      <c r="G682" s="274">
        <v>0</v>
      </c>
      <c r="H682" s="274">
        <v>0</v>
      </c>
      <c r="I682" s="275">
        <v>85.5</v>
      </c>
      <c r="J682" s="275">
        <v>85.8</v>
      </c>
      <c r="K682" s="168"/>
    </row>
    <row r="683" spans="1:11" s="156" customFormat="1">
      <c r="A683" s="272" t="s">
        <v>360</v>
      </c>
      <c r="B683" s="273" t="s">
        <v>1396</v>
      </c>
      <c r="C683" s="274">
        <v>6057</v>
      </c>
      <c r="D683" s="274">
        <v>6243069</v>
      </c>
      <c r="E683" s="274">
        <v>890888</v>
      </c>
      <c r="F683" s="274">
        <v>920</v>
      </c>
      <c r="G683" s="274">
        <v>5</v>
      </c>
      <c r="H683" s="274">
        <v>4</v>
      </c>
      <c r="I683" s="275">
        <v>88.5</v>
      </c>
      <c r="J683" s="275">
        <v>88.6</v>
      </c>
      <c r="K683" s="168"/>
    </row>
    <row r="684" spans="1:11" s="156" customFormat="1">
      <c r="A684" s="272" t="s">
        <v>360</v>
      </c>
      <c r="B684" s="273" t="s">
        <v>1398</v>
      </c>
      <c r="C684" s="274">
        <v>107</v>
      </c>
      <c r="D684" s="274">
        <v>141775</v>
      </c>
      <c r="E684" s="274">
        <v>17118</v>
      </c>
      <c r="F684" s="274">
        <v>23</v>
      </c>
      <c r="G684" s="274" t="s">
        <v>504</v>
      </c>
      <c r="H684" s="274" t="s">
        <v>504</v>
      </c>
      <c r="I684" s="275">
        <v>86.1</v>
      </c>
      <c r="J684" s="275">
        <v>86.1</v>
      </c>
      <c r="K684" s="168"/>
    </row>
    <row r="685" spans="1:11" s="156" customFormat="1">
      <c r="A685" s="272" t="s">
        <v>360</v>
      </c>
      <c r="B685" s="273" t="s">
        <v>1400</v>
      </c>
      <c r="C685" s="274">
        <v>53</v>
      </c>
      <c r="D685" s="274">
        <v>49502</v>
      </c>
      <c r="E685" s="274">
        <v>124</v>
      </c>
      <c r="F685" s="274">
        <v>0</v>
      </c>
      <c r="G685" s="274">
        <v>0</v>
      </c>
      <c r="H685" s="274">
        <v>0</v>
      </c>
      <c r="I685" s="275">
        <v>23.2</v>
      </c>
      <c r="J685" s="275">
        <v>26.1</v>
      </c>
      <c r="K685" s="168"/>
    </row>
    <row r="686" spans="1:11" s="156" customFormat="1">
      <c r="A686" s="272" t="s">
        <v>360</v>
      </c>
      <c r="B686" s="273" t="s">
        <v>1401</v>
      </c>
      <c r="C686" s="274">
        <v>297</v>
      </c>
      <c r="D686" s="274">
        <v>332046</v>
      </c>
      <c r="E686" s="274">
        <v>46753</v>
      </c>
      <c r="F686" s="274">
        <v>52</v>
      </c>
      <c r="G686" s="274" t="s">
        <v>504</v>
      </c>
      <c r="H686" s="274" t="s">
        <v>504</v>
      </c>
      <c r="I686" s="275">
        <v>92</v>
      </c>
      <c r="J686" s="275">
        <v>92.5</v>
      </c>
      <c r="K686" s="168"/>
    </row>
    <row r="687" spans="1:11" s="156" customFormat="1">
      <c r="A687" s="272" t="s">
        <v>360</v>
      </c>
      <c r="B687" s="273" t="s">
        <v>1403</v>
      </c>
      <c r="C687" s="274">
        <v>133</v>
      </c>
      <c r="D687" s="274">
        <v>154945</v>
      </c>
      <c r="E687" s="274">
        <v>20919</v>
      </c>
      <c r="F687" s="274">
        <v>24</v>
      </c>
      <c r="G687" s="274" t="s">
        <v>504</v>
      </c>
      <c r="H687" s="274" t="s">
        <v>504</v>
      </c>
      <c r="I687" s="275">
        <v>87.8</v>
      </c>
      <c r="J687" s="275">
        <v>88.1</v>
      </c>
      <c r="K687" s="168"/>
    </row>
    <row r="688" spans="1:11" s="156" customFormat="1">
      <c r="A688" s="272" t="s">
        <v>360</v>
      </c>
      <c r="B688" s="273" t="s">
        <v>1404</v>
      </c>
      <c r="C688" s="274">
        <v>151</v>
      </c>
      <c r="D688" s="274">
        <v>151151</v>
      </c>
      <c r="E688" s="274">
        <v>24350</v>
      </c>
      <c r="F688" s="274">
        <v>24</v>
      </c>
      <c r="G688" s="274">
        <v>0</v>
      </c>
      <c r="H688" s="274">
        <v>0</v>
      </c>
      <c r="I688" s="275">
        <v>86.9</v>
      </c>
      <c r="J688" s="275">
        <v>86.9</v>
      </c>
      <c r="K688" s="168"/>
    </row>
    <row r="689" spans="1:11" s="156" customFormat="1">
      <c r="A689" s="272" t="s">
        <v>360</v>
      </c>
      <c r="B689" s="273" t="s">
        <v>1405</v>
      </c>
      <c r="C689" s="274">
        <v>61</v>
      </c>
      <c r="D689" s="274">
        <v>60268</v>
      </c>
      <c r="E689" s="274">
        <v>179</v>
      </c>
      <c r="F689" s="274">
        <v>0</v>
      </c>
      <c r="G689" s="274" t="s">
        <v>504</v>
      </c>
      <c r="H689" s="274" t="s">
        <v>504</v>
      </c>
      <c r="I689" s="275">
        <v>17.100000000000001</v>
      </c>
      <c r="J689" s="275">
        <v>17.100000000000001</v>
      </c>
      <c r="K689" s="168"/>
    </row>
    <row r="690" spans="1:11" s="156" customFormat="1">
      <c r="A690" s="272" t="s">
        <v>360</v>
      </c>
      <c r="B690" s="273" t="s">
        <v>1406</v>
      </c>
      <c r="C690" s="274">
        <v>589</v>
      </c>
      <c r="D690" s="274">
        <v>723292</v>
      </c>
      <c r="E690" s="274">
        <v>90154</v>
      </c>
      <c r="F690" s="274">
        <v>111</v>
      </c>
      <c r="G690" s="274">
        <v>0</v>
      </c>
      <c r="H690" s="274">
        <v>0</v>
      </c>
      <c r="I690" s="275">
        <v>88</v>
      </c>
      <c r="J690" s="275">
        <v>88</v>
      </c>
      <c r="K690" s="168"/>
    </row>
    <row r="691" spans="1:11" s="156" customFormat="1">
      <c r="A691" s="272" t="s">
        <v>360</v>
      </c>
      <c r="B691" s="273" t="s">
        <v>1408</v>
      </c>
      <c r="C691" s="274">
        <v>95</v>
      </c>
      <c r="D691" s="274">
        <v>97185</v>
      </c>
      <c r="E691" s="274">
        <v>10599</v>
      </c>
      <c r="F691" s="274">
        <v>11</v>
      </c>
      <c r="G691" s="274" t="s">
        <v>504</v>
      </c>
      <c r="H691" s="274" t="s">
        <v>504</v>
      </c>
      <c r="I691" s="275">
        <v>75.099999999999994</v>
      </c>
      <c r="J691" s="275">
        <v>75.099999999999994</v>
      </c>
      <c r="K691" s="168"/>
    </row>
    <row r="692" spans="1:11" s="156" customFormat="1">
      <c r="A692" s="272" t="s">
        <v>360</v>
      </c>
      <c r="B692" s="273" t="s">
        <v>1410</v>
      </c>
      <c r="C692" s="274">
        <v>964</v>
      </c>
      <c r="D692" s="274">
        <v>928332</v>
      </c>
      <c r="E692" s="274">
        <v>143804</v>
      </c>
      <c r="F692" s="274">
        <v>138</v>
      </c>
      <c r="G692" s="274" t="s">
        <v>504</v>
      </c>
      <c r="H692" s="274" t="s">
        <v>504</v>
      </c>
      <c r="I692" s="275">
        <v>90.9</v>
      </c>
      <c r="J692" s="275">
        <v>90.9</v>
      </c>
      <c r="K692" s="168"/>
    </row>
    <row r="693" spans="1:11" s="156" customFormat="1">
      <c r="A693" s="272" t="s">
        <v>360</v>
      </c>
      <c r="B693" s="273" t="s">
        <v>1412</v>
      </c>
      <c r="C693" s="274">
        <v>240</v>
      </c>
      <c r="D693" s="274">
        <v>281040</v>
      </c>
      <c r="E693" s="274">
        <v>32790</v>
      </c>
      <c r="F693" s="274">
        <v>38</v>
      </c>
      <c r="G693" s="274" t="s">
        <v>504</v>
      </c>
      <c r="H693" s="274" t="s">
        <v>504</v>
      </c>
      <c r="I693" s="275">
        <v>84.1</v>
      </c>
      <c r="J693" s="275">
        <v>84.1</v>
      </c>
      <c r="K693" s="168"/>
    </row>
    <row r="694" spans="1:11" s="156" customFormat="1">
      <c r="A694" s="272" t="s">
        <v>360</v>
      </c>
      <c r="B694" s="273" t="s">
        <v>1413</v>
      </c>
      <c r="C694" s="274">
        <v>718</v>
      </c>
      <c r="D694" s="274">
        <v>682818</v>
      </c>
      <c r="E694" s="274">
        <v>91194</v>
      </c>
      <c r="F694" s="274">
        <v>87</v>
      </c>
      <c r="G694" s="274" t="s">
        <v>504</v>
      </c>
      <c r="H694" s="274" t="s">
        <v>504</v>
      </c>
      <c r="I694" s="275">
        <v>90.4</v>
      </c>
      <c r="J694" s="275">
        <v>90.5</v>
      </c>
      <c r="K694" s="168"/>
    </row>
    <row r="695" spans="1:11" s="156" customFormat="1">
      <c r="A695" s="272" t="s">
        <v>360</v>
      </c>
      <c r="B695" s="273" t="s">
        <v>1414</v>
      </c>
      <c r="C695" s="274">
        <v>1040</v>
      </c>
      <c r="D695" s="274">
        <v>1105520</v>
      </c>
      <c r="E695" s="274">
        <v>166333</v>
      </c>
      <c r="F695" s="274">
        <v>177</v>
      </c>
      <c r="G695" s="274">
        <v>0</v>
      </c>
      <c r="H695" s="274">
        <v>0</v>
      </c>
      <c r="I695" s="275">
        <v>88.8</v>
      </c>
      <c r="J695" s="275">
        <v>89</v>
      </c>
      <c r="K695" s="168"/>
    </row>
    <row r="696" spans="1:11" s="156" customFormat="1">
      <c r="A696" s="272" t="s">
        <v>360</v>
      </c>
      <c r="B696" s="273" t="s">
        <v>1415</v>
      </c>
      <c r="C696" s="274">
        <v>145</v>
      </c>
      <c r="D696" s="274">
        <v>150945</v>
      </c>
      <c r="E696" s="274">
        <v>20026</v>
      </c>
      <c r="F696" s="274">
        <v>21</v>
      </c>
      <c r="G696" s="274" t="s">
        <v>504</v>
      </c>
      <c r="H696" s="274" t="s">
        <v>504</v>
      </c>
      <c r="I696" s="275">
        <v>84.8</v>
      </c>
      <c r="J696" s="275">
        <v>85.3</v>
      </c>
      <c r="K696" s="168"/>
    </row>
    <row r="697" spans="1:11" s="156" customFormat="1">
      <c r="A697" s="272" t="s">
        <v>360</v>
      </c>
      <c r="B697" s="273" t="s">
        <v>1420</v>
      </c>
      <c r="C697" s="274">
        <v>1396</v>
      </c>
      <c r="D697" s="274">
        <v>1315032</v>
      </c>
      <c r="E697" s="274">
        <v>226368</v>
      </c>
      <c r="F697" s="274">
        <v>213</v>
      </c>
      <c r="G697" s="274">
        <v>3</v>
      </c>
      <c r="H697" s="274">
        <v>3</v>
      </c>
      <c r="I697" s="275">
        <v>88.4</v>
      </c>
      <c r="J697" s="275">
        <v>88.5</v>
      </c>
      <c r="K697" s="168"/>
    </row>
    <row r="698" spans="1:11" s="156" customFormat="1">
      <c r="A698" s="272" t="s">
        <v>360</v>
      </c>
      <c r="B698" s="273" t="s">
        <v>1421</v>
      </c>
      <c r="C698" s="274">
        <v>196</v>
      </c>
      <c r="D698" s="274">
        <v>493930</v>
      </c>
      <c r="E698" s="274">
        <v>26409</v>
      </c>
      <c r="F698" s="274">
        <v>67</v>
      </c>
      <c r="G698" s="274" t="s">
        <v>504</v>
      </c>
      <c r="H698" s="274" t="s">
        <v>504</v>
      </c>
      <c r="I698" s="275">
        <v>82.2</v>
      </c>
      <c r="J698" s="275">
        <v>82.4</v>
      </c>
      <c r="K698" s="168"/>
    </row>
    <row r="699" spans="1:11" s="156" customFormat="1">
      <c r="A699" s="272" t="s">
        <v>360</v>
      </c>
      <c r="B699" s="273" t="s">
        <v>1422</v>
      </c>
      <c r="C699" s="274">
        <v>106</v>
      </c>
      <c r="D699" s="274">
        <v>266590</v>
      </c>
      <c r="E699" s="274">
        <v>17062</v>
      </c>
      <c r="F699" s="274">
        <v>43</v>
      </c>
      <c r="G699" s="274" t="s">
        <v>504</v>
      </c>
      <c r="H699" s="274" t="s">
        <v>504</v>
      </c>
      <c r="I699" s="275">
        <v>91.4</v>
      </c>
      <c r="J699" s="275">
        <v>91.8</v>
      </c>
      <c r="K699" s="168"/>
    </row>
    <row r="700" spans="1:11" s="156" customFormat="1">
      <c r="A700" s="272" t="s">
        <v>360</v>
      </c>
      <c r="B700" s="273" t="s">
        <v>1423</v>
      </c>
      <c r="C700" s="274">
        <v>90</v>
      </c>
      <c r="D700" s="274">
        <v>227340</v>
      </c>
      <c r="E700" s="274">
        <v>9347</v>
      </c>
      <c r="F700" s="274">
        <v>24</v>
      </c>
      <c r="G700" s="274" t="s">
        <v>504</v>
      </c>
      <c r="H700" s="274" t="s">
        <v>504</v>
      </c>
      <c r="I700" s="275">
        <v>69.400000000000006</v>
      </c>
      <c r="J700" s="275">
        <v>69.400000000000006</v>
      </c>
      <c r="K700" s="168"/>
    </row>
    <row r="701" spans="1:11" s="156" customFormat="1">
      <c r="A701" s="272" t="s">
        <v>360</v>
      </c>
      <c r="B701" s="273" t="s">
        <v>1424</v>
      </c>
      <c r="C701" s="274">
        <v>9975</v>
      </c>
      <c r="D701" s="274">
        <v>13058301</v>
      </c>
      <c r="E701" s="274">
        <v>1305716</v>
      </c>
      <c r="F701" s="274">
        <v>1750</v>
      </c>
      <c r="G701" s="274">
        <v>700</v>
      </c>
      <c r="H701" s="274">
        <v>1124</v>
      </c>
      <c r="I701" s="275">
        <v>77.3</v>
      </c>
      <c r="J701" s="275">
        <v>80.900000000000006</v>
      </c>
      <c r="K701" s="168"/>
    </row>
    <row r="702" spans="1:11" s="156" customFormat="1">
      <c r="A702" s="272" t="s">
        <v>360</v>
      </c>
      <c r="B702" s="273" t="s">
        <v>1425</v>
      </c>
      <c r="C702" s="274">
        <v>2</v>
      </c>
      <c r="D702" s="274">
        <v>2614</v>
      </c>
      <c r="E702" s="274">
        <v>323</v>
      </c>
      <c r="F702" s="274">
        <v>0</v>
      </c>
      <c r="G702" s="274" t="s">
        <v>504</v>
      </c>
      <c r="H702" s="274" t="s">
        <v>504</v>
      </c>
      <c r="I702" s="275">
        <v>89.7</v>
      </c>
      <c r="J702" s="275">
        <v>89.7</v>
      </c>
      <c r="K702" s="168"/>
    </row>
    <row r="703" spans="1:11" s="156" customFormat="1">
      <c r="A703" s="272" t="s">
        <v>360</v>
      </c>
      <c r="B703" s="273" t="s">
        <v>1427</v>
      </c>
      <c r="C703" s="274">
        <v>134</v>
      </c>
      <c r="D703" s="274">
        <v>129124</v>
      </c>
      <c r="E703" s="274">
        <v>20486</v>
      </c>
      <c r="F703" s="274">
        <v>20</v>
      </c>
      <c r="G703" s="274" t="s">
        <v>504</v>
      </c>
      <c r="H703" s="274" t="s">
        <v>504</v>
      </c>
      <c r="I703" s="275">
        <v>85.6</v>
      </c>
      <c r="J703" s="275">
        <v>85.7</v>
      </c>
      <c r="K703" s="168"/>
    </row>
    <row r="704" spans="1:11" s="156" customFormat="1">
      <c r="A704" s="272" t="s">
        <v>360</v>
      </c>
      <c r="B704" s="273" t="s">
        <v>1430</v>
      </c>
      <c r="C704" s="274">
        <v>130</v>
      </c>
      <c r="D704" s="274">
        <v>125060</v>
      </c>
      <c r="E704" s="274">
        <v>20111</v>
      </c>
      <c r="F704" s="274">
        <v>19</v>
      </c>
      <c r="G704" s="274" t="s">
        <v>504</v>
      </c>
      <c r="H704" s="274" t="s">
        <v>504</v>
      </c>
      <c r="I704" s="275">
        <v>85.9</v>
      </c>
      <c r="J704" s="275">
        <v>85.9</v>
      </c>
      <c r="K704" s="168"/>
    </row>
    <row r="705" spans="1:11" s="156" customFormat="1">
      <c r="A705" s="272" t="s">
        <v>360</v>
      </c>
      <c r="B705" s="273" t="s">
        <v>1432</v>
      </c>
      <c r="C705" s="274">
        <v>459</v>
      </c>
      <c r="D705" s="274">
        <v>1115633</v>
      </c>
      <c r="E705" s="274">
        <v>84556</v>
      </c>
      <c r="F705" s="274">
        <v>206</v>
      </c>
      <c r="G705" s="274">
        <v>6</v>
      </c>
      <c r="H705" s="274">
        <v>14</v>
      </c>
      <c r="I705" s="275">
        <v>87.7</v>
      </c>
      <c r="J705" s="275">
        <v>90.1</v>
      </c>
      <c r="K705" s="168"/>
    </row>
    <row r="706" spans="1:11" s="156" customFormat="1">
      <c r="A706" s="272" t="s">
        <v>360</v>
      </c>
      <c r="B706" s="273" t="s">
        <v>1433</v>
      </c>
      <c r="C706" s="274">
        <v>456</v>
      </c>
      <c r="D706" s="274">
        <v>1108536</v>
      </c>
      <c r="E706" s="274">
        <v>84548</v>
      </c>
      <c r="F706" s="274">
        <v>206</v>
      </c>
      <c r="G706" s="274">
        <v>6</v>
      </c>
      <c r="H706" s="274">
        <v>14</v>
      </c>
      <c r="I706" s="275">
        <v>87.7</v>
      </c>
      <c r="J706" s="275">
        <v>90.1</v>
      </c>
      <c r="K706" s="168"/>
    </row>
    <row r="707" spans="1:11" s="156" customFormat="1">
      <c r="A707" s="272" t="s">
        <v>360</v>
      </c>
      <c r="B707" s="273" t="s">
        <v>1434</v>
      </c>
      <c r="C707" s="274">
        <v>162</v>
      </c>
      <c r="D707" s="274">
        <v>198774</v>
      </c>
      <c r="E707" s="274">
        <v>23144</v>
      </c>
      <c r="F707" s="274">
        <v>28</v>
      </c>
      <c r="G707" s="274" t="s">
        <v>504</v>
      </c>
      <c r="H707" s="274" t="s">
        <v>504</v>
      </c>
      <c r="I707" s="275">
        <v>88.9</v>
      </c>
      <c r="J707" s="275">
        <v>89.2</v>
      </c>
      <c r="K707" s="168"/>
    </row>
    <row r="708" spans="1:11" s="156" customFormat="1">
      <c r="A708" s="272" t="s">
        <v>360</v>
      </c>
      <c r="B708" s="273" t="s">
        <v>1435</v>
      </c>
      <c r="C708" s="274">
        <v>162</v>
      </c>
      <c r="D708" s="274">
        <v>198774</v>
      </c>
      <c r="E708" s="274">
        <v>23144</v>
      </c>
      <c r="F708" s="274">
        <v>28</v>
      </c>
      <c r="G708" s="274" t="s">
        <v>504</v>
      </c>
      <c r="H708" s="274" t="s">
        <v>504</v>
      </c>
      <c r="I708" s="275">
        <v>88.9</v>
      </c>
      <c r="J708" s="275">
        <v>89.2</v>
      </c>
      <c r="K708" s="168"/>
    </row>
    <row r="709" spans="1:11" s="156" customFormat="1">
      <c r="A709" s="272" t="s">
        <v>360</v>
      </c>
      <c r="B709" s="273" t="s">
        <v>1436</v>
      </c>
      <c r="C709" s="274">
        <v>141</v>
      </c>
      <c r="D709" s="274">
        <v>194862</v>
      </c>
      <c r="E709" s="274">
        <v>25610</v>
      </c>
      <c r="F709" s="274">
        <v>35</v>
      </c>
      <c r="G709" s="274" t="s">
        <v>504</v>
      </c>
      <c r="H709" s="274" t="s">
        <v>504</v>
      </c>
      <c r="I709" s="275">
        <v>88.8</v>
      </c>
      <c r="J709" s="275">
        <v>89.2</v>
      </c>
      <c r="K709" s="168"/>
    </row>
    <row r="710" spans="1:11" s="156" customFormat="1">
      <c r="A710" s="272" t="s">
        <v>360</v>
      </c>
      <c r="B710" s="273" t="s">
        <v>1437</v>
      </c>
      <c r="C710" s="274">
        <v>141</v>
      </c>
      <c r="D710" s="274">
        <v>194862</v>
      </c>
      <c r="E710" s="274">
        <v>25610</v>
      </c>
      <c r="F710" s="274">
        <v>35</v>
      </c>
      <c r="G710" s="274" t="s">
        <v>504</v>
      </c>
      <c r="H710" s="274" t="s">
        <v>504</v>
      </c>
      <c r="I710" s="275">
        <v>88.8</v>
      </c>
      <c r="J710" s="275">
        <v>89.2</v>
      </c>
      <c r="K710" s="168"/>
    </row>
    <row r="711" spans="1:11" s="156" customFormat="1">
      <c r="A711" s="272" t="s">
        <v>360</v>
      </c>
      <c r="B711" s="273" t="s">
        <v>1438</v>
      </c>
      <c r="C711" s="274">
        <v>109</v>
      </c>
      <c r="D711" s="274">
        <v>144425</v>
      </c>
      <c r="E711" s="274">
        <v>17345</v>
      </c>
      <c r="F711" s="274">
        <v>23</v>
      </c>
      <c r="G711" s="274" t="s">
        <v>504</v>
      </c>
      <c r="H711" s="274" t="s">
        <v>504</v>
      </c>
      <c r="I711" s="275">
        <v>89.9</v>
      </c>
      <c r="J711" s="275">
        <v>89.9</v>
      </c>
      <c r="K711" s="168"/>
    </row>
    <row r="712" spans="1:11" s="156" customFormat="1">
      <c r="A712" s="272" t="s">
        <v>360</v>
      </c>
      <c r="B712" s="273" t="s">
        <v>1439</v>
      </c>
      <c r="C712" s="274">
        <v>109</v>
      </c>
      <c r="D712" s="274">
        <v>144425</v>
      </c>
      <c r="E712" s="274">
        <v>17345</v>
      </c>
      <c r="F712" s="274">
        <v>23</v>
      </c>
      <c r="G712" s="274" t="s">
        <v>504</v>
      </c>
      <c r="H712" s="274" t="s">
        <v>504</v>
      </c>
      <c r="I712" s="275">
        <v>89.9</v>
      </c>
      <c r="J712" s="275">
        <v>89.9</v>
      </c>
      <c r="K712" s="168"/>
    </row>
    <row r="713" spans="1:11" s="156" customFormat="1">
      <c r="A713" s="272" t="s">
        <v>360</v>
      </c>
      <c r="B713" s="273" t="s">
        <v>1440</v>
      </c>
      <c r="C713" s="274">
        <v>109</v>
      </c>
      <c r="D713" s="274">
        <v>129333</v>
      </c>
      <c r="E713" s="274">
        <v>17131</v>
      </c>
      <c r="F713" s="274">
        <v>20</v>
      </c>
      <c r="G713" s="274">
        <v>0</v>
      </c>
      <c r="H713" s="274">
        <v>0</v>
      </c>
      <c r="I713" s="275">
        <v>86.9</v>
      </c>
      <c r="J713" s="275">
        <v>86.9</v>
      </c>
      <c r="K713" s="168"/>
    </row>
    <row r="714" spans="1:11" s="156" customFormat="1">
      <c r="A714" s="272" t="s">
        <v>360</v>
      </c>
      <c r="B714" s="273" t="s">
        <v>1441</v>
      </c>
      <c r="C714" s="274">
        <v>104</v>
      </c>
      <c r="D714" s="274">
        <v>123448</v>
      </c>
      <c r="E714" s="274">
        <v>17104</v>
      </c>
      <c r="F714" s="274">
        <v>20</v>
      </c>
      <c r="G714" s="274">
        <v>0</v>
      </c>
      <c r="H714" s="274">
        <v>0</v>
      </c>
      <c r="I714" s="275">
        <v>87</v>
      </c>
      <c r="J714" s="275">
        <v>87</v>
      </c>
      <c r="K714" s="168"/>
    </row>
    <row r="715" spans="1:11" s="156" customFormat="1">
      <c r="A715" s="272" t="s">
        <v>360</v>
      </c>
      <c r="B715" s="273" t="s">
        <v>1443</v>
      </c>
      <c r="C715" s="274">
        <v>1352</v>
      </c>
      <c r="D715" s="274">
        <v>1182787</v>
      </c>
      <c r="E715" s="274">
        <v>196095</v>
      </c>
      <c r="F715" s="274">
        <v>172</v>
      </c>
      <c r="G715" s="274">
        <v>0</v>
      </c>
      <c r="H715" s="274">
        <v>0</v>
      </c>
      <c r="I715" s="275">
        <v>78</v>
      </c>
      <c r="J715" s="275">
        <v>78</v>
      </c>
      <c r="K715" s="168"/>
    </row>
    <row r="716" spans="1:11" s="156" customFormat="1">
      <c r="A716" s="272" t="s">
        <v>360</v>
      </c>
      <c r="B716" s="273" t="s">
        <v>1444</v>
      </c>
      <c r="C716" s="274">
        <v>158</v>
      </c>
      <c r="D716" s="274">
        <v>160212</v>
      </c>
      <c r="E716" s="274">
        <v>22940</v>
      </c>
      <c r="F716" s="274">
        <v>23</v>
      </c>
      <c r="G716" s="274" t="s">
        <v>504</v>
      </c>
      <c r="H716" s="274" t="s">
        <v>504</v>
      </c>
      <c r="I716" s="275">
        <v>78.2</v>
      </c>
      <c r="J716" s="275">
        <v>78.2</v>
      </c>
      <c r="K716" s="168"/>
    </row>
    <row r="717" spans="1:11" s="156" customFormat="1">
      <c r="A717" s="272" t="s">
        <v>360</v>
      </c>
      <c r="B717" s="273" t="s">
        <v>1445</v>
      </c>
      <c r="C717" s="274">
        <v>1066</v>
      </c>
      <c r="D717" s="274">
        <v>910364</v>
      </c>
      <c r="E717" s="274">
        <v>157043</v>
      </c>
      <c r="F717" s="274">
        <v>134</v>
      </c>
      <c r="G717" s="274">
        <v>0</v>
      </c>
      <c r="H717" s="274">
        <v>0</v>
      </c>
      <c r="I717" s="275">
        <v>79.3</v>
      </c>
      <c r="J717" s="275">
        <v>79.400000000000006</v>
      </c>
      <c r="K717" s="168"/>
    </row>
    <row r="718" spans="1:11" s="156" customFormat="1">
      <c r="A718" s="272" t="s">
        <v>360</v>
      </c>
      <c r="B718" s="273" t="s">
        <v>1446</v>
      </c>
      <c r="C718" s="274">
        <v>127</v>
      </c>
      <c r="D718" s="274">
        <v>110998</v>
      </c>
      <c r="E718" s="274">
        <v>15974</v>
      </c>
      <c r="F718" s="274">
        <v>14</v>
      </c>
      <c r="G718" s="274" t="s">
        <v>504</v>
      </c>
      <c r="H718" s="274" t="s">
        <v>504</v>
      </c>
      <c r="I718" s="275">
        <v>66.599999999999994</v>
      </c>
      <c r="J718" s="275">
        <v>66.599999999999994</v>
      </c>
      <c r="K718" s="168"/>
    </row>
    <row r="719" spans="1:11" s="156" customFormat="1">
      <c r="A719" s="272" t="s">
        <v>360</v>
      </c>
      <c r="B719" s="273" t="s">
        <v>1449</v>
      </c>
      <c r="C719" s="274">
        <v>2575</v>
      </c>
      <c r="D719" s="274">
        <v>3948446</v>
      </c>
      <c r="E719" s="274">
        <v>259249</v>
      </c>
      <c r="F719" s="274">
        <v>398</v>
      </c>
      <c r="G719" s="274">
        <v>674</v>
      </c>
      <c r="H719" s="274">
        <v>1075</v>
      </c>
      <c r="I719" s="275">
        <v>60.9</v>
      </c>
      <c r="J719" s="275">
        <v>71.2</v>
      </c>
      <c r="K719" s="168"/>
    </row>
    <row r="720" spans="1:11" s="156" customFormat="1">
      <c r="A720" s="272" t="s">
        <v>360</v>
      </c>
      <c r="B720" s="273" t="s">
        <v>1452</v>
      </c>
      <c r="C720" s="274">
        <v>604</v>
      </c>
      <c r="D720" s="274">
        <v>797884</v>
      </c>
      <c r="E720" s="274">
        <v>56088</v>
      </c>
      <c r="F720" s="274">
        <v>74</v>
      </c>
      <c r="G720" s="274">
        <v>4</v>
      </c>
      <c r="H720" s="274">
        <v>6</v>
      </c>
      <c r="I720" s="275">
        <v>66.8</v>
      </c>
      <c r="J720" s="275">
        <v>70.5</v>
      </c>
      <c r="K720" s="168"/>
    </row>
    <row r="721" spans="1:11" s="156" customFormat="1">
      <c r="A721" s="272" t="s">
        <v>360</v>
      </c>
      <c r="B721" s="273" t="s">
        <v>1453</v>
      </c>
      <c r="C721" s="274">
        <v>1845</v>
      </c>
      <c r="D721" s="274">
        <v>2944620</v>
      </c>
      <c r="E721" s="274">
        <v>202381</v>
      </c>
      <c r="F721" s="274">
        <v>323</v>
      </c>
      <c r="G721" s="274">
        <v>670</v>
      </c>
      <c r="H721" s="274">
        <v>1069</v>
      </c>
      <c r="I721" s="275">
        <v>59.7</v>
      </c>
      <c r="J721" s="275">
        <v>71.900000000000006</v>
      </c>
      <c r="K721" s="168"/>
    </row>
    <row r="722" spans="1:11" s="156" customFormat="1">
      <c r="A722" s="272" t="s">
        <v>360</v>
      </c>
      <c r="B722" s="273" t="s">
        <v>1454</v>
      </c>
      <c r="C722" s="274">
        <v>82</v>
      </c>
      <c r="D722" s="274">
        <v>129970</v>
      </c>
      <c r="E722" s="274">
        <v>388</v>
      </c>
      <c r="F722" s="274">
        <v>1</v>
      </c>
      <c r="G722" s="274" t="s">
        <v>504</v>
      </c>
      <c r="H722" s="274" t="s">
        <v>504</v>
      </c>
      <c r="I722" s="275">
        <v>24.1</v>
      </c>
      <c r="J722" s="275">
        <v>24.5</v>
      </c>
      <c r="K722" s="168"/>
    </row>
    <row r="723" spans="1:11" s="156" customFormat="1">
      <c r="A723" s="272" t="s">
        <v>360</v>
      </c>
      <c r="B723" s="273" t="s">
        <v>1455</v>
      </c>
      <c r="C723" s="274">
        <v>2605</v>
      </c>
      <c r="D723" s="274">
        <v>1904889</v>
      </c>
      <c r="E723" s="274">
        <v>332840</v>
      </c>
      <c r="F723" s="274">
        <v>244</v>
      </c>
      <c r="G723" s="274" t="s">
        <v>504</v>
      </c>
      <c r="H723" s="274" t="s">
        <v>504</v>
      </c>
      <c r="I723" s="275">
        <v>85.2</v>
      </c>
      <c r="J723" s="275">
        <v>85.4</v>
      </c>
      <c r="K723" s="168"/>
    </row>
    <row r="724" spans="1:11" s="156" customFormat="1">
      <c r="A724" s="272" t="s">
        <v>360</v>
      </c>
      <c r="B724" s="273" t="s">
        <v>1458</v>
      </c>
      <c r="C724" s="274">
        <v>1300</v>
      </c>
      <c r="D724" s="274">
        <v>889200</v>
      </c>
      <c r="E724" s="274">
        <v>189695</v>
      </c>
      <c r="F724" s="274">
        <v>130</v>
      </c>
      <c r="G724" s="274" t="s">
        <v>504</v>
      </c>
      <c r="H724" s="274" t="s">
        <v>504</v>
      </c>
      <c r="I724" s="275">
        <v>87.5</v>
      </c>
      <c r="J724" s="275">
        <v>87.6</v>
      </c>
      <c r="K724" s="168"/>
    </row>
    <row r="725" spans="1:11" s="156" customFormat="1">
      <c r="A725" s="272" t="s">
        <v>360</v>
      </c>
      <c r="B725" s="273" t="s">
        <v>1459</v>
      </c>
      <c r="C725" s="274">
        <v>734</v>
      </c>
      <c r="D725" s="274">
        <v>637846</v>
      </c>
      <c r="E725" s="274">
        <v>97283</v>
      </c>
      <c r="F725" s="274">
        <v>85</v>
      </c>
      <c r="G725" s="274" t="s">
        <v>504</v>
      </c>
      <c r="H725" s="274" t="s">
        <v>504</v>
      </c>
      <c r="I725" s="275">
        <v>86.2</v>
      </c>
      <c r="J725" s="275">
        <v>86.4</v>
      </c>
      <c r="K725" s="168"/>
    </row>
    <row r="726" spans="1:11" s="156" customFormat="1">
      <c r="A726" s="272" t="s">
        <v>360</v>
      </c>
      <c r="B726" s="273" t="s">
        <v>1463</v>
      </c>
      <c r="C726" s="274">
        <v>481</v>
      </c>
      <c r="D726" s="274">
        <v>313612</v>
      </c>
      <c r="E726" s="274">
        <v>45640</v>
      </c>
      <c r="F726" s="274">
        <v>30</v>
      </c>
      <c r="G726" s="274" t="s">
        <v>504</v>
      </c>
      <c r="H726" s="274" t="s">
        <v>504</v>
      </c>
      <c r="I726" s="275">
        <v>75.8</v>
      </c>
      <c r="J726" s="275">
        <v>76.3</v>
      </c>
      <c r="K726" s="168"/>
    </row>
    <row r="727" spans="1:11" s="156" customFormat="1">
      <c r="A727" s="272" t="s">
        <v>360</v>
      </c>
      <c r="B727" s="273" t="s">
        <v>1465</v>
      </c>
      <c r="C727" s="274">
        <v>113</v>
      </c>
      <c r="D727" s="274">
        <v>131626</v>
      </c>
      <c r="E727" s="274">
        <v>17132</v>
      </c>
      <c r="F727" s="274">
        <v>20</v>
      </c>
      <c r="G727" s="274">
        <v>0</v>
      </c>
      <c r="H727" s="274">
        <v>0</v>
      </c>
      <c r="I727" s="275">
        <v>85.9</v>
      </c>
      <c r="J727" s="275">
        <v>86</v>
      </c>
      <c r="K727" s="168"/>
    </row>
    <row r="728" spans="1:11" s="156" customFormat="1">
      <c r="A728" s="272" t="s">
        <v>360</v>
      </c>
      <c r="B728" s="273" t="s">
        <v>1467</v>
      </c>
      <c r="C728" s="274">
        <v>104</v>
      </c>
      <c r="D728" s="274">
        <v>122824</v>
      </c>
      <c r="E728" s="274">
        <v>17030</v>
      </c>
      <c r="F728" s="274">
        <v>20</v>
      </c>
      <c r="G728" s="274">
        <v>0</v>
      </c>
      <c r="H728" s="274">
        <v>0</v>
      </c>
      <c r="I728" s="275">
        <v>86.5</v>
      </c>
      <c r="J728" s="275">
        <v>86.6</v>
      </c>
      <c r="K728" s="168"/>
    </row>
    <row r="729" spans="1:11" s="156" customFormat="1">
      <c r="A729" s="272" t="s">
        <v>360</v>
      </c>
      <c r="B729" s="273" t="s">
        <v>1468</v>
      </c>
      <c r="C729" s="274">
        <v>1554</v>
      </c>
      <c r="D729" s="274">
        <v>3291330</v>
      </c>
      <c r="E729" s="274">
        <v>234962</v>
      </c>
      <c r="F729" s="274">
        <v>502</v>
      </c>
      <c r="G729" s="274">
        <v>20</v>
      </c>
      <c r="H729" s="274">
        <v>35</v>
      </c>
      <c r="I729" s="275">
        <v>80.7</v>
      </c>
      <c r="J729" s="275">
        <v>82.5</v>
      </c>
      <c r="K729" s="168"/>
    </row>
    <row r="730" spans="1:11" s="156" customFormat="1">
      <c r="A730" s="272" t="s">
        <v>360</v>
      </c>
      <c r="B730" s="273" t="s">
        <v>1472</v>
      </c>
      <c r="C730" s="274">
        <v>711</v>
      </c>
      <c r="D730" s="274">
        <v>1776789</v>
      </c>
      <c r="E730" s="274">
        <v>117315</v>
      </c>
      <c r="F730" s="274">
        <v>293</v>
      </c>
      <c r="G730" s="274">
        <v>0</v>
      </c>
      <c r="H730" s="274">
        <v>0</v>
      </c>
      <c r="I730" s="275">
        <v>86.9</v>
      </c>
      <c r="J730" s="275">
        <v>87.1</v>
      </c>
      <c r="K730" s="168"/>
    </row>
    <row r="731" spans="1:11" s="156" customFormat="1">
      <c r="A731" s="272" t="s">
        <v>360</v>
      </c>
      <c r="B731" s="273" t="s">
        <v>1480</v>
      </c>
      <c r="C731" s="274">
        <v>84</v>
      </c>
      <c r="D731" s="274">
        <v>144144</v>
      </c>
      <c r="E731" s="274">
        <v>9635</v>
      </c>
      <c r="F731" s="274">
        <v>17</v>
      </c>
      <c r="G731" s="274">
        <v>0</v>
      </c>
      <c r="H731" s="274">
        <v>0</v>
      </c>
      <c r="I731" s="275">
        <v>66.900000000000006</v>
      </c>
      <c r="J731" s="275">
        <v>67.3</v>
      </c>
      <c r="K731" s="168"/>
    </row>
    <row r="732" spans="1:11" s="156" customFormat="1">
      <c r="A732" s="272" t="s">
        <v>360</v>
      </c>
      <c r="B732" s="273" t="s">
        <v>1482</v>
      </c>
      <c r="C732" s="274">
        <v>618</v>
      </c>
      <c r="D732" s="274">
        <v>1049982</v>
      </c>
      <c r="E732" s="274">
        <v>93484</v>
      </c>
      <c r="F732" s="274">
        <v>159</v>
      </c>
      <c r="G732" s="274">
        <v>20</v>
      </c>
      <c r="H732" s="274">
        <v>34</v>
      </c>
      <c r="I732" s="275">
        <v>77.900000000000006</v>
      </c>
      <c r="J732" s="275">
        <v>82.1</v>
      </c>
      <c r="K732" s="168"/>
    </row>
    <row r="733" spans="1:11" s="156" customFormat="1">
      <c r="A733" s="272" t="s">
        <v>360</v>
      </c>
      <c r="B733" s="273" t="s">
        <v>1485</v>
      </c>
      <c r="C733" s="274">
        <v>406</v>
      </c>
      <c r="D733" s="274">
        <v>443412</v>
      </c>
      <c r="E733" s="274">
        <v>61666</v>
      </c>
      <c r="F733" s="274">
        <v>67</v>
      </c>
      <c r="G733" s="274" t="s">
        <v>504</v>
      </c>
      <c r="H733" s="274" t="s">
        <v>504</v>
      </c>
      <c r="I733" s="275">
        <v>88.5</v>
      </c>
      <c r="J733" s="275">
        <v>89.1</v>
      </c>
      <c r="K733" s="168"/>
    </row>
    <row r="734" spans="1:11" s="156" customFormat="1">
      <c r="A734" s="272" t="s">
        <v>360</v>
      </c>
      <c r="B734" s="273" t="s">
        <v>1487</v>
      </c>
      <c r="C734" s="274">
        <v>179</v>
      </c>
      <c r="D734" s="274">
        <v>229299</v>
      </c>
      <c r="E734" s="274">
        <v>27059</v>
      </c>
      <c r="F734" s="274">
        <v>35</v>
      </c>
      <c r="G734" s="274" t="s">
        <v>504</v>
      </c>
      <c r="H734" s="274" t="s">
        <v>504</v>
      </c>
      <c r="I734" s="275">
        <v>90.1</v>
      </c>
      <c r="J734" s="275">
        <v>91.5</v>
      </c>
      <c r="K734" s="168"/>
    </row>
    <row r="735" spans="1:11" s="156" customFormat="1">
      <c r="A735" s="272" t="s">
        <v>360</v>
      </c>
      <c r="B735" s="273" t="s">
        <v>1488</v>
      </c>
      <c r="C735" s="274">
        <v>72</v>
      </c>
      <c r="D735" s="274">
        <v>88128</v>
      </c>
      <c r="E735" s="274">
        <v>11544</v>
      </c>
      <c r="F735" s="274">
        <v>14</v>
      </c>
      <c r="G735" s="274" t="s">
        <v>504</v>
      </c>
      <c r="H735" s="274" t="s">
        <v>504</v>
      </c>
      <c r="I735" s="275">
        <v>89.2</v>
      </c>
      <c r="J735" s="275">
        <v>89.2</v>
      </c>
      <c r="K735" s="168"/>
    </row>
    <row r="736" spans="1:11" s="156" customFormat="1">
      <c r="A736" s="272" t="s">
        <v>360</v>
      </c>
      <c r="B736" s="273" t="s">
        <v>1489</v>
      </c>
      <c r="C736" s="274">
        <v>148</v>
      </c>
      <c r="D736" s="274">
        <v>116032</v>
      </c>
      <c r="E736" s="274">
        <v>23034</v>
      </c>
      <c r="F736" s="274">
        <v>18</v>
      </c>
      <c r="G736" s="274" t="s">
        <v>504</v>
      </c>
      <c r="H736" s="274" t="s">
        <v>504</v>
      </c>
      <c r="I736" s="275">
        <v>86.5</v>
      </c>
      <c r="J736" s="275">
        <v>86.5</v>
      </c>
      <c r="K736" s="168"/>
    </row>
    <row r="737" spans="1:11" s="156" customFormat="1">
      <c r="A737" s="272" t="s">
        <v>360</v>
      </c>
      <c r="B737" s="273" t="s">
        <v>1490</v>
      </c>
      <c r="C737" s="274">
        <v>254</v>
      </c>
      <c r="D737" s="274">
        <v>241046</v>
      </c>
      <c r="E737" s="274">
        <v>15177</v>
      </c>
      <c r="F737" s="274">
        <v>14</v>
      </c>
      <c r="G737" s="274">
        <v>0</v>
      </c>
      <c r="H737" s="274">
        <v>0</v>
      </c>
      <c r="I737" s="275">
        <v>66.8</v>
      </c>
      <c r="J737" s="275">
        <v>67.400000000000006</v>
      </c>
      <c r="K737" s="168"/>
    </row>
    <row r="738" spans="1:11" s="156" customFormat="1">
      <c r="A738" s="272" t="s">
        <v>360</v>
      </c>
      <c r="B738" s="273" t="s">
        <v>1491</v>
      </c>
      <c r="C738" s="274">
        <v>252</v>
      </c>
      <c r="D738" s="274">
        <v>239148</v>
      </c>
      <c r="E738" s="274">
        <v>15105</v>
      </c>
      <c r="F738" s="274">
        <v>14</v>
      </c>
      <c r="G738" s="274">
        <v>0</v>
      </c>
      <c r="H738" s="274">
        <v>0</v>
      </c>
      <c r="I738" s="275">
        <v>66.8</v>
      </c>
      <c r="J738" s="275">
        <v>67.400000000000006</v>
      </c>
      <c r="K738" s="168"/>
    </row>
    <row r="739" spans="1:11" s="156" customFormat="1">
      <c r="A739" s="272" t="s">
        <v>360</v>
      </c>
      <c r="B739" s="273" t="s">
        <v>1492</v>
      </c>
      <c r="C739" s="274">
        <v>1021</v>
      </c>
      <c r="D739" s="274">
        <v>3112458</v>
      </c>
      <c r="E739" s="274">
        <v>133390</v>
      </c>
      <c r="F739" s="274">
        <v>412</v>
      </c>
      <c r="G739" s="274">
        <v>2</v>
      </c>
      <c r="H739" s="274">
        <v>6</v>
      </c>
      <c r="I739" s="275">
        <v>76.8</v>
      </c>
      <c r="J739" s="275">
        <v>77.8</v>
      </c>
      <c r="K739" s="168"/>
    </row>
    <row r="740" spans="1:11" s="156" customFormat="1">
      <c r="A740" s="272" t="s">
        <v>360</v>
      </c>
      <c r="B740" s="273" t="s">
        <v>1493</v>
      </c>
      <c r="C740" s="274">
        <v>804</v>
      </c>
      <c r="D740" s="274">
        <v>2559116</v>
      </c>
      <c r="E740" s="274">
        <v>109728</v>
      </c>
      <c r="F740" s="274">
        <v>353</v>
      </c>
      <c r="G740" s="274">
        <v>2</v>
      </c>
      <c r="H740" s="274">
        <v>6</v>
      </c>
      <c r="I740" s="275">
        <v>76.599999999999994</v>
      </c>
      <c r="J740" s="275">
        <v>77.8</v>
      </c>
      <c r="K740" s="168"/>
    </row>
    <row r="741" spans="1:11" s="156" customFormat="1">
      <c r="A741" s="272" t="s">
        <v>360</v>
      </c>
      <c r="B741" s="273" t="s">
        <v>1494</v>
      </c>
      <c r="C741" s="274">
        <v>241</v>
      </c>
      <c r="D741" s="274">
        <v>692875</v>
      </c>
      <c r="E741" s="274">
        <v>25048</v>
      </c>
      <c r="F741" s="274">
        <v>72</v>
      </c>
      <c r="G741" s="274">
        <v>2</v>
      </c>
      <c r="H741" s="274">
        <v>6</v>
      </c>
      <c r="I741" s="275">
        <v>57</v>
      </c>
      <c r="J741" s="275">
        <v>60</v>
      </c>
      <c r="K741" s="168"/>
    </row>
    <row r="742" spans="1:11" s="156" customFormat="1">
      <c r="A742" s="272" t="s">
        <v>360</v>
      </c>
      <c r="B742" s="273" t="s">
        <v>1495</v>
      </c>
      <c r="C742" s="274">
        <v>320</v>
      </c>
      <c r="D742" s="274">
        <v>1045760</v>
      </c>
      <c r="E742" s="274">
        <v>49530</v>
      </c>
      <c r="F742" s="274">
        <v>162</v>
      </c>
      <c r="G742" s="274" t="s">
        <v>504</v>
      </c>
      <c r="H742" s="274" t="s">
        <v>504</v>
      </c>
      <c r="I742" s="275">
        <v>87</v>
      </c>
      <c r="J742" s="275">
        <v>87</v>
      </c>
      <c r="K742" s="168"/>
    </row>
    <row r="743" spans="1:11" s="156" customFormat="1">
      <c r="A743" s="272" t="s">
        <v>360</v>
      </c>
      <c r="B743" s="273" t="s">
        <v>1497</v>
      </c>
      <c r="C743" s="274">
        <v>139</v>
      </c>
      <c r="D743" s="274">
        <v>481913</v>
      </c>
      <c r="E743" s="274">
        <v>19846</v>
      </c>
      <c r="F743" s="274">
        <v>69</v>
      </c>
      <c r="G743" s="274">
        <v>0</v>
      </c>
      <c r="H743" s="274">
        <v>0</v>
      </c>
      <c r="I743" s="275">
        <v>81.599999999999994</v>
      </c>
      <c r="J743" s="275">
        <v>81.599999999999994</v>
      </c>
      <c r="K743" s="168"/>
    </row>
    <row r="744" spans="1:11" s="156" customFormat="1">
      <c r="A744" s="272" t="s">
        <v>360</v>
      </c>
      <c r="B744" s="273" t="s">
        <v>1498</v>
      </c>
      <c r="C744" s="274">
        <v>79</v>
      </c>
      <c r="D744" s="274">
        <v>254143</v>
      </c>
      <c r="E744" s="274">
        <v>11538</v>
      </c>
      <c r="F744" s="274">
        <v>37</v>
      </c>
      <c r="G744" s="274">
        <v>0</v>
      </c>
      <c r="H744" s="274">
        <v>0</v>
      </c>
      <c r="I744" s="275">
        <v>86.4</v>
      </c>
      <c r="J744" s="275">
        <v>86.4</v>
      </c>
      <c r="K744" s="168"/>
    </row>
    <row r="745" spans="1:11" s="156" customFormat="1">
      <c r="A745" s="272" t="s">
        <v>360</v>
      </c>
      <c r="B745" s="273" t="s">
        <v>1510</v>
      </c>
      <c r="C745" s="274">
        <v>1</v>
      </c>
      <c r="D745" s="274">
        <v>5391</v>
      </c>
      <c r="E745" s="274">
        <v>2</v>
      </c>
      <c r="F745" s="274">
        <v>0</v>
      </c>
      <c r="G745" s="274" t="s">
        <v>504</v>
      </c>
      <c r="H745" s="274" t="s">
        <v>504</v>
      </c>
      <c r="I745" s="275">
        <v>11.1</v>
      </c>
      <c r="J745" s="275">
        <v>11.1</v>
      </c>
      <c r="K745" s="168"/>
    </row>
    <row r="746" spans="1:11" s="156" customFormat="1">
      <c r="A746" s="272" t="s">
        <v>360</v>
      </c>
      <c r="B746" s="273" t="s">
        <v>1520</v>
      </c>
      <c r="C746" s="274">
        <v>75</v>
      </c>
      <c r="D746" s="274">
        <v>223832</v>
      </c>
      <c r="E746" s="274">
        <v>10911</v>
      </c>
      <c r="F746" s="274">
        <v>33</v>
      </c>
      <c r="G746" s="274" t="s">
        <v>504</v>
      </c>
      <c r="H746" s="274" t="s">
        <v>504</v>
      </c>
      <c r="I746" s="275">
        <v>86</v>
      </c>
      <c r="J746" s="275">
        <v>86</v>
      </c>
      <c r="K746" s="168"/>
    </row>
    <row r="747" spans="1:11" s="156" customFormat="1">
      <c r="A747" s="272" t="s">
        <v>360</v>
      </c>
      <c r="B747" s="273" t="s">
        <v>1533</v>
      </c>
      <c r="C747" s="274">
        <v>2</v>
      </c>
      <c r="D747" s="274">
        <v>8886</v>
      </c>
      <c r="E747" s="274">
        <v>5</v>
      </c>
      <c r="F747" s="274">
        <v>0</v>
      </c>
      <c r="G747" s="274" t="s">
        <v>504</v>
      </c>
      <c r="H747" s="274" t="s">
        <v>504</v>
      </c>
      <c r="I747" s="275">
        <v>18.5</v>
      </c>
      <c r="J747" s="275">
        <v>18.5</v>
      </c>
      <c r="K747" s="168"/>
    </row>
    <row r="748" spans="1:11" s="156" customFormat="1">
      <c r="A748" s="272" t="s">
        <v>360</v>
      </c>
      <c r="B748" s="273" t="s">
        <v>1534</v>
      </c>
      <c r="C748" s="274">
        <v>3</v>
      </c>
      <c r="D748" s="274">
        <v>15534</v>
      </c>
      <c r="E748" s="274">
        <v>5</v>
      </c>
      <c r="F748" s="274">
        <v>0</v>
      </c>
      <c r="G748" s="274" t="s">
        <v>504</v>
      </c>
      <c r="H748" s="274" t="s">
        <v>504</v>
      </c>
      <c r="I748" s="275">
        <v>9.1</v>
      </c>
      <c r="J748" s="275">
        <v>9.1</v>
      </c>
      <c r="K748" s="168"/>
    </row>
    <row r="749" spans="1:11" s="156" customFormat="1">
      <c r="A749" s="272" t="s">
        <v>360</v>
      </c>
      <c r="B749" s="273" t="s">
        <v>1542</v>
      </c>
      <c r="C749" s="274">
        <v>2</v>
      </c>
      <c r="D749" s="274">
        <v>14944</v>
      </c>
      <c r="E749" s="274">
        <v>10</v>
      </c>
      <c r="F749" s="274">
        <v>0</v>
      </c>
      <c r="G749" s="274" t="s">
        <v>504</v>
      </c>
      <c r="H749" s="274" t="s">
        <v>504</v>
      </c>
      <c r="I749" s="275">
        <v>29.4</v>
      </c>
      <c r="J749" s="275">
        <v>29.4</v>
      </c>
      <c r="K749" s="168"/>
    </row>
    <row r="750" spans="1:11" s="156" customFormat="1">
      <c r="A750" s="272" t="s">
        <v>360</v>
      </c>
      <c r="B750" s="273" t="s">
        <v>1545</v>
      </c>
      <c r="C750" s="274">
        <v>1</v>
      </c>
      <c r="D750" s="274">
        <v>9615</v>
      </c>
      <c r="E750" s="274">
        <v>2</v>
      </c>
      <c r="F750" s="274">
        <v>0</v>
      </c>
      <c r="G750" s="274" t="s">
        <v>504</v>
      </c>
      <c r="H750" s="274" t="s">
        <v>504</v>
      </c>
      <c r="I750" s="275">
        <v>16.7</v>
      </c>
      <c r="J750" s="275">
        <v>16.7</v>
      </c>
      <c r="K750" s="168"/>
    </row>
    <row r="751" spans="1:11" s="156" customFormat="1">
      <c r="A751" s="272" t="s">
        <v>360</v>
      </c>
      <c r="B751" s="273" t="s">
        <v>1551</v>
      </c>
      <c r="C751" s="274">
        <v>133</v>
      </c>
      <c r="D751" s="274">
        <v>275140</v>
      </c>
      <c r="E751" s="274">
        <v>12727</v>
      </c>
      <c r="F751" s="274">
        <v>26</v>
      </c>
      <c r="G751" s="274">
        <v>0</v>
      </c>
      <c r="H751" s="274">
        <v>1</v>
      </c>
      <c r="I751" s="275">
        <v>72.2</v>
      </c>
      <c r="J751" s="275">
        <v>72.3</v>
      </c>
      <c r="K751" s="168"/>
    </row>
    <row r="752" spans="1:11" s="156" customFormat="1">
      <c r="A752" s="272" t="s">
        <v>360</v>
      </c>
      <c r="B752" s="273" t="s">
        <v>1553</v>
      </c>
      <c r="C752" s="274">
        <v>94</v>
      </c>
      <c r="D752" s="274">
        <v>194674</v>
      </c>
      <c r="E752" s="274">
        <v>9559</v>
      </c>
      <c r="F752" s="274">
        <v>20</v>
      </c>
      <c r="G752" s="274" t="s">
        <v>504</v>
      </c>
      <c r="H752" s="274" t="s">
        <v>504</v>
      </c>
      <c r="I752" s="275">
        <v>75</v>
      </c>
      <c r="J752" s="275">
        <v>75</v>
      </c>
      <c r="K752" s="168"/>
    </row>
    <row r="753" spans="1:11" s="156" customFormat="1">
      <c r="A753" s="272" t="s">
        <v>360</v>
      </c>
      <c r="B753" s="273" t="s">
        <v>1558</v>
      </c>
      <c r="C753" s="274">
        <v>74</v>
      </c>
      <c r="D753" s="274">
        <v>518141</v>
      </c>
      <c r="E753" s="274">
        <v>243</v>
      </c>
      <c r="F753" s="274">
        <v>2</v>
      </c>
      <c r="G753" s="274" t="s">
        <v>504</v>
      </c>
      <c r="H753" s="274" t="s">
        <v>504</v>
      </c>
      <c r="I753" s="275">
        <v>20.399999999999999</v>
      </c>
      <c r="J753" s="275">
        <v>20.7</v>
      </c>
      <c r="K753" s="168"/>
    </row>
    <row r="754" spans="1:11" s="156" customFormat="1">
      <c r="A754" s="272" t="s">
        <v>360</v>
      </c>
      <c r="B754" s="273" t="s">
        <v>1559</v>
      </c>
      <c r="C754" s="274">
        <v>1</v>
      </c>
      <c r="D754" s="274">
        <v>7515</v>
      </c>
      <c r="E754" s="274">
        <v>2</v>
      </c>
      <c r="F754" s="274">
        <v>0</v>
      </c>
      <c r="G754" s="274" t="s">
        <v>504</v>
      </c>
      <c r="H754" s="274" t="s">
        <v>504</v>
      </c>
      <c r="I754" s="275">
        <v>16.7</v>
      </c>
      <c r="J754" s="275">
        <v>16.7</v>
      </c>
      <c r="K754" s="168"/>
    </row>
    <row r="755" spans="1:11" s="156" customFormat="1">
      <c r="A755" s="272" t="s">
        <v>360</v>
      </c>
      <c r="B755" s="273" t="s">
        <v>1562</v>
      </c>
      <c r="C755" s="274">
        <v>1</v>
      </c>
      <c r="D755" s="274">
        <v>7894</v>
      </c>
      <c r="E755" s="274">
        <v>4</v>
      </c>
      <c r="F755" s="274">
        <v>0</v>
      </c>
      <c r="G755" s="274" t="s">
        <v>504</v>
      </c>
      <c r="H755" s="274" t="s">
        <v>504</v>
      </c>
      <c r="I755" s="275">
        <v>26.7</v>
      </c>
      <c r="J755" s="275">
        <v>26.7</v>
      </c>
      <c r="K755" s="168"/>
    </row>
    <row r="756" spans="1:11" s="156" customFormat="1">
      <c r="A756" s="272" t="s">
        <v>360</v>
      </c>
      <c r="B756" s="273" t="s">
        <v>1565</v>
      </c>
      <c r="C756" s="274">
        <v>1</v>
      </c>
      <c r="D756" s="274">
        <v>6453</v>
      </c>
      <c r="E756" s="274">
        <v>10</v>
      </c>
      <c r="F756" s="274">
        <v>0</v>
      </c>
      <c r="G756" s="274" t="s">
        <v>504</v>
      </c>
      <c r="H756" s="274" t="s">
        <v>504</v>
      </c>
      <c r="I756" s="275">
        <v>83.3</v>
      </c>
      <c r="J756" s="275">
        <v>83.3</v>
      </c>
      <c r="K756" s="168"/>
    </row>
    <row r="757" spans="1:11" s="156" customFormat="1">
      <c r="A757" s="272" t="s">
        <v>360</v>
      </c>
      <c r="B757" s="273" t="s">
        <v>1566</v>
      </c>
      <c r="C757" s="274">
        <v>1</v>
      </c>
      <c r="D757" s="274">
        <v>10230</v>
      </c>
      <c r="E757" s="274">
        <v>2</v>
      </c>
      <c r="F757" s="274">
        <v>0</v>
      </c>
      <c r="G757" s="274" t="s">
        <v>504</v>
      </c>
      <c r="H757" s="274" t="s">
        <v>504</v>
      </c>
      <c r="I757" s="275">
        <v>11.1</v>
      </c>
      <c r="J757" s="275">
        <v>11.1</v>
      </c>
      <c r="K757" s="168"/>
    </row>
    <row r="758" spans="1:11" s="156" customFormat="1">
      <c r="A758" s="272" t="s">
        <v>360</v>
      </c>
      <c r="B758" s="273" t="s">
        <v>1586</v>
      </c>
      <c r="C758" s="274">
        <v>7</v>
      </c>
      <c r="D758" s="274">
        <v>36063</v>
      </c>
      <c r="E758" s="274">
        <v>31</v>
      </c>
      <c r="F758" s="274">
        <v>0</v>
      </c>
      <c r="G758" s="274" t="s">
        <v>504</v>
      </c>
      <c r="H758" s="274" t="s">
        <v>504</v>
      </c>
      <c r="I758" s="275">
        <v>31</v>
      </c>
      <c r="J758" s="275">
        <v>34.799999999999997</v>
      </c>
      <c r="K758" s="168"/>
    </row>
    <row r="759" spans="1:11" s="156" customFormat="1">
      <c r="A759" s="272" t="s">
        <v>360</v>
      </c>
      <c r="B759" s="273" t="s">
        <v>1604</v>
      </c>
      <c r="C759" s="274">
        <v>1</v>
      </c>
      <c r="D759" s="274">
        <v>8473</v>
      </c>
      <c r="E759" s="274">
        <v>9</v>
      </c>
      <c r="F759" s="274">
        <v>0</v>
      </c>
      <c r="G759" s="274" t="s">
        <v>504</v>
      </c>
      <c r="H759" s="274" t="s">
        <v>504</v>
      </c>
      <c r="I759" s="275">
        <v>75</v>
      </c>
      <c r="J759" s="275">
        <v>81.8</v>
      </c>
      <c r="K759" s="168"/>
    </row>
    <row r="760" spans="1:11" s="156" customFormat="1">
      <c r="A760" s="272" t="s">
        <v>360</v>
      </c>
      <c r="B760" s="273" t="s">
        <v>1613</v>
      </c>
      <c r="C760" s="274">
        <v>62</v>
      </c>
      <c r="D760" s="274">
        <v>441513</v>
      </c>
      <c r="E760" s="274">
        <v>185</v>
      </c>
      <c r="F760" s="274">
        <v>1</v>
      </c>
      <c r="G760" s="274" t="s">
        <v>504</v>
      </c>
      <c r="H760" s="274" t="s">
        <v>504</v>
      </c>
      <c r="I760" s="275">
        <v>18.100000000000001</v>
      </c>
      <c r="J760" s="275">
        <v>18.2</v>
      </c>
      <c r="K760" s="168"/>
    </row>
    <row r="761" spans="1:11" s="156" customFormat="1">
      <c r="A761" s="272" t="s">
        <v>360</v>
      </c>
      <c r="B761" s="273" t="s">
        <v>1614</v>
      </c>
      <c r="C761" s="274">
        <v>36</v>
      </c>
      <c r="D761" s="274">
        <v>228538</v>
      </c>
      <c r="E761" s="274">
        <v>114</v>
      </c>
      <c r="F761" s="274">
        <v>1</v>
      </c>
      <c r="G761" s="274" t="s">
        <v>504</v>
      </c>
      <c r="H761" s="274" t="s">
        <v>504</v>
      </c>
      <c r="I761" s="275">
        <v>19.100000000000001</v>
      </c>
      <c r="J761" s="275">
        <v>19.100000000000001</v>
      </c>
      <c r="K761" s="168"/>
    </row>
    <row r="762" spans="1:11" s="156" customFormat="1">
      <c r="A762" s="272" t="s">
        <v>360</v>
      </c>
      <c r="B762" s="273" t="s">
        <v>1625</v>
      </c>
      <c r="C762" s="274">
        <v>6</v>
      </c>
      <c r="D762" s="274">
        <v>46740</v>
      </c>
      <c r="E762" s="274">
        <v>13</v>
      </c>
      <c r="F762" s="274">
        <v>0</v>
      </c>
      <c r="G762" s="274" t="s">
        <v>504</v>
      </c>
      <c r="H762" s="274" t="s">
        <v>504</v>
      </c>
      <c r="I762" s="275">
        <v>14.3</v>
      </c>
      <c r="J762" s="275">
        <v>14.3</v>
      </c>
      <c r="K762" s="168"/>
    </row>
    <row r="763" spans="1:11" s="156" customFormat="1">
      <c r="A763" s="272" t="s">
        <v>360</v>
      </c>
      <c r="B763" s="273" t="s">
        <v>1635</v>
      </c>
      <c r="C763" s="274">
        <v>4</v>
      </c>
      <c r="D763" s="274">
        <v>28432</v>
      </c>
      <c r="E763" s="274">
        <v>13</v>
      </c>
      <c r="F763" s="274">
        <v>0</v>
      </c>
      <c r="G763" s="274" t="s">
        <v>504</v>
      </c>
      <c r="H763" s="274" t="s">
        <v>504</v>
      </c>
      <c r="I763" s="275">
        <v>16</v>
      </c>
      <c r="J763" s="275">
        <v>17.8</v>
      </c>
      <c r="K763" s="168"/>
    </row>
    <row r="764" spans="1:11" s="156" customFormat="1">
      <c r="A764" s="272" t="s">
        <v>360</v>
      </c>
      <c r="B764" s="273" t="s">
        <v>1638</v>
      </c>
      <c r="C764" s="274">
        <v>4</v>
      </c>
      <c r="D764" s="274">
        <v>32821</v>
      </c>
      <c r="E764" s="274">
        <v>9</v>
      </c>
      <c r="F764" s="274">
        <v>0</v>
      </c>
      <c r="G764" s="274" t="s">
        <v>504</v>
      </c>
      <c r="H764" s="274" t="s">
        <v>504</v>
      </c>
      <c r="I764" s="275">
        <v>14.8</v>
      </c>
      <c r="J764" s="275">
        <v>14.8</v>
      </c>
      <c r="K764" s="168"/>
    </row>
    <row r="765" spans="1:11" s="156" customFormat="1">
      <c r="A765" s="272" t="s">
        <v>360</v>
      </c>
      <c r="B765" s="273" t="s">
        <v>1641</v>
      </c>
      <c r="C765" s="274">
        <v>3</v>
      </c>
      <c r="D765" s="274">
        <v>24067</v>
      </c>
      <c r="E765" s="274">
        <v>6</v>
      </c>
      <c r="F765" s="274">
        <v>0</v>
      </c>
      <c r="G765" s="274" t="s">
        <v>504</v>
      </c>
      <c r="H765" s="274" t="s">
        <v>504</v>
      </c>
      <c r="I765" s="275">
        <v>12.8</v>
      </c>
      <c r="J765" s="275">
        <v>12.8</v>
      </c>
      <c r="K765" s="168"/>
    </row>
    <row r="766" spans="1:11" s="156" customFormat="1">
      <c r="A766" s="272" t="s">
        <v>360</v>
      </c>
      <c r="B766" s="273" t="s">
        <v>1644</v>
      </c>
      <c r="C766" s="274">
        <v>9</v>
      </c>
      <c r="D766" s="274">
        <v>80915</v>
      </c>
      <c r="E766" s="274">
        <v>30</v>
      </c>
      <c r="F766" s="274">
        <v>0</v>
      </c>
      <c r="G766" s="274" t="s">
        <v>504</v>
      </c>
      <c r="H766" s="274" t="s">
        <v>504</v>
      </c>
      <c r="I766" s="275">
        <v>20.399999999999999</v>
      </c>
      <c r="J766" s="275">
        <v>20.399999999999999</v>
      </c>
      <c r="K766" s="168"/>
    </row>
    <row r="767" spans="1:11" s="156" customFormat="1">
      <c r="A767" s="272" t="s">
        <v>360</v>
      </c>
      <c r="B767" s="273" t="s">
        <v>1654</v>
      </c>
      <c r="C767" s="274">
        <v>1616</v>
      </c>
      <c r="D767" s="274">
        <v>4615337</v>
      </c>
      <c r="E767" s="274">
        <v>218541</v>
      </c>
      <c r="F767" s="274">
        <v>616</v>
      </c>
      <c r="G767" s="274">
        <v>7</v>
      </c>
      <c r="H767" s="274">
        <v>20</v>
      </c>
      <c r="I767" s="275">
        <v>80.5</v>
      </c>
      <c r="J767" s="275">
        <v>81.8</v>
      </c>
      <c r="K767" s="168"/>
    </row>
    <row r="768" spans="1:11" s="156" customFormat="1">
      <c r="A768" s="272" t="s">
        <v>360</v>
      </c>
      <c r="B768" s="273" t="s">
        <v>1658</v>
      </c>
      <c r="C768" s="274">
        <v>1</v>
      </c>
      <c r="D768" s="274">
        <v>2706</v>
      </c>
      <c r="E768" s="274">
        <v>2</v>
      </c>
      <c r="F768" s="274">
        <v>0</v>
      </c>
      <c r="G768" s="274" t="s">
        <v>504</v>
      </c>
      <c r="H768" s="274" t="s">
        <v>504</v>
      </c>
      <c r="I768" s="275">
        <v>20</v>
      </c>
      <c r="J768" s="275">
        <v>25</v>
      </c>
      <c r="K768" s="168"/>
    </row>
    <row r="769" spans="1:11" s="156" customFormat="1">
      <c r="A769" s="272" t="s">
        <v>360</v>
      </c>
      <c r="B769" s="273" t="s">
        <v>1660</v>
      </c>
      <c r="C769" s="274">
        <v>6</v>
      </c>
      <c r="D769" s="274">
        <v>18119</v>
      </c>
      <c r="E769" s="274">
        <v>20</v>
      </c>
      <c r="F769" s="274">
        <v>0</v>
      </c>
      <c r="G769" s="274" t="s">
        <v>504</v>
      </c>
      <c r="H769" s="274" t="s">
        <v>504</v>
      </c>
      <c r="I769" s="275">
        <v>23.8</v>
      </c>
      <c r="J769" s="275">
        <v>23.8</v>
      </c>
      <c r="K769" s="168"/>
    </row>
    <row r="770" spans="1:11" s="156" customFormat="1">
      <c r="A770" s="272" t="s">
        <v>360</v>
      </c>
      <c r="B770" s="273" t="s">
        <v>1664</v>
      </c>
      <c r="C770" s="274">
        <v>5</v>
      </c>
      <c r="D770" s="274">
        <v>39199</v>
      </c>
      <c r="E770" s="274">
        <v>10</v>
      </c>
      <c r="F770" s="274">
        <v>0</v>
      </c>
      <c r="G770" s="274" t="s">
        <v>504</v>
      </c>
      <c r="H770" s="274" t="s">
        <v>504</v>
      </c>
      <c r="I770" s="275">
        <v>12.7</v>
      </c>
      <c r="J770" s="275">
        <v>12.7</v>
      </c>
      <c r="K770" s="168"/>
    </row>
    <row r="771" spans="1:11" s="156" customFormat="1">
      <c r="A771" s="272" t="s">
        <v>360</v>
      </c>
      <c r="B771" s="273" t="s">
        <v>1675</v>
      </c>
      <c r="C771" s="274">
        <v>242</v>
      </c>
      <c r="D771" s="274">
        <v>607350</v>
      </c>
      <c r="E771" s="274">
        <v>27712</v>
      </c>
      <c r="F771" s="274">
        <v>69</v>
      </c>
      <c r="G771" s="274">
        <v>0</v>
      </c>
      <c r="H771" s="274">
        <v>1</v>
      </c>
      <c r="I771" s="275">
        <v>76.099999999999994</v>
      </c>
      <c r="J771" s="275">
        <v>76.8</v>
      </c>
      <c r="K771" s="168"/>
    </row>
    <row r="772" spans="1:11" s="156" customFormat="1">
      <c r="A772" s="272" t="s">
        <v>360</v>
      </c>
      <c r="B772" s="273" t="s">
        <v>1676</v>
      </c>
      <c r="C772" s="274">
        <v>150</v>
      </c>
      <c r="D772" s="274">
        <v>365850</v>
      </c>
      <c r="E772" s="274">
        <v>22289</v>
      </c>
      <c r="F772" s="274">
        <v>54</v>
      </c>
      <c r="G772" s="274" t="s">
        <v>504</v>
      </c>
      <c r="H772" s="274" t="s">
        <v>504</v>
      </c>
      <c r="I772" s="275">
        <v>82.6</v>
      </c>
      <c r="J772" s="275">
        <v>82.6</v>
      </c>
      <c r="K772" s="168"/>
    </row>
    <row r="773" spans="1:11" s="156" customFormat="1">
      <c r="A773" s="272" t="s">
        <v>360</v>
      </c>
      <c r="B773" s="273" t="s">
        <v>1677</v>
      </c>
      <c r="C773" s="274">
        <v>92</v>
      </c>
      <c r="D773" s="274">
        <v>241500</v>
      </c>
      <c r="E773" s="274">
        <v>5423</v>
      </c>
      <c r="F773" s="274">
        <v>14</v>
      </c>
      <c r="G773" s="274">
        <v>0</v>
      </c>
      <c r="H773" s="274">
        <v>1</v>
      </c>
      <c r="I773" s="275">
        <v>57.7</v>
      </c>
      <c r="J773" s="275">
        <v>59.6</v>
      </c>
      <c r="K773" s="168"/>
    </row>
    <row r="774" spans="1:11" s="156" customFormat="1">
      <c r="A774" s="272" t="s">
        <v>360</v>
      </c>
      <c r="B774" s="273" t="s">
        <v>1685</v>
      </c>
      <c r="C774" s="274">
        <v>4</v>
      </c>
      <c r="D774" s="274">
        <v>12203</v>
      </c>
      <c r="E774" s="274">
        <v>42</v>
      </c>
      <c r="F774" s="274">
        <v>0</v>
      </c>
      <c r="G774" s="274" t="s">
        <v>504</v>
      </c>
      <c r="H774" s="274" t="s">
        <v>504</v>
      </c>
      <c r="I774" s="275">
        <v>44.7</v>
      </c>
      <c r="J774" s="275">
        <v>44.7</v>
      </c>
      <c r="K774" s="168"/>
    </row>
    <row r="775" spans="1:11" s="156" customFormat="1">
      <c r="A775" s="272" t="s">
        <v>360</v>
      </c>
      <c r="B775" s="273" t="s">
        <v>1688</v>
      </c>
      <c r="C775" s="274">
        <v>130</v>
      </c>
      <c r="D775" s="274">
        <v>455000</v>
      </c>
      <c r="E775" s="274">
        <v>12656</v>
      </c>
      <c r="F775" s="274">
        <v>44</v>
      </c>
      <c r="G775" s="274">
        <v>2</v>
      </c>
      <c r="H775" s="274">
        <v>6</v>
      </c>
      <c r="I775" s="275">
        <v>64</v>
      </c>
      <c r="J775" s="275">
        <v>65.400000000000006</v>
      </c>
      <c r="K775" s="168"/>
    </row>
    <row r="776" spans="1:11" s="156" customFormat="1">
      <c r="A776" s="272" t="s">
        <v>360</v>
      </c>
      <c r="B776" s="273" t="s">
        <v>1689</v>
      </c>
      <c r="C776" s="274">
        <v>130</v>
      </c>
      <c r="D776" s="274">
        <v>455000</v>
      </c>
      <c r="E776" s="274">
        <v>12656</v>
      </c>
      <c r="F776" s="274">
        <v>44</v>
      </c>
      <c r="G776" s="274">
        <v>2</v>
      </c>
      <c r="H776" s="274">
        <v>6</v>
      </c>
      <c r="I776" s="275">
        <v>64</v>
      </c>
      <c r="J776" s="275">
        <v>65.400000000000006</v>
      </c>
      <c r="K776" s="168"/>
    </row>
    <row r="777" spans="1:11" s="156" customFormat="1">
      <c r="A777" s="272" t="s">
        <v>360</v>
      </c>
      <c r="B777" s="273" t="s">
        <v>1690</v>
      </c>
      <c r="C777" s="274">
        <v>962</v>
      </c>
      <c r="D777" s="274">
        <v>2746186</v>
      </c>
      <c r="E777" s="274">
        <v>147401</v>
      </c>
      <c r="F777" s="274">
        <v>421</v>
      </c>
      <c r="G777" s="274">
        <v>4</v>
      </c>
      <c r="H777" s="274">
        <v>13</v>
      </c>
      <c r="I777" s="275">
        <v>85.3</v>
      </c>
      <c r="J777" s="275">
        <v>86.7</v>
      </c>
      <c r="K777" s="168"/>
    </row>
    <row r="778" spans="1:11" s="156" customFormat="1">
      <c r="A778" s="272" t="s">
        <v>360</v>
      </c>
      <c r="B778" s="273" t="s">
        <v>1691</v>
      </c>
      <c r="C778" s="274">
        <v>910</v>
      </c>
      <c r="D778" s="274">
        <v>2589860</v>
      </c>
      <c r="E778" s="274">
        <v>140838</v>
      </c>
      <c r="F778" s="274">
        <v>401</v>
      </c>
      <c r="G778" s="274">
        <v>4</v>
      </c>
      <c r="H778" s="274">
        <v>13</v>
      </c>
      <c r="I778" s="275">
        <v>85.5</v>
      </c>
      <c r="J778" s="275">
        <v>87</v>
      </c>
      <c r="K778" s="168"/>
    </row>
    <row r="779" spans="1:11" s="156" customFormat="1">
      <c r="A779" s="272" t="s">
        <v>360</v>
      </c>
      <c r="B779" s="273" t="s">
        <v>1698</v>
      </c>
      <c r="C779" s="274">
        <v>10</v>
      </c>
      <c r="D779" s="274">
        <v>30830</v>
      </c>
      <c r="E779" s="274">
        <v>943</v>
      </c>
      <c r="F779" s="274">
        <v>3</v>
      </c>
      <c r="G779" s="274" t="s">
        <v>504</v>
      </c>
      <c r="H779" s="274" t="s">
        <v>504</v>
      </c>
      <c r="I779" s="275">
        <v>57.5</v>
      </c>
      <c r="J779" s="275">
        <v>57.5</v>
      </c>
      <c r="K779" s="168"/>
    </row>
    <row r="780" spans="1:11" s="156" customFormat="1">
      <c r="A780" s="272" t="s">
        <v>360</v>
      </c>
      <c r="B780" s="273" t="s">
        <v>1700</v>
      </c>
      <c r="C780" s="274">
        <v>1</v>
      </c>
      <c r="D780" s="274">
        <v>4684</v>
      </c>
      <c r="E780" s="274">
        <v>6</v>
      </c>
      <c r="F780" s="274">
        <v>0</v>
      </c>
      <c r="G780" s="274" t="s">
        <v>504</v>
      </c>
      <c r="H780" s="274" t="s">
        <v>504</v>
      </c>
      <c r="I780" s="275">
        <v>42.9</v>
      </c>
      <c r="J780" s="275">
        <v>42.9</v>
      </c>
      <c r="K780" s="168"/>
    </row>
    <row r="781" spans="1:11" s="156" customFormat="1">
      <c r="A781" s="272" t="s">
        <v>360</v>
      </c>
      <c r="B781" s="273" t="s">
        <v>1705</v>
      </c>
      <c r="C781" s="274">
        <v>3</v>
      </c>
      <c r="D781" s="274">
        <v>13143</v>
      </c>
      <c r="E781" s="274">
        <v>25</v>
      </c>
      <c r="F781" s="274">
        <v>0</v>
      </c>
      <c r="G781" s="274" t="s">
        <v>504</v>
      </c>
      <c r="H781" s="274" t="s">
        <v>504</v>
      </c>
      <c r="I781" s="275">
        <v>54.3</v>
      </c>
      <c r="J781" s="275">
        <v>54.3</v>
      </c>
      <c r="K781" s="168"/>
    </row>
    <row r="782" spans="1:11" s="156" customFormat="1">
      <c r="A782" s="272" t="s">
        <v>360</v>
      </c>
      <c r="B782" s="273" t="s">
        <v>1709</v>
      </c>
      <c r="C782" s="274">
        <v>3</v>
      </c>
      <c r="D782" s="274">
        <v>11448</v>
      </c>
      <c r="E782" s="274">
        <v>14</v>
      </c>
      <c r="F782" s="274">
        <v>0</v>
      </c>
      <c r="G782" s="274" t="s">
        <v>504</v>
      </c>
      <c r="H782" s="274" t="s">
        <v>504</v>
      </c>
      <c r="I782" s="275">
        <v>8.5</v>
      </c>
      <c r="J782" s="275">
        <v>8.5</v>
      </c>
      <c r="K782" s="168"/>
    </row>
    <row r="783" spans="1:11" s="156" customFormat="1">
      <c r="A783" s="272" t="s">
        <v>360</v>
      </c>
      <c r="B783" s="273" t="s">
        <v>1711</v>
      </c>
      <c r="C783" s="274">
        <v>204</v>
      </c>
      <c r="D783" s="274">
        <v>464100</v>
      </c>
      <c r="E783" s="274">
        <v>24942</v>
      </c>
      <c r="F783" s="274">
        <v>57</v>
      </c>
      <c r="G783" s="274">
        <v>1</v>
      </c>
      <c r="H783" s="274">
        <v>1</v>
      </c>
      <c r="I783" s="275">
        <v>74.400000000000006</v>
      </c>
      <c r="J783" s="275">
        <v>74.8</v>
      </c>
      <c r="K783" s="168"/>
    </row>
    <row r="784" spans="1:11" s="156" customFormat="1">
      <c r="A784" s="272" t="s">
        <v>360</v>
      </c>
      <c r="B784" s="273" t="s">
        <v>1712</v>
      </c>
      <c r="C784" s="274">
        <v>204</v>
      </c>
      <c r="D784" s="274">
        <v>464100</v>
      </c>
      <c r="E784" s="274">
        <v>24942</v>
      </c>
      <c r="F784" s="274">
        <v>57</v>
      </c>
      <c r="G784" s="274">
        <v>1</v>
      </c>
      <c r="H784" s="274">
        <v>1</v>
      </c>
      <c r="I784" s="275">
        <v>74.400000000000006</v>
      </c>
      <c r="J784" s="275">
        <v>74.8</v>
      </c>
      <c r="K784" s="168"/>
    </row>
    <row r="785" spans="1:11" s="156" customFormat="1">
      <c r="A785" s="272" t="s">
        <v>360</v>
      </c>
      <c r="B785" s="273" t="s">
        <v>1713</v>
      </c>
      <c r="C785" s="274">
        <v>1</v>
      </c>
      <c r="D785" s="274">
        <v>8750</v>
      </c>
      <c r="E785" s="274">
        <v>7</v>
      </c>
      <c r="F785" s="274">
        <v>0</v>
      </c>
      <c r="G785" s="274" t="s">
        <v>504</v>
      </c>
      <c r="H785" s="274" t="s">
        <v>504</v>
      </c>
      <c r="I785" s="275">
        <v>38.9</v>
      </c>
      <c r="J785" s="275">
        <v>38.9</v>
      </c>
      <c r="K785" s="168"/>
    </row>
    <row r="786" spans="1:11" s="156" customFormat="1">
      <c r="A786" s="272" t="s">
        <v>360</v>
      </c>
      <c r="B786" s="273" t="s">
        <v>1715</v>
      </c>
      <c r="C786" s="274">
        <v>1</v>
      </c>
      <c r="D786" s="274">
        <v>7647</v>
      </c>
      <c r="E786" s="274">
        <v>11</v>
      </c>
      <c r="F786" s="274">
        <v>0</v>
      </c>
      <c r="G786" s="274" t="s">
        <v>504</v>
      </c>
      <c r="H786" s="274" t="s">
        <v>504</v>
      </c>
      <c r="I786" s="275">
        <v>73.3</v>
      </c>
      <c r="J786" s="275">
        <v>73.3</v>
      </c>
      <c r="K786" s="168"/>
    </row>
    <row r="787" spans="1:11" s="156" customFormat="1">
      <c r="A787" s="272" t="s">
        <v>360</v>
      </c>
      <c r="B787" s="273" t="s">
        <v>1720</v>
      </c>
      <c r="C787" s="274">
        <v>1</v>
      </c>
      <c r="D787" s="274">
        <v>5104</v>
      </c>
      <c r="E787" s="274">
        <v>99</v>
      </c>
      <c r="F787" s="274">
        <v>1</v>
      </c>
      <c r="G787" s="274" t="s">
        <v>504</v>
      </c>
      <c r="H787" s="274" t="s">
        <v>504</v>
      </c>
      <c r="I787" s="275">
        <v>43</v>
      </c>
      <c r="J787" s="275">
        <v>43</v>
      </c>
      <c r="K787" s="168"/>
    </row>
    <row r="788" spans="1:11" s="156" customFormat="1">
      <c r="A788" s="272" t="s">
        <v>360</v>
      </c>
      <c r="B788" s="273" t="s">
        <v>1721</v>
      </c>
      <c r="C788" s="274">
        <v>8</v>
      </c>
      <c r="D788" s="274">
        <v>25875</v>
      </c>
      <c r="E788" s="274">
        <v>27</v>
      </c>
      <c r="F788" s="274">
        <v>0</v>
      </c>
      <c r="G788" s="274" t="s">
        <v>504</v>
      </c>
      <c r="H788" s="274" t="s">
        <v>504</v>
      </c>
      <c r="I788" s="275">
        <v>9.6999999999999993</v>
      </c>
      <c r="J788" s="275">
        <v>9.6999999999999993</v>
      </c>
      <c r="K788" s="168"/>
    </row>
    <row r="789" spans="1:11" s="156" customFormat="1">
      <c r="A789" s="272" t="s">
        <v>360</v>
      </c>
      <c r="B789" s="273" t="s">
        <v>1724</v>
      </c>
      <c r="C789" s="274">
        <v>3</v>
      </c>
      <c r="D789" s="274">
        <v>12483</v>
      </c>
      <c r="E789" s="274">
        <v>15</v>
      </c>
      <c r="F789" s="274">
        <v>0</v>
      </c>
      <c r="G789" s="274" t="s">
        <v>504</v>
      </c>
      <c r="H789" s="274" t="s">
        <v>504</v>
      </c>
      <c r="I789" s="275">
        <v>22.1</v>
      </c>
      <c r="J789" s="275">
        <v>22.1</v>
      </c>
      <c r="K789" s="168"/>
    </row>
    <row r="790" spans="1:11" s="156" customFormat="1">
      <c r="A790" s="272" t="s">
        <v>360</v>
      </c>
      <c r="B790" s="273" t="s">
        <v>1731</v>
      </c>
      <c r="C790" s="274">
        <v>1</v>
      </c>
      <c r="D790" s="274">
        <v>8123</v>
      </c>
      <c r="E790" s="274">
        <v>2</v>
      </c>
      <c r="F790" s="274">
        <v>0</v>
      </c>
      <c r="G790" s="274" t="s">
        <v>504</v>
      </c>
      <c r="H790" s="274" t="s">
        <v>504</v>
      </c>
      <c r="I790" s="275">
        <v>16.7</v>
      </c>
      <c r="J790" s="275">
        <v>16.7</v>
      </c>
      <c r="K790" s="168"/>
    </row>
    <row r="791" spans="1:11" s="156" customFormat="1">
      <c r="A791" s="272" t="s">
        <v>360</v>
      </c>
      <c r="B791" s="273" t="s">
        <v>1733</v>
      </c>
      <c r="C791" s="274">
        <v>1</v>
      </c>
      <c r="D791" s="274">
        <v>4454</v>
      </c>
      <c r="E791" s="274">
        <v>4</v>
      </c>
      <c r="F791" s="274">
        <v>0</v>
      </c>
      <c r="G791" s="274" t="s">
        <v>504</v>
      </c>
      <c r="H791" s="274" t="s">
        <v>504</v>
      </c>
      <c r="I791" s="275">
        <v>33.299999999999997</v>
      </c>
      <c r="J791" s="275">
        <v>33.299999999999997</v>
      </c>
      <c r="K791" s="168"/>
    </row>
    <row r="792" spans="1:11" s="156" customFormat="1">
      <c r="A792" s="272" t="s">
        <v>360</v>
      </c>
      <c r="B792" s="273" t="s">
        <v>1737</v>
      </c>
      <c r="C792" s="274">
        <v>1</v>
      </c>
      <c r="D792" s="274">
        <v>8942</v>
      </c>
      <c r="E792" s="274">
        <v>4</v>
      </c>
      <c r="F792" s="274">
        <v>0</v>
      </c>
      <c r="G792" s="274" t="s">
        <v>504</v>
      </c>
      <c r="H792" s="274" t="s">
        <v>504</v>
      </c>
      <c r="I792" s="275">
        <v>25</v>
      </c>
      <c r="J792" s="275">
        <v>25</v>
      </c>
      <c r="K792" s="168"/>
    </row>
    <row r="793" spans="1:11" s="156" customFormat="1">
      <c r="A793" s="272" t="s">
        <v>360</v>
      </c>
      <c r="B793" s="273" t="s">
        <v>1743</v>
      </c>
      <c r="C793" s="274">
        <v>2</v>
      </c>
      <c r="D793" s="274">
        <v>8612</v>
      </c>
      <c r="E793" s="274">
        <v>8</v>
      </c>
      <c r="F793" s="274">
        <v>0</v>
      </c>
      <c r="G793" s="274" t="s">
        <v>504</v>
      </c>
      <c r="H793" s="274" t="s">
        <v>504</v>
      </c>
      <c r="I793" s="275">
        <v>25.8</v>
      </c>
      <c r="J793" s="275">
        <v>25.8</v>
      </c>
      <c r="K793" s="168"/>
    </row>
    <row r="794" spans="1:11" s="156" customFormat="1">
      <c r="A794" s="272" t="s">
        <v>360</v>
      </c>
      <c r="B794" s="273" t="s">
        <v>1745</v>
      </c>
      <c r="C794" s="274">
        <v>26</v>
      </c>
      <c r="D794" s="274">
        <v>120379</v>
      </c>
      <c r="E794" s="274">
        <v>4591</v>
      </c>
      <c r="F794" s="274">
        <v>21</v>
      </c>
      <c r="G794" s="274" t="s">
        <v>504</v>
      </c>
      <c r="H794" s="274" t="s">
        <v>504</v>
      </c>
      <c r="I794" s="275">
        <v>77.2</v>
      </c>
      <c r="J794" s="275">
        <v>82.2</v>
      </c>
      <c r="K794" s="168"/>
    </row>
    <row r="795" spans="1:11" s="156" customFormat="1">
      <c r="A795" s="272" t="s">
        <v>78</v>
      </c>
      <c r="B795" s="273" t="s">
        <v>78</v>
      </c>
      <c r="C795" s="274" t="s">
        <v>78</v>
      </c>
      <c r="D795" s="274" t="s">
        <v>78</v>
      </c>
      <c r="E795" s="274" t="s">
        <v>78</v>
      </c>
      <c r="F795" s="274" t="s">
        <v>78</v>
      </c>
      <c r="G795" s="274" t="s">
        <v>78</v>
      </c>
      <c r="H795" s="274" t="s">
        <v>78</v>
      </c>
      <c r="I795" s="275" t="s">
        <v>78</v>
      </c>
      <c r="J795" s="275" t="s">
        <v>78</v>
      </c>
      <c r="K795" s="168"/>
    </row>
    <row r="796" spans="1:11" s="156" customFormat="1">
      <c r="A796" s="272" t="s">
        <v>361</v>
      </c>
      <c r="B796" s="273" t="s">
        <v>1183</v>
      </c>
      <c r="C796" s="274">
        <v>54514</v>
      </c>
      <c r="D796" s="274">
        <v>71020438</v>
      </c>
      <c r="E796" s="274">
        <v>6894501</v>
      </c>
      <c r="F796" s="274">
        <v>10110</v>
      </c>
      <c r="G796" s="274">
        <v>15990</v>
      </c>
      <c r="H796" s="274">
        <v>73220</v>
      </c>
      <c r="I796" s="275">
        <v>72.3</v>
      </c>
      <c r="J796" s="275">
        <v>76.900000000000006</v>
      </c>
      <c r="K796" s="168"/>
    </row>
    <row r="797" spans="1:11" s="156" customFormat="1">
      <c r="A797" s="272" t="s">
        <v>361</v>
      </c>
      <c r="B797" s="273" t="s">
        <v>1184</v>
      </c>
      <c r="C797" s="274">
        <v>51602</v>
      </c>
      <c r="D797" s="274">
        <v>57890878</v>
      </c>
      <c r="E797" s="274">
        <v>6392213</v>
      </c>
      <c r="F797" s="274">
        <v>7600</v>
      </c>
      <c r="G797" s="274">
        <v>4797</v>
      </c>
      <c r="H797" s="274">
        <v>7575</v>
      </c>
      <c r="I797" s="275">
        <v>73.5</v>
      </c>
      <c r="J797" s="275">
        <v>76.900000000000006</v>
      </c>
      <c r="K797" s="168"/>
    </row>
    <row r="798" spans="1:11" s="156" customFormat="1">
      <c r="A798" s="272" t="s">
        <v>361</v>
      </c>
      <c r="B798" s="273" t="s">
        <v>1185</v>
      </c>
      <c r="C798" s="274">
        <v>39920</v>
      </c>
      <c r="D798" s="274">
        <v>43791075</v>
      </c>
      <c r="E798" s="274">
        <v>4946277</v>
      </c>
      <c r="F798" s="274">
        <v>5722</v>
      </c>
      <c r="G798" s="274">
        <v>715</v>
      </c>
      <c r="H798" s="274">
        <v>778</v>
      </c>
      <c r="I798" s="275">
        <v>75.599999999999994</v>
      </c>
      <c r="J798" s="275">
        <v>77.599999999999994</v>
      </c>
      <c r="K798" s="168"/>
    </row>
    <row r="799" spans="1:11" s="156" customFormat="1">
      <c r="A799" s="272" t="s">
        <v>361</v>
      </c>
      <c r="B799" s="273" t="s">
        <v>1186</v>
      </c>
      <c r="C799" s="274">
        <v>1483</v>
      </c>
      <c r="D799" s="274">
        <v>938772</v>
      </c>
      <c r="E799" s="274">
        <v>165965</v>
      </c>
      <c r="F799" s="274">
        <v>105</v>
      </c>
      <c r="G799" s="274">
        <v>5</v>
      </c>
      <c r="H799" s="274">
        <v>3</v>
      </c>
      <c r="I799" s="275">
        <v>72.099999999999994</v>
      </c>
      <c r="J799" s="275">
        <v>76.099999999999994</v>
      </c>
      <c r="K799" s="168"/>
    </row>
    <row r="800" spans="1:11" s="156" customFormat="1">
      <c r="A800" s="272" t="s">
        <v>361</v>
      </c>
      <c r="B800" s="273" t="s">
        <v>1188</v>
      </c>
      <c r="C800" s="274">
        <v>1481</v>
      </c>
      <c r="D800" s="274">
        <v>937473</v>
      </c>
      <c r="E800" s="274">
        <v>165961</v>
      </c>
      <c r="F800" s="274">
        <v>105</v>
      </c>
      <c r="G800" s="274">
        <v>5</v>
      </c>
      <c r="H800" s="274">
        <v>3</v>
      </c>
      <c r="I800" s="275">
        <v>72.099999999999994</v>
      </c>
      <c r="J800" s="275">
        <v>76.099999999999994</v>
      </c>
      <c r="K800" s="168"/>
    </row>
    <row r="801" spans="1:11" s="156" customFormat="1">
      <c r="A801" s="272" t="s">
        <v>361</v>
      </c>
      <c r="B801" s="273" t="s">
        <v>1191</v>
      </c>
      <c r="C801" s="274">
        <v>331</v>
      </c>
      <c r="D801" s="274">
        <v>459354</v>
      </c>
      <c r="E801" s="274">
        <v>34595</v>
      </c>
      <c r="F801" s="274">
        <v>49</v>
      </c>
      <c r="G801" s="274" t="s">
        <v>504</v>
      </c>
      <c r="H801" s="274" t="s">
        <v>504</v>
      </c>
      <c r="I801" s="275">
        <v>73.900000000000006</v>
      </c>
      <c r="J801" s="275">
        <v>74.099999999999994</v>
      </c>
      <c r="K801" s="168"/>
    </row>
    <row r="802" spans="1:11" s="156" customFormat="1">
      <c r="A802" s="272" t="s">
        <v>361</v>
      </c>
      <c r="B802" s="273" t="s">
        <v>1193</v>
      </c>
      <c r="C802" s="274">
        <v>223</v>
      </c>
      <c r="D802" s="274">
        <v>296813</v>
      </c>
      <c r="E802" s="274">
        <v>19199</v>
      </c>
      <c r="F802" s="274">
        <v>26</v>
      </c>
      <c r="G802" s="274" t="s">
        <v>504</v>
      </c>
      <c r="H802" s="274" t="s">
        <v>504</v>
      </c>
      <c r="I802" s="275">
        <v>69.099999999999994</v>
      </c>
      <c r="J802" s="275">
        <v>69.3</v>
      </c>
      <c r="K802" s="168"/>
    </row>
    <row r="803" spans="1:11" s="156" customFormat="1">
      <c r="A803" s="272" t="s">
        <v>361</v>
      </c>
      <c r="B803" s="273" t="s">
        <v>1194</v>
      </c>
      <c r="C803" s="274">
        <v>79</v>
      </c>
      <c r="D803" s="274">
        <v>118026</v>
      </c>
      <c r="E803" s="274">
        <v>11472</v>
      </c>
      <c r="F803" s="274">
        <v>17</v>
      </c>
      <c r="G803" s="274" t="s">
        <v>504</v>
      </c>
      <c r="H803" s="274" t="s">
        <v>504</v>
      </c>
      <c r="I803" s="275">
        <v>81.8</v>
      </c>
      <c r="J803" s="275">
        <v>82.3</v>
      </c>
      <c r="K803" s="168"/>
    </row>
    <row r="804" spans="1:11" s="156" customFormat="1">
      <c r="A804" s="272" t="s">
        <v>361</v>
      </c>
      <c r="B804" s="273" t="s">
        <v>1195</v>
      </c>
      <c r="C804" s="274">
        <v>1536</v>
      </c>
      <c r="D804" s="274">
        <v>529298</v>
      </c>
      <c r="E804" s="274">
        <v>173512</v>
      </c>
      <c r="F804" s="274">
        <v>60</v>
      </c>
      <c r="G804" s="274">
        <v>8</v>
      </c>
      <c r="H804" s="274">
        <v>3</v>
      </c>
      <c r="I804" s="275">
        <v>68.099999999999994</v>
      </c>
      <c r="J804" s="275">
        <v>69.3</v>
      </c>
      <c r="K804" s="168"/>
    </row>
    <row r="805" spans="1:11" s="156" customFormat="1">
      <c r="A805" s="272" t="s">
        <v>361</v>
      </c>
      <c r="B805" s="273" t="s">
        <v>1199</v>
      </c>
      <c r="C805" s="274">
        <v>1498</v>
      </c>
      <c r="D805" s="274">
        <v>512316</v>
      </c>
      <c r="E805" s="274">
        <v>170673</v>
      </c>
      <c r="F805" s="274">
        <v>58</v>
      </c>
      <c r="G805" s="274">
        <v>8</v>
      </c>
      <c r="H805" s="274">
        <v>3</v>
      </c>
      <c r="I805" s="275">
        <v>68.7</v>
      </c>
      <c r="J805" s="275">
        <v>69.900000000000006</v>
      </c>
      <c r="K805" s="168"/>
    </row>
    <row r="806" spans="1:11" s="156" customFormat="1">
      <c r="A806" s="272" t="s">
        <v>361</v>
      </c>
      <c r="B806" s="273" t="s">
        <v>1201</v>
      </c>
      <c r="C806" s="274">
        <v>150</v>
      </c>
      <c r="D806" s="274">
        <v>117150</v>
      </c>
      <c r="E806" s="274">
        <v>12666</v>
      </c>
      <c r="F806" s="274">
        <v>10</v>
      </c>
      <c r="G806" s="274">
        <v>0</v>
      </c>
      <c r="H806" s="274">
        <v>0</v>
      </c>
      <c r="I806" s="275">
        <v>69.2</v>
      </c>
      <c r="J806" s="275">
        <v>72.099999999999994</v>
      </c>
      <c r="K806" s="168"/>
    </row>
    <row r="807" spans="1:11" s="156" customFormat="1">
      <c r="A807" s="272" t="s">
        <v>361</v>
      </c>
      <c r="B807" s="273" t="s">
        <v>1202</v>
      </c>
      <c r="C807" s="274">
        <v>150</v>
      </c>
      <c r="D807" s="274">
        <v>117150</v>
      </c>
      <c r="E807" s="274">
        <v>12666</v>
      </c>
      <c r="F807" s="274">
        <v>10</v>
      </c>
      <c r="G807" s="274">
        <v>0</v>
      </c>
      <c r="H807" s="274">
        <v>0</v>
      </c>
      <c r="I807" s="275">
        <v>69.2</v>
      </c>
      <c r="J807" s="275">
        <v>72.099999999999994</v>
      </c>
      <c r="K807" s="168"/>
    </row>
    <row r="808" spans="1:11" s="156" customFormat="1">
      <c r="A808" s="272" t="s">
        <v>361</v>
      </c>
      <c r="B808" s="273" t="s">
        <v>1203</v>
      </c>
      <c r="C808" s="274">
        <v>1819</v>
      </c>
      <c r="D808" s="274">
        <v>2108221</v>
      </c>
      <c r="E808" s="274">
        <v>233391</v>
      </c>
      <c r="F808" s="274">
        <v>271</v>
      </c>
      <c r="G808" s="274">
        <v>215</v>
      </c>
      <c r="H808" s="274">
        <v>249</v>
      </c>
      <c r="I808" s="275">
        <v>71.5</v>
      </c>
      <c r="J808" s="275">
        <v>74.8</v>
      </c>
      <c r="K808" s="168"/>
    </row>
    <row r="809" spans="1:11" s="156" customFormat="1">
      <c r="A809" s="272" t="s">
        <v>361</v>
      </c>
      <c r="B809" s="273" t="s">
        <v>1204</v>
      </c>
      <c r="C809" s="274">
        <v>1819</v>
      </c>
      <c r="D809" s="274">
        <v>2108221</v>
      </c>
      <c r="E809" s="274">
        <v>233391</v>
      </c>
      <c r="F809" s="274">
        <v>271</v>
      </c>
      <c r="G809" s="274">
        <v>215</v>
      </c>
      <c r="H809" s="274">
        <v>249</v>
      </c>
      <c r="I809" s="275">
        <v>71.5</v>
      </c>
      <c r="J809" s="275">
        <v>74.8</v>
      </c>
      <c r="K809" s="168"/>
    </row>
    <row r="810" spans="1:11" s="156" customFormat="1">
      <c r="A810" s="272" t="s">
        <v>361</v>
      </c>
      <c r="B810" s="273" t="s">
        <v>1206</v>
      </c>
      <c r="C810" s="274">
        <v>4085</v>
      </c>
      <c r="D810" s="274">
        <v>3583990</v>
      </c>
      <c r="E810" s="274">
        <v>613246</v>
      </c>
      <c r="F810" s="274">
        <v>537</v>
      </c>
      <c r="G810" s="274">
        <v>45</v>
      </c>
      <c r="H810" s="274">
        <v>39</v>
      </c>
      <c r="I810" s="275">
        <v>79.599999999999994</v>
      </c>
      <c r="J810" s="275">
        <v>82</v>
      </c>
      <c r="K810" s="168"/>
    </row>
    <row r="811" spans="1:11" s="156" customFormat="1">
      <c r="A811" s="272" t="s">
        <v>361</v>
      </c>
      <c r="B811" s="273" t="s">
        <v>1207</v>
      </c>
      <c r="C811" s="274">
        <v>57</v>
      </c>
      <c r="D811" s="274">
        <v>65436</v>
      </c>
      <c r="E811" s="274">
        <v>7097</v>
      </c>
      <c r="F811" s="274">
        <v>8</v>
      </c>
      <c r="G811" s="274" t="s">
        <v>504</v>
      </c>
      <c r="H811" s="274" t="s">
        <v>504</v>
      </c>
      <c r="I811" s="275">
        <v>84.9</v>
      </c>
      <c r="J811" s="275">
        <v>84.9</v>
      </c>
      <c r="K811" s="168"/>
    </row>
    <row r="812" spans="1:11" s="156" customFormat="1">
      <c r="A812" s="272" t="s">
        <v>361</v>
      </c>
      <c r="B812" s="273" t="s">
        <v>1209</v>
      </c>
      <c r="C812" s="274">
        <v>2782</v>
      </c>
      <c r="D812" s="274">
        <v>2370264</v>
      </c>
      <c r="E812" s="274">
        <v>420056</v>
      </c>
      <c r="F812" s="274">
        <v>358</v>
      </c>
      <c r="G812" s="274">
        <v>35</v>
      </c>
      <c r="H812" s="274">
        <v>30</v>
      </c>
      <c r="I812" s="275">
        <v>78.5</v>
      </c>
      <c r="J812" s="275">
        <v>81.3</v>
      </c>
      <c r="K812" s="168"/>
    </row>
    <row r="813" spans="1:11" s="156" customFormat="1">
      <c r="A813" s="272" t="s">
        <v>361</v>
      </c>
      <c r="B813" s="273" t="s">
        <v>1219</v>
      </c>
      <c r="C813" s="274">
        <v>136</v>
      </c>
      <c r="D813" s="274">
        <v>147696</v>
      </c>
      <c r="E813" s="274">
        <v>16796</v>
      </c>
      <c r="F813" s="274">
        <v>18</v>
      </c>
      <c r="G813" s="274" t="s">
        <v>504</v>
      </c>
      <c r="H813" s="274" t="s">
        <v>504</v>
      </c>
      <c r="I813" s="275">
        <v>77.400000000000006</v>
      </c>
      <c r="J813" s="275">
        <v>77.400000000000006</v>
      </c>
      <c r="K813" s="168"/>
    </row>
    <row r="814" spans="1:11" s="156" customFormat="1">
      <c r="A814" s="272" t="s">
        <v>361</v>
      </c>
      <c r="B814" s="273" t="s">
        <v>1221</v>
      </c>
      <c r="C814" s="274">
        <v>1038</v>
      </c>
      <c r="D814" s="274">
        <v>912402</v>
      </c>
      <c r="E814" s="274">
        <v>160250</v>
      </c>
      <c r="F814" s="274">
        <v>141</v>
      </c>
      <c r="G814" s="274">
        <v>10</v>
      </c>
      <c r="H814" s="274">
        <v>9</v>
      </c>
      <c r="I814" s="275">
        <v>82.4</v>
      </c>
      <c r="J814" s="275">
        <v>84.3</v>
      </c>
      <c r="K814" s="168"/>
    </row>
    <row r="815" spans="1:11" s="156" customFormat="1">
      <c r="A815" s="272" t="s">
        <v>361</v>
      </c>
      <c r="B815" s="273" t="s">
        <v>1226</v>
      </c>
      <c r="C815" s="274">
        <v>1578</v>
      </c>
      <c r="D815" s="274">
        <v>3065450</v>
      </c>
      <c r="E815" s="274">
        <v>220000</v>
      </c>
      <c r="F815" s="274">
        <v>428</v>
      </c>
      <c r="G815" s="274">
        <v>21</v>
      </c>
      <c r="H815" s="274">
        <v>38</v>
      </c>
      <c r="I815" s="275">
        <v>80.7</v>
      </c>
      <c r="J815" s="275">
        <v>82.4</v>
      </c>
      <c r="K815" s="168"/>
    </row>
    <row r="816" spans="1:11" s="156" customFormat="1">
      <c r="A816" s="272" t="s">
        <v>361</v>
      </c>
      <c r="B816" s="273" t="s">
        <v>1228</v>
      </c>
      <c r="C816" s="274">
        <v>384</v>
      </c>
      <c r="D816" s="274">
        <v>698496</v>
      </c>
      <c r="E816" s="274">
        <v>57755</v>
      </c>
      <c r="F816" s="274">
        <v>105</v>
      </c>
      <c r="G816" s="274">
        <v>18</v>
      </c>
      <c r="H816" s="274">
        <v>32</v>
      </c>
      <c r="I816" s="275">
        <v>81.900000000000006</v>
      </c>
      <c r="J816" s="275">
        <v>87</v>
      </c>
      <c r="K816" s="168"/>
    </row>
    <row r="817" spans="1:11" s="156" customFormat="1">
      <c r="A817" s="272" t="s">
        <v>361</v>
      </c>
      <c r="B817" s="273" t="s">
        <v>1229</v>
      </c>
      <c r="C817" s="274">
        <v>185</v>
      </c>
      <c r="D817" s="274">
        <v>287490</v>
      </c>
      <c r="E817" s="274">
        <v>24860</v>
      </c>
      <c r="F817" s="274">
        <v>39</v>
      </c>
      <c r="G817" s="274">
        <v>1</v>
      </c>
      <c r="H817" s="274">
        <v>1</v>
      </c>
      <c r="I817" s="275">
        <v>78.099999999999994</v>
      </c>
      <c r="J817" s="275">
        <v>79.2</v>
      </c>
      <c r="K817" s="168"/>
    </row>
    <row r="818" spans="1:11" s="156" customFormat="1">
      <c r="A818" s="272" t="s">
        <v>361</v>
      </c>
      <c r="B818" s="273" t="s">
        <v>1233</v>
      </c>
      <c r="C818" s="274">
        <v>509</v>
      </c>
      <c r="D818" s="274">
        <v>1085697</v>
      </c>
      <c r="E818" s="274">
        <v>71224</v>
      </c>
      <c r="F818" s="274">
        <v>152</v>
      </c>
      <c r="G818" s="274">
        <v>2</v>
      </c>
      <c r="H818" s="274">
        <v>4</v>
      </c>
      <c r="I818" s="275">
        <v>83</v>
      </c>
      <c r="J818" s="275">
        <v>83.6</v>
      </c>
      <c r="K818" s="168"/>
    </row>
    <row r="819" spans="1:11" s="156" customFormat="1">
      <c r="A819" s="272" t="s">
        <v>361</v>
      </c>
      <c r="B819" s="273" t="s">
        <v>1238</v>
      </c>
      <c r="C819" s="274">
        <v>190</v>
      </c>
      <c r="D819" s="274">
        <v>390830</v>
      </c>
      <c r="E819" s="274">
        <v>25239</v>
      </c>
      <c r="F819" s="274">
        <v>52</v>
      </c>
      <c r="G819" s="274">
        <v>0</v>
      </c>
      <c r="H819" s="274">
        <v>0</v>
      </c>
      <c r="I819" s="275">
        <v>79.8</v>
      </c>
      <c r="J819" s="275">
        <v>79.900000000000006</v>
      </c>
      <c r="K819" s="168"/>
    </row>
    <row r="820" spans="1:11" s="156" customFormat="1">
      <c r="A820" s="272" t="s">
        <v>361</v>
      </c>
      <c r="B820" s="273" t="s">
        <v>1242</v>
      </c>
      <c r="C820" s="274">
        <v>52</v>
      </c>
      <c r="D820" s="274">
        <v>84136</v>
      </c>
      <c r="E820" s="274">
        <v>5987</v>
      </c>
      <c r="F820" s="274">
        <v>10</v>
      </c>
      <c r="G820" s="274" t="s">
        <v>504</v>
      </c>
      <c r="H820" s="274" t="s">
        <v>504</v>
      </c>
      <c r="I820" s="275">
        <v>63.8</v>
      </c>
      <c r="J820" s="275">
        <v>63.8</v>
      </c>
      <c r="K820" s="168"/>
    </row>
    <row r="821" spans="1:11" s="156" customFormat="1">
      <c r="A821" s="272" t="s">
        <v>361</v>
      </c>
      <c r="B821" s="273" t="s">
        <v>1243</v>
      </c>
      <c r="C821" s="274">
        <v>172</v>
      </c>
      <c r="D821" s="274">
        <v>368080</v>
      </c>
      <c r="E821" s="274">
        <v>23800</v>
      </c>
      <c r="F821" s="274">
        <v>51</v>
      </c>
      <c r="G821" s="274">
        <v>0</v>
      </c>
      <c r="H821" s="274">
        <v>1</v>
      </c>
      <c r="I821" s="275">
        <v>81.7</v>
      </c>
      <c r="J821" s="275">
        <v>82.7</v>
      </c>
      <c r="K821" s="168"/>
    </row>
    <row r="822" spans="1:11" s="156" customFormat="1">
      <c r="A822" s="272" t="s">
        <v>361</v>
      </c>
      <c r="B822" s="273" t="s">
        <v>1247</v>
      </c>
      <c r="C822" s="274">
        <v>611</v>
      </c>
      <c r="D822" s="274">
        <v>798577</v>
      </c>
      <c r="E822" s="274">
        <v>81685</v>
      </c>
      <c r="F822" s="274">
        <v>107</v>
      </c>
      <c r="G822" s="274">
        <v>4</v>
      </c>
      <c r="H822" s="274">
        <v>5</v>
      </c>
      <c r="I822" s="275">
        <v>74.7</v>
      </c>
      <c r="J822" s="275">
        <v>76.7</v>
      </c>
      <c r="K822" s="168"/>
    </row>
    <row r="823" spans="1:11" s="156" customFormat="1">
      <c r="A823" s="272" t="s">
        <v>361</v>
      </c>
      <c r="B823" s="273" t="s">
        <v>1248</v>
      </c>
      <c r="C823" s="274">
        <v>611</v>
      </c>
      <c r="D823" s="274">
        <v>798577</v>
      </c>
      <c r="E823" s="274">
        <v>81685</v>
      </c>
      <c r="F823" s="274">
        <v>107</v>
      </c>
      <c r="G823" s="274">
        <v>4</v>
      </c>
      <c r="H823" s="274">
        <v>5</v>
      </c>
      <c r="I823" s="275">
        <v>74.7</v>
      </c>
      <c r="J823" s="275">
        <v>76.7</v>
      </c>
      <c r="K823" s="168"/>
    </row>
    <row r="824" spans="1:11" s="156" customFormat="1">
      <c r="A824" s="272" t="s">
        <v>361</v>
      </c>
      <c r="B824" s="273" t="s">
        <v>1252</v>
      </c>
      <c r="C824" s="274">
        <v>2836</v>
      </c>
      <c r="D824" s="274">
        <v>3358186</v>
      </c>
      <c r="E824" s="274">
        <v>402944</v>
      </c>
      <c r="F824" s="274">
        <v>477</v>
      </c>
      <c r="G824" s="274">
        <v>6</v>
      </c>
      <c r="H824" s="274">
        <v>8</v>
      </c>
      <c r="I824" s="275">
        <v>80.5</v>
      </c>
      <c r="J824" s="275">
        <v>81</v>
      </c>
      <c r="K824" s="168"/>
    </row>
    <row r="825" spans="1:11" s="156" customFormat="1">
      <c r="A825" s="272" t="s">
        <v>361</v>
      </c>
      <c r="B825" s="273" t="s">
        <v>1255</v>
      </c>
      <c r="C825" s="274">
        <v>83</v>
      </c>
      <c r="D825" s="274">
        <v>115536</v>
      </c>
      <c r="E825" s="274">
        <v>11163</v>
      </c>
      <c r="F825" s="274">
        <v>16</v>
      </c>
      <c r="G825" s="274" t="s">
        <v>504</v>
      </c>
      <c r="H825" s="274" t="s">
        <v>504</v>
      </c>
      <c r="I825" s="275">
        <v>76</v>
      </c>
      <c r="J825" s="275">
        <v>76.099999999999994</v>
      </c>
      <c r="K825" s="168"/>
    </row>
    <row r="826" spans="1:11" s="156" customFormat="1">
      <c r="A826" s="272" t="s">
        <v>361</v>
      </c>
      <c r="B826" s="273" t="s">
        <v>1258</v>
      </c>
      <c r="C826" s="274">
        <v>103</v>
      </c>
      <c r="D826" s="274">
        <v>133694</v>
      </c>
      <c r="E826" s="274">
        <v>14908</v>
      </c>
      <c r="F826" s="274">
        <v>19</v>
      </c>
      <c r="G826" s="274">
        <v>1</v>
      </c>
      <c r="H826" s="274">
        <v>1</v>
      </c>
      <c r="I826" s="275">
        <v>79.099999999999994</v>
      </c>
      <c r="J826" s="275">
        <v>79.900000000000006</v>
      </c>
      <c r="K826" s="168"/>
    </row>
    <row r="827" spans="1:11" s="156" customFormat="1">
      <c r="A827" s="272" t="s">
        <v>361</v>
      </c>
      <c r="B827" s="273" t="s">
        <v>1260</v>
      </c>
      <c r="C827" s="274">
        <v>98</v>
      </c>
      <c r="D827" s="274">
        <v>148470</v>
      </c>
      <c r="E827" s="274">
        <v>12824</v>
      </c>
      <c r="F827" s="274">
        <v>19</v>
      </c>
      <c r="G827" s="274" t="s">
        <v>504</v>
      </c>
      <c r="H827" s="274" t="s">
        <v>504</v>
      </c>
      <c r="I827" s="275">
        <v>75.400000000000006</v>
      </c>
      <c r="J827" s="275">
        <v>75.7</v>
      </c>
      <c r="K827" s="168"/>
    </row>
    <row r="828" spans="1:11" s="156" customFormat="1">
      <c r="A828" s="272" t="s">
        <v>361</v>
      </c>
      <c r="B828" s="273" t="s">
        <v>1263</v>
      </c>
      <c r="C828" s="274">
        <v>315</v>
      </c>
      <c r="D828" s="274">
        <v>530460</v>
      </c>
      <c r="E828" s="274">
        <v>45808</v>
      </c>
      <c r="F828" s="274">
        <v>77</v>
      </c>
      <c r="G828" s="274" t="s">
        <v>504</v>
      </c>
      <c r="H828" s="274" t="s">
        <v>504</v>
      </c>
      <c r="I828" s="275">
        <v>81.2</v>
      </c>
      <c r="J828" s="275">
        <v>81.2</v>
      </c>
      <c r="K828" s="168"/>
    </row>
    <row r="829" spans="1:11" s="156" customFormat="1">
      <c r="A829" s="272" t="s">
        <v>361</v>
      </c>
      <c r="B829" s="273" t="s">
        <v>1264</v>
      </c>
      <c r="C829" s="274">
        <v>1080</v>
      </c>
      <c r="D829" s="274">
        <v>1299240</v>
      </c>
      <c r="E829" s="274">
        <v>149880</v>
      </c>
      <c r="F829" s="274">
        <v>180</v>
      </c>
      <c r="G829" s="274">
        <v>5</v>
      </c>
      <c r="H829" s="274">
        <v>6</v>
      </c>
      <c r="I829" s="275">
        <v>79.3</v>
      </c>
      <c r="J829" s="275">
        <v>80.099999999999994</v>
      </c>
      <c r="K829" s="168"/>
    </row>
    <row r="830" spans="1:11" s="156" customFormat="1">
      <c r="A830" s="272" t="s">
        <v>361</v>
      </c>
      <c r="B830" s="273" t="s">
        <v>1268</v>
      </c>
      <c r="C830" s="274">
        <v>488</v>
      </c>
      <c r="D830" s="274">
        <v>411384</v>
      </c>
      <c r="E830" s="274">
        <v>74234</v>
      </c>
      <c r="F830" s="274">
        <v>63</v>
      </c>
      <c r="G830" s="274">
        <v>1</v>
      </c>
      <c r="H830" s="274">
        <v>1</v>
      </c>
      <c r="I830" s="275">
        <v>83.5</v>
      </c>
      <c r="J830" s="275">
        <v>84.2</v>
      </c>
      <c r="K830" s="168"/>
    </row>
    <row r="831" spans="1:11" s="156" customFormat="1">
      <c r="A831" s="272" t="s">
        <v>361</v>
      </c>
      <c r="B831" s="273" t="s">
        <v>1269</v>
      </c>
      <c r="C831" s="274">
        <v>207</v>
      </c>
      <c r="D831" s="274">
        <v>269307</v>
      </c>
      <c r="E831" s="274">
        <v>32254</v>
      </c>
      <c r="F831" s="274">
        <v>42</v>
      </c>
      <c r="G831" s="274">
        <v>0</v>
      </c>
      <c r="H831" s="274">
        <v>0</v>
      </c>
      <c r="I831" s="275">
        <v>87</v>
      </c>
      <c r="J831" s="275">
        <v>87.7</v>
      </c>
      <c r="K831" s="168"/>
    </row>
    <row r="832" spans="1:11" s="156" customFormat="1">
      <c r="A832" s="272" t="s">
        <v>361</v>
      </c>
      <c r="B832" s="273" t="s">
        <v>1280</v>
      </c>
      <c r="C832" s="274">
        <v>268</v>
      </c>
      <c r="D832" s="274">
        <v>211184</v>
      </c>
      <c r="E832" s="274">
        <v>34742</v>
      </c>
      <c r="F832" s="274">
        <v>27</v>
      </c>
      <c r="G832" s="274" t="s">
        <v>504</v>
      </c>
      <c r="H832" s="274" t="s">
        <v>504</v>
      </c>
      <c r="I832" s="275">
        <v>77</v>
      </c>
      <c r="J832" s="275">
        <v>77</v>
      </c>
      <c r="K832" s="168"/>
    </row>
    <row r="833" spans="1:11" s="156" customFormat="1">
      <c r="A833" s="272" t="s">
        <v>361</v>
      </c>
      <c r="B833" s="273" t="s">
        <v>1283</v>
      </c>
      <c r="C833" s="274">
        <v>664</v>
      </c>
      <c r="D833" s="274">
        <v>598272</v>
      </c>
      <c r="E833" s="274">
        <v>81148</v>
      </c>
      <c r="F833" s="274">
        <v>73</v>
      </c>
      <c r="G833" s="274">
        <v>1</v>
      </c>
      <c r="H833" s="274">
        <v>1</v>
      </c>
      <c r="I833" s="275">
        <v>74.8</v>
      </c>
      <c r="J833" s="275">
        <v>76.099999999999994</v>
      </c>
      <c r="K833" s="168"/>
    </row>
    <row r="834" spans="1:11" s="156" customFormat="1">
      <c r="A834" s="272" t="s">
        <v>361</v>
      </c>
      <c r="B834" s="273" t="s">
        <v>1284</v>
      </c>
      <c r="C834" s="274">
        <v>63</v>
      </c>
      <c r="D834" s="274">
        <v>73836</v>
      </c>
      <c r="E834" s="274">
        <v>7862</v>
      </c>
      <c r="F834" s="274">
        <v>9</v>
      </c>
      <c r="G834" s="274" t="s">
        <v>504</v>
      </c>
      <c r="H834" s="274" t="s">
        <v>504</v>
      </c>
      <c r="I834" s="275">
        <v>74.099999999999994</v>
      </c>
      <c r="J834" s="275">
        <v>74.099999999999994</v>
      </c>
      <c r="K834" s="168"/>
    </row>
    <row r="835" spans="1:11" s="156" customFormat="1">
      <c r="A835" s="272" t="s">
        <v>361</v>
      </c>
      <c r="B835" s="273" t="s">
        <v>1286</v>
      </c>
      <c r="C835" s="274">
        <v>164</v>
      </c>
      <c r="D835" s="274">
        <v>141040</v>
      </c>
      <c r="E835" s="274">
        <v>20139</v>
      </c>
      <c r="F835" s="274">
        <v>17</v>
      </c>
      <c r="G835" s="274">
        <v>0</v>
      </c>
      <c r="H835" s="274">
        <v>0</v>
      </c>
      <c r="I835" s="275">
        <v>71.400000000000006</v>
      </c>
      <c r="J835" s="275">
        <v>72.7</v>
      </c>
      <c r="K835" s="168"/>
    </row>
    <row r="836" spans="1:11" s="156" customFormat="1">
      <c r="A836" s="272" t="s">
        <v>361</v>
      </c>
      <c r="B836" s="273" t="s">
        <v>1287</v>
      </c>
      <c r="C836" s="274">
        <v>106</v>
      </c>
      <c r="D836" s="274">
        <v>85648</v>
      </c>
      <c r="E836" s="274">
        <v>12765</v>
      </c>
      <c r="F836" s="274">
        <v>10</v>
      </c>
      <c r="G836" s="274">
        <v>0</v>
      </c>
      <c r="H836" s="274">
        <v>0</v>
      </c>
      <c r="I836" s="275">
        <v>72.7</v>
      </c>
      <c r="J836" s="275">
        <v>72.900000000000006</v>
      </c>
      <c r="K836" s="168"/>
    </row>
    <row r="837" spans="1:11" s="156" customFormat="1">
      <c r="A837" s="272" t="s">
        <v>361</v>
      </c>
      <c r="B837" s="273" t="s">
        <v>1288</v>
      </c>
      <c r="C837" s="274">
        <v>120</v>
      </c>
      <c r="D837" s="274">
        <v>123360</v>
      </c>
      <c r="E837" s="274">
        <v>14927</v>
      </c>
      <c r="F837" s="274">
        <v>15</v>
      </c>
      <c r="G837" s="274" t="s">
        <v>504</v>
      </c>
      <c r="H837" s="274" t="s">
        <v>504</v>
      </c>
      <c r="I837" s="275">
        <v>81.900000000000006</v>
      </c>
      <c r="J837" s="275">
        <v>81.900000000000006</v>
      </c>
      <c r="K837" s="168"/>
    </row>
    <row r="838" spans="1:11" s="156" customFormat="1">
      <c r="A838" s="272" t="s">
        <v>361</v>
      </c>
      <c r="B838" s="273" t="s">
        <v>1289</v>
      </c>
      <c r="C838" s="274">
        <v>54</v>
      </c>
      <c r="D838" s="274">
        <v>51300</v>
      </c>
      <c r="E838" s="274">
        <v>6722</v>
      </c>
      <c r="F838" s="274">
        <v>6</v>
      </c>
      <c r="G838" s="274" t="s">
        <v>504</v>
      </c>
      <c r="H838" s="274" t="s">
        <v>504</v>
      </c>
      <c r="I838" s="275">
        <v>76.5</v>
      </c>
      <c r="J838" s="275">
        <v>80.3</v>
      </c>
      <c r="K838" s="168"/>
    </row>
    <row r="839" spans="1:11" s="156" customFormat="1">
      <c r="A839" s="272" t="s">
        <v>361</v>
      </c>
      <c r="B839" s="273" t="s">
        <v>1290</v>
      </c>
      <c r="C839" s="274">
        <v>157</v>
      </c>
      <c r="D839" s="274">
        <v>123088</v>
      </c>
      <c r="E839" s="274">
        <v>18733</v>
      </c>
      <c r="F839" s="274">
        <v>15</v>
      </c>
      <c r="G839" s="274" t="s">
        <v>504</v>
      </c>
      <c r="H839" s="274" t="s">
        <v>504</v>
      </c>
      <c r="I839" s="275">
        <v>74.599999999999994</v>
      </c>
      <c r="J839" s="275">
        <v>77.400000000000006</v>
      </c>
      <c r="K839" s="168"/>
    </row>
    <row r="840" spans="1:11" s="156" customFormat="1">
      <c r="A840" s="272" t="s">
        <v>361</v>
      </c>
      <c r="B840" s="273" t="s">
        <v>1291</v>
      </c>
      <c r="C840" s="274">
        <v>804</v>
      </c>
      <c r="D840" s="274">
        <v>681792</v>
      </c>
      <c r="E840" s="274">
        <v>73843</v>
      </c>
      <c r="F840" s="274">
        <v>63</v>
      </c>
      <c r="G840" s="274">
        <v>57</v>
      </c>
      <c r="H840" s="274">
        <v>49</v>
      </c>
      <c r="I840" s="275">
        <v>63.7</v>
      </c>
      <c r="J840" s="275">
        <v>69.2</v>
      </c>
      <c r="K840" s="168"/>
    </row>
    <row r="841" spans="1:11" s="156" customFormat="1">
      <c r="A841" s="272" t="s">
        <v>361</v>
      </c>
      <c r="B841" s="273" t="s">
        <v>1292</v>
      </c>
      <c r="C841" s="274">
        <v>804</v>
      </c>
      <c r="D841" s="274">
        <v>681792</v>
      </c>
      <c r="E841" s="274">
        <v>73843</v>
      </c>
      <c r="F841" s="274">
        <v>63</v>
      </c>
      <c r="G841" s="274">
        <v>57</v>
      </c>
      <c r="H841" s="274">
        <v>49</v>
      </c>
      <c r="I841" s="275">
        <v>63.7</v>
      </c>
      <c r="J841" s="275">
        <v>69.2</v>
      </c>
      <c r="K841" s="168"/>
    </row>
    <row r="842" spans="1:11" s="156" customFormat="1">
      <c r="A842" s="272" t="s">
        <v>361</v>
      </c>
      <c r="B842" s="273" t="s">
        <v>1293</v>
      </c>
      <c r="C842" s="274">
        <v>176</v>
      </c>
      <c r="D842" s="274">
        <v>144848</v>
      </c>
      <c r="E842" s="274">
        <v>13126</v>
      </c>
      <c r="F842" s="274">
        <v>11</v>
      </c>
      <c r="G842" s="274">
        <v>0</v>
      </c>
      <c r="H842" s="274">
        <v>0</v>
      </c>
      <c r="I842" s="275">
        <v>59.9</v>
      </c>
      <c r="J842" s="275">
        <v>60.8</v>
      </c>
      <c r="K842" s="168"/>
    </row>
    <row r="843" spans="1:11" s="156" customFormat="1">
      <c r="A843" s="272" t="s">
        <v>361</v>
      </c>
      <c r="B843" s="273" t="s">
        <v>1295</v>
      </c>
      <c r="C843" s="274">
        <v>176</v>
      </c>
      <c r="D843" s="274">
        <v>144848</v>
      </c>
      <c r="E843" s="274">
        <v>13126</v>
      </c>
      <c r="F843" s="274">
        <v>11</v>
      </c>
      <c r="G843" s="274">
        <v>0</v>
      </c>
      <c r="H843" s="274">
        <v>0</v>
      </c>
      <c r="I843" s="275">
        <v>59.9</v>
      </c>
      <c r="J843" s="275">
        <v>60.8</v>
      </c>
      <c r="K843" s="168"/>
    </row>
    <row r="844" spans="1:11" s="156" customFormat="1">
      <c r="A844" s="272" t="s">
        <v>361</v>
      </c>
      <c r="B844" s="273" t="s">
        <v>1296</v>
      </c>
      <c r="C844" s="274">
        <v>617</v>
      </c>
      <c r="D844" s="274">
        <v>365881</v>
      </c>
      <c r="E844" s="274">
        <v>31003</v>
      </c>
      <c r="F844" s="274">
        <v>18</v>
      </c>
      <c r="G844" s="274">
        <v>0</v>
      </c>
      <c r="H844" s="274">
        <v>0</v>
      </c>
      <c r="I844" s="275">
        <v>62.4</v>
      </c>
      <c r="J844" s="275">
        <v>63.9</v>
      </c>
      <c r="K844" s="168"/>
    </row>
    <row r="845" spans="1:11" s="156" customFormat="1">
      <c r="A845" s="272" t="s">
        <v>361</v>
      </c>
      <c r="B845" s="273" t="s">
        <v>1297</v>
      </c>
      <c r="C845" s="274">
        <v>617</v>
      </c>
      <c r="D845" s="274">
        <v>365881</v>
      </c>
      <c r="E845" s="274">
        <v>31003</v>
      </c>
      <c r="F845" s="274">
        <v>18</v>
      </c>
      <c r="G845" s="274">
        <v>0</v>
      </c>
      <c r="H845" s="274">
        <v>0</v>
      </c>
      <c r="I845" s="275">
        <v>62.4</v>
      </c>
      <c r="J845" s="275">
        <v>63.9</v>
      </c>
      <c r="K845" s="168"/>
    </row>
    <row r="846" spans="1:11" s="156" customFormat="1">
      <c r="A846" s="272" t="s">
        <v>361</v>
      </c>
      <c r="B846" s="273" t="s">
        <v>1298</v>
      </c>
      <c r="C846" s="274">
        <v>53</v>
      </c>
      <c r="D846" s="274">
        <v>98527</v>
      </c>
      <c r="E846" s="274">
        <v>6877</v>
      </c>
      <c r="F846" s="274">
        <v>13</v>
      </c>
      <c r="G846" s="274">
        <v>1</v>
      </c>
      <c r="H846" s="274">
        <v>1</v>
      </c>
      <c r="I846" s="275">
        <v>77.7</v>
      </c>
      <c r="J846" s="275">
        <v>78.5</v>
      </c>
      <c r="K846" s="168"/>
    </row>
    <row r="847" spans="1:11" s="156" customFormat="1">
      <c r="A847" s="272" t="s">
        <v>361</v>
      </c>
      <c r="B847" s="273" t="s">
        <v>1299</v>
      </c>
      <c r="C847" s="274">
        <v>53</v>
      </c>
      <c r="D847" s="274">
        <v>98527</v>
      </c>
      <c r="E847" s="274">
        <v>6877</v>
      </c>
      <c r="F847" s="274">
        <v>13</v>
      </c>
      <c r="G847" s="274">
        <v>1</v>
      </c>
      <c r="H847" s="274">
        <v>1</v>
      </c>
      <c r="I847" s="275">
        <v>77.7</v>
      </c>
      <c r="J847" s="275">
        <v>78.5</v>
      </c>
      <c r="K847" s="168"/>
    </row>
    <row r="848" spans="1:11" s="156" customFormat="1">
      <c r="A848" s="272" t="s">
        <v>361</v>
      </c>
      <c r="B848" s="273" t="s">
        <v>1300</v>
      </c>
      <c r="C848" s="274">
        <v>2396</v>
      </c>
      <c r="D848" s="274">
        <v>1384858</v>
      </c>
      <c r="E848" s="274">
        <v>327682</v>
      </c>
      <c r="F848" s="274">
        <v>189</v>
      </c>
      <c r="G848" s="274">
        <v>66</v>
      </c>
      <c r="H848" s="274">
        <v>37</v>
      </c>
      <c r="I848" s="275">
        <v>82.6</v>
      </c>
      <c r="J848" s="275">
        <v>84.5</v>
      </c>
      <c r="K848" s="168"/>
    </row>
    <row r="849" spans="1:11" s="156" customFormat="1">
      <c r="A849" s="272" t="s">
        <v>361</v>
      </c>
      <c r="B849" s="273" t="s">
        <v>1301</v>
      </c>
      <c r="C849" s="274">
        <v>2388</v>
      </c>
      <c r="D849" s="274">
        <v>1380264</v>
      </c>
      <c r="E849" s="274">
        <v>326970</v>
      </c>
      <c r="F849" s="274">
        <v>189</v>
      </c>
      <c r="G849" s="274">
        <v>23</v>
      </c>
      <c r="H849" s="274">
        <v>13</v>
      </c>
      <c r="I849" s="275">
        <v>82.7</v>
      </c>
      <c r="J849" s="275">
        <v>84.6</v>
      </c>
      <c r="K849" s="168"/>
    </row>
    <row r="850" spans="1:11" s="156" customFormat="1">
      <c r="A850" s="272" t="s">
        <v>361</v>
      </c>
      <c r="B850" s="273" t="s">
        <v>1307</v>
      </c>
      <c r="C850" s="274">
        <v>5044</v>
      </c>
      <c r="D850" s="274">
        <v>2771908</v>
      </c>
      <c r="E850" s="274">
        <v>505515</v>
      </c>
      <c r="F850" s="274">
        <v>278</v>
      </c>
      <c r="G850" s="274">
        <v>150</v>
      </c>
      <c r="H850" s="274">
        <v>82</v>
      </c>
      <c r="I850" s="275">
        <v>65.2</v>
      </c>
      <c r="J850" s="275">
        <v>67.7</v>
      </c>
      <c r="K850" s="168"/>
    </row>
    <row r="851" spans="1:11" s="156" customFormat="1">
      <c r="A851" s="272" t="s">
        <v>361</v>
      </c>
      <c r="B851" s="273" t="s">
        <v>1308</v>
      </c>
      <c r="C851" s="274">
        <v>208</v>
      </c>
      <c r="D851" s="274">
        <v>132704</v>
      </c>
      <c r="E851" s="274">
        <v>14113</v>
      </c>
      <c r="F851" s="274">
        <v>9</v>
      </c>
      <c r="G851" s="274" t="s">
        <v>504</v>
      </c>
      <c r="H851" s="274" t="s">
        <v>504</v>
      </c>
      <c r="I851" s="275">
        <v>71.900000000000006</v>
      </c>
      <c r="J851" s="275">
        <v>72</v>
      </c>
      <c r="K851" s="168"/>
    </row>
    <row r="852" spans="1:11" s="156" customFormat="1">
      <c r="A852" s="272" t="s">
        <v>361</v>
      </c>
      <c r="B852" s="273" t="s">
        <v>1312</v>
      </c>
      <c r="C852" s="274">
        <v>494</v>
      </c>
      <c r="D852" s="274">
        <v>261820</v>
      </c>
      <c r="E852" s="274">
        <v>27607</v>
      </c>
      <c r="F852" s="274">
        <v>15</v>
      </c>
      <c r="G852" s="274" t="s">
        <v>504</v>
      </c>
      <c r="H852" s="274" t="s">
        <v>504</v>
      </c>
      <c r="I852" s="275">
        <v>60.3</v>
      </c>
      <c r="J852" s="275">
        <v>61.7</v>
      </c>
      <c r="K852" s="168"/>
    </row>
    <row r="853" spans="1:11" s="156" customFormat="1">
      <c r="A853" s="272" t="s">
        <v>361</v>
      </c>
      <c r="B853" s="273" t="s">
        <v>1313</v>
      </c>
      <c r="C853" s="274">
        <v>4312</v>
      </c>
      <c r="D853" s="274">
        <v>2358664</v>
      </c>
      <c r="E853" s="274">
        <v>461391</v>
      </c>
      <c r="F853" s="274">
        <v>252</v>
      </c>
      <c r="G853" s="274">
        <v>150</v>
      </c>
      <c r="H853" s="274">
        <v>82</v>
      </c>
      <c r="I853" s="275">
        <v>65.3</v>
      </c>
      <c r="J853" s="275">
        <v>68</v>
      </c>
      <c r="K853" s="168"/>
    </row>
    <row r="854" spans="1:11" s="156" customFormat="1">
      <c r="A854" s="272" t="s">
        <v>361</v>
      </c>
      <c r="B854" s="273" t="s">
        <v>1314</v>
      </c>
      <c r="C854" s="274">
        <v>886</v>
      </c>
      <c r="D854" s="274">
        <v>463203</v>
      </c>
      <c r="E854" s="274">
        <v>54380</v>
      </c>
      <c r="F854" s="274">
        <v>28</v>
      </c>
      <c r="G854" s="274">
        <v>10</v>
      </c>
      <c r="H854" s="274">
        <v>5</v>
      </c>
      <c r="I854" s="275">
        <v>52.8</v>
      </c>
      <c r="J854" s="275">
        <v>68.900000000000006</v>
      </c>
      <c r="K854" s="168"/>
    </row>
    <row r="855" spans="1:11" s="156" customFormat="1">
      <c r="A855" s="272" t="s">
        <v>361</v>
      </c>
      <c r="B855" s="273" t="s">
        <v>1324</v>
      </c>
      <c r="C855" s="274">
        <v>884</v>
      </c>
      <c r="D855" s="274">
        <v>462332</v>
      </c>
      <c r="E855" s="274">
        <v>54180</v>
      </c>
      <c r="F855" s="274">
        <v>28</v>
      </c>
      <c r="G855" s="274">
        <v>10</v>
      </c>
      <c r="H855" s="274">
        <v>5</v>
      </c>
      <c r="I855" s="275">
        <v>52.7</v>
      </c>
      <c r="J855" s="275">
        <v>68.900000000000006</v>
      </c>
      <c r="K855" s="168"/>
    </row>
    <row r="856" spans="1:11" s="156" customFormat="1">
      <c r="A856" s="272" t="s">
        <v>361</v>
      </c>
      <c r="B856" s="273" t="s">
        <v>1327</v>
      </c>
      <c r="C856" s="274">
        <v>973</v>
      </c>
      <c r="D856" s="274">
        <v>2333895</v>
      </c>
      <c r="E856" s="274">
        <v>132549</v>
      </c>
      <c r="F856" s="274">
        <v>318</v>
      </c>
      <c r="G856" s="274">
        <v>86</v>
      </c>
      <c r="H856" s="274">
        <v>198</v>
      </c>
      <c r="I856" s="275">
        <v>79.7</v>
      </c>
      <c r="J856" s="275">
        <v>82.8</v>
      </c>
      <c r="K856" s="168"/>
    </row>
    <row r="857" spans="1:11" s="156" customFormat="1">
      <c r="A857" s="272" t="s">
        <v>361</v>
      </c>
      <c r="B857" s="273" t="s">
        <v>1328</v>
      </c>
      <c r="C857" s="274">
        <v>304</v>
      </c>
      <c r="D857" s="274">
        <v>743280</v>
      </c>
      <c r="E857" s="274">
        <v>44534</v>
      </c>
      <c r="F857" s="274">
        <v>109</v>
      </c>
      <c r="G857" s="274">
        <v>1</v>
      </c>
      <c r="H857" s="274">
        <v>3</v>
      </c>
      <c r="I857" s="275">
        <v>81.900000000000006</v>
      </c>
      <c r="J857" s="275">
        <v>83.1</v>
      </c>
      <c r="K857" s="168"/>
    </row>
    <row r="858" spans="1:11" s="156" customFormat="1">
      <c r="A858" s="272" t="s">
        <v>361</v>
      </c>
      <c r="B858" s="273" t="s">
        <v>1329</v>
      </c>
      <c r="C858" s="274">
        <v>52</v>
      </c>
      <c r="D858" s="274">
        <v>169728</v>
      </c>
      <c r="E858" s="274">
        <v>6170</v>
      </c>
      <c r="F858" s="274">
        <v>20</v>
      </c>
      <c r="G858" s="274">
        <v>0</v>
      </c>
      <c r="H858" s="274">
        <v>0</v>
      </c>
      <c r="I858" s="275">
        <v>78.3</v>
      </c>
      <c r="J858" s="275">
        <v>78.5</v>
      </c>
      <c r="K858" s="168"/>
    </row>
    <row r="859" spans="1:11" s="156" customFormat="1">
      <c r="A859" s="272" t="s">
        <v>361</v>
      </c>
      <c r="B859" s="273" t="s">
        <v>1330</v>
      </c>
      <c r="C859" s="274">
        <v>614</v>
      </c>
      <c r="D859" s="274">
        <v>1414656</v>
      </c>
      <c r="E859" s="274">
        <v>81558</v>
      </c>
      <c r="F859" s="274">
        <v>188</v>
      </c>
      <c r="G859" s="274">
        <v>85</v>
      </c>
      <c r="H859" s="274">
        <v>195</v>
      </c>
      <c r="I859" s="275">
        <v>78.8</v>
      </c>
      <c r="J859" s="275">
        <v>83.1</v>
      </c>
      <c r="K859" s="168"/>
    </row>
    <row r="860" spans="1:11" s="156" customFormat="1">
      <c r="A860" s="272" t="s">
        <v>361</v>
      </c>
      <c r="B860" s="273" t="s">
        <v>1333</v>
      </c>
      <c r="C860" s="274">
        <v>1</v>
      </c>
      <c r="D860" s="274">
        <v>1292</v>
      </c>
      <c r="E860" s="274" t="s">
        <v>504</v>
      </c>
      <c r="F860" s="274" t="s">
        <v>504</v>
      </c>
      <c r="G860" s="274" t="s">
        <v>504</v>
      </c>
      <c r="H860" s="274" t="s">
        <v>504</v>
      </c>
      <c r="I860" s="275" t="s">
        <v>504</v>
      </c>
      <c r="J860" s="275" t="s">
        <v>504</v>
      </c>
      <c r="K860" s="168"/>
    </row>
    <row r="861" spans="1:11" s="156" customFormat="1">
      <c r="A861" s="272" t="s">
        <v>361</v>
      </c>
      <c r="B861" s="273" t="s">
        <v>1342</v>
      </c>
      <c r="C861" s="274">
        <v>1359</v>
      </c>
      <c r="D861" s="274">
        <v>1074365</v>
      </c>
      <c r="E861" s="274">
        <v>164364</v>
      </c>
      <c r="F861" s="274">
        <v>131</v>
      </c>
      <c r="G861" s="274">
        <v>4</v>
      </c>
      <c r="H861" s="274">
        <v>3</v>
      </c>
      <c r="I861" s="275">
        <v>76</v>
      </c>
      <c r="J861" s="275">
        <v>77.2</v>
      </c>
      <c r="K861" s="168"/>
    </row>
    <row r="862" spans="1:11" s="156" customFormat="1">
      <c r="A862" s="272" t="s">
        <v>361</v>
      </c>
      <c r="B862" s="273" t="s">
        <v>1344</v>
      </c>
      <c r="C862" s="274">
        <v>1133</v>
      </c>
      <c r="D862" s="274">
        <v>949454</v>
      </c>
      <c r="E862" s="274">
        <v>141711</v>
      </c>
      <c r="F862" s="274">
        <v>119</v>
      </c>
      <c r="G862" s="274">
        <v>4</v>
      </c>
      <c r="H862" s="274">
        <v>3</v>
      </c>
      <c r="I862" s="275">
        <v>76.900000000000006</v>
      </c>
      <c r="J862" s="275">
        <v>78.2</v>
      </c>
      <c r="K862" s="168"/>
    </row>
    <row r="863" spans="1:11" s="156" customFormat="1">
      <c r="A863" s="272" t="s">
        <v>361</v>
      </c>
      <c r="B863" s="273" t="s">
        <v>1346</v>
      </c>
      <c r="C863" s="274">
        <v>158</v>
      </c>
      <c r="D863" s="274">
        <v>90218</v>
      </c>
      <c r="E863" s="274">
        <v>19358</v>
      </c>
      <c r="F863" s="274">
        <v>11</v>
      </c>
      <c r="G863" s="274">
        <v>0</v>
      </c>
      <c r="H863" s="274">
        <v>0</v>
      </c>
      <c r="I863" s="275">
        <v>71.400000000000006</v>
      </c>
      <c r="J863" s="275">
        <v>71.8</v>
      </c>
      <c r="K863" s="168"/>
    </row>
    <row r="864" spans="1:11" s="156" customFormat="1">
      <c r="A864" s="272" t="s">
        <v>361</v>
      </c>
      <c r="B864" s="273" t="s">
        <v>1352</v>
      </c>
      <c r="C864" s="274">
        <v>64</v>
      </c>
      <c r="D864" s="274">
        <v>31680</v>
      </c>
      <c r="E864" s="274">
        <v>3148</v>
      </c>
      <c r="F864" s="274">
        <v>2</v>
      </c>
      <c r="G864" s="274">
        <v>0</v>
      </c>
      <c r="H864" s="274">
        <v>0</v>
      </c>
      <c r="I864" s="275">
        <v>67.400000000000006</v>
      </c>
      <c r="J864" s="275">
        <v>67.8</v>
      </c>
      <c r="K864" s="168"/>
    </row>
    <row r="865" spans="1:11" s="156" customFormat="1">
      <c r="A865" s="272" t="s">
        <v>361</v>
      </c>
      <c r="B865" s="273" t="s">
        <v>1356</v>
      </c>
      <c r="C865" s="274">
        <v>47</v>
      </c>
      <c r="D865" s="274">
        <v>33350</v>
      </c>
      <c r="E865" s="274">
        <v>5369</v>
      </c>
      <c r="F865" s="274">
        <v>4</v>
      </c>
      <c r="G865" s="274" t="s">
        <v>504</v>
      </c>
      <c r="H865" s="274" t="s">
        <v>504</v>
      </c>
      <c r="I865" s="275">
        <v>72.2</v>
      </c>
      <c r="J865" s="275">
        <v>72.2</v>
      </c>
      <c r="K865" s="168"/>
    </row>
    <row r="866" spans="1:11" s="156" customFormat="1">
      <c r="A866" s="272" t="s">
        <v>361</v>
      </c>
      <c r="B866" s="273" t="s">
        <v>1359</v>
      </c>
      <c r="C866" s="274">
        <v>6319</v>
      </c>
      <c r="D866" s="274">
        <v>12963846</v>
      </c>
      <c r="E866" s="274">
        <v>923141</v>
      </c>
      <c r="F866" s="274">
        <v>1884</v>
      </c>
      <c r="G866" s="274">
        <v>18</v>
      </c>
      <c r="H866" s="274">
        <v>40</v>
      </c>
      <c r="I866" s="275">
        <v>81.7</v>
      </c>
      <c r="J866" s="275">
        <v>82.5</v>
      </c>
      <c r="K866" s="168"/>
    </row>
    <row r="867" spans="1:11" s="156" customFormat="1">
      <c r="A867" s="272" t="s">
        <v>361</v>
      </c>
      <c r="B867" s="273" t="s">
        <v>1360</v>
      </c>
      <c r="C867" s="274">
        <v>143</v>
      </c>
      <c r="D867" s="274">
        <v>490204</v>
      </c>
      <c r="E867" s="274">
        <v>18392</v>
      </c>
      <c r="F867" s="274">
        <v>63</v>
      </c>
      <c r="G867" s="274">
        <v>0</v>
      </c>
      <c r="H867" s="274">
        <v>1</v>
      </c>
      <c r="I867" s="275">
        <v>74.7</v>
      </c>
      <c r="J867" s="275">
        <v>75.599999999999994</v>
      </c>
      <c r="K867" s="168"/>
    </row>
    <row r="868" spans="1:11" s="156" customFormat="1">
      <c r="A868" s="272" t="s">
        <v>361</v>
      </c>
      <c r="B868" s="273" t="s">
        <v>1361</v>
      </c>
      <c r="C868" s="274">
        <v>121</v>
      </c>
      <c r="D868" s="274">
        <v>271645</v>
      </c>
      <c r="E868" s="274">
        <v>19708</v>
      </c>
      <c r="F868" s="274">
        <v>44</v>
      </c>
      <c r="G868" s="274">
        <v>1</v>
      </c>
      <c r="H868" s="274">
        <v>2</v>
      </c>
      <c r="I868" s="275">
        <v>83.2</v>
      </c>
      <c r="J868" s="275">
        <v>87</v>
      </c>
      <c r="K868" s="168"/>
    </row>
    <row r="869" spans="1:11" s="156" customFormat="1">
      <c r="A869" s="272" t="s">
        <v>361</v>
      </c>
      <c r="B869" s="273" t="s">
        <v>1362</v>
      </c>
      <c r="C869" s="274">
        <v>152</v>
      </c>
      <c r="D869" s="274">
        <v>290776</v>
      </c>
      <c r="E869" s="274">
        <v>23577</v>
      </c>
      <c r="F869" s="274">
        <v>45</v>
      </c>
      <c r="G869" s="274">
        <v>0</v>
      </c>
      <c r="H869" s="274">
        <v>0</v>
      </c>
      <c r="I869" s="275">
        <v>85.3</v>
      </c>
      <c r="J869" s="275">
        <v>85.6</v>
      </c>
      <c r="K869" s="168"/>
    </row>
    <row r="870" spans="1:11" s="156" customFormat="1">
      <c r="A870" s="272" t="s">
        <v>361</v>
      </c>
      <c r="B870" s="273" t="s">
        <v>1363</v>
      </c>
      <c r="C870" s="274">
        <v>530</v>
      </c>
      <c r="D870" s="274">
        <v>800300</v>
      </c>
      <c r="E870" s="274">
        <v>83355</v>
      </c>
      <c r="F870" s="274">
        <v>126</v>
      </c>
      <c r="G870" s="274">
        <v>0</v>
      </c>
      <c r="H870" s="274">
        <v>0</v>
      </c>
      <c r="I870" s="275">
        <v>87.9</v>
      </c>
      <c r="J870" s="275">
        <v>88.6</v>
      </c>
      <c r="K870" s="168"/>
    </row>
    <row r="871" spans="1:11" s="156" customFormat="1">
      <c r="A871" s="272" t="s">
        <v>361</v>
      </c>
      <c r="B871" s="273" t="s">
        <v>1364</v>
      </c>
      <c r="C871" s="274">
        <v>62</v>
      </c>
      <c r="D871" s="274">
        <v>97960</v>
      </c>
      <c r="E871" s="274">
        <v>9357</v>
      </c>
      <c r="F871" s="274">
        <v>15</v>
      </c>
      <c r="G871" s="274" t="s">
        <v>504</v>
      </c>
      <c r="H871" s="274" t="s">
        <v>504</v>
      </c>
      <c r="I871" s="275">
        <v>81.900000000000006</v>
      </c>
      <c r="J871" s="275">
        <v>83.4</v>
      </c>
      <c r="K871" s="168"/>
    </row>
    <row r="872" spans="1:11" s="156" customFormat="1">
      <c r="A872" s="272" t="s">
        <v>361</v>
      </c>
      <c r="B872" s="273" t="s">
        <v>1365</v>
      </c>
      <c r="C872" s="274">
        <v>277</v>
      </c>
      <c r="D872" s="274">
        <v>965899</v>
      </c>
      <c r="E872" s="274">
        <v>38243</v>
      </c>
      <c r="F872" s="274">
        <v>133</v>
      </c>
      <c r="G872" s="274">
        <v>1</v>
      </c>
      <c r="H872" s="274">
        <v>4</v>
      </c>
      <c r="I872" s="275">
        <v>81.599999999999994</v>
      </c>
      <c r="J872" s="275">
        <v>83</v>
      </c>
      <c r="K872" s="168"/>
    </row>
    <row r="873" spans="1:11" s="156" customFormat="1">
      <c r="A873" s="272" t="s">
        <v>361</v>
      </c>
      <c r="B873" s="273" t="s">
        <v>1366</v>
      </c>
      <c r="C873" s="274">
        <v>82</v>
      </c>
      <c r="D873" s="274">
        <v>116768</v>
      </c>
      <c r="E873" s="274">
        <v>12706</v>
      </c>
      <c r="F873" s="274">
        <v>18</v>
      </c>
      <c r="G873" s="274">
        <v>1</v>
      </c>
      <c r="H873" s="274">
        <v>1</v>
      </c>
      <c r="I873" s="275">
        <v>80.400000000000006</v>
      </c>
      <c r="J873" s="275">
        <v>82</v>
      </c>
      <c r="K873" s="168"/>
    </row>
    <row r="874" spans="1:11" s="156" customFormat="1">
      <c r="A874" s="272" t="s">
        <v>361</v>
      </c>
      <c r="B874" s="273" t="s">
        <v>1367</v>
      </c>
      <c r="C874" s="274">
        <v>84</v>
      </c>
      <c r="D874" s="274">
        <v>149184</v>
      </c>
      <c r="E874" s="274">
        <v>13673</v>
      </c>
      <c r="F874" s="274">
        <v>24</v>
      </c>
      <c r="G874" s="274">
        <v>0</v>
      </c>
      <c r="H874" s="274">
        <v>1</v>
      </c>
      <c r="I874" s="275">
        <v>82.1</v>
      </c>
      <c r="J874" s="275">
        <v>86.2</v>
      </c>
      <c r="K874" s="168"/>
    </row>
    <row r="875" spans="1:11" s="156" customFormat="1">
      <c r="A875" s="272" t="s">
        <v>361</v>
      </c>
      <c r="B875" s="273" t="s">
        <v>1369</v>
      </c>
      <c r="C875" s="274">
        <v>356</v>
      </c>
      <c r="D875" s="274">
        <v>1287652</v>
      </c>
      <c r="E875" s="274">
        <v>51835</v>
      </c>
      <c r="F875" s="274">
        <v>187</v>
      </c>
      <c r="G875" s="274">
        <v>1</v>
      </c>
      <c r="H875" s="274">
        <v>2</v>
      </c>
      <c r="I875" s="275">
        <v>86.1</v>
      </c>
      <c r="J875" s="275">
        <v>86.2</v>
      </c>
      <c r="K875" s="168"/>
    </row>
    <row r="876" spans="1:11" s="156" customFormat="1">
      <c r="A876" s="272" t="s">
        <v>361</v>
      </c>
      <c r="B876" s="273" t="s">
        <v>1370</v>
      </c>
      <c r="C876" s="274">
        <v>1163</v>
      </c>
      <c r="D876" s="274">
        <v>2156202</v>
      </c>
      <c r="E876" s="274">
        <v>173562</v>
      </c>
      <c r="F876" s="274">
        <v>322</v>
      </c>
      <c r="G876" s="274">
        <v>9</v>
      </c>
      <c r="H876" s="274">
        <v>16</v>
      </c>
      <c r="I876" s="275">
        <v>82.3</v>
      </c>
      <c r="J876" s="275">
        <v>83.3</v>
      </c>
      <c r="K876" s="168"/>
    </row>
    <row r="877" spans="1:11" s="156" customFormat="1">
      <c r="A877" s="272" t="s">
        <v>361</v>
      </c>
      <c r="B877" s="273" t="s">
        <v>1373</v>
      </c>
      <c r="C877" s="274">
        <v>2848</v>
      </c>
      <c r="D877" s="274">
        <v>4716288</v>
      </c>
      <c r="E877" s="274">
        <v>407039</v>
      </c>
      <c r="F877" s="274">
        <v>674</v>
      </c>
      <c r="G877" s="274">
        <v>3</v>
      </c>
      <c r="H877" s="274">
        <v>6</v>
      </c>
      <c r="I877" s="275">
        <v>79.5</v>
      </c>
      <c r="J877" s="275">
        <v>80</v>
      </c>
      <c r="K877" s="168"/>
    </row>
    <row r="878" spans="1:11" s="156" customFormat="1">
      <c r="A878" s="272" t="s">
        <v>361</v>
      </c>
      <c r="B878" s="273" t="s">
        <v>1380</v>
      </c>
      <c r="C878" s="274">
        <v>362</v>
      </c>
      <c r="D878" s="274">
        <v>1308992</v>
      </c>
      <c r="E878" s="274">
        <v>52485</v>
      </c>
      <c r="F878" s="274">
        <v>190</v>
      </c>
      <c r="G878" s="274">
        <v>1</v>
      </c>
      <c r="H878" s="274">
        <v>2</v>
      </c>
      <c r="I878" s="275">
        <v>86.4</v>
      </c>
      <c r="J878" s="275">
        <v>87.1</v>
      </c>
      <c r="K878" s="168"/>
    </row>
    <row r="879" spans="1:11" s="156" customFormat="1">
      <c r="A879" s="272" t="s">
        <v>361</v>
      </c>
      <c r="B879" s="273" t="s">
        <v>1386</v>
      </c>
      <c r="C879" s="274">
        <v>86</v>
      </c>
      <c r="D879" s="274">
        <v>24434</v>
      </c>
      <c r="E879" s="274">
        <v>4417</v>
      </c>
      <c r="F879" s="274">
        <v>1</v>
      </c>
      <c r="G879" s="274" t="s">
        <v>504</v>
      </c>
      <c r="H879" s="274" t="s">
        <v>504</v>
      </c>
      <c r="I879" s="275">
        <v>33.299999999999997</v>
      </c>
      <c r="J879" s="275">
        <v>33.4</v>
      </c>
      <c r="K879" s="168"/>
    </row>
    <row r="880" spans="1:11" s="156" customFormat="1">
      <c r="A880" s="272" t="s">
        <v>361</v>
      </c>
      <c r="B880" s="273" t="s">
        <v>1389</v>
      </c>
      <c r="C880" s="274">
        <v>85</v>
      </c>
      <c r="D880" s="274">
        <v>23970</v>
      </c>
      <c r="E880" s="274">
        <v>4417</v>
      </c>
      <c r="F880" s="274">
        <v>1</v>
      </c>
      <c r="G880" s="274" t="s">
        <v>504</v>
      </c>
      <c r="H880" s="274" t="s">
        <v>504</v>
      </c>
      <c r="I880" s="275">
        <v>33.4</v>
      </c>
      <c r="J880" s="275">
        <v>33.4</v>
      </c>
      <c r="K880" s="168"/>
    </row>
    <row r="881" spans="1:11" s="156" customFormat="1">
      <c r="A881" s="272" t="s">
        <v>361</v>
      </c>
      <c r="B881" s="273" t="s">
        <v>1391</v>
      </c>
      <c r="C881" s="274">
        <v>403</v>
      </c>
      <c r="D881" s="274">
        <v>286056</v>
      </c>
      <c r="E881" s="274">
        <v>45910</v>
      </c>
      <c r="F881" s="274">
        <v>33</v>
      </c>
      <c r="G881" s="274" t="s">
        <v>504</v>
      </c>
      <c r="H881" s="274" t="s">
        <v>504</v>
      </c>
      <c r="I881" s="275">
        <v>66.599999999999994</v>
      </c>
      <c r="J881" s="275">
        <v>66.7</v>
      </c>
      <c r="K881" s="168"/>
    </row>
    <row r="882" spans="1:11" s="156" customFormat="1">
      <c r="A882" s="272" t="s">
        <v>361</v>
      </c>
      <c r="B882" s="273" t="s">
        <v>1392</v>
      </c>
      <c r="C882" s="274">
        <v>398</v>
      </c>
      <c r="D882" s="274">
        <v>282580</v>
      </c>
      <c r="E882" s="274">
        <v>45631</v>
      </c>
      <c r="F882" s="274">
        <v>32</v>
      </c>
      <c r="G882" s="274" t="s">
        <v>504</v>
      </c>
      <c r="H882" s="274" t="s">
        <v>504</v>
      </c>
      <c r="I882" s="275">
        <v>66.5</v>
      </c>
      <c r="J882" s="275">
        <v>66.599999999999994</v>
      </c>
      <c r="K882" s="168"/>
    </row>
    <row r="883" spans="1:11" s="156" customFormat="1">
      <c r="A883" s="272" t="s">
        <v>361</v>
      </c>
      <c r="B883" s="273" t="s">
        <v>1396</v>
      </c>
      <c r="C883" s="274">
        <v>5598</v>
      </c>
      <c r="D883" s="274">
        <v>5439735</v>
      </c>
      <c r="E883" s="274">
        <v>628403</v>
      </c>
      <c r="F883" s="274">
        <v>609</v>
      </c>
      <c r="G883" s="274">
        <v>19</v>
      </c>
      <c r="H883" s="274">
        <v>18</v>
      </c>
      <c r="I883" s="275">
        <v>76.599999999999994</v>
      </c>
      <c r="J883" s="275">
        <v>77.5</v>
      </c>
      <c r="K883" s="168"/>
    </row>
    <row r="884" spans="1:11" s="156" customFormat="1">
      <c r="A884" s="272" t="s">
        <v>361</v>
      </c>
      <c r="B884" s="273" t="s">
        <v>1399</v>
      </c>
      <c r="C884" s="274">
        <v>408</v>
      </c>
      <c r="D884" s="274">
        <v>465936</v>
      </c>
      <c r="E884" s="274">
        <v>30616</v>
      </c>
      <c r="F884" s="274">
        <v>35</v>
      </c>
      <c r="G884" s="274">
        <v>0</v>
      </c>
      <c r="H884" s="274">
        <v>0</v>
      </c>
      <c r="I884" s="275">
        <v>80.3</v>
      </c>
      <c r="J884" s="275">
        <v>81.7</v>
      </c>
      <c r="K884" s="168"/>
    </row>
    <row r="885" spans="1:11" s="156" customFormat="1">
      <c r="A885" s="272" t="s">
        <v>361</v>
      </c>
      <c r="B885" s="273" t="s">
        <v>1402</v>
      </c>
      <c r="C885" s="274">
        <v>114</v>
      </c>
      <c r="D885" s="274">
        <v>130416</v>
      </c>
      <c r="E885" s="274">
        <v>7473</v>
      </c>
      <c r="F885" s="274">
        <v>9</v>
      </c>
      <c r="G885" s="274" t="s">
        <v>504</v>
      </c>
      <c r="H885" s="274" t="s">
        <v>504</v>
      </c>
      <c r="I885" s="275">
        <v>67.8</v>
      </c>
      <c r="J885" s="275">
        <v>67.900000000000006</v>
      </c>
      <c r="K885" s="168"/>
    </row>
    <row r="886" spans="1:11" s="156" customFormat="1">
      <c r="A886" s="272" t="s">
        <v>361</v>
      </c>
      <c r="B886" s="273" t="s">
        <v>1403</v>
      </c>
      <c r="C886" s="274">
        <v>206</v>
      </c>
      <c r="D886" s="274">
        <v>235252</v>
      </c>
      <c r="E886" s="274">
        <v>34520</v>
      </c>
      <c r="F886" s="274">
        <v>39</v>
      </c>
      <c r="G886" s="274" t="s">
        <v>504</v>
      </c>
      <c r="H886" s="274" t="s">
        <v>504</v>
      </c>
      <c r="I886" s="275">
        <v>90.1</v>
      </c>
      <c r="J886" s="275">
        <v>91</v>
      </c>
      <c r="K886" s="168"/>
    </row>
    <row r="887" spans="1:11" s="156" customFormat="1">
      <c r="A887" s="272" t="s">
        <v>361</v>
      </c>
      <c r="B887" s="273" t="s">
        <v>1409</v>
      </c>
      <c r="C887" s="274">
        <v>822</v>
      </c>
      <c r="D887" s="274">
        <v>761994</v>
      </c>
      <c r="E887" s="274">
        <v>61399</v>
      </c>
      <c r="F887" s="274">
        <v>57</v>
      </c>
      <c r="G887" s="274" t="s">
        <v>504</v>
      </c>
      <c r="H887" s="274" t="s">
        <v>504</v>
      </c>
      <c r="I887" s="275">
        <v>76.7</v>
      </c>
      <c r="J887" s="275">
        <v>76.7</v>
      </c>
      <c r="K887" s="168"/>
    </row>
    <row r="888" spans="1:11" s="156" customFormat="1">
      <c r="A888" s="272" t="s">
        <v>361</v>
      </c>
      <c r="B888" s="273" t="s">
        <v>1410</v>
      </c>
      <c r="C888" s="274">
        <v>591</v>
      </c>
      <c r="D888" s="274">
        <v>560268</v>
      </c>
      <c r="E888" s="274">
        <v>86077</v>
      </c>
      <c r="F888" s="274">
        <v>82</v>
      </c>
      <c r="G888" s="274">
        <v>0</v>
      </c>
      <c r="H888" s="274">
        <v>0</v>
      </c>
      <c r="I888" s="275">
        <v>90.2</v>
      </c>
      <c r="J888" s="275">
        <v>90.4</v>
      </c>
      <c r="K888" s="168"/>
    </row>
    <row r="889" spans="1:11" s="156" customFormat="1">
      <c r="A889" s="272" t="s">
        <v>361</v>
      </c>
      <c r="B889" s="273" t="s">
        <v>1411</v>
      </c>
      <c r="C889" s="274">
        <v>3340</v>
      </c>
      <c r="D889" s="274">
        <v>3166320</v>
      </c>
      <c r="E889" s="274">
        <v>401583</v>
      </c>
      <c r="F889" s="274">
        <v>381</v>
      </c>
      <c r="G889" s="274">
        <v>19</v>
      </c>
      <c r="H889" s="274">
        <v>18</v>
      </c>
      <c r="I889" s="275">
        <v>73.3</v>
      </c>
      <c r="J889" s="275">
        <v>74.5</v>
      </c>
      <c r="K889" s="168"/>
    </row>
    <row r="890" spans="1:11" s="156" customFormat="1">
      <c r="A890" s="272" t="s">
        <v>361</v>
      </c>
      <c r="B890" s="273" t="s">
        <v>1421</v>
      </c>
      <c r="C890" s="274">
        <v>65</v>
      </c>
      <c r="D890" s="274">
        <v>165815</v>
      </c>
      <c r="E890" s="274">
        <v>10546</v>
      </c>
      <c r="F890" s="274">
        <v>27</v>
      </c>
      <c r="G890" s="274" t="s">
        <v>504</v>
      </c>
      <c r="H890" s="274" t="s">
        <v>504</v>
      </c>
      <c r="I890" s="275">
        <v>90</v>
      </c>
      <c r="J890" s="275">
        <v>90</v>
      </c>
      <c r="K890" s="168"/>
    </row>
    <row r="891" spans="1:11" s="156" customFormat="1">
      <c r="A891" s="272" t="s">
        <v>361</v>
      </c>
      <c r="B891" s="273" t="s">
        <v>1423</v>
      </c>
      <c r="C891" s="274">
        <v>65</v>
      </c>
      <c r="D891" s="274">
        <v>165815</v>
      </c>
      <c r="E891" s="274">
        <v>10546</v>
      </c>
      <c r="F891" s="274">
        <v>27</v>
      </c>
      <c r="G891" s="274" t="s">
        <v>504</v>
      </c>
      <c r="H891" s="274" t="s">
        <v>504</v>
      </c>
      <c r="I891" s="275">
        <v>90</v>
      </c>
      <c r="J891" s="275">
        <v>90</v>
      </c>
      <c r="K891" s="168"/>
    </row>
    <row r="892" spans="1:11" s="156" customFormat="1">
      <c r="A892" s="272" t="s">
        <v>361</v>
      </c>
      <c r="B892" s="273" t="s">
        <v>1424</v>
      </c>
      <c r="C892" s="274">
        <v>11682</v>
      </c>
      <c r="D892" s="274">
        <v>14099803</v>
      </c>
      <c r="E892" s="274">
        <v>1445936</v>
      </c>
      <c r="F892" s="274">
        <v>1879</v>
      </c>
      <c r="G892" s="274">
        <v>4081</v>
      </c>
      <c r="H892" s="274">
        <v>6797</v>
      </c>
      <c r="I892" s="275">
        <v>67.5</v>
      </c>
      <c r="J892" s="275">
        <v>74.5</v>
      </c>
      <c r="K892" s="168"/>
    </row>
    <row r="893" spans="1:11" s="156" customFormat="1">
      <c r="A893" s="272" t="s">
        <v>361</v>
      </c>
      <c r="B893" s="273" t="s">
        <v>1432</v>
      </c>
      <c r="C893" s="274">
        <v>253</v>
      </c>
      <c r="D893" s="274">
        <v>608718</v>
      </c>
      <c r="E893" s="274">
        <v>35004</v>
      </c>
      <c r="F893" s="274">
        <v>84</v>
      </c>
      <c r="G893" s="274">
        <v>18</v>
      </c>
      <c r="H893" s="274">
        <v>44</v>
      </c>
      <c r="I893" s="275">
        <v>71.900000000000006</v>
      </c>
      <c r="J893" s="275">
        <v>77.3</v>
      </c>
      <c r="K893" s="168"/>
    </row>
    <row r="894" spans="1:11" s="156" customFormat="1">
      <c r="A894" s="272" t="s">
        <v>361</v>
      </c>
      <c r="B894" s="273" t="s">
        <v>1433</v>
      </c>
      <c r="C894" s="274">
        <v>253</v>
      </c>
      <c r="D894" s="274">
        <v>608718</v>
      </c>
      <c r="E894" s="274">
        <v>35004</v>
      </c>
      <c r="F894" s="274">
        <v>84</v>
      </c>
      <c r="G894" s="274">
        <v>18</v>
      </c>
      <c r="H894" s="274">
        <v>44</v>
      </c>
      <c r="I894" s="275">
        <v>71.900000000000006</v>
      </c>
      <c r="J894" s="275">
        <v>77.3</v>
      </c>
      <c r="K894" s="168"/>
    </row>
    <row r="895" spans="1:11" s="156" customFormat="1">
      <c r="A895" s="272" t="s">
        <v>361</v>
      </c>
      <c r="B895" s="273" t="s">
        <v>1443</v>
      </c>
      <c r="C895" s="274">
        <v>376</v>
      </c>
      <c r="D895" s="274">
        <v>312956</v>
      </c>
      <c r="E895" s="274">
        <v>41594</v>
      </c>
      <c r="F895" s="274">
        <v>35</v>
      </c>
      <c r="G895" s="274">
        <v>1</v>
      </c>
      <c r="H895" s="274">
        <v>0</v>
      </c>
      <c r="I895" s="275">
        <v>68.2</v>
      </c>
      <c r="J895" s="275">
        <v>68.900000000000006</v>
      </c>
      <c r="K895" s="168"/>
    </row>
    <row r="896" spans="1:11" s="156" customFormat="1">
      <c r="A896" s="272" t="s">
        <v>361</v>
      </c>
      <c r="B896" s="273" t="s">
        <v>1445</v>
      </c>
      <c r="C896" s="274">
        <v>374</v>
      </c>
      <c r="D896" s="274">
        <v>311542</v>
      </c>
      <c r="E896" s="274">
        <v>41449</v>
      </c>
      <c r="F896" s="274">
        <v>35</v>
      </c>
      <c r="G896" s="274">
        <v>1</v>
      </c>
      <c r="H896" s="274">
        <v>0</v>
      </c>
      <c r="I896" s="275">
        <v>68.2</v>
      </c>
      <c r="J896" s="275">
        <v>68.900000000000006</v>
      </c>
      <c r="K896" s="168"/>
    </row>
    <row r="897" spans="1:11" s="156" customFormat="1">
      <c r="A897" s="272" t="s">
        <v>361</v>
      </c>
      <c r="B897" s="273" t="s">
        <v>1449</v>
      </c>
      <c r="C897" s="274">
        <v>1246</v>
      </c>
      <c r="D897" s="274">
        <v>1925272</v>
      </c>
      <c r="E897" s="274">
        <v>133174</v>
      </c>
      <c r="F897" s="274">
        <v>209</v>
      </c>
      <c r="G897" s="274">
        <v>197</v>
      </c>
      <c r="H897" s="274">
        <v>316</v>
      </c>
      <c r="I897" s="275">
        <v>71.2</v>
      </c>
      <c r="J897" s="275">
        <v>79.3</v>
      </c>
      <c r="K897" s="168"/>
    </row>
    <row r="898" spans="1:11" s="156" customFormat="1">
      <c r="A898" s="272" t="s">
        <v>361</v>
      </c>
      <c r="B898" s="273" t="s">
        <v>1450</v>
      </c>
      <c r="C898" s="274">
        <v>366</v>
      </c>
      <c r="D898" s="274">
        <v>586698</v>
      </c>
      <c r="E898" s="274">
        <v>47278</v>
      </c>
      <c r="F898" s="274">
        <v>76</v>
      </c>
      <c r="G898" s="274">
        <v>2</v>
      </c>
      <c r="H898" s="274">
        <v>4</v>
      </c>
      <c r="I898" s="275">
        <v>84.4</v>
      </c>
      <c r="J898" s="275">
        <v>87.4</v>
      </c>
      <c r="K898" s="168"/>
    </row>
    <row r="899" spans="1:11" s="156" customFormat="1">
      <c r="A899" s="272" t="s">
        <v>361</v>
      </c>
      <c r="B899" s="273" t="s">
        <v>1452</v>
      </c>
      <c r="C899" s="274">
        <v>203</v>
      </c>
      <c r="D899" s="274">
        <v>267757</v>
      </c>
      <c r="E899" s="274">
        <v>13860</v>
      </c>
      <c r="F899" s="274">
        <v>18</v>
      </c>
      <c r="G899" s="274">
        <v>0</v>
      </c>
      <c r="H899" s="274">
        <v>0</v>
      </c>
      <c r="I899" s="275">
        <v>79.599999999999994</v>
      </c>
      <c r="J899" s="275">
        <v>80.5</v>
      </c>
      <c r="K899" s="168"/>
    </row>
    <row r="900" spans="1:11" s="156" customFormat="1">
      <c r="A900" s="272" t="s">
        <v>361</v>
      </c>
      <c r="B900" s="273" t="s">
        <v>1453</v>
      </c>
      <c r="C900" s="274">
        <v>109</v>
      </c>
      <c r="D900" s="274">
        <v>174727</v>
      </c>
      <c r="E900" s="274">
        <v>11375</v>
      </c>
      <c r="F900" s="274">
        <v>18</v>
      </c>
      <c r="G900" s="274">
        <v>191</v>
      </c>
      <c r="H900" s="274">
        <v>305</v>
      </c>
      <c r="I900" s="275">
        <v>34</v>
      </c>
      <c r="J900" s="275">
        <v>54.3</v>
      </c>
      <c r="K900" s="168"/>
    </row>
    <row r="901" spans="1:11" s="156" customFormat="1">
      <c r="A901" s="272" t="s">
        <v>361</v>
      </c>
      <c r="B901" s="273" t="s">
        <v>1454</v>
      </c>
      <c r="C901" s="274">
        <v>558</v>
      </c>
      <c r="D901" s="274">
        <v>888336</v>
      </c>
      <c r="E901" s="274">
        <v>60401</v>
      </c>
      <c r="F901" s="274">
        <v>96</v>
      </c>
      <c r="G901" s="274">
        <v>4</v>
      </c>
      <c r="H901" s="274">
        <v>7</v>
      </c>
      <c r="I901" s="275">
        <v>78.8</v>
      </c>
      <c r="J901" s="275">
        <v>80.3</v>
      </c>
      <c r="K901" s="168"/>
    </row>
    <row r="902" spans="1:11" s="156" customFormat="1">
      <c r="A902" s="272" t="s">
        <v>361</v>
      </c>
      <c r="B902" s="273" t="s">
        <v>1455</v>
      </c>
      <c r="C902" s="274">
        <v>5668</v>
      </c>
      <c r="D902" s="274">
        <v>3761651</v>
      </c>
      <c r="E902" s="274">
        <v>617111</v>
      </c>
      <c r="F902" s="274">
        <v>408</v>
      </c>
      <c r="G902" s="274">
        <v>239</v>
      </c>
      <c r="H902" s="274">
        <v>158</v>
      </c>
      <c r="I902" s="275">
        <v>68.2</v>
      </c>
      <c r="J902" s="275">
        <v>71.2</v>
      </c>
      <c r="K902" s="168"/>
    </row>
    <row r="903" spans="1:11" s="156" customFormat="1">
      <c r="A903" s="272" t="s">
        <v>361</v>
      </c>
      <c r="B903" s="273" t="s">
        <v>1457</v>
      </c>
      <c r="C903" s="274">
        <v>224</v>
      </c>
      <c r="D903" s="274">
        <v>168448</v>
      </c>
      <c r="E903" s="274">
        <v>5933</v>
      </c>
      <c r="F903" s="274">
        <v>4</v>
      </c>
      <c r="G903" s="274" t="s">
        <v>504</v>
      </c>
      <c r="H903" s="274" t="s">
        <v>504</v>
      </c>
      <c r="I903" s="275">
        <v>51.4</v>
      </c>
      <c r="J903" s="275">
        <v>51.5</v>
      </c>
      <c r="K903" s="168"/>
    </row>
    <row r="904" spans="1:11" s="156" customFormat="1">
      <c r="A904" s="272" t="s">
        <v>361</v>
      </c>
      <c r="B904" s="273" t="s">
        <v>1458</v>
      </c>
      <c r="C904" s="274">
        <v>179</v>
      </c>
      <c r="D904" s="274">
        <v>123152</v>
      </c>
      <c r="E904" s="274">
        <v>23306</v>
      </c>
      <c r="F904" s="274">
        <v>16</v>
      </c>
      <c r="G904" s="274" t="s">
        <v>504</v>
      </c>
      <c r="H904" s="274" t="s">
        <v>504</v>
      </c>
      <c r="I904" s="275">
        <v>74.7</v>
      </c>
      <c r="J904" s="275">
        <v>74.900000000000006</v>
      </c>
      <c r="K904" s="168"/>
    </row>
    <row r="905" spans="1:11" s="156" customFormat="1">
      <c r="A905" s="272" t="s">
        <v>361</v>
      </c>
      <c r="B905" s="273" t="s">
        <v>1463</v>
      </c>
      <c r="C905" s="274">
        <v>5261</v>
      </c>
      <c r="D905" s="274">
        <v>3466999</v>
      </c>
      <c r="E905" s="274">
        <v>587865</v>
      </c>
      <c r="F905" s="274">
        <v>387</v>
      </c>
      <c r="G905" s="274">
        <v>239</v>
      </c>
      <c r="H905" s="274">
        <v>158</v>
      </c>
      <c r="I905" s="275">
        <v>68.2</v>
      </c>
      <c r="J905" s="275">
        <v>71.3</v>
      </c>
      <c r="K905" s="168"/>
    </row>
    <row r="906" spans="1:11" s="156" customFormat="1">
      <c r="A906" s="272" t="s">
        <v>361</v>
      </c>
      <c r="B906" s="273" t="s">
        <v>1465</v>
      </c>
      <c r="C906" s="274">
        <v>432</v>
      </c>
      <c r="D906" s="274">
        <v>433296</v>
      </c>
      <c r="E906" s="274">
        <v>40612</v>
      </c>
      <c r="F906" s="274">
        <v>41</v>
      </c>
      <c r="G906" s="274">
        <v>12</v>
      </c>
      <c r="H906" s="274">
        <v>12</v>
      </c>
      <c r="I906" s="275">
        <v>56</v>
      </c>
      <c r="J906" s="275">
        <v>62</v>
      </c>
      <c r="K906" s="168"/>
    </row>
    <row r="907" spans="1:11" s="156" customFormat="1">
      <c r="A907" s="272" t="s">
        <v>361</v>
      </c>
      <c r="B907" s="273" t="s">
        <v>1466</v>
      </c>
      <c r="C907" s="274">
        <v>432</v>
      </c>
      <c r="D907" s="274">
        <v>433296</v>
      </c>
      <c r="E907" s="274">
        <v>40612</v>
      </c>
      <c r="F907" s="274">
        <v>41</v>
      </c>
      <c r="G907" s="274">
        <v>12</v>
      </c>
      <c r="H907" s="274">
        <v>12</v>
      </c>
      <c r="I907" s="275">
        <v>56</v>
      </c>
      <c r="J907" s="275">
        <v>62</v>
      </c>
      <c r="K907" s="168"/>
    </row>
    <row r="908" spans="1:11" s="156" customFormat="1">
      <c r="A908" s="272" t="s">
        <v>361</v>
      </c>
      <c r="B908" s="273" t="s">
        <v>1468</v>
      </c>
      <c r="C908" s="274">
        <v>3343</v>
      </c>
      <c r="D908" s="274">
        <v>6606186</v>
      </c>
      <c r="E908" s="274">
        <v>530597</v>
      </c>
      <c r="F908" s="274">
        <v>1043</v>
      </c>
      <c r="G908" s="274">
        <v>3556</v>
      </c>
      <c r="H908" s="274">
        <v>6195</v>
      </c>
      <c r="I908" s="275">
        <v>66.8</v>
      </c>
      <c r="J908" s="275">
        <v>79.7</v>
      </c>
      <c r="K908" s="168"/>
    </row>
    <row r="909" spans="1:11" s="156" customFormat="1">
      <c r="A909" s="272" t="s">
        <v>361</v>
      </c>
      <c r="B909" s="273" t="s">
        <v>1470</v>
      </c>
      <c r="C909" s="274">
        <v>421</v>
      </c>
      <c r="D909" s="274">
        <v>805373</v>
      </c>
      <c r="E909" s="274">
        <v>64560</v>
      </c>
      <c r="F909" s="274">
        <v>124</v>
      </c>
      <c r="G909" s="274">
        <v>11</v>
      </c>
      <c r="H909" s="274">
        <v>22</v>
      </c>
      <c r="I909" s="275">
        <v>76.400000000000006</v>
      </c>
      <c r="J909" s="275">
        <v>81.3</v>
      </c>
      <c r="K909" s="168"/>
    </row>
    <row r="910" spans="1:11" s="156" customFormat="1">
      <c r="A910" s="272" t="s">
        <v>361</v>
      </c>
      <c r="B910" s="273" t="s">
        <v>1472</v>
      </c>
      <c r="C910" s="274">
        <v>764</v>
      </c>
      <c r="D910" s="274">
        <v>1927572</v>
      </c>
      <c r="E910" s="274">
        <v>120783</v>
      </c>
      <c r="F910" s="274">
        <v>305</v>
      </c>
      <c r="G910" s="274">
        <v>1</v>
      </c>
      <c r="H910" s="274">
        <v>3</v>
      </c>
      <c r="I910" s="275">
        <v>82.8</v>
      </c>
      <c r="J910" s="275">
        <v>83.6</v>
      </c>
      <c r="K910" s="168"/>
    </row>
    <row r="911" spans="1:11" s="156" customFormat="1">
      <c r="A911" s="272" t="s">
        <v>361</v>
      </c>
      <c r="B911" s="273" t="s">
        <v>1476</v>
      </c>
      <c r="C911" s="274">
        <v>108</v>
      </c>
      <c r="D911" s="274">
        <v>220104</v>
      </c>
      <c r="E911" s="274">
        <v>13379</v>
      </c>
      <c r="F911" s="274">
        <v>27</v>
      </c>
      <c r="G911" s="274">
        <v>4</v>
      </c>
      <c r="H911" s="274">
        <v>8</v>
      </c>
      <c r="I911" s="275">
        <v>63.3</v>
      </c>
      <c r="J911" s="275">
        <v>66.3</v>
      </c>
      <c r="K911" s="168"/>
    </row>
    <row r="912" spans="1:11" s="156" customFormat="1">
      <c r="A912" s="272" t="s">
        <v>361</v>
      </c>
      <c r="B912" s="273" t="s">
        <v>1480</v>
      </c>
      <c r="C912" s="274">
        <v>1579</v>
      </c>
      <c r="D912" s="274">
        <v>2749039</v>
      </c>
      <c r="E912" s="274">
        <v>274000</v>
      </c>
      <c r="F912" s="274">
        <v>477</v>
      </c>
      <c r="G912" s="274">
        <v>3539</v>
      </c>
      <c r="H912" s="274">
        <v>6161</v>
      </c>
      <c r="I912" s="275">
        <v>59.8</v>
      </c>
      <c r="J912" s="275">
        <v>79.5</v>
      </c>
      <c r="K912" s="168"/>
    </row>
    <row r="913" spans="1:11" s="156" customFormat="1">
      <c r="A913" s="272" t="s">
        <v>361</v>
      </c>
      <c r="B913" s="273" t="s">
        <v>1482</v>
      </c>
      <c r="C913" s="274">
        <v>301</v>
      </c>
      <c r="D913" s="274">
        <v>518924</v>
      </c>
      <c r="E913" s="274">
        <v>37397</v>
      </c>
      <c r="F913" s="274">
        <v>64</v>
      </c>
      <c r="G913" s="274">
        <v>0</v>
      </c>
      <c r="H913" s="274">
        <v>0</v>
      </c>
      <c r="I913" s="275">
        <v>74.5</v>
      </c>
      <c r="J913" s="275">
        <v>75.400000000000006</v>
      </c>
      <c r="K913" s="168"/>
    </row>
    <row r="914" spans="1:11" s="156" customFormat="1">
      <c r="A914" s="272" t="s">
        <v>361</v>
      </c>
      <c r="B914" s="273" t="s">
        <v>1485</v>
      </c>
      <c r="C914" s="274">
        <v>364</v>
      </c>
      <c r="D914" s="274">
        <v>451724</v>
      </c>
      <c r="E914" s="274">
        <v>47844</v>
      </c>
      <c r="F914" s="274">
        <v>59</v>
      </c>
      <c r="G914" s="274">
        <v>58</v>
      </c>
      <c r="H914" s="274">
        <v>72</v>
      </c>
      <c r="I914" s="275">
        <v>64.5</v>
      </c>
      <c r="J914" s="275">
        <v>70.2</v>
      </c>
      <c r="K914" s="168"/>
    </row>
    <row r="915" spans="1:11" s="156" customFormat="1">
      <c r="A915" s="272" t="s">
        <v>361</v>
      </c>
      <c r="B915" s="273" t="s">
        <v>1488</v>
      </c>
      <c r="C915" s="274">
        <v>364</v>
      </c>
      <c r="D915" s="274">
        <v>451724</v>
      </c>
      <c r="E915" s="274">
        <v>47844</v>
      </c>
      <c r="F915" s="274">
        <v>59</v>
      </c>
      <c r="G915" s="274">
        <v>58</v>
      </c>
      <c r="H915" s="274">
        <v>72</v>
      </c>
      <c r="I915" s="275">
        <v>64.5</v>
      </c>
      <c r="J915" s="275">
        <v>70.2</v>
      </c>
      <c r="K915" s="168"/>
    </row>
    <row r="916" spans="1:11" s="156" customFormat="1">
      <c r="A916" s="272" t="s">
        <v>361</v>
      </c>
      <c r="B916" s="273" t="s">
        <v>1492</v>
      </c>
      <c r="C916" s="274">
        <v>626</v>
      </c>
      <c r="D916" s="274">
        <v>1916034</v>
      </c>
      <c r="E916" s="274">
        <v>79952</v>
      </c>
      <c r="F916" s="274">
        <v>246</v>
      </c>
      <c r="G916" s="274">
        <v>2</v>
      </c>
      <c r="H916" s="274">
        <v>5</v>
      </c>
      <c r="I916" s="275">
        <v>78.099999999999994</v>
      </c>
      <c r="J916" s="275">
        <v>79.3</v>
      </c>
      <c r="K916" s="168"/>
    </row>
    <row r="917" spans="1:11" s="156" customFormat="1">
      <c r="A917" s="272" t="s">
        <v>361</v>
      </c>
      <c r="B917" s="273" t="s">
        <v>1493</v>
      </c>
      <c r="C917" s="274">
        <v>404</v>
      </c>
      <c r="D917" s="274">
        <v>1342909</v>
      </c>
      <c r="E917" s="274">
        <v>55829</v>
      </c>
      <c r="F917" s="274">
        <v>185</v>
      </c>
      <c r="G917" s="274">
        <v>0</v>
      </c>
      <c r="H917" s="274">
        <v>0</v>
      </c>
      <c r="I917" s="275">
        <v>81.2</v>
      </c>
      <c r="J917" s="275">
        <v>81.8</v>
      </c>
      <c r="K917" s="168"/>
    </row>
    <row r="918" spans="1:11" s="156" customFormat="1">
      <c r="A918" s="272" t="s">
        <v>361</v>
      </c>
      <c r="B918" s="273" t="s">
        <v>1495</v>
      </c>
      <c r="C918" s="274">
        <v>341</v>
      </c>
      <c r="D918" s="274">
        <v>1122913</v>
      </c>
      <c r="E918" s="274">
        <v>48715</v>
      </c>
      <c r="F918" s="274">
        <v>160</v>
      </c>
      <c r="G918" s="274">
        <v>0</v>
      </c>
      <c r="H918" s="274">
        <v>0</v>
      </c>
      <c r="I918" s="275">
        <v>83.1</v>
      </c>
      <c r="J918" s="275">
        <v>83.6</v>
      </c>
      <c r="K918" s="168"/>
    </row>
    <row r="919" spans="1:11" s="156" customFormat="1">
      <c r="A919" s="272" t="s">
        <v>361</v>
      </c>
      <c r="B919" s="273" t="s">
        <v>1497</v>
      </c>
      <c r="C919" s="274">
        <v>63</v>
      </c>
      <c r="D919" s="274">
        <v>219996</v>
      </c>
      <c r="E919" s="274">
        <v>7114</v>
      </c>
      <c r="F919" s="274">
        <v>25</v>
      </c>
      <c r="G919" s="274">
        <v>0</v>
      </c>
      <c r="H919" s="274">
        <v>0</v>
      </c>
      <c r="I919" s="275">
        <v>70.2</v>
      </c>
      <c r="J919" s="275">
        <v>70.900000000000006</v>
      </c>
      <c r="K919" s="168"/>
    </row>
    <row r="920" spans="1:11" s="156" customFormat="1">
      <c r="A920" s="272" t="s">
        <v>361</v>
      </c>
      <c r="B920" s="273" t="s">
        <v>1506</v>
      </c>
      <c r="C920" s="274">
        <v>1</v>
      </c>
      <c r="D920" s="274">
        <v>4662</v>
      </c>
      <c r="E920" s="274" t="s">
        <v>504</v>
      </c>
      <c r="F920" s="274" t="s">
        <v>504</v>
      </c>
      <c r="G920" s="274" t="s">
        <v>504</v>
      </c>
      <c r="H920" s="274" t="s">
        <v>504</v>
      </c>
      <c r="I920" s="275" t="s">
        <v>504</v>
      </c>
      <c r="J920" s="275" t="s">
        <v>504</v>
      </c>
      <c r="K920" s="168"/>
    </row>
    <row r="921" spans="1:11" s="156" customFormat="1">
      <c r="A921" s="272" t="s">
        <v>361</v>
      </c>
      <c r="B921" s="273" t="s">
        <v>1520</v>
      </c>
      <c r="C921" s="274">
        <v>153</v>
      </c>
      <c r="D921" s="274">
        <v>426479</v>
      </c>
      <c r="E921" s="274">
        <v>13507</v>
      </c>
      <c r="F921" s="274">
        <v>38</v>
      </c>
      <c r="G921" s="274">
        <v>2</v>
      </c>
      <c r="H921" s="274">
        <v>5</v>
      </c>
      <c r="I921" s="275">
        <v>63.2</v>
      </c>
      <c r="J921" s="275">
        <v>66.3</v>
      </c>
      <c r="K921" s="168"/>
    </row>
    <row r="922" spans="1:11" s="156" customFormat="1">
      <c r="A922" s="272" t="s">
        <v>361</v>
      </c>
      <c r="B922" s="273" t="s">
        <v>1522</v>
      </c>
      <c r="C922" s="274">
        <v>111</v>
      </c>
      <c r="D922" s="274">
        <v>300477</v>
      </c>
      <c r="E922" s="274">
        <v>7473</v>
      </c>
      <c r="F922" s="274">
        <v>20</v>
      </c>
      <c r="G922" s="274">
        <v>2</v>
      </c>
      <c r="H922" s="274">
        <v>5</v>
      </c>
      <c r="I922" s="275">
        <v>54.5</v>
      </c>
      <c r="J922" s="275">
        <v>58.4</v>
      </c>
      <c r="K922" s="168"/>
    </row>
    <row r="923" spans="1:11" s="156" customFormat="1">
      <c r="A923" s="272" t="s">
        <v>361</v>
      </c>
      <c r="B923" s="273" t="s">
        <v>1551</v>
      </c>
      <c r="C923" s="274">
        <v>68</v>
      </c>
      <c r="D923" s="274">
        <v>141984</v>
      </c>
      <c r="E923" s="274">
        <v>10616</v>
      </c>
      <c r="F923" s="274">
        <v>22</v>
      </c>
      <c r="G923" s="274" t="s">
        <v>504</v>
      </c>
      <c r="H923" s="274" t="s">
        <v>504</v>
      </c>
      <c r="I923" s="275">
        <v>86.6</v>
      </c>
      <c r="J923" s="275">
        <v>87.1</v>
      </c>
      <c r="K923" s="168"/>
    </row>
    <row r="924" spans="1:11" s="156" customFormat="1">
      <c r="A924" s="272" t="s">
        <v>361</v>
      </c>
      <c r="B924" s="273" t="s">
        <v>1553</v>
      </c>
      <c r="C924" s="274">
        <v>53</v>
      </c>
      <c r="D924" s="274">
        <v>110664</v>
      </c>
      <c r="E924" s="274">
        <v>8453</v>
      </c>
      <c r="F924" s="274">
        <v>18</v>
      </c>
      <c r="G924" s="274" t="s">
        <v>504</v>
      </c>
      <c r="H924" s="274" t="s">
        <v>504</v>
      </c>
      <c r="I924" s="275">
        <v>88.3</v>
      </c>
      <c r="J924" s="275">
        <v>89</v>
      </c>
      <c r="K924" s="168"/>
    </row>
    <row r="925" spans="1:11" s="156" customFormat="1">
      <c r="A925" s="272" t="s">
        <v>361</v>
      </c>
      <c r="B925" s="273" t="s">
        <v>1558</v>
      </c>
      <c r="C925" s="274">
        <v>632</v>
      </c>
      <c r="D925" s="274">
        <v>4038168</v>
      </c>
      <c r="E925" s="274">
        <v>127194</v>
      </c>
      <c r="F925" s="274">
        <v>813</v>
      </c>
      <c r="G925" s="274">
        <v>4469</v>
      </c>
      <c r="H925" s="274">
        <v>28540</v>
      </c>
      <c r="I925" s="275">
        <v>50.1</v>
      </c>
      <c r="J925" s="275">
        <v>86</v>
      </c>
      <c r="K925" s="168"/>
    </row>
    <row r="926" spans="1:11" s="156" customFormat="1">
      <c r="A926" s="272" t="s">
        <v>361</v>
      </c>
      <c r="B926" s="273" t="s">
        <v>1586</v>
      </c>
      <c r="C926" s="274">
        <v>73</v>
      </c>
      <c r="D926" s="274">
        <v>472091</v>
      </c>
      <c r="E926" s="274">
        <v>16610</v>
      </c>
      <c r="F926" s="274">
        <v>107</v>
      </c>
      <c r="G926" s="274">
        <v>288</v>
      </c>
      <c r="H926" s="274">
        <v>1866</v>
      </c>
      <c r="I926" s="275">
        <v>53.6</v>
      </c>
      <c r="J926" s="275">
        <v>81.099999999999994</v>
      </c>
      <c r="K926" s="168"/>
    </row>
    <row r="927" spans="1:11" s="156" customFormat="1">
      <c r="A927" s="272" t="s">
        <v>361</v>
      </c>
      <c r="B927" s="273" t="s">
        <v>1593</v>
      </c>
      <c r="C927" s="274">
        <v>73</v>
      </c>
      <c r="D927" s="274">
        <v>472091</v>
      </c>
      <c r="E927" s="274">
        <v>16610</v>
      </c>
      <c r="F927" s="274">
        <v>107</v>
      </c>
      <c r="G927" s="274">
        <v>288</v>
      </c>
      <c r="H927" s="274">
        <v>1866</v>
      </c>
      <c r="I927" s="275">
        <v>53.6</v>
      </c>
      <c r="J927" s="275">
        <v>81.099999999999994</v>
      </c>
      <c r="K927" s="168"/>
    </row>
    <row r="928" spans="1:11" s="156" customFormat="1">
      <c r="A928" s="272" t="s">
        <v>361</v>
      </c>
      <c r="B928" s="273" t="s">
        <v>1613</v>
      </c>
      <c r="C928" s="274">
        <v>559</v>
      </c>
      <c r="D928" s="274">
        <v>3566077</v>
      </c>
      <c r="E928" s="274">
        <v>110584</v>
      </c>
      <c r="F928" s="274">
        <v>705</v>
      </c>
      <c r="G928" s="274">
        <v>4181</v>
      </c>
      <c r="H928" s="274">
        <v>26674</v>
      </c>
      <c r="I928" s="275">
        <v>49.6</v>
      </c>
      <c r="J928" s="275">
        <v>86.8</v>
      </c>
      <c r="K928" s="168"/>
    </row>
    <row r="929" spans="1:11" s="156" customFormat="1">
      <c r="A929" s="272" t="s">
        <v>361</v>
      </c>
      <c r="B929" s="273" t="s">
        <v>1614</v>
      </c>
      <c r="C929" s="274">
        <v>559</v>
      </c>
      <c r="D929" s="274">
        <v>3566077</v>
      </c>
      <c r="E929" s="274">
        <v>110584</v>
      </c>
      <c r="F929" s="274">
        <v>705</v>
      </c>
      <c r="G929" s="274">
        <v>4181</v>
      </c>
      <c r="H929" s="274">
        <v>26674</v>
      </c>
      <c r="I929" s="275">
        <v>49.6</v>
      </c>
      <c r="J929" s="275">
        <v>86.8</v>
      </c>
      <c r="K929" s="168"/>
    </row>
    <row r="930" spans="1:11" s="156" customFormat="1">
      <c r="A930" s="272" t="s">
        <v>361</v>
      </c>
      <c r="B930" s="273" t="s">
        <v>1619</v>
      </c>
      <c r="C930" s="274">
        <v>335</v>
      </c>
      <c r="D930" s="274">
        <v>2139645</v>
      </c>
      <c r="E930" s="274">
        <v>67510</v>
      </c>
      <c r="F930" s="274">
        <v>431</v>
      </c>
      <c r="G930" s="274">
        <v>2673</v>
      </c>
      <c r="H930" s="274">
        <v>17075</v>
      </c>
      <c r="I930" s="275">
        <v>49.6</v>
      </c>
      <c r="J930" s="275">
        <v>87.3</v>
      </c>
      <c r="K930" s="168"/>
    </row>
    <row r="931" spans="1:11" s="156" customFormat="1">
      <c r="A931" s="272" t="s">
        <v>361</v>
      </c>
      <c r="B931" s="273" t="s">
        <v>1621</v>
      </c>
      <c r="C931" s="274">
        <v>224</v>
      </c>
      <c r="D931" s="274">
        <v>1426432</v>
      </c>
      <c r="E931" s="274">
        <v>43074</v>
      </c>
      <c r="F931" s="274">
        <v>274</v>
      </c>
      <c r="G931" s="274">
        <v>1507</v>
      </c>
      <c r="H931" s="274">
        <v>9599</v>
      </c>
      <c r="I931" s="275">
        <v>49.7</v>
      </c>
      <c r="J931" s="275">
        <v>85.9</v>
      </c>
      <c r="K931" s="168"/>
    </row>
    <row r="932" spans="1:11" s="156" customFormat="1">
      <c r="A932" s="272" t="s">
        <v>361</v>
      </c>
      <c r="B932" s="273" t="s">
        <v>1654</v>
      </c>
      <c r="C932" s="274">
        <v>1654</v>
      </c>
      <c r="D932" s="274">
        <v>7175358</v>
      </c>
      <c r="E932" s="274">
        <v>295142</v>
      </c>
      <c r="F932" s="274">
        <v>1451</v>
      </c>
      <c r="G932" s="274">
        <v>6722</v>
      </c>
      <c r="H932" s="274">
        <v>37100</v>
      </c>
      <c r="I932" s="275">
        <v>64.8</v>
      </c>
      <c r="J932" s="275">
        <v>73.7</v>
      </c>
      <c r="K932" s="168"/>
    </row>
    <row r="933" spans="1:11" s="156" customFormat="1">
      <c r="A933" s="272" t="s">
        <v>361</v>
      </c>
      <c r="B933" s="273" t="s">
        <v>1658</v>
      </c>
      <c r="C933" s="274">
        <v>37</v>
      </c>
      <c r="D933" s="274">
        <v>100899</v>
      </c>
      <c r="E933" s="274">
        <v>3057</v>
      </c>
      <c r="F933" s="274">
        <v>8</v>
      </c>
      <c r="G933" s="274" t="s">
        <v>504</v>
      </c>
      <c r="H933" s="274" t="s">
        <v>504</v>
      </c>
      <c r="I933" s="275">
        <v>52.8</v>
      </c>
      <c r="J933" s="275">
        <v>53.8</v>
      </c>
      <c r="K933" s="168"/>
    </row>
    <row r="934" spans="1:11" s="156" customFormat="1">
      <c r="A934" s="272" t="s">
        <v>361</v>
      </c>
      <c r="B934" s="273" t="s">
        <v>1660</v>
      </c>
      <c r="C934" s="274">
        <v>97</v>
      </c>
      <c r="D934" s="274">
        <v>298178</v>
      </c>
      <c r="E934" s="274">
        <v>7062</v>
      </c>
      <c r="F934" s="274">
        <v>22</v>
      </c>
      <c r="G934" s="274">
        <v>0</v>
      </c>
      <c r="H934" s="274">
        <v>2</v>
      </c>
      <c r="I934" s="275">
        <v>50.9</v>
      </c>
      <c r="J934" s="275">
        <v>53.1</v>
      </c>
      <c r="K934" s="168"/>
    </row>
    <row r="935" spans="1:11" s="156" customFormat="1">
      <c r="A935" s="272" t="s">
        <v>361</v>
      </c>
      <c r="B935" s="273" t="s">
        <v>1661</v>
      </c>
      <c r="C935" s="274">
        <v>97</v>
      </c>
      <c r="D935" s="274">
        <v>298178</v>
      </c>
      <c r="E935" s="274">
        <v>7062</v>
      </c>
      <c r="F935" s="274">
        <v>22</v>
      </c>
      <c r="G935" s="274">
        <v>0</v>
      </c>
      <c r="H935" s="274">
        <v>2</v>
      </c>
      <c r="I935" s="275">
        <v>50.9</v>
      </c>
      <c r="J935" s="275">
        <v>53.1</v>
      </c>
      <c r="K935" s="168"/>
    </row>
    <row r="936" spans="1:11" s="156" customFormat="1">
      <c r="A936" s="272" t="s">
        <v>361</v>
      </c>
      <c r="B936" s="273" t="s">
        <v>1664</v>
      </c>
      <c r="C936" s="274">
        <v>218</v>
      </c>
      <c r="D936" s="274">
        <v>1603826</v>
      </c>
      <c r="E936" s="274">
        <v>49935</v>
      </c>
      <c r="F936" s="274">
        <v>367</v>
      </c>
      <c r="G936" s="274">
        <v>2392</v>
      </c>
      <c r="H936" s="274">
        <v>17600</v>
      </c>
      <c r="I936" s="275">
        <v>64.599999999999994</v>
      </c>
      <c r="J936" s="275">
        <v>78.2</v>
      </c>
      <c r="K936" s="168"/>
    </row>
    <row r="937" spans="1:11" s="156" customFormat="1">
      <c r="A937" s="272" t="s">
        <v>361</v>
      </c>
      <c r="B937" s="273" t="s">
        <v>1670</v>
      </c>
      <c r="C937" s="274">
        <v>218</v>
      </c>
      <c r="D937" s="274">
        <v>1603826</v>
      </c>
      <c r="E937" s="274">
        <v>49935</v>
      </c>
      <c r="F937" s="274">
        <v>367</v>
      </c>
      <c r="G937" s="274">
        <v>2392</v>
      </c>
      <c r="H937" s="274">
        <v>17600</v>
      </c>
      <c r="I937" s="275">
        <v>64.599999999999994</v>
      </c>
      <c r="J937" s="275">
        <v>78.2</v>
      </c>
      <c r="K937" s="168"/>
    </row>
    <row r="938" spans="1:11" s="156" customFormat="1">
      <c r="A938" s="272" t="s">
        <v>361</v>
      </c>
      <c r="B938" s="273" t="s">
        <v>1685</v>
      </c>
      <c r="C938" s="274">
        <v>52</v>
      </c>
      <c r="D938" s="274">
        <v>160056</v>
      </c>
      <c r="E938" s="274">
        <v>6505</v>
      </c>
      <c r="F938" s="274">
        <v>20</v>
      </c>
      <c r="G938" s="274">
        <v>0</v>
      </c>
      <c r="H938" s="274">
        <v>1</v>
      </c>
      <c r="I938" s="275">
        <v>67.5</v>
      </c>
      <c r="J938" s="275">
        <v>69.5</v>
      </c>
      <c r="K938" s="168"/>
    </row>
    <row r="939" spans="1:11" s="156" customFormat="1">
      <c r="A939" s="272" t="s">
        <v>361</v>
      </c>
      <c r="B939" s="273" t="s">
        <v>1690</v>
      </c>
      <c r="C939" s="274">
        <v>515</v>
      </c>
      <c r="D939" s="274">
        <v>1478050</v>
      </c>
      <c r="E939" s="274">
        <v>72799</v>
      </c>
      <c r="F939" s="274">
        <v>209</v>
      </c>
      <c r="G939" s="274">
        <v>0</v>
      </c>
      <c r="H939" s="274">
        <v>1</v>
      </c>
      <c r="I939" s="275">
        <v>84.8</v>
      </c>
      <c r="J939" s="275">
        <v>85.1</v>
      </c>
      <c r="K939" s="168"/>
    </row>
    <row r="940" spans="1:11" s="156" customFormat="1">
      <c r="A940" s="272" t="s">
        <v>361</v>
      </c>
      <c r="B940" s="273" t="s">
        <v>1691</v>
      </c>
      <c r="C940" s="274">
        <v>515</v>
      </c>
      <c r="D940" s="274">
        <v>1478050</v>
      </c>
      <c r="E940" s="274">
        <v>72799</v>
      </c>
      <c r="F940" s="274">
        <v>209</v>
      </c>
      <c r="G940" s="274">
        <v>0</v>
      </c>
      <c r="H940" s="274">
        <v>1</v>
      </c>
      <c r="I940" s="275">
        <v>84.8</v>
      </c>
      <c r="J940" s="275">
        <v>85.1</v>
      </c>
      <c r="K940" s="168"/>
    </row>
    <row r="941" spans="1:11" s="156" customFormat="1">
      <c r="A941" s="272" t="s">
        <v>361</v>
      </c>
      <c r="B941" s="273" t="s">
        <v>1698</v>
      </c>
      <c r="C941" s="274">
        <v>211</v>
      </c>
      <c r="D941" s="274">
        <v>618019</v>
      </c>
      <c r="E941" s="274">
        <v>18588</v>
      </c>
      <c r="F941" s="274">
        <v>54</v>
      </c>
      <c r="G941" s="274">
        <v>26</v>
      </c>
      <c r="H941" s="274">
        <v>77</v>
      </c>
      <c r="I941" s="275">
        <v>50.7</v>
      </c>
      <c r="J941" s="275">
        <v>55.2</v>
      </c>
      <c r="K941" s="168"/>
    </row>
    <row r="942" spans="1:11" s="156" customFormat="1">
      <c r="A942" s="272" t="s">
        <v>361</v>
      </c>
      <c r="B942" s="273" t="s">
        <v>1699</v>
      </c>
      <c r="C942" s="274">
        <v>211</v>
      </c>
      <c r="D942" s="274">
        <v>618019</v>
      </c>
      <c r="E942" s="274">
        <v>18588</v>
      </c>
      <c r="F942" s="274">
        <v>54</v>
      </c>
      <c r="G942" s="274">
        <v>26</v>
      </c>
      <c r="H942" s="274">
        <v>77</v>
      </c>
      <c r="I942" s="275">
        <v>50.7</v>
      </c>
      <c r="J942" s="275">
        <v>55.2</v>
      </c>
      <c r="K942" s="168"/>
    </row>
    <row r="943" spans="1:11" s="156" customFormat="1">
      <c r="A943" s="272" t="s">
        <v>361</v>
      </c>
      <c r="B943" s="273" t="s">
        <v>1705</v>
      </c>
      <c r="C943" s="274">
        <v>366</v>
      </c>
      <c r="D943" s="274">
        <v>1611864</v>
      </c>
      <c r="E943" s="274">
        <v>101257</v>
      </c>
      <c r="F943" s="274">
        <v>446</v>
      </c>
      <c r="G943" s="274">
        <v>4216</v>
      </c>
      <c r="H943" s="274">
        <v>18567</v>
      </c>
      <c r="I943" s="275">
        <v>60.1</v>
      </c>
      <c r="J943" s="275">
        <v>69.400000000000006</v>
      </c>
      <c r="K943" s="168"/>
    </row>
    <row r="944" spans="1:11" s="156" customFormat="1">
      <c r="A944" s="272" t="s">
        <v>361</v>
      </c>
      <c r="B944" s="273" t="s">
        <v>1706</v>
      </c>
      <c r="C944" s="274">
        <v>365</v>
      </c>
      <c r="D944" s="274">
        <v>1607460</v>
      </c>
      <c r="E944" s="274">
        <v>101253</v>
      </c>
      <c r="F944" s="274">
        <v>446</v>
      </c>
      <c r="G944" s="274">
        <v>4216</v>
      </c>
      <c r="H944" s="274">
        <v>18567</v>
      </c>
      <c r="I944" s="275">
        <v>60.1</v>
      </c>
      <c r="J944" s="275">
        <v>69.400000000000006</v>
      </c>
      <c r="K944" s="168"/>
    </row>
    <row r="945" spans="1:11" s="156" customFormat="1">
      <c r="A945" s="272" t="s">
        <v>361</v>
      </c>
      <c r="B945" s="273" t="s">
        <v>1709</v>
      </c>
      <c r="C945" s="274">
        <v>3</v>
      </c>
      <c r="D945" s="274">
        <v>11517</v>
      </c>
      <c r="E945" s="274">
        <v>11</v>
      </c>
      <c r="F945" s="274">
        <v>0</v>
      </c>
      <c r="G945" s="274" t="s">
        <v>504</v>
      </c>
      <c r="H945" s="274" t="s">
        <v>504</v>
      </c>
      <c r="I945" s="275">
        <v>23.9</v>
      </c>
      <c r="J945" s="275">
        <v>23.9</v>
      </c>
      <c r="K945" s="168"/>
    </row>
    <row r="946" spans="1:11" s="156" customFormat="1">
      <c r="A946" s="272" t="s">
        <v>361</v>
      </c>
      <c r="B946" s="273" t="s">
        <v>1717</v>
      </c>
      <c r="C946" s="274">
        <v>3</v>
      </c>
      <c r="D946" s="274">
        <v>18570</v>
      </c>
      <c r="E946" s="274">
        <v>326</v>
      </c>
      <c r="F946" s="274">
        <v>2</v>
      </c>
      <c r="G946" s="274">
        <v>2</v>
      </c>
      <c r="H946" s="274">
        <v>11</v>
      </c>
      <c r="I946" s="275">
        <v>30.4</v>
      </c>
      <c r="J946" s="275">
        <v>44.3</v>
      </c>
      <c r="K946" s="168"/>
    </row>
    <row r="947" spans="1:11" s="156" customFormat="1">
      <c r="A947" s="272" t="s">
        <v>361</v>
      </c>
      <c r="B947" s="273" t="s">
        <v>1724</v>
      </c>
      <c r="C947" s="274">
        <v>6</v>
      </c>
      <c r="D947" s="274">
        <v>24655</v>
      </c>
      <c r="E947" s="274">
        <v>23</v>
      </c>
      <c r="F947" s="274">
        <v>0</v>
      </c>
      <c r="G947" s="274" t="s">
        <v>504</v>
      </c>
      <c r="H947" s="274" t="s">
        <v>504</v>
      </c>
      <c r="I947" s="275">
        <v>20.2</v>
      </c>
      <c r="J947" s="275">
        <v>20.2</v>
      </c>
      <c r="K947" s="168"/>
    </row>
    <row r="948" spans="1:11" s="156" customFormat="1">
      <c r="A948" s="272" t="s">
        <v>361</v>
      </c>
      <c r="B948" s="273" t="s">
        <v>1728</v>
      </c>
      <c r="C948" s="274">
        <v>108</v>
      </c>
      <c r="D948" s="274">
        <v>1072872</v>
      </c>
      <c r="E948" s="274">
        <v>29647</v>
      </c>
      <c r="F948" s="274">
        <v>295</v>
      </c>
      <c r="G948" s="274">
        <v>85</v>
      </c>
      <c r="H948" s="274">
        <v>840</v>
      </c>
      <c r="I948" s="275">
        <v>66.900000000000006</v>
      </c>
      <c r="J948" s="275">
        <v>84.5</v>
      </c>
      <c r="K948" s="168"/>
    </row>
    <row r="949" spans="1:11" s="156" customFormat="1">
      <c r="A949" s="272" t="s">
        <v>361</v>
      </c>
      <c r="B949" s="273" t="s">
        <v>1729</v>
      </c>
      <c r="C949" s="274">
        <v>108</v>
      </c>
      <c r="D949" s="274">
        <v>1072872</v>
      </c>
      <c r="E949" s="274">
        <v>29647</v>
      </c>
      <c r="F949" s="274">
        <v>295</v>
      </c>
      <c r="G949" s="274">
        <v>85</v>
      </c>
      <c r="H949" s="274">
        <v>840</v>
      </c>
      <c r="I949" s="275">
        <v>66.900000000000006</v>
      </c>
      <c r="J949" s="275">
        <v>84.5</v>
      </c>
      <c r="K949" s="168"/>
    </row>
    <row r="950" spans="1:11" s="156" customFormat="1">
      <c r="A950" s="272" t="s">
        <v>361</v>
      </c>
      <c r="B950" s="273" t="s">
        <v>1745</v>
      </c>
      <c r="C950" s="274">
        <v>38</v>
      </c>
      <c r="D950" s="274">
        <v>176852</v>
      </c>
      <c r="E950" s="274">
        <v>5932</v>
      </c>
      <c r="F950" s="274">
        <v>28</v>
      </c>
      <c r="G950" s="274" t="s">
        <v>504</v>
      </c>
      <c r="H950" s="274" t="s">
        <v>504</v>
      </c>
      <c r="I950" s="275">
        <v>84</v>
      </c>
      <c r="J950" s="275">
        <v>84</v>
      </c>
      <c r="K950" s="168"/>
    </row>
    <row r="951" spans="1:11" s="156" customFormat="1">
      <c r="A951" s="272" t="s">
        <v>78</v>
      </c>
      <c r="B951" s="273" t="s">
        <v>78</v>
      </c>
      <c r="C951" s="274" t="s">
        <v>78</v>
      </c>
      <c r="D951" s="274" t="s">
        <v>78</v>
      </c>
      <c r="E951" s="274" t="s">
        <v>78</v>
      </c>
      <c r="F951" s="274" t="s">
        <v>78</v>
      </c>
      <c r="G951" s="274" t="s">
        <v>78</v>
      </c>
      <c r="H951" s="274" t="s">
        <v>78</v>
      </c>
      <c r="I951" s="275" t="s">
        <v>78</v>
      </c>
      <c r="J951" s="275" t="s">
        <v>78</v>
      </c>
      <c r="K951" s="168"/>
    </row>
    <row r="952" spans="1:11" s="156" customFormat="1">
      <c r="A952" s="272" t="s">
        <v>362</v>
      </c>
      <c r="B952" s="273" t="s">
        <v>1183</v>
      </c>
      <c r="C952" s="274">
        <v>7195</v>
      </c>
      <c r="D952" s="274">
        <v>10281448</v>
      </c>
      <c r="E952" s="274">
        <v>832229</v>
      </c>
      <c r="F952" s="274">
        <v>1339</v>
      </c>
      <c r="G952" s="274">
        <v>121</v>
      </c>
      <c r="H952" s="274">
        <v>186</v>
      </c>
      <c r="I952" s="275">
        <v>60.9</v>
      </c>
      <c r="J952" s="275">
        <v>80.7</v>
      </c>
      <c r="K952" s="168"/>
    </row>
    <row r="953" spans="1:11" s="156" customFormat="1">
      <c r="A953" s="272" t="s">
        <v>362</v>
      </c>
      <c r="B953" s="273" t="s">
        <v>1184</v>
      </c>
      <c r="C953" s="274">
        <v>6906</v>
      </c>
      <c r="D953" s="274">
        <v>9324304</v>
      </c>
      <c r="E953" s="274">
        <v>793629</v>
      </c>
      <c r="F953" s="274">
        <v>1217</v>
      </c>
      <c r="G953" s="274">
        <v>120</v>
      </c>
      <c r="H953" s="274">
        <v>185</v>
      </c>
      <c r="I953" s="275">
        <v>60.9</v>
      </c>
      <c r="J953" s="275">
        <v>80.900000000000006</v>
      </c>
      <c r="K953" s="168"/>
    </row>
    <row r="954" spans="1:11" s="156" customFormat="1">
      <c r="A954" s="272" t="s">
        <v>362</v>
      </c>
      <c r="B954" s="273" t="s">
        <v>1185</v>
      </c>
      <c r="C954" s="274">
        <v>5752</v>
      </c>
      <c r="D954" s="274">
        <v>6982201</v>
      </c>
      <c r="E954" s="274">
        <v>654667</v>
      </c>
      <c r="F954" s="274">
        <v>906</v>
      </c>
      <c r="G954" s="274">
        <v>46</v>
      </c>
      <c r="H954" s="274">
        <v>36</v>
      </c>
      <c r="I954" s="275">
        <v>63.3</v>
      </c>
      <c r="J954" s="275">
        <v>81.5</v>
      </c>
      <c r="K954" s="168"/>
    </row>
    <row r="955" spans="1:11" s="156" customFormat="1">
      <c r="A955" s="272" t="s">
        <v>362</v>
      </c>
      <c r="B955" s="273" t="s">
        <v>1186</v>
      </c>
      <c r="C955" s="274">
        <v>9</v>
      </c>
      <c r="D955" s="274">
        <v>3414</v>
      </c>
      <c r="E955" s="274">
        <v>15</v>
      </c>
      <c r="F955" s="274">
        <v>0</v>
      </c>
      <c r="G955" s="274" t="s">
        <v>504</v>
      </c>
      <c r="H955" s="274" t="s">
        <v>504</v>
      </c>
      <c r="I955" s="275">
        <v>8.1999999999999993</v>
      </c>
      <c r="J955" s="275">
        <v>20.8</v>
      </c>
      <c r="K955" s="168"/>
    </row>
    <row r="956" spans="1:11" s="156" customFormat="1">
      <c r="A956" s="272" t="s">
        <v>362</v>
      </c>
      <c r="B956" s="273" t="s">
        <v>1191</v>
      </c>
      <c r="C956" s="274">
        <v>49</v>
      </c>
      <c r="D956" s="274">
        <v>88091</v>
      </c>
      <c r="E956" s="274">
        <v>4881</v>
      </c>
      <c r="F956" s="274">
        <v>9</v>
      </c>
      <c r="G956" s="274" t="s">
        <v>504</v>
      </c>
      <c r="H956" s="274" t="s">
        <v>504</v>
      </c>
      <c r="I956" s="275">
        <v>42.3</v>
      </c>
      <c r="J956" s="275">
        <v>67.3</v>
      </c>
      <c r="K956" s="168"/>
    </row>
    <row r="957" spans="1:11" s="156" customFormat="1">
      <c r="A957" s="272" t="s">
        <v>362</v>
      </c>
      <c r="B957" s="273" t="s">
        <v>1195</v>
      </c>
      <c r="C957" s="274">
        <v>115</v>
      </c>
      <c r="D957" s="274">
        <v>43281</v>
      </c>
      <c r="E957" s="274">
        <v>53</v>
      </c>
      <c r="F957" s="274">
        <v>0</v>
      </c>
      <c r="G957" s="274" t="s">
        <v>504</v>
      </c>
      <c r="H957" s="274" t="s">
        <v>504</v>
      </c>
      <c r="I957" s="275">
        <v>21.9</v>
      </c>
      <c r="J957" s="275">
        <v>47.7</v>
      </c>
      <c r="K957" s="168"/>
    </row>
    <row r="958" spans="1:11" s="156" customFormat="1">
      <c r="A958" s="272" t="s">
        <v>362</v>
      </c>
      <c r="B958" s="273" t="s">
        <v>1201</v>
      </c>
      <c r="C958" s="274">
        <v>60</v>
      </c>
      <c r="D958" s="274">
        <v>64800</v>
      </c>
      <c r="E958" s="274">
        <v>10028</v>
      </c>
      <c r="F958" s="274">
        <v>11</v>
      </c>
      <c r="G958" s="274">
        <v>0</v>
      </c>
      <c r="H958" s="274">
        <v>0</v>
      </c>
      <c r="I958" s="275">
        <v>71.400000000000006</v>
      </c>
      <c r="J958" s="275">
        <v>88.4</v>
      </c>
      <c r="K958" s="168"/>
    </row>
    <row r="959" spans="1:11" s="156" customFormat="1">
      <c r="A959" s="272" t="s">
        <v>362</v>
      </c>
      <c r="B959" s="273" t="s">
        <v>1202</v>
      </c>
      <c r="C959" s="274">
        <v>60</v>
      </c>
      <c r="D959" s="274">
        <v>64800</v>
      </c>
      <c r="E959" s="274">
        <v>10028</v>
      </c>
      <c r="F959" s="274">
        <v>11</v>
      </c>
      <c r="G959" s="274">
        <v>0</v>
      </c>
      <c r="H959" s="274">
        <v>0</v>
      </c>
      <c r="I959" s="275">
        <v>71.400000000000006</v>
      </c>
      <c r="J959" s="275">
        <v>88.4</v>
      </c>
      <c r="K959" s="168"/>
    </row>
    <row r="960" spans="1:11" s="156" customFormat="1">
      <c r="A960" s="272" t="s">
        <v>362</v>
      </c>
      <c r="B960" s="273" t="s">
        <v>1203</v>
      </c>
      <c r="C960" s="274">
        <v>49</v>
      </c>
      <c r="D960" s="274">
        <v>62694</v>
      </c>
      <c r="E960" s="274">
        <v>6734</v>
      </c>
      <c r="F960" s="274">
        <v>9</v>
      </c>
      <c r="G960" s="274">
        <v>8</v>
      </c>
      <c r="H960" s="274">
        <v>9</v>
      </c>
      <c r="I960" s="275">
        <v>66</v>
      </c>
      <c r="J960" s="275">
        <v>82.5</v>
      </c>
      <c r="K960" s="168"/>
    </row>
    <row r="961" spans="1:11" s="156" customFormat="1">
      <c r="A961" s="272" t="s">
        <v>362</v>
      </c>
      <c r="B961" s="273" t="s">
        <v>1206</v>
      </c>
      <c r="C961" s="274">
        <v>661</v>
      </c>
      <c r="D961" s="274">
        <v>424005</v>
      </c>
      <c r="E961" s="274">
        <v>36109</v>
      </c>
      <c r="F961" s="274">
        <v>23</v>
      </c>
      <c r="G961" s="274">
        <v>0</v>
      </c>
      <c r="H961" s="274">
        <v>0</v>
      </c>
      <c r="I961" s="275">
        <v>60.6</v>
      </c>
      <c r="J961" s="275">
        <v>74</v>
      </c>
      <c r="K961" s="168"/>
    </row>
    <row r="962" spans="1:11" s="156" customFormat="1">
      <c r="A962" s="272" t="s">
        <v>362</v>
      </c>
      <c r="B962" s="273" t="s">
        <v>1209</v>
      </c>
      <c r="C962" s="274">
        <v>609</v>
      </c>
      <c r="D962" s="274">
        <v>381843</v>
      </c>
      <c r="E962" s="274">
        <v>35930</v>
      </c>
      <c r="F962" s="274">
        <v>23</v>
      </c>
      <c r="G962" s="274" t="s">
        <v>504</v>
      </c>
      <c r="H962" s="274" t="s">
        <v>504</v>
      </c>
      <c r="I962" s="275">
        <v>61.3</v>
      </c>
      <c r="J962" s="275">
        <v>74.3</v>
      </c>
      <c r="K962" s="168"/>
    </row>
    <row r="963" spans="1:11" s="156" customFormat="1">
      <c r="A963" s="272" t="s">
        <v>362</v>
      </c>
      <c r="B963" s="273" t="s">
        <v>1226</v>
      </c>
      <c r="C963" s="274">
        <v>449</v>
      </c>
      <c r="D963" s="274">
        <v>996610</v>
      </c>
      <c r="E963" s="274">
        <v>57102</v>
      </c>
      <c r="F963" s="274">
        <v>127</v>
      </c>
      <c r="G963" s="274">
        <v>0</v>
      </c>
      <c r="H963" s="274">
        <v>0</v>
      </c>
      <c r="I963" s="275">
        <v>53.9</v>
      </c>
      <c r="J963" s="275">
        <v>77</v>
      </c>
      <c r="K963" s="168"/>
    </row>
    <row r="964" spans="1:11" s="156" customFormat="1">
      <c r="A964" s="272" t="s">
        <v>362</v>
      </c>
      <c r="B964" s="273" t="s">
        <v>1228</v>
      </c>
      <c r="C964" s="274">
        <v>73</v>
      </c>
      <c r="D964" s="274">
        <v>148847</v>
      </c>
      <c r="E964" s="274">
        <v>6986</v>
      </c>
      <c r="F964" s="274">
        <v>14</v>
      </c>
      <c r="G964" s="274" t="s">
        <v>504</v>
      </c>
      <c r="H964" s="274" t="s">
        <v>504</v>
      </c>
      <c r="I964" s="275">
        <v>43.2</v>
      </c>
      <c r="J964" s="275">
        <v>66.2</v>
      </c>
      <c r="K964" s="168"/>
    </row>
    <row r="965" spans="1:11" s="156" customFormat="1">
      <c r="A965" s="272" t="s">
        <v>362</v>
      </c>
      <c r="B965" s="273" t="s">
        <v>1233</v>
      </c>
      <c r="C965" s="274">
        <v>110</v>
      </c>
      <c r="D965" s="274">
        <v>258720</v>
      </c>
      <c r="E965" s="274">
        <v>13254</v>
      </c>
      <c r="F965" s="274">
        <v>31</v>
      </c>
      <c r="G965" s="274" t="s">
        <v>504</v>
      </c>
      <c r="H965" s="274" t="s">
        <v>504</v>
      </c>
      <c r="I965" s="275">
        <v>50.2</v>
      </c>
      <c r="J965" s="275">
        <v>74.400000000000006</v>
      </c>
      <c r="K965" s="168"/>
    </row>
    <row r="966" spans="1:11" s="156" customFormat="1">
      <c r="A966" s="272" t="s">
        <v>362</v>
      </c>
      <c r="B966" s="273" t="s">
        <v>1238</v>
      </c>
      <c r="C966" s="274">
        <v>76</v>
      </c>
      <c r="D966" s="274">
        <v>174572</v>
      </c>
      <c r="E966" s="274">
        <v>10423</v>
      </c>
      <c r="F966" s="274">
        <v>24</v>
      </c>
      <c r="G966" s="274" t="s">
        <v>504</v>
      </c>
      <c r="H966" s="274" t="s">
        <v>504</v>
      </c>
      <c r="I966" s="275">
        <v>55.2</v>
      </c>
      <c r="J966" s="275">
        <v>74.599999999999994</v>
      </c>
      <c r="K966" s="168"/>
    </row>
    <row r="967" spans="1:11" s="156" customFormat="1">
      <c r="A967" s="272" t="s">
        <v>362</v>
      </c>
      <c r="B967" s="273" t="s">
        <v>1243</v>
      </c>
      <c r="C967" s="274">
        <v>99</v>
      </c>
      <c r="D967" s="274">
        <v>236115</v>
      </c>
      <c r="E967" s="274">
        <v>13531</v>
      </c>
      <c r="F967" s="274">
        <v>32</v>
      </c>
      <c r="G967" s="274" t="s">
        <v>504</v>
      </c>
      <c r="H967" s="274" t="s">
        <v>504</v>
      </c>
      <c r="I967" s="275">
        <v>56.6</v>
      </c>
      <c r="J967" s="275">
        <v>82.7</v>
      </c>
      <c r="K967" s="168"/>
    </row>
    <row r="968" spans="1:11" s="156" customFormat="1">
      <c r="A968" s="272" t="s">
        <v>362</v>
      </c>
      <c r="B968" s="273" t="s">
        <v>1247</v>
      </c>
      <c r="C968" s="274">
        <v>95</v>
      </c>
      <c r="D968" s="274">
        <v>95186</v>
      </c>
      <c r="E968" s="274">
        <v>14890</v>
      </c>
      <c r="F968" s="274">
        <v>15</v>
      </c>
      <c r="G968" s="274">
        <v>0</v>
      </c>
      <c r="H968" s="274">
        <v>0</v>
      </c>
      <c r="I968" s="275">
        <v>67.5</v>
      </c>
      <c r="J968" s="275">
        <v>83.8</v>
      </c>
      <c r="K968" s="168"/>
    </row>
    <row r="969" spans="1:11" s="156" customFormat="1">
      <c r="A969" s="272" t="s">
        <v>362</v>
      </c>
      <c r="B969" s="273" t="s">
        <v>1248</v>
      </c>
      <c r="C969" s="274">
        <v>94</v>
      </c>
      <c r="D969" s="274">
        <v>94000</v>
      </c>
      <c r="E969" s="274">
        <v>14720</v>
      </c>
      <c r="F969" s="274">
        <v>15</v>
      </c>
      <c r="G969" s="274">
        <v>0</v>
      </c>
      <c r="H969" s="274">
        <v>0</v>
      </c>
      <c r="I969" s="275">
        <v>67.5</v>
      </c>
      <c r="J969" s="275">
        <v>83.7</v>
      </c>
      <c r="K969" s="168"/>
    </row>
    <row r="970" spans="1:11" s="156" customFormat="1">
      <c r="A970" s="272" t="s">
        <v>362</v>
      </c>
      <c r="B970" s="273" t="s">
        <v>1252</v>
      </c>
      <c r="C970" s="274">
        <v>186</v>
      </c>
      <c r="D970" s="274">
        <v>197375</v>
      </c>
      <c r="E970" s="274">
        <v>24693</v>
      </c>
      <c r="F970" s="274">
        <v>26</v>
      </c>
      <c r="G970" s="274">
        <v>0</v>
      </c>
      <c r="H970" s="274">
        <v>0</v>
      </c>
      <c r="I970" s="275">
        <v>68.099999999999994</v>
      </c>
      <c r="J970" s="275">
        <v>85.2</v>
      </c>
      <c r="K970" s="168"/>
    </row>
    <row r="971" spans="1:11" s="156" customFormat="1">
      <c r="A971" s="272" t="s">
        <v>362</v>
      </c>
      <c r="B971" s="273" t="s">
        <v>1256</v>
      </c>
      <c r="C971" s="274">
        <v>90</v>
      </c>
      <c r="D971" s="274">
        <v>73980</v>
      </c>
      <c r="E971" s="274">
        <v>14667</v>
      </c>
      <c r="F971" s="274">
        <v>12</v>
      </c>
      <c r="G971" s="274">
        <v>0</v>
      </c>
      <c r="H971" s="274">
        <v>0</v>
      </c>
      <c r="I971" s="275">
        <v>69.7</v>
      </c>
      <c r="J971" s="275">
        <v>86.2</v>
      </c>
      <c r="K971" s="168"/>
    </row>
    <row r="972" spans="1:11" s="156" customFormat="1">
      <c r="A972" s="272" t="s">
        <v>362</v>
      </c>
      <c r="B972" s="273" t="s">
        <v>1269</v>
      </c>
      <c r="C972" s="274">
        <v>59</v>
      </c>
      <c r="D972" s="274">
        <v>83485</v>
      </c>
      <c r="E972" s="274">
        <v>9722</v>
      </c>
      <c r="F972" s="274">
        <v>14</v>
      </c>
      <c r="G972" s="274">
        <v>0</v>
      </c>
      <c r="H972" s="274">
        <v>0</v>
      </c>
      <c r="I972" s="275">
        <v>70.599999999999994</v>
      </c>
      <c r="J972" s="275">
        <v>87.5</v>
      </c>
      <c r="K972" s="168"/>
    </row>
    <row r="973" spans="1:11" s="156" customFormat="1">
      <c r="A973" s="272" t="s">
        <v>362</v>
      </c>
      <c r="B973" s="273" t="s">
        <v>1283</v>
      </c>
      <c r="C973" s="274">
        <v>17</v>
      </c>
      <c r="D973" s="274">
        <v>18683</v>
      </c>
      <c r="E973" s="274">
        <v>2763</v>
      </c>
      <c r="F973" s="274">
        <v>3</v>
      </c>
      <c r="G973" s="274" t="s">
        <v>504</v>
      </c>
      <c r="H973" s="274" t="s">
        <v>504</v>
      </c>
      <c r="I973" s="275">
        <v>69.2</v>
      </c>
      <c r="J973" s="275">
        <v>86</v>
      </c>
      <c r="K973" s="168"/>
    </row>
    <row r="974" spans="1:11" s="156" customFormat="1">
      <c r="A974" s="272" t="s">
        <v>362</v>
      </c>
      <c r="B974" s="273" t="s">
        <v>1291</v>
      </c>
      <c r="C974" s="274">
        <v>182</v>
      </c>
      <c r="D974" s="274">
        <v>194012</v>
      </c>
      <c r="E974" s="274">
        <v>30539</v>
      </c>
      <c r="F974" s="274">
        <v>33</v>
      </c>
      <c r="G974" s="274">
        <v>0</v>
      </c>
      <c r="H974" s="274">
        <v>0</v>
      </c>
      <c r="I974" s="275">
        <v>72.400000000000006</v>
      </c>
      <c r="J974" s="275">
        <v>89.7</v>
      </c>
      <c r="K974" s="168"/>
    </row>
    <row r="975" spans="1:11" s="156" customFormat="1">
      <c r="A975" s="272" t="s">
        <v>362</v>
      </c>
      <c r="B975" s="273" t="s">
        <v>1292</v>
      </c>
      <c r="C975" s="274">
        <v>182</v>
      </c>
      <c r="D975" s="274">
        <v>194012</v>
      </c>
      <c r="E975" s="274">
        <v>30539</v>
      </c>
      <c r="F975" s="274">
        <v>33</v>
      </c>
      <c r="G975" s="274">
        <v>0</v>
      </c>
      <c r="H975" s="274">
        <v>0</v>
      </c>
      <c r="I975" s="275">
        <v>72.400000000000006</v>
      </c>
      <c r="J975" s="275">
        <v>89.7</v>
      </c>
      <c r="K975" s="168"/>
    </row>
    <row r="976" spans="1:11" s="156" customFormat="1">
      <c r="A976" s="272" t="s">
        <v>362</v>
      </c>
      <c r="B976" s="273" t="s">
        <v>1293</v>
      </c>
      <c r="C976" s="274">
        <v>105</v>
      </c>
      <c r="D976" s="274">
        <v>114870</v>
      </c>
      <c r="E976" s="274">
        <v>17435</v>
      </c>
      <c r="F976" s="274">
        <v>19</v>
      </c>
      <c r="G976" s="274">
        <v>0</v>
      </c>
      <c r="H976" s="274">
        <v>0</v>
      </c>
      <c r="I976" s="275">
        <v>71.5</v>
      </c>
      <c r="J976" s="275">
        <v>88.7</v>
      </c>
      <c r="K976" s="168"/>
    </row>
    <row r="977" spans="1:11" s="156" customFormat="1">
      <c r="A977" s="272" t="s">
        <v>362</v>
      </c>
      <c r="B977" s="273" t="s">
        <v>1295</v>
      </c>
      <c r="C977" s="274">
        <v>105</v>
      </c>
      <c r="D977" s="274">
        <v>114870</v>
      </c>
      <c r="E977" s="274">
        <v>17435</v>
      </c>
      <c r="F977" s="274">
        <v>19</v>
      </c>
      <c r="G977" s="274">
        <v>0</v>
      </c>
      <c r="H977" s="274">
        <v>0</v>
      </c>
      <c r="I977" s="275">
        <v>71.5</v>
      </c>
      <c r="J977" s="275">
        <v>88.7</v>
      </c>
      <c r="K977" s="168"/>
    </row>
    <row r="978" spans="1:11" s="156" customFormat="1">
      <c r="A978" s="272" t="s">
        <v>362</v>
      </c>
      <c r="B978" s="273" t="s">
        <v>1296</v>
      </c>
      <c r="C978" s="274">
        <v>4</v>
      </c>
      <c r="D978" s="274">
        <v>1688</v>
      </c>
      <c r="E978" s="274">
        <v>7</v>
      </c>
      <c r="F978" s="274">
        <v>0</v>
      </c>
      <c r="G978" s="274">
        <v>3</v>
      </c>
      <c r="H978" s="274">
        <v>1</v>
      </c>
      <c r="I978" s="275">
        <v>20</v>
      </c>
      <c r="J978" s="275">
        <v>43.8</v>
      </c>
      <c r="K978" s="168"/>
    </row>
    <row r="979" spans="1:11" s="156" customFormat="1">
      <c r="A979" s="272" t="s">
        <v>362</v>
      </c>
      <c r="B979" s="273" t="s">
        <v>1298</v>
      </c>
      <c r="C979" s="274">
        <v>1</v>
      </c>
      <c r="D979" s="274">
        <v>1962</v>
      </c>
      <c r="E979" s="274">
        <v>49</v>
      </c>
      <c r="F979" s="274">
        <v>0</v>
      </c>
      <c r="G979" s="274" t="s">
        <v>504</v>
      </c>
      <c r="H979" s="274" t="s">
        <v>504</v>
      </c>
      <c r="I979" s="275">
        <v>36.6</v>
      </c>
      <c r="J979" s="275">
        <v>39.200000000000003</v>
      </c>
      <c r="K979" s="168"/>
    </row>
    <row r="980" spans="1:11" s="156" customFormat="1">
      <c r="A980" s="272" t="s">
        <v>362</v>
      </c>
      <c r="B980" s="273" t="s">
        <v>1300</v>
      </c>
      <c r="C980" s="274">
        <v>1181</v>
      </c>
      <c r="D980" s="274">
        <v>333310</v>
      </c>
      <c r="E980" s="274">
        <v>85987</v>
      </c>
      <c r="F980" s="274">
        <v>24</v>
      </c>
      <c r="G980" s="274" t="s">
        <v>504</v>
      </c>
      <c r="H980" s="274" t="s">
        <v>504</v>
      </c>
      <c r="I980" s="275">
        <v>67.8</v>
      </c>
      <c r="J980" s="275">
        <v>81.3</v>
      </c>
      <c r="K980" s="168"/>
    </row>
    <row r="981" spans="1:11" s="156" customFormat="1">
      <c r="A981" s="272" t="s">
        <v>362</v>
      </c>
      <c r="B981" s="273" t="s">
        <v>1301</v>
      </c>
      <c r="C981" s="274">
        <v>1153</v>
      </c>
      <c r="D981" s="274">
        <v>326299</v>
      </c>
      <c r="E981" s="274">
        <v>85954</v>
      </c>
      <c r="F981" s="274">
        <v>24</v>
      </c>
      <c r="G981" s="274" t="s">
        <v>504</v>
      </c>
      <c r="H981" s="274" t="s">
        <v>504</v>
      </c>
      <c r="I981" s="275">
        <v>67.8</v>
      </c>
      <c r="J981" s="275">
        <v>81.3</v>
      </c>
      <c r="K981" s="168"/>
    </row>
    <row r="982" spans="1:11" s="156" customFormat="1">
      <c r="A982" s="272" t="s">
        <v>362</v>
      </c>
      <c r="B982" s="273" t="s">
        <v>1307</v>
      </c>
      <c r="C982" s="274">
        <v>47</v>
      </c>
      <c r="D982" s="274">
        <v>33385</v>
      </c>
      <c r="E982" s="274">
        <v>795</v>
      </c>
      <c r="F982" s="274">
        <v>1</v>
      </c>
      <c r="G982" s="274" t="s">
        <v>504</v>
      </c>
      <c r="H982" s="274" t="s">
        <v>504</v>
      </c>
      <c r="I982" s="275">
        <v>20.399999999999999</v>
      </c>
      <c r="J982" s="275">
        <v>31</v>
      </c>
      <c r="K982" s="168"/>
    </row>
    <row r="983" spans="1:11" s="156" customFormat="1">
      <c r="A983" s="272" t="s">
        <v>362</v>
      </c>
      <c r="B983" s="273" t="s">
        <v>1314</v>
      </c>
      <c r="C983" s="274">
        <v>16</v>
      </c>
      <c r="D983" s="274">
        <v>10865</v>
      </c>
      <c r="E983" s="274">
        <v>232</v>
      </c>
      <c r="F983" s="274">
        <v>0</v>
      </c>
      <c r="G983" s="274" t="s">
        <v>504</v>
      </c>
      <c r="H983" s="274" t="s">
        <v>504</v>
      </c>
      <c r="I983" s="275">
        <v>43</v>
      </c>
      <c r="J983" s="275">
        <v>67.8</v>
      </c>
      <c r="K983" s="168"/>
    </row>
    <row r="984" spans="1:11" s="156" customFormat="1">
      <c r="A984" s="272" t="s">
        <v>362</v>
      </c>
      <c r="B984" s="273" t="s">
        <v>1327</v>
      </c>
      <c r="C984" s="274">
        <v>262</v>
      </c>
      <c r="D984" s="274">
        <v>581659</v>
      </c>
      <c r="E984" s="274">
        <v>41245</v>
      </c>
      <c r="F984" s="274">
        <v>89</v>
      </c>
      <c r="G984" s="274">
        <v>1</v>
      </c>
      <c r="H984" s="274">
        <v>2</v>
      </c>
      <c r="I984" s="275">
        <v>68.400000000000006</v>
      </c>
      <c r="J984" s="275">
        <v>86.7</v>
      </c>
      <c r="K984" s="168"/>
    </row>
    <row r="985" spans="1:11" s="156" customFormat="1">
      <c r="A985" s="272" t="s">
        <v>362</v>
      </c>
      <c r="B985" s="273" t="s">
        <v>1328</v>
      </c>
      <c r="C985" s="274">
        <v>65</v>
      </c>
      <c r="D985" s="274">
        <v>146315</v>
      </c>
      <c r="E985" s="274">
        <v>10515</v>
      </c>
      <c r="F985" s="274">
        <v>24</v>
      </c>
      <c r="G985" s="274">
        <v>0</v>
      </c>
      <c r="H985" s="274">
        <v>0</v>
      </c>
      <c r="I985" s="275">
        <v>69</v>
      </c>
      <c r="J985" s="275">
        <v>85.6</v>
      </c>
      <c r="K985" s="168"/>
    </row>
    <row r="986" spans="1:11" s="156" customFormat="1">
      <c r="A986" s="272" t="s">
        <v>362</v>
      </c>
      <c r="B986" s="273" t="s">
        <v>1330</v>
      </c>
      <c r="C986" s="274">
        <v>93</v>
      </c>
      <c r="D986" s="274">
        <v>194928</v>
      </c>
      <c r="E986" s="274">
        <v>15940</v>
      </c>
      <c r="F986" s="274">
        <v>33</v>
      </c>
      <c r="G986" s="274">
        <v>1</v>
      </c>
      <c r="H986" s="274">
        <v>1</v>
      </c>
      <c r="I986" s="275">
        <v>74</v>
      </c>
      <c r="J986" s="275">
        <v>91.6</v>
      </c>
      <c r="K986" s="168"/>
    </row>
    <row r="987" spans="1:11" s="156" customFormat="1">
      <c r="A987" s="272" t="s">
        <v>362</v>
      </c>
      <c r="B987" s="273" t="s">
        <v>1331</v>
      </c>
      <c r="C987" s="274">
        <v>64</v>
      </c>
      <c r="D987" s="274">
        <v>118656</v>
      </c>
      <c r="E987" s="274">
        <v>10818</v>
      </c>
      <c r="F987" s="274">
        <v>20</v>
      </c>
      <c r="G987" s="274">
        <v>0</v>
      </c>
      <c r="H987" s="274">
        <v>0</v>
      </c>
      <c r="I987" s="275">
        <v>74.3</v>
      </c>
      <c r="J987" s="275">
        <v>92.1</v>
      </c>
      <c r="K987" s="168"/>
    </row>
    <row r="988" spans="1:11" s="156" customFormat="1">
      <c r="A988" s="272" t="s">
        <v>362</v>
      </c>
      <c r="B988" s="273" t="s">
        <v>1333</v>
      </c>
      <c r="C988" s="274">
        <v>1</v>
      </c>
      <c r="D988" s="274">
        <v>1208</v>
      </c>
      <c r="E988" s="274">
        <v>3</v>
      </c>
      <c r="F988" s="274">
        <v>0</v>
      </c>
      <c r="G988" s="274" t="s">
        <v>504</v>
      </c>
      <c r="H988" s="274" t="s">
        <v>504</v>
      </c>
      <c r="I988" s="275">
        <v>12.5</v>
      </c>
      <c r="J988" s="275">
        <v>37.5</v>
      </c>
      <c r="K988" s="168"/>
    </row>
    <row r="989" spans="1:11" s="156" customFormat="1">
      <c r="A989" s="272" t="s">
        <v>362</v>
      </c>
      <c r="B989" s="273" t="s">
        <v>1342</v>
      </c>
      <c r="C989" s="274">
        <v>72</v>
      </c>
      <c r="D989" s="274">
        <v>57236</v>
      </c>
      <c r="E989" s="274">
        <v>10232</v>
      </c>
      <c r="F989" s="274">
        <v>8</v>
      </c>
      <c r="G989" s="274">
        <v>0</v>
      </c>
      <c r="H989" s="274">
        <v>0</v>
      </c>
      <c r="I989" s="275">
        <v>69.599999999999994</v>
      </c>
      <c r="J989" s="275">
        <v>86.8</v>
      </c>
      <c r="K989" s="168"/>
    </row>
    <row r="990" spans="1:11" s="156" customFormat="1">
      <c r="A990" s="272" t="s">
        <v>362</v>
      </c>
      <c r="B990" s="273" t="s">
        <v>1350</v>
      </c>
      <c r="C990" s="274">
        <v>62</v>
      </c>
      <c r="D990" s="274">
        <v>50406</v>
      </c>
      <c r="E990" s="274">
        <v>10205</v>
      </c>
      <c r="F990" s="274">
        <v>8</v>
      </c>
      <c r="G990" s="274">
        <v>0</v>
      </c>
      <c r="H990" s="274">
        <v>0</v>
      </c>
      <c r="I990" s="275">
        <v>70.3</v>
      </c>
      <c r="J990" s="275">
        <v>87.1</v>
      </c>
      <c r="K990" s="168"/>
    </row>
    <row r="991" spans="1:11" s="156" customFormat="1">
      <c r="A991" s="272" t="s">
        <v>362</v>
      </c>
      <c r="B991" s="273" t="s">
        <v>1353</v>
      </c>
      <c r="C991" s="274">
        <v>1</v>
      </c>
      <c r="D991" s="274">
        <v>816</v>
      </c>
      <c r="E991" s="274">
        <v>5</v>
      </c>
      <c r="F991" s="274">
        <v>0</v>
      </c>
      <c r="G991" s="274" t="s">
        <v>504</v>
      </c>
      <c r="H991" s="274" t="s">
        <v>504</v>
      </c>
      <c r="I991" s="275">
        <v>7.1</v>
      </c>
      <c r="J991" s="275">
        <v>38.5</v>
      </c>
      <c r="K991" s="168"/>
    </row>
    <row r="992" spans="1:11" s="156" customFormat="1">
      <c r="A992" s="272" t="s">
        <v>362</v>
      </c>
      <c r="B992" s="273" t="s">
        <v>1359</v>
      </c>
      <c r="C992" s="274">
        <v>1519</v>
      </c>
      <c r="D992" s="274">
        <v>3223465</v>
      </c>
      <c r="E992" s="274">
        <v>216943</v>
      </c>
      <c r="F992" s="274">
        <v>450</v>
      </c>
      <c r="G992" s="274">
        <v>1</v>
      </c>
      <c r="H992" s="274">
        <v>2</v>
      </c>
      <c r="I992" s="275">
        <v>60.7</v>
      </c>
      <c r="J992" s="275">
        <v>80.7</v>
      </c>
      <c r="K992" s="168"/>
    </row>
    <row r="993" spans="1:11" s="156" customFormat="1">
      <c r="A993" s="272" t="s">
        <v>362</v>
      </c>
      <c r="B993" s="273" t="s">
        <v>1360</v>
      </c>
      <c r="C993" s="274">
        <v>52</v>
      </c>
      <c r="D993" s="274">
        <v>168688</v>
      </c>
      <c r="E993" s="274">
        <v>5958</v>
      </c>
      <c r="F993" s="274">
        <v>19</v>
      </c>
      <c r="G993" s="274" t="s">
        <v>504</v>
      </c>
      <c r="H993" s="274" t="s">
        <v>504</v>
      </c>
      <c r="I993" s="275">
        <v>47.9</v>
      </c>
      <c r="J993" s="275">
        <v>69.7</v>
      </c>
      <c r="K993" s="168"/>
    </row>
    <row r="994" spans="1:11" s="156" customFormat="1">
      <c r="A994" s="272" t="s">
        <v>362</v>
      </c>
      <c r="B994" s="273" t="s">
        <v>1361</v>
      </c>
      <c r="C994" s="274">
        <v>113</v>
      </c>
      <c r="D994" s="274">
        <v>236396</v>
      </c>
      <c r="E994" s="274">
        <v>18774</v>
      </c>
      <c r="F994" s="274">
        <v>39</v>
      </c>
      <c r="G994" s="274">
        <v>0</v>
      </c>
      <c r="H994" s="274">
        <v>0</v>
      </c>
      <c r="I994" s="275">
        <v>70.900000000000006</v>
      </c>
      <c r="J994" s="275">
        <v>88.1</v>
      </c>
      <c r="K994" s="168"/>
    </row>
    <row r="995" spans="1:11" s="156" customFormat="1">
      <c r="A995" s="272" t="s">
        <v>362</v>
      </c>
      <c r="B995" s="273" t="s">
        <v>1362</v>
      </c>
      <c r="C995" s="274">
        <v>139</v>
      </c>
      <c r="D995" s="274">
        <v>249088</v>
      </c>
      <c r="E995" s="274">
        <v>23579</v>
      </c>
      <c r="F995" s="274">
        <v>42</v>
      </c>
      <c r="G995" s="274">
        <v>0</v>
      </c>
      <c r="H995" s="274">
        <v>0</v>
      </c>
      <c r="I995" s="275">
        <v>72.400000000000006</v>
      </c>
      <c r="J995" s="275">
        <v>89.7</v>
      </c>
      <c r="K995" s="168"/>
    </row>
    <row r="996" spans="1:11" s="156" customFormat="1">
      <c r="A996" s="272" t="s">
        <v>362</v>
      </c>
      <c r="B996" s="273" t="s">
        <v>1365</v>
      </c>
      <c r="C996" s="274">
        <v>126</v>
      </c>
      <c r="D996" s="274">
        <v>416304</v>
      </c>
      <c r="E996" s="274">
        <v>15449</v>
      </c>
      <c r="F996" s="274">
        <v>51</v>
      </c>
      <c r="G996" s="274" t="s">
        <v>504</v>
      </c>
      <c r="H996" s="274" t="s">
        <v>504</v>
      </c>
      <c r="I996" s="275">
        <v>53.1</v>
      </c>
      <c r="J996" s="275">
        <v>75.2</v>
      </c>
      <c r="K996" s="168"/>
    </row>
    <row r="997" spans="1:11" s="156" customFormat="1">
      <c r="A997" s="272" t="s">
        <v>362</v>
      </c>
      <c r="B997" s="273" t="s">
        <v>1366</v>
      </c>
      <c r="C997" s="274">
        <v>91</v>
      </c>
      <c r="D997" s="274">
        <v>119938</v>
      </c>
      <c r="E997" s="274">
        <v>15231</v>
      </c>
      <c r="F997" s="274">
        <v>20</v>
      </c>
      <c r="G997" s="274">
        <v>0</v>
      </c>
      <c r="H997" s="274">
        <v>0</v>
      </c>
      <c r="I997" s="275">
        <v>71.5</v>
      </c>
      <c r="J997" s="275">
        <v>88.6</v>
      </c>
      <c r="K997" s="168"/>
    </row>
    <row r="998" spans="1:11" s="156" customFormat="1">
      <c r="A998" s="272" t="s">
        <v>362</v>
      </c>
      <c r="B998" s="273" t="s">
        <v>1369</v>
      </c>
      <c r="C998" s="274">
        <v>128</v>
      </c>
      <c r="D998" s="274">
        <v>438528</v>
      </c>
      <c r="E998" s="274">
        <v>16634</v>
      </c>
      <c r="F998" s="274">
        <v>57</v>
      </c>
      <c r="G998" s="274">
        <v>0</v>
      </c>
      <c r="H998" s="274">
        <v>1</v>
      </c>
      <c r="I998" s="275">
        <v>54.6</v>
      </c>
      <c r="J998" s="275">
        <v>76.900000000000006</v>
      </c>
      <c r="K998" s="168"/>
    </row>
    <row r="999" spans="1:11" s="156" customFormat="1">
      <c r="A999" s="272" t="s">
        <v>362</v>
      </c>
      <c r="B999" s="273" t="s">
        <v>1373</v>
      </c>
      <c r="C999" s="274">
        <v>738</v>
      </c>
      <c r="D999" s="274">
        <v>1158660</v>
      </c>
      <c r="E999" s="274">
        <v>104951</v>
      </c>
      <c r="F999" s="274">
        <v>165</v>
      </c>
      <c r="G999" s="274">
        <v>0</v>
      </c>
      <c r="H999" s="274">
        <v>1</v>
      </c>
      <c r="I999" s="275">
        <v>59.7</v>
      </c>
      <c r="J999" s="275">
        <v>79.400000000000006</v>
      </c>
      <c r="K999" s="168"/>
    </row>
    <row r="1000" spans="1:11" s="156" customFormat="1">
      <c r="A1000" s="272" t="s">
        <v>362</v>
      </c>
      <c r="B1000" s="273" t="s">
        <v>1380</v>
      </c>
      <c r="C1000" s="274">
        <v>115</v>
      </c>
      <c r="D1000" s="274">
        <v>393070</v>
      </c>
      <c r="E1000" s="274">
        <v>15472</v>
      </c>
      <c r="F1000" s="274">
        <v>53</v>
      </c>
      <c r="G1000" s="274" t="s">
        <v>504</v>
      </c>
      <c r="H1000" s="274" t="s">
        <v>504</v>
      </c>
      <c r="I1000" s="275">
        <v>57.3</v>
      </c>
      <c r="J1000" s="275">
        <v>77.7</v>
      </c>
      <c r="K1000" s="168"/>
    </row>
    <row r="1001" spans="1:11" s="156" customFormat="1">
      <c r="A1001" s="272" t="s">
        <v>362</v>
      </c>
      <c r="B1001" s="273" t="s">
        <v>1386</v>
      </c>
      <c r="C1001" s="274">
        <v>10</v>
      </c>
      <c r="D1001" s="274">
        <v>5256</v>
      </c>
      <c r="E1001" s="274">
        <v>30</v>
      </c>
      <c r="F1001" s="274">
        <v>0</v>
      </c>
      <c r="G1001" s="274" t="s">
        <v>504</v>
      </c>
      <c r="H1001" s="274" t="s">
        <v>504</v>
      </c>
      <c r="I1001" s="275">
        <v>17.100000000000001</v>
      </c>
      <c r="J1001" s="275">
        <v>40</v>
      </c>
      <c r="K1001" s="168"/>
    </row>
    <row r="1002" spans="1:11" s="156" customFormat="1">
      <c r="A1002" s="272" t="s">
        <v>362</v>
      </c>
      <c r="B1002" s="273" t="s">
        <v>1391</v>
      </c>
      <c r="C1002" s="274">
        <v>2</v>
      </c>
      <c r="D1002" s="274">
        <v>1852</v>
      </c>
      <c r="E1002" s="274">
        <v>5</v>
      </c>
      <c r="F1002" s="274">
        <v>0</v>
      </c>
      <c r="G1002" s="274" t="s">
        <v>504</v>
      </c>
      <c r="H1002" s="274" t="s">
        <v>504</v>
      </c>
      <c r="I1002" s="275">
        <v>19.2</v>
      </c>
      <c r="J1002" s="275">
        <v>29.4</v>
      </c>
      <c r="K1002" s="168"/>
    </row>
    <row r="1003" spans="1:11" s="156" customFormat="1">
      <c r="A1003" s="272" t="s">
        <v>362</v>
      </c>
      <c r="B1003" s="273" t="s">
        <v>1396</v>
      </c>
      <c r="C1003" s="274">
        <v>657</v>
      </c>
      <c r="D1003" s="274">
        <v>420820</v>
      </c>
      <c r="E1003" s="274">
        <v>93748</v>
      </c>
      <c r="F1003" s="274">
        <v>59</v>
      </c>
      <c r="G1003" s="274">
        <v>32</v>
      </c>
      <c r="H1003" s="274">
        <v>20</v>
      </c>
      <c r="I1003" s="275">
        <v>67.400000000000006</v>
      </c>
      <c r="J1003" s="275">
        <v>83.5</v>
      </c>
      <c r="K1003" s="168"/>
    </row>
    <row r="1004" spans="1:11" s="156" customFormat="1">
      <c r="A1004" s="272" t="s">
        <v>362</v>
      </c>
      <c r="B1004" s="273" t="s">
        <v>1420</v>
      </c>
      <c r="C1004" s="274">
        <v>593</v>
      </c>
      <c r="D1004" s="274">
        <v>375369</v>
      </c>
      <c r="E1004" s="274">
        <v>93296</v>
      </c>
      <c r="F1004" s="274">
        <v>59</v>
      </c>
      <c r="G1004" s="274">
        <v>32</v>
      </c>
      <c r="H1004" s="274">
        <v>20</v>
      </c>
      <c r="I1004" s="275">
        <v>67.900000000000006</v>
      </c>
      <c r="J1004" s="275">
        <v>83.8</v>
      </c>
      <c r="K1004" s="168"/>
    </row>
    <row r="1005" spans="1:11" s="156" customFormat="1">
      <c r="A1005" s="272" t="s">
        <v>362</v>
      </c>
      <c r="B1005" s="273" t="s">
        <v>1421</v>
      </c>
      <c r="C1005" s="274">
        <v>2</v>
      </c>
      <c r="D1005" s="274">
        <v>5658</v>
      </c>
      <c r="E1005" s="274">
        <v>144</v>
      </c>
      <c r="F1005" s="274">
        <v>0</v>
      </c>
      <c r="G1005" s="274" t="s">
        <v>504</v>
      </c>
      <c r="H1005" s="274" t="s">
        <v>504</v>
      </c>
      <c r="I1005" s="275">
        <v>53.5</v>
      </c>
      <c r="J1005" s="275">
        <v>90</v>
      </c>
      <c r="K1005" s="168"/>
    </row>
    <row r="1006" spans="1:11" s="156" customFormat="1">
      <c r="A1006" s="272" t="s">
        <v>362</v>
      </c>
      <c r="B1006" s="273" t="s">
        <v>1424</v>
      </c>
      <c r="C1006" s="274">
        <v>1154</v>
      </c>
      <c r="D1006" s="274">
        <v>2342103</v>
      </c>
      <c r="E1006" s="274">
        <v>138962</v>
      </c>
      <c r="F1006" s="274">
        <v>311</v>
      </c>
      <c r="G1006" s="274">
        <v>74</v>
      </c>
      <c r="H1006" s="274">
        <v>149</v>
      </c>
      <c r="I1006" s="275">
        <v>51.8</v>
      </c>
      <c r="J1006" s="275">
        <v>78.3</v>
      </c>
      <c r="K1006" s="168"/>
    </row>
    <row r="1007" spans="1:11" s="156" customFormat="1">
      <c r="A1007" s="272" t="s">
        <v>362</v>
      </c>
      <c r="B1007" s="273" t="s">
        <v>1431</v>
      </c>
      <c r="C1007" s="274">
        <v>1</v>
      </c>
      <c r="D1007" s="274">
        <v>1380</v>
      </c>
      <c r="E1007" s="274">
        <v>1</v>
      </c>
      <c r="F1007" s="274">
        <v>0</v>
      </c>
      <c r="G1007" s="274" t="s">
        <v>504</v>
      </c>
      <c r="H1007" s="274" t="s">
        <v>504</v>
      </c>
      <c r="I1007" s="275">
        <v>6.7</v>
      </c>
      <c r="J1007" s="275">
        <v>11.1</v>
      </c>
      <c r="K1007" s="168"/>
    </row>
    <row r="1008" spans="1:11" s="156" customFormat="1">
      <c r="A1008" s="272" t="s">
        <v>362</v>
      </c>
      <c r="B1008" s="273" t="s">
        <v>1432</v>
      </c>
      <c r="C1008" s="274">
        <v>33</v>
      </c>
      <c r="D1008" s="274">
        <v>71065</v>
      </c>
      <c r="E1008" s="274">
        <v>3293</v>
      </c>
      <c r="F1008" s="274">
        <v>7</v>
      </c>
      <c r="G1008" s="274" t="s">
        <v>504</v>
      </c>
      <c r="H1008" s="274" t="s">
        <v>504</v>
      </c>
      <c r="I1008" s="275">
        <v>41.2</v>
      </c>
      <c r="J1008" s="275">
        <v>67.400000000000006</v>
      </c>
      <c r="K1008" s="168"/>
    </row>
    <row r="1009" spans="1:11" s="156" customFormat="1">
      <c r="A1009" s="272" t="s">
        <v>362</v>
      </c>
      <c r="B1009" s="273" t="s">
        <v>1440</v>
      </c>
      <c r="C1009" s="274">
        <v>1</v>
      </c>
      <c r="D1009" s="274">
        <v>1395</v>
      </c>
      <c r="E1009" s="274">
        <v>4</v>
      </c>
      <c r="F1009" s="274">
        <v>0</v>
      </c>
      <c r="G1009" s="274" t="s">
        <v>504</v>
      </c>
      <c r="H1009" s="274" t="s">
        <v>504</v>
      </c>
      <c r="I1009" s="275">
        <v>36.4</v>
      </c>
      <c r="J1009" s="275">
        <v>57.1</v>
      </c>
      <c r="K1009" s="168"/>
    </row>
    <row r="1010" spans="1:11" s="156" customFormat="1">
      <c r="A1010" s="272" t="s">
        <v>362</v>
      </c>
      <c r="B1010" s="273" t="s">
        <v>1443</v>
      </c>
      <c r="C1010" s="274">
        <v>16</v>
      </c>
      <c r="D1010" s="274">
        <v>10247</v>
      </c>
      <c r="E1010" s="274">
        <v>8</v>
      </c>
      <c r="F1010" s="274">
        <v>0</v>
      </c>
      <c r="G1010" s="274" t="s">
        <v>504</v>
      </c>
      <c r="H1010" s="274" t="s">
        <v>504</v>
      </c>
      <c r="I1010" s="275">
        <v>21.6</v>
      </c>
      <c r="J1010" s="275">
        <v>34.799999999999997</v>
      </c>
      <c r="K1010" s="168"/>
    </row>
    <row r="1011" spans="1:11" s="156" customFormat="1">
      <c r="A1011" s="272" t="s">
        <v>362</v>
      </c>
      <c r="B1011" s="273" t="s">
        <v>1449</v>
      </c>
      <c r="C1011" s="274">
        <v>10</v>
      </c>
      <c r="D1011" s="274">
        <v>19470</v>
      </c>
      <c r="E1011" s="274">
        <v>29</v>
      </c>
      <c r="F1011" s="274">
        <v>0</v>
      </c>
      <c r="G1011" s="274" t="s">
        <v>504</v>
      </c>
      <c r="H1011" s="274" t="s">
        <v>504</v>
      </c>
      <c r="I1011" s="275">
        <v>8.6999999999999993</v>
      </c>
      <c r="J1011" s="275">
        <v>31.9</v>
      </c>
      <c r="K1011" s="168"/>
    </row>
    <row r="1012" spans="1:11" s="156" customFormat="1">
      <c r="A1012" s="272" t="s">
        <v>362</v>
      </c>
      <c r="B1012" s="273" t="s">
        <v>1455</v>
      </c>
      <c r="C1012" s="274">
        <v>150</v>
      </c>
      <c r="D1012" s="274">
        <v>94864</v>
      </c>
      <c r="E1012" s="274">
        <v>6116</v>
      </c>
      <c r="F1012" s="274">
        <v>4</v>
      </c>
      <c r="G1012" s="274">
        <v>0</v>
      </c>
      <c r="H1012" s="274">
        <v>0</v>
      </c>
      <c r="I1012" s="275">
        <v>20.399999999999999</v>
      </c>
      <c r="J1012" s="275">
        <v>56.6</v>
      </c>
      <c r="K1012" s="168"/>
    </row>
    <row r="1013" spans="1:11" s="156" customFormat="1">
      <c r="A1013" s="272" t="s">
        <v>362</v>
      </c>
      <c r="B1013" s="273" t="s">
        <v>1463</v>
      </c>
      <c r="C1013" s="274">
        <v>127</v>
      </c>
      <c r="D1013" s="274">
        <v>78867</v>
      </c>
      <c r="E1013" s="274">
        <v>6062</v>
      </c>
      <c r="F1013" s="274">
        <v>4</v>
      </c>
      <c r="G1013" s="274">
        <v>0</v>
      </c>
      <c r="H1013" s="274">
        <v>0</v>
      </c>
      <c r="I1013" s="275">
        <v>20.6</v>
      </c>
      <c r="J1013" s="275">
        <v>57.2</v>
      </c>
      <c r="K1013" s="168"/>
    </row>
    <row r="1014" spans="1:11" s="156" customFormat="1">
      <c r="A1014" s="272" t="s">
        <v>362</v>
      </c>
      <c r="B1014" s="273" t="s">
        <v>1468</v>
      </c>
      <c r="C1014" s="274">
        <v>942</v>
      </c>
      <c r="D1014" s="274">
        <v>2142082</v>
      </c>
      <c r="E1014" s="274">
        <v>129509</v>
      </c>
      <c r="F1014" s="274">
        <v>300</v>
      </c>
      <c r="G1014" s="274">
        <v>74</v>
      </c>
      <c r="H1014" s="274">
        <v>149</v>
      </c>
      <c r="I1014" s="275">
        <v>56.3</v>
      </c>
      <c r="J1014" s="275">
        <v>80.2</v>
      </c>
      <c r="K1014" s="168"/>
    </row>
    <row r="1015" spans="1:11" s="156" customFormat="1">
      <c r="A1015" s="272" t="s">
        <v>362</v>
      </c>
      <c r="B1015" s="273" t="s">
        <v>1472</v>
      </c>
      <c r="C1015" s="274">
        <v>248</v>
      </c>
      <c r="D1015" s="274">
        <v>696880</v>
      </c>
      <c r="E1015" s="274">
        <v>42040</v>
      </c>
      <c r="F1015" s="274">
        <v>118</v>
      </c>
      <c r="G1015" s="274" t="s">
        <v>504</v>
      </c>
      <c r="H1015" s="274" t="s">
        <v>504</v>
      </c>
      <c r="I1015" s="275">
        <v>67.599999999999994</v>
      </c>
      <c r="J1015" s="275">
        <v>86.5</v>
      </c>
      <c r="K1015" s="168"/>
    </row>
    <row r="1016" spans="1:11" s="156" customFormat="1">
      <c r="A1016" s="272" t="s">
        <v>362</v>
      </c>
      <c r="B1016" s="273" t="s">
        <v>1480</v>
      </c>
      <c r="C1016" s="274">
        <v>578</v>
      </c>
      <c r="D1016" s="274">
        <v>1164092</v>
      </c>
      <c r="E1016" s="274">
        <v>73228</v>
      </c>
      <c r="F1016" s="274">
        <v>147</v>
      </c>
      <c r="G1016" s="274">
        <v>74</v>
      </c>
      <c r="H1016" s="274">
        <v>149</v>
      </c>
      <c r="I1016" s="275">
        <v>52</v>
      </c>
      <c r="J1016" s="275">
        <v>77.7</v>
      </c>
      <c r="K1016" s="168"/>
    </row>
    <row r="1017" spans="1:11" s="156" customFormat="1">
      <c r="A1017" s="272" t="s">
        <v>362</v>
      </c>
      <c r="B1017" s="273" t="s">
        <v>1485</v>
      </c>
      <c r="C1017" s="274">
        <v>1</v>
      </c>
      <c r="D1017" s="274">
        <v>1600</v>
      </c>
      <c r="E1017" s="274">
        <v>2</v>
      </c>
      <c r="F1017" s="274">
        <v>0</v>
      </c>
      <c r="G1017" s="274" t="s">
        <v>504</v>
      </c>
      <c r="H1017" s="274" t="s">
        <v>504</v>
      </c>
      <c r="I1017" s="275">
        <v>13.3</v>
      </c>
      <c r="J1017" s="275">
        <v>22.2</v>
      </c>
      <c r="K1017" s="168"/>
    </row>
    <row r="1018" spans="1:11" s="156" customFormat="1">
      <c r="A1018" s="272" t="s">
        <v>362</v>
      </c>
      <c r="B1018" s="273" t="s">
        <v>1492</v>
      </c>
      <c r="C1018" s="274">
        <v>250</v>
      </c>
      <c r="D1018" s="274">
        <v>791266</v>
      </c>
      <c r="E1018" s="274">
        <v>34922</v>
      </c>
      <c r="F1018" s="274">
        <v>109</v>
      </c>
      <c r="G1018" s="274">
        <v>0</v>
      </c>
      <c r="H1018" s="274">
        <v>1</v>
      </c>
      <c r="I1018" s="275">
        <v>59.9</v>
      </c>
      <c r="J1018" s="275">
        <v>77.900000000000006</v>
      </c>
      <c r="K1018" s="168"/>
    </row>
    <row r="1019" spans="1:11" s="156" customFormat="1">
      <c r="A1019" s="272" t="s">
        <v>362</v>
      </c>
      <c r="B1019" s="273" t="s">
        <v>1493</v>
      </c>
      <c r="C1019" s="274">
        <v>162</v>
      </c>
      <c r="D1019" s="274">
        <v>572336</v>
      </c>
      <c r="E1019" s="274">
        <v>22308</v>
      </c>
      <c r="F1019" s="274">
        <v>79</v>
      </c>
      <c r="G1019" s="274" t="s">
        <v>504</v>
      </c>
      <c r="H1019" s="274" t="s">
        <v>504</v>
      </c>
      <c r="I1019" s="275">
        <v>58.4</v>
      </c>
      <c r="J1019" s="275">
        <v>78.2</v>
      </c>
      <c r="K1019" s="168"/>
    </row>
    <row r="1020" spans="1:11" s="156" customFormat="1">
      <c r="A1020" s="272" t="s">
        <v>362</v>
      </c>
      <c r="B1020" s="273" t="s">
        <v>1495</v>
      </c>
      <c r="C1020" s="274">
        <v>148</v>
      </c>
      <c r="D1020" s="274">
        <v>523476</v>
      </c>
      <c r="E1020" s="274">
        <v>20740</v>
      </c>
      <c r="F1020" s="274">
        <v>73</v>
      </c>
      <c r="G1020" s="274" t="s">
        <v>504</v>
      </c>
      <c r="H1020" s="274" t="s">
        <v>504</v>
      </c>
      <c r="I1020" s="275">
        <v>58.8</v>
      </c>
      <c r="J1020" s="275">
        <v>78.7</v>
      </c>
      <c r="K1020" s="168"/>
    </row>
    <row r="1021" spans="1:11" s="156" customFormat="1">
      <c r="A1021" s="272" t="s">
        <v>362</v>
      </c>
      <c r="B1021" s="273" t="s">
        <v>1520</v>
      </c>
      <c r="C1021" s="274">
        <v>86</v>
      </c>
      <c r="D1021" s="274">
        <v>208550</v>
      </c>
      <c r="E1021" s="274">
        <v>12608</v>
      </c>
      <c r="F1021" s="274">
        <v>31</v>
      </c>
      <c r="G1021" s="274">
        <v>0</v>
      </c>
      <c r="H1021" s="274">
        <v>1</v>
      </c>
      <c r="I1021" s="275">
        <v>62.9</v>
      </c>
      <c r="J1021" s="275">
        <v>77.599999999999994</v>
      </c>
      <c r="K1021" s="168"/>
    </row>
    <row r="1022" spans="1:11" s="156" customFormat="1">
      <c r="A1022" s="272" t="s">
        <v>362</v>
      </c>
      <c r="B1022" s="273" t="s">
        <v>1523</v>
      </c>
      <c r="C1022" s="274">
        <v>86</v>
      </c>
      <c r="D1022" s="274">
        <v>208550</v>
      </c>
      <c r="E1022" s="274">
        <v>12608</v>
      </c>
      <c r="F1022" s="274">
        <v>31</v>
      </c>
      <c r="G1022" s="274">
        <v>0</v>
      </c>
      <c r="H1022" s="274">
        <v>1</v>
      </c>
      <c r="I1022" s="275">
        <v>62.9</v>
      </c>
      <c r="J1022" s="275">
        <v>77.599999999999994</v>
      </c>
      <c r="K1022" s="168"/>
    </row>
    <row r="1023" spans="1:11" s="156" customFormat="1">
      <c r="A1023" s="272" t="s">
        <v>362</v>
      </c>
      <c r="B1023" s="273" t="s">
        <v>1534</v>
      </c>
      <c r="C1023" s="274">
        <v>2</v>
      </c>
      <c r="D1023" s="274">
        <v>10380</v>
      </c>
      <c r="E1023" s="274">
        <v>6</v>
      </c>
      <c r="F1023" s="274">
        <v>0</v>
      </c>
      <c r="G1023" s="274" t="s">
        <v>504</v>
      </c>
      <c r="H1023" s="274" t="s">
        <v>504</v>
      </c>
      <c r="I1023" s="275">
        <v>15.8</v>
      </c>
      <c r="J1023" s="275">
        <v>25</v>
      </c>
      <c r="K1023" s="168"/>
    </row>
    <row r="1024" spans="1:11" s="156" customFormat="1">
      <c r="A1024" s="272" t="s">
        <v>362</v>
      </c>
      <c r="B1024" s="273" t="s">
        <v>1558</v>
      </c>
      <c r="C1024" s="274">
        <v>8</v>
      </c>
      <c r="D1024" s="274">
        <v>53502</v>
      </c>
      <c r="E1024" s="274">
        <v>72</v>
      </c>
      <c r="F1024" s="274">
        <v>1</v>
      </c>
      <c r="G1024" s="274" t="s">
        <v>504</v>
      </c>
      <c r="H1024" s="274" t="s">
        <v>504</v>
      </c>
      <c r="I1024" s="275">
        <v>20.7</v>
      </c>
      <c r="J1024" s="275">
        <v>34.799999999999997</v>
      </c>
      <c r="K1024" s="168"/>
    </row>
    <row r="1025" spans="1:11" s="156" customFormat="1">
      <c r="A1025" s="272" t="s">
        <v>362</v>
      </c>
      <c r="B1025" s="273" t="s">
        <v>1586</v>
      </c>
      <c r="C1025" s="274">
        <v>1</v>
      </c>
      <c r="D1025" s="274">
        <v>4425</v>
      </c>
      <c r="E1025" s="274">
        <v>2</v>
      </c>
      <c r="F1025" s="274">
        <v>0</v>
      </c>
      <c r="G1025" s="274" t="s">
        <v>504</v>
      </c>
      <c r="H1025" s="274" t="s">
        <v>504</v>
      </c>
      <c r="I1025" s="275">
        <v>10.5</v>
      </c>
      <c r="J1025" s="275">
        <v>20</v>
      </c>
      <c r="K1025" s="168"/>
    </row>
    <row r="1026" spans="1:11" s="156" customFormat="1">
      <c r="A1026" s="272" t="s">
        <v>362</v>
      </c>
      <c r="B1026" s="273" t="s">
        <v>1604</v>
      </c>
      <c r="C1026" s="274">
        <v>1</v>
      </c>
      <c r="D1026" s="274">
        <v>7210</v>
      </c>
      <c r="E1026" s="274">
        <v>2</v>
      </c>
      <c r="F1026" s="274">
        <v>0</v>
      </c>
      <c r="G1026" s="274" t="s">
        <v>504</v>
      </c>
      <c r="H1026" s="274" t="s">
        <v>504</v>
      </c>
      <c r="I1026" s="275">
        <v>8</v>
      </c>
      <c r="J1026" s="275">
        <v>10.5</v>
      </c>
      <c r="K1026" s="168"/>
    </row>
    <row r="1027" spans="1:11" s="156" customFormat="1">
      <c r="A1027" s="272" t="s">
        <v>362</v>
      </c>
      <c r="B1027" s="273" t="s">
        <v>1613</v>
      </c>
      <c r="C1027" s="274">
        <v>6</v>
      </c>
      <c r="D1027" s="274">
        <v>41867</v>
      </c>
      <c r="E1027" s="274">
        <v>68</v>
      </c>
      <c r="F1027" s="274">
        <v>1</v>
      </c>
      <c r="G1027" s="274" t="s">
        <v>504</v>
      </c>
      <c r="H1027" s="274" t="s">
        <v>504</v>
      </c>
      <c r="I1027" s="275">
        <v>22.3</v>
      </c>
      <c r="J1027" s="275">
        <v>38.200000000000003</v>
      </c>
      <c r="K1027" s="168"/>
    </row>
    <row r="1028" spans="1:11" s="156" customFormat="1">
      <c r="A1028" s="272" t="s">
        <v>362</v>
      </c>
      <c r="B1028" s="273" t="s">
        <v>1614</v>
      </c>
      <c r="C1028" s="274">
        <v>3</v>
      </c>
      <c r="D1028" s="274">
        <v>17628</v>
      </c>
      <c r="E1028" s="274">
        <v>12</v>
      </c>
      <c r="F1028" s="274">
        <v>0</v>
      </c>
      <c r="G1028" s="274" t="s">
        <v>504</v>
      </c>
      <c r="H1028" s="274" t="s">
        <v>504</v>
      </c>
      <c r="I1028" s="275">
        <v>11.5</v>
      </c>
      <c r="J1028" s="275">
        <v>33.299999999999997</v>
      </c>
      <c r="K1028" s="168"/>
    </row>
    <row r="1029" spans="1:11" s="156" customFormat="1">
      <c r="A1029" s="272" t="s">
        <v>362</v>
      </c>
      <c r="B1029" s="273" t="s">
        <v>1625</v>
      </c>
      <c r="C1029" s="274">
        <v>1</v>
      </c>
      <c r="D1029" s="274">
        <v>7438</v>
      </c>
      <c r="E1029" s="274">
        <v>1</v>
      </c>
      <c r="F1029" s="274">
        <v>0</v>
      </c>
      <c r="G1029" s="274" t="s">
        <v>504</v>
      </c>
      <c r="H1029" s="274" t="s">
        <v>504</v>
      </c>
      <c r="I1029" s="275">
        <v>4</v>
      </c>
      <c r="J1029" s="275">
        <v>5.3</v>
      </c>
      <c r="K1029" s="168"/>
    </row>
    <row r="1030" spans="1:11" s="156" customFormat="1">
      <c r="A1030" s="272" t="s">
        <v>362</v>
      </c>
      <c r="B1030" s="273" t="s">
        <v>1635</v>
      </c>
      <c r="C1030" s="274">
        <v>1</v>
      </c>
      <c r="D1030" s="274">
        <v>7720</v>
      </c>
      <c r="E1030" s="274">
        <v>47</v>
      </c>
      <c r="F1030" s="274">
        <v>0</v>
      </c>
      <c r="G1030" s="274" t="s">
        <v>504</v>
      </c>
      <c r="H1030" s="274" t="s">
        <v>504</v>
      </c>
      <c r="I1030" s="275">
        <v>31.3</v>
      </c>
      <c r="J1030" s="275">
        <v>45.2</v>
      </c>
      <c r="K1030" s="168"/>
    </row>
    <row r="1031" spans="1:11" s="156" customFormat="1">
      <c r="A1031" s="272" t="s">
        <v>362</v>
      </c>
      <c r="B1031" s="273" t="s">
        <v>1644</v>
      </c>
      <c r="C1031" s="274">
        <v>1</v>
      </c>
      <c r="D1031" s="274">
        <v>9081</v>
      </c>
      <c r="E1031" s="274">
        <v>8</v>
      </c>
      <c r="F1031" s="274">
        <v>0</v>
      </c>
      <c r="G1031" s="274" t="s">
        <v>504</v>
      </c>
      <c r="H1031" s="274" t="s">
        <v>504</v>
      </c>
      <c r="I1031" s="275">
        <v>32</v>
      </c>
      <c r="J1031" s="275">
        <v>42.1</v>
      </c>
      <c r="K1031" s="168"/>
    </row>
    <row r="1032" spans="1:11" s="156" customFormat="1">
      <c r="A1032" s="272" t="s">
        <v>362</v>
      </c>
      <c r="B1032" s="273" t="s">
        <v>1654</v>
      </c>
      <c r="C1032" s="274">
        <v>31</v>
      </c>
      <c r="D1032" s="274">
        <v>112376</v>
      </c>
      <c r="E1032" s="274">
        <v>3606</v>
      </c>
      <c r="F1032" s="274">
        <v>12</v>
      </c>
      <c r="G1032" s="274">
        <v>0</v>
      </c>
      <c r="H1032" s="274">
        <v>0</v>
      </c>
      <c r="I1032" s="275">
        <v>58.9</v>
      </c>
      <c r="J1032" s="275">
        <v>72.5</v>
      </c>
      <c r="K1032" s="168"/>
    </row>
    <row r="1033" spans="1:11" s="156" customFormat="1">
      <c r="A1033" s="272" t="s">
        <v>362</v>
      </c>
      <c r="B1033" s="273" t="s">
        <v>1690</v>
      </c>
      <c r="C1033" s="274">
        <v>27</v>
      </c>
      <c r="D1033" s="274">
        <v>89714</v>
      </c>
      <c r="E1033" s="274">
        <v>3600</v>
      </c>
      <c r="F1033" s="274">
        <v>12</v>
      </c>
      <c r="G1033" s="274">
        <v>0</v>
      </c>
      <c r="H1033" s="274">
        <v>0</v>
      </c>
      <c r="I1033" s="275">
        <v>59.7</v>
      </c>
      <c r="J1033" s="275">
        <v>73.099999999999994</v>
      </c>
      <c r="K1033" s="168"/>
    </row>
    <row r="1034" spans="1:11" s="156" customFormat="1">
      <c r="A1034" s="272" t="s">
        <v>362</v>
      </c>
      <c r="B1034" s="273" t="s">
        <v>1709</v>
      </c>
      <c r="C1034" s="274">
        <v>1</v>
      </c>
      <c r="D1034" s="274">
        <v>4134</v>
      </c>
      <c r="E1034" s="274">
        <v>2</v>
      </c>
      <c r="F1034" s="274">
        <v>0</v>
      </c>
      <c r="G1034" s="274" t="s">
        <v>504</v>
      </c>
      <c r="H1034" s="274" t="s">
        <v>504</v>
      </c>
      <c r="I1034" s="275">
        <v>10.5</v>
      </c>
      <c r="J1034" s="275">
        <v>20</v>
      </c>
      <c r="K1034" s="168"/>
    </row>
    <row r="1035" spans="1:11" s="156" customFormat="1">
      <c r="A1035" s="272" t="s">
        <v>362</v>
      </c>
      <c r="B1035" s="273" t="s">
        <v>1721</v>
      </c>
      <c r="C1035" s="274">
        <v>1</v>
      </c>
      <c r="D1035" s="274">
        <v>3357</v>
      </c>
      <c r="E1035" s="274">
        <v>2</v>
      </c>
      <c r="F1035" s="274">
        <v>0</v>
      </c>
      <c r="G1035" s="274" t="s">
        <v>504</v>
      </c>
      <c r="H1035" s="274" t="s">
        <v>504</v>
      </c>
      <c r="I1035" s="275">
        <v>10</v>
      </c>
      <c r="J1035" s="275">
        <v>25</v>
      </c>
      <c r="K1035" s="168"/>
    </row>
    <row r="1036" spans="1:11" s="156" customFormat="1">
      <c r="A1036" s="272" t="s">
        <v>362</v>
      </c>
      <c r="B1036" s="273" t="s">
        <v>1728</v>
      </c>
      <c r="C1036" s="274">
        <v>1</v>
      </c>
      <c r="D1036" s="274">
        <v>10233</v>
      </c>
      <c r="E1036" s="274">
        <v>1</v>
      </c>
      <c r="F1036" s="274">
        <v>0</v>
      </c>
      <c r="G1036" s="274" t="s">
        <v>504</v>
      </c>
      <c r="H1036" s="274" t="s">
        <v>504</v>
      </c>
      <c r="I1036" s="275">
        <v>3.4</v>
      </c>
      <c r="J1036" s="275">
        <v>8.3000000000000007</v>
      </c>
      <c r="K1036" s="168"/>
    </row>
    <row r="1037" spans="1:11" s="156" customFormat="1">
      <c r="A1037" s="272" t="s">
        <v>362</v>
      </c>
      <c r="B1037" s="273" t="s">
        <v>1745</v>
      </c>
      <c r="C1037" s="274">
        <v>1</v>
      </c>
      <c r="D1037" s="274">
        <v>4938</v>
      </c>
      <c r="E1037" s="274">
        <v>1</v>
      </c>
      <c r="F1037" s="274">
        <v>0</v>
      </c>
      <c r="G1037" s="274" t="s">
        <v>504</v>
      </c>
      <c r="H1037" s="274" t="s">
        <v>504</v>
      </c>
      <c r="I1037" s="275">
        <v>4</v>
      </c>
      <c r="J1037" s="275">
        <v>5.3</v>
      </c>
      <c r="K1037" s="168"/>
    </row>
    <row r="1038" spans="1:11" s="156" customFormat="1">
      <c r="A1038" s="272" t="s">
        <v>78</v>
      </c>
      <c r="B1038" s="273" t="s">
        <v>78</v>
      </c>
      <c r="C1038" s="274" t="s">
        <v>78</v>
      </c>
      <c r="D1038" s="274" t="s">
        <v>78</v>
      </c>
      <c r="E1038" s="274" t="s">
        <v>78</v>
      </c>
      <c r="F1038" s="274" t="s">
        <v>78</v>
      </c>
      <c r="G1038" s="274" t="s">
        <v>78</v>
      </c>
      <c r="H1038" s="274" t="s">
        <v>78</v>
      </c>
      <c r="I1038" s="275" t="s">
        <v>78</v>
      </c>
      <c r="J1038" s="275" t="s">
        <v>78</v>
      </c>
      <c r="K1038" s="168"/>
    </row>
    <row r="1039" spans="1:11" s="156" customFormat="1">
      <c r="A1039" s="272" t="s">
        <v>363</v>
      </c>
      <c r="B1039" s="273" t="s">
        <v>1183</v>
      </c>
      <c r="C1039" s="274">
        <v>7032</v>
      </c>
      <c r="D1039" s="274">
        <v>8166896</v>
      </c>
      <c r="E1039" s="274">
        <v>1024961</v>
      </c>
      <c r="F1039" s="274">
        <v>1226</v>
      </c>
      <c r="G1039" s="274">
        <v>0</v>
      </c>
      <c r="H1039" s="274">
        <v>0</v>
      </c>
      <c r="I1039" s="275">
        <v>63.8</v>
      </c>
      <c r="J1039" s="275">
        <v>87.5</v>
      </c>
      <c r="K1039" s="168"/>
    </row>
    <row r="1040" spans="1:11" s="156" customFormat="1">
      <c r="A1040" s="272" t="s">
        <v>363</v>
      </c>
      <c r="B1040" s="273" t="s">
        <v>1184</v>
      </c>
      <c r="C1040" s="274">
        <v>6883</v>
      </c>
      <c r="D1040" s="274">
        <v>7730604</v>
      </c>
      <c r="E1040" s="274">
        <v>1005780</v>
      </c>
      <c r="F1040" s="274">
        <v>1172</v>
      </c>
      <c r="G1040" s="274">
        <v>0</v>
      </c>
      <c r="H1040" s="274">
        <v>0</v>
      </c>
      <c r="I1040" s="275">
        <v>63.9</v>
      </c>
      <c r="J1040" s="275">
        <v>87.6</v>
      </c>
      <c r="K1040" s="168"/>
    </row>
    <row r="1041" spans="1:11" s="156" customFormat="1">
      <c r="A1041" s="272" t="s">
        <v>363</v>
      </c>
      <c r="B1041" s="273" t="s">
        <v>1185</v>
      </c>
      <c r="C1041" s="274">
        <v>5753</v>
      </c>
      <c r="D1041" s="274">
        <v>6117701</v>
      </c>
      <c r="E1041" s="274">
        <v>831757</v>
      </c>
      <c r="F1041" s="274">
        <v>917</v>
      </c>
      <c r="G1041" s="274">
        <v>0</v>
      </c>
      <c r="H1041" s="274">
        <v>0</v>
      </c>
      <c r="I1041" s="275">
        <v>63.7</v>
      </c>
      <c r="J1041" s="275">
        <v>87.2</v>
      </c>
      <c r="K1041" s="168"/>
    </row>
    <row r="1042" spans="1:11" s="156" customFormat="1">
      <c r="A1042" s="272" t="s">
        <v>363</v>
      </c>
      <c r="B1042" s="273" t="s">
        <v>1186</v>
      </c>
      <c r="C1042" s="274">
        <v>24</v>
      </c>
      <c r="D1042" s="274">
        <v>5703</v>
      </c>
      <c r="E1042" s="274">
        <v>126</v>
      </c>
      <c r="F1042" s="274">
        <v>0</v>
      </c>
      <c r="G1042" s="274" t="s">
        <v>504</v>
      </c>
      <c r="H1042" s="274" t="s">
        <v>504</v>
      </c>
      <c r="I1042" s="275">
        <v>17.899999999999999</v>
      </c>
      <c r="J1042" s="275">
        <v>40.9</v>
      </c>
      <c r="K1042" s="168"/>
    </row>
    <row r="1043" spans="1:11" s="156" customFormat="1">
      <c r="A1043" s="272" t="s">
        <v>363</v>
      </c>
      <c r="B1043" s="273" t="s">
        <v>1191</v>
      </c>
      <c r="C1043" s="274">
        <v>448</v>
      </c>
      <c r="D1043" s="274">
        <v>713955</v>
      </c>
      <c r="E1043" s="274">
        <v>74474</v>
      </c>
      <c r="F1043" s="274">
        <v>119</v>
      </c>
      <c r="G1043" s="274" t="s">
        <v>504</v>
      </c>
      <c r="H1043" s="274" t="s">
        <v>504</v>
      </c>
      <c r="I1043" s="275">
        <v>66.599999999999994</v>
      </c>
      <c r="J1043" s="275">
        <v>92.2</v>
      </c>
      <c r="K1043" s="168"/>
    </row>
    <row r="1044" spans="1:11" s="156" customFormat="1">
      <c r="A1044" s="272" t="s">
        <v>363</v>
      </c>
      <c r="B1044" s="273" t="s">
        <v>1193</v>
      </c>
      <c r="C1044" s="274">
        <v>345</v>
      </c>
      <c r="D1044" s="274">
        <v>531645</v>
      </c>
      <c r="E1044" s="274">
        <v>57200</v>
      </c>
      <c r="F1044" s="274">
        <v>88</v>
      </c>
      <c r="G1044" s="274" t="s">
        <v>504</v>
      </c>
      <c r="H1044" s="274" t="s">
        <v>504</v>
      </c>
      <c r="I1044" s="275">
        <v>66.5</v>
      </c>
      <c r="J1044" s="275">
        <v>92.4</v>
      </c>
      <c r="K1044" s="168"/>
    </row>
    <row r="1045" spans="1:11" s="156" customFormat="1">
      <c r="A1045" s="272" t="s">
        <v>363</v>
      </c>
      <c r="B1045" s="273" t="s">
        <v>1194</v>
      </c>
      <c r="C1045" s="274">
        <v>103</v>
      </c>
      <c r="D1045" s="274">
        <v>182310</v>
      </c>
      <c r="E1045" s="274">
        <v>17274</v>
      </c>
      <c r="F1045" s="274">
        <v>31</v>
      </c>
      <c r="G1045" s="274" t="s">
        <v>504</v>
      </c>
      <c r="H1045" s="274" t="s">
        <v>504</v>
      </c>
      <c r="I1045" s="275">
        <v>67.099999999999994</v>
      </c>
      <c r="J1045" s="275">
        <v>91.7</v>
      </c>
      <c r="K1045" s="168"/>
    </row>
    <row r="1046" spans="1:11" s="156" customFormat="1">
      <c r="A1046" s="272" t="s">
        <v>363</v>
      </c>
      <c r="B1046" s="273" t="s">
        <v>1195</v>
      </c>
      <c r="C1046" s="274">
        <v>13</v>
      </c>
      <c r="D1046" s="274">
        <v>6786</v>
      </c>
      <c r="E1046" s="274">
        <v>122</v>
      </c>
      <c r="F1046" s="274">
        <v>0</v>
      </c>
      <c r="G1046" s="274" t="s">
        <v>504</v>
      </c>
      <c r="H1046" s="274" t="s">
        <v>504</v>
      </c>
      <c r="I1046" s="275">
        <v>28.4</v>
      </c>
      <c r="J1046" s="275">
        <v>44.7</v>
      </c>
      <c r="K1046" s="168"/>
    </row>
    <row r="1047" spans="1:11" s="156" customFormat="1">
      <c r="A1047" s="272" t="s">
        <v>363</v>
      </c>
      <c r="B1047" s="273" t="s">
        <v>1203</v>
      </c>
      <c r="C1047" s="274">
        <v>1</v>
      </c>
      <c r="D1047" s="274">
        <v>1531</v>
      </c>
      <c r="E1047" s="274">
        <v>2</v>
      </c>
      <c r="F1047" s="274">
        <v>0</v>
      </c>
      <c r="G1047" s="274">
        <v>0</v>
      </c>
      <c r="H1047" s="274">
        <v>0</v>
      </c>
      <c r="I1047" s="275">
        <v>19.3</v>
      </c>
      <c r="J1047" s="275">
        <v>13.3</v>
      </c>
      <c r="K1047" s="168"/>
    </row>
    <row r="1048" spans="1:11" s="156" customFormat="1">
      <c r="A1048" s="272" t="s">
        <v>363</v>
      </c>
      <c r="B1048" s="273" t="s">
        <v>1206</v>
      </c>
      <c r="C1048" s="274">
        <v>101</v>
      </c>
      <c r="D1048" s="274">
        <v>63574</v>
      </c>
      <c r="E1048" s="274">
        <v>772</v>
      </c>
      <c r="F1048" s="274">
        <v>1</v>
      </c>
      <c r="G1048" s="274">
        <v>0</v>
      </c>
      <c r="H1048" s="274">
        <v>0</v>
      </c>
      <c r="I1048" s="275">
        <v>26.1</v>
      </c>
      <c r="J1048" s="275">
        <v>50.6</v>
      </c>
      <c r="K1048" s="168"/>
    </row>
    <row r="1049" spans="1:11" s="156" customFormat="1">
      <c r="A1049" s="272" t="s">
        <v>363</v>
      </c>
      <c r="B1049" s="273" t="s">
        <v>1226</v>
      </c>
      <c r="C1049" s="274">
        <v>110</v>
      </c>
      <c r="D1049" s="274">
        <v>195110</v>
      </c>
      <c r="E1049" s="274">
        <v>17743</v>
      </c>
      <c r="F1049" s="274">
        <v>31</v>
      </c>
      <c r="G1049" s="274" t="s">
        <v>504</v>
      </c>
      <c r="H1049" s="274" t="s">
        <v>504</v>
      </c>
      <c r="I1049" s="275">
        <v>72.900000000000006</v>
      </c>
      <c r="J1049" s="275">
        <v>90.8</v>
      </c>
      <c r="K1049" s="168"/>
    </row>
    <row r="1050" spans="1:11" s="156" customFormat="1">
      <c r="A1050" s="272" t="s">
        <v>363</v>
      </c>
      <c r="B1050" s="273" t="s">
        <v>1244</v>
      </c>
      <c r="C1050" s="274">
        <v>103</v>
      </c>
      <c r="D1050" s="274">
        <v>180353</v>
      </c>
      <c r="E1050" s="274">
        <v>17740</v>
      </c>
      <c r="F1050" s="274">
        <v>31</v>
      </c>
      <c r="G1050" s="274" t="s">
        <v>504</v>
      </c>
      <c r="H1050" s="274" t="s">
        <v>504</v>
      </c>
      <c r="I1050" s="275">
        <v>73.5</v>
      </c>
      <c r="J1050" s="275">
        <v>91.1</v>
      </c>
      <c r="K1050" s="168"/>
    </row>
    <row r="1051" spans="1:11" s="156" customFormat="1">
      <c r="A1051" s="272" t="s">
        <v>363</v>
      </c>
      <c r="B1051" s="273" t="s">
        <v>1247</v>
      </c>
      <c r="C1051" s="274">
        <v>2</v>
      </c>
      <c r="D1051" s="274">
        <v>1922</v>
      </c>
      <c r="E1051" s="274">
        <v>5</v>
      </c>
      <c r="F1051" s="274">
        <v>0</v>
      </c>
      <c r="G1051" s="274" t="s">
        <v>504</v>
      </c>
      <c r="H1051" s="274" t="s">
        <v>504</v>
      </c>
      <c r="I1051" s="275">
        <v>16.7</v>
      </c>
      <c r="J1051" s="275">
        <v>27.8</v>
      </c>
      <c r="K1051" s="168"/>
    </row>
    <row r="1052" spans="1:11" s="156" customFormat="1">
      <c r="A1052" s="272" t="s">
        <v>363</v>
      </c>
      <c r="B1052" s="273" t="s">
        <v>1252</v>
      </c>
      <c r="C1052" s="274">
        <v>32</v>
      </c>
      <c r="D1052" s="274">
        <v>26756</v>
      </c>
      <c r="E1052" s="274">
        <v>576</v>
      </c>
      <c r="F1052" s="274">
        <v>1</v>
      </c>
      <c r="G1052" s="274" t="s">
        <v>504</v>
      </c>
      <c r="H1052" s="274" t="s">
        <v>504</v>
      </c>
      <c r="I1052" s="275">
        <v>35.6</v>
      </c>
      <c r="J1052" s="275">
        <v>62.4</v>
      </c>
      <c r="K1052" s="168"/>
    </row>
    <row r="1053" spans="1:11" s="156" customFormat="1">
      <c r="A1053" s="272" t="s">
        <v>363</v>
      </c>
      <c r="B1053" s="273" t="s">
        <v>1283</v>
      </c>
      <c r="C1053" s="274">
        <v>64</v>
      </c>
      <c r="D1053" s="274">
        <v>70123</v>
      </c>
      <c r="E1053" s="274">
        <v>7074</v>
      </c>
      <c r="F1053" s="274">
        <v>8</v>
      </c>
      <c r="G1053" s="274" t="s">
        <v>504</v>
      </c>
      <c r="H1053" s="274" t="s">
        <v>504</v>
      </c>
      <c r="I1053" s="275">
        <v>50.1</v>
      </c>
      <c r="J1053" s="275">
        <v>75.900000000000006</v>
      </c>
      <c r="K1053" s="168"/>
    </row>
    <row r="1054" spans="1:11" s="156" customFormat="1">
      <c r="A1054" s="272" t="s">
        <v>363</v>
      </c>
      <c r="B1054" s="273" t="s">
        <v>1288</v>
      </c>
      <c r="C1054" s="274">
        <v>61</v>
      </c>
      <c r="D1054" s="274">
        <v>67100</v>
      </c>
      <c r="E1054" s="274">
        <v>6958</v>
      </c>
      <c r="F1054" s="274">
        <v>8</v>
      </c>
      <c r="G1054" s="274" t="s">
        <v>504</v>
      </c>
      <c r="H1054" s="274" t="s">
        <v>504</v>
      </c>
      <c r="I1054" s="275">
        <v>50.4</v>
      </c>
      <c r="J1054" s="275">
        <v>76</v>
      </c>
      <c r="K1054" s="168"/>
    </row>
    <row r="1055" spans="1:11" s="156" customFormat="1">
      <c r="A1055" s="272" t="s">
        <v>363</v>
      </c>
      <c r="B1055" s="273" t="s">
        <v>1291</v>
      </c>
      <c r="C1055" s="274">
        <v>106</v>
      </c>
      <c r="D1055" s="274">
        <v>129956</v>
      </c>
      <c r="E1055" s="274">
        <v>16604</v>
      </c>
      <c r="F1055" s="274">
        <v>20</v>
      </c>
      <c r="G1055" s="274" t="s">
        <v>504</v>
      </c>
      <c r="H1055" s="274" t="s">
        <v>504</v>
      </c>
      <c r="I1055" s="275">
        <v>64.3</v>
      </c>
      <c r="J1055" s="275">
        <v>89.4</v>
      </c>
      <c r="K1055" s="168"/>
    </row>
    <row r="1056" spans="1:11" s="156" customFormat="1">
      <c r="A1056" s="272" t="s">
        <v>363</v>
      </c>
      <c r="B1056" s="273" t="s">
        <v>1292</v>
      </c>
      <c r="C1056" s="274">
        <v>106</v>
      </c>
      <c r="D1056" s="274">
        <v>129956</v>
      </c>
      <c r="E1056" s="274">
        <v>16604</v>
      </c>
      <c r="F1056" s="274">
        <v>20</v>
      </c>
      <c r="G1056" s="274" t="s">
        <v>504</v>
      </c>
      <c r="H1056" s="274" t="s">
        <v>504</v>
      </c>
      <c r="I1056" s="275">
        <v>64.3</v>
      </c>
      <c r="J1056" s="275">
        <v>89.4</v>
      </c>
      <c r="K1056" s="168"/>
    </row>
    <row r="1057" spans="1:11" s="156" customFormat="1">
      <c r="A1057" s="272" t="s">
        <v>363</v>
      </c>
      <c r="B1057" s="273" t="s">
        <v>1293</v>
      </c>
      <c r="C1057" s="274">
        <v>126</v>
      </c>
      <c r="D1057" s="274">
        <v>154648</v>
      </c>
      <c r="E1057" s="274">
        <v>19113</v>
      </c>
      <c r="F1057" s="274">
        <v>23</v>
      </c>
      <c r="G1057" s="274" t="s">
        <v>504</v>
      </c>
      <c r="H1057" s="274" t="s">
        <v>504</v>
      </c>
      <c r="I1057" s="275">
        <v>61.1</v>
      </c>
      <c r="J1057" s="275">
        <v>84.9</v>
      </c>
      <c r="K1057" s="168"/>
    </row>
    <row r="1058" spans="1:11" s="156" customFormat="1">
      <c r="A1058" s="272" t="s">
        <v>363</v>
      </c>
      <c r="B1058" s="273" t="s">
        <v>1295</v>
      </c>
      <c r="C1058" s="274">
        <v>125</v>
      </c>
      <c r="D1058" s="274">
        <v>153250</v>
      </c>
      <c r="E1058" s="274">
        <v>19113</v>
      </c>
      <c r="F1058" s="274">
        <v>23</v>
      </c>
      <c r="G1058" s="274" t="s">
        <v>504</v>
      </c>
      <c r="H1058" s="274" t="s">
        <v>504</v>
      </c>
      <c r="I1058" s="275">
        <v>61.2</v>
      </c>
      <c r="J1058" s="275">
        <v>84.9</v>
      </c>
      <c r="K1058" s="168"/>
    </row>
    <row r="1059" spans="1:11" s="156" customFormat="1">
      <c r="A1059" s="272" t="s">
        <v>363</v>
      </c>
      <c r="B1059" s="273" t="s">
        <v>1296</v>
      </c>
      <c r="C1059" s="274">
        <v>9</v>
      </c>
      <c r="D1059" s="274">
        <v>2106</v>
      </c>
      <c r="E1059" s="274">
        <v>125</v>
      </c>
      <c r="F1059" s="274">
        <v>0</v>
      </c>
      <c r="G1059" s="274" t="s">
        <v>504</v>
      </c>
      <c r="H1059" s="274" t="s">
        <v>504</v>
      </c>
      <c r="I1059" s="275">
        <v>39.1</v>
      </c>
      <c r="J1059" s="275">
        <v>64.099999999999994</v>
      </c>
      <c r="K1059" s="168"/>
    </row>
    <row r="1060" spans="1:11" s="156" customFormat="1">
      <c r="A1060" s="272" t="s">
        <v>363</v>
      </c>
      <c r="B1060" s="273" t="s">
        <v>1298</v>
      </c>
      <c r="C1060" s="274">
        <v>1</v>
      </c>
      <c r="D1060" s="274">
        <v>1824</v>
      </c>
      <c r="E1060" s="274">
        <v>2</v>
      </c>
      <c r="F1060" s="274">
        <v>0</v>
      </c>
      <c r="G1060" s="274" t="s">
        <v>504</v>
      </c>
      <c r="H1060" s="274" t="s">
        <v>504</v>
      </c>
      <c r="I1060" s="275">
        <v>8.3000000000000007</v>
      </c>
      <c r="J1060" s="275">
        <v>25</v>
      </c>
      <c r="K1060" s="168"/>
    </row>
    <row r="1061" spans="1:11" s="156" customFormat="1">
      <c r="A1061" s="272" t="s">
        <v>363</v>
      </c>
      <c r="B1061" s="273" t="s">
        <v>1300</v>
      </c>
      <c r="C1061" s="274">
        <v>32</v>
      </c>
      <c r="D1061" s="274">
        <v>5983</v>
      </c>
      <c r="E1061" s="274">
        <v>6</v>
      </c>
      <c r="F1061" s="274">
        <v>0</v>
      </c>
      <c r="G1061" s="274" t="s">
        <v>504</v>
      </c>
      <c r="H1061" s="274" t="s">
        <v>504</v>
      </c>
      <c r="I1061" s="275">
        <v>1.2</v>
      </c>
      <c r="J1061" s="275">
        <v>3.3</v>
      </c>
      <c r="K1061" s="168"/>
    </row>
    <row r="1062" spans="1:11" s="156" customFormat="1">
      <c r="A1062" s="272" t="s">
        <v>363</v>
      </c>
      <c r="B1062" s="273" t="s">
        <v>1307</v>
      </c>
      <c r="C1062" s="274">
        <v>158</v>
      </c>
      <c r="D1062" s="274">
        <v>111653</v>
      </c>
      <c r="E1062" s="274">
        <v>13039</v>
      </c>
      <c r="F1062" s="274">
        <v>10</v>
      </c>
      <c r="G1062" s="274" t="s">
        <v>504</v>
      </c>
      <c r="H1062" s="274" t="s">
        <v>504</v>
      </c>
      <c r="I1062" s="275">
        <v>46.4</v>
      </c>
      <c r="J1062" s="275">
        <v>65.5</v>
      </c>
      <c r="K1062" s="168"/>
    </row>
    <row r="1063" spans="1:11" s="156" customFormat="1">
      <c r="A1063" s="272" t="s">
        <v>363</v>
      </c>
      <c r="B1063" s="273" t="s">
        <v>1313</v>
      </c>
      <c r="C1063" s="274">
        <v>119</v>
      </c>
      <c r="D1063" s="274">
        <v>88655</v>
      </c>
      <c r="E1063" s="274">
        <v>12665</v>
      </c>
      <c r="F1063" s="274">
        <v>9</v>
      </c>
      <c r="G1063" s="274" t="s">
        <v>504</v>
      </c>
      <c r="H1063" s="274" t="s">
        <v>504</v>
      </c>
      <c r="I1063" s="275">
        <v>47.5</v>
      </c>
      <c r="J1063" s="275">
        <v>65.7</v>
      </c>
      <c r="K1063" s="168"/>
    </row>
    <row r="1064" spans="1:11" s="156" customFormat="1">
      <c r="A1064" s="272" t="s">
        <v>363</v>
      </c>
      <c r="B1064" s="273" t="s">
        <v>1314</v>
      </c>
      <c r="C1064" s="274">
        <v>1598</v>
      </c>
      <c r="D1064" s="274">
        <v>1275201</v>
      </c>
      <c r="E1064" s="274">
        <v>253978</v>
      </c>
      <c r="F1064" s="274">
        <v>203</v>
      </c>
      <c r="G1064" s="274" t="s">
        <v>504</v>
      </c>
      <c r="H1064" s="274" t="s">
        <v>504</v>
      </c>
      <c r="I1064" s="275">
        <v>64.8</v>
      </c>
      <c r="J1064" s="275">
        <v>88.7</v>
      </c>
      <c r="K1064" s="168"/>
    </row>
    <row r="1065" spans="1:11" s="156" customFormat="1">
      <c r="A1065" s="272" t="s">
        <v>363</v>
      </c>
      <c r="B1065" s="273" t="s">
        <v>1316</v>
      </c>
      <c r="C1065" s="274">
        <v>328</v>
      </c>
      <c r="D1065" s="274">
        <v>260104</v>
      </c>
      <c r="E1065" s="274">
        <v>52205</v>
      </c>
      <c r="F1065" s="274">
        <v>41</v>
      </c>
      <c r="G1065" s="274" t="s">
        <v>504</v>
      </c>
      <c r="H1065" s="274" t="s">
        <v>504</v>
      </c>
      <c r="I1065" s="275">
        <v>64.2</v>
      </c>
      <c r="J1065" s="275">
        <v>89.2</v>
      </c>
      <c r="K1065" s="168"/>
    </row>
    <row r="1066" spans="1:11" s="156" customFormat="1">
      <c r="A1066" s="272" t="s">
        <v>363</v>
      </c>
      <c r="B1066" s="273" t="s">
        <v>1317</v>
      </c>
      <c r="C1066" s="274">
        <v>200</v>
      </c>
      <c r="D1066" s="274">
        <v>173800</v>
      </c>
      <c r="E1066" s="274">
        <v>33119</v>
      </c>
      <c r="F1066" s="274">
        <v>29</v>
      </c>
      <c r="G1066" s="274" t="s">
        <v>504</v>
      </c>
      <c r="H1066" s="274" t="s">
        <v>504</v>
      </c>
      <c r="I1066" s="275">
        <v>71.099999999999994</v>
      </c>
      <c r="J1066" s="275">
        <v>88</v>
      </c>
      <c r="K1066" s="168"/>
    </row>
    <row r="1067" spans="1:11" s="156" customFormat="1">
      <c r="A1067" s="272" t="s">
        <v>363</v>
      </c>
      <c r="B1067" s="273" t="s">
        <v>1318</v>
      </c>
      <c r="C1067" s="274">
        <v>788</v>
      </c>
      <c r="D1067" s="274">
        <v>639068</v>
      </c>
      <c r="E1067" s="274">
        <v>128513</v>
      </c>
      <c r="F1067" s="274">
        <v>104</v>
      </c>
      <c r="G1067" s="274" t="s">
        <v>504</v>
      </c>
      <c r="H1067" s="274" t="s">
        <v>504</v>
      </c>
      <c r="I1067" s="275">
        <v>65.7</v>
      </c>
      <c r="J1067" s="275">
        <v>91.3</v>
      </c>
      <c r="K1067" s="168"/>
    </row>
    <row r="1068" spans="1:11" s="156" customFormat="1">
      <c r="A1068" s="272" t="s">
        <v>363</v>
      </c>
      <c r="B1068" s="273" t="s">
        <v>1321</v>
      </c>
      <c r="C1068" s="274">
        <v>103</v>
      </c>
      <c r="D1068" s="274">
        <v>65714</v>
      </c>
      <c r="E1068" s="274">
        <v>13733</v>
      </c>
      <c r="F1068" s="274">
        <v>9</v>
      </c>
      <c r="G1068" s="274" t="s">
        <v>504</v>
      </c>
      <c r="H1068" s="274" t="s">
        <v>504</v>
      </c>
      <c r="I1068" s="275">
        <v>53.3</v>
      </c>
      <c r="J1068" s="275">
        <v>74.099999999999994</v>
      </c>
      <c r="K1068" s="168"/>
    </row>
    <row r="1069" spans="1:11" s="156" customFormat="1">
      <c r="A1069" s="272" t="s">
        <v>363</v>
      </c>
      <c r="B1069" s="273" t="s">
        <v>1323</v>
      </c>
      <c r="C1069" s="274">
        <v>68</v>
      </c>
      <c r="D1069" s="274">
        <v>62968</v>
      </c>
      <c r="E1069" s="274">
        <v>10285</v>
      </c>
      <c r="F1069" s="274">
        <v>10</v>
      </c>
      <c r="G1069" s="274" t="s">
        <v>504</v>
      </c>
      <c r="H1069" s="274" t="s">
        <v>504</v>
      </c>
      <c r="I1069" s="275">
        <v>62.1</v>
      </c>
      <c r="J1069" s="275">
        <v>83.8</v>
      </c>
      <c r="K1069" s="168"/>
    </row>
    <row r="1070" spans="1:11" s="156" customFormat="1">
      <c r="A1070" s="272" t="s">
        <v>363</v>
      </c>
      <c r="B1070" s="273" t="s">
        <v>1326</v>
      </c>
      <c r="C1070" s="274">
        <v>105</v>
      </c>
      <c r="D1070" s="274">
        <v>67830</v>
      </c>
      <c r="E1070" s="274">
        <v>16109</v>
      </c>
      <c r="F1070" s="274">
        <v>10</v>
      </c>
      <c r="G1070" s="274" t="s">
        <v>504</v>
      </c>
      <c r="H1070" s="274" t="s">
        <v>504</v>
      </c>
      <c r="I1070" s="275">
        <v>62.5</v>
      </c>
      <c r="J1070" s="275">
        <v>86.8</v>
      </c>
      <c r="K1070" s="168"/>
    </row>
    <row r="1071" spans="1:11" s="156" customFormat="1">
      <c r="A1071" s="272" t="s">
        <v>363</v>
      </c>
      <c r="B1071" s="273" t="s">
        <v>1327</v>
      </c>
      <c r="C1071" s="274">
        <v>106</v>
      </c>
      <c r="D1071" s="274">
        <v>181661</v>
      </c>
      <c r="E1071" s="274">
        <v>17781</v>
      </c>
      <c r="F1071" s="274">
        <v>30</v>
      </c>
      <c r="G1071" s="274" t="s">
        <v>504</v>
      </c>
      <c r="H1071" s="274" t="s">
        <v>504</v>
      </c>
      <c r="I1071" s="275">
        <v>74.099999999999994</v>
      </c>
      <c r="J1071" s="275">
        <v>92</v>
      </c>
      <c r="K1071" s="168"/>
    </row>
    <row r="1072" spans="1:11" s="156" customFormat="1">
      <c r="A1072" s="272" t="s">
        <v>363</v>
      </c>
      <c r="B1072" s="273" t="s">
        <v>1331</v>
      </c>
      <c r="C1072" s="274">
        <v>101</v>
      </c>
      <c r="D1072" s="274">
        <v>170488</v>
      </c>
      <c r="E1072" s="274">
        <v>17626</v>
      </c>
      <c r="F1072" s="274">
        <v>30</v>
      </c>
      <c r="G1072" s="274" t="s">
        <v>504</v>
      </c>
      <c r="H1072" s="274" t="s">
        <v>504</v>
      </c>
      <c r="I1072" s="275">
        <v>74.5</v>
      </c>
      <c r="J1072" s="275">
        <v>92.3</v>
      </c>
      <c r="K1072" s="168"/>
    </row>
    <row r="1073" spans="1:11" s="156" customFormat="1">
      <c r="A1073" s="272" t="s">
        <v>363</v>
      </c>
      <c r="B1073" s="273" t="s">
        <v>1333</v>
      </c>
      <c r="C1073" s="274">
        <v>1001</v>
      </c>
      <c r="D1073" s="274">
        <v>1406330</v>
      </c>
      <c r="E1073" s="274">
        <v>159839</v>
      </c>
      <c r="F1073" s="274">
        <v>225</v>
      </c>
      <c r="G1073" s="274" t="s">
        <v>504</v>
      </c>
      <c r="H1073" s="274" t="s">
        <v>504</v>
      </c>
      <c r="I1073" s="275">
        <v>63.9</v>
      </c>
      <c r="J1073" s="275">
        <v>88.8</v>
      </c>
      <c r="K1073" s="168"/>
    </row>
    <row r="1074" spans="1:11" s="156" customFormat="1">
      <c r="A1074" s="272" t="s">
        <v>363</v>
      </c>
      <c r="B1074" s="273" t="s">
        <v>1334</v>
      </c>
      <c r="C1074" s="274">
        <v>208</v>
      </c>
      <c r="D1074" s="274">
        <v>265824</v>
      </c>
      <c r="E1074" s="274">
        <v>31958</v>
      </c>
      <c r="F1074" s="274">
        <v>41</v>
      </c>
      <c r="G1074" s="274" t="s">
        <v>504</v>
      </c>
      <c r="H1074" s="274" t="s">
        <v>504</v>
      </c>
      <c r="I1074" s="275">
        <v>61.5</v>
      </c>
      <c r="J1074" s="275">
        <v>85.4</v>
      </c>
      <c r="K1074" s="168"/>
    </row>
    <row r="1075" spans="1:11" s="156" customFormat="1">
      <c r="A1075" s="272" t="s">
        <v>363</v>
      </c>
      <c r="B1075" s="273" t="s">
        <v>1336</v>
      </c>
      <c r="C1075" s="274">
        <v>66</v>
      </c>
      <c r="D1075" s="274">
        <v>100452</v>
      </c>
      <c r="E1075" s="274">
        <v>10457</v>
      </c>
      <c r="F1075" s="274">
        <v>16</v>
      </c>
      <c r="G1075" s="274" t="s">
        <v>504</v>
      </c>
      <c r="H1075" s="274" t="s">
        <v>504</v>
      </c>
      <c r="I1075" s="275">
        <v>63.4</v>
      </c>
      <c r="J1075" s="275">
        <v>88</v>
      </c>
      <c r="K1075" s="168"/>
    </row>
    <row r="1076" spans="1:11" s="156" customFormat="1">
      <c r="A1076" s="272" t="s">
        <v>363</v>
      </c>
      <c r="B1076" s="273" t="s">
        <v>1338</v>
      </c>
      <c r="C1076" s="274">
        <v>363</v>
      </c>
      <c r="D1076" s="274">
        <v>569910</v>
      </c>
      <c r="E1076" s="274">
        <v>60226</v>
      </c>
      <c r="F1076" s="274">
        <v>95</v>
      </c>
      <c r="G1076" s="274" t="s">
        <v>504</v>
      </c>
      <c r="H1076" s="274" t="s">
        <v>504</v>
      </c>
      <c r="I1076" s="275">
        <v>66.5</v>
      </c>
      <c r="J1076" s="275">
        <v>92.4</v>
      </c>
      <c r="K1076" s="168"/>
    </row>
    <row r="1077" spans="1:11" s="156" customFormat="1">
      <c r="A1077" s="272" t="s">
        <v>363</v>
      </c>
      <c r="B1077" s="273" t="s">
        <v>1339</v>
      </c>
      <c r="C1077" s="274">
        <v>172</v>
      </c>
      <c r="D1077" s="274">
        <v>234092</v>
      </c>
      <c r="E1077" s="274">
        <v>27701</v>
      </c>
      <c r="F1077" s="274">
        <v>38</v>
      </c>
      <c r="G1077" s="274" t="s">
        <v>504</v>
      </c>
      <c r="H1077" s="274" t="s">
        <v>504</v>
      </c>
      <c r="I1077" s="275">
        <v>64.400000000000006</v>
      </c>
      <c r="J1077" s="275">
        <v>89.5</v>
      </c>
      <c r="K1077" s="168"/>
    </row>
    <row r="1078" spans="1:11" s="156" customFormat="1">
      <c r="A1078" s="272" t="s">
        <v>363</v>
      </c>
      <c r="B1078" s="273" t="s">
        <v>1340</v>
      </c>
      <c r="C1078" s="274">
        <v>54</v>
      </c>
      <c r="D1078" s="274">
        <v>72522</v>
      </c>
      <c r="E1078" s="274">
        <v>7895</v>
      </c>
      <c r="F1078" s="274">
        <v>11</v>
      </c>
      <c r="G1078" s="274" t="s">
        <v>504</v>
      </c>
      <c r="H1078" s="274" t="s">
        <v>504</v>
      </c>
      <c r="I1078" s="275">
        <v>58.5</v>
      </c>
      <c r="J1078" s="275">
        <v>81.2</v>
      </c>
      <c r="K1078" s="168"/>
    </row>
    <row r="1079" spans="1:11" s="156" customFormat="1">
      <c r="A1079" s="272" t="s">
        <v>363</v>
      </c>
      <c r="B1079" s="273" t="s">
        <v>1341</v>
      </c>
      <c r="C1079" s="274">
        <v>138</v>
      </c>
      <c r="D1079" s="274">
        <v>163530</v>
      </c>
      <c r="E1079" s="274">
        <v>21602</v>
      </c>
      <c r="F1079" s="274">
        <v>26</v>
      </c>
      <c r="G1079" s="274" t="s">
        <v>504</v>
      </c>
      <c r="H1079" s="274" t="s">
        <v>504</v>
      </c>
      <c r="I1079" s="275">
        <v>62.6</v>
      </c>
      <c r="J1079" s="275">
        <v>87</v>
      </c>
      <c r="K1079" s="168"/>
    </row>
    <row r="1080" spans="1:11" s="156" customFormat="1">
      <c r="A1080" s="272" t="s">
        <v>363</v>
      </c>
      <c r="B1080" s="273" t="s">
        <v>1342</v>
      </c>
      <c r="C1080" s="274">
        <v>4</v>
      </c>
      <c r="D1080" s="274">
        <v>3839</v>
      </c>
      <c r="E1080" s="274">
        <v>101</v>
      </c>
      <c r="F1080" s="274">
        <v>0</v>
      </c>
      <c r="G1080" s="274" t="s">
        <v>504</v>
      </c>
      <c r="H1080" s="274" t="s">
        <v>504</v>
      </c>
      <c r="I1080" s="275">
        <v>13.5</v>
      </c>
      <c r="J1080" s="275">
        <v>50.8</v>
      </c>
      <c r="K1080" s="168"/>
    </row>
    <row r="1081" spans="1:11" s="156" customFormat="1">
      <c r="A1081" s="272" t="s">
        <v>363</v>
      </c>
      <c r="B1081" s="273" t="s">
        <v>1359</v>
      </c>
      <c r="C1081" s="274">
        <v>707</v>
      </c>
      <c r="D1081" s="274">
        <v>1035122</v>
      </c>
      <c r="E1081" s="274">
        <v>100168</v>
      </c>
      <c r="F1081" s="274">
        <v>148</v>
      </c>
      <c r="G1081" s="274" t="s">
        <v>504</v>
      </c>
      <c r="H1081" s="274" t="s">
        <v>504</v>
      </c>
      <c r="I1081" s="275">
        <v>63.4</v>
      </c>
      <c r="J1081" s="275">
        <v>87.3</v>
      </c>
      <c r="K1081" s="168"/>
    </row>
    <row r="1082" spans="1:11" s="156" customFormat="1">
      <c r="A1082" s="272" t="s">
        <v>363</v>
      </c>
      <c r="B1082" s="273" t="s">
        <v>1361</v>
      </c>
      <c r="C1082" s="274">
        <v>106</v>
      </c>
      <c r="D1082" s="274">
        <v>202142</v>
      </c>
      <c r="E1082" s="274">
        <v>17250</v>
      </c>
      <c r="F1082" s="274">
        <v>33</v>
      </c>
      <c r="G1082" s="274" t="s">
        <v>504</v>
      </c>
      <c r="H1082" s="274" t="s">
        <v>504</v>
      </c>
      <c r="I1082" s="275">
        <v>71.2</v>
      </c>
      <c r="J1082" s="275">
        <v>88.6</v>
      </c>
      <c r="K1082" s="168"/>
    </row>
    <row r="1083" spans="1:11" s="156" customFormat="1">
      <c r="A1083" s="272" t="s">
        <v>363</v>
      </c>
      <c r="B1083" s="273" t="s">
        <v>1373</v>
      </c>
      <c r="C1083" s="274">
        <v>584</v>
      </c>
      <c r="D1083" s="274">
        <v>807672</v>
      </c>
      <c r="E1083" s="274">
        <v>82694</v>
      </c>
      <c r="F1083" s="274">
        <v>114</v>
      </c>
      <c r="G1083" s="274" t="s">
        <v>504</v>
      </c>
      <c r="H1083" s="274" t="s">
        <v>504</v>
      </c>
      <c r="I1083" s="275">
        <v>62.2</v>
      </c>
      <c r="J1083" s="275">
        <v>87.2</v>
      </c>
      <c r="K1083" s="168"/>
    </row>
    <row r="1084" spans="1:11" s="156" customFormat="1">
      <c r="A1084" s="272" t="s">
        <v>363</v>
      </c>
      <c r="B1084" s="273" t="s">
        <v>1386</v>
      </c>
      <c r="C1084" s="274">
        <v>10</v>
      </c>
      <c r="D1084" s="274">
        <v>4930</v>
      </c>
      <c r="E1084" s="274">
        <v>9</v>
      </c>
      <c r="F1084" s="274">
        <v>0</v>
      </c>
      <c r="G1084" s="274" t="s">
        <v>504</v>
      </c>
      <c r="H1084" s="274" t="s">
        <v>504</v>
      </c>
      <c r="I1084" s="275">
        <v>6.3</v>
      </c>
      <c r="J1084" s="275">
        <v>12.9</v>
      </c>
      <c r="K1084" s="168"/>
    </row>
    <row r="1085" spans="1:11" s="156" customFormat="1">
      <c r="A1085" s="272" t="s">
        <v>363</v>
      </c>
      <c r="B1085" s="273" t="s">
        <v>1391</v>
      </c>
      <c r="C1085" s="274">
        <v>253</v>
      </c>
      <c r="D1085" s="274">
        <v>241737</v>
      </c>
      <c r="E1085" s="274">
        <v>39866</v>
      </c>
      <c r="F1085" s="274">
        <v>38</v>
      </c>
      <c r="G1085" s="274" t="s">
        <v>504</v>
      </c>
      <c r="H1085" s="274" t="s">
        <v>504</v>
      </c>
      <c r="I1085" s="275">
        <v>64.5</v>
      </c>
      <c r="J1085" s="275">
        <v>89.4</v>
      </c>
      <c r="K1085" s="168"/>
    </row>
    <row r="1086" spans="1:11" s="156" customFormat="1">
      <c r="A1086" s="272" t="s">
        <v>363</v>
      </c>
      <c r="B1086" s="273" t="s">
        <v>1392</v>
      </c>
      <c r="C1086" s="274">
        <v>244</v>
      </c>
      <c r="D1086" s="274">
        <v>232532</v>
      </c>
      <c r="E1086" s="274">
        <v>39006</v>
      </c>
      <c r="F1086" s="274">
        <v>37</v>
      </c>
      <c r="G1086" s="274" t="s">
        <v>504</v>
      </c>
      <c r="H1086" s="274" t="s">
        <v>504</v>
      </c>
      <c r="I1086" s="275">
        <v>64.7</v>
      </c>
      <c r="J1086" s="275">
        <v>89.7</v>
      </c>
      <c r="K1086" s="168"/>
    </row>
    <row r="1087" spans="1:11" s="156" customFormat="1">
      <c r="A1087" s="272" t="s">
        <v>363</v>
      </c>
      <c r="B1087" s="273" t="s">
        <v>1396</v>
      </c>
      <c r="C1087" s="274">
        <v>845</v>
      </c>
      <c r="D1087" s="274">
        <v>471691</v>
      </c>
      <c r="E1087" s="274">
        <v>110225</v>
      </c>
      <c r="F1087" s="274">
        <v>60</v>
      </c>
      <c r="G1087" s="274" t="s">
        <v>504</v>
      </c>
      <c r="H1087" s="274" t="s">
        <v>504</v>
      </c>
      <c r="I1087" s="275">
        <v>62.2</v>
      </c>
      <c r="J1087" s="275">
        <v>82.3</v>
      </c>
      <c r="K1087" s="168"/>
    </row>
    <row r="1088" spans="1:11" s="156" customFormat="1">
      <c r="A1088" s="272" t="s">
        <v>363</v>
      </c>
      <c r="B1088" s="273" t="s">
        <v>1413</v>
      </c>
      <c r="C1088" s="274">
        <v>409</v>
      </c>
      <c r="D1088" s="274">
        <v>226995</v>
      </c>
      <c r="E1088" s="274">
        <v>50476</v>
      </c>
      <c r="F1088" s="274">
        <v>28</v>
      </c>
      <c r="G1088" s="274" t="s">
        <v>504</v>
      </c>
      <c r="H1088" s="274" t="s">
        <v>504</v>
      </c>
      <c r="I1088" s="275">
        <v>55.7</v>
      </c>
      <c r="J1088" s="275">
        <v>77.8</v>
      </c>
      <c r="K1088" s="168"/>
    </row>
    <row r="1089" spans="1:11" s="156" customFormat="1">
      <c r="A1089" s="272" t="s">
        <v>363</v>
      </c>
      <c r="B1089" s="273" t="s">
        <v>1420</v>
      </c>
      <c r="C1089" s="274">
        <v>364</v>
      </c>
      <c r="D1089" s="274">
        <v>195832</v>
      </c>
      <c r="E1089" s="274">
        <v>59375</v>
      </c>
      <c r="F1089" s="274">
        <v>32</v>
      </c>
      <c r="G1089" s="274" t="s">
        <v>504</v>
      </c>
      <c r="H1089" s="274" t="s">
        <v>504</v>
      </c>
      <c r="I1089" s="275">
        <v>70.3</v>
      </c>
      <c r="J1089" s="275">
        <v>87.2</v>
      </c>
      <c r="K1089" s="168"/>
    </row>
    <row r="1090" spans="1:11" s="156" customFormat="1">
      <c r="A1090" s="272" t="s">
        <v>363</v>
      </c>
      <c r="B1090" s="273" t="s">
        <v>1421</v>
      </c>
      <c r="C1090" s="274">
        <v>2</v>
      </c>
      <c r="D1090" s="274">
        <v>5560</v>
      </c>
      <c r="E1090" s="274">
        <v>7</v>
      </c>
      <c r="F1090" s="274">
        <v>0</v>
      </c>
      <c r="G1090" s="274" t="s">
        <v>504</v>
      </c>
      <c r="H1090" s="274" t="s">
        <v>504</v>
      </c>
      <c r="I1090" s="275">
        <v>5</v>
      </c>
      <c r="J1090" s="275">
        <v>26.9</v>
      </c>
      <c r="K1090" s="168"/>
    </row>
    <row r="1091" spans="1:11" s="156" customFormat="1">
      <c r="A1091" s="272" t="s">
        <v>363</v>
      </c>
      <c r="B1091" s="273" t="s">
        <v>1424</v>
      </c>
      <c r="C1091" s="274">
        <v>1130</v>
      </c>
      <c r="D1091" s="274">
        <v>1612903</v>
      </c>
      <c r="E1091" s="274">
        <v>174023</v>
      </c>
      <c r="F1091" s="274">
        <v>255</v>
      </c>
      <c r="G1091" s="274" t="s">
        <v>504</v>
      </c>
      <c r="H1091" s="274" t="s">
        <v>504</v>
      </c>
      <c r="I1091" s="275">
        <v>65.099999999999994</v>
      </c>
      <c r="J1091" s="275">
        <v>89.6</v>
      </c>
      <c r="K1091" s="168"/>
    </row>
    <row r="1092" spans="1:11" s="156" customFormat="1">
      <c r="A1092" s="272" t="s">
        <v>363</v>
      </c>
      <c r="B1092" s="273" t="s">
        <v>1425</v>
      </c>
      <c r="C1092" s="274">
        <v>19</v>
      </c>
      <c r="D1092" s="274">
        <v>27607</v>
      </c>
      <c r="E1092" s="274">
        <v>3126</v>
      </c>
      <c r="F1092" s="274">
        <v>5</v>
      </c>
      <c r="G1092" s="274" t="s">
        <v>504</v>
      </c>
      <c r="H1092" s="274" t="s">
        <v>504</v>
      </c>
      <c r="I1092" s="275">
        <v>65.8</v>
      </c>
      <c r="J1092" s="275">
        <v>91.4</v>
      </c>
      <c r="K1092" s="168"/>
    </row>
    <row r="1093" spans="1:11" s="156" customFormat="1">
      <c r="A1093" s="272" t="s">
        <v>363</v>
      </c>
      <c r="B1093" s="273" t="s">
        <v>1427</v>
      </c>
      <c r="C1093" s="274">
        <v>183</v>
      </c>
      <c r="D1093" s="274">
        <v>208254</v>
      </c>
      <c r="E1093" s="274">
        <v>29877</v>
      </c>
      <c r="F1093" s="274">
        <v>34</v>
      </c>
      <c r="G1093" s="274" t="s">
        <v>504</v>
      </c>
      <c r="H1093" s="274" t="s">
        <v>504</v>
      </c>
      <c r="I1093" s="275">
        <v>65.3</v>
      </c>
      <c r="J1093" s="275">
        <v>90.7</v>
      </c>
      <c r="K1093" s="168"/>
    </row>
    <row r="1094" spans="1:11" s="156" customFormat="1">
      <c r="A1094" s="272" t="s">
        <v>363</v>
      </c>
      <c r="B1094" s="273" t="s">
        <v>1430</v>
      </c>
      <c r="C1094" s="274">
        <v>183</v>
      </c>
      <c r="D1094" s="274">
        <v>208254</v>
      </c>
      <c r="E1094" s="274">
        <v>29877</v>
      </c>
      <c r="F1094" s="274">
        <v>34</v>
      </c>
      <c r="G1094" s="274" t="s">
        <v>504</v>
      </c>
      <c r="H1094" s="274" t="s">
        <v>504</v>
      </c>
      <c r="I1094" s="275">
        <v>65.3</v>
      </c>
      <c r="J1094" s="275">
        <v>90.7</v>
      </c>
      <c r="K1094" s="168"/>
    </row>
    <row r="1095" spans="1:11" s="156" customFormat="1">
      <c r="A1095" s="272" t="s">
        <v>363</v>
      </c>
      <c r="B1095" s="273" t="s">
        <v>1432</v>
      </c>
      <c r="C1095" s="274">
        <v>2</v>
      </c>
      <c r="D1095" s="274">
        <v>4366</v>
      </c>
      <c r="E1095" s="274">
        <v>12</v>
      </c>
      <c r="F1095" s="274">
        <v>0</v>
      </c>
      <c r="G1095" s="274" t="s">
        <v>504</v>
      </c>
      <c r="H1095" s="274" t="s">
        <v>504</v>
      </c>
      <c r="I1095" s="275">
        <v>12.6</v>
      </c>
      <c r="J1095" s="275">
        <v>48</v>
      </c>
      <c r="K1095" s="168"/>
    </row>
    <row r="1096" spans="1:11" s="156" customFormat="1">
      <c r="A1096" s="272" t="s">
        <v>363</v>
      </c>
      <c r="B1096" s="273" t="s">
        <v>1434</v>
      </c>
      <c r="C1096" s="274">
        <v>7</v>
      </c>
      <c r="D1096" s="274">
        <v>9926</v>
      </c>
      <c r="E1096" s="274">
        <v>1221</v>
      </c>
      <c r="F1096" s="274">
        <v>2</v>
      </c>
      <c r="G1096" s="274" t="s">
        <v>504</v>
      </c>
      <c r="H1096" s="274" t="s">
        <v>504</v>
      </c>
      <c r="I1096" s="275">
        <v>69.8</v>
      </c>
      <c r="J1096" s="275">
        <v>96.9</v>
      </c>
      <c r="K1096" s="168"/>
    </row>
    <row r="1097" spans="1:11" s="156" customFormat="1">
      <c r="A1097" s="272" t="s">
        <v>363</v>
      </c>
      <c r="B1097" s="273" t="s">
        <v>1436</v>
      </c>
      <c r="C1097" s="274">
        <v>155</v>
      </c>
      <c r="D1097" s="274">
        <v>242265</v>
      </c>
      <c r="E1097" s="274">
        <v>25845</v>
      </c>
      <c r="F1097" s="274">
        <v>40</v>
      </c>
      <c r="G1097" s="274" t="s">
        <v>504</v>
      </c>
      <c r="H1097" s="274" t="s">
        <v>504</v>
      </c>
      <c r="I1097" s="275">
        <v>66.7</v>
      </c>
      <c r="J1097" s="275">
        <v>92.6</v>
      </c>
      <c r="K1097" s="168"/>
    </row>
    <row r="1098" spans="1:11" s="156" customFormat="1">
      <c r="A1098" s="272" t="s">
        <v>363</v>
      </c>
      <c r="B1098" s="273" t="s">
        <v>1437</v>
      </c>
      <c r="C1098" s="274">
        <v>155</v>
      </c>
      <c r="D1098" s="274">
        <v>242265</v>
      </c>
      <c r="E1098" s="274">
        <v>25845</v>
      </c>
      <c r="F1098" s="274">
        <v>40</v>
      </c>
      <c r="G1098" s="274" t="s">
        <v>504</v>
      </c>
      <c r="H1098" s="274" t="s">
        <v>504</v>
      </c>
      <c r="I1098" s="275">
        <v>66.7</v>
      </c>
      <c r="J1098" s="275">
        <v>92.6</v>
      </c>
      <c r="K1098" s="168"/>
    </row>
    <row r="1099" spans="1:11" s="156" customFormat="1">
      <c r="A1099" s="272" t="s">
        <v>363</v>
      </c>
      <c r="B1099" s="273" t="s">
        <v>1438</v>
      </c>
      <c r="C1099" s="274">
        <v>5</v>
      </c>
      <c r="D1099" s="274">
        <v>8460</v>
      </c>
      <c r="E1099" s="274">
        <v>857</v>
      </c>
      <c r="F1099" s="274">
        <v>1</v>
      </c>
      <c r="G1099" s="274" t="s">
        <v>504</v>
      </c>
      <c r="H1099" s="274" t="s">
        <v>504</v>
      </c>
      <c r="I1099" s="275">
        <v>68.599999999999994</v>
      </c>
      <c r="J1099" s="275">
        <v>95.2</v>
      </c>
      <c r="K1099" s="168"/>
    </row>
    <row r="1100" spans="1:11" s="156" customFormat="1">
      <c r="A1100" s="272" t="s">
        <v>363</v>
      </c>
      <c r="B1100" s="273" t="s">
        <v>1440</v>
      </c>
      <c r="C1100" s="274">
        <v>1</v>
      </c>
      <c r="D1100" s="274">
        <v>1316</v>
      </c>
      <c r="E1100" s="274">
        <v>3</v>
      </c>
      <c r="F1100" s="274">
        <v>0</v>
      </c>
      <c r="G1100" s="274" t="s">
        <v>504</v>
      </c>
      <c r="H1100" s="274" t="s">
        <v>504</v>
      </c>
      <c r="I1100" s="275">
        <v>20</v>
      </c>
      <c r="J1100" s="275">
        <v>33.299999999999997</v>
      </c>
      <c r="K1100" s="168"/>
    </row>
    <row r="1101" spans="1:11" s="156" customFormat="1">
      <c r="A1101" s="272" t="s">
        <v>363</v>
      </c>
      <c r="B1101" s="273" t="s">
        <v>1443</v>
      </c>
      <c r="C1101" s="274">
        <v>7</v>
      </c>
      <c r="D1101" s="274">
        <v>7907</v>
      </c>
      <c r="E1101" s="274">
        <v>7</v>
      </c>
      <c r="F1101" s="274">
        <v>0</v>
      </c>
      <c r="G1101" s="274" t="s">
        <v>504</v>
      </c>
      <c r="H1101" s="274" t="s">
        <v>504</v>
      </c>
      <c r="I1101" s="275">
        <v>6.9</v>
      </c>
      <c r="J1101" s="275">
        <v>14.9</v>
      </c>
      <c r="K1101" s="168"/>
    </row>
    <row r="1102" spans="1:11" s="156" customFormat="1">
      <c r="A1102" s="272" t="s">
        <v>363</v>
      </c>
      <c r="B1102" s="273" t="s">
        <v>1449</v>
      </c>
      <c r="C1102" s="274">
        <v>1</v>
      </c>
      <c r="D1102" s="274">
        <v>1994</v>
      </c>
      <c r="E1102" s="274">
        <v>2</v>
      </c>
      <c r="F1102" s="274">
        <v>0</v>
      </c>
      <c r="G1102" s="274" t="s">
        <v>504</v>
      </c>
      <c r="H1102" s="274" t="s">
        <v>504</v>
      </c>
      <c r="I1102" s="275">
        <v>6.8</v>
      </c>
      <c r="J1102" s="275">
        <v>14.3</v>
      </c>
      <c r="K1102" s="168"/>
    </row>
    <row r="1103" spans="1:11" s="156" customFormat="1">
      <c r="A1103" s="272" t="s">
        <v>363</v>
      </c>
      <c r="B1103" s="273" t="s">
        <v>1455</v>
      </c>
      <c r="C1103" s="274">
        <v>48</v>
      </c>
      <c r="D1103" s="274">
        <v>25149</v>
      </c>
      <c r="E1103" s="274">
        <v>140</v>
      </c>
      <c r="F1103" s="274">
        <v>0</v>
      </c>
      <c r="G1103" s="274" t="s">
        <v>504</v>
      </c>
      <c r="H1103" s="274" t="s">
        <v>504</v>
      </c>
      <c r="I1103" s="275">
        <v>11.5</v>
      </c>
      <c r="J1103" s="275">
        <v>30.8</v>
      </c>
      <c r="K1103" s="168"/>
    </row>
    <row r="1104" spans="1:11" s="156" customFormat="1">
      <c r="A1104" s="272" t="s">
        <v>363</v>
      </c>
      <c r="B1104" s="273" t="s">
        <v>1465</v>
      </c>
      <c r="C1104" s="274">
        <v>283</v>
      </c>
      <c r="D1104" s="274">
        <v>359943</v>
      </c>
      <c r="E1104" s="274">
        <v>45612</v>
      </c>
      <c r="F1104" s="274">
        <v>58</v>
      </c>
      <c r="G1104" s="274" t="s">
        <v>504</v>
      </c>
      <c r="H1104" s="274" t="s">
        <v>504</v>
      </c>
      <c r="I1104" s="275">
        <v>64.7</v>
      </c>
      <c r="J1104" s="275">
        <v>89.8</v>
      </c>
      <c r="K1104" s="168"/>
    </row>
    <row r="1105" spans="1:11" s="156" customFormat="1">
      <c r="A1105" s="272" t="s">
        <v>363</v>
      </c>
      <c r="B1105" s="273" t="s">
        <v>1466</v>
      </c>
      <c r="C1105" s="274">
        <v>180</v>
      </c>
      <c r="D1105" s="274">
        <v>215640</v>
      </c>
      <c r="E1105" s="274">
        <v>29411</v>
      </c>
      <c r="F1105" s="274">
        <v>35</v>
      </c>
      <c r="G1105" s="274" t="s">
        <v>504</v>
      </c>
      <c r="H1105" s="274" t="s">
        <v>504</v>
      </c>
      <c r="I1105" s="275">
        <v>65.7</v>
      </c>
      <c r="J1105" s="275">
        <v>91.3</v>
      </c>
      <c r="K1105" s="168"/>
    </row>
    <row r="1106" spans="1:11" s="156" customFormat="1">
      <c r="A1106" s="272" t="s">
        <v>363</v>
      </c>
      <c r="B1106" s="273" t="s">
        <v>1467</v>
      </c>
      <c r="C1106" s="274">
        <v>103</v>
      </c>
      <c r="D1106" s="274">
        <v>144303</v>
      </c>
      <c r="E1106" s="274">
        <v>16201</v>
      </c>
      <c r="F1106" s="274">
        <v>23</v>
      </c>
      <c r="G1106" s="274" t="s">
        <v>504</v>
      </c>
      <c r="H1106" s="274" t="s">
        <v>504</v>
      </c>
      <c r="I1106" s="275">
        <v>62.9</v>
      </c>
      <c r="J1106" s="275">
        <v>87.4</v>
      </c>
      <c r="K1106" s="168"/>
    </row>
    <row r="1107" spans="1:11" s="156" customFormat="1">
      <c r="A1107" s="272" t="s">
        <v>363</v>
      </c>
      <c r="B1107" s="273" t="s">
        <v>1468</v>
      </c>
      <c r="C1107" s="274">
        <v>57</v>
      </c>
      <c r="D1107" s="274">
        <v>121351</v>
      </c>
      <c r="E1107" s="274">
        <v>8357</v>
      </c>
      <c r="F1107" s="274">
        <v>18</v>
      </c>
      <c r="G1107" s="274" t="s">
        <v>504</v>
      </c>
      <c r="H1107" s="274" t="s">
        <v>504</v>
      </c>
      <c r="I1107" s="275">
        <v>65.7</v>
      </c>
      <c r="J1107" s="275">
        <v>81.599999999999994</v>
      </c>
      <c r="K1107" s="168"/>
    </row>
    <row r="1108" spans="1:11" s="156" customFormat="1">
      <c r="A1108" s="272" t="s">
        <v>363</v>
      </c>
      <c r="B1108" s="273" t="s">
        <v>1470</v>
      </c>
      <c r="C1108" s="274">
        <v>54</v>
      </c>
      <c r="D1108" s="274">
        <v>114264</v>
      </c>
      <c r="E1108" s="274">
        <v>8357</v>
      </c>
      <c r="F1108" s="274">
        <v>18</v>
      </c>
      <c r="G1108" s="274" t="s">
        <v>504</v>
      </c>
      <c r="H1108" s="274" t="s">
        <v>504</v>
      </c>
      <c r="I1108" s="275">
        <v>65.900000000000006</v>
      </c>
      <c r="J1108" s="275">
        <v>81.900000000000006</v>
      </c>
      <c r="K1108" s="168"/>
    </row>
    <row r="1109" spans="1:11" s="156" customFormat="1">
      <c r="A1109" s="272" t="s">
        <v>363</v>
      </c>
      <c r="B1109" s="273" t="s">
        <v>1485</v>
      </c>
      <c r="C1109" s="274">
        <v>362</v>
      </c>
      <c r="D1109" s="274">
        <v>594365</v>
      </c>
      <c r="E1109" s="274">
        <v>58964</v>
      </c>
      <c r="F1109" s="274">
        <v>97</v>
      </c>
      <c r="G1109" s="274" t="s">
        <v>504</v>
      </c>
      <c r="H1109" s="274" t="s">
        <v>504</v>
      </c>
      <c r="I1109" s="275">
        <v>65.2</v>
      </c>
      <c r="J1109" s="275">
        <v>89.1</v>
      </c>
      <c r="K1109" s="168"/>
    </row>
    <row r="1110" spans="1:11" s="156" customFormat="1">
      <c r="A1110" s="272" t="s">
        <v>363</v>
      </c>
      <c r="B1110" s="273" t="s">
        <v>1486</v>
      </c>
      <c r="C1110" s="274">
        <v>77</v>
      </c>
      <c r="D1110" s="274">
        <v>154616</v>
      </c>
      <c r="E1110" s="274">
        <v>12092</v>
      </c>
      <c r="F1110" s="274">
        <v>24</v>
      </c>
      <c r="G1110" s="274" t="s">
        <v>504</v>
      </c>
      <c r="H1110" s="274" t="s">
        <v>504</v>
      </c>
      <c r="I1110" s="275">
        <v>62.8</v>
      </c>
      <c r="J1110" s="275">
        <v>87.2</v>
      </c>
      <c r="K1110" s="168"/>
    </row>
    <row r="1111" spans="1:11" s="156" customFormat="1">
      <c r="A1111" s="272" t="s">
        <v>363</v>
      </c>
      <c r="B1111" s="273" t="s">
        <v>1487</v>
      </c>
      <c r="C1111" s="274">
        <v>204</v>
      </c>
      <c r="D1111" s="274">
        <v>344760</v>
      </c>
      <c r="E1111" s="274">
        <v>34166</v>
      </c>
      <c r="F1111" s="274">
        <v>58</v>
      </c>
      <c r="G1111" s="274" t="s">
        <v>504</v>
      </c>
      <c r="H1111" s="274" t="s">
        <v>504</v>
      </c>
      <c r="I1111" s="275">
        <v>67</v>
      </c>
      <c r="J1111" s="275">
        <v>90.5</v>
      </c>
      <c r="K1111" s="168"/>
    </row>
    <row r="1112" spans="1:11" s="156" customFormat="1">
      <c r="A1112" s="272" t="s">
        <v>363</v>
      </c>
      <c r="B1112" s="273" t="s">
        <v>1489</v>
      </c>
      <c r="C1112" s="274">
        <v>80</v>
      </c>
      <c r="D1112" s="274">
        <v>93360</v>
      </c>
      <c r="E1112" s="274">
        <v>12533</v>
      </c>
      <c r="F1112" s="274">
        <v>15</v>
      </c>
      <c r="G1112" s="274" t="s">
        <v>504</v>
      </c>
      <c r="H1112" s="274" t="s">
        <v>504</v>
      </c>
      <c r="I1112" s="275">
        <v>62.7</v>
      </c>
      <c r="J1112" s="275">
        <v>87</v>
      </c>
      <c r="K1112" s="168"/>
    </row>
    <row r="1113" spans="1:11" s="156" customFormat="1">
      <c r="A1113" s="272" t="s">
        <v>363</v>
      </c>
      <c r="B1113" s="273" t="s">
        <v>1492</v>
      </c>
      <c r="C1113" s="274">
        <v>5</v>
      </c>
      <c r="D1113" s="274">
        <v>10690</v>
      </c>
      <c r="E1113" s="274">
        <v>4</v>
      </c>
      <c r="F1113" s="274">
        <v>0</v>
      </c>
      <c r="G1113" s="274" t="s">
        <v>504</v>
      </c>
      <c r="H1113" s="274" t="s">
        <v>504</v>
      </c>
      <c r="I1113" s="275">
        <v>3.1</v>
      </c>
      <c r="J1113" s="275">
        <v>8.5</v>
      </c>
      <c r="K1113" s="168"/>
    </row>
    <row r="1114" spans="1:11" s="156" customFormat="1">
      <c r="A1114" s="272" t="s">
        <v>363</v>
      </c>
      <c r="B1114" s="273" t="s">
        <v>1518</v>
      </c>
      <c r="C1114" s="274">
        <v>1</v>
      </c>
      <c r="D1114" s="274">
        <v>2144</v>
      </c>
      <c r="E1114" s="274">
        <v>2</v>
      </c>
      <c r="F1114" s="274">
        <v>0</v>
      </c>
      <c r="G1114" s="274" t="s">
        <v>504</v>
      </c>
      <c r="H1114" s="274" t="s">
        <v>504</v>
      </c>
      <c r="I1114" s="275">
        <v>13.3</v>
      </c>
      <c r="J1114" s="275">
        <v>25</v>
      </c>
      <c r="K1114" s="168"/>
    </row>
    <row r="1115" spans="1:11" s="156" customFormat="1">
      <c r="A1115" s="272" t="s">
        <v>363</v>
      </c>
      <c r="B1115" s="273" t="s">
        <v>1520</v>
      </c>
      <c r="C1115" s="274">
        <v>3</v>
      </c>
      <c r="D1115" s="274">
        <v>6896</v>
      </c>
      <c r="E1115" s="274">
        <v>2</v>
      </c>
      <c r="F1115" s="274">
        <v>0</v>
      </c>
      <c r="G1115" s="274" t="s">
        <v>504</v>
      </c>
      <c r="H1115" s="274" t="s">
        <v>504</v>
      </c>
      <c r="I1115" s="275">
        <v>2</v>
      </c>
      <c r="J1115" s="275">
        <v>6.9</v>
      </c>
      <c r="K1115" s="168"/>
    </row>
    <row r="1116" spans="1:11" s="156" customFormat="1">
      <c r="A1116" s="272" t="s">
        <v>363</v>
      </c>
      <c r="B1116" s="273" t="s">
        <v>1551</v>
      </c>
      <c r="C1116" s="274">
        <v>1</v>
      </c>
      <c r="D1116" s="274">
        <v>1650</v>
      </c>
      <c r="E1116" s="274" t="s">
        <v>504</v>
      </c>
      <c r="F1116" s="274" t="s">
        <v>504</v>
      </c>
      <c r="G1116" s="274" t="s">
        <v>504</v>
      </c>
      <c r="H1116" s="274" t="s">
        <v>504</v>
      </c>
      <c r="I1116" s="275" t="s">
        <v>504</v>
      </c>
      <c r="J1116" s="275" t="s">
        <v>504</v>
      </c>
      <c r="K1116" s="168"/>
    </row>
    <row r="1117" spans="1:11" s="156" customFormat="1">
      <c r="A1117" s="272" t="s">
        <v>363</v>
      </c>
      <c r="B1117" s="273" t="s">
        <v>1558</v>
      </c>
      <c r="C1117" s="274">
        <v>4</v>
      </c>
      <c r="D1117" s="274">
        <v>22321</v>
      </c>
      <c r="E1117" s="274">
        <v>8</v>
      </c>
      <c r="F1117" s="274">
        <v>0</v>
      </c>
      <c r="G1117" s="274" t="s">
        <v>504</v>
      </c>
      <c r="H1117" s="274" t="s">
        <v>504</v>
      </c>
      <c r="I1117" s="275">
        <v>8.6</v>
      </c>
      <c r="J1117" s="275">
        <v>17</v>
      </c>
      <c r="K1117" s="168"/>
    </row>
    <row r="1118" spans="1:11" s="156" customFormat="1">
      <c r="A1118" s="272" t="s">
        <v>363</v>
      </c>
      <c r="B1118" s="273" t="s">
        <v>1586</v>
      </c>
      <c r="C1118" s="274">
        <v>2</v>
      </c>
      <c r="D1118" s="274">
        <v>10128</v>
      </c>
      <c r="E1118" s="274">
        <v>5</v>
      </c>
      <c r="F1118" s="274">
        <v>0</v>
      </c>
      <c r="G1118" s="274" t="s">
        <v>504</v>
      </c>
      <c r="H1118" s="274" t="s">
        <v>504</v>
      </c>
      <c r="I1118" s="275">
        <v>10.199999999999999</v>
      </c>
      <c r="J1118" s="275">
        <v>17.899999999999999</v>
      </c>
      <c r="K1118" s="168"/>
    </row>
    <row r="1119" spans="1:11" s="156" customFormat="1">
      <c r="A1119" s="272" t="s">
        <v>363</v>
      </c>
      <c r="B1119" s="273" t="s">
        <v>1613</v>
      </c>
      <c r="C1119" s="274">
        <v>2</v>
      </c>
      <c r="D1119" s="274">
        <v>12193</v>
      </c>
      <c r="E1119" s="274">
        <v>3</v>
      </c>
      <c r="F1119" s="274">
        <v>0</v>
      </c>
      <c r="G1119" s="274" t="s">
        <v>504</v>
      </c>
      <c r="H1119" s="274" t="s">
        <v>504</v>
      </c>
      <c r="I1119" s="275">
        <v>6.8</v>
      </c>
      <c r="J1119" s="275">
        <v>15.8</v>
      </c>
      <c r="K1119" s="168"/>
    </row>
    <row r="1120" spans="1:11" s="156" customFormat="1">
      <c r="A1120" s="272" t="s">
        <v>363</v>
      </c>
      <c r="B1120" s="273" t="s">
        <v>1614</v>
      </c>
      <c r="C1120" s="274">
        <v>2</v>
      </c>
      <c r="D1120" s="274">
        <v>12193</v>
      </c>
      <c r="E1120" s="274">
        <v>3</v>
      </c>
      <c r="F1120" s="274">
        <v>0</v>
      </c>
      <c r="G1120" s="274" t="s">
        <v>504</v>
      </c>
      <c r="H1120" s="274" t="s">
        <v>504</v>
      </c>
      <c r="I1120" s="275">
        <v>6.8</v>
      </c>
      <c r="J1120" s="275">
        <v>15.8</v>
      </c>
      <c r="K1120" s="168"/>
    </row>
    <row r="1121" spans="1:11" s="156" customFormat="1">
      <c r="A1121" s="272" t="s">
        <v>363</v>
      </c>
      <c r="B1121" s="273" t="s">
        <v>1654</v>
      </c>
      <c r="C1121" s="274">
        <v>140</v>
      </c>
      <c r="D1121" s="274">
        <v>403281</v>
      </c>
      <c r="E1121" s="274">
        <v>19169</v>
      </c>
      <c r="F1121" s="274">
        <v>54</v>
      </c>
      <c r="G1121" s="274" t="s">
        <v>504</v>
      </c>
      <c r="H1121" s="274" t="s">
        <v>504</v>
      </c>
      <c r="I1121" s="275">
        <v>59.5</v>
      </c>
      <c r="J1121" s="275">
        <v>82.6</v>
      </c>
      <c r="K1121" s="168"/>
    </row>
    <row r="1122" spans="1:11" s="156" customFormat="1">
      <c r="A1122" s="272" t="s">
        <v>363</v>
      </c>
      <c r="B1122" s="273" t="s">
        <v>1675</v>
      </c>
      <c r="C1122" s="274">
        <v>129</v>
      </c>
      <c r="D1122" s="274">
        <v>363325</v>
      </c>
      <c r="E1122" s="274">
        <v>19168</v>
      </c>
      <c r="F1122" s="274">
        <v>54</v>
      </c>
      <c r="G1122" s="274" t="s">
        <v>504</v>
      </c>
      <c r="H1122" s="274" t="s">
        <v>504</v>
      </c>
      <c r="I1122" s="275">
        <v>59.9</v>
      </c>
      <c r="J1122" s="275">
        <v>83.2</v>
      </c>
      <c r="K1122" s="168"/>
    </row>
    <row r="1123" spans="1:11" s="156" customFormat="1">
      <c r="A1123" s="272" t="s">
        <v>363</v>
      </c>
      <c r="B1123" s="273" t="s">
        <v>1676</v>
      </c>
      <c r="C1123" s="274">
        <v>128</v>
      </c>
      <c r="D1123" s="274">
        <v>360320</v>
      </c>
      <c r="E1123" s="274">
        <v>19167</v>
      </c>
      <c r="F1123" s="274">
        <v>54</v>
      </c>
      <c r="G1123" s="274" t="s">
        <v>504</v>
      </c>
      <c r="H1123" s="274" t="s">
        <v>504</v>
      </c>
      <c r="I1123" s="275">
        <v>59.9</v>
      </c>
      <c r="J1123" s="275">
        <v>83.2</v>
      </c>
      <c r="K1123" s="168"/>
    </row>
    <row r="1124" spans="1:11" s="156" customFormat="1">
      <c r="A1124" s="272" t="s">
        <v>363</v>
      </c>
      <c r="B1124" s="273" t="s">
        <v>1678</v>
      </c>
      <c r="C1124" s="274">
        <v>1</v>
      </c>
      <c r="D1124" s="274">
        <v>6656</v>
      </c>
      <c r="E1124" s="274">
        <v>1</v>
      </c>
      <c r="F1124" s="274">
        <v>0</v>
      </c>
      <c r="G1124" s="274" t="s">
        <v>504</v>
      </c>
      <c r="H1124" s="274" t="s">
        <v>504</v>
      </c>
      <c r="I1124" s="275">
        <v>3.4</v>
      </c>
      <c r="J1124" s="275">
        <v>5.6</v>
      </c>
      <c r="K1124" s="168"/>
    </row>
    <row r="1125" spans="1:11" s="156" customFormat="1">
      <c r="A1125" s="272" t="s">
        <v>363</v>
      </c>
      <c r="B1125" s="273" t="s">
        <v>1685</v>
      </c>
      <c r="C1125" s="274">
        <v>10</v>
      </c>
      <c r="D1125" s="274">
        <v>33300</v>
      </c>
      <c r="E1125" s="274" t="s">
        <v>504</v>
      </c>
      <c r="F1125" s="274" t="s">
        <v>504</v>
      </c>
      <c r="G1125" s="274" t="s">
        <v>504</v>
      </c>
      <c r="H1125" s="274" t="s">
        <v>504</v>
      </c>
      <c r="I1125" s="275" t="s">
        <v>504</v>
      </c>
      <c r="J1125" s="275" t="s">
        <v>504</v>
      </c>
      <c r="K1125" s="168"/>
    </row>
    <row r="1126" spans="1:11" s="156" customFormat="1">
      <c r="A1126" s="272" t="s">
        <v>78</v>
      </c>
      <c r="B1126" s="273" t="s">
        <v>78</v>
      </c>
      <c r="C1126" s="274" t="s">
        <v>78</v>
      </c>
      <c r="D1126" s="274" t="s">
        <v>78</v>
      </c>
      <c r="E1126" s="274" t="s">
        <v>78</v>
      </c>
      <c r="F1126" s="274" t="s">
        <v>78</v>
      </c>
      <c r="G1126" s="274" t="s">
        <v>78</v>
      </c>
      <c r="H1126" s="274" t="s">
        <v>78</v>
      </c>
      <c r="I1126" s="275" t="s">
        <v>78</v>
      </c>
      <c r="J1126" s="275" t="s">
        <v>78</v>
      </c>
      <c r="K1126" s="168"/>
    </row>
    <row r="1127" spans="1:11" s="156" customFormat="1">
      <c r="A1127" s="272" t="s">
        <v>364</v>
      </c>
      <c r="B1127" s="273" t="s">
        <v>1183</v>
      </c>
      <c r="C1127" s="274">
        <v>4114</v>
      </c>
      <c r="D1127" s="274">
        <v>6857308</v>
      </c>
      <c r="E1127" s="274">
        <v>409967</v>
      </c>
      <c r="F1127" s="274">
        <v>755</v>
      </c>
      <c r="G1127" s="274">
        <v>139</v>
      </c>
      <c r="H1127" s="274">
        <v>240</v>
      </c>
      <c r="I1127" s="275">
        <v>55.4</v>
      </c>
      <c r="J1127" s="275">
        <v>75.099999999999994</v>
      </c>
      <c r="K1127" s="168"/>
    </row>
    <row r="1128" spans="1:11" s="156" customFormat="1">
      <c r="A1128" s="272" t="s">
        <v>364</v>
      </c>
      <c r="B1128" s="273" t="s">
        <v>1184</v>
      </c>
      <c r="C1128" s="274">
        <v>3794</v>
      </c>
      <c r="D1128" s="274">
        <v>5835658</v>
      </c>
      <c r="E1128" s="274">
        <v>366186</v>
      </c>
      <c r="F1128" s="274">
        <v>612</v>
      </c>
      <c r="G1128" s="274">
        <v>90</v>
      </c>
      <c r="H1128" s="274">
        <v>86</v>
      </c>
      <c r="I1128" s="275">
        <v>54.7</v>
      </c>
      <c r="J1128" s="275">
        <v>74.5</v>
      </c>
      <c r="K1128" s="168"/>
    </row>
    <row r="1129" spans="1:11" s="156" customFormat="1">
      <c r="A1129" s="272" t="s">
        <v>364</v>
      </c>
      <c r="B1129" s="273" t="s">
        <v>1185</v>
      </c>
      <c r="C1129" s="274">
        <v>2180</v>
      </c>
      <c r="D1129" s="274">
        <v>3699386</v>
      </c>
      <c r="E1129" s="274">
        <v>210365</v>
      </c>
      <c r="F1129" s="274">
        <v>391</v>
      </c>
      <c r="G1129" s="274">
        <v>33</v>
      </c>
      <c r="H1129" s="274">
        <v>24</v>
      </c>
      <c r="I1129" s="275">
        <v>56.3</v>
      </c>
      <c r="J1129" s="275">
        <v>73.900000000000006</v>
      </c>
      <c r="K1129" s="168"/>
    </row>
    <row r="1130" spans="1:11" s="156" customFormat="1">
      <c r="A1130" s="272" t="s">
        <v>364</v>
      </c>
      <c r="B1130" s="273" t="s">
        <v>1186</v>
      </c>
      <c r="C1130" s="274">
        <v>3</v>
      </c>
      <c r="D1130" s="274">
        <v>1947</v>
      </c>
      <c r="E1130" s="274" t="s">
        <v>504</v>
      </c>
      <c r="F1130" s="274" t="s">
        <v>504</v>
      </c>
      <c r="G1130" s="274">
        <v>0</v>
      </c>
      <c r="H1130" s="274">
        <v>0</v>
      </c>
      <c r="I1130" s="275">
        <v>1.5</v>
      </c>
      <c r="J1130" s="275" t="s">
        <v>504</v>
      </c>
      <c r="K1130" s="168"/>
    </row>
    <row r="1131" spans="1:11" s="156" customFormat="1">
      <c r="A1131" s="272" t="s">
        <v>364</v>
      </c>
      <c r="B1131" s="273" t="s">
        <v>1191</v>
      </c>
      <c r="C1131" s="274">
        <v>88</v>
      </c>
      <c r="D1131" s="274">
        <v>122892</v>
      </c>
      <c r="E1131" s="274">
        <v>11847</v>
      </c>
      <c r="F1131" s="274">
        <v>17</v>
      </c>
      <c r="G1131" s="274" t="s">
        <v>504</v>
      </c>
      <c r="H1131" s="274" t="s">
        <v>504</v>
      </c>
      <c r="I1131" s="275">
        <v>60.4</v>
      </c>
      <c r="J1131" s="275">
        <v>79.599999999999994</v>
      </c>
      <c r="K1131" s="168"/>
    </row>
    <row r="1132" spans="1:11" s="156" customFormat="1">
      <c r="A1132" s="272" t="s">
        <v>364</v>
      </c>
      <c r="B1132" s="273" t="s">
        <v>1192</v>
      </c>
      <c r="C1132" s="274">
        <v>55</v>
      </c>
      <c r="D1132" s="274">
        <v>77550</v>
      </c>
      <c r="E1132" s="274">
        <v>7261</v>
      </c>
      <c r="F1132" s="274">
        <v>10</v>
      </c>
      <c r="G1132" s="274" t="s">
        <v>504</v>
      </c>
      <c r="H1132" s="274" t="s">
        <v>504</v>
      </c>
      <c r="I1132" s="275">
        <v>58.9</v>
      </c>
      <c r="J1132" s="275">
        <v>78.400000000000006</v>
      </c>
      <c r="K1132" s="168"/>
    </row>
    <row r="1133" spans="1:11" s="156" customFormat="1">
      <c r="A1133" s="272" t="s">
        <v>364</v>
      </c>
      <c r="B1133" s="273" t="s">
        <v>1195</v>
      </c>
      <c r="C1133" s="274">
        <v>4</v>
      </c>
      <c r="D1133" s="274">
        <v>2164</v>
      </c>
      <c r="E1133" s="274" t="s">
        <v>504</v>
      </c>
      <c r="F1133" s="274" t="s">
        <v>504</v>
      </c>
      <c r="G1133" s="274" t="s">
        <v>504</v>
      </c>
      <c r="H1133" s="274" t="s">
        <v>504</v>
      </c>
      <c r="I1133" s="275" t="s">
        <v>504</v>
      </c>
      <c r="J1133" s="275" t="s">
        <v>504</v>
      </c>
      <c r="K1133" s="168"/>
    </row>
    <row r="1134" spans="1:11" s="156" customFormat="1">
      <c r="A1134" s="272" t="s">
        <v>364</v>
      </c>
      <c r="B1134" s="273" t="s">
        <v>1203</v>
      </c>
      <c r="C1134" s="274">
        <v>2</v>
      </c>
      <c r="D1134" s="274">
        <v>2563</v>
      </c>
      <c r="E1134" s="274">
        <v>5</v>
      </c>
      <c r="F1134" s="274">
        <v>0</v>
      </c>
      <c r="G1134" s="274">
        <v>1</v>
      </c>
      <c r="H1134" s="274">
        <v>1</v>
      </c>
      <c r="I1134" s="275">
        <v>23.3</v>
      </c>
      <c r="J1134" s="275">
        <v>62.5</v>
      </c>
      <c r="K1134" s="168"/>
    </row>
    <row r="1135" spans="1:11" s="156" customFormat="1">
      <c r="A1135" s="272" t="s">
        <v>364</v>
      </c>
      <c r="B1135" s="273" t="s">
        <v>1206</v>
      </c>
      <c r="C1135" s="274">
        <v>42</v>
      </c>
      <c r="D1135" s="274">
        <v>39714</v>
      </c>
      <c r="E1135" s="274">
        <v>2725</v>
      </c>
      <c r="F1135" s="274">
        <v>3</v>
      </c>
      <c r="G1135" s="274">
        <v>0</v>
      </c>
      <c r="H1135" s="274">
        <v>0</v>
      </c>
      <c r="I1135" s="275">
        <v>54.4</v>
      </c>
      <c r="J1135" s="275">
        <v>71.7</v>
      </c>
      <c r="K1135" s="168"/>
    </row>
    <row r="1136" spans="1:11" s="156" customFormat="1">
      <c r="A1136" s="272" t="s">
        <v>364</v>
      </c>
      <c r="B1136" s="273" t="s">
        <v>1226</v>
      </c>
      <c r="C1136" s="274">
        <v>399</v>
      </c>
      <c r="D1136" s="274">
        <v>728126</v>
      </c>
      <c r="E1136" s="274">
        <v>45876</v>
      </c>
      <c r="F1136" s="274">
        <v>85</v>
      </c>
      <c r="G1136" s="274">
        <v>0</v>
      </c>
      <c r="H1136" s="274">
        <v>0</v>
      </c>
      <c r="I1136" s="275">
        <v>57.7</v>
      </c>
      <c r="J1136" s="275">
        <v>76.7</v>
      </c>
      <c r="K1136" s="168"/>
    </row>
    <row r="1137" spans="1:11" s="156" customFormat="1">
      <c r="A1137" s="272" t="s">
        <v>364</v>
      </c>
      <c r="B1137" s="273" t="s">
        <v>1228</v>
      </c>
      <c r="C1137" s="274">
        <v>54</v>
      </c>
      <c r="D1137" s="274">
        <v>90018</v>
      </c>
      <c r="E1137" s="274">
        <v>4117</v>
      </c>
      <c r="F1137" s="274">
        <v>7</v>
      </c>
      <c r="G1137" s="274" t="s">
        <v>504</v>
      </c>
      <c r="H1137" s="274" t="s">
        <v>504</v>
      </c>
      <c r="I1137" s="275">
        <v>40.700000000000003</v>
      </c>
      <c r="J1137" s="275">
        <v>52.9</v>
      </c>
      <c r="K1137" s="168"/>
    </row>
    <row r="1138" spans="1:11" s="156" customFormat="1">
      <c r="A1138" s="272" t="s">
        <v>364</v>
      </c>
      <c r="B1138" s="273" t="s">
        <v>1233</v>
      </c>
      <c r="C1138" s="274">
        <v>116</v>
      </c>
      <c r="D1138" s="274">
        <v>229680</v>
      </c>
      <c r="E1138" s="274">
        <v>14177</v>
      </c>
      <c r="F1138" s="274">
        <v>28</v>
      </c>
      <c r="G1138" s="274">
        <v>0</v>
      </c>
      <c r="H1138" s="274">
        <v>0</v>
      </c>
      <c r="I1138" s="275">
        <v>61.4</v>
      </c>
      <c r="J1138" s="275">
        <v>80.900000000000006</v>
      </c>
      <c r="K1138" s="168"/>
    </row>
    <row r="1139" spans="1:11" s="156" customFormat="1">
      <c r="A1139" s="272" t="s">
        <v>364</v>
      </c>
      <c r="B1139" s="273" t="s">
        <v>1238</v>
      </c>
      <c r="C1139" s="274">
        <v>51</v>
      </c>
      <c r="D1139" s="274">
        <v>97512</v>
      </c>
      <c r="E1139" s="274">
        <v>6079</v>
      </c>
      <c r="F1139" s="274">
        <v>12</v>
      </c>
      <c r="G1139" s="274" t="s">
        <v>504</v>
      </c>
      <c r="H1139" s="274" t="s">
        <v>504</v>
      </c>
      <c r="I1139" s="275">
        <v>62.2</v>
      </c>
      <c r="J1139" s="275">
        <v>80.5</v>
      </c>
      <c r="K1139" s="168"/>
    </row>
    <row r="1140" spans="1:11" s="156" customFormat="1">
      <c r="A1140" s="272" t="s">
        <v>364</v>
      </c>
      <c r="B1140" s="273" t="s">
        <v>1243</v>
      </c>
      <c r="C1140" s="274">
        <v>102</v>
      </c>
      <c r="D1140" s="274">
        <v>203694</v>
      </c>
      <c r="E1140" s="274">
        <v>13160</v>
      </c>
      <c r="F1140" s="274">
        <v>26</v>
      </c>
      <c r="G1140" s="274" t="s">
        <v>504</v>
      </c>
      <c r="H1140" s="274" t="s">
        <v>504</v>
      </c>
      <c r="I1140" s="275">
        <v>63.8</v>
      </c>
      <c r="J1140" s="275">
        <v>85.7</v>
      </c>
      <c r="K1140" s="168"/>
    </row>
    <row r="1141" spans="1:11" s="156" customFormat="1">
      <c r="A1141" s="272" t="s">
        <v>364</v>
      </c>
      <c r="B1141" s="273" t="s">
        <v>1244</v>
      </c>
      <c r="C1141" s="274">
        <v>50</v>
      </c>
      <c r="D1141" s="274">
        <v>70900</v>
      </c>
      <c r="E1141" s="274">
        <v>5065</v>
      </c>
      <c r="F1141" s="274">
        <v>7</v>
      </c>
      <c r="G1141" s="274" t="s">
        <v>504</v>
      </c>
      <c r="H1141" s="274" t="s">
        <v>504</v>
      </c>
      <c r="I1141" s="275">
        <v>51.6</v>
      </c>
      <c r="J1141" s="275">
        <v>68.5</v>
      </c>
      <c r="K1141" s="168"/>
    </row>
    <row r="1142" spans="1:11" s="156" customFormat="1">
      <c r="A1142" s="272" t="s">
        <v>364</v>
      </c>
      <c r="B1142" s="273" t="s">
        <v>1252</v>
      </c>
      <c r="C1142" s="274">
        <v>35</v>
      </c>
      <c r="D1142" s="274">
        <v>42350</v>
      </c>
      <c r="E1142" s="274">
        <v>2856</v>
      </c>
      <c r="F1142" s="274">
        <v>4</v>
      </c>
      <c r="G1142" s="274" t="s">
        <v>504</v>
      </c>
      <c r="H1142" s="274" t="s">
        <v>504</v>
      </c>
      <c r="I1142" s="275">
        <v>54.3</v>
      </c>
      <c r="J1142" s="275">
        <v>72.099999999999994</v>
      </c>
      <c r="K1142" s="168"/>
    </row>
    <row r="1143" spans="1:11" s="156" customFormat="1">
      <c r="A1143" s="272" t="s">
        <v>364</v>
      </c>
      <c r="B1143" s="273" t="s">
        <v>1283</v>
      </c>
      <c r="C1143" s="274">
        <v>11</v>
      </c>
      <c r="D1143" s="274">
        <v>9175</v>
      </c>
      <c r="E1143" s="274">
        <v>315</v>
      </c>
      <c r="F1143" s="274">
        <v>0</v>
      </c>
      <c r="G1143" s="274" t="s">
        <v>504</v>
      </c>
      <c r="H1143" s="274" t="s">
        <v>504</v>
      </c>
      <c r="I1143" s="275">
        <v>60.3</v>
      </c>
      <c r="J1143" s="275">
        <v>88.7</v>
      </c>
      <c r="K1143" s="168"/>
    </row>
    <row r="1144" spans="1:11" s="156" customFormat="1">
      <c r="A1144" s="272" t="s">
        <v>364</v>
      </c>
      <c r="B1144" s="273" t="s">
        <v>1291</v>
      </c>
      <c r="C1144" s="274">
        <v>3</v>
      </c>
      <c r="D1144" s="274">
        <v>2805</v>
      </c>
      <c r="E1144" s="274">
        <v>16</v>
      </c>
      <c r="F1144" s="274">
        <v>0</v>
      </c>
      <c r="G1144" s="274" t="s">
        <v>504</v>
      </c>
      <c r="H1144" s="274" t="s">
        <v>504</v>
      </c>
      <c r="I1144" s="275">
        <v>69.599999999999994</v>
      </c>
      <c r="J1144" s="275">
        <v>88.9</v>
      </c>
      <c r="K1144" s="168"/>
    </row>
    <row r="1145" spans="1:11" s="156" customFormat="1">
      <c r="A1145" s="272" t="s">
        <v>364</v>
      </c>
      <c r="B1145" s="273" t="s">
        <v>1293</v>
      </c>
      <c r="C1145" s="274">
        <v>2</v>
      </c>
      <c r="D1145" s="274">
        <v>1581</v>
      </c>
      <c r="E1145" s="274" t="s">
        <v>504</v>
      </c>
      <c r="F1145" s="274" t="s">
        <v>504</v>
      </c>
      <c r="G1145" s="274" t="s">
        <v>504</v>
      </c>
      <c r="H1145" s="274" t="s">
        <v>504</v>
      </c>
      <c r="I1145" s="275" t="s">
        <v>504</v>
      </c>
      <c r="J1145" s="275" t="s">
        <v>504</v>
      </c>
      <c r="K1145" s="168"/>
    </row>
    <row r="1146" spans="1:11" s="156" customFormat="1">
      <c r="A1146" s="272" t="s">
        <v>364</v>
      </c>
      <c r="B1146" s="273" t="s">
        <v>1296</v>
      </c>
      <c r="C1146" s="274">
        <v>2</v>
      </c>
      <c r="D1146" s="274">
        <v>1124</v>
      </c>
      <c r="E1146" s="274">
        <v>133</v>
      </c>
      <c r="F1146" s="274">
        <v>0</v>
      </c>
      <c r="G1146" s="274" t="s">
        <v>504</v>
      </c>
      <c r="H1146" s="274" t="s">
        <v>504</v>
      </c>
      <c r="I1146" s="275">
        <v>55.4</v>
      </c>
      <c r="J1146" s="275">
        <v>66.8</v>
      </c>
      <c r="K1146" s="168"/>
    </row>
    <row r="1147" spans="1:11" s="156" customFormat="1">
      <c r="A1147" s="272" t="s">
        <v>364</v>
      </c>
      <c r="B1147" s="273" t="s">
        <v>1298</v>
      </c>
      <c r="C1147" s="274">
        <v>5</v>
      </c>
      <c r="D1147" s="274">
        <v>8495</v>
      </c>
      <c r="E1147" s="274">
        <v>210</v>
      </c>
      <c r="F1147" s="274">
        <v>0</v>
      </c>
      <c r="G1147" s="274" t="s">
        <v>504</v>
      </c>
      <c r="H1147" s="274" t="s">
        <v>504</v>
      </c>
      <c r="I1147" s="275">
        <v>27.4</v>
      </c>
      <c r="J1147" s="275">
        <v>38</v>
      </c>
      <c r="K1147" s="168"/>
    </row>
    <row r="1148" spans="1:11" s="156" customFormat="1">
      <c r="A1148" s="272" t="s">
        <v>364</v>
      </c>
      <c r="B1148" s="273" t="s">
        <v>1300</v>
      </c>
      <c r="C1148" s="274">
        <v>402</v>
      </c>
      <c r="D1148" s="274">
        <v>254132</v>
      </c>
      <c r="E1148" s="274">
        <v>27366</v>
      </c>
      <c r="F1148" s="274">
        <v>17</v>
      </c>
      <c r="G1148" s="274" t="s">
        <v>504</v>
      </c>
      <c r="H1148" s="274" t="s">
        <v>504</v>
      </c>
      <c r="I1148" s="275">
        <v>65.400000000000006</v>
      </c>
      <c r="J1148" s="275">
        <v>76.8</v>
      </c>
      <c r="K1148" s="168"/>
    </row>
    <row r="1149" spans="1:11" s="156" customFormat="1">
      <c r="A1149" s="272" t="s">
        <v>364</v>
      </c>
      <c r="B1149" s="273" t="s">
        <v>1301</v>
      </c>
      <c r="C1149" s="274">
        <v>395</v>
      </c>
      <c r="D1149" s="274">
        <v>250035</v>
      </c>
      <c r="E1149" s="274">
        <v>27293</v>
      </c>
      <c r="F1149" s="274">
        <v>17</v>
      </c>
      <c r="G1149" s="274" t="s">
        <v>504</v>
      </c>
      <c r="H1149" s="274" t="s">
        <v>504</v>
      </c>
      <c r="I1149" s="275">
        <v>65.8</v>
      </c>
      <c r="J1149" s="275">
        <v>76.8</v>
      </c>
      <c r="K1149" s="168"/>
    </row>
    <row r="1150" spans="1:11" s="156" customFormat="1">
      <c r="A1150" s="272" t="s">
        <v>364</v>
      </c>
      <c r="B1150" s="273" t="s">
        <v>1307</v>
      </c>
      <c r="C1150" s="274">
        <v>36</v>
      </c>
      <c r="D1150" s="274">
        <v>13884</v>
      </c>
      <c r="E1150" s="274">
        <v>116</v>
      </c>
      <c r="F1150" s="274">
        <v>0</v>
      </c>
      <c r="G1150" s="274" t="s">
        <v>504</v>
      </c>
      <c r="H1150" s="274" t="s">
        <v>504</v>
      </c>
      <c r="I1150" s="275">
        <v>15.9</v>
      </c>
      <c r="J1150" s="275">
        <v>29.1</v>
      </c>
      <c r="K1150" s="168"/>
    </row>
    <row r="1151" spans="1:11" s="156" customFormat="1">
      <c r="A1151" s="272" t="s">
        <v>364</v>
      </c>
      <c r="B1151" s="273" t="s">
        <v>1314</v>
      </c>
      <c r="C1151" s="274">
        <v>10</v>
      </c>
      <c r="D1151" s="274">
        <v>3572</v>
      </c>
      <c r="E1151" s="274">
        <v>202</v>
      </c>
      <c r="F1151" s="274">
        <v>0</v>
      </c>
      <c r="G1151" s="274" t="s">
        <v>504</v>
      </c>
      <c r="H1151" s="274" t="s">
        <v>504</v>
      </c>
      <c r="I1151" s="275">
        <v>69.400000000000006</v>
      </c>
      <c r="J1151" s="275">
        <v>82.8</v>
      </c>
      <c r="K1151" s="168"/>
    </row>
    <row r="1152" spans="1:11" s="156" customFormat="1">
      <c r="A1152" s="272" t="s">
        <v>364</v>
      </c>
      <c r="B1152" s="273" t="s">
        <v>1327</v>
      </c>
      <c r="C1152" s="274">
        <v>98</v>
      </c>
      <c r="D1152" s="274">
        <v>265018</v>
      </c>
      <c r="E1152" s="274">
        <v>10704</v>
      </c>
      <c r="F1152" s="274">
        <v>29</v>
      </c>
      <c r="G1152" s="274">
        <v>0</v>
      </c>
      <c r="H1152" s="274">
        <v>0</v>
      </c>
      <c r="I1152" s="275">
        <v>56</v>
      </c>
      <c r="J1152" s="275">
        <v>73.900000000000006</v>
      </c>
      <c r="K1152" s="168"/>
    </row>
    <row r="1153" spans="1:11" s="156" customFormat="1">
      <c r="A1153" s="272" t="s">
        <v>364</v>
      </c>
      <c r="B1153" s="273" t="s">
        <v>1328</v>
      </c>
      <c r="C1153" s="274">
        <v>59</v>
      </c>
      <c r="D1153" s="274">
        <v>140597</v>
      </c>
      <c r="E1153" s="274">
        <v>6528</v>
      </c>
      <c r="F1153" s="274">
        <v>16</v>
      </c>
      <c r="G1153" s="274" t="s">
        <v>504</v>
      </c>
      <c r="H1153" s="274" t="s">
        <v>504</v>
      </c>
      <c r="I1153" s="275">
        <v>56.3</v>
      </c>
      <c r="J1153" s="275">
        <v>74.3</v>
      </c>
      <c r="K1153" s="168"/>
    </row>
    <row r="1154" spans="1:11" s="156" customFormat="1">
      <c r="A1154" s="272" t="s">
        <v>364</v>
      </c>
      <c r="B1154" s="273" t="s">
        <v>1333</v>
      </c>
      <c r="C1154" s="274">
        <v>1</v>
      </c>
      <c r="D1154" s="274">
        <v>1069</v>
      </c>
      <c r="E1154" s="274" t="s">
        <v>504</v>
      </c>
      <c r="F1154" s="274" t="s">
        <v>504</v>
      </c>
      <c r="G1154" s="274">
        <v>0</v>
      </c>
      <c r="H1154" s="274">
        <v>0</v>
      </c>
      <c r="I1154" s="275">
        <v>13.7</v>
      </c>
      <c r="J1154" s="275" t="s">
        <v>504</v>
      </c>
      <c r="K1154" s="168"/>
    </row>
    <row r="1155" spans="1:11" s="156" customFormat="1">
      <c r="A1155" s="272" t="s">
        <v>364</v>
      </c>
      <c r="B1155" s="273" t="s">
        <v>1342</v>
      </c>
      <c r="C1155" s="274">
        <v>8</v>
      </c>
      <c r="D1155" s="274">
        <v>6476</v>
      </c>
      <c r="E1155" s="274">
        <v>16</v>
      </c>
      <c r="F1155" s="274">
        <v>0</v>
      </c>
      <c r="G1155" s="274">
        <v>24</v>
      </c>
      <c r="H1155" s="274">
        <v>17</v>
      </c>
      <c r="I1155" s="275">
        <v>80.599999999999994</v>
      </c>
      <c r="J1155" s="275">
        <v>45.7</v>
      </c>
      <c r="K1155" s="168"/>
    </row>
    <row r="1156" spans="1:11" s="156" customFormat="1">
      <c r="A1156" s="272" t="s">
        <v>364</v>
      </c>
      <c r="B1156" s="273" t="s">
        <v>1353</v>
      </c>
      <c r="C1156" s="274">
        <v>7</v>
      </c>
      <c r="D1156" s="274">
        <v>2986</v>
      </c>
      <c r="E1156" s="274">
        <v>25</v>
      </c>
      <c r="F1156" s="274">
        <v>0</v>
      </c>
      <c r="G1156" s="274" t="s">
        <v>504</v>
      </c>
      <c r="H1156" s="274" t="s">
        <v>504</v>
      </c>
      <c r="I1156" s="275">
        <v>22.3</v>
      </c>
      <c r="J1156" s="275">
        <v>41</v>
      </c>
      <c r="K1156" s="168"/>
    </row>
    <row r="1157" spans="1:11" s="156" customFormat="1">
      <c r="A1157" s="272" t="s">
        <v>364</v>
      </c>
      <c r="B1157" s="273" t="s">
        <v>1359</v>
      </c>
      <c r="C1157" s="274">
        <v>932</v>
      </c>
      <c r="D1157" s="274">
        <v>2078267</v>
      </c>
      <c r="E1157" s="274">
        <v>102658</v>
      </c>
      <c r="F1157" s="274">
        <v>227</v>
      </c>
      <c r="G1157" s="274">
        <v>1</v>
      </c>
      <c r="H1157" s="274">
        <v>3</v>
      </c>
      <c r="I1157" s="275">
        <v>54</v>
      </c>
      <c r="J1157" s="275">
        <v>72</v>
      </c>
      <c r="K1157" s="168"/>
    </row>
    <row r="1158" spans="1:11" s="156" customFormat="1">
      <c r="A1158" s="272" t="s">
        <v>364</v>
      </c>
      <c r="B1158" s="273" t="s">
        <v>1361</v>
      </c>
      <c r="C1158" s="274">
        <v>67</v>
      </c>
      <c r="D1158" s="274">
        <v>144854</v>
      </c>
      <c r="E1158" s="274">
        <v>6350</v>
      </c>
      <c r="F1158" s="274">
        <v>14</v>
      </c>
      <c r="G1158" s="274">
        <v>0</v>
      </c>
      <c r="H1158" s="274">
        <v>0</v>
      </c>
      <c r="I1158" s="275">
        <v>50.2</v>
      </c>
      <c r="J1158" s="275">
        <v>65.900000000000006</v>
      </c>
      <c r="K1158" s="168"/>
    </row>
    <row r="1159" spans="1:11" s="156" customFormat="1">
      <c r="A1159" s="272" t="s">
        <v>364</v>
      </c>
      <c r="B1159" s="273" t="s">
        <v>1363</v>
      </c>
      <c r="C1159" s="274">
        <v>87</v>
      </c>
      <c r="D1159" s="274">
        <v>122931</v>
      </c>
      <c r="E1159" s="274">
        <v>8113</v>
      </c>
      <c r="F1159" s="274">
        <v>11</v>
      </c>
      <c r="G1159" s="274" t="s">
        <v>504</v>
      </c>
      <c r="H1159" s="274" t="s">
        <v>504</v>
      </c>
      <c r="I1159" s="275">
        <v>48.6</v>
      </c>
      <c r="J1159" s="275">
        <v>63.5</v>
      </c>
      <c r="K1159" s="168"/>
    </row>
    <row r="1160" spans="1:11" s="156" customFormat="1">
      <c r="A1160" s="272" t="s">
        <v>364</v>
      </c>
      <c r="B1160" s="273" t="s">
        <v>1365</v>
      </c>
      <c r="C1160" s="274">
        <v>104</v>
      </c>
      <c r="D1160" s="274">
        <v>355160</v>
      </c>
      <c r="E1160" s="274">
        <v>10667</v>
      </c>
      <c r="F1160" s="274">
        <v>36</v>
      </c>
      <c r="G1160" s="274" t="s">
        <v>504</v>
      </c>
      <c r="H1160" s="274" t="s">
        <v>504</v>
      </c>
      <c r="I1160" s="275">
        <v>52.8</v>
      </c>
      <c r="J1160" s="275">
        <v>69.3</v>
      </c>
      <c r="K1160" s="168"/>
    </row>
    <row r="1161" spans="1:11" s="156" customFormat="1">
      <c r="A1161" s="272" t="s">
        <v>364</v>
      </c>
      <c r="B1161" s="273" t="s">
        <v>1369</v>
      </c>
      <c r="C1161" s="274">
        <v>105</v>
      </c>
      <c r="D1161" s="274">
        <v>372540</v>
      </c>
      <c r="E1161" s="274">
        <v>11438</v>
      </c>
      <c r="F1161" s="274">
        <v>41</v>
      </c>
      <c r="G1161" s="274" t="s">
        <v>504</v>
      </c>
      <c r="H1161" s="274" t="s">
        <v>504</v>
      </c>
      <c r="I1161" s="275">
        <v>56.3</v>
      </c>
      <c r="J1161" s="275">
        <v>74.3</v>
      </c>
      <c r="K1161" s="168"/>
    </row>
    <row r="1162" spans="1:11" s="156" customFormat="1">
      <c r="A1162" s="272" t="s">
        <v>364</v>
      </c>
      <c r="B1162" s="273" t="s">
        <v>1373</v>
      </c>
      <c r="C1162" s="274">
        <v>460</v>
      </c>
      <c r="D1162" s="274">
        <v>711160</v>
      </c>
      <c r="E1162" s="274">
        <v>54372</v>
      </c>
      <c r="F1162" s="274">
        <v>84</v>
      </c>
      <c r="G1162" s="274">
        <v>0</v>
      </c>
      <c r="H1162" s="274">
        <v>0</v>
      </c>
      <c r="I1162" s="275">
        <v>54.4</v>
      </c>
      <c r="J1162" s="275">
        <v>73.400000000000006</v>
      </c>
      <c r="K1162" s="168"/>
    </row>
    <row r="1163" spans="1:11" s="156" customFormat="1">
      <c r="A1163" s="272" t="s">
        <v>364</v>
      </c>
      <c r="B1163" s="273" t="s">
        <v>1380</v>
      </c>
      <c r="C1163" s="274">
        <v>78</v>
      </c>
      <c r="D1163" s="274">
        <v>277134</v>
      </c>
      <c r="E1163" s="274">
        <v>9145</v>
      </c>
      <c r="F1163" s="274">
        <v>32</v>
      </c>
      <c r="G1163" s="274">
        <v>0</v>
      </c>
      <c r="H1163" s="274">
        <v>1</v>
      </c>
      <c r="I1163" s="275">
        <v>60.1</v>
      </c>
      <c r="J1163" s="275">
        <v>79.2</v>
      </c>
      <c r="K1163" s="168"/>
    </row>
    <row r="1164" spans="1:11" s="156" customFormat="1">
      <c r="A1164" s="272" t="s">
        <v>364</v>
      </c>
      <c r="B1164" s="273" t="s">
        <v>1386</v>
      </c>
      <c r="C1164" s="274">
        <v>24</v>
      </c>
      <c r="D1164" s="274">
        <v>3636</v>
      </c>
      <c r="E1164" s="274">
        <v>477</v>
      </c>
      <c r="F1164" s="274">
        <v>0</v>
      </c>
      <c r="G1164" s="274">
        <v>6</v>
      </c>
      <c r="H1164" s="274">
        <v>1</v>
      </c>
      <c r="I1164" s="275">
        <v>52.1</v>
      </c>
      <c r="J1164" s="275">
        <v>73.599999999999994</v>
      </c>
      <c r="K1164" s="168"/>
    </row>
    <row r="1165" spans="1:11" s="156" customFormat="1">
      <c r="A1165" s="272" t="s">
        <v>364</v>
      </c>
      <c r="B1165" s="273" t="s">
        <v>1391</v>
      </c>
      <c r="C1165" s="274">
        <v>13</v>
      </c>
      <c r="D1165" s="274">
        <v>7841</v>
      </c>
      <c r="E1165" s="274">
        <v>1245</v>
      </c>
      <c r="F1165" s="274">
        <v>1</v>
      </c>
      <c r="G1165" s="274" t="s">
        <v>504</v>
      </c>
      <c r="H1165" s="274" t="s">
        <v>504</v>
      </c>
      <c r="I1165" s="275">
        <v>66</v>
      </c>
      <c r="J1165" s="275">
        <v>91.3</v>
      </c>
      <c r="K1165" s="168"/>
    </row>
    <row r="1166" spans="1:11" s="156" customFormat="1">
      <c r="A1166" s="272" t="s">
        <v>364</v>
      </c>
      <c r="B1166" s="273" t="s">
        <v>1396</v>
      </c>
      <c r="C1166" s="274">
        <v>22</v>
      </c>
      <c r="D1166" s="274">
        <v>24301</v>
      </c>
      <c r="E1166" s="274">
        <v>435</v>
      </c>
      <c r="F1166" s="274">
        <v>1</v>
      </c>
      <c r="G1166" s="274">
        <v>0</v>
      </c>
      <c r="H1166" s="274">
        <v>0</v>
      </c>
      <c r="I1166" s="275">
        <v>37.799999999999997</v>
      </c>
      <c r="J1166" s="275">
        <v>59.8</v>
      </c>
      <c r="K1166" s="168"/>
    </row>
    <row r="1167" spans="1:11" s="156" customFormat="1">
      <c r="A1167" s="272" t="s">
        <v>364</v>
      </c>
      <c r="B1167" s="273" t="s">
        <v>1421</v>
      </c>
      <c r="C1167" s="274">
        <v>31</v>
      </c>
      <c r="D1167" s="274">
        <v>75268</v>
      </c>
      <c r="E1167" s="274">
        <v>3138</v>
      </c>
      <c r="F1167" s="274">
        <v>8</v>
      </c>
      <c r="G1167" s="274">
        <v>0</v>
      </c>
      <c r="H1167" s="274">
        <v>0</v>
      </c>
      <c r="I1167" s="275">
        <v>50.4</v>
      </c>
      <c r="J1167" s="275">
        <v>66.400000000000006</v>
      </c>
      <c r="K1167" s="168"/>
    </row>
    <row r="1168" spans="1:11" s="156" customFormat="1">
      <c r="A1168" s="272" t="s">
        <v>364</v>
      </c>
      <c r="B1168" s="273" t="s">
        <v>1424</v>
      </c>
      <c r="C1168" s="274">
        <v>1614</v>
      </c>
      <c r="D1168" s="274">
        <v>2136272</v>
      </c>
      <c r="E1168" s="274">
        <v>155821</v>
      </c>
      <c r="F1168" s="274">
        <v>221</v>
      </c>
      <c r="G1168" s="274">
        <v>57</v>
      </c>
      <c r="H1168" s="274">
        <v>62</v>
      </c>
      <c r="I1168" s="275">
        <v>52.7</v>
      </c>
      <c r="J1168" s="275">
        <v>75.3</v>
      </c>
      <c r="K1168" s="168"/>
    </row>
    <row r="1169" spans="1:11" s="156" customFormat="1">
      <c r="A1169" s="272" t="s">
        <v>364</v>
      </c>
      <c r="B1169" s="273" t="s">
        <v>1432</v>
      </c>
      <c r="C1169" s="274">
        <v>33</v>
      </c>
      <c r="D1169" s="274">
        <v>83952</v>
      </c>
      <c r="E1169" s="274">
        <v>3486</v>
      </c>
      <c r="F1169" s="274">
        <v>9</v>
      </c>
      <c r="G1169" s="274" t="s">
        <v>504</v>
      </c>
      <c r="H1169" s="274" t="s">
        <v>504</v>
      </c>
      <c r="I1169" s="275">
        <v>55.7</v>
      </c>
      <c r="J1169" s="275">
        <v>73.400000000000006</v>
      </c>
      <c r="K1169" s="168"/>
    </row>
    <row r="1170" spans="1:11" s="156" customFormat="1">
      <c r="A1170" s="272" t="s">
        <v>364</v>
      </c>
      <c r="B1170" s="273" t="s">
        <v>1443</v>
      </c>
      <c r="C1170" s="274">
        <v>3</v>
      </c>
      <c r="D1170" s="274">
        <v>3333</v>
      </c>
      <c r="E1170" s="274">
        <v>2</v>
      </c>
      <c r="F1170" s="274">
        <v>0</v>
      </c>
      <c r="G1170" s="274" t="s">
        <v>504</v>
      </c>
      <c r="H1170" s="274" t="s">
        <v>504</v>
      </c>
      <c r="I1170" s="275">
        <v>4.4000000000000004</v>
      </c>
      <c r="J1170" s="275">
        <v>7.1</v>
      </c>
      <c r="K1170" s="168"/>
    </row>
    <row r="1171" spans="1:11" s="156" customFormat="1">
      <c r="A1171" s="272" t="s">
        <v>364</v>
      </c>
      <c r="B1171" s="273" t="s">
        <v>1449</v>
      </c>
      <c r="C1171" s="274">
        <v>421</v>
      </c>
      <c r="D1171" s="274">
        <v>679287</v>
      </c>
      <c r="E1171" s="274">
        <v>22081</v>
      </c>
      <c r="F1171" s="274">
        <v>36</v>
      </c>
      <c r="G1171" s="274">
        <v>27</v>
      </c>
      <c r="H1171" s="274">
        <v>44</v>
      </c>
      <c r="I1171" s="275">
        <v>39.9</v>
      </c>
      <c r="J1171" s="275">
        <v>55</v>
      </c>
      <c r="K1171" s="168"/>
    </row>
    <row r="1172" spans="1:11" s="156" customFormat="1">
      <c r="A1172" s="272" t="s">
        <v>364</v>
      </c>
      <c r="B1172" s="273" t="s">
        <v>1452</v>
      </c>
      <c r="C1172" s="274">
        <v>54</v>
      </c>
      <c r="D1172" s="274">
        <v>76248</v>
      </c>
      <c r="E1172" s="274">
        <v>2897</v>
      </c>
      <c r="F1172" s="274">
        <v>4</v>
      </c>
      <c r="G1172" s="274" t="s">
        <v>504</v>
      </c>
      <c r="H1172" s="274" t="s">
        <v>504</v>
      </c>
      <c r="I1172" s="275">
        <v>27.8</v>
      </c>
      <c r="J1172" s="275">
        <v>36.200000000000003</v>
      </c>
      <c r="K1172" s="168"/>
    </row>
    <row r="1173" spans="1:11" s="156" customFormat="1">
      <c r="A1173" s="272" t="s">
        <v>364</v>
      </c>
      <c r="B1173" s="273" t="s">
        <v>1453</v>
      </c>
      <c r="C1173" s="274">
        <v>361</v>
      </c>
      <c r="D1173" s="274">
        <v>592762</v>
      </c>
      <c r="E1173" s="274">
        <v>19163</v>
      </c>
      <c r="F1173" s="274">
        <v>31</v>
      </c>
      <c r="G1173" s="274">
        <v>22</v>
      </c>
      <c r="H1173" s="274">
        <v>37</v>
      </c>
      <c r="I1173" s="275">
        <v>42.8</v>
      </c>
      <c r="J1173" s="275">
        <v>59.7</v>
      </c>
      <c r="K1173" s="168"/>
    </row>
    <row r="1174" spans="1:11" s="156" customFormat="1">
      <c r="A1174" s="272" t="s">
        <v>364</v>
      </c>
      <c r="B1174" s="273" t="s">
        <v>1455</v>
      </c>
      <c r="C1174" s="274">
        <v>757</v>
      </c>
      <c r="D1174" s="274">
        <v>430941</v>
      </c>
      <c r="E1174" s="274">
        <v>73470</v>
      </c>
      <c r="F1174" s="274">
        <v>42</v>
      </c>
      <c r="G1174" s="274">
        <v>28</v>
      </c>
      <c r="H1174" s="274">
        <v>16</v>
      </c>
      <c r="I1174" s="275">
        <v>49.9</v>
      </c>
      <c r="J1174" s="275">
        <v>78.2</v>
      </c>
      <c r="K1174" s="168"/>
    </row>
    <row r="1175" spans="1:11" s="156" customFormat="1">
      <c r="A1175" s="272" t="s">
        <v>364</v>
      </c>
      <c r="B1175" s="273" t="s">
        <v>1458</v>
      </c>
      <c r="C1175" s="274">
        <v>206</v>
      </c>
      <c r="D1175" s="274">
        <v>123394</v>
      </c>
      <c r="E1175" s="274">
        <v>30075</v>
      </c>
      <c r="F1175" s="274">
        <v>18</v>
      </c>
      <c r="G1175" s="274" t="s">
        <v>504</v>
      </c>
      <c r="H1175" s="274" t="s">
        <v>504</v>
      </c>
      <c r="I1175" s="275">
        <v>63</v>
      </c>
      <c r="J1175" s="275">
        <v>87</v>
      </c>
      <c r="K1175" s="168"/>
    </row>
    <row r="1176" spans="1:11" s="156" customFormat="1">
      <c r="A1176" s="272" t="s">
        <v>364</v>
      </c>
      <c r="B1176" s="273" t="s">
        <v>1463</v>
      </c>
      <c r="C1176" s="274">
        <v>534</v>
      </c>
      <c r="D1176" s="274">
        <v>296904</v>
      </c>
      <c r="E1176" s="274">
        <v>43295</v>
      </c>
      <c r="F1176" s="274">
        <v>24</v>
      </c>
      <c r="G1176" s="274">
        <v>28</v>
      </c>
      <c r="H1176" s="274">
        <v>16</v>
      </c>
      <c r="I1176" s="275">
        <v>43.7</v>
      </c>
      <c r="J1176" s="275">
        <v>73.2</v>
      </c>
      <c r="K1176" s="168"/>
    </row>
    <row r="1177" spans="1:11" s="156" customFormat="1">
      <c r="A1177" s="272" t="s">
        <v>364</v>
      </c>
      <c r="B1177" s="273" t="s">
        <v>1465</v>
      </c>
      <c r="C1177" s="274">
        <v>1</v>
      </c>
      <c r="D1177" s="274">
        <v>854</v>
      </c>
      <c r="E1177" s="274" t="s">
        <v>504</v>
      </c>
      <c r="F1177" s="274" t="s">
        <v>504</v>
      </c>
      <c r="G1177" s="274" t="s">
        <v>504</v>
      </c>
      <c r="H1177" s="274" t="s">
        <v>504</v>
      </c>
      <c r="I1177" s="275" t="s">
        <v>504</v>
      </c>
      <c r="J1177" s="275" t="s">
        <v>504</v>
      </c>
      <c r="K1177" s="168"/>
    </row>
    <row r="1178" spans="1:11" s="156" customFormat="1">
      <c r="A1178" s="272" t="s">
        <v>364</v>
      </c>
      <c r="B1178" s="273" t="s">
        <v>1468</v>
      </c>
      <c r="C1178" s="274">
        <v>394</v>
      </c>
      <c r="D1178" s="274">
        <v>931976</v>
      </c>
      <c r="E1178" s="274">
        <v>56627</v>
      </c>
      <c r="F1178" s="274">
        <v>134</v>
      </c>
      <c r="G1178" s="274">
        <v>0</v>
      </c>
      <c r="H1178" s="274">
        <v>0</v>
      </c>
      <c r="I1178" s="275">
        <v>65.400000000000006</v>
      </c>
      <c r="J1178" s="275">
        <v>83.4</v>
      </c>
      <c r="K1178" s="168"/>
    </row>
    <row r="1179" spans="1:11" s="156" customFormat="1">
      <c r="A1179" s="272" t="s">
        <v>364</v>
      </c>
      <c r="B1179" s="273" t="s">
        <v>1472</v>
      </c>
      <c r="C1179" s="274">
        <v>360</v>
      </c>
      <c r="D1179" s="274">
        <v>867240</v>
      </c>
      <c r="E1179" s="274">
        <v>51907</v>
      </c>
      <c r="F1179" s="274">
        <v>125</v>
      </c>
      <c r="G1179" s="274">
        <v>0</v>
      </c>
      <c r="H1179" s="274">
        <v>0</v>
      </c>
      <c r="I1179" s="275">
        <v>66.400000000000006</v>
      </c>
      <c r="J1179" s="275">
        <v>83.5</v>
      </c>
      <c r="K1179" s="168"/>
    </row>
    <row r="1180" spans="1:11" s="156" customFormat="1">
      <c r="A1180" s="272" t="s">
        <v>364</v>
      </c>
      <c r="B1180" s="273" t="s">
        <v>1485</v>
      </c>
      <c r="C1180" s="274">
        <v>4</v>
      </c>
      <c r="D1180" s="274">
        <v>4950</v>
      </c>
      <c r="E1180" s="274">
        <v>146</v>
      </c>
      <c r="F1180" s="274">
        <v>0</v>
      </c>
      <c r="G1180" s="274">
        <v>1</v>
      </c>
      <c r="H1180" s="274">
        <v>2</v>
      </c>
      <c r="I1180" s="275">
        <v>45.6</v>
      </c>
      <c r="J1180" s="275">
        <v>65.2</v>
      </c>
      <c r="K1180" s="168"/>
    </row>
    <row r="1181" spans="1:11" s="156" customFormat="1">
      <c r="A1181" s="272" t="s">
        <v>364</v>
      </c>
      <c r="B1181" s="273" t="s">
        <v>1490</v>
      </c>
      <c r="C1181" s="274">
        <v>1</v>
      </c>
      <c r="D1181" s="274">
        <v>979</v>
      </c>
      <c r="E1181" s="274">
        <v>9</v>
      </c>
      <c r="F1181" s="274">
        <v>0</v>
      </c>
      <c r="G1181" s="274" t="s">
        <v>504</v>
      </c>
      <c r="H1181" s="274" t="s">
        <v>504</v>
      </c>
      <c r="I1181" s="275">
        <v>100</v>
      </c>
      <c r="J1181" s="275">
        <v>100</v>
      </c>
      <c r="K1181" s="168"/>
    </row>
    <row r="1182" spans="1:11" s="156" customFormat="1">
      <c r="A1182" s="272" t="s">
        <v>364</v>
      </c>
      <c r="B1182" s="273" t="s">
        <v>1492</v>
      </c>
      <c r="C1182" s="274">
        <v>286</v>
      </c>
      <c r="D1182" s="274">
        <v>871547</v>
      </c>
      <c r="E1182" s="274">
        <v>37962</v>
      </c>
      <c r="F1182" s="274">
        <v>117</v>
      </c>
      <c r="G1182" s="274">
        <v>9</v>
      </c>
      <c r="H1182" s="274">
        <v>26</v>
      </c>
      <c r="I1182" s="275">
        <v>62.1</v>
      </c>
      <c r="J1182" s="275">
        <v>80.7</v>
      </c>
      <c r="K1182" s="168"/>
    </row>
    <row r="1183" spans="1:11" s="156" customFormat="1">
      <c r="A1183" s="272" t="s">
        <v>364</v>
      </c>
      <c r="B1183" s="273" t="s">
        <v>1493</v>
      </c>
      <c r="C1183" s="274">
        <v>259</v>
      </c>
      <c r="D1183" s="274">
        <v>819302</v>
      </c>
      <c r="E1183" s="274">
        <v>35161</v>
      </c>
      <c r="F1183" s="274">
        <v>111</v>
      </c>
      <c r="G1183" s="274">
        <v>9</v>
      </c>
      <c r="H1183" s="274">
        <v>26</v>
      </c>
      <c r="I1183" s="275">
        <v>62.9</v>
      </c>
      <c r="J1183" s="275">
        <v>81.7</v>
      </c>
      <c r="K1183" s="168"/>
    </row>
    <row r="1184" spans="1:11" s="156" customFormat="1">
      <c r="A1184" s="272" t="s">
        <v>364</v>
      </c>
      <c r="B1184" s="273" t="s">
        <v>1495</v>
      </c>
      <c r="C1184" s="274">
        <v>206</v>
      </c>
      <c r="D1184" s="274">
        <v>648900</v>
      </c>
      <c r="E1184" s="274">
        <v>28584</v>
      </c>
      <c r="F1184" s="274">
        <v>90</v>
      </c>
      <c r="G1184" s="274">
        <v>0</v>
      </c>
      <c r="H1184" s="274">
        <v>1</v>
      </c>
      <c r="I1184" s="275">
        <v>65</v>
      </c>
      <c r="J1184" s="275">
        <v>82.9</v>
      </c>
      <c r="K1184" s="168"/>
    </row>
    <row r="1185" spans="1:11" s="156" customFormat="1">
      <c r="A1185" s="272" t="s">
        <v>364</v>
      </c>
      <c r="B1185" s="273" t="s">
        <v>1551</v>
      </c>
      <c r="C1185" s="274">
        <v>27</v>
      </c>
      <c r="D1185" s="274">
        <v>52245</v>
      </c>
      <c r="E1185" s="274">
        <v>2801</v>
      </c>
      <c r="F1185" s="274">
        <v>5</v>
      </c>
      <c r="G1185" s="274" t="s">
        <v>504</v>
      </c>
      <c r="H1185" s="274" t="s">
        <v>504</v>
      </c>
      <c r="I1185" s="275">
        <v>53.2</v>
      </c>
      <c r="J1185" s="275">
        <v>70.099999999999994</v>
      </c>
      <c r="K1185" s="168"/>
    </row>
    <row r="1186" spans="1:11" s="156" customFormat="1">
      <c r="A1186" s="272" t="s">
        <v>364</v>
      </c>
      <c r="B1186" s="273" t="s">
        <v>1558</v>
      </c>
      <c r="C1186" s="274">
        <v>1</v>
      </c>
      <c r="D1186" s="274">
        <v>6860</v>
      </c>
      <c r="E1186" s="274">
        <v>2</v>
      </c>
      <c r="F1186" s="274">
        <v>0</v>
      </c>
      <c r="G1186" s="274" t="s">
        <v>504</v>
      </c>
      <c r="H1186" s="274" t="s">
        <v>504</v>
      </c>
      <c r="I1186" s="275">
        <v>8</v>
      </c>
      <c r="J1186" s="275">
        <v>10</v>
      </c>
      <c r="K1186" s="168"/>
    </row>
    <row r="1187" spans="1:11" s="156" customFormat="1">
      <c r="A1187" s="272" t="s">
        <v>364</v>
      </c>
      <c r="B1187" s="273" t="s">
        <v>1613</v>
      </c>
      <c r="C1187" s="274">
        <v>1</v>
      </c>
      <c r="D1187" s="274">
        <v>6860</v>
      </c>
      <c r="E1187" s="274">
        <v>2</v>
      </c>
      <c r="F1187" s="274">
        <v>0</v>
      </c>
      <c r="G1187" s="274" t="s">
        <v>504</v>
      </c>
      <c r="H1187" s="274" t="s">
        <v>504</v>
      </c>
      <c r="I1187" s="275">
        <v>8</v>
      </c>
      <c r="J1187" s="275">
        <v>10</v>
      </c>
      <c r="K1187" s="168"/>
    </row>
    <row r="1188" spans="1:11" s="156" customFormat="1">
      <c r="A1188" s="272" t="s">
        <v>364</v>
      </c>
      <c r="B1188" s="273" t="s">
        <v>1614</v>
      </c>
      <c r="C1188" s="274">
        <v>1</v>
      </c>
      <c r="D1188" s="274">
        <v>6860</v>
      </c>
      <c r="E1188" s="274">
        <v>2</v>
      </c>
      <c r="F1188" s="274">
        <v>0</v>
      </c>
      <c r="G1188" s="274" t="s">
        <v>504</v>
      </c>
      <c r="H1188" s="274" t="s">
        <v>504</v>
      </c>
      <c r="I1188" s="275">
        <v>8</v>
      </c>
      <c r="J1188" s="275">
        <v>10</v>
      </c>
      <c r="K1188" s="168"/>
    </row>
    <row r="1189" spans="1:11" s="156" customFormat="1">
      <c r="A1189" s="272" t="s">
        <v>364</v>
      </c>
      <c r="B1189" s="273" t="s">
        <v>1654</v>
      </c>
      <c r="C1189" s="274">
        <v>33</v>
      </c>
      <c r="D1189" s="274">
        <v>143243</v>
      </c>
      <c r="E1189" s="274">
        <v>5817</v>
      </c>
      <c r="F1189" s="274">
        <v>27</v>
      </c>
      <c r="G1189" s="274">
        <v>40</v>
      </c>
      <c r="H1189" s="274">
        <v>129</v>
      </c>
      <c r="I1189" s="275">
        <v>62.3</v>
      </c>
      <c r="J1189" s="275">
        <v>77.900000000000006</v>
      </c>
      <c r="K1189" s="168"/>
    </row>
    <row r="1190" spans="1:11" s="156" customFormat="1">
      <c r="A1190" s="272" t="s">
        <v>364</v>
      </c>
      <c r="B1190" s="273" t="s">
        <v>1685</v>
      </c>
      <c r="C1190" s="274">
        <v>1</v>
      </c>
      <c r="D1190" s="274">
        <v>3165</v>
      </c>
      <c r="E1190" s="274">
        <v>1</v>
      </c>
      <c r="F1190" s="274">
        <v>0</v>
      </c>
      <c r="G1190" s="274" t="s">
        <v>504</v>
      </c>
      <c r="H1190" s="274" t="s">
        <v>504</v>
      </c>
      <c r="I1190" s="275">
        <v>5.3</v>
      </c>
      <c r="J1190" s="275">
        <v>5.3</v>
      </c>
      <c r="K1190" s="168"/>
    </row>
    <row r="1191" spans="1:11" s="156" customFormat="1">
      <c r="A1191" s="272" t="s">
        <v>364</v>
      </c>
      <c r="B1191" s="273" t="s">
        <v>1690</v>
      </c>
      <c r="C1191" s="274">
        <v>1</v>
      </c>
      <c r="D1191" s="274">
        <v>2737</v>
      </c>
      <c r="E1191" s="274">
        <v>3</v>
      </c>
      <c r="F1191" s="274">
        <v>0</v>
      </c>
      <c r="G1191" s="274" t="s">
        <v>504</v>
      </c>
      <c r="H1191" s="274" t="s">
        <v>504</v>
      </c>
      <c r="I1191" s="275">
        <v>4.3</v>
      </c>
      <c r="J1191" s="275">
        <v>21.4</v>
      </c>
      <c r="K1191" s="168"/>
    </row>
    <row r="1192" spans="1:11" s="156" customFormat="1">
      <c r="A1192" s="272" t="s">
        <v>364</v>
      </c>
      <c r="B1192" s="273" t="s">
        <v>1740</v>
      </c>
      <c r="C1192" s="274">
        <v>3</v>
      </c>
      <c r="D1192" s="274">
        <v>9735</v>
      </c>
      <c r="E1192" s="274" t="s">
        <v>504</v>
      </c>
      <c r="F1192" s="274" t="s">
        <v>504</v>
      </c>
      <c r="G1192" s="274">
        <v>40</v>
      </c>
      <c r="H1192" s="274">
        <v>128</v>
      </c>
      <c r="I1192" s="275">
        <v>100</v>
      </c>
      <c r="J1192" s="275" t="s">
        <v>504</v>
      </c>
      <c r="K1192" s="168"/>
    </row>
    <row r="1193" spans="1:11" s="156" customFormat="1">
      <c r="A1193" s="272" t="s">
        <v>364</v>
      </c>
      <c r="B1193" s="273" t="s">
        <v>1745</v>
      </c>
      <c r="C1193" s="274">
        <v>28</v>
      </c>
      <c r="D1193" s="274">
        <v>127606</v>
      </c>
      <c r="E1193" s="274">
        <v>5813</v>
      </c>
      <c r="F1193" s="274">
        <v>26</v>
      </c>
      <c r="G1193" s="274">
        <v>0</v>
      </c>
      <c r="H1193" s="274">
        <v>0</v>
      </c>
      <c r="I1193" s="275">
        <v>61.2</v>
      </c>
      <c r="J1193" s="275">
        <v>78.2</v>
      </c>
      <c r="K1193" s="168"/>
    </row>
    <row r="1194" spans="1:11" s="156" customFormat="1">
      <c r="A1194" s="272" t="s">
        <v>78</v>
      </c>
      <c r="B1194" s="273" t="s">
        <v>78</v>
      </c>
      <c r="C1194" s="274" t="s">
        <v>78</v>
      </c>
      <c r="D1194" s="274" t="s">
        <v>78</v>
      </c>
      <c r="E1194" s="274" t="s">
        <v>78</v>
      </c>
      <c r="F1194" s="274" t="s">
        <v>78</v>
      </c>
      <c r="G1194" s="274" t="s">
        <v>78</v>
      </c>
      <c r="H1194" s="274" t="s">
        <v>78</v>
      </c>
      <c r="I1194" s="275" t="s">
        <v>78</v>
      </c>
      <c r="J1194" s="275" t="s">
        <v>78</v>
      </c>
      <c r="K1194" s="168"/>
    </row>
    <row r="1195" spans="1:11" s="156" customFormat="1">
      <c r="A1195" s="272" t="s">
        <v>365</v>
      </c>
      <c r="B1195" s="273" t="s">
        <v>1183</v>
      </c>
      <c r="C1195" s="274">
        <v>82895</v>
      </c>
      <c r="D1195" s="274">
        <v>131224870</v>
      </c>
      <c r="E1195" s="274">
        <v>10027219</v>
      </c>
      <c r="F1195" s="274">
        <v>20563</v>
      </c>
      <c r="G1195" s="274">
        <v>38750</v>
      </c>
      <c r="H1195" s="274">
        <v>226935</v>
      </c>
      <c r="I1195" s="275">
        <v>63.1</v>
      </c>
      <c r="J1195" s="275">
        <v>77.5</v>
      </c>
      <c r="K1195" s="168"/>
    </row>
    <row r="1196" spans="1:11" s="156" customFormat="1">
      <c r="A1196" s="272" t="s">
        <v>365</v>
      </c>
      <c r="B1196" s="273" t="s">
        <v>1184</v>
      </c>
      <c r="C1196" s="274">
        <v>75626</v>
      </c>
      <c r="D1196" s="274">
        <v>94301604</v>
      </c>
      <c r="E1196" s="274">
        <v>8542546</v>
      </c>
      <c r="F1196" s="274">
        <v>12659</v>
      </c>
      <c r="G1196" s="274">
        <v>6294</v>
      </c>
      <c r="H1196" s="274">
        <v>12436</v>
      </c>
      <c r="I1196" s="275">
        <v>63.4</v>
      </c>
      <c r="J1196" s="275">
        <v>77.2</v>
      </c>
      <c r="K1196" s="168"/>
    </row>
    <row r="1197" spans="1:11" s="156" customFormat="1">
      <c r="A1197" s="272" t="s">
        <v>365</v>
      </c>
      <c r="B1197" s="273" t="s">
        <v>1185</v>
      </c>
      <c r="C1197" s="274">
        <v>58091</v>
      </c>
      <c r="D1197" s="274">
        <v>65254922</v>
      </c>
      <c r="E1197" s="274">
        <v>6262011</v>
      </c>
      <c r="F1197" s="274">
        <v>8357</v>
      </c>
      <c r="G1197" s="274">
        <v>1048</v>
      </c>
      <c r="H1197" s="274">
        <v>1746</v>
      </c>
      <c r="I1197" s="275">
        <v>63</v>
      </c>
      <c r="J1197" s="275">
        <v>76.599999999999994</v>
      </c>
      <c r="K1197" s="168"/>
    </row>
    <row r="1198" spans="1:11" s="156" customFormat="1">
      <c r="A1198" s="272" t="s">
        <v>365</v>
      </c>
      <c r="B1198" s="273" t="s">
        <v>1186</v>
      </c>
      <c r="C1198" s="274">
        <v>32</v>
      </c>
      <c r="D1198" s="274">
        <v>5327</v>
      </c>
      <c r="E1198" s="274">
        <v>63</v>
      </c>
      <c r="F1198" s="274">
        <v>0</v>
      </c>
      <c r="G1198" s="274" t="s">
        <v>504</v>
      </c>
      <c r="H1198" s="274" t="s">
        <v>504</v>
      </c>
      <c r="I1198" s="275">
        <v>9.6999999999999993</v>
      </c>
      <c r="J1198" s="275">
        <v>15</v>
      </c>
      <c r="K1198" s="168"/>
    </row>
    <row r="1199" spans="1:11" s="156" customFormat="1">
      <c r="A1199" s="272" t="s">
        <v>365</v>
      </c>
      <c r="B1199" s="273" t="s">
        <v>1191</v>
      </c>
      <c r="C1199" s="274">
        <v>462</v>
      </c>
      <c r="D1199" s="274">
        <v>844168</v>
      </c>
      <c r="E1199" s="274">
        <v>68849</v>
      </c>
      <c r="F1199" s="274">
        <v>126</v>
      </c>
      <c r="G1199" s="274" t="s">
        <v>504</v>
      </c>
      <c r="H1199" s="274" t="s">
        <v>504</v>
      </c>
      <c r="I1199" s="275">
        <v>75.8</v>
      </c>
      <c r="J1199" s="275">
        <v>82.3</v>
      </c>
      <c r="K1199" s="168"/>
    </row>
    <row r="1200" spans="1:11" s="156" customFormat="1">
      <c r="A1200" s="272" t="s">
        <v>365</v>
      </c>
      <c r="B1200" s="273" t="s">
        <v>1192</v>
      </c>
      <c r="C1200" s="274">
        <v>226</v>
      </c>
      <c r="D1200" s="274">
        <v>416066</v>
      </c>
      <c r="E1200" s="274">
        <v>32826</v>
      </c>
      <c r="F1200" s="274">
        <v>60</v>
      </c>
      <c r="G1200" s="274" t="s">
        <v>504</v>
      </c>
      <c r="H1200" s="274" t="s">
        <v>504</v>
      </c>
      <c r="I1200" s="275">
        <v>75.5</v>
      </c>
      <c r="J1200" s="275">
        <v>80.599999999999994</v>
      </c>
      <c r="K1200" s="168"/>
    </row>
    <row r="1201" spans="1:11" s="156" customFormat="1">
      <c r="A1201" s="272" t="s">
        <v>365</v>
      </c>
      <c r="B1201" s="273" t="s">
        <v>1194</v>
      </c>
      <c r="C1201" s="274">
        <v>235</v>
      </c>
      <c r="D1201" s="274">
        <v>426525</v>
      </c>
      <c r="E1201" s="274">
        <v>36023</v>
      </c>
      <c r="F1201" s="274">
        <v>65</v>
      </c>
      <c r="G1201" s="274" t="s">
        <v>504</v>
      </c>
      <c r="H1201" s="274" t="s">
        <v>504</v>
      </c>
      <c r="I1201" s="275">
        <v>76</v>
      </c>
      <c r="J1201" s="275">
        <v>84</v>
      </c>
      <c r="K1201" s="168"/>
    </row>
    <row r="1202" spans="1:11" s="156" customFormat="1">
      <c r="A1202" s="272" t="s">
        <v>365</v>
      </c>
      <c r="B1202" s="273" t="s">
        <v>1195</v>
      </c>
      <c r="C1202" s="274">
        <v>1994</v>
      </c>
      <c r="D1202" s="274">
        <v>1198566</v>
      </c>
      <c r="E1202" s="274">
        <v>129814</v>
      </c>
      <c r="F1202" s="274">
        <v>80</v>
      </c>
      <c r="G1202" s="274">
        <v>45</v>
      </c>
      <c r="H1202" s="274">
        <v>28</v>
      </c>
      <c r="I1202" s="275">
        <v>48</v>
      </c>
      <c r="J1202" s="275">
        <v>64.7</v>
      </c>
      <c r="K1202" s="168"/>
    </row>
    <row r="1203" spans="1:11" s="156" customFormat="1">
      <c r="A1203" s="272" t="s">
        <v>365</v>
      </c>
      <c r="B1203" s="273" t="s">
        <v>1198</v>
      </c>
      <c r="C1203" s="274">
        <v>373</v>
      </c>
      <c r="D1203" s="274">
        <v>193960</v>
      </c>
      <c r="E1203" s="274">
        <v>6535</v>
      </c>
      <c r="F1203" s="274">
        <v>3</v>
      </c>
      <c r="G1203" s="274" t="s">
        <v>504</v>
      </c>
      <c r="H1203" s="274" t="s">
        <v>504</v>
      </c>
      <c r="I1203" s="275">
        <v>44.2</v>
      </c>
      <c r="J1203" s="275">
        <v>56.2</v>
      </c>
      <c r="K1203" s="168"/>
    </row>
    <row r="1204" spans="1:11" s="156" customFormat="1">
      <c r="A1204" s="272" t="s">
        <v>365</v>
      </c>
      <c r="B1204" s="273" t="s">
        <v>1199</v>
      </c>
      <c r="C1204" s="274">
        <v>1610</v>
      </c>
      <c r="D1204" s="274">
        <v>998200</v>
      </c>
      <c r="E1204" s="274">
        <v>123258</v>
      </c>
      <c r="F1204" s="274">
        <v>76</v>
      </c>
      <c r="G1204" s="274">
        <v>45</v>
      </c>
      <c r="H1204" s="274">
        <v>28</v>
      </c>
      <c r="I1204" s="275">
        <v>48.3</v>
      </c>
      <c r="J1204" s="275">
        <v>65.3</v>
      </c>
      <c r="K1204" s="168"/>
    </row>
    <row r="1205" spans="1:11" s="156" customFormat="1">
      <c r="A1205" s="272" t="s">
        <v>365</v>
      </c>
      <c r="B1205" s="273" t="s">
        <v>1201</v>
      </c>
      <c r="C1205" s="274">
        <v>2</v>
      </c>
      <c r="D1205" s="274">
        <v>2490</v>
      </c>
      <c r="E1205" s="274">
        <v>81</v>
      </c>
      <c r="F1205" s="274">
        <v>0</v>
      </c>
      <c r="G1205" s="274" t="s">
        <v>504</v>
      </c>
      <c r="H1205" s="274" t="s">
        <v>504</v>
      </c>
      <c r="I1205" s="275">
        <v>39.299999999999997</v>
      </c>
      <c r="J1205" s="275">
        <v>41.1</v>
      </c>
      <c r="K1205" s="168"/>
    </row>
    <row r="1206" spans="1:11" s="156" customFormat="1">
      <c r="A1206" s="272" t="s">
        <v>365</v>
      </c>
      <c r="B1206" s="273" t="s">
        <v>1203</v>
      </c>
      <c r="C1206" s="274">
        <v>761</v>
      </c>
      <c r="D1206" s="274">
        <v>1199349</v>
      </c>
      <c r="E1206" s="274">
        <v>89404</v>
      </c>
      <c r="F1206" s="274">
        <v>140</v>
      </c>
      <c r="G1206" s="274">
        <v>280</v>
      </c>
      <c r="H1206" s="274">
        <v>435</v>
      </c>
      <c r="I1206" s="275">
        <v>59.2</v>
      </c>
      <c r="J1206" s="275">
        <v>76.599999999999994</v>
      </c>
      <c r="K1206" s="168"/>
    </row>
    <row r="1207" spans="1:11" s="156" customFormat="1">
      <c r="A1207" s="272" t="s">
        <v>365</v>
      </c>
      <c r="B1207" s="273" t="s">
        <v>1204</v>
      </c>
      <c r="C1207" s="274">
        <v>729</v>
      </c>
      <c r="D1207" s="274">
        <v>1133595</v>
      </c>
      <c r="E1207" s="274">
        <v>86704</v>
      </c>
      <c r="F1207" s="274">
        <v>135</v>
      </c>
      <c r="G1207" s="274">
        <v>280</v>
      </c>
      <c r="H1207" s="274">
        <v>435</v>
      </c>
      <c r="I1207" s="275">
        <v>59.9</v>
      </c>
      <c r="J1207" s="275">
        <v>77.5</v>
      </c>
      <c r="K1207" s="168"/>
    </row>
    <row r="1208" spans="1:11" s="156" customFormat="1">
      <c r="A1208" s="272" t="s">
        <v>365</v>
      </c>
      <c r="B1208" s="273" t="s">
        <v>1206</v>
      </c>
      <c r="C1208" s="274">
        <v>4938</v>
      </c>
      <c r="D1208" s="274">
        <v>2582358</v>
      </c>
      <c r="E1208" s="274">
        <v>345503</v>
      </c>
      <c r="F1208" s="274">
        <v>177</v>
      </c>
      <c r="G1208" s="274">
        <v>0</v>
      </c>
      <c r="H1208" s="274">
        <v>0</v>
      </c>
      <c r="I1208" s="275">
        <v>53</v>
      </c>
      <c r="J1208" s="275">
        <v>67.5</v>
      </c>
      <c r="K1208" s="168"/>
    </row>
    <row r="1209" spans="1:11" s="156" customFormat="1">
      <c r="A1209" s="272" t="s">
        <v>365</v>
      </c>
      <c r="B1209" s="273" t="s">
        <v>1208</v>
      </c>
      <c r="C1209" s="274">
        <v>158</v>
      </c>
      <c r="D1209" s="274">
        <v>87216</v>
      </c>
      <c r="E1209" s="274">
        <v>8561</v>
      </c>
      <c r="F1209" s="274">
        <v>5</v>
      </c>
      <c r="G1209" s="274" t="s">
        <v>504</v>
      </c>
      <c r="H1209" s="274" t="s">
        <v>504</v>
      </c>
      <c r="I1209" s="275">
        <v>48.7</v>
      </c>
      <c r="J1209" s="275">
        <v>60.1</v>
      </c>
      <c r="K1209" s="168"/>
    </row>
    <row r="1210" spans="1:11" s="156" customFormat="1">
      <c r="A1210" s="272" t="s">
        <v>365</v>
      </c>
      <c r="B1210" s="273" t="s">
        <v>1209</v>
      </c>
      <c r="C1210" s="274">
        <v>2892</v>
      </c>
      <c r="D1210" s="274">
        <v>1136556</v>
      </c>
      <c r="E1210" s="274">
        <v>230688</v>
      </c>
      <c r="F1210" s="274">
        <v>91</v>
      </c>
      <c r="G1210" s="274">
        <v>0</v>
      </c>
      <c r="H1210" s="274">
        <v>0</v>
      </c>
      <c r="I1210" s="275">
        <v>56.1</v>
      </c>
      <c r="J1210" s="275">
        <v>69.8</v>
      </c>
      <c r="K1210" s="168"/>
    </row>
    <row r="1211" spans="1:11" s="156" customFormat="1">
      <c r="A1211" s="272" t="s">
        <v>365</v>
      </c>
      <c r="B1211" s="273" t="s">
        <v>1213</v>
      </c>
      <c r="C1211" s="274">
        <v>66</v>
      </c>
      <c r="D1211" s="274">
        <v>27060</v>
      </c>
      <c r="E1211" s="274">
        <v>123</v>
      </c>
      <c r="F1211" s="274">
        <v>0</v>
      </c>
      <c r="G1211" s="274" t="s">
        <v>504</v>
      </c>
      <c r="H1211" s="274" t="s">
        <v>504</v>
      </c>
      <c r="I1211" s="275">
        <v>9.6</v>
      </c>
      <c r="J1211" s="275">
        <v>14.7</v>
      </c>
      <c r="K1211" s="168"/>
    </row>
    <row r="1212" spans="1:11" s="156" customFormat="1">
      <c r="A1212" s="272" t="s">
        <v>365</v>
      </c>
      <c r="B1212" s="273" t="s">
        <v>1215</v>
      </c>
      <c r="C1212" s="274">
        <v>790</v>
      </c>
      <c r="D1212" s="274">
        <v>496910</v>
      </c>
      <c r="E1212" s="274">
        <v>35920</v>
      </c>
      <c r="F1212" s="274">
        <v>23</v>
      </c>
      <c r="G1212" s="274" t="s">
        <v>504</v>
      </c>
      <c r="H1212" s="274" t="s">
        <v>504</v>
      </c>
      <c r="I1212" s="275">
        <v>36.799999999999997</v>
      </c>
      <c r="J1212" s="275">
        <v>57.8</v>
      </c>
      <c r="K1212" s="168"/>
    </row>
    <row r="1213" spans="1:11" s="156" customFormat="1">
      <c r="A1213" s="272" t="s">
        <v>365</v>
      </c>
      <c r="B1213" s="273" t="s">
        <v>1218</v>
      </c>
      <c r="C1213" s="274">
        <v>146</v>
      </c>
      <c r="D1213" s="274">
        <v>128480</v>
      </c>
      <c r="E1213" s="274">
        <v>11294</v>
      </c>
      <c r="F1213" s="274">
        <v>10</v>
      </c>
      <c r="G1213" s="274" t="s">
        <v>504</v>
      </c>
      <c r="H1213" s="274" t="s">
        <v>504</v>
      </c>
      <c r="I1213" s="275">
        <v>50.3</v>
      </c>
      <c r="J1213" s="275">
        <v>64.099999999999994</v>
      </c>
      <c r="K1213" s="168"/>
    </row>
    <row r="1214" spans="1:11" s="156" customFormat="1">
      <c r="A1214" s="272" t="s">
        <v>365</v>
      </c>
      <c r="B1214" s="273" t="s">
        <v>1219</v>
      </c>
      <c r="C1214" s="274">
        <v>328</v>
      </c>
      <c r="D1214" s="274">
        <v>277816</v>
      </c>
      <c r="E1214" s="274">
        <v>34230</v>
      </c>
      <c r="F1214" s="274">
        <v>29</v>
      </c>
      <c r="G1214" s="274" t="s">
        <v>504</v>
      </c>
      <c r="H1214" s="274" t="s">
        <v>504</v>
      </c>
      <c r="I1214" s="275">
        <v>66.599999999999994</v>
      </c>
      <c r="J1214" s="275">
        <v>77.2</v>
      </c>
      <c r="K1214" s="168"/>
    </row>
    <row r="1215" spans="1:11" s="156" customFormat="1">
      <c r="A1215" s="272" t="s">
        <v>365</v>
      </c>
      <c r="B1215" s="273" t="s">
        <v>1220</v>
      </c>
      <c r="C1215" s="274">
        <v>421</v>
      </c>
      <c r="D1215" s="274">
        <v>317013</v>
      </c>
      <c r="E1215" s="274">
        <v>18365</v>
      </c>
      <c r="F1215" s="274">
        <v>14</v>
      </c>
      <c r="G1215" s="274" t="s">
        <v>504</v>
      </c>
      <c r="H1215" s="274" t="s">
        <v>504</v>
      </c>
      <c r="I1215" s="275">
        <v>45.4</v>
      </c>
      <c r="J1215" s="275">
        <v>52.9</v>
      </c>
      <c r="K1215" s="168"/>
    </row>
    <row r="1216" spans="1:11" s="156" customFormat="1">
      <c r="A1216" s="272" t="s">
        <v>365</v>
      </c>
      <c r="B1216" s="273" t="s">
        <v>1226</v>
      </c>
      <c r="C1216" s="274">
        <v>3534</v>
      </c>
      <c r="D1216" s="274">
        <v>7312384</v>
      </c>
      <c r="E1216" s="274">
        <v>539163</v>
      </c>
      <c r="F1216" s="274">
        <v>1122</v>
      </c>
      <c r="G1216" s="274">
        <v>173</v>
      </c>
      <c r="H1216" s="274">
        <v>335</v>
      </c>
      <c r="I1216" s="275">
        <v>69.7</v>
      </c>
      <c r="J1216" s="275">
        <v>83.8</v>
      </c>
      <c r="K1216" s="168"/>
    </row>
    <row r="1217" spans="1:11" s="156" customFormat="1">
      <c r="A1217" s="272" t="s">
        <v>365</v>
      </c>
      <c r="B1217" s="273" t="s">
        <v>1228</v>
      </c>
      <c r="C1217" s="274">
        <v>455</v>
      </c>
      <c r="D1217" s="274">
        <v>908180</v>
      </c>
      <c r="E1217" s="274">
        <v>66373</v>
      </c>
      <c r="F1217" s="274">
        <v>132</v>
      </c>
      <c r="G1217" s="274">
        <v>79</v>
      </c>
      <c r="H1217" s="274">
        <v>157</v>
      </c>
      <c r="I1217" s="275">
        <v>64.900000000000006</v>
      </c>
      <c r="J1217" s="275">
        <v>85.7</v>
      </c>
      <c r="K1217" s="168"/>
    </row>
    <row r="1218" spans="1:11" s="156" customFormat="1">
      <c r="A1218" s="272" t="s">
        <v>365</v>
      </c>
      <c r="B1218" s="273" t="s">
        <v>1229</v>
      </c>
      <c r="C1218" s="274">
        <v>251</v>
      </c>
      <c r="D1218" s="274">
        <v>426449</v>
      </c>
      <c r="E1218" s="274">
        <v>38991</v>
      </c>
      <c r="F1218" s="274">
        <v>66</v>
      </c>
      <c r="G1218" s="274">
        <v>0</v>
      </c>
      <c r="H1218" s="274">
        <v>0</v>
      </c>
      <c r="I1218" s="275">
        <v>71.400000000000006</v>
      </c>
      <c r="J1218" s="275">
        <v>82.6</v>
      </c>
      <c r="K1218" s="168"/>
    </row>
    <row r="1219" spans="1:11" s="156" customFormat="1">
      <c r="A1219" s="272" t="s">
        <v>365</v>
      </c>
      <c r="B1219" s="273" t="s">
        <v>1230</v>
      </c>
      <c r="C1219" s="274">
        <v>98</v>
      </c>
      <c r="D1219" s="274">
        <v>218834</v>
      </c>
      <c r="E1219" s="274">
        <v>15310</v>
      </c>
      <c r="F1219" s="274">
        <v>34</v>
      </c>
      <c r="G1219" s="274" t="s">
        <v>504</v>
      </c>
      <c r="H1219" s="274" t="s">
        <v>504</v>
      </c>
      <c r="I1219" s="275">
        <v>74.7</v>
      </c>
      <c r="J1219" s="275">
        <v>82.8</v>
      </c>
      <c r="K1219" s="168"/>
    </row>
    <row r="1220" spans="1:11" s="156" customFormat="1">
      <c r="A1220" s="272" t="s">
        <v>365</v>
      </c>
      <c r="B1220" s="273" t="s">
        <v>1232</v>
      </c>
      <c r="C1220" s="274">
        <v>51</v>
      </c>
      <c r="D1220" s="274">
        <v>95013</v>
      </c>
      <c r="E1220" s="274">
        <v>7605</v>
      </c>
      <c r="F1220" s="274">
        <v>14</v>
      </c>
      <c r="G1220" s="274" t="s">
        <v>504</v>
      </c>
      <c r="H1220" s="274" t="s">
        <v>504</v>
      </c>
      <c r="I1220" s="275">
        <v>72</v>
      </c>
      <c r="J1220" s="275">
        <v>80.2</v>
      </c>
      <c r="K1220" s="168"/>
    </row>
    <row r="1221" spans="1:11" s="156" customFormat="1">
      <c r="A1221" s="272" t="s">
        <v>365</v>
      </c>
      <c r="B1221" s="273" t="s">
        <v>1233</v>
      </c>
      <c r="C1221" s="274">
        <v>843</v>
      </c>
      <c r="D1221" s="274">
        <v>1941429</v>
      </c>
      <c r="E1221" s="274">
        <v>138354</v>
      </c>
      <c r="F1221" s="274">
        <v>319</v>
      </c>
      <c r="G1221" s="274">
        <v>18</v>
      </c>
      <c r="H1221" s="274">
        <v>42</v>
      </c>
      <c r="I1221" s="275">
        <v>74.8</v>
      </c>
      <c r="J1221" s="275">
        <v>85.8</v>
      </c>
      <c r="K1221" s="168"/>
    </row>
    <row r="1222" spans="1:11" s="156" customFormat="1">
      <c r="A1222" s="272" t="s">
        <v>365</v>
      </c>
      <c r="B1222" s="273" t="s">
        <v>1238</v>
      </c>
      <c r="C1222" s="274">
        <v>358</v>
      </c>
      <c r="D1222" s="274">
        <v>814092</v>
      </c>
      <c r="E1222" s="274">
        <v>59030</v>
      </c>
      <c r="F1222" s="274">
        <v>134</v>
      </c>
      <c r="G1222" s="274" t="s">
        <v>504</v>
      </c>
      <c r="H1222" s="274" t="s">
        <v>504</v>
      </c>
      <c r="I1222" s="275">
        <v>75.900000000000006</v>
      </c>
      <c r="J1222" s="275">
        <v>85</v>
      </c>
      <c r="K1222" s="168"/>
    </row>
    <row r="1223" spans="1:11" s="156" customFormat="1">
      <c r="A1223" s="272" t="s">
        <v>365</v>
      </c>
      <c r="B1223" s="273" t="s">
        <v>1239</v>
      </c>
      <c r="C1223" s="274">
        <v>61</v>
      </c>
      <c r="D1223" s="274">
        <v>121451</v>
      </c>
      <c r="E1223" s="274">
        <v>8079</v>
      </c>
      <c r="F1223" s="274">
        <v>16</v>
      </c>
      <c r="G1223" s="274" t="s">
        <v>504</v>
      </c>
      <c r="H1223" s="274" t="s">
        <v>504</v>
      </c>
      <c r="I1223" s="275">
        <v>54.2</v>
      </c>
      <c r="J1223" s="275">
        <v>71.2</v>
      </c>
      <c r="K1223" s="168"/>
    </row>
    <row r="1224" spans="1:11" s="156" customFormat="1">
      <c r="A1224" s="272" t="s">
        <v>365</v>
      </c>
      <c r="B1224" s="273" t="s">
        <v>1240</v>
      </c>
      <c r="C1224" s="274">
        <v>123</v>
      </c>
      <c r="D1224" s="274">
        <v>219801</v>
      </c>
      <c r="E1224" s="274">
        <v>16407</v>
      </c>
      <c r="F1224" s="274">
        <v>29</v>
      </c>
      <c r="G1224" s="274">
        <v>0</v>
      </c>
      <c r="H1224" s="274">
        <v>0</v>
      </c>
      <c r="I1224" s="275">
        <v>64.2</v>
      </c>
      <c r="J1224" s="275">
        <v>77.2</v>
      </c>
      <c r="K1224" s="168"/>
    </row>
    <row r="1225" spans="1:11" s="156" customFormat="1">
      <c r="A1225" s="272" t="s">
        <v>365</v>
      </c>
      <c r="B1225" s="273" t="s">
        <v>1243</v>
      </c>
      <c r="C1225" s="274">
        <v>299</v>
      </c>
      <c r="D1225" s="274">
        <v>707733</v>
      </c>
      <c r="E1225" s="274">
        <v>50952</v>
      </c>
      <c r="F1225" s="274">
        <v>121</v>
      </c>
      <c r="G1225" s="274">
        <v>0</v>
      </c>
      <c r="H1225" s="274">
        <v>0</v>
      </c>
      <c r="I1225" s="275">
        <v>77.599999999999994</v>
      </c>
      <c r="J1225" s="275">
        <v>88.6</v>
      </c>
      <c r="K1225" s="168"/>
    </row>
    <row r="1226" spans="1:11" s="156" customFormat="1">
      <c r="A1226" s="272" t="s">
        <v>365</v>
      </c>
      <c r="B1226" s="273" t="s">
        <v>1244</v>
      </c>
      <c r="C1226" s="274">
        <v>684</v>
      </c>
      <c r="D1226" s="274">
        <v>1219572</v>
      </c>
      <c r="E1226" s="274">
        <v>98020</v>
      </c>
      <c r="F1226" s="274">
        <v>175</v>
      </c>
      <c r="G1226" s="274">
        <v>75</v>
      </c>
      <c r="H1226" s="274">
        <v>133</v>
      </c>
      <c r="I1226" s="275">
        <v>65.900000000000006</v>
      </c>
      <c r="J1226" s="275">
        <v>84.3</v>
      </c>
      <c r="K1226" s="168"/>
    </row>
    <row r="1227" spans="1:11" s="156" customFormat="1">
      <c r="A1227" s="272" t="s">
        <v>365</v>
      </c>
      <c r="B1227" s="273" t="s">
        <v>1245</v>
      </c>
      <c r="C1227" s="274">
        <v>80</v>
      </c>
      <c r="D1227" s="274">
        <v>179360</v>
      </c>
      <c r="E1227" s="274">
        <v>9148</v>
      </c>
      <c r="F1227" s="274">
        <v>21</v>
      </c>
      <c r="G1227" s="274" t="s">
        <v>504</v>
      </c>
      <c r="H1227" s="274" t="s">
        <v>504</v>
      </c>
      <c r="I1227" s="275">
        <v>57.3</v>
      </c>
      <c r="J1227" s="275">
        <v>71.7</v>
      </c>
      <c r="K1227" s="168"/>
    </row>
    <row r="1228" spans="1:11" s="156" customFormat="1">
      <c r="A1228" s="272" t="s">
        <v>365</v>
      </c>
      <c r="B1228" s="273" t="s">
        <v>1246</v>
      </c>
      <c r="C1228" s="274">
        <v>75</v>
      </c>
      <c r="D1228" s="274">
        <v>143700</v>
      </c>
      <c r="E1228" s="274">
        <v>8943</v>
      </c>
      <c r="F1228" s="274">
        <v>17</v>
      </c>
      <c r="G1228" s="274">
        <v>1</v>
      </c>
      <c r="H1228" s="274">
        <v>1</v>
      </c>
      <c r="I1228" s="275">
        <v>58.9</v>
      </c>
      <c r="J1228" s="275">
        <v>71.7</v>
      </c>
      <c r="K1228" s="168"/>
    </row>
    <row r="1229" spans="1:11" s="156" customFormat="1">
      <c r="A1229" s="272" t="s">
        <v>365</v>
      </c>
      <c r="B1229" s="273" t="s">
        <v>1247</v>
      </c>
      <c r="C1229" s="274">
        <v>948</v>
      </c>
      <c r="D1229" s="274">
        <v>874108</v>
      </c>
      <c r="E1229" s="274">
        <v>119490</v>
      </c>
      <c r="F1229" s="274">
        <v>110</v>
      </c>
      <c r="G1229" s="274">
        <v>14</v>
      </c>
      <c r="H1229" s="274">
        <v>12</v>
      </c>
      <c r="I1229" s="275">
        <v>54.7</v>
      </c>
      <c r="J1229" s="275">
        <v>73.8</v>
      </c>
      <c r="K1229" s="168"/>
    </row>
    <row r="1230" spans="1:11" s="156" customFormat="1">
      <c r="A1230" s="272" t="s">
        <v>365</v>
      </c>
      <c r="B1230" s="273" t="s">
        <v>1248</v>
      </c>
      <c r="C1230" s="274">
        <v>894</v>
      </c>
      <c r="D1230" s="274">
        <v>817116</v>
      </c>
      <c r="E1230" s="274">
        <v>114013</v>
      </c>
      <c r="F1230" s="274">
        <v>104</v>
      </c>
      <c r="G1230" s="274">
        <v>14</v>
      </c>
      <c r="H1230" s="274">
        <v>12</v>
      </c>
      <c r="I1230" s="275">
        <v>55.4</v>
      </c>
      <c r="J1230" s="275">
        <v>74.5</v>
      </c>
      <c r="K1230" s="168"/>
    </row>
    <row r="1231" spans="1:11" s="156" customFormat="1">
      <c r="A1231" s="272" t="s">
        <v>365</v>
      </c>
      <c r="B1231" s="273" t="s">
        <v>1250</v>
      </c>
      <c r="C1231" s="274">
        <v>51</v>
      </c>
      <c r="D1231" s="274">
        <v>53703</v>
      </c>
      <c r="E1231" s="274">
        <v>5474</v>
      </c>
      <c r="F1231" s="274">
        <v>6</v>
      </c>
      <c r="G1231" s="274" t="s">
        <v>504</v>
      </c>
      <c r="H1231" s="274" t="s">
        <v>504</v>
      </c>
      <c r="I1231" s="275">
        <v>43.4</v>
      </c>
      <c r="J1231" s="275">
        <v>61.7</v>
      </c>
      <c r="K1231" s="168"/>
    </row>
    <row r="1232" spans="1:11" s="156" customFormat="1">
      <c r="A1232" s="272" t="s">
        <v>365</v>
      </c>
      <c r="B1232" s="273" t="s">
        <v>1252</v>
      </c>
      <c r="C1232" s="274">
        <v>4235</v>
      </c>
      <c r="D1232" s="274">
        <v>4195751</v>
      </c>
      <c r="E1232" s="274">
        <v>455543</v>
      </c>
      <c r="F1232" s="274">
        <v>480</v>
      </c>
      <c r="G1232" s="274">
        <v>8</v>
      </c>
      <c r="H1232" s="274">
        <v>10</v>
      </c>
      <c r="I1232" s="275">
        <v>64.2</v>
      </c>
      <c r="J1232" s="275">
        <v>74.7</v>
      </c>
      <c r="K1232" s="168"/>
    </row>
    <row r="1233" spans="1:11" s="156" customFormat="1">
      <c r="A1233" s="272" t="s">
        <v>365</v>
      </c>
      <c r="B1233" s="273" t="s">
        <v>1257</v>
      </c>
      <c r="C1233" s="274">
        <v>122</v>
      </c>
      <c r="D1233" s="274">
        <v>100406</v>
      </c>
      <c r="E1233" s="274">
        <v>6759</v>
      </c>
      <c r="F1233" s="274">
        <v>6</v>
      </c>
      <c r="G1233" s="274">
        <v>0</v>
      </c>
      <c r="H1233" s="274">
        <v>0</v>
      </c>
      <c r="I1233" s="275">
        <v>43.6</v>
      </c>
      <c r="J1233" s="275">
        <v>63.1</v>
      </c>
      <c r="K1233" s="168"/>
    </row>
    <row r="1234" spans="1:11" s="156" customFormat="1">
      <c r="A1234" s="272" t="s">
        <v>365</v>
      </c>
      <c r="B1234" s="273" t="s">
        <v>1258</v>
      </c>
      <c r="C1234" s="274">
        <v>61</v>
      </c>
      <c r="D1234" s="274">
        <v>83204</v>
      </c>
      <c r="E1234" s="274">
        <v>8524</v>
      </c>
      <c r="F1234" s="274">
        <v>12</v>
      </c>
      <c r="G1234" s="274" t="s">
        <v>504</v>
      </c>
      <c r="H1234" s="274" t="s">
        <v>504</v>
      </c>
      <c r="I1234" s="275">
        <v>72.400000000000006</v>
      </c>
      <c r="J1234" s="275">
        <v>79.3</v>
      </c>
      <c r="K1234" s="168"/>
    </row>
    <row r="1235" spans="1:11" s="156" customFormat="1">
      <c r="A1235" s="272" t="s">
        <v>365</v>
      </c>
      <c r="B1235" s="273" t="s">
        <v>1260</v>
      </c>
      <c r="C1235" s="274">
        <v>88</v>
      </c>
      <c r="D1235" s="274">
        <v>118800</v>
      </c>
      <c r="E1235" s="274">
        <v>10590</v>
      </c>
      <c r="F1235" s="274">
        <v>14</v>
      </c>
      <c r="G1235" s="274" t="s">
        <v>504</v>
      </c>
      <c r="H1235" s="274" t="s">
        <v>504</v>
      </c>
      <c r="I1235" s="275">
        <v>62.4</v>
      </c>
      <c r="J1235" s="275">
        <v>68.5</v>
      </c>
      <c r="K1235" s="168"/>
    </row>
    <row r="1236" spans="1:11" s="156" customFormat="1">
      <c r="A1236" s="272" t="s">
        <v>365</v>
      </c>
      <c r="B1236" s="273" t="s">
        <v>1263</v>
      </c>
      <c r="C1236" s="274">
        <v>359</v>
      </c>
      <c r="D1236" s="274">
        <v>599171</v>
      </c>
      <c r="E1236" s="274">
        <v>52648</v>
      </c>
      <c r="F1236" s="274">
        <v>88</v>
      </c>
      <c r="G1236" s="274">
        <v>2</v>
      </c>
      <c r="H1236" s="274">
        <v>3</v>
      </c>
      <c r="I1236" s="275">
        <v>73.5</v>
      </c>
      <c r="J1236" s="275">
        <v>83.4</v>
      </c>
      <c r="K1236" s="168"/>
    </row>
    <row r="1237" spans="1:11" s="156" customFormat="1">
      <c r="A1237" s="272" t="s">
        <v>365</v>
      </c>
      <c r="B1237" s="273" t="s">
        <v>1264</v>
      </c>
      <c r="C1237" s="274">
        <v>870</v>
      </c>
      <c r="D1237" s="274">
        <v>989190</v>
      </c>
      <c r="E1237" s="274">
        <v>102520</v>
      </c>
      <c r="F1237" s="274">
        <v>117</v>
      </c>
      <c r="G1237" s="274">
        <v>6</v>
      </c>
      <c r="H1237" s="274">
        <v>7</v>
      </c>
      <c r="I1237" s="275">
        <v>71.3</v>
      </c>
      <c r="J1237" s="275">
        <v>82.4</v>
      </c>
      <c r="K1237" s="168"/>
    </row>
    <row r="1238" spans="1:11" s="156" customFormat="1">
      <c r="A1238" s="272" t="s">
        <v>365</v>
      </c>
      <c r="B1238" s="273" t="s">
        <v>1265</v>
      </c>
      <c r="C1238" s="274">
        <v>120</v>
      </c>
      <c r="D1238" s="274">
        <v>107280</v>
      </c>
      <c r="E1238" s="274">
        <v>4997</v>
      </c>
      <c r="F1238" s="274">
        <v>4</v>
      </c>
      <c r="G1238" s="274" t="s">
        <v>504</v>
      </c>
      <c r="H1238" s="274" t="s">
        <v>504</v>
      </c>
      <c r="I1238" s="275">
        <v>35.6</v>
      </c>
      <c r="J1238" s="275">
        <v>57.3</v>
      </c>
      <c r="K1238" s="168"/>
    </row>
    <row r="1239" spans="1:11" s="156" customFormat="1">
      <c r="A1239" s="272" t="s">
        <v>365</v>
      </c>
      <c r="B1239" s="273" t="s">
        <v>1267</v>
      </c>
      <c r="C1239" s="274">
        <v>383</v>
      </c>
      <c r="D1239" s="274">
        <v>256993</v>
      </c>
      <c r="E1239" s="274">
        <v>18663</v>
      </c>
      <c r="F1239" s="274">
        <v>13</v>
      </c>
      <c r="G1239" s="274">
        <v>0</v>
      </c>
      <c r="H1239" s="274">
        <v>0</v>
      </c>
      <c r="I1239" s="275">
        <v>47.6</v>
      </c>
      <c r="J1239" s="275">
        <v>55.7</v>
      </c>
      <c r="K1239" s="168"/>
    </row>
    <row r="1240" spans="1:11" s="156" customFormat="1">
      <c r="A1240" s="272" t="s">
        <v>365</v>
      </c>
      <c r="B1240" s="273" t="s">
        <v>1268</v>
      </c>
      <c r="C1240" s="274">
        <v>1172</v>
      </c>
      <c r="D1240" s="274">
        <v>786412</v>
      </c>
      <c r="E1240" s="274">
        <v>114966</v>
      </c>
      <c r="F1240" s="274">
        <v>77</v>
      </c>
      <c r="G1240" s="274">
        <v>0</v>
      </c>
      <c r="H1240" s="274">
        <v>0</v>
      </c>
      <c r="I1240" s="275">
        <v>56.4</v>
      </c>
      <c r="J1240" s="275">
        <v>66.900000000000006</v>
      </c>
      <c r="K1240" s="168"/>
    </row>
    <row r="1241" spans="1:11" s="156" customFormat="1">
      <c r="A1241" s="272" t="s">
        <v>365</v>
      </c>
      <c r="B1241" s="273" t="s">
        <v>1269</v>
      </c>
      <c r="C1241" s="274">
        <v>187</v>
      </c>
      <c r="D1241" s="274">
        <v>241791</v>
      </c>
      <c r="E1241" s="274">
        <v>24757</v>
      </c>
      <c r="F1241" s="274">
        <v>32</v>
      </c>
      <c r="G1241" s="274" t="s">
        <v>504</v>
      </c>
      <c r="H1241" s="274" t="s">
        <v>504</v>
      </c>
      <c r="I1241" s="275">
        <v>72.8</v>
      </c>
      <c r="J1241" s="275">
        <v>78.8</v>
      </c>
      <c r="K1241" s="168"/>
    </row>
    <row r="1242" spans="1:11" s="156" customFormat="1">
      <c r="A1242" s="272" t="s">
        <v>365</v>
      </c>
      <c r="B1242" s="273" t="s">
        <v>1270</v>
      </c>
      <c r="C1242" s="274">
        <v>245</v>
      </c>
      <c r="D1242" s="274">
        <v>287630</v>
      </c>
      <c r="E1242" s="274">
        <v>33687</v>
      </c>
      <c r="F1242" s="274">
        <v>40</v>
      </c>
      <c r="G1242" s="274">
        <v>0</v>
      </c>
      <c r="H1242" s="274">
        <v>0</v>
      </c>
      <c r="I1242" s="275">
        <v>72.099999999999994</v>
      </c>
      <c r="J1242" s="275">
        <v>79.099999999999994</v>
      </c>
      <c r="K1242" s="168"/>
    </row>
    <row r="1243" spans="1:11" s="156" customFormat="1">
      <c r="A1243" s="272" t="s">
        <v>365</v>
      </c>
      <c r="B1243" s="273" t="s">
        <v>1275</v>
      </c>
      <c r="C1243" s="274">
        <v>138</v>
      </c>
      <c r="D1243" s="274">
        <v>215556</v>
      </c>
      <c r="E1243" s="274">
        <v>19315</v>
      </c>
      <c r="F1243" s="274">
        <v>30</v>
      </c>
      <c r="G1243" s="274" t="s">
        <v>504</v>
      </c>
      <c r="H1243" s="274" t="s">
        <v>504</v>
      </c>
      <c r="I1243" s="275">
        <v>70.5</v>
      </c>
      <c r="J1243" s="275">
        <v>76.7</v>
      </c>
      <c r="K1243" s="168"/>
    </row>
    <row r="1244" spans="1:11" s="156" customFormat="1">
      <c r="A1244" s="272" t="s">
        <v>365</v>
      </c>
      <c r="B1244" s="273" t="s">
        <v>1280</v>
      </c>
      <c r="C1244" s="274">
        <v>373</v>
      </c>
      <c r="D1244" s="274">
        <v>284972</v>
      </c>
      <c r="E1244" s="274">
        <v>49840</v>
      </c>
      <c r="F1244" s="274">
        <v>38</v>
      </c>
      <c r="G1244" s="274" t="s">
        <v>504</v>
      </c>
      <c r="H1244" s="274" t="s">
        <v>504</v>
      </c>
      <c r="I1244" s="275">
        <v>69</v>
      </c>
      <c r="J1244" s="275">
        <v>81.5</v>
      </c>
      <c r="K1244" s="168"/>
    </row>
    <row r="1245" spans="1:11" s="156" customFormat="1">
      <c r="A1245" s="272" t="s">
        <v>365</v>
      </c>
      <c r="B1245" s="273" t="s">
        <v>1283</v>
      </c>
      <c r="C1245" s="274">
        <v>709</v>
      </c>
      <c r="D1245" s="274">
        <v>742793</v>
      </c>
      <c r="E1245" s="274">
        <v>80410</v>
      </c>
      <c r="F1245" s="274">
        <v>86</v>
      </c>
      <c r="G1245" s="274" t="s">
        <v>504</v>
      </c>
      <c r="H1245" s="274" t="s">
        <v>504</v>
      </c>
      <c r="I1245" s="275">
        <v>63.8</v>
      </c>
      <c r="J1245" s="275">
        <v>77.8</v>
      </c>
      <c r="K1245" s="168"/>
    </row>
    <row r="1246" spans="1:11" s="156" customFormat="1">
      <c r="A1246" s="272" t="s">
        <v>365</v>
      </c>
      <c r="B1246" s="273" t="s">
        <v>1284</v>
      </c>
      <c r="C1246" s="274">
        <v>93</v>
      </c>
      <c r="D1246" s="274">
        <v>121086</v>
      </c>
      <c r="E1246" s="274">
        <v>11742</v>
      </c>
      <c r="F1246" s="274">
        <v>15</v>
      </c>
      <c r="G1246" s="274" t="s">
        <v>504</v>
      </c>
      <c r="H1246" s="274" t="s">
        <v>504</v>
      </c>
      <c r="I1246" s="275">
        <v>61.1</v>
      </c>
      <c r="J1246" s="275">
        <v>76.2</v>
      </c>
      <c r="K1246" s="168"/>
    </row>
    <row r="1247" spans="1:11" s="156" customFormat="1">
      <c r="A1247" s="272" t="s">
        <v>365</v>
      </c>
      <c r="B1247" s="273" t="s">
        <v>1286</v>
      </c>
      <c r="C1247" s="274">
        <v>74</v>
      </c>
      <c r="D1247" s="274">
        <v>69042</v>
      </c>
      <c r="E1247" s="274">
        <v>7996</v>
      </c>
      <c r="F1247" s="274">
        <v>7</v>
      </c>
      <c r="G1247" s="274" t="s">
        <v>504</v>
      </c>
      <c r="H1247" s="274" t="s">
        <v>504</v>
      </c>
      <c r="I1247" s="275">
        <v>59.5</v>
      </c>
      <c r="J1247" s="275">
        <v>67.900000000000006</v>
      </c>
      <c r="K1247" s="168"/>
    </row>
    <row r="1248" spans="1:11" s="156" customFormat="1">
      <c r="A1248" s="272" t="s">
        <v>365</v>
      </c>
      <c r="B1248" s="273" t="s">
        <v>1287</v>
      </c>
      <c r="C1248" s="274">
        <v>67</v>
      </c>
      <c r="D1248" s="274">
        <v>58357</v>
      </c>
      <c r="E1248" s="274">
        <v>7448</v>
      </c>
      <c r="F1248" s="274">
        <v>6</v>
      </c>
      <c r="G1248" s="274" t="s">
        <v>504</v>
      </c>
      <c r="H1248" s="274" t="s">
        <v>504</v>
      </c>
      <c r="I1248" s="275">
        <v>58.6</v>
      </c>
      <c r="J1248" s="275">
        <v>66.2</v>
      </c>
      <c r="K1248" s="168"/>
    </row>
    <row r="1249" spans="1:11" s="156" customFormat="1">
      <c r="A1249" s="272" t="s">
        <v>365</v>
      </c>
      <c r="B1249" s="273" t="s">
        <v>1288</v>
      </c>
      <c r="C1249" s="274">
        <v>258</v>
      </c>
      <c r="D1249" s="274">
        <v>288960</v>
      </c>
      <c r="E1249" s="274">
        <v>35436</v>
      </c>
      <c r="F1249" s="274">
        <v>40</v>
      </c>
      <c r="G1249" s="274" t="s">
        <v>504</v>
      </c>
      <c r="H1249" s="274" t="s">
        <v>504</v>
      </c>
      <c r="I1249" s="275">
        <v>72.599999999999994</v>
      </c>
      <c r="J1249" s="275">
        <v>85.5</v>
      </c>
      <c r="K1249" s="168"/>
    </row>
    <row r="1250" spans="1:11" s="156" customFormat="1">
      <c r="A1250" s="272" t="s">
        <v>365</v>
      </c>
      <c r="B1250" s="273" t="s">
        <v>1289</v>
      </c>
      <c r="C1250" s="274">
        <v>57</v>
      </c>
      <c r="D1250" s="274">
        <v>57969</v>
      </c>
      <c r="E1250" s="274">
        <v>7292</v>
      </c>
      <c r="F1250" s="274">
        <v>7</v>
      </c>
      <c r="G1250" s="274" t="s">
        <v>504</v>
      </c>
      <c r="H1250" s="274" t="s">
        <v>504</v>
      </c>
      <c r="I1250" s="275">
        <v>68.3</v>
      </c>
      <c r="J1250" s="275">
        <v>81.599999999999994</v>
      </c>
      <c r="K1250" s="168"/>
    </row>
    <row r="1251" spans="1:11" s="156" customFormat="1">
      <c r="A1251" s="272" t="s">
        <v>365</v>
      </c>
      <c r="B1251" s="273" t="s">
        <v>1290</v>
      </c>
      <c r="C1251" s="274">
        <v>159</v>
      </c>
      <c r="D1251" s="274">
        <v>146280</v>
      </c>
      <c r="E1251" s="274">
        <v>10496</v>
      </c>
      <c r="F1251" s="274">
        <v>10</v>
      </c>
      <c r="G1251" s="274" t="s">
        <v>504</v>
      </c>
      <c r="H1251" s="274" t="s">
        <v>504</v>
      </c>
      <c r="I1251" s="275">
        <v>49.4</v>
      </c>
      <c r="J1251" s="275">
        <v>72</v>
      </c>
      <c r="K1251" s="168"/>
    </row>
    <row r="1252" spans="1:11" s="156" customFormat="1">
      <c r="A1252" s="272" t="s">
        <v>365</v>
      </c>
      <c r="B1252" s="273" t="s">
        <v>1291</v>
      </c>
      <c r="C1252" s="274">
        <v>266</v>
      </c>
      <c r="D1252" s="274">
        <v>342874</v>
      </c>
      <c r="E1252" s="274">
        <v>18396</v>
      </c>
      <c r="F1252" s="274">
        <v>24</v>
      </c>
      <c r="G1252" s="274">
        <v>13</v>
      </c>
      <c r="H1252" s="274">
        <v>17</v>
      </c>
      <c r="I1252" s="275">
        <v>50.9</v>
      </c>
      <c r="J1252" s="275">
        <v>79.099999999999994</v>
      </c>
      <c r="K1252" s="168"/>
    </row>
    <row r="1253" spans="1:11" s="156" customFormat="1">
      <c r="A1253" s="272" t="s">
        <v>365</v>
      </c>
      <c r="B1253" s="273" t="s">
        <v>1292</v>
      </c>
      <c r="C1253" s="274">
        <v>266</v>
      </c>
      <c r="D1253" s="274">
        <v>342874</v>
      </c>
      <c r="E1253" s="274">
        <v>18396</v>
      </c>
      <c r="F1253" s="274">
        <v>24</v>
      </c>
      <c r="G1253" s="274">
        <v>13</v>
      </c>
      <c r="H1253" s="274">
        <v>17</v>
      </c>
      <c r="I1253" s="275">
        <v>50.9</v>
      </c>
      <c r="J1253" s="275">
        <v>79.099999999999994</v>
      </c>
      <c r="K1253" s="168"/>
    </row>
    <row r="1254" spans="1:11" s="156" customFormat="1">
      <c r="A1254" s="272" t="s">
        <v>365</v>
      </c>
      <c r="B1254" s="273" t="s">
        <v>1293</v>
      </c>
      <c r="C1254" s="274">
        <v>3</v>
      </c>
      <c r="D1254" s="274">
        <v>3873</v>
      </c>
      <c r="E1254" s="274">
        <v>171</v>
      </c>
      <c r="F1254" s="274">
        <v>0</v>
      </c>
      <c r="G1254" s="274" t="s">
        <v>504</v>
      </c>
      <c r="H1254" s="274" t="s">
        <v>504</v>
      </c>
      <c r="I1254" s="275">
        <v>59.7</v>
      </c>
      <c r="J1254" s="275">
        <v>71</v>
      </c>
      <c r="K1254" s="168"/>
    </row>
    <row r="1255" spans="1:11" s="156" customFormat="1">
      <c r="A1255" s="272" t="s">
        <v>365</v>
      </c>
      <c r="B1255" s="273" t="s">
        <v>1296</v>
      </c>
      <c r="C1255" s="274">
        <v>94</v>
      </c>
      <c r="D1255" s="274">
        <v>17766</v>
      </c>
      <c r="E1255" s="274">
        <v>211</v>
      </c>
      <c r="F1255" s="274">
        <v>0</v>
      </c>
      <c r="G1255" s="274" t="s">
        <v>504</v>
      </c>
      <c r="H1255" s="274" t="s">
        <v>504</v>
      </c>
      <c r="I1255" s="275">
        <v>18.2</v>
      </c>
      <c r="J1255" s="275">
        <v>27.6</v>
      </c>
      <c r="K1255" s="168"/>
    </row>
    <row r="1256" spans="1:11" s="156" customFormat="1">
      <c r="A1256" s="272" t="s">
        <v>365</v>
      </c>
      <c r="B1256" s="273" t="s">
        <v>1297</v>
      </c>
      <c r="C1256" s="274">
        <v>94</v>
      </c>
      <c r="D1256" s="274">
        <v>17766</v>
      </c>
      <c r="E1256" s="274">
        <v>211</v>
      </c>
      <c r="F1256" s="274">
        <v>0</v>
      </c>
      <c r="G1256" s="274" t="s">
        <v>504</v>
      </c>
      <c r="H1256" s="274" t="s">
        <v>504</v>
      </c>
      <c r="I1256" s="275">
        <v>18.2</v>
      </c>
      <c r="J1256" s="275">
        <v>27.6</v>
      </c>
      <c r="K1256" s="168"/>
    </row>
    <row r="1257" spans="1:11" s="156" customFormat="1">
      <c r="A1257" s="272" t="s">
        <v>365</v>
      </c>
      <c r="B1257" s="273" t="s">
        <v>1298</v>
      </c>
      <c r="C1257" s="274">
        <v>121</v>
      </c>
      <c r="D1257" s="274">
        <v>220341</v>
      </c>
      <c r="E1257" s="274">
        <v>17799</v>
      </c>
      <c r="F1257" s="274">
        <v>32</v>
      </c>
      <c r="G1257" s="274">
        <v>10</v>
      </c>
      <c r="H1257" s="274">
        <v>19</v>
      </c>
      <c r="I1257" s="275">
        <v>68.3</v>
      </c>
      <c r="J1257" s="275">
        <v>84.6</v>
      </c>
      <c r="K1257" s="168"/>
    </row>
    <row r="1258" spans="1:11" s="156" customFormat="1">
      <c r="A1258" s="272" t="s">
        <v>365</v>
      </c>
      <c r="B1258" s="273" t="s">
        <v>1299</v>
      </c>
      <c r="C1258" s="274">
        <v>121</v>
      </c>
      <c r="D1258" s="274">
        <v>220341</v>
      </c>
      <c r="E1258" s="274">
        <v>17799</v>
      </c>
      <c r="F1258" s="274">
        <v>32</v>
      </c>
      <c r="G1258" s="274">
        <v>10</v>
      </c>
      <c r="H1258" s="274">
        <v>19</v>
      </c>
      <c r="I1258" s="275">
        <v>68.3</v>
      </c>
      <c r="J1258" s="275">
        <v>84.6</v>
      </c>
      <c r="K1258" s="168"/>
    </row>
    <row r="1259" spans="1:11" s="156" customFormat="1">
      <c r="A1259" s="272" t="s">
        <v>365</v>
      </c>
      <c r="B1259" s="273" t="s">
        <v>1300</v>
      </c>
      <c r="C1259" s="274">
        <v>1790</v>
      </c>
      <c r="D1259" s="274">
        <v>317699</v>
      </c>
      <c r="E1259" s="274">
        <v>132608</v>
      </c>
      <c r="F1259" s="274">
        <v>24</v>
      </c>
      <c r="G1259" s="274">
        <v>0</v>
      </c>
      <c r="H1259" s="274">
        <v>0</v>
      </c>
      <c r="I1259" s="275">
        <v>70</v>
      </c>
      <c r="J1259" s="275">
        <v>82.2</v>
      </c>
      <c r="K1259" s="168"/>
    </row>
    <row r="1260" spans="1:11" s="156" customFormat="1">
      <c r="A1260" s="272" t="s">
        <v>365</v>
      </c>
      <c r="B1260" s="273" t="s">
        <v>1301</v>
      </c>
      <c r="C1260" s="274">
        <v>1770</v>
      </c>
      <c r="D1260" s="274">
        <v>315060</v>
      </c>
      <c r="E1260" s="274">
        <v>132592</v>
      </c>
      <c r="F1260" s="274">
        <v>24</v>
      </c>
      <c r="G1260" s="274">
        <v>0</v>
      </c>
      <c r="H1260" s="274">
        <v>0</v>
      </c>
      <c r="I1260" s="275">
        <v>70.099999999999994</v>
      </c>
      <c r="J1260" s="275">
        <v>82.2</v>
      </c>
      <c r="K1260" s="168"/>
    </row>
    <row r="1261" spans="1:11" s="156" customFormat="1">
      <c r="A1261" s="272" t="s">
        <v>365</v>
      </c>
      <c r="B1261" s="273" t="s">
        <v>1307</v>
      </c>
      <c r="C1261" s="274">
        <v>5292</v>
      </c>
      <c r="D1261" s="274">
        <v>3874095</v>
      </c>
      <c r="E1261" s="274">
        <v>487518</v>
      </c>
      <c r="F1261" s="274">
        <v>367</v>
      </c>
      <c r="G1261" s="274">
        <v>54</v>
      </c>
      <c r="H1261" s="274">
        <v>43</v>
      </c>
      <c r="I1261" s="275">
        <v>55.1</v>
      </c>
      <c r="J1261" s="275">
        <v>73.3</v>
      </c>
      <c r="K1261" s="168"/>
    </row>
    <row r="1262" spans="1:11" s="156" customFormat="1">
      <c r="A1262" s="272" t="s">
        <v>365</v>
      </c>
      <c r="B1262" s="273" t="s">
        <v>1308</v>
      </c>
      <c r="C1262" s="274">
        <v>569</v>
      </c>
      <c r="D1262" s="274">
        <v>450079</v>
      </c>
      <c r="E1262" s="274">
        <v>28991</v>
      </c>
      <c r="F1262" s="274">
        <v>23</v>
      </c>
      <c r="G1262" s="274">
        <v>0</v>
      </c>
      <c r="H1262" s="274">
        <v>0</v>
      </c>
      <c r="I1262" s="275">
        <v>42.1</v>
      </c>
      <c r="J1262" s="275">
        <v>71.8</v>
      </c>
      <c r="K1262" s="168"/>
    </row>
    <row r="1263" spans="1:11" s="156" customFormat="1">
      <c r="A1263" s="272" t="s">
        <v>365</v>
      </c>
      <c r="B1263" s="273" t="s">
        <v>1309</v>
      </c>
      <c r="C1263" s="274">
        <v>70</v>
      </c>
      <c r="D1263" s="274">
        <v>38990</v>
      </c>
      <c r="E1263" s="274">
        <v>3677</v>
      </c>
      <c r="F1263" s="274">
        <v>2</v>
      </c>
      <c r="G1263" s="274" t="s">
        <v>504</v>
      </c>
      <c r="H1263" s="274" t="s">
        <v>504</v>
      </c>
      <c r="I1263" s="275">
        <v>59.1</v>
      </c>
      <c r="J1263" s="275">
        <v>69.400000000000006</v>
      </c>
      <c r="K1263" s="168"/>
    </row>
    <row r="1264" spans="1:11" s="156" customFormat="1">
      <c r="A1264" s="272" t="s">
        <v>365</v>
      </c>
      <c r="B1264" s="273" t="s">
        <v>1311</v>
      </c>
      <c r="C1264" s="274">
        <v>511</v>
      </c>
      <c r="D1264" s="274">
        <v>322952</v>
      </c>
      <c r="E1264" s="274">
        <v>24581</v>
      </c>
      <c r="F1264" s="274">
        <v>16</v>
      </c>
      <c r="G1264" s="274">
        <v>0</v>
      </c>
      <c r="H1264" s="274">
        <v>0</v>
      </c>
      <c r="I1264" s="275">
        <v>40.5</v>
      </c>
      <c r="J1264" s="275">
        <v>69.3</v>
      </c>
      <c r="K1264" s="168"/>
    </row>
    <row r="1265" spans="1:11" s="156" customFormat="1">
      <c r="A1265" s="272" t="s">
        <v>365</v>
      </c>
      <c r="B1265" s="273" t="s">
        <v>1312</v>
      </c>
      <c r="C1265" s="274">
        <v>1039</v>
      </c>
      <c r="D1265" s="274">
        <v>617166</v>
      </c>
      <c r="E1265" s="274">
        <v>64274</v>
      </c>
      <c r="F1265" s="274">
        <v>38</v>
      </c>
      <c r="G1265" s="274">
        <v>0</v>
      </c>
      <c r="H1265" s="274">
        <v>0</v>
      </c>
      <c r="I1265" s="275">
        <v>52.5</v>
      </c>
      <c r="J1265" s="275">
        <v>83</v>
      </c>
      <c r="K1265" s="168"/>
    </row>
    <row r="1266" spans="1:11" s="156" customFormat="1">
      <c r="A1266" s="272" t="s">
        <v>365</v>
      </c>
      <c r="B1266" s="273" t="s">
        <v>1313</v>
      </c>
      <c r="C1266" s="274">
        <v>3095</v>
      </c>
      <c r="D1266" s="274">
        <v>2438860</v>
      </c>
      <c r="E1266" s="274">
        <v>365987</v>
      </c>
      <c r="F1266" s="274">
        <v>288</v>
      </c>
      <c r="G1266" s="274">
        <v>54</v>
      </c>
      <c r="H1266" s="274">
        <v>43</v>
      </c>
      <c r="I1266" s="275">
        <v>58.4</v>
      </c>
      <c r="J1266" s="275">
        <v>72.2</v>
      </c>
      <c r="K1266" s="168"/>
    </row>
    <row r="1267" spans="1:11" s="156" customFormat="1">
      <c r="A1267" s="272" t="s">
        <v>365</v>
      </c>
      <c r="B1267" s="273" t="s">
        <v>1314</v>
      </c>
      <c r="C1267" s="274">
        <v>1868</v>
      </c>
      <c r="D1267" s="274">
        <v>1721766</v>
      </c>
      <c r="E1267" s="274">
        <v>167929</v>
      </c>
      <c r="F1267" s="274">
        <v>159</v>
      </c>
      <c r="G1267" s="274">
        <v>9</v>
      </c>
      <c r="H1267" s="274">
        <v>8</v>
      </c>
      <c r="I1267" s="275">
        <v>55.8</v>
      </c>
      <c r="J1267" s="275">
        <v>67.400000000000006</v>
      </c>
      <c r="K1267" s="168"/>
    </row>
    <row r="1268" spans="1:11" s="156" customFormat="1">
      <c r="A1268" s="272" t="s">
        <v>365</v>
      </c>
      <c r="B1268" s="273" t="s">
        <v>1317</v>
      </c>
      <c r="C1268" s="274">
        <v>362</v>
      </c>
      <c r="D1268" s="274">
        <v>335212</v>
      </c>
      <c r="E1268" s="274">
        <v>35083</v>
      </c>
      <c r="F1268" s="274">
        <v>32</v>
      </c>
      <c r="G1268" s="274">
        <v>0</v>
      </c>
      <c r="H1268" s="274">
        <v>0</v>
      </c>
      <c r="I1268" s="275">
        <v>57.4</v>
      </c>
      <c r="J1268" s="275">
        <v>69</v>
      </c>
      <c r="K1268" s="168"/>
    </row>
    <row r="1269" spans="1:11" s="156" customFormat="1">
      <c r="A1269" s="272" t="s">
        <v>365</v>
      </c>
      <c r="B1269" s="273" t="s">
        <v>1324</v>
      </c>
      <c r="C1269" s="274">
        <v>1163</v>
      </c>
      <c r="D1269" s="274">
        <v>1142066</v>
      </c>
      <c r="E1269" s="274">
        <v>117238</v>
      </c>
      <c r="F1269" s="274">
        <v>115</v>
      </c>
      <c r="G1269" s="274">
        <v>9</v>
      </c>
      <c r="H1269" s="274">
        <v>8</v>
      </c>
      <c r="I1269" s="275">
        <v>60.3</v>
      </c>
      <c r="J1269" s="275">
        <v>70.099999999999994</v>
      </c>
      <c r="K1269" s="168"/>
    </row>
    <row r="1270" spans="1:11" s="156" customFormat="1">
      <c r="A1270" s="272" t="s">
        <v>365</v>
      </c>
      <c r="B1270" s="273" t="s">
        <v>1326</v>
      </c>
      <c r="C1270" s="274">
        <v>326</v>
      </c>
      <c r="D1270" s="274">
        <v>230156</v>
      </c>
      <c r="E1270" s="274">
        <v>15542</v>
      </c>
      <c r="F1270" s="274">
        <v>11</v>
      </c>
      <c r="G1270" s="274" t="s">
        <v>504</v>
      </c>
      <c r="H1270" s="274" t="s">
        <v>504</v>
      </c>
      <c r="I1270" s="275">
        <v>34.5</v>
      </c>
      <c r="J1270" s="275">
        <v>50.5</v>
      </c>
      <c r="K1270" s="168"/>
    </row>
    <row r="1271" spans="1:11" s="156" customFormat="1">
      <c r="A1271" s="272" t="s">
        <v>365</v>
      </c>
      <c r="B1271" s="273" t="s">
        <v>1327</v>
      </c>
      <c r="C1271" s="274">
        <v>1688</v>
      </c>
      <c r="D1271" s="274">
        <v>3430824</v>
      </c>
      <c r="E1271" s="274">
        <v>205815</v>
      </c>
      <c r="F1271" s="274">
        <v>426</v>
      </c>
      <c r="G1271" s="274">
        <v>9</v>
      </c>
      <c r="H1271" s="274">
        <v>16</v>
      </c>
      <c r="I1271" s="275">
        <v>68.400000000000006</v>
      </c>
      <c r="J1271" s="275">
        <v>80.2</v>
      </c>
      <c r="K1271" s="168"/>
    </row>
    <row r="1272" spans="1:11" s="156" customFormat="1">
      <c r="A1272" s="272" t="s">
        <v>365</v>
      </c>
      <c r="B1272" s="273" t="s">
        <v>1328</v>
      </c>
      <c r="C1272" s="274">
        <v>426</v>
      </c>
      <c r="D1272" s="274">
        <v>857538</v>
      </c>
      <c r="E1272" s="274">
        <v>64946</v>
      </c>
      <c r="F1272" s="274">
        <v>131</v>
      </c>
      <c r="G1272" s="274">
        <v>1</v>
      </c>
      <c r="H1272" s="274">
        <v>1</v>
      </c>
      <c r="I1272" s="275">
        <v>77.2</v>
      </c>
      <c r="J1272" s="275">
        <v>84.5</v>
      </c>
      <c r="K1272" s="168"/>
    </row>
    <row r="1273" spans="1:11" s="156" customFormat="1">
      <c r="A1273" s="272" t="s">
        <v>365</v>
      </c>
      <c r="B1273" s="273" t="s">
        <v>1329</v>
      </c>
      <c r="C1273" s="274">
        <v>203</v>
      </c>
      <c r="D1273" s="274">
        <v>571242</v>
      </c>
      <c r="E1273" s="274">
        <v>31912</v>
      </c>
      <c r="F1273" s="274">
        <v>90</v>
      </c>
      <c r="G1273" s="274">
        <v>0</v>
      </c>
      <c r="H1273" s="274">
        <v>1</v>
      </c>
      <c r="I1273" s="275">
        <v>72.8</v>
      </c>
      <c r="J1273" s="275">
        <v>89.2</v>
      </c>
      <c r="K1273" s="168"/>
    </row>
    <row r="1274" spans="1:11" s="156" customFormat="1">
      <c r="A1274" s="272" t="s">
        <v>365</v>
      </c>
      <c r="B1274" s="273" t="s">
        <v>1330</v>
      </c>
      <c r="C1274" s="274">
        <v>902</v>
      </c>
      <c r="D1274" s="274">
        <v>1679524</v>
      </c>
      <c r="E1274" s="274">
        <v>89963</v>
      </c>
      <c r="F1274" s="274">
        <v>168</v>
      </c>
      <c r="G1274" s="274">
        <v>8</v>
      </c>
      <c r="H1274" s="274">
        <v>14</v>
      </c>
      <c r="I1274" s="275">
        <v>63.4</v>
      </c>
      <c r="J1274" s="275">
        <v>76.400000000000006</v>
      </c>
      <c r="K1274" s="168"/>
    </row>
    <row r="1275" spans="1:11" s="156" customFormat="1">
      <c r="A1275" s="272" t="s">
        <v>365</v>
      </c>
      <c r="B1275" s="273" t="s">
        <v>1331</v>
      </c>
      <c r="C1275" s="274">
        <v>102</v>
      </c>
      <c r="D1275" s="274">
        <v>165648</v>
      </c>
      <c r="E1275" s="274">
        <v>13213</v>
      </c>
      <c r="F1275" s="274">
        <v>21</v>
      </c>
      <c r="G1275" s="274" t="s">
        <v>504</v>
      </c>
      <c r="H1275" s="274" t="s">
        <v>504</v>
      </c>
      <c r="I1275" s="275">
        <v>67.900000000000006</v>
      </c>
      <c r="J1275" s="275">
        <v>76.3</v>
      </c>
      <c r="K1275" s="168"/>
    </row>
    <row r="1276" spans="1:11" s="156" customFormat="1">
      <c r="A1276" s="272" t="s">
        <v>365</v>
      </c>
      <c r="B1276" s="273" t="s">
        <v>1333</v>
      </c>
      <c r="C1276" s="274">
        <v>236</v>
      </c>
      <c r="D1276" s="274">
        <v>381028</v>
      </c>
      <c r="E1276" s="274">
        <v>24451</v>
      </c>
      <c r="F1276" s="274">
        <v>40</v>
      </c>
      <c r="G1276" s="274" t="s">
        <v>504</v>
      </c>
      <c r="H1276" s="274" t="s">
        <v>504</v>
      </c>
      <c r="I1276" s="275">
        <v>53.8</v>
      </c>
      <c r="J1276" s="275">
        <v>67.5</v>
      </c>
      <c r="K1276" s="168"/>
    </row>
    <row r="1277" spans="1:11" s="156" customFormat="1">
      <c r="A1277" s="272" t="s">
        <v>365</v>
      </c>
      <c r="B1277" s="273" t="s">
        <v>1338</v>
      </c>
      <c r="C1277" s="274">
        <v>232</v>
      </c>
      <c r="D1277" s="274">
        <v>374912</v>
      </c>
      <c r="E1277" s="274">
        <v>24438</v>
      </c>
      <c r="F1277" s="274">
        <v>39</v>
      </c>
      <c r="G1277" s="274" t="s">
        <v>504</v>
      </c>
      <c r="H1277" s="274" t="s">
        <v>504</v>
      </c>
      <c r="I1277" s="275">
        <v>53.9</v>
      </c>
      <c r="J1277" s="275">
        <v>67.5</v>
      </c>
      <c r="K1277" s="168"/>
    </row>
    <row r="1278" spans="1:11" s="156" customFormat="1">
      <c r="A1278" s="272" t="s">
        <v>365</v>
      </c>
      <c r="B1278" s="273" t="s">
        <v>1342</v>
      </c>
      <c r="C1278" s="274">
        <v>1800</v>
      </c>
      <c r="D1278" s="274">
        <v>1839532</v>
      </c>
      <c r="E1278" s="274">
        <v>153272</v>
      </c>
      <c r="F1278" s="274">
        <v>164</v>
      </c>
      <c r="G1278" s="274">
        <v>5</v>
      </c>
      <c r="H1278" s="274">
        <v>5</v>
      </c>
      <c r="I1278" s="275">
        <v>53.4</v>
      </c>
      <c r="J1278" s="275">
        <v>68.7</v>
      </c>
      <c r="K1278" s="168"/>
    </row>
    <row r="1279" spans="1:11" s="156" customFormat="1">
      <c r="A1279" s="272" t="s">
        <v>365</v>
      </c>
      <c r="B1279" s="273" t="s">
        <v>1344</v>
      </c>
      <c r="C1279" s="274">
        <v>1087</v>
      </c>
      <c r="D1279" s="274">
        <v>1264181</v>
      </c>
      <c r="E1279" s="274">
        <v>113130</v>
      </c>
      <c r="F1279" s="274">
        <v>132</v>
      </c>
      <c r="G1279" s="274">
        <v>5</v>
      </c>
      <c r="H1279" s="274">
        <v>5</v>
      </c>
      <c r="I1279" s="275">
        <v>57</v>
      </c>
      <c r="J1279" s="275">
        <v>68</v>
      </c>
      <c r="K1279" s="168"/>
    </row>
    <row r="1280" spans="1:11" s="156" customFormat="1">
      <c r="A1280" s="272" t="s">
        <v>365</v>
      </c>
      <c r="B1280" s="273" t="s">
        <v>1346</v>
      </c>
      <c r="C1280" s="274">
        <v>688</v>
      </c>
      <c r="D1280" s="274">
        <v>546272</v>
      </c>
      <c r="E1280" s="274">
        <v>38723</v>
      </c>
      <c r="F1280" s="274">
        <v>31</v>
      </c>
      <c r="G1280" s="274">
        <v>0</v>
      </c>
      <c r="H1280" s="274">
        <v>0</v>
      </c>
      <c r="I1280" s="275">
        <v>45.4</v>
      </c>
      <c r="J1280" s="275">
        <v>71.099999999999994</v>
      </c>
      <c r="K1280" s="168"/>
    </row>
    <row r="1281" spans="1:11" s="156" customFormat="1">
      <c r="A1281" s="272" t="s">
        <v>365</v>
      </c>
      <c r="B1281" s="273" t="s">
        <v>1353</v>
      </c>
      <c r="C1281" s="274">
        <v>83</v>
      </c>
      <c r="D1281" s="274">
        <v>79347</v>
      </c>
      <c r="E1281" s="274">
        <v>1905</v>
      </c>
      <c r="F1281" s="274">
        <v>2</v>
      </c>
      <c r="G1281" s="274">
        <v>3</v>
      </c>
      <c r="H1281" s="274">
        <v>3</v>
      </c>
      <c r="I1281" s="275">
        <v>40.5</v>
      </c>
      <c r="J1281" s="275">
        <v>66.900000000000006</v>
      </c>
      <c r="K1281" s="168"/>
    </row>
    <row r="1282" spans="1:11" s="156" customFormat="1">
      <c r="A1282" s="272" t="s">
        <v>365</v>
      </c>
      <c r="B1282" s="273" t="s">
        <v>1356</v>
      </c>
      <c r="C1282" s="274">
        <v>83</v>
      </c>
      <c r="D1282" s="274">
        <v>66151</v>
      </c>
      <c r="E1282" s="274">
        <v>2721</v>
      </c>
      <c r="F1282" s="274">
        <v>2</v>
      </c>
      <c r="G1282" s="274" t="s">
        <v>504</v>
      </c>
      <c r="H1282" s="274" t="s">
        <v>504</v>
      </c>
      <c r="I1282" s="275">
        <v>40.9</v>
      </c>
      <c r="J1282" s="275">
        <v>50.2</v>
      </c>
      <c r="K1282" s="168"/>
    </row>
    <row r="1283" spans="1:11" s="156" customFormat="1">
      <c r="A1283" s="272" t="s">
        <v>365</v>
      </c>
      <c r="B1283" s="273" t="s">
        <v>1357</v>
      </c>
      <c r="C1283" s="274">
        <v>83</v>
      </c>
      <c r="D1283" s="274">
        <v>66151</v>
      </c>
      <c r="E1283" s="274">
        <v>2721</v>
      </c>
      <c r="F1283" s="274">
        <v>2</v>
      </c>
      <c r="G1283" s="274" t="s">
        <v>504</v>
      </c>
      <c r="H1283" s="274" t="s">
        <v>504</v>
      </c>
      <c r="I1283" s="275">
        <v>40.9</v>
      </c>
      <c r="J1283" s="275">
        <v>50.2</v>
      </c>
      <c r="K1283" s="168"/>
    </row>
    <row r="1284" spans="1:11" s="156" customFormat="1">
      <c r="A1284" s="272" t="s">
        <v>365</v>
      </c>
      <c r="B1284" s="273" t="s">
        <v>1359</v>
      </c>
      <c r="C1284" s="274">
        <v>13789</v>
      </c>
      <c r="D1284" s="274">
        <v>25253065</v>
      </c>
      <c r="E1284" s="274">
        <v>2164535</v>
      </c>
      <c r="F1284" s="274">
        <v>4075</v>
      </c>
      <c r="G1284" s="274">
        <v>352</v>
      </c>
      <c r="H1284" s="274">
        <v>765</v>
      </c>
      <c r="I1284" s="275">
        <v>75.3</v>
      </c>
      <c r="J1284" s="275">
        <v>85</v>
      </c>
      <c r="K1284" s="168"/>
    </row>
    <row r="1285" spans="1:11" s="156" customFormat="1">
      <c r="A1285" s="272" t="s">
        <v>365</v>
      </c>
      <c r="B1285" s="273" t="s">
        <v>1360</v>
      </c>
      <c r="C1285" s="274">
        <v>416</v>
      </c>
      <c r="D1285" s="274">
        <v>1250496</v>
      </c>
      <c r="E1285" s="274">
        <v>78122</v>
      </c>
      <c r="F1285" s="274">
        <v>235</v>
      </c>
      <c r="G1285" s="274">
        <v>2</v>
      </c>
      <c r="H1285" s="274">
        <v>6</v>
      </c>
      <c r="I1285" s="275">
        <v>79.900000000000006</v>
      </c>
      <c r="J1285" s="275">
        <v>91.1</v>
      </c>
      <c r="K1285" s="168"/>
    </row>
    <row r="1286" spans="1:11" s="156" customFormat="1">
      <c r="A1286" s="272" t="s">
        <v>365</v>
      </c>
      <c r="B1286" s="273" t="s">
        <v>1361</v>
      </c>
      <c r="C1286" s="274">
        <v>801</v>
      </c>
      <c r="D1286" s="274">
        <v>1483452</v>
      </c>
      <c r="E1286" s="274">
        <v>117628</v>
      </c>
      <c r="F1286" s="274">
        <v>218</v>
      </c>
      <c r="G1286" s="274">
        <v>0</v>
      </c>
      <c r="H1286" s="274">
        <v>0</v>
      </c>
      <c r="I1286" s="275">
        <v>75.7</v>
      </c>
      <c r="J1286" s="275">
        <v>80.900000000000006</v>
      </c>
      <c r="K1286" s="168"/>
    </row>
    <row r="1287" spans="1:11" s="156" customFormat="1">
      <c r="A1287" s="272" t="s">
        <v>365</v>
      </c>
      <c r="B1287" s="273" t="s">
        <v>1362</v>
      </c>
      <c r="C1287" s="274">
        <v>556</v>
      </c>
      <c r="D1287" s="274">
        <v>864580</v>
      </c>
      <c r="E1287" s="274">
        <v>81232</v>
      </c>
      <c r="F1287" s="274">
        <v>126</v>
      </c>
      <c r="G1287" s="274">
        <v>0</v>
      </c>
      <c r="H1287" s="274">
        <v>0</v>
      </c>
      <c r="I1287" s="275">
        <v>75.7</v>
      </c>
      <c r="J1287" s="275">
        <v>81</v>
      </c>
      <c r="K1287" s="168"/>
    </row>
    <row r="1288" spans="1:11" s="156" customFormat="1">
      <c r="A1288" s="272" t="s">
        <v>365</v>
      </c>
      <c r="B1288" s="273" t="s">
        <v>1363</v>
      </c>
      <c r="C1288" s="274">
        <v>1129</v>
      </c>
      <c r="D1288" s="274">
        <v>1316414</v>
      </c>
      <c r="E1288" s="274">
        <v>170447</v>
      </c>
      <c r="F1288" s="274">
        <v>199</v>
      </c>
      <c r="G1288" s="274">
        <v>0</v>
      </c>
      <c r="H1288" s="274">
        <v>0</v>
      </c>
      <c r="I1288" s="275">
        <v>77.400000000000006</v>
      </c>
      <c r="J1288" s="275">
        <v>85</v>
      </c>
      <c r="K1288" s="168"/>
    </row>
    <row r="1289" spans="1:11" s="156" customFormat="1">
      <c r="A1289" s="272" t="s">
        <v>365</v>
      </c>
      <c r="B1289" s="273" t="s">
        <v>1364</v>
      </c>
      <c r="C1289" s="274">
        <v>337</v>
      </c>
      <c r="D1289" s="274">
        <v>386202</v>
      </c>
      <c r="E1289" s="274">
        <v>41083</v>
      </c>
      <c r="F1289" s="274">
        <v>47</v>
      </c>
      <c r="G1289" s="274">
        <v>0</v>
      </c>
      <c r="H1289" s="274">
        <v>0</v>
      </c>
      <c r="I1289" s="275">
        <v>63.6</v>
      </c>
      <c r="J1289" s="275">
        <v>72.5</v>
      </c>
      <c r="K1289" s="168"/>
    </row>
    <row r="1290" spans="1:11" s="156" customFormat="1">
      <c r="A1290" s="272" t="s">
        <v>365</v>
      </c>
      <c r="B1290" s="273" t="s">
        <v>1365</v>
      </c>
      <c r="C1290" s="274">
        <v>788</v>
      </c>
      <c r="D1290" s="274">
        <v>2416008</v>
      </c>
      <c r="E1290" s="274">
        <v>147542</v>
      </c>
      <c r="F1290" s="274">
        <v>452</v>
      </c>
      <c r="G1290" s="274">
        <v>20</v>
      </c>
      <c r="H1290" s="274">
        <v>61</v>
      </c>
      <c r="I1290" s="275">
        <v>81.2</v>
      </c>
      <c r="J1290" s="275">
        <v>92.4</v>
      </c>
      <c r="K1290" s="168"/>
    </row>
    <row r="1291" spans="1:11" s="156" customFormat="1">
      <c r="A1291" s="272" t="s">
        <v>365</v>
      </c>
      <c r="B1291" s="273" t="s">
        <v>1367</v>
      </c>
      <c r="C1291" s="274">
        <v>509</v>
      </c>
      <c r="D1291" s="274">
        <v>733978</v>
      </c>
      <c r="E1291" s="274">
        <v>74290</v>
      </c>
      <c r="F1291" s="274">
        <v>107</v>
      </c>
      <c r="G1291" s="274">
        <v>1</v>
      </c>
      <c r="H1291" s="274">
        <v>2</v>
      </c>
      <c r="I1291" s="275">
        <v>79.3</v>
      </c>
      <c r="J1291" s="275">
        <v>87.3</v>
      </c>
      <c r="K1291" s="168"/>
    </row>
    <row r="1292" spans="1:11" s="156" customFormat="1">
      <c r="A1292" s="272" t="s">
        <v>365</v>
      </c>
      <c r="B1292" s="273" t="s">
        <v>1368</v>
      </c>
      <c r="C1292" s="274">
        <v>56</v>
      </c>
      <c r="D1292" s="274">
        <v>98560</v>
      </c>
      <c r="E1292" s="274">
        <v>4298</v>
      </c>
      <c r="F1292" s="274">
        <v>8</v>
      </c>
      <c r="G1292" s="274" t="s">
        <v>504</v>
      </c>
      <c r="H1292" s="274" t="s">
        <v>504</v>
      </c>
      <c r="I1292" s="275">
        <v>36.4</v>
      </c>
      <c r="J1292" s="275">
        <v>46.2</v>
      </c>
      <c r="K1292" s="168"/>
    </row>
    <row r="1293" spans="1:11" s="156" customFormat="1">
      <c r="A1293" s="272" t="s">
        <v>365</v>
      </c>
      <c r="B1293" s="273" t="s">
        <v>1369</v>
      </c>
      <c r="C1293" s="274">
        <v>1145</v>
      </c>
      <c r="D1293" s="274">
        <v>3651405</v>
      </c>
      <c r="E1293" s="274">
        <v>193224</v>
      </c>
      <c r="F1293" s="274">
        <v>616</v>
      </c>
      <c r="G1293" s="274">
        <v>78</v>
      </c>
      <c r="H1293" s="274">
        <v>247</v>
      </c>
      <c r="I1293" s="275">
        <v>78.599999999999994</v>
      </c>
      <c r="J1293" s="275">
        <v>87.9</v>
      </c>
      <c r="K1293" s="168"/>
    </row>
    <row r="1294" spans="1:11" s="156" customFormat="1">
      <c r="A1294" s="272" t="s">
        <v>365</v>
      </c>
      <c r="B1294" s="273" t="s">
        <v>1370</v>
      </c>
      <c r="C1294" s="274">
        <v>1591</v>
      </c>
      <c r="D1294" s="274">
        <v>2291040</v>
      </c>
      <c r="E1294" s="274">
        <v>210096</v>
      </c>
      <c r="F1294" s="274">
        <v>303</v>
      </c>
      <c r="G1294" s="274">
        <v>81</v>
      </c>
      <c r="H1294" s="274">
        <v>117</v>
      </c>
      <c r="I1294" s="275">
        <v>65.400000000000006</v>
      </c>
      <c r="J1294" s="275">
        <v>82.6</v>
      </c>
      <c r="K1294" s="168"/>
    </row>
    <row r="1295" spans="1:11" s="156" customFormat="1">
      <c r="A1295" s="272" t="s">
        <v>365</v>
      </c>
      <c r="B1295" s="273" t="s">
        <v>1371</v>
      </c>
      <c r="C1295" s="274">
        <v>104</v>
      </c>
      <c r="D1295" s="274">
        <v>133536</v>
      </c>
      <c r="E1295" s="274">
        <v>15050</v>
      </c>
      <c r="F1295" s="274">
        <v>19</v>
      </c>
      <c r="G1295" s="274">
        <v>0</v>
      </c>
      <c r="H1295" s="274">
        <v>0</v>
      </c>
      <c r="I1295" s="275">
        <v>74.7</v>
      </c>
      <c r="J1295" s="275">
        <v>86</v>
      </c>
      <c r="K1295" s="168"/>
    </row>
    <row r="1296" spans="1:11" s="156" customFormat="1">
      <c r="A1296" s="272" t="s">
        <v>365</v>
      </c>
      <c r="B1296" s="273" t="s">
        <v>1373</v>
      </c>
      <c r="C1296" s="274">
        <v>4691</v>
      </c>
      <c r="D1296" s="274">
        <v>6290631</v>
      </c>
      <c r="E1296" s="274">
        <v>754528</v>
      </c>
      <c r="F1296" s="274">
        <v>1012</v>
      </c>
      <c r="G1296" s="274">
        <v>113</v>
      </c>
      <c r="H1296" s="274">
        <v>151</v>
      </c>
      <c r="I1296" s="275">
        <v>75.5</v>
      </c>
      <c r="J1296" s="275">
        <v>84</v>
      </c>
      <c r="K1296" s="168"/>
    </row>
    <row r="1297" spans="1:11" s="156" customFormat="1">
      <c r="A1297" s="272" t="s">
        <v>365</v>
      </c>
      <c r="B1297" s="273" t="s">
        <v>1378</v>
      </c>
      <c r="C1297" s="274">
        <v>140</v>
      </c>
      <c r="D1297" s="274">
        <v>453740</v>
      </c>
      <c r="E1297" s="274">
        <v>20524</v>
      </c>
      <c r="F1297" s="274">
        <v>67</v>
      </c>
      <c r="G1297" s="274">
        <v>0</v>
      </c>
      <c r="H1297" s="274">
        <v>1</v>
      </c>
      <c r="I1297" s="275">
        <v>70</v>
      </c>
      <c r="J1297" s="275">
        <v>83.4</v>
      </c>
      <c r="K1297" s="168"/>
    </row>
    <row r="1298" spans="1:11" s="156" customFormat="1">
      <c r="A1298" s="272" t="s">
        <v>365</v>
      </c>
      <c r="B1298" s="273" t="s">
        <v>1380</v>
      </c>
      <c r="C1298" s="274">
        <v>881</v>
      </c>
      <c r="D1298" s="274">
        <v>2803342</v>
      </c>
      <c r="E1298" s="274">
        <v>156551</v>
      </c>
      <c r="F1298" s="274">
        <v>498</v>
      </c>
      <c r="G1298" s="274">
        <v>56</v>
      </c>
      <c r="H1298" s="274">
        <v>179</v>
      </c>
      <c r="I1298" s="275">
        <v>80.3</v>
      </c>
      <c r="J1298" s="275">
        <v>90.1</v>
      </c>
      <c r="K1298" s="168"/>
    </row>
    <row r="1299" spans="1:11" s="156" customFormat="1">
      <c r="A1299" s="272" t="s">
        <v>365</v>
      </c>
      <c r="B1299" s="273" t="s">
        <v>1382</v>
      </c>
      <c r="C1299" s="274">
        <v>298</v>
      </c>
      <c r="D1299" s="274">
        <v>425246</v>
      </c>
      <c r="E1299" s="274">
        <v>44469</v>
      </c>
      <c r="F1299" s="274">
        <v>63</v>
      </c>
      <c r="G1299" s="274" t="s">
        <v>504</v>
      </c>
      <c r="H1299" s="274" t="s">
        <v>504</v>
      </c>
      <c r="I1299" s="275">
        <v>78.8</v>
      </c>
      <c r="J1299" s="275">
        <v>86.7</v>
      </c>
      <c r="K1299" s="168"/>
    </row>
    <row r="1300" spans="1:11" s="156" customFormat="1">
      <c r="A1300" s="272" t="s">
        <v>365</v>
      </c>
      <c r="B1300" s="273" t="s">
        <v>1384</v>
      </c>
      <c r="C1300" s="274">
        <v>328</v>
      </c>
      <c r="D1300" s="274">
        <v>625824</v>
      </c>
      <c r="E1300" s="274">
        <v>54193</v>
      </c>
      <c r="F1300" s="274">
        <v>103</v>
      </c>
      <c r="G1300" s="274" t="s">
        <v>504</v>
      </c>
      <c r="H1300" s="274" t="s">
        <v>504</v>
      </c>
      <c r="I1300" s="275">
        <v>72.7</v>
      </c>
      <c r="J1300" s="275">
        <v>84.6</v>
      </c>
      <c r="K1300" s="168"/>
    </row>
    <row r="1301" spans="1:11" s="156" customFormat="1">
      <c r="A1301" s="272" t="s">
        <v>365</v>
      </c>
      <c r="B1301" s="273" t="s">
        <v>1386</v>
      </c>
      <c r="C1301" s="274">
        <v>1516</v>
      </c>
      <c r="D1301" s="274">
        <v>826949</v>
      </c>
      <c r="E1301" s="274">
        <v>123411</v>
      </c>
      <c r="F1301" s="274">
        <v>67</v>
      </c>
      <c r="G1301" s="274">
        <v>17</v>
      </c>
      <c r="H1301" s="274">
        <v>9</v>
      </c>
      <c r="I1301" s="275">
        <v>57.8</v>
      </c>
      <c r="J1301" s="275">
        <v>66.900000000000006</v>
      </c>
      <c r="K1301" s="168"/>
    </row>
    <row r="1302" spans="1:11" s="156" customFormat="1">
      <c r="A1302" s="272" t="s">
        <v>365</v>
      </c>
      <c r="B1302" s="273" t="s">
        <v>1389</v>
      </c>
      <c r="C1302" s="274">
        <v>1503</v>
      </c>
      <c r="D1302" s="274">
        <v>819135</v>
      </c>
      <c r="E1302" s="274">
        <v>123373</v>
      </c>
      <c r="F1302" s="274">
        <v>67</v>
      </c>
      <c r="G1302" s="274">
        <v>17</v>
      </c>
      <c r="H1302" s="274">
        <v>9</v>
      </c>
      <c r="I1302" s="275">
        <v>57.9</v>
      </c>
      <c r="J1302" s="275">
        <v>67</v>
      </c>
      <c r="K1302" s="168"/>
    </row>
    <row r="1303" spans="1:11" s="156" customFormat="1">
      <c r="A1303" s="272" t="s">
        <v>365</v>
      </c>
      <c r="B1303" s="273" t="s">
        <v>1391</v>
      </c>
      <c r="C1303" s="274">
        <v>695</v>
      </c>
      <c r="D1303" s="274">
        <v>692309</v>
      </c>
      <c r="E1303" s="274">
        <v>78809</v>
      </c>
      <c r="F1303" s="274">
        <v>79</v>
      </c>
      <c r="G1303" s="274">
        <v>0</v>
      </c>
      <c r="H1303" s="274">
        <v>0</v>
      </c>
      <c r="I1303" s="275">
        <v>62.1</v>
      </c>
      <c r="J1303" s="275">
        <v>69.2</v>
      </c>
      <c r="K1303" s="168"/>
    </row>
    <row r="1304" spans="1:11" s="156" customFormat="1">
      <c r="A1304" s="272" t="s">
        <v>365</v>
      </c>
      <c r="B1304" s="273" t="s">
        <v>1392</v>
      </c>
      <c r="C1304" s="274">
        <v>676</v>
      </c>
      <c r="D1304" s="274">
        <v>674648</v>
      </c>
      <c r="E1304" s="274">
        <v>78126</v>
      </c>
      <c r="F1304" s="274">
        <v>78</v>
      </c>
      <c r="G1304" s="274">
        <v>0</v>
      </c>
      <c r="H1304" s="274">
        <v>0</v>
      </c>
      <c r="I1304" s="275">
        <v>62.4</v>
      </c>
      <c r="J1304" s="275">
        <v>69.3</v>
      </c>
      <c r="K1304" s="168"/>
    </row>
    <row r="1305" spans="1:11" s="156" customFormat="1">
      <c r="A1305" s="272" t="s">
        <v>365</v>
      </c>
      <c r="B1305" s="273" t="s">
        <v>1396</v>
      </c>
      <c r="C1305" s="274">
        <v>10933</v>
      </c>
      <c r="D1305" s="274">
        <v>6609248</v>
      </c>
      <c r="E1305" s="274">
        <v>824009</v>
      </c>
      <c r="F1305" s="274">
        <v>491</v>
      </c>
      <c r="G1305" s="274">
        <v>51</v>
      </c>
      <c r="H1305" s="274">
        <v>26</v>
      </c>
      <c r="I1305" s="275">
        <v>51.3</v>
      </c>
      <c r="J1305" s="275">
        <v>67.8</v>
      </c>
      <c r="K1305" s="168"/>
    </row>
    <row r="1306" spans="1:11" s="156" customFormat="1">
      <c r="A1306" s="272" t="s">
        <v>365</v>
      </c>
      <c r="B1306" s="273" t="s">
        <v>1399</v>
      </c>
      <c r="C1306" s="274">
        <v>2043</v>
      </c>
      <c r="D1306" s="274">
        <v>1536336</v>
      </c>
      <c r="E1306" s="274">
        <v>137904</v>
      </c>
      <c r="F1306" s="274">
        <v>104</v>
      </c>
      <c r="G1306" s="274">
        <v>0</v>
      </c>
      <c r="H1306" s="274">
        <v>0</v>
      </c>
      <c r="I1306" s="275">
        <v>48.8</v>
      </c>
      <c r="J1306" s="275">
        <v>67.099999999999994</v>
      </c>
      <c r="K1306" s="168"/>
    </row>
    <row r="1307" spans="1:11" s="156" customFormat="1">
      <c r="A1307" s="272" t="s">
        <v>365</v>
      </c>
      <c r="B1307" s="273" t="s">
        <v>1401</v>
      </c>
      <c r="C1307" s="274">
        <v>269</v>
      </c>
      <c r="D1307" s="274">
        <v>177002</v>
      </c>
      <c r="E1307" s="274">
        <v>6374</v>
      </c>
      <c r="F1307" s="274">
        <v>4</v>
      </c>
      <c r="G1307" s="274" t="s">
        <v>504</v>
      </c>
      <c r="H1307" s="274" t="s">
        <v>504</v>
      </c>
      <c r="I1307" s="275">
        <v>40.200000000000003</v>
      </c>
      <c r="J1307" s="275">
        <v>50.8</v>
      </c>
      <c r="K1307" s="168"/>
    </row>
    <row r="1308" spans="1:11" s="156" customFormat="1">
      <c r="A1308" s="272" t="s">
        <v>365</v>
      </c>
      <c r="B1308" s="273" t="s">
        <v>1403</v>
      </c>
      <c r="C1308" s="274">
        <v>136</v>
      </c>
      <c r="D1308" s="274">
        <v>114784</v>
      </c>
      <c r="E1308" s="274">
        <v>17362</v>
      </c>
      <c r="F1308" s="274">
        <v>15</v>
      </c>
      <c r="G1308" s="274" t="s">
        <v>504</v>
      </c>
      <c r="H1308" s="274" t="s">
        <v>504</v>
      </c>
      <c r="I1308" s="275">
        <v>70.8</v>
      </c>
      <c r="J1308" s="275">
        <v>80.099999999999994</v>
      </c>
      <c r="K1308" s="168"/>
    </row>
    <row r="1309" spans="1:11" s="156" customFormat="1">
      <c r="A1309" s="272" t="s">
        <v>365</v>
      </c>
      <c r="B1309" s="273" t="s">
        <v>1406</v>
      </c>
      <c r="C1309" s="274">
        <v>317</v>
      </c>
      <c r="D1309" s="274">
        <v>284032</v>
      </c>
      <c r="E1309" s="274">
        <v>19556</v>
      </c>
      <c r="F1309" s="274">
        <v>18</v>
      </c>
      <c r="G1309" s="274" t="s">
        <v>504</v>
      </c>
      <c r="H1309" s="274" t="s">
        <v>504</v>
      </c>
      <c r="I1309" s="275">
        <v>44.6</v>
      </c>
      <c r="J1309" s="275">
        <v>64.3</v>
      </c>
      <c r="K1309" s="168"/>
    </row>
    <row r="1310" spans="1:11" s="156" customFormat="1">
      <c r="A1310" s="272" t="s">
        <v>365</v>
      </c>
      <c r="B1310" s="273" t="s">
        <v>1407</v>
      </c>
      <c r="C1310" s="274">
        <v>66</v>
      </c>
      <c r="D1310" s="274">
        <v>44616</v>
      </c>
      <c r="E1310" s="274">
        <v>4710</v>
      </c>
      <c r="F1310" s="274">
        <v>3</v>
      </c>
      <c r="G1310" s="274" t="s">
        <v>504</v>
      </c>
      <c r="H1310" s="274" t="s">
        <v>504</v>
      </c>
      <c r="I1310" s="275">
        <v>53.5</v>
      </c>
      <c r="J1310" s="275">
        <v>73.099999999999994</v>
      </c>
      <c r="K1310" s="168"/>
    </row>
    <row r="1311" spans="1:11" s="156" customFormat="1">
      <c r="A1311" s="272" t="s">
        <v>365</v>
      </c>
      <c r="B1311" s="273" t="s">
        <v>1408</v>
      </c>
      <c r="C1311" s="274">
        <v>303</v>
      </c>
      <c r="D1311" s="274">
        <v>192708</v>
      </c>
      <c r="E1311" s="274">
        <v>16112</v>
      </c>
      <c r="F1311" s="274">
        <v>10</v>
      </c>
      <c r="G1311" s="274">
        <v>0</v>
      </c>
      <c r="H1311" s="274">
        <v>0</v>
      </c>
      <c r="I1311" s="275">
        <v>44.2</v>
      </c>
      <c r="J1311" s="275">
        <v>68.8</v>
      </c>
      <c r="K1311" s="168"/>
    </row>
    <row r="1312" spans="1:11" s="156" customFormat="1">
      <c r="A1312" s="272" t="s">
        <v>365</v>
      </c>
      <c r="B1312" s="273" t="s">
        <v>1409</v>
      </c>
      <c r="C1312" s="274">
        <v>1740</v>
      </c>
      <c r="D1312" s="274">
        <v>836940</v>
      </c>
      <c r="E1312" s="274">
        <v>79876</v>
      </c>
      <c r="F1312" s="274">
        <v>38</v>
      </c>
      <c r="G1312" s="274">
        <v>0</v>
      </c>
      <c r="H1312" s="274">
        <v>0</v>
      </c>
      <c r="I1312" s="275">
        <v>44.4</v>
      </c>
      <c r="J1312" s="275">
        <v>60.2</v>
      </c>
      <c r="K1312" s="168"/>
    </row>
    <row r="1313" spans="1:11" s="156" customFormat="1">
      <c r="A1313" s="272" t="s">
        <v>365</v>
      </c>
      <c r="B1313" s="273" t="s">
        <v>1411</v>
      </c>
      <c r="C1313" s="274">
        <v>3387</v>
      </c>
      <c r="D1313" s="274">
        <v>1700274</v>
      </c>
      <c r="E1313" s="274">
        <v>367799</v>
      </c>
      <c r="F1313" s="274">
        <v>185</v>
      </c>
      <c r="G1313" s="274">
        <v>50</v>
      </c>
      <c r="H1313" s="274">
        <v>25</v>
      </c>
      <c r="I1313" s="275">
        <v>56.2</v>
      </c>
      <c r="J1313" s="275">
        <v>71.7</v>
      </c>
      <c r="K1313" s="168"/>
    </row>
    <row r="1314" spans="1:11" s="156" customFormat="1">
      <c r="A1314" s="272" t="s">
        <v>365</v>
      </c>
      <c r="B1314" s="273" t="s">
        <v>1414</v>
      </c>
      <c r="C1314" s="274">
        <v>1842</v>
      </c>
      <c r="D1314" s="274">
        <v>1206510</v>
      </c>
      <c r="E1314" s="274">
        <v>136492</v>
      </c>
      <c r="F1314" s="274">
        <v>89</v>
      </c>
      <c r="G1314" s="274">
        <v>0</v>
      </c>
      <c r="H1314" s="274">
        <v>0</v>
      </c>
      <c r="I1314" s="275">
        <v>50</v>
      </c>
      <c r="J1314" s="275">
        <v>64.900000000000006</v>
      </c>
      <c r="K1314" s="168"/>
    </row>
    <row r="1315" spans="1:11" s="156" customFormat="1">
      <c r="A1315" s="272" t="s">
        <v>365</v>
      </c>
      <c r="B1315" s="273" t="s">
        <v>1415</v>
      </c>
      <c r="C1315" s="274">
        <v>297</v>
      </c>
      <c r="D1315" s="274">
        <v>207900</v>
      </c>
      <c r="E1315" s="274">
        <v>18557</v>
      </c>
      <c r="F1315" s="274">
        <v>13</v>
      </c>
      <c r="G1315" s="274" t="s">
        <v>504</v>
      </c>
      <c r="H1315" s="274" t="s">
        <v>504</v>
      </c>
      <c r="I1315" s="275">
        <v>45.7</v>
      </c>
      <c r="J1315" s="275">
        <v>64.7</v>
      </c>
      <c r="K1315" s="168"/>
    </row>
    <row r="1316" spans="1:11" s="156" customFormat="1">
      <c r="A1316" s="272" t="s">
        <v>365</v>
      </c>
      <c r="B1316" s="273" t="s">
        <v>1419</v>
      </c>
      <c r="C1316" s="274">
        <v>285</v>
      </c>
      <c r="D1316" s="274">
        <v>161595</v>
      </c>
      <c r="E1316" s="274">
        <v>14934</v>
      </c>
      <c r="F1316" s="274">
        <v>8</v>
      </c>
      <c r="G1316" s="274">
        <v>0</v>
      </c>
      <c r="H1316" s="274">
        <v>0</v>
      </c>
      <c r="I1316" s="275">
        <v>43.6</v>
      </c>
      <c r="J1316" s="275">
        <v>67.8</v>
      </c>
      <c r="K1316" s="168"/>
    </row>
    <row r="1317" spans="1:11" s="156" customFormat="1">
      <c r="A1317" s="272" t="s">
        <v>365</v>
      </c>
      <c r="B1317" s="273" t="s">
        <v>1421</v>
      </c>
      <c r="C1317" s="274">
        <v>219</v>
      </c>
      <c r="D1317" s="274">
        <v>620761</v>
      </c>
      <c r="E1317" s="274">
        <v>30131</v>
      </c>
      <c r="F1317" s="274">
        <v>85</v>
      </c>
      <c r="G1317" s="274">
        <v>5</v>
      </c>
      <c r="H1317" s="274">
        <v>14</v>
      </c>
      <c r="I1317" s="275">
        <v>62.7</v>
      </c>
      <c r="J1317" s="275">
        <v>80.7</v>
      </c>
      <c r="K1317" s="168"/>
    </row>
    <row r="1318" spans="1:11" s="156" customFormat="1">
      <c r="A1318" s="272" t="s">
        <v>365</v>
      </c>
      <c r="B1318" s="273" t="s">
        <v>1422</v>
      </c>
      <c r="C1318" s="274">
        <v>118</v>
      </c>
      <c r="D1318" s="274">
        <v>332406</v>
      </c>
      <c r="E1318" s="274">
        <v>18190</v>
      </c>
      <c r="F1318" s="274">
        <v>51</v>
      </c>
      <c r="G1318" s="274">
        <v>5</v>
      </c>
      <c r="H1318" s="274">
        <v>14</v>
      </c>
      <c r="I1318" s="275">
        <v>66.7</v>
      </c>
      <c r="J1318" s="275">
        <v>84.3</v>
      </c>
      <c r="K1318" s="168"/>
    </row>
    <row r="1319" spans="1:11" s="156" customFormat="1">
      <c r="A1319" s="272" t="s">
        <v>365</v>
      </c>
      <c r="B1319" s="273" t="s">
        <v>1423</v>
      </c>
      <c r="C1319" s="274">
        <v>101</v>
      </c>
      <c r="D1319" s="274">
        <v>288355</v>
      </c>
      <c r="E1319" s="274">
        <v>11941</v>
      </c>
      <c r="F1319" s="274">
        <v>34</v>
      </c>
      <c r="G1319" s="274" t="s">
        <v>504</v>
      </c>
      <c r="H1319" s="274" t="s">
        <v>504</v>
      </c>
      <c r="I1319" s="275">
        <v>57.4</v>
      </c>
      <c r="J1319" s="275">
        <v>75.7</v>
      </c>
      <c r="K1319" s="168"/>
    </row>
    <row r="1320" spans="1:11" s="156" customFormat="1">
      <c r="A1320" s="272" t="s">
        <v>365</v>
      </c>
      <c r="B1320" s="273" t="s">
        <v>1424</v>
      </c>
      <c r="C1320" s="274">
        <v>17535</v>
      </c>
      <c r="D1320" s="274">
        <v>29046682</v>
      </c>
      <c r="E1320" s="274">
        <v>2280535</v>
      </c>
      <c r="F1320" s="274">
        <v>4302</v>
      </c>
      <c r="G1320" s="274">
        <v>5246</v>
      </c>
      <c r="H1320" s="274">
        <v>10690</v>
      </c>
      <c r="I1320" s="275">
        <v>64.5</v>
      </c>
      <c r="J1320" s="275">
        <v>78.900000000000006</v>
      </c>
      <c r="K1320" s="168"/>
    </row>
    <row r="1321" spans="1:11" s="156" customFormat="1">
      <c r="A1321" s="272" t="s">
        <v>365</v>
      </c>
      <c r="B1321" s="273" t="s">
        <v>1425</v>
      </c>
      <c r="C1321" s="274">
        <v>9</v>
      </c>
      <c r="D1321" s="274">
        <v>13293</v>
      </c>
      <c r="E1321" s="274">
        <v>1221</v>
      </c>
      <c r="F1321" s="274">
        <v>2</v>
      </c>
      <c r="G1321" s="274" t="s">
        <v>504</v>
      </c>
      <c r="H1321" s="274" t="s">
        <v>504</v>
      </c>
      <c r="I1321" s="275">
        <v>47</v>
      </c>
      <c r="J1321" s="275">
        <v>68.2</v>
      </c>
      <c r="K1321" s="168"/>
    </row>
    <row r="1322" spans="1:11" s="156" customFormat="1">
      <c r="A1322" s="272" t="s">
        <v>365</v>
      </c>
      <c r="B1322" s="273" t="s">
        <v>1427</v>
      </c>
      <c r="C1322" s="274">
        <v>50</v>
      </c>
      <c r="D1322" s="274">
        <v>60546</v>
      </c>
      <c r="E1322" s="274">
        <v>2626</v>
      </c>
      <c r="F1322" s="274">
        <v>3</v>
      </c>
      <c r="G1322" s="274" t="s">
        <v>504</v>
      </c>
      <c r="H1322" s="274" t="s">
        <v>504</v>
      </c>
      <c r="I1322" s="275">
        <v>45.8</v>
      </c>
      <c r="J1322" s="275">
        <v>72.5</v>
      </c>
      <c r="K1322" s="168"/>
    </row>
    <row r="1323" spans="1:11" s="156" customFormat="1">
      <c r="A1323" s="272" t="s">
        <v>365</v>
      </c>
      <c r="B1323" s="273" t="s">
        <v>1432</v>
      </c>
      <c r="C1323" s="274">
        <v>70</v>
      </c>
      <c r="D1323" s="274">
        <v>154779</v>
      </c>
      <c r="E1323" s="274">
        <v>10053</v>
      </c>
      <c r="F1323" s="274">
        <v>22</v>
      </c>
      <c r="G1323" s="274">
        <v>2</v>
      </c>
      <c r="H1323" s="274">
        <v>4</v>
      </c>
      <c r="I1323" s="275">
        <v>64.099999999999994</v>
      </c>
      <c r="J1323" s="275">
        <v>90.4</v>
      </c>
      <c r="K1323" s="168"/>
    </row>
    <row r="1324" spans="1:11" s="156" customFormat="1">
      <c r="A1324" s="272" t="s">
        <v>365</v>
      </c>
      <c r="B1324" s="273" t="s">
        <v>1433</v>
      </c>
      <c r="C1324" s="274">
        <v>67</v>
      </c>
      <c r="D1324" s="274">
        <v>148271</v>
      </c>
      <c r="E1324" s="274">
        <v>10052</v>
      </c>
      <c r="F1324" s="274">
        <v>22</v>
      </c>
      <c r="G1324" s="274">
        <v>2</v>
      </c>
      <c r="H1324" s="274">
        <v>4</v>
      </c>
      <c r="I1324" s="275">
        <v>64.2</v>
      </c>
      <c r="J1324" s="275">
        <v>90.5</v>
      </c>
      <c r="K1324" s="168"/>
    </row>
    <row r="1325" spans="1:11" s="156" customFormat="1">
      <c r="A1325" s="272" t="s">
        <v>365</v>
      </c>
      <c r="B1325" s="273" t="s">
        <v>1434</v>
      </c>
      <c r="C1325" s="274">
        <v>584</v>
      </c>
      <c r="D1325" s="274">
        <v>846216</v>
      </c>
      <c r="E1325" s="274">
        <v>96039</v>
      </c>
      <c r="F1325" s="274">
        <v>139</v>
      </c>
      <c r="G1325" s="274">
        <v>1</v>
      </c>
      <c r="H1325" s="274">
        <v>2</v>
      </c>
      <c r="I1325" s="275">
        <v>73.2</v>
      </c>
      <c r="J1325" s="275">
        <v>86</v>
      </c>
      <c r="K1325" s="168"/>
    </row>
    <row r="1326" spans="1:11" s="156" customFormat="1">
      <c r="A1326" s="272" t="s">
        <v>365</v>
      </c>
      <c r="B1326" s="273" t="s">
        <v>1435</v>
      </c>
      <c r="C1326" s="274">
        <v>584</v>
      </c>
      <c r="D1326" s="274">
        <v>846216</v>
      </c>
      <c r="E1326" s="274">
        <v>96039</v>
      </c>
      <c r="F1326" s="274">
        <v>139</v>
      </c>
      <c r="G1326" s="274">
        <v>1</v>
      </c>
      <c r="H1326" s="274">
        <v>2</v>
      </c>
      <c r="I1326" s="275">
        <v>73.2</v>
      </c>
      <c r="J1326" s="275">
        <v>86</v>
      </c>
      <c r="K1326" s="168"/>
    </row>
    <row r="1327" spans="1:11" s="156" customFormat="1">
      <c r="A1327" s="272" t="s">
        <v>365</v>
      </c>
      <c r="B1327" s="273" t="s">
        <v>1436</v>
      </c>
      <c r="C1327" s="274">
        <v>20</v>
      </c>
      <c r="D1327" s="274">
        <v>31840</v>
      </c>
      <c r="E1327" s="274">
        <v>2210</v>
      </c>
      <c r="F1327" s="274">
        <v>4</v>
      </c>
      <c r="G1327" s="274" t="s">
        <v>504</v>
      </c>
      <c r="H1327" s="274" t="s">
        <v>504</v>
      </c>
      <c r="I1327" s="275">
        <v>47.4</v>
      </c>
      <c r="J1327" s="275">
        <v>58.2</v>
      </c>
      <c r="K1327" s="168"/>
    </row>
    <row r="1328" spans="1:11" s="156" customFormat="1">
      <c r="A1328" s="272" t="s">
        <v>365</v>
      </c>
      <c r="B1328" s="273" t="s">
        <v>1440</v>
      </c>
      <c r="C1328" s="274">
        <v>92</v>
      </c>
      <c r="D1328" s="274">
        <v>124683</v>
      </c>
      <c r="E1328" s="274">
        <v>8191</v>
      </c>
      <c r="F1328" s="274">
        <v>11</v>
      </c>
      <c r="G1328" s="274" t="s">
        <v>504</v>
      </c>
      <c r="H1328" s="274" t="s">
        <v>504</v>
      </c>
      <c r="I1328" s="275">
        <v>56.9</v>
      </c>
      <c r="J1328" s="275">
        <v>71.400000000000006</v>
      </c>
      <c r="K1328" s="168"/>
    </row>
    <row r="1329" spans="1:11" s="156" customFormat="1">
      <c r="A1329" s="272" t="s">
        <v>365</v>
      </c>
      <c r="B1329" s="273" t="s">
        <v>1441</v>
      </c>
      <c r="C1329" s="274">
        <v>61</v>
      </c>
      <c r="D1329" s="274">
        <v>83143</v>
      </c>
      <c r="E1329" s="274">
        <v>4505</v>
      </c>
      <c r="F1329" s="274">
        <v>6</v>
      </c>
      <c r="G1329" s="274" t="s">
        <v>504</v>
      </c>
      <c r="H1329" s="274" t="s">
        <v>504</v>
      </c>
      <c r="I1329" s="275">
        <v>46.8</v>
      </c>
      <c r="J1329" s="275">
        <v>63.2</v>
      </c>
      <c r="K1329" s="168"/>
    </row>
    <row r="1330" spans="1:11" s="156" customFormat="1">
      <c r="A1330" s="272" t="s">
        <v>365</v>
      </c>
      <c r="B1330" s="273" t="s">
        <v>1443</v>
      </c>
      <c r="C1330" s="274">
        <v>503</v>
      </c>
      <c r="D1330" s="274">
        <v>501402</v>
      </c>
      <c r="E1330" s="274">
        <v>44497</v>
      </c>
      <c r="F1330" s="274">
        <v>44</v>
      </c>
      <c r="G1330" s="274">
        <v>15</v>
      </c>
      <c r="H1330" s="274">
        <v>15</v>
      </c>
      <c r="I1330" s="275">
        <v>48.9</v>
      </c>
      <c r="J1330" s="275">
        <v>63.1</v>
      </c>
      <c r="K1330" s="168"/>
    </row>
    <row r="1331" spans="1:11" s="156" customFormat="1">
      <c r="A1331" s="272" t="s">
        <v>365</v>
      </c>
      <c r="B1331" s="273" t="s">
        <v>1445</v>
      </c>
      <c r="C1331" s="274">
        <v>491</v>
      </c>
      <c r="D1331" s="274">
        <v>485108</v>
      </c>
      <c r="E1331" s="274">
        <v>44232</v>
      </c>
      <c r="F1331" s="274">
        <v>44</v>
      </c>
      <c r="G1331" s="274">
        <v>15</v>
      </c>
      <c r="H1331" s="274">
        <v>15</v>
      </c>
      <c r="I1331" s="275">
        <v>48.9</v>
      </c>
      <c r="J1331" s="275">
        <v>63.1</v>
      </c>
      <c r="K1331" s="168"/>
    </row>
    <row r="1332" spans="1:11" s="156" customFormat="1">
      <c r="A1332" s="272" t="s">
        <v>365</v>
      </c>
      <c r="B1332" s="273" t="s">
        <v>1449</v>
      </c>
      <c r="C1332" s="274">
        <v>2305</v>
      </c>
      <c r="D1332" s="274">
        <v>4653339</v>
      </c>
      <c r="E1332" s="274">
        <v>277942</v>
      </c>
      <c r="F1332" s="274">
        <v>563</v>
      </c>
      <c r="G1332" s="274">
        <v>914</v>
      </c>
      <c r="H1332" s="274">
        <v>1884</v>
      </c>
      <c r="I1332" s="275">
        <v>63.8</v>
      </c>
      <c r="J1332" s="275">
        <v>78.099999999999994</v>
      </c>
      <c r="K1332" s="168"/>
    </row>
    <row r="1333" spans="1:11" s="156" customFormat="1">
      <c r="A1333" s="272" t="s">
        <v>365</v>
      </c>
      <c r="B1333" s="273" t="s">
        <v>1450</v>
      </c>
      <c r="C1333" s="274">
        <v>366</v>
      </c>
      <c r="D1333" s="274">
        <v>757254</v>
      </c>
      <c r="E1333" s="274">
        <v>53903</v>
      </c>
      <c r="F1333" s="274">
        <v>112</v>
      </c>
      <c r="G1333" s="274">
        <v>90</v>
      </c>
      <c r="H1333" s="274">
        <v>187</v>
      </c>
      <c r="I1333" s="275">
        <v>73</v>
      </c>
      <c r="J1333" s="275">
        <v>84.2</v>
      </c>
      <c r="K1333" s="168"/>
    </row>
    <row r="1334" spans="1:11" s="156" customFormat="1">
      <c r="A1334" s="272" t="s">
        <v>365</v>
      </c>
      <c r="B1334" s="273" t="s">
        <v>1452</v>
      </c>
      <c r="C1334" s="274">
        <v>366</v>
      </c>
      <c r="D1334" s="274">
        <v>638304</v>
      </c>
      <c r="E1334" s="274">
        <v>37115</v>
      </c>
      <c r="F1334" s="274">
        <v>65</v>
      </c>
      <c r="G1334" s="274">
        <v>18</v>
      </c>
      <c r="H1334" s="274">
        <v>32</v>
      </c>
      <c r="I1334" s="275">
        <v>50.7</v>
      </c>
      <c r="J1334" s="275">
        <v>78.5</v>
      </c>
      <c r="K1334" s="168"/>
    </row>
    <row r="1335" spans="1:11" s="156" customFormat="1">
      <c r="A1335" s="272" t="s">
        <v>365</v>
      </c>
      <c r="B1335" s="273" t="s">
        <v>1453</v>
      </c>
      <c r="C1335" s="274">
        <v>1524</v>
      </c>
      <c r="D1335" s="274">
        <v>3153156</v>
      </c>
      <c r="E1335" s="274">
        <v>186789</v>
      </c>
      <c r="F1335" s="274">
        <v>386</v>
      </c>
      <c r="G1335" s="274">
        <v>805</v>
      </c>
      <c r="H1335" s="274">
        <v>1666</v>
      </c>
      <c r="I1335" s="275">
        <v>65</v>
      </c>
      <c r="J1335" s="275">
        <v>76.599999999999994</v>
      </c>
      <c r="K1335" s="168"/>
    </row>
    <row r="1336" spans="1:11" s="156" customFormat="1">
      <c r="A1336" s="272" t="s">
        <v>365</v>
      </c>
      <c r="B1336" s="273" t="s">
        <v>1455</v>
      </c>
      <c r="C1336" s="274">
        <v>5159</v>
      </c>
      <c r="D1336" s="274">
        <v>2382987</v>
      </c>
      <c r="E1336" s="274">
        <v>430854</v>
      </c>
      <c r="F1336" s="274">
        <v>195</v>
      </c>
      <c r="G1336" s="274">
        <v>0</v>
      </c>
      <c r="H1336" s="274">
        <v>0</v>
      </c>
      <c r="I1336" s="275">
        <v>51.7</v>
      </c>
      <c r="J1336" s="275">
        <v>67.599999999999994</v>
      </c>
      <c r="K1336" s="168"/>
    </row>
    <row r="1337" spans="1:11" s="156" customFormat="1">
      <c r="A1337" s="272" t="s">
        <v>365</v>
      </c>
      <c r="B1337" s="273" t="s">
        <v>1458</v>
      </c>
      <c r="C1337" s="274">
        <v>560</v>
      </c>
      <c r="D1337" s="274">
        <v>231840</v>
      </c>
      <c r="E1337" s="274">
        <v>24383</v>
      </c>
      <c r="F1337" s="274">
        <v>10</v>
      </c>
      <c r="G1337" s="274" t="s">
        <v>504</v>
      </c>
      <c r="H1337" s="274" t="s">
        <v>504</v>
      </c>
      <c r="I1337" s="275">
        <v>36</v>
      </c>
      <c r="J1337" s="275">
        <v>58.2</v>
      </c>
      <c r="K1337" s="168"/>
    </row>
    <row r="1338" spans="1:11" s="156" customFormat="1">
      <c r="A1338" s="272" t="s">
        <v>365</v>
      </c>
      <c r="B1338" s="273" t="s">
        <v>1459</v>
      </c>
      <c r="C1338" s="274">
        <v>910</v>
      </c>
      <c r="D1338" s="274">
        <v>512330</v>
      </c>
      <c r="E1338" s="274">
        <v>40839</v>
      </c>
      <c r="F1338" s="274">
        <v>23</v>
      </c>
      <c r="G1338" s="274">
        <v>0</v>
      </c>
      <c r="H1338" s="274">
        <v>0</v>
      </c>
      <c r="I1338" s="275">
        <v>37.5</v>
      </c>
      <c r="J1338" s="275">
        <v>60.7</v>
      </c>
      <c r="K1338" s="168"/>
    </row>
    <row r="1339" spans="1:11" s="156" customFormat="1">
      <c r="A1339" s="272" t="s">
        <v>365</v>
      </c>
      <c r="B1339" s="273" t="s">
        <v>1463</v>
      </c>
      <c r="C1339" s="274">
        <v>3631</v>
      </c>
      <c r="D1339" s="274">
        <v>1608533</v>
      </c>
      <c r="E1339" s="274">
        <v>365497</v>
      </c>
      <c r="F1339" s="274">
        <v>162</v>
      </c>
      <c r="G1339" s="274">
        <v>0</v>
      </c>
      <c r="H1339" s="274">
        <v>0</v>
      </c>
      <c r="I1339" s="275">
        <v>55.8</v>
      </c>
      <c r="J1339" s="275">
        <v>69.3</v>
      </c>
      <c r="K1339" s="168"/>
    </row>
    <row r="1340" spans="1:11" s="156" customFormat="1">
      <c r="A1340" s="272" t="s">
        <v>365</v>
      </c>
      <c r="B1340" s="273" t="s">
        <v>1465</v>
      </c>
      <c r="C1340" s="274">
        <v>313</v>
      </c>
      <c r="D1340" s="274">
        <v>386555</v>
      </c>
      <c r="E1340" s="274">
        <v>25623</v>
      </c>
      <c r="F1340" s="274">
        <v>32</v>
      </c>
      <c r="G1340" s="274">
        <v>30</v>
      </c>
      <c r="H1340" s="274">
        <v>37</v>
      </c>
      <c r="I1340" s="275">
        <v>43.9</v>
      </c>
      <c r="J1340" s="275">
        <v>57.7</v>
      </c>
      <c r="K1340" s="168"/>
    </row>
    <row r="1341" spans="1:11" s="156" customFormat="1">
      <c r="A1341" s="272" t="s">
        <v>365</v>
      </c>
      <c r="B1341" s="273" t="s">
        <v>1466</v>
      </c>
      <c r="C1341" s="274">
        <v>313</v>
      </c>
      <c r="D1341" s="274">
        <v>386555</v>
      </c>
      <c r="E1341" s="274">
        <v>25623</v>
      </c>
      <c r="F1341" s="274">
        <v>32</v>
      </c>
      <c r="G1341" s="274">
        <v>30</v>
      </c>
      <c r="H1341" s="274">
        <v>37</v>
      </c>
      <c r="I1341" s="275">
        <v>43.9</v>
      </c>
      <c r="J1341" s="275">
        <v>57.7</v>
      </c>
      <c r="K1341" s="168"/>
    </row>
    <row r="1342" spans="1:11" s="156" customFormat="1">
      <c r="A1342" s="272" t="s">
        <v>365</v>
      </c>
      <c r="B1342" s="273" t="s">
        <v>1468</v>
      </c>
      <c r="C1342" s="274">
        <v>8054</v>
      </c>
      <c r="D1342" s="274">
        <v>19255192</v>
      </c>
      <c r="E1342" s="274">
        <v>1333354</v>
      </c>
      <c r="F1342" s="274">
        <v>3207</v>
      </c>
      <c r="G1342" s="274">
        <v>4217</v>
      </c>
      <c r="H1342" s="274">
        <v>8635</v>
      </c>
      <c r="I1342" s="275">
        <v>71.2</v>
      </c>
      <c r="J1342" s="275">
        <v>84.8</v>
      </c>
      <c r="K1342" s="168"/>
    </row>
    <row r="1343" spans="1:11" s="156" customFormat="1">
      <c r="A1343" s="272" t="s">
        <v>365</v>
      </c>
      <c r="B1343" s="273" t="s">
        <v>1469</v>
      </c>
      <c r="C1343" s="274">
        <v>168</v>
      </c>
      <c r="D1343" s="274">
        <v>461832</v>
      </c>
      <c r="E1343" s="274">
        <v>25707</v>
      </c>
      <c r="F1343" s="274">
        <v>71</v>
      </c>
      <c r="G1343" s="274">
        <v>1</v>
      </c>
      <c r="H1343" s="274">
        <v>4</v>
      </c>
      <c r="I1343" s="275">
        <v>74.099999999999994</v>
      </c>
      <c r="J1343" s="275">
        <v>83.3</v>
      </c>
      <c r="K1343" s="168"/>
    </row>
    <row r="1344" spans="1:11" s="156" customFormat="1">
      <c r="A1344" s="272" t="s">
        <v>365</v>
      </c>
      <c r="B1344" s="273" t="s">
        <v>1470</v>
      </c>
      <c r="C1344" s="274">
        <v>690</v>
      </c>
      <c r="D1344" s="274">
        <v>1482810</v>
      </c>
      <c r="E1344" s="274">
        <v>109356</v>
      </c>
      <c r="F1344" s="274">
        <v>235</v>
      </c>
      <c r="G1344" s="274">
        <v>43</v>
      </c>
      <c r="H1344" s="274">
        <v>92</v>
      </c>
      <c r="I1344" s="275">
        <v>77.2</v>
      </c>
      <c r="J1344" s="275">
        <v>84.2</v>
      </c>
      <c r="K1344" s="168"/>
    </row>
    <row r="1345" spans="1:11" s="156" customFormat="1">
      <c r="A1345" s="272" t="s">
        <v>365</v>
      </c>
      <c r="B1345" s="273" t="s">
        <v>1471</v>
      </c>
      <c r="C1345" s="274">
        <v>285</v>
      </c>
      <c r="D1345" s="274">
        <v>748695</v>
      </c>
      <c r="E1345" s="274">
        <v>44813</v>
      </c>
      <c r="F1345" s="274">
        <v>118</v>
      </c>
      <c r="G1345" s="274">
        <v>10</v>
      </c>
      <c r="H1345" s="274">
        <v>26</v>
      </c>
      <c r="I1345" s="275">
        <v>76.400000000000006</v>
      </c>
      <c r="J1345" s="275">
        <v>84.4</v>
      </c>
      <c r="K1345" s="168"/>
    </row>
    <row r="1346" spans="1:11" s="156" customFormat="1">
      <c r="A1346" s="272" t="s">
        <v>365</v>
      </c>
      <c r="B1346" s="273" t="s">
        <v>1472</v>
      </c>
      <c r="C1346" s="274">
        <v>2336</v>
      </c>
      <c r="D1346" s="274">
        <v>6659936</v>
      </c>
      <c r="E1346" s="274">
        <v>423011</v>
      </c>
      <c r="F1346" s="274">
        <v>1206</v>
      </c>
      <c r="G1346" s="274">
        <v>8</v>
      </c>
      <c r="H1346" s="274">
        <v>23</v>
      </c>
      <c r="I1346" s="275">
        <v>78.7</v>
      </c>
      <c r="J1346" s="275">
        <v>90.4</v>
      </c>
      <c r="K1346" s="168"/>
    </row>
    <row r="1347" spans="1:11" s="156" customFormat="1">
      <c r="A1347" s="272" t="s">
        <v>365</v>
      </c>
      <c r="B1347" s="273" t="s">
        <v>1473</v>
      </c>
      <c r="C1347" s="274">
        <v>100</v>
      </c>
      <c r="D1347" s="274">
        <v>227200</v>
      </c>
      <c r="E1347" s="274">
        <v>14825</v>
      </c>
      <c r="F1347" s="274">
        <v>34</v>
      </c>
      <c r="G1347" s="274" t="s">
        <v>504</v>
      </c>
      <c r="H1347" s="274" t="s">
        <v>504</v>
      </c>
      <c r="I1347" s="275">
        <v>68.3</v>
      </c>
      <c r="J1347" s="275">
        <v>85.7</v>
      </c>
      <c r="K1347" s="168"/>
    </row>
    <row r="1348" spans="1:11" s="156" customFormat="1">
      <c r="A1348" s="272" t="s">
        <v>365</v>
      </c>
      <c r="B1348" s="273" t="s">
        <v>1475</v>
      </c>
      <c r="C1348" s="274">
        <v>81</v>
      </c>
      <c r="D1348" s="274">
        <v>192537</v>
      </c>
      <c r="E1348" s="274">
        <v>13494</v>
      </c>
      <c r="F1348" s="274">
        <v>32</v>
      </c>
      <c r="G1348" s="274" t="s">
        <v>504</v>
      </c>
      <c r="H1348" s="274" t="s">
        <v>504</v>
      </c>
      <c r="I1348" s="275">
        <v>82.4</v>
      </c>
      <c r="J1348" s="275">
        <v>90.9</v>
      </c>
      <c r="K1348" s="168"/>
    </row>
    <row r="1349" spans="1:11" s="156" customFormat="1">
      <c r="A1349" s="272" t="s">
        <v>365</v>
      </c>
      <c r="B1349" s="273" t="s">
        <v>1476</v>
      </c>
      <c r="C1349" s="274">
        <v>417</v>
      </c>
      <c r="D1349" s="274">
        <v>987039</v>
      </c>
      <c r="E1349" s="274">
        <v>70051</v>
      </c>
      <c r="F1349" s="274">
        <v>166</v>
      </c>
      <c r="G1349" s="274">
        <v>82</v>
      </c>
      <c r="H1349" s="274">
        <v>194</v>
      </c>
      <c r="I1349" s="275">
        <v>81.400000000000006</v>
      </c>
      <c r="J1349" s="275">
        <v>89.1</v>
      </c>
      <c r="K1349" s="168"/>
    </row>
    <row r="1350" spans="1:11" s="156" customFormat="1">
      <c r="A1350" s="272" t="s">
        <v>365</v>
      </c>
      <c r="B1350" s="273" t="s">
        <v>1479</v>
      </c>
      <c r="C1350" s="274">
        <v>99</v>
      </c>
      <c r="D1350" s="274">
        <v>286308</v>
      </c>
      <c r="E1350" s="274">
        <v>15813</v>
      </c>
      <c r="F1350" s="274">
        <v>46</v>
      </c>
      <c r="G1350" s="274">
        <v>1</v>
      </c>
      <c r="H1350" s="274">
        <v>2</v>
      </c>
      <c r="I1350" s="275">
        <v>78.900000000000006</v>
      </c>
      <c r="J1350" s="275">
        <v>84.5</v>
      </c>
      <c r="K1350" s="168"/>
    </row>
    <row r="1351" spans="1:11" s="156" customFormat="1">
      <c r="A1351" s="272" t="s">
        <v>365</v>
      </c>
      <c r="B1351" s="273" t="s">
        <v>1480</v>
      </c>
      <c r="C1351" s="274">
        <v>2075</v>
      </c>
      <c r="D1351" s="274">
        <v>4226775</v>
      </c>
      <c r="E1351" s="274">
        <v>351401</v>
      </c>
      <c r="F1351" s="274">
        <v>716</v>
      </c>
      <c r="G1351" s="274">
        <v>3973</v>
      </c>
      <c r="H1351" s="274">
        <v>8093</v>
      </c>
      <c r="I1351" s="275">
        <v>61.3</v>
      </c>
      <c r="J1351" s="275">
        <v>79</v>
      </c>
      <c r="K1351" s="168"/>
    </row>
    <row r="1352" spans="1:11" s="156" customFormat="1">
      <c r="A1352" s="272" t="s">
        <v>365</v>
      </c>
      <c r="B1352" s="273" t="s">
        <v>1481</v>
      </c>
      <c r="C1352" s="274">
        <v>109</v>
      </c>
      <c r="D1352" s="274">
        <v>240890</v>
      </c>
      <c r="E1352" s="274">
        <v>12458</v>
      </c>
      <c r="F1352" s="274">
        <v>28</v>
      </c>
      <c r="G1352" s="274">
        <v>0</v>
      </c>
      <c r="H1352" s="274">
        <v>0</v>
      </c>
      <c r="I1352" s="275">
        <v>53.6</v>
      </c>
      <c r="J1352" s="275">
        <v>77.3</v>
      </c>
      <c r="K1352" s="168"/>
    </row>
    <row r="1353" spans="1:11" s="156" customFormat="1">
      <c r="A1353" s="272" t="s">
        <v>365</v>
      </c>
      <c r="B1353" s="273" t="s">
        <v>1482</v>
      </c>
      <c r="C1353" s="274">
        <v>1162</v>
      </c>
      <c r="D1353" s="274">
        <v>2337944</v>
      </c>
      <c r="E1353" s="274">
        <v>175571</v>
      </c>
      <c r="F1353" s="274">
        <v>353</v>
      </c>
      <c r="G1353" s="274">
        <v>97</v>
      </c>
      <c r="H1353" s="274">
        <v>196</v>
      </c>
      <c r="I1353" s="275">
        <v>72.8</v>
      </c>
      <c r="J1353" s="275">
        <v>85.2</v>
      </c>
      <c r="K1353" s="168"/>
    </row>
    <row r="1354" spans="1:11" s="156" customFormat="1">
      <c r="A1354" s="272" t="s">
        <v>365</v>
      </c>
      <c r="B1354" s="273" t="s">
        <v>1483</v>
      </c>
      <c r="C1354" s="274">
        <v>124</v>
      </c>
      <c r="D1354" s="274">
        <v>310744</v>
      </c>
      <c r="E1354" s="274">
        <v>18123</v>
      </c>
      <c r="F1354" s="274">
        <v>45</v>
      </c>
      <c r="G1354" s="274" t="s">
        <v>504</v>
      </c>
      <c r="H1354" s="274" t="s">
        <v>504</v>
      </c>
      <c r="I1354" s="275">
        <v>71.2</v>
      </c>
      <c r="J1354" s="275">
        <v>79.5</v>
      </c>
      <c r="K1354" s="168"/>
    </row>
    <row r="1355" spans="1:11" s="156" customFormat="1">
      <c r="A1355" s="272" t="s">
        <v>365</v>
      </c>
      <c r="B1355" s="273" t="s">
        <v>1484</v>
      </c>
      <c r="C1355" s="274">
        <v>145</v>
      </c>
      <c r="D1355" s="274">
        <v>399475</v>
      </c>
      <c r="E1355" s="274">
        <v>21932</v>
      </c>
      <c r="F1355" s="274">
        <v>60</v>
      </c>
      <c r="G1355" s="274">
        <v>2</v>
      </c>
      <c r="H1355" s="274">
        <v>5</v>
      </c>
      <c r="I1355" s="275">
        <v>74.099999999999994</v>
      </c>
      <c r="J1355" s="275">
        <v>82.2</v>
      </c>
      <c r="K1355" s="168"/>
    </row>
    <row r="1356" spans="1:11" s="156" customFormat="1">
      <c r="A1356" s="272" t="s">
        <v>365</v>
      </c>
      <c r="B1356" s="273" t="s">
        <v>1485</v>
      </c>
      <c r="C1356" s="274">
        <v>374</v>
      </c>
      <c r="D1356" s="274">
        <v>632992</v>
      </c>
      <c r="E1356" s="274">
        <v>47905</v>
      </c>
      <c r="F1356" s="274">
        <v>81</v>
      </c>
      <c r="G1356" s="274">
        <v>67</v>
      </c>
      <c r="H1356" s="274">
        <v>113</v>
      </c>
      <c r="I1356" s="275">
        <v>63.5</v>
      </c>
      <c r="J1356" s="275">
        <v>73.099999999999994</v>
      </c>
      <c r="K1356" s="168"/>
    </row>
    <row r="1357" spans="1:11" s="156" customFormat="1">
      <c r="A1357" s="272" t="s">
        <v>365</v>
      </c>
      <c r="B1357" s="273" t="s">
        <v>1488</v>
      </c>
      <c r="C1357" s="274">
        <v>365</v>
      </c>
      <c r="D1357" s="274">
        <v>617215</v>
      </c>
      <c r="E1357" s="274">
        <v>47879</v>
      </c>
      <c r="F1357" s="274">
        <v>81</v>
      </c>
      <c r="G1357" s="274">
        <v>67</v>
      </c>
      <c r="H1357" s="274">
        <v>113</v>
      </c>
      <c r="I1357" s="275">
        <v>63.8</v>
      </c>
      <c r="J1357" s="275">
        <v>73.400000000000006</v>
      </c>
      <c r="K1357" s="168"/>
    </row>
    <row r="1358" spans="1:11" s="156" customFormat="1">
      <c r="A1358" s="272" t="s">
        <v>365</v>
      </c>
      <c r="B1358" s="273" t="s">
        <v>1490</v>
      </c>
      <c r="C1358" s="274">
        <v>2</v>
      </c>
      <c r="D1358" s="274">
        <v>2858</v>
      </c>
      <c r="E1358" s="274">
        <v>20</v>
      </c>
      <c r="F1358" s="274">
        <v>0</v>
      </c>
      <c r="G1358" s="274" t="s">
        <v>504</v>
      </c>
      <c r="H1358" s="274" t="s">
        <v>504</v>
      </c>
      <c r="I1358" s="275">
        <v>9</v>
      </c>
      <c r="J1358" s="275">
        <v>13.9</v>
      </c>
      <c r="K1358" s="168"/>
    </row>
    <row r="1359" spans="1:11" s="156" customFormat="1">
      <c r="A1359" s="272" t="s">
        <v>365</v>
      </c>
      <c r="B1359" s="273" t="s">
        <v>1492</v>
      </c>
      <c r="C1359" s="274">
        <v>2664</v>
      </c>
      <c r="D1359" s="274">
        <v>8148973</v>
      </c>
      <c r="E1359" s="274">
        <v>462874</v>
      </c>
      <c r="F1359" s="274">
        <v>1465</v>
      </c>
      <c r="G1359" s="274">
        <v>106</v>
      </c>
      <c r="H1359" s="274">
        <v>271</v>
      </c>
      <c r="I1359" s="275">
        <v>72.900000000000006</v>
      </c>
      <c r="J1359" s="275">
        <v>88.8</v>
      </c>
      <c r="K1359" s="168"/>
    </row>
    <row r="1360" spans="1:11" s="156" customFormat="1">
      <c r="A1360" s="272" t="s">
        <v>365</v>
      </c>
      <c r="B1360" s="273" t="s">
        <v>1493</v>
      </c>
      <c r="C1360" s="274">
        <v>1663</v>
      </c>
      <c r="D1360" s="274">
        <v>5876151</v>
      </c>
      <c r="E1360" s="274">
        <v>320002</v>
      </c>
      <c r="F1360" s="274">
        <v>1130</v>
      </c>
      <c r="G1360" s="274">
        <v>2</v>
      </c>
      <c r="H1360" s="274">
        <v>8</v>
      </c>
      <c r="I1360" s="275">
        <v>76.8</v>
      </c>
      <c r="J1360" s="275">
        <v>91.6</v>
      </c>
      <c r="K1360" s="168"/>
    </row>
    <row r="1361" spans="1:11" s="156" customFormat="1">
      <c r="A1361" s="272" t="s">
        <v>365</v>
      </c>
      <c r="B1361" s="273" t="s">
        <v>1495</v>
      </c>
      <c r="C1361" s="274">
        <v>1262</v>
      </c>
      <c r="D1361" s="274">
        <v>4428358</v>
      </c>
      <c r="E1361" s="274">
        <v>253691</v>
      </c>
      <c r="F1361" s="274">
        <v>890</v>
      </c>
      <c r="G1361" s="274">
        <v>2</v>
      </c>
      <c r="H1361" s="274">
        <v>8</v>
      </c>
      <c r="I1361" s="275">
        <v>76.7</v>
      </c>
      <c r="J1361" s="275">
        <v>92.3</v>
      </c>
      <c r="K1361" s="168"/>
    </row>
    <row r="1362" spans="1:11" s="156" customFormat="1">
      <c r="A1362" s="272" t="s">
        <v>365</v>
      </c>
      <c r="B1362" s="273" t="s">
        <v>1497</v>
      </c>
      <c r="C1362" s="274">
        <v>228</v>
      </c>
      <c r="D1362" s="274">
        <v>844740</v>
      </c>
      <c r="E1362" s="274">
        <v>39837</v>
      </c>
      <c r="F1362" s="274">
        <v>148</v>
      </c>
      <c r="G1362" s="274">
        <v>0</v>
      </c>
      <c r="H1362" s="274">
        <v>0</v>
      </c>
      <c r="I1362" s="275">
        <v>81.5</v>
      </c>
      <c r="J1362" s="275">
        <v>92.6</v>
      </c>
      <c r="K1362" s="168"/>
    </row>
    <row r="1363" spans="1:11" s="156" customFormat="1">
      <c r="A1363" s="272" t="s">
        <v>365</v>
      </c>
      <c r="B1363" s="273" t="s">
        <v>1498</v>
      </c>
      <c r="C1363" s="274">
        <v>146</v>
      </c>
      <c r="D1363" s="274">
        <v>506474</v>
      </c>
      <c r="E1363" s="274">
        <v>22254</v>
      </c>
      <c r="F1363" s="274">
        <v>77</v>
      </c>
      <c r="G1363" s="274" t="s">
        <v>504</v>
      </c>
      <c r="H1363" s="274" t="s">
        <v>504</v>
      </c>
      <c r="I1363" s="275">
        <v>69.900000000000006</v>
      </c>
      <c r="J1363" s="275">
        <v>84.2</v>
      </c>
      <c r="K1363" s="168"/>
    </row>
    <row r="1364" spans="1:11" s="156" customFormat="1">
      <c r="A1364" s="272" t="s">
        <v>365</v>
      </c>
      <c r="B1364" s="273" t="s">
        <v>1501</v>
      </c>
      <c r="C1364" s="274">
        <v>2</v>
      </c>
      <c r="D1364" s="274">
        <v>6338</v>
      </c>
      <c r="E1364" s="274">
        <v>118</v>
      </c>
      <c r="F1364" s="274">
        <v>0</v>
      </c>
      <c r="G1364" s="274">
        <v>6</v>
      </c>
      <c r="H1364" s="274">
        <v>20</v>
      </c>
      <c r="I1364" s="275">
        <v>45.9</v>
      </c>
      <c r="J1364" s="275">
        <v>39.6</v>
      </c>
      <c r="K1364" s="168"/>
    </row>
    <row r="1365" spans="1:11" s="156" customFormat="1">
      <c r="A1365" s="272" t="s">
        <v>365</v>
      </c>
      <c r="B1365" s="273" t="s">
        <v>1511</v>
      </c>
      <c r="C1365" s="274">
        <v>62</v>
      </c>
      <c r="D1365" s="274">
        <v>292134</v>
      </c>
      <c r="E1365" s="274">
        <v>9665</v>
      </c>
      <c r="F1365" s="274">
        <v>46</v>
      </c>
      <c r="G1365" s="274">
        <v>2</v>
      </c>
      <c r="H1365" s="274">
        <v>9</v>
      </c>
      <c r="I1365" s="275">
        <v>74.7</v>
      </c>
      <c r="J1365" s="275">
        <v>82.5</v>
      </c>
      <c r="K1365" s="168"/>
    </row>
    <row r="1366" spans="1:11" s="156" customFormat="1">
      <c r="A1366" s="272" t="s">
        <v>365</v>
      </c>
      <c r="B1366" s="273" t="s">
        <v>1512</v>
      </c>
      <c r="C1366" s="274">
        <v>61</v>
      </c>
      <c r="D1366" s="274">
        <v>287432</v>
      </c>
      <c r="E1366" s="274">
        <v>9512</v>
      </c>
      <c r="F1366" s="274">
        <v>45</v>
      </c>
      <c r="G1366" s="274">
        <v>2</v>
      </c>
      <c r="H1366" s="274">
        <v>9</v>
      </c>
      <c r="I1366" s="275">
        <v>74.7</v>
      </c>
      <c r="J1366" s="275">
        <v>82.5</v>
      </c>
      <c r="K1366" s="168"/>
    </row>
    <row r="1367" spans="1:11" s="156" customFormat="1">
      <c r="A1367" s="272" t="s">
        <v>365</v>
      </c>
      <c r="B1367" s="273" t="s">
        <v>1518</v>
      </c>
      <c r="C1367" s="274">
        <v>3</v>
      </c>
      <c r="D1367" s="274">
        <v>6541</v>
      </c>
      <c r="E1367" s="274">
        <v>3</v>
      </c>
      <c r="F1367" s="274">
        <v>0</v>
      </c>
      <c r="G1367" s="274" t="s">
        <v>504</v>
      </c>
      <c r="H1367" s="274" t="s">
        <v>504</v>
      </c>
      <c r="I1367" s="275">
        <v>5.3</v>
      </c>
      <c r="J1367" s="275">
        <v>11.5</v>
      </c>
      <c r="K1367" s="168"/>
    </row>
    <row r="1368" spans="1:11" s="156" customFormat="1">
      <c r="A1368" s="272" t="s">
        <v>365</v>
      </c>
      <c r="B1368" s="273" t="s">
        <v>1520</v>
      </c>
      <c r="C1368" s="274">
        <v>249</v>
      </c>
      <c r="D1368" s="274">
        <v>643388</v>
      </c>
      <c r="E1368" s="274">
        <v>35837</v>
      </c>
      <c r="F1368" s="274">
        <v>93</v>
      </c>
      <c r="G1368" s="274">
        <v>84</v>
      </c>
      <c r="H1368" s="274">
        <v>194</v>
      </c>
      <c r="I1368" s="275">
        <v>71.400000000000006</v>
      </c>
      <c r="J1368" s="275">
        <v>81.8</v>
      </c>
      <c r="K1368" s="168"/>
    </row>
    <row r="1369" spans="1:11" s="156" customFormat="1">
      <c r="A1369" s="272" t="s">
        <v>365</v>
      </c>
      <c r="B1369" s="273" t="s">
        <v>1521</v>
      </c>
      <c r="C1369" s="274">
        <v>140</v>
      </c>
      <c r="D1369" s="274">
        <v>375900</v>
      </c>
      <c r="E1369" s="274">
        <v>20965</v>
      </c>
      <c r="F1369" s="274">
        <v>56</v>
      </c>
      <c r="G1369" s="274">
        <v>2</v>
      </c>
      <c r="H1369" s="274">
        <v>5</v>
      </c>
      <c r="I1369" s="275">
        <v>72.5</v>
      </c>
      <c r="J1369" s="275">
        <v>85.4</v>
      </c>
      <c r="K1369" s="168"/>
    </row>
    <row r="1370" spans="1:11" s="156" customFormat="1">
      <c r="A1370" s="272" t="s">
        <v>365</v>
      </c>
      <c r="B1370" s="273" t="s">
        <v>1526</v>
      </c>
      <c r="C1370" s="274">
        <v>97</v>
      </c>
      <c r="D1370" s="274">
        <v>242500</v>
      </c>
      <c r="E1370" s="274">
        <v>13675</v>
      </c>
      <c r="F1370" s="274">
        <v>34</v>
      </c>
      <c r="G1370" s="274" t="s">
        <v>504</v>
      </c>
      <c r="H1370" s="274" t="s">
        <v>504</v>
      </c>
      <c r="I1370" s="275">
        <v>70.400000000000006</v>
      </c>
      <c r="J1370" s="275">
        <v>77.7</v>
      </c>
      <c r="K1370" s="168"/>
    </row>
    <row r="1371" spans="1:11" s="156" customFormat="1">
      <c r="A1371" s="272" t="s">
        <v>365</v>
      </c>
      <c r="B1371" s="273" t="s">
        <v>1529</v>
      </c>
      <c r="C1371" s="274">
        <v>4</v>
      </c>
      <c r="D1371" s="274">
        <v>37552</v>
      </c>
      <c r="E1371" s="274">
        <v>1110</v>
      </c>
      <c r="F1371" s="274">
        <v>10</v>
      </c>
      <c r="G1371" s="274">
        <v>1</v>
      </c>
      <c r="H1371" s="274">
        <v>10</v>
      </c>
      <c r="I1371" s="275">
        <v>65.400000000000006</v>
      </c>
      <c r="J1371" s="275">
        <v>89.5</v>
      </c>
      <c r="K1371" s="168"/>
    </row>
    <row r="1372" spans="1:11" s="156" customFormat="1">
      <c r="A1372" s="272" t="s">
        <v>365</v>
      </c>
      <c r="B1372" s="273" t="s">
        <v>1534</v>
      </c>
      <c r="C1372" s="274">
        <v>1</v>
      </c>
      <c r="D1372" s="274">
        <v>4980</v>
      </c>
      <c r="E1372" s="274">
        <v>84</v>
      </c>
      <c r="F1372" s="274">
        <v>0</v>
      </c>
      <c r="G1372" s="274" t="s">
        <v>504</v>
      </c>
      <c r="H1372" s="274" t="s">
        <v>504</v>
      </c>
      <c r="I1372" s="275">
        <v>43.1</v>
      </c>
      <c r="J1372" s="275">
        <v>44.4</v>
      </c>
      <c r="K1372" s="168"/>
    </row>
    <row r="1373" spans="1:11" s="156" customFormat="1">
      <c r="A1373" s="272" t="s">
        <v>365</v>
      </c>
      <c r="B1373" s="273" t="s">
        <v>1542</v>
      </c>
      <c r="C1373" s="274">
        <v>4</v>
      </c>
      <c r="D1373" s="274">
        <v>30984</v>
      </c>
      <c r="E1373" s="274">
        <v>1228</v>
      </c>
      <c r="F1373" s="274">
        <v>10</v>
      </c>
      <c r="G1373" s="274">
        <v>2</v>
      </c>
      <c r="H1373" s="274">
        <v>17</v>
      </c>
      <c r="I1373" s="275">
        <v>69.5</v>
      </c>
      <c r="J1373" s="275">
        <v>99</v>
      </c>
      <c r="K1373" s="168"/>
    </row>
    <row r="1374" spans="1:11" s="156" customFormat="1">
      <c r="A1374" s="272" t="s">
        <v>365</v>
      </c>
      <c r="B1374" s="273" t="s">
        <v>1551</v>
      </c>
      <c r="C1374" s="274">
        <v>676</v>
      </c>
      <c r="D1374" s="274">
        <v>1250905</v>
      </c>
      <c r="E1374" s="274">
        <v>94827</v>
      </c>
      <c r="F1374" s="274">
        <v>176</v>
      </c>
      <c r="G1374" s="274">
        <v>8</v>
      </c>
      <c r="H1374" s="274">
        <v>14</v>
      </c>
      <c r="I1374" s="275">
        <v>63</v>
      </c>
      <c r="J1374" s="275">
        <v>83.4</v>
      </c>
      <c r="K1374" s="168"/>
    </row>
    <row r="1375" spans="1:11" s="156" customFormat="1">
      <c r="A1375" s="272" t="s">
        <v>365</v>
      </c>
      <c r="B1375" s="273" t="s">
        <v>1552</v>
      </c>
      <c r="C1375" s="274">
        <v>202</v>
      </c>
      <c r="D1375" s="274">
        <v>396526</v>
      </c>
      <c r="E1375" s="274">
        <v>26992</v>
      </c>
      <c r="F1375" s="274">
        <v>53</v>
      </c>
      <c r="G1375" s="274">
        <v>0</v>
      </c>
      <c r="H1375" s="274">
        <v>0</v>
      </c>
      <c r="I1375" s="275">
        <v>63.1</v>
      </c>
      <c r="J1375" s="275">
        <v>85.1</v>
      </c>
      <c r="K1375" s="168"/>
    </row>
    <row r="1376" spans="1:11" s="156" customFormat="1">
      <c r="A1376" s="272" t="s">
        <v>365</v>
      </c>
      <c r="B1376" s="273" t="s">
        <v>1553</v>
      </c>
      <c r="C1376" s="274">
        <v>223</v>
      </c>
      <c r="D1376" s="274">
        <v>437749</v>
      </c>
      <c r="E1376" s="274">
        <v>33824</v>
      </c>
      <c r="F1376" s="274">
        <v>66</v>
      </c>
      <c r="G1376" s="274">
        <v>0</v>
      </c>
      <c r="H1376" s="274">
        <v>1</v>
      </c>
      <c r="I1376" s="275">
        <v>66.900000000000006</v>
      </c>
      <c r="J1376" s="275">
        <v>87.9</v>
      </c>
      <c r="K1376" s="168"/>
    </row>
    <row r="1377" spans="1:11" s="156" customFormat="1">
      <c r="A1377" s="272" t="s">
        <v>365</v>
      </c>
      <c r="B1377" s="273" t="s">
        <v>1554</v>
      </c>
      <c r="C1377" s="274">
        <v>74</v>
      </c>
      <c r="D1377" s="274">
        <v>127058</v>
      </c>
      <c r="E1377" s="274">
        <v>14236</v>
      </c>
      <c r="F1377" s="274">
        <v>24</v>
      </c>
      <c r="G1377" s="274" t="s">
        <v>504</v>
      </c>
      <c r="H1377" s="274" t="s">
        <v>504</v>
      </c>
      <c r="I1377" s="275">
        <v>74.599999999999994</v>
      </c>
      <c r="J1377" s="275">
        <v>87.4</v>
      </c>
      <c r="K1377" s="168"/>
    </row>
    <row r="1378" spans="1:11" s="156" customFormat="1">
      <c r="A1378" s="272" t="s">
        <v>365</v>
      </c>
      <c r="B1378" s="273" t="s">
        <v>1555</v>
      </c>
      <c r="C1378" s="274">
        <v>177</v>
      </c>
      <c r="D1378" s="274">
        <v>289572</v>
      </c>
      <c r="E1378" s="274">
        <v>19775</v>
      </c>
      <c r="F1378" s="274">
        <v>32</v>
      </c>
      <c r="G1378" s="274">
        <v>8</v>
      </c>
      <c r="H1378" s="274">
        <v>12</v>
      </c>
      <c r="I1378" s="275">
        <v>51.8</v>
      </c>
      <c r="J1378" s="275">
        <v>72.599999999999994</v>
      </c>
      <c r="K1378" s="168"/>
    </row>
    <row r="1379" spans="1:11" s="156" customFormat="1">
      <c r="A1379" s="272" t="s">
        <v>365</v>
      </c>
      <c r="B1379" s="273" t="s">
        <v>1558</v>
      </c>
      <c r="C1379" s="274">
        <v>1623</v>
      </c>
      <c r="D1379" s="274">
        <v>11565874</v>
      </c>
      <c r="E1379" s="274">
        <v>372878</v>
      </c>
      <c r="F1379" s="274">
        <v>2674</v>
      </c>
      <c r="G1379" s="274">
        <v>8143</v>
      </c>
      <c r="H1379" s="274">
        <v>53363</v>
      </c>
      <c r="I1379" s="275">
        <v>60.7</v>
      </c>
      <c r="J1379" s="275">
        <v>82.4</v>
      </c>
      <c r="K1379" s="168"/>
    </row>
    <row r="1380" spans="1:11" s="156" customFormat="1">
      <c r="A1380" s="272" t="s">
        <v>365</v>
      </c>
      <c r="B1380" s="273" t="s">
        <v>1562</v>
      </c>
      <c r="C1380" s="274">
        <v>1</v>
      </c>
      <c r="D1380" s="274">
        <v>7396</v>
      </c>
      <c r="E1380" s="274">
        <v>2</v>
      </c>
      <c r="F1380" s="274">
        <v>0</v>
      </c>
      <c r="G1380" s="274" t="s">
        <v>504</v>
      </c>
      <c r="H1380" s="274" t="s">
        <v>504</v>
      </c>
      <c r="I1380" s="275">
        <v>18.2</v>
      </c>
      <c r="J1380" s="275">
        <v>20</v>
      </c>
      <c r="K1380" s="168"/>
    </row>
    <row r="1381" spans="1:11" s="156" customFormat="1">
      <c r="A1381" s="272" t="s">
        <v>365</v>
      </c>
      <c r="B1381" s="273" t="s">
        <v>1563</v>
      </c>
      <c r="C1381" s="274">
        <v>22</v>
      </c>
      <c r="D1381" s="274">
        <v>159126</v>
      </c>
      <c r="E1381" s="274">
        <v>6126</v>
      </c>
      <c r="F1381" s="274">
        <v>44</v>
      </c>
      <c r="G1381" s="274">
        <v>13</v>
      </c>
      <c r="H1381" s="274">
        <v>96</v>
      </c>
      <c r="I1381" s="275">
        <v>71.400000000000006</v>
      </c>
      <c r="J1381" s="275">
        <v>89.4</v>
      </c>
      <c r="K1381" s="168"/>
    </row>
    <row r="1382" spans="1:11" s="156" customFormat="1">
      <c r="A1382" s="272" t="s">
        <v>365</v>
      </c>
      <c r="B1382" s="273" t="s">
        <v>1566</v>
      </c>
      <c r="C1382" s="274">
        <v>2</v>
      </c>
      <c r="D1382" s="274">
        <v>15626</v>
      </c>
      <c r="E1382" s="274">
        <v>402</v>
      </c>
      <c r="F1382" s="274">
        <v>3</v>
      </c>
      <c r="G1382" s="274" t="s">
        <v>504</v>
      </c>
      <c r="H1382" s="274" t="s">
        <v>504</v>
      </c>
      <c r="I1382" s="275">
        <v>39.700000000000003</v>
      </c>
      <c r="J1382" s="275">
        <v>73.2</v>
      </c>
      <c r="K1382" s="168"/>
    </row>
    <row r="1383" spans="1:11" s="156" customFormat="1">
      <c r="A1383" s="272" t="s">
        <v>365</v>
      </c>
      <c r="B1383" s="273" t="s">
        <v>1575</v>
      </c>
      <c r="C1383" s="274">
        <v>277</v>
      </c>
      <c r="D1383" s="274">
        <v>2079616</v>
      </c>
      <c r="E1383" s="274">
        <v>76251</v>
      </c>
      <c r="F1383" s="274">
        <v>572</v>
      </c>
      <c r="G1383" s="274">
        <v>492</v>
      </c>
      <c r="H1383" s="274">
        <v>3706</v>
      </c>
      <c r="I1383" s="275">
        <v>64.8</v>
      </c>
      <c r="J1383" s="275">
        <v>89.8</v>
      </c>
      <c r="K1383" s="168"/>
    </row>
    <row r="1384" spans="1:11" s="156" customFormat="1">
      <c r="A1384" s="272" t="s">
        <v>365</v>
      </c>
      <c r="B1384" s="273" t="s">
        <v>1579</v>
      </c>
      <c r="C1384" s="274">
        <v>186</v>
      </c>
      <c r="D1384" s="274">
        <v>1403184</v>
      </c>
      <c r="E1384" s="274">
        <v>50438</v>
      </c>
      <c r="F1384" s="274">
        <v>381</v>
      </c>
      <c r="G1384" s="274">
        <v>468</v>
      </c>
      <c r="H1384" s="274">
        <v>3528</v>
      </c>
      <c r="I1384" s="275">
        <v>63.9</v>
      </c>
      <c r="J1384" s="275">
        <v>88.6</v>
      </c>
      <c r="K1384" s="168"/>
    </row>
    <row r="1385" spans="1:11" s="156" customFormat="1">
      <c r="A1385" s="272" t="s">
        <v>365</v>
      </c>
      <c r="B1385" s="273" t="s">
        <v>1581</v>
      </c>
      <c r="C1385" s="274">
        <v>2</v>
      </c>
      <c r="D1385" s="274">
        <v>7076</v>
      </c>
      <c r="E1385" s="274">
        <v>642</v>
      </c>
      <c r="F1385" s="274">
        <v>2</v>
      </c>
      <c r="G1385" s="274">
        <v>1</v>
      </c>
      <c r="H1385" s="274">
        <v>2</v>
      </c>
      <c r="I1385" s="275">
        <v>70.599999999999994</v>
      </c>
      <c r="J1385" s="275">
        <v>85.4</v>
      </c>
      <c r="K1385" s="168"/>
    </row>
    <row r="1386" spans="1:11" s="156" customFormat="1">
      <c r="A1386" s="272" t="s">
        <v>365</v>
      </c>
      <c r="B1386" s="273" t="s">
        <v>1584</v>
      </c>
      <c r="C1386" s="274">
        <v>44</v>
      </c>
      <c r="D1386" s="274">
        <v>354156</v>
      </c>
      <c r="E1386" s="274">
        <v>12389</v>
      </c>
      <c r="F1386" s="274">
        <v>100</v>
      </c>
      <c r="G1386" s="274">
        <v>15</v>
      </c>
      <c r="H1386" s="274">
        <v>121</v>
      </c>
      <c r="I1386" s="275">
        <v>68.2</v>
      </c>
      <c r="J1386" s="275">
        <v>87.7</v>
      </c>
      <c r="K1386" s="168"/>
    </row>
    <row r="1387" spans="1:11" s="156" customFormat="1">
      <c r="A1387" s="272" t="s">
        <v>365</v>
      </c>
      <c r="B1387" s="273" t="s">
        <v>1586</v>
      </c>
      <c r="C1387" s="274">
        <v>8</v>
      </c>
      <c r="D1387" s="274">
        <v>43111</v>
      </c>
      <c r="E1387" s="274">
        <v>1367</v>
      </c>
      <c r="F1387" s="274">
        <v>8</v>
      </c>
      <c r="G1387" s="274">
        <v>6</v>
      </c>
      <c r="H1387" s="274">
        <v>38</v>
      </c>
      <c r="I1387" s="275">
        <v>46.9</v>
      </c>
      <c r="J1387" s="275">
        <v>93.5</v>
      </c>
      <c r="K1387" s="168"/>
    </row>
    <row r="1388" spans="1:11" s="156" customFormat="1">
      <c r="A1388" s="272" t="s">
        <v>365</v>
      </c>
      <c r="B1388" s="273" t="s">
        <v>1596</v>
      </c>
      <c r="C1388" s="274">
        <v>80</v>
      </c>
      <c r="D1388" s="274">
        <v>632134</v>
      </c>
      <c r="E1388" s="274">
        <v>21267</v>
      </c>
      <c r="F1388" s="274">
        <v>168</v>
      </c>
      <c r="G1388" s="274">
        <v>31</v>
      </c>
      <c r="H1388" s="274">
        <v>248</v>
      </c>
      <c r="I1388" s="275">
        <v>58.3</v>
      </c>
      <c r="J1388" s="275">
        <v>87.4</v>
      </c>
      <c r="K1388" s="168"/>
    </row>
    <row r="1389" spans="1:11" s="156" customFormat="1">
      <c r="A1389" s="272" t="s">
        <v>365</v>
      </c>
      <c r="B1389" s="273" t="s">
        <v>1599</v>
      </c>
      <c r="C1389" s="274">
        <v>71</v>
      </c>
      <c r="D1389" s="274">
        <v>560332</v>
      </c>
      <c r="E1389" s="274">
        <v>18603</v>
      </c>
      <c r="F1389" s="274">
        <v>147</v>
      </c>
      <c r="G1389" s="274">
        <v>7</v>
      </c>
      <c r="H1389" s="274">
        <v>52</v>
      </c>
      <c r="I1389" s="275">
        <v>56.4</v>
      </c>
      <c r="J1389" s="275">
        <v>86.3</v>
      </c>
      <c r="K1389" s="168"/>
    </row>
    <row r="1390" spans="1:11" s="156" customFormat="1">
      <c r="A1390" s="272" t="s">
        <v>365</v>
      </c>
      <c r="B1390" s="273" t="s">
        <v>1601</v>
      </c>
      <c r="C1390" s="274">
        <v>117</v>
      </c>
      <c r="D1390" s="274">
        <v>986544</v>
      </c>
      <c r="E1390" s="274">
        <v>31789</v>
      </c>
      <c r="F1390" s="274">
        <v>268</v>
      </c>
      <c r="G1390" s="274">
        <v>84</v>
      </c>
      <c r="H1390" s="274">
        <v>707</v>
      </c>
      <c r="I1390" s="275">
        <v>66.3</v>
      </c>
      <c r="J1390" s="275">
        <v>88.9</v>
      </c>
      <c r="K1390" s="168"/>
    </row>
    <row r="1391" spans="1:11" s="156" customFormat="1">
      <c r="A1391" s="272" t="s">
        <v>365</v>
      </c>
      <c r="B1391" s="273" t="s">
        <v>1602</v>
      </c>
      <c r="C1391" s="274">
        <v>117</v>
      </c>
      <c r="D1391" s="274">
        <v>986544</v>
      </c>
      <c r="E1391" s="274">
        <v>31789</v>
      </c>
      <c r="F1391" s="274">
        <v>268</v>
      </c>
      <c r="G1391" s="274">
        <v>84</v>
      </c>
      <c r="H1391" s="274">
        <v>707</v>
      </c>
      <c r="I1391" s="275">
        <v>66.3</v>
      </c>
      <c r="J1391" s="275">
        <v>88.9</v>
      </c>
      <c r="K1391" s="168"/>
    </row>
    <row r="1392" spans="1:11" s="156" customFormat="1">
      <c r="A1392" s="272" t="s">
        <v>365</v>
      </c>
      <c r="B1392" s="273" t="s">
        <v>1604</v>
      </c>
      <c r="C1392" s="274">
        <v>2</v>
      </c>
      <c r="D1392" s="274">
        <v>14120</v>
      </c>
      <c r="E1392" s="274">
        <v>9</v>
      </c>
      <c r="F1392" s="274">
        <v>0</v>
      </c>
      <c r="G1392" s="274" t="s">
        <v>504</v>
      </c>
      <c r="H1392" s="274" t="s">
        <v>504</v>
      </c>
      <c r="I1392" s="275">
        <v>23.7</v>
      </c>
      <c r="J1392" s="275">
        <v>23.7</v>
      </c>
      <c r="K1392" s="168"/>
    </row>
    <row r="1393" spans="1:11" s="156" customFormat="1">
      <c r="A1393" s="272" t="s">
        <v>365</v>
      </c>
      <c r="B1393" s="273" t="s">
        <v>1610</v>
      </c>
      <c r="C1393" s="274">
        <v>1</v>
      </c>
      <c r="D1393" s="274">
        <v>7574</v>
      </c>
      <c r="E1393" s="274">
        <v>172</v>
      </c>
      <c r="F1393" s="274">
        <v>1</v>
      </c>
      <c r="G1393" s="274">
        <v>0</v>
      </c>
      <c r="H1393" s="274">
        <v>1</v>
      </c>
      <c r="I1393" s="275">
        <v>28.9</v>
      </c>
      <c r="J1393" s="275">
        <v>69.599999999999994</v>
      </c>
      <c r="K1393" s="168"/>
    </row>
    <row r="1394" spans="1:11" s="156" customFormat="1">
      <c r="A1394" s="272" t="s">
        <v>365</v>
      </c>
      <c r="B1394" s="273" t="s">
        <v>1613</v>
      </c>
      <c r="C1394" s="274">
        <v>1067</v>
      </c>
      <c r="D1394" s="274">
        <v>7259395</v>
      </c>
      <c r="E1394" s="274">
        <v>222462</v>
      </c>
      <c r="F1394" s="274">
        <v>1507</v>
      </c>
      <c r="G1394" s="274">
        <v>7501</v>
      </c>
      <c r="H1394" s="274">
        <v>48444</v>
      </c>
      <c r="I1394" s="275">
        <v>59</v>
      </c>
      <c r="J1394" s="275">
        <v>78.5</v>
      </c>
      <c r="K1394" s="168"/>
    </row>
    <row r="1395" spans="1:11" s="156" customFormat="1">
      <c r="A1395" s="272" t="s">
        <v>365</v>
      </c>
      <c r="B1395" s="273" t="s">
        <v>1614</v>
      </c>
      <c r="C1395" s="274">
        <v>464</v>
      </c>
      <c r="D1395" s="274">
        <v>2796572</v>
      </c>
      <c r="E1395" s="274">
        <v>102013</v>
      </c>
      <c r="F1395" s="274">
        <v>615</v>
      </c>
      <c r="G1395" s="274">
        <v>5143</v>
      </c>
      <c r="H1395" s="274">
        <v>31016</v>
      </c>
      <c r="I1395" s="275">
        <v>71.8</v>
      </c>
      <c r="J1395" s="275">
        <v>80.400000000000006</v>
      </c>
      <c r="K1395" s="168"/>
    </row>
    <row r="1396" spans="1:11" s="156" customFormat="1">
      <c r="A1396" s="272" t="s">
        <v>365</v>
      </c>
      <c r="B1396" s="273" t="s">
        <v>1619</v>
      </c>
      <c r="C1396" s="274">
        <v>260</v>
      </c>
      <c r="D1396" s="274">
        <v>1569880</v>
      </c>
      <c r="E1396" s="274">
        <v>54484</v>
      </c>
      <c r="F1396" s="274">
        <v>329</v>
      </c>
      <c r="G1396" s="274">
        <v>3429</v>
      </c>
      <c r="H1396" s="274">
        <v>20705</v>
      </c>
      <c r="I1396" s="275">
        <v>71.099999999999994</v>
      </c>
      <c r="J1396" s="275">
        <v>81.400000000000006</v>
      </c>
      <c r="K1396" s="168"/>
    </row>
    <row r="1397" spans="1:11" s="156" customFormat="1">
      <c r="A1397" s="272" t="s">
        <v>365</v>
      </c>
      <c r="B1397" s="273" t="s">
        <v>1621</v>
      </c>
      <c r="C1397" s="274">
        <v>198</v>
      </c>
      <c r="D1397" s="274">
        <v>1191564</v>
      </c>
      <c r="E1397" s="274">
        <v>47097</v>
      </c>
      <c r="F1397" s="274">
        <v>283</v>
      </c>
      <c r="G1397" s="274">
        <v>1699</v>
      </c>
      <c r="H1397" s="274">
        <v>10222</v>
      </c>
      <c r="I1397" s="275">
        <v>73</v>
      </c>
      <c r="J1397" s="275">
        <v>79.3</v>
      </c>
      <c r="K1397" s="168"/>
    </row>
    <row r="1398" spans="1:11" s="156" customFormat="1">
      <c r="A1398" s="272" t="s">
        <v>365</v>
      </c>
      <c r="B1398" s="273" t="s">
        <v>1625</v>
      </c>
      <c r="C1398" s="274">
        <v>601</v>
      </c>
      <c r="D1398" s="274">
        <v>4449142</v>
      </c>
      <c r="E1398" s="274">
        <v>120368</v>
      </c>
      <c r="F1398" s="274">
        <v>892</v>
      </c>
      <c r="G1398" s="274">
        <v>2358</v>
      </c>
      <c r="H1398" s="274">
        <v>17429</v>
      </c>
      <c r="I1398" s="275">
        <v>49.7</v>
      </c>
      <c r="J1398" s="275">
        <v>76.900000000000006</v>
      </c>
      <c r="K1398" s="168"/>
    </row>
    <row r="1399" spans="1:11" s="156" customFormat="1">
      <c r="A1399" s="272" t="s">
        <v>365</v>
      </c>
      <c r="B1399" s="273" t="s">
        <v>1626</v>
      </c>
      <c r="C1399" s="274">
        <v>340</v>
      </c>
      <c r="D1399" s="274">
        <v>2460580</v>
      </c>
      <c r="E1399" s="274">
        <v>66768</v>
      </c>
      <c r="F1399" s="274">
        <v>483</v>
      </c>
      <c r="G1399" s="274">
        <v>1372</v>
      </c>
      <c r="H1399" s="274">
        <v>9928</v>
      </c>
      <c r="I1399" s="275">
        <v>48.1</v>
      </c>
      <c r="J1399" s="275">
        <v>82</v>
      </c>
      <c r="K1399" s="168"/>
    </row>
    <row r="1400" spans="1:11" s="156" customFormat="1">
      <c r="A1400" s="272" t="s">
        <v>365</v>
      </c>
      <c r="B1400" s="273" t="s">
        <v>1631</v>
      </c>
      <c r="C1400" s="274">
        <v>150</v>
      </c>
      <c r="D1400" s="274">
        <v>1140300</v>
      </c>
      <c r="E1400" s="274">
        <v>31254</v>
      </c>
      <c r="F1400" s="274">
        <v>238</v>
      </c>
      <c r="G1400" s="274">
        <v>931</v>
      </c>
      <c r="H1400" s="274">
        <v>7078</v>
      </c>
      <c r="I1400" s="275">
        <v>56.7</v>
      </c>
      <c r="J1400" s="275">
        <v>73.2</v>
      </c>
      <c r="K1400" s="168"/>
    </row>
    <row r="1401" spans="1:11" s="156" customFormat="1">
      <c r="A1401" s="272" t="s">
        <v>365</v>
      </c>
      <c r="B1401" s="273" t="s">
        <v>1632</v>
      </c>
      <c r="C1401" s="274">
        <v>111</v>
      </c>
      <c r="D1401" s="274">
        <v>848262</v>
      </c>
      <c r="E1401" s="274">
        <v>22346</v>
      </c>
      <c r="F1401" s="274">
        <v>171</v>
      </c>
      <c r="G1401" s="274">
        <v>55</v>
      </c>
      <c r="H1401" s="274">
        <v>423</v>
      </c>
      <c r="I1401" s="275">
        <v>44.9</v>
      </c>
      <c r="J1401" s="275">
        <v>69</v>
      </c>
      <c r="K1401" s="168"/>
    </row>
    <row r="1402" spans="1:11" s="156" customFormat="1">
      <c r="A1402" s="272" t="s">
        <v>365</v>
      </c>
      <c r="B1402" s="273" t="s">
        <v>1635</v>
      </c>
      <c r="C1402" s="274">
        <v>2</v>
      </c>
      <c r="D1402" s="274">
        <v>13681</v>
      </c>
      <c r="E1402" s="274">
        <v>81</v>
      </c>
      <c r="F1402" s="274">
        <v>1</v>
      </c>
      <c r="G1402" s="274" t="s">
        <v>504</v>
      </c>
      <c r="H1402" s="274" t="s">
        <v>504</v>
      </c>
      <c r="I1402" s="275">
        <v>17.600000000000001</v>
      </c>
      <c r="J1402" s="275">
        <v>68.099999999999994</v>
      </c>
      <c r="K1402" s="168"/>
    </row>
    <row r="1403" spans="1:11" s="156" customFormat="1">
      <c r="A1403" s="272" t="s">
        <v>365</v>
      </c>
      <c r="B1403" s="273" t="s">
        <v>1654</v>
      </c>
      <c r="C1403" s="274">
        <v>2982</v>
      </c>
      <c r="D1403" s="274">
        <v>17208419</v>
      </c>
      <c r="E1403" s="274">
        <v>648921</v>
      </c>
      <c r="F1403" s="274">
        <v>3764</v>
      </c>
      <c r="G1403" s="274">
        <v>24207</v>
      </c>
      <c r="H1403" s="274">
        <v>160864</v>
      </c>
      <c r="I1403" s="275">
        <v>57.9</v>
      </c>
      <c r="J1403" s="275">
        <v>72.599999999999994</v>
      </c>
      <c r="K1403" s="168"/>
    </row>
    <row r="1404" spans="1:11" s="156" customFormat="1">
      <c r="A1404" s="272" t="s">
        <v>365</v>
      </c>
      <c r="B1404" s="273" t="s">
        <v>1655</v>
      </c>
      <c r="C1404" s="274">
        <v>1</v>
      </c>
      <c r="D1404" s="274">
        <v>5236</v>
      </c>
      <c r="E1404" s="274">
        <v>80</v>
      </c>
      <c r="F1404" s="274">
        <v>0</v>
      </c>
      <c r="G1404" s="274" t="s">
        <v>504</v>
      </c>
      <c r="H1404" s="274" t="s">
        <v>504</v>
      </c>
      <c r="I1404" s="275">
        <v>32</v>
      </c>
      <c r="J1404" s="275">
        <v>37.700000000000003</v>
      </c>
      <c r="K1404" s="168"/>
    </row>
    <row r="1405" spans="1:11" s="156" customFormat="1">
      <c r="A1405" s="272" t="s">
        <v>365</v>
      </c>
      <c r="B1405" s="273" t="s">
        <v>1658</v>
      </c>
      <c r="C1405" s="274">
        <v>4</v>
      </c>
      <c r="D1405" s="274">
        <v>12524</v>
      </c>
      <c r="E1405" s="274">
        <v>371</v>
      </c>
      <c r="F1405" s="274">
        <v>1</v>
      </c>
      <c r="G1405" s="274" t="s">
        <v>504</v>
      </c>
      <c r="H1405" s="274" t="s">
        <v>504</v>
      </c>
      <c r="I1405" s="275">
        <v>27.1</v>
      </c>
      <c r="J1405" s="275">
        <v>50.7</v>
      </c>
      <c r="K1405" s="168"/>
    </row>
    <row r="1406" spans="1:11" s="156" customFormat="1">
      <c r="A1406" s="272" t="s">
        <v>365</v>
      </c>
      <c r="B1406" s="273" t="s">
        <v>1662</v>
      </c>
      <c r="C1406" s="274">
        <v>1</v>
      </c>
      <c r="D1406" s="274">
        <v>4608</v>
      </c>
      <c r="E1406" s="274">
        <v>3</v>
      </c>
      <c r="F1406" s="274">
        <v>0</v>
      </c>
      <c r="G1406" s="274" t="s">
        <v>504</v>
      </c>
      <c r="H1406" s="274" t="s">
        <v>504</v>
      </c>
      <c r="I1406" s="275">
        <v>12.9</v>
      </c>
      <c r="J1406" s="275">
        <v>18.8</v>
      </c>
      <c r="K1406" s="168"/>
    </row>
    <row r="1407" spans="1:11" s="156" customFormat="1">
      <c r="A1407" s="272" t="s">
        <v>365</v>
      </c>
      <c r="B1407" s="273" t="s">
        <v>1664</v>
      </c>
      <c r="C1407" s="274">
        <v>199</v>
      </c>
      <c r="D1407" s="274">
        <v>1615927</v>
      </c>
      <c r="E1407" s="274">
        <v>44404</v>
      </c>
      <c r="F1407" s="274">
        <v>362</v>
      </c>
      <c r="G1407" s="274">
        <v>1586</v>
      </c>
      <c r="H1407" s="274">
        <v>12995</v>
      </c>
      <c r="I1407" s="275">
        <v>62.1</v>
      </c>
      <c r="J1407" s="275">
        <v>77.099999999999994</v>
      </c>
      <c r="K1407" s="168"/>
    </row>
    <row r="1408" spans="1:11" s="156" customFormat="1">
      <c r="A1408" s="272" t="s">
        <v>365</v>
      </c>
      <c r="B1408" s="273" t="s">
        <v>1670</v>
      </c>
      <c r="C1408" s="274">
        <v>154</v>
      </c>
      <c r="D1408" s="274">
        <v>1200892</v>
      </c>
      <c r="E1408" s="274">
        <v>33423</v>
      </c>
      <c r="F1408" s="274">
        <v>261</v>
      </c>
      <c r="G1408" s="274">
        <v>1144</v>
      </c>
      <c r="H1408" s="274">
        <v>8919</v>
      </c>
      <c r="I1408" s="275">
        <v>59.8</v>
      </c>
      <c r="J1408" s="275">
        <v>73.8</v>
      </c>
      <c r="K1408" s="168"/>
    </row>
    <row r="1409" spans="1:11" s="156" customFormat="1">
      <c r="A1409" s="272" t="s">
        <v>365</v>
      </c>
      <c r="B1409" s="273" t="s">
        <v>1675</v>
      </c>
      <c r="C1409" s="274">
        <v>15</v>
      </c>
      <c r="D1409" s="274">
        <v>45915</v>
      </c>
      <c r="E1409" s="274">
        <v>1480</v>
      </c>
      <c r="F1409" s="274">
        <v>5</v>
      </c>
      <c r="G1409" s="274">
        <v>5</v>
      </c>
      <c r="H1409" s="274">
        <v>15</v>
      </c>
      <c r="I1409" s="275">
        <v>52.6</v>
      </c>
      <c r="J1409" s="275">
        <v>63.2</v>
      </c>
      <c r="K1409" s="168"/>
    </row>
    <row r="1410" spans="1:11" s="156" customFormat="1">
      <c r="A1410" s="272" t="s">
        <v>365</v>
      </c>
      <c r="B1410" s="273" t="s">
        <v>1678</v>
      </c>
      <c r="C1410" s="274">
        <v>2</v>
      </c>
      <c r="D1410" s="274">
        <v>13539</v>
      </c>
      <c r="E1410" s="274">
        <v>6</v>
      </c>
      <c r="F1410" s="274">
        <v>0</v>
      </c>
      <c r="G1410" s="274" t="s">
        <v>504</v>
      </c>
      <c r="H1410" s="274" t="s">
        <v>504</v>
      </c>
      <c r="I1410" s="275">
        <v>12.2</v>
      </c>
      <c r="J1410" s="275">
        <v>15.8</v>
      </c>
      <c r="K1410" s="168"/>
    </row>
    <row r="1411" spans="1:11" s="156" customFormat="1">
      <c r="A1411" s="272" t="s">
        <v>365</v>
      </c>
      <c r="B1411" s="273" t="s">
        <v>1685</v>
      </c>
      <c r="C1411" s="274">
        <v>162</v>
      </c>
      <c r="D1411" s="274">
        <v>561999</v>
      </c>
      <c r="E1411" s="274">
        <v>20537</v>
      </c>
      <c r="F1411" s="274">
        <v>71</v>
      </c>
      <c r="G1411" s="274">
        <v>7</v>
      </c>
      <c r="H1411" s="274">
        <v>25</v>
      </c>
      <c r="I1411" s="275">
        <v>53.6</v>
      </c>
      <c r="J1411" s="275">
        <v>73.3</v>
      </c>
      <c r="K1411" s="168"/>
    </row>
    <row r="1412" spans="1:11" s="156" customFormat="1">
      <c r="A1412" s="272" t="s">
        <v>365</v>
      </c>
      <c r="B1412" s="273" t="s">
        <v>1686</v>
      </c>
      <c r="C1412" s="274">
        <v>57</v>
      </c>
      <c r="D1412" s="274">
        <v>206397</v>
      </c>
      <c r="E1412" s="274">
        <v>5793</v>
      </c>
      <c r="F1412" s="274">
        <v>21</v>
      </c>
      <c r="G1412" s="274">
        <v>1</v>
      </c>
      <c r="H1412" s="274">
        <v>2</v>
      </c>
      <c r="I1412" s="275">
        <v>40.700000000000003</v>
      </c>
      <c r="J1412" s="275">
        <v>56.9</v>
      </c>
      <c r="K1412" s="168"/>
    </row>
    <row r="1413" spans="1:11" s="156" customFormat="1">
      <c r="A1413" s="272" t="s">
        <v>365</v>
      </c>
      <c r="B1413" s="273" t="s">
        <v>1687</v>
      </c>
      <c r="C1413" s="274">
        <v>103</v>
      </c>
      <c r="D1413" s="274">
        <v>348140</v>
      </c>
      <c r="E1413" s="274">
        <v>14397</v>
      </c>
      <c r="F1413" s="274">
        <v>49</v>
      </c>
      <c r="G1413" s="274">
        <v>7</v>
      </c>
      <c r="H1413" s="274">
        <v>23</v>
      </c>
      <c r="I1413" s="275">
        <v>61.1</v>
      </c>
      <c r="J1413" s="275">
        <v>82.4</v>
      </c>
      <c r="K1413" s="168"/>
    </row>
    <row r="1414" spans="1:11" s="156" customFormat="1">
      <c r="A1414" s="272" t="s">
        <v>365</v>
      </c>
      <c r="B1414" s="273" t="s">
        <v>1688</v>
      </c>
      <c r="C1414" s="274">
        <v>172</v>
      </c>
      <c r="D1414" s="274">
        <v>674756</v>
      </c>
      <c r="E1414" s="274">
        <v>29336</v>
      </c>
      <c r="F1414" s="274">
        <v>115</v>
      </c>
      <c r="G1414" s="274">
        <v>370</v>
      </c>
      <c r="H1414" s="274">
        <v>1450</v>
      </c>
      <c r="I1414" s="275">
        <v>41.5</v>
      </c>
      <c r="J1414" s="275">
        <v>58</v>
      </c>
      <c r="K1414" s="168"/>
    </row>
    <row r="1415" spans="1:11" s="156" customFormat="1">
      <c r="A1415" s="272" t="s">
        <v>365</v>
      </c>
      <c r="B1415" s="273" t="s">
        <v>1689</v>
      </c>
      <c r="C1415" s="274">
        <v>172</v>
      </c>
      <c r="D1415" s="274">
        <v>674756</v>
      </c>
      <c r="E1415" s="274">
        <v>29336</v>
      </c>
      <c r="F1415" s="274">
        <v>115</v>
      </c>
      <c r="G1415" s="274">
        <v>370</v>
      </c>
      <c r="H1415" s="274">
        <v>1450</v>
      </c>
      <c r="I1415" s="275">
        <v>41.5</v>
      </c>
      <c r="J1415" s="275">
        <v>58</v>
      </c>
      <c r="K1415" s="168"/>
    </row>
    <row r="1416" spans="1:11" s="156" customFormat="1">
      <c r="A1416" s="272" t="s">
        <v>365</v>
      </c>
      <c r="B1416" s="273" t="s">
        <v>1690</v>
      </c>
      <c r="C1416" s="274">
        <v>215</v>
      </c>
      <c r="D1416" s="274">
        <v>674025</v>
      </c>
      <c r="E1416" s="274">
        <v>25929</v>
      </c>
      <c r="F1416" s="274">
        <v>81</v>
      </c>
      <c r="G1416" s="274">
        <v>0</v>
      </c>
      <c r="H1416" s="274">
        <v>1</v>
      </c>
      <c r="I1416" s="275">
        <v>57.6</v>
      </c>
      <c r="J1416" s="275">
        <v>71.099999999999994</v>
      </c>
      <c r="K1416" s="168"/>
    </row>
    <row r="1417" spans="1:11" s="156" customFormat="1">
      <c r="A1417" s="272" t="s">
        <v>365</v>
      </c>
      <c r="B1417" s="273" t="s">
        <v>1691</v>
      </c>
      <c r="C1417" s="274">
        <v>215</v>
      </c>
      <c r="D1417" s="274">
        <v>674025</v>
      </c>
      <c r="E1417" s="274">
        <v>25929</v>
      </c>
      <c r="F1417" s="274">
        <v>81</v>
      </c>
      <c r="G1417" s="274">
        <v>0</v>
      </c>
      <c r="H1417" s="274">
        <v>1</v>
      </c>
      <c r="I1417" s="275">
        <v>57.6</v>
      </c>
      <c r="J1417" s="275">
        <v>71.099999999999994</v>
      </c>
      <c r="K1417" s="168"/>
    </row>
    <row r="1418" spans="1:11" s="156" customFormat="1">
      <c r="A1418" s="272" t="s">
        <v>365</v>
      </c>
      <c r="B1418" s="273" t="s">
        <v>1693</v>
      </c>
      <c r="C1418" s="274">
        <v>365</v>
      </c>
      <c r="D1418" s="274">
        <v>3406180</v>
      </c>
      <c r="E1418" s="274">
        <v>64584</v>
      </c>
      <c r="F1418" s="274">
        <v>603</v>
      </c>
      <c r="G1418" s="274">
        <v>5076</v>
      </c>
      <c r="H1418" s="274">
        <v>47366</v>
      </c>
      <c r="I1418" s="275">
        <v>59.1</v>
      </c>
      <c r="J1418" s="275">
        <v>82.5</v>
      </c>
      <c r="K1418" s="168"/>
    </row>
    <row r="1419" spans="1:11" s="156" customFormat="1">
      <c r="A1419" s="272" t="s">
        <v>365</v>
      </c>
      <c r="B1419" s="273" t="s">
        <v>1697</v>
      </c>
      <c r="C1419" s="274">
        <v>365</v>
      </c>
      <c r="D1419" s="274">
        <v>3406180</v>
      </c>
      <c r="E1419" s="274">
        <v>64584</v>
      </c>
      <c r="F1419" s="274">
        <v>603</v>
      </c>
      <c r="G1419" s="274">
        <v>5076</v>
      </c>
      <c r="H1419" s="274">
        <v>47366</v>
      </c>
      <c r="I1419" s="275">
        <v>59.1</v>
      </c>
      <c r="J1419" s="275">
        <v>82.5</v>
      </c>
      <c r="K1419" s="168"/>
    </row>
    <row r="1420" spans="1:11" s="156" customFormat="1">
      <c r="A1420" s="272" t="s">
        <v>365</v>
      </c>
      <c r="B1420" s="273" t="s">
        <v>1700</v>
      </c>
      <c r="C1420" s="274">
        <v>2</v>
      </c>
      <c r="D1420" s="274">
        <v>10328</v>
      </c>
      <c r="E1420" s="274">
        <v>5</v>
      </c>
      <c r="F1420" s="274">
        <v>0</v>
      </c>
      <c r="G1420" s="274" t="s">
        <v>504</v>
      </c>
      <c r="H1420" s="274" t="s">
        <v>504</v>
      </c>
      <c r="I1420" s="275">
        <v>13.2</v>
      </c>
      <c r="J1420" s="275">
        <v>13.2</v>
      </c>
      <c r="K1420" s="168"/>
    </row>
    <row r="1421" spans="1:11" s="156" customFormat="1">
      <c r="A1421" s="272" t="s">
        <v>365</v>
      </c>
      <c r="B1421" s="273" t="s">
        <v>1708</v>
      </c>
      <c r="C1421" s="274">
        <v>1</v>
      </c>
      <c r="D1421" s="274">
        <v>5034</v>
      </c>
      <c r="E1421" s="274" t="s">
        <v>504</v>
      </c>
      <c r="F1421" s="274" t="s">
        <v>504</v>
      </c>
      <c r="G1421" s="274" t="s">
        <v>504</v>
      </c>
      <c r="H1421" s="274" t="s">
        <v>504</v>
      </c>
      <c r="I1421" s="275" t="s">
        <v>504</v>
      </c>
      <c r="J1421" s="275" t="s">
        <v>504</v>
      </c>
      <c r="K1421" s="168"/>
    </row>
    <row r="1422" spans="1:11" s="156" customFormat="1">
      <c r="A1422" s="272" t="s">
        <v>365</v>
      </c>
      <c r="B1422" s="273" t="s">
        <v>1709</v>
      </c>
      <c r="C1422" s="274">
        <v>1</v>
      </c>
      <c r="D1422" s="274">
        <v>4189</v>
      </c>
      <c r="E1422" s="274" t="s">
        <v>504</v>
      </c>
      <c r="F1422" s="274" t="s">
        <v>504</v>
      </c>
      <c r="G1422" s="274" t="s">
        <v>504</v>
      </c>
      <c r="H1422" s="274" t="s">
        <v>504</v>
      </c>
      <c r="I1422" s="275" t="s">
        <v>504</v>
      </c>
      <c r="J1422" s="275" t="s">
        <v>504</v>
      </c>
      <c r="K1422" s="168"/>
    </row>
    <row r="1423" spans="1:11" s="156" customFormat="1">
      <c r="A1423" s="272" t="s">
        <v>365</v>
      </c>
      <c r="B1423" s="273" t="s">
        <v>1711</v>
      </c>
      <c r="C1423" s="274">
        <v>105</v>
      </c>
      <c r="D1423" s="274">
        <v>258300</v>
      </c>
      <c r="E1423" s="274">
        <v>13491</v>
      </c>
      <c r="F1423" s="274">
        <v>33</v>
      </c>
      <c r="G1423" s="274">
        <v>1</v>
      </c>
      <c r="H1423" s="274">
        <v>1</v>
      </c>
      <c r="I1423" s="275">
        <v>59.5</v>
      </c>
      <c r="J1423" s="275">
        <v>74.7</v>
      </c>
      <c r="K1423" s="168"/>
    </row>
    <row r="1424" spans="1:11" s="156" customFormat="1">
      <c r="A1424" s="272" t="s">
        <v>365</v>
      </c>
      <c r="B1424" s="273" t="s">
        <v>1712</v>
      </c>
      <c r="C1424" s="274">
        <v>105</v>
      </c>
      <c r="D1424" s="274">
        <v>258300</v>
      </c>
      <c r="E1424" s="274">
        <v>13491</v>
      </c>
      <c r="F1424" s="274">
        <v>33</v>
      </c>
      <c r="G1424" s="274">
        <v>1</v>
      </c>
      <c r="H1424" s="274">
        <v>1</v>
      </c>
      <c r="I1424" s="275">
        <v>59.5</v>
      </c>
      <c r="J1424" s="275">
        <v>74.7</v>
      </c>
      <c r="K1424" s="168"/>
    </row>
    <row r="1425" spans="1:11" s="156" customFormat="1">
      <c r="A1425" s="272" t="s">
        <v>365</v>
      </c>
      <c r="B1425" s="273" t="s">
        <v>1715</v>
      </c>
      <c r="C1425" s="274">
        <v>1</v>
      </c>
      <c r="D1425" s="274">
        <v>8046</v>
      </c>
      <c r="E1425" s="274">
        <v>7</v>
      </c>
      <c r="F1425" s="274">
        <v>0</v>
      </c>
      <c r="G1425" s="274" t="s">
        <v>504</v>
      </c>
      <c r="H1425" s="274" t="s">
        <v>504</v>
      </c>
      <c r="I1425" s="275">
        <v>28</v>
      </c>
      <c r="J1425" s="275">
        <v>53.8</v>
      </c>
      <c r="K1425" s="168"/>
    </row>
    <row r="1426" spans="1:11" s="156" customFormat="1">
      <c r="A1426" s="272" t="s">
        <v>365</v>
      </c>
      <c r="B1426" s="273" t="s">
        <v>1721</v>
      </c>
      <c r="C1426" s="274">
        <v>18</v>
      </c>
      <c r="D1426" s="274">
        <v>86850</v>
      </c>
      <c r="E1426" s="274">
        <v>2941</v>
      </c>
      <c r="F1426" s="274">
        <v>14</v>
      </c>
      <c r="G1426" s="274">
        <v>1</v>
      </c>
      <c r="H1426" s="274">
        <v>5</v>
      </c>
      <c r="I1426" s="275">
        <v>81.099999999999994</v>
      </c>
      <c r="J1426" s="275">
        <v>92.8</v>
      </c>
      <c r="K1426" s="168"/>
    </row>
    <row r="1427" spans="1:11" s="156" customFormat="1">
      <c r="A1427" s="272" t="s">
        <v>365</v>
      </c>
      <c r="B1427" s="273" t="s">
        <v>1724</v>
      </c>
      <c r="C1427" s="274">
        <v>2</v>
      </c>
      <c r="D1427" s="274">
        <v>8997</v>
      </c>
      <c r="E1427" s="274" t="s">
        <v>504</v>
      </c>
      <c r="F1427" s="274" t="s">
        <v>504</v>
      </c>
      <c r="G1427" s="274">
        <v>100</v>
      </c>
      <c r="H1427" s="274">
        <v>451</v>
      </c>
      <c r="I1427" s="275">
        <v>84.2</v>
      </c>
      <c r="J1427" s="275" t="s">
        <v>504</v>
      </c>
      <c r="K1427" s="168"/>
    </row>
    <row r="1428" spans="1:11" s="156" customFormat="1">
      <c r="A1428" s="272" t="s">
        <v>365</v>
      </c>
      <c r="B1428" s="273" t="s">
        <v>1728</v>
      </c>
      <c r="C1428" s="274">
        <v>196</v>
      </c>
      <c r="D1428" s="274">
        <v>2036440</v>
      </c>
      <c r="E1428" s="274">
        <v>37355</v>
      </c>
      <c r="F1428" s="274">
        <v>388</v>
      </c>
      <c r="G1428" s="274">
        <v>2323</v>
      </c>
      <c r="H1428" s="274">
        <v>24139</v>
      </c>
      <c r="I1428" s="275">
        <v>61.8</v>
      </c>
      <c r="J1428" s="275">
        <v>75.3</v>
      </c>
      <c r="K1428" s="168"/>
    </row>
    <row r="1429" spans="1:11" s="156" customFormat="1">
      <c r="A1429" s="272" t="s">
        <v>365</v>
      </c>
      <c r="B1429" s="273" t="s">
        <v>1729</v>
      </c>
      <c r="C1429" s="274">
        <v>196</v>
      </c>
      <c r="D1429" s="274">
        <v>2036440</v>
      </c>
      <c r="E1429" s="274">
        <v>37355</v>
      </c>
      <c r="F1429" s="274">
        <v>388</v>
      </c>
      <c r="G1429" s="274">
        <v>2323</v>
      </c>
      <c r="H1429" s="274">
        <v>24139</v>
      </c>
      <c r="I1429" s="275">
        <v>61.8</v>
      </c>
      <c r="J1429" s="275">
        <v>75.3</v>
      </c>
      <c r="K1429" s="168"/>
    </row>
    <row r="1430" spans="1:11" s="156" customFormat="1">
      <c r="A1430" s="272" t="s">
        <v>365</v>
      </c>
      <c r="B1430" s="273" t="s">
        <v>1737</v>
      </c>
      <c r="C1430" s="274">
        <v>37</v>
      </c>
      <c r="D1430" s="274">
        <v>336663</v>
      </c>
      <c r="E1430" s="274">
        <v>10687</v>
      </c>
      <c r="F1430" s="274">
        <v>97</v>
      </c>
      <c r="G1430" s="274">
        <v>119</v>
      </c>
      <c r="H1430" s="274">
        <v>1087</v>
      </c>
      <c r="I1430" s="275">
        <v>72.2</v>
      </c>
      <c r="J1430" s="275">
        <v>93.3</v>
      </c>
      <c r="K1430" s="168"/>
    </row>
    <row r="1431" spans="1:11" s="156" customFormat="1">
      <c r="A1431" s="272" t="s">
        <v>365</v>
      </c>
      <c r="B1431" s="273" t="s">
        <v>1745</v>
      </c>
      <c r="C1431" s="274">
        <v>1483</v>
      </c>
      <c r="D1431" s="274">
        <v>7438863</v>
      </c>
      <c r="E1431" s="274">
        <v>397705</v>
      </c>
      <c r="F1431" s="274">
        <v>1993</v>
      </c>
      <c r="G1431" s="274">
        <v>14620</v>
      </c>
      <c r="H1431" s="274">
        <v>73331</v>
      </c>
      <c r="I1431" s="275">
        <v>58.1</v>
      </c>
      <c r="J1431" s="275">
        <v>71.3</v>
      </c>
      <c r="K1431" s="168"/>
    </row>
    <row r="1432" spans="1:11" s="156" customFormat="1">
      <c r="A1432" s="272" t="s">
        <v>365</v>
      </c>
      <c r="B1432" s="273" t="s">
        <v>1746</v>
      </c>
      <c r="C1432" s="274">
        <v>736</v>
      </c>
      <c r="D1432" s="274">
        <v>3699872</v>
      </c>
      <c r="E1432" s="274">
        <v>130686</v>
      </c>
      <c r="F1432" s="274">
        <v>657</v>
      </c>
      <c r="G1432" s="274">
        <v>7145</v>
      </c>
      <c r="H1432" s="274">
        <v>35918</v>
      </c>
      <c r="I1432" s="275">
        <v>48.5</v>
      </c>
      <c r="J1432" s="275">
        <v>69</v>
      </c>
      <c r="K1432" s="168"/>
    </row>
    <row r="1433" spans="1:11" s="156" customFormat="1">
      <c r="A1433" s="272" t="s">
        <v>365</v>
      </c>
      <c r="B1433" s="273" t="s">
        <v>1748</v>
      </c>
      <c r="C1433" s="274">
        <v>731</v>
      </c>
      <c r="D1433" s="274">
        <v>3658655</v>
      </c>
      <c r="E1433" s="274">
        <v>263810</v>
      </c>
      <c r="F1433" s="274">
        <v>1320</v>
      </c>
      <c r="G1433" s="274">
        <v>7475</v>
      </c>
      <c r="H1433" s="274">
        <v>37412</v>
      </c>
      <c r="I1433" s="275">
        <v>65.7</v>
      </c>
      <c r="J1433" s="275">
        <v>72.3</v>
      </c>
      <c r="K1433" s="168"/>
    </row>
    <row r="1434" spans="1:11" s="156" customFormat="1">
      <c r="A1434" s="272" t="s">
        <v>78</v>
      </c>
      <c r="B1434" s="273" t="s">
        <v>78</v>
      </c>
      <c r="C1434" s="274" t="s">
        <v>78</v>
      </c>
      <c r="D1434" s="274" t="s">
        <v>78</v>
      </c>
      <c r="E1434" s="274" t="s">
        <v>78</v>
      </c>
      <c r="F1434" s="274" t="s">
        <v>78</v>
      </c>
      <c r="G1434" s="274" t="s">
        <v>78</v>
      </c>
      <c r="H1434" s="274" t="s">
        <v>78</v>
      </c>
      <c r="I1434" s="275" t="s">
        <v>78</v>
      </c>
      <c r="J1434" s="275" t="s">
        <v>78</v>
      </c>
      <c r="K1434" s="168"/>
    </row>
    <row r="1435" spans="1:11" s="156" customFormat="1">
      <c r="A1435" s="272" t="s">
        <v>366</v>
      </c>
      <c r="B1435" s="273" t="s">
        <v>1183</v>
      </c>
      <c r="C1435" s="274">
        <v>1705</v>
      </c>
      <c r="D1435" s="274">
        <v>2973913</v>
      </c>
      <c r="E1435" s="274">
        <v>129966</v>
      </c>
      <c r="F1435" s="274">
        <v>314</v>
      </c>
      <c r="G1435" s="274">
        <v>2804</v>
      </c>
      <c r="H1435" s="274">
        <v>1243</v>
      </c>
      <c r="I1435" s="275">
        <v>56.4</v>
      </c>
      <c r="J1435" s="275">
        <v>75.7</v>
      </c>
      <c r="K1435" s="168"/>
    </row>
    <row r="1436" spans="1:11" s="156" customFormat="1">
      <c r="A1436" s="272" t="s">
        <v>366</v>
      </c>
      <c r="B1436" s="273" t="s">
        <v>1184</v>
      </c>
      <c r="C1436" s="274">
        <v>1562</v>
      </c>
      <c r="D1436" s="274">
        <v>2490676</v>
      </c>
      <c r="E1436" s="274">
        <v>111189</v>
      </c>
      <c r="F1436" s="274">
        <v>252</v>
      </c>
      <c r="G1436" s="274">
        <v>2804</v>
      </c>
      <c r="H1436" s="274">
        <v>1243</v>
      </c>
      <c r="I1436" s="275">
        <v>54.5</v>
      </c>
      <c r="J1436" s="275">
        <v>74.7</v>
      </c>
      <c r="K1436" s="168"/>
    </row>
    <row r="1437" spans="1:11" s="156" customFormat="1">
      <c r="A1437" s="272" t="s">
        <v>366</v>
      </c>
      <c r="B1437" s="273" t="s">
        <v>1185</v>
      </c>
      <c r="C1437" s="274">
        <v>1262</v>
      </c>
      <c r="D1437" s="274">
        <v>1758960</v>
      </c>
      <c r="E1437" s="274">
        <v>72588</v>
      </c>
      <c r="F1437" s="274">
        <v>154</v>
      </c>
      <c r="G1437" s="274">
        <v>2804</v>
      </c>
      <c r="H1437" s="274">
        <v>1243</v>
      </c>
      <c r="I1437" s="275">
        <v>49.2</v>
      </c>
      <c r="J1437" s="275">
        <v>71.099999999999994</v>
      </c>
      <c r="K1437" s="168"/>
    </row>
    <row r="1438" spans="1:11" s="156" customFormat="1">
      <c r="A1438" s="272" t="s">
        <v>366</v>
      </c>
      <c r="B1438" s="273" t="s">
        <v>1186</v>
      </c>
      <c r="C1438" s="274">
        <v>203</v>
      </c>
      <c r="D1438" s="274">
        <v>79745</v>
      </c>
      <c r="E1438" s="274">
        <v>13</v>
      </c>
      <c r="F1438" s="274">
        <v>0</v>
      </c>
      <c r="G1438" s="274">
        <v>1935</v>
      </c>
      <c r="H1438" s="274">
        <v>755</v>
      </c>
      <c r="I1438" s="275">
        <v>42</v>
      </c>
      <c r="J1438" s="275">
        <v>38.200000000000003</v>
      </c>
      <c r="K1438" s="168"/>
    </row>
    <row r="1439" spans="1:11" s="156" customFormat="1">
      <c r="A1439" s="272" t="s">
        <v>366</v>
      </c>
      <c r="B1439" s="273" t="s">
        <v>1190</v>
      </c>
      <c r="C1439" s="274">
        <v>198</v>
      </c>
      <c r="D1439" s="274">
        <v>77220</v>
      </c>
      <c r="E1439" s="274" t="s">
        <v>504</v>
      </c>
      <c r="F1439" s="274" t="s">
        <v>504</v>
      </c>
      <c r="G1439" s="274">
        <v>1935</v>
      </c>
      <c r="H1439" s="274">
        <v>755</v>
      </c>
      <c r="I1439" s="275">
        <v>42.1</v>
      </c>
      <c r="J1439" s="275" t="s">
        <v>504</v>
      </c>
      <c r="K1439" s="168"/>
    </row>
    <row r="1440" spans="1:11" s="156" customFormat="1">
      <c r="A1440" s="272" t="s">
        <v>366</v>
      </c>
      <c r="B1440" s="273" t="s">
        <v>1191</v>
      </c>
      <c r="C1440" s="274">
        <v>25</v>
      </c>
      <c r="D1440" s="274">
        <v>38770</v>
      </c>
      <c r="E1440" s="274">
        <v>3237</v>
      </c>
      <c r="F1440" s="274">
        <v>5</v>
      </c>
      <c r="G1440" s="274" t="s">
        <v>504</v>
      </c>
      <c r="H1440" s="274" t="s">
        <v>504</v>
      </c>
      <c r="I1440" s="275">
        <v>65.099999999999994</v>
      </c>
      <c r="J1440" s="275">
        <v>75.900000000000006</v>
      </c>
      <c r="K1440" s="168"/>
    </row>
    <row r="1441" spans="1:11" s="156" customFormat="1">
      <c r="A1441" s="272" t="s">
        <v>366</v>
      </c>
      <c r="B1441" s="273" t="s">
        <v>1195</v>
      </c>
      <c r="C1441" s="274">
        <v>176</v>
      </c>
      <c r="D1441" s="274">
        <v>95295</v>
      </c>
      <c r="E1441" s="274">
        <v>185</v>
      </c>
      <c r="F1441" s="274">
        <v>0</v>
      </c>
      <c r="G1441" s="274">
        <v>710</v>
      </c>
      <c r="H1441" s="274">
        <v>385</v>
      </c>
      <c r="I1441" s="275">
        <v>21</v>
      </c>
      <c r="J1441" s="275">
        <v>59.3</v>
      </c>
      <c r="K1441" s="168"/>
    </row>
    <row r="1442" spans="1:11" s="156" customFormat="1">
      <c r="A1442" s="272" t="s">
        <v>366</v>
      </c>
      <c r="B1442" s="273" t="s">
        <v>1198</v>
      </c>
      <c r="C1442" s="274">
        <v>175</v>
      </c>
      <c r="D1442" s="274">
        <v>94850</v>
      </c>
      <c r="E1442" s="274">
        <v>177</v>
      </c>
      <c r="F1442" s="274">
        <v>0</v>
      </c>
      <c r="G1442" s="274">
        <v>710</v>
      </c>
      <c r="H1442" s="274">
        <v>385</v>
      </c>
      <c r="I1442" s="275">
        <v>21</v>
      </c>
      <c r="J1442" s="275">
        <v>58.2</v>
      </c>
      <c r="K1442" s="168"/>
    </row>
    <row r="1443" spans="1:11" s="156" customFormat="1">
      <c r="A1443" s="272" t="s">
        <v>366</v>
      </c>
      <c r="B1443" s="273" t="s">
        <v>1201</v>
      </c>
      <c r="C1443" s="274">
        <v>1</v>
      </c>
      <c r="D1443" s="274">
        <v>968</v>
      </c>
      <c r="E1443" s="274" t="s">
        <v>504</v>
      </c>
      <c r="F1443" s="274" t="s">
        <v>504</v>
      </c>
      <c r="G1443" s="274" t="s">
        <v>504</v>
      </c>
      <c r="H1443" s="274" t="s">
        <v>504</v>
      </c>
      <c r="I1443" s="275" t="s">
        <v>504</v>
      </c>
      <c r="J1443" s="275" t="s">
        <v>504</v>
      </c>
      <c r="K1443" s="168"/>
    </row>
    <row r="1444" spans="1:11" s="156" customFormat="1">
      <c r="A1444" s="272" t="s">
        <v>366</v>
      </c>
      <c r="B1444" s="273" t="s">
        <v>1203</v>
      </c>
      <c r="C1444" s="274">
        <v>4</v>
      </c>
      <c r="D1444" s="274">
        <v>8024</v>
      </c>
      <c r="E1444" s="274">
        <v>523</v>
      </c>
      <c r="F1444" s="274">
        <v>1</v>
      </c>
      <c r="G1444" s="274" t="s">
        <v>504</v>
      </c>
      <c r="H1444" s="274" t="s">
        <v>504</v>
      </c>
      <c r="I1444" s="275">
        <v>81.7</v>
      </c>
      <c r="J1444" s="275">
        <v>88.3</v>
      </c>
      <c r="K1444" s="168"/>
    </row>
    <row r="1445" spans="1:11" s="156" customFormat="1">
      <c r="A1445" s="272" t="s">
        <v>366</v>
      </c>
      <c r="B1445" s="273" t="s">
        <v>1206</v>
      </c>
      <c r="C1445" s="274">
        <v>11</v>
      </c>
      <c r="D1445" s="274">
        <v>8936</v>
      </c>
      <c r="E1445" s="274">
        <v>126</v>
      </c>
      <c r="F1445" s="274">
        <v>0</v>
      </c>
      <c r="G1445" s="274" t="s">
        <v>504</v>
      </c>
      <c r="H1445" s="274" t="s">
        <v>504</v>
      </c>
      <c r="I1445" s="275">
        <v>38.200000000000003</v>
      </c>
      <c r="J1445" s="275">
        <v>46.3</v>
      </c>
      <c r="K1445" s="168"/>
    </row>
    <row r="1446" spans="1:11" s="156" customFormat="1">
      <c r="A1446" s="272" t="s">
        <v>366</v>
      </c>
      <c r="B1446" s="273" t="s">
        <v>1226</v>
      </c>
      <c r="C1446" s="274">
        <v>186</v>
      </c>
      <c r="D1446" s="274">
        <v>365035</v>
      </c>
      <c r="E1446" s="274">
        <v>19138</v>
      </c>
      <c r="F1446" s="274">
        <v>38</v>
      </c>
      <c r="G1446" s="274" t="s">
        <v>504</v>
      </c>
      <c r="H1446" s="274" t="s">
        <v>504</v>
      </c>
      <c r="I1446" s="275">
        <v>67.400000000000006</v>
      </c>
      <c r="J1446" s="275">
        <v>69.5</v>
      </c>
      <c r="K1446" s="168"/>
    </row>
    <row r="1447" spans="1:11" s="156" customFormat="1">
      <c r="A1447" s="272" t="s">
        <v>366</v>
      </c>
      <c r="B1447" s="273" t="s">
        <v>1233</v>
      </c>
      <c r="C1447" s="274">
        <v>81</v>
      </c>
      <c r="D1447" s="274">
        <v>168480</v>
      </c>
      <c r="E1447" s="274">
        <v>8081</v>
      </c>
      <c r="F1447" s="274">
        <v>17</v>
      </c>
      <c r="G1447" s="274" t="s">
        <v>504</v>
      </c>
      <c r="H1447" s="274" t="s">
        <v>504</v>
      </c>
      <c r="I1447" s="275">
        <v>65</v>
      </c>
      <c r="J1447" s="275">
        <v>67.400000000000006</v>
      </c>
      <c r="K1447" s="168"/>
    </row>
    <row r="1448" spans="1:11" s="156" customFormat="1">
      <c r="A1448" s="272" t="s">
        <v>366</v>
      </c>
      <c r="B1448" s="273" t="s">
        <v>1247</v>
      </c>
      <c r="C1448" s="274">
        <v>1</v>
      </c>
      <c r="D1448" s="274">
        <v>1375</v>
      </c>
      <c r="E1448" s="274">
        <v>119</v>
      </c>
      <c r="F1448" s="274">
        <v>0</v>
      </c>
      <c r="G1448" s="274" t="s">
        <v>504</v>
      </c>
      <c r="H1448" s="274" t="s">
        <v>504</v>
      </c>
      <c r="I1448" s="275">
        <v>79.3</v>
      </c>
      <c r="J1448" s="275">
        <v>82.6</v>
      </c>
      <c r="K1448" s="168"/>
    </row>
    <row r="1449" spans="1:11" s="156" customFormat="1">
      <c r="A1449" s="272" t="s">
        <v>366</v>
      </c>
      <c r="B1449" s="273" t="s">
        <v>1252</v>
      </c>
      <c r="C1449" s="274">
        <v>19</v>
      </c>
      <c r="D1449" s="274">
        <v>21005</v>
      </c>
      <c r="E1449" s="274">
        <v>1579</v>
      </c>
      <c r="F1449" s="274">
        <v>2</v>
      </c>
      <c r="G1449" s="274" t="s">
        <v>504</v>
      </c>
      <c r="H1449" s="274" t="s">
        <v>504</v>
      </c>
      <c r="I1449" s="275">
        <v>73.2</v>
      </c>
      <c r="J1449" s="275">
        <v>79.5</v>
      </c>
      <c r="K1449" s="168"/>
    </row>
    <row r="1450" spans="1:11" s="156" customFormat="1">
      <c r="A1450" s="272" t="s">
        <v>366</v>
      </c>
      <c r="B1450" s="273" t="s">
        <v>1283</v>
      </c>
      <c r="C1450" s="274">
        <v>6</v>
      </c>
      <c r="D1450" s="274">
        <v>5235</v>
      </c>
      <c r="E1450" s="274">
        <v>397</v>
      </c>
      <c r="F1450" s="274">
        <v>0</v>
      </c>
      <c r="G1450" s="274" t="s">
        <v>504</v>
      </c>
      <c r="H1450" s="274" t="s">
        <v>504</v>
      </c>
      <c r="I1450" s="275">
        <v>79.400000000000006</v>
      </c>
      <c r="J1450" s="275">
        <v>85.9</v>
      </c>
      <c r="K1450" s="168"/>
    </row>
    <row r="1451" spans="1:11" s="156" customFormat="1">
      <c r="A1451" s="272" t="s">
        <v>366</v>
      </c>
      <c r="B1451" s="273" t="s">
        <v>1291</v>
      </c>
      <c r="C1451" s="274">
        <v>3</v>
      </c>
      <c r="D1451" s="274">
        <v>3252</v>
      </c>
      <c r="E1451" s="274">
        <v>2</v>
      </c>
      <c r="F1451" s="274">
        <v>0</v>
      </c>
      <c r="G1451" s="274">
        <v>4</v>
      </c>
      <c r="H1451" s="274">
        <v>5</v>
      </c>
      <c r="I1451" s="275">
        <v>8.8000000000000007</v>
      </c>
      <c r="J1451" s="275">
        <v>13.3</v>
      </c>
      <c r="K1451" s="168"/>
    </row>
    <row r="1452" spans="1:11" s="156" customFormat="1">
      <c r="A1452" s="272" t="s">
        <v>366</v>
      </c>
      <c r="B1452" s="273" t="s">
        <v>1296</v>
      </c>
      <c r="C1452" s="274">
        <v>2</v>
      </c>
      <c r="D1452" s="274">
        <v>740</v>
      </c>
      <c r="E1452" s="274" t="s">
        <v>504</v>
      </c>
      <c r="F1452" s="274" t="s">
        <v>504</v>
      </c>
      <c r="G1452" s="274" t="s">
        <v>504</v>
      </c>
      <c r="H1452" s="274" t="s">
        <v>504</v>
      </c>
      <c r="I1452" s="275" t="s">
        <v>504</v>
      </c>
      <c r="J1452" s="275" t="s">
        <v>504</v>
      </c>
      <c r="K1452" s="168"/>
    </row>
    <row r="1453" spans="1:11" s="156" customFormat="1">
      <c r="A1453" s="272" t="s">
        <v>366</v>
      </c>
      <c r="B1453" s="273" t="s">
        <v>1298</v>
      </c>
      <c r="C1453" s="274">
        <v>1</v>
      </c>
      <c r="D1453" s="274">
        <v>1704</v>
      </c>
      <c r="E1453" s="274">
        <v>144</v>
      </c>
      <c r="F1453" s="274">
        <v>0</v>
      </c>
      <c r="G1453" s="274" t="s">
        <v>504</v>
      </c>
      <c r="H1453" s="274" t="s">
        <v>504</v>
      </c>
      <c r="I1453" s="275">
        <v>96</v>
      </c>
      <c r="J1453" s="275">
        <v>96</v>
      </c>
      <c r="K1453" s="168"/>
    </row>
    <row r="1454" spans="1:11" s="156" customFormat="1">
      <c r="A1454" s="272" t="s">
        <v>366</v>
      </c>
      <c r="B1454" s="273" t="s">
        <v>1300</v>
      </c>
      <c r="C1454" s="274">
        <v>6</v>
      </c>
      <c r="D1454" s="274">
        <v>2440</v>
      </c>
      <c r="E1454" s="274">
        <v>49</v>
      </c>
      <c r="F1454" s="274">
        <v>0</v>
      </c>
      <c r="G1454" s="274" t="s">
        <v>504</v>
      </c>
      <c r="H1454" s="274" t="s">
        <v>504</v>
      </c>
      <c r="I1454" s="275">
        <v>37.1</v>
      </c>
      <c r="J1454" s="275">
        <v>54.4</v>
      </c>
      <c r="K1454" s="168"/>
    </row>
    <row r="1455" spans="1:11" s="156" customFormat="1">
      <c r="A1455" s="272" t="s">
        <v>366</v>
      </c>
      <c r="B1455" s="273" t="s">
        <v>1307</v>
      </c>
      <c r="C1455" s="274">
        <v>30</v>
      </c>
      <c r="D1455" s="274">
        <v>13744</v>
      </c>
      <c r="E1455" s="274">
        <v>181</v>
      </c>
      <c r="F1455" s="274">
        <v>0</v>
      </c>
      <c r="G1455" s="274" t="s">
        <v>504</v>
      </c>
      <c r="H1455" s="274" t="s">
        <v>504</v>
      </c>
      <c r="I1455" s="275">
        <v>20.9</v>
      </c>
      <c r="J1455" s="275">
        <v>31.2</v>
      </c>
      <c r="K1455" s="168"/>
    </row>
    <row r="1456" spans="1:11" s="156" customFormat="1">
      <c r="A1456" s="272" t="s">
        <v>366</v>
      </c>
      <c r="B1456" s="273" t="s">
        <v>1314</v>
      </c>
      <c r="C1456" s="274">
        <v>64</v>
      </c>
      <c r="D1456" s="274">
        <v>39331</v>
      </c>
      <c r="E1456" s="274">
        <v>5</v>
      </c>
      <c r="F1456" s="274">
        <v>0</v>
      </c>
      <c r="G1456" s="274">
        <v>128</v>
      </c>
      <c r="H1456" s="274">
        <v>81</v>
      </c>
      <c r="I1456" s="275">
        <v>10.4</v>
      </c>
      <c r="J1456" s="275">
        <v>4.5999999999999996</v>
      </c>
      <c r="K1456" s="168"/>
    </row>
    <row r="1457" spans="1:11" s="156" customFormat="1">
      <c r="A1457" s="272" t="s">
        <v>366</v>
      </c>
      <c r="B1457" s="273" t="s">
        <v>1316</v>
      </c>
      <c r="C1457" s="274">
        <v>50</v>
      </c>
      <c r="D1457" s="274">
        <v>31550</v>
      </c>
      <c r="E1457" s="274" t="s">
        <v>504</v>
      </c>
      <c r="F1457" s="274" t="s">
        <v>504</v>
      </c>
      <c r="G1457" s="274">
        <v>128</v>
      </c>
      <c r="H1457" s="274">
        <v>81</v>
      </c>
      <c r="I1457" s="275">
        <v>10.5</v>
      </c>
      <c r="J1457" s="275" t="s">
        <v>504</v>
      </c>
      <c r="K1457" s="168"/>
    </row>
    <row r="1458" spans="1:11" s="156" customFormat="1">
      <c r="A1458" s="272" t="s">
        <v>366</v>
      </c>
      <c r="B1458" s="273" t="s">
        <v>1327</v>
      </c>
      <c r="C1458" s="274">
        <v>69</v>
      </c>
      <c r="D1458" s="274">
        <v>165622</v>
      </c>
      <c r="E1458" s="274">
        <v>7022</v>
      </c>
      <c r="F1458" s="274">
        <v>17</v>
      </c>
      <c r="G1458" s="274" t="s">
        <v>504</v>
      </c>
      <c r="H1458" s="274" t="s">
        <v>504</v>
      </c>
      <c r="I1458" s="275">
        <v>67.900000000000006</v>
      </c>
      <c r="J1458" s="275">
        <v>69.8</v>
      </c>
      <c r="K1458" s="168"/>
    </row>
    <row r="1459" spans="1:11" s="156" customFormat="1">
      <c r="A1459" s="272" t="s">
        <v>366</v>
      </c>
      <c r="B1459" s="273" t="s">
        <v>1328</v>
      </c>
      <c r="C1459" s="274">
        <v>52</v>
      </c>
      <c r="D1459" s="274">
        <v>114972</v>
      </c>
      <c r="E1459" s="274">
        <v>5228</v>
      </c>
      <c r="F1459" s="274">
        <v>12</v>
      </c>
      <c r="G1459" s="274" t="s">
        <v>504</v>
      </c>
      <c r="H1459" s="274" t="s">
        <v>504</v>
      </c>
      <c r="I1459" s="275">
        <v>65.8</v>
      </c>
      <c r="J1459" s="275">
        <v>68</v>
      </c>
      <c r="K1459" s="168"/>
    </row>
    <row r="1460" spans="1:11" s="156" customFormat="1">
      <c r="A1460" s="272" t="s">
        <v>366</v>
      </c>
      <c r="B1460" s="273" t="s">
        <v>1333</v>
      </c>
      <c r="C1460" s="274">
        <v>3</v>
      </c>
      <c r="D1460" s="274">
        <v>3580</v>
      </c>
      <c r="E1460" s="274">
        <v>2</v>
      </c>
      <c r="F1460" s="274">
        <v>0</v>
      </c>
      <c r="G1460" s="274" t="s">
        <v>504</v>
      </c>
      <c r="H1460" s="274" t="s">
        <v>504</v>
      </c>
      <c r="I1460" s="275">
        <v>5.7</v>
      </c>
      <c r="J1460" s="275">
        <v>6.5</v>
      </c>
      <c r="K1460" s="168"/>
    </row>
    <row r="1461" spans="1:11" s="156" customFormat="1">
      <c r="A1461" s="272" t="s">
        <v>366</v>
      </c>
      <c r="B1461" s="273" t="s">
        <v>1342</v>
      </c>
      <c r="C1461" s="274">
        <v>18</v>
      </c>
      <c r="D1461" s="274">
        <v>13247</v>
      </c>
      <c r="E1461" s="274">
        <v>59</v>
      </c>
      <c r="F1461" s="274">
        <v>0</v>
      </c>
      <c r="G1461" s="274" t="s">
        <v>504</v>
      </c>
      <c r="H1461" s="274" t="s">
        <v>504</v>
      </c>
      <c r="I1461" s="275">
        <v>22</v>
      </c>
      <c r="J1461" s="275">
        <v>40.700000000000003</v>
      </c>
      <c r="K1461" s="168"/>
    </row>
    <row r="1462" spans="1:11" s="156" customFormat="1">
      <c r="A1462" s="272" t="s">
        <v>366</v>
      </c>
      <c r="B1462" s="273" t="s">
        <v>1353</v>
      </c>
      <c r="C1462" s="274">
        <v>1</v>
      </c>
      <c r="D1462" s="274">
        <v>558</v>
      </c>
      <c r="E1462" s="274" t="s">
        <v>504</v>
      </c>
      <c r="F1462" s="274" t="s">
        <v>504</v>
      </c>
      <c r="G1462" s="274" t="s">
        <v>504</v>
      </c>
      <c r="H1462" s="274" t="s">
        <v>504</v>
      </c>
      <c r="I1462" s="275" t="s">
        <v>504</v>
      </c>
      <c r="J1462" s="275" t="s">
        <v>504</v>
      </c>
      <c r="K1462" s="168"/>
    </row>
    <row r="1463" spans="1:11" s="156" customFormat="1">
      <c r="A1463" s="272" t="s">
        <v>366</v>
      </c>
      <c r="B1463" s="273" t="s">
        <v>1356</v>
      </c>
      <c r="C1463" s="274">
        <v>2</v>
      </c>
      <c r="D1463" s="274">
        <v>1178</v>
      </c>
      <c r="E1463" s="274">
        <v>2</v>
      </c>
      <c r="F1463" s="274">
        <v>0</v>
      </c>
      <c r="G1463" s="274">
        <v>4</v>
      </c>
      <c r="H1463" s="274">
        <v>2</v>
      </c>
      <c r="I1463" s="275">
        <v>16.899999999999999</v>
      </c>
      <c r="J1463" s="275">
        <v>22.2</v>
      </c>
      <c r="K1463" s="168"/>
    </row>
    <row r="1464" spans="1:11" s="156" customFormat="1">
      <c r="A1464" s="272" t="s">
        <v>366</v>
      </c>
      <c r="B1464" s="273" t="s">
        <v>1359</v>
      </c>
      <c r="C1464" s="274">
        <v>369</v>
      </c>
      <c r="D1464" s="274">
        <v>843998</v>
      </c>
      <c r="E1464" s="274">
        <v>38637</v>
      </c>
      <c r="F1464" s="274">
        <v>89</v>
      </c>
      <c r="G1464" s="274" t="s">
        <v>504</v>
      </c>
      <c r="H1464" s="274" t="s">
        <v>504</v>
      </c>
      <c r="I1464" s="275">
        <v>66.400000000000006</v>
      </c>
      <c r="J1464" s="275">
        <v>72</v>
      </c>
      <c r="K1464" s="168"/>
    </row>
    <row r="1465" spans="1:11" s="156" customFormat="1">
      <c r="A1465" s="272" t="s">
        <v>366</v>
      </c>
      <c r="B1465" s="273" t="s">
        <v>1365</v>
      </c>
      <c r="C1465" s="274">
        <v>50</v>
      </c>
      <c r="D1465" s="274">
        <v>162600</v>
      </c>
      <c r="E1465" s="274">
        <v>5185</v>
      </c>
      <c r="F1465" s="274">
        <v>17</v>
      </c>
      <c r="G1465" s="274" t="s">
        <v>504</v>
      </c>
      <c r="H1465" s="274" t="s">
        <v>504</v>
      </c>
      <c r="I1465" s="275">
        <v>66.3</v>
      </c>
      <c r="J1465" s="275">
        <v>70</v>
      </c>
      <c r="K1465" s="168"/>
    </row>
    <row r="1466" spans="1:11" s="156" customFormat="1">
      <c r="A1466" s="272" t="s">
        <v>366</v>
      </c>
      <c r="B1466" s="273" t="s">
        <v>1369</v>
      </c>
      <c r="C1466" s="274">
        <v>52</v>
      </c>
      <c r="D1466" s="274">
        <v>175864</v>
      </c>
      <c r="E1466" s="274">
        <v>5437</v>
      </c>
      <c r="F1466" s="274">
        <v>18</v>
      </c>
      <c r="G1466" s="274" t="s">
        <v>504</v>
      </c>
      <c r="H1466" s="274" t="s">
        <v>504</v>
      </c>
      <c r="I1466" s="275">
        <v>66.8</v>
      </c>
      <c r="J1466" s="275">
        <v>70.900000000000006</v>
      </c>
      <c r="K1466" s="168"/>
    </row>
    <row r="1467" spans="1:11" s="156" customFormat="1">
      <c r="A1467" s="272" t="s">
        <v>366</v>
      </c>
      <c r="B1467" s="273" t="s">
        <v>1373</v>
      </c>
      <c r="C1467" s="274">
        <v>172</v>
      </c>
      <c r="D1467" s="274">
        <v>244584</v>
      </c>
      <c r="E1467" s="274">
        <v>18771</v>
      </c>
      <c r="F1467" s="274">
        <v>27</v>
      </c>
      <c r="G1467" s="274" t="s">
        <v>504</v>
      </c>
      <c r="H1467" s="274" t="s">
        <v>504</v>
      </c>
      <c r="I1467" s="275">
        <v>65.900000000000006</v>
      </c>
      <c r="J1467" s="275">
        <v>73.7</v>
      </c>
      <c r="K1467" s="168"/>
    </row>
    <row r="1468" spans="1:11" s="156" customFormat="1">
      <c r="A1468" s="272" t="s">
        <v>366</v>
      </c>
      <c r="B1468" s="273" t="s">
        <v>1380</v>
      </c>
      <c r="C1468" s="274">
        <v>53</v>
      </c>
      <c r="D1468" s="274">
        <v>179299</v>
      </c>
      <c r="E1468" s="274">
        <v>5970</v>
      </c>
      <c r="F1468" s="274">
        <v>20</v>
      </c>
      <c r="G1468" s="274" t="s">
        <v>504</v>
      </c>
      <c r="H1468" s="274" t="s">
        <v>504</v>
      </c>
      <c r="I1468" s="275">
        <v>71.8</v>
      </c>
      <c r="J1468" s="275">
        <v>76.099999999999994</v>
      </c>
      <c r="K1468" s="168"/>
    </row>
    <row r="1469" spans="1:11" s="156" customFormat="1">
      <c r="A1469" s="272" t="s">
        <v>366</v>
      </c>
      <c r="B1469" s="273" t="s">
        <v>1386</v>
      </c>
      <c r="C1469" s="274">
        <v>8</v>
      </c>
      <c r="D1469" s="274">
        <v>2876</v>
      </c>
      <c r="E1469" s="274">
        <v>4</v>
      </c>
      <c r="F1469" s="274">
        <v>0</v>
      </c>
      <c r="G1469" s="274" t="s">
        <v>504</v>
      </c>
      <c r="H1469" s="274" t="s">
        <v>504</v>
      </c>
      <c r="I1469" s="275">
        <v>4.7</v>
      </c>
      <c r="J1469" s="275">
        <v>5.7</v>
      </c>
      <c r="K1469" s="168"/>
    </row>
    <row r="1470" spans="1:11" s="156" customFormat="1">
      <c r="A1470" s="272" t="s">
        <v>366</v>
      </c>
      <c r="B1470" s="273" t="s">
        <v>1391</v>
      </c>
      <c r="C1470" s="274">
        <v>19</v>
      </c>
      <c r="D1470" s="274">
        <v>13224</v>
      </c>
      <c r="E1470" s="274">
        <v>796</v>
      </c>
      <c r="F1470" s="274">
        <v>1</v>
      </c>
      <c r="G1470" s="274">
        <v>23</v>
      </c>
      <c r="H1470" s="274">
        <v>17</v>
      </c>
      <c r="I1470" s="275">
        <v>46.8</v>
      </c>
      <c r="J1470" s="275">
        <v>83.8</v>
      </c>
      <c r="K1470" s="168"/>
    </row>
    <row r="1471" spans="1:11" s="156" customFormat="1">
      <c r="A1471" s="272" t="s">
        <v>366</v>
      </c>
      <c r="B1471" s="273" t="s">
        <v>1396</v>
      </c>
      <c r="C1471" s="274">
        <v>34</v>
      </c>
      <c r="D1471" s="274">
        <v>26525</v>
      </c>
      <c r="E1471" s="274">
        <v>368</v>
      </c>
      <c r="F1471" s="274">
        <v>0</v>
      </c>
      <c r="G1471" s="274" t="s">
        <v>504</v>
      </c>
      <c r="H1471" s="274" t="s">
        <v>504</v>
      </c>
      <c r="I1471" s="275">
        <v>32.9</v>
      </c>
      <c r="J1471" s="275">
        <v>70.900000000000006</v>
      </c>
      <c r="K1471" s="168"/>
    </row>
    <row r="1472" spans="1:11" s="156" customFormat="1">
      <c r="A1472" s="272" t="s">
        <v>366</v>
      </c>
      <c r="B1472" s="273" t="s">
        <v>1421</v>
      </c>
      <c r="C1472" s="274">
        <v>1</v>
      </c>
      <c r="D1472" s="274">
        <v>2553</v>
      </c>
      <c r="E1472" s="274" t="s">
        <v>504</v>
      </c>
      <c r="F1472" s="274" t="s">
        <v>504</v>
      </c>
      <c r="G1472" s="274" t="s">
        <v>504</v>
      </c>
      <c r="H1472" s="274" t="s">
        <v>504</v>
      </c>
      <c r="I1472" s="275" t="s">
        <v>504</v>
      </c>
      <c r="J1472" s="275" t="s">
        <v>504</v>
      </c>
      <c r="K1472" s="168"/>
    </row>
    <row r="1473" spans="1:11" s="156" customFormat="1">
      <c r="A1473" s="272" t="s">
        <v>366</v>
      </c>
      <c r="B1473" s="273" t="s">
        <v>1424</v>
      </c>
      <c r="C1473" s="274">
        <v>300</v>
      </c>
      <c r="D1473" s="274">
        <v>731716</v>
      </c>
      <c r="E1473" s="274">
        <v>38601</v>
      </c>
      <c r="F1473" s="274">
        <v>99</v>
      </c>
      <c r="G1473" s="274" t="s">
        <v>504</v>
      </c>
      <c r="H1473" s="274" t="s">
        <v>504</v>
      </c>
      <c r="I1473" s="275">
        <v>76.099999999999994</v>
      </c>
      <c r="J1473" s="275">
        <v>82.6</v>
      </c>
      <c r="K1473" s="168"/>
    </row>
    <row r="1474" spans="1:11" s="156" customFormat="1">
      <c r="A1474" s="272" t="s">
        <v>366</v>
      </c>
      <c r="B1474" s="273" t="s">
        <v>1443</v>
      </c>
      <c r="C1474" s="274">
        <v>1</v>
      </c>
      <c r="D1474" s="274">
        <v>1094</v>
      </c>
      <c r="E1474" s="274">
        <v>1</v>
      </c>
      <c r="F1474" s="274">
        <v>0</v>
      </c>
      <c r="G1474" s="274" t="s">
        <v>504</v>
      </c>
      <c r="H1474" s="274" t="s">
        <v>504</v>
      </c>
      <c r="I1474" s="275">
        <v>6.7</v>
      </c>
      <c r="J1474" s="275">
        <v>16.7</v>
      </c>
      <c r="K1474" s="168"/>
    </row>
    <row r="1475" spans="1:11" s="156" customFormat="1">
      <c r="A1475" s="272" t="s">
        <v>366</v>
      </c>
      <c r="B1475" s="273" t="s">
        <v>1449</v>
      </c>
      <c r="C1475" s="274">
        <v>3</v>
      </c>
      <c r="D1475" s="274">
        <v>4412</v>
      </c>
      <c r="E1475" s="274">
        <v>6</v>
      </c>
      <c r="F1475" s="274">
        <v>0</v>
      </c>
      <c r="G1475" s="274" t="s">
        <v>504</v>
      </c>
      <c r="H1475" s="274" t="s">
        <v>504</v>
      </c>
      <c r="I1475" s="275">
        <v>14</v>
      </c>
      <c r="J1475" s="275">
        <v>24</v>
      </c>
      <c r="K1475" s="168"/>
    </row>
    <row r="1476" spans="1:11" s="156" customFormat="1">
      <c r="A1476" s="272" t="s">
        <v>366</v>
      </c>
      <c r="B1476" s="273" t="s">
        <v>1455</v>
      </c>
      <c r="C1476" s="274">
        <v>11</v>
      </c>
      <c r="D1476" s="274">
        <v>4711</v>
      </c>
      <c r="E1476" s="274">
        <v>13</v>
      </c>
      <c r="F1476" s="274">
        <v>0</v>
      </c>
      <c r="G1476" s="274" t="s">
        <v>504</v>
      </c>
      <c r="H1476" s="274" t="s">
        <v>504</v>
      </c>
      <c r="I1476" s="275">
        <v>7.4</v>
      </c>
      <c r="J1476" s="275">
        <v>15.1</v>
      </c>
      <c r="K1476" s="168"/>
    </row>
    <row r="1477" spans="1:11" s="156" customFormat="1">
      <c r="A1477" s="272" t="s">
        <v>366</v>
      </c>
      <c r="B1477" s="273" t="s">
        <v>1468</v>
      </c>
      <c r="C1477" s="274">
        <v>281</v>
      </c>
      <c r="D1477" s="274">
        <v>716831</v>
      </c>
      <c r="E1477" s="274">
        <v>38573</v>
      </c>
      <c r="F1477" s="274">
        <v>99</v>
      </c>
      <c r="G1477" s="274" t="s">
        <v>504</v>
      </c>
      <c r="H1477" s="274" t="s">
        <v>504</v>
      </c>
      <c r="I1477" s="275">
        <v>76.400000000000006</v>
      </c>
      <c r="J1477" s="275">
        <v>82.8</v>
      </c>
      <c r="K1477" s="168"/>
    </row>
    <row r="1478" spans="1:11" s="156" customFormat="1">
      <c r="A1478" s="272" t="s">
        <v>366</v>
      </c>
      <c r="B1478" s="273" t="s">
        <v>1472</v>
      </c>
      <c r="C1478" s="274">
        <v>271</v>
      </c>
      <c r="D1478" s="274">
        <v>696741</v>
      </c>
      <c r="E1478" s="274">
        <v>37455</v>
      </c>
      <c r="F1478" s="274">
        <v>96</v>
      </c>
      <c r="G1478" s="274" t="s">
        <v>504</v>
      </c>
      <c r="H1478" s="274" t="s">
        <v>504</v>
      </c>
      <c r="I1478" s="275">
        <v>76.5</v>
      </c>
      <c r="J1478" s="275">
        <v>83.1</v>
      </c>
      <c r="K1478" s="168"/>
    </row>
    <row r="1479" spans="1:11" s="156" customFormat="1">
      <c r="A1479" s="272" t="s">
        <v>366</v>
      </c>
      <c r="B1479" s="273" t="s">
        <v>1490</v>
      </c>
      <c r="C1479" s="274">
        <v>4</v>
      </c>
      <c r="D1479" s="274">
        <v>4668</v>
      </c>
      <c r="E1479" s="274">
        <v>8</v>
      </c>
      <c r="F1479" s="274">
        <v>0</v>
      </c>
      <c r="G1479" s="274" t="s">
        <v>504</v>
      </c>
      <c r="H1479" s="274" t="s">
        <v>504</v>
      </c>
      <c r="I1479" s="275">
        <v>22.9</v>
      </c>
      <c r="J1479" s="275">
        <v>32</v>
      </c>
      <c r="K1479" s="168"/>
    </row>
    <row r="1480" spans="1:11" s="156" customFormat="1">
      <c r="A1480" s="272" t="s">
        <v>366</v>
      </c>
      <c r="B1480" s="273" t="s">
        <v>1492</v>
      </c>
      <c r="C1480" s="274">
        <v>138</v>
      </c>
      <c r="D1480" s="274">
        <v>451122</v>
      </c>
      <c r="E1480" s="274">
        <v>18761</v>
      </c>
      <c r="F1480" s="274">
        <v>61</v>
      </c>
      <c r="G1480" s="274" t="s">
        <v>504</v>
      </c>
      <c r="H1480" s="274" t="s">
        <v>504</v>
      </c>
      <c r="I1480" s="275">
        <v>76</v>
      </c>
      <c r="J1480" s="275">
        <v>82.3</v>
      </c>
      <c r="K1480" s="168"/>
    </row>
    <row r="1481" spans="1:11" s="156" customFormat="1">
      <c r="A1481" s="272" t="s">
        <v>366</v>
      </c>
      <c r="B1481" s="273" t="s">
        <v>1493</v>
      </c>
      <c r="C1481" s="274">
        <v>138</v>
      </c>
      <c r="D1481" s="274">
        <v>451122</v>
      </c>
      <c r="E1481" s="274">
        <v>18761</v>
      </c>
      <c r="F1481" s="274">
        <v>61</v>
      </c>
      <c r="G1481" s="274" t="s">
        <v>504</v>
      </c>
      <c r="H1481" s="274" t="s">
        <v>504</v>
      </c>
      <c r="I1481" s="275">
        <v>76</v>
      </c>
      <c r="J1481" s="275">
        <v>82.3</v>
      </c>
      <c r="K1481" s="168"/>
    </row>
    <row r="1482" spans="1:11" s="156" customFormat="1">
      <c r="A1482" s="272" t="s">
        <v>366</v>
      </c>
      <c r="B1482" s="273" t="s">
        <v>1495</v>
      </c>
      <c r="C1482" s="274">
        <v>138</v>
      </c>
      <c r="D1482" s="274">
        <v>451122</v>
      </c>
      <c r="E1482" s="274">
        <v>18761</v>
      </c>
      <c r="F1482" s="274">
        <v>61</v>
      </c>
      <c r="G1482" s="274" t="s">
        <v>504</v>
      </c>
      <c r="H1482" s="274" t="s">
        <v>504</v>
      </c>
      <c r="I1482" s="275">
        <v>76</v>
      </c>
      <c r="J1482" s="275">
        <v>82.3</v>
      </c>
      <c r="K1482" s="168"/>
    </row>
    <row r="1483" spans="1:11" s="156" customFormat="1">
      <c r="A1483" s="272" t="s">
        <v>366</v>
      </c>
      <c r="B1483" s="273" t="s">
        <v>1558</v>
      </c>
      <c r="C1483" s="274">
        <v>3</v>
      </c>
      <c r="D1483" s="274">
        <v>19803</v>
      </c>
      <c r="E1483" s="274">
        <v>11</v>
      </c>
      <c r="F1483" s="274">
        <v>0</v>
      </c>
      <c r="G1483" s="274" t="s">
        <v>504</v>
      </c>
      <c r="H1483" s="274" t="s">
        <v>504</v>
      </c>
      <c r="I1483" s="275">
        <v>17.5</v>
      </c>
      <c r="J1483" s="275">
        <v>29.7</v>
      </c>
      <c r="K1483" s="168"/>
    </row>
    <row r="1484" spans="1:11" s="156" customFormat="1">
      <c r="A1484" s="272" t="s">
        <v>366</v>
      </c>
      <c r="B1484" s="273" t="s">
        <v>1600</v>
      </c>
      <c r="C1484" s="274">
        <v>1</v>
      </c>
      <c r="D1484" s="274">
        <v>7494</v>
      </c>
      <c r="E1484" s="274">
        <v>5</v>
      </c>
      <c r="F1484" s="274">
        <v>0</v>
      </c>
      <c r="G1484" s="274" t="s">
        <v>504</v>
      </c>
      <c r="H1484" s="274" t="s">
        <v>504</v>
      </c>
      <c r="I1484" s="275">
        <v>26.3</v>
      </c>
      <c r="J1484" s="275">
        <v>35.700000000000003</v>
      </c>
      <c r="K1484" s="168"/>
    </row>
    <row r="1485" spans="1:11" s="156" customFormat="1">
      <c r="A1485" s="272" t="s">
        <v>366</v>
      </c>
      <c r="B1485" s="273" t="s">
        <v>1613</v>
      </c>
      <c r="C1485" s="274">
        <v>2</v>
      </c>
      <c r="D1485" s="274">
        <v>12309</v>
      </c>
      <c r="E1485" s="274">
        <v>6</v>
      </c>
      <c r="F1485" s="274">
        <v>0</v>
      </c>
      <c r="G1485" s="274" t="s">
        <v>504</v>
      </c>
      <c r="H1485" s="274" t="s">
        <v>504</v>
      </c>
      <c r="I1485" s="275">
        <v>13.6</v>
      </c>
      <c r="J1485" s="275">
        <v>26.1</v>
      </c>
      <c r="K1485" s="168"/>
    </row>
    <row r="1486" spans="1:11" s="156" customFormat="1">
      <c r="A1486" s="272" t="s">
        <v>366</v>
      </c>
      <c r="B1486" s="273" t="s">
        <v>1614</v>
      </c>
      <c r="C1486" s="274">
        <v>2</v>
      </c>
      <c r="D1486" s="274">
        <v>12309</v>
      </c>
      <c r="E1486" s="274">
        <v>6</v>
      </c>
      <c r="F1486" s="274">
        <v>0</v>
      </c>
      <c r="G1486" s="274" t="s">
        <v>504</v>
      </c>
      <c r="H1486" s="274" t="s">
        <v>504</v>
      </c>
      <c r="I1486" s="275">
        <v>13.6</v>
      </c>
      <c r="J1486" s="275">
        <v>26.1</v>
      </c>
      <c r="K1486" s="168"/>
    </row>
    <row r="1487" spans="1:11" s="156" customFormat="1">
      <c r="A1487" s="272" t="s">
        <v>366</v>
      </c>
      <c r="B1487" s="273" t="s">
        <v>1654</v>
      </c>
      <c r="C1487" s="274">
        <v>2</v>
      </c>
      <c r="D1487" s="274">
        <v>12312</v>
      </c>
      <c r="E1487" s="274">
        <v>5</v>
      </c>
      <c r="F1487" s="274">
        <v>0</v>
      </c>
      <c r="G1487" s="274" t="s">
        <v>504</v>
      </c>
      <c r="H1487" s="274" t="s">
        <v>504</v>
      </c>
      <c r="I1487" s="275">
        <v>13.2</v>
      </c>
      <c r="J1487" s="275">
        <v>27.8</v>
      </c>
      <c r="K1487" s="168"/>
    </row>
    <row r="1488" spans="1:11" s="156" customFormat="1">
      <c r="A1488" s="272" t="s">
        <v>366</v>
      </c>
      <c r="B1488" s="273" t="s">
        <v>1660</v>
      </c>
      <c r="C1488" s="274">
        <v>1</v>
      </c>
      <c r="D1488" s="274">
        <v>3207</v>
      </c>
      <c r="E1488" s="274">
        <v>1</v>
      </c>
      <c r="F1488" s="274">
        <v>0</v>
      </c>
      <c r="G1488" s="274" t="s">
        <v>504</v>
      </c>
      <c r="H1488" s="274" t="s">
        <v>504</v>
      </c>
      <c r="I1488" s="275">
        <v>5.3</v>
      </c>
      <c r="J1488" s="275">
        <v>7.1</v>
      </c>
      <c r="K1488" s="168"/>
    </row>
    <row r="1489" spans="1:11" s="156" customFormat="1">
      <c r="A1489" s="272" t="s">
        <v>366</v>
      </c>
      <c r="B1489" s="273" t="s">
        <v>1737</v>
      </c>
      <c r="C1489" s="274">
        <v>1</v>
      </c>
      <c r="D1489" s="274">
        <v>9105</v>
      </c>
      <c r="E1489" s="274">
        <v>4</v>
      </c>
      <c r="F1489" s="274">
        <v>0</v>
      </c>
      <c r="G1489" s="274" t="s">
        <v>504</v>
      </c>
      <c r="H1489" s="274" t="s">
        <v>504</v>
      </c>
      <c r="I1489" s="275">
        <v>21.1</v>
      </c>
      <c r="J1489" s="275">
        <v>100</v>
      </c>
      <c r="K1489" s="168"/>
    </row>
    <row r="1490" spans="1:11" s="156" customFormat="1">
      <c r="A1490" s="272" t="s">
        <v>78</v>
      </c>
      <c r="B1490" s="273" t="s">
        <v>78</v>
      </c>
      <c r="C1490" s="274" t="s">
        <v>78</v>
      </c>
      <c r="D1490" s="274" t="s">
        <v>78</v>
      </c>
      <c r="E1490" s="274" t="s">
        <v>78</v>
      </c>
      <c r="F1490" s="274" t="s">
        <v>78</v>
      </c>
      <c r="G1490" s="274" t="s">
        <v>78</v>
      </c>
      <c r="H1490" s="274" t="s">
        <v>78</v>
      </c>
      <c r="I1490" s="275" t="s">
        <v>78</v>
      </c>
      <c r="J1490" s="275" t="s">
        <v>78</v>
      </c>
      <c r="K1490" s="168"/>
    </row>
    <row r="1491" spans="1:11" s="156" customFormat="1">
      <c r="A1491" s="272" t="s">
        <v>367</v>
      </c>
      <c r="B1491" s="273" t="s">
        <v>1183</v>
      </c>
      <c r="C1491" s="274">
        <v>216275</v>
      </c>
      <c r="D1491" s="274">
        <v>553755026</v>
      </c>
      <c r="E1491" s="274">
        <v>30832173</v>
      </c>
      <c r="F1491" s="274">
        <v>108804</v>
      </c>
      <c r="G1491" s="274">
        <v>1135583</v>
      </c>
      <c r="H1491" s="274">
        <v>7326983</v>
      </c>
      <c r="I1491" s="275">
        <v>66.8</v>
      </c>
      <c r="J1491" s="275">
        <v>80.5</v>
      </c>
      <c r="K1491" s="168"/>
    </row>
    <row r="1492" spans="1:11" s="156" customFormat="1">
      <c r="A1492" s="272" t="s">
        <v>367</v>
      </c>
      <c r="B1492" s="273" t="s">
        <v>1184</v>
      </c>
      <c r="C1492" s="274">
        <v>156930</v>
      </c>
      <c r="D1492" s="274">
        <v>160094943</v>
      </c>
      <c r="E1492" s="274">
        <v>18382421</v>
      </c>
      <c r="F1492" s="274">
        <v>20867</v>
      </c>
      <c r="G1492" s="274">
        <v>160798</v>
      </c>
      <c r="H1492" s="274">
        <v>218808</v>
      </c>
      <c r="I1492" s="275">
        <v>68.3</v>
      </c>
      <c r="J1492" s="275">
        <v>78.900000000000006</v>
      </c>
      <c r="K1492" s="168"/>
    </row>
    <row r="1493" spans="1:11" s="156" customFormat="1">
      <c r="A1493" s="272" t="s">
        <v>367</v>
      </c>
      <c r="B1493" s="273" t="s">
        <v>1185</v>
      </c>
      <c r="C1493" s="274">
        <v>129764</v>
      </c>
      <c r="D1493" s="274">
        <v>122979714</v>
      </c>
      <c r="E1493" s="274">
        <v>15260255</v>
      </c>
      <c r="F1493" s="274">
        <v>16064</v>
      </c>
      <c r="G1493" s="274">
        <v>80681</v>
      </c>
      <c r="H1493" s="274">
        <v>66162</v>
      </c>
      <c r="I1493" s="275">
        <v>69.099999999999994</v>
      </c>
      <c r="J1493" s="275">
        <v>79</v>
      </c>
      <c r="K1493" s="168"/>
    </row>
    <row r="1494" spans="1:11" s="156" customFormat="1">
      <c r="A1494" s="272" t="s">
        <v>367</v>
      </c>
      <c r="B1494" s="273" t="s">
        <v>1186</v>
      </c>
      <c r="C1494" s="274">
        <v>2925</v>
      </c>
      <c r="D1494" s="274">
        <v>892551</v>
      </c>
      <c r="E1494" s="274">
        <v>293484</v>
      </c>
      <c r="F1494" s="274">
        <v>90</v>
      </c>
      <c r="G1494" s="274">
        <v>726</v>
      </c>
      <c r="H1494" s="274">
        <v>218</v>
      </c>
      <c r="I1494" s="275">
        <v>66.2</v>
      </c>
      <c r="J1494" s="275">
        <v>73.5</v>
      </c>
      <c r="K1494" s="168"/>
    </row>
    <row r="1495" spans="1:11" s="156" customFormat="1">
      <c r="A1495" s="272" t="s">
        <v>367</v>
      </c>
      <c r="B1495" s="273" t="s">
        <v>1188</v>
      </c>
      <c r="C1495" s="274">
        <v>2897</v>
      </c>
      <c r="D1495" s="274">
        <v>883585</v>
      </c>
      <c r="E1495" s="274">
        <v>293423</v>
      </c>
      <c r="F1495" s="274">
        <v>89</v>
      </c>
      <c r="G1495" s="274">
        <v>679</v>
      </c>
      <c r="H1495" s="274">
        <v>207</v>
      </c>
      <c r="I1495" s="275">
        <v>66.3</v>
      </c>
      <c r="J1495" s="275">
        <v>73.5</v>
      </c>
      <c r="K1495" s="168"/>
    </row>
    <row r="1496" spans="1:11" s="156" customFormat="1">
      <c r="A1496" s="272" t="s">
        <v>367</v>
      </c>
      <c r="B1496" s="273" t="s">
        <v>1191</v>
      </c>
      <c r="C1496" s="274">
        <v>1741</v>
      </c>
      <c r="D1496" s="274">
        <v>2530647</v>
      </c>
      <c r="E1496" s="274">
        <v>254613</v>
      </c>
      <c r="F1496" s="274">
        <v>371</v>
      </c>
      <c r="G1496" s="274">
        <v>553</v>
      </c>
      <c r="H1496" s="274">
        <v>773</v>
      </c>
      <c r="I1496" s="275">
        <v>73.7</v>
      </c>
      <c r="J1496" s="275">
        <v>81.8</v>
      </c>
      <c r="K1496" s="168"/>
    </row>
    <row r="1497" spans="1:11" s="156" customFormat="1">
      <c r="A1497" s="272" t="s">
        <v>367</v>
      </c>
      <c r="B1497" s="273" t="s">
        <v>1192</v>
      </c>
      <c r="C1497" s="274">
        <v>175</v>
      </c>
      <c r="D1497" s="274">
        <v>291900</v>
      </c>
      <c r="E1497" s="274">
        <v>26686</v>
      </c>
      <c r="F1497" s="274">
        <v>45</v>
      </c>
      <c r="G1497" s="274">
        <v>1</v>
      </c>
      <c r="H1497" s="274">
        <v>1</v>
      </c>
      <c r="I1497" s="275">
        <v>74.900000000000006</v>
      </c>
      <c r="J1497" s="275">
        <v>86</v>
      </c>
      <c r="K1497" s="168"/>
    </row>
    <row r="1498" spans="1:11" s="156" customFormat="1">
      <c r="A1498" s="272" t="s">
        <v>367</v>
      </c>
      <c r="B1498" s="273" t="s">
        <v>1193</v>
      </c>
      <c r="C1498" s="274">
        <v>1361</v>
      </c>
      <c r="D1498" s="274">
        <v>1901317</v>
      </c>
      <c r="E1498" s="274">
        <v>196054</v>
      </c>
      <c r="F1498" s="274">
        <v>274</v>
      </c>
      <c r="G1498" s="274">
        <v>553</v>
      </c>
      <c r="H1498" s="274">
        <v>772</v>
      </c>
      <c r="I1498" s="275">
        <v>73.099999999999994</v>
      </c>
      <c r="J1498" s="275">
        <v>80.400000000000006</v>
      </c>
      <c r="K1498" s="168"/>
    </row>
    <row r="1499" spans="1:11" s="156" customFormat="1">
      <c r="A1499" s="272" t="s">
        <v>367</v>
      </c>
      <c r="B1499" s="273" t="s">
        <v>1194</v>
      </c>
      <c r="C1499" s="274">
        <v>205</v>
      </c>
      <c r="D1499" s="274">
        <v>337430</v>
      </c>
      <c r="E1499" s="274">
        <v>31873</v>
      </c>
      <c r="F1499" s="274">
        <v>52</v>
      </c>
      <c r="G1499" s="274">
        <v>0</v>
      </c>
      <c r="H1499" s="274">
        <v>0</v>
      </c>
      <c r="I1499" s="275">
        <v>76</v>
      </c>
      <c r="J1499" s="275">
        <v>88.1</v>
      </c>
      <c r="K1499" s="168"/>
    </row>
    <row r="1500" spans="1:11" s="156" customFormat="1">
      <c r="A1500" s="272" t="s">
        <v>367</v>
      </c>
      <c r="B1500" s="273" t="s">
        <v>1195</v>
      </c>
      <c r="C1500" s="274">
        <v>4083</v>
      </c>
      <c r="D1500" s="274">
        <v>2707715</v>
      </c>
      <c r="E1500" s="274">
        <v>466816</v>
      </c>
      <c r="F1500" s="274">
        <v>311</v>
      </c>
      <c r="G1500" s="274">
        <v>841</v>
      </c>
      <c r="H1500" s="274">
        <v>567</v>
      </c>
      <c r="I1500" s="275">
        <v>67</v>
      </c>
      <c r="J1500" s="275">
        <v>75.099999999999994</v>
      </c>
      <c r="K1500" s="168"/>
    </row>
    <row r="1501" spans="1:11" s="156" customFormat="1">
      <c r="A1501" s="272" t="s">
        <v>367</v>
      </c>
      <c r="B1501" s="273" t="s">
        <v>1198</v>
      </c>
      <c r="C1501" s="274">
        <v>1393</v>
      </c>
      <c r="D1501" s="274">
        <v>884555</v>
      </c>
      <c r="E1501" s="274">
        <v>136290</v>
      </c>
      <c r="F1501" s="274">
        <v>87</v>
      </c>
      <c r="G1501" s="274">
        <v>82</v>
      </c>
      <c r="H1501" s="274">
        <v>52</v>
      </c>
      <c r="I1501" s="275">
        <v>70.400000000000006</v>
      </c>
      <c r="J1501" s="275">
        <v>78.7</v>
      </c>
      <c r="K1501" s="168"/>
    </row>
    <row r="1502" spans="1:11" s="156" customFormat="1">
      <c r="A1502" s="272" t="s">
        <v>367</v>
      </c>
      <c r="B1502" s="273" t="s">
        <v>1199</v>
      </c>
      <c r="C1502" s="274">
        <v>2680</v>
      </c>
      <c r="D1502" s="274">
        <v>1817040</v>
      </c>
      <c r="E1502" s="274">
        <v>330497</v>
      </c>
      <c r="F1502" s="274">
        <v>224</v>
      </c>
      <c r="G1502" s="274">
        <v>759</v>
      </c>
      <c r="H1502" s="274">
        <v>514</v>
      </c>
      <c r="I1502" s="275">
        <v>65.7</v>
      </c>
      <c r="J1502" s="275">
        <v>73.7</v>
      </c>
      <c r="K1502" s="168"/>
    </row>
    <row r="1503" spans="1:11" s="156" customFormat="1">
      <c r="A1503" s="272" t="s">
        <v>367</v>
      </c>
      <c r="B1503" s="273" t="s">
        <v>1201</v>
      </c>
      <c r="C1503" s="274">
        <v>981</v>
      </c>
      <c r="D1503" s="274">
        <v>1137960</v>
      </c>
      <c r="E1503" s="274">
        <v>125078</v>
      </c>
      <c r="F1503" s="274">
        <v>145</v>
      </c>
      <c r="G1503" s="274">
        <v>451</v>
      </c>
      <c r="H1503" s="274">
        <v>523</v>
      </c>
      <c r="I1503" s="275">
        <v>72.099999999999994</v>
      </c>
      <c r="J1503" s="275">
        <v>78.5</v>
      </c>
      <c r="K1503" s="168"/>
    </row>
    <row r="1504" spans="1:11" s="156" customFormat="1">
      <c r="A1504" s="272" t="s">
        <v>367</v>
      </c>
      <c r="B1504" s="273" t="s">
        <v>1202</v>
      </c>
      <c r="C1504" s="274">
        <v>981</v>
      </c>
      <c r="D1504" s="274">
        <v>1137960</v>
      </c>
      <c r="E1504" s="274">
        <v>125078</v>
      </c>
      <c r="F1504" s="274">
        <v>145</v>
      </c>
      <c r="G1504" s="274">
        <v>451</v>
      </c>
      <c r="H1504" s="274">
        <v>523</v>
      </c>
      <c r="I1504" s="275">
        <v>72.099999999999994</v>
      </c>
      <c r="J1504" s="275">
        <v>78.5</v>
      </c>
      <c r="K1504" s="168"/>
    </row>
    <row r="1505" spans="1:11" s="156" customFormat="1">
      <c r="A1505" s="272" t="s">
        <v>367</v>
      </c>
      <c r="B1505" s="273" t="s">
        <v>1203</v>
      </c>
      <c r="C1505" s="274">
        <v>1855</v>
      </c>
      <c r="D1505" s="274">
        <v>2952554</v>
      </c>
      <c r="E1505" s="274">
        <v>251497</v>
      </c>
      <c r="F1505" s="274">
        <v>399</v>
      </c>
      <c r="G1505" s="274">
        <v>1097</v>
      </c>
      <c r="H1505" s="274">
        <v>1733</v>
      </c>
      <c r="I1505" s="275">
        <v>71.3</v>
      </c>
      <c r="J1505" s="275">
        <v>81.400000000000006</v>
      </c>
      <c r="K1505" s="168"/>
    </row>
    <row r="1506" spans="1:11" s="156" customFormat="1">
      <c r="A1506" s="272" t="s">
        <v>367</v>
      </c>
      <c r="B1506" s="273" t="s">
        <v>1204</v>
      </c>
      <c r="C1506" s="274">
        <v>1820</v>
      </c>
      <c r="D1506" s="274">
        <v>2875600</v>
      </c>
      <c r="E1506" s="274">
        <v>248280</v>
      </c>
      <c r="F1506" s="274">
        <v>392</v>
      </c>
      <c r="G1506" s="274">
        <v>1097</v>
      </c>
      <c r="H1506" s="274">
        <v>1733</v>
      </c>
      <c r="I1506" s="275">
        <v>71.5</v>
      </c>
      <c r="J1506" s="275">
        <v>81.5</v>
      </c>
      <c r="K1506" s="168"/>
    </row>
    <row r="1507" spans="1:11" s="156" customFormat="1">
      <c r="A1507" s="272" t="s">
        <v>367</v>
      </c>
      <c r="B1507" s="273" t="s">
        <v>1206</v>
      </c>
      <c r="C1507" s="274">
        <v>10225</v>
      </c>
      <c r="D1507" s="274">
        <v>6103833</v>
      </c>
      <c r="E1507" s="274">
        <v>1121182</v>
      </c>
      <c r="F1507" s="274">
        <v>677</v>
      </c>
      <c r="G1507" s="274">
        <v>11802</v>
      </c>
      <c r="H1507" s="274">
        <v>5438</v>
      </c>
      <c r="I1507" s="275">
        <v>66.5</v>
      </c>
      <c r="J1507" s="275">
        <v>77.3</v>
      </c>
      <c r="K1507" s="168"/>
    </row>
    <row r="1508" spans="1:11" s="156" customFormat="1">
      <c r="A1508" s="272" t="s">
        <v>367</v>
      </c>
      <c r="B1508" s="273" t="s">
        <v>1208</v>
      </c>
      <c r="C1508" s="274">
        <v>276</v>
      </c>
      <c r="D1508" s="274">
        <v>183540</v>
      </c>
      <c r="E1508" s="274">
        <v>26161</v>
      </c>
      <c r="F1508" s="274">
        <v>17</v>
      </c>
      <c r="G1508" s="274">
        <v>24</v>
      </c>
      <c r="H1508" s="274">
        <v>16</v>
      </c>
      <c r="I1508" s="275">
        <v>65.900000000000006</v>
      </c>
      <c r="J1508" s="275">
        <v>75.2</v>
      </c>
      <c r="K1508" s="168"/>
    </row>
    <row r="1509" spans="1:11" s="156" customFormat="1">
      <c r="A1509" s="272" t="s">
        <v>367</v>
      </c>
      <c r="B1509" s="273" t="s">
        <v>1209</v>
      </c>
      <c r="C1509" s="274">
        <v>4650</v>
      </c>
      <c r="D1509" s="274">
        <v>2097150</v>
      </c>
      <c r="E1509" s="274">
        <v>482687</v>
      </c>
      <c r="F1509" s="274">
        <v>218</v>
      </c>
      <c r="G1509" s="274">
        <v>11332</v>
      </c>
      <c r="H1509" s="274">
        <v>5111</v>
      </c>
      <c r="I1509" s="275">
        <v>63.4</v>
      </c>
      <c r="J1509" s="275">
        <v>79</v>
      </c>
      <c r="K1509" s="168"/>
    </row>
    <row r="1510" spans="1:11" s="156" customFormat="1">
      <c r="A1510" s="272" t="s">
        <v>367</v>
      </c>
      <c r="B1510" s="273" t="s">
        <v>1213</v>
      </c>
      <c r="C1510" s="274">
        <v>88</v>
      </c>
      <c r="D1510" s="274">
        <v>40744</v>
      </c>
      <c r="E1510" s="274">
        <v>222</v>
      </c>
      <c r="F1510" s="274">
        <v>0</v>
      </c>
      <c r="G1510" s="274" t="s">
        <v>504</v>
      </c>
      <c r="H1510" s="274" t="s">
        <v>504</v>
      </c>
      <c r="I1510" s="275">
        <v>14.4</v>
      </c>
      <c r="J1510" s="275">
        <v>22.2</v>
      </c>
      <c r="K1510" s="168"/>
    </row>
    <row r="1511" spans="1:11" s="156" customFormat="1">
      <c r="A1511" s="272" t="s">
        <v>367</v>
      </c>
      <c r="B1511" s="273" t="s">
        <v>1215</v>
      </c>
      <c r="C1511" s="274">
        <v>1405</v>
      </c>
      <c r="D1511" s="274">
        <v>764320</v>
      </c>
      <c r="E1511" s="274">
        <v>177612</v>
      </c>
      <c r="F1511" s="274">
        <v>97</v>
      </c>
      <c r="G1511" s="274">
        <v>194</v>
      </c>
      <c r="H1511" s="274">
        <v>106</v>
      </c>
      <c r="I1511" s="275">
        <v>74.2</v>
      </c>
      <c r="J1511" s="275">
        <v>81.099999999999994</v>
      </c>
      <c r="K1511" s="168"/>
    </row>
    <row r="1512" spans="1:11" s="156" customFormat="1">
      <c r="A1512" s="272" t="s">
        <v>367</v>
      </c>
      <c r="B1512" s="273" t="s">
        <v>1218</v>
      </c>
      <c r="C1512" s="274">
        <v>1047</v>
      </c>
      <c r="D1512" s="274">
        <v>813519</v>
      </c>
      <c r="E1512" s="274">
        <v>133600</v>
      </c>
      <c r="F1512" s="274">
        <v>104</v>
      </c>
      <c r="G1512" s="274">
        <v>86</v>
      </c>
      <c r="H1512" s="274">
        <v>67</v>
      </c>
      <c r="I1512" s="275">
        <v>71.900000000000006</v>
      </c>
      <c r="J1512" s="275">
        <v>77</v>
      </c>
      <c r="K1512" s="168"/>
    </row>
    <row r="1513" spans="1:11" s="156" customFormat="1">
      <c r="A1513" s="272" t="s">
        <v>367</v>
      </c>
      <c r="B1513" s="273" t="s">
        <v>1219</v>
      </c>
      <c r="C1513" s="274">
        <v>1327</v>
      </c>
      <c r="D1513" s="274">
        <v>948805</v>
      </c>
      <c r="E1513" s="274">
        <v>150085</v>
      </c>
      <c r="F1513" s="274">
        <v>107</v>
      </c>
      <c r="G1513" s="274">
        <v>56</v>
      </c>
      <c r="H1513" s="274">
        <v>40</v>
      </c>
      <c r="I1513" s="275">
        <v>69.5</v>
      </c>
      <c r="J1513" s="275">
        <v>77.2</v>
      </c>
      <c r="K1513" s="168"/>
    </row>
    <row r="1514" spans="1:11" s="156" customFormat="1">
      <c r="A1514" s="272" t="s">
        <v>367</v>
      </c>
      <c r="B1514" s="273" t="s">
        <v>1223</v>
      </c>
      <c r="C1514" s="274">
        <v>1285</v>
      </c>
      <c r="D1514" s="274">
        <v>1153930</v>
      </c>
      <c r="E1514" s="274">
        <v>143162</v>
      </c>
      <c r="F1514" s="274">
        <v>129</v>
      </c>
      <c r="G1514" s="274">
        <v>110</v>
      </c>
      <c r="H1514" s="274">
        <v>99</v>
      </c>
      <c r="I1514" s="275">
        <v>64.7</v>
      </c>
      <c r="J1514" s="275">
        <v>69.8</v>
      </c>
      <c r="K1514" s="168"/>
    </row>
    <row r="1515" spans="1:11" s="156" customFormat="1">
      <c r="A1515" s="272" t="s">
        <v>367</v>
      </c>
      <c r="B1515" s="273" t="s">
        <v>1226</v>
      </c>
      <c r="C1515" s="274">
        <v>4251</v>
      </c>
      <c r="D1515" s="274">
        <v>7851992</v>
      </c>
      <c r="E1515" s="274">
        <v>699453</v>
      </c>
      <c r="F1515" s="274">
        <v>1294</v>
      </c>
      <c r="G1515" s="274">
        <v>1349</v>
      </c>
      <c r="H1515" s="274">
        <v>2406</v>
      </c>
      <c r="I1515" s="275">
        <v>75.7</v>
      </c>
      <c r="J1515" s="275">
        <v>87.2</v>
      </c>
      <c r="K1515" s="168"/>
    </row>
    <row r="1516" spans="1:11" s="156" customFormat="1">
      <c r="A1516" s="272" t="s">
        <v>367</v>
      </c>
      <c r="B1516" s="273" t="s">
        <v>1228</v>
      </c>
      <c r="C1516" s="274">
        <v>1914</v>
      </c>
      <c r="D1516" s="274">
        <v>3460512</v>
      </c>
      <c r="E1516" s="274">
        <v>312016</v>
      </c>
      <c r="F1516" s="274">
        <v>564</v>
      </c>
      <c r="G1516" s="274">
        <v>1068</v>
      </c>
      <c r="H1516" s="274">
        <v>1930</v>
      </c>
      <c r="I1516" s="275">
        <v>77.599999999999994</v>
      </c>
      <c r="J1516" s="275">
        <v>86.7</v>
      </c>
      <c r="K1516" s="168"/>
    </row>
    <row r="1517" spans="1:11" s="156" customFormat="1">
      <c r="A1517" s="272" t="s">
        <v>367</v>
      </c>
      <c r="B1517" s="273" t="s">
        <v>1229</v>
      </c>
      <c r="C1517" s="274">
        <v>247</v>
      </c>
      <c r="D1517" s="274">
        <v>373217</v>
      </c>
      <c r="E1517" s="274">
        <v>43589</v>
      </c>
      <c r="F1517" s="274">
        <v>66</v>
      </c>
      <c r="G1517" s="274">
        <v>0</v>
      </c>
      <c r="H1517" s="274">
        <v>0</v>
      </c>
      <c r="I1517" s="275">
        <v>75.5</v>
      </c>
      <c r="J1517" s="275">
        <v>88.8</v>
      </c>
      <c r="K1517" s="168"/>
    </row>
    <row r="1518" spans="1:11" s="156" customFormat="1">
      <c r="A1518" s="272" t="s">
        <v>367</v>
      </c>
      <c r="B1518" s="273" t="s">
        <v>1230</v>
      </c>
      <c r="C1518" s="274">
        <v>110</v>
      </c>
      <c r="D1518" s="274">
        <v>224950</v>
      </c>
      <c r="E1518" s="274">
        <v>18330</v>
      </c>
      <c r="F1518" s="274">
        <v>37</v>
      </c>
      <c r="G1518" s="274">
        <v>0</v>
      </c>
      <c r="H1518" s="274">
        <v>0</v>
      </c>
      <c r="I1518" s="275">
        <v>78.3</v>
      </c>
      <c r="J1518" s="275">
        <v>90.5</v>
      </c>
      <c r="K1518" s="168"/>
    </row>
    <row r="1519" spans="1:11" s="156" customFormat="1">
      <c r="A1519" s="272" t="s">
        <v>367</v>
      </c>
      <c r="B1519" s="273" t="s">
        <v>1231</v>
      </c>
      <c r="C1519" s="274">
        <v>60</v>
      </c>
      <c r="D1519" s="274">
        <v>97140</v>
      </c>
      <c r="E1519" s="274">
        <v>9515</v>
      </c>
      <c r="F1519" s="274">
        <v>15</v>
      </c>
      <c r="G1519" s="274" t="s">
        <v>504</v>
      </c>
      <c r="H1519" s="274" t="s">
        <v>504</v>
      </c>
      <c r="I1519" s="275">
        <v>75.599999999999994</v>
      </c>
      <c r="J1519" s="275">
        <v>85.3</v>
      </c>
      <c r="K1519" s="168"/>
    </row>
    <row r="1520" spans="1:11" s="156" customFormat="1">
      <c r="A1520" s="272" t="s">
        <v>367</v>
      </c>
      <c r="B1520" s="273" t="s">
        <v>1233</v>
      </c>
      <c r="C1520" s="274">
        <v>590</v>
      </c>
      <c r="D1520" s="274">
        <v>1247850</v>
      </c>
      <c r="E1520" s="274">
        <v>101622</v>
      </c>
      <c r="F1520" s="274">
        <v>215</v>
      </c>
      <c r="G1520" s="274">
        <v>46</v>
      </c>
      <c r="H1520" s="274">
        <v>96</v>
      </c>
      <c r="I1520" s="275">
        <v>77.2</v>
      </c>
      <c r="J1520" s="275">
        <v>90.1</v>
      </c>
      <c r="K1520" s="168"/>
    </row>
    <row r="1521" spans="1:11" s="156" customFormat="1">
      <c r="A1521" s="272" t="s">
        <v>367</v>
      </c>
      <c r="B1521" s="273" t="s">
        <v>1234</v>
      </c>
      <c r="C1521" s="274">
        <v>94</v>
      </c>
      <c r="D1521" s="274">
        <v>181984</v>
      </c>
      <c r="E1521" s="274">
        <v>13852</v>
      </c>
      <c r="F1521" s="274">
        <v>27</v>
      </c>
      <c r="G1521" s="274">
        <v>0</v>
      </c>
      <c r="H1521" s="274">
        <v>0</v>
      </c>
      <c r="I1521" s="275">
        <v>74.7</v>
      </c>
      <c r="J1521" s="275">
        <v>85.3</v>
      </c>
      <c r="K1521" s="168"/>
    </row>
    <row r="1522" spans="1:11" s="156" customFormat="1">
      <c r="A1522" s="272" t="s">
        <v>367</v>
      </c>
      <c r="B1522" s="273" t="s">
        <v>1238</v>
      </c>
      <c r="C1522" s="274">
        <v>206</v>
      </c>
      <c r="D1522" s="274">
        <v>430128</v>
      </c>
      <c r="E1522" s="274">
        <v>37775</v>
      </c>
      <c r="F1522" s="274">
        <v>79</v>
      </c>
      <c r="G1522" s="274">
        <v>2</v>
      </c>
      <c r="H1522" s="274">
        <v>3</v>
      </c>
      <c r="I1522" s="275">
        <v>75.8</v>
      </c>
      <c r="J1522" s="275">
        <v>89.2</v>
      </c>
      <c r="K1522" s="168"/>
    </row>
    <row r="1523" spans="1:11" s="156" customFormat="1">
      <c r="A1523" s="272" t="s">
        <v>367</v>
      </c>
      <c r="B1523" s="273" t="s">
        <v>1240</v>
      </c>
      <c r="C1523" s="274">
        <v>50</v>
      </c>
      <c r="D1523" s="274">
        <v>80200</v>
      </c>
      <c r="E1523" s="274">
        <v>7178</v>
      </c>
      <c r="F1523" s="274">
        <v>12</v>
      </c>
      <c r="G1523" s="274">
        <v>0</v>
      </c>
      <c r="H1523" s="274">
        <v>0</v>
      </c>
      <c r="I1523" s="275">
        <v>73.599999999999994</v>
      </c>
      <c r="J1523" s="275">
        <v>86.9</v>
      </c>
      <c r="K1523" s="168"/>
    </row>
    <row r="1524" spans="1:11" s="156" customFormat="1">
      <c r="A1524" s="272" t="s">
        <v>367</v>
      </c>
      <c r="B1524" s="273" t="s">
        <v>1243</v>
      </c>
      <c r="C1524" s="274">
        <v>243</v>
      </c>
      <c r="D1524" s="274">
        <v>529983</v>
      </c>
      <c r="E1524" s="274">
        <v>40672</v>
      </c>
      <c r="F1524" s="274">
        <v>89</v>
      </c>
      <c r="G1524" s="274">
        <v>3</v>
      </c>
      <c r="H1524" s="274">
        <v>8</v>
      </c>
      <c r="I1524" s="275">
        <v>78.3</v>
      </c>
      <c r="J1524" s="275">
        <v>91</v>
      </c>
      <c r="K1524" s="168"/>
    </row>
    <row r="1525" spans="1:11" s="156" customFormat="1">
      <c r="A1525" s="272" t="s">
        <v>367</v>
      </c>
      <c r="B1525" s="273" t="s">
        <v>1244</v>
      </c>
      <c r="C1525" s="274">
        <v>514</v>
      </c>
      <c r="D1525" s="274">
        <v>821372</v>
      </c>
      <c r="E1525" s="274">
        <v>84069</v>
      </c>
      <c r="F1525" s="274">
        <v>134</v>
      </c>
      <c r="G1525" s="274">
        <v>230</v>
      </c>
      <c r="H1525" s="274">
        <v>368</v>
      </c>
      <c r="I1525" s="275">
        <v>68.2</v>
      </c>
      <c r="J1525" s="275">
        <v>84.5</v>
      </c>
      <c r="K1525" s="168"/>
    </row>
    <row r="1526" spans="1:11" s="156" customFormat="1">
      <c r="A1526" s="272" t="s">
        <v>367</v>
      </c>
      <c r="B1526" s="273" t="s">
        <v>1247</v>
      </c>
      <c r="C1526" s="274">
        <v>2317</v>
      </c>
      <c r="D1526" s="274">
        <v>2522620</v>
      </c>
      <c r="E1526" s="274">
        <v>297375</v>
      </c>
      <c r="F1526" s="274">
        <v>323</v>
      </c>
      <c r="G1526" s="274">
        <v>1593</v>
      </c>
      <c r="H1526" s="274">
        <v>1770</v>
      </c>
      <c r="I1526" s="275">
        <v>67.900000000000006</v>
      </c>
      <c r="J1526" s="275">
        <v>75.099999999999994</v>
      </c>
      <c r="K1526" s="168"/>
    </row>
    <row r="1527" spans="1:11" s="156" customFormat="1">
      <c r="A1527" s="272" t="s">
        <v>367</v>
      </c>
      <c r="B1527" s="273" t="s">
        <v>1248</v>
      </c>
      <c r="C1527" s="274">
        <v>2277</v>
      </c>
      <c r="D1527" s="274">
        <v>2472822</v>
      </c>
      <c r="E1527" s="274">
        <v>294582</v>
      </c>
      <c r="F1527" s="274">
        <v>320</v>
      </c>
      <c r="G1527" s="274">
        <v>1346</v>
      </c>
      <c r="H1527" s="274">
        <v>1461</v>
      </c>
      <c r="I1527" s="275">
        <v>67.900000000000006</v>
      </c>
      <c r="J1527" s="275">
        <v>75.099999999999994</v>
      </c>
      <c r="K1527" s="168"/>
    </row>
    <row r="1528" spans="1:11" s="156" customFormat="1">
      <c r="A1528" s="272" t="s">
        <v>367</v>
      </c>
      <c r="B1528" s="273" t="s">
        <v>1252</v>
      </c>
      <c r="C1528" s="274">
        <v>18921</v>
      </c>
      <c r="D1528" s="274">
        <v>13507352</v>
      </c>
      <c r="E1528" s="274">
        <v>1978186</v>
      </c>
      <c r="F1528" s="274">
        <v>1484</v>
      </c>
      <c r="G1528" s="274">
        <v>10873</v>
      </c>
      <c r="H1528" s="274">
        <v>5865</v>
      </c>
      <c r="I1528" s="275">
        <v>65.8</v>
      </c>
      <c r="J1528" s="275">
        <v>75.3</v>
      </c>
      <c r="K1528" s="168"/>
    </row>
    <row r="1529" spans="1:11" s="156" customFormat="1">
      <c r="A1529" s="272" t="s">
        <v>367</v>
      </c>
      <c r="B1529" s="273" t="s">
        <v>1255</v>
      </c>
      <c r="C1529" s="274">
        <v>159</v>
      </c>
      <c r="D1529" s="274">
        <v>209721</v>
      </c>
      <c r="E1529" s="274">
        <v>25395</v>
      </c>
      <c r="F1529" s="274">
        <v>33</v>
      </c>
      <c r="G1529" s="274">
        <v>0</v>
      </c>
      <c r="H1529" s="274">
        <v>0</v>
      </c>
      <c r="I1529" s="275">
        <v>75.900000000000006</v>
      </c>
      <c r="J1529" s="275">
        <v>86.6</v>
      </c>
      <c r="K1529" s="168"/>
    </row>
    <row r="1530" spans="1:11" s="156" customFormat="1">
      <c r="A1530" s="272" t="s">
        <v>367</v>
      </c>
      <c r="B1530" s="273" t="s">
        <v>1256</v>
      </c>
      <c r="C1530" s="274">
        <v>353</v>
      </c>
      <c r="D1530" s="274">
        <v>173323</v>
      </c>
      <c r="E1530" s="274">
        <v>58385</v>
      </c>
      <c r="F1530" s="274">
        <v>29</v>
      </c>
      <c r="G1530" s="274" t="s">
        <v>504</v>
      </c>
      <c r="H1530" s="274" t="s">
        <v>504</v>
      </c>
      <c r="I1530" s="275">
        <v>78.3</v>
      </c>
      <c r="J1530" s="275">
        <v>88.2</v>
      </c>
      <c r="K1530" s="168"/>
    </row>
    <row r="1531" spans="1:11" s="156" customFormat="1">
      <c r="A1531" s="272" t="s">
        <v>367</v>
      </c>
      <c r="B1531" s="273" t="s">
        <v>1257</v>
      </c>
      <c r="C1531" s="274">
        <v>1464</v>
      </c>
      <c r="D1531" s="274">
        <v>944280</v>
      </c>
      <c r="E1531" s="274">
        <v>148922</v>
      </c>
      <c r="F1531" s="274">
        <v>96</v>
      </c>
      <c r="G1531" s="274">
        <v>143</v>
      </c>
      <c r="H1531" s="274">
        <v>92</v>
      </c>
      <c r="I1531" s="275">
        <v>66.8</v>
      </c>
      <c r="J1531" s="275">
        <v>75.2</v>
      </c>
      <c r="K1531" s="168"/>
    </row>
    <row r="1532" spans="1:11" s="156" customFormat="1">
      <c r="A1532" s="272" t="s">
        <v>367</v>
      </c>
      <c r="B1532" s="273" t="s">
        <v>1258</v>
      </c>
      <c r="C1532" s="274">
        <v>222</v>
      </c>
      <c r="D1532" s="274">
        <v>261072</v>
      </c>
      <c r="E1532" s="274">
        <v>18986</v>
      </c>
      <c r="F1532" s="274">
        <v>22</v>
      </c>
      <c r="G1532" s="274">
        <v>0</v>
      </c>
      <c r="H1532" s="274">
        <v>0</v>
      </c>
      <c r="I1532" s="275">
        <v>69.599999999999994</v>
      </c>
      <c r="J1532" s="275">
        <v>79</v>
      </c>
      <c r="K1532" s="168"/>
    </row>
    <row r="1533" spans="1:11" s="156" customFormat="1">
      <c r="A1533" s="272" t="s">
        <v>367</v>
      </c>
      <c r="B1533" s="273" t="s">
        <v>1260</v>
      </c>
      <c r="C1533" s="274">
        <v>110</v>
      </c>
      <c r="D1533" s="274">
        <v>132000</v>
      </c>
      <c r="E1533" s="274">
        <v>13104</v>
      </c>
      <c r="F1533" s="274">
        <v>16</v>
      </c>
      <c r="G1533" s="274">
        <v>0</v>
      </c>
      <c r="H1533" s="274">
        <v>0</v>
      </c>
      <c r="I1533" s="275">
        <v>73.099999999999994</v>
      </c>
      <c r="J1533" s="275">
        <v>86.6</v>
      </c>
      <c r="K1533" s="168"/>
    </row>
    <row r="1534" spans="1:11" s="156" customFormat="1">
      <c r="A1534" s="272" t="s">
        <v>367</v>
      </c>
      <c r="B1534" s="273" t="s">
        <v>1263</v>
      </c>
      <c r="C1534" s="274">
        <v>544</v>
      </c>
      <c r="D1534" s="274">
        <v>810560</v>
      </c>
      <c r="E1534" s="274">
        <v>79832</v>
      </c>
      <c r="F1534" s="274">
        <v>119</v>
      </c>
      <c r="G1534" s="274">
        <v>4</v>
      </c>
      <c r="H1534" s="274">
        <v>6</v>
      </c>
      <c r="I1534" s="275">
        <v>74.599999999999994</v>
      </c>
      <c r="J1534" s="275">
        <v>82.8</v>
      </c>
      <c r="K1534" s="168"/>
    </row>
    <row r="1535" spans="1:11" s="156" customFormat="1">
      <c r="A1535" s="272" t="s">
        <v>367</v>
      </c>
      <c r="B1535" s="273" t="s">
        <v>1264</v>
      </c>
      <c r="C1535" s="274">
        <v>2711</v>
      </c>
      <c r="D1535" s="274">
        <v>2607982</v>
      </c>
      <c r="E1535" s="274">
        <v>351264</v>
      </c>
      <c r="F1535" s="274">
        <v>338</v>
      </c>
      <c r="G1535" s="274">
        <v>536</v>
      </c>
      <c r="H1535" s="274">
        <v>516</v>
      </c>
      <c r="I1535" s="275">
        <v>70.900000000000006</v>
      </c>
      <c r="J1535" s="275">
        <v>78.2</v>
      </c>
      <c r="K1535" s="168"/>
    </row>
    <row r="1536" spans="1:11" s="156" customFormat="1">
      <c r="A1536" s="272" t="s">
        <v>367</v>
      </c>
      <c r="B1536" s="273" t="s">
        <v>1265</v>
      </c>
      <c r="C1536" s="274">
        <v>1720</v>
      </c>
      <c r="D1536" s="274">
        <v>1236680</v>
      </c>
      <c r="E1536" s="274">
        <v>147995</v>
      </c>
      <c r="F1536" s="274">
        <v>106</v>
      </c>
      <c r="G1536" s="274">
        <v>8</v>
      </c>
      <c r="H1536" s="274">
        <v>5</v>
      </c>
      <c r="I1536" s="275">
        <v>72.8</v>
      </c>
      <c r="J1536" s="275">
        <v>81.7</v>
      </c>
      <c r="K1536" s="168"/>
    </row>
    <row r="1537" spans="1:11" s="156" customFormat="1">
      <c r="A1537" s="272" t="s">
        <v>367</v>
      </c>
      <c r="B1537" s="273" t="s">
        <v>1266</v>
      </c>
      <c r="C1537" s="274">
        <v>306</v>
      </c>
      <c r="D1537" s="274">
        <v>193392</v>
      </c>
      <c r="E1537" s="274">
        <v>19244</v>
      </c>
      <c r="F1537" s="274">
        <v>12</v>
      </c>
      <c r="G1537" s="274">
        <v>0</v>
      </c>
      <c r="H1537" s="274">
        <v>0</v>
      </c>
      <c r="I1537" s="275">
        <v>59.3</v>
      </c>
      <c r="J1537" s="275">
        <v>66.599999999999994</v>
      </c>
      <c r="K1537" s="168"/>
    </row>
    <row r="1538" spans="1:11" s="156" customFormat="1">
      <c r="A1538" s="272" t="s">
        <v>367</v>
      </c>
      <c r="B1538" s="273" t="s">
        <v>1267</v>
      </c>
      <c r="C1538" s="274">
        <v>2886</v>
      </c>
      <c r="D1538" s="274">
        <v>1471860</v>
      </c>
      <c r="E1538" s="274">
        <v>237286</v>
      </c>
      <c r="F1538" s="274">
        <v>121</v>
      </c>
      <c r="G1538" s="274">
        <v>584</v>
      </c>
      <c r="H1538" s="274">
        <v>298</v>
      </c>
      <c r="I1538" s="275">
        <v>59.8</v>
      </c>
      <c r="J1538" s="275">
        <v>66.099999999999994</v>
      </c>
      <c r="K1538" s="168"/>
    </row>
    <row r="1539" spans="1:11" s="156" customFormat="1">
      <c r="A1539" s="272" t="s">
        <v>367</v>
      </c>
      <c r="B1539" s="273" t="s">
        <v>1268</v>
      </c>
      <c r="C1539" s="274">
        <v>1973</v>
      </c>
      <c r="D1539" s="274">
        <v>1006230</v>
      </c>
      <c r="E1539" s="274">
        <v>191953</v>
      </c>
      <c r="F1539" s="274">
        <v>98</v>
      </c>
      <c r="G1539" s="274">
        <v>9424</v>
      </c>
      <c r="H1539" s="274">
        <v>4806</v>
      </c>
      <c r="I1539" s="275">
        <v>54.5</v>
      </c>
      <c r="J1539" s="275">
        <v>70.900000000000006</v>
      </c>
      <c r="K1539" s="168"/>
    </row>
    <row r="1540" spans="1:11" s="156" customFormat="1">
      <c r="A1540" s="272" t="s">
        <v>367</v>
      </c>
      <c r="B1540" s="273" t="s">
        <v>1269</v>
      </c>
      <c r="C1540" s="274">
        <v>838</v>
      </c>
      <c r="D1540" s="274">
        <v>930180</v>
      </c>
      <c r="E1540" s="274">
        <v>113170</v>
      </c>
      <c r="F1540" s="274">
        <v>126</v>
      </c>
      <c r="G1540" s="274">
        <v>79</v>
      </c>
      <c r="H1540" s="274">
        <v>87</v>
      </c>
      <c r="I1540" s="275">
        <v>77</v>
      </c>
      <c r="J1540" s="275">
        <v>83.9</v>
      </c>
      <c r="K1540" s="168"/>
    </row>
    <row r="1541" spans="1:11" s="156" customFormat="1">
      <c r="A1541" s="272" t="s">
        <v>367</v>
      </c>
      <c r="B1541" s="273" t="s">
        <v>1270</v>
      </c>
      <c r="C1541" s="274">
        <v>208</v>
      </c>
      <c r="D1541" s="274">
        <v>211744</v>
      </c>
      <c r="E1541" s="274">
        <v>23542</v>
      </c>
      <c r="F1541" s="274">
        <v>24</v>
      </c>
      <c r="G1541" s="274">
        <v>0</v>
      </c>
      <c r="H1541" s="274">
        <v>0</v>
      </c>
      <c r="I1541" s="275">
        <v>74.599999999999994</v>
      </c>
      <c r="J1541" s="275">
        <v>86.3</v>
      </c>
      <c r="K1541" s="168"/>
    </row>
    <row r="1542" spans="1:11" s="156" customFormat="1">
      <c r="A1542" s="272" t="s">
        <v>367</v>
      </c>
      <c r="B1542" s="273" t="s">
        <v>1271</v>
      </c>
      <c r="C1542" s="274">
        <v>65</v>
      </c>
      <c r="D1542" s="274">
        <v>53300</v>
      </c>
      <c r="E1542" s="274">
        <v>8527</v>
      </c>
      <c r="F1542" s="274">
        <v>7</v>
      </c>
      <c r="G1542" s="274" t="s">
        <v>504</v>
      </c>
      <c r="H1542" s="274" t="s">
        <v>504</v>
      </c>
      <c r="I1542" s="275">
        <v>65.3</v>
      </c>
      <c r="J1542" s="275">
        <v>73.7</v>
      </c>
      <c r="K1542" s="168"/>
    </row>
    <row r="1543" spans="1:11" s="156" customFormat="1">
      <c r="A1543" s="272" t="s">
        <v>367</v>
      </c>
      <c r="B1543" s="273" t="s">
        <v>1272</v>
      </c>
      <c r="C1543" s="274">
        <v>155</v>
      </c>
      <c r="D1543" s="274">
        <v>212040</v>
      </c>
      <c r="E1543" s="274">
        <v>19084</v>
      </c>
      <c r="F1543" s="274">
        <v>26</v>
      </c>
      <c r="G1543" s="274">
        <v>0</v>
      </c>
      <c r="H1543" s="274">
        <v>1</v>
      </c>
      <c r="I1543" s="275">
        <v>70.7</v>
      </c>
      <c r="J1543" s="275">
        <v>81.599999999999994</v>
      </c>
      <c r="K1543" s="168"/>
    </row>
    <row r="1544" spans="1:11" s="156" customFormat="1">
      <c r="A1544" s="272" t="s">
        <v>367</v>
      </c>
      <c r="B1544" s="273" t="s">
        <v>1273</v>
      </c>
      <c r="C1544" s="274">
        <v>163</v>
      </c>
      <c r="D1544" s="274">
        <v>117360</v>
      </c>
      <c r="E1544" s="274">
        <v>23646</v>
      </c>
      <c r="F1544" s="274">
        <v>17</v>
      </c>
      <c r="G1544" s="274" t="s">
        <v>504</v>
      </c>
      <c r="H1544" s="274" t="s">
        <v>504</v>
      </c>
      <c r="I1544" s="275">
        <v>75.3</v>
      </c>
      <c r="J1544" s="275">
        <v>84.8</v>
      </c>
      <c r="K1544" s="168"/>
    </row>
    <row r="1545" spans="1:11" s="156" customFormat="1">
      <c r="A1545" s="272" t="s">
        <v>367</v>
      </c>
      <c r="B1545" s="273" t="s">
        <v>1275</v>
      </c>
      <c r="C1545" s="274">
        <v>80</v>
      </c>
      <c r="D1545" s="274">
        <v>110240</v>
      </c>
      <c r="E1545" s="274">
        <v>12458</v>
      </c>
      <c r="F1545" s="274">
        <v>17</v>
      </c>
      <c r="G1545" s="274">
        <v>0</v>
      </c>
      <c r="H1545" s="274">
        <v>0</v>
      </c>
      <c r="I1545" s="275">
        <v>72.5</v>
      </c>
      <c r="J1545" s="275">
        <v>85.5</v>
      </c>
      <c r="K1545" s="168"/>
    </row>
    <row r="1546" spans="1:11" s="156" customFormat="1">
      <c r="A1546" s="272" t="s">
        <v>367</v>
      </c>
      <c r="B1546" s="273" t="s">
        <v>1277</v>
      </c>
      <c r="C1546" s="274">
        <v>1377</v>
      </c>
      <c r="D1546" s="274">
        <v>746334</v>
      </c>
      <c r="E1546" s="274">
        <v>105555</v>
      </c>
      <c r="F1546" s="274">
        <v>57</v>
      </c>
      <c r="G1546" s="274">
        <v>31</v>
      </c>
      <c r="H1546" s="274">
        <v>17</v>
      </c>
      <c r="I1546" s="275">
        <v>62.5</v>
      </c>
      <c r="J1546" s="275">
        <v>70.3</v>
      </c>
      <c r="K1546" s="168"/>
    </row>
    <row r="1547" spans="1:11" s="156" customFormat="1">
      <c r="A1547" s="272" t="s">
        <v>367</v>
      </c>
      <c r="B1547" s="273" t="s">
        <v>1278</v>
      </c>
      <c r="C1547" s="274">
        <v>116</v>
      </c>
      <c r="D1547" s="274">
        <v>68672</v>
      </c>
      <c r="E1547" s="274">
        <v>6869</v>
      </c>
      <c r="F1547" s="274">
        <v>4</v>
      </c>
      <c r="G1547" s="274" t="s">
        <v>504</v>
      </c>
      <c r="H1547" s="274" t="s">
        <v>504</v>
      </c>
      <c r="I1547" s="275">
        <v>50.2</v>
      </c>
      <c r="J1547" s="275">
        <v>59.5</v>
      </c>
      <c r="K1547" s="168"/>
    </row>
    <row r="1548" spans="1:11" s="156" customFormat="1">
      <c r="A1548" s="272" t="s">
        <v>367</v>
      </c>
      <c r="B1548" s="273" t="s">
        <v>1279</v>
      </c>
      <c r="C1548" s="274">
        <v>361</v>
      </c>
      <c r="D1548" s="274">
        <v>210463</v>
      </c>
      <c r="E1548" s="274">
        <v>57788</v>
      </c>
      <c r="F1548" s="274">
        <v>34</v>
      </c>
      <c r="G1548" s="274" t="s">
        <v>504</v>
      </c>
      <c r="H1548" s="274" t="s">
        <v>504</v>
      </c>
      <c r="I1548" s="275">
        <v>75.599999999999994</v>
      </c>
      <c r="J1548" s="275">
        <v>85.4</v>
      </c>
      <c r="K1548" s="168"/>
    </row>
    <row r="1549" spans="1:11" s="156" customFormat="1">
      <c r="A1549" s="272" t="s">
        <v>367</v>
      </c>
      <c r="B1549" s="273" t="s">
        <v>1280</v>
      </c>
      <c r="C1549" s="274">
        <v>1834</v>
      </c>
      <c r="D1549" s="274">
        <v>1060052</v>
      </c>
      <c r="E1549" s="274">
        <v>232019</v>
      </c>
      <c r="F1549" s="274">
        <v>134</v>
      </c>
      <c r="G1549" s="274">
        <v>55</v>
      </c>
      <c r="H1549" s="274">
        <v>32</v>
      </c>
      <c r="I1549" s="275">
        <v>71.8</v>
      </c>
      <c r="J1549" s="275">
        <v>77.400000000000006</v>
      </c>
      <c r="K1549" s="168"/>
    </row>
    <row r="1550" spans="1:11" s="156" customFormat="1">
      <c r="A1550" s="272" t="s">
        <v>367</v>
      </c>
      <c r="B1550" s="273" t="s">
        <v>1281</v>
      </c>
      <c r="C1550" s="274">
        <v>1238</v>
      </c>
      <c r="D1550" s="274">
        <v>713088</v>
      </c>
      <c r="E1550" s="274">
        <v>82874</v>
      </c>
      <c r="F1550" s="274">
        <v>48</v>
      </c>
      <c r="G1550" s="274">
        <v>8</v>
      </c>
      <c r="H1550" s="274">
        <v>4</v>
      </c>
      <c r="I1550" s="275">
        <v>50.9</v>
      </c>
      <c r="J1550" s="275">
        <v>59.7</v>
      </c>
      <c r="K1550" s="168"/>
    </row>
    <row r="1551" spans="1:11" s="156" customFormat="1">
      <c r="A1551" s="272" t="s">
        <v>367</v>
      </c>
      <c r="B1551" s="273" t="s">
        <v>1283</v>
      </c>
      <c r="C1551" s="274">
        <v>3219</v>
      </c>
      <c r="D1551" s="274">
        <v>2659001</v>
      </c>
      <c r="E1551" s="274">
        <v>348227</v>
      </c>
      <c r="F1551" s="274">
        <v>290</v>
      </c>
      <c r="G1551" s="274">
        <v>365</v>
      </c>
      <c r="H1551" s="274">
        <v>270</v>
      </c>
      <c r="I1551" s="275">
        <v>64.7</v>
      </c>
      <c r="J1551" s="275">
        <v>78.3</v>
      </c>
      <c r="K1551" s="168"/>
    </row>
    <row r="1552" spans="1:11" s="156" customFormat="1">
      <c r="A1552" s="272" t="s">
        <v>367</v>
      </c>
      <c r="B1552" s="273" t="s">
        <v>1284</v>
      </c>
      <c r="C1552" s="274">
        <v>434</v>
      </c>
      <c r="D1552" s="274">
        <v>483476</v>
      </c>
      <c r="E1552" s="274">
        <v>46635</v>
      </c>
      <c r="F1552" s="274">
        <v>52</v>
      </c>
      <c r="G1552" s="274">
        <v>1</v>
      </c>
      <c r="H1552" s="274">
        <v>1</v>
      </c>
      <c r="I1552" s="275">
        <v>63.7</v>
      </c>
      <c r="J1552" s="275">
        <v>73.7</v>
      </c>
      <c r="K1552" s="168"/>
    </row>
    <row r="1553" spans="1:11" s="156" customFormat="1">
      <c r="A1553" s="272" t="s">
        <v>367</v>
      </c>
      <c r="B1553" s="273" t="s">
        <v>1286</v>
      </c>
      <c r="C1553" s="274">
        <v>194</v>
      </c>
      <c r="D1553" s="274">
        <v>144336</v>
      </c>
      <c r="E1553" s="274">
        <v>20960</v>
      </c>
      <c r="F1553" s="274">
        <v>16</v>
      </c>
      <c r="G1553" s="274" t="s">
        <v>504</v>
      </c>
      <c r="H1553" s="274" t="s">
        <v>504</v>
      </c>
      <c r="I1553" s="275">
        <v>70.599999999999994</v>
      </c>
      <c r="J1553" s="275">
        <v>81.8</v>
      </c>
      <c r="K1553" s="168"/>
    </row>
    <row r="1554" spans="1:11" s="156" customFormat="1">
      <c r="A1554" s="272" t="s">
        <v>367</v>
      </c>
      <c r="B1554" s="273" t="s">
        <v>1287</v>
      </c>
      <c r="C1554" s="274">
        <v>91</v>
      </c>
      <c r="D1554" s="274">
        <v>62153</v>
      </c>
      <c r="E1554" s="274">
        <v>13153</v>
      </c>
      <c r="F1554" s="274">
        <v>9</v>
      </c>
      <c r="G1554" s="274">
        <v>0</v>
      </c>
      <c r="H1554" s="274">
        <v>0</v>
      </c>
      <c r="I1554" s="275">
        <v>70.7</v>
      </c>
      <c r="J1554" s="275">
        <v>81.8</v>
      </c>
      <c r="K1554" s="168"/>
    </row>
    <row r="1555" spans="1:11" s="156" customFormat="1">
      <c r="A1555" s="272" t="s">
        <v>367</v>
      </c>
      <c r="B1555" s="273" t="s">
        <v>1288</v>
      </c>
      <c r="C1555" s="274">
        <v>584</v>
      </c>
      <c r="D1555" s="274">
        <v>543704</v>
      </c>
      <c r="E1555" s="274">
        <v>74431</v>
      </c>
      <c r="F1555" s="274">
        <v>69</v>
      </c>
      <c r="G1555" s="274">
        <v>7</v>
      </c>
      <c r="H1555" s="274">
        <v>6</v>
      </c>
      <c r="I1555" s="275">
        <v>69.7</v>
      </c>
      <c r="J1555" s="275">
        <v>81.3</v>
      </c>
      <c r="K1555" s="168"/>
    </row>
    <row r="1556" spans="1:11" s="156" customFormat="1">
      <c r="A1556" s="272" t="s">
        <v>367</v>
      </c>
      <c r="B1556" s="273" t="s">
        <v>1289</v>
      </c>
      <c r="C1556" s="274">
        <v>202</v>
      </c>
      <c r="D1556" s="274">
        <v>167256</v>
      </c>
      <c r="E1556" s="274">
        <v>26301</v>
      </c>
      <c r="F1556" s="274">
        <v>22</v>
      </c>
      <c r="G1556" s="274">
        <v>0</v>
      </c>
      <c r="H1556" s="274">
        <v>0</v>
      </c>
      <c r="I1556" s="275">
        <v>73.900000000000006</v>
      </c>
      <c r="J1556" s="275">
        <v>86.2</v>
      </c>
      <c r="K1556" s="168"/>
    </row>
    <row r="1557" spans="1:11" s="156" customFormat="1">
      <c r="A1557" s="272" t="s">
        <v>367</v>
      </c>
      <c r="B1557" s="273" t="s">
        <v>1290</v>
      </c>
      <c r="C1557" s="274">
        <v>1714</v>
      </c>
      <c r="D1557" s="274">
        <v>1258076</v>
      </c>
      <c r="E1557" s="274">
        <v>166747</v>
      </c>
      <c r="F1557" s="274">
        <v>122</v>
      </c>
      <c r="G1557" s="274">
        <v>358</v>
      </c>
      <c r="H1557" s="274">
        <v>263</v>
      </c>
      <c r="I1557" s="275">
        <v>60.8</v>
      </c>
      <c r="J1557" s="275">
        <v>76.599999999999994</v>
      </c>
      <c r="K1557" s="168"/>
    </row>
    <row r="1558" spans="1:11" s="156" customFormat="1">
      <c r="A1558" s="272" t="s">
        <v>367</v>
      </c>
      <c r="B1558" s="273" t="s">
        <v>1291</v>
      </c>
      <c r="C1558" s="274">
        <v>1064</v>
      </c>
      <c r="D1558" s="274">
        <v>1361920</v>
      </c>
      <c r="E1558" s="274">
        <v>119797</v>
      </c>
      <c r="F1558" s="274">
        <v>153</v>
      </c>
      <c r="G1558" s="274">
        <v>466</v>
      </c>
      <c r="H1558" s="274">
        <v>597</v>
      </c>
      <c r="I1558" s="275">
        <v>66.099999999999994</v>
      </c>
      <c r="J1558" s="275">
        <v>74</v>
      </c>
      <c r="K1558" s="168"/>
    </row>
    <row r="1559" spans="1:11" s="156" customFormat="1">
      <c r="A1559" s="272" t="s">
        <v>367</v>
      </c>
      <c r="B1559" s="273" t="s">
        <v>1292</v>
      </c>
      <c r="C1559" s="274">
        <v>1064</v>
      </c>
      <c r="D1559" s="274">
        <v>1361920</v>
      </c>
      <c r="E1559" s="274">
        <v>119797</v>
      </c>
      <c r="F1559" s="274">
        <v>153</v>
      </c>
      <c r="G1559" s="274">
        <v>466</v>
      </c>
      <c r="H1559" s="274">
        <v>597</v>
      </c>
      <c r="I1559" s="275">
        <v>66.099999999999994</v>
      </c>
      <c r="J1559" s="275">
        <v>74</v>
      </c>
      <c r="K1559" s="168"/>
    </row>
    <row r="1560" spans="1:11" s="156" customFormat="1">
      <c r="A1560" s="272" t="s">
        <v>367</v>
      </c>
      <c r="B1560" s="273" t="s">
        <v>1293</v>
      </c>
      <c r="C1560" s="274">
        <v>874</v>
      </c>
      <c r="D1560" s="274">
        <v>1084270</v>
      </c>
      <c r="E1560" s="274">
        <v>109910</v>
      </c>
      <c r="F1560" s="274">
        <v>136</v>
      </c>
      <c r="G1560" s="274">
        <v>532</v>
      </c>
      <c r="H1560" s="274">
        <v>660</v>
      </c>
      <c r="I1560" s="275">
        <v>68.5</v>
      </c>
      <c r="J1560" s="275">
        <v>78.2</v>
      </c>
      <c r="K1560" s="168"/>
    </row>
    <row r="1561" spans="1:11" s="156" customFormat="1">
      <c r="A1561" s="272" t="s">
        <v>367</v>
      </c>
      <c r="B1561" s="273" t="s">
        <v>1295</v>
      </c>
      <c r="C1561" s="274">
        <v>872</v>
      </c>
      <c r="D1561" s="274">
        <v>1082152</v>
      </c>
      <c r="E1561" s="274">
        <v>109902</v>
      </c>
      <c r="F1561" s="274">
        <v>136</v>
      </c>
      <c r="G1561" s="274">
        <v>532</v>
      </c>
      <c r="H1561" s="274">
        <v>660</v>
      </c>
      <c r="I1561" s="275">
        <v>68.5</v>
      </c>
      <c r="J1561" s="275">
        <v>78.2</v>
      </c>
      <c r="K1561" s="168"/>
    </row>
    <row r="1562" spans="1:11" s="156" customFormat="1">
      <c r="A1562" s="272" t="s">
        <v>367</v>
      </c>
      <c r="B1562" s="273" t="s">
        <v>1296</v>
      </c>
      <c r="C1562" s="274">
        <v>1711</v>
      </c>
      <c r="D1562" s="274">
        <v>301136</v>
      </c>
      <c r="E1562" s="274">
        <v>95273</v>
      </c>
      <c r="F1562" s="274">
        <v>17</v>
      </c>
      <c r="G1562" s="274">
        <v>170</v>
      </c>
      <c r="H1562" s="274">
        <v>30</v>
      </c>
      <c r="I1562" s="275">
        <v>52.1</v>
      </c>
      <c r="J1562" s="275">
        <v>71.099999999999994</v>
      </c>
      <c r="K1562" s="168"/>
    </row>
    <row r="1563" spans="1:11" s="156" customFormat="1">
      <c r="A1563" s="272" t="s">
        <v>367</v>
      </c>
      <c r="B1563" s="273" t="s">
        <v>1297</v>
      </c>
      <c r="C1563" s="274">
        <v>1711</v>
      </c>
      <c r="D1563" s="274">
        <v>301136</v>
      </c>
      <c r="E1563" s="274">
        <v>95273</v>
      </c>
      <c r="F1563" s="274">
        <v>17</v>
      </c>
      <c r="G1563" s="274">
        <v>170</v>
      </c>
      <c r="H1563" s="274">
        <v>30</v>
      </c>
      <c r="I1563" s="275">
        <v>52.1</v>
      </c>
      <c r="J1563" s="275">
        <v>71.099999999999994</v>
      </c>
      <c r="K1563" s="168"/>
    </row>
    <row r="1564" spans="1:11" s="190" customFormat="1">
      <c r="A1564" s="276" t="s">
        <v>367</v>
      </c>
      <c r="B1564" s="277" t="s">
        <v>1298</v>
      </c>
      <c r="C1564" s="274">
        <v>1241</v>
      </c>
      <c r="D1564" s="274">
        <v>2042686</v>
      </c>
      <c r="E1564" s="274">
        <v>167340</v>
      </c>
      <c r="F1564" s="274">
        <v>275</v>
      </c>
      <c r="G1564" s="274">
        <v>727</v>
      </c>
      <c r="H1564" s="274">
        <v>1197</v>
      </c>
      <c r="I1564" s="275">
        <v>72.5</v>
      </c>
      <c r="J1564" s="275">
        <v>80.400000000000006</v>
      </c>
      <c r="K1564" s="191"/>
    </row>
    <row r="1565" spans="1:11" s="190" customFormat="1">
      <c r="A1565" s="276" t="s">
        <v>367</v>
      </c>
      <c r="B1565" s="277" t="s">
        <v>1299</v>
      </c>
      <c r="C1565" s="274">
        <v>1241</v>
      </c>
      <c r="D1565" s="274">
        <v>2042686</v>
      </c>
      <c r="E1565" s="274">
        <v>167340</v>
      </c>
      <c r="F1565" s="274">
        <v>275</v>
      </c>
      <c r="G1565" s="274">
        <v>727</v>
      </c>
      <c r="H1565" s="274">
        <v>1197</v>
      </c>
      <c r="I1565" s="275">
        <v>72.5</v>
      </c>
      <c r="J1565" s="275">
        <v>80.400000000000006</v>
      </c>
      <c r="K1565" s="191"/>
    </row>
    <row r="1566" spans="1:11" s="190" customFormat="1">
      <c r="A1566" s="276" t="s">
        <v>367</v>
      </c>
      <c r="B1566" s="277" t="s">
        <v>1300</v>
      </c>
      <c r="C1566" s="274">
        <v>4164</v>
      </c>
      <c r="D1566" s="274">
        <v>1522875</v>
      </c>
      <c r="E1566" s="274">
        <v>427731</v>
      </c>
      <c r="F1566" s="274">
        <v>157</v>
      </c>
      <c r="G1566" s="274">
        <v>6809</v>
      </c>
      <c r="H1566" s="274">
        <v>2492</v>
      </c>
      <c r="I1566" s="275">
        <v>70.900000000000006</v>
      </c>
      <c r="J1566" s="275">
        <v>81.8</v>
      </c>
      <c r="K1566" s="191"/>
    </row>
    <row r="1567" spans="1:11" s="190" customFormat="1">
      <c r="A1567" s="276" t="s">
        <v>367</v>
      </c>
      <c r="B1567" s="277" t="s">
        <v>1301</v>
      </c>
      <c r="C1567" s="274">
        <v>4146</v>
      </c>
      <c r="D1567" s="274">
        <v>1517436</v>
      </c>
      <c r="E1567" s="274">
        <v>427691</v>
      </c>
      <c r="F1567" s="274">
        <v>157</v>
      </c>
      <c r="G1567" s="274">
        <v>6809</v>
      </c>
      <c r="H1567" s="274">
        <v>2492</v>
      </c>
      <c r="I1567" s="275">
        <v>70.900000000000006</v>
      </c>
      <c r="J1567" s="275">
        <v>81.8</v>
      </c>
      <c r="K1567" s="191"/>
    </row>
    <row r="1568" spans="1:11" s="190" customFormat="1">
      <c r="A1568" s="276" t="s">
        <v>367</v>
      </c>
      <c r="B1568" s="277" t="s">
        <v>1307</v>
      </c>
      <c r="C1568" s="274">
        <v>10040</v>
      </c>
      <c r="D1568" s="274">
        <v>5319133</v>
      </c>
      <c r="E1568" s="274">
        <v>993370</v>
      </c>
      <c r="F1568" s="274">
        <v>553</v>
      </c>
      <c r="G1568" s="274">
        <v>4187</v>
      </c>
      <c r="H1568" s="274">
        <v>2592</v>
      </c>
      <c r="I1568" s="275">
        <v>65.3</v>
      </c>
      <c r="J1568" s="275">
        <v>75.099999999999994</v>
      </c>
      <c r="K1568" s="191"/>
    </row>
    <row r="1569" spans="1:11" s="190" customFormat="1">
      <c r="A1569" s="276" t="s">
        <v>367</v>
      </c>
      <c r="B1569" s="277" t="s">
        <v>1308</v>
      </c>
      <c r="C1569" s="274">
        <v>1405</v>
      </c>
      <c r="D1569" s="274">
        <v>854240</v>
      </c>
      <c r="E1569" s="274">
        <v>116431</v>
      </c>
      <c r="F1569" s="274">
        <v>71</v>
      </c>
      <c r="G1569" s="274">
        <v>7</v>
      </c>
      <c r="H1569" s="274">
        <v>4</v>
      </c>
      <c r="I1569" s="275">
        <v>62.2</v>
      </c>
      <c r="J1569" s="275">
        <v>69.900000000000006</v>
      </c>
      <c r="K1569" s="191"/>
    </row>
    <row r="1570" spans="1:11" s="190" customFormat="1">
      <c r="A1570" s="276" t="s">
        <v>367</v>
      </c>
      <c r="B1570" s="277" t="s">
        <v>1309</v>
      </c>
      <c r="C1570" s="274">
        <v>1442</v>
      </c>
      <c r="D1570" s="274">
        <v>533540</v>
      </c>
      <c r="E1570" s="274">
        <v>79493</v>
      </c>
      <c r="F1570" s="274">
        <v>29</v>
      </c>
      <c r="G1570" s="274">
        <v>1</v>
      </c>
      <c r="H1570" s="274">
        <v>0</v>
      </c>
      <c r="I1570" s="275">
        <v>64.3</v>
      </c>
      <c r="J1570" s="275">
        <v>81</v>
      </c>
      <c r="K1570" s="191"/>
    </row>
    <row r="1571" spans="1:11" s="190" customFormat="1">
      <c r="A1571" s="276" t="s">
        <v>367</v>
      </c>
      <c r="B1571" s="277" t="s">
        <v>1311</v>
      </c>
      <c r="C1571" s="274">
        <v>1336</v>
      </c>
      <c r="D1571" s="274">
        <v>607880</v>
      </c>
      <c r="E1571" s="274">
        <v>93796</v>
      </c>
      <c r="F1571" s="274">
        <v>43</v>
      </c>
      <c r="G1571" s="274">
        <v>12</v>
      </c>
      <c r="H1571" s="274">
        <v>6</v>
      </c>
      <c r="I1571" s="275">
        <v>64.2</v>
      </c>
      <c r="J1571" s="275">
        <v>74.8</v>
      </c>
      <c r="K1571" s="191"/>
    </row>
    <row r="1572" spans="1:11" s="190" customFormat="1">
      <c r="A1572" s="276" t="s">
        <v>367</v>
      </c>
      <c r="B1572" s="277" t="s">
        <v>1312</v>
      </c>
      <c r="C1572" s="274">
        <v>1451</v>
      </c>
      <c r="D1572" s="274">
        <v>592008</v>
      </c>
      <c r="E1572" s="274">
        <v>122815</v>
      </c>
      <c r="F1572" s="274">
        <v>50</v>
      </c>
      <c r="G1572" s="274">
        <v>9</v>
      </c>
      <c r="H1572" s="274">
        <v>4</v>
      </c>
      <c r="I1572" s="275">
        <v>63.5</v>
      </c>
      <c r="J1572" s="275">
        <v>71.3</v>
      </c>
      <c r="K1572" s="191"/>
    </row>
    <row r="1573" spans="1:11" s="190" customFormat="1">
      <c r="A1573" s="276" t="s">
        <v>367</v>
      </c>
      <c r="B1573" s="277" t="s">
        <v>1313</v>
      </c>
      <c r="C1573" s="274">
        <v>4401</v>
      </c>
      <c r="D1573" s="274">
        <v>2728620</v>
      </c>
      <c r="E1573" s="274">
        <v>580812</v>
      </c>
      <c r="F1573" s="274">
        <v>360</v>
      </c>
      <c r="G1573" s="274">
        <v>4158</v>
      </c>
      <c r="H1573" s="274">
        <v>2578</v>
      </c>
      <c r="I1573" s="275">
        <v>66.7</v>
      </c>
      <c r="J1573" s="275">
        <v>76.400000000000006</v>
      </c>
      <c r="K1573" s="191"/>
    </row>
    <row r="1574" spans="1:11" s="190" customFormat="1">
      <c r="A1574" s="276" t="s">
        <v>367</v>
      </c>
      <c r="B1574" s="277" t="s">
        <v>1314</v>
      </c>
      <c r="C1574" s="274">
        <v>8834</v>
      </c>
      <c r="D1574" s="274">
        <v>6822497</v>
      </c>
      <c r="E1574" s="274">
        <v>795373</v>
      </c>
      <c r="F1574" s="274">
        <v>629</v>
      </c>
      <c r="G1574" s="274">
        <v>1433</v>
      </c>
      <c r="H1574" s="274">
        <v>1267</v>
      </c>
      <c r="I1574" s="275">
        <v>67.7</v>
      </c>
      <c r="J1574" s="275">
        <v>77.2</v>
      </c>
      <c r="K1574" s="191"/>
    </row>
    <row r="1575" spans="1:11" s="190" customFormat="1">
      <c r="A1575" s="276" t="s">
        <v>367</v>
      </c>
      <c r="B1575" s="277" t="s">
        <v>1315</v>
      </c>
      <c r="C1575" s="274">
        <v>348</v>
      </c>
      <c r="D1575" s="274">
        <v>267612</v>
      </c>
      <c r="E1575" s="274">
        <v>20028</v>
      </c>
      <c r="F1575" s="274">
        <v>15</v>
      </c>
      <c r="G1575" s="274">
        <v>0</v>
      </c>
      <c r="H1575" s="274">
        <v>0</v>
      </c>
      <c r="I1575" s="275">
        <v>60.9</v>
      </c>
      <c r="J1575" s="275">
        <v>68.8</v>
      </c>
      <c r="K1575" s="191"/>
    </row>
    <row r="1576" spans="1:11" s="190" customFormat="1">
      <c r="A1576" s="276" t="s">
        <v>367</v>
      </c>
      <c r="B1576" s="277" t="s">
        <v>1316</v>
      </c>
      <c r="C1576" s="274">
        <v>815</v>
      </c>
      <c r="D1576" s="274">
        <v>675635</v>
      </c>
      <c r="E1576" s="274">
        <v>59424</v>
      </c>
      <c r="F1576" s="274">
        <v>49</v>
      </c>
      <c r="G1576" s="274">
        <v>4</v>
      </c>
      <c r="H1576" s="274">
        <v>3</v>
      </c>
      <c r="I1576" s="275">
        <v>58.8</v>
      </c>
      <c r="J1576" s="275">
        <v>80.900000000000006</v>
      </c>
      <c r="K1576" s="191"/>
    </row>
    <row r="1577" spans="1:11" s="190" customFormat="1">
      <c r="A1577" s="276" t="s">
        <v>367</v>
      </c>
      <c r="B1577" s="277" t="s">
        <v>1317</v>
      </c>
      <c r="C1577" s="274">
        <v>1807</v>
      </c>
      <c r="D1577" s="274">
        <v>1445600</v>
      </c>
      <c r="E1577" s="274">
        <v>230777</v>
      </c>
      <c r="F1577" s="274">
        <v>185</v>
      </c>
      <c r="G1577" s="274">
        <v>87</v>
      </c>
      <c r="H1577" s="274">
        <v>69</v>
      </c>
      <c r="I1577" s="275">
        <v>72.599999999999994</v>
      </c>
      <c r="J1577" s="275">
        <v>79</v>
      </c>
      <c r="K1577" s="191"/>
    </row>
    <row r="1578" spans="1:11" s="190" customFormat="1">
      <c r="A1578" s="276" t="s">
        <v>367</v>
      </c>
      <c r="B1578" s="277" t="s">
        <v>1318</v>
      </c>
      <c r="C1578" s="274">
        <v>979</v>
      </c>
      <c r="D1578" s="274">
        <v>728376</v>
      </c>
      <c r="E1578" s="274">
        <v>67603</v>
      </c>
      <c r="F1578" s="274">
        <v>50</v>
      </c>
      <c r="G1578" s="274">
        <v>13</v>
      </c>
      <c r="H1578" s="274">
        <v>10</v>
      </c>
      <c r="I1578" s="275">
        <v>70.099999999999994</v>
      </c>
      <c r="J1578" s="275">
        <v>78.8</v>
      </c>
      <c r="K1578" s="191"/>
    </row>
    <row r="1579" spans="1:11" s="190" customFormat="1">
      <c r="A1579" s="276" t="s">
        <v>367</v>
      </c>
      <c r="B1579" s="277" t="s">
        <v>1321</v>
      </c>
      <c r="C1579" s="274">
        <v>1020</v>
      </c>
      <c r="D1579" s="274">
        <v>644640</v>
      </c>
      <c r="E1579" s="274">
        <v>65230</v>
      </c>
      <c r="F1579" s="274">
        <v>41</v>
      </c>
      <c r="G1579" s="274">
        <v>15</v>
      </c>
      <c r="H1579" s="274">
        <v>9</v>
      </c>
      <c r="I1579" s="275">
        <v>65.599999999999994</v>
      </c>
      <c r="J1579" s="275">
        <v>75</v>
      </c>
      <c r="K1579" s="191"/>
    </row>
    <row r="1580" spans="1:11" s="190" customFormat="1">
      <c r="A1580" s="276" t="s">
        <v>367</v>
      </c>
      <c r="B1580" s="277" t="s">
        <v>1324</v>
      </c>
      <c r="C1580" s="274">
        <v>2502</v>
      </c>
      <c r="D1580" s="274">
        <v>2241792</v>
      </c>
      <c r="E1580" s="274">
        <v>260187</v>
      </c>
      <c r="F1580" s="274">
        <v>233</v>
      </c>
      <c r="G1580" s="274">
        <v>1307</v>
      </c>
      <c r="H1580" s="274">
        <v>1171</v>
      </c>
      <c r="I1580" s="275">
        <v>65.2</v>
      </c>
      <c r="J1580" s="275">
        <v>74.2</v>
      </c>
      <c r="K1580" s="191"/>
    </row>
    <row r="1581" spans="1:11" s="190" customFormat="1">
      <c r="A1581" s="276" t="s">
        <v>367</v>
      </c>
      <c r="B1581" s="277" t="s">
        <v>1326</v>
      </c>
      <c r="C1581" s="274">
        <v>1355</v>
      </c>
      <c r="D1581" s="274">
        <v>811645</v>
      </c>
      <c r="E1581" s="274">
        <v>92078</v>
      </c>
      <c r="F1581" s="274">
        <v>55</v>
      </c>
      <c r="G1581" s="274">
        <v>7</v>
      </c>
      <c r="H1581" s="274">
        <v>4</v>
      </c>
      <c r="I1581" s="275">
        <v>72.599999999999994</v>
      </c>
      <c r="J1581" s="275">
        <v>81.7</v>
      </c>
      <c r="K1581" s="191"/>
    </row>
    <row r="1582" spans="1:11" s="190" customFormat="1">
      <c r="A1582" s="276" t="s">
        <v>367</v>
      </c>
      <c r="B1582" s="277" t="s">
        <v>1327</v>
      </c>
      <c r="C1582" s="274">
        <v>5244</v>
      </c>
      <c r="D1582" s="274">
        <v>9962071</v>
      </c>
      <c r="E1582" s="274">
        <v>811778</v>
      </c>
      <c r="F1582" s="274">
        <v>1542</v>
      </c>
      <c r="G1582" s="274">
        <v>2497</v>
      </c>
      <c r="H1582" s="274">
        <v>4598</v>
      </c>
      <c r="I1582" s="275">
        <v>77</v>
      </c>
      <c r="J1582" s="275">
        <v>86.1</v>
      </c>
      <c r="K1582" s="191"/>
    </row>
    <row r="1583" spans="1:11" s="190" customFormat="1">
      <c r="A1583" s="276" t="s">
        <v>367</v>
      </c>
      <c r="B1583" s="277" t="s">
        <v>1328</v>
      </c>
      <c r="C1583" s="274">
        <v>661</v>
      </c>
      <c r="D1583" s="274">
        <v>1331254</v>
      </c>
      <c r="E1583" s="274">
        <v>112275</v>
      </c>
      <c r="F1583" s="274">
        <v>226</v>
      </c>
      <c r="G1583" s="274">
        <v>1</v>
      </c>
      <c r="H1583" s="274">
        <v>2</v>
      </c>
      <c r="I1583" s="275">
        <v>81.3</v>
      </c>
      <c r="J1583" s="275">
        <v>89.8</v>
      </c>
      <c r="K1583" s="191"/>
    </row>
    <row r="1584" spans="1:11" s="190" customFormat="1">
      <c r="A1584" s="276" t="s">
        <v>367</v>
      </c>
      <c r="B1584" s="277" t="s">
        <v>1329</v>
      </c>
      <c r="C1584" s="274">
        <v>214</v>
      </c>
      <c r="D1584" s="274">
        <v>607118</v>
      </c>
      <c r="E1584" s="274">
        <v>39051</v>
      </c>
      <c r="F1584" s="274">
        <v>111</v>
      </c>
      <c r="G1584" s="274">
        <v>6</v>
      </c>
      <c r="H1584" s="274">
        <v>17</v>
      </c>
      <c r="I1584" s="275">
        <v>82.1</v>
      </c>
      <c r="J1584" s="275">
        <v>93.5</v>
      </c>
      <c r="K1584" s="191"/>
    </row>
    <row r="1585" spans="1:11" s="190" customFormat="1">
      <c r="A1585" s="276" t="s">
        <v>367</v>
      </c>
      <c r="B1585" s="277" t="s">
        <v>1330</v>
      </c>
      <c r="C1585" s="274">
        <v>2894</v>
      </c>
      <c r="D1585" s="274">
        <v>5426250</v>
      </c>
      <c r="E1585" s="274">
        <v>424704</v>
      </c>
      <c r="F1585" s="274">
        <v>796</v>
      </c>
      <c r="G1585" s="274">
        <v>2087</v>
      </c>
      <c r="H1585" s="274">
        <v>3913</v>
      </c>
      <c r="I1585" s="275">
        <v>75.2</v>
      </c>
      <c r="J1585" s="275">
        <v>85</v>
      </c>
      <c r="K1585" s="191"/>
    </row>
    <row r="1586" spans="1:11" s="190" customFormat="1">
      <c r="A1586" s="276" t="s">
        <v>367</v>
      </c>
      <c r="B1586" s="277" t="s">
        <v>1331</v>
      </c>
      <c r="C1586" s="274">
        <v>1359</v>
      </c>
      <c r="D1586" s="274">
        <v>2247786</v>
      </c>
      <c r="E1586" s="274">
        <v>222087</v>
      </c>
      <c r="F1586" s="274">
        <v>367</v>
      </c>
      <c r="G1586" s="274">
        <v>403</v>
      </c>
      <c r="H1586" s="274">
        <v>666</v>
      </c>
      <c r="I1586" s="275">
        <v>79.5</v>
      </c>
      <c r="J1586" s="275">
        <v>86.7</v>
      </c>
      <c r="K1586" s="191"/>
    </row>
    <row r="1587" spans="1:11" s="190" customFormat="1">
      <c r="A1587" s="276" t="s">
        <v>367</v>
      </c>
      <c r="B1587" s="277" t="s">
        <v>1332</v>
      </c>
      <c r="C1587" s="274">
        <v>113</v>
      </c>
      <c r="D1587" s="274">
        <v>342390</v>
      </c>
      <c r="E1587" s="274">
        <v>13231</v>
      </c>
      <c r="F1587" s="274">
        <v>40</v>
      </c>
      <c r="G1587" s="274" t="s">
        <v>504</v>
      </c>
      <c r="H1587" s="274" t="s">
        <v>504</v>
      </c>
      <c r="I1587" s="275">
        <v>55.7</v>
      </c>
      <c r="J1587" s="275">
        <v>65.900000000000006</v>
      </c>
      <c r="K1587" s="191"/>
    </row>
    <row r="1588" spans="1:11" s="190" customFormat="1">
      <c r="A1588" s="276" t="s">
        <v>367</v>
      </c>
      <c r="B1588" s="277" t="s">
        <v>1333</v>
      </c>
      <c r="C1588" s="274">
        <v>2295</v>
      </c>
      <c r="D1588" s="274">
        <v>3111723</v>
      </c>
      <c r="E1588" s="274">
        <v>233418</v>
      </c>
      <c r="F1588" s="274">
        <v>323</v>
      </c>
      <c r="G1588" s="274">
        <v>797</v>
      </c>
      <c r="H1588" s="274">
        <v>1153</v>
      </c>
      <c r="I1588" s="275">
        <v>62.9</v>
      </c>
      <c r="J1588" s="275">
        <v>76.5</v>
      </c>
      <c r="K1588" s="191"/>
    </row>
    <row r="1589" spans="1:11" s="190" customFormat="1">
      <c r="A1589" s="276" t="s">
        <v>367</v>
      </c>
      <c r="B1589" s="277" t="s">
        <v>1334</v>
      </c>
      <c r="C1589" s="274">
        <v>320</v>
      </c>
      <c r="D1589" s="274">
        <v>374400</v>
      </c>
      <c r="E1589" s="274">
        <v>25824</v>
      </c>
      <c r="F1589" s="274">
        <v>30</v>
      </c>
      <c r="G1589" s="274">
        <v>2</v>
      </c>
      <c r="H1589" s="274">
        <v>2</v>
      </c>
      <c r="I1589" s="275">
        <v>74.2</v>
      </c>
      <c r="J1589" s="275">
        <v>81.099999999999994</v>
      </c>
      <c r="K1589" s="191"/>
    </row>
    <row r="1590" spans="1:11" s="190" customFormat="1">
      <c r="A1590" s="276" t="s">
        <v>367</v>
      </c>
      <c r="B1590" s="277" t="s">
        <v>1338</v>
      </c>
      <c r="C1590" s="274">
        <v>1652</v>
      </c>
      <c r="D1590" s="274">
        <v>2395400</v>
      </c>
      <c r="E1590" s="274">
        <v>187363</v>
      </c>
      <c r="F1590" s="274">
        <v>272</v>
      </c>
      <c r="G1590" s="274">
        <v>791</v>
      </c>
      <c r="H1590" s="274">
        <v>1147</v>
      </c>
      <c r="I1590" s="275">
        <v>62.5</v>
      </c>
      <c r="J1590" s="275">
        <v>77.7</v>
      </c>
      <c r="K1590" s="191"/>
    </row>
    <row r="1591" spans="1:11" s="190" customFormat="1">
      <c r="A1591" s="276" t="s">
        <v>367</v>
      </c>
      <c r="B1591" s="277" t="s">
        <v>1341</v>
      </c>
      <c r="C1591" s="274">
        <v>320</v>
      </c>
      <c r="D1591" s="274">
        <v>337600</v>
      </c>
      <c r="E1591" s="274">
        <v>20134</v>
      </c>
      <c r="F1591" s="274">
        <v>21</v>
      </c>
      <c r="G1591" s="274">
        <v>4</v>
      </c>
      <c r="H1591" s="274">
        <v>4</v>
      </c>
      <c r="I1591" s="275">
        <v>55</v>
      </c>
      <c r="J1591" s="275">
        <v>63.2</v>
      </c>
      <c r="K1591" s="191"/>
    </row>
    <row r="1592" spans="1:11" s="190" customFormat="1">
      <c r="A1592" s="276" t="s">
        <v>367</v>
      </c>
      <c r="B1592" s="277" t="s">
        <v>1342</v>
      </c>
      <c r="C1592" s="274">
        <v>5109</v>
      </c>
      <c r="D1592" s="274">
        <v>5469373</v>
      </c>
      <c r="E1592" s="274">
        <v>571617</v>
      </c>
      <c r="F1592" s="274">
        <v>622</v>
      </c>
      <c r="G1592" s="274">
        <v>1106</v>
      </c>
      <c r="H1592" s="274">
        <v>1291</v>
      </c>
      <c r="I1592" s="275">
        <v>67.5</v>
      </c>
      <c r="J1592" s="275">
        <v>74.5</v>
      </c>
      <c r="K1592" s="191"/>
    </row>
    <row r="1593" spans="1:11" s="190" customFormat="1">
      <c r="A1593" s="276" t="s">
        <v>367</v>
      </c>
      <c r="B1593" s="277" t="s">
        <v>1344</v>
      </c>
      <c r="C1593" s="274">
        <v>2726</v>
      </c>
      <c r="D1593" s="274">
        <v>3331172</v>
      </c>
      <c r="E1593" s="274">
        <v>341787</v>
      </c>
      <c r="F1593" s="274">
        <v>418</v>
      </c>
      <c r="G1593" s="274">
        <v>927</v>
      </c>
      <c r="H1593" s="274">
        <v>1133</v>
      </c>
      <c r="I1593" s="275">
        <v>68.400000000000006</v>
      </c>
      <c r="J1593" s="275">
        <v>76.599999999999994</v>
      </c>
      <c r="K1593" s="191"/>
    </row>
    <row r="1594" spans="1:11" s="190" customFormat="1">
      <c r="A1594" s="276" t="s">
        <v>367</v>
      </c>
      <c r="B1594" s="277" t="s">
        <v>1346</v>
      </c>
      <c r="C1594" s="274">
        <v>1777</v>
      </c>
      <c r="D1594" s="274">
        <v>1567314</v>
      </c>
      <c r="E1594" s="274">
        <v>207693</v>
      </c>
      <c r="F1594" s="274">
        <v>183</v>
      </c>
      <c r="G1594" s="274">
        <v>179</v>
      </c>
      <c r="H1594" s="274">
        <v>158</v>
      </c>
      <c r="I1594" s="275">
        <v>66.2</v>
      </c>
      <c r="J1594" s="275">
        <v>71.099999999999994</v>
      </c>
      <c r="K1594" s="191"/>
    </row>
    <row r="1595" spans="1:11" s="190" customFormat="1">
      <c r="A1595" s="276" t="s">
        <v>367</v>
      </c>
      <c r="B1595" s="277" t="s">
        <v>1347</v>
      </c>
      <c r="C1595" s="274">
        <v>590</v>
      </c>
      <c r="D1595" s="274">
        <v>549290</v>
      </c>
      <c r="E1595" s="274">
        <v>21988</v>
      </c>
      <c r="F1595" s="274">
        <v>20</v>
      </c>
      <c r="G1595" s="274" t="s">
        <v>504</v>
      </c>
      <c r="H1595" s="274" t="s">
        <v>504</v>
      </c>
      <c r="I1595" s="275">
        <v>65.400000000000006</v>
      </c>
      <c r="J1595" s="275">
        <v>76.099999999999994</v>
      </c>
      <c r="K1595" s="191"/>
    </row>
    <row r="1596" spans="1:11" s="190" customFormat="1">
      <c r="A1596" s="276" t="s">
        <v>367</v>
      </c>
      <c r="B1596" s="277" t="s">
        <v>1353</v>
      </c>
      <c r="C1596" s="274">
        <v>11</v>
      </c>
      <c r="D1596" s="274">
        <v>8383</v>
      </c>
      <c r="E1596" s="274">
        <v>87</v>
      </c>
      <c r="F1596" s="274">
        <v>0</v>
      </c>
      <c r="G1596" s="274" t="s">
        <v>504</v>
      </c>
      <c r="H1596" s="274" t="s">
        <v>504</v>
      </c>
      <c r="I1596" s="275">
        <v>31.3</v>
      </c>
      <c r="J1596" s="275">
        <v>39.4</v>
      </c>
      <c r="K1596" s="191"/>
    </row>
    <row r="1597" spans="1:11" s="190" customFormat="1">
      <c r="A1597" s="276" t="s">
        <v>367</v>
      </c>
      <c r="B1597" s="277" t="s">
        <v>1356</v>
      </c>
      <c r="C1597" s="274">
        <v>1067</v>
      </c>
      <c r="D1597" s="274">
        <v>649845</v>
      </c>
      <c r="E1597" s="274">
        <v>71367</v>
      </c>
      <c r="F1597" s="274">
        <v>43</v>
      </c>
      <c r="G1597" s="274">
        <v>320</v>
      </c>
      <c r="H1597" s="274">
        <v>195</v>
      </c>
      <c r="I1597" s="275">
        <v>57.9</v>
      </c>
      <c r="J1597" s="275">
        <v>67.8</v>
      </c>
      <c r="K1597" s="191"/>
    </row>
    <row r="1598" spans="1:11" s="190" customFormat="1">
      <c r="A1598" s="276" t="s">
        <v>367</v>
      </c>
      <c r="B1598" s="277" t="s">
        <v>1357</v>
      </c>
      <c r="C1598" s="274">
        <v>1066</v>
      </c>
      <c r="D1598" s="274">
        <v>649194</v>
      </c>
      <c r="E1598" s="274">
        <v>71361</v>
      </c>
      <c r="F1598" s="274">
        <v>43</v>
      </c>
      <c r="G1598" s="274">
        <v>320</v>
      </c>
      <c r="H1598" s="274">
        <v>195</v>
      </c>
      <c r="I1598" s="275">
        <v>57.9</v>
      </c>
      <c r="J1598" s="275">
        <v>67.8</v>
      </c>
      <c r="K1598" s="191"/>
    </row>
    <row r="1599" spans="1:11" s="190" customFormat="1">
      <c r="A1599" s="276" t="s">
        <v>367</v>
      </c>
      <c r="B1599" s="277" t="s">
        <v>1359</v>
      </c>
      <c r="C1599" s="274">
        <v>17193</v>
      </c>
      <c r="D1599" s="274">
        <v>27126094</v>
      </c>
      <c r="E1599" s="274">
        <v>2748386</v>
      </c>
      <c r="F1599" s="274">
        <v>4481</v>
      </c>
      <c r="G1599" s="274">
        <v>11448</v>
      </c>
      <c r="H1599" s="274">
        <v>16731</v>
      </c>
      <c r="I1599" s="275">
        <v>76.2</v>
      </c>
      <c r="J1599" s="275">
        <v>86.5</v>
      </c>
      <c r="K1599" s="191"/>
    </row>
    <row r="1600" spans="1:11" s="190" customFormat="1">
      <c r="A1600" s="276" t="s">
        <v>367</v>
      </c>
      <c r="B1600" s="277" t="s">
        <v>1360</v>
      </c>
      <c r="C1600" s="274">
        <v>348</v>
      </c>
      <c r="D1600" s="274">
        <v>1042608</v>
      </c>
      <c r="E1600" s="274">
        <v>67169</v>
      </c>
      <c r="F1600" s="274">
        <v>201</v>
      </c>
      <c r="G1600" s="274">
        <v>12</v>
      </c>
      <c r="H1600" s="274">
        <v>36</v>
      </c>
      <c r="I1600" s="275">
        <v>77.400000000000006</v>
      </c>
      <c r="J1600" s="275">
        <v>91.1</v>
      </c>
      <c r="K1600" s="191"/>
    </row>
    <row r="1601" spans="1:11" s="190" customFormat="1">
      <c r="A1601" s="276" t="s">
        <v>367</v>
      </c>
      <c r="B1601" s="277" t="s">
        <v>1361</v>
      </c>
      <c r="C1601" s="274">
        <v>806</v>
      </c>
      <c r="D1601" s="274">
        <v>1464502</v>
      </c>
      <c r="E1601" s="274">
        <v>138069</v>
      </c>
      <c r="F1601" s="274">
        <v>251</v>
      </c>
      <c r="G1601" s="274">
        <v>131</v>
      </c>
      <c r="H1601" s="274">
        <v>237</v>
      </c>
      <c r="I1601" s="275">
        <v>83.7</v>
      </c>
      <c r="J1601" s="275">
        <v>91.3</v>
      </c>
      <c r="K1601" s="191"/>
    </row>
    <row r="1602" spans="1:11" s="190" customFormat="1">
      <c r="A1602" s="276" t="s">
        <v>367</v>
      </c>
      <c r="B1602" s="277" t="s">
        <v>1362</v>
      </c>
      <c r="C1602" s="274">
        <v>398</v>
      </c>
      <c r="D1602" s="274">
        <v>594214</v>
      </c>
      <c r="E1602" s="274">
        <v>68306</v>
      </c>
      <c r="F1602" s="274">
        <v>102</v>
      </c>
      <c r="G1602" s="274">
        <v>16</v>
      </c>
      <c r="H1602" s="274">
        <v>25</v>
      </c>
      <c r="I1602" s="275">
        <v>83</v>
      </c>
      <c r="J1602" s="275">
        <v>91.7</v>
      </c>
      <c r="K1602" s="191"/>
    </row>
    <row r="1603" spans="1:11" s="190" customFormat="1">
      <c r="A1603" s="276" t="s">
        <v>367</v>
      </c>
      <c r="B1603" s="277" t="s">
        <v>1363</v>
      </c>
      <c r="C1603" s="274">
        <v>3001</v>
      </c>
      <c r="D1603" s="274">
        <v>3283094</v>
      </c>
      <c r="E1603" s="274">
        <v>502104</v>
      </c>
      <c r="F1603" s="274">
        <v>549</v>
      </c>
      <c r="G1603" s="274">
        <v>377</v>
      </c>
      <c r="H1603" s="274">
        <v>413</v>
      </c>
      <c r="I1603" s="275">
        <v>81.099999999999994</v>
      </c>
      <c r="J1603" s="275">
        <v>88</v>
      </c>
      <c r="K1603" s="191"/>
    </row>
    <row r="1604" spans="1:11" s="190" customFormat="1">
      <c r="A1604" s="276" t="s">
        <v>367</v>
      </c>
      <c r="B1604" s="277" t="s">
        <v>1364</v>
      </c>
      <c r="C1604" s="274">
        <v>1003</v>
      </c>
      <c r="D1604" s="274">
        <v>1153450</v>
      </c>
      <c r="E1604" s="274">
        <v>121376</v>
      </c>
      <c r="F1604" s="274">
        <v>140</v>
      </c>
      <c r="G1604" s="274">
        <v>317</v>
      </c>
      <c r="H1604" s="274">
        <v>364</v>
      </c>
      <c r="I1604" s="275">
        <v>68.400000000000006</v>
      </c>
      <c r="J1604" s="275">
        <v>74.900000000000006</v>
      </c>
      <c r="K1604" s="191"/>
    </row>
    <row r="1605" spans="1:11" s="190" customFormat="1">
      <c r="A1605" s="276" t="s">
        <v>367</v>
      </c>
      <c r="B1605" s="277" t="s">
        <v>1365</v>
      </c>
      <c r="C1605" s="274">
        <v>563</v>
      </c>
      <c r="D1605" s="274">
        <v>1720528</v>
      </c>
      <c r="E1605" s="274">
        <v>112908</v>
      </c>
      <c r="F1605" s="274">
        <v>345</v>
      </c>
      <c r="G1605" s="274">
        <v>33</v>
      </c>
      <c r="H1605" s="274">
        <v>100</v>
      </c>
      <c r="I1605" s="275">
        <v>78</v>
      </c>
      <c r="J1605" s="275">
        <v>93.2</v>
      </c>
      <c r="K1605" s="191"/>
    </row>
    <row r="1606" spans="1:11" s="190" customFormat="1">
      <c r="A1606" s="276" t="s">
        <v>367</v>
      </c>
      <c r="B1606" s="277" t="s">
        <v>1366</v>
      </c>
      <c r="C1606" s="274">
        <v>67</v>
      </c>
      <c r="D1606" s="274">
        <v>67603</v>
      </c>
      <c r="E1606" s="274">
        <v>10367</v>
      </c>
      <c r="F1606" s="274">
        <v>10</v>
      </c>
      <c r="G1606" s="274" t="s">
        <v>504</v>
      </c>
      <c r="H1606" s="274" t="s">
        <v>504</v>
      </c>
      <c r="I1606" s="275">
        <v>77.900000000000006</v>
      </c>
      <c r="J1606" s="275">
        <v>88.1</v>
      </c>
      <c r="K1606" s="191"/>
    </row>
    <row r="1607" spans="1:11" s="190" customFormat="1">
      <c r="A1607" s="276" t="s">
        <v>367</v>
      </c>
      <c r="B1607" s="277" t="s">
        <v>1367</v>
      </c>
      <c r="C1607" s="274">
        <v>275</v>
      </c>
      <c r="D1607" s="274">
        <v>375375</v>
      </c>
      <c r="E1607" s="274">
        <v>47304</v>
      </c>
      <c r="F1607" s="274">
        <v>65</v>
      </c>
      <c r="G1607" s="274">
        <v>3</v>
      </c>
      <c r="H1607" s="274">
        <v>4</v>
      </c>
      <c r="I1607" s="275">
        <v>76.5</v>
      </c>
      <c r="J1607" s="275">
        <v>89.7</v>
      </c>
      <c r="K1607" s="191"/>
    </row>
    <row r="1608" spans="1:11" s="190" customFormat="1">
      <c r="A1608" s="276" t="s">
        <v>367</v>
      </c>
      <c r="B1608" s="277" t="s">
        <v>1369</v>
      </c>
      <c r="C1608" s="274">
        <v>676</v>
      </c>
      <c r="D1608" s="274">
        <v>2153060</v>
      </c>
      <c r="E1608" s="274">
        <v>131162</v>
      </c>
      <c r="F1608" s="274">
        <v>418</v>
      </c>
      <c r="G1608" s="274">
        <v>212</v>
      </c>
      <c r="H1608" s="274">
        <v>675</v>
      </c>
      <c r="I1608" s="275">
        <v>81.8</v>
      </c>
      <c r="J1608" s="275">
        <v>94.6</v>
      </c>
      <c r="K1608" s="191"/>
    </row>
    <row r="1609" spans="1:11" s="190" customFormat="1">
      <c r="A1609" s="276" t="s">
        <v>367</v>
      </c>
      <c r="B1609" s="277" t="s">
        <v>1370</v>
      </c>
      <c r="C1609" s="274">
        <v>4063</v>
      </c>
      <c r="D1609" s="274">
        <v>5777586</v>
      </c>
      <c r="E1609" s="274">
        <v>544515</v>
      </c>
      <c r="F1609" s="274">
        <v>774</v>
      </c>
      <c r="G1609" s="274">
        <v>9902</v>
      </c>
      <c r="H1609" s="274">
        <v>14080</v>
      </c>
      <c r="I1609" s="275">
        <v>69.3</v>
      </c>
      <c r="J1609" s="275">
        <v>80.8</v>
      </c>
      <c r="K1609" s="191"/>
    </row>
    <row r="1610" spans="1:11" s="190" customFormat="1">
      <c r="A1610" s="276" t="s">
        <v>367</v>
      </c>
      <c r="B1610" s="277" t="s">
        <v>1371</v>
      </c>
      <c r="C1610" s="274">
        <v>76</v>
      </c>
      <c r="D1610" s="274">
        <v>89756</v>
      </c>
      <c r="E1610" s="274">
        <v>11638</v>
      </c>
      <c r="F1610" s="274">
        <v>14</v>
      </c>
      <c r="G1610" s="274">
        <v>0</v>
      </c>
      <c r="H1610" s="274">
        <v>0</v>
      </c>
      <c r="I1610" s="275">
        <v>79.3</v>
      </c>
      <c r="J1610" s="275">
        <v>89.8</v>
      </c>
      <c r="K1610" s="191"/>
    </row>
    <row r="1611" spans="1:11" s="190" customFormat="1">
      <c r="A1611" s="276" t="s">
        <v>367</v>
      </c>
      <c r="B1611" s="277" t="s">
        <v>1372</v>
      </c>
      <c r="C1611" s="274">
        <v>63</v>
      </c>
      <c r="D1611" s="274">
        <v>97902</v>
      </c>
      <c r="E1611" s="274">
        <v>9454</v>
      </c>
      <c r="F1611" s="274">
        <v>15</v>
      </c>
      <c r="G1611" s="274" t="s">
        <v>504</v>
      </c>
      <c r="H1611" s="274" t="s">
        <v>504</v>
      </c>
      <c r="I1611" s="275">
        <v>71.7</v>
      </c>
      <c r="J1611" s="275">
        <v>80.900000000000006</v>
      </c>
      <c r="K1611" s="191"/>
    </row>
    <row r="1612" spans="1:11" s="190" customFormat="1">
      <c r="A1612" s="276" t="s">
        <v>367</v>
      </c>
      <c r="B1612" s="277" t="s">
        <v>1373</v>
      </c>
      <c r="C1612" s="274">
        <v>2873</v>
      </c>
      <c r="D1612" s="274">
        <v>3596996</v>
      </c>
      <c r="E1612" s="274">
        <v>500247</v>
      </c>
      <c r="F1612" s="274">
        <v>626</v>
      </c>
      <c r="G1612" s="274">
        <v>119</v>
      </c>
      <c r="H1612" s="274">
        <v>149</v>
      </c>
      <c r="I1612" s="275">
        <v>77.599999999999994</v>
      </c>
      <c r="J1612" s="275">
        <v>88</v>
      </c>
      <c r="K1612" s="191"/>
    </row>
    <row r="1613" spans="1:11" s="190" customFormat="1">
      <c r="A1613" s="276" t="s">
        <v>367</v>
      </c>
      <c r="B1613" s="277" t="s">
        <v>1374</v>
      </c>
      <c r="C1613" s="274">
        <v>203</v>
      </c>
      <c r="D1613" s="274">
        <v>227969</v>
      </c>
      <c r="E1613" s="274">
        <v>19070</v>
      </c>
      <c r="F1613" s="274">
        <v>21</v>
      </c>
      <c r="G1613" s="274" t="s">
        <v>504</v>
      </c>
      <c r="H1613" s="274" t="s">
        <v>504</v>
      </c>
      <c r="I1613" s="275">
        <v>61.9</v>
      </c>
      <c r="J1613" s="275">
        <v>71.2</v>
      </c>
      <c r="K1613" s="191"/>
    </row>
    <row r="1614" spans="1:11" s="190" customFormat="1">
      <c r="A1614" s="276" t="s">
        <v>367</v>
      </c>
      <c r="B1614" s="277" t="s">
        <v>1376</v>
      </c>
      <c r="C1614" s="274">
        <v>179</v>
      </c>
      <c r="D1614" s="274">
        <v>289264</v>
      </c>
      <c r="E1614" s="274">
        <v>19633</v>
      </c>
      <c r="F1614" s="274">
        <v>32</v>
      </c>
      <c r="G1614" s="274">
        <v>0</v>
      </c>
      <c r="H1614" s="274">
        <v>0</v>
      </c>
      <c r="I1614" s="275">
        <v>67.099999999999994</v>
      </c>
      <c r="J1614" s="275">
        <v>73</v>
      </c>
      <c r="K1614" s="191"/>
    </row>
    <row r="1615" spans="1:11" s="190" customFormat="1">
      <c r="A1615" s="276" t="s">
        <v>367</v>
      </c>
      <c r="B1615" s="277" t="s">
        <v>1378</v>
      </c>
      <c r="C1615" s="274">
        <v>100</v>
      </c>
      <c r="D1615" s="274">
        <v>325200</v>
      </c>
      <c r="E1615" s="274">
        <v>18808</v>
      </c>
      <c r="F1615" s="274">
        <v>61</v>
      </c>
      <c r="G1615" s="274">
        <v>2</v>
      </c>
      <c r="H1615" s="274">
        <v>6</v>
      </c>
      <c r="I1615" s="275">
        <v>76.900000000000006</v>
      </c>
      <c r="J1615" s="275">
        <v>92.5</v>
      </c>
      <c r="K1615" s="191"/>
    </row>
    <row r="1616" spans="1:11" s="190" customFormat="1">
      <c r="A1616" s="276" t="s">
        <v>367</v>
      </c>
      <c r="B1616" s="277" t="s">
        <v>1379</v>
      </c>
      <c r="C1616" s="274">
        <v>383</v>
      </c>
      <c r="D1616" s="274">
        <v>715061</v>
      </c>
      <c r="E1616" s="274">
        <v>62102</v>
      </c>
      <c r="F1616" s="274">
        <v>116</v>
      </c>
      <c r="G1616" s="274">
        <v>19</v>
      </c>
      <c r="H1616" s="274">
        <v>35</v>
      </c>
      <c r="I1616" s="275">
        <v>80.400000000000006</v>
      </c>
      <c r="J1616" s="275">
        <v>87.9</v>
      </c>
      <c r="K1616" s="191"/>
    </row>
    <row r="1617" spans="1:11" s="190" customFormat="1">
      <c r="A1617" s="276" t="s">
        <v>367</v>
      </c>
      <c r="B1617" s="277" t="s">
        <v>1380</v>
      </c>
      <c r="C1617" s="274">
        <v>622</v>
      </c>
      <c r="D1617" s="274">
        <v>1981070</v>
      </c>
      <c r="E1617" s="274">
        <v>121723</v>
      </c>
      <c r="F1617" s="274">
        <v>388</v>
      </c>
      <c r="G1617" s="274">
        <v>104</v>
      </c>
      <c r="H1617" s="274">
        <v>330</v>
      </c>
      <c r="I1617" s="275">
        <v>77.8</v>
      </c>
      <c r="J1617" s="275">
        <v>93.2</v>
      </c>
      <c r="K1617" s="191"/>
    </row>
    <row r="1618" spans="1:11" s="190" customFormat="1">
      <c r="A1618" s="276" t="s">
        <v>367</v>
      </c>
      <c r="B1618" s="277" t="s">
        <v>1382</v>
      </c>
      <c r="C1618" s="274">
        <v>1234</v>
      </c>
      <c r="D1618" s="274">
        <v>1691814</v>
      </c>
      <c r="E1618" s="274">
        <v>200235</v>
      </c>
      <c r="F1618" s="274">
        <v>275</v>
      </c>
      <c r="G1618" s="274">
        <v>201</v>
      </c>
      <c r="H1618" s="274">
        <v>276</v>
      </c>
      <c r="I1618" s="275">
        <v>79.599999999999994</v>
      </c>
      <c r="J1618" s="275">
        <v>86.4</v>
      </c>
      <c r="K1618" s="191"/>
    </row>
    <row r="1619" spans="1:11" s="190" customFormat="1">
      <c r="A1619" s="276" t="s">
        <v>367</v>
      </c>
      <c r="B1619" s="277" t="s">
        <v>1384</v>
      </c>
      <c r="C1619" s="274">
        <v>243</v>
      </c>
      <c r="D1619" s="274">
        <v>458055</v>
      </c>
      <c r="E1619" s="274">
        <v>41090</v>
      </c>
      <c r="F1619" s="274">
        <v>77</v>
      </c>
      <c r="G1619" s="274">
        <v>0</v>
      </c>
      <c r="H1619" s="274">
        <v>1</v>
      </c>
      <c r="I1619" s="275">
        <v>74.3</v>
      </c>
      <c r="J1619" s="275">
        <v>87.7</v>
      </c>
      <c r="K1619" s="191"/>
    </row>
    <row r="1620" spans="1:11" s="190" customFormat="1">
      <c r="A1620" s="276" t="s">
        <v>367</v>
      </c>
      <c r="B1620" s="277" t="s">
        <v>1386</v>
      </c>
      <c r="C1620" s="274">
        <v>2359</v>
      </c>
      <c r="D1620" s="274">
        <v>960564</v>
      </c>
      <c r="E1620" s="274">
        <v>257565</v>
      </c>
      <c r="F1620" s="274">
        <v>105</v>
      </c>
      <c r="G1620" s="274">
        <v>1046</v>
      </c>
      <c r="H1620" s="274">
        <v>426</v>
      </c>
      <c r="I1620" s="275">
        <v>69.400000000000006</v>
      </c>
      <c r="J1620" s="275">
        <v>77.8</v>
      </c>
      <c r="K1620" s="191"/>
    </row>
    <row r="1621" spans="1:11" s="190" customFormat="1">
      <c r="A1621" s="276" t="s">
        <v>367</v>
      </c>
      <c r="B1621" s="277" t="s">
        <v>1389</v>
      </c>
      <c r="C1621" s="274">
        <v>2353</v>
      </c>
      <c r="D1621" s="274">
        <v>957671</v>
      </c>
      <c r="E1621" s="274">
        <v>257541</v>
      </c>
      <c r="F1621" s="274">
        <v>105</v>
      </c>
      <c r="G1621" s="274">
        <v>1046</v>
      </c>
      <c r="H1621" s="274">
        <v>426</v>
      </c>
      <c r="I1621" s="275">
        <v>69.400000000000006</v>
      </c>
      <c r="J1621" s="275">
        <v>77.8</v>
      </c>
      <c r="K1621" s="191"/>
    </row>
    <row r="1622" spans="1:11" s="190" customFormat="1">
      <c r="A1622" s="276" t="s">
        <v>367</v>
      </c>
      <c r="B1622" s="277" t="s">
        <v>1391</v>
      </c>
      <c r="C1622" s="274">
        <v>2422</v>
      </c>
      <c r="D1622" s="274">
        <v>2014755</v>
      </c>
      <c r="E1622" s="274">
        <v>327522</v>
      </c>
      <c r="F1622" s="274">
        <v>273</v>
      </c>
      <c r="G1622" s="274">
        <v>1107</v>
      </c>
      <c r="H1622" s="274">
        <v>922</v>
      </c>
      <c r="I1622" s="275">
        <v>69.599999999999994</v>
      </c>
      <c r="J1622" s="275">
        <v>76.099999999999994</v>
      </c>
      <c r="K1622" s="191"/>
    </row>
    <row r="1623" spans="1:11" s="190" customFormat="1">
      <c r="A1623" s="276" t="s">
        <v>367</v>
      </c>
      <c r="B1623" s="277" t="s">
        <v>1392</v>
      </c>
      <c r="C1623" s="274">
        <v>2390</v>
      </c>
      <c r="D1623" s="274">
        <v>1990870</v>
      </c>
      <c r="E1623" s="274">
        <v>325685</v>
      </c>
      <c r="F1623" s="274">
        <v>271</v>
      </c>
      <c r="G1623" s="274">
        <v>1107</v>
      </c>
      <c r="H1623" s="274">
        <v>922</v>
      </c>
      <c r="I1623" s="275">
        <v>69.7</v>
      </c>
      <c r="J1623" s="275">
        <v>76.099999999999994</v>
      </c>
      <c r="K1623" s="191"/>
    </row>
    <row r="1624" spans="1:11" s="190" customFormat="1">
      <c r="A1624" s="276" t="s">
        <v>367</v>
      </c>
      <c r="B1624" s="277" t="s">
        <v>1396</v>
      </c>
      <c r="C1624" s="274">
        <v>15240</v>
      </c>
      <c r="D1624" s="274">
        <v>11359084</v>
      </c>
      <c r="E1624" s="274">
        <v>1641590</v>
      </c>
      <c r="F1624" s="274">
        <v>1232</v>
      </c>
      <c r="G1624" s="274">
        <v>18282</v>
      </c>
      <c r="H1624" s="274">
        <v>12174</v>
      </c>
      <c r="I1624" s="275">
        <v>65.599999999999994</v>
      </c>
      <c r="J1624" s="275">
        <v>76</v>
      </c>
      <c r="K1624" s="191"/>
    </row>
    <row r="1625" spans="1:11" s="190" customFormat="1">
      <c r="A1625" s="276" t="s">
        <v>367</v>
      </c>
      <c r="B1625" s="277" t="s">
        <v>1397</v>
      </c>
      <c r="C1625" s="274">
        <v>161</v>
      </c>
      <c r="D1625" s="274">
        <v>171465</v>
      </c>
      <c r="E1625" s="274">
        <v>9451</v>
      </c>
      <c r="F1625" s="274">
        <v>10</v>
      </c>
      <c r="G1625" s="274">
        <v>3</v>
      </c>
      <c r="H1625" s="274">
        <v>3</v>
      </c>
      <c r="I1625" s="275">
        <v>53.3</v>
      </c>
      <c r="J1625" s="275">
        <v>59.1</v>
      </c>
      <c r="K1625" s="191"/>
    </row>
    <row r="1626" spans="1:11" s="190" customFormat="1">
      <c r="A1626" s="276" t="s">
        <v>367</v>
      </c>
      <c r="B1626" s="277" t="s">
        <v>1399</v>
      </c>
      <c r="C1626" s="274">
        <v>1615</v>
      </c>
      <c r="D1626" s="274">
        <v>1498720</v>
      </c>
      <c r="E1626" s="274">
        <v>161227</v>
      </c>
      <c r="F1626" s="274">
        <v>150</v>
      </c>
      <c r="G1626" s="274">
        <v>662</v>
      </c>
      <c r="H1626" s="274">
        <v>614</v>
      </c>
      <c r="I1626" s="275">
        <v>67.900000000000006</v>
      </c>
      <c r="J1626" s="275">
        <v>75.3</v>
      </c>
      <c r="K1626" s="191"/>
    </row>
    <row r="1627" spans="1:11" s="190" customFormat="1">
      <c r="A1627" s="276" t="s">
        <v>367</v>
      </c>
      <c r="B1627" s="277" t="s">
        <v>1401</v>
      </c>
      <c r="C1627" s="274">
        <v>874</v>
      </c>
      <c r="D1627" s="274">
        <v>706192</v>
      </c>
      <c r="E1627" s="274">
        <v>26884</v>
      </c>
      <c r="F1627" s="274">
        <v>22</v>
      </c>
      <c r="G1627" s="274" t="s">
        <v>504</v>
      </c>
      <c r="H1627" s="274" t="s">
        <v>504</v>
      </c>
      <c r="I1627" s="275">
        <v>56.1</v>
      </c>
      <c r="J1627" s="275">
        <v>66.3</v>
      </c>
      <c r="K1627" s="191"/>
    </row>
    <row r="1628" spans="1:11" s="190" customFormat="1">
      <c r="A1628" s="276" t="s">
        <v>367</v>
      </c>
      <c r="B1628" s="277" t="s">
        <v>1403</v>
      </c>
      <c r="C1628" s="274">
        <v>649</v>
      </c>
      <c r="D1628" s="274">
        <v>670417</v>
      </c>
      <c r="E1628" s="274">
        <v>98905</v>
      </c>
      <c r="F1628" s="274">
        <v>102</v>
      </c>
      <c r="G1628" s="274">
        <v>72</v>
      </c>
      <c r="H1628" s="274">
        <v>74</v>
      </c>
      <c r="I1628" s="275">
        <v>78.2</v>
      </c>
      <c r="J1628" s="275">
        <v>83.9</v>
      </c>
      <c r="K1628" s="191"/>
    </row>
    <row r="1629" spans="1:11" s="190" customFormat="1">
      <c r="A1629" s="276" t="s">
        <v>367</v>
      </c>
      <c r="B1629" s="277" t="s">
        <v>1406</v>
      </c>
      <c r="C1629" s="274">
        <v>416</v>
      </c>
      <c r="D1629" s="274">
        <v>450528</v>
      </c>
      <c r="E1629" s="274">
        <v>57361</v>
      </c>
      <c r="F1629" s="274">
        <v>62</v>
      </c>
      <c r="G1629" s="274">
        <v>26</v>
      </c>
      <c r="H1629" s="274">
        <v>29</v>
      </c>
      <c r="I1629" s="275">
        <v>73.5</v>
      </c>
      <c r="J1629" s="275">
        <v>79.599999999999994</v>
      </c>
      <c r="K1629" s="191"/>
    </row>
    <row r="1630" spans="1:11" s="190" customFormat="1">
      <c r="A1630" s="276" t="s">
        <v>367</v>
      </c>
      <c r="B1630" s="277" t="s">
        <v>1409</v>
      </c>
      <c r="C1630" s="274">
        <v>1967</v>
      </c>
      <c r="D1630" s="274">
        <v>1249045</v>
      </c>
      <c r="E1630" s="274">
        <v>131595</v>
      </c>
      <c r="F1630" s="274">
        <v>84</v>
      </c>
      <c r="G1630" s="274">
        <v>0</v>
      </c>
      <c r="H1630" s="274">
        <v>0</v>
      </c>
      <c r="I1630" s="275">
        <v>58.3</v>
      </c>
      <c r="J1630" s="275">
        <v>71.400000000000006</v>
      </c>
      <c r="K1630" s="191"/>
    </row>
    <row r="1631" spans="1:11" s="190" customFormat="1">
      <c r="A1631" s="276" t="s">
        <v>367</v>
      </c>
      <c r="B1631" s="277" t="s">
        <v>1411</v>
      </c>
      <c r="C1631" s="274">
        <v>6516</v>
      </c>
      <c r="D1631" s="274">
        <v>4267980</v>
      </c>
      <c r="E1631" s="274">
        <v>769786</v>
      </c>
      <c r="F1631" s="274">
        <v>504</v>
      </c>
      <c r="G1631" s="274">
        <v>7834</v>
      </c>
      <c r="H1631" s="274">
        <v>5131</v>
      </c>
      <c r="I1631" s="275">
        <v>64.099999999999994</v>
      </c>
      <c r="J1631" s="275">
        <v>73.400000000000006</v>
      </c>
      <c r="K1631" s="191"/>
    </row>
    <row r="1632" spans="1:11" s="190" customFormat="1">
      <c r="A1632" s="276" t="s">
        <v>367</v>
      </c>
      <c r="B1632" s="277" t="s">
        <v>1413</v>
      </c>
      <c r="C1632" s="274">
        <v>99</v>
      </c>
      <c r="D1632" s="274">
        <v>65538</v>
      </c>
      <c r="E1632" s="274">
        <v>335</v>
      </c>
      <c r="F1632" s="274">
        <v>0</v>
      </c>
      <c r="G1632" s="274">
        <v>1954</v>
      </c>
      <c r="H1632" s="274">
        <v>1294</v>
      </c>
      <c r="I1632" s="275">
        <v>61</v>
      </c>
      <c r="J1632" s="275">
        <v>43.7</v>
      </c>
      <c r="K1632" s="191"/>
    </row>
    <row r="1633" spans="1:11" s="190" customFormat="1">
      <c r="A1633" s="276" t="s">
        <v>367</v>
      </c>
      <c r="B1633" s="277" t="s">
        <v>1414</v>
      </c>
      <c r="C1633" s="274">
        <v>2018</v>
      </c>
      <c r="D1633" s="274">
        <v>1678976</v>
      </c>
      <c r="E1633" s="274">
        <v>269494</v>
      </c>
      <c r="F1633" s="274">
        <v>224</v>
      </c>
      <c r="G1633" s="274">
        <v>524</v>
      </c>
      <c r="H1633" s="274">
        <v>436</v>
      </c>
      <c r="I1633" s="275">
        <v>72.900000000000006</v>
      </c>
      <c r="J1633" s="275">
        <v>79.900000000000006</v>
      </c>
      <c r="K1633" s="191"/>
    </row>
    <row r="1634" spans="1:11" s="190" customFormat="1">
      <c r="A1634" s="276" t="s">
        <v>367</v>
      </c>
      <c r="B1634" s="277" t="s">
        <v>1420</v>
      </c>
      <c r="C1634" s="274">
        <v>771</v>
      </c>
      <c r="D1634" s="274">
        <v>489585</v>
      </c>
      <c r="E1634" s="274">
        <v>115140</v>
      </c>
      <c r="F1634" s="274">
        <v>73</v>
      </c>
      <c r="G1634" s="274">
        <v>7061</v>
      </c>
      <c r="H1634" s="274">
        <v>4484</v>
      </c>
      <c r="I1634" s="275">
        <v>72.599999999999994</v>
      </c>
      <c r="J1634" s="275">
        <v>91.2</v>
      </c>
      <c r="K1634" s="191"/>
    </row>
    <row r="1635" spans="1:11" s="190" customFormat="1">
      <c r="A1635" s="276" t="s">
        <v>367</v>
      </c>
      <c r="B1635" s="277" t="s">
        <v>1421</v>
      </c>
      <c r="C1635" s="274">
        <v>378</v>
      </c>
      <c r="D1635" s="274">
        <v>997080</v>
      </c>
      <c r="E1635" s="274">
        <v>52220</v>
      </c>
      <c r="F1635" s="274">
        <v>138</v>
      </c>
      <c r="G1635" s="274">
        <v>104</v>
      </c>
      <c r="H1635" s="274">
        <v>275</v>
      </c>
      <c r="I1635" s="275">
        <v>72.400000000000006</v>
      </c>
      <c r="J1635" s="275">
        <v>82.6</v>
      </c>
      <c r="K1635" s="191"/>
    </row>
    <row r="1636" spans="1:11" s="190" customFormat="1">
      <c r="A1636" s="276" t="s">
        <v>367</v>
      </c>
      <c r="B1636" s="277" t="s">
        <v>1422</v>
      </c>
      <c r="C1636" s="274">
        <v>371</v>
      </c>
      <c r="D1636" s="274">
        <v>978327</v>
      </c>
      <c r="E1636" s="274">
        <v>51384</v>
      </c>
      <c r="F1636" s="274">
        <v>135</v>
      </c>
      <c r="G1636" s="274">
        <v>104</v>
      </c>
      <c r="H1636" s="274">
        <v>275</v>
      </c>
      <c r="I1636" s="275">
        <v>72.400000000000006</v>
      </c>
      <c r="J1636" s="275">
        <v>82.5</v>
      </c>
      <c r="K1636" s="191"/>
    </row>
    <row r="1637" spans="1:11" s="190" customFormat="1">
      <c r="A1637" s="276" t="s">
        <v>367</v>
      </c>
      <c r="B1637" s="277" t="s">
        <v>1424</v>
      </c>
      <c r="C1637" s="274">
        <v>27166</v>
      </c>
      <c r="D1637" s="274">
        <v>37115229</v>
      </c>
      <c r="E1637" s="274">
        <v>3122166</v>
      </c>
      <c r="F1637" s="274">
        <v>4803</v>
      </c>
      <c r="G1637" s="274">
        <v>80118</v>
      </c>
      <c r="H1637" s="274">
        <v>152645</v>
      </c>
      <c r="I1637" s="275">
        <v>65.3</v>
      </c>
      <c r="J1637" s="275">
        <v>78.400000000000006</v>
      </c>
      <c r="K1637" s="191"/>
    </row>
    <row r="1638" spans="1:11" s="190" customFormat="1">
      <c r="A1638" s="276" t="s">
        <v>367</v>
      </c>
      <c r="B1638" s="277" t="s">
        <v>1425</v>
      </c>
      <c r="C1638" s="274">
        <v>514</v>
      </c>
      <c r="D1638" s="274">
        <v>662546</v>
      </c>
      <c r="E1638" s="274">
        <v>46911</v>
      </c>
      <c r="F1638" s="274">
        <v>60</v>
      </c>
      <c r="G1638" s="274">
        <v>89</v>
      </c>
      <c r="H1638" s="274">
        <v>115</v>
      </c>
      <c r="I1638" s="275">
        <v>74.5</v>
      </c>
      <c r="J1638" s="275">
        <v>85.2</v>
      </c>
      <c r="K1638" s="191"/>
    </row>
    <row r="1639" spans="1:11" s="190" customFormat="1">
      <c r="A1639" s="276" t="s">
        <v>367</v>
      </c>
      <c r="B1639" s="277" t="s">
        <v>1426</v>
      </c>
      <c r="C1639" s="274">
        <v>514</v>
      </c>
      <c r="D1639" s="274">
        <v>662546</v>
      </c>
      <c r="E1639" s="274">
        <v>46911</v>
      </c>
      <c r="F1639" s="274">
        <v>60</v>
      </c>
      <c r="G1639" s="274">
        <v>89</v>
      </c>
      <c r="H1639" s="274">
        <v>115</v>
      </c>
      <c r="I1639" s="275">
        <v>74.5</v>
      </c>
      <c r="J1639" s="275">
        <v>85.2</v>
      </c>
      <c r="K1639" s="191"/>
    </row>
    <row r="1640" spans="1:11" s="190" customFormat="1">
      <c r="A1640" s="276" t="s">
        <v>367</v>
      </c>
      <c r="B1640" s="277" t="s">
        <v>1427</v>
      </c>
      <c r="C1640" s="274">
        <v>4</v>
      </c>
      <c r="D1640" s="274">
        <v>4063</v>
      </c>
      <c r="E1640" s="274">
        <v>2</v>
      </c>
      <c r="F1640" s="274">
        <v>0</v>
      </c>
      <c r="G1640" s="274">
        <v>7</v>
      </c>
      <c r="H1640" s="274">
        <v>7</v>
      </c>
      <c r="I1640" s="275">
        <v>24.3</v>
      </c>
      <c r="J1640" s="275">
        <v>13.3</v>
      </c>
      <c r="K1640" s="191"/>
    </row>
    <row r="1641" spans="1:11" s="190" customFormat="1">
      <c r="A1641" s="276" t="s">
        <v>367</v>
      </c>
      <c r="B1641" s="277" t="s">
        <v>1432</v>
      </c>
      <c r="C1641" s="274">
        <v>1068</v>
      </c>
      <c r="D1641" s="274">
        <v>2565336</v>
      </c>
      <c r="E1641" s="274">
        <v>176478</v>
      </c>
      <c r="F1641" s="274">
        <v>424</v>
      </c>
      <c r="G1641" s="274">
        <v>427</v>
      </c>
      <c r="H1641" s="274">
        <v>1025</v>
      </c>
      <c r="I1641" s="275">
        <v>67.3</v>
      </c>
      <c r="J1641" s="275">
        <v>85.2</v>
      </c>
      <c r="K1641" s="191"/>
    </row>
    <row r="1642" spans="1:11" s="190" customFormat="1">
      <c r="A1642" s="276" t="s">
        <v>367</v>
      </c>
      <c r="B1642" s="277" t="s">
        <v>1433</v>
      </c>
      <c r="C1642" s="274">
        <v>1068</v>
      </c>
      <c r="D1642" s="274">
        <v>2565336</v>
      </c>
      <c r="E1642" s="274">
        <v>176478</v>
      </c>
      <c r="F1642" s="274">
        <v>424</v>
      </c>
      <c r="G1642" s="274">
        <v>427</v>
      </c>
      <c r="H1642" s="274">
        <v>1025</v>
      </c>
      <c r="I1642" s="275">
        <v>67.3</v>
      </c>
      <c r="J1642" s="275">
        <v>85.2</v>
      </c>
      <c r="K1642" s="191"/>
    </row>
    <row r="1643" spans="1:11" s="190" customFormat="1">
      <c r="A1643" s="276" t="s">
        <v>367</v>
      </c>
      <c r="B1643" s="277" t="s">
        <v>1434</v>
      </c>
      <c r="C1643" s="274">
        <v>354</v>
      </c>
      <c r="D1643" s="274">
        <v>447456</v>
      </c>
      <c r="E1643" s="274">
        <v>32649</v>
      </c>
      <c r="F1643" s="274">
        <v>41</v>
      </c>
      <c r="G1643" s="274">
        <v>109</v>
      </c>
      <c r="H1643" s="274">
        <v>137</v>
      </c>
      <c r="I1643" s="275">
        <v>64.5</v>
      </c>
      <c r="J1643" s="275">
        <v>74.7</v>
      </c>
      <c r="K1643" s="191"/>
    </row>
    <row r="1644" spans="1:11" s="190" customFormat="1">
      <c r="A1644" s="276" t="s">
        <v>367</v>
      </c>
      <c r="B1644" s="277" t="s">
        <v>1435</v>
      </c>
      <c r="C1644" s="274">
        <v>354</v>
      </c>
      <c r="D1644" s="274">
        <v>447456</v>
      </c>
      <c r="E1644" s="274">
        <v>32649</v>
      </c>
      <c r="F1644" s="274">
        <v>41</v>
      </c>
      <c r="G1644" s="274">
        <v>109</v>
      </c>
      <c r="H1644" s="274">
        <v>137</v>
      </c>
      <c r="I1644" s="275">
        <v>64.5</v>
      </c>
      <c r="J1644" s="275">
        <v>74.7</v>
      </c>
      <c r="K1644" s="191"/>
    </row>
    <row r="1645" spans="1:11" s="190" customFormat="1">
      <c r="A1645" s="276" t="s">
        <v>367</v>
      </c>
      <c r="B1645" s="277" t="s">
        <v>1436</v>
      </c>
      <c r="C1645" s="274">
        <v>6</v>
      </c>
      <c r="D1645" s="274">
        <v>8430</v>
      </c>
      <c r="E1645" s="274">
        <v>435</v>
      </c>
      <c r="F1645" s="274">
        <v>1</v>
      </c>
      <c r="G1645" s="274">
        <v>2</v>
      </c>
      <c r="H1645" s="274">
        <v>2</v>
      </c>
      <c r="I1645" s="275">
        <v>53.7</v>
      </c>
      <c r="J1645" s="275">
        <v>84.5</v>
      </c>
      <c r="K1645" s="191"/>
    </row>
    <row r="1646" spans="1:11" s="190" customFormat="1">
      <c r="A1646" s="276" t="s">
        <v>367</v>
      </c>
      <c r="B1646" s="277" t="s">
        <v>1438</v>
      </c>
      <c r="C1646" s="274">
        <v>605</v>
      </c>
      <c r="D1646" s="274">
        <v>972235</v>
      </c>
      <c r="E1646" s="274">
        <v>54520</v>
      </c>
      <c r="F1646" s="274">
        <v>88</v>
      </c>
      <c r="G1646" s="274">
        <v>219</v>
      </c>
      <c r="H1646" s="274">
        <v>352</v>
      </c>
      <c r="I1646" s="275">
        <v>61.9</v>
      </c>
      <c r="J1646" s="275">
        <v>70</v>
      </c>
      <c r="K1646" s="191"/>
    </row>
    <row r="1647" spans="1:11" s="190" customFormat="1">
      <c r="A1647" s="276" t="s">
        <v>367</v>
      </c>
      <c r="B1647" s="277" t="s">
        <v>1439</v>
      </c>
      <c r="C1647" s="274">
        <v>605</v>
      </c>
      <c r="D1647" s="274">
        <v>972235</v>
      </c>
      <c r="E1647" s="274">
        <v>54520</v>
      </c>
      <c r="F1647" s="274">
        <v>88</v>
      </c>
      <c r="G1647" s="274">
        <v>219</v>
      </c>
      <c r="H1647" s="274">
        <v>352</v>
      </c>
      <c r="I1647" s="275">
        <v>61.9</v>
      </c>
      <c r="J1647" s="275">
        <v>70</v>
      </c>
      <c r="K1647" s="191"/>
    </row>
    <row r="1648" spans="1:11" s="190" customFormat="1">
      <c r="A1648" s="276" t="s">
        <v>367</v>
      </c>
      <c r="B1648" s="277" t="s">
        <v>1440</v>
      </c>
      <c r="C1648" s="274">
        <v>173</v>
      </c>
      <c r="D1648" s="274">
        <v>203183</v>
      </c>
      <c r="E1648" s="274">
        <v>13728</v>
      </c>
      <c r="F1648" s="274">
        <v>16</v>
      </c>
      <c r="G1648" s="274">
        <v>4</v>
      </c>
      <c r="H1648" s="274">
        <v>5</v>
      </c>
      <c r="I1648" s="275">
        <v>58.1</v>
      </c>
      <c r="J1648" s="275">
        <v>68.7</v>
      </c>
      <c r="K1648" s="191"/>
    </row>
    <row r="1649" spans="1:11" s="190" customFormat="1">
      <c r="A1649" s="276" t="s">
        <v>367</v>
      </c>
      <c r="B1649" s="277" t="s">
        <v>1441</v>
      </c>
      <c r="C1649" s="274">
        <v>169</v>
      </c>
      <c r="D1649" s="274">
        <v>198575</v>
      </c>
      <c r="E1649" s="274">
        <v>13534</v>
      </c>
      <c r="F1649" s="274">
        <v>16</v>
      </c>
      <c r="G1649" s="274">
        <v>4</v>
      </c>
      <c r="H1649" s="274">
        <v>5</v>
      </c>
      <c r="I1649" s="275">
        <v>58</v>
      </c>
      <c r="J1649" s="275">
        <v>68.400000000000006</v>
      </c>
      <c r="K1649" s="191"/>
    </row>
    <row r="1650" spans="1:11" s="190" customFormat="1">
      <c r="A1650" s="276" t="s">
        <v>367</v>
      </c>
      <c r="B1650" s="277" t="s">
        <v>1443</v>
      </c>
      <c r="C1650" s="274">
        <v>2205</v>
      </c>
      <c r="D1650" s="274">
        <v>2477535</v>
      </c>
      <c r="E1650" s="274">
        <v>262980</v>
      </c>
      <c r="F1650" s="274">
        <v>295</v>
      </c>
      <c r="G1650" s="274">
        <v>1832</v>
      </c>
      <c r="H1650" s="274">
        <v>2024</v>
      </c>
      <c r="I1650" s="275">
        <v>65.3</v>
      </c>
      <c r="J1650" s="275">
        <v>74.099999999999994</v>
      </c>
      <c r="K1650" s="191"/>
    </row>
    <row r="1651" spans="1:11" s="190" customFormat="1">
      <c r="A1651" s="276" t="s">
        <v>367</v>
      </c>
      <c r="B1651" s="277" t="s">
        <v>1445</v>
      </c>
      <c r="C1651" s="274">
        <v>2161</v>
      </c>
      <c r="D1651" s="274">
        <v>2387905</v>
      </c>
      <c r="E1651" s="274">
        <v>258916</v>
      </c>
      <c r="F1651" s="274">
        <v>286</v>
      </c>
      <c r="G1651" s="274">
        <v>1832</v>
      </c>
      <c r="H1651" s="274">
        <v>2024</v>
      </c>
      <c r="I1651" s="275">
        <v>65.2</v>
      </c>
      <c r="J1651" s="275">
        <v>73.900000000000006</v>
      </c>
      <c r="K1651" s="191"/>
    </row>
    <row r="1652" spans="1:11" s="190" customFormat="1">
      <c r="A1652" s="276" t="s">
        <v>367</v>
      </c>
      <c r="B1652" s="277" t="s">
        <v>1449</v>
      </c>
      <c r="C1652" s="274">
        <v>4787</v>
      </c>
      <c r="D1652" s="274">
        <v>9387336</v>
      </c>
      <c r="E1652" s="274">
        <v>525497</v>
      </c>
      <c r="F1652" s="274">
        <v>1024</v>
      </c>
      <c r="G1652" s="274">
        <v>50580</v>
      </c>
      <c r="H1652" s="274">
        <v>102159</v>
      </c>
      <c r="I1652" s="275">
        <v>64.400000000000006</v>
      </c>
      <c r="J1652" s="275">
        <v>76.2</v>
      </c>
      <c r="K1652" s="191"/>
    </row>
    <row r="1653" spans="1:11" s="190" customFormat="1">
      <c r="A1653" s="276" t="s">
        <v>367</v>
      </c>
      <c r="B1653" s="277" t="s">
        <v>1450</v>
      </c>
      <c r="C1653" s="274">
        <v>1598</v>
      </c>
      <c r="D1653" s="274">
        <v>3231156</v>
      </c>
      <c r="E1653" s="274">
        <v>196176</v>
      </c>
      <c r="F1653" s="274">
        <v>397</v>
      </c>
      <c r="G1653" s="274">
        <v>6504</v>
      </c>
      <c r="H1653" s="274">
        <v>13152</v>
      </c>
      <c r="I1653" s="275">
        <v>66.900000000000006</v>
      </c>
      <c r="J1653" s="275">
        <v>76.5</v>
      </c>
      <c r="K1653" s="191"/>
    </row>
    <row r="1654" spans="1:11" s="190" customFormat="1">
      <c r="A1654" s="276" t="s">
        <v>367</v>
      </c>
      <c r="B1654" s="277" t="s">
        <v>1451</v>
      </c>
      <c r="C1654" s="274">
        <v>107</v>
      </c>
      <c r="D1654" s="274">
        <v>217745</v>
      </c>
      <c r="E1654" s="274">
        <v>6404</v>
      </c>
      <c r="F1654" s="274">
        <v>13</v>
      </c>
      <c r="G1654" s="274">
        <v>13</v>
      </c>
      <c r="H1654" s="274">
        <v>27</v>
      </c>
      <c r="I1654" s="275">
        <v>30.3</v>
      </c>
      <c r="J1654" s="275">
        <v>43.7</v>
      </c>
      <c r="K1654" s="191"/>
    </row>
    <row r="1655" spans="1:11" s="190" customFormat="1">
      <c r="A1655" s="276" t="s">
        <v>367</v>
      </c>
      <c r="B1655" s="277" t="s">
        <v>1452</v>
      </c>
      <c r="C1655" s="274">
        <v>1080</v>
      </c>
      <c r="D1655" s="274">
        <v>1888920</v>
      </c>
      <c r="E1655" s="274">
        <v>143338</v>
      </c>
      <c r="F1655" s="274">
        <v>251</v>
      </c>
      <c r="G1655" s="274">
        <v>418</v>
      </c>
      <c r="H1655" s="274">
        <v>731</v>
      </c>
      <c r="I1655" s="275">
        <v>71.8</v>
      </c>
      <c r="J1655" s="275">
        <v>79</v>
      </c>
      <c r="K1655" s="191"/>
    </row>
    <row r="1656" spans="1:11" s="190" customFormat="1">
      <c r="A1656" s="276" t="s">
        <v>367</v>
      </c>
      <c r="B1656" s="277" t="s">
        <v>1453</v>
      </c>
      <c r="C1656" s="274">
        <v>1960</v>
      </c>
      <c r="D1656" s="274">
        <v>3963120</v>
      </c>
      <c r="E1656" s="274">
        <v>179026</v>
      </c>
      <c r="F1656" s="274">
        <v>362</v>
      </c>
      <c r="G1656" s="274">
        <v>43645</v>
      </c>
      <c r="H1656" s="274">
        <v>88249</v>
      </c>
      <c r="I1656" s="275">
        <v>62.7</v>
      </c>
      <c r="J1656" s="275">
        <v>75.900000000000006</v>
      </c>
      <c r="K1656" s="191"/>
    </row>
    <row r="1657" spans="1:11" s="190" customFormat="1">
      <c r="A1657" s="276" t="s">
        <v>367</v>
      </c>
      <c r="B1657" s="277" t="s">
        <v>1455</v>
      </c>
      <c r="C1657" s="274">
        <v>7853</v>
      </c>
      <c r="D1657" s="274">
        <v>2721855</v>
      </c>
      <c r="E1657" s="274">
        <v>621326</v>
      </c>
      <c r="F1657" s="274">
        <v>213</v>
      </c>
      <c r="G1657" s="274">
        <v>1630</v>
      </c>
      <c r="H1657" s="274">
        <v>499</v>
      </c>
      <c r="I1657" s="275">
        <v>60.1</v>
      </c>
      <c r="J1657" s="275">
        <v>70.5</v>
      </c>
      <c r="K1657" s="191"/>
    </row>
    <row r="1658" spans="1:11" s="190" customFormat="1">
      <c r="A1658" s="276" t="s">
        <v>367</v>
      </c>
      <c r="B1658" s="277" t="s">
        <v>1458</v>
      </c>
      <c r="C1658" s="274">
        <v>1578</v>
      </c>
      <c r="D1658" s="274">
        <v>444996</v>
      </c>
      <c r="E1658" s="274">
        <v>87076</v>
      </c>
      <c r="F1658" s="274">
        <v>25</v>
      </c>
      <c r="G1658" s="274">
        <v>203</v>
      </c>
      <c r="H1658" s="274">
        <v>57</v>
      </c>
      <c r="I1658" s="275">
        <v>56.6</v>
      </c>
      <c r="J1658" s="275">
        <v>70.2</v>
      </c>
      <c r="K1658" s="191"/>
    </row>
    <row r="1659" spans="1:11" s="190" customFormat="1">
      <c r="A1659" s="276" t="s">
        <v>367</v>
      </c>
      <c r="B1659" s="277" t="s">
        <v>1459</v>
      </c>
      <c r="C1659" s="274">
        <v>2752</v>
      </c>
      <c r="D1659" s="274">
        <v>1265920</v>
      </c>
      <c r="E1659" s="274">
        <v>207278</v>
      </c>
      <c r="F1659" s="274">
        <v>95</v>
      </c>
      <c r="G1659" s="274">
        <v>202</v>
      </c>
      <c r="H1659" s="274">
        <v>93</v>
      </c>
      <c r="I1659" s="275">
        <v>61.3</v>
      </c>
      <c r="J1659" s="275">
        <v>73.400000000000006</v>
      </c>
      <c r="K1659" s="191"/>
    </row>
    <row r="1660" spans="1:11" s="190" customFormat="1">
      <c r="A1660" s="276" t="s">
        <v>367</v>
      </c>
      <c r="B1660" s="277" t="s">
        <v>1463</v>
      </c>
      <c r="C1660" s="274">
        <v>3466</v>
      </c>
      <c r="D1660" s="274">
        <v>987810</v>
      </c>
      <c r="E1660" s="274">
        <v>326850</v>
      </c>
      <c r="F1660" s="274">
        <v>93</v>
      </c>
      <c r="G1660" s="274">
        <v>1225</v>
      </c>
      <c r="H1660" s="274">
        <v>349</v>
      </c>
      <c r="I1660" s="275">
        <v>60.5</v>
      </c>
      <c r="J1660" s="275">
        <v>69</v>
      </c>
      <c r="K1660" s="191"/>
    </row>
    <row r="1661" spans="1:11" s="190" customFormat="1">
      <c r="A1661" s="276" t="s">
        <v>367</v>
      </c>
      <c r="B1661" s="277" t="s">
        <v>1465</v>
      </c>
      <c r="C1661" s="274">
        <v>1045</v>
      </c>
      <c r="D1661" s="274">
        <v>1102475</v>
      </c>
      <c r="E1661" s="274">
        <v>126019</v>
      </c>
      <c r="F1661" s="274">
        <v>133</v>
      </c>
      <c r="G1661" s="274">
        <v>420</v>
      </c>
      <c r="H1661" s="274">
        <v>443</v>
      </c>
      <c r="I1661" s="275">
        <v>71.7</v>
      </c>
      <c r="J1661" s="275">
        <v>80.2</v>
      </c>
      <c r="K1661" s="191"/>
    </row>
    <row r="1662" spans="1:11" s="190" customFormat="1">
      <c r="A1662" s="276" t="s">
        <v>367</v>
      </c>
      <c r="B1662" s="277" t="s">
        <v>1466</v>
      </c>
      <c r="C1662" s="274">
        <v>1045</v>
      </c>
      <c r="D1662" s="274">
        <v>1102475</v>
      </c>
      <c r="E1662" s="274">
        <v>126019</v>
      </c>
      <c r="F1662" s="274">
        <v>133</v>
      </c>
      <c r="G1662" s="274">
        <v>420</v>
      </c>
      <c r="H1662" s="274">
        <v>443</v>
      </c>
      <c r="I1662" s="275">
        <v>71.7</v>
      </c>
      <c r="J1662" s="275">
        <v>80.2</v>
      </c>
      <c r="K1662" s="191"/>
    </row>
    <row r="1663" spans="1:11" s="190" customFormat="1">
      <c r="A1663" s="276" t="s">
        <v>367</v>
      </c>
      <c r="B1663" s="277" t="s">
        <v>1468</v>
      </c>
      <c r="C1663" s="274">
        <v>6281</v>
      </c>
      <c r="D1663" s="274">
        <v>13096056</v>
      </c>
      <c r="E1663" s="274">
        <v>978851</v>
      </c>
      <c r="F1663" s="274">
        <v>2071</v>
      </c>
      <c r="G1663" s="274">
        <v>23577</v>
      </c>
      <c r="H1663" s="274">
        <v>43971</v>
      </c>
      <c r="I1663" s="275">
        <v>66.3</v>
      </c>
      <c r="J1663" s="275">
        <v>85.4</v>
      </c>
      <c r="K1663" s="191"/>
    </row>
    <row r="1664" spans="1:11" s="190" customFormat="1">
      <c r="A1664" s="276" t="s">
        <v>367</v>
      </c>
      <c r="B1664" s="277" t="s">
        <v>1469</v>
      </c>
      <c r="C1664" s="274">
        <v>95</v>
      </c>
      <c r="D1664" s="274">
        <v>244625</v>
      </c>
      <c r="E1664" s="274">
        <v>16699</v>
      </c>
      <c r="F1664" s="274">
        <v>43</v>
      </c>
      <c r="G1664" s="274">
        <v>2</v>
      </c>
      <c r="H1664" s="274">
        <v>6</v>
      </c>
      <c r="I1664" s="275">
        <v>82.6</v>
      </c>
      <c r="J1664" s="275">
        <v>93</v>
      </c>
      <c r="K1664" s="191"/>
    </row>
    <row r="1665" spans="1:11" s="190" customFormat="1">
      <c r="A1665" s="276" t="s">
        <v>367</v>
      </c>
      <c r="B1665" s="277" t="s">
        <v>1470</v>
      </c>
      <c r="C1665" s="274">
        <v>615</v>
      </c>
      <c r="D1665" s="274">
        <v>1209090</v>
      </c>
      <c r="E1665" s="274">
        <v>99745</v>
      </c>
      <c r="F1665" s="274">
        <v>196</v>
      </c>
      <c r="G1665" s="274">
        <v>59</v>
      </c>
      <c r="H1665" s="274">
        <v>116</v>
      </c>
      <c r="I1665" s="275">
        <v>76.5</v>
      </c>
      <c r="J1665" s="275">
        <v>85.9</v>
      </c>
      <c r="K1665" s="191"/>
    </row>
    <row r="1666" spans="1:11" s="190" customFormat="1">
      <c r="A1666" s="276" t="s">
        <v>367</v>
      </c>
      <c r="B1666" s="277" t="s">
        <v>1471</v>
      </c>
      <c r="C1666" s="274">
        <v>103</v>
      </c>
      <c r="D1666" s="274">
        <v>253277</v>
      </c>
      <c r="E1666" s="274">
        <v>15418</v>
      </c>
      <c r="F1666" s="274">
        <v>38</v>
      </c>
      <c r="G1666" s="274">
        <v>1</v>
      </c>
      <c r="H1666" s="274">
        <v>2</v>
      </c>
      <c r="I1666" s="275">
        <v>70.3</v>
      </c>
      <c r="J1666" s="275">
        <v>79.400000000000006</v>
      </c>
      <c r="K1666" s="191"/>
    </row>
    <row r="1667" spans="1:11" s="190" customFormat="1">
      <c r="A1667" s="276" t="s">
        <v>367</v>
      </c>
      <c r="B1667" s="277" t="s">
        <v>1472</v>
      </c>
      <c r="C1667" s="274">
        <v>1159</v>
      </c>
      <c r="D1667" s="274">
        <v>3106120</v>
      </c>
      <c r="E1667" s="274">
        <v>215965</v>
      </c>
      <c r="F1667" s="274">
        <v>579</v>
      </c>
      <c r="G1667" s="274">
        <v>61</v>
      </c>
      <c r="H1667" s="274">
        <v>163</v>
      </c>
      <c r="I1667" s="275">
        <v>79</v>
      </c>
      <c r="J1667" s="275">
        <v>91.1</v>
      </c>
      <c r="K1667" s="191"/>
    </row>
    <row r="1668" spans="1:11" s="190" customFormat="1">
      <c r="A1668" s="276" t="s">
        <v>367</v>
      </c>
      <c r="B1668" s="277" t="s">
        <v>1473</v>
      </c>
      <c r="C1668" s="274">
        <v>75</v>
      </c>
      <c r="D1668" s="274">
        <v>156525</v>
      </c>
      <c r="E1668" s="274">
        <v>11666</v>
      </c>
      <c r="F1668" s="274">
        <v>24</v>
      </c>
      <c r="G1668" s="274" t="s">
        <v>504</v>
      </c>
      <c r="H1668" s="274" t="s">
        <v>504</v>
      </c>
      <c r="I1668" s="275">
        <v>76.7</v>
      </c>
      <c r="J1668" s="275">
        <v>85.1</v>
      </c>
      <c r="K1668" s="191"/>
    </row>
    <row r="1669" spans="1:11" s="190" customFormat="1">
      <c r="A1669" s="276" t="s">
        <v>367</v>
      </c>
      <c r="B1669" s="277" t="s">
        <v>1475</v>
      </c>
      <c r="C1669" s="274">
        <v>80</v>
      </c>
      <c r="D1669" s="274">
        <v>175440</v>
      </c>
      <c r="E1669" s="274">
        <v>13532</v>
      </c>
      <c r="F1669" s="274">
        <v>30</v>
      </c>
      <c r="G1669" s="274" t="s">
        <v>504</v>
      </c>
      <c r="H1669" s="274" t="s">
        <v>504</v>
      </c>
      <c r="I1669" s="275">
        <v>80.400000000000006</v>
      </c>
      <c r="J1669" s="275">
        <v>90.6</v>
      </c>
      <c r="K1669" s="191"/>
    </row>
    <row r="1670" spans="1:11" s="190" customFormat="1">
      <c r="A1670" s="276" t="s">
        <v>367</v>
      </c>
      <c r="B1670" s="277" t="s">
        <v>1476</v>
      </c>
      <c r="C1670" s="274">
        <v>297</v>
      </c>
      <c r="D1670" s="274">
        <v>652806</v>
      </c>
      <c r="E1670" s="274">
        <v>42801</v>
      </c>
      <c r="F1670" s="274">
        <v>94</v>
      </c>
      <c r="G1670" s="274">
        <v>42</v>
      </c>
      <c r="H1670" s="274">
        <v>92</v>
      </c>
      <c r="I1670" s="275">
        <v>68.400000000000006</v>
      </c>
      <c r="J1670" s="275">
        <v>85.3</v>
      </c>
      <c r="K1670" s="191"/>
    </row>
    <row r="1671" spans="1:11" s="190" customFormat="1">
      <c r="A1671" s="276" t="s">
        <v>367</v>
      </c>
      <c r="B1671" s="277" t="s">
        <v>1479</v>
      </c>
      <c r="C1671" s="274">
        <v>78</v>
      </c>
      <c r="D1671" s="274">
        <v>212394</v>
      </c>
      <c r="E1671" s="274">
        <v>13140</v>
      </c>
      <c r="F1671" s="274">
        <v>36</v>
      </c>
      <c r="G1671" s="274">
        <v>2</v>
      </c>
      <c r="H1671" s="274">
        <v>5</v>
      </c>
      <c r="I1671" s="275">
        <v>79.2</v>
      </c>
      <c r="J1671" s="275">
        <v>89.1</v>
      </c>
      <c r="K1671" s="191"/>
    </row>
    <row r="1672" spans="1:11" s="190" customFormat="1">
      <c r="A1672" s="276" t="s">
        <v>367</v>
      </c>
      <c r="B1672" s="277" t="s">
        <v>1480</v>
      </c>
      <c r="C1672" s="274">
        <v>2881</v>
      </c>
      <c r="D1672" s="274">
        <v>5364422</v>
      </c>
      <c r="E1672" s="274">
        <v>418200</v>
      </c>
      <c r="F1672" s="274">
        <v>779</v>
      </c>
      <c r="G1672" s="274">
        <v>23273</v>
      </c>
      <c r="H1672" s="274">
        <v>43334</v>
      </c>
      <c r="I1672" s="275">
        <v>59.8</v>
      </c>
      <c r="J1672" s="275">
        <v>82.5</v>
      </c>
      <c r="K1672" s="191"/>
    </row>
    <row r="1673" spans="1:11" s="190" customFormat="1">
      <c r="A1673" s="276" t="s">
        <v>367</v>
      </c>
      <c r="B1673" s="277" t="s">
        <v>1482</v>
      </c>
      <c r="C1673" s="274">
        <v>801</v>
      </c>
      <c r="D1673" s="274">
        <v>1470636</v>
      </c>
      <c r="E1673" s="274">
        <v>117081</v>
      </c>
      <c r="F1673" s="274">
        <v>215</v>
      </c>
      <c r="G1673" s="274">
        <v>137</v>
      </c>
      <c r="H1673" s="274">
        <v>252</v>
      </c>
      <c r="I1673" s="275">
        <v>71.2</v>
      </c>
      <c r="J1673" s="275">
        <v>84.9</v>
      </c>
      <c r="K1673" s="191"/>
    </row>
    <row r="1674" spans="1:11" s="190" customFormat="1">
      <c r="A1674" s="276" t="s">
        <v>367</v>
      </c>
      <c r="B1674" s="277" t="s">
        <v>1485</v>
      </c>
      <c r="C1674" s="274">
        <v>1631</v>
      </c>
      <c r="D1674" s="274">
        <v>2593821</v>
      </c>
      <c r="E1674" s="274">
        <v>227670</v>
      </c>
      <c r="F1674" s="274">
        <v>362</v>
      </c>
      <c r="G1674" s="274">
        <v>1085</v>
      </c>
      <c r="H1674" s="274">
        <v>1717</v>
      </c>
      <c r="I1674" s="275">
        <v>74</v>
      </c>
      <c r="J1674" s="275">
        <v>80.900000000000006</v>
      </c>
      <c r="K1674" s="191"/>
    </row>
    <row r="1675" spans="1:11" s="190" customFormat="1">
      <c r="A1675" s="276" t="s">
        <v>367</v>
      </c>
      <c r="B1675" s="277" t="s">
        <v>1487</v>
      </c>
      <c r="C1675" s="274">
        <v>166</v>
      </c>
      <c r="D1675" s="274">
        <v>274066</v>
      </c>
      <c r="E1675" s="274">
        <v>25973</v>
      </c>
      <c r="F1675" s="274">
        <v>43</v>
      </c>
      <c r="G1675" s="274" t="s">
        <v>504</v>
      </c>
      <c r="H1675" s="274" t="s">
        <v>504</v>
      </c>
      <c r="I1675" s="275">
        <v>79.2</v>
      </c>
      <c r="J1675" s="275">
        <v>88.8</v>
      </c>
      <c r="K1675" s="191"/>
    </row>
    <row r="1676" spans="1:11" s="190" customFormat="1">
      <c r="A1676" s="276" t="s">
        <v>367</v>
      </c>
      <c r="B1676" s="277" t="s">
        <v>1488</v>
      </c>
      <c r="C1676" s="274">
        <v>1461</v>
      </c>
      <c r="D1676" s="274">
        <v>2312763</v>
      </c>
      <c r="E1676" s="274">
        <v>201689</v>
      </c>
      <c r="F1676" s="274">
        <v>319</v>
      </c>
      <c r="G1676" s="274">
        <v>1085</v>
      </c>
      <c r="H1676" s="274">
        <v>1717</v>
      </c>
      <c r="I1676" s="275">
        <v>73.5</v>
      </c>
      <c r="J1676" s="275">
        <v>80</v>
      </c>
      <c r="K1676" s="191"/>
    </row>
    <row r="1677" spans="1:11" s="190" customFormat="1">
      <c r="A1677" s="276" t="s">
        <v>367</v>
      </c>
      <c r="B1677" s="277" t="s">
        <v>1490</v>
      </c>
      <c r="C1677" s="274">
        <v>640</v>
      </c>
      <c r="D1677" s="274">
        <v>872902</v>
      </c>
      <c r="E1677" s="274">
        <v>55100</v>
      </c>
      <c r="F1677" s="274">
        <v>75</v>
      </c>
      <c r="G1677" s="274">
        <v>139</v>
      </c>
      <c r="H1677" s="274">
        <v>189</v>
      </c>
      <c r="I1677" s="275">
        <v>72.099999999999994</v>
      </c>
      <c r="J1677" s="275">
        <v>82.8</v>
      </c>
      <c r="K1677" s="191"/>
    </row>
    <row r="1678" spans="1:11" s="190" customFormat="1">
      <c r="A1678" s="276" t="s">
        <v>367</v>
      </c>
      <c r="B1678" s="277" t="s">
        <v>1491</v>
      </c>
      <c r="C1678" s="274">
        <v>638</v>
      </c>
      <c r="D1678" s="274">
        <v>870232</v>
      </c>
      <c r="E1678" s="274">
        <v>55072</v>
      </c>
      <c r="F1678" s="274">
        <v>75</v>
      </c>
      <c r="G1678" s="274">
        <v>139</v>
      </c>
      <c r="H1678" s="274">
        <v>189</v>
      </c>
      <c r="I1678" s="275">
        <v>72.099999999999994</v>
      </c>
      <c r="J1678" s="275">
        <v>82.9</v>
      </c>
      <c r="K1678" s="191"/>
    </row>
    <row r="1679" spans="1:11" s="190" customFormat="1">
      <c r="A1679" s="276" t="s">
        <v>367</v>
      </c>
      <c r="B1679" s="277" t="s">
        <v>1492</v>
      </c>
      <c r="C1679" s="274">
        <v>9099</v>
      </c>
      <c r="D1679" s="274">
        <v>39910301</v>
      </c>
      <c r="E1679" s="274">
        <v>1500656</v>
      </c>
      <c r="F1679" s="274">
        <v>7497</v>
      </c>
      <c r="G1679" s="274">
        <v>58223</v>
      </c>
      <c r="H1679" s="274">
        <v>344016</v>
      </c>
      <c r="I1679" s="275">
        <v>63.9</v>
      </c>
      <c r="J1679" s="275">
        <v>81</v>
      </c>
      <c r="K1679" s="191"/>
    </row>
    <row r="1680" spans="1:11" s="190" customFormat="1">
      <c r="A1680" s="276" t="s">
        <v>367</v>
      </c>
      <c r="B1680" s="277" t="s">
        <v>1493</v>
      </c>
      <c r="C1680" s="274">
        <v>2243</v>
      </c>
      <c r="D1680" s="274">
        <v>7056343</v>
      </c>
      <c r="E1680" s="274">
        <v>363068</v>
      </c>
      <c r="F1680" s="274">
        <v>1154</v>
      </c>
      <c r="G1680" s="274">
        <v>7180</v>
      </c>
      <c r="H1680" s="274">
        <v>20981</v>
      </c>
      <c r="I1680" s="275">
        <v>69.5</v>
      </c>
      <c r="J1680" s="275">
        <v>89</v>
      </c>
      <c r="K1680" s="191"/>
    </row>
    <row r="1681" spans="1:11" s="190" customFormat="1">
      <c r="A1681" s="276" t="s">
        <v>367</v>
      </c>
      <c r="B1681" s="277" t="s">
        <v>1494</v>
      </c>
      <c r="C1681" s="274">
        <v>1094</v>
      </c>
      <c r="D1681" s="274">
        <v>3196668</v>
      </c>
      <c r="E1681" s="274">
        <v>147658</v>
      </c>
      <c r="F1681" s="274">
        <v>431</v>
      </c>
      <c r="G1681" s="274">
        <v>7175</v>
      </c>
      <c r="H1681" s="274">
        <v>20964</v>
      </c>
      <c r="I1681" s="275">
        <v>61.8</v>
      </c>
      <c r="J1681" s="275">
        <v>83.6</v>
      </c>
      <c r="K1681" s="191"/>
    </row>
    <row r="1682" spans="1:11" s="190" customFormat="1">
      <c r="A1682" s="276" t="s">
        <v>367</v>
      </c>
      <c r="B1682" s="277" t="s">
        <v>1495</v>
      </c>
      <c r="C1682" s="274">
        <v>802</v>
      </c>
      <c r="D1682" s="274">
        <v>2664244</v>
      </c>
      <c r="E1682" s="274">
        <v>157990</v>
      </c>
      <c r="F1682" s="274">
        <v>525</v>
      </c>
      <c r="G1682" s="274">
        <v>5</v>
      </c>
      <c r="H1682" s="274">
        <v>17</v>
      </c>
      <c r="I1682" s="275">
        <v>80.3</v>
      </c>
      <c r="J1682" s="275">
        <v>94.6</v>
      </c>
      <c r="K1682" s="191"/>
    </row>
    <row r="1683" spans="1:11" s="190" customFormat="1">
      <c r="A1683" s="276" t="s">
        <v>367</v>
      </c>
      <c r="B1683" s="277" t="s">
        <v>1497</v>
      </c>
      <c r="C1683" s="274">
        <v>224</v>
      </c>
      <c r="D1683" s="274">
        <v>787808</v>
      </c>
      <c r="E1683" s="274">
        <v>38212</v>
      </c>
      <c r="F1683" s="274">
        <v>134</v>
      </c>
      <c r="G1683" s="274" t="s">
        <v>504</v>
      </c>
      <c r="H1683" s="274" t="s">
        <v>504</v>
      </c>
      <c r="I1683" s="275">
        <v>79.3</v>
      </c>
      <c r="J1683" s="275">
        <v>90.7</v>
      </c>
      <c r="K1683" s="191"/>
    </row>
    <row r="1684" spans="1:11" s="190" customFormat="1">
      <c r="A1684" s="276" t="s">
        <v>367</v>
      </c>
      <c r="B1684" s="277" t="s">
        <v>1498</v>
      </c>
      <c r="C1684" s="274">
        <v>87</v>
      </c>
      <c r="D1684" s="274">
        <v>285621</v>
      </c>
      <c r="E1684" s="274">
        <v>13896</v>
      </c>
      <c r="F1684" s="274">
        <v>46</v>
      </c>
      <c r="G1684" s="274" t="s">
        <v>504</v>
      </c>
      <c r="H1684" s="274" t="s">
        <v>504</v>
      </c>
      <c r="I1684" s="275">
        <v>76.099999999999994</v>
      </c>
      <c r="J1684" s="275">
        <v>87.9</v>
      </c>
      <c r="K1684" s="191"/>
    </row>
    <row r="1685" spans="1:11" s="190" customFormat="1">
      <c r="A1685" s="276" t="s">
        <v>367</v>
      </c>
      <c r="B1685" s="277" t="s">
        <v>1499</v>
      </c>
      <c r="C1685" s="274">
        <v>408</v>
      </c>
      <c r="D1685" s="274">
        <v>2182392</v>
      </c>
      <c r="E1685" s="274">
        <v>98280</v>
      </c>
      <c r="F1685" s="274">
        <v>526</v>
      </c>
      <c r="G1685" s="274">
        <v>3088</v>
      </c>
      <c r="H1685" s="274">
        <v>16519</v>
      </c>
      <c r="I1685" s="275">
        <v>58.6</v>
      </c>
      <c r="J1685" s="275">
        <v>72.099999999999994</v>
      </c>
      <c r="K1685" s="191"/>
    </row>
    <row r="1686" spans="1:11" s="190" customFormat="1">
      <c r="A1686" s="276" t="s">
        <v>367</v>
      </c>
      <c r="B1686" s="277" t="s">
        <v>1500</v>
      </c>
      <c r="C1686" s="274">
        <v>408</v>
      </c>
      <c r="D1686" s="274">
        <v>2182392</v>
      </c>
      <c r="E1686" s="274">
        <v>98280</v>
      </c>
      <c r="F1686" s="274">
        <v>526</v>
      </c>
      <c r="G1686" s="274">
        <v>3088</v>
      </c>
      <c r="H1686" s="274">
        <v>16519</v>
      </c>
      <c r="I1686" s="275">
        <v>58.6</v>
      </c>
      <c r="J1686" s="275">
        <v>72.099999999999994</v>
      </c>
      <c r="K1686" s="191"/>
    </row>
    <row r="1687" spans="1:11" s="190" customFormat="1">
      <c r="A1687" s="276" t="s">
        <v>367</v>
      </c>
      <c r="B1687" s="277" t="s">
        <v>1501</v>
      </c>
      <c r="C1687" s="274">
        <v>611</v>
      </c>
      <c r="D1687" s="274">
        <v>949637</v>
      </c>
      <c r="E1687" s="274">
        <v>66998</v>
      </c>
      <c r="F1687" s="274">
        <v>104</v>
      </c>
      <c r="G1687" s="274">
        <v>137</v>
      </c>
      <c r="H1687" s="274">
        <v>213</v>
      </c>
      <c r="I1687" s="275">
        <v>61</v>
      </c>
      <c r="J1687" s="275">
        <v>71.8</v>
      </c>
      <c r="K1687" s="191"/>
    </row>
    <row r="1688" spans="1:11" s="190" customFormat="1">
      <c r="A1688" s="276" t="s">
        <v>367</v>
      </c>
      <c r="B1688" s="277" t="s">
        <v>1502</v>
      </c>
      <c r="C1688" s="274">
        <v>584</v>
      </c>
      <c r="D1688" s="274">
        <v>901696</v>
      </c>
      <c r="E1688" s="274">
        <v>64484</v>
      </c>
      <c r="F1688" s="274">
        <v>100</v>
      </c>
      <c r="G1688" s="274">
        <v>133</v>
      </c>
      <c r="H1688" s="274">
        <v>205</v>
      </c>
      <c r="I1688" s="275">
        <v>61.7</v>
      </c>
      <c r="J1688" s="275">
        <v>72.099999999999994</v>
      </c>
      <c r="K1688" s="191"/>
    </row>
    <row r="1689" spans="1:11" s="190" customFormat="1">
      <c r="A1689" s="276" t="s">
        <v>367</v>
      </c>
      <c r="B1689" s="277" t="s">
        <v>1504</v>
      </c>
      <c r="C1689" s="274">
        <v>153</v>
      </c>
      <c r="D1689" s="274">
        <v>1004292</v>
      </c>
      <c r="E1689" s="274">
        <v>19946</v>
      </c>
      <c r="F1689" s="274">
        <v>131</v>
      </c>
      <c r="G1689" s="274">
        <v>971</v>
      </c>
      <c r="H1689" s="274">
        <v>6372</v>
      </c>
      <c r="I1689" s="275">
        <v>51.1</v>
      </c>
      <c r="J1689" s="275">
        <v>53.1</v>
      </c>
      <c r="K1689" s="191"/>
    </row>
    <row r="1690" spans="1:11" s="190" customFormat="1">
      <c r="A1690" s="276" t="s">
        <v>367</v>
      </c>
      <c r="B1690" s="277" t="s">
        <v>1505</v>
      </c>
      <c r="C1690" s="274">
        <v>153</v>
      </c>
      <c r="D1690" s="274">
        <v>1004292</v>
      </c>
      <c r="E1690" s="274">
        <v>19946</v>
      </c>
      <c r="F1690" s="274">
        <v>131</v>
      </c>
      <c r="G1690" s="274">
        <v>971</v>
      </c>
      <c r="H1690" s="274">
        <v>6372</v>
      </c>
      <c r="I1690" s="275">
        <v>51.1</v>
      </c>
      <c r="J1690" s="275">
        <v>53.1</v>
      </c>
      <c r="K1690" s="191"/>
    </row>
    <row r="1691" spans="1:11" s="190" customFormat="1">
      <c r="A1691" s="276" t="s">
        <v>367</v>
      </c>
      <c r="B1691" s="277" t="s">
        <v>1509</v>
      </c>
      <c r="C1691" s="274">
        <v>1</v>
      </c>
      <c r="D1691" s="274">
        <v>4678</v>
      </c>
      <c r="E1691" s="274">
        <v>78</v>
      </c>
      <c r="F1691" s="274">
        <v>0</v>
      </c>
      <c r="G1691" s="274" t="s">
        <v>504</v>
      </c>
      <c r="H1691" s="274" t="s">
        <v>504</v>
      </c>
      <c r="I1691" s="275">
        <v>46.4</v>
      </c>
      <c r="J1691" s="275">
        <v>52</v>
      </c>
      <c r="K1691" s="191"/>
    </row>
    <row r="1692" spans="1:11" s="190" customFormat="1">
      <c r="A1692" s="276" t="s">
        <v>367</v>
      </c>
      <c r="B1692" s="277" t="s">
        <v>1511</v>
      </c>
      <c r="C1692" s="274">
        <v>119</v>
      </c>
      <c r="D1692" s="274">
        <v>560095</v>
      </c>
      <c r="E1692" s="274">
        <v>8006</v>
      </c>
      <c r="F1692" s="274">
        <v>38</v>
      </c>
      <c r="G1692" s="274">
        <v>3269</v>
      </c>
      <c r="H1692" s="274">
        <v>15379</v>
      </c>
      <c r="I1692" s="275">
        <v>79.099999999999994</v>
      </c>
      <c r="J1692" s="275">
        <v>82.4</v>
      </c>
      <c r="K1692" s="191"/>
    </row>
    <row r="1693" spans="1:11" s="190" customFormat="1">
      <c r="A1693" s="276" t="s">
        <v>367</v>
      </c>
      <c r="B1693" s="277" t="s">
        <v>1512</v>
      </c>
      <c r="C1693" s="274">
        <v>50</v>
      </c>
      <c r="D1693" s="274">
        <v>235400</v>
      </c>
      <c r="E1693" s="274">
        <v>7820</v>
      </c>
      <c r="F1693" s="274">
        <v>37</v>
      </c>
      <c r="G1693" s="274">
        <v>1</v>
      </c>
      <c r="H1693" s="274">
        <v>4</v>
      </c>
      <c r="I1693" s="275">
        <v>73.5</v>
      </c>
      <c r="J1693" s="275">
        <v>82.8</v>
      </c>
      <c r="K1693" s="191"/>
    </row>
    <row r="1694" spans="1:11" s="190" customFormat="1">
      <c r="A1694" s="276" t="s">
        <v>367</v>
      </c>
      <c r="B1694" s="277" t="s">
        <v>1513</v>
      </c>
      <c r="C1694" s="274">
        <v>68</v>
      </c>
      <c r="D1694" s="274">
        <v>319940</v>
      </c>
      <c r="E1694" s="274">
        <v>178</v>
      </c>
      <c r="F1694" s="274">
        <v>1</v>
      </c>
      <c r="G1694" s="274">
        <v>3268</v>
      </c>
      <c r="H1694" s="274">
        <v>15375</v>
      </c>
      <c r="I1694" s="275">
        <v>80.599999999999994</v>
      </c>
      <c r="J1694" s="275">
        <v>69.8</v>
      </c>
      <c r="K1694" s="191"/>
    </row>
    <row r="1695" spans="1:11" s="190" customFormat="1">
      <c r="A1695" s="276" t="s">
        <v>367</v>
      </c>
      <c r="B1695" s="277" t="s">
        <v>1514</v>
      </c>
      <c r="C1695" s="274">
        <v>444</v>
      </c>
      <c r="D1695" s="274">
        <v>2822952</v>
      </c>
      <c r="E1695" s="274">
        <v>81480</v>
      </c>
      <c r="F1695" s="274">
        <v>518</v>
      </c>
      <c r="G1695" s="274">
        <v>5405</v>
      </c>
      <c r="H1695" s="274">
        <v>34367</v>
      </c>
      <c r="I1695" s="275">
        <v>62.4</v>
      </c>
      <c r="J1695" s="275">
        <v>82.5</v>
      </c>
      <c r="K1695" s="191"/>
    </row>
    <row r="1696" spans="1:11" s="190" customFormat="1">
      <c r="A1696" s="276" t="s">
        <v>367</v>
      </c>
      <c r="B1696" s="277" t="s">
        <v>1515</v>
      </c>
      <c r="C1696" s="274">
        <v>122</v>
      </c>
      <c r="D1696" s="274">
        <v>775676</v>
      </c>
      <c r="E1696" s="274">
        <v>28103</v>
      </c>
      <c r="F1696" s="274">
        <v>179</v>
      </c>
      <c r="G1696" s="274">
        <v>249</v>
      </c>
      <c r="H1696" s="274">
        <v>1583</v>
      </c>
      <c r="I1696" s="275">
        <v>56.3</v>
      </c>
      <c r="J1696" s="275">
        <v>92.5</v>
      </c>
      <c r="K1696" s="191"/>
    </row>
    <row r="1697" spans="1:11" s="190" customFormat="1">
      <c r="A1697" s="276" t="s">
        <v>367</v>
      </c>
      <c r="B1697" s="277" t="s">
        <v>1516</v>
      </c>
      <c r="C1697" s="274">
        <v>322</v>
      </c>
      <c r="D1697" s="274">
        <v>2047276</v>
      </c>
      <c r="E1697" s="274">
        <v>53377</v>
      </c>
      <c r="F1697" s="274">
        <v>339</v>
      </c>
      <c r="G1697" s="274">
        <v>5156</v>
      </c>
      <c r="H1697" s="274">
        <v>32784</v>
      </c>
      <c r="I1697" s="275">
        <v>64.400000000000006</v>
      </c>
      <c r="J1697" s="275">
        <v>78</v>
      </c>
      <c r="K1697" s="191"/>
    </row>
    <row r="1698" spans="1:11" s="190" customFormat="1">
      <c r="A1698" s="276" t="s">
        <v>367</v>
      </c>
      <c r="B1698" s="277" t="s">
        <v>1520</v>
      </c>
      <c r="C1698" s="274">
        <v>1127</v>
      </c>
      <c r="D1698" s="274">
        <v>2692303</v>
      </c>
      <c r="E1698" s="274">
        <v>135328</v>
      </c>
      <c r="F1698" s="274">
        <v>327</v>
      </c>
      <c r="G1698" s="274">
        <v>1492</v>
      </c>
      <c r="H1698" s="274">
        <v>3390</v>
      </c>
      <c r="I1698" s="275">
        <v>62.8</v>
      </c>
      <c r="J1698" s="275">
        <v>76.3</v>
      </c>
      <c r="K1698" s="191"/>
    </row>
    <row r="1699" spans="1:11" s="190" customFormat="1">
      <c r="A1699" s="276" t="s">
        <v>367</v>
      </c>
      <c r="B1699" s="277" t="s">
        <v>1521</v>
      </c>
      <c r="C1699" s="274">
        <v>202</v>
      </c>
      <c r="D1699" s="274">
        <v>536512</v>
      </c>
      <c r="E1699" s="274">
        <v>32621</v>
      </c>
      <c r="F1699" s="274">
        <v>87</v>
      </c>
      <c r="G1699" s="274">
        <v>7</v>
      </c>
      <c r="H1699" s="274">
        <v>18</v>
      </c>
      <c r="I1699" s="275">
        <v>74.3</v>
      </c>
      <c r="J1699" s="275">
        <v>85.5</v>
      </c>
      <c r="K1699" s="191"/>
    </row>
    <row r="1700" spans="1:11" s="190" customFormat="1">
      <c r="A1700" s="276" t="s">
        <v>367</v>
      </c>
      <c r="B1700" s="277" t="s">
        <v>1522</v>
      </c>
      <c r="C1700" s="274">
        <v>625</v>
      </c>
      <c r="D1700" s="274">
        <v>1423125</v>
      </c>
      <c r="E1700" s="274">
        <v>67139</v>
      </c>
      <c r="F1700" s="274">
        <v>153</v>
      </c>
      <c r="G1700" s="274">
        <v>1384</v>
      </c>
      <c r="H1700" s="274">
        <v>3152</v>
      </c>
      <c r="I1700" s="275">
        <v>59.3</v>
      </c>
      <c r="J1700" s="275">
        <v>75.7</v>
      </c>
      <c r="K1700" s="191"/>
    </row>
    <row r="1701" spans="1:11" s="190" customFormat="1">
      <c r="A1701" s="276" t="s">
        <v>367</v>
      </c>
      <c r="B1701" s="277" t="s">
        <v>1526</v>
      </c>
      <c r="C1701" s="274">
        <v>283</v>
      </c>
      <c r="D1701" s="274">
        <v>698444</v>
      </c>
      <c r="E1701" s="274">
        <v>34177</v>
      </c>
      <c r="F1701" s="274">
        <v>84</v>
      </c>
      <c r="G1701" s="274">
        <v>1</v>
      </c>
      <c r="H1701" s="274">
        <v>2</v>
      </c>
      <c r="I1701" s="275">
        <v>61.8</v>
      </c>
      <c r="J1701" s="275">
        <v>70.5</v>
      </c>
      <c r="K1701" s="191"/>
    </row>
    <row r="1702" spans="1:11" s="190" customFormat="1">
      <c r="A1702" s="276" t="s">
        <v>367</v>
      </c>
      <c r="B1702" s="277" t="s">
        <v>1529</v>
      </c>
      <c r="C1702" s="274">
        <v>250</v>
      </c>
      <c r="D1702" s="274">
        <v>2300000</v>
      </c>
      <c r="E1702" s="274">
        <v>55123</v>
      </c>
      <c r="F1702" s="274">
        <v>507</v>
      </c>
      <c r="G1702" s="274">
        <v>372</v>
      </c>
      <c r="H1702" s="274">
        <v>3427</v>
      </c>
      <c r="I1702" s="275">
        <v>54.2</v>
      </c>
      <c r="J1702" s="275">
        <v>84.4</v>
      </c>
      <c r="K1702" s="191"/>
    </row>
    <row r="1703" spans="1:11" s="190" customFormat="1">
      <c r="A1703" s="276" t="s">
        <v>367</v>
      </c>
      <c r="B1703" s="277" t="s">
        <v>1530</v>
      </c>
      <c r="C1703" s="274">
        <v>250</v>
      </c>
      <c r="D1703" s="274">
        <v>2300000</v>
      </c>
      <c r="E1703" s="274">
        <v>55123</v>
      </c>
      <c r="F1703" s="274">
        <v>507</v>
      </c>
      <c r="G1703" s="274">
        <v>372</v>
      </c>
      <c r="H1703" s="274">
        <v>3427</v>
      </c>
      <c r="I1703" s="275">
        <v>54.2</v>
      </c>
      <c r="J1703" s="275">
        <v>84.4</v>
      </c>
      <c r="K1703" s="191"/>
    </row>
    <row r="1704" spans="1:11" s="190" customFormat="1">
      <c r="A1704" s="276" t="s">
        <v>367</v>
      </c>
      <c r="B1704" s="277" t="s">
        <v>1531</v>
      </c>
      <c r="C1704" s="274">
        <v>419</v>
      </c>
      <c r="D1704" s="274">
        <v>3398509</v>
      </c>
      <c r="E1704" s="274">
        <v>74583</v>
      </c>
      <c r="F1704" s="274">
        <v>605</v>
      </c>
      <c r="G1704" s="274">
        <v>2056</v>
      </c>
      <c r="H1704" s="274">
        <v>16678</v>
      </c>
      <c r="I1704" s="275">
        <v>34.6</v>
      </c>
      <c r="J1704" s="275">
        <v>72.8</v>
      </c>
      <c r="K1704" s="191"/>
    </row>
    <row r="1705" spans="1:11" s="190" customFormat="1">
      <c r="A1705" s="276" t="s">
        <v>367</v>
      </c>
      <c r="B1705" s="277" t="s">
        <v>1532</v>
      </c>
      <c r="C1705" s="274">
        <v>419</v>
      </c>
      <c r="D1705" s="274">
        <v>3398509</v>
      </c>
      <c r="E1705" s="274">
        <v>74583</v>
      </c>
      <c r="F1705" s="274">
        <v>605</v>
      </c>
      <c r="G1705" s="274">
        <v>2056</v>
      </c>
      <c r="H1705" s="274">
        <v>16678</v>
      </c>
      <c r="I1705" s="275">
        <v>34.6</v>
      </c>
      <c r="J1705" s="275">
        <v>72.8</v>
      </c>
      <c r="K1705" s="191"/>
    </row>
    <row r="1706" spans="1:11" s="190" customFormat="1">
      <c r="A1706" s="276" t="s">
        <v>367</v>
      </c>
      <c r="B1706" s="277" t="s">
        <v>1534</v>
      </c>
      <c r="C1706" s="274">
        <v>626</v>
      </c>
      <c r="D1706" s="274">
        <v>2956644</v>
      </c>
      <c r="E1706" s="274">
        <v>127503</v>
      </c>
      <c r="F1706" s="274">
        <v>603</v>
      </c>
      <c r="G1706" s="274">
        <v>4874</v>
      </c>
      <c r="H1706" s="274">
        <v>22989</v>
      </c>
      <c r="I1706" s="275">
        <v>68.900000000000006</v>
      </c>
      <c r="J1706" s="275">
        <v>81.2</v>
      </c>
      <c r="K1706" s="191"/>
    </row>
    <row r="1707" spans="1:11" s="190" customFormat="1">
      <c r="A1707" s="276" t="s">
        <v>367</v>
      </c>
      <c r="B1707" s="277" t="s">
        <v>1535</v>
      </c>
      <c r="C1707" s="274">
        <v>286</v>
      </c>
      <c r="D1707" s="274">
        <v>1305304</v>
      </c>
      <c r="E1707" s="274">
        <v>55296</v>
      </c>
      <c r="F1707" s="274">
        <v>252</v>
      </c>
      <c r="G1707" s="274">
        <v>2330</v>
      </c>
      <c r="H1707" s="274">
        <v>10632</v>
      </c>
      <c r="I1707" s="275">
        <v>66.8</v>
      </c>
      <c r="J1707" s="275">
        <v>77</v>
      </c>
      <c r="K1707" s="191"/>
    </row>
    <row r="1708" spans="1:11" s="190" customFormat="1">
      <c r="A1708" s="276" t="s">
        <v>367</v>
      </c>
      <c r="B1708" s="277" t="s">
        <v>1536</v>
      </c>
      <c r="C1708" s="274">
        <v>338</v>
      </c>
      <c r="D1708" s="274">
        <v>1641328</v>
      </c>
      <c r="E1708" s="274">
        <v>71824</v>
      </c>
      <c r="F1708" s="274">
        <v>349</v>
      </c>
      <c r="G1708" s="274">
        <v>2528</v>
      </c>
      <c r="H1708" s="274">
        <v>12275</v>
      </c>
      <c r="I1708" s="275">
        <v>70.8</v>
      </c>
      <c r="J1708" s="275">
        <v>84.8</v>
      </c>
      <c r="K1708" s="191"/>
    </row>
    <row r="1709" spans="1:11" s="190" customFormat="1">
      <c r="A1709" s="276" t="s">
        <v>367</v>
      </c>
      <c r="B1709" s="277" t="s">
        <v>1538</v>
      </c>
      <c r="C1709" s="274">
        <v>2</v>
      </c>
      <c r="D1709" s="274">
        <v>12276</v>
      </c>
      <c r="E1709" s="274">
        <v>16</v>
      </c>
      <c r="F1709" s="274">
        <v>0</v>
      </c>
      <c r="G1709" s="274" t="s">
        <v>504</v>
      </c>
      <c r="H1709" s="274" t="s">
        <v>504</v>
      </c>
      <c r="I1709" s="275">
        <v>27.6</v>
      </c>
      <c r="J1709" s="275">
        <v>42.1</v>
      </c>
      <c r="K1709" s="191"/>
    </row>
    <row r="1710" spans="1:11" s="190" customFormat="1">
      <c r="A1710" s="276" t="s">
        <v>367</v>
      </c>
      <c r="B1710" s="277" t="s">
        <v>1540</v>
      </c>
      <c r="C1710" s="274">
        <v>190</v>
      </c>
      <c r="D1710" s="274">
        <v>866970</v>
      </c>
      <c r="E1710" s="274" t="s">
        <v>504</v>
      </c>
      <c r="F1710" s="274" t="s">
        <v>504</v>
      </c>
      <c r="G1710" s="274">
        <v>12405</v>
      </c>
      <c r="H1710" s="274">
        <v>56603</v>
      </c>
      <c r="I1710" s="275">
        <v>76.599999999999994</v>
      </c>
      <c r="J1710" s="275" t="s">
        <v>504</v>
      </c>
      <c r="K1710" s="191"/>
    </row>
    <row r="1711" spans="1:11" s="190" customFormat="1">
      <c r="A1711" s="276" t="s">
        <v>367</v>
      </c>
      <c r="B1711" s="277" t="s">
        <v>1541</v>
      </c>
      <c r="C1711" s="274">
        <v>190</v>
      </c>
      <c r="D1711" s="274">
        <v>866970</v>
      </c>
      <c r="E1711" s="274" t="s">
        <v>504</v>
      </c>
      <c r="F1711" s="274" t="s">
        <v>504</v>
      </c>
      <c r="G1711" s="274">
        <v>12405</v>
      </c>
      <c r="H1711" s="274">
        <v>56603</v>
      </c>
      <c r="I1711" s="275">
        <v>76.599999999999994</v>
      </c>
      <c r="J1711" s="275" t="s">
        <v>504</v>
      </c>
      <c r="K1711" s="191"/>
    </row>
    <row r="1712" spans="1:11" s="190" customFormat="1">
      <c r="A1712" s="276" t="s">
        <v>367</v>
      </c>
      <c r="B1712" s="277" t="s">
        <v>1542</v>
      </c>
      <c r="C1712" s="274">
        <v>86</v>
      </c>
      <c r="D1712" s="274">
        <v>650246</v>
      </c>
      <c r="E1712" s="274">
        <v>17083</v>
      </c>
      <c r="F1712" s="274">
        <v>129</v>
      </c>
      <c r="G1712" s="274">
        <v>75</v>
      </c>
      <c r="H1712" s="274">
        <v>567</v>
      </c>
      <c r="I1712" s="275">
        <v>46.2</v>
      </c>
      <c r="J1712" s="275">
        <v>80.2</v>
      </c>
      <c r="K1712" s="191"/>
    </row>
    <row r="1713" spans="1:11" s="190" customFormat="1">
      <c r="A1713" s="276" t="s">
        <v>367</v>
      </c>
      <c r="B1713" s="277" t="s">
        <v>1543</v>
      </c>
      <c r="C1713" s="274">
        <v>86</v>
      </c>
      <c r="D1713" s="274">
        <v>650246</v>
      </c>
      <c r="E1713" s="274">
        <v>17083</v>
      </c>
      <c r="F1713" s="274">
        <v>129</v>
      </c>
      <c r="G1713" s="274">
        <v>75</v>
      </c>
      <c r="H1713" s="274">
        <v>567</v>
      </c>
      <c r="I1713" s="275">
        <v>46.2</v>
      </c>
      <c r="J1713" s="275">
        <v>80.2</v>
      </c>
      <c r="K1713" s="191"/>
    </row>
    <row r="1714" spans="1:11" s="190" customFormat="1">
      <c r="A1714" s="276" t="s">
        <v>367</v>
      </c>
      <c r="B1714" s="277" t="s">
        <v>1544</v>
      </c>
      <c r="C1714" s="274">
        <v>1</v>
      </c>
      <c r="D1714" s="274">
        <v>4395</v>
      </c>
      <c r="E1714" s="274">
        <v>4</v>
      </c>
      <c r="F1714" s="274">
        <v>0</v>
      </c>
      <c r="G1714" s="274" t="s">
        <v>504</v>
      </c>
      <c r="H1714" s="274" t="s">
        <v>504</v>
      </c>
      <c r="I1714" s="275">
        <v>17.100000000000001</v>
      </c>
      <c r="J1714" s="275">
        <v>23.5</v>
      </c>
      <c r="K1714" s="191"/>
    </row>
    <row r="1715" spans="1:11" s="190" customFormat="1">
      <c r="A1715" s="276" t="s">
        <v>367</v>
      </c>
      <c r="B1715" s="277" t="s">
        <v>1545</v>
      </c>
      <c r="C1715" s="274">
        <v>1152</v>
      </c>
      <c r="D1715" s="274">
        <v>10247680</v>
      </c>
      <c r="E1715" s="274">
        <v>286511</v>
      </c>
      <c r="F1715" s="274">
        <v>2548</v>
      </c>
      <c r="G1715" s="274">
        <v>16639</v>
      </c>
      <c r="H1715" s="274">
        <v>145952</v>
      </c>
      <c r="I1715" s="275">
        <v>70.7</v>
      </c>
      <c r="J1715" s="275">
        <v>85.3</v>
      </c>
      <c r="K1715" s="191"/>
    </row>
    <row r="1716" spans="1:11" s="190" customFormat="1">
      <c r="A1716" s="276" t="s">
        <v>367</v>
      </c>
      <c r="B1716" s="277" t="s">
        <v>1546</v>
      </c>
      <c r="C1716" s="274">
        <v>338</v>
      </c>
      <c r="D1716" s="274">
        <v>3174834</v>
      </c>
      <c r="E1716" s="274">
        <v>82608</v>
      </c>
      <c r="F1716" s="274">
        <v>776</v>
      </c>
      <c r="G1716" s="274">
        <v>1951</v>
      </c>
      <c r="H1716" s="274">
        <v>18328</v>
      </c>
      <c r="I1716" s="275">
        <v>72.3</v>
      </c>
      <c r="J1716" s="275">
        <v>90.4</v>
      </c>
      <c r="K1716" s="191"/>
    </row>
    <row r="1717" spans="1:11" s="190" customFormat="1">
      <c r="A1717" s="276" t="s">
        <v>367</v>
      </c>
      <c r="B1717" s="277" t="s">
        <v>1547</v>
      </c>
      <c r="C1717" s="274">
        <v>814</v>
      </c>
      <c r="D1717" s="274">
        <v>7072846</v>
      </c>
      <c r="E1717" s="274">
        <v>203903</v>
      </c>
      <c r="F1717" s="274">
        <v>1772</v>
      </c>
      <c r="G1717" s="274">
        <v>14688</v>
      </c>
      <c r="H1717" s="274">
        <v>127624</v>
      </c>
      <c r="I1717" s="275">
        <v>70.3</v>
      </c>
      <c r="J1717" s="275">
        <v>83.3</v>
      </c>
      <c r="K1717" s="191"/>
    </row>
    <row r="1718" spans="1:11" s="190" customFormat="1">
      <c r="A1718" s="276" t="s">
        <v>367</v>
      </c>
      <c r="B1718" s="277" t="s">
        <v>1548</v>
      </c>
      <c r="C1718" s="274">
        <v>42</v>
      </c>
      <c r="D1718" s="274">
        <v>274722</v>
      </c>
      <c r="E1718" s="274">
        <v>9057</v>
      </c>
      <c r="F1718" s="274">
        <v>59</v>
      </c>
      <c r="G1718" s="274">
        <v>39</v>
      </c>
      <c r="H1718" s="274">
        <v>252</v>
      </c>
      <c r="I1718" s="275">
        <v>50.6</v>
      </c>
      <c r="J1718" s="275">
        <v>84.6</v>
      </c>
      <c r="K1718" s="191"/>
    </row>
    <row r="1719" spans="1:11" s="190" customFormat="1">
      <c r="A1719" s="276" t="s">
        <v>367</v>
      </c>
      <c r="B1719" s="277" t="s">
        <v>1551</v>
      </c>
      <c r="C1719" s="274">
        <v>1225</v>
      </c>
      <c r="D1719" s="274">
        <v>1926167</v>
      </c>
      <c r="E1719" s="274">
        <v>157592</v>
      </c>
      <c r="F1719" s="274">
        <v>248</v>
      </c>
      <c r="G1719" s="274">
        <v>222</v>
      </c>
      <c r="H1719" s="274">
        <v>328</v>
      </c>
      <c r="I1719" s="275">
        <v>67.900000000000006</v>
      </c>
      <c r="J1719" s="275">
        <v>79</v>
      </c>
      <c r="K1719" s="191"/>
    </row>
    <row r="1720" spans="1:11" s="190" customFormat="1">
      <c r="A1720" s="276" t="s">
        <v>367</v>
      </c>
      <c r="B1720" s="277" t="s">
        <v>1552</v>
      </c>
      <c r="C1720" s="274">
        <v>199</v>
      </c>
      <c r="D1720" s="274">
        <v>359593</v>
      </c>
      <c r="E1720" s="274">
        <v>24643</v>
      </c>
      <c r="F1720" s="274">
        <v>45</v>
      </c>
      <c r="G1720" s="274">
        <v>1</v>
      </c>
      <c r="H1720" s="274">
        <v>2</v>
      </c>
      <c r="I1720" s="275">
        <v>68.400000000000006</v>
      </c>
      <c r="J1720" s="275">
        <v>82.3</v>
      </c>
      <c r="K1720" s="191"/>
    </row>
    <row r="1721" spans="1:11" s="190" customFormat="1">
      <c r="A1721" s="276" t="s">
        <v>367</v>
      </c>
      <c r="B1721" s="277" t="s">
        <v>1553</v>
      </c>
      <c r="C1721" s="274">
        <v>144</v>
      </c>
      <c r="D1721" s="274">
        <v>260208</v>
      </c>
      <c r="E1721" s="274">
        <v>20504</v>
      </c>
      <c r="F1721" s="274">
        <v>37</v>
      </c>
      <c r="G1721" s="274">
        <v>2</v>
      </c>
      <c r="H1721" s="274">
        <v>4</v>
      </c>
      <c r="I1721" s="275">
        <v>69</v>
      </c>
      <c r="J1721" s="275">
        <v>82.5</v>
      </c>
      <c r="K1721" s="191"/>
    </row>
    <row r="1722" spans="1:11" s="190" customFormat="1">
      <c r="A1722" s="276" t="s">
        <v>367</v>
      </c>
      <c r="B1722" s="277" t="s">
        <v>1555</v>
      </c>
      <c r="C1722" s="274">
        <v>838</v>
      </c>
      <c r="D1722" s="274">
        <v>1237726</v>
      </c>
      <c r="E1722" s="274">
        <v>104962</v>
      </c>
      <c r="F1722" s="274">
        <v>155</v>
      </c>
      <c r="G1722" s="274">
        <v>219</v>
      </c>
      <c r="H1722" s="274">
        <v>323</v>
      </c>
      <c r="I1722" s="275">
        <v>66.900000000000006</v>
      </c>
      <c r="J1722" s="275">
        <v>77</v>
      </c>
      <c r="K1722" s="191"/>
    </row>
    <row r="1723" spans="1:11" s="190" customFormat="1">
      <c r="A1723" s="276" t="s">
        <v>367</v>
      </c>
      <c r="B1723" s="277" t="s">
        <v>1558</v>
      </c>
      <c r="C1723" s="274">
        <v>22469</v>
      </c>
      <c r="D1723" s="274">
        <v>171460714</v>
      </c>
      <c r="E1723" s="274">
        <v>5570490</v>
      </c>
      <c r="F1723" s="274">
        <v>42916</v>
      </c>
      <c r="G1723" s="274">
        <v>338114</v>
      </c>
      <c r="H1723" s="274">
        <v>2534266</v>
      </c>
      <c r="I1723" s="275">
        <v>67.400000000000006</v>
      </c>
      <c r="J1723" s="275">
        <v>86.6</v>
      </c>
      <c r="K1723" s="191"/>
    </row>
    <row r="1724" spans="1:11" s="190" customFormat="1">
      <c r="A1724" s="276" t="s">
        <v>367</v>
      </c>
      <c r="B1724" s="277" t="s">
        <v>1559</v>
      </c>
      <c r="C1724" s="274">
        <v>24</v>
      </c>
      <c r="D1724" s="274">
        <v>171864</v>
      </c>
      <c r="E1724" s="274">
        <v>5472</v>
      </c>
      <c r="F1724" s="274">
        <v>39</v>
      </c>
      <c r="G1724" s="274">
        <v>49</v>
      </c>
      <c r="H1724" s="274">
        <v>351</v>
      </c>
      <c r="I1724" s="275">
        <v>55.8</v>
      </c>
      <c r="J1724" s="275">
        <v>93.8</v>
      </c>
      <c r="K1724" s="191"/>
    </row>
    <row r="1725" spans="1:11" s="190" customFormat="1">
      <c r="A1725" s="276" t="s">
        <v>367</v>
      </c>
      <c r="B1725" s="277" t="s">
        <v>1560</v>
      </c>
      <c r="C1725" s="274">
        <v>353</v>
      </c>
      <c r="D1725" s="274">
        <v>4060559</v>
      </c>
      <c r="E1725" s="274">
        <v>112592</v>
      </c>
      <c r="F1725" s="274">
        <v>1295</v>
      </c>
      <c r="G1725" s="274">
        <v>3381</v>
      </c>
      <c r="H1725" s="274">
        <v>38894</v>
      </c>
      <c r="I1725" s="275">
        <v>71.3</v>
      </c>
      <c r="J1725" s="275">
        <v>88.6</v>
      </c>
      <c r="K1725" s="191"/>
    </row>
    <row r="1726" spans="1:11" s="190" customFormat="1">
      <c r="A1726" s="276" t="s">
        <v>367</v>
      </c>
      <c r="B1726" s="277" t="s">
        <v>1561</v>
      </c>
      <c r="C1726" s="274">
        <v>353</v>
      </c>
      <c r="D1726" s="274">
        <v>4060559</v>
      </c>
      <c r="E1726" s="274">
        <v>112592</v>
      </c>
      <c r="F1726" s="274">
        <v>1295</v>
      </c>
      <c r="G1726" s="274">
        <v>3381</v>
      </c>
      <c r="H1726" s="274">
        <v>38894</v>
      </c>
      <c r="I1726" s="275">
        <v>71.3</v>
      </c>
      <c r="J1726" s="275">
        <v>88.6</v>
      </c>
      <c r="K1726" s="191"/>
    </row>
    <row r="1727" spans="1:11" s="190" customFormat="1">
      <c r="A1727" s="276" t="s">
        <v>367</v>
      </c>
      <c r="B1727" s="277" t="s">
        <v>1562</v>
      </c>
      <c r="C1727" s="274">
        <v>17</v>
      </c>
      <c r="D1727" s="274">
        <v>129710</v>
      </c>
      <c r="E1727" s="274">
        <v>3945</v>
      </c>
      <c r="F1727" s="274">
        <v>30</v>
      </c>
      <c r="G1727" s="274">
        <v>33</v>
      </c>
      <c r="H1727" s="274">
        <v>250</v>
      </c>
      <c r="I1727" s="275">
        <v>56.5</v>
      </c>
      <c r="J1727" s="275">
        <v>94.4</v>
      </c>
      <c r="K1727" s="191"/>
    </row>
    <row r="1728" spans="1:11" s="190" customFormat="1">
      <c r="A1728" s="276" t="s">
        <v>367</v>
      </c>
      <c r="B1728" s="277" t="s">
        <v>1563</v>
      </c>
      <c r="C1728" s="274">
        <v>109</v>
      </c>
      <c r="D1728" s="274">
        <v>799624</v>
      </c>
      <c r="E1728" s="274">
        <v>6396</v>
      </c>
      <c r="F1728" s="274">
        <v>47</v>
      </c>
      <c r="G1728" s="274">
        <v>7757</v>
      </c>
      <c r="H1728" s="274">
        <v>56903</v>
      </c>
      <c r="I1728" s="275">
        <v>84.6</v>
      </c>
      <c r="J1728" s="275">
        <v>96.8</v>
      </c>
      <c r="K1728" s="191"/>
    </row>
    <row r="1729" spans="1:11" s="190" customFormat="1">
      <c r="A1729" s="276" t="s">
        <v>367</v>
      </c>
      <c r="B1729" s="277" t="s">
        <v>1564</v>
      </c>
      <c r="C1729" s="274">
        <v>109</v>
      </c>
      <c r="D1729" s="274">
        <v>799624</v>
      </c>
      <c r="E1729" s="274">
        <v>6396</v>
      </c>
      <c r="F1729" s="274">
        <v>47</v>
      </c>
      <c r="G1729" s="274">
        <v>7757</v>
      </c>
      <c r="H1729" s="274">
        <v>56903</v>
      </c>
      <c r="I1729" s="275">
        <v>84.6</v>
      </c>
      <c r="J1729" s="275">
        <v>96.8</v>
      </c>
      <c r="K1729" s="191"/>
    </row>
    <row r="1730" spans="1:11" s="190" customFormat="1">
      <c r="A1730" s="276" t="s">
        <v>367</v>
      </c>
      <c r="B1730" s="277" t="s">
        <v>1566</v>
      </c>
      <c r="C1730" s="274">
        <v>1351</v>
      </c>
      <c r="D1730" s="274">
        <v>13110343</v>
      </c>
      <c r="E1730" s="274">
        <v>378163</v>
      </c>
      <c r="F1730" s="274">
        <v>3670</v>
      </c>
      <c r="G1730" s="274">
        <v>23572</v>
      </c>
      <c r="H1730" s="274">
        <v>230086</v>
      </c>
      <c r="I1730" s="275">
        <v>68.8</v>
      </c>
      <c r="J1730" s="275">
        <v>86.4</v>
      </c>
      <c r="K1730" s="191"/>
    </row>
    <row r="1731" spans="1:11" s="190" customFormat="1">
      <c r="A1731" s="276" t="s">
        <v>367</v>
      </c>
      <c r="B1731" s="277" t="s">
        <v>1567</v>
      </c>
      <c r="C1731" s="274">
        <v>79</v>
      </c>
      <c r="D1731" s="274">
        <v>842377</v>
      </c>
      <c r="E1731" s="274">
        <v>16659</v>
      </c>
      <c r="F1731" s="274">
        <v>178</v>
      </c>
      <c r="G1731" s="274">
        <v>108</v>
      </c>
      <c r="H1731" s="274">
        <v>1149</v>
      </c>
      <c r="I1731" s="275">
        <v>50.5</v>
      </c>
      <c r="J1731" s="275">
        <v>83.5</v>
      </c>
      <c r="K1731" s="191"/>
    </row>
    <row r="1732" spans="1:11" s="190" customFormat="1">
      <c r="A1732" s="276" t="s">
        <v>367</v>
      </c>
      <c r="B1732" s="277" t="s">
        <v>1568</v>
      </c>
      <c r="C1732" s="274">
        <v>360</v>
      </c>
      <c r="D1732" s="274">
        <v>3444120</v>
      </c>
      <c r="E1732" s="274">
        <v>111259</v>
      </c>
      <c r="F1732" s="274">
        <v>1064</v>
      </c>
      <c r="G1732" s="274">
        <v>2990</v>
      </c>
      <c r="H1732" s="274">
        <v>28607</v>
      </c>
      <c r="I1732" s="275">
        <v>69.599999999999994</v>
      </c>
      <c r="J1732" s="275">
        <v>84.3</v>
      </c>
      <c r="K1732" s="191"/>
    </row>
    <row r="1733" spans="1:11" s="190" customFormat="1">
      <c r="A1733" s="276" t="s">
        <v>367</v>
      </c>
      <c r="B1733" s="277" t="s">
        <v>1569</v>
      </c>
      <c r="C1733" s="274">
        <v>731</v>
      </c>
      <c r="D1733" s="274">
        <v>7162338</v>
      </c>
      <c r="E1733" s="274">
        <v>237702</v>
      </c>
      <c r="F1733" s="274">
        <v>2329</v>
      </c>
      <c r="G1733" s="274">
        <v>10815</v>
      </c>
      <c r="H1733" s="274">
        <v>105963</v>
      </c>
      <c r="I1733" s="275">
        <v>68.3</v>
      </c>
      <c r="J1733" s="275">
        <v>87.6</v>
      </c>
      <c r="K1733" s="191"/>
    </row>
    <row r="1734" spans="1:11" s="190" customFormat="1">
      <c r="A1734" s="276" t="s">
        <v>367</v>
      </c>
      <c r="B1734" s="277" t="s">
        <v>1570</v>
      </c>
      <c r="C1734" s="274">
        <v>53</v>
      </c>
      <c r="D1734" s="274">
        <v>408630</v>
      </c>
      <c r="E1734" s="274">
        <v>11338</v>
      </c>
      <c r="F1734" s="274">
        <v>87</v>
      </c>
      <c r="G1734" s="274">
        <v>89</v>
      </c>
      <c r="H1734" s="274">
        <v>684</v>
      </c>
      <c r="I1734" s="275">
        <v>52.3</v>
      </c>
      <c r="J1734" s="275">
        <v>86</v>
      </c>
      <c r="K1734" s="191"/>
    </row>
    <row r="1735" spans="1:11" s="190" customFormat="1">
      <c r="A1735" s="276" t="s">
        <v>367</v>
      </c>
      <c r="B1735" s="277" t="s">
        <v>1571</v>
      </c>
      <c r="C1735" s="274">
        <v>127</v>
      </c>
      <c r="D1735" s="274">
        <v>1243711</v>
      </c>
      <c r="E1735" s="274">
        <v>1205</v>
      </c>
      <c r="F1735" s="274">
        <v>12</v>
      </c>
      <c r="G1735" s="274">
        <v>9507</v>
      </c>
      <c r="H1735" s="274">
        <v>93103</v>
      </c>
      <c r="I1735" s="275">
        <v>78.2</v>
      </c>
      <c r="J1735" s="275">
        <v>82.8</v>
      </c>
      <c r="K1735" s="191"/>
    </row>
    <row r="1736" spans="1:11" s="190" customFormat="1">
      <c r="A1736" s="276" t="s">
        <v>367</v>
      </c>
      <c r="B1736" s="277" t="s">
        <v>1573</v>
      </c>
      <c r="C1736" s="274">
        <v>80</v>
      </c>
      <c r="D1736" s="274">
        <v>748285</v>
      </c>
      <c r="E1736" s="274">
        <v>18163</v>
      </c>
      <c r="F1736" s="274">
        <v>170</v>
      </c>
      <c r="G1736" s="274">
        <v>469</v>
      </c>
      <c r="H1736" s="274">
        <v>4391</v>
      </c>
      <c r="I1736" s="275">
        <v>72.3</v>
      </c>
      <c r="J1736" s="275">
        <v>82.4</v>
      </c>
      <c r="K1736" s="191"/>
    </row>
    <row r="1737" spans="1:11" s="190" customFormat="1">
      <c r="A1737" s="276" t="s">
        <v>367</v>
      </c>
      <c r="B1737" s="277" t="s">
        <v>1574</v>
      </c>
      <c r="C1737" s="274">
        <v>79</v>
      </c>
      <c r="D1737" s="274">
        <v>738887</v>
      </c>
      <c r="E1737" s="274">
        <v>18160</v>
      </c>
      <c r="F1737" s="274">
        <v>170</v>
      </c>
      <c r="G1737" s="274">
        <v>469</v>
      </c>
      <c r="H1737" s="274">
        <v>4391</v>
      </c>
      <c r="I1737" s="275">
        <v>72.3</v>
      </c>
      <c r="J1737" s="275">
        <v>82.4</v>
      </c>
      <c r="K1737" s="191"/>
    </row>
    <row r="1738" spans="1:11" s="190" customFormat="1">
      <c r="A1738" s="276" t="s">
        <v>367</v>
      </c>
      <c r="B1738" s="277" t="s">
        <v>1575</v>
      </c>
      <c r="C1738" s="274">
        <v>522</v>
      </c>
      <c r="D1738" s="274">
        <v>3984733</v>
      </c>
      <c r="E1738" s="274">
        <v>124388</v>
      </c>
      <c r="F1738" s="274">
        <v>950</v>
      </c>
      <c r="G1738" s="274">
        <v>1347</v>
      </c>
      <c r="H1738" s="274">
        <v>10315</v>
      </c>
      <c r="I1738" s="275">
        <v>57.9</v>
      </c>
      <c r="J1738" s="275">
        <v>93.4</v>
      </c>
      <c r="K1738" s="191"/>
    </row>
    <row r="1739" spans="1:11" s="190" customFormat="1">
      <c r="A1739" s="276" t="s">
        <v>367</v>
      </c>
      <c r="B1739" s="277" t="s">
        <v>1577</v>
      </c>
      <c r="C1739" s="274">
        <v>73</v>
      </c>
      <c r="D1739" s="274">
        <v>552464</v>
      </c>
      <c r="E1739" s="274">
        <v>18402</v>
      </c>
      <c r="F1739" s="274">
        <v>139</v>
      </c>
      <c r="G1739" s="274">
        <v>4</v>
      </c>
      <c r="H1739" s="274">
        <v>34</v>
      </c>
      <c r="I1739" s="275">
        <v>55.5</v>
      </c>
      <c r="J1739" s="275">
        <v>97.8</v>
      </c>
      <c r="K1739" s="191"/>
    </row>
    <row r="1740" spans="1:11" s="190" customFormat="1">
      <c r="A1740" s="276" t="s">
        <v>367</v>
      </c>
      <c r="B1740" s="277" t="s">
        <v>1579</v>
      </c>
      <c r="C1740" s="274">
        <v>258</v>
      </c>
      <c r="D1740" s="274">
        <v>1981440</v>
      </c>
      <c r="E1740" s="274">
        <v>61640</v>
      </c>
      <c r="F1740" s="274">
        <v>473</v>
      </c>
      <c r="G1740" s="274">
        <v>920</v>
      </c>
      <c r="H1740" s="274">
        <v>7068</v>
      </c>
      <c r="I1740" s="275">
        <v>59.2</v>
      </c>
      <c r="J1740" s="275">
        <v>92.6</v>
      </c>
      <c r="K1740" s="191"/>
    </row>
    <row r="1741" spans="1:11" s="190" customFormat="1">
      <c r="A1741" s="276" t="s">
        <v>367</v>
      </c>
      <c r="B1741" s="277" t="s">
        <v>1580</v>
      </c>
      <c r="C1741" s="274">
        <v>122</v>
      </c>
      <c r="D1741" s="274">
        <v>929152</v>
      </c>
      <c r="E1741" s="274">
        <v>28240</v>
      </c>
      <c r="F1741" s="274">
        <v>215</v>
      </c>
      <c r="G1741" s="274">
        <v>417</v>
      </c>
      <c r="H1741" s="274">
        <v>3176</v>
      </c>
      <c r="I1741" s="275">
        <v>59.7</v>
      </c>
      <c r="J1741" s="275">
        <v>92.7</v>
      </c>
      <c r="K1741" s="191"/>
    </row>
    <row r="1742" spans="1:11" s="190" customFormat="1">
      <c r="A1742" s="276" t="s">
        <v>367</v>
      </c>
      <c r="B1742" s="277" t="s">
        <v>1582</v>
      </c>
      <c r="C1742" s="274">
        <v>23</v>
      </c>
      <c r="D1742" s="274">
        <v>174547</v>
      </c>
      <c r="E1742" s="274">
        <v>4668</v>
      </c>
      <c r="F1742" s="274">
        <v>35</v>
      </c>
      <c r="G1742" s="274">
        <v>50</v>
      </c>
      <c r="H1742" s="274">
        <v>383</v>
      </c>
      <c r="I1742" s="275">
        <v>50.5</v>
      </c>
      <c r="J1742" s="275">
        <v>82.3</v>
      </c>
      <c r="K1742" s="191"/>
    </row>
    <row r="1743" spans="1:11" s="190" customFormat="1">
      <c r="A1743" s="276" t="s">
        <v>367</v>
      </c>
      <c r="B1743" s="277" t="s">
        <v>1583</v>
      </c>
      <c r="C1743" s="274">
        <v>17</v>
      </c>
      <c r="D1743" s="274">
        <v>122638</v>
      </c>
      <c r="E1743" s="274">
        <v>4122</v>
      </c>
      <c r="F1743" s="274">
        <v>30</v>
      </c>
      <c r="G1743" s="274">
        <v>0</v>
      </c>
      <c r="H1743" s="274">
        <v>0</v>
      </c>
      <c r="I1743" s="275">
        <v>54.5</v>
      </c>
      <c r="J1743" s="275">
        <v>95.2</v>
      </c>
      <c r="K1743" s="191"/>
    </row>
    <row r="1744" spans="1:11" s="190" customFormat="1">
      <c r="A1744" s="276" t="s">
        <v>367</v>
      </c>
      <c r="B1744" s="277" t="s">
        <v>1584</v>
      </c>
      <c r="C1744" s="274">
        <v>127</v>
      </c>
      <c r="D1744" s="274">
        <v>1040892</v>
      </c>
      <c r="E1744" s="274">
        <v>29498</v>
      </c>
      <c r="F1744" s="274">
        <v>242</v>
      </c>
      <c r="G1744" s="274">
        <v>26</v>
      </c>
      <c r="H1744" s="274">
        <v>216</v>
      </c>
      <c r="I1744" s="275">
        <v>52.7</v>
      </c>
      <c r="J1744" s="275">
        <v>92.5</v>
      </c>
      <c r="K1744" s="191"/>
    </row>
    <row r="1745" spans="1:11" s="190" customFormat="1">
      <c r="A1745" s="276" t="s">
        <v>367</v>
      </c>
      <c r="B1745" s="277" t="s">
        <v>1585</v>
      </c>
      <c r="C1745" s="274">
        <v>127</v>
      </c>
      <c r="D1745" s="274">
        <v>1040892</v>
      </c>
      <c r="E1745" s="274">
        <v>29498</v>
      </c>
      <c r="F1745" s="274">
        <v>242</v>
      </c>
      <c r="G1745" s="274">
        <v>26</v>
      </c>
      <c r="H1745" s="274">
        <v>216</v>
      </c>
      <c r="I1745" s="275">
        <v>52.7</v>
      </c>
      <c r="J1745" s="275">
        <v>92.5</v>
      </c>
      <c r="K1745" s="191"/>
    </row>
    <row r="1746" spans="1:11" s="190" customFormat="1">
      <c r="A1746" s="276" t="s">
        <v>367</v>
      </c>
      <c r="B1746" s="277" t="s">
        <v>1586</v>
      </c>
      <c r="C1746" s="274">
        <v>3103</v>
      </c>
      <c r="D1746" s="274">
        <v>20832787</v>
      </c>
      <c r="E1746" s="274">
        <v>855633</v>
      </c>
      <c r="F1746" s="274">
        <v>5780</v>
      </c>
      <c r="G1746" s="274">
        <v>36405</v>
      </c>
      <c r="H1746" s="274">
        <v>235307</v>
      </c>
      <c r="I1746" s="275">
        <v>72.400000000000006</v>
      </c>
      <c r="J1746" s="275">
        <v>91.3</v>
      </c>
      <c r="K1746" s="191"/>
    </row>
    <row r="1747" spans="1:11" s="190" customFormat="1">
      <c r="A1747" s="276" t="s">
        <v>367</v>
      </c>
      <c r="B1747" s="277" t="s">
        <v>1588</v>
      </c>
      <c r="C1747" s="274">
        <v>76</v>
      </c>
      <c r="D1747" s="274">
        <v>397936</v>
      </c>
      <c r="E1747" s="274">
        <v>16182</v>
      </c>
      <c r="F1747" s="274">
        <v>85</v>
      </c>
      <c r="G1747" s="274">
        <v>64</v>
      </c>
      <c r="H1747" s="274">
        <v>336</v>
      </c>
      <c r="I1747" s="275">
        <v>50.6</v>
      </c>
      <c r="J1747" s="275">
        <v>83.4</v>
      </c>
      <c r="K1747" s="191"/>
    </row>
    <row r="1748" spans="1:11" s="190" customFormat="1">
      <c r="A1748" s="276" t="s">
        <v>367</v>
      </c>
      <c r="B1748" s="277" t="s">
        <v>1589</v>
      </c>
      <c r="C1748" s="274">
        <v>159</v>
      </c>
      <c r="D1748" s="274">
        <v>951615</v>
      </c>
      <c r="E1748" s="274">
        <v>31570</v>
      </c>
      <c r="F1748" s="274">
        <v>189</v>
      </c>
      <c r="G1748" s="274">
        <v>1204</v>
      </c>
      <c r="H1748" s="274">
        <v>7206</v>
      </c>
      <c r="I1748" s="275">
        <v>61.5</v>
      </c>
      <c r="J1748" s="275">
        <v>93.4</v>
      </c>
      <c r="K1748" s="191"/>
    </row>
    <row r="1749" spans="1:11" s="190" customFormat="1">
      <c r="A1749" s="276" t="s">
        <v>367</v>
      </c>
      <c r="B1749" s="277" t="s">
        <v>1590</v>
      </c>
      <c r="C1749" s="274">
        <v>526</v>
      </c>
      <c r="D1749" s="274">
        <v>3080256</v>
      </c>
      <c r="E1749" s="274">
        <v>139607</v>
      </c>
      <c r="F1749" s="274">
        <v>818</v>
      </c>
      <c r="G1749" s="274">
        <v>5385</v>
      </c>
      <c r="H1749" s="274">
        <v>31532</v>
      </c>
      <c r="I1749" s="275">
        <v>75.7</v>
      </c>
      <c r="J1749" s="275">
        <v>89.9</v>
      </c>
      <c r="K1749" s="191"/>
    </row>
    <row r="1750" spans="1:11" s="190" customFormat="1">
      <c r="A1750" s="276" t="s">
        <v>367</v>
      </c>
      <c r="B1750" s="277" t="s">
        <v>1591</v>
      </c>
      <c r="C1750" s="274">
        <v>623</v>
      </c>
      <c r="D1750" s="274">
        <v>5023249</v>
      </c>
      <c r="E1750" s="274">
        <v>187224</v>
      </c>
      <c r="F1750" s="274">
        <v>1510</v>
      </c>
      <c r="G1750" s="274">
        <v>2441</v>
      </c>
      <c r="H1750" s="274">
        <v>19684</v>
      </c>
      <c r="I1750" s="275">
        <v>69.099999999999994</v>
      </c>
      <c r="J1750" s="275">
        <v>94.6</v>
      </c>
      <c r="K1750" s="191"/>
    </row>
    <row r="1751" spans="1:11" s="190" customFormat="1">
      <c r="A1751" s="276" t="s">
        <v>367</v>
      </c>
      <c r="B1751" s="277" t="s">
        <v>1592</v>
      </c>
      <c r="C1751" s="274">
        <v>408</v>
      </c>
      <c r="D1751" s="274">
        <v>3071424</v>
      </c>
      <c r="E1751" s="274">
        <v>108181</v>
      </c>
      <c r="F1751" s="274">
        <v>814</v>
      </c>
      <c r="G1751" s="274">
        <v>3035</v>
      </c>
      <c r="H1751" s="274">
        <v>22847</v>
      </c>
      <c r="I1751" s="275">
        <v>62.6</v>
      </c>
      <c r="J1751" s="275">
        <v>90.1</v>
      </c>
      <c r="K1751" s="191"/>
    </row>
    <row r="1752" spans="1:11" s="190" customFormat="1">
      <c r="A1752" s="276" t="s">
        <v>367</v>
      </c>
      <c r="B1752" s="277" t="s">
        <v>1593</v>
      </c>
      <c r="C1752" s="274">
        <v>1287</v>
      </c>
      <c r="D1752" s="274">
        <v>8147997</v>
      </c>
      <c r="E1752" s="274">
        <v>368952</v>
      </c>
      <c r="F1752" s="274">
        <v>2336</v>
      </c>
      <c r="G1752" s="274">
        <v>24269</v>
      </c>
      <c r="H1752" s="274">
        <v>153644</v>
      </c>
      <c r="I1752" s="275">
        <v>77.5</v>
      </c>
      <c r="J1752" s="275">
        <v>90.9</v>
      </c>
      <c r="K1752" s="191"/>
    </row>
    <row r="1753" spans="1:11" s="190" customFormat="1">
      <c r="A1753" s="276" t="s">
        <v>367</v>
      </c>
      <c r="B1753" s="277" t="s">
        <v>1594</v>
      </c>
      <c r="C1753" s="274">
        <v>335</v>
      </c>
      <c r="D1753" s="274">
        <v>3043925</v>
      </c>
      <c r="E1753" s="274">
        <v>77574</v>
      </c>
      <c r="F1753" s="274">
        <v>705</v>
      </c>
      <c r="G1753" s="274">
        <v>2688</v>
      </c>
      <c r="H1753" s="274">
        <v>24422</v>
      </c>
      <c r="I1753" s="275">
        <v>75.400000000000006</v>
      </c>
      <c r="J1753" s="275">
        <v>82.7</v>
      </c>
      <c r="K1753" s="191"/>
    </row>
    <row r="1754" spans="1:11" s="190" customFormat="1">
      <c r="A1754" s="276" t="s">
        <v>367</v>
      </c>
      <c r="B1754" s="277" t="s">
        <v>1595</v>
      </c>
      <c r="C1754" s="274">
        <v>333</v>
      </c>
      <c r="D1754" s="274">
        <v>3025971</v>
      </c>
      <c r="E1754" s="274">
        <v>77086</v>
      </c>
      <c r="F1754" s="274">
        <v>700</v>
      </c>
      <c r="G1754" s="274">
        <v>2665</v>
      </c>
      <c r="H1754" s="274">
        <v>24221</v>
      </c>
      <c r="I1754" s="275">
        <v>75.3</v>
      </c>
      <c r="J1754" s="275">
        <v>82.7</v>
      </c>
      <c r="K1754" s="191"/>
    </row>
    <row r="1755" spans="1:11" s="190" customFormat="1">
      <c r="A1755" s="276" t="s">
        <v>367</v>
      </c>
      <c r="B1755" s="277" t="s">
        <v>1596</v>
      </c>
      <c r="C1755" s="274">
        <v>371</v>
      </c>
      <c r="D1755" s="274">
        <v>2986189</v>
      </c>
      <c r="E1755" s="274">
        <v>87853</v>
      </c>
      <c r="F1755" s="274">
        <v>707</v>
      </c>
      <c r="G1755" s="274">
        <v>764</v>
      </c>
      <c r="H1755" s="274">
        <v>6148</v>
      </c>
      <c r="I1755" s="275">
        <v>56.4</v>
      </c>
      <c r="J1755" s="275">
        <v>92.1</v>
      </c>
      <c r="K1755" s="191"/>
    </row>
    <row r="1756" spans="1:11" s="190" customFormat="1">
      <c r="A1756" s="276" t="s">
        <v>367</v>
      </c>
      <c r="B1756" s="277" t="s">
        <v>1597</v>
      </c>
      <c r="C1756" s="274">
        <v>161</v>
      </c>
      <c r="D1756" s="274">
        <v>1310218</v>
      </c>
      <c r="E1756" s="274">
        <v>37626</v>
      </c>
      <c r="F1756" s="274">
        <v>306</v>
      </c>
      <c r="G1756" s="274">
        <v>380</v>
      </c>
      <c r="H1756" s="274">
        <v>3090</v>
      </c>
      <c r="I1756" s="275">
        <v>57.6</v>
      </c>
      <c r="J1756" s="275">
        <v>92.1</v>
      </c>
      <c r="K1756" s="191"/>
    </row>
    <row r="1757" spans="1:11" s="190" customFormat="1">
      <c r="A1757" s="276" t="s">
        <v>367</v>
      </c>
      <c r="B1757" s="277" t="s">
        <v>1598</v>
      </c>
      <c r="C1757" s="274">
        <v>87</v>
      </c>
      <c r="D1757" s="274">
        <v>685821</v>
      </c>
      <c r="E1757" s="274">
        <v>20326</v>
      </c>
      <c r="F1757" s="274">
        <v>160</v>
      </c>
      <c r="G1757" s="274">
        <v>207</v>
      </c>
      <c r="H1757" s="274">
        <v>1634</v>
      </c>
      <c r="I1757" s="275">
        <v>57.9</v>
      </c>
      <c r="J1757" s="275">
        <v>91.9</v>
      </c>
      <c r="K1757" s="191"/>
    </row>
    <row r="1758" spans="1:11" s="190" customFormat="1">
      <c r="A1758" s="276" t="s">
        <v>367</v>
      </c>
      <c r="B1758" s="277" t="s">
        <v>1599</v>
      </c>
      <c r="C1758" s="274">
        <v>123</v>
      </c>
      <c r="D1758" s="274">
        <v>990150</v>
      </c>
      <c r="E1758" s="274">
        <v>29901</v>
      </c>
      <c r="F1758" s="274">
        <v>241</v>
      </c>
      <c r="G1758" s="274">
        <v>177</v>
      </c>
      <c r="H1758" s="274">
        <v>1424</v>
      </c>
      <c r="I1758" s="275">
        <v>54</v>
      </c>
      <c r="J1758" s="275">
        <v>92.1</v>
      </c>
      <c r="K1758" s="191"/>
    </row>
    <row r="1759" spans="1:11" s="190" customFormat="1">
      <c r="A1759" s="276" t="s">
        <v>367</v>
      </c>
      <c r="B1759" s="277" t="s">
        <v>1600</v>
      </c>
      <c r="C1759" s="274">
        <v>27</v>
      </c>
      <c r="D1759" s="274">
        <v>197532</v>
      </c>
      <c r="E1759" s="274">
        <v>7069</v>
      </c>
      <c r="F1759" s="274">
        <v>52</v>
      </c>
      <c r="G1759" s="274">
        <v>32</v>
      </c>
      <c r="H1759" s="274">
        <v>237</v>
      </c>
      <c r="I1759" s="275">
        <v>58.9</v>
      </c>
      <c r="J1759" s="275">
        <v>91.4</v>
      </c>
      <c r="K1759" s="191"/>
    </row>
    <row r="1760" spans="1:11" s="190" customFormat="1">
      <c r="A1760" s="276" t="s">
        <v>367</v>
      </c>
      <c r="B1760" s="277" t="s">
        <v>1601</v>
      </c>
      <c r="C1760" s="274">
        <v>794</v>
      </c>
      <c r="D1760" s="274">
        <v>7267115</v>
      </c>
      <c r="E1760" s="274">
        <v>191712</v>
      </c>
      <c r="F1760" s="274">
        <v>1753</v>
      </c>
      <c r="G1760" s="274">
        <v>15239</v>
      </c>
      <c r="H1760" s="274">
        <v>144442</v>
      </c>
      <c r="I1760" s="275">
        <v>63.1</v>
      </c>
      <c r="J1760" s="275">
        <v>87.4</v>
      </c>
      <c r="K1760" s="191"/>
    </row>
    <row r="1761" spans="1:11" s="190" customFormat="1">
      <c r="A1761" s="276" t="s">
        <v>367</v>
      </c>
      <c r="B1761" s="277" t="s">
        <v>1602</v>
      </c>
      <c r="C1761" s="274">
        <v>331</v>
      </c>
      <c r="D1761" s="274">
        <v>2844945</v>
      </c>
      <c r="E1761" s="274">
        <v>81732</v>
      </c>
      <c r="F1761" s="274">
        <v>702</v>
      </c>
      <c r="G1761" s="274">
        <v>1175</v>
      </c>
      <c r="H1761" s="274">
        <v>10100</v>
      </c>
      <c r="I1761" s="275">
        <v>61.1</v>
      </c>
      <c r="J1761" s="275">
        <v>91.4</v>
      </c>
      <c r="K1761" s="191"/>
    </row>
    <row r="1762" spans="1:11" s="190" customFormat="1">
      <c r="A1762" s="276" t="s">
        <v>367</v>
      </c>
      <c r="B1762" s="277" t="s">
        <v>1603</v>
      </c>
      <c r="C1762" s="274">
        <v>460</v>
      </c>
      <c r="D1762" s="274">
        <v>4393920</v>
      </c>
      <c r="E1762" s="274">
        <v>109067</v>
      </c>
      <c r="F1762" s="274">
        <v>1042</v>
      </c>
      <c r="G1762" s="274">
        <v>14031</v>
      </c>
      <c r="H1762" s="274">
        <v>134020</v>
      </c>
      <c r="I1762" s="275">
        <v>64</v>
      </c>
      <c r="J1762" s="275">
        <v>84.6</v>
      </c>
      <c r="K1762" s="191"/>
    </row>
    <row r="1763" spans="1:11" s="190" customFormat="1">
      <c r="A1763" s="276" t="s">
        <v>367</v>
      </c>
      <c r="B1763" s="277" t="s">
        <v>1604</v>
      </c>
      <c r="C1763" s="274">
        <v>8</v>
      </c>
      <c r="D1763" s="274">
        <v>64672</v>
      </c>
      <c r="E1763" s="274">
        <v>1529</v>
      </c>
      <c r="F1763" s="274">
        <v>12</v>
      </c>
      <c r="G1763" s="274">
        <v>9</v>
      </c>
      <c r="H1763" s="274">
        <v>71</v>
      </c>
      <c r="I1763" s="275">
        <v>45.4</v>
      </c>
      <c r="J1763" s="275">
        <v>75.5</v>
      </c>
      <c r="K1763" s="191"/>
    </row>
    <row r="1764" spans="1:11" s="190" customFormat="1">
      <c r="A1764" s="276" t="s">
        <v>367</v>
      </c>
      <c r="B1764" s="277" t="s">
        <v>1605</v>
      </c>
      <c r="C1764" s="274">
        <v>266</v>
      </c>
      <c r="D1764" s="274">
        <v>2417674</v>
      </c>
      <c r="E1764" s="274">
        <v>67576</v>
      </c>
      <c r="F1764" s="274">
        <v>614</v>
      </c>
      <c r="G1764" s="274">
        <v>1946</v>
      </c>
      <c r="H1764" s="274">
        <v>17685</v>
      </c>
      <c r="I1764" s="275">
        <v>78.900000000000006</v>
      </c>
      <c r="J1764" s="275">
        <v>86</v>
      </c>
      <c r="K1764" s="191"/>
    </row>
    <row r="1765" spans="1:11" s="190" customFormat="1">
      <c r="A1765" s="276" t="s">
        <v>367</v>
      </c>
      <c r="B1765" s="277" t="s">
        <v>1606</v>
      </c>
      <c r="C1765" s="274">
        <v>266</v>
      </c>
      <c r="D1765" s="274">
        <v>2417674</v>
      </c>
      <c r="E1765" s="274">
        <v>67576</v>
      </c>
      <c r="F1765" s="274">
        <v>614</v>
      </c>
      <c r="G1765" s="274">
        <v>1946</v>
      </c>
      <c r="H1765" s="274">
        <v>17685</v>
      </c>
      <c r="I1765" s="275">
        <v>78.900000000000006</v>
      </c>
      <c r="J1765" s="275">
        <v>86</v>
      </c>
      <c r="K1765" s="191"/>
    </row>
    <row r="1766" spans="1:11" s="190" customFormat="1">
      <c r="A1766" s="276" t="s">
        <v>367</v>
      </c>
      <c r="B1766" s="277" t="s">
        <v>1607</v>
      </c>
      <c r="C1766" s="274">
        <v>7</v>
      </c>
      <c r="D1766" s="274">
        <v>74123</v>
      </c>
      <c r="E1766" s="274">
        <v>2285</v>
      </c>
      <c r="F1766" s="274">
        <v>24</v>
      </c>
      <c r="G1766" s="274">
        <v>43</v>
      </c>
      <c r="H1766" s="274">
        <v>454</v>
      </c>
      <c r="I1766" s="275">
        <v>72.2</v>
      </c>
      <c r="J1766" s="275">
        <v>89.6</v>
      </c>
      <c r="K1766" s="191"/>
    </row>
    <row r="1767" spans="1:11" s="190" customFormat="1">
      <c r="A1767" s="276" t="s">
        <v>367</v>
      </c>
      <c r="B1767" s="277" t="s">
        <v>1609</v>
      </c>
      <c r="C1767" s="274">
        <v>41</v>
      </c>
      <c r="D1767" s="274">
        <v>301514</v>
      </c>
      <c r="E1767" s="274">
        <v>9137</v>
      </c>
      <c r="F1767" s="274">
        <v>67</v>
      </c>
      <c r="G1767" s="274">
        <v>121</v>
      </c>
      <c r="H1767" s="274">
        <v>893</v>
      </c>
      <c r="I1767" s="275">
        <v>56.7</v>
      </c>
      <c r="J1767" s="275">
        <v>89.9</v>
      </c>
      <c r="K1767" s="191"/>
    </row>
    <row r="1768" spans="1:11" s="190" customFormat="1">
      <c r="A1768" s="276" t="s">
        <v>367</v>
      </c>
      <c r="B1768" s="277" t="s">
        <v>1610</v>
      </c>
      <c r="C1768" s="274">
        <v>52</v>
      </c>
      <c r="D1768" s="274">
        <v>394888</v>
      </c>
      <c r="E1768" s="274">
        <v>11115</v>
      </c>
      <c r="F1768" s="274">
        <v>84</v>
      </c>
      <c r="G1768" s="274">
        <v>102</v>
      </c>
      <c r="H1768" s="274">
        <v>772</v>
      </c>
      <c r="I1768" s="275">
        <v>52.4</v>
      </c>
      <c r="J1768" s="275">
        <v>85.4</v>
      </c>
      <c r="K1768" s="191"/>
    </row>
    <row r="1769" spans="1:11" s="190" customFormat="1">
      <c r="A1769" s="276" t="s">
        <v>367</v>
      </c>
      <c r="B1769" s="277" t="s">
        <v>1611</v>
      </c>
      <c r="C1769" s="274">
        <v>52</v>
      </c>
      <c r="D1769" s="274">
        <v>394888</v>
      </c>
      <c r="E1769" s="274">
        <v>11115</v>
      </c>
      <c r="F1769" s="274">
        <v>84</v>
      </c>
      <c r="G1769" s="274">
        <v>102</v>
      </c>
      <c r="H1769" s="274">
        <v>772</v>
      </c>
      <c r="I1769" s="275">
        <v>52.4</v>
      </c>
      <c r="J1769" s="275">
        <v>85.4</v>
      </c>
      <c r="K1769" s="191"/>
    </row>
    <row r="1770" spans="1:11" s="190" customFormat="1">
      <c r="A1770" s="276" t="s">
        <v>367</v>
      </c>
      <c r="B1770" s="277" t="s">
        <v>1612</v>
      </c>
      <c r="C1770" s="274">
        <v>3</v>
      </c>
      <c r="D1770" s="274">
        <v>34098</v>
      </c>
      <c r="E1770" s="274">
        <v>632</v>
      </c>
      <c r="F1770" s="274">
        <v>7</v>
      </c>
      <c r="G1770" s="274">
        <v>45</v>
      </c>
      <c r="H1770" s="274">
        <v>506</v>
      </c>
      <c r="I1770" s="275">
        <v>51.9</v>
      </c>
      <c r="J1770" s="275">
        <v>86.8</v>
      </c>
      <c r="K1770" s="191"/>
    </row>
    <row r="1771" spans="1:11" s="190" customFormat="1">
      <c r="A1771" s="276" t="s">
        <v>367</v>
      </c>
      <c r="B1771" s="277" t="s">
        <v>1613</v>
      </c>
      <c r="C1771" s="274">
        <v>14839</v>
      </c>
      <c r="D1771" s="274">
        <v>109503002</v>
      </c>
      <c r="E1771" s="274">
        <v>3570968</v>
      </c>
      <c r="F1771" s="274">
        <v>26603</v>
      </c>
      <c r="G1771" s="274">
        <v>244037</v>
      </c>
      <c r="H1771" s="274">
        <v>1761542</v>
      </c>
      <c r="I1771" s="275">
        <v>66.7</v>
      </c>
      <c r="J1771" s="275">
        <v>85.1</v>
      </c>
      <c r="K1771" s="191"/>
    </row>
    <row r="1772" spans="1:11" s="190" customFormat="1">
      <c r="A1772" s="276" t="s">
        <v>367</v>
      </c>
      <c r="B1772" s="277" t="s">
        <v>1614</v>
      </c>
      <c r="C1772" s="274">
        <v>5422</v>
      </c>
      <c r="D1772" s="274">
        <v>34357996</v>
      </c>
      <c r="E1772" s="274">
        <v>1366235</v>
      </c>
      <c r="F1772" s="274">
        <v>8632</v>
      </c>
      <c r="G1772" s="274">
        <v>67188</v>
      </c>
      <c r="H1772" s="274">
        <v>426037</v>
      </c>
      <c r="I1772" s="275">
        <v>62.8</v>
      </c>
      <c r="J1772" s="275">
        <v>83.9</v>
      </c>
      <c r="K1772" s="191"/>
    </row>
    <row r="1773" spans="1:11" s="190" customFormat="1">
      <c r="A1773" s="276" t="s">
        <v>367</v>
      </c>
      <c r="B1773" s="277" t="s">
        <v>1615</v>
      </c>
      <c r="C1773" s="274">
        <v>474</v>
      </c>
      <c r="D1773" s="274">
        <v>2791386</v>
      </c>
      <c r="E1773" s="274">
        <v>137977</v>
      </c>
      <c r="F1773" s="274">
        <v>813</v>
      </c>
      <c r="G1773" s="274">
        <v>5339</v>
      </c>
      <c r="H1773" s="274">
        <v>31444</v>
      </c>
      <c r="I1773" s="275">
        <v>76.5</v>
      </c>
      <c r="J1773" s="275">
        <v>90.2</v>
      </c>
      <c r="K1773" s="191"/>
    </row>
    <row r="1774" spans="1:11" s="190" customFormat="1">
      <c r="A1774" s="276" t="s">
        <v>367</v>
      </c>
      <c r="B1774" s="277" t="s">
        <v>1616</v>
      </c>
      <c r="C1774" s="274">
        <v>58</v>
      </c>
      <c r="D1774" s="274">
        <v>375956</v>
      </c>
      <c r="E1774" s="274">
        <v>13442</v>
      </c>
      <c r="F1774" s="274">
        <v>87</v>
      </c>
      <c r="G1774" s="274">
        <v>223</v>
      </c>
      <c r="H1774" s="274">
        <v>1443</v>
      </c>
      <c r="I1774" s="275">
        <v>59</v>
      </c>
      <c r="J1774" s="275">
        <v>90.9</v>
      </c>
      <c r="K1774" s="191"/>
    </row>
    <row r="1775" spans="1:11" s="190" customFormat="1">
      <c r="A1775" s="276" t="s">
        <v>367</v>
      </c>
      <c r="B1775" s="277" t="s">
        <v>1618</v>
      </c>
      <c r="C1775" s="274">
        <v>727</v>
      </c>
      <c r="D1775" s="274">
        <v>4830188</v>
      </c>
      <c r="E1775" s="274">
        <v>164201</v>
      </c>
      <c r="F1775" s="274">
        <v>1091</v>
      </c>
      <c r="G1775" s="274">
        <v>6480</v>
      </c>
      <c r="H1775" s="274">
        <v>43055</v>
      </c>
      <c r="I1775" s="275">
        <v>62.8</v>
      </c>
      <c r="J1775" s="275">
        <v>83.5</v>
      </c>
      <c r="K1775" s="191"/>
    </row>
    <row r="1776" spans="1:11" s="190" customFormat="1">
      <c r="A1776" s="276" t="s">
        <v>367</v>
      </c>
      <c r="B1776" s="277" t="s">
        <v>1619</v>
      </c>
      <c r="C1776" s="274">
        <v>710</v>
      </c>
      <c r="D1776" s="274">
        <v>4409100</v>
      </c>
      <c r="E1776" s="274">
        <v>204179</v>
      </c>
      <c r="F1776" s="274">
        <v>1268</v>
      </c>
      <c r="G1776" s="274">
        <v>8199</v>
      </c>
      <c r="H1776" s="274">
        <v>50918</v>
      </c>
      <c r="I1776" s="275">
        <v>69.7</v>
      </c>
      <c r="J1776" s="275">
        <v>87.8</v>
      </c>
      <c r="K1776" s="191"/>
    </row>
    <row r="1777" spans="1:11" s="190" customFormat="1">
      <c r="A1777" s="276" t="s">
        <v>367</v>
      </c>
      <c r="B1777" s="277" t="s">
        <v>1620</v>
      </c>
      <c r="C1777" s="274">
        <v>1249</v>
      </c>
      <c r="D1777" s="274">
        <v>8180950</v>
      </c>
      <c r="E1777" s="274">
        <v>314464</v>
      </c>
      <c r="F1777" s="274">
        <v>2060</v>
      </c>
      <c r="G1777" s="274">
        <v>14523</v>
      </c>
      <c r="H1777" s="274">
        <v>95124</v>
      </c>
      <c r="I1777" s="275">
        <v>56.9</v>
      </c>
      <c r="J1777" s="275">
        <v>81.099999999999994</v>
      </c>
      <c r="K1777" s="191"/>
    </row>
    <row r="1778" spans="1:11" s="190" customFormat="1">
      <c r="A1778" s="276" t="s">
        <v>367</v>
      </c>
      <c r="B1778" s="277" t="s">
        <v>1621</v>
      </c>
      <c r="C1778" s="274">
        <v>1558</v>
      </c>
      <c r="D1778" s="274">
        <v>9644020</v>
      </c>
      <c r="E1778" s="274">
        <v>408432</v>
      </c>
      <c r="F1778" s="274">
        <v>2528</v>
      </c>
      <c r="G1778" s="274">
        <v>23675</v>
      </c>
      <c r="H1778" s="274">
        <v>146550</v>
      </c>
      <c r="I1778" s="275">
        <v>62.6</v>
      </c>
      <c r="J1778" s="275">
        <v>84.9</v>
      </c>
      <c r="K1778" s="191"/>
    </row>
    <row r="1779" spans="1:11" s="190" customFormat="1">
      <c r="A1779" s="276" t="s">
        <v>367</v>
      </c>
      <c r="B1779" s="277" t="s">
        <v>1623</v>
      </c>
      <c r="C1779" s="274">
        <v>539</v>
      </c>
      <c r="D1779" s="274">
        <v>3417260</v>
      </c>
      <c r="E1779" s="274">
        <v>113615</v>
      </c>
      <c r="F1779" s="274">
        <v>720</v>
      </c>
      <c r="G1779" s="274">
        <v>4388</v>
      </c>
      <c r="H1779" s="274">
        <v>27822</v>
      </c>
      <c r="I1779" s="275">
        <v>55.8</v>
      </c>
      <c r="J1779" s="275">
        <v>76.3</v>
      </c>
      <c r="K1779" s="191"/>
    </row>
    <row r="1780" spans="1:11" s="190" customFormat="1">
      <c r="A1780" s="276" t="s">
        <v>367</v>
      </c>
      <c r="B1780" s="277" t="s">
        <v>1625</v>
      </c>
      <c r="C1780" s="274">
        <v>2545</v>
      </c>
      <c r="D1780" s="274">
        <v>19061085</v>
      </c>
      <c r="E1780" s="274">
        <v>541832</v>
      </c>
      <c r="F1780" s="274">
        <v>4088</v>
      </c>
      <c r="G1780" s="274">
        <v>57499</v>
      </c>
      <c r="H1780" s="274">
        <v>430468</v>
      </c>
      <c r="I1780" s="275">
        <v>67.400000000000006</v>
      </c>
      <c r="J1780" s="275">
        <v>85.4</v>
      </c>
      <c r="K1780" s="191"/>
    </row>
    <row r="1781" spans="1:11" s="190" customFormat="1">
      <c r="A1781" s="276" t="s">
        <v>367</v>
      </c>
      <c r="B1781" s="277" t="s">
        <v>1626</v>
      </c>
      <c r="C1781" s="274">
        <v>1023</v>
      </c>
      <c r="D1781" s="274">
        <v>7580430</v>
      </c>
      <c r="E1781" s="274">
        <v>139305</v>
      </c>
      <c r="F1781" s="274">
        <v>1032</v>
      </c>
      <c r="G1781" s="274">
        <v>31107</v>
      </c>
      <c r="H1781" s="274">
        <v>230502</v>
      </c>
      <c r="I1781" s="275">
        <v>70.400000000000006</v>
      </c>
      <c r="J1781" s="275">
        <v>83.8</v>
      </c>
      <c r="K1781" s="191"/>
    </row>
    <row r="1782" spans="1:11" s="190" customFormat="1">
      <c r="A1782" s="276" t="s">
        <v>367</v>
      </c>
      <c r="B1782" s="277" t="s">
        <v>1627</v>
      </c>
      <c r="C1782" s="274">
        <v>363</v>
      </c>
      <c r="D1782" s="274">
        <v>2562780</v>
      </c>
      <c r="E1782" s="274">
        <v>71629</v>
      </c>
      <c r="F1782" s="274">
        <v>506</v>
      </c>
      <c r="G1782" s="274">
        <v>4049</v>
      </c>
      <c r="H1782" s="274">
        <v>28584</v>
      </c>
      <c r="I1782" s="275">
        <v>45.6</v>
      </c>
      <c r="J1782" s="275">
        <v>76.2</v>
      </c>
      <c r="K1782" s="191"/>
    </row>
    <row r="1783" spans="1:11" s="190" customFormat="1">
      <c r="A1783" s="276" t="s">
        <v>367</v>
      </c>
      <c r="B1783" s="277" t="s">
        <v>1629</v>
      </c>
      <c r="C1783" s="274">
        <v>356</v>
      </c>
      <c r="D1783" s="274">
        <v>2712720</v>
      </c>
      <c r="E1783" s="274">
        <v>118920</v>
      </c>
      <c r="F1783" s="274">
        <v>906</v>
      </c>
      <c r="G1783" s="274">
        <v>3234</v>
      </c>
      <c r="H1783" s="274">
        <v>24640</v>
      </c>
      <c r="I1783" s="275">
        <v>64.8</v>
      </c>
      <c r="J1783" s="275">
        <v>90</v>
      </c>
      <c r="K1783" s="191"/>
    </row>
    <row r="1784" spans="1:11" s="190" customFormat="1">
      <c r="A1784" s="276" t="s">
        <v>367</v>
      </c>
      <c r="B1784" s="277" t="s">
        <v>1630</v>
      </c>
      <c r="C1784" s="274">
        <v>196</v>
      </c>
      <c r="D1784" s="274">
        <v>1499008</v>
      </c>
      <c r="E1784" s="274" t="s">
        <v>504</v>
      </c>
      <c r="F1784" s="274" t="s">
        <v>504</v>
      </c>
      <c r="G1784" s="274">
        <v>13348</v>
      </c>
      <c r="H1784" s="274">
        <v>102087</v>
      </c>
      <c r="I1784" s="275">
        <v>65.5</v>
      </c>
      <c r="J1784" s="275" t="s">
        <v>504</v>
      </c>
      <c r="K1784" s="191"/>
    </row>
    <row r="1785" spans="1:11" s="190" customFormat="1">
      <c r="A1785" s="276" t="s">
        <v>367</v>
      </c>
      <c r="B1785" s="277" t="s">
        <v>1631</v>
      </c>
      <c r="C1785" s="274">
        <v>365</v>
      </c>
      <c r="D1785" s="274">
        <v>2833495</v>
      </c>
      <c r="E1785" s="274">
        <v>149115</v>
      </c>
      <c r="F1785" s="274">
        <v>1158</v>
      </c>
      <c r="G1785" s="274">
        <v>3419</v>
      </c>
      <c r="H1785" s="274">
        <v>26540</v>
      </c>
      <c r="I1785" s="275">
        <v>80</v>
      </c>
      <c r="J1785" s="275">
        <v>87.3</v>
      </c>
      <c r="K1785" s="191"/>
    </row>
    <row r="1786" spans="1:11" s="190" customFormat="1">
      <c r="A1786" s="276" t="s">
        <v>367</v>
      </c>
      <c r="B1786" s="277" t="s">
        <v>1634</v>
      </c>
      <c r="C1786" s="274">
        <v>240</v>
      </c>
      <c r="D1786" s="274">
        <v>1857600</v>
      </c>
      <c r="E1786" s="274">
        <v>62860</v>
      </c>
      <c r="F1786" s="274">
        <v>487</v>
      </c>
      <c r="G1786" s="274">
        <v>2268</v>
      </c>
      <c r="H1786" s="274">
        <v>17555</v>
      </c>
      <c r="I1786" s="275">
        <v>81.599999999999994</v>
      </c>
      <c r="J1786" s="275">
        <v>88.4</v>
      </c>
      <c r="K1786" s="191"/>
    </row>
    <row r="1787" spans="1:11" s="190" customFormat="1">
      <c r="A1787" s="276" t="s">
        <v>367</v>
      </c>
      <c r="B1787" s="277" t="s">
        <v>1635</v>
      </c>
      <c r="C1787" s="274">
        <v>2062</v>
      </c>
      <c r="D1787" s="274">
        <v>14376745</v>
      </c>
      <c r="E1787" s="274">
        <v>340921</v>
      </c>
      <c r="F1787" s="274">
        <v>2377</v>
      </c>
      <c r="G1787" s="274">
        <v>74427</v>
      </c>
      <c r="H1787" s="274">
        <v>518773</v>
      </c>
      <c r="I1787" s="275">
        <v>72.900000000000006</v>
      </c>
      <c r="J1787" s="275">
        <v>85.4</v>
      </c>
      <c r="K1787" s="191"/>
    </row>
    <row r="1788" spans="1:11" s="190" customFormat="1">
      <c r="A1788" s="276" t="s">
        <v>367</v>
      </c>
      <c r="B1788" s="277" t="s">
        <v>1636</v>
      </c>
      <c r="C1788" s="274">
        <v>59</v>
      </c>
      <c r="D1788" s="274">
        <v>415596</v>
      </c>
      <c r="E1788" s="274">
        <v>13600</v>
      </c>
      <c r="F1788" s="274">
        <v>96</v>
      </c>
      <c r="G1788" s="274">
        <v>266</v>
      </c>
      <c r="H1788" s="274">
        <v>1872</v>
      </c>
      <c r="I1788" s="275">
        <v>61.2</v>
      </c>
      <c r="J1788" s="275">
        <v>91.3</v>
      </c>
      <c r="K1788" s="191"/>
    </row>
    <row r="1789" spans="1:11" s="190" customFormat="1">
      <c r="A1789" s="276" t="s">
        <v>367</v>
      </c>
      <c r="B1789" s="277" t="s">
        <v>1637</v>
      </c>
      <c r="C1789" s="274">
        <v>2000</v>
      </c>
      <c r="D1789" s="274">
        <v>13940000</v>
      </c>
      <c r="E1789" s="274">
        <v>327311</v>
      </c>
      <c r="F1789" s="274">
        <v>2281</v>
      </c>
      <c r="G1789" s="274">
        <v>74161</v>
      </c>
      <c r="H1789" s="274">
        <v>516901</v>
      </c>
      <c r="I1789" s="275">
        <v>73.099999999999994</v>
      </c>
      <c r="J1789" s="275">
        <v>85.2</v>
      </c>
      <c r="K1789" s="191"/>
    </row>
    <row r="1790" spans="1:11" s="190" customFormat="1">
      <c r="A1790" s="276" t="s">
        <v>367</v>
      </c>
      <c r="B1790" s="277" t="s">
        <v>1638</v>
      </c>
      <c r="C1790" s="274">
        <v>1609</v>
      </c>
      <c r="D1790" s="274">
        <v>13398582</v>
      </c>
      <c r="E1790" s="274">
        <v>407638</v>
      </c>
      <c r="F1790" s="274">
        <v>3401</v>
      </c>
      <c r="G1790" s="274">
        <v>20985</v>
      </c>
      <c r="H1790" s="274">
        <v>174544</v>
      </c>
      <c r="I1790" s="275">
        <v>68.3</v>
      </c>
      <c r="J1790" s="275">
        <v>83.3</v>
      </c>
      <c r="K1790" s="191"/>
    </row>
    <row r="1791" spans="1:11" s="190" customFormat="1">
      <c r="A1791" s="276" t="s">
        <v>367</v>
      </c>
      <c r="B1791" s="277" t="s">
        <v>1639</v>
      </c>
      <c r="C1791" s="274">
        <v>799</v>
      </c>
      <c r="D1791" s="274">
        <v>6598941</v>
      </c>
      <c r="E1791" s="274">
        <v>160916</v>
      </c>
      <c r="F1791" s="274">
        <v>1329</v>
      </c>
      <c r="G1791" s="274">
        <v>12046</v>
      </c>
      <c r="H1791" s="274">
        <v>99485</v>
      </c>
      <c r="I1791" s="275">
        <v>68.099999999999994</v>
      </c>
      <c r="J1791" s="275">
        <v>84.9</v>
      </c>
      <c r="K1791" s="191"/>
    </row>
    <row r="1792" spans="1:11" s="190" customFormat="1">
      <c r="A1792" s="276" t="s">
        <v>367</v>
      </c>
      <c r="B1792" s="277" t="s">
        <v>1640</v>
      </c>
      <c r="C1792" s="274">
        <v>723</v>
      </c>
      <c r="D1792" s="274">
        <v>6075369</v>
      </c>
      <c r="E1792" s="274">
        <v>228220</v>
      </c>
      <c r="F1792" s="274">
        <v>1918</v>
      </c>
      <c r="G1792" s="274">
        <v>8756</v>
      </c>
      <c r="H1792" s="274">
        <v>73575</v>
      </c>
      <c r="I1792" s="275">
        <v>69.7</v>
      </c>
      <c r="J1792" s="275">
        <v>82.1</v>
      </c>
      <c r="K1792" s="191"/>
    </row>
    <row r="1793" spans="1:11" s="190" customFormat="1">
      <c r="A1793" s="276" t="s">
        <v>367</v>
      </c>
      <c r="B1793" s="277" t="s">
        <v>1641</v>
      </c>
      <c r="C1793" s="274">
        <v>710</v>
      </c>
      <c r="D1793" s="274">
        <v>5834174</v>
      </c>
      <c r="E1793" s="274">
        <v>176890</v>
      </c>
      <c r="F1793" s="274">
        <v>1453</v>
      </c>
      <c r="G1793" s="274">
        <v>6642</v>
      </c>
      <c r="H1793" s="274">
        <v>54467</v>
      </c>
      <c r="I1793" s="275">
        <v>68.2</v>
      </c>
      <c r="J1793" s="275">
        <v>91.9</v>
      </c>
      <c r="K1793" s="191"/>
    </row>
    <row r="1794" spans="1:11" s="190" customFormat="1">
      <c r="A1794" s="276" t="s">
        <v>367</v>
      </c>
      <c r="B1794" s="277" t="s">
        <v>1642</v>
      </c>
      <c r="C1794" s="274">
        <v>74</v>
      </c>
      <c r="D1794" s="274">
        <v>620712</v>
      </c>
      <c r="E1794" s="274">
        <v>17398</v>
      </c>
      <c r="F1794" s="274">
        <v>146</v>
      </c>
      <c r="G1794" s="274">
        <v>109</v>
      </c>
      <c r="H1794" s="274">
        <v>913</v>
      </c>
      <c r="I1794" s="275">
        <v>56.1</v>
      </c>
      <c r="J1794" s="275">
        <v>93.7</v>
      </c>
      <c r="K1794" s="191"/>
    </row>
    <row r="1795" spans="1:11" s="190" customFormat="1">
      <c r="A1795" s="276" t="s">
        <v>367</v>
      </c>
      <c r="B1795" s="277" t="s">
        <v>1643</v>
      </c>
      <c r="C1795" s="274">
        <v>634</v>
      </c>
      <c r="D1795" s="274">
        <v>5196898</v>
      </c>
      <c r="E1795" s="274">
        <v>159156</v>
      </c>
      <c r="F1795" s="274">
        <v>1305</v>
      </c>
      <c r="G1795" s="274">
        <v>6527</v>
      </c>
      <c r="H1795" s="274">
        <v>53501</v>
      </c>
      <c r="I1795" s="275">
        <v>69.400000000000006</v>
      </c>
      <c r="J1795" s="275">
        <v>91.8</v>
      </c>
      <c r="K1795" s="191"/>
    </row>
    <row r="1796" spans="1:11" s="190" customFormat="1">
      <c r="A1796" s="276" t="s">
        <v>367</v>
      </c>
      <c r="B1796" s="277" t="s">
        <v>1644</v>
      </c>
      <c r="C1796" s="274">
        <v>2426</v>
      </c>
      <c r="D1796" s="274">
        <v>21986725</v>
      </c>
      <c r="E1796" s="274">
        <v>724390</v>
      </c>
      <c r="F1796" s="274">
        <v>6553</v>
      </c>
      <c r="G1796" s="274">
        <v>17259</v>
      </c>
      <c r="H1796" s="274">
        <v>156970</v>
      </c>
      <c r="I1796" s="275">
        <v>67.5</v>
      </c>
      <c r="J1796" s="275">
        <v>86.7</v>
      </c>
      <c r="K1796" s="191"/>
    </row>
    <row r="1797" spans="1:11" s="190" customFormat="1">
      <c r="A1797" s="276" t="s">
        <v>367</v>
      </c>
      <c r="B1797" s="277" t="s">
        <v>1645</v>
      </c>
      <c r="C1797" s="274">
        <v>356</v>
      </c>
      <c r="D1797" s="274">
        <v>2941984</v>
      </c>
      <c r="E1797" s="274">
        <v>118738</v>
      </c>
      <c r="F1797" s="274">
        <v>981</v>
      </c>
      <c r="G1797" s="274">
        <v>2318</v>
      </c>
      <c r="H1797" s="274">
        <v>19155</v>
      </c>
      <c r="I1797" s="275">
        <v>72.900000000000006</v>
      </c>
      <c r="J1797" s="275">
        <v>89.9</v>
      </c>
      <c r="K1797" s="191"/>
    </row>
    <row r="1798" spans="1:11" s="190" customFormat="1">
      <c r="A1798" s="276" t="s">
        <v>367</v>
      </c>
      <c r="B1798" s="277" t="s">
        <v>1646</v>
      </c>
      <c r="C1798" s="274">
        <v>164</v>
      </c>
      <c r="D1798" s="274">
        <v>1469932</v>
      </c>
      <c r="E1798" s="274">
        <v>37217</v>
      </c>
      <c r="F1798" s="274">
        <v>334</v>
      </c>
      <c r="G1798" s="274">
        <v>321</v>
      </c>
      <c r="H1798" s="274">
        <v>2873</v>
      </c>
      <c r="I1798" s="275">
        <v>55.4</v>
      </c>
      <c r="J1798" s="275">
        <v>92.3</v>
      </c>
      <c r="K1798" s="191"/>
    </row>
    <row r="1799" spans="1:11" s="190" customFormat="1">
      <c r="A1799" s="276" t="s">
        <v>367</v>
      </c>
      <c r="B1799" s="277" t="s">
        <v>1647</v>
      </c>
      <c r="C1799" s="274">
        <v>553</v>
      </c>
      <c r="D1799" s="274">
        <v>5154513</v>
      </c>
      <c r="E1799" s="274">
        <v>168572</v>
      </c>
      <c r="F1799" s="274">
        <v>1571</v>
      </c>
      <c r="G1799" s="274">
        <v>5930</v>
      </c>
      <c r="H1799" s="274">
        <v>55269</v>
      </c>
      <c r="I1799" s="275">
        <v>76.5</v>
      </c>
      <c r="J1799" s="275">
        <v>89.7</v>
      </c>
      <c r="K1799" s="191"/>
    </row>
    <row r="1800" spans="1:11" s="190" customFormat="1">
      <c r="A1800" s="276" t="s">
        <v>367</v>
      </c>
      <c r="B1800" s="277" t="s">
        <v>1648</v>
      </c>
      <c r="C1800" s="274">
        <v>195</v>
      </c>
      <c r="D1800" s="274">
        <v>1828710</v>
      </c>
      <c r="E1800" s="274">
        <v>41854</v>
      </c>
      <c r="F1800" s="274">
        <v>393</v>
      </c>
      <c r="G1800" s="274">
        <v>715</v>
      </c>
      <c r="H1800" s="274">
        <v>6707</v>
      </c>
      <c r="I1800" s="275">
        <v>65.2</v>
      </c>
      <c r="J1800" s="275">
        <v>77</v>
      </c>
      <c r="K1800" s="191"/>
    </row>
    <row r="1801" spans="1:11" s="190" customFormat="1">
      <c r="A1801" s="276" t="s">
        <v>367</v>
      </c>
      <c r="B1801" s="277" t="s">
        <v>1649</v>
      </c>
      <c r="C1801" s="274">
        <v>967</v>
      </c>
      <c r="D1801" s="274">
        <v>8847083</v>
      </c>
      <c r="E1801" s="274">
        <v>315071</v>
      </c>
      <c r="F1801" s="274">
        <v>2883</v>
      </c>
      <c r="G1801" s="274">
        <v>7525</v>
      </c>
      <c r="H1801" s="274">
        <v>68844</v>
      </c>
      <c r="I1801" s="275">
        <v>64.3</v>
      </c>
      <c r="J1801" s="275">
        <v>86.2</v>
      </c>
      <c r="K1801" s="191"/>
    </row>
    <row r="1802" spans="1:11" s="190" customFormat="1">
      <c r="A1802" s="276" t="s">
        <v>367</v>
      </c>
      <c r="B1802" s="277" t="s">
        <v>1650</v>
      </c>
      <c r="C1802" s="274">
        <v>150</v>
      </c>
      <c r="D1802" s="274">
        <v>1373250</v>
      </c>
      <c r="E1802" s="274">
        <v>33434</v>
      </c>
      <c r="F1802" s="274">
        <v>306</v>
      </c>
      <c r="G1802" s="274">
        <v>387</v>
      </c>
      <c r="H1802" s="274">
        <v>3542</v>
      </c>
      <c r="I1802" s="275">
        <v>60.8</v>
      </c>
      <c r="J1802" s="275">
        <v>74.400000000000006</v>
      </c>
      <c r="K1802" s="191"/>
    </row>
    <row r="1803" spans="1:11" s="190" customFormat="1">
      <c r="A1803" s="276" t="s">
        <v>367</v>
      </c>
      <c r="B1803" s="277" t="s">
        <v>1651</v>
      </c>
      <c r="C1803" s="274">
        <v>65</v>
      </c>
      <c r="D1803" s="274">
        <v>487695</v>
      </c>
      <c r="E1803" s="274">
        <v>13062</v>
      </c>
      <c r="F1803" s="274">
        <v>98</v>
      </c>
      <c r="G1803" s="274">
        <v>38</v>
      </c>
      <c r="H1803" s="274">
        <v>283</v>
      </c>
      <c r="I1803" s="275">
        <v>46.5</v>
      </c>
      <c r="J1803" s="275">
        <v>80.5</v>
      </c>
      <c r="K1803" s="191"/>
    </row>
    <row r="1804" spans="1:11" s="190" customFormat="1">
      <c r="A1804" s="276" t="s">
        <v>367</v>
      </c>
      <c r="B1804" s="277" t="s">
        <v>1652</v>
      </c>
      <c r="C1804" s="274">
        <v>65</v>
      </c>
      <c r="D1804" s="274">
        <v>487695</v>
      </c>
      <c r="E1804" s="274">
        <v>13062</v>
      </c>
      <c r="F1804" s="274">
        <v>98</v>
      </c>
      <c r="G1804" s="274">
        <v>38</v>
      </c>
      <c r="H1804" s="274">
        <v>283</v>
      </c>
      <c r="I1804" s="275">
        <v>46.5</v>
      </c>
      <c r="J1804" s="275">
        <v>80.5</v>
      </c>
      <c r="K1804" s="191"/>
    </row>
    <row r="1805" spans="1:11" s="190" customFormat="1">
      <c r="A1805" s="276" t="s">
        <v>367</v>
      </c>
      <c r="B1805" s="277" t="s">
        <v>1654</v>
      </c>
      <c r="C1805" s="274">
        <v>27777</v>
      </c>
      <c r="D1805" s="274">
        <v>182289068</v>
      </c>
      <c r="E1805" s="274">
        <v>5378606</v>
      </c>
      <c r="F1805" s="274">
        <v>37524</v>
      </c>
      <c r="G1805" s="274">
        <v>578447</v>
      </c>
      <c r="H1805" s="274">
        <v>4229893</v>
      </c>
      <c r="I1805" s="275">
        <v>64.400000000000006</v>
      </c>
      <c r="J1805" s="275">
        <v>80.2</v>
      </c>
      <c r="K1805" s="191"/>
    </row>
    <row r="1806" spans="1:11" s="190" customFormat="1">
      <c r="A1806" s="276" t="s">
        <v>367</v>
      </c>
      <c r="B1806" s="277" t="s">
        <v>1655</v>
      </c>
      <c r="C1806" s="274">
        <v>1</v>
      </c>
      <c r="D1806" s="274">
        <v>5119</v>
      </c>
      <c r="E1806" s="274">
        <v>24</v>
      </c>
      <c r="F1806" s="274">
        <v>0</v>
      </c>
      <c r="G1806" s="274" t="s">
        <v>504</v>
      </c>
      <c r="H1806" s="274" t="s">
        <v>504</v>
      </c>
      <c r="I1806" s="275">
        <v>5.4</v>
      </c>
      <c r="J1806" s="275">
        <v>9.1</v>
      </c>
      <c r="K1806" s="191"/>
    </row>
    <row r="1807" spans="1:11" s="190" customFormat="1">
      <c r="A1807" s="276" t="s">
        <v>367</v>
      </c>
      <c r="B1807" s="277" t="s">
        <v>1658</v>
      </c>
      <c r="C1807" s="274">
        <v>44</v>
      </c>
      <c r="D1807" s="274">
        <v>131340</v>
      </c>
      <c r="E1807" s="274">
        <v>2236</v>
      </c>
      <c r="F1807" s="274">
        <v>7</v>
      </c>
      <c r="G1807" s="274">
        <v>138</v>
      </c>
      <c r="H1807" s="274">
        <v>412</v>
      </c>
      <c r="I1807" s="275">
        <v>35.200000000000003</v>
      </c>
      <c r="J1807" s="275">
        <v>34</v>
      </c>
      <c r="K1807" s="191"/>
    </row>
    <row r="1808" spans="1:11" s="190" customFormat="1">
      <c r="A1808" s="276" t="s">
        <v>367</v>
      </c>
      <c r="B1808" s="277" t="s">
        <v>1660</v>
      </c>
      <c r="C1808" s="274">
        <v>304</v>
      </c>
      <c r="D1808" s="274">
        <v>1023872</v>
      </c>
      <c r="E1808" s="274">
        <v>34351</v>
      </c>
      <c r="F1808" s="274">
        <v>116</v>
      </c>
      <c r="G1808" s="274">
        <v>201</v>
      </c>
      <c r="H1808" s="274">
        <v>676</v>
      </c>
      <c r="I1808" s="275">
        <v>56.2</v>
      </c>
      <c r="J1808" s="275">
        <v>66.3</v>
      </c>
      <c r="K1808" s="191"/>
    </row>
    <row r="1809" spans="1:11" s="190" customFormat="1">
      <c r="A1809" s="276" t="s">
        <v>367</v>
      </c>
      <c r="B1809" s="277" t="s">
        <v>1661</v>
      </c>
      <c r="C1809" s="274">
        <v>304</v>
      </c>
      <c r="D1809" s="274">
        <v>1023872</v>
      </c>
      <c r="E1809" s="274">
        <v>34351</v>
      </c>
      <c r="F1809" s="274">
        <v>116</v>
      </c>
      <c r="G1809" s="274">
        <v>201</v>
      </c>
      <c r="H1809" s="274">
        <v>676</v>
      </c>
      <c r="I1809" s="275">
        <v>56.2</v>
      </c>
      <c r="J1809" s="275">
        <v>66.3</v>
      </c>
      <c r="K1809" s="191"/>
    </row>
    <row r="1810" spans="1:11" s="190" customFormat="1">
      <c r="A1810" s="276" t="s">
        <v>367</v>
      </c>
      <c r="B1810" s="277" t="s">
        <v>1662</v>
      </c>
      <c r="C1810" s="274">
        <v>370</v>
      </c>
      <c r="D1810" s="274">
        <v>1642800</v>
      </c>
      <c r="E1810" s="274">
        <v>27650</v>
      </c>
      <c r="F1810" s="274">
        <v>123</v>
      </c>
      <c r="G1810" s="274">
        <v>485</v>
      </c>
      <c r="H1810" s="274">
        <v>2154</v>
      </c>
      <c r="I1810" s="275">
        <v>41.7</v>
      </c>
      <c r="J1810" s="275">
        <v>66.599999999999994</v>
      </c>
      <c r="K1810" s="191"/>
    </row>
    <row r="1811" spans="1:11" s="190" customFormat="1">
      <c r="A1811" s="276" t="s">
        <v>367</v>
      </c>
      <c r="B1811" s="277" t="s">
        <v>1663</v>
      </c>
      <c r="C1811" s="274">
        <v>370</v>
      </c>
      <c r="D1811" s="274">
        <v>1642800</v>
      </c>
      <c r="E1811" s="274">
        <v>27650</v>
      </c>
      <c r="F1811" s="274">
        <v>123</v>
      </c>
      <c r="G1811" s="274">
        <v>485</v>
      </c>
      <c r="H1811" s="274">
        <v>2154</v>
      </c>
      <c r="I1811" s="275">
        <v>41.7</v>
      </c>
      <c r="J1811" s="275">
        <v>66.599999999999994</v>
      </c>
      <c r="K1811" s="191"/>
    </row>
    <row r="1812" spans="1:11" s="190" customFormat="1">
      <c r="A1812" s="276" t="s">
        <v>367</v>
      </c>
      <c r="B1812" s="277" t="s">
        <v>1664</v>
      </c>
      <c r="C1812" s="274">
        <v>5738</v>
      </c>
      <c r="D1812" s="274">
        <v>48980746</v>
      </c>
      <c r="E1812" s="274">
        <v>1010123</v>
      </c>
      <c r="F1812" s="274">
        <v>8625</v>
      </c>
      <c r="G1812" s="274">
        <v>187895</v>
      </c>
      <c r="H1812" s="274">
        <v>1607346</v>
      </c>
      <c r="I1812" s="275">
        <v>67.400000000000006</v>
      </c>
      <c r="J1812" s="275">
        <v>80.7</v>
      </c>
      <c r="K1812" s="191"/>
    </row>
    <row r="1813" spans="1:11" s="190" customFormat="1">
      <c r="A1813" s="276" t="s">
        <v>367</v>
      </c>
      <c r="B1813" s="277" t="s">
        <v>1665</v>
      </c>
      <c r="C1813" s="274">
        <v>280</v>
      </c>
      <c r="D1813" s="274">
        <v>2525600</v>
      </c>
      <c r="E1813" s="274" t="s">
        <v>504</v>
      </c>
      <c r="F1813" s="274" t="s">
        <v>504</v>
      </c>
      <c r="G1813" s="274">
        <v>21841</v>
      </c>
      <c r="H1813" s="274">
        <v>197002</v>
      </c>
      <c r="I1813" s="275">
        <v>75.099999999999994</v>
      </c>
      <c r="J1813" s="275" t="s">
        <v>504</v>
      </c>
      <c r="K1813" s="191"/>
    </row>
    <row r="1814" spans="1:11" s="190" customFormat="1">
      <c r="A1814" s="276" t="s">
        <v>367</v>
      </c>
      <c r="B1814" s="277" t="s">
        <v>1666</v>
      </c>
      <c r="C1814" s="274">
        <v>149</v>
      </c>
      <c r="D1814" s="274">
        <v>1280804</v>
      </c>
      <c r="E1814" s="274">
        <v>26449</v>
      </c>
      <c r="F1814" s="274">
        <v>227</v>
      </c>
      <c r="G1814" s="274">
        <v>1354</v>
      </c>
      <c r="H1814" s="274">
        <v>11642</v>
      </c>
      <c r="I1814" s="275">
        <v>38.9</v>
      </c>
      <c r="J1814" s="275">
        <v>76.900000000000006</v>
      </c>
      <c r="K1814" s="191"/>
    </row>
    <row r="1815" spans="1:11" s="190" customFormat="1">
      <c r="A1815" s="276" t="s">
        <v>367</v>
      </c>
      <c r="B1815" s="277" t="s">
        <v>1667</v>
      </c>
      <c r="C1815" s="274">
        <v>243</v>
      </c>
      <c r="D1815" s="274">
        <v>1898316</v>
      </c>
      <c r="E1815" s="274">
        <v>29334</v>
      </c>
      <c r="F1815" s="274">
        <v>229</v>
      </c>
      <c r="G1815" s="274">
        <v>7115</v>
      </c>
      <c r="H1815" s="274">
        <v>55586</v>
      </c>
      <c r="I1815" s="275">
        <v>60.5</v>
      </c>
      <c r="J1815" s="275">
        <v>66.099999999999994</v>
      </c>
      <c r="K1815" s="191"/>
    </row>
    <row r="1816" spans="1:11">
      <c r="A1816" s="252" t="s">
        <v>367</v>
      </c>
      <c r="B1816" s="249" t="s">
        <v>1668</v>
      </c>
      <c r="C1816" s="274">
        <v>710</v>
      </c>
      <c r="D1816" s="274">
        <v>6511410</v>
      </c>
      <c r="E1816" s="274">
        <v>183713</v>
      </c>
      <c r="F1816" s="274">
        <v>1685</v>
      </c>
      <c r="G1816" s="274">
        <v>8993</v>
      </c>
      <c r="H1816" s="274">
        <v>82478</v>
      </c>
      <c r="I1816" s="275">
        <v>64.599999999999994</v>
      </c>
      <c r="J1816" s="275">
        <v>88.1</v>
      </c>
    </row>
    <row r="1817" spans="1:11">
      <c r="A1817" s="252" t="s">
        <v>367</v>
      </c>
      <c r="B1817" s="249" t="s">
        <v>1669</v>
      </c>
      <c r="C1817" s="274">
        <v>215</v>
      </c>
      <c r="D1817" s="274">
        <v>1849860</v>
      </c>
      <c r="E1817" s="274">
        <v>48171</v>
      </c>
      <c r="F1817" s="274">
        <v>414</v>
      </c>
      <c r="G1817" s="274">
        <v>1971</v>
      </c>
      <c r="H1817" s="274">
        <v>16959</v>
      </c>
      <c r="I1817" s="275">
        <v>76.900000000000006</v>
      </c>
      <c r="J1817" s="275">
        <v>80.7</v>
      </c>
    </row>
    <row r="1818" spans="1:11">
      <c r="A1818" s="252" t="s">
        <v>367</v>
      </c>
      <c r="B1818" s="249" t="s">
        <v>1670</v>
      </c>
      <c r="C1818" s="274">
        <v>1522</v>
      </c>
      <c r="D1818" s="274">
        <v>11853336</v>
      </c>
      <c r="E1818" s="274">
        <v>279308</v>
      </c>
      <c r="F1818" s="274">
        <v>2175</v>
      </c>
      <c r="G1818" s="274">
        <v>50677</v>
      </c>
      <c r="H1818" s="274">
        <v>394671</v>
      </c>
      <c r="I1818" s="275">
        <v>67.3</v>
      </c>
      <c r="J1818" s="275">
        <v>80.3</v>
      </c>
    </row>
    <row r="1819" spans="1:11">
      <c r="A1819" s="252" t="s">
        <v>367</v>
      </c>
      <c r="B1819" s="249" t="s">
        <v>1671</v>
      </c>
      <c r="C1819" s="274">
        <v>2195</v>
      </c>
      <c r="D1819" s="274">
        <v>19443310</v>
      </c>
      <c r="E1819" s="274">
        <v>367344</v>
      </c>
      <c r="F1819" s="274">
        <v>3254</v>
      </c>
      <c r="G1819" s="274">
        <v>93377</v>
      </c>
      <c r="H1819" s="274">
        <v>827136</v>
      </c>
      <c r="I1819" s="275">
        <v>71.099999999999994</v>
      </c>
      <c r="J1819" s="275">
        <v>82.4</v>
      </c>
    </row>
    <row r="1820" spans="1:11">
      <c r="A1820" s="252" t="s">
        <v>367</v>
      </c>
      <c r="B1820" s="249" t="s">
        <v>1672</v>
      </c>
      <c r="C1820" s="274">
        <v>116</v>
      </c>
      <c r="D1820" s="274">
        <v>928464</v>
      </c>
      <c r="E1820" s="274">
        <v>23781</v>
      </c>
      <c r="F1820" s="274">
        <v>190</v>
      </c>
      <c r="G1820" s="274">
        <v>516</v>
      </c>
      <c r="H1820" s="274">
        <v>4131</v>
      </c>
      <c r="I1820" s="275">
        <v>61.7</v>
      </c>
      <c r="J1820" s="275">
        <v>73.5</v>
      </c>
    </row>
    <row r="1821" spans="1:11">
      <c r="A1821" s="252" t="s">
        <v>367</v>
      </c>
      <c r="B1821" s="249" t="s">
        <v>1673</v>
      </c>
      <c r="C1821" s="274">
        <v>149</v>
      </c>
      <c r="D1821" s="274">
        <v>1362456</v>
      </c>
      <c r="E1821" s="274">
        <v>19940</v>
      </c>
      <c r="F1821" s="274">
        <v>182</v>
      </c>
      <c r="G1821" s="274">
        <v>824</v>
      </c>
      <c r="H1821" s="274">
        <v>7534</v>
      </c>
      <c r="I1821" s="275">
        <v>27.5</v>
      </c>
      <c r="J1821" s="275">
        <v>56</v>
      </c>
    </row>
    <row r="1822" spans="1:11">
      <c r="A1822" s="252" t="s">
        <v>367</v>
      </c>
      <c r="B1822" s="249" t="s">
        <v>1674</v>
      </c>
      <c r="C1822" s="274">
        <v>153</v>
      </c>
      <c r="D1822" s="274">
        <v>1275561</v>
      </c>
      <c r="E1822" s="274">
        <v>31875</v>
      </c>
      <c r="F1822" s="274">
        <v>266</v>
      </c>
      <c r="G1822" s="274">
        <v>1133</v>
      </c>
      <c r="H1822" s="274">
        <v>9446</v>
      </c>
      <c r="I1822" s="275">
        <v>68.400000000000006</v>
      </c>
      <c r="J1822" s="275">
        <v>74.8</v>
      </c>
    </row>
    <row r="1823" spans="1:11">
      <c r="A1823" s="252" t="s">
        <v>367</v>
      </c>
      <c r="B1823" s="249" t="s">
        <v>1675</v>
      </c>
      <c r="C1823" s="274">
        <v>6</v>
      </c>
      <c r="D1823" s="274">
        <v>17532</v>
      </c>
      <c r="E1823" s="274">
        <v>509</v>
      </c>
      <c r="F1823" s="274">
        <v>1</v>
      </c>
      <c r="G1823" s="274" t="s">
        <v>504</v>
      </c>
      <c r="H1823" s="274" t="s">
        <v>504</v>
      </c>
      <c r="I1823" s="275">
        <v>42.6</v>
      </c>
      <c r="J1823" s="275">
        <v>58.7</v>
      </c>
    </row>
    <row r="1824" spans="1:11">
      <c r="A1824" s="252" t="s">
        <v>367</v>
      </c>
      <c r="B1824" s="249" t="s">
        <v>1678</v>
      </c>
      <c r="C1824" s="274">
        <v>2438</v>
      </c>
      <c r="D1824" s="274">
        <v>16545810</v>
      </c>
      <c r="E1824" s="274">
        <v>560513</v>
      </c>
      <c r="F1824" s="274">
        <v>3757</v>
      </c>
      <c r="G1824" s="274">
        <v>48388</v>
      </c>
      <c r="H1824" s="274">
        <v>334580</v>
      </c>
      <c r="I1824" s="275">
        <v>73.599999999999994</v>
      </c>
      <c r="J1824" s="275">
        <v>84.8</v>
      </c>
    </row>
    <row r="1825" spans="1:10">
      <c r="A1825" s="252" t="s">
        <v>367</v>
      </c>
      <c r="B1825" s="249" t="s">
        <v>1679</v>
      </c>
      <c r="C1825" s="274">
        <v>454</v>
      </c>
      <c r="D1825" s="274">
        <v>3368680</v>
      </c>
      <c r="E1825" s="274">
        <v>112315</v>
      </c>
      <c r="F1825" s="274">
        <v>833</v>
      </c>
      <c r="G1825" s="274">
        <v>10461</v>
      </c>
      <c r="H1825" s="274">
        <v>77622</v>
      </c>
      <c r="I1825" s="275">
        <v>76.400000000000006</v>
      </c>
      <c r="J1825" s="275">
        <v>86</v>
      </c>
    </row>
    <row r="1826" spans="1:10">
      <c r="A1826" s="252" t="s">
        <v>367</v>
      </c>
      <c r="B1826" s="249" t="s">
        <v>1680</v>
      </c>
      <c r="C1826" s="274">
        <v>680</v>
      </c>
      <c r="D1826" s="274">
        <v>4466920</v>
      </c>
      <c r="E1826" s="274">
        <v>116645</v>
      </c>
      <c r="F1826" s="274">
        <v>766</v>
      </c>
      <c r="G1826" s="274">
        <v>22437</v>
      </c>
      <c r="H1826" s="274">
        <v>147389</v>
      </c>
      <c r="I1826" s="275">
        <v>72</v>
      </c>
      <c r="J1826" s="275">
        <v>82.7</v>
      </c>
    </row>
    <row r="1827" spans="1:10">
      <c r="A1827" s="252" t="s">
        <v>367</v>
      </c>
      <c r="B1827" s="249" t="s">
        <v>1681</v>
      </c>
      <c r="C1827" s="274">
        <v>730</v>
      </c>
      <c r="D1827" s="274">
        <v>4469060</v>
      </c>
      <c r="E1827" s="274">
        <v>238843</v>
      </c>
      <c r="F1827" s="274">
        <v>1462</v>
      </c>
      <c r="G1827" s="274">
        <v>5461</v>
      </c>
      <c r="H1827" s="274">
        <v>33434</v>
      </c>
      <c r="I1827" s="275">
        <v>71.599999999999994</v>
      </c>
      <c r="J1827" s="275">
        <v>85.8</v>
      </c>
    </row>
    <row r="1828" spans="1:10">
      <c r="A1828" s="252" t="s">
        <v>367</v>
      </c>
      <c r="B1828" s="249" t="s">
        <v>1682</v>
      </c>
      <c r="C1828" s="274">
        <v>442</v>
      </c>
      <c r="D1828" s="274">
        <v>3356548</v>
      </c>
      <c r="E1828" s="274">
        <v>81713</v>
      </c>
      <c r="F1828" s="274">
        <v>621</v>
      </c>
      <c r="G1828" s="274">
        <v>9992</v>
      </c>
      <c r="H1828" s="274">
        <v>75881</v>
      </c>
      <c r="I1828" s="275">
        <v>76.599999999999994</v>
      </c>
      <c r="J1828" s="275">
        <v>83.2</v>
      </c>
    </row>
    <row r="1829" spans="1:10">
      <c r="A1829" s="252" t="s">
        <v>367</v>
      </c>
      <c r="B1829" s="249" t="s">
        <v>1683</v>
      </c>
      <c r="C1829" s="274">
        <v>126</v>
      </c>
      <c r="D1829" s="274">
        <v>842310</v>
      </c>
      <c r="E1829" s="274">
        <v>9110</v>
      </c>
      <c r="F1829" s="274">
        <v>61</v>
      </c>
      <c r="G1829" s="274" t="s">
        <v>504</v>
      </c>
      <c r="H1829" s="274" t="s">
        <v>504</v>
      </c>
      <c r="I1829" s="275">
        <v>83.2</v>
      </c>
      <c r="J1829" s="275">
        <v>84.1</v>
      </c>
    </row>
    <row r="1830" spans="1:10">
      <c r="A1830" s="252" t="s">
        <v>367</v>
      </c>
      <c r="B1830" s="249" t="s">
        <v>1685</v>
      </c>
      <c r="C1830" s="274">
        <v>184</v>
      </c>
      <c r="D1830" s="274">
        <v>609258</v>
      </c>
      <c r="E1830" s="274">
        <v>17347</v>
      </c>
      <c r="F1830" s="274">
        <v>57</v>
      </c>
      <c r="G1830" s="274">
        <v>7</v>
      </c>
      <c r="H1830" s="274">
        <v>24</v>
      </c>
      <c r="I1830" s="275">
        <v>45.5</v>
      </c>
      <c r="J1830" s="275">
        <v>58.7</v>
      </c>
    </row>
    <row r="1831" spans="1:10">
      <c r="A1831" s="252" t="s">
        <v>367</v>
      </c>
      <c r="B1831" s="249" t="s">
        <v>1686</v>
      </c>
      <c r="C1831" s="274">
        <v>68</v>
      </c>
      <c r="D1831" s="274">
        <v>234940</v>
      </c>
      <c r="E1831" s="274">
        <v>5525</v>
      </c>
      <c r="F1831" s="274">
        <v>19</v>
      </c>
      <c r="G1831" s="274">
        <v>4</v>
      </c>
      <c r="H1831" s="274">
        <v>13</v>
      </c>
      <c r="I1831" s="275">
        <v>40</v>
      </c>
      <c r="J1831" s="275">
        <v>47.2</v>
      </c>
    </row>
    <row r="1832" spans="1:10">
      <c r="A1832" s="252" t="s">
        <v>367</v>
      </c>
      <c r="B1832" s="249" t="s">
        <v>1687</v>
      </c>
      <c r="C1832" s="274">
        <v>114</v>
      </c>
      <c r="D1832" s="274">
        <v>367194</v>
      </c>
      <c r="E1832" s="274">
        <v>11530</v>
      </c>
      <c r="F1832" s="274">
        <v>37</v>
      </c>
      <c r="G1832" s="274">
        <v>3</v>
      </c>
      <c r="H1832" s="274">
        <v>11</v>
      </c>
      <c r="I1832" s="275">
        <v>48.3</v>
      </c>
      <c r="J1832" s="275">
        <v>65.8</v>
      </c>
    </row>
    <row r="1833" spans="1:10">
      <c r="A1833" s="252" t="s">
        <v>367</v>
      </c>
      <c r="B1833" s="249" t="s">
        <v>1688</v>
      </c>
      <c r="C1833" s="274">
        <v>538</v>
      </c>
      <c r="D1833" s="274">
        <v>2030367</v>
      </c>
      <c r="E1833" s="274">
        <v>130261</v>
      </c>
      <c r="F1833" s="274">
        <v>492</v>
      </c>
      <c r="G1833" s="274">
        <v>2014</v>
      </c>
      <c r="H1833" s="274">
        <v>7602</v>
      </c>
      <c r="I1833" s="275">
        <v>51.8</v>
      </c>
      <c r="J1833" s="275">
        <v>75.099999999999994</v>
      </c>
    </row>
    <row r="1834" spans="1:10">
      <c r="A1834" s="252" t="s">
        <v>367</v>
      </c>
      <c r="B1834" s="249" t="s">
        <v>1689</v>
      </c>
      <c r="C1834" s="274">
        <v>537</v>
      </c>
      <c r="D1834" s="274">
        <v>2027175</v>
      </c>
      <c r="E1834" s="274">
        <v>130183</v>
      </c>
      <c r="F1834" s="274">
        <v>491</v>
      </c>
      <c r="G1834" s="274">
        <v>2012</v>
      </c>
      <c r="H1834" s="274">
        <v>7597</v>
      </c>
      <c r="I1834" s="275">
        <v>51.9</v>
      </c>
      <c r="J1834" s="275">
        <v>75.099999999999994</v>
      </c>
    </row>
    <row r="1835" spans="1:10">
      <c r="A1835" s="252" t="s">
        <v>367</v>
      </c>
      <c r="B1835" s="249" t="s">
        <v>1690</v>
      </c>
      <c r="C1835" s="274">
        <v>1771</v>
      </c>
      <c r="D1835" s="274">
        <v>5230397</v>
      </c>
      <c r="E1835" s="274">
        <v>247395</v>
      </c>
      <c r="F1835" s="274">
        <v>730</v>
      </c>
      <c r="G1835" s="274">
        <v>10214</v>
      </c>
      <c r="H1835" s="274">
        <v>30153</v>
      </c>
      <c r="I1835" s="275">
        <v>69.5</v>
      </c>
      <c r="J1835" s="275">
        <v>85.8</v>
      </c>
    </row>
    <row r="1836" spans="1:10">
      <c r="A1836" s="252" t="s">
        <v>367</v>
      </c>
      <c r="B1836" s="249" t="s">
        <v>1691</v>
      </c>
      <c r="C1836" s="274">
        <v>1758</v>
      </c>
      <c r="D1836" s="274">
        <v>5189616</v>
      </c>
      <c r="E1836" s="274">
        <v>246713</v>
      </c>
      <c r="F1836" s="274">
        <v>728</v>
      </c>
      <c r="G1836" s="274">
        <v>10214</v>
      </c>
      <c r="H1836" s="274">
        <v>30153</v>
      </c>
      <c r="I1836" s="275">
        <v>69.599999999999994</v>
      </c>
      <c r="J1836" s="275">
        <v>86.2</v>
      </c>
    </row>
    <row r="1837" spans="1:10">
      <c r="A1837" s="252" t="s">
        <v>367</v>
      </c>
      <c r="B1837" s="249" t="s">
        <v>1693</v>
      </c>
      <c r="C1837" s="274">
        <v>2350</v>
      </c>
      <c r="D1837" s="274">
        <v>21951327</v>
      </c>
      <c r="E1837" s="274">
        <v>499925</v>
      </c>
      <c r="F1837" s="274">
        <v>4664</v>
      </c>
      <c r="G1837" s="274">
        <v>57113</v>
      </c>
      <c r="H1837" s="274">
        <v>534521</v>
      </c>
      <c r="I1837" s="275">
        <v>68.099999999999994</v>
      </c>
      <c r="J1837" s="275">
        <v>89.3</v>
      </c>
    </row>
    <row r="1838" spans="1:10">
      <c r="A1838" s="252" t="s">
        <v>367</v>
      </c>
      <c r="B1838" s="249" t="s">
        <v>1694</v>
      </c>
      <c r="C1838" s="274">
        <v>1091</v>
      </c>
      <c r="D1838" s="274">
        <v>10218306</v>
      </c>
      <c r="E1838" s="274">
        <v>268394</v>
      </c>
      <c r="F1838" s="274">
        <v>2514</v>
      </c>
      <c r="G1838" s="274">
        <v>25418</v>
      </c>
      <c r="H1838" s="274">
        <v>238067</v>
      </c>
      <c r="I1838" s="275">
        <v>69</v>
      </c>
      <c r="J1838" s="275">
        <v>88.9</v>
      </c>
    </row>
    <row r="1839" spans="1:10">
      <c r="A1839" s="252" t="s">
        <v>367</v>
      </c>
      <c r="B1839" s="249" t="s">
        <v>1695</v>
      </c>
      <c r="C1839" s="274">
        <v>325</v>
      </c>
      <c r="D1839" s="274">
        <v>3002025</v>
      </c>
      <c r="E1839" s="274">
        <v>107154</v>
      </c>
      <c r="F1839" s="274">
        <v>990</v>
      </c>
      <c r="G1839" s="274">
        <v>2182</v>
      </c>
      <c r="H1839" s="274">
        <v>20157</v>
      </c>
      <c r="I1839" s="275">
        <v>72.8</v>
      </c>
      <c r="J1839" s="275">
        <v>88.9</v>
      </c>
    </row>
    <row r="1840" spans="1:10">
      <c r="A1840" s="252" t="s">
        <v>367</v>
      </c>
      <c r="B1840" s="249" t="s">
        <v>1696</v>
      </c>
      <c r="C1840" s="274">
        <v>234</v>
      </c>
      <c r="D1840" s="274">
        <v>2174796</v>
      </c>
      <c r="E1840" s="274">
        <v>58519</v>
      </c>
      <c r="F1840" s="274">
        <v>544</v>
      </c>
      <c r="G1840" s="274">
        <v>1664</v>
      </c>
      <c r="H1840" s="274">
        <v>15461</v>
      </c>
      <c r="I1840" s="275">
        <v>77</v>
      </c>
      <c r="J1840" s="275">
        <v>88.4</v>
      </c>
    </row>
    <row r="1841" spans="1:10">
      <c r="A1841" s="252" t="s">
        <v>367</v>
      </c>
      <c r="B1841" s="249" t="s">
        <v>1697</v>
      </c>
      <c r="C1841" s="274">
        <v>700</v>
      </c>
      <c r="D1841" s="274">
        <v>6556200</v>
      </c>
      <c r="E1841" s="274">
        <v>65858</v>
      </c>
      <c r="F1841" s="274">
        <v>617</v>
      </c>
      <c r="G1841" s="274">
        <v>27849</v>
      </c>
      <c r="H1841" s="274">
        <v>260836</v>
      </c>
      <c r="I1841" s="275">
        <v>63.8</v>
      </c>
      <c r="J1841" s="275">
        <v>92.2</v>
      </c>
    </row>
    <row r="1842" spans="1:10">
      <c r="A1842" s="252" t="s">
        <v>367</v>
      </c>
      <c r="B1842" s="249" t="s">
        <v>1698</v>
      </c>
      <c r="C1842" s="274">
        <v>653</v>
      </c>
      <c r="D1842" s="274">
        <v>1974019</v>
      </c>
      <c r="E1842" s="274">
        <v>76907</v>
      </c>
      <c r="F1842" s="274">
        <v>232</v>
      </c>
      <c r="G1842" s="274">
        <v>333</v>
      </c>
      <c r="H1842" s="274">
        <v>1007</v>
      </c>
      <c r="I1842" s="275">
        <v>61.2</v>
      </c>
      <c r="J1842" s="275">
        <v>74.3</v>
      </c>
    </row>
    <row r="1843" spans="1:10">
      <c r="A1843" s="252" t="s">
        <v>367</v>
      </c>
      <c r="B1843" s="249" t="s">
        <v>1699</v>
      </c>
      <c r="C1843" s="274">
        <v>653</v>
      </c>
      <c r="D1843" s="274">
        <v>1974019</v>
      </c>
      <c r="E1843" s="274">
        <v>76907</v>
      </c>
      <c r="F1843" s="274">
        <v>232</v>
      </c>
      <c r="G1843" s="274">
        <v>333</v>
      </c>
      <c r="H1843" s="274">
        <v>1007</v>
      </c>
      <c r="I1843" s="275">
        <v>61.2</v>
      </c>
      <c r="J1843" s="275">
        <v>74.3</v>
      </c>
    </row>
    <row r="1844" spans="1:10">
      <c r="A1844" s="252" t="s">
        <v>367</v>
      </c>
      <c r="B1844" s="249" t="s">
        <v>1700</v>
      </c>
      <c r="C1844" s="274">
        <v>990</v>
      </c>
      <c r="D1844" s="274">
        <v>4381687</v>
      </c>
      <c r="E1844" s="274">
        <v>117161</v>
      </c>
      <c r="F1844" s="274">
        <v>526</v>
      </c>
      <c r="G1844" s="274">
        <v>10895</v>
      </c>
      <c r="H1844" s="274">
        <v>54075</v>
      </c>
      <c r="I1844" s="275">
        <v>55.9</v>
      </c>
      <c r="J1844" s="275">
        <v>64.3</v>
      </c>
    </row>
    <row r="1845" spans="1:10">
      <c r="A1845" s="252" t="s">
        <v>367</v>
      </c>
      <c r="B1845" s="249" t="s">
        <v>1701</v>
      </c>
      <c r="C1845" s="274">
        <v>337</v>
      </c>
      <c r="D1845" s="274">
        <v>1714993</v>
      </c>
      <c r="E1845" s="274">
        <v>36743</v>
      </c>
      <c r="F1845" s="274">
        <v>187</v>
      </c>
      <c r="G1845" s="274">
        <v>9113</v>
      </c>
      <c r="H1845" s="274">
        <v>46379</v>
      </c>
      <c r="I1845" s="275">
        <v>69.099999999999994</v>
      </c>
      <c r="J1845" s="275">
        <v>70.900000000000006</v>
      </c>
    </row>
    <row r="1846" spans="1:10">
      <c r="A1846" s="252" t="s">
        <v>367</v>
      </c>
      <c r="B1846" s="249" t="s">
        <v>1702</v>
      </c>
      <c r="C1846" s="274">
        <v>80</v>
      </c>
      <c r="D1846" s="274">
        <v>255600</v>
      </c>
      <c r="E1846" s="274">
        <v>3228</v>
      </c>
      <c r="F1846" s="274">
        <v>10</v>
      </c>
      <c r="G1846" s="274">
        <v>8</v>
      </c>
      <c r="H1846" s="274">
        <v>25</v>
      </c>
      <c r="I1846" s="275">
        <v>16.600000000000001</v>
      </c>
      <c r="J1846" s="275">
        <v>23.1</v>
      </c>
    </row>
    <row r="1847" spans="1:10">
      <c r="A1847" s="252" t="s">
        <v>367</v>
      </c>
      <c r="B1847" s="249" t="s">
        <v>1703</v>
      </c>
      <c r="C1847" s="274">
        <v>522</v>
      </c>
      <c r="D1847" s="274">
        <v>2259216</v>
      </c>
      <c r="E1847" s="274">
        <v>73529</v>
      </c>
      <c r="F1847" s="274">
        <v>318</v>
      </c>
      <c r="G1847" s="274">
        <v>1770</v>
      </c>
      <c r="H1847" s="274">
        <v>7660</v>
      </c>
      <c r="I1847" s="275">
        <v>48.3</v>
      </c>
      <c r="J1847" s="275">
        <v>67.5</v>
      </c>
    </row>
    <row r="1848" spans="1:10">
      <c r="A1848" s="252" t="s">
        <v>367</v>
      </c>
      <c r="B1848" s="249" t="s">
        <v>1704</v>
      </c>
      <c r="C1848" s="274">
        <v>51</v>
      </c>
      <c r="D1848" s="274">
        <v>151878</v>
      </c>
      <c r="E1848" s="274">
        <v>3661</v>
      </c>
      <c r="F1848" s="274">
        <v>11</v>
      </c>
      <c r="G1848" s="274">
        <v>4</v>
      </c>
      <c r="H1848" s="274">
        <v>13</v>
      </c>
      <c r="I1848" s="275">
        <v>35.1</v>
      </c>
      <c r="J1848" s="275">
        <v>48.5</v>
      </c>
    </row>
    <row r="1849" spans="1:10">
      <c r="A1849" s="252" t="s">
        <v>367</v>
      </c>
      <c r="B1849" s="249" t="s">
        <v>1705</v>
      </c>
      <c r="C1849" s="274">
        <v>1095</v>
      </c>
      <c r="D1849" s="274">
        <v>5020575</v>
      </c>
      <c r="E1849" s="274">
        <v>182080</v>
      </c>
      <c r="F1849" s="274">
        <v>835</v>
      </c>
      <c r="G1849" s="274">
        <v>39163</v>
      </c>
      <c r="H1849" s="274">
        <v>179563</v>
      </c>
      <c r="I1849" s="275">
        <v>63.5</v>
      </c>
      <c r="J1849" s="275">
        <v>72.8</v>
      </c>
    </row>
    <row r="1850" spans="1:10">
      <c r="A1850" s="252" t="s">
        <v>367</v>
      </c>
      <c r="B1850" s="249" t="s">
        <v>1706</v>
      </c>
      <c r="C1850" s="274">
        <v>1095</v>
      </c>
      <c r="D1850" s="274">
        <v>5020575</v>
      </c>
      <c r="E1850" s="274">
        <v>182080</v>
      </c>
      <c r="F1850" s="274">
        <v>835</v>
      </c>
      <c r="G1850" s="274">
        <v>39163</v>
      </c>
      <c r="H1850" s="274">
        <v>179563</v>
      </c>
      <c r="I1850" s="275">
        <v>63.5</v>
      </c>
      <c r="J1850" s="275">
        <v>72.8</v>
      </c>
    </row>
    <row r="1851" spans="1:10">
      <c r="A1851" s="252" t="s">
        <v>367</v>
      </c>
      <c r="B1851" s="249" t="s">
        <v>1709</v>
      </c>
      <c r="C1851" s="274">
        <v>614</v>
      </c>
      <c r="D1851" s="274">
        <v>2468894</v>
      </c>
      <c r="E1851" s="274">
        <v>100947</v>
      </c>
      <c r="F1851" s="274">
        <v>406</v>
      </c>
      <c r="G1851" s="274">
        <v>9567</v>
      </c>
      <c r="H1851" s="274">
        <v>38468</v>
      </c>
      <c r="I1851" s="275">
        <v>58.6</v>
      </c>
      <c r="J1851" s="275">
        <v>63.6</v>
      </c>
    </row>
    <row r="1852" spans="1:10">
      <c r="A1852" s="252" t="s">
        <v>367</v>
      </c>
      <c r="B1852" s="249" t="s">
        <v>1710</v>
      </c>
      <c r="C1852" s="274">
        <v>614</v>
      </c>
      <c r="D1852" s="274">
        <v>2468894</v>
      </c>
      <c r="E1852" s="274">
        <v>100947</v>
      </c>
      <c r="F1852" s="274">
        <v>406</v>
      </c>
      <c r="G1852" s="274">
        <v>9567</v>
      </c>
      <c r="H1852" s="274">
        <v>38468</v>
      </c>
      <c r="I1852" s="275">
        <v>58.6</v>
      </c>
      <c r="J1852" s="275">
        <v>63.6</v>
      </c>
    </row>
    <row r="1853" spans="1:10">
      <c r="A1853" s="252" t="s">
        <v>367</v>
      </c>
      <c r="B1853" s="249" t="s">
        <v>1711</v>
      </c>
      <c r="C1853" s="274">
        <v>897</v>
      </c>
      <c r="D1853" s="274">
        <v>2037087</v>
      </c>
      <c r="E1853" s="274">
        <v>134123</v>
      </c>
      <c r="F1853" s="274">
        <v>305</v>
      </c>
      <c r="G1853" s="274">
        <v>502</v>
      </c>
      <c r="H1853" s="274">
        <v>1139</v>
      </c>
      <c r="I1853" s="275">
        <v>54</v>
      </c>
      <c r="J1853" s="275">
        <v>81.400000000000006</v>
      </c>
    </row>
    <row r="1854" spans="1:10">
      <c r="A1854" s="252" t="s">
        <v>367</v>
      </c>
      <c r="B1854" s="249" t="s">
        <v>1712</v>
      </c>
      <c r="C1854" s="274">
        <v>897</v>
      </c>
      <c r="D1854" s="274">
        <v>2037087</v>
      </c>
      <c r="E1854" s="274">
        <v>134123</v>
      </c>
      <c r="F1854" s="274">
        <v>305</v>
      </c>
      <c r="G1854" s="274">
        <v>502</v>
      </c>
      <c r="H1854" s="274">
        <v>1139</v>
      </c>
      <c r="I1854" s="275">
        <v>54</v>
      </c>
      <c r="J1854" s="275">
        <v>81.400000000000006</v>
      </c>
    </row>
    <row r="1855" spans="1:10">
      <c r="A1855" s="252" t="s">
        <v>367</v>
      </c>
      <c r="B1855" s="249" t="s">
        <v>1714</v>
      </c>
      <c r="C1855" s="274">
        <v>28</v>
      </c>
      <c r="D1855" s="274">
        <v>278684</v>
      </c>
      <c r="E1855" s="274">
        <v>7018</v>
      </c>
      <c r="F1855" s="274">
        <v>70</v>
      </c>
      <c r="G1855" s="274">
        <v>18</v>
      </c>
      <c r="H1855" s="274">
        <v>183</v>
      </c>
      <c r="I1855" s="275">
        <v>56.2</v>
      </c>
      <c r="J1855" s="275">
        <v>96.3</v>
      </c>
    </row>
    <row r="1856" spans="1:10">
      <c r="A1856" s="252" t="s">
        <v>367</v>
      </c>
      <c r="B1856" s="249" t="s">
        <v>1715</v>
      </c>
      <c r="C1856" s="274">
        <v>110</v>
      </c>
      <c r="D1856" s="274">
        <v>867240</v>
      </c>
      <c r="E1856" s="274">
        <v>23692</v>
      </c>
      <c r="F1856" s="274">
        <v>187</v>
      </c>
      <c r="G1856" s="274">
        <v>294</v>
      </c>
      <c r="H1856" s="274">
        <v>2314</v>
      </c>
      <c r="I1856" s="275">
        <v>59.3</v>
      </c>
      <c r="J1856" s="275">
        <v>87.8</v>
      </c>
    </row>
    <row r="1857" spans="1:10">
      <c r="A1857" s="252" t="s">
        <v>367</v>
      </c>
      <c r="B1857" s="249" t="s">
        <v>1716</v>
      </c>
      <c r="C1857" s="274">
        <v>110</v>
      </c>
      <c r="D1857" s="274">
        <v>867240</v>
      </c>
      <c r="E1857" s="274">
        <v>23692</v>
      </c>
      <c r="F1857" s="274">
        <v>187</v>
      </c>
      <c r="G1857" s="274">
        <v>294</v>
      </c>
      <c r="H1857" s="274">
        <v>2314</v>
      </c>
      <c r="I1857" s="275">
        <v>59.3</v>
      </c>
      <c r="J1857" s="275">
        <v>87.8</v>
      </c>
    </row>
    <row r="1858" spans="1:10">
      <c r="A1858" s="252" t="s">
        <v>367</v>
      </c>
      <c r="B1858" s="249" t="s">
        <v>1717</v>
      </c>
      <c r="C1858" s="274">
        <v>30</v>
      </c>
      <c r="D1858" s="274">
        <v>198630</v>
      </c>
      <c r="E1858" s="274">
        <v>4895</v>
      </c>
      <c r="F1858" s="274">
        <v>32</v>
      </c>
      <c r="G1858" s="274">
        <v>41</v>
      </c>
      <c r="H1858" s="274">
        <v>274</v>
      </c>
      <c r="I1858" s="275">
        <v>39.799999999999997</v>
      </c>
      <c r="J1858" s="275">
        <v>73.7</v>
      </c>
    </row>
    <row r="1859" spans="1:10">
      <c r="A1859" s="252" t="s">
        <v>367</v>
      </c>
      <c r="B1859" s="249" t="s">
        <v>1718</v>
      </c>
      <c r="C1859" s="274">
        <v>364</v>
      </c>
      <c r="D1859" s="274">
        <v>1885156</v>
      </c>
      <c r="E1859" s="274">
        <v>73153</v>
      </c>
      <c r="F1859" s="274">
        <v>379</v>
      </c>
      <c r="G1859" s="274">
        <v>4106</v>
      </c>
      <c r="H1859" s="274">
        <v>21264</v>
      </c>
      <c r="I1859" s="275">
        <v>62.5</v>
      </c>
      <c r="J1859" s="275">
        <v>79.599999999999994</v>
      </c>
    </row>
    <row r="1860" spans="1:10">
      <c r="A1860" s="252" t="s">
        <v>367</v>
      </c>
      <c r="B1860" s="249" t="s">
        <v>1719</v>
      </c>
      <c r="C1860" s="274">
        <v>364</v>
      </c>
      <c r="D1860" s="274">
        <v>1885156</v>
      </c>
      <c r="E1860" s="274">
        <v>73153</v>
      </c>
      <c r="F1860" s="274">
        <v>379</v>
      </c>
      <c r="G1860" s="274">
        <v>4106</v>
      </c>
      <c r="H1860" s="274">
        <v>21264</v>
      </c>
      <c r="I1860" s="275">
        <v>62.5</v>
      </c>
      <c r="J1860" s="275">
        <v>79.599999999999994</v>
      </c>
    </row>
    <row r="1861" spans="1:10">
      <c r="A1861" s="252" t="s">
        <v>367</v>
      </c>
      <c r="B1861" s="249" t="s">
        <v>1720</v>
      </c>
      <c r="C1861" s="274">
        <v>4</v>
      </c>
      <c r="D1861" s="274">
        <v>21852</v>
      </c>
      <c r="E1861" s="274">
        <v>648</v>
      </c>
      <c r="F1861" s="274">
        <v>4</v>
      </c>
      <c r="G1861" s="274" t="s">
        <v>504</v>
      </c>
      <c r="H1861" s="274" t="s">
        <v>504</v>
      </c>
      <c r="I1861" s="275">
        <v>36.4</v>
      </c>
      <c r="J1861" s="275">
        <v>61.1</v>
      </c>
    </row>
    <row r="1862" spans="1:10">
      <c r="A1862" s="252" t="s">
        <v>367</v>
      </c>
      <c r="B1862" s="249" t="s">
        <v>1721</v>
      </c>
      <c r="C1862" s="274">
        <v>107</v>
      </c>
      <c r="D1862" s="274">
        <v>527229</v>
      </c>
      <c r="E1862" s="274">
        <v>3793</v>
      </c>
      <c r="F1862" s="274">
        <v>18</v>
      </c>
      <c r="G1862" s="274">
        <v>5069</v>
      </c>
      <c r="H1862" s="274">
        <v>25625</v>
      </c>
      <c r="I1862" s="275">
        <v>64.599999999999994</v>
      </c>
      <c r="J1862" s="275">
        <v>92.7</v>
      </c>
    </row>
    <row r="1863" spans="1:10">
      <c r="A1863" s="252" t="s">
        <v>367</v>
      </c>
      <c r="B1863" s="249" t="s">
        <v>1723</v>
      </c>
      <c r="C1863" s="274">
        <v>75</v>
      </c>
      <c r="D1863" s="274">
        <v>360300</v>
      </c>
      <c r="E1863" s="274">
        <v>3780</v>
      </c>
      <c r="F1863" s="274">
        <v>18</v>
      </c>
      <c r="G1863" s="274">
        <v>2459</v>
      </c>
      <c r="H1863" s="274">
        <v>11814</v>
      </c>
      <c r="I1863" s="275">
        <v>59.7</v>
      </c>
      <c r="J1863" s="275">
        <v>93.6</v>
      </c>
    </row>
    <row r="1864" spans="1:10">
      <c r="A1864" s="252" t="s">
        <v>367</v>
      </c>
      <c r="B1864" s="249" t="s">
        <v>1724</v>
      </c>
      <c r="C1864" s="274">
        <v>1224</v>
      </c>
      <c r="D1864" s="274">
        <v>5244323</v>
      </c>
      <c r="E1864" s="274">
        <v>140423</v>
      </c>
      <c r="F1864" s="274">
        <v>600</v>
      </c>
      <c r="G1864" s="274">
        <v>26020</v>
      </c>
      <c r="H1864" s="274">
        <v>111694</v>
      </c>
      <c r="I1864" s="275">
        <v>59.3</v>
      </c>
      <c r="J1864" s="275">
        <v>63.7</v>
      </c>
    </row>
    <row r="1865" spans="1:10">
      <c r="A1865" s="252" t="s">
        <v>367</v>
      </c>
      <c r="B1865" s="249" t="s">
        <v>1725</v>
      </c>
      <c r="C1865" s="274">
        <v>54</v>
      </c>
      <c r="D1865" s="274">
        <v>235818</v>
      </c>
      <c r="E1865" s="274">
        <v>360</v>
      </c>
      <c r="F1865" s="274">
        <v>2</v>
      </c>
      <c r="G1865" s="274">
        <v>3137</v>
      </c>
      <c r="H1865" s="274">
        <v>13701</v>
      </c>
      <c r="I1865" s="275">
        <v>70.7</v>
      </c>
      <c r="J1865" s="275">
        <v>55.6</v>
      </c>
    </row>
    <row r="1866" spans="1:10">
      <c r="A1866" s="252" t="s">
        <v>367</v>
      </c>
      <c r="B1866" s="249" t="s">
        <v>1726</v>
      </c>
      <c r="C1866" s="274">
        <v>502</v>
      </c>
      <c r="D1866" s="274">
        <v>2147054</v>
      </c>
      <c r="E1866" s="274">
        <v>62367</v>
      </c>
      <c r="F1866" s="274">
        <v>267</v>
      </c>
      <c r="G1866" s="274">
        <v>7798</v>
      </c>
      <c r="H1866" s="274">
        <v>33351</v>
      </c>
      <c r="I1866" s="275">
        <v>55.7</v>
      </c>
      <c r="J1866" s="275">
        <v>64.7</v>
      </c>
    </row>
    <row r="1867" spans="1:10">
      <c r="A1867" s="252" t="s">
        <v>367</v>
      </c>
      <c r="B1867" s="249" t="s">
        <v>1727</v>
      </c>
      <c r="C1867" s="274">
        <v>652</v>
      </c>
      <c r="D1867" s="274">
        <v>2798384</v>
      </c>
      <c r="E1867" s="274">
        <v>72569</v>
      </c>
      <c r="F1867" s="274">
        <v>311</v>
      </c>
      <c r="G1867" s="274">
        <v>14832</v>
      </c>
      <c r="H1867" s="274">
        <v>63657</v>
      </c>
      <c r="I1867" s="275">
        <v>59.8</v>
      </c>
      <c r="J1867" s="275">
        <v>61.4</v>
      </c>
    </row>
    <row r="1868" spans="1:10">
      <c r="A1868" s="252" t="s">
        <v>367</v>
      </c>
      <c r="B1868" s="249" t="s">
        <v>1728</v>
      </c>
      <c r="C1868" s="274">
        <v>1091</v>
      </c>
      <c r="D1868" s="274">
        <v>11212207</v>
      </c>
      <c r="E1868" s="274">
        <v>356293</v>
      </c>
      <c r="F1868" s="274">
        <v>3662</v>
      </c>
      <c r="G1868" s="274">
        <v>12162</v>
      </c>
      <c r="H1868" s="274">
        <v>124992</v>
      </c>
      <c r="I1868" s="275">
        <v>58.8</v>
      </c>
      <c r="J1868" s="275">
        <v>85.3</v>
      </c>
    </row>
    <row r="1869" spans="1:10">
      <c r="A1869" s="252" t="s">
        <v>367</v>
      </c>
      <c r="B1869" s="249" t="s">
        <v>1729</v>
      </c>
      <c r="C1869" s="274">
        <v>1091</v>
      </c>
      <c r="D1869" s="274">
        <v>11212207</v>
      </c>
      <c r="E1869" s="274">
        <v>356293</v>
      </c>
      <c r="F1869" s="274">
        <v>3662</v>
      </c>
      <c r="G1869" s="274">
        <v>12162</v>
      </c>
      <c r="H1869" s="274">
        <v>124992</v>
      </c>
      <c r="I1869" s="275">
        <v>58.8</v>
      </c>
      <c r="J1869" s="275">
        <v>85.3</v>
      </c>
    </row>
    <row r="1870" spans="1:10">
      <c r="A1870" s="252" t="s">
        <v>367</v>
      </c>
      <c r="B1870" s="249" t="s">
        <v>1730</v>
      </c>
      <c r="C1870" s="274">
        <v>1</v>
      </c>
      <c r="D1870" s="274">
        <v>8066</v>
      </c>
      <c r="E1870" s="274">
        <v>214</v>
      </c>
      <c r="F1870" s="274">
        <v>2</v>
      </c>
      <c r="G1870" s="274" t="s">
        <v>504</v>
      </c>
      <c r="H1870" s="274" t="s">
        <v>504</v>
      </c>
      <c r="I1870" s="275">
        <v>48.1</v>
      </c>
      <c r="J1870" s="275">
        <v>83.9</v>
      </c>
    </row>
    <row r="1871" spans="1:10">
      <c r="A1871" s="252" t="s">
        <v>367</v>
      </c>
      <c r="B1871" s="249" t="s">
        <v>1731</v>
      </c>
      <c r="C1871" s="274">
        <v>1701</v>
      </c>
      <c r="D1871" s="274">
        <v>14531654</v>
      </c>
      <c r="E1871" s="274">
        <v>344598</v>
      </c>
      <c r="F1871" s="274">
        <v>2944</v>
      </c>
      <c r="G1871" s="274">
        <v>63619</v>
      </c>
      <c r="H1871" s="274">
        <v>543498</v>
      </c>
      <c r="I1871" s="275">
        <v>63.4</v>
      </c>
      <c r="J1871" s="275">
        <v>84</v>
      </c>
    </row>
    <row r="1872" spans="1:10">
      <c r="A1872" s="252" t="s">
        <v>367</v>
      </c>
      <c r="B1872" s="249" t="s">
        <v>1732</v>
      </c>
      <c r="C1872" s="274">
        <v>1700</v>
      </c>
      <c r="D1872" s="274">
        <v>14523100</v>
      </c>
      <c r="E1872" s="274">
        <v>344334</v>
      </c>
      <c r="F1872" s="274">
        <v>2942</v>
      </c>
      <c r="G1872" s="274">
        <v>63596</v>
      </c>
      <c r="H1872" s="274">
        <v>543299</v>
      </c>
      <c r="I1872" s="275">
        <v>63.4</v>
      </c>
      <c r="J1872" s="275">
        <v>84</v>
      </c>
    </row>
    <row r="1873" spans="1:10">
      <c r="A1873" s="252" t="s">
        <v>367</v>
      </c>
      <c r="B1873" s="249" t="s">
        <v>1733</v>
      </c>
      <c r="C1873" s="274">
        <v>51</v>
      </c>
      <c r="D1873" s="274">
        <v>245973</v>
      </c>
      <c r="E1873" s="274">
        <v>2654</v>
      </c>
      <c r="F1873" s="274">
        <v>13</v>
      </c>
      <c r="G1873" s="274">
        <v>57</v>
      </c>
      <c r="H1873" s="274">
        <v>273</v>
      </c>
      <c r="I1873" s="275">
        <v>27.8</v>
      </c>
      <c r="J1873" s="275">
        <v>28.1</v>
      </c>
    </row>
    <row r="1874" spans="1:10">
      <c r="A1874" s="252" t="s">
        <v>367</v>
      </c>
      <c r="B1874" s="249" t="s">
        <v>1734</v>
      </c>
      <c r="C1874" s="274">
        <v>51</v>
      </c>
      <c r="D1874" s="274">
        <v>245973</v>
      </c>
      <c r="E1874" s="274">
        <v>2654</v>
      </c>
      <c r="F1874" s="274">
        <v>13</v>
      </c>
      <c r="G1874" s="274">
        <v>57</v>
      </c>
      <c r="H1874" s="274">
        <v>273</v>
      </c>
      <c r="I1874" s="275">
        <v>27.8</v>
      </c>
      <c r="J1874" s="275">
        <v>28.1</v>
      </c>
    </row>
    <row r="1875" spans="1:10">
      <c r="A1875" s="252" t="s">
        <v>367</v>
      </c>
      <c r="B1875" s="249" t="s">
        <v>1735</v>
      </c>
      <c r="C1875" s="274">
        <v>409</v>
      </c>
      <c r="D1875" s="274">
        <v>3830285</v>
      </c>
      <c r="E1875" s="274">
        <v>101647</v>
      </c>
      <c r="F1875" s="274">
        <v>952</v>
      </c>
      <c r="G1875" s="274">
        <v>9141</v>
      </c>
      <c r="H1875" s="274">
        <v>85605</v>
      </c>
      <c r="I1875" s="275">
        <v>62.3</v>
      </c>
      <c r="J1875" s="275">
        <v>80.3</v>
      </c>
    </row>
    <row r="1876" spans="1:10">
      <c r="A1876" s="252" t="s">
        <v>367</v>
      </c>
      <c r="B1876" s="249" t="s">
        <v>1736</v>
      </c>
      <c r="C1876" s="274">
        <v>409</v>
      </c>
      <c r="D1876" s="274">
        <v>3830285</v>
      </c>
      <c r="E1876" s="274">
        <v>101647</v>
      </c>
      <c r="F1876" s="274">
        <v>952</v>
      </c>
      <c r="G1876" s="274">
        <v>9141</v>
      </c>
      <c r="H1876" s="274">
        <v>85605</v>
      </c>
      <c r="I1876" s="275">
        <v>62.3</v>
      </c>
      <c r="J1876" s="275">
        <v>80.3</v>
      </c>
    </row>
    <row r="1877" spans="1:10">
      <c r="A1877" s="252" t="s">
        <v>367</v>
      </c>
      <c r="B1877" s="249" t="s">
        <v>1737</v>
      </c>
      <c r="C1877" s="274">
        <v>1142</v>
      </c>
      <c r="D1877" s="274">
        <v>10323600</v>
      </c>
      <c r="E1877" s="274">
        <v>377051</v>
      </c>
      <c r="F1877" s="274">
        <v>3406</v>
      </c>
      <c r="G1877" s="274">
        <v>13753</v>
      </c>
      <c r="H1877" s="274">
        <v>124310</v>
      </c>
      <c r="I1877" s="275">
        <v>64.900000000000006</v>
      </c>
      <c r="J1877" s="275">
        <v>87.9</v>
      </c>
    </row>
    <row r="1878" spans="1:10">
      <c r="A1878" s="252" t="s">
        <v>367</v>
      </c>
      <c r="B1878" s="249" t="s">
        <v>1738</v>
      </c>
      <c r="C1878" s="274">
        <v>990</v>
      </c>
      <c r="D1878" s="274">
        <v>8910000</v>
      </c>
      <c r="E1878" s="274">
        <v>335856</v>
      </c>
      <c r="F1878" s="274">
        <v>3023</v>
      </c>
      <c r="G1878" s="274">
        <v>11980</v>
      </c>
      <c r="H1878" s="274">
        <v>107821</v>
      </c>
      <c r="I1878" s="275">
        <v>66.3</v>
      </c>
      <c r="J1878" s="275">
        <v>89.3</v>
      </c>
    </row>
    <row r="1879" spans="1:10">
      <c r="A1879" s="252" t="s">
        <v>367</v>
      </c>
      <c r="B1879" s="249" t="s">
        <v>1739</v>
      </c>
      <c r="C1879" s="274">
        <v>152</v>
      </c>
      <c r="D1879" s="274">
        <v>1413600</v>
      </c>
      <c r="E1879" s="274">
        <v>41195</v>
      </c>
      <c r="F1879" s="274">
        <v>383</v>
      </c>
      <c r="G1879" s="274">
        <v>1773</v>
      </c>
      <c r="H1879" s="274">
        <v>16489</v>
      </c>
      <c r="I1879" s="275">
        <v>55.9</v>
      </c>
      <c r="J1879" s="275">
        <v>78.099999999999994</v>
      </c>
    </row>
    <row r="1880" spans="1:10">
      <c r="A1880" s="252" t="s">
        <v>367</v>
      </c>
      <c r="B1880" s="249" t="s">
        <v>1740</v>
      </c>
      <c r="C1880" s="274">
        <v>117</v>
      </c>
      <c r="D1880" s="274">
        <v>481455</v>
      </c>
      <c r="E1880" s="274">
        <v>6040</v>
      </c>
      <c r="F1880" s="274">
        <v>25</v>
      </c>
      <c r="G1880" s="274">
        <v>3466</v>
      </c>
      <c r="H1880" s="274">
        <v>14264</v>
      </c>
      <c r="I1880" s="275">
        <v>59.6</v>
      </c>
      <c r="J1880" s="275">
        <v>65.900000000000006</v>
      </c>
    </row>
    <row r="1881" spans="1:10">
      <c r="A1881" s="252" t="s">
        <v>367</v>
      </c>
      <c r="B1881" s="249" t="s">
        <v>1741</v>
      </c>
      <c r="C1881" s="274">
        <v>117</v>
      </c>
      <c r="D1881" s="274">
        <v>481455</v>
      </c>
      <c r="E1881" s="274">
        <v>6040</v>
      </c>
      <c r="F1881" s="274">
        <v>25</v>
      </c>
      <c r="G1881" s="274">
        <v>3466</v>
      </c>
      <c r="H1881" s="274">
        <v>14264</v>
      </c>
      <c r="I1881" s="275">
        <v>59.6</v>
      </c>
      <c r="J1881" s="275">
        <v>65.900000000000006</v>
      </c>
    </row>
    <row r="1882" spans="1:10">
      <c r="A1882" s="252" t="s">
        <v>367</v>
      </c>
      <c r="B1882" s="249" t="s">
        <v>1743</v>
      </c>
      <c r="C1882" s="274">
        <v>210</v>
      </c>
      <c r="D1882" s="274">
        <v>984206</v>
      </c>
      <c r="E1882" s="274">
        <v>21332</v>
      </c>
      <c r="F1882" s="274">
        <v>100</v>
      </c>
      <c r="G1882" s="274">
        <v>4318</v>
      </c>
      <c r="H1882" s="274">
        <v>20240</v>
      </c>
      <c r="I1882" s="275">
        <v>51.5</v>
      </c>
      <c r="J1882" s="275">
        <v>66.3</v>
      </c>
    </row>
    <row r="1883" spans="1:10">
      <c r="A1883" s="252" t="s">
        <v>367</v>
      </c>
      <c r="B1883" s="249" t="s">
        <v>1744</v>
      </c>
      <c r="C1883" s="274">
        <v>188</v>
      </c>
      <c r="D1883" s="274">
        <v>881532</v>
      </c>
      <c r="E1883" s="274">
        <v>21332</v>
      </c>
      <c r="F1883" s="274">
        <v>100</v>
      </c>
      <c r="G1883" s="274">
        <v>3985</v>
      </c>
      <c r="H1883" s="274">
        <v>18687</v>
      </c>
      <c r="I1883" s="275">
        <v>54.6</v>
      </c>
      <c r="J1883" s="275">
        <v>66.3</v>
      </c>
    </row>
    <row r="1884" spans="1:10">
      <c r="A1884" s="252" t="s">
        <v>367</v>
      </c>
      <c r="B1884" s="249" t="s">
        <v>1745</v>
      </c>
      <c r="C1884" s="274">
        <v>2703</v>
      </c>
      <c r="D1884" s="274">
        <v>13112401</v>
      </c>
      <c r="E1884" s="274">
        <v>654806</v>
      </c>
      <c r="F1884" s="274">
        <v>3174</v>
      </c>
      <c r="G1884" s="274">
        <v>63307</v>
      </c>
      <c r="H1884" s="274">
        <v>307380</v>
      </c>
      <c r="I1884" s="275">
        <v>62.1</v>
      </c>
      <c r="J1884" s="275">
        <v>77.599999999999994</v>
      </c>
    </row>
    <row r="1885" spans="1:10">
      <c r="A1885" s="252" t="s">
        <v>367</v>
      </c>
      <c r="B1885" s="249" t="s">
        <v>1746</v>
      </c>
      <c r="C1885" s="274">
        <v>769</v>
      </c>
      <c r="D1885" s="274">
        <v>3738878</v>
      </c>
      <c r="E1885" s="274">
        <v>160576</v>
      </c>
      <c r="F1885" s="274">
        <v>781</v>
      </c>
      <c r="G1885" s="274">
        <v>12867</v>
      </c>
      <c r="H1885" s="274">
        <v>62561</v>
      </c>
      <c r="I1885" s="275">
        <v>63.3</v>
      </c>
      <c r="J1885" s="275">
        <v>78.599999999999994</v>
      </c>
    </row>
    <row r="1886" spans="1:10">
      <c r="A1886" s="252" t="s">
        <v>367</v>
      </c>
      <c r="B1886" s="249" t="s">
        <v>1747</v>
      </c>
      <c r="C1886" s="274">
        <v>469</v>
      </c>
      <c r="D1886" s="274">
        <v>2278402</v>
      </c>
      <c r="E1886" s="274">
        <v>3223</v>
      </c>
      <c r="F1886" s="274">
        <v>16</v>
      </c>
      <c r="G1886" s="274">
        <v>35766</v>
      </c>
      <c r="H1886" s="274">
        <v>173749</v>
      </c>
      <c r="I1886" s="275">
        <v>69</v>
      </c>
      <c r="J1886" s="275">
        <v>89.8</v>
      </c>
    </row>
    <row r="1887" spans="1:10">
      <c r="A1887" s="252" t="s">
        <v>367</v>
      </c>
      <c r="B1887" s="249" t="s">
        <v>1748</v>
      </c>
      <c r="C1887" s="274">
        <v>1458</v>
      </c>
      <c r="D1887" s="274">
        <v>7061094</v>
      </c>
      <c r="E1887" s="274">
        <v>490654</v>
      </c>
      <c r="F1887" s="274">
        <v>2376</v>
      </c>
      <c r="G1887" s="274">
        <v>14516</v>
      </c>
      <c r="H1887" s="274">
        <v>70300</v>
      </c>
      <c r="I1887" s="275">
        <v>58.3</v>
      </c>
      <c r="J1887" s="275">
        <v>77.2</v>
      </c>
    </row>
    <row r="1888" spans="1:10">
      <c r="A1888" s="252" t="s">
        <v>367</v>
      </c>
      <c r="B1888" s="249" t="s">
        <v>1749</v>
      </c>
      <c r="C1888" s="274">
        <v>492</v>
      </c>
      <c r="D1888" s="274">
        <v>4485277</v>
      </c>
      <c r="E1888" s="274">
        <v>118797</v>
      </c>
      <c r="F1888" s="274">
        <v>1081</v>
      </c>
      <c r="G1888" s="274">
        <v>6160</v>
      </c>
      <c r="H1888" s="274">
        <v>56258</v>
      </c>
      <c r="I1888" s="275">
        <v>66</v>
      </c>
      <c r="J1888" s="275">
        <v>82.9</v>
      </c>
    </row>
    <row r="1889" spans="1:10">
      <c r="A1889" s="252" t="s">
        <v>367</v>
      </c>
      <c r="B1889" s="249" t="s">
        <v>1750</v>
      </c>
      <c r="C1889" s="274">
        <v>287</v>
      </c>
      <c r="D1889" s="274">
        <v>2505797</v>
      </c>
      <c r="E1889" s="274">
        <v>71479</v>
      </c>
      <c r="F1889" s="274">
        <v>624</v>
      </c>
      <c r="G1889" s="274">
        <v>3483</v>
      </c>
      <c r="H1889" s="274">
        <v>30410</v>
      </c>
      <c r="I1889" s="275">
        <v>66.7</v>
      </c>
      <c r="J1889" s="275">
        <v>85.6</v>
      </c>
    </row>
    <row r="1890" spans="1:10">
      <c r="A1890" s="252" t="s">
        <v>367</v>
      </c>
      <c r="B1890" s="249" t="s">
        <v>1751</v>
      </c>
      <c r="C1890" s="274">
        <v>205</v>
      </c>
      <c r="D1890" s="274">
        <v>1979480</v>
      </c>
      <c r="E1890" s="274">
        <v>47318</v>
      </c>
      <c r="F1890" s="274">
        <v>457</v>
      </c>
      <c r="G1890" s="274">
        <v>2677</v>
      </c>
      <c r="H1890" s="274">
        <v>25848</v>
      </c>
      <c r="I1890" s="275">
        <v>65.099999999999994</v>
      </c>
      <c r="J1890" s="275">
        <v>79.099999999999994</v>
      </c>
    </row>
    <row r="1891" spans="1:10">
      <c r="A1891" s="252" t="s">
        <v>78</v>
      </c>
      <c r="B1891" s="249" t="s">
        <v>78</v>
      </c>
      <c r="C1891" s="274" t="s">
        <v>78</v>
      </c>
      <c r="D1891" s="274" t="s">
        <v>78</v>
      </c>
      <c r="E1891" s="274" t="s">
        <v>78</v>
      </c>
      <c r="F1891" s="274" t="s">
        <v>78</v>
      </c>
      <c r="G1891" s="274" t="s">
        <v>78</v>
      </c>
      <c r="H1891" s="274" t="s">
        <v>78</v>
      </c>
      <c r="I1891" s="275" t="s">
        <v>78</v>
      </c>
      <c r="J1891" s="275" t="s">
        <v>78</v>
      </c>
    </row>
    <row r="1892" spans="1:10">
      <c r="A1892" s="252" t="s">
        <v>368</v>
      </c>
      <c r="B1892" s="249" t="s">
        <v>1183</v>
      </c>
      <c r="C1892" s="274">
        <v>1910</v>
      </c>
      <c r="D1892" s="274">
        <v>2891519</v>
      </c>
      <c r="E1892" s="274">
        <v>157186</v>
      </c>
      <c r="F1892" s="274">
        <v>259</v>
      </c>
      <c r="G1892" s="274" t="s">
        <v>504</v>
      </c>
      <c r="H1892" s="274" t="s">
        <v>504</v>
      </c>
      <c r="I1892" s="275">
        <v>72.5</v>
      </c>
      <c r="J1892" s="275">
        <v>74.5</v>
      </c>
    </row>
    <row r="1893" spans="1:10">
      <c r="A1893" s="252" t="s">
        <v>368</v>
      </c>
      <c r="B1893" s="249" t="s">
        <v>1184</v>
      </c>
      <c r="C1893" s="274">
        <v>1817</v>
      </c>
      <c r="D1893" s="274">
        <v>2481174</v>
      </c>
      <c r="E1893" s="274">
        <v>150962</v>
      </c>
      <c r="F1893" s="274">
        <v>239</v>
      </c>
      <c r="G1893" s="274" t="s">
        <v>504</v>
      </c>
      <c r="H1893" s="274" t="s">
        <v>504</v>
      </c>
      <c r="I1893" s="275">
        <v>72.599999999999994</v>
      </c>
      <c r="J1893" s="275">
        <v>74.599999999999994</v>
      </c>
    </row>
    <row r="1894" spans="1:10">
      <c r="A1894" s="252" t="s">
        <v>368</v>
      </c>
      <c r="B1894" s="249" t="s">
        <v>1185</v>
      </c>
      <c r="C1894" s="274">
        <v>1255</v>
      </c>
      <c r="D1894" s="274">
        <v>1686211</v>
      </c>
      <c r="E1894" s="274">
        <v>86868</v>
      </c>
      <c r="F1894" s="274">
        <v>145</v>
      </c>
      <c r="G1894" s="274" t="s">
        <v>504</v>
      </c>
      <c r="H1894" s="274" t="s">
        <v>504</v>
      </c>
      <c r="I1894" s="275">
        <v>69.5</v>
      </c>
      <c r="J1894" s="275">
        <v>71.7</v>
      </c>
    </row>
    <row r="1895" spans="1:10">
      <c r="A1895" s="252" t="s">
        <v>368</v>
      </c>
      <c r="B1895" s="249" t="s">
        <v>1186</v>
      </c>
      <c r="C1895" s="274">
        <v>10</v>
      </c>
      <c r="D1895" s="274">
        <v>5166</v>
      </c>
      <c r="E1895" s="274">
        <v>247</v>
      </c>
      <c r="F1895" s="274">
        <v>0</v>
      </c>
      <c r="G1895" s="274" t="s">
        <v>504</v>
      </c>
      <c r="H1895" s="274" t="s">
        <v>504</v>
      </c>
      <c r="I1895" s="275">
        <v>46.9</v>
      </c>
      <c r="J1895" s="275">
        <v>49.5</v>
      </c>
    </row>
    <row r="1896" spans="1:10">
      <c r="A1896" s="252" t="s">
        <v>368</v>
      </c>
      <c r="B1896" s="249" t="s">
        <v>1191</v>
      </c>
      <c r="C1896" s="274">
        <v>20</v>
      </c>
      <c r="D1896" s="274">
        <v>29548</v>
      </c>
      <c r="E1896" s="274">
        <v>1643</v>
      </c>
      <c r="F1896" s="274">
        <v>2</v>
      </c>
      <c r="G1896" s="274" t="s">
        <v>504</v>
      </c>
      <c r="H1896" s="274" t="s">
        <v>504</v>
      </c>
      <c r="I1896" s="275">
        <v>54.7</v>
      </c>
      <c r="J1896" s="275">
        <v>55.8</v>
      </c>
    </row>
    <row r="1897" spans="1:10">
      <c r="A1897" s="252" t="s">
        <v>368</v>
      </c>
      <c r="B1897" s="249" t="s">
        <v>1195</v>
      </c>
      <c r="C1897" s="274">
        <v>4</v>
      </c>
      <c r="D1897" s="274">
        <v>3568</v>
      </c>
      <c r="E1897" s="274">
        <v>43</v>
      </c>
      <c r="F1897" s="274">
        <v>0</v>
      </c>
      <c r="G1897" s="274" t="s">
        <v>504</v>
      </c>
      <c r="H1897" s="274" t="s">
        <v>504</v>
      </c>
      <c r="I1897" s="275">
        <v>48.3</v>
      </c>
      <c r="J1897" s="275">
        <v>55.1</v>
      </c>
    </row>
    <row r="1898" spans="1:10">
      <c r="A1898" s="252" t="s">
        <v>368</v>
      </c>
      <c r="B1898" s="249" t="s">
        <v>1201</v>
      </c>
      <c r="C1898" s="274">
        <v>2</v>
      </c>
      <c r="D1898" s="274">
        <v>2422</v>
      </c>
      <c r="E1898" s="274">
        <v>354</v>
      </c>
      <c r="F1898" s="274">
        <v>0</v>
      </c>
      <c r="G1898" s="274" t="s">
        <v>504</v>
      </c>
      <c r="H1898" s="274" t="s">
        <v>504</v>
      </c>
      <c r="I1898" s="275">
        <v>96.7</v>
      </c>
      <c r="J1898" s="275">
        <v>98.3</v>
      </c>
    </row>
    <row r="1899" spans="1:10">
      <c r="A1899" s="252" t="s">
        <v>368</v>
      </c>
      <c r="B1899" s="249" t="s">
        <v>1203</v>
      </c>
      <c r="C1899" s="274">
        <v>2</v>
      </c>
      <c r="D1899" s="274">
        <v>4149</v>
      </c>
      <c r="E1899" s="274">
        <v>7</v>
      </c>
      <c r="F1899" s="274">
        <v>0</v>
      </c>
      <c r="G1899" s="274" t="s">
        <v>504</v>
      </c>
      <c r="H1899" s="274" t="s">
        <v>504</v>
      </c>
      <c r="I1899" s="275">
        <v>35</v>
      </c>
      <c r="J1899" s="275">
        <v>50</v>
      </c>
    </row>
    <row r="1900" spans="1:10">
      <c r="A1900" s="252" t="s">
        <v>368</v>
      </c>
      <c r="B1900" s="249" t="s">
        <v>1206</v>
      </c>
      <c r="C1900" s="274">
        <v>241</v>
      </c>
      <c r="D1900" s="274">
        <v>173908</v>
      </c>
      <c r="E1900" s="274">
        <v>1938</v>
      </c>
      <c r="F1900" s="274">
        <v>1</v>
      </c>
      <c r="G1900" s="274" t="s">
        <v>504</v>
      </c>
      <c r="H1900" s="274" t="s">
        <v>504</v>
      </c>
      <c r="I1900" s="275">
        <v>34.6</v>
      </c>
      <c r="J1900" s="275">
        <v>40.5</v>
      </c>
    </row>
    <row r="1901" spans="1:10">
      <c r="A1901" s="252" t="s">
        <v>368</v>
      </c>
      <c r="B1901" s="249" t="s">
        <v>1223</v>
      </c>
      <c r="C1901" s="274">
        <v>182</v>
      </c>
      <c r="D1901" s="274">
        <v>141232</v>
      </c>
      <c r="E1901" s="274">
        <v>1658</v>
      </c>
      <c r="F1901" s="274">
        <v>1</v>
      </c>
      <c r="G1901" s="274" t="s">
        <v>504</v>
      </c>
      <c r="H1901" s="274" t="s">
        <v>504</v>
      </c>
      <c r="I1901" s="275">
        <v>36.4</v>
      </c>
      <c r="J1901" s="275">
        <v>42.5</v>
      </c>
    </row>
    <row r="1902" spans="1:10">
      <c r="A1902" s="252" t="s">
        <v>368</v>
      </c>
      <c r="B1902" s="249" t="s">
        <v>1226</v>
      </c>
      <c r="C1902" s="274">
        <v>162</v>
      </c>
      <c r="D1902" s="274">
        <v>308561</v>
      </c>
      <c r="E1902" s="274">
        <v>18802</v>
      </c>
      <c r="F1902" s="274">
        <v>36</v>
      </c>
      <c r="G1902" s="274" t="s">
        <v>504</v>
      </c>
      <c r="H1902" s="274" t="s">
        <v>504</v>
      </c>
      <c r="I1902" s="275">
        <v>76.5</v>
      </c>
      <c r="J1902" s="275">
        <v>78</v>
      </c>
    </row>
    <row r="1903" spans="1:10">
      <c r="A1903" s="252" t="s">
        <v>368</v>
      </c>
      <c r="B1903" s="249" t="s">
        <v>1233</v>
      </c>
      <c r="C1903" s="274">
        <v>55</v>
      </c>
      <c r="D1903" s="274">
        <v>103730</v>
      </c>
      <c r="E1903" s="274">
        <v>6125</v>
      </c>
      <c r="F1903" s="274">
        <v>12</v>
      </c>
      <c r="G1903" s="274" t="s">
        <v>504</v>
      </c>
      <c r="H1903" s="274" t="s">
        <v>504</v>
      </c>
      <c r="I1903" s="275">
        <v>74.599999999999994</v>
      </c>
      <c r="J1903" s="275">
        <v>76.099999999999994</v>
      </c>
    </row>
    <row r="1904" spans="1:10">
      <c r="A1904" s="252" t="s">
        <v>368</v>
      </c>
      <c r="B1904" s="249" t="s">
        <v>1243</v>
      </c>
      <c r="C1904" s="274">
        <v>55</v>
      </c>
      <c r="D1904" s="274">
        <v>108625</v>
      </c>
      <c r="E1904" s="274">
        <v>6190</v>
      </c>
      <c r="F1904" s="274">
        <v>12</v>
      </c>
      <c r="G1904" s="274" t="s">
        <v>504</v>
      </c>
      <c r="H1904" s="274" t="s">
        <v>504</v>
      </c>
      <c r="I1904" s="275">
        <v>77.3</v>
      </c>
      <c r="J1904" s="275">
        <v>78.900000000000006</v>
      </c>
    </row>
    <row r="1905" spans="1:10">
      <c r="A1905" s="252" t="s">
        <v>368</v>
      </c>
      <c r="B1905" s="249" t="s">
        <v>1247</v>
      </c>
      <c r="C1905" s="274">
        <v>8</v>
      </c>
      <c r="D1905" s="274">
        <v>11041</v>
      </c>
      <c r="E1905" s="274">
        <v>24</v>
      </c>
      <c r="F1905" s="274">
        <v>0</v>
      </c>
      <c r="G1905" s="274" t="s">
        <v>504</v>
      </c>
      <c r="H1905" s="274" t="s">
        <v>504</v>
      </c>
      <c r="I1905" s="275">
        <v>20.9</v>
      </c>
      <c r="J1905" s="275">
        <v>26.4</v>
      </c>
    </row>
    <row r="1906" spans="1:10">
      <c r="A1906" s="252" t="s">
        <v>368</v>
      </c>
      <c r="B1906" s="249" t="s">
        <v>1252</v>
      </c>
      <c r="C1906" s="274">
        <v>20</v>
      </c>
      <c r="D1906" s="274">
        <v>9280</v>
      </c>
      <c r="E1906" s="274">
        <v>354</v>
      </c>
      <c r="F1906" s="274">
        <v>0</v>
      </c>
      <c r="G1906" s="274" t="s">
        <v>504</v>
      </c>
      <c r="H1906" s="274" t="s">
        <v>504</v>
      </c>
      <c r="I1906" s="275">
        <v>38.4</v>
      </c>
      <c r="J1906" s="275">
        <v>41</v>
      </c>
    </row>
    <row r="1907" spans="1:10">
      <c r="A1907" s="252" t="s">
        <v>368</v>
      </c>
      <c r="B1907" s="249" t="s">
        <v>1283</v>
      </c>
      <c r="C1907" s="274">
        <v>4</v>
      </c>
      <c r="D1907" s="274">
        <v>2176</v>
      </c>
      <c r="E1907" s="274">
        <v>5</v>
      </c>
      <c r="F1907" s="274">
        <v>0</v>
      </c>
      <c r="G1907" s="274" t="s">
        <v>504</v>
      </c>
      <c r="H1907" s="274" t="s">
        <v>504</v>
      </c>
      <c r="I1907" s="275">
        <v>7.4</v>
      </c>
      <c r="J1907" s="275">
        <v>8.9</v>
      </c>
    </row>
    <row r="1908" spans="1:10">
      <c r="A1908" s="252" t="s">
        <v>368</v>
      </c>
      <c r="B1908" s="249" t="s">
        <v>1291</v>
      </c>
      <c r="C1908" s="274">
        <v>1</v>
      </c>
      <c r="D1908" s="274">
        <v>1427</v>
      </c>
      <c r="E1908" s="274">
        <v>2</v>
      </c>
      <c r="F1908" s="274">
        <v>0</v>
      </c>
      <c r="G1908" s="274" t="s">
        <v>504</v>
      </c>
      <c r="H1908" s="274" t="s">
        <v>504</v>
      </c>
      <c r="I1908" s="275">
        <v>18.2</v>
      </c>
      <c r="J1908" s="275">
        <v>25</v>
      </c>
    </row>
    <row r="1909" spans="1:10">
      <c r="A1909" s="252" t="s">
        <v>368</v>
      </c>
      <c r="B1909" s="249" t="s">
        <v>1296</v>
      </c>
      <c r="C1909" s="274">
        <v>4</v>
      </c>
      <c r="D1909" s="274">
        <v>1300</v>
      </c>
      <c r="E1909" s="274">
        <v>4</v>
      </c>
      <c r="F1909" s="274">
        <v>0</v>
      </c>
      <c r="G1909" s="274" t="s">
        <v>504</v>
      </c>
      <c r="H1909" s="274" t="s">
        <v>504</v>
      </c>
      <c r="I1909" s="275">
        <v>9.5</v>
      </c>
      <c r="J1909" s="275">
        <v>13.3</v>
      </c>
    </row>
    <row r="1910" spans="1:10">
      <c r="A1910" s="252" t="s">
        <v>368</v>
      </c>
      <c r="B1910" s="249" t="s">
        <v>1298</v>
      </c>
      <c r="C1910" s="274">
        <v>1</v>
      </c>
      <c r="D1910" s="274">
        <v>1375</v>
      </c>
      <c r="E1910" s="274">
        <v>2</v>
      </c>
      <c r="F1910" s="274">
        <v>0</v>
      </c>
      <c r="G1910" s="274" t="s">
        <v>504</v>
      </c>
      <c r="H1910" s="274" t="s">
        <v>504</v>
      </c>
      <c r="I1910" s="275">
        <v>18.2</v>
      </c>
      <c r="J1910" s="275">
        <v>25</v>
      </c>
    </row>
    <row r="1911" spans="1:10">
      <c r="A1911" s="252" t="s">
        <v>368</v>
      </c>
      <c r="B1911" s="249" t="s">
        <v>1300</v>
      </c>
      <c r="C1911" s="274">
        <v>16</v>
      </c>
      <c r="D1911" s="274">
        <v>9133</v>
      </c>
      <c r="E1911" s="274">
        <v>134</v>
      </c>
      <c r="F1911" s="274">
        <v>0</v>
      </c>
      <c r="G1911" s="274" t="s">
        <v>504</v>
      </c>
      <c r="H1911" s="274" t="s">
        <v>504</v>
      </c>
      <c r="I1911" s="275">
        <v>36</v>
      </c>
      <c r="J1911" s="275">
        <v>41.5</v>
      </c>
    </row>
    <row r="1912" spans="1:10">
      <c r="A1912" s="252" t="s">
        <v>368</v>
      </c>
      <c r="B1912" s="249" t="s">
        <v>1307</v>
      </c>
      <c r="C1912" s="274">
        <v>48</v>
      </c>
      <c r="D1912" s="274">
        <v>18858</v>
      </c>
      <c r="E1912" s="274">
        <v>704</v>
      </c>
      <c r="F1912" s="274">
        <v>0</v>
      </c>
      <c r="G1912" s="274" t="s">
        <v>504</v>
      </c>
      <c r="H1912" s="274" t="s">
        <v>504</v>
      </c>
      <c r="I1912" s="275">
        <v>43.6</v>
      </c>
      <c r="J1912" s="275">
        <v>47.8</v>
      </c>
    </row>
    <row r="1913" spans="1:10">
      <c r="A1913" s="252" t="s">
        <v>368</v>
      </c>
      <c r="B1913" s="249" t="s">
        <v>1314</v>
      </c>
      <c r="C1913" s="274">
        <v>6</v>
      </c>
      <c r="D1913" s="274">
        <v>5271</v>
      </c>
      <c r="E1913" s="274">
        <v>6</v>
      </c>
      <c r="F1913" s="274">
        <v>0</v>
      </c>
      <c r="G1913" s="274" t="s">
        <v>504</v>
      </c>
      <c r="H1913" s="274" t="s">
        <v>504</v>
      </c>
      <c r="I1913" s="275">
        <v>5.7</v>
      </c>
      <c r="J1913" s="275">
        <v>6.6</v>
      </c>
    </row>
    <row r="1914" spans="1:10">
      <c r="A1914" s="252" t="s">
        <v>368</v>
      </c>
      <c r="B1914" s="249" t="s">
        <v>1327</v>
      </c>
      <c r="C1914" s="274">
        <v>29</v>
      </c>
      <c r="D1914" s="274">
        <v>56229</v>
      </c>
      <c r="E1914" s="274">
        <v>2126</v>
      </c>
      <c r="F1914" s="274">
        <v>4</v>
      </c>
      <c r="G1914" s="274" t="s">
        <v>504</v>
      </c>
      <c r="H1914" s="274" t="s">
        <v>504</v>
      </c>
      <c r="I1914" s="275">
        <v>52.4</v>
      </c>
      <c r="J1914" s="275">
        <v>53.5</v>
      </c>
    </row>
    <row r="1915" spans="1:10">
      <c r="A1915" s="252" t="s">
        <v>368</v>
      </c>
      <c r="B1915" s="249" t="s">
        <v>1333</v>
      </c>
      <c r="C1915" s="274">
        <v>4</v>
      </c>
      <c r="D1915" s="274">
        <v>4725</v>
      </c>
      <c r="E1915" s="274">
        <v>32</v>
      </c>
      <c r="F1915" s="274">
        <v>0</v>
      </c>
      <c r="G1915" s="274" t="s">
        <v>504</v>
      </c>
      <c r="H1915" s="274" t="s">
        <v>504</v>
      </c>
      <c r="I1915" s="275">
        <v>12.7</v>
      </c>
      <c r="J1915" s="275">
        <v>13.3</v>
      </c>
    </row>
    <row r="1916" spans="1:10">
      <c r="A1916" s="252" t="s">
        <v>368</v>
      </c>
      <c r="B1916" s="249" t="s">
        <v>1342</v>
      </c>
      <c r="C1916" s="274">
        <v>9</v>
      </c>
      <c r="D1916" s="274">
        <v>10377</v>
      </c>
      <c r="E1916" s="274">
        <v>155</v>
      </c>
      <c r="F1916" s="274">
        <v>0</v>
      </c>
      <c r="G1916" s="274" t="s">
        <v>504</v>
      </c>
      <c r="H1916" s="274" t="s">
        <v>504</v>
      </c>
      <c r="I1916" s="275">
        <v>37.299999999999997</v>
      </c>
      <c r="J1916" s="275">
        <v>44.4</v>
      </c>
    </row>
    <row r="1917" spans="1:10">
      <c r="A1917" s="252" t="s">
        <v>368</v>
      </c>
      <c r="B1917" s="249" t="s">
        <v>1353</v>
      </c>
      <c r="C1917" s="274">
        <v>3</v>
      </c>
      <c r="D1917" s="274">
        <v>1873</v>
      </c>
      <c r="E1917" s="274">
        <v>2</v>
      </c>
      <c r="F1917" s="274">
        <v>0</v>
      </c>
      <c r="G1917" s="274" t="s">
        <v>504</v>
      </c>
      <c r="H1917" s="274" t="s">
        <v>504</v>
      </c>
      <c r="I1917" s="275">
        <v>6.7</v>
      </c>
      <c r="J1917" s="275">
        <v>9.1</v>
      </c>
    </row>
    <row r="1918" spans="1:10">
      <c r="A1918" s="252" t="s">
        <v>368</v>
      </c>
      <c r="B1918" s="249" t="s">
        <v>1356</v>
      </c>
      <c r="C1918" s="274">
        <v>2</v>
      </c>
      <c r="D1918" s="274">
        <v>818</v>
      </c>
      <c r="E1918" s="274" t="s">
        <v>504</v>
      </c>
      <c r="F1918" s="274" t="s">
        <v>504</v>
      </c>
      <c r="G1918" s="274" t="s">
        <v>504</v>
      </c>
      <c r="H1918" s="274" t="s">
        <v>504</v>
      </c>
      <c r="I1918" s="275" t="s">
        <v>504</v>
      </c>
      <c r="J1918" s="275" t="s">
        <v>504</v>
      </c>
    </row>
    <row r="1919" spans="1:10">
      <c r="A1919" s="252" t="s">
        <v>368</v>
      </c>
      <c r="B1919" s="249" t="s">
        <v>1359</v>
      </c>
      <c r="C1919" s="274">
        <v>456</v>
      </c>
      <c r="D1919" s="274">
        <v>849210</v>
      </c>
      <c r="E1919" s="274">
        <v>47572</v>
      </c>
      <c r="F1919" s="274">
        <v>89</v>
      </c>
      <c r="G1919" s="274" t="s">
        <v>504</v>
      </c>
      <c r="H1919" s="274" t="s">
        <v>504</v>
      </c>
      <c r="I1919" s="275">
        <v>76.3</v>
      </c>
      <c r="J1919" s="275">
        <v>78</v>
      </c>
    </row>
    <row r="1920" spans="1:10">
      <c r="A1920" s="252" t="s">
        <v>368</v>
      </c>
      <c r="B1920" s="249" t="s">
        <v>1365</v>
      </c>
      <c r="C1920" s="274">
        <v>52</v>
      </c>
      <c r="D1920" s="274">
        <v>152672</v>
      </c>
      <c r="E1920" s="274">
        <v>5475</v>
      </c>
      <c r="F1920" s="274">
        <v>16</v>
      </c>
      <c r="G1920" s="274" t="s">
        <v>504</v>
      </c>
      <c r="H1920" s="274" t="s">
        <v>504</v>
      </c>
      <c r="I1920" s="275">
        <v>69.5</v>
      </c>
      <c r="J1920" s="275">
        <v>70.900000000000006</v>
      </c>
    </row>
    <row r="1921" spans="1:10">
      <c r="A1921" s="252" t="s">
        <v>368</v>
      </c>
      <c r="B1921" s="249" t="s">
        <v>1369</v>
      </c>
      <c r="C1921" s="274">
        <v>75</v>
      </c>
      <c r="D1921" s="274">
        <v>230475</v>
      </c>
      <c r="E1921" s="274">
        <v>8143</v>
      </c>
      <c r="F1921" s="274">
        <v>25</v>
      </c>
      <c r="G1921" s="274" t="s">
        <v>504</v>
      </c>
      <c r="H1921" s="274" t="s">
        <v>504</v>
      </c>
      <c r="I1921" s="275">
        <v>71.599999999999994</v>
      </c>
      <c r="J1921" s="275">
        <v>73.099999999999994</v>
      </c>
    </row>
    <row r="1922" spans="1:10">
      <c r="A1922" s="252" t="s">
        <v>368</v>
      </c>
      <c r="B1922" s="249" t="s">
        <v>1373</v>
      </c>
      <c r="C1922" s="274">
        <v>225</v>
      </c>
      <c r="D1922" s="274">
        <v>237150</v>
      </c>
      <c r="E1922" s="274">
        <v>27501</v>
      </c>
      <c r="F1922" s="274">
        <v>29</v>
      </c>
      <c r="G1922" s="274" t="s">
        <v>504</v>
      </c>
      <c r="H1922" s="274" t="s">
        <v>504</v>
      </c>
      <c r="I1922" s="275">
        <v>81.5</v>
      </c>
      <c r="J1922" s="275">
        <v>83.1</v>
      </c>
    </row>
    <row r="1923" spans="1:10">
      <c r="A1923" s="252" t="s">
        <v>368</v>
      </c>
      <c r="B1923" s="249" t="s">
        <v>1380</v>
      </c>
      <c r="C1923" s="274">
        <v>54</v>
      </c>
      <c r="D1923" s="274">
        <v>166428</v>
      </c>
      <c r="E1923" s="274">
        <v>6014</v>
      </c>
      <c r="F1923" s="274">
        <v>19</v>
      </c>
      <c r="G1923" s="274" t="s">
        <v>504</v>
      </c>
      <c r="H1923" s="274" t="s">
        <v>504</v>
      </c>
      <c r="I1923" s="275">
        <v>77.5</v>
      </c>
      <c r="J1923" s="275">
        <v>79.2</v>
      </c>
    </row>
    <row r="1924" spans="1:10">
      <c r="A1924" s="252" t="s">
        <v>368</v>
      </c>
      <c r="B1924" s="249" t="s">
        <v>1386</v>
      </c>
      <c r="C1924" s="274">
        <v>12</v>
      </c>
      <c r="D1924" s="274">
        <v>5742</v>
      </c>
      <c r="E1924" s="274">
        <v>19</v>
      </c>
      <c r="F1924" s="274">
        <v>0</v>
      </c>
      <c r="G1924" s="274" t="s">
        <v>504</v>
      </c>
      <c r="H1924" s="274" t="s">
        <v>504</v>
      </c>
      <c r="I1924" s="275">
        <v>6.8</v>
      </c>
      <c r="J1924" s="275">
        <v>7.8</v>
      </c>
    </row>
    <row r="1925" spans="1:10">
      <c r="A1925" s="252" t="s">
        <v>368</v>
      </c>
      <c r="B1925" s="249" t="s">
        <v>1396</v>
      </c>
      <c r="C1925" s="274">
        <v>190</v>
      </c>
      <c r="D1925" s="274">
        <v>167603</v>
      </c>
      <c r="E1925" s="274">
        <v>12684</v>
      </c>
      <c r="F1925" s="274">
        <v>10</v>
      </c>
      <c r="G1925" s="274" t="s">
        <v>504</v>
      </c>
      <c r="H1925" s="274" t="s">
        <v>504</v>
      </c>
      <c r="I1925" s="275">
        <v>63.5</v>
      </c>
      <c r="J1925" s="275">
        <v>65.400000000000006</v>
      </c>
    </row>
    <row r="1926" spans="1:10">
      <c r="A1926" s="252" t="s">
        <v>368</v>
      </c>
      <c r="B1926" s="249" t="s">
        <v>1410</v>
      </c>
      <c r="C1926" s="274">
        <v>96</v>
      </c>
      <c r="D1926" s="274">
        <v>77856</v>
      </c>
      <c r="E1926" s="274">
        <v>11855</v>
      </c>
      <c r="F1926" s="274">
        <v>10</v>
      </c>
      <c r="G1926" s="274" t="s">
        <v>504</v>
      </c>
      <c r="H1926" s="274" t="s">
        <v>504</v>
      </c>
      <c r="I1926" s="275">
        <v>72.5</v>
      </c>
      <c r="J1926" s="275">
        <v>73.8</v>
      </c>
    </row>
    <row r="1927" spans="1:10">
      <c r="A1927" s="252" t="s">
        <v>368</v>
      </c>
      <c r="B1927" s="249" t="s">
        <v>1421</v>
      </c>
      <c r="C1927" s="274">
        <v>1</v>
      </c>
      <c r="D1927" s="274">
        <v>2451</v>
      </c>
      <c r="E1927" s="274">
        <v>9</v>
      </c>
      <c r="F1927" s="274">
        <v>0</v>
      </c>
      <c r="G1927" s="274" t="s">
        <v>504</v>
      </c>
      <c r="H1927" s="274" t="s">
        <v>504</v>
      </c>
      <c r="I1927" s="275">
        <v>50</v>
      </c>
      <c r="J1927" s="275">
        <v>56.3</v>
      </c>
    </row>
    <row r="1928" spans="1:10">
      <c r="A1928" s="252" t="s">
        <v>368</v>
      </c>
      <c r="B1928" s="249" t="s">
        <v>1424</v>
      </c>
      <c r="C1928" s="274">
        <v>562</v>
      </c>
      <c r="D1928" s="274">
        <v>794963</v>
      </c>
      <c r="E1928" s="274">
        <v>64094</v>
      </c>
      <c r="F1928" s="274">
        <v>94</v>
      </c>
      <c r="G1928" s="274" t="s">
        <v>504</v>
      </c>
      <c r="H1928" s="274" t="s">
        <v>504</v>
      </c>
      <c r="I1928" s="275">
        <v>77.3</v>
      </c>
      <c r="J1928" s="275">
        <v>78.900000000000006</v>
      </c>
    </row>
    <row r="1929" spans="1:10">
      <c r="A1929" s="252" t="s">
        <v>368</v>
      </c>
      <c r="B1929" s="249" t="s">
        <v>1427</v>
      </c>
      <c r="C1929" s="274">
        <v>108</v>
      </c>
      <c r="D1929" s="274">
        <v>85860</v>
      </c>
      <c r="E1929" s="274">
        <v>16321</v>
      </c>
      <c r="F1929" s="274">
        <v>13</v>
      </c>
      <c r="G1929" s="274" t="s">
        <v>504</v>
      </c>
      <c r="H1929" s="274" t="s">
        <v>504</v>
      </c>
      <c r="I1929" s="275">
        <v>82.6</v>
      </c>
      <c r="J1929" s="275">
        <v>84</v>
      </c>
    </row>
    <row r="1930" spans="1:10">
      <c r="A1930" s="252" t="s">
        <v>368</v>
      </c>
      <c r="B1930" s="249" t="s">
        <v>1430</v>
      </c>
      <c r="C1930" s="274">
        <v>108</v>
      </c>
      <c r="D1930" s="274">
        <v>85860</v>
      </c>
      <c r="E1930" s="274">
        <v>16321</v>
      </c>
      <c r="F1930" s="274">
        <v>13</v>
      </c>
      <c r="G1930" s="274" t="s">
        <v>504</v>
      </c>
      <c r="H1930" s="274" t="s">
        <v>504</v>
      </c>
      <c r="I1930" s="275">
        <v>82.6</v>
      </c>
      <c r="J1930" s="275">
        <v>84</v>
      </c>
    </row>
    <row r="1931" spans="1:10">
      <c r="A1931" s="252" t="s">
        <v>368</v>
      </c>
      <c r="B1931" s="249" t="s">
        <v>1432</v>
      </c>
      <c r="C1931" s="274">
        <v>1</v>
      </c>
      <c r="D1931" s="274">
        <v>2653</v>
      </c>
      <c r="E1931" s="274">
        <v>2</v>
      </c>
      <c r="F1931" s="274">
        <v>0</v>
      </c>
      <c r="G1931" s="274" t="s">
        <v>504</v>
      </c>
      <c r="H1931" s="274" t="s">
        <v>504</v>
      </c>
      <c r="I1931" s="275">
        <v>18.2</v>
      </c>
      <c r="J1931" s="275">
        <v>25</v>
      </c>
    </row>
    <row r="1932" spans="1:10">
      <c r="A1932" s="252" t="s">
        <v>368</v>
      </c>
      <c r="B1932" s="249" t="s">
        <v>1434</v>
      </c>
      <c r="C1932" s="274">
        <v>1</v>
      </c>
      <c r="D1932" s="274">
        <v>1066</v>
      </c>
      <c r="E1932" s="274">
        <v>190</v>
      </c>
      <c r="F1932" s="274">
        <v>0</v>
      </c>
      <c r="G1932" s="274" t="s">
        <v>504</v>
      </c>
      <c r="H1932" s="274" t="s">
        <v>504</v>
      </c>
      <c r="I1932" s="275">
        <v>87.2</v>
      </c>
      <c r="J1932" s="275">
        <v>88.4</v>
      </c>
    </row>
    <row r="1933" spans="1:10">
      <c r="A1933" s="252" t="s">
        <v>368</v>
      </c>
      <c r="B1933" s="249" t="s">
        <v>1436</v>
      </c>
      <c r="C1933" s="274">
        <v>104</v>
      </c>
      <c r="D1933" s="274">
        <v>124384</v>
      </c>
      <c r="E1933" s="274">
        <v>19090</v>
      </c>
      <c r="F1933" s="274">
        <v>23</v>
      </c>
      <c r="G1933" s="274" t="s">
        <v>504</v>
      </c>
      <c r="H1933" s="274" t="s">
        <v>504</v>
      </c>
      <c r="I1933" s="275">
        <v>86.9</v>
      </c>
      <c r="J1933" s="275">
        <v>88.4</v>
      </c>
    </row>
    <row r="1934" spans="1:10">
      <c r="A1934" s="252" t="s">
        <v>368</v>
      </c>
      <c r="B1934" s="249" t="s">
        <v>1437</v>
      </c>
      <c r="C1934" s="274">
        <v>104</v>
      </c>
      <c r="D1934" s="274">
        <v>124384</v>
      </c>
      <c r="E1934" s="274">
        <v>19090</v>
      </c>
      <c r="F1934" s="274">
        <v>23</v>
      </c>
      <c r="G1934" s="274" t="s">
        <v>504</v>
      </c>
      <c r="H1934" s="274" t="s">
        <v>504</v>
      </c>
      <c r="I1934" s="275">
        <v>86.9</v>
      </c>
      <c r="J1934" s="275">
        <v>88.4</v>
      </c>
    </row>
    <row r="1935" spans="1:10">
      <c r="A1935" s="252" t="s">
        <v>368</v>
      </c>
      <c r="B1935" s="249" t="s">
        <v>1443</v>
      </c>
      <c r="C1935" s="274">
        <v>4</v>
      </c>
      <c r="D1935" s="274">
        <v>5515</v>
      </c>
      <c r="E1935" s="274">
        <v>13</v>
      </c>
      <c r="F1935" s="274">
        <v>0</v>
      </c>
      <c r="G1935" s="274" t="s">
        <v>504</v>
      </c>
      <c r="H1935" s="274" t="s">
        <v>504</v>
      </c>
      <c r="I1935" s="275">
        <v>10.6</v>
      </c>
      <c r="J1935" s="275">
        <v>11.7</v>
      </c>
    </row>
    <row r="1936" spans="1:10">
      <c r="A1936" s="252" t="s">
        <v>368</v>
      </c>
      <c r="B1936" s="249" t="s">
        <v>1449</v>
      </c>
      <c r="C1936" s="274">
        <v>23</v>
      </c>
      <c r="D1936" s="274">
        <v>48315</v>
      </c>
      <c r="E1936" s="274">
        <v>75</v>
      </c>
      <c r="F1936" s="274">
        <v>0</v>
      </c>
      <c r="G1936" s="274" t="s">
        <v>504</v>
      </c>
      <c r="H1936" s="274" t="s">
        <v>504</v>
      </c>
      <c r="I1936" s="275">
        <v>14.9</v>
      </c>
      <c r="J1936" s="275">
        <v>17.100000000000001</v>
      </c>
    </row>
    <row r="1937" spans="1:10">
      <c r="A1937" s="252" t="s">
        <v>368</v>
      </c>
      <c r="B1937" s="249" t="s">
        <v>1455</v>
      </c>
      <c r="C1937" s="274">
        <v>66</v>
      </c>
      <c r="D1937" s="274">
        <v>7959</v>
      </c>
      <c r="E1937" s="274">
        <v>261</v>
      </c>
      <c r="F1937" s="274">
        <v>0</v>
      </c>
      <c r="G1937" s="274" t="s">
        <v>504</v>
      </c>
      <c r="H1937" s="274" t="s">
        <v>504</v>
      </c>
      <c r="I1937" s="275">
        <v>10.8</v>
      </c>
      <c r="J1937" s="275">
        <v>11.8</v>
      </c>
    </row>
    <row r="1938" spans="1:10">
      <c r="A1938" s="252" t="s">
        <v>368</v>
      </c>
      <c r="B1938" s="249" t="s">
        <v>1465</v>
      </c>
      <c r="C1938" s="274">
        <v>5</v>
      </c>
      <c r="D1938" s="274">
        <v>4630</v>
      </c>
      <c r="E1938" s="274">
        <v>409</v>
      </c>
      <c r="F1938" s="274">
        <v>0</v>
      </c>
      <c r="G1938" s="274" t="s">
        <v>504</v>
      </c>
      <c r="H1938" s="274" t="s">
        <v>504</v>
      </c>
      <c r="I1938" s="275">
        <v>55</v>
      </c>
      <c r="J1938" s="275">
        <v>56.2</v>
      </c>
    </row>
    <row r="1939" spans="1:10">
      <c r="A1939" s="252" t="s">
        <v>368</v>
      </c>
      <c r="B1939" s="249" t="s">
        <v>1468</v>
      </c>
      <c r="C1939" s="274">
        <v>244</v>
      </c>
      <c r="D1939" s="274">
        <v>504470</v>
      </c>
      <c r="E1939" s="274">
        <v>27712</v>
      </c>
      <c r="F1939" s="274">
        <v>58</v>
      </c>
      <c r="G1939" s="274" t="s">
        <v>504</v>
      </c>
      <c r="H1939" s="274" t="s">
        <v>504</v>
      </c>
      <c r="I1939" s="275">
        <v>74.599999999999994</v>
      </c>
      <c r="J1939" s="275">
        <v>76.099999999999994</v>
      </c>
    </row>
    <row r="1940" spans="1:10">
      <c r="A1940" s="252" t="s">
        <v>368</v>
      </c>
      <c r="B1940" s="249" t="s">
        <v>1472</v>
      </c>
      <c r="C1940" s="274">
        <v>96</v>
      </c>
      <c r="D1940" s="274">
        <v>242304</v>
      </c>
      <c r="E1940" s="274">
        <v>11843</v>
      </c>
      <c r="F1940" s="274">
        <v>30</v>
      </c>
      <c r="G1940" s="274" t="s">
        <v>504</v>
      </c>
      <c r="H1940" s="274" t="s">
        <v>504</v>
      </c>
      <c r="I1940" s="275">
        <v>82.6</v>
      </c>
      <c r="J1940" s="275">
        <v>84.3</v>
      </c>
    </row>
    <row r="1941" spans="1:10">
      <c r="A1941" s="252" t="s">
        <v>368</v>
      </c>
      <c r="B1941" s="249" t="s">
        <v>1480</v>
      </c>
      <c r="C1941" s="274">
        <v>124</v>
      </c>
      <c r="D1941" s="274">
        <v>210800</v>
      </c>
      <c r="E1941" s="274">
        <v>14155</v>
      </c>
      <c r="F1941" s="274">
        <v>24</v>
      </c>
      <c r="G1941" s="274" t="s">
        <v>504</v>
      </c>
      <c r="H1941" s="274" t="s">
        <v>504</v>
      </c>
      <c r="I1941" s="275">
        <v>71.7</v>
      </c>
      <c r="J1941" s="275">
        <v>73</v>
      </c>
    </row>
    <row r="1942" spans="1:10">
      <c r="A1942" s="252" t="s">
        <v>368</v>
      </c>
      <c r="B1942" s="249" t="s">
        <v>1485</v>
      </c>
      <c r="C1942" s="274">
        <v>5</v>
      </c>
      <c r="D1942" s="274">
        <v>8673</v>
      </c>
      <c r="E1942" s="274">
        <v>17</v>
      </c>
      <c r="F1942" s="274">
        <v>0</v>
      </c>
      <c r="G1942" s="274" t="s">
        <v>504</v>
      </c>
      <c r="H1942" s="274" t="s">
        <v>504</v>
      </c>
      <c r="I1942" s="275">
        <v>25</v>
      </c>
      <c r="J1942" s="275">
        <v>32.1</v>
      </c>
    </row>
    <row r="1943" spans="1:10">
      <c r="A1943" s="252" t="s">
        <v>368</v>
      </c>
      <c r="B1943" s="249" t="s">
        <v>1490</v>
      </c>
      <c r="C1943" s="274">
        <v>1</v>
      </c>
      <c r="D1943" s="274">
        <v>1438</v>
      </c>
      <c r="E1943" s="274">
        <v>4</v>
      </c>
      <c r="F1943" s="274">
        <v>0</v>
      </c>
      <c r="G1943" s="274" t="s">
        <v>504</v>
      </c>
      <c r="H1943" s="274" t="s">
        <v>504</v>
      </c>
      <c r="I1943" s="275">
        <v>44.4</v>
      </c>
      <c r="J1943" s="275">
        <v>66.7</v>
      </c>
    </row>
    <row r="1944" spans="1:10">
      <c r="A1944" s="252" t="s">
        <v>368</v>
      </c>
      <c r="B1944" s="249" t="s">
        <v>1492</v>
      </c>
      <c r="C1944" s="274">
        <v>53</v>
      </c>
      <c r="D1944" s="274">
        <v>163252</v>
      </c>
      <c r="E1944" s="274">
        <v>6066</v>
      </c>
      <c r="F1944" s="274">
        <v>19</v>
      </c>
      <c r="G1944" s="274" t="s">
        <v>504</v>
      </c>
      <c r="H1944" s="274" t="s">
        <v>504</v>
      </c>
      <c r="I1944" s="275">
        <v>75.400000000000006</v>
      </c>
      <c r="J1944" s="275">
        <v>76.900000000000006</v>
      </c>
    </row>
    <row r="1945" spans="1:10">
      <c r="A1945" s="252" t="s">
        <v>368</v>
      </c>
      <c r="B1945" s="249" t="s">
        <v>1493</v>
      </c>
      <c r="C1945" s="274">
        <v>52</v>
      </c>
      <c r="D1945" s="274">
        <v>161252</v>
      </c>
      <c r="E1945" s="274">
        <v>5981</v>
      </c>
      <c r="F1945" s="274">
        <v>19</v>
      </c>
      <c r="G1945" s="274" t="s">
        <v>504</v>
      </c>
      <c r="H1945" s="274" t="s">
        <v>504</v>
      </c>
      <c r="I1945" s="275">
        <v>76.2</v>
      </c>
      <c r="J1945" s="275">
        <v>77.7</v>
      </c>
    </row>
    <row r="1946" spans="1:10">
      <c r="A1946" s="252" t="s">
        <v>368</v>
      </c>
      <c r="B1946" s="249" t="s">
        <v>1495</v>
      </c>
      <c r="C1946" s="274">
        <v>52</v>
      </c>
      <c r="D1946" s="274">
        <v>161252</v>
      </c>
      <c r="E1946" s="274">
        <v>5981</v>
      </c>
      <c r="F1946" s="274">
        <v>19</v>
      </c>
      <c r="G1946" s="274" t="s">
        <v>504</v>
      </c>
      <c r="H1946" s="274" t="s">
        <v>504</v>
      </c>
      <c r="I1946" s="275">
        <v>76.2</v>
      </c>
      <c r="J1946" s="275">
        <v>77.7</v>
      </c>
    </row>
    <row r="1947" spans="1:10">
      <c r="A1947" s="252" t="s">
        <v>368</v>
      </c>
      <c r="B1947" s="249" t="s">
        <v>1520</v>
      </c>
      <c r="C1947" s="274">
        <v>1</v>
      </c>
      <c r="D1947" s="274">
        <v>2000</v>
      </c>
      <c r="E1947" s="274">
        <v>85</v>
      </c>
      <c r="F1947" s="274">
        <v>0</v>
      </c>
      <c r="G1947" s="274" t="s">
        <v>504</v>
      </c>
      <c r="H1947" s="274" t="s">
        <v>504</v>
      </c>
      <c r="I1947" s="275">
        <v>44.3</v>
      </c>
      <c r="J1947" s="275">
        <v>45</v>
      </c>
    </row>
    <row r="1948" spans="1:10">
      <c r="A1948" s="252" t="s">
        <v>368</v>
      </c>
      <c r="B1948" s="249" t="s">
        <v>1558</v>
      </c>
      <c r="C1948" s="274">
        <v>19</v>
      </c>
      <c r="D1948" s="274">
        <v>137096</v>
      </c>
      <c r="E1948" s="274">
        <v>66</v>
      </c>
      <c r="F1948" s="274">
        <v>0</v>
      </c>
      <c r="G1948" s="274" t="s">
        <v>504</v>
      </c>
      <c r="H1948" s="274" t="s">
        <v>504</v>
      </c>
      <c r="I1948" s="275">
        <v>21.2</v>
      </c>
      <c r="J1948" s="275">
        <v>25.8</v>
      </c>
    </row>
    <row r="1949" spans="1:10">
      <c r="A1949" s="252" t="s">
        <v>368</v>
      </c>
      <c r="B1949" s="249" t="s">
        <v>1566</v>
      </c>
      <c r="C1949" s="274">
        <v>1</v>
      </c>
      <c r="D1949" s="274">
        <v>7583</v>
      </c>
      <c r="E1949" s="274">
        <v>2</v>
      </c>
      <c r="F1949" s="274">
        <v>0</v>
      </c>
      <c r="G1949" s="274" t="s">
        <v>504</v>
      </c>
      <c r="H1949" s="274" t="s">
        <v>504</v>
      </c>
      <c r="I1949" s="275">
        <v>13.3</v>
      </c>
      <c r="J1949" s="275">
        <v>16.7</v>
      </c>
    </row>
    <row r="1950" spans="1:10">
      <c r="A1950" s="252" t="s">
        <v>368</v>
      </c>
      <c r="B1950" s="249" t="s">
        <v>1575</v>
      </c>
      <c r="C1950" s="274">
        <v>1</v>
      </c>
      <c r="D1950" s="274">
        <v>7653</v>
      </c>
      <c r="E1950" s="274">
        <v>2</v>
      </c>
      <c r="F1950" s="274">
        <v>0</v>
      </c>
      <c r="G1950" s="274" t="s">
        <v>504</v>
      </c>
      <c r="H1950" s="274" t="s">
        <v>504</v>
      </c>
      <c r="I1950" s="275">
        <v>13.3</v>
      </c>
      <c r="J1950" s="275">
        <v>16.7</v>
      </c>
    </row>
    <row r="1951" spans="1:10">
      <c r="A1951" s="252" t="s">
        <v>368</v>
      </c>
      <c r="B1951" s="249" t="s">
        <v>1613</v>
      </c>
      <c r="C1951" s="274">
        <v>17</v>
      </c>
      <c r="D1951" s="274">
        <v>121860</v>
      </c>
      <c r="E1951" s="274">
        <v>62</v>
      </c>
      <c r="F1951" s="274">
        <v>0</v>
      </c>
      <c r="G1951" s="274" t="s">
        <v>504</v>
      </c>
      <c r="H1951" s="274" t="s">
        <v>504</v>
      </c>
      <c r="I1951" s="275">
        <v>22.1</v>
      </c>
      <c r="J1951" s="275">
        <v>26.7</v>
      </c>
    </row>
    <row r="1952" spans="1:10">
      <c r="A1952" s="252" t="s">
        <v>368</v>
      </c>
      <c r="B1952" s="249" t="s">
        <v>1614</v>
      </c>
      <c r="C1952" s="274">
        <v>11</v>
      </c>
      <c r="D1952" s="274">
        <v>69158</v>
      </c>
      <c r="E1952" s="274">
        <v>37</v>
      </c>
      <c r="F1952" s="274">
        <v>0</v>
      </c>
      <c r="G1952" s="274" t="s">
        <v>504</v>
      </c>
      <c r="H1952" s="274" t="s">
        <v>504</v>
      </c>
      <c r="I1952" s="275">
        <v>20.3</v>
      </c>
      <c r="J1952" s="275">
        <v>24.5</v>
      </c>
    </row>
    <row r="1953" spans="1:10">
      <c r="A1953" s="252" t="s">
        <v>368</v>
      </c>
      <c r="B1953" s="249" t="s">
        <v>1635</v>
      </c>
      <c r="C1953" s="274">
        <v>1</v>
      </c>
      <c r="D1953" s="274">
        <v>7266</v>
      </c>
      <c r="E1953" s="274">
        <v>7</v>
      </c>
      <c r="F1953" s="274">
        <v>0</v>
      </c>
      <c r="G1953" s="274" t="s">
        <v>504</v>
      </c>
      <c r="H1953" s="274" t="s">
        <v>504</v>
      </c>
      <c r="I1953" s="275">
        <v>41.2</v>
      </c>
      <c r="J1953" s="275">
        <v>50</v>
      </c>
    </row>
    <row r="1954" spans="1:10">
      <c r="A1954" s="252" t="s">
        <v>368</v>
      </c>
      <c r="B1954" s="249" t="s">
        <v>1638</v>
      </c>
      <c r="C1954" s="274">
        <v>1</v>
      </c>
      <c r="D1954" s="274">
        <v>7677</v>
      </c>
      <c r="E1954" s="274">
        <v>3</v>
      </c>
      <c r="F1954" s="274">
        <v>0</v>
      </c>
      <c r="G1954" s="274" t="s">
        <v>504</v>
      </c>
      <c r="H1954" s="274" t="s">
        <v>504</v>
      </c>
      <c r="I1954" s="275">
        <v>20</v>
      </c>
      <c r="J1954" s="275">
        <v>25</v>
      </c>
    </row>
    <row r="1955" spans="1:10">
      <c r="A1955" s="252" t="s">
        <v>368</v>
      </c>
      <c r="B1955" s="249" t="s">
        <v>1644</v>
      </c>
      <c r="C1955" s="274">
        <v>4</v>
      </c>
      <c r="D1955" s="274">
        <v>37759</v>
      </c>
      <c r="E1955" s="274">
        <v>15</v>
      </c>
      <c r="F1955" s="274">
        <v>0</v>
      </c>
      <c r="G1955" s="274" t="s">
        <v>504</v>
      </c>
      <c r="H1955" s="274" t="s">
        <v>504</v>
      </c>
      <c r="I1955" s="275">
        <v>22.4</v>
      </c>
      <c r="J1955" s="275">
        <v>27.3</v>
      </c>
    </row>
    <row r="1956" spans="1:10">
      <c r="A1956" s="252" t="s">
        <v>368</v>
      </c>
      <c r="B1956" s="249" t="s">
        <v>1654</v>
      </c>
      <c r="C1956" s="274">
        <v>21</v>
      </c>
      <c r="D1956" s="274">
        <v>109997</v>
      </c>
      <c r="E1956" s="274">
        <v>92</v>
      </c>
      <c r="F1956" s="274">
        <v>0</v>
      </c>
      <c r="G1956" s="274" t="s">
        <v>504</v>
      </c>
      <c r="H1956" s="274" t="s">
        <v>504</v>
      </c>
      <c r="I1956" s="275">
        <v>12.8</v>
      </c>
      <c r="J1956" s="275">
        <v>14</v>
      </c>
    </row>
    <row r="1957" spans="1:10">
      <c r="A1957" s="252" t="s">
        <v>368</v>
      </c>
      <c r="B1957" s="249" t="s">
        <v>1660</v>
      </c>
      <c r="C1957" s="274">
        <v>1</v>
      </c>
      <c r="D1957" s="274">
        <v>3002</v>
      </c>
      <c r="E1957" s="274" t="s">
        <v>504</v>
      </c>
      <c r="F1957" s="274" t="s">
        <v>504</v>
      </c>
      <c r="G1957" s="274" t="s">
        <v>504</v>
      </c>
      <c r="H1957" s="274" t="s">
        <v>504</v>
      </c>
      <c r="I1957" s="275" t="s">
        <v>504</v>
      </c>
      <c r="J1957" s="275" t="s">
        <v>504</v>
      </c>
    </row>
    <row r="1958" spans="1:10">
      <c r="A1958" s="252" t="s">
        <v>368</v>
      </c>
      <c r="B1958" s="249" t="s">
        <v>1675</v>
      </c>
      <c r="C1958" s="274">
        <v>2</v>
      </c>
      <c r="D1958" s="274">
        <v>5290</v>
      </c>
      <c r="E1958" s="274">
        <v>2</v>
      </c>
      <c r="F1958" s="274">
        <v>0</v>
      </c>
      <c r="G1958" s="274" t="s">
        <v>504</v>
      </c>
      <c r="H1958" s="274" t="s">
        <v>504</v>
      </c>
      <c r="I1958" s="275">
        <v>0.5</v>
      </c>
      <c r="J1958" s="275">
        <v>0.6</v>
      </c>
    </row>
    <row r="1959" spans="1:10">
      <c r="A1959" s="252" t="s">
        <v>368</v>
      </c>
      <c r="B1959" s="249" t="s">
        <v>1678</v>
      </c>
      <c r="C1959" s="274">
        <v>2</v>
      </c>
      <c r="D1959" s="274">
        <v>13926</v>
      </c>
      <c r="E1959" s="274">
        <v>4</v>
      </c>
      <c r="F1959" s="274">
        <v>0</v>
      </c>
      <c r="G1959" s="274" t="s">
        <v>504</v>
      </c>
      <c r="H1959" s="274" t="s">
        <v>504</v>
      </c>
      <c r="I1959" s="275">
        <v>13.3</v>
      </c>
      <c r="J1959" s="275">
        <v>16.7</v>
      </c>
    </row>
    <row r="1960" spans="1:10">
      <c r="A1960" s="252" t="s">
        <v>368</v>
      </c>
      <c r="B1960" s="249" t="s">
        <v>1690</v>
      </c>
      <c r="C1960" s="274">
        <v>1</v>
      </c>
      <c r="D1960" s="274">
        <v>2757</v>
      </c>
      <c r="E1960" s="274">
        <v>1</v>
      </c>
      <c r="F1960" s="274">
        <v>0</v>
      </c>
      <c r="G1960" s="274" t="s">
        <v>504</v>
      </c>
      <c r="H1960" s="274" t="s">
        <v>504</v>
      </c>
      <c r="I1960" s="275">
        <v>4.8</v>
      </c>
      <c r="J1960" s="275">
        <v>5.6</v>
      </c>
    </row>
    <row r="1961" spans="1:10">
      <c r="A1961" s="252" t="s">
        <v>368</v>
      </c>
      <c r="B1961" s="249" t="s">
        <v>1693</v>
      </c>
      <c r="C1961" s="274">
        <v>1</v>
      </c>
      <c r="D1961" s="274">
        <v>9532</v>
      </c>
      <c r="E1961" s="274">
        <v>3</v>
      </c>
      <c r="F1961" s="274">
        <v>0</v>
      </c>
      <c r="G1961" s="274" t="s">
        <v>504</v>
      </c>
      <c r="H1961" s="274" t="s">
        <v>504</v>
      </c>
      <c r="I1961" s="275">
        <v>20</v>
      </c>
      <c r="J1961" s="275">
        <v>25</v>
      </c>
    </row>
    <row r="1962" spans="1:10">
      <c r="A1962" s="252" t="s">
        <v>368</v>
      </c>
      <c r="B1962" s="249" t="s">
        <v>1709</v>
      </c>
      <c r="C1962" s="274">
        <v>1</v>
      </c>
      <c r="D1962" s="274">
        <v>3870</v>
      </c>
      <c r="E1962" s="274">
        <v>4</v>
      </c>
      <c r="F1962" s="274">
        <v>0</v>
      </c>
      <c r="G1962" s="274" t="s">
        <v>504</v>
      </c>
      <c r="H1962" s="274" t="s">
        <v>504</v>
      </c>
      <c r="I1962" s="275">
        <v>17.399999999999999</v>
      </c>
      <c r="J1962" s="275">
        <v>20</v>
      </c>
    </row>
    <row r="1963" spans="1:10">
      <c r="A1963" s="252" t="s">
        <v>368</v>
      </c>
      <c r="B1963" s="249" t="s">
        <v>1711</v>
      </c>
      <c r="C1963" s="274">
        <v>2</v>
      </c>
      <c r="D1963" s="274">
        <v>4074</v>
      </c>
      <c r="E1963" s="274">
        <v>20</v>
      </c>
      <c r="F1963" s="274">
        <v>0</v>
      </c>
      <c r="G1963" s="274" t="s">
        <v>504</v>
      </c>
      <c r="H1963" s="274" t="s">
        <v>504</v>
      </c>
      <c r="I1963" s="275">
        <v>71.400000000000006</v>
      </c>
      <c r="J1963" s="275">
        <v>87</v>
      </c>
    </row>
    <row r="1964" spans="1:10">
      <c r="A1964" s="252" t="s">
        <v>368</v>
      </c>
      <c r="B1964" s="249" t="s">
        <v>1730</v>
      </c>
      <c r="C1964" s="274">
        <v>1</v>
      </c>
      <c r="D1964" s="274">
        <v>7953</v>
      </c>
      <c r="E1964" s="274">
        <v>7</v>
      </c>
      <c r="F1964" s="274">
        <v>0</v>
      </c>
      <c r="G1964" s="274" t="s">
        <v>504</v>
      </c>
      <c r="H1964" s="274" t="s">
        <v>504</v>
      </c>
      <c r="I1964" s="275">
        <v>46.7</v>
      </c>
      <c r="J1964" s="275">
        <v>58.3</v>
      </c>
    </row>
    <row r="1965" spans="1:10">
      <c r="A1965" s="252" t="s">
        <v>368</v>
      </c>
      <c r="B1965" s="249" t="s">
        <v>1731</v>
      </c>
      <c r="C1965" s="274">
        <v>1</v>
      </c>
      <c r="D1965" s="274">
        <v>8687</v>
      </c>
      <c r="E1965" s="274">
        <v>4</v>
      </c>
      <c r="F1965" s="274">
        <v>0</v>
      </c>
      <c r="G1965" s="274" t="s">
        <v>504</v>
      </c>
      <c r="H1965" s="274" t="s">
        <v>504</v>
      </c>
      <c r="I1965" s="275">
        <v>26.7</v>
      </c>
      <c r="J1965" s="275">
        <v>33.299999999999997</v>
      </c>
    </row>
    <row r="1966" spans="1:10">
      <c r="A1966" s="252" t="s">
        <v>368</v>
      </c>
      <c r="B1966" s="249" t="s">
        <v>1737</v>
      </c>
      <c r="C1966" s="274">
        <v>2</v>
      </c>
      <c r="D1966" s="274">
        <v>17928</v>
      </c>
      <c r="E1966" s="274">
        <v>10</v>
      </c>
      <c r="F1966" s="274">
        <v>0</v>
      </c>
      <c r="G1966" s="274" t="s">
        <v>504</v>
      </c>
      <c r="H1966" s="274" t="s">
        <v>504</v>
      </c>
      <c r="I1966" s="275">
        <v>33.299999999999997</v>
      </c>
      <c r="J1966" s="275">
        <v>41.7</v>
      </c>
    </row>
    <row r="1967" spans="1:10">
      <c r="A1967" s="252" t="s">
        <v>368</v>
      </c>
      <c r="B1967" s="249" t="s">
        <v>1745</v>
      </c>
      <c r="C1967" s="274">
        <v>7</v>
      </c>
      <c r="D1967" s="274">
        <v>32978</v>
      </c>
      <c r="E1967" s="274">
        <v>37</v>
      </c>
      <c r="F1967" s="274">
        <v>0</v>
      </c>
      <c r="G1967" s="274" t="s">
        <v>504</v>
      </c>
      <c r="H1967" s="274" t="s">
        <v>504</v>
      </c>
      <c r="I1967" s="275">
        <v>24.5</v>
      </c>
      <c r="J1967" s="275">
        <v>28.2</v>
      </c>
    </row>
    <row r="1968" spans="1:10">
      <c r="A1968" s="252" t="s">
        <v>78</v>
      </c>
      <c r="B1968" s="249" t="s">
        <v>78</v>
      </c>
      <c r="C1968" s="274" t="s">
        <v>78</v>
      </c>
      <c r="D1968" s="274" t="s">
        <v>78</v>
      </c>
      <c r="E1968" s="274" t="s">
        <v>78</v>
      </c>
      <c r="F1968" s="274" t="s">
        <v>78</v>
      </c>
      <c r="G1968" s="274" t="s">
        <v>78</v>
      </c>
      <c r="H1968" s="274" t="s">
        <v>78</v>
      </c>
      <c r="I1968" s="275" t="s">
        <v>78</v>
      </c>
      <c r="J1968" s="275" t="s">
        <v>78</v>
      </c>
    </row>
    <row r="1969" spans="1:10">
      <c r="A1969" s="252" t="s">
        <v>369</v>
      </c>
      <c r="B1969" s="249" t="s">
        <v>1183</v>
      </c>
      <c r="C1969" s="274">
        <v>8530</v>
      </c>
      <c r="D1969" s="274">
        <v>18458286</v>
      </c>
      <c r="E1969" s="274">
        <v>1066413</v>
      </c>
      <c r="F1969" s="274">
        <v>1772</v>
      </c>
      <c r="G1969" s="274">
        <v>111889</v>
      </c>
      <c r="H1969" s="274">
        <v>544611</v>
      </c>
      <c r="I1969" s="275">
        <v>61.2</v>
      </c>
      <c r="J1969" s="275">
        <v>82.9</v>
      </c>
    </row>
    <row r="1970" spans="1:10">
      <c r="A1970" s="252" t="s">
        <v>369</v>
      </c>
      <c r="B1970" s="249" t="s">
        <v>1184</v>
      </c>
      <c r="C1970" s="274">
        <v>6257</v>
      </c>
      <c r="D1970" s="274">
        <v>8184926</v>
      </c>
      <c r="E1970" s="274">
        <v>899780</v>
      </c>
      <c r="F1970" s="274">
        <v>1184</v>
      </c>
      <c r="G1970" s="274">
        <v>12802</v>
      </c>
      <c r="H1970" s="274">
        <v>18203</v>
      </c>
      <c r="I1970" s="275">
        <v>67.8</v>
      </c>
      <c r="J1970" s="275">
        <v>84.6</v>
      </c>
    </row>
    <row r="1971" spans="1:10">
      <c r="A1971" s="252" t="s">
        <v>369</v>
      </c>
      <c r="B1971" s="249" t="s">
        <v>1185</v>
      </c>
      <c r="C1971" s="274">
        <v>5782</v>
      </c>
      <c r="D1971" s="274">
        <v>7408741</v>
      </c>
      <c r="E1971" s="274">
        <v>844657</v>
      </c>
      <c r="F1971" s="274">
        <v>1107</v>
      </c>
      <c r="G1971" s="274">
        <v>5838</v>
      </c>
      <c r="H1971" s="274">
        <v>2728</v>
      </c>
      <c r="I1971" s="275">
        <v>68.3</v>
      </c>
      <c r="J1971" s="275">
        <v>84.4</v>
      </c>
    </row>
    <row r="1972" spans="1:10">
      <c r="A1972" s="252" t="s">
        <v>369</v>
      </c>
      <c r="B1972" s="249" t="s">
        <v>1186</v>
      </c>
      <c r="C1972" s="274">
        <v>19</v>
      </c>
      <c r="D1972" s="274">
        <v>3304</v>
      </c>
      <c r="E1972" s="274">
        <v>167</v>
      </c>
      <c r="F1972" s="274">
        <v>0</v>
      </c>
      <c r="G1972" s="274">
        <v>321</v>
      </c>
      <c r="H1972" s="274">
        <v>50</v>
      </c>
      <c r="I1972" s="275">
        <v>15.8</v>
      </c>
      <c r="J1972" s="275">
        <v>86.1</v>
      </c>
    </row>
    <row r="1973" spans="1:10">
      <c r="A1973" s="252" t="s">
        <v>369</v>
      </c>
      <c r="B1973" s="249" t="s">
        <v>1191</v>
      </c>
      <c r="C1973" s="274">
        <v>91</v>
      </c>
      <c r="D1973" s="274">
        <v>155437</v>
      </c>
      <c r="E1973" s="274">
        <v>13549</v>
      </c>
      <c r="F1973" s="274">
        <v>23</v>
      </c>
      <c r="G1973" s="274">
        <v>18</v>
      </c>
      <c r="H1973" s="274">
        <v>31</v>
      </c>
      <c r="I1973" s="275">
        <v>61.9</v>
      </c>
      <c r="J1973" s="275">
        <v>85.2</v>
      </c>
    </row>
    <row r="1974" spans="1:10">
      <c r="A1974" s="252" t="s">
        <v>369</v>
      </c>
      <c r="B1974" s="249" t="s">
        <v>1192</v>
      </c>
      <c r="C1974" s="274">
        <v>65</v>
      </c>
      <c r="D1974" s="274">
        <v>113880</v>
      </c>
      <c r="E1974" s="274">
        <v>9943</v>
      </c>
      <c r="F1974" s="274">
        <v>17</v>
      </c>
      <c r="G1974" s="274">
        <v>18</v>
      </c>
      <c r="H1974" s="274">
        <v>31</v>
      </c>
      <c r="I1974" s="275">
        <v>59.7</v>
      </c>
      <c r="J1974" s="275">
        <v>87.5</v>
      </c>
    </row>
    <row r="1975" spans="1:10">
      <c r="A1975" s="252" t="s">
        <v>369</v>
      </c>
      <c r="B1975" s="249" t="s">
        <v>1195</v>
      </c>
      <c r="C1975" s="274">
        <v>2</v>
      </c>
      <c r="D1975" s="274">
        <v>1312</v>
      </c>
      <c r="E1975" s="274">
        <v>15</v>
      </c>
      <c r="F1975" s="274">
        <v>0</v>
      </c>
      <c r="G1975" s="274" t="s">
        <v>504</v>
      </c>
      <c r="H1975" s="274" t="s">
        <v>504</v>
      </c>
      <c r="I1975" s="275">
        <v>83.3</v>
      </c>
      <c r="J1975" s="275">
        <v>83.3</v>
      </c>
    </row>
    <row r="1976" spans="1:10">
      <c r="A1976" s="252" t="s">
        <v>369</v>
      </c>
      <c r="B1976" s="249" t="s">
        <v>1201</v>
      </c>
      <c r="C1976" s="274">
        <v>2</v>
      </c>
      <c r="D1976" s="274">
        <v>2504</v>
      </c>
      <c r="E1976" s="274">
        <v>116</v>
      </c>
      <c r="F1976" s="274">
        <v>0</v>
      </c>
      <c r="G1976" s="274">
        <v>36</v>
      </c>
      <c r="H1976" s="274">
        <v>46</v>
      </c>
      <c r="I1976" s="275">
        <v>26.4</v>
      </c>
      <c r="J1976" s="275">
        <v>47.3</v>
      </c>
    </row>
    <row r="1977" spans="1:10">
      <c r="A1977" s="252" t="s">
        <v>369</v>
      </c>
      <c r="B1977" s="249" t="s">
        <v>1203</v>
      </c>
      <c r="C1977" s="274">
        <v>7</v>
      </c>
      <c r="D1977" s="274">
        <v>10955</v>
      </c>
      <c r="E1977" s="274">
        <v>5</v>
      </c>
      <c r="F1977" s="274">
        <v>0</v>
      </c>
      <c r="G1977" s="274">
        <v>3</v>
      </c>
      <c r="H1977" s="274">
        <v>5</v>
      </c>
      <c r="I1977" s="275">
        <v>10.3</v>
      </c>
      <c r="J1977" s="275">
        <v>23.8</v>
      </c>
    </row>
    <row r="1978" spans="1:10">
      <c r="A1978" s="252" t="s">
        <v>369</v>
      </c>
      <c r="B1978" s="249" t="s">
        <v>1206</v>
      </c>
      <c r="C1978" s="274">
        <v>113</v>
      </c>
      <c r="D1978" s="274">
        <v>75883</v>
      </c>
      <c r="E1978" s="274">
        <v>10198</v>
      </c>
      <c r="F1978" s="274">
        <v>8</v>
      </c>
      <c r="G1978" s="274">
        <v>56</v>
      </c>
      <c r="H1978" s="274">
        <v>27</v>
      </c>
      <c r="I1978" s="275">
        <v>63.4</v>
      </c>
      <c r="J1978" s="275">
        <v>83.7</v>
      </c>
    </row>
    <row r="1979" spans="1:10">
      <c r="A1979" s="252" t="s">
        <v>369</v>
      </c>
      <c r="B1979" s="249" t="s">
        <v>1217</v>
      </c>
      <c r="C1979" s="274">
        <v>61</v>
      </c>
      <c r="D1979" s="274">
        <v>45994</v>
      </c>
      <c r="E1979" s="274">
        <v>9893</v>
      </c>
      <c r="F1979" s="274">
        <v>7</v>
      </c>
      <c r="G1979" s="274">
        <v>3</v>
      </c>
      <c r="H1979" s="274">
        <v>2</v>
      </c>
      <c r="I1979" s="275">
        <v>75.099999999999994</v>
      </c>
      <c r="J1979" s="275">
        <v>85.8</v>
      </c>
    </row>
    <row r="1980" spans="1:10">
      <c r="A1980" s="252" t="s">
        <v>369</v>
      </c>
      <c r="B1980" s="249" t="s">
        <v>1225</v>
      </c>
      <c r="C1980" s="274">
        <v>1</v>
      </c>
      <c r="D1980" s="274">
        <v>1840</v>
      </c>
      <c r="E1980" s="274" t="s">
        <v>504</v>
      </c>
      <c r="F1980" s="274" t="s">
        <v>504</v>
      </c>
      <c r="G1980" s="274" t="s">
        <v>504</v>
      </c>
      <c r="H1980" s="274" t="s">
        <v>504</v>
      </c>
      <c r="I1980" s="275" t="s">
        <v>504</v>
      </c>
      <c r="J1980" s="275" t="s">
        <v>504</v>
      </c>
    </row>
    <row r="1981" spans="1:10">
      <c r="A1981" s="252" t="s">
        <v>369</v>
      </c>
      <c r="B1981" s="249" t="s">
        <v>1226</v>
      </c>
      <c r="C1981" s="274">
        <v>196</v>
      </c>
      <c r="D1981" s="274">
        <v>362493</v>
      </c>
      <c r="E1981" s="274">
        <v>28261</v>
      </c>
      <c r="F1981" s="274">
        <v>52</v>
      </c>
      <c r="G1981" s="274">
        <v>19</v>
      </c>
      <c r="H1981" s="274">
        <v>37</v>
      </c>
      <c r="I1981" s="275">
        <v>76.8</v>
      </c>
      <c r="J1981" s="275">
        <v>87.9</v>
      </c>
    </row>
    <row r="1982" spans="1:10">
      <c r="A1982" s="252" t="s">
        <v>369</v>
      </c>
      <c r="B1982" s="249" t="s">
        <v>1230</v>
      </c>
      <c r="C1982" s="274">
        <v>69</v>
      </c>
      <c r="D1982" s="274">
        <v>145176</v>
      </c>
      <c r="E1982" s="274">
        <v>10234</v>
      </c>
      <c r="F1982" s="274">
        <v>22</v>
      </c>
      <c r="G1982" s="274">
        <v>3</v>
      </c>
      <c r="H1982" s="274">
        <v>6</v>
      </c>
      <c r="I1982" s="275">
        <v>76</v>
      </c>
      <c r="J1982" s="275">
        <v>86.9</v>
      </c>
    </row>
    <row r="1983" spans="1:10">
      <c r="A1983" s="252" t="s">
        <v>369</v>
      </c>
      <c r="B1983" s="249" t="s">
        <v>1244</v>
      </c>
      <c r="C1983" s="274">
        <v>111</v>
      </c>
      <c r="D1983" s="274">
        <v>185370</v>
      </c>
      <c r="E1983" s="274">
        <v>18027</v>
      </c>
      <c r="F1983" s="274">
        <v>30</v>
      </c>
      <c r="G1983" s="274">
        <v>7</v>
      </c>
      <c r="H1983" s="274">
        <v>11</v>
      </c>
      <c r="I1983" s="275">
        <v>78</v>
      </c>
      <c r="J1983" s="275">
        <v>89</v>
      </c>
    </row>
    <row r="1984" spans="1:10">
      <c r="A1984" s="252" t="s">
        <v>369</v>
      </c>
      <c r="B1984" s="249" t="s">
        <v>1247</v>
      </c>
      <c r="C1984" s="274">
        <v>326</v>
      </c>
      <c r="D1984" s="274">
        <v>359434</v>
      </c>
      <c r="E1984" s="274">
        <v>51851</v>
      </c>
      <c r="F1984" s="274">
        <v>57</v>
      </c>
      <c r="G1984" s="274">
        <v>10</v>
      </c>
      <c r="H1984" s="274">
        <v>10</v>
      </c>
      <c r="I1984" s="275">
        <v>74</v>
      </c>
      <c r="J1984" s="275">
        <v>84.6</v>
      </c>
    </row>
    <row r="1985" spans="1:10">
      <c r="A1985" s="252" t="s">
        <v>369</v>
      </c>
      <c r="B1985" s="249" t="s">
        <v>1248</v>
      </c>
      <c r="C1985" s="274">
        <v>161</v>
      </c>
      <c r="D1985" s="274">
        <v>162127</v>
      </c>
      <c r="E1985" s="274">
        <v>25491</v>
      </c>
      <c r="F1985" s="274">
        <v>26</v>
      </c>
      <c r="G1985" s="274">
        <v>10</v>
      </c>
      <c r="H1985" s="274">
        <v>10</v>
      </c>
      <c r="I1985" s="275">
        <v>73.900000000000006</v>
      </c>
      <c r="J1985" s="275">
        <v>84.3</v>
      </c>
    </row>
    <row r="1986" spans="1:10">
      <c r="A1986" s="252" t="s">
        <v>369</v>
      </c>
      <c r="B1986" s="249" t="s">
        <v>1249</v>
      </c>
      <c r="C1986" s="274">
        <v>164</v>
      </c>
      <c r="D1986" s="274">
        <v>196144</v>
      </c>
      <c r="E1986" s="274">
        <v>26359</v>
      </c>
      <c r="F1986" s="274">
        <v>32</v>
      </c>
      <c r="G1986" s="274" t="s">
        <v>504</v>
      </c>
      <c r="H1986" s="274" t="s">
        <v>504</v>
      </c>
      <c r="I1986" s="275">
        <v>74.2</v>
      </c>
      <c r="J1986" s="275">
        <v>85</v>
      </c>
    </row>
    <row r="1987" spans="1:10">
      <c r="A1987" s="252" t="s">
        <v>369</v>
      </c>
      <c r="B1987" s="249" t="s">
        <v>1252</v>
      </c>
      <c r="C1987" s="274">
        <v>1497</v>
      </c>
      <c r="D1987" s="274">
        <v>1598083</v>
      </c>
      <c r="E1987" s="274">
        <v>230290</v>
      </c>
      <c r="F1987" s="274">
        <v>255</v>
      </c>
      <c r="G1987" s="274">
        <v>2968</v>
      </c>
      <c r="H1987" s="274">
        <v>1572</v>
      </c>
      <c r="I1987" s="275">
        <v>65.400000000000006</v>
      </c>
      <c r="J1987" s="275">
        <v>86.5</v>
      </c>
    </row>
    <row r="1988" spans="1:10">
      <c r="A1988" s="252" t="s">
        <v>369</v>
      </c>
      <c r="B1988" s="249" t="s">
        <v>1253</v>
      </c>
      <c r="C1988" s="274">
        <v>62</v>
      </c>
      <c r="D1988" s="274">
        <v>64418</v>
      </c>
      <c r="E1988" s="274">
        <v>10328</v>
      </c>
      <c r="F1988" s="274">
        <v>11</v>
      </c>
      <c r="G1988" s="274">
        <v>4</v>
      </c>
      <c r="H1988" s="274">
        <v>4</v>
      </c>
      <c r="I1988" s="275">
        <v>77.3</v>
      </c>
      <c r="J1988" s="275">
        <v>88.1</v>
      </c>
    </row>
    <row r="1989" spans="1:10">
      <c r="A1989" s="252" t="s">
        <v>369</v>
      </c>
      <c r="B1989" s="249" t="s">
        <v>1258</v>
      </c>
      <c r="C1989" s="274">
        <v>153</v>
      </c>
      <c r="D1989" s="274">
        <v>187731</v>
      </c>
      <c r="E1989" s="274">
        <v>25555</v>
      </c>
      <c r="F1989" s="274">
        <v>31</v>
      </c>
      <c r="G1989" s="274">
        <v>9</v>
      </c>
      <c r="H1989" s="274">
        <v>11</v>
      </c>
      <c r="I1989" s="275">
        <v>77.400000000000006</v>
      </c>
      <c r="J1989" s="275">
        <v>88.4</v>
      </c>
    </row>
    <row r="1990" spans="1:10">
      <c r="A1990" s="252" t="s">
        <v>369</v>
      </c>
      <c r="B1990" s="249" t="s">
        <v>1260</v>
      </c>
      <c r="C1990" s="274">
        <v>104</v>
      </c>
      <c r="D1990" s="274">
        <v>124592</v>
      </c>
      <c r="E1990" s="274">
        <v>17532</v>
      </c>
      <c r="F1990" s="274">
        <v>21</v>
      </c>
      <c r="G1990" s="274" t="s">
        <v>504</v>
      </c>
      <c r="H1990" s="274" t="s">
        <v>504</v>
      </c>
      <c r="I1990" s="275">
        <v>77.900000000000006</v>
      </c>
      <c r="J1990" s="275">
        <v>89.2</v>
      </c>
    </row>
    <row r="1991" spans="1:10">
      <c r="A1991" s="252" t="s">
        <v>369</v>
      </c>
      <c r="B1991" s="249" t="s">
        <v>1261</v>
      </c>
      <c r="C1991" s="274">
        <v>256</v>
      </c>
      <c r="D1991" s="274">
        <v>254720</v>
      </c>
      <c r="E1991" s="274">
        <v>43559</v>
      </c>
      <c r="F1991" s="274">
        <v>43</v>
      </c>
      <c r="G1991" s="274">
        <v>10</v>
      </c>
      <c r="H1991" s="274">
        <v>10</v>
      </c>
      <c r="I1991" s="275">
        <v>78.7</v>
      </c>
      <c r="J1991" s="275">
        <v>90</v>
      </c>
    </row>
    <row r="1992" spans="1:10">
      <c r="A1992" s="252" t="s">
        <v>369</v>
      </c>
      <c r="B1992" s="249" t="s">
        <v>1262</v>
      </c>
      <c r="C1992" s="274">
        <v>107</v>
      </c>
      <c r="D1992" s="274">
        <v>166492</v>
      </c>
      <c r="E1992" s="274">
        <v>18147</v>
      </c>
      <c r="F1992" s="274">
        <v>28</v>
      </c>
      <c r="G1992" s="274">
        <v>7</v>
      </c>
      <c r="H1992" s="274">
        <v>12</v>
      </c>
      <c r="I1992" s="275">
        <v>78.5</v>
      </c>
      <c r="J1992" s="275">
        <v>89.7</v>
      </c>
    </row>
    <row r="1993" spans="1:10">
      <c r="A1993" s="252" t="s">
        <v>369</v>
      </c>
      <c r="B1993" s="249" t="s">
        <v>1268</v>
      </c>
      <c r="C1993" s="274">
        <v>69</v>
      </c>
      <c r="D1993" s="274">
        <v>35811</v>
      </c>
      <c r="E1993" s="274">
        <v>2</v>
      </c>
      <c r="F1993" s="274">
        <v>0</v>
      </c>
      <c r="G1993" s="274">
        <v>2917</v>
      </c>
      <c r="H1993" s="274">
        <v>1514</v>
      </c>
      <c r="I1993" s="275">
        <v>32.1</v>
      </c>
      <c r="J1993" s="275">
        <v>33.299999999999997</v>
      </c>
    </row>
    <row r="1994" spans="1:10">
      <c r="A1994" s="252" t="s">
        <v>369</v>
      </c>
      <c r="B1994" s="249" t="s">
        <v>1269</v>
      </c>
      <c r="C1994" s="274">
        <v>104</v>
      </c>
      <c r="D1994" s="274">
        <v>119288</v>
      </c>
      <c r="E1994" s="274">
        <v>17558</v>
      </c>
      <c r="F1994" s="274">
        <v>20</v>
      </c>
      <c r="G1994" s="274" t="s">
        <v>504</v>
      </c>
      <c r="H1994" s="274" t="s">
        <v>504</v>
      </c>
      <c r="I1994" s="275">
        <v>77.900000000000006</v>
      </c>
      <c r="J1994" s="275">
        <v>89.3</v>
      </c>
    </row>
    <row r="1995" spans="1:10">
      <c r="A1995" s="252" t="s">
        <v>369</v>
      </c>
      <c r="B1995" s="249" t="s">
        <v>1273</v>
      </c>
      <c r="C1995" s="274">
        <v>196</v>
      </c>
      <c r="D1995" s="274">
        <v>144256</v>
      </c>
      <c r="E1995" s="274">
        <v>29990</v>
      </c>
      <c r="F1995" s="274">
        <v>22</v>
      </c>
      <c r="G1995" s="274">
        <v>10</v>
      </c>
      <c r="H1995" s="274">
        <v>7</v>
      </c>
      <c r="I1995" s="275">
        <v>71.400000000000006</v>
      </c>
      <c r="J1995" s="275">
        <v>81.7</v>
      </c>
    </row>
    <row r="1996" spans="1:10">
      <c r="A1996" s="252" t="s">
        <v>369</v>
      </c>
      <c r="B1996" s="249" t="s">
        <v>1274</v>
      </c>
      <c r="C1996" s="274">
        <v>215</v>
      </c>
      <c r="D1996" s="274">
        <v>221880</v>
      </c>
      <c r="E1996" s="274">
        <v>33452</v>
      </c>
      <c r="F1996" s="274">
        <v>35</v>
      </c>
      <c r="G1996" s="274">
        <v>0</v>
      </c>
      <c r="H1996" s="274">
        <v>0</v>
      </c>
      <c r="I1996" s="275">
        <v>72</v>
      </c>
      <c r="J1996" s="275">
        <v>82.3</v>
      </c>
    </row>
    <row r="1997" spans="1:10">
      <c r="A1997" s="252" t="s">
        <v>369</v>
      </c>
      <c r="B1997" s="249" t="s">
        <v>1275</v>
      </c>
      <c r="C1997" s="274">
        <v>104</v>
      </c>
      <c r="D1997" s="274">
        <v>147472</v>
      </c>
      <c r="E1997" s="274">
        <v>17665</v>
      </c>
      <c r="F1997" s="274">
        <v>25</v>
      </c>
      <c r="G1997" s="274" t="s">
        <v>504</v>
      </c>
      <c r="H1997" s="274" t="s">
        <v>504</v>
      </c>
      <c r="I1997" s="275">
        <v>78.400000000000006</v>
      </c>
      <c r="J1997" s="275">
        <v>89.9</v>
      </c>
    </row>
    <row r="1998" spans="1:10">
      <c r="A1998" s="252" t="s">
        <v>369</v>
      </c>
      <c r="B1998" s="249" t="s">
        <v>1276</v>
      </c>
      <c r="C1998" s="274">
        <v>63</v>
      </c>
      <c r="D1998" s="274">
        <v>88389</v>
      </c>
      <c r="E1998" s="274">
        <v>10630</v>
      </c>
      <c r="F1998" s="274">
        <v>15</v>
      </c>
      <c r="G1998" s="274">
        <v>4</v>
      </c>
      <c r="H1998" s="274">
        <v>6</v>
      </c>
      <c r="I1998" s="275">
        <v>79.400000000000006</v>
      </c>
      <c r="J1998" s="275">
        <v>90.7</v>
      </c>
    </row>
    <row r="1999" spans="1:10">
      <c r="A1999" s="252" t="s">
        <v>369</v>
      </c>
      <c r="B1999" s="249" t="s">
        <v>1283</v>
      </c>
      <c r="C1999" s="274">
        <v>77</v>
      </c>
      <c r="D1999" s="274">
        <v>62789</v>
      </c>
      <c r="E1999" s="274">
        <v>9841</v>
      </c>
      <c r="F1999" s="274">
        <v>8</v>
      </c>
      <c r="G1999" s="274">
        <v>0</v>
      </c>
      <c r="H1999" s="274">
        <v>0</v>
      </c>
      <c r="I1999" s="275">
        <v>65.7</v>
      </c>
      <c r="J1999" s="275">
        <v>82</v>
      </c>
    </row>
    <row r="2000" spans="1:10">
      <c r="A2000" s="252" t="s">
        <v>369</v>
      </c>
      <c r="B2000" s="249" t="s">
        <v>1286</v>
      </c>
      <c r="C2000" s="274">
        <v>61</v>
      </c>
      <c r="D2000" s="274">
        <v>49044</v>
      </c>
      <c r="E2000" s="274">
        <v>9578</v>
      </c>
      <c r="F2000" s="274">
        <v>8</v>
      </c>
      <c r="G2000" s="274" t="s">
        <v>504</v>
      </c>
      <c r="H2000" s="274" t="s">
        <v>504</v>
      </c>
      <c r="I2000" s="275">
        <v>72.5</v>
      </c>
      <c r="J2000" s="275">
        <v>83.1</v>
      </c>
    </row>
    <row r="2001" spans="1:10">
      <c r="A2001" s="252" t="s">
        <v>369</v>
      </c>
      <c r="B2001" s="249" t="s">
        <v>1291</v>
      </c>
      <c r="C2001" s="274">
        <v>107</v>
      </c>
      <c r="D2001" s="274">
        <v>144985</v>
      </c>
      <c r="E2001" s="274">
        <v>17903</v>
      </c>
      <c r="F2001" s="274">
        <v>24</v>
      </c>
      <c r="G2001" s="274">
        <v>7</v>
      </c>
      <c r="H2001" s="274">
        <v>9</v>
      </c>
      <c r="I2001" s="275">
        <v>78.3</v>
      </c>
      <c r="J2001" s="275">
        <v>89.3</v>
      </c>
    </row>
    <row r="2002" spans="1:10">
      <c r="A2002" s="252" t="s">
        <v>369</v>
      </c>
      <c r="B2002" s="249" t="s">
        <v>1292</v>
      </c>
      <c r="C2002" s="274">
        <v>107</v>
      </c>
      <c r="D2002" s="274">
        <v>144985</v>
      </c>
      <c r="E2002" s="274">
        <v>17903</v>
      </c>
      <c r="F2002" s="274">
        <v>24</v>
      </c>
      <c r="G2002" s="274">
        <v>7</v>
      </c>
      <c r="H2002" s="274">
        <v>9</v>
      </c>
      <c r="I2002" s="275">
        <v>78.3</v>
      </c>
      <c r="J2002" s="275">
        <v>89.3</v>
      </c>
    </row>
    <row r="2003" spans="1:10">
      <c r="A2003" s="252" t="s">
        <v>369</v>
      </c>
      <c r="B2003" s="249" t="s">
        <v>1293</v>
      </c>
      <c r="C2003" s="274">
        <v>181</v>
      </c>
      <c r="D2003" s="274">
        <v>239992</v>
      </c>
      <c r="E2003" s="274">
        <v>31471</v>
      </c>
      <c r="F2003" s="274">
        <v>42</v>
      </c>
      <c r="G2003" s="274">
        <v>7</v>
      </c>
      <c r="H2003" s="274">
        <v>10</v>
      </c>
      <c r="I2003" s="275">
        <v>77.099999999999994</v>
      </c>
      <c r="J2003" s="275">
        <v>91.1</v>
      </c>
    </row>
    <row r="2004" spans="1:10">
      <c r="A2004" s="252" t="s">
        <v>369</v>
      </c>
      <c r="B2004" s="249" t="s">
        <v>1295</v>
      </c>
      <c r="C2004" s="274">
        <v>178</v>
      </c>
      <c r="D2004" s="274">
        <v>236206</v>
      </c>
      <c r="E2004" s="274">
        <v>30909</v>
      </c>
      <c r="F2004" s="274">
        <v>41</v>
      </c>
      <c r="G2004" s="274">
        <v>7</v>
      </c>
      <c r="H2004" s="274">
        <v>10</v>
      </c>
      <c r="I2004" s="275">
        <v>80.400000000000006</v>
      </c>
      <c r="J2004" s="275">
        <v>91.9</v>
      </c>
    </row>
    <row r="2005" spans="1:10">
      <c r="A2005" s="252" t="s">
        <v>369</v>
      </c>
      <c r="B2005" s="249" t="s">
        <v>1296</v>
      </c>
      <c r="C2005" s="274">
        <v>8</v>
      </c>
      <c r="D2005" s="274">
        <v>680</v>
      </c>
      <c r="E2005" s="274">
        <v>372</v>
      </c>
      <c r="F2005" s="274">
        <v>0</v>
      </c>
      <c r="G2005" s="274">
        <v>326</v>
      </c>
      <c r="H2005" s="274">
        <v>28</v>
      </c>
      <c r="I2005" s="275">
        <v>80</v>
      </c>
      <c r="J2005" s="275">
        <v>73.099999999999994</v>
      </c>
    </row>
    <row r="2006" spans="1:10">
      <c r="A2006" s="252" t="s">
        <v>369</v>
      </c>
      <c r="B2006" s="249" t="s">
        <v>1298</v>
      </c>
      <c r="C2006" s="274">
        <v>9</v>
      </c>
      <c r="D2006" s="274">
        <v>15039</v>
      </c>
      <c r="E2006" s="274">
        <v>277</v>
      </c>
      <c r="F2006" s="274">
        <v>0</v>
      </c>
      <c r="G2006" s="274">
        <v>68</v>
      </c>
      <c r="H2006" s="274">
        <v>114</v>
      </c>
      <c r="I2006" s="275">
        <v>30.7</v>
      </c>
      <c r="J2006" s="275">
        <v>67.900000000000006</v>
      </c>
    </row>
    <row r="2007" spans="1:10">
      <c r="A2007" s="252" t="s">
        <v>369</v>
      </c>
      <c r="B2007" s="249" t="s">
        <v>1300</v>
      </c>
      <c r="C2007" s="274">
        <v>28</v>
      </c>
      <c r="D2007" s="274">
        <v>8553</v>
      </c>
      <c r="E2007" s="274">
        <v>15</v>
      </c>
      <c r="F2007" s="274">
        <v>0</v>
      </c>
      <c r="G2007" s="274">
        <v>1747</v>
      </c>
      <c r="H2007" s="274">
        <v>549</v>
      </c>
      <c r="I2007" s="275">
        <v>56.5</v>
      </c>
      <c r="J2007" s="275">
        <v>17.399999999999999</v>
      </c>
    </row>
    <row r="2008" spans="1:10">
      <c r="A2008" s="252" t="s">
        <v>369</v>
      </c>
      <c r="B2008" s="249" t="s">
        <v>1307</v>
      </c>
      <c r="C2008" s="274">
        <v>10</v>
      </c>
      <c r="D2008" s="274">
        <v>6210</v>
      </c>
      <c r="E2008" s="274">
        <v>19</v>
      </c>
      <c r="F2008" s="274">
        <v>0</v>
      </c>
      <c r="G2008" s="274">
        <v>0</v>
      </c>
      <c r="H2008" s="274">
        <v>0</v>
      </c>
      <c r="I2008" s="275">
        <v>14.6</v>
      </c>
      <c r="J2008" s="275">
        <v>25</v>
      </c>
    </row>
    <row r="2009" spans="1:10">
      <c r="A2009" s="252" t="s">
        <v>369</v>
      </c>
      <c r="B2009" s="249" t="s">
        <v>1314</v>
      </c>
      <c r="C2009" s="274">
        <v>146</v>
      </c>
      <c r="D2009" s="274">
        <v>122860</v>
      </c>
      <c r="E2009" s="274">
        <v>23416</v>
      </c>
      <c r="F2009" s="274">
        <v>20</v>
      </c>
      <c r="G2009" s="274">
        <v>6</v>
      </c>
      <c r="H2009" s="274">
        <v>6</v>
      </c>
      <c r="I2009" s="275">
        <v>58.4</v>
      </c>
      <c r="J2009" s="275">
        <v>79.900000000000006</v>
      </c>
    </row>
    <row r="2010" spans="1:10">
      <c r="A2010" s="252" t="s">
        <v>369</v>
      </c>
      <c r="B2010" s="249" t="s">
        <v>1318</v>
      </c>
      <c r="C2010" s="274">
        <v>101</v>
      </c>
      <c r="D2010" s="274">
        <v>84638</v>
      </c>
      <c r="E2010" s="274">
        <v>16762</v>
      </c>
      <c r="F2010" s="274">
        <v>14</v>
      </c>
      <c r="G2010" s="274" t="s">
        <v>504</v>
      </c>
      <c r="H2010" s="274" t="s">
        <v>504</v>
      </c>
      <c r="I2010" s="275">
        <v>72.900000000000006</v>
      </c>
      <c r="J2010" s="275">
        <v>83.3</v>
      </c>
    </row>
    <row r="2011" spans="1:10">
      <c r="A2011" s="252" t="s">
        <v>369</v>
      </c>
      <c r="B2011" s="249" t="s">
        <v>1327</v>
      </c>
      <c r="C2011" s="274">
        <v>469</v>
      </c>
      <c r="D2011" s="274">
        <v>893290</v>
      </c>
      <c r="E2011" s="274">
        <v>71634</v>
      </c>
      <c r="F2011" s="274">
        <v>137</v>
      </c>
      <c r="G2011" s="274">
        <v>16</v>
      </c>
      <c r="H2011" s="274">
        <v>28</v>
      </c>
      <c r="I2011" s="275">
        <v>73.5</v>
      </c>
      <c r="J2011" s="275">
        <v>84.3</v>
      </c>
    </row>
    <row r="2012" spans="1:10">
      <c r="A2012" s="252" t="s">
        <v>369</v>
      </c>
      <c r="B2012" s="249" t="s">
        <v>1328</v>
      </c>
      <c r="C2012" s="274">
        <v>175</v>
      </c>
      <c r="D2012" s="274">
        <v>338975</v>
      </c>
      <c r="E2012" s="274">
        <v>25912</v>
      </c>
      <c r="F2012" s="274">
        <v>50</v>
      </c>
      <c r="G2012" s="274" t="s">
        <v>504</v>
      </c>
      <c r="H2012" s="274" t="s">
        <v>504</v>
      </c>
      <c r="I2012" s="275">
        <v>72.8</v>
      </c>
      <c r="J2012" s="275">
        <v>83.4</v>
      </c>
    </row>
    <row r="2013" spans="1:10">
      <c r="A2013" s="252" t="s">
        <v>369</v>
      </c>
      <c r="B2013" s="249" t="s">
        <v>1330</v>
      </c>
      <c r="C2013" s="274">
        <v>208</v>
      </c>
      <c r="D2013" s="274">
        <v>373152</v>
      </c>
      <c r="E2013" s="274">
        <v>34020</v>
      </c>
      <c r="F2013" s="274">
        <v>61</v>
      </c>
      <c r="G2013" s="274">
        <v>12</v>
      </c>
      <c r="H2013" s="274">
        <v>21</v>
      </c>
      <c r="I2013" s="275">
        <v>76.099999999999994</v>
      </c>
      <c r="J2013" s="275">
        <v>86.9</v>
      </c>
    </row>
    <row r="2014" spans="1:10">
      <c r="A2014" s="252" t="s">
        <v>369</v>
      </c>
      <c r="B2014" s="249" t="s">
        <v>1331</v>
      </c>
      <c r="C2014" s="274">
        <v>52</v>
      </c>
      <c r="D2014" s="274">
        <v>81588</v>
      </c>
      <c r="E2014" s="274">
        <v>6446</v>
      </c>
      <c r="F2014" s="274">
        <v>10</v>
      </c>
      <c r="G2014" s="274">
        <v>4</v>
      </c>
      <c r="H2014" s="274">
        <v>6</v>
      </c>
      <c r="I2014" s="275">
        <v>63</v>
      </c>
      <c r="J2014" s="275">
        <v>72.3</v>
      </c>
    </row>
    <row r="2015" spans="1:10">
      <c r="A2015" s="252" t="s">
        <v>369</v>
      </c>
      <c r="B2015" s="249" t="s">
        <v>1333</v>
      </c>
      <c r="C2015" s="274">
        <v>294</v>
      </c>
      <c r="D2015" s="274">
        <v>359816</v>
      </c>
      <c r="E2015" s="274">
        <v>43071</v>
      </c>
      <c r="F2015" s="274">
        <v>53</v>
      </c>
      <c r="G2015" s="274">
        <v>9</v>
      </c>
      <c r="H2015" s="274">
        <v>14</v>
      </c>
      <c r="I2015" s="275">
        <v>71.5</v>
      </c>
      <c r="J2015" s="275">
        <v>82.9</v>
      </c>
    </row>
    <row r="2016" spans="1:10">
      <c r="A2016" s="252" t="s">
        <v>369</v>
      </c>
      <c r="B2016" s="249" t="s">
        <v>1334</v>
      </c>
      <c r="C2016" s="274">
        <v>104</v>
      </c>
      <c r="D2016" s="274">
        <v>131040</v>
      </c>
      <c r="E2016" s="274">
        <v>15069</v>
      </c>
      <c r="F2016" s="274">
        <v>19</v>
      </c>
      <c r="G2016" s="274">
        <v>0</v>
      </c>
      <c r="H2016" s="274">
        <v>0</v>
      </c>
      <c r="I2016" s="275">
        <v>70.7</v>
      </c>
      <c r="J2016" s="275">
        <v>81.7</v>
      </c>
    </row>
    <row r="2017" spans="1:10">
      <c r="A2017" s="252" t="s">
        <v>369</v>
      </c>
      <c r="B2017" s="249" t="s">
        <v>1339</v>
      </c>
      <c r="C2017" s="274">
        <v>57</v>
      </c>
      <c r="D2017" s="274">
        <v>76095</v>
      </c>
      <c r="E2017" s="274">
        <v>8406</v>
      </c>
      <c r="F2017" s="274">
        <v>11</v>
      </c>
      <c r="G2017" s="274">
        <v>0</v>
      </c>
      <c r="H2017" s="274">
        <v>0</v>
      </c>
      <c r="I2017" s="275">
        <v>72</v>
      </c>
      <c r="J2017" s="275">
        <v>83.2</v>
      </c>
    </row>
    <row r="2018" spans="1:10">
      <c r="A2018" s="252" t="s">
        <v>369</v>
      </c>
      <c r="B2018" s="249" t="s">
        <v>1341</v>
      </c>
      <c r="C2018" s="274">
        <v>130</v>
      </c>
      <c r="D2018" s="274">
        <v>148070</v>
      </c>
      <c r="E2018" s="274">
        <v>19596</v>
      </c>
      <c r="F2018" s="274">
        <v>22</v>
      </c>
      <c r="G2018" s="274">
        <v>1</v>
      </c>
      <c r="H2018" s="274">
        <v>1</v>
      </c>
      <c r="I2018" s="275">
        <v>72.2</v>
      </c>
      <c r="J2018" s="275">
        <v>83.6</v>
      </c>
    </row>
    <row r="2019" spans="1:10">
      <c r="A2019" s="252" t="s">
        <v>369</v>
      </c>
      <c r="B2019" s="249" t="s">
        <v>1342</v>
      </c>
      <c r="C2019" s="274">
        <v>37</v>
      </c>
      <c r="D2019" s="274">
        <v>58599</v>
      </c>
      <c r="E2019" s="274">
        <v>2459</v>
      </c>
      <c r="F2019" s="274">
        <v>5</v>
      </c>
      <c r="G2019" s="274">
        <v>2</v>
      </c>
      <c r="H2019" s="274">
        <v>2</v>
      </c>
      <c r="I2019" s="275">
        <v>52.6</v>
      </c>
      <c r="J2019" s="275">
        <v>59.6</v>
      </c>
    </row>
    <row r="2020" spans="1:10">
      <c r="A2020" s="252" t="s">
        <v>369</v>
      </c>
      <c r="B2020" s="249" t="s">
        <v>1353</v>
      </c>
      <c r="C2020" s="274">
        <v>4</v>
      </c>
      <c r="D2020" s="274">
        <v>3028</v>
      </c>
      <c r="E2020" s="274">
        <v>5</v>
      </c>
      <c r="F2020" s="274">
        <v>0</v>
      </c>
      <c r="G2020" s="274" t="s">
        <v>504</v>
      </c>
      <c r="H2020" s="274" t="s">
        <v>504</v>
      </c>
      <c r="I2020" s="275">
        <v>4.5999999999999996</v>
      </c>
      <c r="J2020" s="275">
        <v>5.4</v>
      </c>
    </row>
    <row r="2021" spans="1:10">
      <c r="A2021" s="252" t="s">
        <v>369</v>
      </c>
      <c r="B2021" s="249" t="s">
        <v>1359</v>
      </c>
      <c r="C2021" s="274">
        <v>1555</v>
      </c>
      <c r="D2021" s="274">
        <v>2501598</v>
      </c>
      <c r="E2021" s="274">
        <v>231088</v>
      </c>
      <c r="F2021" s="274">
        <v>371</v>
      </c>
      <c r="G2021" s="274">
        <v>59</v>
      </c>
      <c r="H2021" s="274">
        <v>90</v>
      </c>
      <c r="I2021" s="275">
        <v>73.599999999999994</v>
      </c>
      <c r="J2021" s="275">
        <v>84.1</v>
      </c>
    </row>
    <row r="2022" spans="1:10">
      <c r="A2022" s="252" t="s">
        <v>369</v>
      </c>
      <c r="B2022" s="249" t="s">
        <v>1361</v>
      </c>
      <c r="C2022" s="274">
        <v>167</v>
      </c>
      <c r="D2022" s="274">
        <v>292417</v>
      </c>
      <c r="E2022" s="274">
        <v>24325</v>
      </c>
      <c r="F2022" s="274">
        <v>43</v>
      </c>
      <c r="G2022" s="274">
        <v>6</v>
      </c>
      <c r="H2022" s="274">
        <v>11</v>
      </c>
      <c r="I2022" s="275">
        <v>73.3</v>
      </c>
      <c r="J2022" s="275">
        <v>83.9</v>
      </c>
    </row>
    <row r="2023" spans="1:10">
      <c r="A2023" s="252" t="s">
        <v>369</v>
      </c>
      <c r="B2023" s="249" t="s">
        <v>1362</v>
      </c>
      <c r="C2023" s="274">
        <v>151</v>
      </c>
      <c r="D2023" s="274">
        <v>217138</v>
      </c>
      <c r="E2023" s="274">
        <v>22084</v>
      </c>
      <c r="F2023" s="274">
        <v>32</v>
      </c>
      <c r="G2023" s="274" t="s">
        <v>504</v>
      </c>
      <c r="H2023" s="274" t="s">
        <v>504</v>
      </c>
      <c r="I2023" s="275">
        <v>75.7</v>
      </c>
      <c r="J2023" s="275">
        <v>86.7</v>
      </c>
    </row>
    <row r="2024" spans="1:10">
      <c r="A2024" s="252" t="s">
        <v>369</v>
      </c>
      <c r="B2024" s="249" t="s">
        <v>1366</v>
      </c>
      <c r="C2024" s="274">
        <v>165</v>
      </c>
      <c r="D2024" s="274">
        <v>158400</v>
      </c>
      <c r="E2024" s="274">
        <v>26575</v>
      </c>
      <c r="F2024" s="274">
        <v>26</v>
      </c>
      <c r="G2024" s="274">
        <v>9</v>
      </c>
      <c r="H2024" s="274">
        <v>9</v>
      </c>
      <c r="I2024" s="275">
        <v>75.099999999999994</v>
      </c>
      <c r="J2024" s="275">
        <v>85.7</v>
      </c>
    </row>
    <row r="2025" spans="1:10">
      <c r="A2025" s="252" t="s">
        <v>369</v>
      </c>
      <c r="B2025" s="249" t="s">
        <v>1367</v>
      </c>
      <c r="C2025" s="274">
        <v>65</v>
      </c>
      <c r="D2025" s="274">
        <v>85540</v>
      </c>
      <c r="E2025" s="274">
        <v>10212</v>
      </c>
      <c r="F2025" s="274">
        <v>13</v>
      </c>
      <c r="G2025" s="274" t="s">
        <v>504</v>
      </c>
      <c r="H2025" s="274" t="s">
        <v>504</v>
      </c>
      <c r="I2025" s="275">
        <v>77</v>
      </c>
      <c r="J2025" s="275">
        <v>88.2</v>
      </c>
    </row>
    <row r="2026" spans="1:10">
      <c r="A2026" s="252" t="s">
        <v>369</v>
      </c>
      <c r="B2026" s="249" t="s">
        <v>1369</v>
      </c>
      <c r="C2026" s="274">
        <v>69</v>
      </c>
      <c r="D2026" s="274">
        <v>214590</v>
      </c>
      <c r="E2026" s="274">
        <v>9251</v>
      </c>
      <c r="F2026" s="274">
        <v>29</v>
      </c>
      <c r="G2026" s="274">
        <v>2</v>
      </c>
      <c r="H2026" s="274">
        <v>6</v>
      </c>
      <c r="I2026" s="275">
        <v>70.900000000000006</v>
      </c>
      <c r="J2026" s="275">
        <v>81</v>
      </c>
    </row>
    <row r="2027" spans="1:10">
      <c r="A2027" s="252" t="s">
        <v>369</v>
      </c>
      <c r="B2027" s="249" t="s">
        <v>1373</v>
      </c>
      <c r="C2027" s="274">
        <v>416</v>
      </c>
      <c r="D2027" s="274">
        <v>502944</v>
      </c>
      <c r="E2027" s="274">
        <v>63291</v>
      </c>
      <c r="F2027" s="274">
        <v>77</v>
      </c>
      <c r="G2027" s="274">
        <v>22</v>
      </c>
      <c r="H2027" s="274">
        <v>26</v>
      </c>
      <c r="I2027" s="275">
        <v>73.7</v>
      </c>
      <c r="J2027" s="275">
        <v>84.2</v>
      </c>
    </row>
    <row r="2028" spans="1:10">
      <c r="A2028" s="252" t="s">
        <v>369</v>
      </c>
      <c r="B2028" s="249" t="s">
        <v>1375</v>
      </c>
      <c r="C2028" s="274">
        <v>61</v>
      </c>
      <c r="D2028" s="274">
        <v>66368</v>
      </c>
      <c r="E2028" s="274">
        <v>10166</v>
      </c>
      <c r="F2028" s="274">
        <v>11</v>
      </c>
      <c r="G2028" s="274">
        <v>3</v>
      </c>
      <c r="H2028" s="274">
        <v>4</v>
      </c>
      <c r="I2028" s="275">
        <v>77.2</v>
      </c>
      <c r="J2028" s="275">
        <v>88.2</v>
      </c>
    </row>
    <row r="2029" spans="1:10">
      <c r="A2029" s="252" t="s">
        <v>369</v>
      </c>
      <c r="B2029" s="249" t="s">
        <v>1376</v>
      </c>
      <c r="C2029" s="274">
        <v>136</v>
      </c>
      <c r="D2029" s="274">
        <v>207536</v>
      </c>
      <c r="E2029" s="274">
        <v>19354</v>
      </c>
      <c r="F2029" s="274">
        <v>30</v>
      </c>
      <c r="G2029" s="274">
        <v>5</v>
      </c>
      <c r="H2029" s="274">
        <v>7</v>
      </c>
      <c r="I2029" s="275">
        <v>66.5</v>
      </c>
      <c r="J2029" s="275">
        <v>75.8</v>
      </c>
    </row>
    <row r="2030" spans="1:10">
      <c r="A2030" s="252" t="s">
        <v>369</v>
      </c>
      <c r="B2030" s="249" t="s">
        <v>1380</v>
      </c>
      <c r="C2030" s="274">
        <v>129</v>
      </c>
      <c r="D2030" s="274">
        <v>400932</v>
      </c>
      <c r="E2030" s="274">
        <v>21200</v>
      </c>
      <c r="F2030" s="274">
        <v>66</v>
      </c>
      <c r="G2030" s="274">
        <v>5</v>
      </c>
      <c r="H2030" s="274">
        <v>15</v>
      </c>
      <c r="I2030" s="275">
        <v>77.599999999999994</v>
      </c>
      <c r="J2030" s="275">
        <v>88.9</v>
      </c>
    </row>
    <row r="2031" spans="1:10">
      <c r="A2031" s="252" t="s">
        <v>369</v>
      </c>
      <c r="B2031" s="249" t="s">
        <v>1384</v>
      </c>
      <c r="C2031" s="274">
        <v>101</v>
      </c>
      <c r="D2031" s="274">
        <v>183315</v>
      </c>
      <c r="E2031" s="274">
        <v>15632</v>
      </c>
      <c r="F2031" s="274">
        <v>28</v>
      </c>
      <c r="G2031" s="274">
        <v>5</v>
      </c>
      <c r="H2031" s="274">
        <v>8</v>
      </c>
      <c r="I2031" s="275">
        <v>72.3</v>
      </c>
      <c r="J2031" s="275">
        <v>82.7</v>
      </c>
    </row>
    <row r="2032" spans="1:10">
      <c r="A2032" s="252" t="s">
        <v>369</v>
      </c>
      <c r="B2032" s="249" t="s">
        <v>1386</v>
      </c>
      <c r="C2032" s="274">
        <v>10</v>
      </c>
      <c r="D2032" s="274">
        <v>5587</v>
      </c>
      <c r="E2032" s="274">
        <v>113</v>
      </c>
      <c r="F2032" s="274">
        <v>0</v>
      </c>
      <c r="G2032" s="274">
        <v>1</v>
      </c>
      <c r="H2032" s="274">
        <v>0</v>
      </c>
      <c r="I2032" s="275">
        <v>45.6</v>
      </c>
      <c r="J2032" s="275">
        <v>45.7</v>
      </c>
    </row>
    <row r="2033" spans="1:10">
      <c r="A2033" s="252" t="s">
        <v>369</v>
      </c>
      <c r="B2033" s="249" t="s">
        <v>1391</v>
      </c>
      <c r="C2033" s="274">
        <v>3</v>
      </c>
      <c r="D2033" s="274">
        <v>2763</v>
      </c>
      <c r="E2033" s="274">
        <v>11</v>
      </c>
      <c r="F2033" s="274">
        <v>0</v>
      </c>
      <c r="G2033" s="274" t="s">
        <v>504</v>
      </c>
      <c r="H2033" s="274" t="s">
        <v>504</v>
      </c>
      <c r="I2033" s="275">
        <v>22.9</v>
      </c>
      <c r="J2033" s="275">
        <v>22.9</v>
      </c>
    </row>
    <row r="2034" spans="1:10">
      <c r="A2034" s="252" t="s">
        <v>369</v>
      </c>
      <c r="B2034" s="249" t="s">
        <v>1396</v>
      </c>
      <c r="C2034" s="274">
        <v>585</v>
      </c>
      <c r="D2034" s="274">
        <v>398092</v>
      </c>
      <c r="E2034" s="274">
        <v>78097</v>
      </c>
      <c r="F2034" s="274">
        <v>52</v>
      </c>
      <c r="G2034" s="274">
        <v>160</v>
      </c>
      <c r="H2034" s="274">
        <v>102</v>
      </c>
      <c r="I2034" s="275">
        <v>67.599999999999994</v>
      </c>
      <c r="J2034" s="275">
        <v>79.3</v>
      </c>
    </row>
    <row r="2035" spans="1:10">
      <c r="A2035" s="252" t="s">
        <v>369</v>
      </c>
      <c r="B2035" s="249" t="s">
        <v>1403</v>
      </c>
      <c r="C2035" s="274">
        <v>93</v>
      </c>
      <c r="D2035" s="274">
        <v>90582</v>
      </c>
      <c r="E2035" s="274">
        <v>14787</v>
      </c>
      <c r="F2035" s="274">
        <v>14</v>
      </c>
      <c r="G2035" s="274">
        <v>4</v>
      </c>
      <c r="H2035" s="274">
        <v>4</v>
      </c>
      <c r="I2035" s="275">
        <v>73.5</v>
      </c>
      <c r="J2035" s="275">
        <v>84.1</v>
      </c>
    </row>
    <row r="2036" spans="1:10">
      <c r="A2036" s="252" t="s">
        <v>369</v>
      </c>
      <c r="B2036" s="249" t="s">
        <v>1417</v>
      </c>
      <c r="C2036" s="274">
        <v>62</v>
      </c>
      <c r="D2036" s="274">
        <v>54126</v>
      </c>
      <c r="E2036" s="274">
        <v>8630</v>
      </c>
      <c r="F2036" s="274">
        <v>8</v>
      </c>
      <c r="G2036" s="274">
        <v>2</v>
      </c>
      <c r="H2036" s="274">
        <v>2</v>
      </c>
      <c r="I2036" s="275">
        <v>64.5</v>
      </c>
      <c r="J2036" s="275">
        <v>73.599999999999994</v>
      </c>
    </row>
    <row r="2037" spans="1:10">
      <c r="A2037" s="252" t="s">
        <v>369</v>
      </c>
      <c r="B2037" s="249" t="s">
        <v>1420</v>
      </c>
      <c r="C2037" s="274">
        <v>354</v>
      </c>
      <c r="D2037" s="274">
        <v>194700</v>
      </c>
      <c r="E2037" s="274">
        <v>53807</v>
      </c>
      <c r="F2037" s="274">
        <v>30</v>
      </c>
      <c r="G2037" s="274">
        <v>112</v>
      </c>
      <c r="H2037" s="274">
        <v>62</v>
      </c>
      <c r="I2037" s="275">
        <v>72.099999999999994</v>
      </c>
      <c r="J2037" s="275">
        <v>82.4</v>
      </c>
    </row>
    <row r="2038" spans="1:10">
      <c r="A2038" s="252" t="s">
        <v>369</v>
      </c>
      <c r="B2038" s="249" t="s">
        <v>1421</v>
      </c>
      <c r="C2038" s="274">
        <v>5</v>
      </c>
      <c r="D2038" s="274">
        <v>13615</v>
      </c>
      <c r="E2038" s="274">
        <v>413</v>
      </c>
      <c r="F2038" s="274">
        <v>1</v>
      </c>
      <c r="G2038" s="274" t="s">
        <v>504</v>
      </c>
      <c r="H2038" s="274" t="s">
        <v>504</v>
      </c>
      <c r="I2038" s="275">
        <v>34.799999999999997</v>
      </c>
      <c r="J2038" s="275">
        <v>79.900000000000006</v>
      </c>
    </row>
    <row r="2039" spans="1:10">
      <c r="A2039" s="252" t="s">
        <v>369</v>
      </c>
      <c r="B2039" s="249" t="s">
        <v>1424</v>
      </c>
      <c r="C2039" s="274">
        <v>475</v>
      </c>
      <c r="D2039" s="274">
        <v>776185</v>
      </c>
      <c r="E2039" s="274">
        <v>55123</v>
      </c>
      <c r="F2039" s="274">
        <v>77</v>
      </c>
      <c r="G2039" s="274">
        <v>6964</v>
      </c>
      <c r="H2039" s="274">
        <v>15475</v>
      </c>
      <c r="I2039" s="275">
        <v>64.2</v>
      </c>
      <c r="J2039" s="275">
        <v>87.6</v>
      </c>
    </row>
    <row r="2040" spans="1:10">
      <c r="A2040" s="252" t="s">
        <v>369</v>
      </c>
      <c r="B2040" s="249" t="s">
        <v>1427</v>
      </c>
      <c r="C2040" s="274">
        <v>123</v>
      </c>
      <c r="D2040" s="274">
        <v>130134</v>
      </c>
      <c r="E2040" s="274">
        <v>19561</v>
      </c>
      <c r="F2040" s="274">
        <v>21</v>
      </c>
      <c r="G2040" s="274" t="s">
        <v>504</v>
      </c>
      <c r="H2040" s="274" t="s">
        <v>504</v>
      </c>
      <c r="I2040" s="275">
        <v>76.5</v>
      </c>
      <c r="J2040" s="275">
        <v>88.4</v>
      </c>
    </row>
    <row r="2041" spans="1:10">
      <c r="A2041" s="252" t="s">
        <v>369</v>
      </c>
      <c r="B2041" s="249" t="s">
        <v>1430</v>
      </c>
      <c r="C2041" s="274">
        <v>123</v>
      </c>
      <c r="D2041" s="274">
        <v>130134</v>
      </c>
      <c r="E2041" s="274">
        <v>19561</v>
      </c>
      <c r="F2041" s="274">
        <v>21</v>
      </c>
      <c r="G2041" s="274" t="s">
        <v>504</v>
      </c>
      <c r="H2041" s="274" t="s">
        <v>504</v>
      </c>
      <c r="I2041" s="275">
        <v>76.5</v>
      </c>
      <c r="J2041" s="275">
        <v>88.4</v>
      </c>
    </row>
    <row r="2042" spans="1:10">
      <c r="A2042" s="252" t="s">
        <v>369</v>
      </c>
      <c r="B2042" s="249" t="s">
        <v>1432</v>
      </c>
      <c r="C2042" s="274">
        <v>4</v>
      </c>
      <c r="D2042" s="274">
        <v>9408</v>
      </c>
      <c r="E2042" s="274" t="s">
        <v>504</v>
      </c>
      <c r="F2042" s="274" t="s">
        <v>504</v>
      </c>
      <c r="G2042" s="274">
        <v>109</v>
      </c>
      <c r="H2042" s="274">
        <v>256</v>
      </c>
      <c r="I2042" s="275">
        <v>75.900000000000006</v>
      </c>
      <c r="J2042" s="275" t="s">
        <v>504</v>
      </c>
    </row>
    <row r="2043" spans="1:10">
      <c r="A2043" s="252" t="s">
        <v>369</v>
      </c>
      <c r="B2043" s="249" t="s">
        <v>1434</v>
      </c>
      <c r="C2043" s="274">
        <v>2</v>
      </c>
      <c r="D2043" s="274">
        <v>2672</v>
      </c>
      <c r="E2043" s="274" t="s">
        <v>504</v>
      </c>
      <c r="F2043" s="274" t="s">
        <v>504</v>
      </c>
      <c r="G2043" s="274" t="s">
        <v>504</v>
      </c>
      <c r="H2043" s="274" t="s">
        <v>504</v>
      </c>
      <c r="I2043" s="275" t="s">
        <v>504</v>
      </c>
      <c r="J2043" s="275" t="s">
        <v>504</v>
      </c>
    </row>
    <row r="2044" spans="1:10">
      <c r="A2044" s="252" t="s">
        <v>369</v>
      </c>
      <c r="B2044" s="249" t="s">
        <v>1436</v>
      </c>
      <c r="C2044" s="274">
        <v>138</v>
      </c>
      <c r="D2044" s="274">
        <v>203412</v>
      </c>
      <c r="E2044" s="274">
        <v>25252</v>
      </c>
      <c r="F2044" s="274">
        <v>37</v>
      </c>
      <c r="G2044" s="274" t="s">
        <v>504</v>
      </c>
      <c r="H2044" s="274" t="s">
        <v>504</v>
      </c>
      <c r="I2044" s="275">
        <v>79.3</v>
      </c>
      <c r="J2044" s="275">
        <v>90.4</v>
      </c>
    </row>
    <row r="2045" spans="1:10">
      <c r="A2045" s="252" t="s">
        <v>369</v>
      </c>
      <c r="B2045" s="249" t="s">
        <v>1437</v>
      </c>
      <c r="C2045" s="274">
        <v>138</v>
      </c>
      <c r="D2045" s="274">
        <v>203412</v>
      </c>
      <c r="E2045" s="274">
        <v>25252</v>
      </c>
      <c r="F2045" s="274">
        <v>37</v>
      </c>
      <c r="G2045" s="274" t="s">
        <v>504</v>
      </c>
      <c r="H2045" s="274" t="s">
        <v>504</v>
      </c>
      <c r="I2045" s="275">
        <v>79.3</v>
      </c>
      <c r="J2045" s="275">
        <v>90.4</v>
      </c>
    </row>
    <row r="2046" spans="1:10">
      <c r="A2046" s="252" t="s">
        <v>369</v>
      </c>
      <c r="B2046" s="249" t="s">
        <v>1440</v>
      </c>
      <c r="C2046" s="274">
        <v>1</v>
      </c>
      <c r="D2046" s="274">
        <v>1216</v>
      </c>
      <c r="E2046" s="274" t="s">
        <v>504</v>
      </c>
      <c r="F2046" s="274" t="s">
        <v>504</v>
      </c>
      <c r="G2046" s="274" t="s">
        <v>504</v>
      </c>
      <c r="H2046" s="274" t="s">
        <v>504</v>
      </c>
      <c r="I2046" s="275" t="s">
        <v>504</v>
      </c>
      <c r="J2046" s="275" t="s">
        <v>504</v>
      </c>
    </row>
    <row r="2047" spans="1:10">
      <c r="A2047" s="252" t="s">
        <v>369</v>
      </c>
      <c r="B2047" s="249" t="s">
        <v>1443</v>
      </c>
      <c r="C2047" s="274">
        <v>11</v>
      </c>
      <c r="D2047" s="274">
        <v>12734</v>
      </c>
      <c r="E2047" s="274">
        <v>12</v>
      </c>
      <c r="F2047" s="274">
        <v>0</v>
      </c>
      <c r="G2047" s="274">
        <v>135</v>
      </c>
      <c r="H2047" s="274">
        <v>152</v>
      </c>
      <c r="I2047" s="275">
        <v>27</v>
      </c>
      <c r="J2047" s="275">
        <v>21.4</v>
      </c>
    </row>
    <row r="2048" spans="1:10">
      <c r="A2048" s="252" t="s">
        <v>369</v>
      </c>
      <c r="B2048" s="249" t="s">
        <v>1449</v>
      </c>
      <c r="C2048" s="274">
        <v>96</v>
      </c>
      <c r="D2048" s="274">
        <v>245910</v>
      </c>
      <c r="E2048" s="274">
        <v>4</v>
      </c>
      <c r="F2048" s="274">
        <v>0</v>
      </c>
      <c r="G2048" s="274">
        <v>6407</v>
      </c>
      <c r="H2048" s="274">
        <v>14324</v>
      </c>
      <c r="I2048" s="275">
        <v>60.6</v>
      </c>
      <c r="J2048" s="275">
        <v>33.299999999999997</v>
      </c>
    </row>
    <row r="2049" spans="1:10">
      <c r="A2049" s="252" t="s">
        <v>369</v>
      </c>
      <c r="B2049" s="249" t="s">
        <v>1453</v>
      </c>
      <c r="C2049" s="274">
        <v>52</v>
      </c>
      <c r="D2049" s="274">
        <v>109616</v>
      </c>
      <c r="E2049" s="274" t="s">
        <v>504</v>
      </c>
      <c r="F2049" s="274" t="s">
        <v>504</v>
      </c>
      <c r="G2049" s="274">
        <v>3923</v>
      </c>
      <c r="H2049" s="274">
        <v>8269</v>
      </c>
      <c r="I2049" s="275">
        <v>60.4</v>
      </c>
      <c r="J2049" s="275" t="s">
        <v>504</v>
      </c>
    </row>
    <row r="2050" spans="1:10">
      <c r="A2050" s="252" t="s">
        <v>369</v>
      </c>
      <c r="B2050" s="249" t="s">
        <v>1455</v>
      </c>
      <c r="C2050" s="274">
        <v>12</v>
      </c>
      <c r="D2050" s="274">
        <v>4197</v>
      </c>
      <c r="E2050" s="274">
        <v>103</v>
      </c>
      <c r="F2050" s="274">
        <v>0</v>
      </c>
      <c r="G2050" s="274" t="s">
        <v>504</v>
      </c>
      <c r="H2050" s="274" t="s">
        <v>504</v>
      </c>
      <c r="I2050" s="275">
        <v>49.6</v>
      </c>
      <c r="J2050" s="275">
        <v>56</v>
      </c>
    </row>
    <row r="2051" spans="1:10">
      <c r="A2051" s="252" t="s">
        <v>369</v>
      </c>
      <c r="B2051" s="249" t="s">
        <v>1465</v>
      </c>
      <c r="C2051" s="274">
        <v>4</v>
      </c>
      <c r="D2051" s="274">
        <v>4536</v>
      </c>
      <c r="E2051" s="274">
        <v>6</v>
      </c>
      <c r="F2051" s="274">
        <v>0</v>
      </c>
      <c r="G2051" s="274">
        <v>3</v>
      </c>
      <c r="H2051" s="274">
        <v>4</v>
      </c>
      <c r="I2051" s="275">
        <v>3</v>
      </c>
      <c r="J2051" s="275">
        <v>31.6</v>
      </c>
    </row>
    <row r="2052" spans="1:10">
      <c r="A2052" s="252" t="s">
        <v>369</v>
      </c>
      <c r="B2052" s="249" t="s">
        <v>1468</v>
      </c>
      <c r="C2052" s="274">
        <v>25</v>
      </c>
      <c r="D2052" s="274">
        <v>61990</v>
      </c>
      <c r="E2052" s="274">
        <v>1254</v>
      </c>
      <c r="F2052" s="274">
        <v>3</v>
      </c>
      <c r="G2052" s="274">
        <v>310</v>
      </c>
      <c r="H2052" s="274">
        <v>739</v>
      </c>
      <c r="I2052" s="275">
        <v>40</v>
      </c>
      <c r="J2052" s="275">
        <v>59.3</v>
      </c>
    </row>
    <row r="2053" spans="1:10">
      <c r="A2053" s="252" t="s">
        <v>369</v>
      </c>
      <c r="B2053" s="249" t="s">
        <v>1485</v>
      </c>
      <c r="C2053" s="274">
        <v>59</v>
      </c>
      <c r="D2053" s="274">
        <v>99976</v>
      </c>
      <c r="E2053" s="274">
        <v>8931</v>
      </c>
      <c r="F2053" s="274">
        <v>15</v>
      </c>
      <c r="G2053" s="274" t="s">
        <v>504</v>
      </c>
      <c r="H2053" s="274" t="s">
        <v>504</v>
      </c>
      <c r="I2053" s="275">
        <v>72.599999999999994</v>
      </c>
      <c r="J2053" s="275">
        <v>85.7</v>
      </c>
    </row>
    <row r="2054" spans="1:10">
      <c r="A2054" s="252" t="s">
        <v>369</v>
      </c>
      <c r="B2054" s="249" t="s">
        <v>1487</v>
      </c>
      <c r="C2054" s="274">
        <v>52</v>
      </c>
      <c r="D2054" s="274">
        <v>90740</v>
      </c>
      <c r="E2054" s="274">
        <v>8037</v>
      </c>
      <c r="F2054" s="274">
        <v>14</v>
      </c>
      <c r="G2054" s="274" t="s">
        <v>504</v>
      </c>
      <c r="H2054" s="274" t="s">
        <v>504</v>
      </c>
      <c r="I2054" s="275">
        <v>75.7</v>
      </c>
      <c r="J2054" s="275">
        <v>87</v>
      </c>
    </row>
    <row r="2055" spans="1:10">
      <c r="A2055" s="252" t="s">
        <v>369</v>
      </c>
      <c r="B2055" s="249" t="s">
        <v>1492</v>
      </c>
      <c r="C2055" s="274">
        <v>583</v>
      </c>
      <c r="D2055" s="274">
        <v>1392570</v>
      </c>
      <c r="E2055" s="274">
        <v>90144</v>
      </c>
      <c r="F2055" s="274">
        <v>190</v>
      </c>
      <c r="G2055" s="274">
        <v>2126</v>
      </c>
      <c r="H2055" s="274">
        <v>14474</v>
      </c>
      <c r="I2055" s="275">
        <v>70.900000000000006</v>
      </c>
      <c r="J2055" s="275">
        <v>88.8</v>
      </c>
    </row>
    <row r="2056" spans="1:10">
      <c r="A2056" s="252" t="s">
        <v>369</v>
      </c>
      <c r="B2056" s="249" t="s">
        <v>1493</v>
      </c>
      <c r="C2056" s="274">
        <v>3</v>
      </c>
      <c r="D2056" s="274">
        <v>10090</v>
      </c>
      <c r="E2056" s="274">
        <v>138</v>
      </c>
      <c r="F2056" s="274">
        <v>0</v>
      </c>
      <c r="G2056" s="274" t="s">
        <v>504</v>
      </c>
      <c r="H2056" s="274" t="s">
        <v>504</v>
      </c>
      <c r="I2056" s="275">
        <v>23</v>
      </c>
      <c r="J2056" s="275">
        <v>52.5</v>
      </c>
    </row>
    <row r="2057" spans="1:10">
      <c r="A2057" s="252" t="s">
        <v>369</v>
      </c>
      <c r="B2057" s="249" t="s">
        <v>1501</v>
      </c>
      <c r="C2057" s="274">
        <v>3</v>
      </c>
      <c r="D2057" s="274">
        <v>6390</v>
      </c>
      <c r="E2057" s="274">
        <v>1</v>
      </c>
      <c r="F2057" s="274">
        <v>0</v>
      </c>
      <c r="G2057" s="274" t="s">
        <v>504</v>
      </c>
      <c r="H2057" s="274" t="s">
        <v>504</v>
      </c>
      <c r="I2057" s="275">
        <v>2.8</v>
      </c>
      <c r="J2057" s="275">
        <v>2.9</v>
      </c>
    </row>
    <row r="2058" spans="1:10">
      <c r="A2058" s="252" t="s">
        <v>369</v>
      </c>
      <c r="B2058" s="249" t="s">
        <v>1507</v>
      </c>
      <c r="C2058" s="274">
        <v>1</v>
      </c>
      <c r="D2058" s="274">
        <v>5382</v>
      </c>
      <c r="E2058" s="274" t="s">
        <v>504</v>
      </c>
      <c r="F2058" s="274" t="s">
        <v>504</v>
      </c>
      <c r="G2058" s="274">
        <v>41</v>
      </c>
      <c r="H2058" s="274">
        <v>219</v>
      </c>
      <c r="I2058" s="275">
        <v>32.799999999999997</v>
      </c>
      <c r="J2058" s="275" t="s">
        <v>504</v>
      </c>
    </row>
    <row r="2059" spans="1:10">
      <c r="A2059" s="252" t="s">
        <v>369</v>
      </c>
      <c r="B2059" s="249" t="s">
        <v>1510</v>
      </c>
      <c r="C2059" s="274">
        <v>1</v>
      </c>
      <c r="D2059" s="274">
        <v>5112</v>
      </c>
      <c r="E2059" s="274" t="s">
        <v>504</v>
      </c>
      <c r="F2059" s="274" t="s">
        <v>504</v>
      </c>
      <c r="G2059" s="274">
        <v>105</v>
      </c>
      <c r="H2059" s="274">
        <v>539</v>
      </c>
      <c r="I2059" s="275">
        <v>75.3</v>
      </c>
      <c r="J2059" s="275" t="s">
        <v>504</v>
      </c>
    </row>
    <row r="2060" spans="1:10">
      <c r="A2060" s="252" t="s">
        <v>369</v>
      </c>
      <c r="B2060" s="249" t="s">
        <v>1511</v>
      </c>
      <c r="C2060" s="274">
        <v>1</v>
      </c>
      <c r="D2060" s="274">
        <v>4628</v>
      </c>
      <c r="E2060" s="274" t="s">
        <v>504</v>
      </c>
      <c r="F2060" s="274" t="s">
        <v>504</v>
      </c>
      <c r="G2060" s="274">
        <v>24</v>
      </c>
      <c r="H2060" s="274">
        <v>113</v>
      </c>
      <c r="I2060" s="275">
        <v>51.6</v>
      </c>
      <c r="J2060" s="275" t="s">
        <v>504</v>
      </c>
    </row>
    <row r="2061" spans="1:10">
      <c r="A2061" s="252" t="s">
        <v>369</v>
      </c>
      <c r="B2061" s="249" t="s">
        <v>1514</v>
      </c>
      <c r="C2061" s="274">
        <v>4</v>
      </c>
      <c r="D2061" s="274">
        <v>25624</v>
      </c>
      <c r="E2061" s="274" t="s">
        <v>504</v>
      </c>
      <c r="F2061" s="274" t="s">
        <v>504</v>
      </c>
      <c r="G2061" s="274">
        <v>336</v>
      </c>
      <c r="H2061" s="274">
        <v>2151</v>
      </c>
      <c r="I2061" s="275">
        <v>67.7</v>
      </c>
      <c r="J2061" s="275" t="s">
        <v>504</v>
      </c>
    </row>
    <row r="2062" spans="1:10">
      <c r="A2062" s="252" t="s">
        <v>369</v>
      </c>
      <c r="B2062" s="249" t="s">
        <v>1518</v>
      </c>
      <c r="C2062" s="274">
        <v>3</v>
      </c>
      <c r="D2062" s="274">
        <v>5985</v>
      </c>
      <c r="E2062" s="274" t="s">
        <v>504</v>
      </c>
      <c r="F2062" s="274" t="s">
        <v>504</v>
      </c>
      <c r="G2062" s="274">
        <v>195</v>
      </c>
      <c r="H2062" s="274">
        <v>387</v>
      </c>
      <c r="I2062" s="275">
        <v>52.4</v>
      </c>
      <c r="J2062" s="275" t="s">
        <v>504</v>
      </c>
    </row>
    <row r="2063" spans="1:10">
      <c r="A2063" s="252" t="s">
        <v>369</v>
      </c>
      <c r="B2063" s="249" t="s">
        <v>1520</v>
      </c>
      <c r="C2063" s="274">
        <v>539</v>
      </c>
      <c r="D2063" s="274">
        <v>1137316</v>
      </c>
      <c r="E2063" s="274">
        <v>89887</v>
      </c>
      <c r="F2063" s="274">
        <v>189</v>
      </c>
      <c r="G2063" s="274">
        <v>35</v>
      </c>
      <c r="H2063" s="274">
        <v>72</v>
      </c>
      <c r="I2063" s="275">
        <v>78</v>
      </c>
      <c r="J2063" s="275">
        <v>89</v>
      </c>
    </row>
    <row r="2064" spans="1:10">
      <c r="A2064" s="252" t="s">
        <v>369</v>
      </c>
      <c r="B2064" s="249" t="s">
        <v>1523</v>
      </c>
      <c r="C2064" s="274">
        <v>104</v>
      </c>
      <c r="D2064" s="274">
        <v>216632</v>
      </c>
      <c r="E2064" s="274">
        <v>17336</v>
      </c>
      <c r="F2064" s="274">
        <v>36</v>
      </c>
      <c r="G2064" s="274">
        <v>7</v>
      </c>
      <c r="H2064" s="274">
        <v>14</v>
      </c>
      <c r="I2064" s="275">
        <v>78.099999999999994</v>
      </c>
      <c r="J2064" s="275">
        <v>89</v>
      </c>
    </row>
    <row r="2065" spans="1:10">
      <c r="A2065" s="252" t="s">
        <v>369</v>
      </c>
      <c r="B2065" s="249" t="s">
        <v>1524</v>
      </c>
      <c r="C2065" s="274">
        <v>156</v>
      </c>
      <c r="D2065" s="274">
        <v>293124</v>
      </c>
      <c r="E2065" s="274">
        <v>26953</v>
      </c>
      <c r="F2065" s="274">
        <v>51</v>
      </c>
      <c r="G2065" s="274">
        <v>12</v>
      </c>
      <c r="H2065" s="274">
        <v>23</v>
      </c>
      <c r="I2065" s="275">
        <v>80.099999999999994</v>
      </c>
      <c r="J2065" s="275">
        <v>91.4</v>
      </c>
    </row>
    <row r="2066" spans="1:10">
      <c r="A2066" s="252" t="s">
        <v>369</v>
      </c>
      <c r="B2066" s="249" t="s">
        <v>1526</v>
      </c>
      <c r="C2066" s="274">
        <v>176</v>
      </c>
      <c r="D2066" s="274">
        <v>422752</v>
      </c>
      <c r="E2066" s="274">
        <v>29167</v>
      </c>
      <c r="F2066" s="274">
        <v>70</v>
      </c>
      <c r="G2066" s="274">
        <v>9</v>
      </c>
      <c r="H2066" s="274">
        <v>21</v>
      </c>
      <c r="I2066" s="275">
        <v>77.5</v>
      </c>
      <c r="J2066" s="275">
        <v>88.7</v>
      </c>
    </row>
    <row r="2067" spans="1:10">
      <c r="A2067" s="252" t="s">
        <v>369</v>
      </c>
      <c r="B2067" s="249" t="s">
        <v>1528</v>
      </c>
      <c r="C2067" s="274">
        <v>101</v>
      </c>
      <c r="D2067" s="274">
        <v>200485</v>
      </c>
      <c r="E2067" s="274">
        <v>16431</v>
      </c>
      <c r="F2067" s="274">
        <v>33</v>
      </c>
      <c r="G2067" s="274">
        <v>6</v>
      </c>
      <c r="H2067" s="274">
        <v>13</v>
      </c>
      <c r="I2067" s="275">
        <v>75.400000000000006</v>
      </c>
      <c r="J2067" s="275">
        <v>86.1</v>
      </c>
    </row>
    <row r="2068" spans="1:10">
      <c r="A2068" s="252" t="s">
        <v>369</v>
      </c>
      <c r="B2068" s="249" t="s">
        <v>1531</v>
      </c>
      <c r="C2068" s="274">
        <v>1</v>
      </c>
      <c r="D2068" s="274">
        <v>8116</v>
      </c>
      <c r="E2068" s="274" t="s">
        <v>504</v>
      </c>
      <c r="F2068" s="274" t="s">
        <v>504</v>
      </c>
      <c r="G2068" s="274">
        <v>36</v>
      </c>
      <c r="H2068" s="274">
        <v>291</v>
      </c>
      <c r="I2068" s="275">
        <v>28.9</v>
      </c>
      <c r="J2068" s="275" t="s">
        <v>504</v>
      </c>
    </row>
    <row r="2069" spans="1:10">
      <c r="A2069" s="252" t="s">
        <v>369</v>
      </c>
      <c r="B2069" s="249" t="s">
        <v>1533</v>
      </c>
      <c r="C2069" s="274">
        <v>1</v>
      </c>
      <c r="D2069" s="274">
        <v>4081</v>
      </c>
      <c r="E2069" s="274" t="s">
        <v>504</v>
      </c>
      <c r="F2069" s="274" t="s">
        <v>504</v>
      </c>
      <c r="G2069" s="274">
        <v>43</v>
      </c>
      <c r="H2069" s="274">
        <v>177</v>
      </c>
      <c r="I2069" s="275">
        <v>47.3</v>
      </c>
      <c r="J2069" s="275" t="s">
        <v>504</v>
      </c>
    </row>
    <row r="2070" spans="1:10">
      <c r="A2070" s="252" t="s">
        <v>369</v>
      </c>
      <c r="B2070" s="249" t="s">
        <v>1534</v>
      </c>
      <c r="C2070" s="274">
        <v>1</v>
      </c>
      <c r="D2070" s="274">
        <v>4836</v>
      </c>
      <c r="E2070" s="274" t="s">
        <v>504</v>
      </c>
      <c r="F2070" s="274" t="s">
        <v>504</v>
      </c>
      <c r="G2070" s="274" t="s">
        <v>504</v>
      </c>
      <c r="H2070" s="274" t="s">
        <v>504</v>
      </c>
      <c r="I2070" s="275" t="s">
        <v>504</v>
      </c>
      <c r="J2070" s="275" t="s">
        <v>504</v>
      </c>
    </row>
    <row r="2071" spans="1:10">
      <c r="A2071" s="252" t="s">
        <v>369</v>
      </c>
      <c r="B2071" s="249" t="s">
        <v>1537</v>
      </c>
      <c r="C2071" s="274">
        <v>1</v>
      </c>
      <c r="D2071" s="274">
        <v>9187</v>
      </c>
      <c r="E2071" s="274" t="s">
        <v>504</v>
      </c>
      <c r="F2071" s="274" t="s">
        <v>504</v>
      </c>
      <c r="G2071" s="274">
        <v>43</v>
      </c>
      <c r="H2071" s="274">
        <v>394</v>
      </c>
      <c r="I2071" s="275">
        <v>34.6</v>
      </c>
      <c r="J2071" s="275" t="s">
        <v>504</v>
      </c>
    </row>
    <row r="2072" spans="1:10">
      <c r="A2072" s="252" t="s">
        <v>369</v>
      </c>
      <c r="B2072" s="249" t="s">
        <v>1539</v>
      </c>
      <c r="C2072" s="274">
        <v>1</v>
      </c>
      <c r="D2072" s="274">
        <v>7550</v>
      </c>
      <c r="E2072" s="274" t="s">
        <v>504</v>
      </c>
      <c r="F2072" s="274" t="s">
        <v>504</v>
      </c>
      <c r="G2072" s="274">
        <v>59</v>
      </c>
      <c r="H2072" s="274">
        <v>442</v>
      </c>
      <c r="I2072" s="275">
        <v>41.8</v>
      </c>
      <c r="J2072" s="275" t="s">
        <v>504</v>
      </c>
    </row>
    <row r="2073" spans="1:10">
      <c r="A2073" s="252" t="s">
        <v>369</v>
      </c>
      <c r="B2073" s="249" t="s">
        <v>1544</v>
      </c>
      <c r="C2073" s="274">
        <v>1</v>
      </c>
      <c r="D2073" s="274">
        <v>4447</v>
      </c>
      <c r="E2073" s="274" t="s">
        <v>504</v>
      </c>
      <c r="F2073" s="274" t="s">
        <v>504</v>
      </c>
      <c r="G2073" s="274">
        <v>78</v>
      </c>
      <c r="H2073" s="274">
        <v>346</v>
      </c>
      <c r="I2073" s="275">
        <v>62.8</v>
      </c>
      <c r="J2073" s="275" t="s">
        <v>504</v>
      </c>
    </row>
    <row r="2074" spans="1:10">
      <c r="A2074" s="252" t="s">
        <v>369</v>
      </c>
      <c r="B2074" s="249" t="s">
        <v>1545</v>
      </c>
      <c r="C2074" s="274">
        <v>16</v>
      </c>
      <c r="D2074" s="274">
        <v>139360</v>
      </c>
      <c r="E2074" s="274" t="s">
        <v>504</v>
      </c>
      <c r="F2074" s="274" t="s">
        <v>504</v>
      </c>
      <c r="G2074" s="274">
        <v>1028</v>
      </c>
      <c r="H2074" s="274">
        <v>8953</v>
      </c>
      <c r="I2074" s="275">
        <v>49.8</v>
      </c>
      <c r="J2074" s="275" t="s">
        <v>504</v>
      </c>
    </row>
    <row r="2075" spans="1:10">
      <c r="A2075" s="252" t="s">
        <v>369</v>
      </c>
      <c r="B2075" s="249" t="s">
        <v>1550</v>
      </c>
      <c r="C2075" s="274">
        <v>2</v>
      </c>
      <c r="D2075" s="274">
        <v>8530</v>
      </c>
      <c r="E2075" s="274">
        <v>1</v>
      </c>
      <c r="F2075" s="274">
        <v>0</v>
      </c>
      <c r="G2075" s="274">
        <v>85</v>
      </c>
      <c r="H2075" s="274">
        <v>361</v>
      </c>
      <c r="I2075" s="275">
        <v>69.8</v>
      </c>
      <c r="J2075" s="275">
        <v>8.3000000000000007</v>
      </c>
    </row>
    <row r="2076" spans="1:10">
      <c r="A2076" s="252" t="s">
        <v>369</v>
      </c>
      <c r="B2076" s="249" t="s">
        <v>1551</v>
      </c>
      <c r="C2076" s="274">
        <v>4</v>
      </c>
      <c r="D2076" s="274">
        <v>5936</v>
      </c>
      <c r="E2076" s="274">
        <v>117</v>
      </c>
      <c r="F2076" s="274">
        <v>0</v>
      </c>
      <c r="G2076" s="274">
        <v>19</v>
      </c>
      <c r="H2076" s="274">
        <v>28</v>
      </c>
      <c r="I2076" s="275">
        <v>30.2</v>
      </c>
      <c r="J2076" s="275">
        <v>46.1</v>
      </c>
    </row>
    <row r="2077" spans="1:10">
      <c r="A2077" s="252" t="s">
        <v>369</v>
      </c>
      <c r="B2077" s="249" t="s">
        <v>1558</v>
      </c>
      <c r="C2077" s="274">
        <v>538</v>
      </c>
      <c r="D2077" s="274">
        <v>3671094</v>
      </c>
      <c r="E2077" s="274">
        <v>37086</v>
      </c>
      <c r="F2077" s="274">
        <v>242</v>
      </c>
      <c r="G2077" s="274">
        <v>25240</v>
      </c>
      <c r="H2077" s="274">
        <v>177946</v>
      </c>
      <c r="I2077" s="275">
        <v>49.8</v>
      </c>
      <c r="J2077" s="275">
        <v>60.6</v>
      </c>
    </row>
    <row r="2078" spans="1:10">
      <c r="A2078" s="252" t="s">
        <v>369</v>
      </c>
      <c r="B2078" s="249" t="s">
        <v>1562</v>
      </c>
      <c r="C2078" s="274">
        <v>1</v>
      </c>
      <c r="D2078" s="274">
        <v>7542</v>
      </c>
      <c r="E2078" s="274">
        <v>7</v>
      </c>
      <c r="F2078" s="274">
        <v>0</v>
      </c>
      <c r="G2078" s="274" t="s">
        <v>504</v>
      </c>
      <c r="H2078" s="274" t="s">
        <v>504</v>
      </c>
      <c r="I2078" s="275">
        <v>4</v>
      </c>
      <c r="J2078" s="275">
        <v>36.799999999999997</v>
      </c>
    </row>
    <row r="2079" spans="1:10">
      <c r="A2079" s="252" t="s">
        <v>369</v>
      </c>
      <c r="B2079" s="249" t="s">
        <v>1563</v>
      </c>
      <c r="C2079" s="274">
        <v>1</v>
      </c>
      <c r="D2079" s="274">
        <v>7242</v>
      </c>
      <c r="E2079" s="274" t="s">
        <v>504</v>
      </c>
      <c r="F2079" s="274" t="s">
        <v>504</v>
      </c>
      <c r="G2079" s="274">
        <v>47</v>
      </c>
      <c r="H2079" s="274">
        <v>341</v>
      </c>
      <c r="I2079" s="275">
        <v>38</v>
      </c>
      <c r="J2079" s="275" t="s">
        <v>504</v>
      </c>
    </row>
    <row r="2080" spans="1:10">
      <c r="A2080" s="252" t="s">
        <v>369</v>
      </c>
      <c r="B2080" s="249" t="s">
        <v>1586</v>
      </c>
      <c r="C2080" s="274">
        <v>5</v>
      </c>
      <c r="D2080" s="274">
        <v>24748</v>
      </c>
      <c r="E2080" s="274">
        <v>350</v>
      </c>
      <c r="F2080" s="274">
        <v>2</v>
      </c>
      <c r="G2080" s="274" t="s">
        <v>504</v>
      </c>
      <c r="H2080" s="274" t="s">
        <v>504</v>
      </c>
      <c r="I2080" s="275">
        <v>24.7</v>
      </c>
      <c r="J2080" s="275">
        <v>35.799999999999997</v>
      </c>
    </row>
    <row r="2081" spans="1:10">
      <c r="A2081" s="252" t="s">
        <v>369</v>
      </c>
      <c r="B2081" s="249" t="s">
        <v>1601</v>
      </c>
      <c r="C2081" s="274">
        <v>1</v>
      </c>
      <c r="D2081" s="274">
        <v>9471</v>
      </c>
      <c r="E2081" s="274" t="s">
        <v>504</v>
      </c>
      <c r="F2081" s="274" t="s">
        <v>504</v>
      </c>
      <c r="G2081" s="274">
        <v>76</v>
      </c>
      <c r="H2081" s="274">
        <v>716</v>
      </c>
      <c r="I2081" s="275">
        <v>61</v>
      </c>
      <c r="J2081" s="275" t="s">
        <v>504</v>
      </c>
    </row>
    <row r="2082" spans="1:10">
      <c r="A2082" s="252" t="s">
        <v>369</v>
      </c>
      <c r="B2082" s="249" t="s">
        <v>1613</v>
      </c>
      <c r="C2082" s="274">
        <v>530</v>
      </c>
      <c r="D2082" s="274">
        <v>3622091</v>
      </c>
      <c r="E2082" s="274">
        <v>36729</v>
      </c>
      <c r="F2082" s="274">
        <v>240</v>
      </c>
      <c r="G2082" s="274">
        <v>25118</v>
      </c>
      <c r="H2082" s="274">
        <v>176888</v>
      </c>
      <c r="I2082" s="275">
        <v>49.9</v>
      </c>
      <c r="J2082" s="275">
        <v>61.1</v>
      </c>
    </row>
    <row r="2083" spans="1:10">
      <c r="A2083" s="252" t="s">
        <v>369</v>
      </c>
      <c r="B2083" s="249" t="s">
        <v>1614</v>
      </c>
      <c r="C2083" s="274">
        <v>201</v>
      </c>
      <c r="D2083" s="274">
        <v>1230291</v>
      </c>
      <c r="E2083" s="274">
        <v>26638</v>
      </c>
      <c r="F2083" s="274">
        <v>159</v>
      </c>
      <c r="G2083" s="274">
        <v>3069</v>
      </c>
      <c r="H2083" s="274">
        <v>20383</v>
      </c>
      <c r="I2083" s="275">
        <v>33.700000000000003</v>
      </c>
      <c r="J2083" s="275">
        <v>61.5</v>
      </c>
    </row>
    <row r="2084" spans="1:10">
      <c r="A2084" s="252" t="s">
        <v>369</v>
      </c>
      <c r="B2084" s="249" t="s">
        <v>1624</v>
      </c>
      <c r="C2084" s="274">
        <v>97</v>
      </c>
      <c r="D2084" s="274">
        <v>557556</v>
      </c>
      <c r="E2084" s="274">
        <v>17670</v>
      </c>
      <c r="F2084" s="274">
        <v>102</v>
      </c>
      <c r="G2084" s="274">
        <v>99</v>
      </c>
      <c r="H2084" s="274">
        <v>569</v>
      </c>
      <c r="I2084" s="275">
        <v>25.7</v>
      </c>
      <c r="J2084" s="275">
        <v>64.3</v>
      </c>
    </row>
    <row r="2085" spans="1:10">
      <c r="A2085" s="252" t="s">
        <v>369</v>
      </c>
      <c r="B2085" s="249" t="s">
        <v>1625</v>
      </c>
      <c r="C2085" s="274">
        <v>274</v>
      </c>
      <c r="D2085" s="274">
        <v>1950263</v>
      </c>
      <c r="E2085" s="274">
        <v>3615</v>
      </c>
      <c r="F2085" s="274">
        <v>26</v>
      </c>
      <c r="G2085" s="274">
        <v>21331</v>
      </c>
      <c r="H2085" s="274">
        <v>151493</v>
      </c>
      <c r="I2085" s="275">
        <v>62.2</v>
      </c>
      <c r="J2085" s="275">
        <v>63</v>
      </c>
    </row>
    <row r="2086" spans="1:10">
      <c r="A2086" s="252" t="s">
        <v>369</v>
      </c>
      <c r="B2086" s="249" t="s">
        <v>1628</v>
      </c>
      <c r="C2086" s="274">
        <v>229</v>
      </c>
      <c r="D2086" s="274">
        <v>1622923</v>
      </c>
      <c r="E2086" s="274" t="s">
        <v>504</v>
      </c>
      <c r="F2086" s="274" t="s">
        <v>504</v>
      </c>
      <c r="G2086" s="274">
        <v>20081</v>
      </c>
      <c r="H2086" s="274">
        <v>142317</v>
      </c>
      <c r="I2086" s="275">
        <v>67.099999999999994</v>
      </c>
      <c r="J2086" s="275" t="s">
        <v>504</v>
      </c>
    </row>
    <row r="2087" spans="1:10">
      <c r="A2087" s="252" t="s">
        <v>369</v>
      </c>
      <c r="B2087" s="249" t="s">
        <v>1635</v>
      </c>
      <c r="C2087" s="274">
        <v>13</v>
      </c>
      <c r="D2087" s="274">
        <v>89948</v>
      </c>
      <c r="E2087" s="274">
        <v>345</v>
      </c>
      <c r="F2087" s="274">
        <v>2</v>
      </c>
      <c r="G2087" s="274">
        <v>429</v>
      </c>
      <c r="H2087" s="274">
        <v>2956</v>
      </c>
      <c r="I2087" s="275">
        <v>33.5</v>
      </c>
      <c r="J2087" s="275">
        <v>63.9</v>
      </c>
    </row>
    <row r="2088" spans="1:10">
      <c r="A2088" s="252" t="s">
        <v>369</v>
      </c>
      <c r="B2088" s="249" t="s">
        <v>1638</v>
      </c>
      <c r="C2088" s="274">
        <v>30</v>
      </c>
      <c r="D2088" s="274">
        <v>254310</v>
      </c>
      <c r="E2088" s="274">
        <v>5499</v>
      </c>
      <c r="F2088" s="274">
        <v>47</v>
      </c>
      <c r="G2088" s="274">
        <v>136</v>
      </c>
      <c r="H2088" s="274">
        <v>1087</v>
      </c>
      <c r="I2088" s="275">
        <v>20.9</v>
      </c>
      <c r="J2088" s="275">
        <v>59.3</v>
      </c>
    </row>
    <row r="2089" spans="1:10">
      <c r="A2089" s="252" t="s">
        <v>369</v>
      </c>
      <c r="B2089" s="249" t="s">
        <v>1641</v>
      </c>
      <c r="C2089" s="274">
        <v>3</v>
      </c>
      <c r="D2089" s="274">
        <v>19722</v>
      </c>
      <c r="E2089" s="274" t="s">
        <v>504</v>
      </c>
      <c r="F2089" s="274" t="s">
        <v>504</v>
      </c>
      <c r="G2089" s="274">
        <v>147</v>
      </c>
      <c r="H2089" s="274">
        <v>928</v>
      </c>
      <c r="I2089" s="275">
        <v>39.6</v>
      </c>
      <c r="J2089" s="275" t="s">
        <v>504</v>
      </c>
    </row>
    <row r="2090" spans="1:10">
      <c r="A2090" s="252" t="s">
        <v>369</v>
      </c>
      <c r="B2090" s="249" t="s">
        <v>1644</v>
      </c>
      <c r="C2090" s="274">
        <v>8</v>
      </c>
      <c r="D2090" s="274">
        <v>69866</v>
      </c>
      <c r="E2090" s="274">
        <v>629</v>
      </c>
      <c r="F2090" s="274">
        <v>6</v>
      </c>
      <c r="G2090" s="274">
        <v>5</v>
      </c>
      <c r="H2090" s="274">
        <v>41</v>
      </c>
      <c r="I2090" s="275">
        <v>8.8000000000000007</v>
      </c>
      <c r="J2090" s="275">
        <v>50.6</v>
      </c>
    </row>
    <row r="2091" spans="1:10">
      <c r="A2091" s="252" t="s">
        <v>369</v>
      </c>
      <c r="B2091" s="249" t="s">
        <v>1651</v>
      </c>
      <c r="C2091" s="274">
        <v>1</v>
      </c>
      <c r="D2091" s="274">
        <v>7691</v>
      </c>
      <c r="E2091" s="274">
        <v>3</v>
      </c>
      <c r="F2091" s="274">
        <v>0</v>
      </c>
      <c r="G2091" s="274" t="s">
        <v>504</v>
      </c>
      <c r="H2091" s="274" t="s">
        <v>504</v>
      </c>
      <c r="I2091" s="275">
        <v>10.199999999999999</v>
      </c>
      <c r="J2091" s="275">
        <v>16.7</v>
      </c>
    </row>
    <row r="2092" spans="1:10">
      <c r="A2092" s="252" t="s">
        <v>369</v>
      </c>
      <c r="B2092" s="249" t="s">
        <v>1654</v>
      </c>
      <c r="C2092" s="274">
        <v>1152</v>
      </c>
      <c r="D2092" s="274">
        <v>5209696</v>
      </c>
      <c r="E2092" s="274">
        <v>39403</v>
      </c>
      <c r="F2092" s="274">
        <v>157</v>
      </c>
      <c r="G2092" s="274">
        <v>71720</v>
      </c>
      <c r="H2092" s="274">
        <v>333989</v>
      </c>
      <c r="I2092" s="275">
        <v>57.4</v>
      </c>
      <c r="J2092" s="275">
        <v>65</v>
      </c>
    </row>
    <row r="2093" spans="1:10">
      <c r="A2093" s="252" t="s">
        <v>369</v>
      </c>
      <c r="B2093" s="249" t="s">
        <v>1655</v>
      </c>
      <c r="C2093" s="274">
        <v>234</v>
      </c>
      <c r="D2093" s="274">
        <v>1217356</v>
      </c>
      <c r="E2093" s="274" t="s">
        <v>504</v>
      </c>
      <c r="F2093" s="274" t="s">
        <v>504</v>
      </c>
      <c r="G2093" s="274">
        <v>14909</v>
      </c>
      <c r="H2093" s="274">
        <v>77580</v>
      </c>
      <c r="I2093" s="275">
        <v>49.7</v>
      </c>
      <c r="J2093" s="275" t="s">
        <v>504</v>
      </c>
    </row>
    <row r="2094" spans="1:10">
      <c r="A2094" s="252" t="s">
        <v>369</v>
      </c>
      <c r="B2094" s="249" t="s">
        <v>1656</v>
      </c>
      <c r="C2094" s="274">
        <v>121</v>
      </c>
      <c r="D2094" s="274">
        <v>630773</v>
      </c>
      <c r="E2094" s="274" t="s">
        <v>504</v>
      </c>
      <c r="F2094" s="274" t="s">
        <v>504</v>
      </c>
      <c r="G2094" s="274">
        <v>8441</v>
      </c>
      <c r="H2094" s="274">
        <v>44005</v>
      </c>
      <c r="I2094" s="275">
        <v>54.3</v>
      </c>
      <c r="J2094" s="275" t="s">
        <v>504</v>
      </c>
    </row>
    <row r="2095" spans="1:10">
      <c r="A2095" s="252" t="s">
        <v>369</v>
      </c>
      <c r="B2095" s="249" t="s">
        <v>1657</v>
      </c>
      <c r="C2095" s="274">
        <v>97</v>
      </c>
      <c r="D2095" s="274">
        <v>503527</v>
      </c>
      <c r="E2095" s="274" t="s">
        <v>504</v>
      </c>
      <c r="F2095" s="274" t="s">
        <v>504</v>
      </c>
      <c r="G2095" s="274">
        <v>5736</v>
      </c>
      <c r="H2095" s="274">
        <v>29776</v>
      </c>
      <c r="I2095" s="275">
        <v>45.9</v>
      </c>
      <c r="J2095" s="275" t="s">
        <v>504</v>
      </c>
    </row>
    <row r="2096" spans="1:10">
      <c r="A2096" s="252" t="s">
        <v>369</v>
      </c>
      <c r="B2096" s="249" t="s">
        <v>1658</v>
      </c>
      <c r="C2096" s="274">
        <v>3</v>
      </c>
      <c r="D2096" s="274">
        <v>9228</v>
      </c>
      <c r="E2096" s="274">
        <v>3</v>
      </c>
      <c r="F2096" s="274">
        <v>0</v>
      </c>
      <c r="G2096" s="274">
        <v>2</v>
      </c>
      <c r="H2096" s="274">
        <v>5</v>
      </c>
      <c r="I2096" s="275">
        <v>8.3000000000000007</v>
      </c>
      <c r="J2096" s="275">
        <v>17.600000000000001</v>
      </c>
    </row>
    <row r="2097" spans="1:10">
      <c r="A2097" s="252" t="s">
        <v>369</v>
      </c>
      <c r="B2097" s="249" t="s">
        <v>1660</v>
      </c>
      <c r="C2097" s="274">
        <v>384</v>
      </c>
      <c r="D2097" s="274">
        <v>1329024</v>
      </c>
      <c r="E2097" s="274">
        <v>3</v>
      </c>
      <c r="F2097" s="274">
        <v>0</v>
      </c>
      <c r="G2097" s="274">
        <v>34123</v>
      </c>
      <c r="H2097" s="274">
        <v>118100</v>
      </c>
      <c r="I2097" s="275">
        <v>69.900000000000006</v>
      </c>
      <c r="J2097" s="275">
        <v>100</v>
      </c>
    </row>
    <row r="2098" spans="1:10">
      <c r="A2098" s="252" t="s">
        <v>369</v>
      </c>
      <c r="B2098" s="249" t="s">
        <v>1661</v>
      </c>
      <c r="C2098" s="274">
        <v>384</v>
      </c>
      <c r="D2098" s="274">
        <v>1329024</v>
      </c>
      <c r="E2098" s="274">
        <v>3</v>
      </c>
      <c r="F2098" s="274">
        <v>0</v>
      </c>
      <c r="G2098" s="274">
        <v>34123</v>
      </c>
      <c r="H2098" s="274">
        <v>118100</v>
      </c>
      <c r="I2098" s="275">
        <v>69.900000000000006</v>
      </c>
      <c r="J2098" s="275">
        <v>100</v>
      </c>
    </row>
    <row r="2099" spans="1:10">
      <c r="A2099" s="252" t="s">
        <v>369</v>
      </c>
      <c r="B2099" s="249" t="s">
        <v>1662</v>
      </c>
      <c r="C2099" s="274">
        <v>9</v>
      </c>
      <c r="D2099" s="274">
        <v>40722</v>
      </c>
      <c r="E2099" s="274">
        <v>278</v>
      </c>
      <c r="F2099" s="274">
        <v>1</v>
      </c>
      <c r="G2099" s="274">
        <v>269</v>
      </c>
      <c r="H2099" s="274">
        <v>1218</v>
      </c>
      <c r="I2099" s="275">
        <v>29.7</v>
      </c>
      <c r="J2099" s="275">
        <v>57.3</v>
      </c>
    </row>
    <row r="2100" spans="1:10">
      <c r="A2100" s="252" t="s">
        <v>369</v>
      </c>
      <c r="B2100" s="249" t="s">
        <v>1664</v>
      </c>
      <c r="C2100" s="274">
        <v>97</v>
      </c>
      <c r="D2100" s="274">
        <v>818328</v>
      </c>
      <c r="E2100" s="274" t="s">
        <v>504</v>
      </c>
      <c r="F2100" s="274" t="s">
        <v>504</v>
      </c>
      <c r="G2100" s="274">
        <v>9244</v>
      </c>
      <c r="H2100" s="274">
        <v>77977</v>
      </c>
      <c r="I2100" s="275">
        <v>76</v>
      </c>
      <c r="J2100" s="275" t="s">
        <v>504</v>
      </c>
    </row>
    <row r="2101" spans="1:10">
      <c r="A2101" s="252" t="s">
        <v>369</v>
      </c>
      <c r="B2101" s="249" t="s">
        <v>1675</v>
      </c>
      <c r="C2101" s="274">
        <v>3</v>
      </c>
      <c r="D2101" s="274">
        <v>9042</v>
      </c>
      <c r="E2101" s="274">
        <v>126</v>
      </c>
      <c r="F2101" s="274">
        <v>0</v>
      </c>
      <c r="G2101" s="274" t="s">
        <v>504</v>
      </c>
      <c r="H2101" s="274" t="s">
        <v>504</v>
      </c>
      <c r="I2101" s="275">
        <v>21</v>
      </c>
      <c r="J2101" s="275">
        <v>47.9</v>
      </c>
    </row>
    <row r="2102" spans="1:10">
      <c r="A2102" s="252" t="s">
        <v>369</v>
      </c>
      <c r="B2102" s="249" t="s">
        <v>1678</v>
      </c>
      <c r="C2102" s="274">
        <v>1</v>
      </c>
      <c r="D2102" s="274">
        <v>6215</v>
      </c>
      <c r="E2102" s="274" t="s">
        <v>504</v>
      </c>
      <c r="F2102" s="274" t="s">
        <v>504</v>
      </c>
      <c r="G2102" s="274">
        <v>19</v>
      </c>
      <c r="H2102" s="274">
        <v>116</v>
      </c>
      <c r="I2102" s="275">
        <v>15.1</v>
      </c>
      <c r="J2102" s="275" t="s">
        <v>504</v>
      </c>
    </row>
    <row r="2103" spans="1:10">
      <c r="A2103" s="252" t="s">
        <v>369</v>
      </c>
      <c r="B2103" s="249" t="s">
        <v>1684</v>
      </c>
      <c r="C2103" s="274">
        <v>1</v>
      </c>
      <c r="D2103" s="274">
        <v>11228</v>
      </c>
      <c r="E2103" s="274" t="s">
        <v>504</v>
      </c>
      <c r="F2103" s="274" t="s">
        <v>504</v>
      </c>
      <c r="G2103" s="274">
        <v>10</v>
      </c>
      <c r="H2103" s="274">
        <v>112</v>
      </c>
      <c r="I2103" s="275">
        <v>8.1</v>
      </c>
      <c r="J2103" s="275" t="s">
        <v>504</v>
      </c>
    </row>
    <row r="2104" spans="1:10">
      <c r="A2104" s="252" t="s">
        <v>369</v>
      </c>
      <c r="B2104" s="249" t="s">
        <v>1685</v>
      </c>
      <c r="C2104" s="274">
        <v>8</v>
      </c>
      <c r="D2104" s="274">
        <v>28320</v>
      </c>
      <c r="E2104" s="274" t="s">
        <v>504</v>
      </c>
      <c r="F2104" s="274" t="s">
        <v>504</v>
      </c>
      <c r="G2104" s="274">
        <v>457</v>
      </c>
      <c r="H2104" s="274">
        <v>1617</v>
      </c>
      <c r="I2104" s="275">
        <v>45.3</v>
      </c>
      <c r="J2104" s="275" t="s">
        <v>504</v>
      </c>
    </row>
    <row r="2105" spans="1:10">
      <c r="A2105" s="252" t="s">
        <v>369</v>
      </c>
      <c r="B2105" s="249" t="s">
        <v>1690</v>
      </c>
      <c r="C2105" s="274">
        <v>52</v>
      </c>
      <c r="D2105" s="274">
        <v>165006</v>
      </c>
      <c r="E2105" s="274">
        <v>5902</v>
      </c>
      <c r="F2105" s="274">
        <v>19</v>
      </c>
      <c r="G2105" s="274">
        <v>745</v>
      </c>
      <c r="H2105" s="274">
        <v>2255</v>
      </c>
      <c r="I2105" s="275">
        <v>62</v>
      </c>
      <c r="J2105" s="275">
        <v>74.400000000000006</v>
      </c>
    </row>
    <row r="2106" spans="1:10">
      <c r="A2106" s="252" t="s">
        <v>369</v>
      </c>
      <c r="B2106" s="249" t="s">
        <v>1698</v>
      </c>
      <c r="C2106" s="274">
        <v>3</v>
      </c>
      <c r="D2106" s="274">
        <v>9297</v>
      </c>
      <c r="E2106" s="274">
        <v>599</v>
      </c>
      <c r="F2106" s="274">
        <v>2</v>
      </c>
      <c r="G2106" s="274" t="s">
        <v>504</v>
      </c>
      <c r="H2106" s="274" t="s">
        <v>504</v>
      </c>
      <c r="I2106" s="275">
        <v>19.600000000000001</v>
      </c>
      <c r="J2106" s="275">
        <v>57</v>
      </c>
    </row>
    <row r="2107" spans="1:10">
      <c r="A2107" s="252" t="s">
        <v>369</v>
      </c>
      <c r="B2107" s="249" t="s">
        <v>1705</v>
      </c>
      <c r="C2107" s="274">
        <v>71</v>
      </c>
      <c r="D2107" s="274">
        <v>331156</v>
      </c>
      <c r="E2107" s="274">
        <v>1692</v>
      </c>
      <c r="F2107" s="274">
        <v>8</v>
      </c>
      <c r="G2107" s="274">
        <v>3686</v>
      </c>
      <c r="H2107" s="274">
        <v>17194</v>
      </c>
      <c r="I2107" s="275">
        <v>45.8</v>
      </c>
      <c r="J2107" s="275">
        <v>58.6</v>
      </c>
    </row>
    <row r="2108" spans="1:10">
      <c r="A2108" s="252" t="s">
        <v>369</v>
      </c>
      <c r="B2108" s="249" t="s">
        <v>1707</v>
      </c>
      <c r="C2108" s="274">
        <v>69</v>
      </c>
      <c r="D2108" s="274">
        <v>321816</v>
      </c>
      <c r="E2108" s="274">
        <v>1692</v>
      </c>
      <c r="F2108" s="274">
        <v>8</v>
      </c>
      <c r="G2108" s="274">
        <v>3637</v>
      </c>
      <c r="H2108" s="274">
        <v>16963</v>
      </c>
      <c r="I2108" s="275">
        <v>46.1</v>
      </c>
      <c r="J2108" s="275">
        <v>58.6</v>
      </c>
    </row>
    <row r="2109" spans="1:10">
      <c r="A2109" s="252" t="s">
        <v>369</v>
      </c>
      <c r="B2109" s="249" t="s">
        <v>1709</v>
      </c>
      <c r="C2109" s="274">
        <v>220</v>
      </c>
      <c r="D2109" s="274">
        <v>903320</v>
      </c>
      <c r="E2109" s="274">
        <v>30323</v>
      </c>
      <c r="F2109" s="274">
        <v>125</v>
      </c>
      <c r="G2109" s="274">
        <v>4193</v>
      </c>
      <c r="H2109" s="274">
        <v>17215</v>
      </c>
      <c r="I2109" s="275">
        <v>35.299999999999997</v>
      </c>
      <c r="J2109" s="275">
        <v>64.8</v>
      </c>
    </row>
    <row r="2110" spans="1:10">
      <c r="A2110" s="252" t="s">
        <v>369</v>
      </c>
      <c r="B2110" s="249" t="s">
        <v>1710</v>
      </c>
      <c r="C2110" s="274">
        <v>220</v>
      </c>
      <c r="D2110" s="274">
        <v>903320</v>
      </c>
      <c r="E2110" s="274">
        <v>30323</v>
      </c>
      <c r="F2110" s="274">
        <v>125</v>
      </c>
      <c r="G2110" s="274">
        <v>4193</v>
      </c>
      <c r="H2110" s="274">
        <v>17215</v>
      </c>
      <c r="I2110" s="275">
        <v>35.299999999999997</v>
      </c>
      <c r="J2110" s="275">
        <v>64.8</v>
      </c>
    </row>
    <row r="2111" spans="1:10">
      <c r="A2111" s="252" t="s">
        <v>369</v>
      </c>
      <c r="B2111" s="249" t="s">
        <v>1711</v>
      </c>
      <c r="C2111" s="274">
        <v>1</v>
      </c>
      <c r="D2111" s="274">
        <v>2331</v>
      </c>
      <c r="E2111" s="274" t="s">
        <v>504</v>
      </c>
      <c r="F2111" s="274" t="s">
        <v>504</v>
      </c>
      <c r="G2111" s="274">
        <v>90</v>
      </c>
      <c r="H2111" s="274">
        <v>211</v>
      </c>
      <c r="I2111" s="275">
        <v>64.599999999999994</v>
      </c>
      <c r="J2111" s="275" t="s">
        <v>504</v>
      </c>
    </row>
    <row r="2112" spans="1:10">
      <c r="A2112" s="252" t="s">
        <v>369</v>
      </c>
      <c r="B2112" s="249" t="s">
        <v>1714</v>
      </c>
      <c r="C2112" s="274">
        <v>2</v>
      </c>
      <c r="D2112" s="274">
        <v>20094</v>
      </c>
      <c r="E2112" s="274" t="s">
        <v>504</v>
      </c>
      <c r="F2112" s="274" t="s">
        <v>504</v>
      </c>
      <c r="G2112" s="274">
        <v>127</v>
      </c>
      <c r="H2112" s="274">
        <v>1276</v>
      </c>
      <c r="I2112" s="275">
        <v>51.2</v>
      </c>
      <c r="J2112" s="275" t="s">
        <v>504</v>
      </c>
    </row>
    <row r="2113" spans="1:10">
      <c r="A2113" s="252" t="s">
        <v>369</v>
      </c>
      <c r="B2113" s="249" t="s">
        <v>1718</v>
      </c>
      <c r="C2113" s="274">
        <v>1</v>
      </c>
      <c r="D2113" s="274">
        <v>5266</v>
      </c>
      <c r="E2113" s="274">
        <v>105</v>
      </c>
      <c r="F2113" s="274">
        <v>1</v>
      </c>
      <c r="G2113" s="274" t="s">
        <v>504</v>
      </c>
      <c r="H2113" s="274" t="s">
        <v>504</v>
      </c>
      <c r="I2113" s="275">
        <v>21</v>
      </c>
      <c r="J2113" s="275">
        <v>42</v>
      </c>
    </row>
    <row r="2114" spans="1:10">
      <c r="A2114" s="252" t="s">
        <v>369</v>
      </c>
      <c r="B2114" s="249" t="s">
        <v>1721</v>
      </c>
      <c r="C2114" s="274">
        <v>11</v>
      </c>
      <c r="D2114" s="274">
        <v>57591</v>
      </c>
      <c r="E2114" s="274">
        <v>2</v>
      </c>
      <c r="F2114" s="274">
        <v>0</v>
      </c>
      <c r="G2114" s="274">
        <v>836</v>
      </c>
      <c r="H2114" s="274">
        <v>4432</v>
      </c>
      <c r="I2114" s="275">
        <v>67.7</v>
      </c>
      <c r="J2114" s="275">
        <v>13.3</v>
      </c>
    </row>
    <row r="2115" spans="1:10">
      <c r="A2115" s="252" t="s">
        <v>369</v>
      </c>
      <c r="B2115" s="249" t="s">
        <v>1724</v>
      </c>
      <c r="C2115" s="274">
        <v>3</v>
      </c>
      <c r="D2115" s="274">
        <v>13116</v>
      </c>
      <c r="E2115" s="274" t="s">
        <v>504</v>
      </c>
      <c r="F2115" s="274" t="s">
        <v>504</v>
      </c>
      <c r="G2115" s="274">
        <v>189</v>
      </c>
      <c r="H2115" s="274">
        <v>828</v>
      </c>
      <c r="I2115" s="275">
        <v>55.8</v>
      </c>
      <c r="J2115" s="275" t="s">
        <v>504</v>
      </c>
    </row>
    <row r="2116" spans="1:10">
      <c r="A2116" s="252" t="s">
        <v>369</v>
      </c>
      <c r="B2116" s="249" t="s">
        <v>1731</v>
      </c>
      <c r="C2116" s="274">
        <v>1</v>
      </c>
      <c r="D2116" s="274">
        <v>8617</v>
      </c>
      <c r="E2116" s="274" t="s">
        <v>504</v>
      </c>
      <c r="F2116" s="274" t="s">
        <v>504</v>
      </c>
      <c r="G2116" s="274">
        <v>85</v>
      </c>
      <c r="H2116" s="274">
        <v>732</v>
      </c>
      <c r="I2116" s="275">
        <v>60.7</v>
      </c>
      <c r="J2116" s="275" t="s">
        <v>504</v>
      </c>
    </row>
    <row r="2117" spans="1:10">
      <c r="A2117" s="252" t="s">
        <v>369</v>
      </c>
      <c r="B2117" s="249" t="s">
        <v>1740</v>
      </c>
      <c r="C2117" s="274">
        <v>7</v>
      </c>
      <c r="D2117" s="274">
        <v>26391</v>
      </c>
      <c r="E2117" s="274" t="s">
        <v>504</v>
      </c>
      <c r="F2117" s="274" t="s">
        <v>504</v>
      </c>
      <c r="G2117" s="274">
        <v>340</v>
      </c>
      <c r="H2117" s="274">
        <v>1257</v>
      </c>
      <c r="I2117" s="275">
        <v>52.9</v>
      </c>
      <c r="J2117" s="275" t="s">
        <v>504</v>
      </c>
    </row>
    <row r="2118" spans="1:10">
      <c r="A2118" s="252" t="s">
        <v>369</v>
      </c>
      <c r="B2118" s="249" t="s">
        <v>1745</v>
      </c>
      <c r="C2118" s="274">
        <v>40</v>
      </c>
      <c r="D2118" s="274">
        <v>198048</v>
      </c>
      <c r="E2118" s="274">
        <v>370</v>
      </c>
      <c r="F2118" s="274">
        <v>2</v>
      </c>
      <c r="G2118" s="274">
        <v>2395</v>
      </c>
      <c r="H2118" s="274">
        <v>11861</v>
      </c>
      <c r="I2118" s="275">
        <v>56.1</v>
      </c>
      <c r="J2118" s="275">
        <v>43.5</v>
      </c>
    </row>
    <row r="2119" spans="1:10">
      <c r="A2119" s="252" t="s">
        <v>78</v>
      </c>
      <c r="B2119" s="249" t="s">
        <v>78</v>
      </c>
      <c r="C2119" s="274" t="s">
        <v>78</v>
      </c>
      <c r="D2119" s="274" t="s">
        <v>78</v>
      </c>
      <c r="E2119" s="274" t="s">
        <v>78</v>
      </c>
      <c r="F2119" s="274" t="s">
        <v>78</v>
      </c>
      <c r="G2119" s="274" t="s">
        <v>78</v>
      </c>
      <c r="H2119" s="274" t="s">
        <v>78</v>
      </c>
      <c r="I2119" s="275" t="s">
        <v>78</v>
      </c>
      <c r="J2119" s="275" t="s">
        <v>78</v>
      </c>
    </row>
    <row r="2120" spans="1:10">
      <c r="A2120" s="252" t="s">
        <v>370</v>
      </c>
      <c r="B2120" s="249" t="s">
        <v>1183</v>
      </c>
      <c r="C2120" s="274">
        <v>47009</v>
      </c>
      <c r="D2120" s="274">
        <v>62653742</v>
      </c>
      <c r="E2120" s="274">
        <v>6023299</v>
      </c>
      <c r="F2120" s="274">
        <v>9307</v>
      </c>
      <c r="G2120" s="274">
        <v>16228</v>
      </c>
      <c r="H2120" s="274">
        <v>60439</v>
      </c>
      <c r="I2120" s="275">
        <v>67.900000000000006</v>
      </c>
      <c r="J2120" s="275">
        <v>80.3</v>
      </c>
    </row>
    <row r="2121" spans="1:10">
      <c r="A2121" s="252" t="s">
        <v>370</v>
      </c>
      <c r="B2121" s="249" t="s">
        <v>1184</v>
      </c>
      <c r="C2121" s="274">
        <v>44955</v>
      </c>
      <c r="D2121" s="274">
        <v>54314851</v>
      </c>
      <c r="E2121" s="274">
        <v>5621091</v>
      </c>
      <c r="F2121" s="274">
        <v>7575</v>
      </c>
      <c r="G2121" s="274">
        <v>5518</v>
      </c>
      <c r="H2121" s="274">
        <v>8458</v>
      </c>
      <c r="I2121" s="275">
        <v>67.8</v>
      </c>
      <c r="J2121" s="275">
        <v>80.400000000000006</v>
      </c>
    </row>
    <row r="2122" spans="1:10">
      <c r="A2122" s="252" t="s">
        <v>370</v>
      </c>
      <c r="B2122" s="249" t="s">
        <v>1185</v>
      </c>
      <c r="C2122" s="274">
        <v>34820</v>
      </c>
      <c r="D2122" s="274">
        <v>40455284</v>
      </c>
      <c r="E2122" s="274">
        <v>4288900</v>
      </c>
      <c r="F2122" s="274">
        <v>5598</v>
      </c>
      <c r="G2122" s="274">
        <v>1647</v>
      </c>
      <c r="H2122" s="274">
        <v>1907</v>
      </c>
      <c r="I2122" s="275">
        <v>68.099999999999994</v>
      </c>
      <c r="J2122" s="275">
        <v>81</v>
      </c>
    </row>
    <row r="2123" spans="1:10">
      <c r="A2123" s="252" t="s">
        <v>370</v>
      </c>
      <c r="B2123" s="249" t="s">
        <v>1186</v>
      </c>
      <c r="C2123" s="274">
        <v>936</v>
      </c>
      <c r="D2123" s="274">
        <v>451203</v>
      </c>
      <c r="E2123" s="274">
        <v>94929</v>
      </c>
      <c r="F2123" s="274">
        <v>46</v>
      </c>
      <c r="G2123" s="274">
        <v>25</v>
      </c>
      <c r="H2123" s="274">
        <v>12</v>
      </c>
      <c r="I2123" s="275">
        <v>55</v>
      </c>
      <c r="J2123" s="275">
        <v>75.8</v>
      </c>
    </row>
    <row r="2124" spans="1:10">
      <c r="A2124" s="252" t="s">
        <v>370</v>
      </c>
      <c r="B2124" s="249" t="s">
        <v>1188</v>
      </c>
      <c r="C2124" s="274">
        <v>910</v>
      </c>
      <c r="D2124" s="274">
        <v>438620</v>
      </c>
      <c r="E2124" s="274">
        <v>94851</v>
      </c>
      <c r="F2124" s="274">
        <v>46</v>
      </c>
      <c r="G2124" s="274">
        <v>25</v>
      </c>
      <c r="H2124" s="274">
        <v>12</v>
      </c>
      <c r="I2124" s="275">
        <v>55.1</v>
      </c>
      <c r="J2124" s="275">
        <v>75.900000000000006</v>
      </c>
    </row>
    <row r="2125" spans="1:10">
      <c r="A2125" s="252" t="s">
        <v>370</v>
      </c>
      <c r="B2125" s="249" t="s">
        <v>1191</v>
      </c>
      <c r="C2125" s="274">
        <v>297</v>
      </c>
      <c r="D2125" s="274">
        <v>499070</v>
      </c>
      <c r="E2125" s="274">
        <v>44391</v>
      </c>
      <c r="F2125" s="274">
        <v>74</v>
      </c>
      <c r="G2125" s="274" t="s">
        <v>504</v>
      </c>
      <c r="H2125" s="274" t="s">
        <v>504</v>
      </c>
      <c r="I2125" s="275">
        <v>74.099999999999994</v>
      </c>
      <c r="J2125" s="275">
        <v>84.3</v>
      </c>
    </row>
    <row r="2126" spans="1:10">
      <c r="A2126" s="252" t="s">
        <v>370</v>
      </c>
      <c r="B2126" s="249" t="s">
        <v>1193</v>
      </c>
      <c r="C2126" s="274">
        <v>114</v>
      </c>
      <c r="D2126" s="274">
        <v>178524</v>
      </c>
      <c r="E2126" s="274">
        <v>18194</v>
      </c>
      <c r="F2126" s="274">
        <v>28</v>
      </c>
      <c r="G2126" s="274" t="s">
        <v>504</v>
      </c>
      <c r="H2126" s="274" t="s">
        <v>504</v>
      </c>
      <c r="I2126" s="275">
        <v>84.5</v>
      </c>
      <c r="J2126" s="275">
        <v>91.3</v>
      </c>
    </row>
    <row r="2127" spans="1:10">
      <c r="A2127" s="252" t="s">
        <v>370</v>
      </c>
      <c r="B2127" s="249" t="s">
        <v>1194</v>
      </c>
      <c r="C2127" s="274">
        <v>139</v>
      </c>
      <c r="D2127" s="274">
        <v>242138</v>
      </c>
      <c r="E2127" s="274">
        <v>20112</v>
      </c>
      <c r="F2127" s="274">
        <v>35</v>
      </c>
      <c r="G2127" s="274" t="s">
        <v>504</v>
      </c>
      <c r="H2127" s="274" t="s">
        <v>504</v>
      </c>
      <c r="I2127" s="275">
        <v>69.7</v>
      </c>
      <c r="J2127" s="275">
        <v>81.099999999999994</v>
      </c>
    </row>
    <row r="2128" spans="1:10">
      <c r="A2128" s="252" t="s">
        <v>370</v>
      </c>
      <c r="B2128" s="249" t="s">
        <v>1195</v>
      </c>
      <c r="C2128" s="274">
        <v>1482</v>
      </c>
      <c r="D2128" s="274">
        <v>414840</v>
      </c>
      <c r="E2128" s="274">
        <v>94853</v>
      </c>
      <c r="F2128" s="274">
        <v>27</v>
      </c>
      <c r="G2128" s="274">
        <v>46</v>
      </c>
      <c r="H2128" s="274">
        <v>13</v>
      </c>
      <c r="I2128" s="275">
        <v>51.9</v>
      </c>
      <c r="J2128" s="275">
        <v>62.2</v>
      </c>
    </row>
    <row r="2129" spans="1:10">
      <c r="A2129" s="252" t="s">
        <v>370</v>
      </c>
      <c r="B2129" s="249" t="s">
        <v>1199</v>
      </c>
      <c r="C2129" s="274">
        <v>1466</v>
      </c>
      <c r="D2129" s="274">
        <v>410480</v>
      </c>
      <c r="E2129" s="274">
        <v>94802</v>
      </c>
      <c r="F2129" s="274">
        <v>27</v>
      </c>
      <c r="G2129" s="274">
        <v>46</v>
      </c>
      <c r="H2129" s="274">
        <v>13</v>
      </c>
      <c r="I2129" s="275">
        <v>51.9</v>
      </c>
      <c r="J2129" s="275">
        <v>62.3</v>
      </c>
    </row>
    <row r="2130" spans="1:10">
      <c r="A2130" s="252" t="s">
        <v>370</v>
      </c>
      <c r="B2130" s="249" t="s">
        <v>1201</v>
      </c>
      <c r="C2130" s="274">
        <v>64</v>
      </c>
      <c r="D2130" s="274">
        <v>64000</v>
      </c>
      <c r="E2130" s="274">
        <v>4195</v>
      </c>
      <c r="F2130" s="274">
        <v>4</v>
      </c>
      <c r="G2130" s="274" t="s">
        <v>504</v>
      </c>
      <c r="H2130" s="274" t="s">
        <v>504</v>
      </c>
      <c r="I2130" s="275">
        <v>65.7</v>
      </c>
      <c r="J2130" s="275">
        <v>78.599999999999994</v>
      </c>
    </row>
    <row r="2131" spans="1:10">
      <c r="A2131" s="252" t="s">
        <v>370</v>
      </c>
      <c r="B2131" s="249" t="s">
        <v>1202</v>
      </c>
      <c r="C2131" s="274">
        <v>64</v>
      </c>
      <c r="D2131" s="274">
        <v>64000</v>
      </c>
      <c r="E2131" s="274">
        <v>4195</v>
      </c>
      <c r="F2131" s="274">
        <v>4</v>
      </c>
      <c r="G2131" s="274" t="s">
        <v>504</v>
      </c>
      <c r="H2131" s="274" t="s">
        <v>504</v>
      </c>
      <c r="I2131" s="275">
        <v>65.7</v>
      </c>
      <c r="J2131" s="275">
        <v>78.599999999999994</v>
      </c>
    </row>
    <row r="2132" spans="1:10">
      <c r="A2132" s="252" t="s">
        <v>370</v>
      </c>
      <c r="B2132" s="249" t="s">
        <v>1203</v>
      </c>
      <c r="C2132" s="274">
        <v>731</v>
      </c>
      <c r="D2132" s="274">
        <v>889718</v>
      </c>
      <c r="E2132" s="274">
        <v>64718</v>
      </c>
      <c r="F2132" s="274">
        <v>79</v>
      </c>
      <c r="G2132" s="274">
        <v>28</v>
      </c>
      <c r="H2132" s="274">
        <v>34</v>
      </c>
      <c r="I2132" s="275">
        <v>67.400000000000006</v>
      </c>
      <c r="J2132" s="275">
        <v>81.900000000000006</v>
      </c>
    </row>
    <row r="2133" spans="1:10">
      <c r="A2133" s="252" t="s">
        <v>370</v>
      </c>
      <c r="B2133" s="249" t="s">
        <v>1204</v>
      </c>
      <c r="C2133" s="274">
        <v>728</v>
      </c>
      <c r="D2133" s="274">
        <v>885248</v>
      </c>
      <c r="E2133" s="274">
        <v>64706</v>
      </c>
      <c r="F2133" s="274">
        <v>79</v>
      </c>
      <c r="G2133" s="274">
        <v>28</v>
      </c>
      <c r="H2133" s="274">
        <v>34</v>
      </c>
      <c r="I2133" s="275">
        <v>67.5</v>
      </c>
      <c r="J2133" s="275">
        <v>82</v>
      </c>
    </row>
    <row r="2134" spans="1:10">
      <c r="A2134" s="252" t="s">
        <v>370</v>
      </c>
      <c r="B2134" s="249" t="s">
        <v>1206</v>
      </c>
      <c r="C2134" s="274">
        <v>2847</v>
      </c>
      <c r="D2134" s="274">
        <v>2315089</v>
      </c>
      <c r="E2134" s="274">
        <v>293684</v>
      </c>
      <c r="F2134" s="274">
        <v>236</v>
      </c>
      <c r="G2134" s="274">
        <v>662</v>
      </c>
      <c r="H2134" s="274">
        <v>483</v>
      </c>
      <c r="I2134" s="275">
        <v>63.9</v>
      </c>
      <c r="J2134" s="275">
        <v>78.5</v>
      </c>
    </row>
    <row r="2135" spans="1:10">
      <c r="A2135" s="252" t="s">
        <v>370</v>
      </c>
      <c r="B2135" s="249" t="s">
        <v>1208</v>
      </c>
      <c r="C2135" s="274">
        <v>94</v>
      </c>
      <c r="D2135" s="274">
        <v>79712</v>
      </c>
      <c r="E2135" s="274">
        <v>12954</v>
      </c>
      <c r="F2135" s="274">
        <v>11</v>
      </c>
      <c r="G2135" s="274" t="s">
        <v>504</v>
      </c>
      <c r="H2135" s="274" t="s">
        <v>504</v>
      </c>
      <c r="I2135" s="275">
        <v>65.8</v>
      </c>
      <c r="J2135" s="275">
        <v>78.099999999999994</v>
      </c>
    </row>
    <row r="2136" spans="1:10">
      <c r="A2136" s="252" t="s">
        <v>370</v>
      </c>
      <c r="B2136" s="249" t="s">
        <v>1209</v>
      </c>
      <c r="C2136" s="274">
        <v>2134</v>
      </c>
      <c r="D2136" s="274">
        <v>1555686</v>
      </c>
      <c r="E2136" s="274">
        <v>228299</v>
      </c>
      <c r="F2136" s="274">
        <v>166</v>
      </c>
      <c r="G2136" s="274">
        <v>662</v>
      </c>
      <c r="H2136" s="274">
        <v>483</v>
      </c>
      <c r="I2136" s="275">
        <v>64.2</v>
      </c>
      <c r="J2136" s="275">
        <v>79.900000000000006</v>
      </c>
    </row>
    <row r="2137" spans="1:10">
      <c r="A2137" s="252" t="s">
        <v>370</v>
      </c>
      <c r="B2137" s="249" t="s">
        <v>1219</v>
      </c>
      <c r="C2137" s="274">
        <v>244</v>
      </c>
      <c r="D2137" s="274">
        <v>274744</v>
      </c>
      <c r="E2137" s="274">
        <v>30909</v>
      </c>
      <c r="F2137" s="274">
        <v>35</v>
      </c>
      <c r="G2137" s="274" t="s">
        <v>504</v>
      </c>
      <c r="H2137" s="274" t="s">
        <v>504</v>
      </c>
      <c r="I2137" s="275">
        <v>67.3</v>
      </c>
      <c r="J2137" s="275">
        <v>81.099999999999994</v>
      </c>
    </row>
    <row r="2138" spans="1:10">
      <c r="A2138" s="252" t="s">
        <v>370</v>
      </c>
      <c r="B2138" s="249" t="s">
        <v>1220</v>
      </c>
      <c r="C2138" s="274">
        <v>230</v>
      </c>
      <c r="D2138" s="274">
        <v>248860</v>
      </c>
      <c r="E2138" s="274">
        <v>15326</v>
      </c>
      <c r="F2138" s="274">
        <v>17</v>
      </c>
      <c r="G2138" s="274" t="s">
        <v>504</v>
      </c>
      <c r="H2138" s="274" t="s">
        <v>504</v>
      </c>
      <c r="I2138" s="275">
        <v>59.7</v>
      </c>
      <c r="J2138" s="275">
        <v>65.5</v>
      </c>
    </row>
    <row r="2139" spans="1:10">
      <c r="A2139" s="252" t="s">
        <v>370</v>
      </c>
      <c r="B2139" s="249" t="s">
        <v>1226</v>
      </c>
      <c r="C2139" s="274">
        <v>1405</v>
      </c>
      <c r="D2139" s="274">
        <v>3019367</v>
      </c>
      <c r="E2139" s="274">
        <v>218311</v>
      </c>
      <c r="F2139" s="274">
        <v>470</v>
      </c>
      <c r="G2139" s="274">
        <v>39</v>
      </c>
      <c r="H2139" s="274">
        <v>80</v>
      </c>
      <c r="I2139" s="275">
        <v>74.7</v>
      </c>
      <c r="J2139" s="275">
        <v>86.6</v>
      </c>
    </row>
    <row r="2140" spans="1:10">
      <c r="A2140" s="252" t="s">
        <v>370</v>
      </c>
      <c r="B2140" s="249" t="s">
        <v>1228</v>
      </c>
      <c r="C2140" s="274">
        <v>250</v>
      </c>
      <c r="D2140" s="274">
        <v>510000</v>
      </c>
      <c r="E2140" s="274">
        <v>37361</v>
      </c>
      <c r="F2140" s="274">
        <v>76</v>
      </c>
      <c r="G2140" s="274">
        <v>37</v>
      </c>
      <c r="H2140" s="274">
        <v>75</v>
      </c>
      <c r="I2140" s="275">
        <v>76.3</v>
      </c>
      <c r="J2140" s="275">
        <v>89.6</v>
      </c>
    </row>
    <row r="2141" spans="1:10">
      <c r="A2141" s="252" t="s">
        <v>370</v>
      </c>
      <c r="B2141" s="249" t="s">
        <v>1229</v>
      </c>
      <c r="C2141" s="274">
        <v>104</v>
      </c>
      <c r="D2141" s="274">
        <v>183560</v>
      </c>
      <c r="E2141" s="274">
        <v>16648</v>
      </c>
      <c r="F2141" s="274">
        <v>29</v>
      </c>
      <c r="G2141" s="274">
        <v>0</v>
      </c>
      <c r="H2141" s="274">
        <v>0</v>
      </c>
      <c r="I2141" s="275">
        <v>71.599999999999994</v>
      </c>
      <c r="J2141" s="275">
        <v>83.4</v>
      </c>
    </row>
    <row r="2142" spans="1:10">
      <c r="A2142" s="252" t="s">
        <v>370</v>
      </c>
      <c r="B2142" s="249" t="s">
        <v>1233</v>
      </c>
      <c r="C2142" s="274">
        <v>394</v>
      </c>
      <c r="D2142" s="274">
        <v>927476</v>
      </c>
      <c r="E2142" s="274">
        <v>64031</v>
      </c>
      <c r="F2142" s="274">
        <v>151</v>
      </c>
      <c r="G2142" s="274">
        <v>2</v>
      </c>
      <c r="H2142" s="274">
        <v>4</v>
      </c>
      <c r="I2142" s="275">
        <v>76.5</v>
      </c>
      <c r="J2142" s="275">
        <v>89.4</v>
      </c>
    </row>
    <row r="2143" spans="1:10">
      <c r="A2143" s="252" t="s">
        <v>370</v>
      </c>
      <c r="B2143" s="249" t="s">
        <v>1238</v>
      </c>
      <c r="C2143" s="274">
        <v>147</v>
      </c>
      <c r="D2143" s="274">
        <v>336483</v>
      </c>
      <c r="E2143" s="274">
        <v>23235</v>
      </c>
      <c r="F2143" s="274">
        <v>53</v>
      </c>
      <c r="G2143" s="274" t="s">
        <v>504</v>
      </c>
      <c r="H2143" s="274" t="s">
        <v>504</v>
      </c>
      <c r="I2143" s="275">
        <v>71.3</v>
      </c>
      <c r="J2143" s="275">
        <v>83.3</v>
      </c>
    </row>
    <row r="2144" spans="1:10">
      <c r="A2144" s="252" t="s">
        <v>370</v>
      </c>
      <c r="B2144" s="249" t="s">
        <v>1243</v>
      </c>
      <c r="C2144" s="274">
        <v>220</v>
      </c>
      <c r="D2144" s="274">
        <v>522500</v>
      </c>
      <c r="E2144" s="274">
        <v>35107</v>
      </c>
      <c r="F2144" s="274">
        <v>83</v>
      </c>
      <c r="G2144" s="274">
        <v>0</v>
      </c>
      <c r="H2144" s="274">
        <v>1</v>
      </c>
      <c r="I2144" s="275">
        <v>74.5</v>
      </c>
      <c r="J2144" s="275">
        <v>85.4</v>
      </c>
    </row>
    <row r="2145" spans="1:10">
      <c r="A2145" s="252" t="s">
        <v>370</v>
      </c>
      <c r="B2145" s="249" t="s">
        <v>1244</v>
      </c>
      <c r="C2145" s="274">
        <v>231</v>
      </c>
      <c r="D2145" s="274">
        <v>414645</v>
      </c>
      <c r="E2145" s="274">
        <v>35364</v>
      </c>
      <c r="F2145" s="274">
        <v>63</v>
      </c>
      <c r="G2145" s="274" t="s">
        <v>504</v>
      </c>
      <c r="H2145" s="274" t="s">
        <v>504</v>
      </c>
      <c r="I2145" s="275">
        <v>76.400000000000006</v>
      </c>
      <c r="J2145" s="275">
        <v>86.5</v>
      </c>
    </row>
    <row r="2146" spans="1:10">
      <c r="A2146" s="252" t="s">
        <v>370</v>
      </c>
      <c r="B2146" s="249" t="s">
        <v>1247</v>
      </c>
      <c r="C2146" s="274">
        <v>793</v>
      </c>
      <c r="D2146" s="274">
        <v>849736</v>
      </c>
      <c r="E2146" s="274">
        <v>108319</v>
      </c>
      <c r="F2146" s="274">
        <v>116</v>
      </c>
      <c r="G2146" s="274">
        <v>17</v>
      </c>
      <c r="H2146" s="274">
        <v>19</v>
      </c>
      <c r="I2146" s="275">
        <v>68.400000000000006</v>
      </c>
      <c r="J2146" s="275">
        <v>76.400000000000006</v>
      </c>
    </row>
    <row r="2147" spans="1:10">
      <c r="A2147" s="252" t="s">
        <v>370</v>
      </c>
      <c r="B2147" s="249" t="s">
        <v>1248</v>
      </c>
      <c r="C2147" s="274">
        <v>791</v>
      </c>
      <c r="D2147" s="274">
        <v>847161</v>
      </c>
      <c r="E2147" s="274">
        <v>108313</v>
      </c>
      <c r="F2147" s="274">
        <v>116</v>
      </c>
      <c r="G2147" s="274">
        <v>17</v>
      </c>
      <c r="H2147" s="274">
        <v>19</v>
      </c>
      <c r="I2147" s="275">
        <v>68.5</v>
      </c>
      <c r="J2147" s="275">
        <v>76.400000000000006</v>
      </c>
    </row>
    <row r="2148" spans="1:10">
      <c r="A2148" s="252" t="s">
        <v>370</v>
      </c>
      <c r="B2148" s="249" t="s">
        <v>1252</v>
      </c>
      <c r="C2148" s="274">
        <v>2332</v>
      </c>
      <c r="D2148" s="274">
        <v>2557779</v>
      </c>
      <c r="E2148" s="274">
        <v>305644</v>
      </c>
      <c r="F2148" s="274">
        <v>338</v>
      </c>
      <c r="G2148" s="274">
        <v>5</v>
      </c>
      <c r="H2148" s="274">
        <v>4</v>
      </c>
      <c r="I2148" s="275">
        <v>67.3</v>
      </c>
      <c r="J2148" s="275">
        <v>79.2</v>
      </c>
    </row>
    <row r="2149" spans="1:10">
      <c r="A2149" s="252" t="s">
        <v>370</v>
      </c>
      <c r="B2149" s="249" t="s">
        <v>1256</v>
      </c>
      <c r="C2149" s="274">
        <v>344</v>
      </c>
      <c r="D2149" s="274">
        <v>304096</v>
      </c>
      <c r="E2149" s="274">
        <v>56409</v>
      </c>
      <c r="F2149" s="274">
        <v>50</v>
      </c>
      <c r="G2149" s="274" t="s">
        <v>504</v>
      </c>
      <c r="H2149" s="274" t="s">
        <v>504</v>
      </c>
      <c r="I2149" s="275">
        <v>83.2</v>
      </c>
      <c r="J2149" s="275">
        <v>89</v>
      </c>
    </row>
    <row r="2150" spans="1:10">
      <c r="A2150" s="252" t="s">
        <v>370</v>
      </c>
      <c r="B2150" s="249" t="s">
        <v>1263</v>
      </c>
      <c r="C2150" s="274">
        <v>116</v>
      </c>
      <c r="D2150" s="274">
        <v>213324</v>
      </c>
      <c r="E2150" s="274">
        <v>15354</v>
      </c>
      <c r="F2150" s="274">
        <v>28</v>
      </c>
      <c r="G2150" s="274" t="s">
        <v>504</v>
      </c>
      <c r="H2150" s="274" t="s">
        <v>504</v>
      </c>
      <c r="I2150" s="275">
        <v>66.400000000000006</v>
      </c>
      <c r="J2150" s="275">
        <v>83.5</v>
      </c>
    </row>
    <row r="2151" spans="1:10">
      <c r="A2151" s="252" t="s">
        <v>370</v>
      </c>
      <c r="B2151" s="249" t="s">
        <v>1264</v>
      </c>
      <c r="C2151" s="274">
        <v>261</v>
      </c>
      <c r="D2151" s="274">
        <v>347130</v>
      </c>
      <c r="E2151" s="274">
        <v>40261</v>
      </c>
      <c r="F2151" s="274">
        <v>54</v>
      </c>
      <c r="G2151" s="274">
        <v>0</v>
      </c>
      <c r="H2151" s="274">
        <v>0</v>
      </c>
      <c r="I2151" s="275">
        <v>76.7</v>
      </c>
      <c r="J2151" s="275">
        <v>91.6</v>
      </c>
    </row>
    <row r="2152" spans="1:10">
      <c r="A2152" s="252" t="s">
        <v>370</v>
      </c>
      <c r="B2152" s="249" t="s">
        <v>1268</v>
      </c>
      <c r="C2152" s="274">
        <v>640</v>
      </c>
      <c r="D2152" s="274">
        <v>582400</v>
      </c>
      <c r="E2152" s="274">
        <v>66288</v>
      </c>
      <c r="F2152" s="274">
        <v>60</v>
      </c>
      <c r="G2152" s="274">
        <v>5</v>
      </c>
      <c r="H2152" s="274">
        <v>4</v>
      </c>
      <c r="I2152" s="275">
        <v>51.2</v>
      </c>
      <c r="J2152" s="275">
        <v>62.8</v>
      </c>
    </row>
    <row r="2153" spans="1:10">
      <c r="A2153" s="252" t="s">
        <v>370</v>
      </c>
      <c r="B2153" s="249" t="s">
        <v>1269</v>
      </c>
      <c r="C2153" s="274">
        <v>148</v>
      </c>
      <c r="D2153" s="274">
        <v>215192</v>
      </c>
      <c r="E2153" s="274">
        <v>20112</v>
      </c>
      <c r="F2153" s="274">
        <v>29</v>
      </c>
      <c r="G2153" s="274" t="s">
        <v>504</v>
      </c>
      <c r="H2153" s="274" t="s">
        <v>504</v>
      </c>
      <c r="I2153" s="275">
        <v>69.2</v>
      </c>
      <c r="J2153" s="275">
        <v>81.099999999999994</v>
      </c>
    </row>
    <row r="2154" spans="1:10">
      <c r="A2154" s="252" t="s">
        <v>370</v>
      </c>
      <c r="B2154" s="249" t="s">
        <v>1270</v>
      </c>
      <c r="C2154" s="274">
        <v>89</v>
      </c>
      <c r="D2154" s="274">
        <v>126024</v>
      </c>
      <c r="E2154" s="274">
        <v>11067</v>
      </c>
      <c r="F2154" s="274">
        <v>16</v>
      </c>
      <c r="G2154" s="274" t="s">
        <v>504</v>
      </c>
      <c r="H2154" s="274" t="s">
        <v>504</v>
      </c>
      <c r="I2154" s="275">
        <v>65.400000000000006</v>
      </c>
      <c r="J2154" s="275">
        <v>78.5</v>
      </c>
    </row>
    <row r="2155" spans="1:10">
      <c r="A2155" s="252" t="s">
        <v>370</v>
      </c>
      <c r="B2155" s="249" t="s">
        <v>1275</v>
      </c>
      <c r="C2155" s="274">
        <v>61</v>
      </c>
      <c r="D2155" s="274">
        <v>104066</v>
      </c>
      <c r="E2155" s="274">
        <v>9854</v>
      </c>
      <c r="F2155" s="274">
        <v>17</v>
      </c>
      <c r="G2155" s="274" t="s">
        <v>504</v>
      </c>
      <c r="H2155" s="274" t="s">
        <v>504</v>
      </c>
      <c r="I2155" s="275">
        <v>78.900000000000006</v>
      </c>
      <c r="J2155" s="275">
        <v>85.5</v>
      </c>
    </row>
    <row r="2156" spans="1:10">
      <c r="A2156" s="252" t="s">
        <v>370</v>
      </c>
      <c r="B2156" s="249" t="s">
        <v>1279</v>
      </c>
      <c r="C2156" s="274">
        <v>107</v>
      </c>
      <c r="D2156" s="274">
        <v>98975</v>
      </c>
      <c r="E2156" s="274">
        <v>16670</v>
      </c>
      <c r="F2156" s="274">
        <v>15</v>
      </c>
      <c r="G2156" s="274" t="s">
        <v>504</v>
      </c>
      <c r="H2156" s="274" t="s">
        <v>504</v>
      </c>
      <c r="I2156" s="275">
        <v>77.7</v>
      </c>
      <c r="J2156" s="275">
        <v>82.4</v>
      </c>
    </row>
    <row r="2157" spans="1:10">
      <c r="A2157" s="252" t="s">
        <v>370</v>
      </c>
      <c r="B2157" s="249" t="s">
        <v>1280</v>
      </c>
      <c r="C2157" s="274">
        <v>389</v>
      </c>
      <c r="D2157" s="274">
        <v>357880</v>
      </c>
      <c r="E2157" s="274">
        <v>49908</v>
      </c>
      <c r="F2157" s="274">
        <v>46</v>
      </c>
      <c r="G2157" s="274" t="s">
        <v>504</v>
      </c>
      <c r="H2157" s="274" t="s">
        <v>504</v>
      </c>
      <c r="I2157" s="275">
        <v>67.099999999999994</v>
      </c>
      <c r="J2157" s="275">
        <v>82.9</v>
      </c>
    </row>
    <row r="2158" spans="1:10">
      <c r="A2158" s="252" t="s">
        <v>370</v>
      </c>
      <c r="B2158" s="249" t="s">
        <v>1281</v>
      </c>
      <c r="C2158" s="274">
        <v>57</v>
      </c>
      <c r="D2158" s="274">
        <v>53067</v>
      </c>
      <c r="E2158" s="274">
        <v>9452</v>
      </c>
      <c r="F2158" s="274">
        <v>9</v>
      </c>
      <c r="G2158" s="274" t="s">
        <v>504</v>
      </c>
      <c r="H2158" s="274" t="s">
        <v>504</v>
      </c>
      <c r="I2158" s="275">
        <v>82.7</v>
      </c>
      <c r="J2158" s="275">
        <v>87.7</v>
      </c>
    </row>
    <row r="2159" spans="1:10">
      <c r="A2159" s="252" t="s">
        <v>370</v>
      </c>
      <c r="B2159" s="249" t="s">
        <v>1283</v>
      </c>
      <c r="C2159" s="274">
        <v>313</v>
      </c>
      <c r="D2159" s="274">
        <v>358273</v>
      </c>
      <c r="E2159" s="274">
        <v>39521</v>
      </c>
      <c r="F2159" s="274">
        <v>46</v>
      </c>
      <c r="G2159" s="274" t="s">
        <v>504</v>
      </c>
      <c r="H2159" s="274" t="s">
        <v>504</v>
      </c>
      <c r="I2159" s="275">
        <v>63.2</v>
      </c>
      <c r="J2159" s="275">
        <v>80.8</v>
      </c>
    </row>
    <row r="2160" spans="1:10">
      <c r="A2160" s="252" t="s">
        <v>370</v>
      </c>
      <c r="B2160" s="249" t="s">
        <v>1286</v>
      </c>
      <c r="C2160" s="274">
        <v>50</v>
      </c>
      <c r="D2160" s="274">
        <v>51700</v>
      </c>
      <c r="E2160" s="274">
        <v>5272</v>
      </c>
      <c r="F2160" s="274">
        <v>5</v>
      </c>
      <c r="G2160" s="274" t="s">
        <v>504</v>
      </c>
      <c r="H2160" s="274" t="s">
        <v>504</v>
      </c>
      <c r="I2160" s="275">
        <v>53.6</v>
      </c>
      <c r="J2160" s="275">
        <v>70.2</v>
      </c>
    </row>
    <row r="2161" spans="1:10">
      <c r="A2161" s="252" t="s">
        <v>370</v>
      </c>
      <c r="B2161" s="249" t="s">
        <v>1288</v>
      </c>
      <c r="C2161" s="274">
        <v>144</v>
      </c>
      <c r="D2161" s="274">
        <v>174816</v>
      </c>
      <c r="E2161" s="274">
        <v>20459</v>
      </c>
      <c r="F2161" s="274">
        <v>25</v>
      </c>
      <c r="G2161" s="274" t="s">
        <v>504</v>
      </c>
      <c r="H2161" s="274" t="s">
        <v>504</v>
      </c>
      <c r="I2161" s="275">
        <v>70.2</v>
      </c>
      <c r="J2161" s="275">
        <v>88.4</v>
      </c>
    </row>
    <row r="2162" spans="1:10">
      <c r="A2162" s="252" t="s">
        <v>370</v>
      </c>
      <c r="B2162" s="249" t="s">
        <v>1291</v>
      </c>
      <c r="C2162" s="274">
        <v>570</v>
      </c>
      <c r="D2162" s="274">
        <v>549291</v>
      </c>
      <c r="E2162" s="274">
        <v>32684</v>
      </c>
      <c r="F2162" s="274">
        <v>32</v>
      </c>
      <c r="G2162" s="274">
        <v>50</v>
      </c>
      <c r="H2162" s="274">
        <v>49</v>
      </c>
      <c r="I2162" s="275">
        <v>61.8</v>
      </c>
      <c r="J2162" s="275">
        <v>77.8</v>
      </c>
    </row>
    <row r="2163" spans="1:10">
      <c r="A2163" s="252" t="s">
        <v>370</v>
      </c>
      <c r="B2163" s="249" t="s">
        <v>1292</v>
      </c>
      <c r="C2163" s="274">
        <v>568</v>
      </c>
      <c r="D2163" s="274">
        <v>547552</v>
      </c>
      <c r="E2163" s="274">
        <v>32679</v>
      </c>
      <c r="F2163" s="274">
        <v>32</v>
      </c>
      <c r="G2163" s="274">
        <v>50</v>
      </c>
      <c r="H2163" s="274">
        <v>49</v>
      </c>
      <c r="I2163" s="275">
        <v>61.8</v>
      </c>
      <c r="J2163" s="275">
        <v>77.8</v>
      </c>
    </row>
    <row r="2164" spans="1:10">
      <c r="A2164" s="252" t="s">
        <v>370</v>
      </c>
      <c r="B2164" s="249" t="s">
        <v>1293</v>
      </c>
      <c r="C2164" s="274">
        <v>4</v>
      </c>
      <c r="D2164" s="274">
        <v>4266</v>
      </c>
      <c r="E2164" s="274">
        <v>191</v>
      </c>
      <c r="F2164" s="274">
        <v>0</v>
      </c>
      <c r="G2164" s="274" t="s">
        <v>504</v>
      </c>
      <c r="H2164" s="274" t="s">
        <v>504</v>
      </c>
      <c r="I2164" s="275">
        <v>71</v>
      </c>
      <c r="J2164" s="275">
        <v>83.4</v>
      </c>
    </row>
    <row r="2165" spans="1:10">
      <c r="A2165" s="252" t="s">
        <v>370</v>
      </c>
      <c r="B2165" s="249" t="s">
        <v>1296</v>
      </c>
      <c r="C2165" s="274">
        <v>49</v>
      </c>
      <c r="D2165" s="274">
        <v>25333</v>
      </c>
      <c r="E2165" s="274">
        <v>394</v>
      </c>
      <c r="F2165" s="274">
        <v>0</v>
      </c>
      <c r="G2165" s="274" t="s">
        <v>504</v>
      </c>
      <c r="H2165" s="274" t="s">
        <v>504</v>
      </c>
      <c r="I2165" s="275">
        <v>38</v>
      </c>
      <c r="J2165" s="275">
        <v>44.9</v>
      </c>
    </row>
    <row r="2166" spans="1:10">
      <c r="A2166" s="252" t="s">
        <v>370</v>
      </c>
      <c r="B2166" s="249" t="s">
        <v>1298</v>
      </c>
      <c r="C2166" s="274">
        <v>54</v>
      </c>
      <c r="D2166" s="274">
        <v>108324</v>
      </c>
      <c r="E2166" s="274">
        <v>8105</v>
      </c>
      <c r="F2166" s="274">
        <v>16</v>
      </c>
      <c r="G2166" s="274">
        <v>3</v>
      </c>
      <c r="H2166" s="274">
        <v>7</v>
      </c>
      <c r="I2166" s="275">
        <v>76.7</v>
      </c>
      <c r="J2166" s="275">
        <v>86.3</v>
      </c>
    </row>
    <row r="2167" spans="1:10">
      <c r="A2167" s="252" t="s">
        <v>370</v>
      </c>
      <c r="B2167" s="249" t="s">
        <v>1299</v>
      </c>
      <c r="C2167" s="274">
        <v>54</v>
      </c>
      <c r="D2167" s="274">
        <v>108324</v>
      </c>
      <c r="E2167" s="274">
        <v>8105</v>
      </c>
      <c r="F2167" s="274">
        <v>16</v>
      </c>
      <c r="G2167" s="274">
        <v>3</v>
      </c>
      <c r="H2167" s="274">
        <v>7</v>
      </c>
      <c r="I2167" s="275">
        <v>76.7</v>
      </c>
      <c r="J2167" s="275">
        <v>86.3</v>
      </c>
    </row>
    <row r="2168" spans="1:10">
      <c r="A2168" s="252" t="s">
        <v>370</v>
      </c>
      <c r="B2168" s="249" t="s">
        <v>1300</v>
      </c>
      <c r="C2168" s="274">
        <v>2234</v>
      </c>
      <c r="D2168" s="274">
        <v>848744</v>
      </c>
      <c r="E2168" s="274">
        <v>241353</v>
      </c>
      <c r="F2168" s="274">
        <v>92</v>
      </c>
      <c r="G2168" s="274">
        <v>78</v>
      </c>
      <c r="H2168" s="274">
        <v>30</v>
      </c>
      <c r="I2168" s="275">
        <v>65.3</v>
      </c>
      <c r="J2168" s="275">
        <v>79.5</v>
      </c>
    </row>
    <row r="2169" spans="1:10">
      <c r="A2169" s="252" t="s">
        <v>370</v>
      </c>
      <c r="B2169" s="249" t="s">
        <v>1301</v>
      </c>
      <c r="C2169" s="274">
        <v>2211</v>
      </c>
      <c r="D2169" s="274">
        <v>840180</v>
      </c>
      <c r="E2169" s="274">
        <v>241120</v>
      </c>
      <c r="F2169" s="274">
        <v>92</v>
      </c>
      <c r="G2169" s="274">
        <v>78</v>
      </c>
      <c r="H2169" s="274">
        <v>30</v>
      </c>
      <c r="I2169" s="275">
        <v>65.3</v>
      </c>
      <c r="J2169" s="275">
        <v>79.5</v>
      </c>
    </row>
    <row r="2170" spans="1:10">
      <c r="A2170" s="252" t="s">
        <v>370</v>
      </c>
      <c r="B2170" s="249" t="s">
        <v>1307</v>
      </c>
      <c r="C2170" s="274">
        <v>2947</v>
      </c>
      <c r="D2170" s="274">
        <v>2225995</v>
      </c>
      <c r="E2170" s="274">
        <v>369530</v>
      </c>
      <c r="F2170" s="274">
        <v>279</v>
      </c>
      <c r="G2170" s="274">
        <v>77</v>
      </c>
      <c r="H2170" s="274">
        <v>59</v>
      </c>
      <c r="I2170" s="275">
        <v>63.7</v>
      </c>
      <c r="J2170" s="275">
        <v>76.3</v>
      </c>
    </row>
    <row r="2171" spans="1:10">
      <c r="A2171" s="252" t="s">
        <v>370</v>
      </c>
      <c r="B2171" s="249" t="s">
        <v>1310</v>
      </c>
      <c r="C2171" s="274">
        <v>108</v>
      </c>
      <c r="D2171" s="274">
        <v>90288</v>
      </c>
      <c r="E2171" s="274">
        <v>9395</v>
      </c>
      <c r="F2171" s="274">
        <v>8</v>
      </c>
      <c r="G2171" s="274">
        <v>0</v>
      </c>
      <c r="H2171" s="274">
        <v>0</v>
      </c>
      <c r="I2171" s="275">
        <v>45.6</v>
      </c>
      <c r="J2171" s="275">
        <v>61.6</v>
      </c>
    </row>
    <row r="2172" spans="1:10">
      <c r="A2172" s="252" t="s">
        <v>370</v>
      </c>
      <c r="B2172" s="249" t="s">
        <v>1312</v>
      </c>
      <c r="C2172" s="274">
        <v>476</v>
      </c>
      <c r="D2172" s="274">
        <v>325108</v>
      </c>
      <c r="E2172" s="274">
        <v>51711</v>
      </c>
      <c r="F2172" s="274">
        <v>35</v>
      </c>
      <c r="G2172" s="274" t="s">
        <v>504</v>
      </c>
      <c r="H2172" s="274" t="s">
        <v>504</v>
      </c>
      <c r="I2172" s="275">
        <v>57.7</v>
      </c>
      <c r="J2172" s="275">
        <v>73.2</v>
      </c>
    </row>
    <row r="2173" spans="1:10">
      <c r="A2173" s="252" t="s">
        <v>370</v>
      </c>
      <c r="B2173" s="249" t="s">
        <v>1313</v>
      </c>
      <c r="C2173" s="274">
        <v>2312</v>
      </c>
      <c r="D2173" s="274">
        <v>1773304</v>
      </c>
      <c r="E2173" s="274">
        <v>303464</v>
      </c>
      <c r="F2173" s="274">
        <v>233</v>
      </c>
      <c r="G2173" s="274">
        <v>77</v>
      </c>
      <c r="H2173" s="274">
        <v>59</v>
      </c>
      <c r="I2173" s="275">
        <v>65.7</v>
      </c>
      <c r="J2173" s="275">
        <v>77.400000000000006</v>
      </c>
    </row>
    <row r="2174" spans="1:10">
      <c r="A2174" s="252" t="s">
        <v>370</v>
      </c>
      <c r="B2174" s="249" t="s">
        <v>1314</v>
      </c>
      <c r="C2174" s="274">
        <v>1288</v>
      </c>
      <c r="D2174" s="274">
        <v>924328</v>
      </c>
      <c r="E2174" s="274">
        <v>105161</v>
      </c>
      <c r="F2174" s="274">
        <v>72</v>
      </c>
      <c r="G2174" s="274">
        <v>40</v>
      </c>
      <c r="H2174" s="274">
        <v>30</v>
      </c>
      <c r="I2174" s="275">
        <v>66.599999999999994</v>
      </c>
      <c r="J2174" s="275">
        <v>78.599999999999994</v>
      </c>
    </row>
    <row r="2175" spans="1:10">
      <c r="A2175" s="252" t="s">
        <v>370</v>
      </c>
      <c r="B2175" s="249" t="s">
        <v>1316</v>
      </c>
      <c r="C2175" s="274">
        <v>220</v>
      </c>
      <c r="D2175" s="274">
        <v>123200</v>
      </c>
      <c r="E2175" s="274">
        <v>34109</v>
      </c>
      <c r="F2175" s="274">
        <v>19</v>
      </c>
      <c r="G2175" s="274" t="s">
        <v>504</v>
      </c>
      <c r="H2175" s="274" t="s">
        <v>504</v>
      </c>
      <c r="I2175" s="275">
        <v>78.3</v>
      </c>
      <c r="J2175" s="275">
        <v>88.4</v>
      </c>
    </row>
    <row r="2176" spans="1:10">
      <c r="A2176" s="252" t="s">
        <v>370</v>
      </c>
      <c r="B2176" s="249" t="s">
        <v>1318</v>
      </c>
      <c r="C2176" s="274">
        <v>93</v>
      </c>
      <c r="D2176" s="274">
        <v>67239</v>
      </c>
      <c r="E2176" s="274">
        <v>14421</v>
      </c>
      <c r="F2176" s="274">
        <v>10</v>
      </c>
      <c r="G2176" s="274" t="s">
        <v>504</v>
      </c>
      <c r="H2176" s="274" t="s">
        <v>504</v>
      </c>
      <c r="I2176" s="275">
        <v>78.3</v>
      </c>
      <c r="J2176" s="275">
        <v>82.9</v>
      </c>
    </row>
    <row r="2177" spans="1:10">
      <c r="A2177" s="252" t="s">
        <v>370</v>
      </c>
      <c r="B2177" s="249" t="s">
        <v>1324</v>
      </c>
      <c r="C2177" s="274">
        <v>950</v>
      </c>
      <c r="D2177" s="274">
        <v>716300</v>
      </c>
      <c r="E2177" s="274">
        <v>54793</v>
      </c>
      <c r="F2177" s="274">
        <v>41</v>
      </c>
      <c r="G2177" s="274">
        <v>40</v>
      </c>
      <c r="H2177" s="274">
        <v>30</v>
      </c>
      <c r="I2177" s="275">
        <v>59.3</v>
      </c>
      <c r="J2177" s="275">
        <v>73</v>
      </c>
    </row>
    <row r="2178" spans="1:10">
      <c r="A2178" s="252" t="s">
        <v>370</v>
      </c>
      <c r="B2178" s="249" t="s">
        <v>1327</v>
      </c>
      <c r="C2178" s="274">
        <v>1435</v>
      </c>
      <c r="D2178" s="274">
        <v>3274969</v>
      </c>
      <c r="E2178" s="274">
        <v>208936</v>
      </c>
      <c r="F2178" s="274">
        <v>474</v>
      </c>
      <c r="G2178" s="274">
        <v>239</v>
      </c>
      <c r="H2178" s="274">
        <v>526</v>
      </c>
      <c r="I2178" s="275">
        <v>74.8</v>
      </c>
      <c r="J2178" s="275">
        <v>86.3</v>
      </c>
    </row>
    <row r="2179" spans="1:10">
      <c r="A2179" s="252" t="s">
        <v>370</v>
      </c>
      <c r="B2179" s="249" t="s">
        <v>1328</v>
      </c>
      <c r="C2179" s="274">
        <v>185</v>
      </c>
      <c r="D2179" s="274">
        <v>435305</v>
      </c>
      <c r="E2179" s="274">
        <v>29428</v>
      </c>
      <c r="F2179" s="274">
        <v>69</v>
      </c>
      <c r="G2179" s="274" t="s">
        <v>504</v>
      </c>
      <c r="H2179" s="274" t="s">
        <v>504</v>
      </c>
      <c r="I2179" s="275">
        <v>79.099999999999994</v>
      </c>
      <c r="J2179" s="275">
        <v>89</v>
      </c>
    </row>
    <row r="2180" spans="1:10">
      <c r="A2180" s="252" t="s">
        <v>370</v>
      </c>
      <c r="B2180" s="249" t="s">
        <v>1329</v>
      </c>
      <c r="C2180" s="274">
        <v>137</v>
      </c>
      <c r="D2180" s="274">
        <v>431139</v>
      </c>
      <c r="E2180" s="274">
        <v>17998</v>
      </c>
      <c r="F2180" s="274">
        <v>57</v>
      </c>
      <c r="G2180" s="274">
        <v>1</v>
      </c>
      <c r="H2180" s="274">
        <v>4</v>
      </c>
      <c r="I2180" s="275">
        <v>66.400000000000006</v>
      </c>
      <c r="J2180" s="275">
        <v>78.900000000000006</v>
      </c>
    </row>
    <row r="2181" spans="1:10">
      <c r="A2181" s="252" t="s">
        <v>370</v>
      </c>
      <c r="B2181" s="249" t="s">
        <v>1330</v>
      </c>
      <c r="C2181" s="274">
        <v>952</v>
      </c>
      <c r="D2181" s="274">
        <v>2093448</v>
      </c>
      <c r="E2181" s="274">
        <v>133852</v>
      </c>
      <c r="F2181" s="274">
        <v>294</v>
      </c>
      <c r="G2181" s="274">
        <v>237</v>
      </c>
      <c r="H2181" s="274">
        <v>522</v>
      </c>
      <c r="I2181" s="275">
        <v>73.5</v>
      </c>
      <c r="J2181" s="275">
        <v>85.8</v>
      </c>
    </row>
    <row r="2182" spans="1:10">
      <c r="A2182" s="252" t="s">
        <v>370</v>
      </c>
      <c r="B2182" s="249" t="s">
        <v>1331</v>
      </c>
      <c r="C2182" s="274">
        <v>161</v>
      </c>
      <c r="D2182" s="274">
        <v>315077</v>
      </c>
      <c r="E2182" s="274">
        <v>27658</v>
      </c>
      <c r="F2182" s="274">
        <v>54</v>
      </c>
      <c r="G2182" s="274" t="s">
        <v>504</v>
      </c>
      <c r="H2182" s="274" t="s">
        <v>504</v>
      </c>
      <c r="I2182" s="275">
        <v>84.7</v>
      </c>
      <c r="J2182" s="275">
        <v>91.9</v>
      </c>
    </row>
    <row r="2183" spans="1:10">
      <c r="A2183" s="252" t="s">
        <v>370</v>
      </c>
      <c r="B2183" s="249" t="s">
        <v>1333</v>
      </c>
      <c r="C2183" s="274">
        <v>323</v>
      </c>
      <c r="D2183" s="274">
        <v>497640</v>
      </c>
      <c r="E2183" s="274">
        <v>28925</v>
      </c>
      <c r="F2183" s="274">
        <v>45</v>
      </c>
      <c r="G2183" s="274">
        <v>3</v>
      </c>
      <c r="H2183" s="274">
        <v>4</v>
      </c>
      <c r="I2183" s="275">
        <v>48.8</v>
      </c>
      <c r="J2183" s="275">
        <v>69.7</v>
      </c>
    </row>
    <row r="2184" spans="1:10">
      <c r="A2184" s="252" t="s">
        <v>370</v>
      </c>
      <c r="B2184" s="249" t="s">
        <v>1338</v>
      </c>
      <c r="C2184" s="274">
        <v>321</v>
      </c>
      <c r="D2184" s="274">
        <v>494340</v>
      </c>
      <c r="E2184" s="274">
        <v>28918</v>
      </c>
      <c r="F2184" s="274">
        <v>45</v>
      </c>
      <c r="G2184" s="274">
        <v>3</v>
      </c>
      <c r="H2184" s="274">
        <v>4</v>
      </c>
      <c r="I2184" s="275">
        <v>48.8</v>
      </c>
      <c r="J2184" s="275">
        <v>69.7</v>
      </c>
    </row>
    <row r="2185" spans="1:10">
      <c r="A2185" s="252" t="s">
        <v>370</v>
      </c>
      <c r="B2185" s="249" t="s">
        <v>1342</v>
      </c>
      <c r="C2185" s="274">
        <v>1398</v>
      </c>
      <c r="D2185" s="274">
        <v>1039705</v>
      </c>
      <c r="E2185" s="274">
        <v>122424</v>
      </c>
      <c r="F2185" s="274">
        <v>92</v>
      </c>
      <c r="G2185" s="274">
        <v>13</v>
      </c>
      <c r="H2185" s="274">
        <v>8</v>
      </c>
      <c r="I2185" s="275">
        <v>56.8</v>
      </c>
      <c r="J2185" s="275">
        <v>69.3</v>
      </c>
    </row>
    <row r="2186" spans="1:10">
      <c r="A2186" s="252" t="s">
        <v>370</v>
      </c>
      <c r="B2186" s="249" t="s">
        <v>1344</v>
      </c>
      <c r="C2186" s="274">
        <v>1082</v>
      </c>
      <c r="D2186" s="274">
        <v>892650</v>
      </c>
      <c r="E2186" s="274">
        <v>96330</v>
      </c>
      <c r="F2186" s="274">
        <v>79</v>
      </c>
      <c r="G2186" s="274">
        <v>5</v>
      </c>
      <c r="H2186" s="274">
        <v>4</v>
      </c>
      <c r="I2186" s="275">
        <v>55.6</v>
      </c>
      <c r="J2186" s="275">
        <v>67.400000000000006</v>
      </c>
    </row>
    <row r="2187" spans="1:10">
      <c r="A2187" s="252" t="s">
        <v>370</v>
      </c>
      <c r="B2187" s="249" t="s">
        <v>1346</v>
      </c>
      <c r="C2187" s="274">
        <v>299</v>
      </c>
      <c r="D2187" s="274">
        <v>140829</v>
      </c>
      <c r="E2187" s="274">
        <v>26035</v>
      </c>
      <c r="F2187" s="274">
        <v>12</v>
      </c>
      <c r="G2187" s="274">
        <v>8</v>
      </c>
      <c r="H2187" s="274">
        <v>4</v>
      </c>
      <c r="I2187" s="275">
        <v>61.5</v>
      </c>
      <c r="J2187" s="275">
        <v>77.599999999999994</v>
      </c>
    </row>
    <row r="2188" spans="1:10">
      <c r="A2188" s="252" t="s">
        <v>370</v>
      </c>
      <c r="B2188" s="249" t="s">
        <v>1353</v>
      </c>
      <c r="C2188" s="274">
        <v>9</v>
      </c>
      <c r="D2188" s="274">
        <v>7385</v>
      </c>
      <c r="E2188" s="274">
        <v>22</v>
      </c>
      <c r="F2188" s="274">
        <v>0</v>
      </c>
      <c r="G2188" s="274" t="s">
        <v>504</v>
      </c>
      <c r="H2188" s="274" t="s">
        <v>504</v>
      </c>
      <c r="I2188" s="275">
        <v>16.2</v>
      </c>
      <c r="J2188" s="275">
        <v>19.100000000000001</v>
      </c>
    </row>
    <row r="2189" spans="1:10">
      <c r="A2189" s="252" t="s">
        <v>370</v>
      </c>
      <c r="B2189" s="249" t="s">
        <v>1356</v>
      </c>
      <c r="C2189" s="274">
        <v>73</v>
      </c>
      <c r="D2189" s="274">
        <v>64532</v>
      </c>
      <c r="E2189" s="274">
        <v>2114</v>
      </c>
      <c r="F2189" s="274">
        <v>2</v>
      </c>
      <c r="G2189" s="274">
        <v>0</v>
      </c>
      <c r="H2189" s="274">
        <v>0</v>
      </c>
      <c r="I2189" s="275">
        <v>35.700000000000003</v>
      </c>
      <c r="J2189" s="275">
        <v>41.2</v>
      </c>
    </row>
    <row r="2190" spans="1:10">
      <c r="A2190" s="252" t="s">
        <v>370</v>
      </c>
      <c r="B2190" s="249" t="s">
        <v>1357</v>
      </c>
      <c r="C2190" s="274">
        <v>72</v>
      </c>
      <c r="D2190" s="274">
        <v>63648</v>
      </c>
      <c r="E2190" s="274">
        <v>2112</v>
      </c>
      <c r="F2190" s="274">
        <v>2</v>
      </c>
      <c r="G2190" s="274">
        <v>0</v>
      </c>
      <c r="H2190" s="274">
        <v>0</v>
      </c>
      <c r="I2190" s="275">
        <v>35.700000000000003</v>
      </c>
      <c r="J2190" s="275">
        <v>41.2</v>
      </c>
    </row>
    <row r="2191" spans="1:10">
      <c r="A2191" s="252" t="s">
        <v>370</v>
      </c>
      <c r="B2191" s="249" t="s">
        <v>1359</v>
      </c>
      <c r="C2191" s="274">
        <v>6666</v>
      </c>
      <c r="D2191" s="274">
        <v>14268943</v>
      </c>
      <c r="E2191" s="274">
        <v>1125213</v>
      </c>
      <c r="F2191" s="274">
        <v>2448</v>
      </c>
      <c r="G2191" s="274">
        <v>187</v>
      </c>
      <c r="H2191" s="274">
        <v>463</v>
      </c>
      <c r="I2191" s="275">
        <v>78.599999999999994</v>
      </c>
      <c r="J2191" s="275">
        <v>88.7</v>
      </c>
    </row>
    <row r="2192" spans="1:10">
      <c r="A2192" s="252" t="s">
        <v>370</v>
      </c>
      <c r="B2192" s="249" t="s">
        <v>1360</v>
      </c>
      <c r="C2192" s="274">
        <v>171</v>
      </c>
      <c r="D2192" s="274">
        <v>572166</v>
      </c>
      <c r="E2192" s="274">
        <v>29660</v>
      </c>
      <c r="F2192" s="274">
        <v>99</v>
      </c>
      <c r="G2192" s="274">
        <v>1</v>
      </c>
      <c r="H2192" s="274">
        <v>3</v>
      </c>
      <c r="I2192" s="275">
        <v>76.8</v>
      </c>
      <c r="J2192" s="275">
        <v>88.6</v>
      </c>
    </row>
    <row r="2193" spans="1:10">
      <c r="A2193" s="252" t="s">
        <v>370</v>
      </c>
      <c r="B2193" s="249" t="s">
        <v>1361</v>
      </c>
      <c r="C2193" s="274">
        <v>345</v>
      </c>
      <c r="D2193" s="274">
        <v>755895</v>
      </c>
      <c r="E2193" s="274">
        <v>55588</v>
      </c>
      <c r="F2193" s="274">
        <v>122</v>
      </c>
      <c r="G2193" s="274">
        <v>9</v>
      </c>
      <c r="H2193" s="274">
        <v>20</v>
      </c>
      <c r="I2193" s="275">
        <v>82.2</v>
      </c>
      <c r="J2193" s="275">
        <v>88.4</v>
      </c>
    </row>
    <row r="2194" spans="1:10">
      <c r="A2194" s="252" t="s">
        <v>370</v>
      </c>
      <c r="B2194" s="249" t="s">
        <v>1362</v>
      </c>
      <c r="C2194" s="274">
        <v>184</v>
      </c>
      <c r="D2194" s="274">
        <v>347208</v>
      </c>
      <c r="E2194" s="274">
        <v>30278</v>
      </c>
      <c r="F2194" s="274">
        <v>57</v>
      </c>
      <c r="G2194" s="274" t="s">
        <v>504</v>
      </c>
      <c r="H2194" s="274" t="s">
        <v>504</v>
      </c>
      <c r="I2194" s="275">
        <v>80.7</v>
      </c>
      <c r="J2194" s="275">
        <v>87.1</v>
      </c>
    </row>
    <row r="2195" spans="1:10">
      <c r="A2195" s="252" t="s">
        <v>370</v>
      </c>
      <c r="B2195" s="249" t="s">
        <v>1363</v>
      </c>
      <c r="C2195" s="274">
        <v>924</v>
      </c>
      <c r="D2195" s="274">
        <v>1379532</v>
      </c>
      <c r="E2195" s="274">
        <v>149308</v>
      </c>
      <c r="F2195" s="274">
        <v>223</v>
      </c>
      <c r="G2195" s="274">
        <v>3</v>
      </c>
      <c r="H2195" s="274">
        <v>4</v>
      </c>
      <c r="I2195" s="275">
        <v>80.5</v>
      </c>
      <c r="J2195" s="275">
        <v>90.1</v>
      </c>
    </row>
    <row r="2196" spans="1:10">
      <c r="A2196" s="252" t="s">
        <v>370</v>
      </c>
      <c r="B2196" s="249" t="s">
        <v>1365</v>
      </c>
      <c r="C2196" s="274">
        <v>370</v>
      </c>
      <c r="D2196" s="274">
        <v>1260220</v>
      </c>
      <c r="E2196" s="274">
        <v>71776</v>
      </c>
      <c r="F2196" s="274">
        <v>244</v>
      </c>
      <c r="G2196" s="274">
        <v>1</v>
      </c>
      <c r="H2196" s="274">
        <v>5</v>
      </c>
      <c r="I2196" s="275">
        <v>77.3</v>
      </c>
      <c r="J2196" s="275">
        <v>88.9</v>
      </c>
    </row>
    <row r="2197" spans="1:10">
      <c r="A2197" s="252" t="s">
        <v>370</v>
      </c>
      <c r="B2197" s="249" t="s">
        <v>1367</v>
      </c>
      <c r="C2197" s="274">
        <v>126</v>
      </c>
      <c r="D2197" s="274">
        <v>222642</v>
      </c>
      <c r="E2197" s="274">
        <v>14893</v>
      </c>
      <c r="F2197" s="274">
        <v>26</v>
      </c>
      <c r="G2197" s="274" t="s">
        <v>504</v>
      </c>
      <c r="H2197" s="274" t="s">
        <v>504</v>
      </c>
      <c r="I2197" s="275">
        <v>69.8</v>
      </c>
      <c r="J2197" s="275">
        <v>82.7</v>
      </c>
    </row>
    <row r="2198" spans="1:10">
      <c r="A2198" s="252" t="s">
        <v>370</v>
      </c>
      <c r="B2198" s="249" t="s">
        <v>1369</v>
      </c>
      <c r="C2198" s="274">
        <v>560</v>
      </c>
      <c r="D2198" s="274">
        <v>1975680</v>
      </c>
      <c r="E2198" s="274">
        <v>101140</v>
      </c>
      <c r="F2198" s="274">
        <v>357</v>
      </c>
      <c r="G2198" s="274">
        <v>62</v>
      </c>
      <c r="H2198" s="274">
        <v>217</v>
      </c>
      <c r="I2198" s="275">
        <v>78.599999999999994</v>
      </c>
      <c r="J2198" s="275">
        <v>88.2</v>
      </c>
    </row>
    <row r="2199" spans="1:10">
      <c r="A2199" s="252" t="s">
        <v>370</v>
      </c>
      <c r="B2199" s="249" t="s">
        <v>1370</v>
      </c>
      <c r="C2199" s="274">
        <v>600</v>
      </c>
      <c r="D2199" s="274">
        <v>1068600</v>
      </c>
      <c r="E2199" s="274">
        <v>95976</v>
      </c>
      <c r="F2199" s="274">
        <v>171</v>
      </c>
      <c r="G2199" s="274">
        <v>58</v>
      </c>
      <c r="H2199" s="274">
        <v>103</v>
      </c>
      <c r="I2199" s="275">
        <v>78.099999999999994</v>
      </c>
      <c r="J2199" s="275">
        <v>89.8</v>
      </c>
    </row>
    <row r="2200" spans="1:10">
      <c r="A2200" s="252" t="s">
        <v>370</v>
      </c>
      <c r="B2200" s="249" t="s">
        <v>1373</v>
      </c>
      <c r="C2200" s="274">
        <v>2426</v>
      </c>
      <c r="D2200" s="274">
        <v>4022308</v>
      </c>
      <c r="E2200" s="274">
        <v>411854</v>
      </c>
      <c r="F2200" s="274">
        <v>683</v>
      </c>
      <c r="G2200" s="274">
        <v>42</v>
      </c>
      <c r="H2200" s="274">
        <v>69</v>
      </c>
      <c r="I2200" s="275">
        <v>78.7</v>
      </c>
      <c r="J2200" s="275">
        <v>89</v>
      </c>
    </row>
    <row r="2201" spans="1:10">
      <c r="A2201" s="252" t="s">
        <v>370</v>
      </c>
      <c r="B2201" s="249" t="s">
        <v>1378</v>
      </c>
      <c r="C2201" s="274">
        <v>73</v>
      </c>
      <c r="D2201" s="274">
        <v>261194</v>
      </c>
      <c r="E2201" s="274">
        <v>9822</v>
      </c>
      <c r="F2201" s="274">
        <v>35</v>
      </c>
      <c r="G2201" s="274">
        <v>0</v>
      </c>
      <c r="H2201" s="274">
        <v>1</v>
      </c>
      <c r="I2201" s="275">
        <v>63.9</v>
      </c>
      <c r="J2201" s="275">
        <v>75.400000000000006</v>
      </c>
    </row>
    <row r="2202" spans="1:10">
      <c r="A2202" s="252" t="s">
        <v>370</v>
      </c>
      <c r="B2202" s="249" t="s">
        <v>1379</v>
      </c>
      <c r="C2202" s="274">
        <v>103</v>
      </c>
      <c r="D2202" s="274">
        <v>228660</v>
      </c>
      <c r="E2202" s="274">
        <v>17252</v>
      </c>
      <c r="F2202" s="274">
        <v>38</v>
      </c>
      <c r="G2202" s="274" t="s">
        <v>504</v>
      </c>
      <c r="H2202" s="274" t="s">
        <v>504</v>
      </c>
      <c r="I2202" s="275">
        <v>84.3</v>
      </c>
      <c r="J2202" s="275">
        <v>90.3</v>
      </c>
    </row>
    <row r="2203" spans="1:10">
      <c r="A2203" s="252" t="s">
        <v>370</v>
      </c>
      <c r="B2203" s="249" t="s">
        <v>1380</v>
      </c>
      <c r="C2203" s="274">
        <v>409</v>
      </c>
      <c r="D2203" s="274">
        <v>1439680</v>
      </c>
      <c r="E2203" s="274">
        <v>78355</v>
      </c>
      <c r="F2203" s="274">
        <v>276</v>
      </c>
      <c r="G2203" s="274">
        <v>12</v>
      </c>
      <c r="H2203" s="274">
        <v>42</v>
      </c>
      <c r="I2203" s="275">
        <v>78.099999999999994</v>
      </c>
      <c r="J2203" s="275">
        <v>89.5</v>
      </c>
    </row>
    <row r="2204" spans="1:10">
      <c r="A2204" s="252" t="s">
        <v>370</v>
      </c>
      <c r="B2204" s="249" t="s">
        <v>1382</v>
      </c>
      <c r="C2204" s="274">
        <v>155</v>
      </c>
      <c r="D2204" s="274">
        <v>272955</v>
      </c>
      <c r="E2204" s="274">
        <v>26134</v>
      </c>
      <c r="F2204" s="274">
        <v>46</v>
      </c>
      <c r="G2204" s="274" t="s">
        <v>504</v>
      </c>
      <c r="H2204" s="274" t="s">
        <v>504</v>
      </c>
      <c r="I2204" s="275">
        <v>83.3</v>
      </c>
      <c r="J2204" s="275">
        <v>89.8</v>
      </c>
    </row>
    <row r="2205" spans="1:10">
      <c r="A2205" s="252" t="s">
        <v>370</v>
      </c>
      <c r="B2205" s="249" t="s">
        <v>1384</v>
      </c>
      <c r="C2205" s="274">
        <v>165</v>
      </c>
      <c r="D2205" s="274">
        <v>370920</v>
      </c>
      <c r="E2205" s="274">
        <v>26688</v>
      </c>
      <c r="F2205" s="274">
        <v>60</v>
      </c>
      <c r="G2205" s="274" t="s">
        <v>504</v>
      </c>
      <c r="H2205" s="274" t="s">
        <v>504</v>
      </c>
      <c r="I2205" s="275">
        <v>72.2</v>
      </c>
      <c r="J2205" s="275">
        <v>82.6</v>
      </c>
    </row>
    <row r="2206" spans="1:10">
      <c r="A2206" s="252" t="s">
        <v>370</v>
      </c>
      <c r="B2206" s="249" t="s">
        <v>1386</v>
      </c>
      <c r="C2206" s="274">
        <v>497</v>
      </c>
      <c r="D2206" s="274">
        <v>244935</v>
      </c>
      <c r="E2206" s="274">
        <v>46230</v>
      </c>
      <c r="F2206" s="274">
        <v>23</v>
      </c>
      <c r="G2206" s="274">
        <v>54</v>
      </c>
      <c r="H2206" s="274">
        <v>27</v>
      </c>
      <c r="I2206" s="275">
        <v>61.3</v>
      </c>
      <c r="J2206" s="275">
        <v>77.5</v>
      </c>
    </row>
    <row r="2207" spans="1:10">
      <c r="A2207" s="252" t="s">
        <v>370</v>
      </c>
      <c r="B2207" s="249" t="s">
        <v>1389</v>
      </c>
      <c r="C2207" s="274">
        <v>486</v>
      </c>
      <c r="D2207" s="274">
        <v>238140</v>
      </c>
      <c r="E2207" s="274">
        <v>46196</v>
      </c>
      <c r="F2207" s="274">
        <v>23</v>
      </c>
      <c r="G2207" s="274">
        <v>54</v>
      </c>
      <c r="H2207" s="274">
        <v>27</v>
      </c>
      <c r="I2207" s="275">
        <v>61.4</v>
      </c>
      <c r="J2207" s="275">
        <v>77.599999999999994</v>
      </c>
    </row>
    <row r="2208" spans="1:10">
      <c r="A2208" s="252" t="s">
        <v>370</v>
      </c>
      <c r="B2208" s="249" t="s">
        <v>1391</v>
      </c>
      <c r="C2208" s="274">
        <v>350</v>
      </c>
      <c r="D2208" s="274">
        <v>331708</v>
      </c>
      <c r="E2208" s="274">
        <v>40385</v>
      </c>
      <c r="F2208" s="274">
        <v>38</v>
      </c>
      <c r="G2208" s="274">
        <v>1</v>
      </c>
      <c r="H2208" s="274">
        <v>1</v>
      </c>
      <c r="I2208" s="275">
        <v>58.5</v>
      </c>
      <c r="J2208" s="275">
        <v>73.8</v>
      </c>
    </row>
    <row r="2209" spans="1:10">
      <c r="A2209" s="252" t="s">
        <v>370</v>
      </c>
      <c r="B2209" s="249" t="s">
        <v>1392</v>
      </c>
      <c r="C2209" s="274">
        <v>346</v>
      </c>
      <c r="D2209" s="274">
        <v>328008</v>
      </c>
      <c r="E2209" s="274">
        <v>40190</v>
      </c>
      <c r="F2209" s="274">
        <v>38</v>
      </c>
      <c r="G2209" s="274">
        <v>1</v>
      </c>
      <c r="H2209" s="274">
        <v>1</v>
      </c>
      <c r="I2209" s="275">
        <v>58.6</v>
      </c>
      <c r="J2209" s="275">
        <v>73.8</v>
      </c>
    </row>
    <row r="2210" spans="1:10">
      <c r="A2210" s="252" t="s">
        <v>370</v>
      </c>
      <c r="B2210" s="249" t="s">
        <v>1396</v>
      </c>
      <c r="C2210" s="274">
        <v>5642</v>
      </c>
      <c r="D2210" s="274">
        <v>4393473</v>
      </c>
      <c r="E2210" s="274">
        <v>680322</v>
      </c>
      <c r="F2210" s="274">
        <v>525</v>
      </c>
      <c r="G2210" s="274">
        <v>80</v>
      </c>
      <c r="H2210" s="274">
        <v>59</v>
      </c>
      <c r="I2210" s="275">
        <v>65.8</v>
      </c>
      <c r="J2210" s="275">
        <v>80.400000000000006</v>
      </c>
    </row>
    <row r="2211" spans="1:10">
      <c r="A2211" s="252" t="s">
        <v>370</v>
      </c>
      <c r="B2211" s="249" t="s">
        <v>1399</v>
      </c>
      <c r="C2211" s="274">
        <v>282</v>
      </c>
      <c r="D2211" s="274">
        <v>255774</v>
      </c>
      <c r="E2211" s="274">
        <v>16267</v>
      </c>
      <c r="F2211" s="274">
        <v>15</v>
      </c>
      <c r="G2211" s="274" t="s">
        <v>504</v>
      </c>
      <c r="H2211" s="274" t="s">
        <v>504</v>
      </c>
      <c r="I2211" s="275">
        <v>57.1</v>
      </c>
      <c r="J2211" s="275">
        <v>72.599999999999994</v>
      </c>
    </row>
    <row r="2212" spans="1:10">
      <c r="A2212" s="252" t="s">
        <v>370</v>
      </c>
      <c r="B2212" s="249" t="s">
        <v>1401</v>
      </c>
      <c r="C2212" s="274">
        <v>265</v>
      </c>
      <c r="D2212" s="274">
        <v>236910</v>
      </c>
      <c r="E2212" s="274">
        <v>6256</v>
      </c>
      <c r="F2212" s="274">
        <v>6</v>
      </c>
      <c r="G2212" s="274" t="s">
        <v>504</v>
      </c>
      <c r="H2212" s="274" t="s">
        <v>504</v>
      </c>
      <c r="I2212" s="275">
        <v>44</v>
      </c>
      <c r="J2212" s="275">
        <v>53.3</v>
      </c>
    </row>
    <row r="2213" spans="1:10">
      <c r="A2213" s="252" t="s">
        <v>370</v>
      </c>
      <c r="B2213" s="249" t="s">
        <v>1403</v>
      </c>
      <c r="C2213" s="274">
        <v>354</v>
      </c>
      <c r="D2213" s="274">
        <v>316122</v>
      </c>
      <c r="E2213" s="274">
        <v>54416</v>
      </c>
      <c r="F2213" s="274">
        <v>49</v>
      </c>
      <c r="G2213" s="274" t="s">
        <v>504</v>
      </c>
      <c r="H2213" s="274" t="s">
        <v>504</v>
      </c>
      <c r="I2213" s="275">
        <v>77.599999999999994</v>
      </c>
      <c r="J2213" s="275">
        <v>86.5</v>
      </c>
    </row>
    <row r="2214" spans="1:10">
      <c r="A2214" s="252" t="s">
        <v>370</v>
      </c>
      <c r="B2214" s="249" t="s">
        <v>1410</v>
      </c>
      <c r="C2214" s="274">
        <v>586</v>
      </c>
      <c r="D2214" s="274">
        <v>441258</v>
      </c>
      <c r="E2214" s="274">
        <v>81480</v>
      </c>
      <c r="F2214" s="274">
        <v>61</v>
      </c>
      <c r="G2214" s="274" t="s">
        <v>504</v>
      </c>
      <c r="H2214" s="274" t="s">
        <v>504</v>
      </c>
      <c r="I2214" s="275">
        <v>73.7</v>
      </c>
      <c r="J2214" s="275">
        <v>85.3</v>
      </c>
    </row>
    <row r="2215" spans="1:10">
      <c r="A2215" s="252" t="s">
        <v>370</v>
      </c>
      <c r="B2215" s="249" t="s">
        <v>1411</v>
      </c>
      <c r="C2215" s="274">
        <v>2572</v>
      </c>
      <c r="D2215" s="274">
        <v>1921284</v>
      </c>
      <c r="E2215" s="274">
        <v>301896</v>
      </c>
      <c r="F2215" s="274">
        <v>226</v>
      </c>
      <c r="G2215" s="274">
        <v>78</v>
      </c>
      <c r="H2215" s="274">
        <v>59</v>
      </c>
      <c r="I2215" s="275">
        <v>58.6</v>
      </c>
      <c r="J2215" s="275">
        <v>77.8</v>
      </c>
    </row>
    <row r="2216" spans="1:10">
      <c r="A2216" s="252" t="s">
        <v>370</v>
      </c>
      <c r="B2216" s="249" t="s">
        <v>1413</v>
      </c>
      <c r="C2216" s="274">
        <v>72</v>
      </c>
      <c r="D2216" s="274">
        <v>52272</v>
      </c>
      <c r="E2216" s="274">
        <v>6253</v>
      </c>
      <c r="F2216" s="274">
        <v>5</v>
      </c>
      <c r="G2216" s="274" t="s">
        <v>504</v>
      </c>
      <c r="H2216" s="274" t="s">
        <v>504</v>
      </c>
      <c r="I2216" s="275">
        <v>70.099999999999994</v>
      </c>
      <c r="J2216" s="275">
        <v>82.5</v>
      </c>
    </row>
    <row r="2217" spans="1:10">
      <c r="A2217" s="252" t="s">
        <v>370</v>
      </c>
      <c r="B2217" s="249" t="s">
        <v>1414</v>
      </c>
      <c r="C2217" s="274">
        <v>822</v>
      </c>
      <c r="D2217" s="274">
        <v>665820</v>
      </c>
      <c r="E2217" s="274">
        <v>114253</v>
      </c>
      <c r="F2217" s="274">
        <v>93</v>
      </c>
      <c r="G2217" s="274">
        <v>0</v>
      </c>
      <c r="H2217" s="274">
        <v>0</v>
      </c>
      <c r="I2217" s="275">
        <v>70.099999999999994</v>
      </c>
      <c r="J2217" s="275">
        <v>80</v>
      </c>
    </row>
    <row r="2218" spans="1:10">
      <c r="A2218" s="252" t="s">
        <v>370</v>
      </c>
      <c r="B2218" s="249" t="s">
        <v>1420</v>
      </c>
      <c r="C2218" s="274">
        <v>605</v>
      </c>
      <c r="D2218" s="274">
        <v>438625</v>
      </c>
      <c r="E2218" s="274">
        <v>98889</v>
      </c>
      <c r="F2218" s="274">
        <v>72</v>
      </c>
      <c r="G2218" s="274">
        <v>1</v>
      </c>
      <c r="H2218" s="274">
        <v>1</v>
      </c>
      <c r="I2218" s="275">
        <v>81.8</v>
      </c>
      <c r="J2218" s="275">
        <v>87.3</v>
      </c>
    </row>
    <row r="2219" spans="1:10">
      <c r="A2219" s="252" t="s">
        <v>370</v>
      </c>
      <c r="B2219" s="249" t="s">
        <v>1421</v>
      </c>
      <c r="C2219" s="274">
        <v>81</v>
      </c>
      <c r="D2219" s="274">
        <v>226638</v>
      </c>
      <c r="E2219" s="274">
        <v>8346</v>
      </c>
      <c r="F2219" s="274">
        <v>23</v>
      </c>
      <c r="G2219" s="274" t="s">
        <v>504</v>
      </c>
      <c r="H2219" s="274" t="s">
        <v>504</v>
      </c>
      <c r="I2219" s="275">
        <v>59.9</v>
      </c>
      <c r="J2219" s="275">
        <v>72.8</v>
      </c>
    </row>
    <row r="2220" spans="1:10">
      <c r="A2220" s="252" t="s">
        <v>370</v>
      </c>
      <c r="B2220" s="249" t="s">
        <v>1423</v>
      </c>
      <c r="C2220" s="274">
        <v>81</v>
      </c>
      <c r="D2220" s="274">
        <v>226638</v>
      </c>
      <c r="E2220" s="274">
        <v>8346</v>
      </c>
      <c r="F2220" s="274">
        <v>23</v>
      </c>
      <c r="G2220" s="274" t="s">
        <v>504</v>
      </c>
      <c r="H2220" s="274" t="s">
        <v>504</v>
      </c>
      <c r="I2220" s="275">
        <v>59.9</v>
      </c>
      <c r="J2220" s="275">
        <v>72.8</v>
      </c>
    </row>
    <row r="2221" spans="1:10">
      <c r="A2221" s="252" t="s">
        <v>370</v>
      </c>
      <c r="B2221" s="249" t="s">
        <v>1424</v>
      </c>
      <c r="C2221" s="274">
        <v>10135</v>
      </c>
      <c r="D2221" s="274">
        <v>13859567</v>
      </c>
      <c r="E2221" s="274">
        <v>1332191</v>
      </c>
      <c r="F2221" s="274">
        <v>1977</v>
      </c>
      <c r="G2221" s="274">
        <v>3872</v>
      </c>
      <c r="H2221" s="274">
        <v>6551</v>
      </c>
      <c r="I2221" s="275">
        <v>67</v>
      </c>
      <c r="J2221" s="275">
        <v>78.599999999999994</v>
      </c>
    </row>
    <row r="2222" spans="1:10">
      <c r="A2222" s="252" t="s">
        <v>370</v>
      </c>
      <c r="B2222" s="249" t="s">
        <v>1432</v>
      </c>
      <c r="C2222" s="274">
        <v>216</v>
      </c>
      <c r="D2222" s="274">
        <v>468045</v>
      </c>
      <c r="E2222" s="274">
        <v>32018</v>
      </c>
      <c r="F2222" s="274">
        <v>69</v>
      </c>
      <c r="G2222" s="274">
        <v>26</v>
      </c>
      <c r="H2222" s="274">
        <v>57</v>
      </c>
      <c r="I2222" s="275">
        <v>62</v>
      </c>
      <c r="J2222" s="275">
        <v>81.5</v>
      </c>
    </row>
    <row r="2223" spans="1:10">
      <c r="A2223" s="252" t="s">
        <v>370</v>
      </c>
      <c r="B2223" s="249" t="s">
        <v>1433</v>
      </c>
      <c r="C2223" s="274">
        <v>215</v>
      </c>
      <c r="D2223" s="274">
        <v>465905</v>
      </c>
      <c r="E2223" s="274">
        <v>32017</v>
      </c>
      <c r="F2223" s="274">
        <v>69</v>
      </c>
      <c r="G2223" s="274">
        <v>26</v>
      </c>
      <c r="H2223" s="274">
        <v>57</v>
      </c>
      <c r="I2223" s="275">
        <v>62</v>
      </c>
      <c r="J2223" s="275">
        <v>81.5</v>
      </c>
    </row>
    <row r="2224" spans="1:10">
      <c r="A2224" s="252" t="s">
        <v>370</v>
      </c>
      <c r="B2224" s="249" t="s">
        <v>1434</v>
      </c>
      <c r="C2224" s="274">
        <v>59</v>
      </c>
      <c r="D2224" s="274">
        <v>86966</v>
      </c>
      <c r="E2224" s="274">
        <v>7330</v>
      </c>
      <c r="F2224" s="274">
        <v>11</v>
      </c>
      <c r="G2224" s="274" t="s">
        <v>504</v>
      </c>
      <c r="H2224" s="274" t="s">
        <v>504</v>
      </c>
      <c r="I2224" s="275">
        <v>63.3</v>
      </c>
      <c r="J2224" s="275">
        <v>84.9</v>
      </c>
    </row>
    <row r="2225" spans="1:10">
      <c r="A2225" s="252" t="s">
        <v>370</v>
      </c>
      <c r="B2225" s="249" t="s">
        <v>1435</v>
      </c>
      <c r="C2225" s="274">
        <v>59</v>
      </c>
      <c r="D2225" s="274">
        <v>86966</v>
      </c>
      <c r="E2225" s="274">
        <v>7330</v>
      </c>
      <c r="F2225" s="274">
        <v>11</v>
      </c>
      <c r="G2225" s="274" t="s">
        <v>504</v>
      </c>
      <c r="H2225" s="274" t="s">
        <v>504</v>
      </c>
      <c r="I2225" s="275">
        <v>63.3</v>
      </c>
      <c r="J2225" s="275">
        <v>84.9</v>
      </c>
    </row>
    <row r="2226" spans="1:10">
      <c r="A2226" s="252" t="s">
        <v>370</v>
      </c>
      <c r="B2226" s="249" t="s">
        <v>1436</v>
      </c>
      <c r="C2226" s="274">
        <v>106</v>
      </c>
      <c r="D2226" s="274">
        <v>172462</v>
      </c>
      <c r="E2226" s="274">
        <v>19893</v>
      </c>
      <c r="F2226" s="274">
        <v>32</v>
      </c>
      <c r="G2226" s="274" t="s">
        <v>504</v>
      </c>
      <c r="H2226" s="274" t="s">
        <v>504</v>
      </c>
      <c r="I2226" s="275">
        <v>84.6</v>
      </c>
      <c r="J2226" s="275">
        <v>92.5</v>
      </c>
    </row>
    <row r="2227" spans="1:10">
      <c r="A2227" s="252" t="s">
        <v>370</v>
      </c>
      <c r="B2227" s="249" t="s">
        <v>1437</v>
      </c>
      <c r="C2227" s="274">
        <v>106</v>
      </c>
      <c r="D2227" s="274">
        <v>172462</v>
      </c>
      <c r="E2227" s="274">
        <v>19893</v>
      </c>
      <c r="F2227" s="274">
        <v>32</v>
      </c>
      <c r="G2227" s="274" t="s">
        <v>504</v>
      </c>
      <c r="H2227" s="274" t="s">
        <v>504</v>
      </c>
      <c r="I2227" s="275">
        <v>84.6</v>
      </c>
      <c r="J2227" s="275">
        <v>92.5</v>
      </c>
    </row>
    <row r="2228" spans="1:10">
      <c r="A2228" s="252" t="s">
        <v>370</v>
      </c>
      <c r="B2228" s="249" t="s">
        <v>1440</v>
      </c>
      <c r="C2228" s="274">
        <v>3</v>
      </c>
      <c r="D2228" s="274">
        <v>4246</v>
      </c>
      <c r="E2228" s="274">
        <v>43</v>
      </c>
      <c r="F2228" s="274">
        <v>0</v>
      </c>
      <c r="G2228" s="274" t="s">
        <v>504</v>
      </c>
      <c r="H2228" s="274" t="s">
        <v>504</v>
      </c>
      <c r="I2228" s="275">
        <v>27.7</v>
      </c>
      <c r="J2228" s="275">
        <v>44.3</v>
      </c>
    </row>
    <row r="2229" spans="1:10">
      <c r="A2229" s="252" t="s">
        <v>370</v>
      </c>
      <c r="B2229" s="249" t="s">
        <v>1443</v>
      </c>
      <c r="C2229" s="274">
        <v>812</v>
      </c>
      <c r="D2229" s="274">
        <v>564439</v>
      </c>
      <c r="E2229" s="274">
        <v>82253</v>
      </c>
      <c r="F2229" s="274">
        <v>56</v>
      </c>
      <c r="G2229" s="274">
        <v>11</v>
      </c>
      <c r="H2229" s="274">
        <v>8</v>
      </c>
      <c r="I2229" s="275">
        <v>55.9</v>
      </c>
      <c r="J2229" s="275">
        <v>65.400000000000006</v>
      </c>
    </row>
    <row r="2230" spans="1:10">
      <c r="A2230" s="252" t="s">
        <v>370</v>
      </c>
      <c r="B2230" s="249" t="s">
        <v>1444</v>
      </c>
      <c r="C2230" s="274">
        <v>81</v>
      </c>
      <c r="D2230" s="274">
        <v>64314</v>
      </c>
      <c r="E2230" s="274">
        <v>3750</v>
      </c>
      <c r="F2230" s="274">
        <v>3</v>
      </c>
      <c r="G2230" s="274">
        <v>1</v>
      </c>
      <c r="H2230" s="274">
        <v>1</v>
      </c>
      <c r="I2230" s="275">
        <v>35.5</v>
      </c>
      <c r="J2230" s="275">
        <v>39.5</v>
      </c>
    </row>
    <row r="2231" spans="1:10">
      <c r="A2231" s="252" t="s">
        <v>370</v>
      </c>
      <c r="B2231" s="249" t="s">
        <v>1445</v>
      </c>
      <c r="C2231" s="274">
        <v>665</v>
      </c>
      <c r="D2231" s="274">
        <v>464170</v>
      </c>
      <c r="E2231" s="274">
        <v>69394</v>
      </c>
      <c r="F2231" s="274">
        <v>48</v>
      </c>
      <c r="G2231" s="274">
        <v>10</v>
      </c>
      <c r="H2231" s="274">
        <v>7</v>
      </c>
      <c r="I2231" s="275">
        <v>55.9</v>
      </c>
      <c r="J2231" s="275">
        <v>66.2</v>
      </c>
    </row>
    <row r="2232" spans="1:10">
      <c r="A2232" s="252" t="s">
        <v>370</v>
      </c>
      <c r="B2232" s="249" t="s">
        <v>1448</v>
      </c>
      <c r="C2232" s="274">
        <v>62</v>
      </c>
      <c r="D2232" s="274">
        <v>31062</v>
      </c>
      <c r="E2232" s="274">
        <v>9086</v>
      </c>
      <c r="F2232" s="274">
        <v>5</v>
      </c>
      <c r="G2232" s="274" t="s">
        <v>504</v>
      </c>
      <c r="H2232" s="274" t="s">
        <v>504</v>
      </c>
      <c r="I2232" s="275">
        <v>74.400000000000006</v>
      </c>
      <c r="J2232" s="275">
        <v>78.7</v>
      </c>
    </row>
    <row r="2233" spans="1:10">
      <c r="A2233" s="252" t="s">
        <v>370</v>
      </c>
      <c r="B2233" s="249" t="s">
        <v>1449</v>
      </c>
      <c r="C2233" s="274">
        <v>962</v>
      </c>
      <c r="D2233" s="274">
        <v>1593846</v>
      </c>
      <c r="E2233" s="274">
        <v>105278</v>
      </c>
      <c r="F2233" s="274">
        <v>176</v>
      </c>
      <c r="G2233" s="274">
        <v>582</v>
      </c>
      <c r="H2233" s="274">
        <v>1002</v>
      </c>
      <c r="I2233" s="275">
        <v>59.5</v>
      </c>
      <c r="J2233" s="275">
        <v>75.2</v>
      </c>
    </row>
    <row r="2234" spans="1:10">
      <c r="A2234" s="252" t="s">
        <v>370</v>
      </c>
      <c r="B2234" s="249" t="s">
        <v>1452</v>
      </c>
      <c r="C2234" s="274">
        <v>292</v>
      </c>
      <c r="D2234" s="274">
        <v>411136</v>
      </c>
      <c r="E2234" s="274">
        <v>27725</v>
      </c>
      <c r="F2234" s="274">
        <v>39</v>
      </c>
      <c r="G2234" s="274">
        <v>72</v>
      </c>
      <c r="H2234" s="274">
        <v>101</v>
      </c>
      <c r="I2234" s="275">
        <v>53.7</v>
      </c>
      <c r="J2234" s="275">
        <v>74</v>
      </c>
    </row>
    <row r="2235" spans="1:10">
      <c r="A2235" s="252" t="s">
        <v>370</v>
      </c>
      <c r="B2235" s="249" t="s">
        <v>1453</v>
      </c>
      <c r="C2235" s="274">
        <v>650</v>
      </c>
      <c r="D2235" s="274">
        <v>1147250</v>
      </c>
      <c r="E2235" s="274">
        <v>77295</v>
      </c>
      <c r="F2235" s="274">
        <v>136</v>
      </c>
      <c r="G2235" s="274">
        <v>511</v>
      </c>
      <c r="H2235" s="274">
        <v>902</v>
      </c>
      <c r="I2235" s="275">
        <v>62</v>
      </c>
      <c r="J2235" s="275">
        <v>75.900000000000006</v>
      </c>
    </row>
    <row r="2236" spans="1:10">
      <c r="A2236" s="252" t="s">
        <v>370</v>
      </c>
      <c r="B2236" s="249" t="s">
        <v>1455</v>
      </c>
      <c r="C2236" s="274">
        <v>4460</v>
      </c>
      <c r="D2236" s="274">
        <v>3159099</v>
      </c>
      <c r="E2236" s="274">
        <v>528877</v>
      </c>
      <c r="F2236" s="274">
        <v>373</v>
      </c>
      <c r="G2236" s="274">
        <v>754</v>
      </c>
      <c r="H2236" s="274">
        <v>523</v>
      </c>
      <c r="I2236" s="275">
        <v>64.3</v>
      </c>
      <c r="J2236" s="275">
        <v>75.8</v>
      </c>
    </row>
    <row r="2237" spans="1:10">
      <c r="A2237" s="252" t="s">
        <v>370</v>
      </c>
      <c r="B2237" s="249" t="s">
        <v>1457</v>
      </c>
      <c r="C2237" s="274">
        <v>222</v>
      </c>
      <c r="D2237" s="274">
        <v>170274</v>
      </c>
      <c r="E2237" s="274">
        <v>5762</v>
      </c>
      <c r="F2237" s="274">
        <v>4</v>
      </c>
      <c r="G2237" s="274" t="s">
        <v>504</v>
      </c>
      <c r="H2237" s="274" t="s">
        <v>504</v>
      </c>
      <c r="I2237" s="275">
        <v>42.1</v>
      </c>
      <c r="J2237" s="275">
        <v>54.4</v>
      </c>
    </row>
    <row r="2238" spans="1:10">
      <c r="A2238" s="252" t="s">
        <v>370</v>
      </c>
      <c r="B2238" s="249" t="s">
        <v>1458</v>
      </c>
      <c r="C2238" s="274">
        <v>759</v>
      </c>
      <c r="D2238" s="274">
        <v>526746</v>
      </c>
      <c r="E2238" s="274">
        <v>116781</v>
      </c>
      <c r="F2238" s="274">
        <v>81</v>
      </c>
      <c r="G2238" s="274" t="s">
        <v>504</v>
      </c>
      <c r="H2238" s="274" t="s">
        <v>504</v>
      </c>
      <c r="I2238" s="275">
        <v>78.5</v>
      </c>
      <c r="J2238" s="275">
        <v>90</v>
      </c>
    </row>
    <row r="2239" spans="1:10">
      <c r="A2239" s="252" t="s">
        <v>370</v>
      </c>
      <c r="B2239" s="249" t="s">
        <v>1459</v>
      </c>
      <c r="C2239" s="274">
        <v>272</v>
      </c>
      <c r="D2239" s="274">
        <v>236096</v>
      </c>
      <c r="E2239" s="274">
        <v>32552</v>
      </c>
      <c r="F2239" s="274">
        <v>28</v>
      </c>
      <c r="G2239" s="274" t="s">
        <v>504</v>
      </c>
      <c r="H2239" s="274" t="s">
        <v>504</v>
      </c>
      <c r="I2239" s="275">
        <v>68.400000000000006</v>
      </c>
      <c r="J2239" s="275">
        <v>78.8</v>
      </c>
    </row>
    <row r="2240" spans="1:10">
      <c r="A2240" s="252" t="s">
        <v>370</v>
      </c>
      <c r="B2240" s="249" t="s">
        <v>1463</v>
      </c>
      <c r="C2240" s="274">
        <v>3159</v>
      </c>
      <c r="D2240" s="274">
        <v>2189187</v>
      </c>
      <c r="E2240" s="274">
        <v>373565</v>
      </c>
      <c r="F2240" s="274">
        <v>259</v>
      </c>
      <c r="G2240" s="274">
        <v>754</v>
      </c>
      <c r="H2240" s="274">
        <v>523</v>
      </c>
      <c r="I2240" s="275">
        <v>61.2</v>
      </c>
      <c r="J2240" s="275">
        <v>72.5</v>
      </c>
    </row>
    <row r="2241" spans="1:10">
      <c r="A2241" s="252" t="s">
        <v>370</v>
      </c>
      <c r="B2241" s="249" t="s">
        <v>1465</v>
      </c>
      <c r="C2241" s="274">
        <v>105</v>
      </c>
      <c r="D2241" s="274">
        <v>129360</v>
      </c>
      <c r="E2241" s="274">
        <v>7446</v>
      </c>
      <c r="F2241" s="274">
        <v>9</v>
      </c>
      <c r="G2241" s="274">
        <v>4</v>
      </c>
      <c r="H2241" s="274">
        <v>5</v>
      </c>
      <c r="I2241" s="275">
        <v>38.200000000000003</v>
      </c>
      <c r="J2241" s="275">
        <v>49</v>
      </c>
    </row>
    <row r="2242" spans="1:10">
      <c r="A2242" s="252" t="s">
        <v>370</v>
      </c>
      <c r="B2242" s="249" t="s">
        <v>1466</v>
      </c>
      <c r="C2242" s="274">
        <v>105</v>
      </c>
      <c r="D2242" s="274">
        <v>129360</v>
      </c>
      <c r="E2242" s="274">
        <v>7446</v>
      </c>
      <c r="F2242" s="274">
        <v>9</v>
      </c>
      <c r="G2242" s="274">
        <v>4</v>
      </c>
      <c r="H2242" s="274">
        <v>5</v>
      </c>
      <c r="I2242" s="275">
        <v>38.200000000000003</v>
      </c>
      <c r="J2242" s="275">
        <v>49</v>
      </c>
    </row>
    <row r="2243" spans="1:10">
      <c r="A2243" s="252" t="s">
        <v>370</v>
      </c>
      <c r="B2243" s="249" t="s">
        <v>1468</v>
      </c>
      <c r="C2243" s="274">
        <v>3275</v>
      </c>
      <c r="D2243" s="274">
        <v>7473934</v>
      </c>
      <c r="E2243" s="274">
        <v>527297</v>
      </c>
      <c r="F2243" s="274">
        <v>1218</v>
      </c>
      <c r="G2243" s="274">
        <v>2494</v>
      </c>
      <c r="H2243" s="274">
        <v>4957</v>
      </c>
      <c r="I2243" s="275">
        <v>74.2</v>
      </c>
      <c r="J2243" s="275">
        <v>84.6</v>
      </c>
    </row>
    <row r="2244" spans="1:10">
      <c r="A2244" s="252" t="s">
        <v>370</v>
      </c>
      <c r="B2244" s="249" t="s">
        <v>1470</v>
      </c>
      <c r="C2244" s="274">
        <v>244</v>
      </c>
      <c r="D2244" s="274">
        <v>524356</v>
      </c>
      <c r="E2244" s="274">
        <v>36773</v>
      </c>
      <c r="F2244" s="274">
        <v>79</v>
      </c>
      <c r="G2244" s="274">
        <v>4</v>
      </c>
      <c r="H2244" s="274">
        <v>8</v>
      </c>
      <c r="I2244" s="275">
        <v>73.8</v>
      </c>
      <c r="J2244" s="275">
        <v>80.2</v>
      </c>
    </row>
    <row r="2245" spans="1:10">
      <c r="A2245" s="252" t="s">
        <v>370</v>
      </c>
      <c r="B2245" s="249" t="s">
        <v>1472</v>
      </c>
      <c r="C2245" s="274">
        <v>1099</v>
      </c>
      <c r="D2245" s="274">
        <v>3047527</v>
      </c>
      <c r="E2245" s="274">
        <v>198716</v>
      </c>
      <c r="F2245" s="274">
        <v>551</v>
      </c>
      <c r="G2245" s="274">
        <v>6</v>
      </c>
      <c r="H2245" s="274">
        <v>16</v>
      </c>
      <c r="I2245" s="275">
        <v>81</v>
      </c>
      <c r="J2245" s="275">
        <v>89.5</v>
      </c>
    </row>
    <row r="2246" spans="1:10">
      <c r="A2246" s="252" t="s">
        <v>370</v>
      </c>
      <c r="B2246" s="249" t="s">
        <v>1480</v>
      </c>
      <c r="C2246" s="274">
        <v>1403</v>
      </c>
      <c r="D2246" s="274">
        <v>2786358</v>
      </c>
      <c r="E2246" s="274">
        <v>214207</v>
      </c>
      <c r="F2246" s="274">
        <v>425</v>
      </c>
      <c r="G2246" s="274">
        <v>2437</v>
      </c>
      <c r="H2246" s="274">
        <v>4840</v>
      </c>
      <c r="I2246" s="275">
        <v>69.8</v>
      </c>
      <c r="J2246" s="275">
        <v>82.3</v>
      </c>
    </row>
    <row r="2247" spans="1:10">
      <c r="A2247" s="252" t="s">
        <v>370</v>
      </c>
      <c r="B2247" s="249" t="s">
        <v>1482</v>
      </c>
      <c r="C2247" s="274">
        <v>369</v>
      </c>
      <c r="D2247" s="274">
        <v>726192</v>
      </c>
      <c r="E2247" s="274">
        <v>57078</v>
      </c>
      <c r="F2247" s="274">
        <v>112</v>
      </c>
      <c r="G2247" s="274">
        <v>46</v>
      </c>
      <c r="H2247" s="274">
        <v>91</v>
      </c>
      <c r="I2247" s="275">
        <v>75.400000000000006</v>
      </c>
      <c r="J2247" s="275">
        <v>84</v>
      </c>
    </row>
    <row r="2248" spans="1:10">
      <c r="A2248" s="252" t="s">
        <v>370</v>
      </c>
      <c r="B2248" s="249" t="s">
        <v>1485</v>
      </c>
      <c r="C2248" s="274">
        <v>134</v>
      </c>
      <c r="D2248" s="274">
        <v>203714</v>
      </c>
      <c r="E2248" s="274">
        <v>21745</v>
      </c>
      <c r="F2248" s="274">
        <v>33</v>
      </c>
      <c r="G2248" s="274" t="s">
        <v>504</v>
      </c>
      <c r="H2248" s="274" t="s">
        <v>504</v>
      </c>
      <c r="I2248" s="275">
        <v>80.3</v>
      </c>
      <c r="J2248" s="275">
        <v>90.9</v>
      </c>
    </row>
    <row r="2249" spans="1:10">
      <c r="A2249" s="252" t="s">
        <v>370</v>
      </c>
      <c r="B2249" s="249" t="s">
        <v>1487</v>
      </c>
      <c r="C2249" s="274">
        <v>132</v>
      </c>
      <c r="D2249" s="274">
        <v>200772</v>
      </c>
      <c r="E2249" s="274">
        <v>21739</v>
      </c>
      <c r="F2249" s="274">
        <v>33</v>
      </c>
      <c r="G2249" s="274" t="s">
        <v>504</v>
      </c>
      <c r="H2249" s="274" t="s">
        <v>504</v>
      </c>
      <c r="I2249" s="275">
        <v>80.3</v>
      </c>
      <c r="J2249" s="275">
        <v>91</v>
      </c>
    </row>
    <row r="2250" spans="1:10">
      <c r="A2250" s="252" t="s">
        <v>370</v>
      </c>
      <c r="B2250" s="249" t="s">
        <v>1490</v>
      </c>
      <c r="C2250" s="274">
        <v>3</v>
      </c>
      <c r="D2250" s="274">
        <v>3456</v>
      </c>
      <c r="E2250" s="274">
        <v>11</v>
      </c>
      <c r="F2250" s="274">
        <v>0</v>
      </c>
      <c r="G2250" s="274" t="s">
        <v>504</v>
      </c>
      <c r="H2250" s="274" t="s">
        <v>504</v>
      </c>
      <c r="I2250" s="275">
        <v>4.0999999999999996</v>
      </c>
      <c r="J2250" s="275">
        <v>26.8</v>
      </c>
    </row>
    <row r="2251" spans="1:10">
      <c r="A2251" s="252" t="s">
        <v>370</v>
      </c>
      <c r="B2251" s="249" t="s">
        <v>1492</v>
      </c>
      <c r="C2251" s="274">
        <v>794</v>
      </c>
      <c r="D2251" s="274">
        <v>2567583</v>
      </c>
      <c r="E2251" s="274">
        <v>125012</v>
      </c>
      <c r="F2251" s="274">
        <v>414</v>
      </c>
      <c r="G2251" s="274">
        <v>35</v>
      </c>
      <c r="H2251" s="274">
        <v>68</v>
      </c>
      <c r="I2251" s="275">
        <v>74.3</v>
      </c>
      <c r="J2251" s="275">
        <v>88</v>
      </c>
    </row>
    <row r="2252" spans="1:10">
      <c r="A2252" s="252" t="s">
        <v>370</v>
      </c>
      <c r="B2252" s="249" t="s">
        <v>1493</v>
      </c>
      <c r="C2252" s="274">
        <v>499</v>
      </c>
      <c r="D2252" s="274">
        <v>1766371</v>
      </c>
      <c r="E2252" s="274">
        <v>86894</v>
      </c>
      <c r="F2252" s="274">
        <v>308</v>
      </c>
      <c r="G2252" s="274" t="s">
        <v>504</v>
      </c>
      <c r="H2252" s="274" t="s">
        <v>504</v>
      </c>
      <c r="I2252" s="275">
        <v>78.2</v>
      </c>
      <c r="J2252" s="275">
        <v>91.1</v>
      </c>
    </row>
    <row r="2253" spans="1:10">
      <c r="A2253" s="252" t="s">
        <v>370</v>
      </c>
      <c r="B2253" s="249" t="s">
        <v>1495</v>
      </c>
      <c r="C2253" s="274">
        <v>403</v>
      </c>
      <c r="D2253" s="274">
        <v>1421784</v>
      </c>
      <c r="E2253" s="274">
        <v>73453</v>
      </c>
      <c r="F2253" s="274">
        <v>259</v>
      </c>
      <c r="G2253" s="274" t="s">
        <v>504</v>
      </c>
      <c r="H2253" s="274" t="s">
        <v>504</v>
      </c>
      <c r="I2253" s="275">
        <v>79.8</v>
      </c>
      <c r="J2253" s="275">
        <v>93.1</v>
      </c>
    </row>
    <row r="2254" spans="1:10">
      <c r="A2254" s="252" t="s">
        <v>370</v>
      </c>
      <c r="B2254" s="249" t="s">
        <v>1501</v>
      </c>
      <c r="C2254" s="274">
        <v>2</v>
      </c>
      <c r="D2254" s="274">
        <v>3892</v>
      </c>
      <c r="E2254" s="274" t="s">
        <v>504</v>
      </c>
      <c r="F2254" s="274" t="s">
        <v>504</v>
      </c>
      <c r="G2254" s="274">
        <v>35</v>
      </c>
      <c r="H2254" s="274">
        <v>68</v>
      </c>
      <c r="I2254" s="275">
        <v>82.9</v>
      </c>
      <c r="J2254" s="275" t="s">
        <v>504</v>
      </c>
    </row>
    <row r="2255" spans="1:10">
      <c r="A2255" s="252" t="s">
        <v>370</v>
      </c>
      <c r="B2255" s="249" t="s">
        <v>1511</v>
      </c>
      <c r="C2255" s="274">
        <v>26</v>
      </c>
      <c r="D2255" s="274">
        <v>131314</v>
      </c>
      <c r="E2255" s="274">
        <v>3294</v>
      </c>
      <c r="F2255" s="274">
        <v>17</v>
      </c>
      <c r="G2255" s="274" t="s">
        <v>504</v>
      </c>
      <c r="H2255" s="274" t="s">
        <v>504</v>
      </c>
      <c r="I2255" s="275">
        <v>61.3</v>
      </c>
      <c r="J2255" s="275">
        <v>68.099999999999994</v>
      </c>
    </row>
    <row r="2256" spans="1:10">
      <c r="A2256" s="252" t="s">
        <v>370</v>
      </c>
      <c r="B2256" s="249" t="s">
        <v>1520</v>
      </c>
      <c r="C2256" s="274">
        <v>122</v>
      </c>
      <c r="D2256" s="274">
        <v>347542</v>
      </c>
      <c r="E2256" s="274">
        <v>20250</v>
      </c>
      <c r="F2256" s="274">
        <v>58</v>
      </c>
      <c r="G2256" s="274">
        <v>0</v>
      </c>
      <c r="H2256" s="274">
        <v>0</v>
      </c>
      <c r="I2256" s="275">
        <v>82.3</v>
      </c>
      <c r="J2256" s="275">
        <v>88.3</v>
      </c>
    </row>
    <row r="2257" spans="1:10">
      <c r="A2257" s="252" t="s">
        <v>370</v>
      </c>
      <c r="B2257" s="249" t="s">
        <v>1526</v>
      </c>
      <c r="C2257" s="274">
        <v>113</v>
      </c>
      <c r="D2257" s="274">
        <v>320920</v>
      </c>
      <c r="E2257" s="274">
        <v>19004</v>
      </c>
      <c r="F2257" s="274">
        <v>54</v>
      </c>
      <c r="G2257" s="274" t="s">
        <v>504</v>
      </c>
      <c r="H2257" s="274" t="s">
        <v>504</v>
      </c>
      <c r="I2257" s="275">
        <v>83.7</v>
      </c>
      <c r="J2257" s="275">
        <v>89.7</v>
      </c>
    </row>
    <row r="2258" spans="1:10">
      <c r="A2258" s="252" t="s">
        <v>370</v>
      </c>
      <c r="B2258" s="249" t="s">
        <v>1551</v>
      </c>
      <c r="C2258" s="274">
        <v>145</v>
      </c>
      <c r="D2258" s="274">
        <v>318464</v>
      </c>
      <c r="E2258" s="274">
        <v>14574</v>
      </c>
      <c r="F2258" s="274">
        <v>32</v>
      </c>
      <c r="G2258" s="274" t="s">
        <v>504</v>
      </c>
      <c r="H2258" s="274" t="s">
        <v>504</v>
      </c>
      <c r="I2258" s="275">
        <v>53.6</v>
      </c>
      <c r="J2258" s="275">
        <v>76.8</v>
      </c>
    </row>
    <row r="2259" spans="1:10">
      <c r="A2259" s="252" t="s">
        <v>370</v>
      </c>
      <c r="B2259" s="249" t="s">
        <v>1552</v>
      </c>
      <c r="C2259" s="274">
        <v>64</v>
      </c>
      <c r="D2259" s="274">
        <v>140672</v>
      </c>
      <c r="E2259" s="274">
        <v>6394</v>
      </c>
      <c r="F2259" s="274">
        <v>14</v>
      </c>
      <c r="G2259" s="274" t="s">
        <v>504</v>
      </c>
      <c r="H2259" s="274" t="s">
        <v>504</v>
      </c>
      <c r="I2259" s="275">
        <v>52.2</v>
      </c>
      <c r="J2259" s="275">
        <v>72.900000000000006</v>
      </c>
    </row>
    <row r="2260" spans="1:10">
      <c r="A2260" s="252" t="s">
        <v>370</v>
      </c>
      <c r="B2260" s="249" t="s">
        <v>1553</v>
      </c>
      <c r="C2260" s="274">
        <v>79</v>
      </c>
      <c r="D2260" s="274">
        <v>173642</v>
      </c>
      <c r="E2260" s="274">
        <v>8162</v>
      </c>
      <c r="F2260" s="274">
        <v>18</v>
      </c>
      <c r="G2260" s="274" t="s">
        <v>504</v>
      </c>
      <c r="H2260" s="274" t="s">
        <v>504</v>
      </c>
      <c r="I2260" s="275">
        <v>55</v>
      </c>
      <c r="J2260" s="275">
        <v>80.400000000000006</v>
      </c>
    </row>
    <row r="2261" spans="1:10">
      <c r="A2261" s="252" t="s">
        <v>370</v>
      </c>
      <c r="B2261" s="249" t="s">
        <v>1558</v>
      </c>
      <c r="C2261" s="274">
        <v>174</v>
      </c>
      <c r="D2261" s="274">
        <v>1074086</v>
      </c>
      <c r="E2261" s="274">
        <v>23337</v>
      </c>
      <c r="F2261" s="274">
        <v>143</v>
      </c>
      <c r="G2261" s="274">
        <v>41</v>
      </c>
      <c r="H2261" s="274">
        <v>237</v>
      </c>
      <c r="I2261" s="275">
        <v>54.2</v>
      </c>
      <c r="J2261" s="275">
        <v>85.3</v>
      </c>
    </row>
    <row r="2262" spans="1:10">
      <c r="A2262" s="252" t="s">
        <v>370</v>
      </c>
      <c r="B2262" s="249" t="s">
        <v>1581</v>
      </c>
      <c r="C2262" s="274">
        <v>1</v>
      </c>
      <c r="D2262" s="274">
        <v>3478</v>
      </c>
      <c r="E2262" s="274">
        <v>42</v>
      </c>
      <c r="F2262" s="274">
        <v>0</v>
      </c>
      <c r="G2262" s="274" t="s">
        <v>504</v>
      </c>
      <c r="H2262" s="274" t="s">
        <v>504</v>
      </c>
      <c r="I2262" s="275">
        <v>23.3</v>
      </c>
      <c r="J2262" s="275">
        <v>36.200000000000003</v>
      </c>
    </row>
    <row r="2263" spans="1:10">
      <c r="A2263" s="252" t="s">
        <v>370</v>
      </c>
      <c r="B2263" s="249" t="s">
        <v>1586</v>
      </c>
      <c r="C2263" s="274">
        <v>1</v>
      </c>
      <c r="D2263" s="274">
        <v>6649</v>
      </c>
      <c r="E2263" s="274">
        <v>4</v>
      </c>
      <c r="F2263" s="274">
        <v>0</v>
      </c>
      <c r="G2263" s="274" t="s">
        <v>504</v>
      </c>
      <c r="H2263" s="274" t="s">
        <v>504</v>
      </c>
      <c r="I2263" s="275">
        <v>16</v>
      </c>
      <c r="J2263" s="275">
        <v>50</v>
      </c>
    </row>
    <row r="2264" spans="1:10">
      <c r="A2264" s="252" t="s">
        <v>370</v>
      </c>
      <c r="B2264" s="249" t="s">
        <v>1594</v>
      </c>
      <c r="C2264" s="274">
        <v>1</v>
      </c>
      <c r="D2264" s="274">
        <v>9200</v>
      </c>
      <c r="E2264" s="274">
        <v>2</v>
      </c>
      <c r="F2264" s="274">
        <v>0</v>
      </c>
      <c r="G2264" s="274" t="s">
        <v>504</v>
      </c>
      <c r="H2264" s="274" t="s">
        <v>504</v>
      </c>
      <c r="I2264" s="275">
        <v>40</v>
      </c>
      <c r="J2264" s="275">
        <v>40</v>
      </c>
    </row>
    <row r="2265" spans="1:10">
      <c r="A2265" s="252" t="s">
        <v>370</v>
      </c>
      <c r="B2265" s="249" t="s">
        <v>1613</v>
      </c>
      <c r="C2265" s="274">
        <v>173</v>
      </c>
      <c r="D2265" s="274">
        <v>1069399</v>
      </c>
      <c r="E2265" s="274">
        <v>23291</v>
      </c>
      <c r="F2265" s="274">
        <v>143</v>
      </c>
      <c r="G2265" s="274">
        <v>41</v>
      </c>
      <c r="H2265" s="274">
        <v>237</v>
      </c>
      <c r="I2265" s="275">
        <v>54.3</v>
      </c>
      <c r="J2265" s="275">
        <v>85.4</v>
      </c>
    </row>
    <row r="2266" spans="1:10">
      <c r="A2266" s="252" t="s">
        <v>370</v>
      </c>
      <c r="B2266" s="249" t="s">
        <v>1614</v>
      </c>
      <c r="C2266" s="274">
        <v>166</v>
      </c>
      <c r="D2266" s="274">
        <v>1017387</v>
      </c>
      <c r="E2266" s="274">
        <v>23281</v>
      </c>
      <c r="F2266" s="274">
        <v>143</v>
      </c>
      <c r="G2266" s="274">
        <v>41</v>
      </c>
      <c r="H2266" s="274">
        <v>237</v>
      </c>
      <c r="I2266" s="275">
        <v>54.5</v>
      </c>
      <c r="J2266" s="275">
        <v>85.8</v>
      </c>
    </row>
    <row r="2267" spans="1:10">
      <c r="A2267" s="252" t="s">
        <v>370</v>
      </c>
      <c r="B2267" s="249" t="s">
        <v>1619</v>
      </c>
      <c r="C2267" s="274">
        <v>160</v>
      </c>
      <c r="D2267" s="274">
        <v>981920</v>
      </c>
      <c r="E2267" s="274">
        <v>23126</v>
      </c>
      <c r="F2267" s="274">
        <v>142</v>
      </c>
      <c r="G2267" s="274">
        <v>1</v>
      </c>
      <c r="H2267" s="274">
        <v>7</v>
      </c>
      <c r="I2267" s="275">
        <v>55.2</v>
      </c>
      <c r="J2267" s="275">
        <v>86</v>
      </c>
    </row>
    <row r="2268" spans="1:10">
      <c r="A2268" s="252" t="s">
        <v>370</v>
      </c>
      <c r="B2268" s="249" t="s">
        <v>1625</v>
      </c>
      <c r="C2268" s="274">
        <v>3</v>
      </c>
      <c r="D2268" s="274">
        <v>22732</v>
      </c>
      <c r="E2268" s="274">
        <v>6</v>
      </c>
      <c r="F2268" s="274">
        <v>0</v>
      </c>
      <c r="G2268" s="274" t="s">
        <v>504</v>
      </c>
      <c r="H2268" s="274" t="s">
        <v>504</v>
      </c>
      <c r="I2268" s="275">
        <v>8</v>
      </c>
      <c r="J2268" s="275">
        <v>10.5</v>
      </c>
    </row>
    <row r="2269" spans="1:10">
      <c r="A2269" s="252" t="s">
        <v>370</v>
      </c>
      <c r="B2269" s="249" t="s">
        <v>1654</v>
      </c>
      <c r="C2269" s="274">
        <v>1086</v>
      </c>
      <c r="D2269" s="274">
        <v>4697222</v>
      </c>
      <c r="E2269" s="274">
        <v>253859</v>
      </c>
      <c r="F2269" s="274">
        <v>1175</v>
      </c>
      <c r="G2269" s="274">
        <v>10633</v>
      </c>
      <c r="H2269" s="274">
        <v>51676</v>
      </c>
      <c r="I2269" s="275">
        <v>69.099999999999994</v>
      </c>
      <c r="J2269" s="275">
        <v>75.8</v>
      </c>
    </row>
    <row r="2270" spans="1:10">
      <c r="A2270" s="252" t="s">
        <v>370</v>
      </c>
      <c r="B2270" s="249" t="s">
        <v>1685</v>
      </c>
      <c r="C2270" s="274">
        <v>2</v>
      </c>
      <c r="D2270" s="274">
        <v>6514</v>
      </c>
      <c r="E2270" s="274">
        <v>9</v>
      </c>
      <c r="F2270" s="274">
        <v>0</v>
      </c>
      <c r="G2270" s="274" t="s">
        <v>504</v>
      </c>
      <c r="H2270" s="274" t="s">
        <v>504</v>
      </c>
      <c r="I2270" s="275">
        <v>45</v>
      </c>
      <c r="J2270" s="275">
        <v>47.4</v>
      </c>
    </row>
    <row r="2271" spans="1:10">
      <c r="A2271" s="252" t="s">
        <v>370</v>
      </c>
      <c r="B2271" s="249" t="s">
        <v>1688</v>
      </c>
      <c r="C2271" s="274">
        <v>135</v>
      </c>
      <c r="D2271" s="274">
        <v>490035</v>
      </c>
      <c r="E2271" s="274">
        <v>18507</v>
      </c>
      <c r="F2271" s="274">
        <v>69</v>
      </c>
      <c r="G2271" s="274">
        <v>115</v>
      </c>
      <c r="H2271" s="274">
        <v>432</v>
      </c>
      <c r="I2271" s="275">
        <v>51</v>
      </c>
      <c r="J2271" s="275">
        <v>64.2</v>
      </c>
    </row>
    <row r="2272" spans="1:10">
      <c r="A2272" s="252" t="s">
        <v>370</v>
      </c>
      <c r="B2272" s="249" t="s">
        <v>1689</v>
      </c>
      <c r="C2272" s="274">
        <v>100</v>
      </c>
      <c r="D2272" s="274">
        <v>376600</v>
      </c>
      <c r="E2272" s="274">
        <v>16609</v>
      </c>
      <c r="F2272" s="274">
        <v>63</v>
      </c>
      <c r="G2272" s="274">
        <v>115</v>
      </c>
      <c r="H2272" s="274">
        <v>432</v>
      </c>
      <c r="I2272" s="275">
        <v>55.7</v>
      </c>
      <c r="J2272" s="275">
        <v>70.400000000000006</v>
      </c>
    </row>
    <row r="2273" spans="1:10">
      <c r="A2273" s="252" t="s">
        <v>370</v>
      </c>
      <c r="B2273" s="249" t="s">
        <v>1690</v>
      </c>
      <c r="C2273" s="274">
        <v>107</v>
      </c>
      <c r="D2273" s="274">
        <v>333091</v>
      </c>
      <c r="E2273" s="274">
        <v>10032</v>
      </c>
      <c r="F2273" s="274">
        <v>31</v>
      </c>
      <c r="G2273" s="274">
        <v>66</v>
      </c>
      <c r="H2273" s="274">
        <v>205</v>
      </c>
      <c r="I2273" s="275">
        <v>53.9</v>
      </c>
      <c r="J2273" s="275">
        <v>63.6</v>
      </c>
    </row>
    <row r="2274" spans="1:10">
      <c r="A2274" s="252" t="s">
        <v>370</v>
      </c>
      <c r="B2274" s="249" t="s">
        <v>1691</v>
      </c>
      <c r="C2274" s="274">
        <v>107</v>
      </c>
      <c r="D2274" s="274">
        <v>333091</v>
      </c>
      <c r="E2274" s="274">
        <v>10032</v>
      </c>
      <c r="F2274" s="274">
        <v>31</v>
      </c>
      <c r="G2274" s="274">
        <v>66</v>
      </c>
      <c r="H2274" s="274">
        <v>205</v>
      </c>
      <c r="I2274" s="275">
        <v>53.9</v>
      </c>
      <c r="J2274" s="275">
        <v>63.6</v>
      </c>
    </row>
    <row r="2275" spans="1:10">
      <c r="A2275" s="252" t="s">
        <v>370</v>
      </c>
      <c r="B2275" s="249" t="s">
        <v>1700</v>
      </c>
      <c r="C2275" s="274">
        <v>2</v>
      </c>
      <c r="D2275" s="274">
        <v>8950</v>
      </c>
      <c r="E2275" s="274">
        <v>35</v>
      </c>
      <c r="F2275" s="274">
        <v>0</v>
      </c>
      <c r="G2275" s="274">
        <v>5</v>
      </c>
      <c r="H2275" s="274">
        <v>24</v>
      </c>
      <c r="I2275" s="275">
        <v>25.8</v>
      </c>
      <c r="J2275" s="275">
        <v>30.2</v>
      </c>
    </row>
    <row r="2276" spans="1:10">
      <c r="A2276" s="252" t="s">
        <v>370</v>
      </c>
      <c r="B2276" s="249" t="s">
        <v>1705</v>
      </c>
      <c r="C2276" s="274">
        <v>2</v>
      </c>
      <c r="D2276" s="274">
        <v>9308</v>
      </c>
      <c r="E2276" s="274">
        <v>3</v>
      </c>
      <c r="F2276" s="274">
        <v>0</v>
      </c>
      <c r="G2276" s="274" t="s">
        <v>504</v>
      </c>
      <c r="H2276" s="274" t="s">
        <v>504</v>
      </c>
      <c r="I2276" s="275">
        <v>6</v>
      </c>
      <c r="J2276" s="275">
        <v>8.1</v>
      </c>
    </row>
    <row r="2277" spans="1:10">
      <c r="A2277" s="252" t="s">
        <v>370</v>
      </c>
      <c r="B2277" s="249" t="s">
        <v>1711</v>
      </c>
      <c r="C2277" s="274">
        <v>103</v>
      </c>
      <c r="D2277" s="274">
        <v>259354</v>
      </c>
      <c r="E2277" s="274">
        <v>10848</v>
      </c>
      <c r="F2277" s="274">
        <v>27</v>
      </c>
      <c r="G2277" s="274">
        <v>0</v>
      </c>
      <c r="H2277" s="274">
        <v>0</v>
      </c>
      <c r="I2277" s="275">
        <v>57.6</v>
      </c>
      <c r="J2277" s="275">
        <v>70.3</v>
      </c>
    </row>
    <row r="2278" spans="1:10">
      <c r="A2278" s="252" t="s">
        <v>370</v>
      </c>
      <c r="B2278" s="249" t="s">
        <v>1712</v>
      </c>
      <c r="C2278" s="274">
        <v>103</v>
      </c>
      <c r="D2278" s="274">
        <v>259354</v>
      </c>
      <c r="E2278" s="274">
        <v>10848</v>
      </c>
      <c r="F2278" s="274">
        <v>27</v>
      </c>
      <c r="G2278" s="274">
        <v>0</v>
      </c>
      <c r="H2278" s="274">
        <v>0</v>
      </c>
      <c r="I2278" s="275">
        <v>57.6</v>
      </c>
      <c r="J2278" s="275">
        <v>70.3</v>
      </c>
    </row>
    <row r="2279" spans="1:10">
      <c r="A2279" s="252" t="s">
        <v>370</v>
      </c>
      <c r="B2279" s="249" t="s">
        <v>1718</v>
      </c>
      <c r="C2279" s="274">
        <v>1</v>
      </c>
      <c r="D2279" s="274">
        <v>5210</v>
      </c>
      <c r="E2279" s="274">
        <v>4</v>
      </c>
      <c r="F2279" s="274">
        <v>0</v>
      </c>
      <c r="G2279" s="274" t="s">
        <v>504</v>
      </c>
      <c r="H2279" s="274" t="s">
        <v>504</v>
      </c>
      <c r="I2279" s="275">
        <v>21.1</v>
      </c>
      <c r="J2279" s="275">
        <v>21.1</v>
      </c>
    </row>
    <row r="2280" spans="1:10">
      <c r="A2280" s="252" t="s">
        <v>370</v>
      </c>
      <c r="B2280" s="249" t="s">
        <v>1721</v>
      </c>
      <c r="C2280" s="274">
        <v>3</v>
      </c>
      <c r="D2280" s="274">
        <v>12163</v>
      </c>
      <c r="E2280" s="274">
        <v>5</v>
      </c>
      <c r="F2280" s="274">
        <v>0</v>
      </c>
      <c r="G2280" s="274">
        <v>14</v>
      </c>
      <c r="H2280" s="274">
        <v>64</v>
      </c>
      <c r="I2280" s="275">
        <v>68.5</v>
      </c>
      <c r="J2280" s="275">
        <v>16.7</v>
      </c>
    </row>
    <row r="2281" spans="1:10">
      <c r="A2281" s="252" t="s">
        <v>370</v>
      </c>
      <c r="B2281" s="249" t="s">
        <v>1724</v>
      </c>
      <c r="C2281" s="274">
        <v>2</v>
      </c>
      <c r="D2281" s="274">
        <v>8846</v>
      </c>
      <c r="E2281" s="274">
        <v>2</v>
      </c>
      <c r="F2281" s="274">
        <v>0</v>
      </c>
      <c r="G2281" s="274">
        <v>15</v>
      </c>
      <c r="H2281" s="274">
        <v>64</v>
      </c>
      <c r="I2281" s="275">
        <v>34.6</v>
      </c>
      <c r="J2281" s="275">
        <v>11.1</v>
      </c>
    </row>
    <row r="2282" spans="1:10">
      <c r="A2282" s="252" t="s">
        <v>370</v>
      </c>
      <c r="B2282" s="249" t="s">
        <v>1731</v>
      </c>
      <c r="C2282" s="274">
        <v>1</v>
      </c>
      <c r="D2282" s="274">
        <v>8199</v>
      </c>
      <c r="E2282" s="274">
        <v>5</v>
      </c>
      <c r="F2282" s="274">
        <v>0</v>
      </c>
      <c r="G2282" s="274" t="s">
        <v>504</v>
      </c>
      <c r="H2282" s="274" t="s">
        <v>504</v>
      </c>
      <c r="I2282" s="275">
        <v>20</v>
      </c>
      <c r="J2282" s="275">
        <v>26.3</v>
      </c>
    </row>
    <row r="2283" spans="1:10">
      <c r="A2283" s="252" t="s">
        <v>370</v>
      </c>
      <c r="B2283" s="249" t="s">
        <v>1745</v>
      </c>
      <c r="C2283" s="274">
        <v>728</v>
      </c>
      <c r="D2283" s="274">
        <v>3555552</v>
      </c>
      <c r="E2283" s="274">
        <v>214409</v>
      </c>
      <c r="F2283" s="274">
        <v>1047</v>
      </c>
      <c r="G2283" s="274">
        <v>10419</v>
      </c>
      <c r="H2283" s="274">
        <v>50886</v>
      </c>
      <c r="I2283" s="275">
        <v>71.900000000000006</v>
      </c>
      <c r="J2283" s="275">
        <v>78.099999999999994</v>
      </c>
    </row>
    <row r="2284" spans="1:10">
      <c r="A2284" s="252" t="s">
        <v>370</v>
      </c>
      <c r="B2284" s="249" t="s">
        <v>1748</v>
      </c>
      <c r="C2284" s="274">
        <v>728</v>
      </c>
      <c r="D2284" s="274">
        <v>3555552</v>
      </c>
      <c r="E2284" s="274">
        <v>214409</v>
      </c>
      <c r="F2284" s="274">
        <v>1047</v>
      </c>
      <c r="G2284" s="274">
        <v>10419</v>
      </c>
      <c r="H2284" s="274">
        <v>50886</v>
      </c>
      <c r="I2284" s="275">
        <v>71.900000000000006</v>
      </c>
      <c r="J2284" s="275">
        <v>78.099999999999994</v>
      </c>
    </row>
    <row r="2285" spans="1:10">
      <c r="A2285" s="252" t="s">
        <v>78</v>
      </c>
      <c r="B2285" s="249" t="s">
        <v>78</v>
      </c>
      <c r="C2285" s="274" t="s">
        <v>78</v>
      </c>
      <c r="D2285" s="274" t="s">
        <v>78</v>
      </c>
      <c r="E2285" s="274" t="s">
        <v>78</v>
      </c>
      <c r="F2285" s="274" t="s">
        <v>78</v>
      </c>
      <c r="G2285" s="274" t="s">
        <v>78</v>
      </c>
      <c r="H2285" s="274" t="s">
        <v>78</v>
      </c>
      <c r="I2285" s="275" t="s">
        <v>78</v>
      </c>
      <c r="J2285" s="275" t="s">
        <v>78</v>
      </c>
    </row>
    <row r="2286" spans="1:10">
      <c r="A2286" s="252" t="s">
        <v>371</v>
      </c>
      <c r="B2286" s="249" t="s">
        <v>1183</v>
      </c>
      <c r="C2286" s="274">
        <v>22387</v>
      </c>
      <c r="D2286" s="274">
        <v>34245258</v>
      </c>
      <c r="E2286" s="274">
        <v>2600368</v>
      </c>
      <c r="F2286" s="274">
        <v>4855</v>
      </c>
      <c r="G2286" s="274">
        <v>5573</v>
      </c>
      <c r="H2286" s="274">
        <v>3842</v>
      </c>
      <c r="I2286" s="275">
        <v>70.099999999999994</v>
      </c>
      <c r="J2286" s="275">
        <v>80.3</v>
      </c>
    </row>
    <row r="2287" spans="1:10">
      <c r="A2287" s="252" t="s">
        <v>371</v>
      </c>
      <c r="B2287" s="249" t="s">
        <v>1184</v>
      </c>
      <c r="C2287" s="274">
        <v>21116</v>
      </c>
      <c r="D2287" s="274">
        <v>29956517</v>
      </c>
      <c r="E2287" s="274">
        <v>2397955</v>
      </c>
      <c r="F2287" s="274">
        <v>4173</v>
      </c>
      <c r="G2287" s="274">
        <v>5557</v>
      </c>
      <c r="H2287" s="274">
        <v>3776</v>
      </c>
      <c r="I2287" s="275">
        <v>69.599999999999994</v>
      </c>
      <c r="J2287" s="275">
        <v>79.8</v>
      </c>
    </row>
    <row r="2288" spans="1:10">
      <c r="A2288" s="252" t="s">
        <v>371</v>
      </c>
      <c r="B2288" s="249" t="s">
        <v>1185</v>
      </c>
      <c r="C2288" s="274">
        <v>15468</v>
      </c>
      <c r="D2288" s="274">
        <v>19919052</v>
      </c>
      <c r="E2288" s="274">
        <v>1650945</v>
      </c>
      <c r="F2288" s="274">
        <v>2695</v>
      </c>
      <c r="G2288" s="274">
        <v>3945</v>
      </c>
      <c r="H2288" s="274">
        <v>1706</v>
      </c>
      <c r="I2288" s="275">
        <v>70</v>
      </c>
      <c r="J2288" s="275">
        <v>79.5</v>
      </c>
    </row>
    <row r="2289" spans="1:10">
      <c r="A2289" s="252" t="s">
        <v>371</v>
      </c>
      <c r="B2289" s="249" t="s">
        <v>1186</v>
      </c>
      <c r="C2289" s="274">
        <v>1001</v>
      </c>
      <c r="D2289" s="274">
        <v>386549</v>
      </c>
      <c r="E2289" s="274">
        <v>27388</v>
      </c>
      <c r="F2289" s="274">
        <v>11</v>
      </c>
      <c r="G2289" s="274">
        <v>2966</v>
      </c>
      <c r="H2289" s="274">
        <v>1059</v>
      </c>
      <c r="I2289" s="275">
        <v>54.4</v>
      </c>
      <c r="J2289" s="275">
        <v>71</v>
      </c>
    </row>
    <row r="2290" spans="1:10">
      <c r="A2290" s="252" t="s">
        <v>371</v>
      </c>
      <c r="B2290" s="249" t="s">
        <v>1188</v>
      </c>
      <c r="C2290" s="274">
        <v>671</v>
      </c>
      <c r="D2290" s="274">
        <v>267058</v>
      </c>
      <c r="E2290" s="274">
        <v>27162</v>
      </c>
      <c r="F2290" s="274">
        <v>11</v>
      </c>
      <c r="G2290" s="274">
        <v>0</v>
      </c>
      <c r="H2290" s="274">
        <v>0</v>
      </c>
      <c r="I2290" s="275">
        <v>63.8</v>
      </c>
      <c r="J2290" s="275">
        <v>71.099999999999994</v>
      </c>
    </row>
    <row r="2291" spans="1:10">
      <c r="A2291" s="252" t="s">
        <v>371</v>
      </c>
      <c r="B2291" s="249" t="s">
        <v>1190</v>
      </c>
      <c r="C2291" s="274">
        <v>310</v>
      </c>
      <c r="D2291" s="274">
        <v>110670</v>
      </c>
      <c r="E2291" s="274" t="s">
        <v>504</v>
      </c>
      <c r="F2291" s="274" t="s">
        <v>504</v>
      </c>
      <c r="G2291" s="274">
        <v>2966</v>
      </c>
      <c r="H2291" s="274">
        <v>1059</v>
      </c>
      <c r="I2291" s="275">
        <v>48</v>
      </c>
      <c r="J2291" s="275" t="s">
        <v>504</v>
      </c>
    </row>
    <row r="2292" spans="1:10">
      <c r="A2292" s="252" t="s">
        <v>371</v>
      </c>
      <c r="B2292" s="249" t="s">
        <v>1191</v>
      </c>
      <c r="C2292" s="274">
        <v>345</v>
      </c>
      <c r="D2292" s="274">
        <v>588486</v>
      </c>
      <c r="E2292" s="274">
        <v>51306</v>
      </c>
      <c r="F2292" s="274">
        <v>88</v>
      </c>
      <c r="G2292" s="274" t="s">
        <v>504</v>
      </c>
      <c r="H2292" s="274" t="s">
        <v>504</v>
      </c>
      <c r="I2292" s="275">
        <v>73.8</v>
      </c>
      <c r="J2292" s="275">
        <v>83.8</v>
      </c>
    </row>
    <row r="2293" spans="1:10">
      <c r="A2293" s="252" t="s">
        <v>371</v>
      </c>
      <c r="B2293" s="249" t="s">
        <v>1192</v>
      </c>
      <c r="C2293" s="274">
        <v>161</v>
      </c>
      <c r="D2293" s="274">
        <v>277725</v>
      </c>
      <c r="E2293" s="274">
        <v>23688</v>
      </c>
      <c r="F2293" s="274">
        <v>41</v>
      </c>
      <c r="G2293" s="274" t="s">
        <v>504</v>
      </c>
      <c r="H2293" s="274" t="s">
        <v>504</v>
      </c>
      <c r="I2293" s="275">
        <v>73.5</v>
      </c>
      <c r="J2293" s="275">
        <v>83.2</v>
      </c>
    </row>
    <row r="2294" spans="1:10">
      <c r="A2294" s="252" t="s">
        <v>371</v>
      </c>
      <c r="B2294" s="249" t="s">
        <v>1194</v>
      </c>
      <c r="C2294" s="274">
        <v>183</v>
      </c>
      <c r="D2294" s="274">
        <v>309270</v>
      </c>
      <c r="E2294" s="274">
        <v>27497</v>
      </c>
      <c r="F2294" s="274">
        <v>46</v>
      </c>
      <c r="G2294" s="274" t="s">
        <v>504</v>
      </c>
      <c r="H2294" s="274" t="s">
        <v>504</v>
      </c>
      <c r="I2294" s="275">
        <v>74.2</v>
      </c>
      <c r="J2294" s="275">
        <v>84.5</v>
      </c>
    </row>
    <row r="2295" spans="1:10">
      <c r="A2295" s="252" t="s">
        <v>371</v>
      </c>
      <c r="B2295" s="249" t="s">
        <v>1195</v>
      </c>
      <c r="C2295" s="274">
        <v>698</v>
      </c>
      <c r="D2295" s="274">
        <v>278252</v>
      </c>
      <c r="E2295" s="274">
        <v>27031</v>
      </c>
      <c r="F2295" s="274">
        <v>11</v>
      </c>
      <c r="G2295" s="274">
        <v>261</v>
      </c>
      <c r="H2295" s="274">
        <v>96</v>
      </c>
      <c r="I2295" s="275">
        <v>44.7</v>
      </c>
      <c r="J2295" s="275">
        <v>59.3</v>
      </c>
    </row>
    <row r="2296" spans="1:10">
      <c r="A2296" s="252" t="s">
        <v>371</v>
      </c>
      <c r="B2296" s="249" t="s">
        <v>1199</v>
      </c>
      <c r="C2296" s="274">
        <v>645</v>
      </c>
      <c r="D2296" s="274">
        <v>258645</v>
      </c>
      <c r="E2296" s="274">
        <v>27021</v>
      </c>
      <c r="F2296" s="274">
        <v>11</v>
      </c>
      <c r="G2296" s="274">
        <v>4</v>
      </c>
      <c r="H2296" s="274">
        <v>2</v>
      </c>
      <c r="I2296" s="275">
        <v>49.2</v>
      </c>
      <c r="J2296" s="275">
        <v>59.4</v>
      </c>
    </row>
    <row r="2297" spans="1:10">
      <c r="A2297" s="252" t="s">
        <v>371</v>
      </c>
      <c r="B2297" s="249" t="s">
        <v>1203</v>
      </c>
      <c r="C2297" s="274">
        <v>21</v>
      </c>
      <c r="D2297" s="274">
        <v>37074</v>
      </c>
      <c r="E2297" s="274">
        <v>1129</v>
      </c>
      <c r="F2297" s="274">
        <v>2</v>
      </c>
      <c r="G2297" s="274">
        <v>0</v>
      </c>
      <c r="H2297" s="274">
        <v>0</v>
      </c>
      <c r="I2297" s="275">
        <v>32.5</v>
      </c>
      <c r="J2297" s="275">
        <v>34.700000000000003</v>
      </c>
    </row>
    <row r="2298" spans="1:10">
      <c r="A2298" s="252" t="s">
        <v>371</v>
      </c>
      <c r="B2298" s="249" t="s">
        <v>1206</v>
      </c>
      <c r="C2298" s="274">
        <v>1461</v>
      </c>
      <c r="D2298" s="274">
        <v>931254</v>
      </c>
      <c r="E2298" s="274">
        <v>79476</v>
      </c>
      <c r="F2298" s="274">
        <v>50</v>
      </c>
      <c r="G2298" s="274">
        <v>376</v>
      </c>
      <c r="H2298" s="274">
        <v>239</v>
      </c>
      <c r="I2298" s="275">
        <v>64.3</v>
      </c>
      <c r="J2298" s="275">
        <v>76.3</v>
      </c>
    </row>
    <row r="2299" spans="1:10">
      <c r="A2299" s="252" t="s">
        <v>371</v>
      </c>
      <c r="B2299" s="249" t="s">
        <v>1209</v>
      </c>
      <c r="C2299" s="274">
        <v>1406</v>
      </c>
      <c r="D2299" s="274">
        <v>889998</v>
      </c>
      <c r="E2299" s="274">
        <v>77860</v>
      </c>
      <c r="F2299" s="274">
        <v>49</v>
      </c>
      <c r="G2299" s="274">
        <v>374</v>
      </c>
      <c r="H2299" s="274">
        <v>237</v>
      </c>
      <c r="I2299" s="275">
        <v>64.400000000000006</v>
      </c>
      <c r="J2299" s="275">
        <v>76.400000000000006</v>
      </c>
    </row>
    <row r="2300" spans="1:10">
      <c r="A2300" s="252" t="s">
        <v>371</v>
      </c>
      <c r="B2300" s="249" t="s">
        <v>1226</v>
      </c>
      <c r="C2300" s="274">
        <v>1206</v>
      </c>
      <c r="D2300" s="274">
        <v>2584105</v>
      </c>
      <c r="E2300" s="274">
        <v>182102</v>
      </c>
      <c r="F2300" s="274">
        <v>391</v>
      </c>
      <c r="G2300" s="274">
        <v>1</v>
      </c>
      <c r="H2300" s="274">
        <v>2</v>
      </c>
      <c r="I2300" s="275">
        <v>75.900000000000006</v>
      </c>
      <c r="J2300" s="275">
        <v>83.2</v>
      </c>
    </row>
    <row r="2301" spans="1:10">
      <c r="A2301" s="252" t="s">
        <v>371</v>
      </c>
      <c r="B2301" s="249" t="s">
        <v>1228</v>
      </c>
      <c r="C2301" s="274">
        <v>57</v>
      </c>
      <c r="D2301" s="274">
        <v>111150</v>
      </c>
      <c r="E2301" s="274">
        <v>7027</v>
      </c>
      <c r="F2301" s="274">
        <v>14</v>
      </c>
      <c r="G2301" s="274">
        <v>1</v>
      </c>
      <c r="H2301" s="274">
        <v>2</v>
      </c>
      <c r="I2301" s="275">
        <v>68.599999999999994</v>
      </c>
      <c r="J2301" s="275">
        <v>80.2</v>
      </c>
    </row>
    <row r="2302" spans="1:10">
      <c r="A2302" s="252" t="s">
        <v>371</v>
      </c>
      <c r="B2302" s="249" t="s">
        <v>1229</v>
      </c>
      <c r="C2302" s="274">
        <v>127</v>
      </c>
      <c r="D2302" s="274">
        <v>211836</v>
      </c>
      <c r="E2302" s="274">
        <v>18976</v>
      </c>
      <c r="F2302" s="274">
        <v>32</v>
      </c>
      <c r="G2302" s="274">
        <v>0</v>
      </c>
      <c r="H2302" s="274">
        <v>0</v>
      </c>
      <c r="I2302" s="275">
        <v>74.7</v>
      </c>
      <c r="J2302" s="275">
        <v>82.5</v>
      </c>
    </row>
    <row r="2303" spans="1:10">
      <c r="A2303" s="252" t="s">
        <v>371</v>
      </c>
      <c r="B2303" s="249" t="s">
        <v>1233</v>
      </c>
      <c r="C2303" s="274">
        <v>465</v>
      </c>
      <c r="D2303" s="274">
        <v>1052295</v>
      </c>
      <c r="E2303" s="274">
        <v>71331</v>
      </c>
      <c r="F2303" s="274">
        <v>161</v>
      </c>
      <c r="G2303" s="274">
        <v>0</v>
      </c>
      <c r="H2303" s="274">
        <v>0</v>
      </c>
      <c r="I2303" s="275">
        <v>76.3</v>
      </c>
      <c r="J2303" s="275">
        <v>83.8</v>
      </c>
    </row>
    <row r="2304" spans="1:10">
      <c r="A2304" s="252" t="s">
        <v>371</v>
      </c>
      <c r="B2304" s="249" t="s">
        <v>1238</v>
      </c>
      <c r="C2304" s="274">
        <v>221</v>
      </c>
      <c r="D2304" s="274">
        <v>488189</v>
      </c>
      <c r="E2304" s="274">
        <v>32796</v>
      </c>
      <c r="F2304" s="274">
        <v>72</v>
      </c>
      <c r="G2304" s="274" t="s">
        <v>504</v>
      </c>
      <c r="H2304" s="274" t="s">
        <v>504</v>
      </c>
      <c r="I2304" s="275">
        <v>73.3</v>
      </c>
      <c r="J2304" s="275">
        <v>79.900000000000006</v>
      </c>
    </row>
    <row r="2305" spans="1:10">
      <c r="A2305" s="252" t="s">
        <v>371</v>
      </c>
      <c r="B2305" s="249" t="s">
        <v>1243</v>
      </c>
      <c r="C2305" s="274">
        <v>221</v>
      </c>
      <c r="D2305" s="274">
        <v>507637</v>
      </c>
      <c r="E2305" s="274">
        <v>35429</v>
      </c>
      <c r="F2305" s="274">
        <v>81</v>
      </c>
      <c r="G2305" s="274" t="s">
        <v>504</v>
      </c>
      <c r="H2305" s="274" t="s">
        <v>504</v>
      </c>
      <c r="I2305" s="275">
        <v>79.5</v>
      </c>
      <c r="J2305" s="275">
        <v>86.8</v>
      </c>
    </row>
    <row r="2306" spans="1:10">
      <c r="A2306" s="252" t="s">
        <v>371</v>
      </c>
      <c r="B2306" s="249" t="s">
        <v>1244</v>
      </c>
      <c r="C2306" s="274">
        <v>63</v>
      </c>
      <c r="D2306" s="274">
        <v>107982</v>
      </c>
      <c r="E2306" s="274">
        <v>9998</v>
      </c>
      <c r="F2306" s="274">
        <v>17</v>
      </c>
      <c r="G2306" s="274" t="s">
        <v>504</v>
      </c>
      <c r="H2306" s="274" t="s">
        <v>504</v>
      </c>
      <c r="I2306" s="275">
        <v>83.1</v>
      </c>
      <c r="J2306" s="275">
        <v>87.2</v>
      </c>
    </row>
    <row r="2307" spans="1:10">
      <c r="A2307" s="252" t="s">
        <v>371</v>
      </c>
      <c r="B2307" s="249" t="s">
        <v>1247</v>
      </c>
      <c r="C2307" s="274">
        <v>9</v>
      </c>
      <c r="D2307" s="274">
        <v>10207</v>
      </c>
      <c r="E2307" s="274">
        <v>41</v>
      </c>
      <c r="F2307" s="274">
        <v>0</v>
      </c>
      <c r="G2307" s="274" t="s">
        <v>504</v>
      </c>
      <c r="H2307" s="274" t="s">
        <v>504</v>
      </c>
      <c r="I2307" s="275">
        <v>25.2</v>
      </c>
      <c r="J2307" s="275">
        <v>28.7</v>
      </c>
    </row>
    <row r="2308" spans="1:10">
      <c r="A2308" s="252" t="s">
        <v>371</v>
      </c>
      <c r="B2308" s="249" t="s">
        <v>1252</v>
      </c>
      <c r="C2308" s="274">
        <v>349</v>
      </c>
      <c r="D2308" s="274">
        <v>492109</v>
      </c>
      <c r="E2308" s="274">
        <v>44932</v>
      </c>
      <c r="F2308" s="274">
        <v>64</v>
      </c>
      <c r="G2308" s="274">
        <v>1</v>
      </c>
      <c r="H2308" s="274">
        <v>0</v>
      </c>
      <c r="I2308" s="275">
        <v>69.3</v>
      </c>
      <c r="J2308" s="275">
        <v>74.3</v>
      </c>
    </row>
    <row r="2309" spans="1:10">
      <c r="A2309" s="252" t="s">
        <v>371</v>
      </c>
      <c r="B2309" s="249" t="s">
        <v>1263</v>
      </c>
      <c r="C2309" s="274">
        <v>95</v>
      </c>
      <c r="D2309" s="274">
        <v>163305</v>
      </c>
      <c r="E2309" s="274">
        <v>12310</v>
      </c>
      <c r="F2309" s="274">
        <v>21</v>
      </c>
      <c r="G2309" s="274" t="s">
        <v>504</v>
      </c>
      <c r="H2309" s="274" t="s">
        <v>504</v>
      </c>
      <c r="I2309" s="275">
        <v>66.599999999999994</v>
      </c>
      <c r="J2309" s="275">
        <v>69.900000000000006</v>
      </c>
    </row>
    <row r="2310" spans="1:10">
      <c r="A2310" s="252" t="s">
        <v>371</v>
      </c>
      <c r="B2310" s="249" t="s">
        <v>1269</v>
      </c>
      <c r="C2310" s="274">
        <v>62</v>
      </c>
      <c r="D2310" s="274">
        <v>82708</v>
      </c>
      <c r="E2310" s="274">
        <v>8764</v>
      </c>
      <c r="F2310" s="274">
        <v>12</v>
      </c>
      <c r="G2310" s="274" t="s">
        <v>504</v>
      </c>
      <c r="H2310" s="274" t="s">
        <v>504</v>
      </c>
      <c r="I2310" s="275">
        <v>73.599999999999994</v>
      </c>
      <c r="J2310" s="275">
        <v>77.400000000000006</v>
      </c>
    </row>
    <row r="2311" spans="1:10">
      <c r="A2311" s="252" t="s">
        <v>371</v>
      </c>
      <c r="B2311" s="249" t="s">
        <v>1270</v>
      </c>
      <c r="C2311" s="274">
        <v>98</v>
      </c>
      <c r="D2311" s="274">
        <v>126028</v>
      </c>
      <c r="E2311" s="274">
        <v>13786</v>
      </c>
      <c r="F2311" s="274">
        <v>18</v>
      </c>
      <c r="G2311" s="274" t="s">
        <v>504</v>
      </c>
      <c r="H2311" s="274" t="s">
        <v>504</v>
      </c>
      <c r="I2311" s="275">
        <v>69.5</v>
      </c>
      <c r="J2311" s="275">
        <v>76.3</v>
      </c>
    </row>
    <row r="2312" spans="1:10">
      <c r="A2312" s="252" t="s">
        <v>371</v>
      </c>
      <c r="B2312" s="249" t="s">
        <v>1283</v>
      </c>
      <c r="C2312" s="274">
        <v>216</v>
      </c>
      <c r="D2312" s="274">
        <v>239186</v>
      </c>
      <c r="E2312" s="274">
        <v>25336</v>
      </c>
      <c r="F2312" s="274">
        <v>29</v>
      </c>
      <c r="G2312" s="274" t="s">
        <v>504</v>
      </c>
      <c r="H2312" s="274" t="s">
        <v>504</v>
      </c>
      <c r="I2312" s="275">
        <v>63.8</v>
      </c>
      <c r="J2312" s="275">
        <v>68.400000000000006</v>
      </c>
    </row>
    <row r="2313" spans="1:10">
      <c r="A2313" s="252" t="s">
        <v>371</v>
      </c>
      <c r="B2313" s="249" t="s">
        <v>1284</v>
      </c>
      <c r="C2313" s="274">
        <v>55</v>
      </c>
      <c r="D2313" s="274">
        <v>70015</v>
      </c>
      <c r="E2313" s="274">
        <v>7013</v>
      </c>
      <c r="F2313" s="274">
        <v>9</v>
      </c>
      <c r="G2313" s="274" t="s">
        <v>504</v>
      </c>
      <c r="H2313" s="274" t="s">
        <v>504</v>
      </c>
      <c r="I2313" s="275">
        <v>65.3</v>
      </c>
      <c r="J2313" s="275">
        <v>68.5</v>
      </c>
    </row>
    <row r="2314" spans="1:10">
      <c r="A2314" s="252" t="s">
        <v>371</v>
      </c>
      <c r="B2314" s="249" t="s">
        <v>1288</v>
      </c>
      <c r="C2314" s="274">
        <v>123</v>
      </c>
      <c r="D2314" s="274">
        <v>136161</v>
      </c>
      <c r="E2314" s="274">
        <v>16405</v>
      </c>
      <c r="F2314" s="274">
        <v>18</v>
      </c>
      <c r="G2314" s="274" t="s">
        <v>504</v>
      </c>
      <c r="H2314" s="274" t="s">
        <v>504</v>
      </c>
      <c r="I2314" s="275">
        <v>68.3</v>
      </c>
      <c r="J2314" s="275">
        <v>73.7</v>
      </c>
    </row>
    <row r="2315" spans="1:10">
      <c r="A2315" s="252" t="s">
        <v>371</v>
      </c>
      <c r="B2315" s="249" t="s">
        <v>1291</v>
      </c>
      <c r="C2315" s="274">
        <v>55</v>
      </c>
      <c r="D2315" s="274">
        <v>57695</v>
      </c>
      <c r="E2315" s="274">
        <v>3</v>
      </c>
      <c r="F2315" s="274">
        <v>0</v>
      </c>
      <c r="G2315" s="274">
        <v>131</v>
      </c>
      <c r="H2315" s="274">
        <v>138</v>
      </c>
      <c r="I2315" s="275">
        <v>13.7</v>
      </c>
      <c r="J2315" s="275">
        <v>27.3</v>
      </c>
    </row>
    <row r="2316" spans="1:10">
      <c r="A2316" s="252" t="s">
        <v>371</v>
      </c>
      <c r="B2316" s="249" t="s">
        <v>1292</v>
      </c>
      <c r="C2316" s="274">
        <v>55</v>
      </c>
      <c r="D2316" s="274">
        <v>57695</v>
      </c>
      <c r="E2316" s="274">
        <v>3</v>
      </c>
      <c r="F2316" s="274">
        <v>0</v>
      </c>
      <c r="G2316" s="274">
        <v>131</v>
      </c>
      <c r="H2316" s="274">
        <v>138</v>
      </c>
      <c r="I2316" s="275">
        <v>13.7</v>
      </c>
      <c r="J2316" s="275">
        <v>27.3</v>
      </c>
    </row>
    <row r="2317" spans="1:10">
      <c r="A2317" s="252" t="s">
        <v>371</v>
      </c>
      <c r="B2317" s="249" t="s">
        <v>1293</v>
      </c>
      <c r="C2317" s="274">
        <v>1</v>
      </c>
      <c r="D2317" s="274">
        <v>1056</v>
      </c>
      <c r="E2317" s="274">
        <v>6</v>
      </c>
      <c r="F2317" s="274">
        <v>0</v>
      </c>
      <c r="G2317" s="274" t="s">
        <v>504</v>
      </c>
      <c r="H2317" s="274" t="s">
        <v>504</v>
      </c>
      <c r="I2317" s="275">
        <v>50</v>
      </c>
      <c r="J2317" s="275">
        <v>50</v>
      </c>
    </row>
    <row r="2318" spans="1:10">
      <c r="A2318" s="252" t="s">
        <v>371</v>
      </c>
      <c r="B2318" s="249" t="s">
        <v>1296</v>
      </c>
      <c r="C2318" s="274">
        <v>4</v>
      </c>
      <c r="D2318" s="274">
        <v>1596</v>
      </c>
      <c r="E2318" s="274">
        <v>135</v>
      </c>
      <c r="F2318" s="274">
        <v>0</v>
      </c>
      <c r="G2318" s="274" t="s">
        <v>504</v>
      </c>
      <c r="H2318" s="274" t="s">
        <v>504</v>
      </c>
      <c r="I2318" s="275">
        <v>43.1</v>
      </c>
      <c r="J2318" s="275">
        <v>45.8</v>
      </c>
    </row>
    <row r="2319" spans="1:10">
      <c r="A2319" s="252" t="s">
        <v>371</v>
      </c>
      <c r="B2319" s="249" t="s">
        <v>1298</v>
      </c>
      <c r="C2319" s="274">
        <v>59</v>
      </c>
      <c r="D2319" s="274">
        <v>111097</v>
      </c>
      <c r="E2319" s="274">
        <v>9044</v>
      </c>
      <c r="F2319" s="274">
        <v>17</v>
      </c>
      <c r="G2319" s="274">
        <v>1</v>
      </c>
      <c r="H2319" s="274">
        <v>1</v>
      </c>
      <c r="I2319" s="275">
        <v>77.5</v>
      </c>
      <c r="J2319" s="275">
        <v>85.4</v>
      </c>
    </row>
    <row r="2320" spans="1:10">
      <c r="A2320" s="252" t="s">
        <v>371</v>
      </c>
      <c r="B2320" s="249" t="s">
        <v>1299</v>
      </c>
      <c r="C2320" s="274">
        <v>59</v>
      </c>
      <c r="D2320" s="274">
        <v>111097</v>
      </c>
      <c r="E2320" s="274">
        <v>9044</v>
      </c>
      <c r="F2320" s="274">
        <v>17</v>
      </c>
      <c r="G2320" s="274">
        <v>1</v>
      </c>
      <c r="H2320" s="274">
        <v>1</v>
      </c>
      <c r="I2320" s="275">
        <v>77.5</v>
      </c>
      <c r="J2320" s="275">
        <v>85.4</v>
      </c>
    </row>
    <row r="2321" spans="1:10">
      <c r="A2321" s="252" t="s">
        <v>371</v>
      </c>
      <c r="B2321" s="249" t="s">
        <v>1300</v>
      </c>
      <c r="C2321" s="274">
        <v>1339</v>
      </c>
      <c r="D2321" s="274">
        <v>446876</v>
      </c>
      <c r="E2321" s="274">
        <v>97013</v>
      </c>
      <c r="F2321" s="274">
        <v>32</v>
      </c>
      <c r="G2321" s="274">
        <v>141</v>
      </c>
      <c r="H2321" s="274">
        <v>47</v>
      </c>
      <c r="I2321" s="275">
        <v>72.3</v>
      </c>
      <c r="J2321" s="275">
        <v>81.8</v>
      </c>
    </row>
    <row r="2322" spans="1:10">
      <c r="A2322" s="252" t="s">
        <v>371</v>
      </c>
      <c r="B2322" s="249" t="s">
        <v>1301</v>
      </c>
      <c r="C2322" s="274">
        <v>1312</v>
      </c>
      <c r="D2322" s="274">
        <v>438208</v>
      </c>
      <c r="E2322" s="274">
        <v>96829</v>
      </c>
      <c r="F2322" s="274">
        <v>32</v>
      </c>
      <c r="G2322" s="274">
        <v>141</v>
      </c>
      <c r="H2322" s="274">
        <v>47</v>
      </c>
      <c r="I2322" s="275">
        <v>72.5</v>
      </c>
      <c r="J2322" s="275">
        <v>82</v>
      </c>
    </row>
    <row r="2323" spans="1:10">
      <c r="A2323" s="252" t="s">
        <v>371</v>
      </c>
      <c r="B2323" s="249" t="s">
        <v>1307</v>
      </c>
      <c r="C2323" s="274">
        <v>1226</v>
      </c>
      <c r="D2323" s="274">
        <v>838487</v>
      </c>
      <c r="E2323" s="274">
        <v>115113</v>
      </c>
      <c r="F2323" s="274">
        <v>79</v>
      </c>
      <c r="G2323" s="274" t="s">
        <v>504</v>
      </c>
      <c r="H2323" s="274" t="s">
        <v>504</v>
      </c>
      <c r="I2323" s="275">
        <v>55.5</v>
      </c>
      <c r="J2323" s="275">
        <v>65.900000000000006</v>
      </c>
    </row>
    <row r="2324" spans="1:10">
      <c r="A2324" s="252" t="s">
        <v>371</v>
      </c>
      <c r="B2324" s="249" t="s">
        <v>1313</v>
      </c>
      <c r="C2324" s="274">
        <v>1168</v>
      </c>
      <c r="D2324" s="274">
        <v>802416</v>
      </c>
      <c r="E2324" s="274">
        <v>114418</v>
      </c>
      <c r="F2324" s="274">
        <v>79</v>
      </c>
      <c r="G2324" s="274" t="s">
        <v>504</v>
      </c>
      <c r="H2324" s="274" t="s">
        <v>504</v>
      </c>
      <c r="I2324" s="275">
        <v>55.6</v>
      </c>
      <c r="J2324" s="275">
        <v>66</v>
      </c>
    </row>
    <row r="2325" spans="1:10">
      <c r="A2325" s="252" t="s">
        <v>371</v>
      </c>
      <c r="B2325" s="249" t="s">
        <v>1314</v>
      </c>
      <c r="C2325" s="274">
        <v>359</v>
      </c>
      <c r="D2325" s="274">
        <v>274264</v>
      </c>
      <c r="E2325" s="274">
        <v>15096</v>
      </c>
      <c r="F2325" s="274">
        <v>12</v>
      </c>
      <c r="G2325" s="274">
        <v>1</v>
      </c>
      <c r="H2325" s="274">
        <v>1</v>
      </c>
      <c r="I2325" s="275">
        <v>45.6</v>
      </c>
      <c r="J2325" s="275">
        <v>57.7</v>
      </c>
    </row>
    <row r="2326" spans="1:10">
      <c r="A2326" s="252" t="s">
        <v>371</v>
      </c>
      <c r="B2326" s="249" t="s">
        <v>1324</v>
      </c>
      <c r="C2326" s="274">
        <v>352</v>
      </c>
      <c r="D2326" s="274">
        <v>269984</v>
      </c>
      <c r="E2326" s="274">
        <v>15008</v>
      </c>
      <c r="F2326" s="274">
        <v>12</v>
      </c>
      <c r="G2326" s="274">
        <v>1</v>
      </c>
      <c r="H2326" s="274">
        <v>1</v>
      </c>
      <c r="I2326" s="275">
        <v>45.8</v>
      </c>
      <c r="J2326" s="275">
        <v>57.8</v>
      </c>
    </row>
    <row r="2327" spans="1:10">
      <c r="A2327" s="252" t="s">
        <v>371</v>
      </c>
      <c r="B2327" s="249" t="s">
        <v>1327</v>
      </c>
      <c r="C2327" s="274">
        <v>267</v>
      </c>
      <c r="D2327" s="274">
        <v>722431</v>
      </c>
      <c r="E2327" s="274">
        <v>43921</v>
      </c>
      <c r="F2327" s="274">
        <v>119</v>
      </c>
      <c r="G2327" s="274">
        <v>43</v>
      </c>
      <c r="H2327" s="274">
        <v>89</v>
      </c>
      <c r="I2327" s="275">
        <v>83.2</v>
      </c>
      <c r="J2327" s="275">
        <v>90.3</v>
      </c>
    </row>
    <row r="2328" spans="1:10">
      <c r="A2328" s="252" t="s">
        <v>371</v>
      </c>
      <c r="B2328" s="249" t="s">
        <v>1328</v>
      </c>
      <c r="C2328" s="274">
        <v>109</v>
      </c>
      <c r="D2328" s="274">
        <v>245141</v>
      </c>
      <c r="E2328" s="274">
        <v>18255</v>
      </c>
      <c r="F2328" s="274">
        <v>41</v>
      </c>
      <c r="G2328" s="274" t="s">
        <v>504</v>
      </c>
      <c r="H2328" s="274" t="s">
        <v>504</v>
      </c>
      <c r="I2328" s="275">
        <v>84.3</v>
      </c>
      <c r="J2328" s="275">
        <v>90.4</v>
      </c>
    </row>
    <row r="2329" spans="1:10">
      <c r="A2329" s="252" t="s">
        <v>371</v>
      </c>
      <c r="B2329" s="249" t="s">
        <v>1329</v>
      </c>
      <c r="C2329" s="274">
        <v>153</v>
      </c>
      <c r="D2329" s="274">
        <v>467262</v>
      </c>
      <c r="E2329" s="274">
        <v>25664</v>
      </c>
      <c r="F2329" s="274">
        <v>78</v>
      </c>
      <c r="G2329" s="274" t="s">
        <v>504</v>
      </c>
      <c r="H2329" s="274" t="s">
        <v>504</v>
      </c>
      <c r="I2329" s="275">
        <v>82.7</v>
      </c>
      <c r="J2329" s="275">
        <v>90.3</v>
      </c>
    </row>
    <row r="2330" spans="1:10">
      <c r="A2330" s="252" t="s">
        <v>371</v>
      </c>
      <c r="B2330" s="249" t="s">
        <v>1333</v>
      </c>
      <c r="C2330" s="274">
        <v>107</v>
      </c>
      <c r="D2330" s="274">
        <v>158895</v>
      </c>
      <c r="E2330" s="274">
        <v>16450</v>
      </c>
      <c r="F2330" s="274">
        <v>24</v>
      </c>
      <c r="G2330" s="274">
        <v>4</v>
      </c>
      <c r="H2330" s="274">
        <v>6</v>
      </c>
      <c r="I2330" s="275">
        <v>78.900000000000006</v>
      </c>
      <c r="J2330" s="275">
        <v>87.6</v>
      </c>
    </row>
    <row r="2331" spans="1:10">
      <c r="A2331" s="252" t="s">
        <v>371</v>
      </c>
      <c r="B2331" s="249" t="s">
        <v>1338</v>
      </c>
      <c r="C2331" s="274">
        <v>105</v>
      </c>
      <c r="D2331" s="274">
        <v>156345</v>
      </c>
      <c r="E2331" s="274">
        <v>16448</v>
      </c>
      <c r="F2331" s="274">
        <v>24</v>
      </c>
      <c r="G2331" s="274">
        <v>4</v>
      </c>
      <c r="H2331" s="274">
        <v>5</v>
      </c>
      <c r="I2331" s="275">
        <v>79</v>
      </c>
      <c r="J2331" s="275">
        <v>87.6</v>
      </c>
    </row>
    <row r="2332" spans="1:10">
      <c r="A2332" s="252" t="s">
        <v>371</v>
      </c>
      <c r="B2332" s="249" t="s">
        <v>1342</v>
      </c>
      <c r="C2332" s="274">
        <v>56</v>
      </c>
      <c r="D2332" s="274">
        <v>74624</v>
      </c>
      <c r="E2332" s="274">
        <v>3981</v>
      </c>
      <c r="F2332" s="274">
        <v>6</v>
      </c>
      <c r="G2332" s="274">
        <v>5</v>
      </c>
      <c r="H2332" s="274">
        <v>4</v>
      </c>
      <c r="I2332" s="275">
        <v>43.5</v>
      </c>
      <c r="J2332" s="275">
        <v>52.1</v>
      </c>
    </row>
    <row r="2333" spans="1:10">
      <c r="A2333" s="252" t="s">
        <v>371</v>
      </c>
      <c r="B2333" s="249" t="s">
        <v>1353</v>
      </c>
      <c r="C2333" s="274">
        <v>6</v>
      </c>
      <c r="D2333" s="274">
        <v>4555</v>
      </c>
      <c r="E2333" s="274">
        <v>327</v>
      </c>
      <c r="F2333" s="274">
        <v>0</v>
      </c>
      <c r="G2333" s="274">
        <v>3</v>
      </c>
      <c r="H2333" s="274">
        <v>2</v>
      </c>
      <c r="I2333" s="275">
        <v>55.5</v>
      </c>
      <c r="J2333" s="275">
        <v>71.099999999999994</v>
      </c>
    </row>
    <row r="2334" spans="1:10">
      <c r="A2334" s="252" t="s">
        <v>371</v>
      </c>
      <c r="B2334" s="249" t="s">
        <v>1356</v>
      </c>
      <c r="C2334" s="274">
        <v>13</v>
      </c>
      <c r="D2334" s="274">
        <v>10133</v>
      </c>
      <c r="E2334" s="274">
        <v>70</v>
      </c>
      <c r="F2334" s="274">
        <v>0</v>
      </c>
      <c r="G2334" s="274">
        <v>1</v>
      </c>
      <c r="H2334" s="274">
        <v>1</v>
      </c>
      <c r="I2334" s="275">
        <v>37.1</v>
      </c>
      <c r="J2334" s="275">
        <v>40.200000000000003</v>
      </c>
    </row>
    <row r="2335" spans="1:10">
      <c r="A2335" s="252" t="s">
        <v>371</v>
      </c>
      <c r="B2335" s="249" t="s">
        <v>1359</v>
      </c>
      <c r="C2335" s="274">
        <v>4461</v>
      </c>
      <c r="D2335" s="274">
        <v>9907823</v>
      </c>
      <c r="E2335" s="274">
        <v>698923</v>
      </c>
      <c r="F2335" s="274">
        <v>1587</v>
      </c>
      <c r="G2335" s="274">
        <v>8</v>
      </c>
      <c r="H2335" s="274">
        <v>19</v>
      </c>
      <c r="I2335" s="275">
        <v>79</v>
      </c>
      <c r="J2335" s="275">
        <v>85.8</v>
      </c>
    </row>
    <row r="2336" spans="1:10">
      <c r="A2336" s="252" t="s">
        <v>371</v>
      </c>
      <c r="B2336" s="249" t="s">
        <v>1360</v>
      </c>
      <c r="C2336" s="274">
        <v>125</v>
      </c>
      <c r="D2336" s="274">
        <v>404875</v>
      </c>
      <c r="E2336" s="274">
        <v>20985</v>
      </c>
      <c r="F2336" s="274">
        <v>68</v>
      </c>
      <c r="G2336" s="274">
        <v>0</v>
      </c>
      <c r="H2336" s="274">
        <v>0</v>
      </c>
      <c r="I2336" s="275">
        <v>83.8</v>
      </c>
      <c r="J2336" s="275">
        <v>90.4</v>
      </c>
    </row>
    <row r="2337" spans="1:10">
      <c r="A2337" s="252" t="s">
        <v>371</v>
      </c>
      <c r="B2337" s="249" t="s">
        <v>1361</v>
      </c>
      <c r="C2337" s="274">
        <v>126</v>
      </c>
      <c r="D2337" s="274">
        <v>261450</v>
      </c>
      <c r="E2337" s="274">
        <v>18891</v>
      </c>
      <c r="F2337" s="274">
        <v>39</v>
      </c>
      <c r="G2337" s="274" t="s">
        <v>504</v>
      </c>
      <c r="H2337" s="274" t="s">
        <v>504</v>
      </c>
      <c r="I2337" s="275">
        <v>69.900000000000006</v>
      </c>
      <c r="J2337" s="275">
        <v>80.3</v>
      </c>
    </row>
    <row r="2338" spans="1:10">
      <c r="A2338" s="252" t="s">
        <v>371</v>
      </c>
      <c r="B2338" s="249" t="s">
        <v>1362</v>
      </c>
      <c r="C2338" s="274">
        <v>61</v>
      </c>
      <c r="D2338" s="274">
        <v>107604</v>
      </c>
      <c r="E2338" s="274">
        <v>9627</v>
      </c>
      <c r="F2338" s="274">
        <v>17</v>
      </c>
      <c r="G2338" s="274" t="s">
        <v>504</v>
      </c>
      <c r="H2338" s="274" t="s">
        <v>504</v>
      </c>
      <c r="I2338" s="275">
        <v>73.2</v>
      </c>
      <c r="J2338" s="275">
        <v>84.8</v>
      </c>
    </row>
    <row r="2339" spans="1:10">
      <c r="A2339" s="252" t="s">
        <v>371</v>
      </c>
      <c r="B2339" s="249" t="s">
        <v>1363</v>
      </c>
      <c r="C2339" s="274">
        <v>307</v>
      </c>
      <c r="D2339" s="274">
        <v>419976</v>
      </c>
      <c r="E2339" s="274">
        <v>38651</v>
      </c>
      <c r="F2339" s="274">
        <v>53</v>
      </c>
      <c r="G2339" s="274">
        <v>0</v>
      </c>
      <c r="H2339" s="274">
        <v>0</v>
      </c>
      <c r="I2339" s="275">
        <v>71</v>
      </c>
      <c r="J2339" s="275">
        <v>78.3</v>
      </c>
    </row>
    <row r="2340" spans="1:10">
      <c r="A2340" s="252" t="s">
        <v>371</v>
      </c>
      <c r="B2340" s="249" t="s">
        <v>1365</v>
      </c>
      <c r="C2340" s="274">
        <v>475</v>
      </c>
      <c r="D2340" s="274">
        <v>1567025</v>
      </c>
      <c r="E2340" s="274">
        <v>81208</v>
      </c>
      <c r="F2340" s="274">
        <v>268</v>
      </c>
      <c r="G2340" s="274">
        <v>0</v>
      </c>
      <c r="H2340" s="274">
        <v>0</v>
      </c>
      <c r="I2340" s="275">
        <v>83.1</v>
      </c>
      <c r="J2340" s="275">
        <v>90.6</v>
      </c>
    </row>
    <row r="2341" spans="1:10">
      <c r="A2341" s="252" t="s">
        <v>371</v>
      </c>
      <c r="B2341" s="249" t="s">
        <v>1367</v>
      </c>
      <c r="C2341" s="274">
        <v>135</v>
      </c>
      <c r="D2341" s="274">
        <v>221535</v>
      </c>
      <c r="E2341" s="274">
        <v>19401</v>
      </c>
      <c r="F2341" s="274">
        <v>32</v>
      </c>
      <c r="G2341" s="274" t="s">
        <v>504</v>
      </c>
      <c r="H2341" s="274" t="s">
        <v>504</v>
      </c>
      <c r="I2341" s="275">
        <v>77.900000000000006</v>
      </c>
      <c r="J2341" s="275">
        <v>82.9</v>
      </c>
    </row>
    <row r="2342" spans="1:10">
      <c r="A2342" s="252" t="s">
        <v>371</v>
      </c>
      <c r="B2342" s="249" t="s">
        <v>1369</v>
      </c>
      <c r="C2342" s="274">
        <v>601</v>
      </c>
      <c r="D2342" s="274">
        <v>2057824</v>
      </c>
      <c r="E2342" s="274">
        <v>99327</v>
      </c>
      <c r="F2342" s="274">
        <v>340</v>
      </c>
      <c r="G2342" s="274">
        <v>3</v>
      </c>
      <c r="H2342" s="274">
        <v>12</v>
      </c>
      <c r="I2342" s="275">
        <v>83.2</v>
      </c>
      <c r="J2342" s="275">
        <v>89</v>
      </c>
    </row>
    <row r="2343" spans="1:10">
      <c r="A2343" s="252" t="s">
        <v>371</v>
      </c>
      <c r="B2343" s="249" t="s">
        <v>1371</v>
      </c>
      <c r="C2343" s="274">
        <v>50</v>
      </c>
      <c r="D2343" s="274">
        <v>73050</v>
      </c>
      <c r="E2343" s="274">
        <v>8094</v>
      </c>
      <c r="F2343" s="274">
        <v>12</v>
      </c>
      <c r="G2343" s="274" t="s">
        <v>504</v>
      </c>
      <c r="H2343" s="274" t="s">
        <v>504</v>
      </c>
      <c r="I2343" s="275">
        <v>80.099999999999994</v>
      </c>
      <c r="J2343" s="275">
        <v>85.7</v>
      </c>
    </row>
    <row r="2344" spans="1:10">
      <c r="A2344" s="252" t="s">
        <v>371</v>
      </c>
      <c r="B2344" s="249" t="s">
        <v>1373</v>
      </c>
      <c r="C2344" s="274">
        <v>2015</v>
      </c>
      <c r="D2344" s="274">
        <v>3084965</v>
      </c>
      <c r="E2344" s="274">
        <v>310271</v>
      </c>
      <c r="F2344" s="274">
        <v>475</v>
      </c>
      <c r="G2344" s="274">
        <v>1</v>
      </c>
      <c r="H2344" s="274">
        <v>2</v>
      </c>
      <c r="I2344" s="275">
        <v>77.400000000000006</v>
      </c>
      <c r="J2344" s="275">
        <v>84.2</v>
      </c>
    </row>
    <row r="2345" spans="1:10">
      <c r="A2345" s="252" t="s">
        <v>371</v>
      </c>
      <c r="B2345" s="249" t="s">
        <v>1378</v>
      </c>
      <c r="C2345" s="274">
        <v>52</v>
      </c>
      <c r="D2345" s="274">
        <v>180908</v>
      </c>
      <c r="E2345" s="274">
        <v>8749</v>
      </c>
      <c r="F2345" s="274">
        <v>30</v>
      </c>
      <c r="G2345" s="274" t="s">
        <v>504</v>
      </c>
      <c r="H2345" s="274" t="s">
        <v>504</v>
      </c>
      <c r="I2345" s="275">
        <v>82.1</v>
      </c>
      <c r="J2345" s="275">
        <v>91</v>
      </c>
    </row>
    <row r="2346" spans="1:10">
      <c r="A2346" s="252" t="s">
        <v>371</v>
      </c>
      <c r="B2346" s="249" t="s">
        <v>1380</v>
      </c>
      <c r="C2346" s="274">
        <v>340</v>
      </c>
      <c r="D2346" s="274">
        <v>1162460</v>
      </c>
      <c r="E2346" s="274">
        <v>58056</v>
      </c>
      <c r="F2346" s="274">
        <v>198</v>
      </c>
      <c r="G2346" s="274">
        <v>0</v>
      </c>
      <c r="H2346" s="274">
        <v>1</v>
      </c>
      <c r="I2346" s="275">
        <v>85.1</v>
      </c>
      <c r="J2346" s="275">
        <v>91.4</v>
      </c>
    </row>
    <row r="2347" spans="1:10">
      <c r="A2347" s="252" t="s">
        <v>371</v>
      </c>
      <c r="B2347" s="249" t="s">
        <v>1384</v>
      </c>
      <c r="C2347" s="274">
        <v>165</v>
      </c>
      <c r="D2347" s="274">
        <v>352440</v>
      </c>
      <c r="E2347" s="274">
        <v>25513</v>
      </c>
      <c r="F2347" s="274">
        <v>54</v>
      </c>
      <c r="G2347" s="274" t="s">
        <v>504</v>
      </c>
      <c r="H2347" s="274" t="s">
        <v>504</v>
      </c>
      <c r="I2347" s="275">
        <v>76.7</v>
      </c>
      <c r="J2347" s="275">
        <v>83.4</v>
      </c>
    </row>
    <row r="2348" spans="1:10">
      <c r="A2348" s="252" t="s">
        <v>371</v>
      </c>
      <c r="B2348" s="249" t="s">
        <v>1386</v>
      </c>
      <c r="C2348" s="274">
        <v>6</v>
      </c>
      <c r="D2348" s="274">
        <v>2478</v>
      </c>
      <c r="E2348" s="274">
        <v>546</v>
      </c>
      <c r="F2348" s="274">
        <v>0</v>
      </c>
      <c r="G2348" s="274">
        <v>0</v>
      </c>
      <c r="H2348" s="274">
        <v>0</v>
      </c>
      <c r="I2348" s="275">
        <v>79.099999999999994</v>
      </c>
      <c r="J2348" s="275">
        <v>86.3</v>
      </c>
    </row>
    <row r="2349" spans="1:10">
      <c r="A2349" s="252" t="s">
        <v>371</v>
      </c>
      <c r="B2349" s="249" t="s">
        <v>1391</v>
      </c>
      <c r="C2349" s="274">
        <v>181</v>
      </c>
      <c r="D2349" s="274">
        <v>159815</v>
      </c>
      <c r="E2349" s="274">
        <v>25861</v>
      </c>
      <c r="F2349" s="274">
        <v>23</v>
      </c>
      <c r="G2349" s="274" t="s">
        <v>504</v>
      </c>
      <c r="H2349" s="274" t="s">
        <v>504</v>
      </c>
      <c r="I2349" s="275">
        <v>77.8</v>
      </c>
      <c r="J2349" s="275">
        <v>85.3</v>
      </c>
    </row>
    <row r="2350" spans="1:10">
      <c r="A2350" s="252" t="s">
        <v>371</v>
      </c>
      <c r="B2350" s="249" t="s">
        <v>1392</v>
      </c>
      <c r="C2350" s="274">
        <v>174</v>
      </c>
      <c r="D2350" s="274">
        <v>153294</v>
      </c>
      <c r="E2350" s="274">
        <v>25861</v>
      </c>
      <c r="F2350" s="274">
        <v>23</v>
      </c>
      <c r="G2350" s="274" t="s">
        <v>504</v>
      </c>
      <c r="H2350" s="274" t="s">
        <v>504</v>
      </c>
      <c r="I2350" s="275">
        <v>78</v>
      </c>
      <c r="J2350" s="275">
        <v>85.4</v>
      </c>
    </row>
    <row r="2351" spans="1:10">
      <c r="A2351" s="252" t="s">
        <v>371</v>
      </c>
      <c r="B2351" s="249" t="s">
        <v>1396</v>
      </c>
      <c r="C2351" s="274">
        <v>1978</v>
      </c>
      <c r="D2351" s="274">
        <v>1480281</v>
      </c>
      <c r="E2351" s="274">
        <v>178971</v>
      </c>
      <c r="F2351" s="274">
        <v>130</v>
      </c>
      <c r="G2351" s="274">
        <v>2</v>
      </c>
      <c r="H2351" s="274">
        <v>1</v>
      </c>
      <c r="I2351" s="275">
        <v>62.6</v>
      </c>
      <c r="J2351" s="275">
        <v>71.900000000000006</v>
      </c>
    </row>
    <row r="2352" spans="1:10">
      <c r="A2352" s="252" t="s">
        <v>371</v>
      </c>
      <c r="B2352" s="249" t="s">
        <v>1399</v>
      </c>
      <c r="C2352" s="274">
        <v>297</v>
      </c>
      <c r="D2352" s="274">
        <v>268785</v>
      </c>
      <c r="E2352" s="274">
        <v>16494</v>
      </c>
      <c r="F2352" s="274">
        <v>15</v>
      </c>
      <c r="G2352" s="274">
        <v>1</v>
      </c>
      <c r="H2352" s="274">
        <v>1</v>
      </c>
      <c r="I2352" s="275">
        <v>62.7</v>
      </c>
      <c r="J2352" s="275">
        <v>69.599999999999994</v>
      </c>
    </row>
    <row r="2353" spans="1:10">
      <c r="A2353" s="252" t="s">
        <v>371</v>
      </c>
      <c r="B2353" s="249" t="s">
        <v>1411</v>
      </c>
      <c r="C2353" s="274">
        <v>978</v>
      </c>
      <c r="D2353" s="274">
        <v>688512</v>
      </c>
      <c r="E2353" s="274">
        <v>106845</v>
      </c>
      <c r="F2353" s="274">
        <v>75</v>
      </c>
      <c r="G2353" s="274">
        <v>0</v>
      </c>
      <c r="H2353" s="274">
        <v>0</v>
      </c>
      <c r="I2353" s="275">
        <v>63.3</v>
      </c>
      <c r="J2353" s="275">
        <v>76.099999999999994</v>
      </c>
    </row>
    <row r="2354" spans="1:10">
      <c r="A2354" s="252" t="s">
        <v>371</v>
      </c>
      <c r="B2354" s="249" t="s">
        <v>1414</v>
      </c>
      <c r="C2354" s="274">
        <v>302</v>
      </c>
      <c r="D2354" s="274">
        <v>243714</v>
      </c>
      <c r="E2354" s="274">
        <v>17918</v>
      </c>
      <c r="F2354" s="274">
        <v>14</v>
      </c>
      <c r="G2354" s="274">
        <v>0</v>
      </c>
      <c r="H2354" s="274">
        <v>0</v>
      </c>
      <c r="I2354" s="275">
        <v>70</v>
      </c>
      <c r="J2354" s="275">
        <v>75.3</v>
      </c>
    </row>
    <row r="2355" spans="1:10">
      <c r="A2355" s="252" t="s">
        <v>371</v>
      </c>
      <c r="B2355" s="249" t="s">
        <v>1420</v>
      </c>
      <c r="C2355" s="274">
        <v>349</v>
      </c>
      <c r="D2355" s="274">
        <v>238367</v>
      </c>
      <c r="E2355" s="274">
        <v>37296</v>
      </c>
      <c r="F2355" s="274">
        <v>25</v>
      </c>
      <c r="G2355" s="274" t="s">
        <v>504</v>
      </c>
      <c r="H2355" s="274" t="s">
        <v>504</v>
      </c>
      <c r="I2355" s="275">
        <v>58.1</v>
      </c>
      <c r="J2355" s="275">
        <v>61.9</v>
      </c>
    </row>
    <row r="2356" spans="1:10">
      <c r="A2356" s="252" t="s">
        <v>371</v>
      </c>
      <c r="B2356" s="249" t="s">
        <v>1421</v>
      </c>
      <c r="C2356" s="274">
        <v>44</v>
      </c>
      <c r="D2356" s="274">
        <v>119724</v>
      </c>
      <c r="E2356" s="274">
        <v>6744</v>
      </c>
      <c r="F2356" s="274">
        <v>18</v>
      </c>
      <c r="G2356" s="274">
        <v>0</v>
      </c>
      <c r="H2356" s="274">
        <v>0</v>
      </c>
      <c r="I2356" s="275">
        <v>77.900000000000006</v>
      </c>
      <c r="J2356" s="275">
        <v>87.2</v>
      </c>
    </row>
    <row r="2357" spans="1:10">
      <c r="A2357" s="252" t="s">
        <v>371</v>
      </c>
      <c r="B2357" s="249" t="s">
        <v>1424</v>
      </c>
      <c r="C2357" s="274">
        <v>5648</v>
      </c>
      <c r="D2357" s="274">
        <v>10037465</v>
      </c>
      <c r="E2357" s="274">
        <v>747010</v>
      </c>
      <c r="F2357" s="274">
        <v>1479</v>
      </c>
      <c r="G2357" s="274">
        <v>1612</v>
      </c>
      <c r="H2357" s="274">
        <v>2070</v>
      </c>
      <c r="I2357" s="275">
        <v>68.8</v>
      </c>
      <c r="J2357" s="275">
        <v>80.7</v>
      </c>
    </row>
    <row r="2358" spans="1:10">
      <c r="A2358" s="252" t="s">
        <v>371</v>
      </c>
      <c r="B2358" s="249" t="s">
        <v>1425</v>
      </c>
      <c r="C2358" s="274">
        <v>3</v>
      </c>
      <c r="D2358" s="274">
        <v>4326</v>
      </c>
      <c r="E2358" s="274" t="s">
        <v>504</v>
      </c>
      <c r="F2358" s="274" t="s">
        <v>504</v>
      </c>
      <c r="G2358" s="274">
        <v>1</v>
      </c>
      <c r="H2358" s="274">
        <v>1</v>
      </c>
      <c r="I2358" s="275">
        <v>9.1</v>
      </c>
      <c r="J2358" s="275" t="s">
        <v>504</v>
      </c>
    </row>
    <row r="2359" spans="1:10">
      <c r="A2359" s="252" t="s">
        <v>371</v>
      </c>
      <c r="B2359" s="249" t="s">
        <v>1427</v>
      </c>
      <c r="C2359" s="274">
        <v>1</v>
      </c>
      <c r="D2359" s="274">
        <v>1153</v>
      </c>
      <c r="E2359" s="274" t="s">
        <v>504</v>
      </c>
      <c r="F2359" s="274" t="s">
        <v>504</v>
      </c>
      <c r="G2359" s="274">
        <v>0</v>
      </c>
      <c r="H2359" s="274">
        <v>1</v>
      </c>
      <c r="I2359" s="275">
        <v>19.8</v>
      </c>
      <c r="J2359" s="275" t="s">
        <v>504</v>
      </c>
    </row>
    <row r="2360" spans="1:10">
      <c r="A2360" s="252" t="s">
        <v>371</v>
      </c>
      <c r="B2360" s="249" t="s">
        <v>1431</v>
      </c>
      <c r="C2360" s="274">
        <v>2</v>
      </c>
      <c r="D2360" s="274">
        <v>2936</v>
      </c>
      <c r="E2360" s="274">
        <v>241</v>
      </c>
      <c r="F2360" s="274">
        <v>0</v>
      </c>
      <c r="G2360" s="274" t="s">
        <v>504</v>
      </c>
      <c r="H2360" s="274" t="s">
        <v>504</v>
      </c>
      <c r="I2360" s="275">
        <v>68.7</v>
      </c>
      <c r="J2360" s="275">
        <v>73.3</v>
      </c>
    </row>
    <row r="2361" spans="1:10">
      <c r="A2361" s="252" t="s">
        <v>371</v>
      </c>
      <c r="B2361" s="249" t="s">
        <v>1432</v>
      </c>
      <c r="C2361" s="274">
        <v>5</v>
      </c>
      <c r="D2361" s="274">
        <v>11230</v>
      </c>
      <c r="E2361" s="274">
        <v>214</v>
      </c>
      <c r="F2361" s="274">
        <v>0</v>
      </c>
      <c r="G2361" s="274" t="s">
        <v>504</v>
      </c>
      <c r="H2361" s="274" t="s">
        <v>504</v>
      </c>
      <c r="I2361" s="275">
        <v>59.1</v>
      </c>
      <c r="J2361" s="275">
        <v>63.7</v>
      </c>
    </row>
    <row r="2362" spans="1:10">
      <c r="A2362" s="252" t="s">
        <v>371</v>
      </c>
      <c r="B2362" s="249" t="s">
        <v>1434</v>
      </c>
      <c r="C2362" s="274">
        <v>55</v>
      </c>
      <c r="D2362" s="274">
        <v>76340</v>
      </c>
      <c r="E2362" s="274">
        <v>7756</v>
      </c>
      <c r="F2362" s="274">
        <v>11</v>
      </c>
      <c r="G2362" s="274" t="s">
        <v>504</v>
      </c>
      <c r="H2362" s="274" t="s">
        <v>504</v>
      </c>
      <c r="I2362" s="275">
        <v>74.5</v>
      </c>
      <c r="J2362" s="275">
        <v>83.2</v>
      </c>
    </row>
    <row r="2363" spans="1:10">
      <c r="A2363" s="252" t="s">
        <v>371</v>
      </c>
      <c r="B2363" s="249" t="s">
        <v>1435</v>
      </c>
      <c r="C2363" s="274">
        <v>55</v>
      </c>
      <c r="D2363" s="274">
        <v>76340</v>
      </c>
      <c r="E2363" s="274">
        <v>7756</v>
      </c>
      <c r="F2363" s="274">
        <v>11</v>
      </c>
      <c r="G2363" s="274" t="s">
        <v>504</v>
      </c>
      <c r="H2363" s="274" t="s">
        <v>504</v>
      </c>
      <c r="I2363" s="275">
        <v>74.5</v>
      </c>
      <c r="J2363" s="275">
        <v>83.2</v>
      </c>
    </row>
    <row r="2364" spans="1:10">
      <c r="A2364" s="252" t="s">
        <v>371</v>
      </c>
      <c r="B2364" s="249" t="s">
        <v>1436</v>
      </c>
      <c r="C2364" s="274">
        <v>104</v>
      </c>
      <c r="D2364" s="274">
        <v>159952</v>
      </c>
      <c r="E2364" s="274">
        <v>18911</v>
      </c>
      <c r="F2364" s="274">
        <v>29</v>
      </c>
      <c r="G2364" s="274" t="s">
        <v>504</v>
      </c>
      <c r="H2364" s="274" t="s">
        <v>504</v>
      </c>
      <c r="I2364" s="275">
        <v>79.7</v>
      </c>
      <c r="J2364" s="275">
        <v>87.9</v>
      </c>
    </row>
    <row r="2365" spans="1:10">
      <c r="A2365" s="252" t="s">
        <v>371</v>
      </c>
      <c r="B2365" s="249" t="s">
        <v>1437</v>
      </c>
      <c r="C2365" s="274">
        <v>104</v>
      </c>
      <c r="D2365" s="274">
        <v>159952</v>
      </c>
      <c r="E2365" s="274">
        <v>18911</v>
      </c>
      <c r="F2365" s="274">
        <v>29</v>
      </c>
      <c r="G2365" s="274" t="s">
        <v>504</v>
      </c>
      <c r="H2365" s="274" t="s">
        <v>504</v>
      </c>
      <c r="I2365" s="275">
        <v>79.7</v>
      </c>
      <c r="J2365" s="275">
        <v>87.9</v>
      </c>
    </row>
    <row r="2366" spans="1:10">
      <c r="A2366" s="252" t="s">
        <v>371</v>
      </c>
      <c r="B2366" s="249" t="s">
        <v>1438</v>
      </c>
      <c r="C2366" s="274">
        <v>1</v>
      </c>
      <c r="D2366" s="274">
        <v>1575</v>
      </c>
      <c r="E2366" s="274">
        <v>3</v>
      </c>
      <c r="F2366" s="274">
        <v>0</v>
      </c>
      <c r="G2366" s="274" t="s">
        <v>504</v>
      </c>
      <c r="H2366" s="274" t="s">
        <v>504</v>
      </c>
      <c r="I2366" s="275">
        <v>30</v>
      </c>
      <c r="J2366" s="275">
        <v>37.5</v>
      </c>
    </row>
    <row r="2367" spans="1:10">
      <c r="A2367" s="252" t="s">
        <v>371</v>
      </c>
      <c r="B2367" s="249" t="s">
        <v>1440</v>
      </c>
      <c r="C2367" s="274">
        <v>4</v>
      </c>
      <c r="D2367" s="274">
        <v>5262</v>
      </c>
      <c r="E2367" s="274">
        <v>107</v>
      </c>
      <c r="F2367" s="274">
        <v>0</v>
      </c>
      <c r="G2367" s="274" t="s">
        <v>504</v>
      </c>
      <c r="H2367" s="274" t="s">
        <v>504</v>
      </c>
      <c r="I2367" s="275">
        <v>56.6</v>
      </c>
      <c r="J2367" s="275">
        <v>58.2</v>
      </c>
    </row>
    <row r="2368" spans="1:10">
      <c r="A2368" s="252" t="s">
        <v>371</v>
      </c>
      <c r="B2368" s="249" t="s">
        <v>1443</v>
      </c>
      <c r="C2368" s="274">
        <v>131</v>
      </c>
      <c r="D2368" s="274">
        <v>112696</v>
      </c>
      <c r="E2368" s="274">
        <v>4368</v>
      </c>
      <c r="F2368" s="274">
        <v>4</v>
      </c>
      <c r="G2368" s="274">
        <v>740</v>
      </c>
      <c r="H2368" s="274">
        <v>614</v>
      </c>
      <c r="I2368" s="275">
        <v>49</v>
      </c>
      <c r="J2368" s="275">
        <v>71.7</v>
      </c>
    </row>
    <row r="2369" spans="1:10">
      <c r="A2369" s="252" t="s">
        <v>371</v>
      </c>
      <c r="B2369" s="249" t="s">
        <v>1445</v>
      </c>
      <c r="C2369" s="274">
        <v>125</v>
      </c>
      <c r="D2369" s="274">
        <v>103625</v>
      </c>
      <c r="E2369" s="274">
        <v>3766</v>
      </c>
      <c r="F2369" s="274">
        <v>3</v>
      </c>
      <c r="G2369" s="274">
        <v>740</v>
      </c>
      <c r="H2369" s="274">
        <v>614</v>
      </c>
      <c r="I2369" s="275">
        <v>49.1</v>
      </c>
      <c r="J2369" s="275">
        <v>72.400000000000006</v>
      </c>
    </row>
    <row r="2370" spans="1:10">
      <c r="A2370" s="252" t="s">
        <v>371</v>
      </c>
      <c r="B2370" s="249" t="s">
        <v>1449</v>
      </c>
      <c r="C2370" s="274">
        <v>391</v>
      </c>
      <c r="D2370" s="274">
        <v>719746</v>
      </c>
      <c r="E2370" s="274">
        <v>47885</v>
      </c>
      <c r="F2370" s="274">
        <v>88</v>
      </c>
      <c r="G2370" s="274">
        <v>282</v>
      </c>
      <c r="H2370" s="274">
        <v>517</v>
      </c>
      <c r="I2370" s="275">
        <v>64.8</v>
      </c>
      <c r="J2370" s="275">
        <v>78.2</v>
      </c>
    </row>
    <row r="2371" spans="1:10">
      <c r="A2371" s="252" t="s">
        <v>371</v>
      </c>
      <c r="B2371" s="249" t="s">
        <v>1453</v>
      </c>
      <c r="C2371" s="274">
        <v>369</v>
      </c>
      <c r="D2371" s="274">
        <v>676008</v>
      </c>
      <c r="E2371" s="274">
        <v>47815</v>
      </c>
      <c r="F2371" s="274">
        <v>88</v>
      </c>
      <c r="G2371" s="274">
        <v>282</v>
      </c>
      <c r="H2371" s="274">
        <v>517</v>
      </c>
      <c r="I2371" s="275">
        <v>65</v>
      </c>
      <c r="J2371" s="275">
        <v>78.400000000000006</v>
      </c>
    </row>
    <row r="2372" spans="1:10">
      <c r="A2372" s="252" t="s">
        <v>371</v>
      </c>
      <c r="B2372" s="249" t="s">
        <v>1455</v>
      </c>
      <c r="C2372" s="274">
        <v>1327</v>
      </c>
      <c r="D2372" s="274">
        <v>746506</v>
      </c>
      <c r="E2372" s="274">
        <v>111925</v>
      </c>
      <c r="F2372" s="274">
        <v>63</v>
      </c>
      <c r="G2372" s="274">
        <v>148</v>
      </c>
      <c r="H2372" s="274">
        <v>83</v>
      </c>
      <c r="I2372" s="275">
        <v>50.4</v>
      </c>
      <c r="J2372" s="275">
        <v>63.7</v>
      </c>
    </row>
    <row r="2373" spans="1:10">
      <c r="A2373" s="252" t="s">
        <v>371</v>
      </c>
      <c r="B2373" s="249" t="s">
        <v>1463</v>
      </c>
      <c r="C2373" s="274">
        <v>1310</v>
      </c>
      <c r="D2373" s="274">
        <v>734910</v>
      </c>
      <c r="E2373" s="274">
        <v>111843</v>
      </c>
      <c r="F2373" s="274">
        <v>63</v>
      </c>
      <c r="G2373" s="274">
        <v>148</v>
      </c>
      <c r="H2373" s="274">
        <v>83</v>
      </c>
      <c r="I2373" s="275">
        <v>50.5</v>
      </c>
      <c r="J2373" s="275">
        <v>63.8</v>
      </c>
    </row>
    <row r="2374" spans="1:10">
      <c r="A2374" s="252" t="s">
        <v>371</v>
      </c>
      <c r="B2374" s="249" t="s">
        <v>1465</v>
      </c>
      <c r="C2374" s="274">
        <v>103</v>
      </c>
      <c r="D2374" s="274">
        <v>118656</v>
      </c>
      <c r="E2374" s="274">
        <v>16460</v>
      </c>
      <c r="F2374" s="274">
        <v>19</v>
      </c>
      <c r="G2374" s="274" t="s">
        <v>504</v>
      </c>
      <c r="H2374" s="274" t="s">
        <v>504</v>
      </c>
      <c r="I2374" s="275">
        <v>80</v>
      </c>
      <c r="J2374" s="275">
        <v>88.7</v>
      </c>
    </row>
    <row r="2375" spans="1:10">
      <c r="A2375" s="252" t="s">
        <v>371</v>
      </c>
      <c r="B2375" s="249" t="s">
        <v>1466</v>
      </c>
      <c r="C2375" s="274">
        <v>103</v>
      </c>
      <c r="D2375" s="274">
        <v>118656</v>
      </c>
      <c r="E2375" s="274">
        <v>16460</v>
      </c>
      <c r="F2375" s="274">
        <v>19</v>
      </c>
      <c r="G2375" s="274" t="s">
        <v>504</v>
      </c>
      <c r="H2375" s="274" t="s">
        <v>504</v>
      </c>
      <c r="I2375" s="275">
        <v>80</v>
      </c>
      <c r="J2375" s="275">
        <v>88.7</v>
      </c>
    </row>
    <row r="2376" spans="1:10">
      <c r="A2376" s="252" t="s">
        <v>371</v>
      </c>
      <c r="B2376" s="249" t="s">
        <v>1468</v>
      </c>
      <c r="C2376" s="274">
        <v>3272</v>
      </c>
      <c r="D2376" s="274">
        <v>7736585</v>
      </c>
      <c r="E2376" s="274">
        <v>511168</v>
      </c>
      <c r="F2376" s="274">
        <v>1224</v>
      </c>
      <c r="G2376" s="274">
        <v>440</v>
      </c>
      <c r="H2376" s="274">
        <v>854</v>
      </c>
      <c r="I2376" s="275">
        <v>74.7</v>
      </c>
      <c r="J2376" s="275">
        <v>85.3</v>
      </c>
    </row>
    <row r="2377" spans="1:10">
      <c r="A2377" s="252" t="s">
        <v>371</v>
      </c>
      <c r="B2377" s="249" t="s">
        <v>1469</v>
      </c>
      <c r="C2377" s="274">
        <v>52</v>
      </c>
      <c r="D2377" s="274">
        <v>136812</v>
      </c>
      <c r="E2377" s="274">
        <v>8655</v>
      </c>
      <c r="F2377" s="274">
        <v>23</v>
      </c>
      <c r="G2377" s="274">
        <v>2</v>
      </c>
      <c r="H2377" s="274">
        <v>5</v>
      </c>
      <c r="I2377" s="275">
        <v>78</v>
      </c>
      <c r="J2377" s="275">
        <v>88.1</v>
      </c>
    </row>
    <row r="2378" spans="1:10">
      <c r="A2378" s="252" t="s">
        <v>371</v>
      </c>
      <c r="B2378" s="249" t="s">
        <v>1470</v>
      </c>
      <c r="C2378" s="274">
        <v>271</v>
      </c>
      <c r="D2378" s="274">
        <v>561783</v>
      </c>
      <c r="E2378" s="274">
        <v>41362</v>
      </c>
      <c r="F2378" s="274">
        <v>86</v>
      </c>
      <c r="G2378" s="274">
        <v>5</v>
      </c>
      <c r="H2378" s="274">
        <v>11</v>
      </c>
      <c r="I2378" s="275">
        <v>72.099999999999994</v>
      </c>
      <c r="J2378" s="275">
        <v>80.8</v>
      </c>
    </row>
    <row r="2379" spans="1:10">
      <c r="A2379" s="252" t="s">
        <v>371</v>
      </c>
      <c r="B2379" s="249" t="s">
        <v>1472</v>
      </c>
      <c r="C2379" s="274">
        <v>1539</v>
      </c>
      <c r="D2379" s="274">
        <v>4193775</v>
      </c>
      <c r="E2379" s="274">
        <v>259907</v>
      </c>
      <c r="F2379" s="274">
        <v>708</v>
      </c>
      <c r="G2379" s="274">
        <v>4</v>
      </c>
      <c r="H2379" s="274">
        <v>12</v>
      </c>
      <c r="I2379" s="275">
        <v>81.2</v>
      </c>
      <c r="J2379" s="275">
        <v>90.3</v>
      </c>
    </row>
    <row r="2380" spans="1:10">
      <c r="A2380" s="252" t="s">
        <v>371</v>
      </c>
      <c r="B2380" s="249" t="s">
        <v>1473</v>
      </c>
      <c r="C2380" s="274">
        <v>57</v>
      </c>
      <c r="D2380" s="274">
        <v>125571</v>
      </c>
      <c r="E2380" s="274">
        <v>8345</v>
      </c>
      <c r="F2380" s="274">
        <v>18</v>
      </c>
      <c r="G2380" s="274" t="s">
        <v>504</v>
      </c>
      <c r="H2380" s="274" t="s">
        <v>504</v>
      </c>
      <c r="I2380" s="275">
        <v>70.400000000000006</v>
      </c>
      <c r="J2380" s="275">
        <v>78.2</v>
      </c>
    </row>
    <row r="2381" spans="1:10">
      <c r="A2381" s="252" t="s">
        <v>371</v>
      </c>
      <c r="B2381" s="249" t="s">
        <v>1475</v>
      </c>
      <c r="C2381" s="274">
        <v>51</v>
      </c>
      <c r="D2381" s="274">
        <v>117300</v>
      </c>
      <c r="E2381" s="274">
        <v>8320</v>
      </c>
      <c r="F2381" s="274">
        <v>19</v>
      </c>
      <c r="G2381" s="274" t="s">
        <v>504</v>
      </c>
      <c r="H2381" s="274" t="s">
        <v>504</v>
      </c>
      <c r="I2381" s="275">
        <v>81.7</v>
      </c>
      <c r="J2381" s="275">
        <v>88</v>
      </c>
    </row>
    <row r="2382" spans="1:10">
      <c r="A2382" s="252" t="s">
        <v>371</v>
      </c>
      <c r="B2382" s="249" t="s">
        <v>1480</v>
      </c>
      <c r="C2382" s="274">
        <v>1055</v>
      </c>
      <c r="D2382" s="274">
        <v>2032985</v>
      </c>
      <c r="E2382" s="274">
        <v>149351</v>
      </c>
      <c r="F2382" s="274">
        <v>288</v>
      </c>
      <c r="G2382" s="274">
        <v>412</v>
      </c>
      <c r="H2382" s="274">
        <v>794</v>
      </c>
      <c r="I2382" s="275">
        <v>67</v>
      </c>
      <c r="J2382" s="275">
        <v>80.8</v>
      </c>
    </row>
    <row r="2383" spans="1:10">
      <c r="A2383" s="252" t="s">
        <v>371</v>
      </c>
      <c r="B2383" s="249" t="s">
        <v>1482</v>
      </c>
      <c r="C2383" s="274">
        <v>93</v>
      </c>
      <c r="D2383" s="274">
        <v>177351</v>
      </c>
      <c r="E2383" s="274">
        <v>12359</v>
      </c>
      <c r="F2383" s="274">
        <v>24</v>
      </c>
      <c r="G2383" s="274">
        <v>15</v>
      </c>
      <c r="H2383" s="274">
        <v>29</v>
      </c>
      <c r="I2383" s="275">
        <v>66.900000000000006</v>
      </c>
      <c r="J2383" s="275">
        <v>73.7</v>
      </c>
    </row>
    <row r="2384" spans="1:10">
      <c r="A2384" s="252" t="s">
        <v>371</v>
      </c>
      <c r="B2384" s="249" t="s">
        <v>1485</v>
      </c>
      <c r="C2384" s="274">
        <v>121</v>
      </c>
      <c r="D2384" s="274">
        <v>185958</v>
      </c>
      <c r="E2384" s="274">
        <v>19122</v>
      </c>
      <c r="F2384" s="274">
        <v>29</v>
      </c>
      <c r="G2384" s="274" t="s">
        <v>504</v>
      </c>
      <c r="H2384" s="274" t="s">
        <v>504</v>
      </c>
      <c r="I2384" s="275">
        <v>83.5</v>
      </c>
      <c r="J2384" s="275">
        <v>87.7</v>
      </c>
    </row>
    <row r="2385" spans="1:10">
      <c r="A2385" s="252" t="s">
        <v>371</v>
      </c>
      <c r="B2385" s="249" t="s">
        <v>1487</v>
      </c>
      <c r="C2385" s="274">
        <v>120</v>
      </c>
      <c r="D2385" s="274">
        <v>184920</v>
      </c>
      <c r="E2385" s="274">
        <v>19120</v>
      </c>
      <c r="F2385" s="274">
        <v>29</v>
      </c>
      <c r="G2385" s="274" t="s">
        <v>504</v>
      </c>
      <c r="H2385" s="274" t="s">
        <v>504</v>
      </c>
      <c r="I2385" s="275">
        <v>83.5</v>
      </c>
      <c r="J2385" s="275">
        <v>87.7</v>
      </c>
    </row>
    <row r="2386" spans="1:10">
      <c r="A2386" s="252" t="s">
        <v>371</v>
      </c>
      <c r="B2386" s="249" t="s">
        <v>1490</v>
      </c>
      <c r="C2386" s="274">
        <v>128</v>
      </c>
      <c r="D2386" s="274">
        <v>154544</v>
      </c>
      <c r="E2386" s="274">
        <v>8850</v>
      </c>
      <c r="F2386" s="274">
        <v>11</v>
      </c>
      <c r="G2386" s="274">
        <v>0</v>
      </c>
      <c r="H2386" s="274">
        <v>0</v>
      </c>
      <c r="I2386" s="275">
        <v>65</v>
      </c>
      <c r="J2386" s="275">
        <v>73.599999999999994</v>
      </c>
    </row>
    <row r="2387" spans="1:10">
      <c r="A2387" s="252" t="s">
        <v>371</v>
      </c>
      <c r="B2387" s="249" t="s">
        <v>1491</v>
      </c>
      <c r="C2387" s="274">
        <v>123</v>
      </c>
      <c r="D2387" s="274">
        <v>147354</v>
      </c>
      <c r="E2387" s="274">
        <v>8353</v>
      </c>
      <c r="F2387" s="274">
        <v>10</v>
      </c>
      <c r="G2387" s="274">
        <v>0</v>
      </c>
      <c r="H2387" s="274">
        <v>0</v>
      </c>
      <c r="I2387" s="275">
        <v>65</v>
      </c>
      <c r="J2387" s="275">
        <v>73.8</v>
      </c>
    </row>
    <row r="2388" spans="1:10">
      <c r="A2388" s="252" t="s">
        <v>371</v>
      </c>
      <c r="B2388" s="249" t="s">
        <v>1492</v>
      </c>
      <c r="C2388" s="274">
        <v>1141</v>
      </c>
      <c r="D2388" s="274">
        <v>3695071</v>
      </c>
      <c r="E2388" s="274">
        <v>184692</v>
      </c>
      <c r="F2388" s="274">
        <v>600</v>
      </c>
      <c r="G2388" s="274">
        <v>7</v>
      </c>
      <c r="H2388" s="274">
        <v>23</v>
      </c>
      <c r="I2388" s="275">
        <v>79.3</v>
      </c>
      <c r="J2388" s="275">
        <v>87.7</v>
      </c>
    </row>
    <row r="2389" spans="1:10">
      <c r="A2389" s="252" t="s">
        <v>371</v>
      </c>
      <c r="B2389" s="249" t="s">
        <v>1493</v>
      </c>
      <c r="C2389" s="274">
        <v>770</v>
      </c>
      <c r="D2389" s="274">
        <v>2680453</v>
      </c>
      <c r="E2389" s="274">
        <v>128575</v>
      </c>
      <c r="F2389" s="274">
        <v>448</v>
      </c>
      <c r="G2389" s="274">
        <v>6</v>
      </c>
      <c r="H2389" s="274">
        <v>21</v>
      </c>
      <c r="I2389" s="275">
        <v>80.8</v>
      </c>
      <c r="J2389" s="275">
        <v>89.9</v>
      </c>
    </row>
    <row r="2390" spans="1:10">
      <c r="A2390" s="252" t="s">
        <v>371</v>
      </c>
      <c r="B2390" s="249" t="s">
        <v>1495</v>
      </c>
      <c r="C2390" s="274">
        <v>599</v>
      </c>
      <c r="D2390" s="274">
        <v>2065352</v>
      </c>
      <c r="E2390" s="274">
        <v>101481</v>
      </c>
      <c r="F2390" s="274">
        <v>350</v>
      </c>
      <c r="G2390" s="274">
        <v>6</v>
      </c>
      <c r="H2390" s="274">
        <v>21</v>
      </c>
      <c r="I2390" s="275">
        <v>81.599999999999994</v>
      </c>
      <c r="J2390" s="275">
        <v>90.7</v>
      </c>
    </row>
    <row r="2391" spans="1:10">
      <c r="A2391" s="252" t="s">
        <v>371</v>
      </c>
      <c r="B2391" s="249" t="s">
        <v>1497</v>
      </c>
      <c r="C2391" s="274">
        <v>139</v>
      </c>
      <c r="D2391" s="274">
        <v>506794</v>
      </c>
      <c r="E2391" s="274">
        <v>22408</v>
      </c>
      <c r="F2391" s="274">
        <v>82</v>
      </c>
      <c r="G2391" s="274" t="s">
        <v>504</v>
      </c>
      <c r="H2391" s="274" t="s">
        <v>504</v>
      </c>
      <c r="I2391" s="275">
        <v>78.5</v>
      </c>
      <c r="J2391" s="275">
        <v>87.2</v>
      </c>
    </row>
    <row r="2392" spans="1:10">
      <c r="A2392" s="252" t="s">
        <v>371</v>
      </c>
      <c r="B2392" s="249" t="s">
        <v>1511</v>
      </c>
      <c r="C2392" s="274">
        <v>53</v>
      </c>
      <c r="D2392" s="274">
        <v>262191</v>
      </c>
      <c r="E2392" s="274">
        <v>7821</v>
      </c>
      <c r="F2392" s="274">
        <v>39</v>
      </c>
      <c r="G2392" s="274">
        <v>0</v>
      </c>
      <c r="H2392" s="274">
        <v>1</v>
      </c>
      <c r="I2392" s="275">
        <v>72.599999999999994</v>
      </c>
      <c r="J2392" s="275">
        <v>78.3</v>
      </c>
    </row>
    <row r="2393" spans="1:10">
      <c r="A2393" s="252" t="s">
        <v>371</v>
      </c>
      <c r="B2393" s="249" t="s">
        <v>1512</v>
      </c>
      <c r="C2393" s="274">
        <v>53</v>
      </c>
      <c r="D2393" s="274">
        <v>262191</v>
      </c>
      <c r="E2393" s="274">
        <v>7821</v>
      </c>
      <c r="F2393" s="274">
        <v>39</v>
      </c>
      <c r="G2393" s="274">
        <v>0</v>
      </c>
      <c r="H2393" s="274">
        <v>1</v>
      </c>
      <c r="I2393" s="275">
        <v>72.599999999999994</v>
      </c>
      <c r="J2393" s="275">
        <v>78.3</v>
      </c>
    </row>
    <row r="2394" spans="1:10">
      <c r="A2394" s="252" t="s">
        <v>371</v>
      </c>
      <c r="B2394" s="249" t="s">
        <v>1520</v>
      </c>
      <c r="C2394" s="274">
        <v>126</v>
      </c>
      <c r="D2394" s="274">
        <v>362322</v>
      </c>
      <c r="E2394" s="274">
        <v>19486</v>
      </c>
      <c r="F2394" s="274">
        <v>56</v>
      </c>
      <c r="G2394" s="274">
        <v>0</v>
      </c>
      <c r="H2394" s="274">
        <v>1</v>
      </c>
      <c r="I2394" s="275">
        <v>76.3</v>
      </c>
      <c r="J2394" s="275">
        <v>84.3</v>
      </c>
    </row>
    <row r="2395" spans="1:10">
      <c r="A2395" s="252" t="s">
        <v>371</v>
      </c>
      <c r="B2395" s="249" t="s">
        <v>1521</v>
      </c>
      <c r="C2395" s="274">
        <v>103</v>
      </c>
      <c r="D2395" s="274">
        <v>299936</v>
      </c>
      <c r="E2395" s="274">
        <v>16012</v>
      </c>
      <c r="F2395" s="274">
        <v>47</v>
      </c>
      <c r="G2395" s="274">
        <v>0</v>
      </c>
      <c r="H2395" s="274">
        <v>1</v>
      </c>
      <c r="I2395" s="275">
        <v>76.400000000000006</v>
      </c>
      <c r="J2395" s="275">
        <v>83.8</v>
      </c>
    </row>
    <row r="2396" spans="1:10">
      <c r="A2396" s="252" t="s">
        <v>371</v>
      </c>
      <c r="B2396" s="249" t="s">
        <v>1544</v>
      </c>
      <c r="C2396" s="274">
        <v>1</v>
      </c>
      <c r="D2396" s="274">
        <v>4567</v>
      </c>
      <c r="E2396" s="274" t="s">
        <v>504</v>
      </c>
      <c r="F2396" s="274" t="s">
        <v>504</v>
      </c>
      <c r="G2396" s="274" t="s">
        <v>504</v>
      </c>
      <c r="H2396" s="274" t="s">
        <v>504</v>
      </c>
      <c r="I2396" s="275" t="s">
        <v>504</v>
      </c>
      <c r="J2396" s="275" t="s">
        <v>504</v>
      </c>
    </row>
    <row r="2397" spans="1:10">
      <c r="A2397" s="252" t="s">
        <v>371</v>
      </c>
      <c r="B2397" s="249" t="s">
        <v>1551</v>
      </c>
      <c r="C2397" s="274">
        <v>191</v>
      </c>
      <c r="D2397" s="274">
        <v>385538</v>
      </c>
      <c r="E2397" s="274">
        <v>28810</v>
      </c>
      <c r="F2397" s="274">
        <v>58</v>
      </c>
      <c r="G2397" s="274" t="s">
        <v>504</v>
      </c>
      <c r="H2397" s="274" t="s">
        <v>504</v>
      </c>
      <c r="I2397" s="275">
        <v>77</v>
      </c>
      <c r="J2397" s="275">
        <v>83.4</v>
      </c>
    </row>
    <row r="2398" spans="1:10">
      <c r="A2398" s="252" t="s">
        <v>371</v>
      </c>
      <c r="B2398" s="249" t="s">
        <v>1552</v>
      </c>
      <c r="C2398" s="274">
        <v>67</v>
      </c>
      <c r="D2398" s="274">
        <v>138623</v>
      </c>
      <c r="E2398" s="274">
        <v>9812</v>
      </c>
      <c r="F2398" s="274">
        <v>20</v>
      </c>
      <c r="G2398" s="274" t="s">
        <v>504</v>
      </c>
      <c r="H2398" s="274" t="s">
        <v>504</v>
      </c>
      <c r="I2398" s="275">
        <v>75.8</v>
      </c>
      <c r="J2398" s="275">
        <v>82.8</v>
      </c>
    </row>
    <row r="2399" spans="1:10">
      <c r="A2399" s="252" t="s">
        <v>371</v>
      </c>
      <c r="B2399" s="249" t="s">
        <v>1553</v>
      </c>
      <c r="C2399" s="274">
        <v>85</v>
      </c>
      <c r="D2399" s="274">
        <v>175865</v>
      </c>
      <c r="E2399" s="274">
        <v>12988</v>
      </c>
      <c r="F2399" s="274">
        <v>27</v>
      </c>
      <c r="G2399" s="274" t="s">
        <v>504</v>
      </c>
      <c r="H2399" s="274" t="s">
        <v>504</v>
      </c>
      <c r="I2399" s="275">
        <v>77.099999999999994</v>
      </c>
      <c r="J2399" s="275">
        <v>83.6</v>
      </c>
    </row>
    <row r="2400" spans="1:10">
      <c r="A2400" s="252" t="s">
        <v>371</v>
      </c>
      <c r="B2400" s="249" t="s">
        <v>1558</v>
      </c>
      <c r="C2400" s="274">
        <v>12</v>
      </c>
      <c r="D2400" s="274">
        <v>61918</v>
      </c>
      <c r="E2400" s="274">
        <v>646</v>
      </c>
      <c r="F2400" s="274">
        <v>2</v>
      </c>
      <c r="G2400" s="274" t="s">
        <v>504</v>
      </c>
      <c r="H2400" s="274" t="s">
        <v>504</v>
      </c>
      <c r="I2400" s="275">
        <v>54.9</v>
      </c>
      <c r="J2400" s="275">
        <v>58.7</v>
      </c>
    </row>
    <row r="2401" spans="1:10">
      <c r="A2401" s="252" t="s">
        <v>371</v>
      </c>
      <c r="B2401" s="249" t="s">
        <v>1581</v>
      </c>
      <c r="C2401" s="274">
        <v>4</v>
      </c>
      <c r="D2401" s="274">
        <v>14256</v>
      </c>
      <c r="E2401" s="274">
        <v>605</v>
      </c>
      <c r="F2401" s="274">
        <v>2</v>
      </c>
      <c r="G2401" s="274" t="s">
        <v>504</v>
      </c>
      <c r="H2401" s="274" t="s">
        <v>504</v>
      </c>
      <c r="I2401" s="275">
        <v>60.8</v>
      </c>
      <c r="J2401" s="275">
        <v>61.7</v>
      </c>
    </row>
    <row r="2402" spans="1:10">
      <c r="A2402" s="252" t="s">
        <v>371</v>
      </c>
      <c r="B2402" s="249" t="s">
        <v>1586</v>
      </c>
      <c r="C2402" s="274">
        <v>2</v>
      </c>
      <c r="D2402" s="274">
        <v>8901</v>
      </c>
      <c r="E2402" s="274">
        <v>13</v>
      </c>
      <c r="F2402" s="274">
        <v>0</v>
      </c>
      <c r="G2402" s="274" t="s">
        <v>504</v>
      </c>
      <c r="H2402" s="274" t="s">
        <v>504</v>
      </c>
      <c r="I2402" s="275">
        <v>48.1</v>
      </c>
      <c r="J2402" s="275">
        <v>48.1</v>
      </c>
    </row>
    <row r="2403" spans="1:10">
      <c r="A2403" s="252" t="s">
        <v>371</v>
      </c>
      <c r="B2403" s="249" t="s">
        <v>1613</v>
      </c>
      <c r="C2403" s="274">
        <v>6</v>
      </c>
      <c r="D2403" s="274">
        <v>38761</v>
      </c>
      <c r="E2403" s="274">
        <v>28</v>
      </c>
      <c r="F2403" s="274">
        <v>0</v>
      </c>
      <c r="G2403" s="274" t="s">
        <v>504</v>
      </c>
      <c r="H2403" s="274" t="s">
        <v>504</v>
      </c>
      <c r="I2403" s="275">
        <v>18.2</v>
      </c>
      <c r="J2403" s="275">
        <v>30.1</v>
      </c>
    </row>
    <row r="2404" spans="1:10">
      <c r="A2404" s="252" t="s">
        <v>371</v>
      </c>
      <c r="B2404" s="249" t="s">
        <v>1614</v>
      </c>
      <c r="C2404" s="274">
        <v>5</v>
      </c>
      <c r="D2404" s="274">
        <v>31740</v>
      </c>
      <c r="E2404" s="274">
        <v>24</v>
      </c>
      <c r="F2404" s="274">
        <v>0</v>
      </c>
      <c r="G2404" s="274" t="s">
        <v>504</v>
      </c>
      <c r="H2404" s="274" t="s">
        <v>504</v>
      </c>
      <c r="I2404" s="275">
        <v>19.399999999999999</v>
      </c>
      <c r="J2404" s="275">
        <v>31.2</v>
      </c>
    </row>
    <row r="2405" spans="1:10">
      <c r="A2405" s="252" t="s">
        <v>371</v>
      </c>
      <c r="B2405" s="249" t="s">
        <v>1625</v>
      </c>
      <c r="C2405" s="274">
        <v>1</v>
      </c>
      <c r="D2405" s="274">
        <v>7021</v>
      </c>
      <c r="E2405" s="274">
        <v>4</v>
      </c>
      <c r="F2405" s="274">
        <v>0</v>
      </c>
      <c r="G2405" s="274" t="s">
        <v>504</v>
      </c>
      <c r="H2405" s="274" t="s">
        <v>504</v>
      </c>
      <c r="I2405" s="275">
        <v>13.3</v>
      </c>
      <c r="J2405" s="275">
        <v>25</v>
      </c>
    </row>
    <row r="2406" spans="1:10">
      <c r="A2406" s="252" t="s">
        <v>371</v>
      </c>
      <c r="B2406" s="249" t="s">
        <v>1654</v>
      </c>
      <c r="C2406" s="274">
        <v>118</v>
      </c>
      <c r="D2406" s="274">
        <v>531752</v>
      </c>
      <c r="E2406" s="274">
        <v>17075</v>
      </c>
      <c r="F2406" s="274">
        <v>79</v>
      </c>
      <c r="G2406" s="274">
        <v>10</v>
      </c>
      <c r="H2406" s="274">
        <v>44</v>
      </c>
      <c r="I2406" s="275">
        <v>60.4</v>
      </c>
      <c r="J2406" s="275">
        <v>79.5</v>
      </c>
    </row>
    <row r="2407" spans="1:10">
      <c r="A2407" s="252" t="s">
        <v>371</v>
      </c>
      <c r="B2407" s="249" t="s">
        <v>1675</v>
      </c>
      <c r="C2407" s="274">
        <v>2</v>
      </c>
      <c r="D2407" s="274">
        <v>5760</v>
      </c>
      <c r="E2407" s="274">
        <v>12</v>
      </c>
      <c r="F2407" s="274">
        <v>0</v>
      </c>
      <c r="G2407" s="274">
        <v>4</v>
      </c>
      <c r="H2407" s="274">
        <v>13</v>
      </c>
      <c r="I2407" s="275">
        <v>37.6</v>
      </c>
      <c r="J2407" s="275">
        <v>24</v>
      </c>
    </row>
    <row r="2408" spans="1:10">
      <c r="A2408" s="252" t="s">
        <v>371</v>
      </c>
      <c r="B2408" s="249" t="s">
        <v>1678</v>
      </c>
      <c r="C2408" s="274">
        <v>2</v>
      </c>
      <c r="D2408" s="274">
        <v>12060</v>
      </c>
      <c r="E2408" s="274">
        <v>2</v>
      </c>
      <c r="F2408" s="274">
        <v>0</v>
      </c>
      <c r="G2408" s="274">
        <v>5</v>
      </c>
      <c r="H2408" s="274">
        <v>31</v>
      </c>
      <c r="I2408" s="275">
        <v>44.9</v>
      </c>
      <c r="J2408" s="275">
        <v>14.3</v>
      </c>
    </row>
    <row r="2409" spans="1:10">
      <c r="A2409" s="252" t="s">
        <v>371</v>
      </c>
      <c r="B2409" s="249" t="s">
        <v>1700</v>
      </c>
      <c r="C2409" s="274">
        <v>33</v>
      </c>
      <c r="D2409" s="274">
        <v>120228</v>
      </c>
      <c r="E2409" s="274">
        <v>3206</v>
      </c>
      <c r="F2409" s="274">
        <v>11</v>
      </c>
      <c r="G2409" s="274" t="s">
        <v>504</v>
      </c>
      <c r="H2409" s="274" t="s">
        <v>504</v>
      </c>
      <c r="I2409" s="275">
        <v>54.3</v>
      </c>
      <c r="J2409" s="275">
        <v>73</v>
      </c>
    </row>
    <row r="2410" spans="1:10">
      <c r="A2410" s="252" t="s">
        <v>371</v>
      </c>
      <c r="B2410" s="249" t="s">
        <v>1705</v>
      </c>
      <c r="C2410" s="274">
        <v>1</v>
      </c>
      <c r="D2410" s="274">
        <v>4617</v>
      </c>
      <c r="E2410" s="274" t="s">
        <v>504</v>
      </c>
      <c r="F2410" s="274" t="s">
        <v>504</v>
      </c>
      <c r="G2410" s="274" t="s">
        <v>504</v>
      </c>
      <c r="H2410" s="274" t="s">
        <v>504</v>
      </c>
      <c r="I2410" s="275" t="s">
        <v>504</v>
      </c>
      <c r="J2410" s="275" t="s">
        <v>504</v>
      </c>
    </row>
    <row r="2411" spans="1:10">
      <c r="A2411" s="252" t="s">
        <v>371</v>
      </c>
      <c r="B2411" s="249" t="s">
        <v>1708</v>
      </c>
      <c r="C2411" s="274">
        <v>1</v>
      </c>
      <c r="D2411" s="274">
        <v>4806</v>
      </c>
      <c r="E2411" s="274" t="s">
        <v>504</v>
      </c>
      <c r="F2411" s="274" t="s">
        <v>504</v>
      </c>
      <c r="G2411" s="274" t="s">
        <v>504</v>
      </c>
      <c r="H2411" s="274" t="s">
        <v>504</v>
      </c>
      <c r="I2411" s="275" t="s">
        <v>504</v>
      </c>
      <c r="J2411" s="275" t="s">
        <v>504</v>
      </c>
    </row>
    <row r="2412" spans="1:10">
      <c r="A2412" s="252" t="s">
        <v>371</v>
      </c>
      <c r="B2412" s="249" t="s">
        <v>1711</v>
      </c>
      <c r="C2412" s="274">
        <v>1</v>
      </c>
      <c r="D2412" s="274">
        <v>2426</v>
      </c>
      <c r="E2412" s="274">
        <v>8</v>
      </c>
      <c r="F2412" s="274">
        <v>0</v>
      </c>
      <c r="G2412" s="274" t="s">
        <v>504</v>
      </c>
      <c r="H2412" s="274" t="s">
        <v>504</v>
      </c>
      <c r="I2412" s="275">
        <v>20</v>
      </c>
      <c r="J2412" s="275">
        <v>21.6</v>
      </c>
    </row>
    <row r="2413" spans="1:10">
      <c r="A2413" s="252" t="s">
        <v>371</v>
      </c>
      <c r="B2413" s="249" t="s">
        <v>1721</v>
      </c>
      <c r="C2413" s="274">
        <v>2</v>
      </c>
      <c r="D2413" s="274">
        <v>9170</v>
      </c>
      <c r="E2413" s="274">
        <v>5</v>
      </c>
      <c r="F2413" s="274">
        <v>0</v>
      </c>
      <c r="G2413" s="274" t="s">
        <v>504</v>
      </c>
      <c r="H2413" s="274" t="s">
        <v>504</v>
      </c>
      <c r="I2413" s="275">
        <v>14.7</v>
      </c>
      <c r="J2413" s="275">
        <v>19.2</v>
      </c>
    </row>
    <row r="2414" spans="1:10">
      <c r="A2414" s="252" t="s">
        <v>371</v>
      </c>
      <c r="B2414" s="249" t="s">
        <v>1724</v>
      </c>
      <c r="C2414" s="274">
        <v>1</v>
      </c>
      <c r="D2414" s="274">
        <v>4351</v>
      </c>
      <c r="E2414" s="274">
        <v>3</v>
      </c>
      <c r="F2414" s="274">
        <v>0</v>
      </c>
      <c r="G2414" s="274" t="s">
        <v>504</v>
      </c>
      <c r="H2414" s="274" t="s">
        <v>504</v>
      </c>
      <c r="I2414" s="275">
        <v>15.8</v>
      </c>
      <c r="J2414" s="275">
        <v>21.4</v>
      </c>
    </row>
    <row r="2415" spans="1:10">
      <c r="A2415" s="252" t="s">
        <v>371</v>
      </c>
      <c r="B2415" s="249" t="s">
        <v>1731</v>
      </c>
      <c r="C2415" s="274">
        <v>1</v>
      </c>
      <c r="D2415" s="274">
        <v>8302</v>
      </c>
      <c r="E2415" s="274">
        <v>4</v>
      </c>
      <c r="F2415" s="274">
        <v>0</v>
      </c>
      <c r="G2415" s="274" t="s">
        <v>504</v>
      </c>
      <c r="H2415" s="274" t="s">
        <v>504</v>
      </c>
      <c r="I2415" s="275">
        <v>20</v>
      </c>
      <c r="J2415" s="275">
        <v>22.2</v>
      </c>
    </row>
    <row r="2416" spans="1:10">
      <c r="A2416" s="252" t="s">
        <v>371</v>
      </c>
      <c r="B2416" s="249" t="s">
        <v>1743</v>
      </c>
      <c r="C2416" s="274">
        <v>2</v>
      </c>
      <c r="D2416" s="274">
        <v>9126</v>
      </c>
      <c r="E2416" s="274">
        <v>3</v>
      </c>
      <c r="F2416" s="274">
        <v>0</v>
      </c>
      <c r="G2416" s="274" t="s">
        <v>504</v>
      </c>
      <c r="H2416" s="274" t="s">
        <v>504</v>
      </c>
      <c r="I2416" s="275">
        <v>10.3</v>
      </c>
      <c r="J2416" s="275">
        <v>12</v>
      </c>
    </row>
    <row r="2417" spans="1:10">
      <c r="A2417" s="252" t="s">
        <v>371</v>
      </c>
      <c r="B2417" s="249" t="s">
        <v>1745</v>
      </c>
      <c r="C2417" s="274">
        <v>72</v>
      </c>
      <c r="D2417" s="274">
        <v>350906</v>
      </c>
      <c r="E2417" s="274">
        <v>13832</v>
      </c>
      <c r="F2417" s="274">
        <v>67</v>
      </c>
      <c r="G2417" s="274" t="s">
        <v>504</v>
      </c>
      <c r="H2417" s="274" t="s">
        <v>504</v>
      </c>
      <c r="I2417" s="275">
        <v>62.7</v>
      </c>
      <c r="J2417" s="275">
        <v>82</v>
      </c>
    </row>
    <row r="2418" spans="1:10">
      <c r="A2418" s="252" t="s">
        <v>371</v>
      </c>
      <c r="B2418" s="249" t="s">
        <v>1747</v>
      </c>
      <c r="C2418" s="274">
        <v>70</v>
      </c>
      <c r="D2418" s="274">
        <v>341180</v>
      </c>
      <c r="E2418" s="274">
        <v>13830</v>
      </c>
      <c r="F2418" s="274">
        <v>67</v>
      </c>
      <c r="G2418" s="274" t="s">
        <v>504</v>
      </c>
      <c r="H2418" s="274" t="s">
        <v>504</v>
      </c>
      <c r="I2418" s="275">
        <v>63.2</v>
      </c>
      <c r="J2418" s="275">
        <v>82.8</v>
      </c>
    </row>
    <row r="2419" spans="1:10">
      <c r="A2419" s="252" t="s">
        <v>78</v>
      </c>
      <c r="B2419" s="249" t="s">
        <v>78</v>
      </c>
      <c r="C2419" s="274" t="s">
        <v>78</v>
      </c>
      <c r="D2419" s="274" t="s">
        <v>78</v>
      </c>
      <c r="E2419" s="274" t="s">
        <v>78</v>
      </c>
      <c r="F2419" s="274" t="s">
        <v>78</v>
      </c>
      <c r="G2419" s="274" t="s">
        <v>78</v>
      </c>
      <c r="H2419" s="274" t="s">
        <v>78</v>
      </c>
      <c r="I2419" s="275" t="s">
        <v>78</v>
      </c>
      <c r="J2419" s="275" t="s">
        <v>78</v>
      </c>
    </row>
    <row r="2420" spans="1:10">
      <c r="A2420" s="252" t="s">
        <v>372</v>
      </c>
      <c r="B2420" s="249" t="s">
        <v>1183</v>
      </c>
      <c r="C2420" s="274">
        <v>5123</v>
      </c>
      <c r="D2420" s="274">
        <v>6864583</v>
      </c>
      <c r="E2420" s="274">
        <v>602009</v>
      </c>
      <c r="F2420" s="274">
        <v>861</v>
      </c>
      <c r="G2420" s="274">
        <v>1228</v>
      </c>
      <c r="H2420" s="274">
        <v>1346</v>
      </c>
      <c r="I2420" s="275">
        <v>65.7</v>
      </c>
      <c r="J2420" s="275">
        <v>85.8</v>
      </c>
    </row>
    <row r="2421" spans="1:10">
      <c r="A2421" s="252" t="s">
        <v>372</v>
      </c>
      <c r="B2421" s="249" t="s">
        <v>1184</v>
      </c>
      <c r="C2421" s="274">
        <v>4871</v>
      </c>
      <c r="D2421" s="274">
        <v>6067268</v>
      </c>
      <c r="E2421" s="274">
        <v>570510</v>
      </c>
      <c r="F2421" s="274">
        <v>768</v>
      </c>
      <c r="G2421" s="274">
        <v>1216</v>
      </c>
      <c r="H2421" s="274">
        <v>1300</v>
      </c>
      <c r="I2421" s="275">
        <v>65.7</v>
      </c>
      <c r="J2421" s="275">
        <v>85.9</v>
      </c>
    </row>
    <row r="2422" spans="1:10">
      <c r="A2422" s="252" t="s">
        <v>372</v>
      </c>
      <c r="B2422" s="249" t="s">
        <v>1185</v>
      </c>
      <c r="C2422" s="274">
        <v>4199</v>
      </c>
      <c r="D2422" s="274">
        <v>4939824</v>
      </c>
      <c r="E2422" s="274">
        <v>496518</v>
      </c>
      <c r="F2422" s="274">
        <v>634</v>
      </c>
      <c r="G2422" s="274">
        <v>1196</v>
      </c>
      <c r="H2422" s="274">
        <v>1205</v>
      </c>
      <c r="I2422" s="275">
        <v>66.8</v>
      </c>
      <c r="J2422" s="275">
        <v>86.2</v>
      </c>
    </row>
    <row r="2423" spans="1:10">
      <c r="A2423" s="252" t="s">
        <v>372</v>
      </c>
      <c r="B2423" s="249" t="s">
        <v>1186</v>
      </c>
      <c r="C2423" s="274">
        <v>19</v>
      </c>
      <c r="D2423" s="274">
        <v>6717</v>
      </c>
      <c r="E2423" s="274">
        <v>18</v>
      </c>
      <c r="F2423" s="274">
        <v>0</v>
      </c>
      <c r="G2423" s="274" t="s">
        <v>504</v>
      </c>
      <c r="H2423" s="274" t="s">
        <v>504</v>
      </c>
      <c r="I2423" s="275">
        <v>5.4</v>
      </c>
      <c r="J2423" s="275">
        <v>13.2</v>
      </c>
    </row>
    <row r="2424" spans="1:10">
      <c r="A2424" s="252" t="s">
        <v>372</v>
      </c>
      <c r="B2424" s="249" t="s">
        <v>1191</v>
      </c>
      <c r="C2424" s="274">
        <v>115</v>
      </c>
      <c r="D2424" s="274">
        <v>158099</v>
      </c>
      <c r="E2424" s="274">
        <v>18547</v>
      </c>
      <c r="F2424" s="274">
        <v>25</v>
      </c>
      <c r="G2424" s="274" t="s">
        <v>504</v>
      </c>
      <c r="H2424" s="274" t="s">
        <v>504</v>
      </c>
      <c r="I2424" s="275">
        <v>72.3</v>
      </c>
      <c r="J2424" s="275">
        <v>89.8</v>
      </c>
    </row>
    <row r="2425" spans="1:10">
      <c r="A2425" s="252" t="s">
        <v>372</v>
      </c>
      <c r="B2425" s="249" t="s">
        <v>1193</v>
      </c>
      <c r="C2425" s="274">
        <v>111</v>
      </c>
      <c r="D2425" s="274">
        <v>151515</v>
      </c>
      <c r="E2425" s="274">
        <v>18534</v>
      </c>
      <c r="F2425" s="274">
        <v>25</v>
      </c>
      <c r="G2425" s="274" t="s">
        <v>504</v>
      </c>
      <c r="H2425" s="274" t="s">
        <v>504</v>
      </c>
      <c r="I2425" s="275">
        <v>72.5</v>
      </c>
      <c r="J2425" s="275">
        <v>89.9</v>
      </c>
    </row>
    <row r="2426" spans="1:10">
      <c r="A2426" s="252" t="s">
        <v>372</v>
      </c>
      <c r="B2426" s="249" t="s">
        <v>1195</v>
      </c>
      <c r="C2426" s="274">
        <v>83</v>
      </c>
      <c r="D2426" s="274">
        <v>64706</v>
      </c>
      <c r="E2426" s="274">
        <v>130</v>
      </c>
      <c r="F2426" s="274">
        <v>0</v>
      </c>
      <c r="G2426" s="274">
        <v>147</v>
      </c>
      <c r="H2426" s="274">
        <v>114</v>
      </c>
      <c r="I2426" s="275">
        <v>31.5</v>
      </c>
      <c r="J2426" s="275">
        <v>62.8</v>
      </c>
    </row>
    <row r="2427" spans="1:10">
      <c r="A2427" s="252" t="s">
        <v>372</v>
      </c>
      <c r="B2427" s="249" t="s">
        <v>1198</v>
      </c>
      <c r="C2427" s="274">
        <v>80</v>
      </c>
      <c r="D2427" s="274">
        <v>62160</v>
      </c>
      <c r="E2427" s="274" t="s">
        <v>504</v>
      </c>
      <c r="F2427" s="274" t="s">
        <v>504</v>
      </c>
      <c r="G2427" s="274">
        <v>147</v>
      </c>
      <c r="H2427" s="274">
        <v>114</v>
      </c>
      <c r="I2427" s="275">
        <v>30.6</v>
      </c>
      <c r="J2427" s="275" t="s">
        <v>504</v>
      </c>
    </row>
    <row r="2428" spans="1:10">
      <c r="A2428" s="252" t="s">
        <v>372</v>
      </c>
      <c r="B2428" s="249" t="s">
        <v>1203</v>
      </c>
      <c r="C2428" s="274">
        <v>6</v>
      </c>
      <c r="D2428" s="274">
        <v>10227</v>
      </c>
      <c r="E2428" s="274">
        <v>3</v>
      </c>
      <c r="F2428" s="274">
        <v>0</v>
      </c>
      <c r="G2428" s="274">
        <v>2</v>
      </c>
      <c r="H2428" s="274">
        <v>3</v>
      </c>
      <c r="I2428" s="275">
        <v>9.8000000000000007</v>
      </c>
      <c r="J2428" s="275">
        <v>20</v>
      </c>
    </row>
    <row r="2429" spans="1:10">
      <c r="A2429" s="252" t="s">
        <v>372</v>
      </c>
      <c r="B2429" s="249" t="s">
        <v>1206</v>
      </c>
      <c r="C2429" s="274">
        <v>236</v>
      </c>
      <c r="D2429" s="274">
        <v>126126</v>
      </c>
      <c r="E2429" s="274">
        <v>2084</v>
      </c>
      <c r="F2429" s="274">
        <v>1</v>
      </c>
      <c r="G2429" s="274" t="s">
        <v>504</v>
      </c>
      <c r="H2429" s="274" t="s">
        <v>504</v>
      </c>
      <c r="I2429" s="275">
        <v>29.4</v>
      </c>
      <c r="J2429" s="275">
        <v>63.1</v>
      </c>
    </row>
    <row r="2430" spans="1:10">
      <c r="A2430" s="252" t="s">
        <v>372</v>
      </c>
      <c r="B2430" s="249" t="s">
        <v>1211</v>
      </c>
      <c r="C2430" s="274">
        <v>98</v>
      </c>
      <c r="D2430" s="274">
        <v>49294</v>
      </c>
      <c r="E2430" s="274">
        <v>1112</v>
      </c>
      <c r="F2430" s="274">
        <v>1</v>
      </c>
      <c r="G2430" s="274" t="s">
        <v>504</v>
      </c>
      <c r="H2430" s="274" t="s">
        <v>504</v>
      </c>
      <c r="I2430" s="275">
        <v>45.6</v>
      </c>
      <c r="J2430" s="275">
        <v>85.1</v>
      </c>
    </row>
    <row r="2431" spans="1:10">
      <c r="A2431" s="252" t="s">
        <v>372</v>
      </c>
      <c r="B2431" s="249" t="s">
        <v>1225</v>
      </c>
      <c r="C2431" s="274">
        <v>1</v>
      </c>
      <c r="D2431" s="274">
        <v>1779</v>
      </c>
      <c r="E2431" s="274">
        <v>7</v>
      </c>
      <c r="F2431" s="274">
        <v>0</v>
      </c>
      <c r="G2431" s="274" t="s">
        <v>504</v>
      </c>
      <c r="H2431" s="274" t="s">
        <v>504</v>
      </c>
      <c r="I2431" s="275">
        <v>46.7</v>
      </c>
      <c r="J2431" s="275">
        <v>58.3</v>
      </c>
    </row>
    <row r="2432" spans="1:10">
      <c r="A2432" s="252" t="s">
        <v>372</v>
      </c>
      <c r="B2432" s="249" t="s">
        <v>1226</v>
      </c>
      <c r="C2432" s="274">
        <v>267</v>
      </c>
      <c r="D2432" s="274">
        <v>481343</v>
      </c>
      <c r="E2432" s="274">
        <v>41446</v>
      </c>
      <c r="F2432" s="274">
        <v>75</v>
      </c>
      <c r="G2432" s="274" t="s">
        <v>504</v>
      </c>
      <c r="H2432" s="274" t="s">
        <v>504</v>
      </c>
      <c r="I2432" s="275">
        <v>66.400000000000006</v>
      </c>
      <c r="J2432" s="275">
        <v>84.4</v>
      </c>
    </row>
    <row r="2433" spans="1:10">
      <c r="A2433" s="252" t="s">
        <v>372</v>
      </c>
      <c r="B2433" s="249" t="s">
        <v>1233</v>
      </c>
      <c r="C2433" s="274">
        <v>72</v>
      </c>
      <c r="D2433" s="274">
        <v>147384</v>
      </c>
      <c r="E2433" s="274">
        <v>10948</v>
      </c>
      <c r="F2433" s="274">
        <v>22</v>
      </c>
      <c r="G2433" s="274" t="s">
        <v>504</v>
      </c>
      <c r="H2433" s="274" t="s">
        <v>504</v>
      </c>
      <c r="I2433" s="275">
        <v>58</v>
      </c>
      <c r="J2433" s="275">
        <v>78.2</v>
      </c>
    </row>
    <row r="2434" spans="1:10">
      <c r="A2434" s="252" t="s">
        <v>372</v>
      </c>
      <c r="B2434" s="249" t="s">
        <v>1244</v>
      </c>
      <c r="C2434" s="274">
        <v>112</v>
      </c>
      <c r="D2434" s="274">
        <v>173824</v>
      </c>
      <c r="E2434" s="274">
        <v>18415</v>
      </c>
      <c r="F2434" s="274">
        <v>29</v>
      </c>
      <c r="G2434" s="274" t="s">
        <v>504</v>
      </c>
      <c r="H2434" s="274" t="s">
        <v>504</v>
      </c>
      <c r="I2434" s="275">
        <v>71.900000000000006</v>
      </c>
      <c r="J2434" s="275">
        <v>89.3</v>
      </c>
    </row>
    <row r="2435" spans="1:10">
      <c r="A2435" s="252" t="s">
        <v>372</v>
      </c>
      <c r="B2435" s="249" t="s">
        <v>1247</v>
      </c>
      <c r="C2435" s="274">
        <v>4</v>
      </c>
      <c r="D2435" s="274">
        <v>4982</v>
      </c>
      <c r="E2435" s="274">
        <v>16</v>
      </c>
      <c r="F2435" s="274">
        <v>0</v>
      </c>
      <c r="G2435" s="274" t="s">
        <v>504</v>
      </c>
      <c r="H2435" s="274" t="s">
        <v>504</v>
      </c>
      <c r="I2435" s="275">
        <v>25</v>
      </c>
      <c r="J2435" s="275">
        <v>43.2</v>
      </c>
    </row>
    <row r="2436" spans="1:10">
      <c r="A2436" s="252" t="s">
        <v>372</v>
      </c>
      <c r="B2436" s="249" t="s">
        <v>1252</v>
      </c>
      <c r="C2436" s="274">
        <v>394</v>
      </c>
      <c r="D2436" s="274">
        <v>409758</v>
      </c>
      <c r="E2436" s="274">
        <v>60670</v>
      </c>
      <c r="F2436" s="274">
        <v>65</v>
      </c>
      <c r="G2436" s="274" t="s">
        <v>504</v>
      </c>
      <c r="H2436" s="274" t="s">
        <v>504</v>
      </c>
      <c r="I2436" s="275">
        <v>71.599999999999994</v>
      </c>
      <c r="J2436" s="275">
        <v>89.3</v>
      </c>
    </row>
    <row r="2437" spans="1:10">
      <c r="A2437" s="252" t="s">
        <v>372</v>
      </c>
      <c r="B2437" s="249" t="s">
        <v>1258</v>
      </c>
      <c r="C2437" s="274">
        <v>103</v>
      </c>
      <c r="D2437" s="274">
        <v>112270</v>
      </c>
      <c r="E2437" s="274">
        <v>17552</v>
      </c>
      <c r="F2437" s="274">
        <v>19</v>
      </c>
      <c r="G2437" s="274" t="s">
        <v>504</v>
      </c>
      <c r="H2437" s="274" t="s">
        <v>504</v>
      </c>
      <c r="I2437" s="275">
        <v>72.7</v>
      </c>
      <c r="J2437" s="275">
        <v>90.2</v>
      </c>
    </row>
    <row r="2438" spans="1:10">
      <c r="A2438" s="252" t="s">
        <v>372</v>
      </c>
      <c r="B2438" s="249" t="s">
        <v>1261</v>
      </c>
      <c r="C2438" s="274">
        <v>112</v>
      </c>
      <c r="D2438" s="274">
        <v>95424</v>
      </c>
      <c r="E2438" s="274">
        <v>18681</v>
      </c>
      <c r="F2438" s="274">
        <v>16</v>
      </c>
      <c r="G2438" s="274" t="s">
        <v>504</v>
      </c>
      <c r="H2438" s="274" t="s">
        <v>504</v>
      </c>
      <c r="I2438" s="275">
        <v>72.8</v>
      </c>
      <c r="J2438" s="275">
        <v>90.6</v>
      </c>
    </row>
    <row r="2439" spans="1:10">
      <c r="A2439" s="252" t="s">
        <v>372</v>
      </c>
      <c r="B2439" s="249" t="s">
        <v>1275</v>
      </c>
      <c r="C2439" s="274">
        <v>62</v>
      </c>
      <c r="D2439" s="274">
        <v>79174</v>
      </c>
      <c r="E2439" s="274">
        <v>10395</v>
      </c>
      <c r="F2439" s="274">
        <v>13</v>
      </c>
      <c r="G2439" s="274" t="s">
        <v>504</v>
      </c>
      <c r="H2439" s="274" t="s">
        <v>504</v>
      </c>
      <c r="I2439" s="275">
        <v>71.599999999999994</v>
      </c>
      <c r="J2439" s="275">
        <v>88.7</v>
      </c>
    </row>
    <row r="2440" spans="1:10">
      <c r="A2440" s="252" t="s">
        <v>372</v>
      </c>
      <c r="B2440" s="249" t="s">
        <v>1276</v>
      </c>
      <c r="C2440" s="274">
        <v>62</v>
      </c>
      <c r="D2440" s="274">
        <v>78120</v>
      </c>
      <c r="E2440" s="274">
        <v>10847</v>
      </c>
      <c r="F2440" s="274">
        <v>14</v>
      </c>
      <c r="G2440" s="274" t="s">
        <v>504</v>
      </c>
      <c r="H2440" s="274" t="s">
        <v>504</v>
      </c>
      <c r="I2440" s="275">
        <v>74.8</v>
      </c>
      <c r="J2440" s="275">
        <v>92.6</v>
      </c>
    </row>
    <row r="2441" spans="1:10">
      <c r="A2441" s="252" t="s">
        <v>372</v>
      </c>
      <c r="B2441" s="249" t="s">
        <v>1283</v>
      </c>
      <c r="C2441" s="274">
        <v>78</v>
      </c>
      <c r="D2441" s="274">
        <v>59414</v>
      </c>
      <c r="E2441" s="274">
        <v>9920</v>
      </c>
      <c r="F2441" s="274">
        <v>7</v>
      </c>
      <c r="G2441" s="274" t="s">
        <v>504</v>
      </c>
      <c r="H2441" s="274" t="s">
        <v>504</v>
      </c>
      <c r="I2441" s="275">
        <v>69.2</v>
      </c>
      <c r="J2441" s="275">
        <v>86.4</v>
      </c>
    </row>
    <row r="2442" spans="1:10">
      <c r="A2442" s="252" t="s">
        <v>372</v>
      </c>
      <c r="B2442" s="249" t="s">
        <v>1289</v>
      </c>
      <c r="C2442" s="274">
        <v>66</v>
      </c>
      <c r="D2442" s="274">
        <v>49764</v>
      </c>
      <c r="E2442" s="274">
        <v>9909</v>
      </c>
      <c r="F2442" s="274">
        <v>7</v>
      </c>
      <c r="G2442" s="274" t="s">
        <v>504</v>
      </c>
      <c r="H2442" s="274" t="s">
        <v>504</v>
      </c>
      <c r="I2442" s="275">
        <v>70.2</v>
      </c>
      <c r="J2442" s="275">
        <v>87.1</v>
      </c>
    </row>
    <row r="2443" spans="1:10">
      <c r="A2443" s="252" t="s">
        <v>372</v>
      </c>
      <c r="B2443" s="249" t="s">
        <v>1291</v>
      </c>
      <c r="C2443" s="274">
        <v>6</v>
      </c>
      <c r="D2443" s="274">
        <v>8418</v>
      </c>
      <c r="E2443" s="274">
        <v>8</v>
      </c>
      <c r="F2443" s="274">
        <v>0</v>
      </c>
      <c r="G2443" s="274" t="s">
        <v>504</v>
      </c>
      <c r="H2443" s="274" t="s">
        <v>504</v>
      </c>
      <c r="I2443" s="275">
        <v>8.8000000000000007</v>
      </c>
      <c r="J2443" s="275">
        <v>17</v>
      </c>
    </row>
    <row r="2444" spans="1:10">
      <c r="A2444" s="252" t="s">
        <v>372</v>
      </c>
      <c r="B2444" s="249" t="s">
        <v>1293</v>
      </c>
      <c r="C2444" s="274">
        <v>1</v>
      </c>
      <c r="D2444" s="274">
        <v>1347</v>
      </c>
      <c r="E2444" s="274" t="s">
        <v>504</v>
      </c>
      <c r="F2444" s="274" t="s">
        <v>504</v>
      </c>
      <c r="G2444" s="274" t="s">
        <v>504</v>
      </c>
      <c r="H2444" s="274" t="s">
        <v>504</v>
      </c>
      <c r="I2444" s="275" t="s">
        <v>504</v>
      </c>
      <c r="J2444" s="275" t="s">
        <v>504</v>
      </c>
    </row>
    <row r="2445" spans="1:10">
      <c r="A2445" s="252" t="s">
        <v>372</v>
      </c>
      <c r="B2445" s="249" t="s">
        <v>1298</v>
      </c>
      <c r="C2445" s="274">
        <v>112</v>
      </c>
      <c r="D2445" s="274">
        <v>171136</v>
      </c>
      <c r="E2445" s="274">
        <v>17210</v>
      </c>
      <c r="F2445" s="274">
        <v>26</v>
      </c>
      <c r="G2445" s="274" t="s">
        <v>504</v>
      </c>
      <c r="H2445" s="274" t="s">
        <v>504</v>
      </c>
      <c r="I2445" s="275">
        <v>69.900000000000006</v>
      </c>
      <c r="J2445" s="275">
        <v>87.2</v>
      </c>
    </row>
    <row r="2446" spans="1:10">
      <c r="A2446" s="252" t="s">
        <v>372</v>
      </c>
      <c r="B2446" s="249" t="s">
        <v>1299</v>
      </c>
      <c r="C2446" s="274">
        <v>112</v>
      </c>
      <c r="D2446" s="274">
        <v>171136</v>
      </c>
      <c r="E2446" s="274">
        <v>17210</v>
      </c>
      <c r="F2446" s="274">
        <v>26</v>
      </c>
      <c r="G2446" s="274" t="s">
        <v>504</v>
      </c>
      <c r="H2446" s="274" t="s">
        <v>504</v>
      </c>
      <c r="I2446" s="275">
        <v>69.900000000000006</v>
      </c>
      <c r="J2446" s="275">
        <v>87.2</v>
      </c>
    </row>
    <row r="2447" spans="1:10">
      <c r="A2447" s="252" t="s">
        <v>372</v>
      </c>
      <c r="B2447" s="249" t="s">
        <v>1300</v>
      </c>
      <c r="C2447" s="274">
        <v>14</v>
      </c>
      <c r="D2447" s="274">
        <v>5716</v>
      </c>
      <c r="E2447" s="274">
        <v>111</v>
      </c>
      <c r="F2447" s="274">
        <v>0</v>
      </c>
      <c r="G2447" s="274" t="s">
        <v>504</v>
      </c>
      <c r="H2447" s="274" t="s">
        <v>504</v>
      </c>
      <c r="I2447" s="275">
        <v>31.3</v>
      </c>
      <c r="J2447" s="275">
        <v>53.1</v>
      </c>
    </row>
    <row r="2448" spans="1:10">
      <c r="A2448" s="252" t="s">
        <v>372</v>
      </c>
      <c r="B2448" s="249" t="s">
        <v>1307</v>
      </c>
      <c r="C2448" s="274">
        <v>50</v>
      </c>
      <c r="D2448" s="274">
        <v>24444</v>
      </c>
      <c r="E2448" s="274">
        <v>793</v>
      </c>
      <c r="F2448" s="274">
        <v>0</v>
      </c>
      <c r="G2448" s="274">
        <v>2</v>
      </c>
      <c r="H2448" s="274">
        <v>1</v>
      </c>
      <c r="I2448" s="275">
        <v>41.4</v>
      </c>
      <c r="J2448" s="275">
        <v>66.099999999999994</v>
      </c>
    </row>
    <row r="2449" spans="1:10">
      <c r="A2449" s="252" t="s">
        <v>372</v>
      </c>
      <c r="B2449" s="249" t="s">
        <v>1314</v>
      </c>
      <c r="C2449" s="274">
        <v>115</v>
      </c>
      <c r="D2449" s="274">
        <v>111149</v>
      </c>
      <c r="E2449" s="274">
        <v>16076</v>
      </c>
      <c r="F2449" s="274">
        <v>16</v>
      </c>
      <c r="G2449" s="274">
        <v>1</v>
      </c>
      <c r="H2449" s="274">
        <v>1</v>
      </c>
      <c r="I2449" s="275">
        <v>64.2</v>
      </c>
      <c r="J2449" s="275">
        <v>79.900000000000006</v>
      </c>
    </row>
    <row r="2450" spans="1:10">
      <c r="A2450" s="252" t="s">
        <v>372</v>
      </c>
      <c r="B2450" s="249" t="s">
        <v>1325</v>
      </c>
      <c r="C2450" s="274">
        <v>105</v>
      </c>
      <c r="D2450" s="274">
        <v>102375</v>
      </c>
      <c r="E2450" s="274">
        <v>15980</v>
      </c>
      <c r="F2450" s="274">
        <v>16</v>
      </c>
      <c r="G2450" s="274" t="s">
        <v>504</v>
      </c>
      <c r="H2450" s="274" t="s">
        <v>504</v>
      </c>
      <c r="I2450" s="275">
        <v>65</v>
      </c>
      <c r="J2450" s="275">
        <v>80.5</v>
      </c>
    </row>
    <row r="2451" spans="1:10">
      <c r="A2451" s="252" t="s">
        <v>372</v>
      </c>
      <c r="B2451" s="249" t="s">
        <v>1327</v>
      </c>
      <c r="C2451" s="274">
        <v>219</v>
      </c>
      <c r="D2451" s="274">
        <v>366838</v>
      </c>
      <c r="E2451" s="274">
        <v>35037</v>
      </c>
      <c r="F2451" s="274">
        <v>58</v>
      </c>
      <c r="G2451" s="274">
        <v>0</v>
      </c>
      <c r="H2451" s="274">
        <v>0</v>
      </c>
      <c r="I2451" s="275">
        <v>71.099999999999994</v>
      </c>
      <c r="J2451" s="275">
        <v>88.2</v>
      </c>
    </row>
    <row r="2452" spans="1:10">
      <c r="A2452" s="252" t="s">
        <v>372</v>
      </c>
      <c r="B2452" s="249" t="s">
        <v>1330</v>
      </c>
      <c r="C2452" s="274">
        <v>104</v>
      </c>
      <c r="D2452" s="274">
        <v>183872</v>
      </c>
      <c r="E2452" s="274">
        <v>16906</v>
      </c>
      <c r="F2452" s="274">
        <v>30</v>
      </c>
      <c r="G2452" s="274" t="s">
        <v>504</v>
      </c>
      <c r="H2452" s="274" t="s">
        <v>504</v>
      </c>
      <c r="I2452" s="275">
        <v>70</v>
      </c>
      <c r="J2452" s="275">
        <v>86.8</v>
      </c>
    </row>
    <row r="2453" spans="1:10">
      <c r="A2453" s="252" t="s">
        <v>372</v>
      </c>
      <c r="B2453" s="249" t="s">
        <v>1331</v>
      </c>
      <c r="C2453" s="274">
        <v>106</v>
      </c>
      <c r="D2453" s="274">
        <v>165042</v>
      </c>
      <c r="E2453" s="274">
        <v>17994</v>
      </c>
      <c r="F2453" s="274">
        <v>28</v>
      </c>
      <c r="G2453" s="274">
        <v>0</v>
      </c>
      <c r="H2453" s="274">
        <v>0</v>
      </c>
      <c r="I2453" s="275">
        <v>72.5</v>
      </c>
      <c r="J2453" s="275">
        <v>89.8</v>
      </c>
    </row>
    <row r="2454" spans="1:10">
      <c r="A2454" s="252" t="s">
        <v>372</v>
      </c>
      <c r="B2454" s="249" t="s">
        <v>1333</v>
      </c>
      <c r="C2454" s="274">
        <v>6</v>
      </c>
      <c r="D2454" s="274">
        <v>8361</v>
      </c>
      <c r="E2454" s="274">
        <v>8</v>
      </c>
      <c r="F2454" s="274">
        <v>0</v>
      </c>
      <c r="G2454" s="274" t="s">
        <v>504</v>
      </c>
      <c r="H2454" s="274" t="s">
        <v>504</v>
      </c>
      <c r="I2454" s="275">
        <v>7.3</v>
      </c>
      <c r="J2454" s="275">
        <v>15.4</v>
      </c>
    </row>
    <row r="2455" spans="1:10">
      <c r="A2455" s="252" t="s">
        <v>372</v>
      </c>
      <c r="B2455" s="249" t="s">
        <v>1342</v>
      </c>
      <c r="C2455" s="274">
        <v>202</v>
      </c>
      <c r="D2455" s="274">
        <v>216884</v>
      </c>
      <c r="E2455" s="274">
        <v>5</v>
      </c>
      <c r="F2455" s="274">
        <v>0</v>
      </c>
      <c r="G2455" s="274">
        <v>561</v>
      </c>
      <c r="H2455" s="274">
        <v>603</v>
      </c>
      <c r="I2455" s="275">
        <v>50.4</v>
      </c>
      <c r="J2455" s="275">
        <v>6.8</v>
      </c>
    </row>
    <row r="2456" spans="1:10">
      <c r="A2456" s="252" t="s">
        <v>372</v>
      </c>
      <c r="B2456" s="249" t="s">
        <v>1347</v>
      </c>
      <c r="C2456" s="274">
        <v>198</v>
      </c>
      <c r="D2456" s="274">
        <v>212652</v>
      </c>
      <c r="E2456" s="274">
        <v>1</v>
      </c>
      <c r="F2456" s="274">
        <v>0</v>
      </c>
      <c r="G2456" s="274">
        <v>561</v>
      </c>
      <c r="H2456" s="274">
        <v>603</v>
      </c>
      <c r="I2456" s="275">
        <v>50.6</v>
      </c>
      <c r="J2456" s="275">
        <v>2.5</v>
      </c>
    </row>
    <row r="2457" spans="1:10">
      <c r="A2457" s="252" t="s">
        <v>372</v>
      </c>
      <c r="B2457" s="249" t="s">
        <v>1353</v>
      </c>
      <c r="C2457" s="274">
        <v>1</v>
      </c>
      <c r="D2457" s="274">
        <v>679</v>
      </c>
      <c r="E2457" s="274" t="s">
        <v>504</v>
      </c>
      <c r="F2457" s="274" t="s">
        <v>504</v>
      </c>
      <c r="G2457" s="274" t="s">
        <v>504</v>
      </c>
      <c r="H2457" s="274" t="s">
        <v>504</v>
      </c>
      <c r="I2457" s="275" t="s">
        <v>504</v>
      </c>
      <c r="J2457" s="275" t="s">
        <v>504</v>
      </c>
    </row>
    <row r="2458" spans="1:10">
      <c r="A2458" s="252" t="s">
        <v>372</v>
      </c>
      <c r="B2458" s="249" t="s">
        <v>1356</v>
      </c>
      <c r="C2458" s="274">
        <v>2</v>
      </c>
      <c r="D2458" s="274">
        <v>1116</v>
      </c>
      <c r="E2458" s="274">
        <v>9</v>
      </c>
      <c r="F2458" s="274">
        <v>0</v>
      </c>
      <c r="G2458" s="274" t="s">
        <v>504</v>
      </c>
      <c r="H2458" s="274" t="s">
        <v>504</v>
      </c>
      <c r="I2458" s="275">
        <v>40.9</v>
      </c>
      <c r="J2458" s="275">
        <v>75</v>
      </c>
    </row>
    <row r="2459" spans="1:10">
      <c r="A2459" s="252" t="s">
        <v>372</v>
      </c>
      <c r="B2459" s="249" t="s">
        <v>1359</v>
      </c>
      <c r="C2459" s="274">
        <v>1460</v>
      </c>
      <c r="D2459" s="274">
        <v>2029402</v>
      </c>
      <c r="E2459" s="274">
        <v>218279</v>
      </c>
      <c r="F2459" s="274">
        <v>303</v>
      </c>
      <c r="G2459" s="274">
        <v>53</v>
      </c>
      <c r="H2459" s="274">
        <v>69</v>
      </c>
      <c r="I2459" s="275">
        <v>68</v>
      </c>
      <c r="J2459" s="275">
        <v>87</v>
      </c>
    </row>
    <row r="2460" spans="1:10">
      <c r="A2460" s="252" t="s">
        <v>372</v>
      </c>
      <c r="B2460" s="249" t="s">
        <v>1361</v>
      </c>
      <c r="C2460" s="274">
        <v>148</v>
      </c>
      <c r="D2460" s="274">
        <v>249824</v>
      </c>
      <c r="E2460" s="274">
        <v>22697</v>
      </c>
      <c r="F2460" s="274">
        <v>38</v>
      </c>
      <c r="G2460" s="274">
        <v>0</v>
      </c>
      <c r="H2460" s="274">
        <v>0</v>
      </c>
      <c r="I2460" s="275">
        <v>69.8</v>
      </c>
      <c r="J2460" s="275">
        <v>86.8</v>
      </c>
    </row>
    <row r="2461" spans="1:10">
      <c r="A2461" s="252" t="s">
        <v>372</v>
      </c>
      <c r="B2461" s="249" t="s">
        <v>1362</v>
      </c>
      <c r="C2461" s="274">
        <v>140</v>
      </c>
      <c r="D2461" s="274">
        <v>189980</v>
      </c>
      <c r="E2461" s="274">
        <v>23312</v>
      </c>
      <c r="F2461" s="274">
        <v>32</v>
      </c>
      <c r="G2461" s="274" t="s">
        <v>504</v>
      </c>
      <c r="H2461" s="274" t="s">
        <v>504</v>
      </c>
      <c r="I2461" s="275">
        <v>73</v>
      </c>
      <c r="J2461" s="275">
        <v>90.6</v>
      </c>
    </row>
    <row r="2462" spans="1:10">
      <c r="A2462" s="252" t="s">
        <v>372</v>
      </c>
      <c r="B2462" s="249" t="s">
        <v>1366</v>
      </c>
      <c r="C2462" s="274">
        <v>168</v>
      </c>
      <c r="D2462" s="274">
        <v>146160</v>
      </c>
      <c r="E2462" s="274">
        <v>27533</v>
      </c>
      <c r="F2462" s="274">
        <v>24</v>
      </c>
      <c r="G2462" s="274" t="s">
        <v>504</v>
      </c>
      <c r="H2462" s="274" t="s">
        <v>504</v>
      </c>
      <c r="I2462" s="275">
        <v>71.599999999999994</v>
      </c>
      <c r="J2462" s="275">
        <v>88.7</v>
      </c>
    </row>
    <row r="2463" spans="1:10">
      <c r="A2463" s="252" t="s">
        <v>372</v>
      </c>
      <c r="B2463" s="249" t="s">
        <v>1373</v>
      </c>
      <c r="C2463" s="274">
        <v>693</v>
      </c>
      <c r="D2463" s="274">
        <v>769230</v>
      </c>
      <c r="E2463" s="274">
        <v>107565</v>
      </c>
      <c r="F2463" s="274">
        <v>119</v>
      </c>
      <c r="G2463" s="274" t="s">
        <v>504</v>
      </c>
      <c r="H2463" s="274" t="s">
        <v>504</v>
      </c>
      <c r="I2463" s="275">
        <v>66.3</v>
      </c>
      <c r="J2463" s="275">
        <v>86.3</v>
      </c>
    </row>
    <row r="2464" spans="1:10">
      <c r="A2464" s="252" t="s">
        <v>372</v>
      </c>
      <c r="B2464" s="249" t="s">
        <v>1379</v>
      </c>
      <c r="C2464" s="274">
        <v>104</v>
      </c>
      <c r="D2464" s="274">
        <v>181792</v>
      </c>
      <c r="E2464" s="274">
        <v>16738</v>
      </c>
      <c r="F2464" s="274">
        <v>29</v>
      </c>
      <c r="G2464" s="274" t="s">
        <v>504</v>
      </c>
      <c r="H2464" s="274" t="s">
        <v>504</v>
      </c>
      <c r="I2464" s="275">
        <v>68.7</v>
      </c>
      <c r="J2464" s="275">
        <v>85.2</v>
      </c>
    </row>
    <row r="2465" spans="1:10">
      <c r="A2465" s="252" t="s">
        <v>372</v>
      </c>
      <c r="B2465" s="249" t="s">
        <v>1380</v>
      </c>
      <c r="C2465" s="274">
        <v>57</v>
      </c>
      <c r="D2465" s="274">
        <v>174990</v>
      </c>
      <c r="E2465" s="274">
        <v>8777</v>
      </c>
      <c r="F2465" s="274">
        <v>27</v>
      </c>
      <c r="G2465" s="274" t="s">
        <v>504</v>
      </c>
      <c r="H2465" s="274" t="s">
        <v>504</v>
      </c>
      <c r="I2465" s="275">
        <v>68.900000000000006</v>
      </c>
      <c r="J2465" s="275">
        <v>87.4</v>
      </c>
    </row>
    <row r="2466" spans="1:10">
      <c r="A2466" s="252" t="s">
        <v>372</v>
      </c>
      <c r="B2466" s="249" t="s">
        <v>1386</v>
      </c>
      <c r="C2466" s="274">
        <v>10</v>
      </c>
      <c r="D2466" s="274">
        <v>5016</v>
      </c>
      <c r="E2466" s="274">
        <v>33</v>
      </c>
      <c r="F2466" s="274">
        <v>0</v>
      </c>
      <c r="G2466" s="274">
        <v>1</v>
      </c>
      <c r="H2466" s="274">
        <v>0</v>
      </c>
      <c r="I2466" s="275">
        <v>29.7</v>
      </c>
      <c r="J2466" s="275">
        <v>52.4</v>
      </c>
    </row>
    <row r="2467" spans="1:10">
      <c r="A2467" s="252" t="s">
        <v>372</v>
      </c>
      <c r="B2467" s="249" t="s">
        <v>1391</v>
      </c>
      <c r="C2467" s="274">
        <v>14</v>
      </c>
      <c r="D2467" s="274">
        <v>11946</v>
      </c>
      <c r="E2467" s="274">
        <v>61</v>
      </c>
      <c r="F2467" s="274">
        <v>0</v>
      </c>
      <c r="G2467" s="274">
        <v>2</v>
      </c>
      <c r="H2467" s="274">
        <v>1</v>
      </c>
      <c r="I2467" s="275">
        <v>13.4</v>
      </c>
      <c r="J2467" s="275">
        <v>29.9</v>
      </c>
    </row>
    <row r="2468" spans="1:10">
      <c r="A2468" s="252" t="s">
        <v>372</v>
      </c>
      <c r="B2468" s="249" t="s">
        <v>1396</v>
      </c>
      <c r="C2468" s="274">
        <v>776</v>
      </c>
      <c r="D2468" s="274">
        <v>633354</v>
      </c>
      <c r="E2468" s="274">
        <v>76041</v>
      </c>
      <c r="F2468" s="274">
        <v>56</v>
      </c>
      <c r="G2468" s="274">
        <v>427</v>
      </c>
      <c r="H2468" s="274">
        <v>412</v>
      </c>
      <c r="I2468" s="275">
        <v>63.5</v>
      </c>
      <c r="J2468" s="275">
        <v>84.2</v>
      </c>
    </row>
    <row r="2469" spans="1:10">
      <c r="A2469" s="252" t="s">
        <v>372</v>
      </c>
      <c r="B2469" s="249" t="s">
        <v>1399</v>
      </c>
      <c r="C2469" s="274">
        <v>251</v>
      </c>
      <c r="D2469" s="274">
        <v>244474</v>
      </c>
      <c r="E2469" s="274">
        <v>9</v>
      </c>
      <c r="F2469" s="274">
        <v>0</v>
      </c>
      <c r="G2469" s="274">
        <v>413</v>
      </c>
      <c r="H2469" s="274">
        <v>403</v>
      </c>
      <c r="I2469" s="275">
        <v>29.6</v>
      </c>
      <c r="J2469" s="275">
        <v>56.3</v>
      </c>
    </row>
    <row r="2470" spans="1:10">
      <c r="A2470" s="252" t="s">
        <v>372</v>
      </c>
      <c r="B2470" s="249" t="s">
        <v>1403</v>
      </c>
      <c r="C2470" s="274">
        <v>85</v>
      </c>
      <c r="D2470" s="274">
        <v>94435</v>
      </c>
      <c r="E2470" s="274">
        <v>12605</v>
      </c>
      <c r="F2470" s="274">
        <v>14</v>
      </c>
      <c r="G2470" s="274" t="s">
        <v>504</v>
      </c>
      <c r="H2470" s="274" t="s">
        <v>504</v>
      </c>
      <c r="I2470" s="275">
        <v>64.400000000000006</v>
      </c>
      <c r="J2470" s="275">
        <v>79.400000000000006</v>
      </c>
    </row>
    <row r="2471" spans="1:10">
      <c r="A2471" s="252" t="s">
        <v>372</v>
      </c>
      <c r="B2471" s="249" t="s">
        <v>1420</v>
      </c>
      <c r="C2471" s="274">
        <v>391</v>
      </c>
      <c r="D2471" s="274">
        <v>258451</v>
      </c>
      <c r="E2471" s="274">
        <v>63124</v>
      </c>
      <c r="F2471" s="274">
        <v>42</v>
      </c>
      <c r="G2471" s="274">
        <v>11</v>
      </c>
      <c r="H2471" s="274">
        <v>7</v>
      </c>
      <c r="I2471" s="275">
        <v>69.400000000000006</v>
      </c>
      <c r="J2471" s="275">
        <v>85.8</v>
      </c>
    </row>
    <row r="2472" spans="1:10">
      <c r="A2472" s="252" t="s">
        <v>372</v>
      </c>
      <c r="B2472" s="249" t="s">
        <v>1421</v>
      </c>
      <c r="C2472" s="274">
        <v>8</v>
      </c>
      <c r="D2472" s="274">
        <v>20867</v>
      </c>
      <c r="E2472" s="274">
        <v>6</v>
      </c>
      <c r="F2472" s="274">
        <v>0</v>
      </c>
      <c r="G2472" s="274" t="s">
        <v>504</v>
      </c>
      <c r="H2472" s="274" t="s">
        <v>504</v>
      </c>
      <c r="I2472" s="275">
        <v>3</v>
      </c>
      <c r="J2472" s="275">
        <v>6.2</v>
      </c>
    </row>
    <row r="2473" spans="1:10">
      <c r="A2473" s="252" t="s">
        <v>372</v>
      </c>
      <c r="B2473" s="249" t="s">
        <v>1424</v>
      </c>
      <c r="C2473" s="274">
        <v>672</v>
      </c>
      <c r="D2473" s="274">
        <v>1127444</v>
      </c>
      <c r="E2473" s="274">
        <v>73992</v>
      </c>
      <c r="F2473" s="274">
        <v>134</v>
      </c>
      <c r="G2473" s="274">
        <v>20</v>
      </c>
      <c r="H2473" s="274">
        <v>96</v>
      </c>
      <c r="I2473" s="275">
        <v>59.3</v>
      </c>
      <c r="J2473" s="275">
        <v>83.9</v>
      </c>
    </row>
    <row r="2474" spans="1:10">
      <c r="A2474" s="252" t="s">
        <v>372</v>
      </c>
      <c r="B2474" s="249" t="s">
        <v>1425</v>
      </c>
      <c r="C2474" s="274">
        <v>8</v>
      </c>
      <c r="D2474" s="274">
        <v>9792</v>
      </c>
      <c r="E2474" s="274">
        <v>197</v>
      </c>
      <c r="F2474" s="274">
        <v>0</v>
      </c>
      <c r="G2474" s="274" t="s">
        <v>504</v>
      </c>
      <c r="H2474" s="274" t="s">
        <v>504</v>
      </c>
      <c r="I2474" s="275">
        <v>21.1</v>
      </c>
      <c r="J2474" s="275">
        <v>25.8</v>
      </c>
    </row>
    <row r="2475" spans="1:10">
      <c r="A2475" s="252" t="s">
        <v>372</v>
      </c>
      <c r="B2475" s="249" t="s">
        <v>1427</v>
      </c>
      <c r="C2475" s="274">
        <v>38</v>
      </c>
      <c r="D2475" s="274">
        <v>35834</v>
      </c>
      <c r="E2475" s="274">
        <v>5455</v>
      </c>
      <c r="F2475" s="274">
        <v>5</v>
      </c>
      <c r="G2475" s="274" t="s">
        <v>504</v>
      </c>
      <c r="H2475" s="274" t="s">
        <v>504</v>
      </c>
      <c r="I2475" s="275">
        <v>57.4</v>
      </c>
      <c r="J2475" s="275">
        <v>79.8</v>
      </c>
    </row>
    <row r="2476" spans="1:10">
      <c r="A2476" s="252" t="s">
        <v>372</v>
      </c>
      <c r="B2476" s="249" t="s">
        <v>1434</v>
      </c>
      <c r="C2476" s="274">
        <v>12</v>
      </c>
      <c r="D2476" s="274">
        <v>14616</v>
      </c>
      <c r="E2476" s="274">
        <v>382</v>
      </c>
      <c r="F2476" s="274">
        <v>0</v>
      </c>
      <c r="G2476" s="274" t="s">
        <v>504</v>
      </c>
      <c r="H2476" s="274" t="s">
        <v>504</v>
      </c>
      <c r="I2476" s="275">
        <v>24.3</v>
      </c>
      <c r="J2476" s="275">
        <v>29.5</v>
      </c>
    </row>
    <row r="2477" spans="1:10">
      <c r="A2477" s="252" t="s">
        <v>372</v>
      </c>
      <c r="B2477" s="249" t="s">
        <v>1438</v>
      </c>
      <c r="C2477" s="274">
        <v>1</v>
      </c>
      <c r="D2477" s="274">
        <v>1638</v>
      </c>
      <c r="E2477" s="274">
        <v>2</v>
      </c>
      <c r="F2477" s="274">
        <v>0</v>
      </c>
      <c r="G2477" s="274" t="s">
        <v>504</v>
      </c>
      <c r="H2477" s="274" t="s">
        <v>504</v>
      </c>
      <c r="I2477" s="275">
        <v>18.2</v>
      </c>
      <c r="J2477" s="275">
        <v>33.299999999999997</v>
      </c>
    </row>
    <row r="2478" spans="1:10">
      <c r="A2478" s="252" t="s">
        <v>372</v>
      </c>
      <c r="B2478" s="249" t="s">
        <v>1440</v>
      </c>
      <c r="C2478" s="274">
        <v>1</v>
      </c>
      <c r="D2478" s="274">
        <v>1089</v>
      </c>
      <c r="E2478" s="274">
        <v>7</v>
      </c>
      <c r="F2478" s="274">
        <v>0</v>
      </c>
      <c r="G2478" s="274" t="s">
        <v>504</v>
      </c>
      <c r="H2478" s="274" t="s">
        <v>504</v>
      </c>
      <c r="I2478" s="275">
        <v>46.7</v>
      </c>
      <c r="J2478" s="275">
        <v>70</v>
      </c>
    </row>
    <row r="2479" spans="1:10">
      <c r="A2479" s="252" t="s">
        <v>372</v>
      </c>
      <c r="B2479" s="249" t="s">
        <v>1443</v>
      </c>
      <c r="C2479" s="274">
        <v>4</v>
      </c>
      <c r="D2479" s="274">
        <v>6026</v>
      </c>
      <c r="E2479" s="274">
        <v>5</v>
      </c>
      <c r="F2479" s="274">
        <v>0</v>
      </c>
      <c r="G2479" s="274">
        <v>0</v>
      </c>
      <c r="H2479" s="274">
        <v>0</v>
      </c>
      <c r="I2479" s="275">
        <v>10.199999999999999</v>
      </c>
      <c r="J2479" s="275">
        <v>19.2</v>
      </c>
    </row>
    <row r="2480" spans="1:10">
      <c r="A2480" s="252" t="s">
        <v>372</v>
      </c>
      <c r="B2480" s="249" t="s">
        <v>1449</v>
      </c>
      <c r="C2480" s="274">
        <v>208</v>
      </c>
      <c r="D2480" s="274">
        <v>446225</v>
      </c>
      <c r="E2480" s="274">
        <v>27083</v>
      </c>
      <c r="F2480" s="274">
        <v>57</v>
      </c>
      <c r="G2480" s="274">
        <v>20</v>
      </c>
      <c r="H2480" s="274">
        <v>95</v>
      </c>
      <c r="I2480" s="275">
        <v>69.400000000000006</v>
      </c>
      <c r="J2480" s="275">
        <v>92.6</v>
      </c>
    </row>
    <row r="2481" spans="1:10">
      <c r="A2481" s="252" t="s">
        <v>372</v>
      </c>
      <c r="B2481" s="249" t="s">
        <v>1454</v>
      </c>
      <c r="C2481" s="274">
        <v>189</v>
      </c>
      <c r="D2481" s="274">
        <v>398979</v>
      </c>
      <c r="E2481" s="274">
        <v>27012</v>
      </c>
      <c r="F2481" s="274">
        <v>57</v>
      </c>
      <c r="G2481" s="274" t="s">
        <v>504</v>
      </c>
      <c r="H2481" s="274" t="s">
        <v>504</v>
      </c>
      <c r="I2481" s="275">
        <v>73.400000000000006</v>
      </c>
      <c r="J2481" s="275">
        <v>93.1</v>
      </c>
    </row>
    <row r="2482" spans="1:10">
      <c r="A2482" s="252" t="s">
        <v>372</v>
      </c>
      <c r="B2482" s="249" t="s">
        <v>1455</v>
      </c>
      <c r="C2482" s="274">
        <v>61</v>
      </c>
      <c r="D2482" s="274">
        <v>14282</v>
      </c>
      <c r="E2482" s="274">
        <v>130</v>
      </c>
      <c r="F2482" s="274">
        <v>0</v>
      </c>
      <c r="G2482" s="274" t="s">
        <v>504</v>
      </c>
      <c r="H2482" s="274" t="s">
        <v>504</v>
      </c>
      <c r="I2482" s="275">
        <v>9.3000000000000007</v>
      </c>
      <c r="J2482" s="275">
        <v>24.1</v>
      </c>
    </row>
    <row r="2483" spans="1:10">
      <c r="A2483" s="252" t="s">
        <v>372</v>
      </c>
      <c r="B2483" s="249" t="s">
        <v>1465</v>
      </c>
      <c r="C2483" s="274">
        <v>116</v>
      </c>
      <c r="D2483" s="274">
        <v>119364</v>
      </c>
      <c r="E2483" s="274">
        <v>17445</v>
      </c>
      <c r="F2483" s="274">
        <v>18</v>
      </c>
      <c r="G2483" s="274" t="s">
        <v>504</v>
      </c>
      <c r="H2483" s="274" t="s">
        <v>504</v>
      </c>
      <c r="I2483" s="275">
        <v>63.8</v>
      </c>
      <c r="J2483" s="275">
        <v>87.7</v>
      </c>
    </row>
    <row r="2484" spans="1:10">
      <c r="A2484" s="252" t="s">
        <v>372</v>
      </c>
      <c r="B2484" s="249" t="s">
        <v>1466</v>
      </c>
      <c r="C2484" s="274">
        <v>116</v>
      </c>
      <c r="D2484" s="274">
        <v>119364</v>
      </c>
      <c r="E2484" s="274">
        <v>17445</v>
      </c>
      <c r="F2484" s="274">
        <v>18</v>
      </c>
      <c r="G2484" s="274" t="s">
        <v>504</v>
      </c>
      <c r="H2484" s="274" t="s">
        <v>504</v>
      </c>
      <c r="I2484" s="275">
        <v>63.8</v>
      </c>
      <c r="J2484" s="275">
        <v>87.7</v>
      </c>
    </row>
    <row r="2485" spans="1:10">
      <c r="A2485" s="252" t="s">
        <v>372</v>
      </c>
      <c r="B2485" s="249" t="s">
        <v>1468</v>
      </c>
      <c r="C2485" s="274">
        <v>210</v>
      </c>
      <c r="D2485" s="274">
        <v>456250</v>
      </c>
      <c r="E2485" s="274">
        <v>23164</v>
      </c>
      <c r="F2485" s="274">
        <v>52</v>
      </c>
      <c r="G2485" s="274" t="s">
        <v>504</v>
      </c>
      <c r="H2485" s="274" t="s">
        <v>504</v>
      </c>
      <c r="I2485" s="275">
        <v>52.3</v>
      </c>
      <c r="J2485" s="275">
        <v>79.099999999999994</v>
      </c>
    </row>
    <row r="2486" spans="1:10">
      <c r="A2486" s="252" t="s">
        <v>372</v>
      </c>
      <c r="B2486" s="249" t="s">
        <v>1472</v>
      </c>
      <c r="C2486" s="274">
        <v>81</v>
      </c>
      <c r="D2486" s="274">
        <v>215784</v>
      </c>
      <c r="E2486" s="274">
        <v>11694</v>
      </c>
      <c r="F2486" s="274">
        <v>31</v>
      </c>
      <c r="G2486" s="274" t="s">
        <v>504</v>
      </c>
      <c r="H2486" s="274" t="s">
        <v>504</v>
      </c>
      <c r="I2486" s="275">
        <v>67.900000000000006</v>
      </c>
      <c r="J2486" s="275">
        <v>87</v>
      </c>
    </row>
    <row r="2487" spans="1:10">
      <c r="A2487" s="252" t="s">
        <v>372</v>
      </c>
      <c r="B2487" s="249" t="s">
        <v>1480</v>
      </c>
      <c r="C2487" s="274">
        <v>121</v>
      </c>
      <c r="D2487" s="274">
        <v>222761</v>
      </c>
      <c r="E2487" s="274">
        <v>11468</v>
      </c>
      <c r="F2487" s="274">
        <v>21</v>
      </c>
      <c r="G2487" s="274" t="s">
        <v>504</v>
      </c>
      <c r="H2487" s="274" t="s">
        <v>504</v>
      </c>
      <c r="I2487" s="275">
        <v>42.5</v>
      </c>
      <c r="J2487" s="275">
        <v>72.7</v>
      </c>
    </row>
    <row r="2488" spans="1:10">
      <c r="A2488" s="252" t="s">
        <v>372</v>
      </c>
      <c r="B2488" s="249" t="s">
        <v>1485</v>
      </c>
      <c r="C2488" s="274">
        <v>10</v>
      </c>
      <c r="D2488" s="274">
        <v>17749</v>
      </c>
      <c r="E2488" s="274">
        <v>115</v>
      </c>
      <c r="F2488" s="274">
        <v>0</v>
      </c>
      <c r="G2488" s="274" t="s">
        <v>504</v>
      </c>
      <c r="H2488" s="274" t="s">
        <v>504</v>
      </c>
      <c r="I2488" s="275">
        <v>19</v>
      </c>
      <c r="J2488" s="275">
        <v>54.2</v>
      </c>
    </row>
    <row r="2489" spans="1:10">
      <c r="A2489" s="252" t="s">
        <v>372</v>
      </c>
      <c r="B2489" s="249" t="s">
        <v>1490</v>
      </c>
      <c r="C2489" s="274">
        <v>3</v>
      </c>
      <c r="D2489" s="274">
        <v>4579</v>
      </c>
      <c r="E2489" s="274">
        <v>7</v>
      </c>
      <c r="F2489" s="274">
        <v>0</v>
      </c>
      <c r="G2489" s="274" t="s">
        <v>504</v>
      </c>
      <c r="H2489" s="274" t="s">
        <v>504</v>
      </c>
      <c r="I2489" s="275">
        <v>12.7</v>
      </c>
      <c r="J2489" s="275">
        <v>22.6</v>
      </c>
    </row>
    <row r="2490" spans="1:10">
      <c r="A2490" s="252" t="s">
        <v>372</v>
      </c>
      <c r="B2490" s="249" t="s">
        <v>1492</v>
      </c>
      <c r="C2490" s="274">
        <v>77</v>
      </c>
      <c r="D2490" s="274">
        <v>201149</v>
      </c>
      <c r="E2490" s="274">
        <v>7706</v>
      </c>
      <c r="F2490" s="274">
        <v>22</v>
      </c>
      <c r="G2490" s="274" t="s">
        <v>504</v>
      </c>
      <c r="H2490" s="274" t="s">
        <v>504</v>
      </c>
      <c r="I2490" s="275">
        <v>66.3</v>
      </c>
      <c r="J2490" s="275">
        <v>84.2</v>
      </c>
    </row>
    <row r="2491" spans="1:10">
      <c r="A2491" s="252" t="s">
        <v>372</v>
      </c>
      <c r="B2491" s="249" t="s">
        <v>1493</v>
      </c>
      <c r="C2491" s="274">
        <v>30</v>
      </c>
      <c r="D2491" s="274">
        <v>97830</v>
      </c>
      <c r="E2491" s="274">
        <v>4792</v>
      </c>
      <c r="F2491" s="274">
        <v>16</v>
      </c>
      <c r="G2491" s="274" t="s">
        <v>504</v>
      </c>
      <c r="H2491" s="274" t="s">
        <v>504</v>
      </c>
      <c r="I2491" s="275">
        <v>70.400000000000006</v>
      </c>
      <c r="J2491" s="275">
        <v>87.3</v>
      </c>
    </row>
    <row r="2492" spans="1:10">
      <c r="A2492" s="252" t="s">
        <v>372</v>
      </c>
      <c r="B2492" s="249" t="s">
        <v>1501</v>
      </c>
      <c r="C2492" s="274">
        <v>13</v>
      </c>
      <c r="D2492" s="274">
        <v>22809</v>
      </c>
      <c r="E2492" s="274">
        <v>38</v>
      </c>
      <c r="F2492" s="274">
        <v>0</v>
      </c>
      <c r="G2492" s="274" t="s">
        <v>504</v>
      </c>
      <c r="H2492" s="274" t="s">
        <v>504</v>
      </c>
      <c r="I2492" s="275">
        <v>19.5</v>
      </c>
      <c r="J2492" s="275">
        <v>29.7</v>
      </c>
    </row>
    <row r="2493" spans="1:10">
      <c r="A2493" s="252" t="s">
        <v>372</v>
      </c>
      <c r="B2493" s="249" t="s">
        <v>1517</v>
      </c>
      <c r="C2493" s="274">
        <v>1</v>
      </c>
      <c r="D2493" s="274">
        <v>8894</v>
      </c>
      <c r="E2493" s="274">
        <v>4</v>
      </c>
      <c r="F2493" s="274">
        <v>0</v>
      </c>
      <c r="G2493" s="274" t="s">
        <v>504</v>
      </c>
      <c r="H2493" s="274" t="s">
        <v>504</v>
      </c>
      <c r="I2493" s="275">
        <v>21.1</v>
      </c>
      <c r="J2493" s="275">
        <v>28.6</v>
      </c>
    </row>
    <row r="2494" spans="1:10">
      <c r="A2494" s="252" t="s">
        <v>372</v>
      </c>
      <c r="B2494" s="249" t="s">
        <v>1520</v>
      </c>
      <c r="C2494" s="274">
        <v>29</v>
      </c>
      <c r="D2494" s="274">
        <v>65253</v>
      </c>
      <c r="E2494" s="274">
        <v>2872</v>
      </c>
      <c r="F2494" s="274">
        <v>7</v>
      </c>
      <c r="G2494" s="274" t="s">
        <v>504</v>
      </c>
      <c r="H2494" s="274" t="s">
        <v>504</v>
      </c>
      <c r="I2494" s="275">
        <v>63.3</v>
      </c>
      <c r="J2494" s="275">
        <v>82.2</v>
      </c>
    </row>
    <row r="2495" spans="1:10">
      <c r="A2495" s="252" t="s">
        <v>372</v>
      </c>
      <c r="B2495" s="249" t="s">
        <v>1551</v>
      </c>
      <c r="C2495" s="274">
        <v>4</v>
      </c>
      <c r="D2495" s="274">
        <v>6363</v>
      </c>
      <c r="E2495" s="274" t="s">
        <v>504</v>
      </c>
      <c r="F2495" s="274" t="s">
        <v>504</v>
      </c>
      <c r="G2495" s="274" t="s">
        <v>504</v>
      </c>
      <c r="H2495" s="274" t="s">
        <v>504</v>
      </c>
      <c r="I2495" s="275" t="s">
        <v>504</v>
      </c>
      <c r="J2495" s="275" t="s">
        <v>504</v>
      </c>
    </row>
    <row r="2496" spans="1:10">
      <c r="A2496" s="252" t="s">
        <v>372</v>
      </c>
      <c r="B2496" s="249" t="s">
        <v>1558</v>
      </c>
      <c r="C2496" s="274">
        <v>9</v>
      </c>
      <c r="D2496" s="274">
        <v>63670</v>
      </c>
      <c r="E2496" s="274">
        <v>38</v>
      </c>
      <c r="F2496" s="274">
        <v>0</v>
      </c>
      <c r="G2496" s="274" t="s">
        <v>504</v>
      </c>
      <c r="H2496" s="274" t="s">
        <v>504</v>
      </c>
      <c r="I2496" s="275">
        <v>8.4</v>
      </c>
      <c r="J2496" s="275">
        <v>25.5</v>
      </c>
    </row>
    <row r="2497" spans="1:10">
      <c r="A2497" s="252" t="s">
        <v>372</v>
      </c>
      <c r="B2497" s="249" t="s">
        <v>1586</v>
      </c>
      <c r="C2497" s="274">
        <v>3</v>
      </c>
      <c r="D2497" s="274">
        <v>17616</v>
      </c>
      <c r="E2497" s="274">
        <v>11</v>
      </c>
      <c r="F2497" s="274">
        <v>0</v>
      </c>
      <c r="G2497" s="274" t="s">
        <v>504</v>
      </c>
      <c r="H2497" s="274" t="s">
        <v>504</v>
      </c>
      <c r="I2497" s="275">
        <v>17.7</v>
      </c>
      <c r="J2497" s="275">
        <v>28.2</v>
      </c>
    </row>
    <row r="2498" spans="1:10">
      <c r="A2498" s="252" t="s">
        <v>372</v>
      </c>
      <c r="B2498" s="249" t="s">
        <v>1608</v>
      </c>
      <c r="C2498" s="274">
        <v>1</v>
      </c>
      <c r="D2498" s="274">
        <v>10663</v>
      </c>
      <c r="E2498" s="274">
        <v>6</v>
      </c>
      <c r="F2498" s="274">
        <v>0</v>
      </c>
      <c r="G2498" s="274" t="s">
        <v>504</v>
      </c>
      <c r="H2498" s="274" t="s">
        <v>504</v>
      </c>
      <c r="I2498" s="275">
        <v>20.399999999999999</v>
      </c>
      <c r="J2498" s="275">
        <v>33.299999999999997</v>
      </c>
    </row>
    <row r="2499" spans="1:10">
      <c r="A2499" s="252" t="s">
        <v>372</v>
      </c>
      <c r="B2499" s="249" t="s">
        <v>1613</v>
      </c>
      <c r="C2499" s="274">
        <v>5</v>
      </c>
      <c r="D2499" s="274">
        <v>35391</v>
      </c>
      <c r="E2499" s="274">
        <v>21</v>
      </c>
      <c r="F2499" s="274">
        <v>0</v>
      </c>
      <c r="G2499" s="274" t="s">
        <v>504</v>
      </c>
      <c r="H2499" s="274" t="s">
        <v>504</v>
      </c>
      <c r="I2499" s="275">
        <v>5.9</v>
      </c>
      <c r="J2499" s="275">
        <v>22.8</v>
      </c>
    </row>
    <row r="2500" spans="1:10">
      <c r="A2500" s="252" t="s">
        <v>372</v>
      </c>
      <c r="B2500" s="249" t="s">
        <v>1614</v>
      </c>
      <c r="C2500" s="274">
        <v>2</v>
      </c>
      <c r="D2500" s="274">
        <v>12408</v>
      </c>
      <c r="E2500" s="274">
        <v>16</v>
      </c>
      <c r="F2500" s="274">
        <v>0</v>
      </c>
      <c r="G2500" s="274" t="s">
        <v>504</v>
      </c>
      <c r="H2500" s="274" t="s">
        <v>504</v>
      </c>
      <c r="I2500" s="275">
        <v>5.8</v>
      </c>
      <c r="J2500" s="275">
        <v>43.2</v>
      </c>
    </row>
    <row r="2501" spans="1:10">
      <c r="A2501" s="252" t="s">
        <v>372</v>
      </c>
      <c r="B2501" s="249" t="s">
        <v>1625</v>
      </c>
      <c r="C2501" s="274">
        <v>2</v>
      </c>
      <c r="D2501" s="274">
        <v>14695</v>
      </c>
      <c r="E2501" s="274">
        <v>4</v>
      </c>
      <c r="F2501" s="274">
        <v>0</v>
      </c>
      <c r="G2501" s="274" t="s">
        <v>504</v>
      </c>
      <c r="H2501" s="274" t="s">
        <v>504</v>
      </c>
      <c r="I2501" s="275">
        <v>7.3</v>
      </c>
      <c r="J2501" s="275">
        <v>10.8</v>
      </c>
    </row>
    <row r="2502" spans="1:10">
      <c r="A2502" s="252" t="s">
        <v>372</v>
      </c>
      <c r="B2502" s="249" t="s">
        <v>1641</v>
      </c>
      <c r="C2502" s="274">
        <v>1</v>
      </c>
      <c r="D2502" s="274">
        <v>8288</v>
      </c>
      <c r="E2502" s="274">
        <v>1</v>
      </c>
      <c r="F2502" s="274">
        <v>0</v>
      </c>
      <c r="G2502" s="274" t="s">
        <v>504</v>
      </c>
      <c r="H2502" s="274" t="s">
        <v>504</v>
      </c>
      <c r="I2502" s="275">
        <v>3.4</v>
      </c>
      <c r="J2502" s="275">
        <v>5.6</v>
      </c>
    </row>
    <row r="2503" spans="1:10">
      <c r="A2503" s="252" t="s">
        <v>372</v>
      </c>
      <c r="B2503" s="249" t="s">
        <v>1654</v>
      </c>
      <c r="C2503" s="274">
        <v>166</v>
      </c>
      <c r="D2503" s="274">
        <v>532496</v>
      </c>
      <c r="E2503" s="274">
        <v>23755</v>
      </c>
      <c r="F2503" s="274">
        <v>70</v>
      </c>
      <c r="G2503" s="274">
        <v>12</v>
      </c>
      <c r="H2503" s="274">
        <v>46</v>
      </c>
      <c r="I2503" s="275">
        <v>65.099999999999994</v>
      </c>
      <c r="J2503" s="275">
        <v>84.2</v>
      </c>
    </row>
    <row r="2504" spans="1:10">
      <c r="A2504" s="252" t="s">
        <v>372</v>
      </c>
      <c r="B2504" s="249" t="s">
        <v>1658</v>
      </c>
      <c r="C2504" s="274">
        <v>1</v>
      </c>
      <c r="D2504" s="274">
        <v>3005</v>
      </c>
      <c r="E2504" s="274">
        <v>6</v>
      </c>
      <c r="F2504" s="274">
        <v>0</v>
      </c>
      <c r="G2504" s="274" t="s">
        <v>504</v>
      </c>
      <c r="H2504" s="274" t="s">
        <v>504</v>
      </c>
      <c r="I2504" s="275">
        <v>20.399999999999999</v>
      </c>
      <c r="J2504" s="275">
        <v>46.2</v>
      </c>
    </row>
    <row r="2505" spans="1:10">
      <c r="A2505" s="252" t="s">
        <v>372</v>
      </c>
      <c r="B2505" s="249" t="s">
        <v>1660</v>
      </c>
      <c r="C2505" s="274">
        <v>1</v>
      </c>
      <c r="D2505" s="274">
        <v>3401</v>
      </c>
      <c r="E2505" s="274">
        <v>3</v>
      </c>
      <c r="F2505" s="274">
        <v>0</v>
      </c>
      <c r="G2505" s="274" t="s">
        <v>504</v>
      </c>
      <c r="H2505" s="274" t="s">
        <v>504</v>
      </c>
      <c r="I2505" s="275">
        <v>1.2</v>
      </c>
      <c r="J2505" s="275">
        <v>2.1</v>
      </c>
    </row>
    <row r="2506" spans="1:10">
      <c r="A2506" s="252" t="s">
        <v>372</v>
      </c>
      <c r="B2506" s="249" t="s">
        <v>1675</v>
      </c>
      <c r="C2506" s="274">
        <v>2</v>
      </c>
      <c r="D2506" s="274">
        <v>5900</v>
      </c>
      <c r="E2506" s="274">
        <v>7</v>
      </c>
      <c r="F2506" s="274">
        <v>0</v>
      </c>
      <c r="G2506" s="274" t="s">
        <v>504</v>
      </c>
      <c r="H2506" s="274" t="s">
        <v>504</v>
      </c>
      <c r="I2506" s="275">
        <v>20.6</v>
      </c>
      <c r="J2506" s="275">
        <v>25.9</v>
      </c>
    </row>
    <row r="2507" spans="1:10">
      <c r="A2507" s="252" t="s">
        <v>372</v>
      </c>
      <c r="B2507" s="249" t="s">
        <v>1678</v>
      </c>
      <c r="C2507" s="274">
        <v>1</v>
      </c>
      <c r="D2507" s="274">
        <v>6259</v>
      </c>
      <c r="E2507" s="274">
        <v>4</v>
      </c>
      <c r="F2507" s="274">
        <v>0</v>
      </c>
      <c r="G2507" s="274" t="s">
        <v>504</v>
      </c>
      <c r="H2507" s="274" t="s">
        <v>504</v>
      </c>
      <c r="I2507" s="275">
        <v>5.7</v>
      </c>
      <c r="J2507" s="275">
        <v>28.6</v>
      </c>
    </row>
    <row r="2508" spans="1:10">
      <c r="A2508" s="252" t="s">
        <v>372</v>
      </c>
      <c r="B2508" s="249" t="s">
        <v>1688</v>
      </c>
      <c r="C2508" s="274">
        <v>1</v>
      </c>
      <c r="D2508" s="274">
        <v>3785</v>
      </c>
      <c r="E2508" s="274" t="s">
        <v>504</v>
      </c>
      <c r="F2508" s="274" t="s">
        <v>504</v>
      </c>
      <c r="G2508" s="274">
        <v>12</v>
      </c>
      <c r="H2508" s="274">
        <v>46</v>
      </c>
      <c r="I2508" s="275">
        <v>8.1</v>
      </c>
      <c r="J2508" s="275" t="s">
        <v>504</v>
      </c>
    </row>
    <row r="2509" spans="1:10">
      <c r="A2509" s="252" t="s">
        <v>372</v>
      </c>
      <c r="B2509" s="249" t="s">
        <v>1690</v>
      </c>
      <c r="C2509" s="274">
        <v>148</v>
      </c>
      <c r="D2509" s="274">
        <v>438512</v>
      </c>
      <c r="E2509" s="274">
        <v>23680</v>
      </c>
      <c r="F2509" s="274">
        <v>70</v>
      </c>
      <c r="G2509" s="274" t="s">
        <v>504</v>
      </c>
      <c r="H2509" s="274" t="s">
        <v>504</v>
      </c>
      <c r="I2509" s="275">
        <v>68.7</v>
      </c>
      <c r="J2509" s="275">
        <v>85.2</v>
      </c>
    </row>
    <row r="2510" spans="1:10">
      <c r="A2510" s="252" t="s">
        <v>372</v>
      </c>
      <c r="B2510" s="249" t="s">
        <v>1691</v>
      </c>
      <c r="C2510" s="274">
        <v>104</v>
      </c>
      <c r="D2510" s="274">
        <v>302640</v>
      </c>
      <c r="E2510" s="274">
        <v>17812</v>
      </c>
      <c r="F2510" s="274">
        <v>52</v>
      </c>
      <c r="G2510" s="274" t="s">
        <v>504</v>
      </c>
      <c r="H2510" s="274" t="s">
        <v>504</v>
      </c>
      <c r="I2510" s="275">
        <v>73.8</v>
      </c>
      <c r="J2510" s="275">
        <v>91.5</v>
      </c>
    </row>
    <row r="2511" spans="1:10">
      <c r="A2511" s="252" t="s">
        <v>372</v>
      </c>
      <c r="B2511" s="249" t="s">
        <v>1705</v>
      </c>
      <c r="C2511" s="274">
        <v>1</v>
      </c>
      <c r="D2511" s="274">
        <v>4572</v>
      </c>
      <c r="E2511" s="274">
        <v>6</v>
      </c>
      <c r="F2511" s="274">
        <v>0</v>
      </c>
      <c r="G2511" s="274" t="s">
        <v>504</v>
      </c>
      <c r="H2511" s="274" t="s">
        <v>504</v>
      </c>
      <c r="I2511" s="275">
        <v>20.399999999999999</v>
      </c>
      <c r="J2511" s="275">
        <v>33.299999999999997</v>
      </c>
    </row>
    <row r="2512" spans="1:10">
      <c r="A2512" s="252" t="s">
        <v>372</v>
      </c>
      <c r="B2512" s="249" t="s">
        <v>1715</v>
      </c>
      <c r="C2512" s="274">
        <v>2</v>
      </c>
      <c r="D2512" s="274">
        <v>15756</v>
      </c>
      <c r="E2512" s="274">
        <v>11</v>
      </c>
      <c r="F2512" s="274">
        <v>0</v>
      </c>
      <c r="G2512" s="274" t="s">
        <v>504</v>
      </c>
      <c r="H2512" s="274" t="s">
        <v>504</v>
      </c>
      <c r="I2512" s="275">
        <v>25</v>
      </c>
      <c r="J2512" s="275">
        <v>31.4</v>
      </c>
    </row>
    <row r="2513" spans="1:10">
      <c r="A2513" s="252" t="s">
        <v>372</v>
      </c>
      <c r="B2513" s="249" t="s">
        <v>1721</v>
      </c>
      <c r="C2513" s="274">
        <v>2</v>
      </c>
      <c r="D2513" s="274">
        <v>8970</v>
      </c>
      <c r="E2513" s="274">
        <v>18</v>
      </c>
      <c r="F2513" s="274">
        <v>0</v>
      </c>
      <c r="G2513" s="274" t="s">
        <v>504</v>
      </c>
      <c r="H2513" s="274" t="s">
        <v>504</v>
      </c>
      <c r="I2513" s="275">
        <v>36</v>
      </c>
      <c r="J2513" s="275">
        <v>62.1</v>
      </c>
    </row>
    <row r="2514" spans="1:10">
      <c r="A2514" s="252" t="s">
        <v>372</v>
      </c>
      <c r="B2514" s="249" t="s">
        <v>1724</v>
      </c>
      <c r="C2514" s="274">
        <v>2</v>
      </c>
      <c r="D2514" s="274">
        <v>8528</v>
      </c>
      <c r="E2514" s="274">
        <v>7</v>
      </c>
      <c r="F2514" s="274">
        <v>0</v>
      </c>
      <c r="G2514" s="274" t="s">
        <v>504</v>
      </c>
      <c r="H2514" s="274" t="s">
        <v>504</v>
      </c>
      <c r="I2514" s="275">
        <v>15.9</v>
      </c>
      <c r="J2514" s="275">
        <v>18.399999999999999</v>
      </c>
    </row>
    <row r="2515" spans="1:10">
      <c r="A2515" s="252" t="s">
        <v>372</v>
      </c>
      <c r="B2515" s="249" t="s">
        <v>1743</v>
      </c>
      <c r="C2515" s="274">
        <v>2</v>
      </c>
      <c r="D2515" s="274">
        <v>9510</v>
      </c>
      <c r="E2515" s="274">
        <v>6</v>
      </c>
      <c r="F2515" s="274">
        <v>0</v>
      </c>
      <c r="G2515" s="274" t="s">
        <v>504</v>
      </c>
      <c r="H2515" s="274" t="s">
        <v>504</v>
      </c>
      <c r="I2515" s="275">
        <v>4.3</v>
      </c>
      <c r="J2515" s="275">
        <v>22.2</v>
      </c>
    </row>
    <row r="2516" spans="1:10">
      <c r="A2516" s="252" t="s">
        <v>372</v>
      </c>
      <c r="B2516" s="249" t="s">
        <v>1745</v>
      </c>
      <c r="C2516" s="274">
        <v>1</v>
      </c>
      <c r="D2516" s="274">
        <v>4852</v>
      </c>
      <c r="E2516" s="274">
        <v>2</v>
      </c>
      <c r="F2516" s="274">
        <v>0</v>
      </c>
      <c r="G2516" s="274" t="s">
        <v>504</v>
      </c>
      <c r="H2516" s="274" t="s">
        <v>504</v>
      </c>
      <c r="I2516" s="275">
        <v>10.5</v>
      </c>
      <c r="J2516" s="275">
        <v>10.5</v>
      </c>
    </row>
    <row r="2517" spans="1:10">
      <c r="A2517" s="252" t="s">
        <v>372</v>
      </c>
      <c r="B2517" s="249" t="s">
        <v>1749</v>
      </c>
      <c r="C2517" s="274">
        <v>2</v>
      </c>
      <c r="D2517" s="274">
        <v>19446</v>
      </c>
      <c r="E2517" s="274">
        <v>5</v>
      </c>
      <c r="F2517" s="274">
        <v>0</v>
      </c>
      <c r="G2517" s="274" t="s">
        <v>504</v>
      </c>
      <c r="H2517" s="274" t="s">
        <v>504</v>
      </c>
      <c r="I2517" s="275">
        <v>10</v>
      </c>
      <c r="J2517" s="275">
        <v>13.2</v>
      </c>
    </row>
    <row r="2518" spans="1:10">
      <c r="A2518" s="252" t="s">
        <v>78</v>
      </c>
      <c r="B2518" s="249" t="s">
        <v>78</v>
      </c>
      <c r="C2518" s="274" t="s">
        <v>78</v>
      </c>
      <c r="D2518" s="274" t="s">
        <v>78</v>
      </c>
      <c r="E2518" s="274" t="s">
        <v>78</v>
      </c>
      <c r="F2518" s="274" t="s">
        <v>78</v>
      </c>
      <c r="G2518" s="274" t="s">
        <v>78</v>
      </c>
      <c r="H2518" s="274" t="s">
        <v>78</v>
      </c>
      <c r="I2518" s="275" t="s">
        <v>78</v>
      </c>
      <c r="J2518" s="275" t="s">
        <v>78</v>
      </c>
    </row>
    <row r="2519" spans="1:10">
      <c r="A2519" s="252" t="s">
        <v>373</v>
      </c>
      <c r="B2519" s="249" t="s">
        <v>1183</v>
      </c>
      <c r="C2519" s="274">
        <v>48623</v>
      </c>
      <c r="D2519" s="274">
        <v>85302633</v>
      </c>
      <c r="E2519" s="274">
        <v>4841741</v>
      </c>
      <c r="F2519" s="274">
        <v>8851</v>
      </c>
      <c r="G2519" s="274">
        <v>424716</v>
      </c>
      <c r="H2519" s="274">
        <v>1291404</v>
      </c>
      <c r="I2519" s="275">
        <v>79.3</v>
      </c>
      <c r="J2519" s="275">
        <v>79.900000000000006</v>
      </c>
    </row>
    <row r="2520" spans="1:10">
      <c r="A2520" s="252" t="s">
        <v>373</v>
      </c>
      <c r="B2520" s="249" t="s">
        <v>1184</v>
      </c>
      <c r="C2520" s="274">
        <v>43438</v>
      </c>
      <c r="D2520" s="274">
        <v>54562338</v>
      </c>
      <c r="E2520" s="274">
        <v>4411127</v>
      </c>
      <c r="F2520" s="274">
        <v>6421</v>
      </c>
      <c r="G2520" s="274">
        <v>276723</v>
      </c>
      <c r="H2520" s="274">
        <v>236246</v>
      </c>
      <c r="I2520" s="275">
        <v>78.3</v>
      </c>
      <c r="J2520" s="275">
        <v>79.900000000000006</v>
      </c>
    </row>
    <row r="2521" spans="1:10">
      <c r="A2521" s="252" t="s">
        <v>373</v>
      </c>
      <c r="B2521" s="249" t="s">
        <v>1185</v>
      </c>
      <c r="C2521" s="274">
        <v>33808</v>
      </c>
      <c r="D2521" s="274">
        <v>37499704</v>
      </c>
      <c r="E2521" s="274">
        <v>3282141</v>
      </c>
      <c r="F2521" s="274">
        <v>4131</v>
      </c>
      <c r="G2521" s="274">
        <v>250234</v>
      </c>
      <c r="H2521" s="274">
        <v>191183</v>
      </c>
      <c r="I2521" s="275">
        <v>79.599999999999994</v>
      </c>
      <c r="J2521" s="275">
        <v>80.099999999999994</v>
      </c>
    </row>
    <row r="2522" spans="1:10">
      <c r="A2522" s="252" t="s">
        <v>373</v>
      </c>
      <c r="B2522" s="249" t="s">
        <v>1186</v>
      </c>
      <c r="C2522" s="274">
        <v>85</v>
      </c>
      <c r="D2522" s="274">
        <v>15629</v>
      </c>
      <c r="E2522" s="274">
        <v>398</v>
      </c>
      <c r="F2522" s="274">
        <v>0</v>
      </c>
      <c r="G2522" s="274">
        <v>221</v>
      </c>
      <c r="H2522" s="274">
        <v>27</v>
      </c>
      <c r="I2522" s="275">
        <v>29.1</v>
      </c>
      <c r="J2522" s="275">
        <v>11.2</v>
      </c>
    </row>
    <row r="2523" spans="1:10">
      <c r="A2523" s="252" t="s">
        <v>373</v>
      </c>
      <c r="B2523" s="249" t="s">
        <v>1187</v>
      </c>
      <c r="C2523" s="274">
        <v>65</v>
      </c>
      <c r="D2523" s="274">
        <v>12415</v>
      </c>
      <c r="E2523" s="274">
        <v>224</v>
      </c>
      <c r="F2523" s="274">
        <v>0</v>
      </c>
      <c r="G2523" s="274" t="s">
        <v>504</v>
      </c>
      <c r="H2523" s="274" t="s">
        <v>504</v>
      </c>
      <c r="I2523" s="275">
        <v>6.7</v>
      </c>
      <c r="J2523" s="275">
        <v>6.8</v>
      </c>
    </row>
    <row r="2524" spans="1:10">
      <c r="A2524" s="252" t="s">
        <v>373</v>
      </c>
      <c r="B2524" s="249" t="s">
        <v>1191</v>
      </c>
      <c r="C2524" s="274">
        <v>548</v>
      </c>
      <c r="D2524" s="274">
        <v>905092</v>
      </c>
      <c r="E2524" s="274">
        <v>72909</v>
      </c>
      <c r="F2524" s="274">
        <v>121</v>
      </c>
      <c r="G2524" s="274">
        <v>303</v>
      </c>
      <c r="H2524" s="274">
        <v>464</v>
      </c>
      <c r="I2524" s="275">
        <v>82.1</v>
      </c>
      <c r="J2524" s="275">
        <v>85.2</v>
      </c>
    </row>
    <row r="2525" spans="1:10">
      <c r="A2525" s="252" t="s">
        <v>373</v>
      </c>
      <c r="B2525" s="249" t="s">
        <v>1192</v>
      </c>
      <c r="C2525" s="274">
        <v>108</v>
      </c>
      <c r="D2525" s="274">
        <v>194184</v>
      </c>
      <c r="E2525" s="274">
        <v>16047</v>
      </c>
      <c r="F2525" s="274">
        <v>29</v>
      </c>
      <c r="G2525" s="274" t="s">
        <v>504</v>
      </c>
      <c r="H2525" s="274" t="s">
        <v>504</v>
      </c>
      <c r="I2525" s="275">
        <v>83.1</v>
      </c>
      <c r="J2525" s="275">
        <v>83.1</v>
      </c>
    </row>
    <row r="2526" spans="1:10">
      <c r="A2526" s="252" t="s">
        <v>373</v>
      </c>
      <c r="B2526" s="249" t="s">
        <v>1193</v>
      </c>
      <c r="C2526" s="274">
        <v>286</v>
      </c>
      <c r="D2526" s="274">
        <v>437866</v>
      </c>
      <c r="E2526" s="274">
        <v>34711</v>
      </c>
      <c r="F2526" s="274">
        <v>53</v>
      </c>
      <c r="G2526" s="274">
        <v>303</v>
      </c>
      <c r="H2526" s="274">
        <v>464</v>
      </c>
      <c r="I2526" s="275">
        <v>82.9</v>
      </c>
      <c r="J2526" s="275">
        <v>89.9</v>
      </c>
    </row>
    <row r="2527" spans="1:10">
      <c r="A2527" s="252" t="s">
        <v>373</v>
      </c>
      <c r="B2527" s="249" t="s">
        <v>1194</v>
      </c>
      <c r="C2527" s="274">
        <v>154</v>
      </c>
      <c r="D2527" s="274">
        <v>273042</v>
      </c>
      <c r="E2527" s="274">
        <v>22151</v>
      </c>
      <c r="F2527" s="274">
        <v>39</v>
      </c>
      <c r="G2527" s="274" t="s">
        <v>504</v>
      </c>
      <c r="H2527" s="274" t="s">
        <v>504</v>
      </c>
      <c r="I2527" s="275">
        <v>80.2</v>
      </c>
      <c r="J2527" s="275">
        <v>80.2</v>
      </c>
    </row>
    <row r="2528" spans="1:10">
      <c r="A2528" s="252" t="s">
        <v>373</v>
      </c>
      <c r="B2528" s="249" t="s">
        <v>1195</v>
      </c>
      <c r="C2528" s="274">
        <v>519</v>
      </c>
      <c r="D2528" s="274">
        <v>327630</v>
      </c>
      <c r="E2528" s="274">
        <v>41458</v>
      </c>
      <c r="F2528" s="274">
        <v>27</v>
      </c>
      <c r="G2528" s="274">
        <v>1985</v>
      </c>
      <c r="H2528" s="274">
        <v>1241</v>
      </c>
      <c r="I2528" s="275">
        <v>69.2</v>
      </c>
      <c r="J2528" s="275">
        <v>88.8</v>
      </c>
    </row>
    <row r="2529" spans="1:10">
      <c r="A2529" s="252" t="s">
        <v>373</v>
      </c>
      <c r="B2529" s="249" t="s">
        <v>1198</v>
      </c>
      <c r="C2529" s="274">
        <v>63</v>
      </c>
      <c r="D2529" s="274">
        <v>35091</v>
      </c>
      <c r="E2529" s="274">
        <v>69</v>
      </c>
      <c r="F2529" s="274">
        <v>0</v>
      </c>
      <c r="G2529" s="274">
        <v>413</v>
      </c>
      <c r="H2529" s="274">
        <v>230</v>
      </c>
      <c r="I2529" s="275">
        <v>77</v>
      </c>
      <c r="J2529" s="275">
        <v>63.9</v>
      </c>
    </row>
    <row r="2530" spans="1:10">
      <c r="A2530" s="252" t="s">
        <v>373</v>
      </c>
      <c r="B2530" s="249" t="s">
        <v>1199</v>
      </c>
      <c r="C2530" s="274">
        <v>446</v>
      </c>
      <c r="D2530" s="274">
        <v>286778</v>
      </c>
      <c r="E2530" s="274">
        <v>41300</v>
      </c>
      <c r="F2530" s="274">
        <v>27</v>
      </c>
      <c r="G2530" s="274">
        <v>1572</v>
      </c>
      <c r="H2530" s="274">
        <v>1011</v>
      </c>
      <c r="I2530" s="275">
        <v>68.8</v>
      </c>
      <c r="J2530" s="275">
        <v>89.2</v>
      </c>
    </row>
    <row r="2531" spans="1:10">
      <c r="A2531" s="252" t="s">
        <v>373</v>
      </c>
      <c r="B2531" s="249" t="s">
        <v>1203</v>
      </c>
      <c r="C2531" s="274">
        <v>16</v>
      </c>
      <c r="D2531" s="274">
        <v>25465</v>
      </c>
      <c r="E2531" s="274">
        <v>85</v>
      </c>
      <c r="F2531" s="274">
        <v>0</v>
      </c>
      <c r="G2531" s="274">
        <v>219</v>
      </c>
      <c r="H2531" s="274">
        <v>344</v>
      </c>
      <c r="I2531" s="275">
        <v>70.400000000000006</v>
      </c>
      <c r="J2531" s="275">
        <v>38.299999999999997</v>
      </c>
    </row>
    <row r="2532" spans="1:10">
      <c r="A2532" s="252" t="s">
        <v>373</v>
      </c>
      <c r="B2532" s="249" t="s">
        <v>1206</v>
      </c>
      <c r="C2532" s="274">
        <v>2083</v>
      </c>
      <c r="D2532" s="274">
        <v>1153529</v>
      </c>
      <c r="E2532" s="274">
        <v>38617</v>
      </c>
      <c r="F2532" s="274">
        <v>33</v>
      </c>
      <c r="G2532" s="274">
        <v>65067</v>
      </c>
      <c r="H2532" s="274">
        <v>31263</v>
      </c>
      <c r="I2532" s="275">
        <v>77.400000000000006</v>
      </c>
      <c r="J2532" s="275">
        <v>73.7</v>
      </c>
    </row>
    <row r="2533" spans="1:10">
      <c r="A2533" s="252" t="s">
        <v>373</v>
      </c>
      <c r="B2533" s="249" t="s">
        <v>1207</v>
      </c>
      <c r="C2533" s="274">
        <v>59</v>
      </c>
      <c r="D2533" s="274">
        <v>55519</v>
      </c>
      <c r="E2533" s="274">
        <v>8001</v>
      </c>
      <c r="F2533" s="274">
        <v>8</v>
      </c>
      <c r="G2533" s="274" t="s">
        <v>504</v>
      </c>
      <c r="H2533" s="274" t="s">
        <v>504</v>
      </c>
      <c r="I2533" s="275">
        <v>85.2</v>
      </c>
      <c r="J2533" s="275">
        <v>85.2</v>
      </c>
    </row>
    <row r="2534" spans="1:10">
      <c r="A2534" s="252" t="s">
        <v>373</v>
      </c>
      <c r="B2534" s="249" t="s">
        <v>1209</v>
      </c>
      <c r="C2534" s="274">
        <v>1073</v>
      </c>
      <c r="D2534" s="274">
        <v>418470</v>
      </c>
      <c r="E2534" s="274" t="s">
        <v>504</v>
      </c>
      <c r="F2534" s="274" t="s">
        <v>504</v>
      </c>
      <c r="G2534" s="274">
        <v>46657</v>
      </c>
      <c r="H2534" s="274">
        <v>18196</v>
      </c>
      <c r="I2534" s="275">
        <v>80.099999999999994</v>
      </c>
      <c r="J2534" s="275" t="s">
        <v>504</v>
      </c>
    </row>
    <row r="2535" spans="1:10">
      <c r="A2535" s="252" t="s">
        <v>373</v>
      </c>
      <c r="B2535" s="249" t="s">
        <v>1213</v>
      </c>
      <c r="C2535" s="274">
        <v>54</v>
      </c>
      <c r="D2535" s="274">
        <v>21870</v>
      </c>
      <c r="E2535" s="274">
        <v>180</v>
      </c>
      <c r="F2535" s="274">
        <v>0</v>
      </c>
      <c r="G2535" s="274" t="s">
        <v>504</v>
      </c>
      <c r="H2535" s="274" t="s">
        <v>504</v>
      </c>
      <c r="I2535" s="275">
        <v>19.7</v>
      </c>
      <c r="J2535" s="275">
        <v>20.7</v>
      </c>
    </row>
    <row r="2536" spans="1:10">
      <c r="A2536" s="252" t="s">
        <v>373</v>
      </c>
      <c r="B2536" s="249" t="s">
        <v>1215</v>
      </c>
      <c r="C2536" s="274">
        <v>271</v>
      </c>
      <c r="D2536" s="274">
        <v>160161</v>
      </c>
      <c r="E2536" s="274" t="s">
        <v>504</v>
      </c>
      <c r="F2536" s="274" t="s">
        <v>504</v>
      </c>
      <c r="G2536" s="274">
        <v>9447</v>
      </c>
      <c r="H2536" s="274">
        <v>5583</v>
      </c>
      <c r="I2536" s="275">
        <v>79.900000000000006</v>
      </c>
      <c r="J2536" s="275" t="s">
        <v>504</v>
      </c>
    </row>
    <row r="2537" spans="1:10">
      <c r="A2537" s="252" t="s">
        <v>373</v>
      </c>
      <c r="B2537" s="249" t="s">
        <v>1218</v>
      </c>
      <c r="C2537" s="274">
        <v>260</v>
      </c>
      <c r="D2537" s="274">
        <v>218140</v>
      </c>
      <c r="E2537" s="274">
        <v>15</v>
      </c>
      <c r="F2537" s="274">
        <v>0</v>
      </c>
      <c r="G2537" s="274">
        <v>8695</v>
      </c>
      <c r="H2537" s="274">
        <v>7296</v>
      </c>
      <c r="I2537" s="275">
        <v>67</v>
      </c>
      <c r="J2537" s="275">
        <v>28.3</v>
      </c>
    </row>
    <row r="2538" spans="1:10">
      <c r="A2538" s="252" t="s">
        <v>373</v>
      </c>
      <c r="B2538" s="249" t="s">
        <v>1219</v>
      </c>
      <c r="C2538" s="274">
        <v>237</v>
      </c>
      <c r="D2538" s="274">
        <v>189837</v>
      </c>
      <c r="E2538" s="274">
        <v>25022</v>
      </c>
      <c r="F2538" s="274">
        <v>20</v>
      </c>
      <c r="G2538" s="274" t="s">
        <v>504</v>
      </c>
      <c r="H2538" s="274" t="s">
        <v>504</v>
      </c>
      <c r="I2538" s="275">
        <v>70.3</v>
      </c>
      <c r="J2538" s="275">
        <v>70.3</v>
      </c>
    </row>
    <row r="2539" spans="1:10">
      <c r="A2539" s="252" t="s">
        <v>373</v>
      </c>
      <c r="B2539" s="249" t="s">
        <v>1226</v>
      </c>
      <c r="C2539" s="274">
        <v>1645</v>
      </c>
      <c r="D2539" s="274">
        <v>3282847</v>
      </c>
      <c r="E2539" s="274">
        <v>188405</v>
      </c>
      <c r="F2539" s="274">
        <v>380</v>
      </c>
      <c r="G2539" s="274">
        <v>4203</v>
      </c>
      <c r="H2539" s="274">
        <v>8175</v>
      </c>
      <c r="I2539" s="275">
        <v>76.7</v>
      </c>
      <c r="J2539" s="275">
        <v>81.099999999999994</v>
      </c>
    </row>
    <row r="2540" spans="1:10">
      <c r="A2540" s="252" t="s">
        <v>373</v>
      </c>
      <c r="B2540" s="249" t="s">
        <v>1228</v>
      </c>
      <c r="C2540" s="274">
        <v>372</v>
      </c>
      <c r="D2540" s="274">
        <v>723540</v>
      </c>
      <c r="E2540" s="274">
        <v>7604</v>
      </c>
      <c r="F2540" s="274">
        <v>15</v>
      </c>
      <c r="G2540" s="274">
        <v>4203</v>
      </c>
      <c r="H2540" s="274">
        <v>8175</v>
      </c>
      <c r="I2540" s="275">
        <v>63.6</v>
      </c>
      <c r="J2540" s="275">
        <v>73</v>
      </c>
    </row>
    <row r="2541" spans="1:10">
      <c r="A2541" s="252" t="s">
        <v>373</v>
      </c>
      <c r="B2541" s="249" t="s">
        <v>1229</v>
      </c>
      <c r="C2541" s="274">
        <v>169</v>
      </c>
      <c r="D2541" s="274">
        <v>278512</v>
      </c>
      <c r="E2541" s="274">
        <v>24261</v>
      </c>
      <c r="F2541" s="274">
        <v>40</v>
      </c>
      <c r="G2541" s="274">
        <v>0</v>
      </c>
      <c r="H2541" s="274">
        <v>0</v>
      </c>
      <c r="I2541" s="275">
        <v>82.7</v>
      </c>
      <c r="J2541" s="275">
        <v>82.9</v>
      </c>
    </row>
    <row r="2542" spans="1:10">
      <c r="A2542" s="252" t="s">
        <v>373</v>
      </c>
      <c r="B2542" s="249" t="s">
        <v>1233</v>
      </c>
      <c r="C2542" s="274">
        <v>287</v>
      </c>
      <c r="D2542" s="274">
        <v>646324</v>
      </c>
      <c r="E2542" s="274">
        <v>43505</v>
      </c>
      <c r="F2542" s="274">
        <v>98</v>
      </c>
      <c r="G2542" s="274" t="s">
        <v>504</v>
      </c>
      <c r="H2542" s="274" t="s">
        <v>504</v>
      </c>
      <c r="I2542" s="275">
        <v>84.7</v>
      </c>
      <c r="J2542" s="275">
        <v>84.8</v>
      </c>
    </row>
    <row r="2543" spans="1:10">
      <c r="A2543" s="252" t="s">
        <v>373</v>
      </c>
      <c r="B2543" s="249" t="s">
        <v>1237</v>
      </c>
      <c r="C2543" s="274">
        <v>53</v>
      </c>
      <c r="D2543" s="274">
        <v>115010</v>
      </c>
      <c r="E2543" s="274">
        <v>7159</v>
      </c>
      <c r="F2543" s="274">
        <v>16</v>
      </c>
      <c r="G2543" s="274" t="s">
        <v>504</v>
      </c>
      <c r="H2543" s="274" t="s">
        <v>504</v>
      </c>
      <c r="I2543" s="275">
        <v>81.400000000000006</v>
      </c>
      <c r="J2543" s="275">
        <v>81.400000000000006</v>
      </c>
    </row>
    <row r="2544" spans="1:10">
      <c r="A2544" s="252" t="s">
        <v>373</v>
      </c>
      <c r="B2544" s="249" t="s">
        <v>1238</v>
      </c>
      <c r="C2544" s="274">
        <v>137</v>
      </c>
      <c r="D2544" s="274">
        <v>304688</v>
      </c>
      <c r="E2544" s="274">
        <v>19291</v>
      </c>
      <c r="F2544" s="274">
        <v>43</v>
      </c>
      <c r="G2544" s="274" t="s">
        <v>504</v>
      </c>
      <c r="H2544" s="274" t="s">
        <v>504</v>
      </c>
      <c r="I2544" s="275">
        <v>79.8</v>
      </c>
      <c r="J2544" s="275">
        <v>79.8</v>
      </c>
    </row>
    <row r="2545" spans="1:10">
      <c r="A2545" s="252" t="s">
        <v>373</v>
      </c>
      <c r="B2545" s="249" t="s">
        <v>1240</v>
      </c>
      <c r="C2545" s="274">
        <v>114</v>
      </c>
      <c r="D2545" s="274">
        <v>198360</v>
      </c>
      <c r="E2545" s="274">
        <v>14112</v>
      </c>
      <c r="F2545" s="274">
        <v>25</v>
      </c>
      <c r="G2545" s="274" t="s">
        <v>504</v>
      </c>
      <c r="H2545" s="274" t="s">
        <v>504</v>
      </c>
      <c r="I2545" s="275">
        <v>73.599999999999994</v>
      </c>
      <c r="J2545" s="275">
        <v>73.599999999999994</v>
      </c>
    </row>
    <row r="2546" spans="1:10">
      <c r="A2546" s="252" t="s">
        <v>373</v>
      </c>
      <c r="B2546" s="249" t="s">
        <v>1243</v>
      </c>
      <c r="C2546" s="274">
        <v>168</v>
      </c>
      <c r="D2546" s="274">
        <v>389424</v>
      </c>
      <c r="E2546" s="274">
        <v>26762</v>
      </c>
      <c r="F2546" s="274">
        <v>62</v>
      </c>
      <c r="G2546" s="274" t="s">
        <v>504</v>
      </c>
      <c r="H2546" s="274" t="s">
        <v>504</v>
      </c>
      <c r="I2546" s="275">
        <v>86</v>
      </c>
      <c r="J2546" s="275">
        <v>86.4</v>
      </c>
    </row>
    <row r="2547" spans="1:10">
      <c r="A2547" s="252" t="s">
        <v>373</v>
      </c>
      <c r="B2547" s="249" t="s">
        <v>1244</v>
      </c>
      <c r="C2547" s="274">
        <v>226</v>
      </c>
      <c r="D2547" s="274">
        <v>391884</v>
      </c>
      <c r="E2547" s="274">
        <v>33020</v>
      </c>
      <c r="F2547" s="274">
        <v>57</v>
      </c>
      <c r="G2547" s="274" t="s">
        <v>504</v>
      </c>
      <c r="H2547" s="274" t="s">
        <v>504</v>
      </c>
      <c r="I2547" s="275">
        <v>84.6</v>
      </c>
      <c r="J2547" s="275">
        <v>84.6</v>
      </c>
    </row>
    <row r="2548" spans="1:10">
      <c r="A2548" s="252" t="s">
        <v>373</v>
      </c>
      <c r="B2548" s="249" t="s">
        <v>1247</v>
      </c>
      <c r="C2548" s="274">
        <v>792</v>
      </c>
      <c r="D2548" s="274">
        <v>759462</v>
      </c>
      <c r="E2548" s="274">
        <v>80762</v>
      </c>
      <c r="F2548" s="274">
        <v>77</v>
      </c>
      <c r="G2548" s="274">
        <v>8054</v>
      </c>
      <c r="H2548" s="274">
        <v>7721</v>
      </c>
      <c r="I2548" s="275">
        <v>79.7</v>
      </c>
      <c r="J2548" s="275">
        <v>86.3</v>
      </c>
    </row>
    <row r="2549" spans="1:10">
      <c r="A2549" s="252" t="s">
        <v>373</v>
      </c>
      <c r="B2549" s="249" t="s">
        <v>1248</v>
      </c>
      <c r="C2549" s="274">
        <v>778</v>
      </c>
      <c r="D2549" s="274">
        <v>743768</v>
      </c>
      <c r="E2549" s="274">
        <v>80750</v>
      </c>
      <c r="F2549" s="274">
        <v>77</v>
      </c>
      <c r="G2549" s="274">
        <v>7926</v>
      </c>
      <c r="H2549" s="274">
        <v>7577</v>
      </c>
      <c r="I2549" s="275">
        <v>80</v>
      </c>
      <c r="J2549" s="275">
        <v>86.4</v>
      </c>
    </row>
    <row r="2550" spans="1:10">
      <c r="A2550" s="252" t="s">
        <v>373</v>
      </c>
      <c r="B2550" s="249" t="s">
        <v>1252</v>
      </c>
      <c r="C2550" s="274">
        <v>4651</v>
      </c>
      <c r="D2550" s="274">
        <v>3923330</v>
      </c>
      <c r="E2550" s="274">
        <v>506185</v>
      </c>
      <c r="F2550" s="274">
        <v>455</v>
      </c>
      <c r="G2550" s="274">
        <v>26701</v>
      </c>
      <c r="H2550" s="274">
        <v>17366</v>
      </c>
      <c r="I2550" s="275">
        <v>78.8</v>
      </c>
      <c r="J2550" s="275">
        <v>80.8</v>
      </c>
    </row>
    <row r="2551" spans="1:10">
      <c r="A2551" s="252" t="s">
        <v>373</v>
      </c>
      <c r="B2551" s="249" t="s">
        <v>1256</v>
      </c>
      <c r="C2551" s="274">
        <v>1298</v>
      </c>
      <c r="D2551" s="274">
        <v>787886</v>
      </c>
      <c r="E2551" s="274">
        <v>105962</v>
      </c>
      <c r="F2551" s="274">
        <v>64</v>
      </c>
      <c r="G2551" s="274">
        <v>15927</v>
      </c>
      <c r="H2551" s="274">
        <v>9667</v>
      </c>
      <c r="I2551" s="275">
        <v>74</v>
      </c>
      <c r="J2551" s="275">
        <v>87.5</v>
      </c>
    </row>
    <row r="2552" spans="1:10">
      <c r="A2552" s="252" t="s">
        <v>373</v>
      </c>
      <c r="B2552" s="249" t="s">
        <v>1257</v>
      </c>
      <c r="C2552" s="274">
        <v>443</v>
      </c>
      <c r="D2552" s="274">
        <v>340667</v>
      </c>
      <c r="E2552" s="274">
        <v>58385</v>
      </c>
      <c r="F2552" s="274">
        <v>45</v>
      </c>
      <c r="G2552" s="274">
        <v>277</v>
      </c>
      <c r="H2552" s="274">
        <v>213</v>
      </c>
      <c r="I2552" s="275">
        <v>77.7</v>
      </c>
      <c r="J2552" s="275">
        <v>80.2</v>
      </c>
    </row>
    <row r="2553" spans="1:10">
      <c r="A2553" s="252" t="s">
        <v>373</v>
      </c>
      <c r="B2553" s="249" t="s">
        <v>1258</v>
      </c>
      <c r="C2553" s="274">
        <v>97</v>
      </c>
      <c r="D2553" s="274">
        <v>127167</v>
      </c>
      <c r="E2553" s="274">
        <v>13510</v>
      </c>
      <c r="F2553" s="274">
        <v>18</v>
      </c>
      <c r="G2553" s="274" t="s">
        <v>504</v>
      </c>
      <c r="H2553" s="274" t="s">
        <v>504</v>
      </c>
      <c r="I2553" s="275">
        <v>85.4</v>
      </c>
      <c r="J2553" s="275">
        <v>85.4</v>
      </c>
    </row>
    <row r="2554" spans="1:10">
      <c r="A2554" s="252" t="s">
        <v>373</v>
      </c>
      <c r="B2554" s="249" t="s">
        <v>1260</v>
      </c>
      <c r="C2554" s="274">
        <v>64</v>
      </c>
      <c r="D2554" s="274">
        <v>83200</v>
      </c>
      <c r="E2554" s="274">
        <v>7883</v>
      </c>
      <c r="F2554" s="274">
        <v>10</v>
      </c>
      <c r="G2554" s="274" t="s">
        <v>504</v>
      </c>
      <c r="H2554" s="274" t="s">
        <v>504</v>
      </c>
      <c r="I2554" s="275">
        <v>75.5</v>
      </c>
      <c r="J2554" s="275">
        <v>75.5</v>
      </c>
    </row>
    <row r="2555" spans="1:10">
      <c r="A2555" s="252" t="s">
        <v>373</v>
      </c>
      <c r="B2555" s="249" t="s">
        <v>1261</v>
      </c>
      <c r="C2555" s="274">
        <v>363</v>
      </c>
      <c r="D2555" s="274">
        <v>396033</v>
      </c>
      <c r="E2555" s="274">
        <v>62358</v>
      </c>
      <c r="F2555" s="274">
        <v>68</v>
      </c>
      <c r="G2555" s="274">
        <v>85</v>
      </c>
      <c r="H2555" s="274">
        <v>93</v>
      </c>
      <c r="I2555" s="275">
        <v>92.4</v>
      </c>
      <c r="J2555" s="275">
        <v>92.4</v>
      </c>
    </row>
    <row r="2556" spans="1:10">
      <c r="A2556" s="252" t="s">
        <v>373</v>
      </c>
      <c r="B2556" s="249" t="s">
        <v>1263</v>
      </c>
      <c r="C2556" s="274">
        <v>162</v>
      </c>
      <c r="D2556" s="274">
        <v>261792</v>
      </c>
      <c r="E2556" s="274">
        <v>22051</v>
      </c>
      <c r="F2556" s="274">
        <v>36</v>
      </c>
      <c r="G2556" s="274">
        <v>0</v>
      </c>
      <c r="H2556" s="274">
        <v>0</v>
      </c>
      <c r="I2556" s="275">
        <v>77</v>
      </c>
      <c r="J2556" s="275">
        <v>77.2</v>
      </c>
    </row>
    <row r="2557" spans="1:10">
      <c r="A2557" s="252" t="s">
        <v>373</v>
      </c>
      <c r="B2557" s="249" t="s">
        <v>1264</v>
      </c>
      <c r="C2557" s="274">
        <v>257</v>
      </c>
      <c r="D2557" s="274">
        <v>278588</v>
      </c>
      <c r="E2557" s="274">
        <v>37607</v>
      </c>
      <c r="F2557" s="274">
        <v>41</v>
      </c>
      <c r="G2557" s="274">
        <v>0</v>
      </c>
      <c r="H2557" s="274">
        <v>0</v>
      </c>
      <c r="I2557" s="275">
        <v>88.1</v>
      </c>
      <c r="J2557" s="275">
        <v>88.4</v>
      </c>
    </row>
    <row r="2558" spans="1:10">
      <c r="A2558" s="252" t="s">
        <v>373</v>
      </c>
      <c r="B2558" s="249" t="s">
        <v>1268</v>
      </c>
      <c r="C2558" s="274">
        <v>465</v>
      </c>
      <c r="D2558" s="274">
        <v>287835</v>
      </c>
      <c r="E2558" s="274">
        <v>47036</v>
      </c>
      <c r="F2558" s="274">
        <v>29</v>
      </c>
      <c r="G2558" s="274">
        <v>5</v>
      </c>
      <c r="H2558" s="274">
        <v>3</v>
      </c>
      <c r="I2558" s="275">
        <v>61.8</v>
      </c>
      <c r="J2558" s="275">
        <v>61.9</v>
      </c>
    </row>
    <row r="2559" spans="1:10">
      <c r="A2559" s="252" t="s">
        <v>373</v>
      </c>
      <c r="B2559" s="249" t="s">
        <v>1269</v>
      </c>
      <c r="C2559" s="274">
        <v>164</v>
      </c>
      <c r="D2559" s="274">
        <v>203196</v>
      </c>
      <c r="E2559" s="274">
        <v>21282</v>
      </c>
      <c r="F2559" s="274">
        <v>26</v>
      </c>
      <c r="G2559" s="274" t="s">
        <v>504</v>
      </c>
      <c r="H2559" s="274" t="s">
        <v>504</v>
      </c>
      <c r="I2559" s="275">
        <v>81.3</v>
      </c>
      <c r="J2559" s="275">
        <v>81.3</v>
      </c>
    </row>
    <row r="2560" spans="1:10">
      <c r="A2560" s="252" t="s">
        <v>373</v>
      </c>
      <c r="B2560" s="249" t="s">
        <v>1270</v>
      </c>
      <c r="C2560" s="274">
        <v>151</v>
      </c>
      <c r="D2560" s="274">
        <v>169573</v>
      </c>
      <c r="E2560" s="274">
        <v>17047</v>
      </c>
      <c r="F2560" s="274">
        <v>19</v>
      </c>
      <c r="G2560" s="274" t="s">
        <v>504</v>
      </c>
      <c r="H2560" s="274" t="s">
        <v>504</v>
      </c>
      <c r="I2560" s="275">
        <v>68.3</v>
      </c>
      <c r="J2560" s="275">
        <v>68.3</v>
      </c>
    </row>
    <row r="2561" spans="1:10">
      <c r="A2561" s="252" t="s">
        <v>373</v>
      </c>
      <c r="B2561" s="249" t="s">
        <v>1272</v>
      </c>
      <c r="C2561" s="274">
        <v>84</v>
      </c>
      <c r="D2561" s="274">
        <v>124992</v>
      </c>
      <c r="E2561" s="274">
        <v>11813</v>
      </c>
      <c r="F2561" s="274">
        <v>18</v>
      </c>
      <c r="G2561" s="274" t="s">
        <v>504</v>
      </c>
      <c r="H2561" s="274" t="s">
        <v>504</v>
      </c>
      <c r="I2561" s="275">
        <v>82.5</v>
      </c>
      <c r="J2561" s="275">
        <v>82.5</v>
      </c>
    </row>
    <row r="2562" spans="1:10">
      <c r="A2562" s="252" t="s">
        <v>373</v>
      </c>
      <c r="B2562" s="249" t="s">
        <v>1273</v>
      </c>
      <c r="C2562" s="274">
        <v>158</v>
      </c>
      <c r="D2562" s="274">
        <v>131930</v>
      </c>
      <c r="E2562" s="274">
        <v>18861</v>
      </c>
      <c r="F2562" s="274">
        <v>16</v>
      </c>
      <c r="G2562" s="274" t="s">
        <v>504</v>
      </c>
      <c r="H2562" s="274" t="s">
        <v>504</v>
      </c>
      <c r="I2562" s="275">
        <v>79.7</v>
      </c>
      <c r="J2562" s="275">
        <v>79.7</v>
      </c>
    </row>
    <row r="2563" spans="1:10">
      <c r="A2563" s="252" t="s">
        <v>373</v>
      </c>
      <c r="B2563" s="249" t="s">
        <v>1279</v>
      </c>
      <c r="C2563" s="274">
        <v>134</v>
      </c>
      <c r="D2563" s="274">
        <v>95810</v>
      </c>
      <c r="E2563" s="274">
        <v>22161</v>
      </c>
      <c r="F2563" s="274">
        <v>16</v>
      </c>
      <c r="G2563" s="274" t="s">
        <v>504</v>
      </c>
      <c r="H2563" s="274" t="s">
        <v>504</v>
      </c>
      <c r="I2563" s="275">
        <v>88.1</v>
      </c>
      <c r="J2563" s="275">
        <v>88.1</v>
      </c>
    </row>
    <row r="2564" spans="1:10">
      <c r="A2564" s="252" t="s">
        <v>373</v>
      </c>
      <c r="B2564" s="249" t="s">
        <v>1280</v>
      </c>
      <c r="C2564" s="274">
        <v>552</v>
      </c>
      <c r="D2564" s="274">
        <v>391920</v>
      </c>
      <c r="E2564" s="274">
        <v>32530</v>
      </c>
      <c r="F2564" s="274">
        <v>23</v>
      </c>
      <c r="G2564" s="274">
        <v>10407</v>
      </c>
      <c r="H2564" s="274">
        <v>7389</v>
      </c>
      <c r="I2564" s="275">
        <v>89.4</v>
      </c>
      <c r="J2564" s="275">
        <v>76.099999999999994</v>
      </c>
    </row>
    <row r="2565" spans="1:10">
      <c r="A2565" s="252" t="s">
        <v>373</v>
      </c>
      <c r="B2565" s="249" t="s">
        <v>1281</v>
      </c>
      <c r="C2565" s="274">
        <v>128</v>
      </c>
      <c r="D2565" s="274">
        <v>90368</v>
      </c>
      <c r="E2565" s="274">
        <v>15801</v>
      </c>
      <c r="F2565" s="274">
        <v>11</v>
      </c>
      <c r="G2565" s="274" t="s">
        <v>504</v>
      </c>
      <c r="H2565" s="274" t="s">
        <v>504</v>
      </c>
      <c r="I2565" s="275">
        <v>78.599999999999994</v>
      </c>
      <c r="J2565" s="275">
        <v>78.599999999999994</v>
      </c>
    </row>
    <row r="2566" spans="1:10">
      <c r="A2566" s="252" t="s">
        <v>373</v>
      </c>
      <c r="B2566" s="249" t="s">
        <v>1283</v>
      </c>
      <c r="C2566" s="274">
        <v>813</v>
      </c>
      <c r="D2566" s="274">
        <v>786884</v>
      </c>
      <c r="E2566" s="274">
        <v>97775</v>
      </c>
      <c r="F2566" s="274">
        <v>95</v>
      </c>
      <c r="G2566" s="274">
        <v>0</v>
      </c>
      <c r="H2566" s="274">
        <v>0</v>
      </c>
      <c r="I2566" s="275">
        <v>75.400000000000006</v>
      </c>
      <c r="J2566" s="275">
        <v>75.400000000000006</v>
      </c>
    </row>
    <row r="2567" spans="1:10">
      <c r="A2567" s="252" t="s">
        <v>373</v>
      </c>
      <c r="B2567" s="249" t="s">
        <v>1284</v>
      </c>
      <c r="C2567" s="274">
        <v>52</v>
      </c>
      <c r="D2567" s="274">
        <v>65052</v>
      </c>
      <c r="E2567" s="274">
        <v>6469</v>
      </c>
      <c r="F2567" s="274">
        <v>8</v>
      </c>
      <c r="G2567" s="274" t="s">
        <v>504</v>
      </c>
      <c r="H2567" s="274" t="s">
        <v>504</v>
      </c>
      <c r="I2567" s="275">
        <v>74.400000000000006</v>
      </c>
      <c r="J2567" s="275">
        <v>74.400000000000006</v>
      </c>
    </row>
    <row r="2568" spans="1:10">
      <c r="A2568" s="252" t="s">
        <v>373</v>
      </c>
      <c r="B2568" s="249" t="s">
        <v>1286</v>
      </c>
      <c r="C2568" s="274">
        <v>54</v>
      </c>
      <c r="D2568" s="274">
        <v>47574</v>
      </c>
      <c r="E2568" s="274">
        <v>6053</v>
      </c>
      <c r="F2568" s="274">
        <v>5</v>
      </c>
      <c r="G2568" s="274" t="s">
        <v>504</v>
      </c>
      <c r="H2568" s="274" t="s">
        <v>504</v>
      </c>
      <c r="I2568" s="275">
        <v>73.7</v>
      </c>
      <c r="J2568" s="275">
        <v>73.7</v>
      </c>
    </row>
    <row r="2569" spans="1:10">
      <c r="A2569" s="252" t="s">
        <v>373</v>
      </c>
      <c r="B2569" s="249" t="s">
        <v>1287</v>
      </c>
      <c r="C2569" s="274">
        <v>86</v>
      </c>
      <c r="D2569" s="274">
        <v>70520</v>
      </c>
      <c r="E2569" s="274">
        <v>8531</v>
      </c>
      <c r="F2569" s="274">
        <v>7</v>
      </c>
      <c r="G2569" s="274" t="s">
        <v>504</v>
      </c>
      <c r="H2569" s="274" t="s">
        <v>504</v>
      </c>
      <c r="I2569" s="275">
        <v>63.8</v>
      </c>
      <c r="J2569" s="275">
        <v>63.8</v>
      </c>
    </row>
    <row r="2570" spans="1:10">
      <c r="A2570" s="252" t="s">
        <v>373</v>
      </c>
      <c r="B2570" s="249" t="s">
        <v>1288</v>
      </c>
      <c r="C2570" s="274">
        <v>265</v>
      </c>
      <c r="D2570" s="274">
        <v>283020</v>
      </c>
      <c r="E2570" s="274">
        <v>34784</v>
      </c>
      <c r="F2570" s="274">
        <v>37</v>
      </c>
      <c r="G2570" s="274">
        <v>0</v>
      </c>
      <c r="H2570" s="274">
        <v>0</v>
      </c>
      <c r="I2570" s="275">
        <v>80.900000000000006</v>
      </c>
      <c r="J2570" s="275">
        <v>81.2</v>
      </c>
    </row>
    <row r="2571" spans="1:10">
      <c r="A2571" s="252" t="s">
        <v>373</v>
      </c>
      <c r="B2571" s="249" t="s">
        <v>1289</v>
      </c>
      <c r="C2571" s="274">
        <v>51</v>
      </c>
      <c r="D2571" s="274">
        <v>49215</v>
      </c>
      <c r="E2571" s="274">
        <v>6321</v>
      </c>
      <c r="F2571" s="274">
        <v>6</v>
      </c>
      <c r="G2571" s="274" t="s">
        <v>504</v>
      </c>
      <c r="H2571" s="274" t="s">
        <v>504</v>
      </c>
      <c r="I2571" s="275">
        <v>74.3</v>
      </c>
      <c r="J2571" s="275">
        <v>74.3</v>
      </c>
    </row>
    <row r="2572" spans="1:10">
      <c r="A2572" s="252" t="s">
        <v>373</v>
      </c>
      <c r="B2572" s="249" t="s">
        <v>1290</v>
      </c>
      <c r="C2572" s="274">
        <v>273</v>
      </c>
      <c r="D2572" s="274">
        <v>237783</v>
      </c>
      <c r="E2572" s="274">
        <v>33568</v>
      </c>
      <c r="F2572" s="274">
        <v>29</v>
      </c>
      <c r="G2572" s="274" t="s">
        <v>504</v>
      </c>
      <c r="H2572" s="274" t="s">
        <v>504</v>
      </c>
      <c r="I2572" s="275">
        <v>77.599999999999994</v>
      </c>
      <c r="J2572" s="275">
        <v>77.599999999999994</v>
      </c>
    </row>
    <row r="2573" spans="1:10">
      <c r="A2573" s="252" t="s">
        <v>373</v>
      </c>
      <c r="B2573" s="249" t="s">
        <v>1291</v>
      </c>
      <c r="C2573" s="274">
        <v>170</v>
      </c>
      <c r="D2573" s="274">
        <v>220320</v>
      </c>
      <c r="E2573" s="274">
        <v>23736</v>
      </c>
      <c r="F2573" s="274">
        <v>31</v>
      </c>
      <c r="G2573" s="274">
        <v>168</v>
      </c>
      <c r="H2573" s="274">
        <v>218</v>
      </c>
      <c r="I2573" s="275">
        <v>88.6</v>
      </c>
      <c r="J2573" s="275">
        <v>92.3</v>
      </c>
    </row>
    <row r="2574" spans="1:10">
      <c r="A2574" s="252" t="s">
        <v>373</v>
      </c>
      <c r="B2574" s="249" t="s">
        <v>1292</v>
      </c>
      <c r="C2574" s="274">
        <v>170</v>
      </c>
      <c r="D2574" s="274">
        <v>220320</v>
      </c>
      <c r="E2574" s="274">
        <v>23736</v>
      </c>
      <c r="F2574" s="274">
        <v>31</v>
      </c>
      <c r="G2574" s="274">
        <v>168</v>
      </c>
      <c r="H2574" s="274">
        <v>218</v>
      </c>
      <c r="I2574" s="275">
        <v>88.6</v>
      </c>
      <c r="J2574" s="275">
        <v>92.3</v>
      </c>
    </row>
    <row r="2575" spans="1:10">
      <c r="A2575" s="252" t="s">
        <v>373</v>
      </c>
      <c r="B2575" s="249" t="s">
        <v>1293</v>
      </c>
      <c r="C2575" s="274">
        <v>349</v>
      </c>
      <c r="D2575" s="274">
        <v>491199</v>
      </c>
      <c r="E2575" s="274">
        <v>17695</v>
      </c>
      <c r="F2575" s="274">
        <v>23</v>
      </c>
      <c r="G2575" s="274">
        <v>1193</v>
      </c>
      <c r="H2575" s="274">
        <v>1741</v>
      </c>
      <c r="I2575" s="275">
        <v>71.7</v>
      </c>
      <c r="J2575" s="275">
        <v>90.9</v>
      </c>
    </row>
    <row r="2576" spans="1:10">
      <c r="A2576" s="252" t="s">
        <v>373</v>
      </c>
      <c r="B2576" s="249" t="s">
        <v>1294</v>
      </c>
      <c r="C2576" s="274">
        <v>245</v>
      </c>
      <c r="D2576" s="274">
        <v>357455</v>
      </c>
      <c r="E2576" s="274" t="s">
        <v>504</v>
      </c>
      <c r="F2576" s="274" t="s">
        <v>504</v>
      </c>
      <c r="G2576" s="274">
        <v>1193</v>
      </c>
      <c r="H2576" s="274">
        <v>1741</v>
      </c>
      <c r="I2576" s="275">
        <v>54.6</v>
      </c>
      <c r="J2576" s="275" t="s">
        <v>504</v>
      </c>
    </row>
    <row r="2577" spans="1:10">
      <c r="A2577" s="252" t="s">
        <v>373</v>
      </c>
      <c r="B2577" s="249" t="s">
        <v>1295</v>
      </c>
      <c r="C2577" s="274">
        <v>104</v>
      </c>
      <c r="D2577" s="274">
        <v>133744</v>
      </c>
      <c r="E2577" s="274">
        <v>17695</v>
      </c>
      <c r="F2577" s="274">
        <v>23</v>
      </c>
      <c r="G2577" s="274" t="s">
        <v>504</v>
      </c>
      <c r="H2577" s="274" t="s">
        <v>504</v>
      </c>
      <c r="I2577" s="275">
        <v>90.8</v>
      </c>
      <c r="J2577" s="275">
        <v>90.9</v>
      </c>
    </row>
    <row r="2578" spans="1:10">
      <c r="A2578" s="252" t="s">
        <v>373</v>
      </c>
      <c r="B2578" s="249" t="s">
        <v>1296</v>
      </c>
      <c r="C2578" s="274">
        <v>8</v>
      </c>
      <c r="D2578" s="274">
        <v>1232</v>
      </c>
      <c r="E2578" s="274">
        <v>163</v>
      </c>
      <c r="F2578" s="274">
        <v>0</v>
      </c>
      <c r="G2578" s="274" t="s">
        <v>504</v>
      </c>
      <c r="H2578" s="274" t="s">
        <v>504</v>
      </c>
      <c r="I2578" s="275">
        <v>49.4</v>
      </c>
      <c r="J2578" s="275">
        <v>50.3</v>
      </c>
    </row>
    <row r="2579" spans="1:10">
      <c r="A2579" s="252" t="s">
        <v>373</v>
      </c>
      <c r="B2579" s="249" t="s">
        <v>1298</v>
      </c>
      <c r="C2579" s="274">
        <v>214</v>
      </c>
      <c r="D2579" s="274">
        <v>378352</v>
      </c>
      <c r="E2579" s="274">
        <v>20300</v>
      </c>
      <c r="F2579" s="274">
        <v>36</v>
      </c>
      <c r="G2579" s="274">
        <v>1008</v>
      </c>
      <c r="H2579" s="274">
        <v>1782</v>
      </c>
      <c r="I2579" s="275">
        <v>69.900000000000006</v>
      </c>
      <c r="J2579" s="275">
        <v>88.7</v>
      </c>
    </row>
    <row r="2580" spans="1:10">
      <c r="A2580" s="252" t="s">
        <v>373</v>
      </c>
      <c r="B2580" s="249" t="s">
        <v>1299</v>
      </c>
      <c r="C2580" s="274">
        <v>214</v>
      </c>
      <c r="D2580" s="274">
        <v>378352</v>
      </c>
      <c r="E2580" s="274">
        <v>20300</v>
      </c>
      <c r="F2580" s="274">
        <v>36</v>
      </c>
      <c r="G2580" s="274">
        <v>1008</v>
      </c>
      <c r="H2580" s="274">
        <v>1782</v>
      </c>
      <c r="I2580" s="275">
        <v>69.900000000000006</v>
      </c>
      <c r="J2580" s="275">
        <v>88.7</v>
      </c>
    </row>
    <row r="2581" spans="1:10">
      <c r="A2581" s="252" t="s">
        <v>373</v>
      </c>
      <c r="B2581" s="249" t="s">
        <v>1300</v>
      </c>
      <c r="C2581" s="274">
        <v>15</v>
      </c>
      <c r="D2581" s="274">
        <v>3219</v>
      </c>
      <c r="E2581" s="274">
        <v>170</v>
      </c>
      <c r="F2581" s="274">
        <v>0</v>
      </c>
      <c r="G2581" s="274" t="s">
        <v>504</v>
      </c>
      <c r="H2581" s="274" t="s">
        <v>504</v>
      </c>
      <c r="I2581" s="275">
        <v>43.8</v>
      </c>
      <c r="J2581" s="275">
        <v>44.6</v>
      </c>
    </row>
    <row r="2582" spans="1:10">
      <c r="A2582" s="252" t="s">
        <v>373</v>
      </c>
      <c r="B2582" s="249" t="s">
        <v>1307</v>
      </c>
      <c r="C2582" s="274">
        <v>2568</v>
      </c>
      <c r="D2582" s="274">
        <v>1829619</v>
      </c>
      <c r="E2582" s="274">
        <v>249614</v>
      </c>
      <c r="F2582" s="274">
        <v>178</v>
      </c>
      <c r="G2582" s="274">
        <v>8567</v>
      </c>
      <c r="H2582" s="274">
        <v>6391</v>
      </c>
      <c r="I2582" s="275">
        <v>73.8</v>
      </c>
      <c r="J2582" s="275">
        <v>72.7</v>
      </c>
    </row>
    <row r="2583" spans="1:10">
      <c r="A2583" s="252" t="s">
        <v>373</v>
      </c>
      <c r="B2583" s="249" t="s">
        <v>1310</v>
      </c>
      <c r="C2583" s="274">
        <v>339</v>
      </c>
      <c r="D2583" s="274">
        <v>239334</v>
      </c>
      <c r="E2583" s="274">
        <v>36321</v>
      </c>
      <c r="F2583" s="274">
        <v>26</v>
      </c>
      <c r="G2583" s="274" t="s">
        <v>504</v>
      </c>
      <c r="H2583" s="274" t="s">
        <v>504</v>
      </c>
      <c r="I2583" s="275">
        <v>69.099999999999994</v>
      </c>
      <c r="J2583" s="275">
        <v>69.099999999999994</v>
      </c>
    </row>
    <row r="2584" spans="1:10">
      <c r="A2584" s="252" t="s">
        <v>373</v>
      </c>
      <c r="B2584" s="249" t="s">
        <v>1312</v>
      </c>
      <c r="C2584" s="274">
        <v>326</v>
      </c>
      <c r="D2584" s="274">
        <v>177670</v>
      </c>
      <c r="E2584" s="274">
        <v>34037</v>
      </c>
      <c r="F2584" s="274">
        <v>19</v>
      </c>
      <c r="G2584" s="274">
        <v>0</v>
      </c>
      <c r="H2584" s="274">
        <v>0</v>
      </c>
      <c r="I2584" s="275">
        <v>68.3</v>
      </c>
      <c r="J2584" s="275">
        <v>68.7</v>
      </c>
    </row>
    <row r="2585" spans="1:10">
      <c r="A2585" s="252" t="s">
        <v>373</v>
      </c>
      <c r="B2585" s="249" t="s">
        <v>1313</v>
      </c>
      <c r="C2585" s="274">
        <v>1859</v>
      </c>
      <c r="D2585" s="274">
        <v>1386814</v>
      </c>
      <c r="E2585" s="274">
        <v>179110</v>
      </c>
      <c r="F2585" s="274">
        <v>134</v>
      </c>
      <c r="G2585" s="274">
        <v>8567</v>
      </c>
      <c r="H2585" s="274">
        <v>6391</v>
      </c>
      <c r="I2585" s="275">
        <v>75.400000000000006</v>
      </c>
      <c r="J2585" s="275">
        <v>74.3</v>
      </c>
    </row>
    <row r="2586" spans="1:10">
      <c r="A2586" s="252" t="s">
        <v>373</v>
      </c>
      <c r="B2586" s="249" t="s">
        <v>1314</v>
      </c>
      <c r="C2586" s="274">
        <v>1334</v>
      </c>
      <c r="D2586" s="274">
        <v>1141836</v>
      </c>
      <c r="E2586" s="274">
        <v>86251</v>
      </c>
      <c r="F2586" s="274">
        <v>77</v>
      </c>
      <c r="G2586" s="274">
        <v>16252</v>
      </c>
      <c r="H2586" s="274">
        <v>15052</v>
      </c>
      <c r="I2586" s="275">
        <v>86.4</v>
      </c>
      <c r="J2586" s="275">
        <v>88.4</v>
      </c>
    </row>
    <row r="2587" spans="1:10">
      <c r="A2587" s="252" t="s">
        <v>373</v>
      </c>
      <c r="B2587" s="249" t="s">
        <v>1316</v>
      </c>
      <c r="C2587" s="274">
        <v>127</v>
      </c>
      <c r="D2587" s="274">
        <v>108839</v>
      </c>
      <c r="E2587" s="274">
        <v>20719</v>
      </c>
      <c r="F2587" s="274">
        <v>18</v>
      </c>
      <c r="G2587" s="274" t="s">
        <v>504</v>
      </c>
      <c r="H2587" s="274" t="s">
        <v>504</v>
      </c>
      <c r="I2587" s="275">
        <v>87.3</v>
      </c>
      <c r="J2587" s="275">
        <v>87.3</v>
      </c>
    </row>
    <row r="2588" spans="1:10">
      <c r="A2588" s="252" t="s">
        <v>373</v>
      </c>
      <c r="B2588" s="249" t="s">
        <v>1318</v>
      </c>
      <c r="C2588" s="274">
        <v>413</v>
      </c>
      <c r="D2588" s="274">
        <v>347333</v>
      </c>
      <c r="E2588" s="274">
        <v>24134</v>
      </c>
      <c r="F2588" s="274">
        <v>20</v>
      </c>
      <c r="G2588" s="274">
        <v>2669</v>
      </c>
      <c r="H2588" s="274">
        <v>2245</v>
      </c>
      <c r="I2588" s="275">
        <v>90</v>
      </c>
      <c r="J2588" s="275">
        <v>89.2</v>
      </c>
    </row>
    <row r="2589" spans="1:10">
      <c r="A2589" s="252" t="s">
        <v>373</v>
      </c>
      <c r="B2589" s="249" t="s">
        <v>1321</v>
      </c>
      <c r="C2589" s="274">
        <v>273</v>
      </c>
      <c r="D2589" s="274">
        <v>188097</v>
      </c>
      <c r="E2589" s="274">
        <v>4</v>
      </c>
      <c r="F2589" s="274">
        <v>0</v>
      </c>
      <c r="G2589" s="274">
        <v>1132</v>
      </c>
      <c r="H2589" s="274">
        <v>780</v>
      </c>
      <c r="I2589" s="275">
        <v>46.4</v>
      </c>
      <c r="J2589" s="275">
        <v>40</v>
      </c>
    </row>
    <row r="2590" spans="1:10">
      <c r="A2590" s="252" t="s">
        <v>373</v>
      </c>
      <c r="B2590" s="249" t="s">
        <v>1324</v>
      </c>
      <c r="C2590" s="274">
        <v>266</v>
      </c>
      <c r="D2590" s="274">
        <v>256956</v>
      </c>
      <c r="E2590" s="274">
        <v>175</v>
      </c>
      <c r="F2590" s="274">
        <v>0</v>
      </c>
      <c r="G2590" s="274">
        <v>12448</v>
      </c>
      <c r="H2590" s="274">
        <v>12025</v>
      </c>
      <c r="I2590" s="275">
        <v>91.1</v>
      </c>
      <c r="J2590" s="275">
        <v>76.099999999999994</v>
      </c>
    </row>
    <row r="2591" spans="1:10">
      <c r="A2591" s="252" t="s">
        <v>373</v>
      </c>
      <c r="B2591" s="249" t="s">
        <v>1325</v>
      </c>
      <c r="C2591" s="274">
        <v>247</v>
      </c>
      <c r="D2591" s="274">
        <v>233909</v>
      </c>
      <c r="E2591" s="274">
        <v>41194</v>
      </c>
      <c r="F2591" s="274">
        <v>39</v>
      </c>
      <c r="G2591" s="274">
        <v>2</v>
      </c>
      <c r="H2591" s="274">
        <v>2</v>
      </c>
      <c r="I2591" s="275">
        <v>88.5</v>
      </c>
      <c r="J2591" s="275">
        <v>88.6</v>
      </c>
    </row>
    <row r="2592" spans="1:10">
      <c r="A2592" s="252" t="s">
        <v>373</v>
      </c>
      <c r="B2592" s="249" t="s">
        <v>1327</v>
      </c>
      <c r="C2592" s="274">
        <v>1940</v>
      </c>
      <c r="D2592" s="274">
        <v>3630728</v>
      </c>
      <c r="E2592" s="274">
        <v>203137</v>
      </c>
      <c r="F2592" s="274">
        <v>390</v>
      </c>
      <c r="G2592" s="274">
        <v>7374</v>
      </c>
      <c r="H2592" s="274">
        <v>11939</v>
      </c>
      <c r="I2592" s="275">
        <v>75.400000000000006</v>
      </c>
      <c r="J2592" s="275">
        <v>78</v>
      </c>
    </row>
    <row r="2593" spans="1:10">
      <c r="A2593" s="252" t="s">
        <v>373</v>
      </c>
      <c r="B2593" s="249" t="s">
        <v>1328</v>
      </c>
      <c r="C2593" s="274">
        <v>320</v>
      </c>
      <c r="D2593" s="274">
        <v>640000</v>
      </c>
      <c r="E2593" s="274">
        <v>46586</v>
      </c>
      <c r="F2593" s="274">
        <v>93</v>
      </c>
      <c r="G2593" s="274" t="s">
        <v>504</v>
      </c>
      <c r="H2593" s="274" t="s">
        <v>504</v>
      </c>
      <c r="I2593" s="275">
        <v>83.3</v>
      </c>
      <c r="J2593" s="275">
        <v>83.3</v>
      </c>
    </row>
    <row r="2594" spans="1:10">
      <c r="A2594" s="252" t="s">
        <v>373</v>
      </c>
      <c r="B2594" s="249" t="s">
        <v>1329</v>
      </c>
      <c r="C2594" s="274">
        <v>115</v>
      </c>
      <c r="D2594" s="274">
        <v>322805</v>
      </c>
      <c r="E2594" s="274">
        <v>17717</v>
      </c>
      <c r="F2594" s="274">
        <v>50</v>
      </c>
      <c r="G2594" s="274" t="s">
        <v>504</v>
      </c>
      <c r="H2594" s="274" t="s">
        <v>504</v>
      </c>
      <c r="I2594" s="275">
        <v>84.4</v>
      </c>
      <c r="J2594" s="275">
        <v>84.7</v>
      </c>
    </row>
    <row r="2595" spans="1:10">
      <c r="A2595" s="252" t="s">
        <v>373</v>
      </c>
      <c r="B2595" s="249" t="s">
        <v>1330</v>
      </c>
      <c r="C2595" s="274">
        <v>987</v>
      </c>
      <c r="D2595" s="274">
        <v>1827924</v>
      </c>
      <c r="E2595" s="274">
        <v>94331</v>
      </c>
      <c r="F2595" s="274">
        <v>175</v>
      </c>
      <c r="G2595" s="274">
        <v>32</v>
      </c>
      <c r="H2595" s="274">
        <v>59</v>
      </c>
      <c r="I2595" s="275">
        <v>69.2</v>
      </c>
      <c r="J2595" s="275">
        <v>69.7</v>
      </c>
    </row>
    <row r="2596" spans="1:10">
      <c r="A2596" s="252" t="s">
        <v>373</v>
      </c>
      <c r="B2596" s="249" t="s">
        <v>1331</v>
      </c>
      <c r="C2596" s="274">
        <v>510</v>
      </c>
      <c r="D2596" s="274">
        <v>825180</v>
      </c>
      <c r="E2596" s="274">
        <v>44481</v>
      </c>
      <c r="F2596" s="274">
        <v>72</v>
      </c>
      <c r="G2596" s="274">
        <v>7342</v>
      </c>
      <c r="H2596" s="274">
        <v>11880</v>
      </c>
      <c r="I2596" s="275">
        <v>76.900000000000006</v>
      </c>
      <c r="J2596" s="275">
        <v>91.9</v>
      </c>
    </row>
    <row r="2597" spans="1:10">
      <c r="A2597" s="252" t="s">
        <v>373</v>
      </c>
      <c r="B2597" s="249" t="s">
        <v>1333</v>
      </c>
      <c r="C2597" s="274">
        <v>1017</v>
      </c>
      <c r="D2597" s="274">
        <v>1437118</v>
      </c>
      <c r="E2597" s="274">
        <v>66068</v>
      </c>
      <c r="F2597" s="274">
        <v>97</v>
      </c>
      <c r="G2597" s="274">
        <v>2908</v>
      </c>
      <c r="H2597" s="274">
        <v>3931</v>
      </c>
      <c r="I2597" s="275">
        <v>67</v>
      </c>
      <c r="J2597" s="275">
        <v>77.099999999999994</v>
      </c>
    </row>
    <row r="2598" spans="1:10">
      <c r="A2598" s="252" t="s">
        <v>373</v>
      </c>
      <c r="B2598" s="249" t="s">
        <v>1334</v>
      </c>
      <c r="C2598" s="274">
        <v>171</v>
      </c>
      <c r="D2598" s="274">
        <v>220590</v>
      </c>
      <c r="E2598" s="274">
        <v>14996</v>
      </c>
      <c r="F2598" s="274">
        <v>19</v>
      </c>
      <c r="G2598" s="274">
        <v>772</v>
      </c>
      <c r="H2598" s="274">
        <v>996</v>
      </c>
      <c r="I2598" s="275">
        <v>67.599999999999994</v>
      </c>
      <c r="J2598" s="275">
        <v>80.900000000000006</v>
      </c>
    </row>
    <row r="2599" spans="1:10">
      <c r="A2599" s="252" t="s">
        <v>373</v>
      </c>
      <c r="B2599" s="249" t="s">
        <v>1335</v>
      </c>
      <c r="C2599" s="274">
        <v>105</v>
      </c>
      <c r="D2599" s="274">
        <v>151935</v>
      </c>
      <c r="E2599" s="274">
        <v>16513</v>
      </c>
      <c r="F2599" s="274">
        <v>24</v>
      </c>
      <c r="G2599" s="274" t="s">
        <v>504</v>
      </c>
      <c r="H2599" s="274" t="s">
        <v>504</v>
      </c>
      <c r="I2599" s="275">
        <v>87.4</v>
      </c>
      <c r="J2599" s="275">
        <v>87.4</v>
      </c>
    </row>
    <row r="2600" spans="1:10">
      <c r="A2600" s="252" t="s">
        <v>373</v>
      </c>
      <c r="B2600" s="249" t="s">
        <v>1336</v>
      </c>
      <c r="C2600" s="274">
        <v>97</v>
      </c>
      <c r="D2600" s="274">
        <v>149671</v>
      </c>
      <c r="E2600" s="274">
        <v>13088</v>
      </c>
      <c r="F2600" s="274">
        <v>20</v>
      </c>
      <c r="G2600" s="274" t="s">
        <v>504</v>
      </c>
      <c r="H2600" s="274" t="s">
        <v>504</v>
      </c>
      <c r="I2600" s="275">
        <v>72.900000000000006</v>
      </c>
      <c r="J2600" s="275">
        <v>72.900000000000006</v>
      </c>
    </row>
    <row r="2601" spans="1:10">
      <c r="A2601" s="252" t="s">
        <v>373</v>
      </c>
      <c r="B2601" s="249" t="s">
        <v>1338</v>
      </c>
      <c r="C2601" s="274">
        <v>382</v>
      </c>
      <c r="D2601" s="274">
        <v>602032</v>
      </c>
      <c r="E2601" s="274">
        <v>21310</v>
      </c>
      <c r="F2601" s="274">
        <v>34</v>
      </c>
      <c r="G2601" s="274">
        <v>1040</v>
      </c>
      <c r="H2601" s="274">
        <v>1639</v>
      </c>
      <c r="I2601" s="275">
        <v>65.3</v>
      </c>
      <c r="J2601" s="275">
        <v>70.900000000000006</v>
      </c>
    </row>
    <row r="2602" spans="1:10">
      <c r="A2602" s="252" t="s">
        <v>373</v>
      </c>
      <c r="B2602" s="249" t="s">
        <v>1341</v>
      </c>
      <c r="C2602" s="274">
        <v>254</v>
      </c>
      <c r="D2602" s="274">
        <v>300482</v>
      </c>
      <c r="E2602" s="274">
        <v>2</v>
      </c>
      <c r="F2602" s="274">
        <v>0</v>
      </c>
      <c r="G2602" s="274">
        <v>1096</v>
      </c>
      <c r="H2602" s="274">
        <v>1296</v>
      </c>
      <c r="I2602" s="275">
        <v>48.1</v>
      </c>
      <c r="J2602" s="275">
        <v>25</v>
      </c>
    </row>
    <row r="2603" spans="1:10">
      <c r="A2603" s="252" t="s">
        <v>373</v>
      </c>
      <c r="B2603" s="249" t="s">
        <v>1342</v>
      </c>
      <c r="C2603" s="274">
        <v>880</v>
      </c>
      <c r="D2603" s="274">
        <v>793931</v>
      </c>
      <c r="E2603" s="274">
        <v>16641</v>
      </c>
      <c r="F2603" s="274">
        <v>20</v>
      </c>
      <c r="G2603" s="274">
        <v>23048</v>
      </c>
      <c r="H2603" s="274">
        <v>18308</v>
      </c>
      <c r="I2603" s="275">
        <v>90.4</v>
      </c>
      <c r="J2603" s="275">
        <v>76.5</v>
      </c>
    </row>
    <row r="2604" spans="1:10">
      <c r="A2604" s="252" t="s">
        <v>373</v>
      </c>
      <c r="B2604" s="249" t="s">
        <v>1344</v>
      </c>
      <c r="C2604" s="274">
        <v>379</v>
      </c>
      <c r="D2604" s="274">
        <v>450252</v>
      </c>
      <c r="E2604" s="274">
        <v>16028</v>
      </c>
      <c r="F2604" s="274">
        <v>19</v>
      </c>
      <c r="G2604" s="274">
        <v>5733</v>
      </c>
      <c r="H2604" s="274">
        <v>6811</v>
      </c>
      <c r="I2604" s="275">
        <v>83.7</v>
      </c>
      <c r="J2604" s="275">
        <v>78.5</v>
      </c>
    </row>
    <row r="2605" spans="1:10">
      <c r="A2605" s="252" t="s">
        <v>373</v>
      </c>
      <c r="B2605" s="249" t="s">
        <v>1348</v>
      </c>
      <c r="C2605" s="274">
        <v>465</v>
      </c>
      <c r="D2605" s="274">
        <v>308760</v>
      </c>
      <c r="E2605" s="274">
        <v>107</v>
      </c>
      <c r="F2605" s="274">
        <v>0</v>
      </c>
      <c r="G2605" s="274">
        <v>17315</v>
      </c>
      <c r="H2605" s="274">
        <v>11497</v>
      </c>
      <c r="I2605" s="275">
        <v>93.8</v>
      </c>
      <c r="J2605" s="275">
        <v>83.6</v>
      </c>
    </row>
    <row r="2606" spans="1:10">
      <c r="A2606" s="252" t="s">
        <v>373</v>
      </c>
      <c r="B2606" s="249" t="s">
        <v>1353</v>
      </c>
      <c r="C2606" s="274">
        <v>43</v>
      </c>
      <c r="D2606" s="274">
        <v>43444</v>
      </c>
      <c r="E2606" s="274">
        <v>5031</v>
      </c>
      <c r="F2606" s="274">
        <v>5</v>
      </c>
      <c r="G2606" s="274">
        <v>6</v>
      </c>
      <c r="H2606" s="274">
        <v>5</v>
      </c>
      <c r="I2606" s="275">
        <v>73.3</v>
      </c>
      <c r="J2606" s="275">
        <v>73</v>
      </c>
    </row>
    <row r="2607" spans="1:10">
      <c r="A2607" s="252" t="s">
        <v>373</v>
      </c>
      <c r="B2607" s="249" t="s">
        <v>1356</v>
      </c>
      <c r="C2607" s="274">
        <v>329</v>
      </c>
      <c r="D2607" s="274">
        <v>245434</v>
      </c>
      <c r="E2607" s="274" t="s">
        <v>504</v>
      </c>
      <c r="F2607" s="274" t="s">
        <v>504</v>
      </c>
      <c r="G2607" s="274">
        <v>1629</v>
      </c>
      <c r="H2607" s="274">
        <v>1215</v>
      </c>
      <c r="I2607" s="275">
        <v>54.9</v>
      </c>
      <c r="J2607" s="275" t="s">
        <v>504</v>
      </c>
    </row>
    <row r="2608" spans="1:10">
      <c r="A2608" s="252" t="s">
        <v>373</v>
      </c>
      <c r="B2608" s="249" t="s">
        <v>1357</v>
      </c>
      <c r="C2608" s="274">
        <v>329</v>
      </c>
      <c r="D2608" s="274">
        <v>245434</v>
      </c>
      <c r="E2608" s="274" t="s">
        <v>504</v>
      </c>
      <c r="F2608" s="274" t="s">
        <v>504</v>
      </c>
      <c r="G2608" s="274">
        <v>1629</v>
      </c>
      <c r="H2608" s="274">
        <v>1215</v>
      </c>
      <c r="I2608" s="275">
        <v>54.9</v>
      </c>
      <c r="J2608" s="275" t="s">
        <v>504</v>
      </c>
    </row>
    <row r="2609" spans="1:10">
      <c r="A2609" s="252" t="s">
        <v>373</v>
      </c>
      <c r="B2609" s="249" t="s">
        <v>1359</v>
      </c>
      <c r="C2609" s="274">
        <v>7471</v>
      </c>
      <c r="D2609" s="274">
        <v>12231352</v>
      </c>
      <c r="E2609" s="274">
        <v>1028083</v>
      </c>
      <c r="F2609" s="274">
        <v>1743</v>
      </c>
      <c r="G2609" s="274">
        <v>24321</v>
      </c>
      <c r="H2609" s="274">
        <v>30560</v>
      </c>
      <c r="I2609" s="275">
        <v>85.6</v>
      </c>
      <c r="J2609" s="275">
        <v>84.9</v>
      </c>
    </row>
    <row r="2610" spans="1:10">
      <c r="A2610" s="252" t="s">
        <v>373</v>
      </c>
      <c r="B2610" s="249" t="s">
        <v>1360</v>
      </c>
      <c r="C2610" s="274">
        <v>53</v>
      </c>
      <c r="D2610" s="274">
        <v>158470</v>
      </c>
      <c r="E2610" s="274">
        <v>7421</v>
      </c>
      <c r="F2610" s="274">
        <v>22</v>
      </c>
      <c r="G2610" s="274">
        <v>0</v>
      </c>
      <c r="H2610" s="274">
        <v>0</v>
      </c>
      <c r="I2610" s="275">
        <v>79.400000000000006</v>
      </c>
      <c r="J2610" s="275">
        <v>81.2</v>
      </c>
    </row>
    <row r="2611" spans="1:10">
      <c r="A2611" s="252" t="s">
        <v>373</v>
      </c>
      <c r="B2611" s="249" t="s">
        <v>1361</v>
      </c>
      <c r="C2611" s="274">
        <v>316</v>
      </c>
      <c r="D2611" s="274">
        <v>577964</v>
      </c>
      <c r="E2611" s="274">
        <v>50411</v>
      </c>
      <c r="F2611" s="274">
        <v>92</v>
      </c>
      <c r="G2611" s="274">
        <v>0</v>
      </c>
      <c r="H2611" s="274">
        <v>1</v>
      </c>
      <c r="I2611" s="275">
        <v>86.6</v>
      </c>
      <c r="J2611" s="275">
        <v>86.8</v>
      </c>
    </row>
    <row r="2612" spans="1:10">
      <c r="A2612" s="252" t="s">
        <v>373</v>
      </c>
      <c r="B2612" s="249" t="s">
        <v>1362</v>
      </c>
      <c r="C2612" s="274">
        <v>188</v>
      </c>
      <c r="D2612" s="274">
        <v>286512</v>
      </c>
      <c r="E2612" s="274">
        <v>30240</v>
      </c>
      <c r="F2612" s="274">
        <v>46</v>
      </c>
      <c r="G2612" s="274" t="s">
        <v>504</v>
      </c>
      <c r="H2612" s="274" t="s">
        <v>504</v>
      </c>
      <c r="I2612" s="275">
        <v>86.4</v>
      </c>
      <c r="J2612" s="275">
        <v>86.4</v>
      </c>
    </row>
    <row r="2613" spans="1:10">
      <c r="A2613" s="252" t="s">
        <v>373</v>
      </c>
      <c r="B2613" s="249" t="s">
        <v>1363</v>
      </c>
      <c r="C2613" s="274">
        <v>1060</v>
      </c>
      <c r="D2613" s="274">
        <v>1200980</v>
      </c>
      <c r="E2613" s="274">
        <v>128866</v>
      </c>
      <c r="F2613" s="274">
        <v>146</v>
      </c>
      <c r="G2613" s="274">
        <v>10936</v>
      </c>
      <c r="H2613" s="274">
        <v>12391</v>
      </c>
      <c r="I2613" s="275">
        <v>92.5</v>
      </c>
      <c r="J2613" s="275">
        <v>89.2</v>
      </c>
    </row>
    <row r="2614" spans="1:10">
      <c r="A2614" s="252" t="s">
        <v>373</v>
      </c>
      <c r="B2614" s="249" t="s">
        <v>1365</v>
      </c>
      <c r="C2614" s="274">
        <v>345</v>
      </c>
      <c r="D2614" s="274">
        <v>1052250</v>
      </c>
      <c r="E2614" s="274">
        <v>56807</v>
      </c>
      <c r="F2614" s="274">
        <v>173</v>
      </c>
      <c r="G2614" s="274" t="s">
        <v>504</v>
      </c>
      <c r="H2614" s="274" t="s">
        <v>504</v>
      </c>
      <c r="I2614" s="275">
        <v>86.2</v>
      </c>
      <c r="J2614" s="275">
        <v>86.4</v>
      </c>
    </row>
    <row r="2615" spans="1:10">
      <c r="A2615" s="252" t="s">
        <v>373</v>
      </c>
      <c r="B2615" s="249" t="s">
        <v>1367</v>
      </c>
      <c r="C2615" s="274">
        <v>210</v>
      </c>
      <c r="D2615" s="274">
        <v>295680</v>
      </c>
      <c r="E2615" s="274">
        <v>25863</v>
      </c>
      <c r="F2615" s="274">
        <v>36</v>
      </c>
      <c r="G2615" s="274" t="s">
        <v>504</v>
      </c>
      <c r="H2615" s="274" t="s">
        <v>504</v>
      </c>
      <c r="I2615" s="275">
        <v>80</v>
      </c>
      <c r="J2615" s="275">
        <v>80.099999999999994</v>
      </c>
    </row>
    <row r="2616" spans="1:10">
      <c r="A2616" s="252" t="s">
        <v>373</v>
      </c>
      <c r="B2616" s="249" t="s">
        <v>1369</v>
      </c>
      <c r="C2616" s="274">
        <v>466</v>
      </c>
      <c r="D2616" s="274">
        <v>1479550</v>
      </c>
      <c r="E2616" s="274">
        <v>73192</v>
      </c>
      <c r="F2616" s="274">
        <v>232</v>
      </c>
      <c r="G2616" s="274">
        <v>2</v>
      </c>
      <c r="H2616" s="274">
        <v>6</v>
      </c>
      <c r="I2616" s="275">
        <v>85.4</v>
      </c>
      <c r="J2616" s="275">
        <v>85.6</v>
      </c>
    </row>
    <row r="2617" spans="1:10">
      <c r="A2617" s="252" t="s">
        <v>373</v>
      </c>
      <c r="B2617" s="249" t="s">
        <v>1370</v>
      </c>
      <c r="C2617" s="274">
        <v>480</v>
      </c>
      <c r="D2617" s="274">
        <v>682080</v>
      </c>
      <c r="E2617" s="274">
        <v>37102</v>
      </c>
      <c r="F2617" s="274">
        <v>53</v>
      </c>
      <c r="G2617" s="274">
        <v>9752</v>
      </c>
      <c r="H2617" s="274">
        <v>13858</v>
      </c>
      <c r="I2617" s="275">
        <v>94.2</v>
      </c>
      <c r="J2617" s="275">
        <v>89.9</v>
      </c>
    </row>
    <row r="2618" spans="1:10">
      <c r="A2618" s="252" t="s">
        <v>373</v>
      </c>
      <c r="B2618" s="249" t="s">
        <v>1371</v>
      </c>
      <c r="C2618" s="274">
        <v>75</v>
      </c>
      <c r="D2618" s="274">
        <v>93300</v>
      </c>
      <c r="E2618" s="274">
        <v>10189</v>
      </c>
      <c r="F2618" s="274">
        <v>13</v>
      </c>
      <c r="G2618" s="274" t="s">
        <v>504</v>
      </c>
      <c r="H2618" s="274" t="s">
        <v>504</v>
      </c>
      <c r="I2618" s="275">
        <v>81.5</v>
      </c>
      <c r="J2618" s="275">
        <v>81.5</v>
      </c>
    </row>
    <row r="2619" spans="1:10">
      <c r="A2619" s="252" t="s">
        <v>373</v>
      </c>
      <c r="B2619" s="249" t="s">
        <v>1373</v>
      </c>
      <c r="C2619" s="274">
        <v>3196</v>
      </c>
      <c r="D2619" s="274">
        <v>4167584</v>
      </c>
      <c r="E2619" s="274">
        <v>479323</v>
      </c>
      <c r="F2619" s="274">
        <v>625</v>
      </c>
      <c r="G2619" s="274">
        <v>0</v>
      </c>
      <c r="H2619" s="274">
        <v>0</v>
      </c>
      <c r="I2619" s="275">
        <v>83.1</v>
      </c>
      <c r="J2619" s="275">
        <v>83.2</v>
      </c>
    </row>
    <row r="2620" spans="1:10">
      <c r="A2620" s="252" t="s">
        <v>373</v>
      </c>
      <c r="B2620" s="249" t="s">
        <v>1379</v>
      </c>
      <c r="C2620" s="274">
        <v>117</v>
      </c>
      <c r="D2620" s="274">
        <v>217854</v>
      </c>
      <c r="E2620" s="274">
        <v>18423</v>
      </c>
      <c r="F2620" s="274">
        <v>34</v>
      </c>
      <c r="G2620" s="274">
        <v>127</v>
      </c>
      <c r="H2620" s="274">
        <v>236</v>
      </c>
      <c r="I2620" s="275">
        <v>90.3</v>
      </c>
      <c r="J2620" s="275">
        <v>91.9</v>
      </c>
    </row>
    <row r="2621" spans="1:10">
      <c r="A2621" s="252" t="s">
        <v>373</v>
      </c>
      <c r="B2621" s="249" t="s">
        <v>1380</v>
      </c>
      <c r="C2621" s="274">
        <v>406</v>
      </c>
      <c r="D2621" s="274">
        <v>1287020</v>
      </c>
      <c r="E2621" s="274">
        <v>65149</v>
      </c>
      <c r="F2621" s="274">
        <v>207</v>
      </c>
      <c r="G2621" s="274">
        <v>0</v>
      </c>
      <c r="H2621" s="274">
        <v>0</v>
      </c>
      <c r="I2621" s="275">
        <v>85</v>
      </c>
      <c r="J2621" s="275">
        <v>85.1</v>
      </c>
    </row>
    <row r="2622" spans="1:10">
      <c r="A2622" s="252" t="s">
        <v>373</v>
      </c>
      <c r="B2622" s="249" t="s">
        <v>1381</v>
      </c>
      <c r="C2622" s="274">
        <v>332</v>
      </c>
      <c r="D2622" s="274">
        <v>385120</v>
      </c>
      <c r="E2622" s="274">
        <v>13357</v>
      </c>
      <c r="F2622" s="274">
        <v>15</v>
      </c>
      <c r="G2622" s="274">
        <v>3487</v>
      </c>
      <c r="H2622" s="274">
        <v>4045</v>
      </c>
      <c r="I2622" s="275">
        <v>66.3</v>
      </c>
      <c r="J2622" s="275">
        <v>83.1</v>
      </c>
    </row>
    <row r="2623" spans="1:10">
      <c r="A2623" s="252" t="s">
        <v>373</v>
      </c>
      <c r="B2623" s="249" t="s">
        <v>1382</v>
      </c>
      <c r="C2623" s="274">
        <v>159</v>
      </c>
      <c r="D2623" s="274">
        <v>222282</v>
      </c>
      <c r="E2623" s="274">
        <v>25885</v>
      </c>
      <c r="F2623" s="274">
        <v>36</v>
      </c>
      <c r="G2623" s="274">
        <v>16</v>
      </c>
      <c r="H2623" s="274">
        <v>22</v>
      </c>
      <c r="I2623" s="275">
        <v>90.3</v>
      </c>
      <c r="J2623" s="275">
        <v>90.4</v>
      </c>
    </row>
    <row r="2624" spans="1:10">
      <c r="A2624" s="252" t="s">
        <v>373</v>
      </c>
      <c r="B2624" s="249" t="s">
        <v>1386</v>
      </c>
      <c r="C2624" s="274">
        <v>547</v>
      </c>
      <c r="D2624" s="274">
        <v>280697</v>
      </c>
      <c r="E2624" s="274">
        <v>30800</v>
      </c>
      <c r="F2624" s="274">
        <v>16</v>
      </c>
      <c r="G2624" s="274">
        <v>5475</v>
      </c>
      <c r="H2624" s="274">
        <v>2798</v>
      </c>
      <c r="I2624" s="275">
        <v>81.3</v>
      </c>
      <c r="J2624" s="275">
        <v>70.3</v>
      </c>
    </row>
    <row r="2625" spans="1:10">
      <c r="A2625" s="252" t="s">
        <v>373</v>
      </c>
      <c r="B2625" s="249" t="s">
        <v>1389</v>
      </c>
      <c r="C2625" s="274">
        <v>533</v>
      </c>
      <c r="D2625" s="274">
        <v>272363</v>
      </c>
      <c r="E2625" s="274">
        <v>30743</v>
      </c>
      <c r="F2625" s="274">
        <v>16</v>
      </c>
      <c r="G2625" s="274">
        <v>5475</v>
      </c>
      <c r="H2625" s="274">
        <v>2798</v>
      </c>
      <c r="I2625" s="275">
        <v>81.400000000000006</v>
      </c>
      <c r="J2625" s="275">
        <v>70.5</v>
      </c>
    </row>
    <row r="2626" spans="1:10">
      <c r="A2626" s="252" t="s">
        <v>373</v>
      </c>
      <c r="B2626" s="249" t="s">
        <v>1391</v>
      </c>
      <c r="C2626" s="274">
        <v>323</v>
      </c>
      <c r="D2626" s="274">
        <v>309135</v>
      </c>
      <c r="E2626" s="274">
        <v>38031</v>
      </c>
      <c r="F2626" s="274">
        <v>36</v>
      </c>
      <c r="G2626" s="274">
        <v>353</v>
      </c>
      <c r="H2626" s="274">
        <v>337</v>
      </c>
      <c r="I2626" s="275">
        <v>77.400000000000006</v>
      </c>
      <c r="J2626" s="275">
        <v>77.8</v>
      </c>
    </row>
    <row r="2627" spans="1:10">
      <c r="A2627" s="252" t="s">
        <v>373</v>
      </c>
      <c r="B2627" s="249" t="s">
        <v>1392</v>
      </c>
      <c r="C2627" s="274">
        <v>322</v>
      </c>
      <c r="D2627" s="274">
        <v>308154</v>
      </c>
      <c r="E2627" s="274">
        <v>38029</v>
      </c>
      <c r="F2627" s="274">
        <v>36</v>
      </c>
      <c r="G2627" s="274">
        <v>353</v>
      </c>
      <c r="H2627" s="274">
        <v>337</v>
      </c>
      <c r="I2627" s="275">
        <v>77.400000000000006</v>
      </c>
      <c r="J2627" s="275">
        <v>77.8</v>
      </c>
    </row>
    <row r="2628" spans="1:10">
      <c r="A2628" s="252" t="s">
        <v>373</v>
      </c>
      <c r="B2628" s="249" t="s">
        <v>1396</v>
      </c>
      <c r="C2628" s="274">
        <v>5384</v>
      </c>
      <c r="D2628" s="274">
        <v>3104837</v>
      </c>
      <c r="E2628" s="274">
        <v>461301</v>
      </c>
      <c r="F2628" s="274">
        <v>267</v>
      </c>
      <c r="G2628" s="274">
        <v>51166</v>
      </c>
      <c r="H2628" s="274">
        <v>30269</v>
      </c>
      <c r="I2628" s="275">
        <v>78.400000000000006</v>
      </c>
      <c r="J2628" s="275">
        <v>73.7</v>
      </c>
    </row>
    <row r="2629" spans="1:10">
      <c r="A2629" s="252" t="s">
        <v>373</v>
      </c>
      <c r="B2629" s="249" t="s">
        <v>1401</v>
      </c>
      <c r="C2629" s="274">
        <v>198</v>
      </c>
      <c r="D2629" s="274">
        <v>136620</v>
      </c>
      <c r="E2629" s="274">
        <v>29892</v>
      </c>
      <c r="F2629" s="274">
        <v>21</v>
      </c>
      <c r="G2629" s="274" t="s">
        <v>504</v>
      </c>
      <c r="H2629" s="274" t="s">
        <v>504</v>
      </c>
      <c r="I2629" s="275">
        <v>80.3</v>
      </c>
      <c r="J2629" s="275">
        <v>80.3</v>
      </c>
    </row>
    <row r="2630" spans="1:10">
      <c r="A2630" s="252" t="s">
        <v>373</v>
      </c>
      <c r="B2630" s="249" t="s">
        <v>1403</v>
      </c>
      <c r="C2630" s="274">
        <v>220</v>
      </c>
      <c r="D2630" s="274">
        <v>197120</v>
      </c>
      <c r="E2630" s="274">
        <v>29513</v>
      </c>
      <c r="F2630" s="274">
        <v>26</v>
      </c>
      <c r="G2630" s="274" t="s">
        <v>504</v>
      </c>
      <c r="H2630" s="274" t="s">
        <v>504</v>
      </c>
      <c r="I2630" s="275">
        <v>83.2</v>
      </c>
      <c r="J2630" s="275">
        <v>83.2</v>
      </c>
    </row>
    <row r="2631" spans="1:10">
      <c r="A2631" s="252" t="s">
        <v>373</v>
      </c>
      <c r="B2631" s="249" t="s">
        <v>1404</v>
      </c>
      <c r="C2631" s="274">
        <v>1045</v>
      </c>
      <c r="D2631" s="274">
        <v>647900</v>
      </c>
      <c r="E2631" s="274">
        <v>127</v>
      </c>
      <c r="F2631" s="274">
        <v>0</v>
      </c>
      <c r="G2631" s="274">
        <v>37125</v>
      </c>
      <c r="H2631" s="274">
        <v>23017</v>
      </c>
      <c r="I2631" s="275">
        <v>81.400000000000006</v>
      </c>
      <c r="J2631" s="275">
        <v>75.099999999999994</v>
      </c>
    </row>
    <row r="2632" spans="1:10">
      <c r="A2632" s="252" t="s">
        <v>373</v>
      </c>
      <c r="B2632" s="249" t="s">
        <v>1411</v>
      </c>
      <c r="C2632" s="274">
        <v>944</v>
      </c>
      <c r="D2632" s="274">
        <v>504096</v>
      </c>
      <c r="E2632" s="274">
        <v>98312</v>
      </c>
      <c r="F2632" s="274">
        <v>52</v>
      </c>
      <c r="G2632" s="274">
        <v>0</v>
      </c>
      <c r="H2632" s="274">
        <v>0</v>
      </c>
      <c r="I2632" s="275">
        <v>64.8</v>
      </c>
      <c r="J2632" s="275">
        <v>64.8</v>
      </c>
    </row>
    <row r="2633" spans="1:10">
      <c r="A2633" s="252" t="s">
        <v>373</v>
      </c>
      <c r="B2633" s="249" t="s">
        <v>1414</v>
      </c>
      <c r="C2633" s="274">
        <v>482</v>
      </c>
      <c r="D2633" s="274">
        <v>336918</v>
      </c>
      <c r="E2633" s="274">
        <v>64383</v>
      </c>
      <c r="F2633" s="274">
        <v>45</v>
      </c>
      <c r="G2633" s="274" t="s">
        <v>504</v>
      </c>
      <c r="H2633" s="274" t="s">
        <v>504</v>
      </c>
      <c r="I2633" s="275">
        <v>74.400000000000006</v>
      </c>
      <c r="J2633" s="275">
        <v>74.400000000000006</v>
      </c>
    </row>
    <row r="2634" spans="1:10">
      <c r="A2634" s="252" t="s">
        <v>373</v>
      </c>
      <c r="B2634" s="249" t="s">
        <v>1418</v>
      </c>
      <c r="C2634" s="274">
        <v>258</v>
      </c>
      <c r="D2634" s="274">
        <v>117648</v>
      </c>
      <c r="E2634" s="274">
        <v>16168</v>
      </c>
      <c r="F2634" s="274">
        <v>7</v>
      </c>
      <c r="G2634" s="274" t="s">
        <v>504</v>
      </c>
      <c r="H2634" s="274" t="s">
        <v>504</v>
      </c>
      <c r="I2634" s="275">
        <v>56.6</v>
      </c>
      <c r="J2634" s="275">
        <v>57.1</v>
      </c>
    </row>
    <row r="2635" spans="1:10">
      <c r="A2635" s="252" t="s">
        <v>373</v>
      </c>
      <c r="B2635" s="249" t="s">
        <v>1420</v>
      </c>
      <c r="C2635" s="274">
        <v>2054</v>
      </c>
      <c r="D2635" s="274">
        <v>1055756</v>
      </c>
      <c r="E2635" s="274">
        <v>217832</v>
      </c>
      <c r="F2635" s="274">
        <v>112</v>
      </c>
      <c r="G2635" s="274">
        <v>13919</v>
      </c>
      <c r="H2635" s="274">
        <v>7154</v>
      </c>
      <c r="I2635" s="275">
        <v>82</v>
      </c>
      <c r="J2635" s="275">
        <v>78</v>
      </c>
    </row>
    <row r="2636" spans="1:10">
      <c r="A2636" s="252" t="s">
        <v>373</v>
      </c>
      <c r="B2636" s="249" t="s">
        <v>1421</v>
      </c>
      <c r="C2636" s="274">
        <v>64</v>
      </c>
      <c r="D2636" s="274">
        <v>177383</v>
      </c>
      <c r="E2636" s="274">
        <v>8526</v>
      </c>
      <c r="F2636" s="274">
        <v>24</v>
      </c>
      <c r="G2636" s="274">
        <v>13</v>
      </c>
      <c r="H2636" s="274">
        <v>36</v>
      </c>
      <c r="I2636" s="275">
        <v>77.7</v>
      </c>
      <c r="J2636" s="275">
        <v>77.5</v>
      </c>
    </row>
    <row r="2637" spans="1:10">
      <c r="A2637" s="252" t="s">
        <v>373</v>
      </c>
      <c r="B2637" s="249" t="s">
        <v>1422</v>
      </c>
      <c r="C2637" s="274">
        <v>63</v>
      </c>
      <c r="D2637" s="274">
        <v>174573</v>
      </c>
      <c r="E2637" s="274">
        <v>8406</v>
      </c>
      <c r="F2637" s="274">
        <v>23</v>
      </c>
      <c r="G2637" s="274">
        <v>13</v>
      </c>
      <c r="H2637" s="274">
        <v>36</v>
      </c>
      <c r="I2637" s="275">
        <v>77.7</v>
      </c>
      <c r="J2637" s="275">
        <v>77.5</v>
      </c>
    </row>
    <row r="2638" spans="1:10">
      <c r="A2638" s="252" t="s">
        <v>373</v>
      </c>
      <c r="B2638" s="249" t="s">
        <v>1424</v>
      </c>
      <c r="C2638" s="274">
        <v>9630</v>
      </c>
      <c r="D2638" s="274">
        <v>17062634</v>
      </c>
      <c r="E2638" s="274">
        <v>1128986</v>
      </c>
      <c r="F2638" s="274">
        <v>2290</v>
      </c>
      <c r="G2638" s="274">
        <v>26488</v>
      </c>
      <c r="H2638" s="274">
        <v>45063</v>
      </c>
      <c r="I2638" s="275">
        <v>73.7</v>
      </c>
      <c r="J2638" s="275">
        <v>79.400000000000006</v>
      </c>
    </row>
    <row r="2639" spans="1:10">
      <c r="A2639" s="252" t="s">
        <v>373</v>
      </c>
      <c r="B2639" s="249" t="s">
        <v>1425</v>
      </c>
      <c r="C2639" s="274">
        <v>21</v>
      </c>
      <c r="D2639" s="274">
        <v>29946</v>
      </c>
      <c r="E2639" s="274">
        <v>2929</v>
      </c>
      <c r="F2639" s="274">
        <v>4</v>
      </c>
      <c r="G2639" s="274" t="s">
        <v>504</v>
      </c>
      <c r="H2639" s="274" t="s">
        <v>504</v>
      </c>
      <c r="I2639" s="275">
        <v>83.1</v>
      </c>
      <c r="J2639" s="275">
        <v>83.1</v>
      </c>
    </row>
    <row r="2640" spans="1:10">
      <c r="A2640" s="252" t="s">
        <v>373</v>
      </c>
      <c r="B2640" s="249" t="s">
        <v>1427</v>
      </c>
      <c r="C2640" s="274">
        <v>267</v>
      </c>
      <c r="D2640" s="274">
        <v>303458</v>
      </c>
      <c r="E2640" s="274">
        <v>37696</v>
      </c>
      <c r="F2640" s="274">
        <v>43</v>
      </c>
      <c r="G2640" s="274" t="s">
        <v>504</v>
      </c>
      <c r="H2640" s="274" t="s">
        <v>504</v>
      </c>
      <c r="I2640" s="275">
        <v>86.7</v>
      </c>
      <c r="J2640" s="275">
        <v>86.7</v>
      </c>
    </row>
    <row r="2641" spans="1:10">
      <c r="A2641" s="252" t="s">
        <v>373</v>
      </c>
      <c r="B2641" s="249" t="s">
        <v>1429</v>
      </c>
      <c r="C2641" s="274">
        <v>162</v>
      </c>
      <c r="D2641" s="274">
        <v>185976</v>
      </c>
      <c r="E2641" s="274">
        <v>21460</v>
      </c>
      <c r="F2641" s="274">
        <v>25</v>
      </c>
      <c r="G2641" s="274" t="s">
        <v>504</v>
      </c>
      <c r="H2641" s="274" t="s">
        <v>504</v>
      </c>
      <c r="I2641" s="275">
        <v>86.6</v>
      </c>
      <c r="J2641" s="275">
        <v>86.6</v>
      </c>
    </row>
    <row r="2642" spans="1:10">
      <c r="A2642" s="252" t="s">
        <v>373</v>
      </c>
      <c r="B2642" s="249" t="s">
        <v>1430</v>
      </c>
      <c r="C2642" s="274">
        <v>104</v>
      </c>
      <c r="D2642" s="274">
        <v>116480</v>
      </c>
      <c r="E2642" s="274">
        <v>16232</v>
      </c>
      <c r="F2642" s="274">
        <v>18</v>
      </c>
      <c r="G2642" s="274" t="s">
        <v>504</v>
      </c>
      <c r="H2642" s="274" t="s">
        <v>504</v>
      </c>
      <c r="I2642" s="275">
        <v>86.7</v>
      </c>
      <c r="J2642" s="275">
        <v>86.7</v>
      </c>
    </row>
    <row r="2643" spans="1:10">
      <c r="A2643" s="252" t="s">
        <v>373</v>
      </c>
      <c r="B2643" s="249" t="s">
        <v>1432</v>
      </c>
      <c r="C2643" s="274">
        <v>50</v>
      </c>
      <c r="D2643" s="274">
        <v>113056</v>
      </c>
      <c r="E2643" s="274">
        <v>4217</v>
      </c>
      <c r="F2643" s="274">
        <v>10</v>
      </c>
      <c r="G2643" s="274">
        <v>14</v>
      </c>
      <c r="H2643" s="274">
        <v>32</v>
      </c>
      <c r="I2643" s="275">
        <v>80.599999999999994</v>
      </c>
      <c r="J2643" s="275">
        <v>81.8</v>
      </c>
    </row>
    <row r="2644" spans="1:10">
      <c r="A2644" s="252" t="s">
        <v>373</v>
      </c>
      <c r="B2644" s="249" t="s">
        <v>1434</v>
      </c>
      <c r="C2644" s="274">
        <v>37</v>
      </c>
      <c r="D2644" s="274">
        <v>51800</v>
      </c>
      <c r="E2644" s="274">
        <v>3888</v>
      </c>
      <c r="F2644" s="274">
        <v>5</v>
      </c>
      <c r="G2644" s="274" t="s">
        <v>504</v>
      </c>
      <c r="H2644" s="274" t="s">
        <v>504</v>
      </c>
      <c r="I2644" s="275">
        <v>66.3</v>
      </c>
      <c r="J2644" s="275">
        <v>66.3</v>
      </c>
    </row>
    <row r="2645" spans="1:10">
      <c r="A2645" s="252" t="s">
        <v>373</v>
      </c>
      <c r="B2645" s="249" t="s">
        <v>1436</v>
      </c>
      <c r="C2645" s="274">
        <v>156</v>
      </c>
      <c r="D2645" s="274">
        <v>240552</v>
      </c>
      <c r="E2645" s="274">
        <v>29634</v>
      </c>
      <c r="F2645" s="274">
        <v>46</v>
      </c>
      <c r="G2645" s="274" t="s">
        <v>504</v>
      </c>
      <c r="H2645" s="274" t="s">
        <v>504</v>
      </c>
      <c r="I2645" s="275">
        <v>91.8</v>
      </c>
      <c r="J2645" s="275">
        <v>92.4</v>
      </c>
    </row>
    <row r="2646" spans="1:10">
      <c r="A2646" s="252" t="s">
        <v>373</v>
      </c>
      <c r="B2646" s="249" t="s">
        <v>1437</v>
      </c>
      <c r="C2646" s="274">
        <v>156</v>
      </c>
      <c r="D2646" s="274">
        <v>240552</v>
      </c>
      <c r="E2646" s="274">
        <v>29634</v>
      </c>
      <c r="F2646" s="274">
        <v>46</v>
      </c>
      <c r="G2646" s="274" t="s">
        <v>504</v>
      </c>
      <c r="H2646" s="274" t="s">
        <v>504</v>
      </c>
      <c r="I2646" s="275">
        <v>91.8</v>
      </c>
      <c r="J2646" s="275">
        <v>92.4</v>
      </c>
    </row>
    <row r="2647" spans="1:10">
      <c r="A2647" s="252" t="s">
        <v>373</v>
      </c>
      <c r="B2647" s="249" t="s">
        <v>1440</v>
      </c>
      <c r="C2647" s="274">
        <v>2</v>
      </c>
      <c r="D2647" s="274">
        <v>2601</v>
      </c>
      <c r="E2647" s="274">
        <v>84</v>
      </c>
      <c r="F2647" s="274">
        <v>0</v>
      </c>
      <c r="G2647" s="274" t="s">
        <v>504</v>
      </c>
      <c r="H2647" s="274" t="s">
        <v>504</v>
      </c>
      <c r="I2647" s="275">
        <v>45.7</v>
      </c>
      <c r="J2647" s="275">
        <v>45.7</v>
      </c>
    </row>
    <row r="2648" spans="1:10">
      <c r="A2648" s="252" t="s">
        <v>373</v>
      </c>
      <c r="B2648" s="249" t="s">
        <v>1443</v>
      </c>
      <c r="C2648" s="274">
        <v>14</v>
      </c>
      <c r="D2648" s="274">
        <v>15800</v>
      </c>
      <c r="E2648" s="274">
        <v>196</v>
      </c>
      <c r="F2648" s="274">
        <v>0</v>
      </c>
      <c r="G2648" s="274">
        <v>105</v>
      </c>
      <c r="H2648" s="274">
        <v>108</v>
      </c>
      <c r="I2648" s="275">
        <v>66.2</v>
      </c>
      <c r="J2648" s="275">
        <v>50</v>
      </c>
    </row>
    <row r="2649" spans="1:10">
      <c r="A2649" s="252" t="s">
        <v>373</v>
      </c>
      <c r="B2649" s="249" t="s">
        <v>1449</v>
      </c>
      <c r="C2649" s="274">
        <v>695</v>
      </c>
      <c r="D2649" s="274">
        <v>1403494</v>
      </c>
      <c r="E2649" s="274">
        <v>74811</v>
      </c>
      <c r="F2649" s="274">
        <v>149</v>
      </c>
      <c r="G2649" s="274">
        <v>2284</v>
      </c>
      <c r="H2649" s="274">
        <v>4695</v>
      </c>
      <c r="I2649" s="275">
        <v>90.8</v>
      </c>
      <c r="J2649" s="275">
        <v>94.6</v>
      </c>
    </row>
    <row r="2650" spans="1:10">
      <c r="A2650" s="252" t="s">
        <v>373</v>
      </c>
      <c r="B2650" s="249" t="s">
        <v>1452</v>
      </c>
      <c r="C2650" s="274">
        <v>94</v>
      </c>
      <c r="D2650" s="274">
        <v>164970</v>
      </c>
      <c r="E2650" s="274">
        <v>16092</v>
      </c>
      <c r="F2650" s="274">
        <v>28</v>
      </c>
      <c r="G2650" s="274" t="s">
        <v>504</v>
      </c>
      <c r="H2650" s="274" t="s">
        <v>504</v>
      </c>
      <c r="I2650" s="275">
        <v>89.6</v>
      </c>
      <c r="J2650" s="275">
        <v>90.2</v>
      </c>
    </row>
    <row r="2651" spans="1:10">
      <c r="A2651" s="252" t="s">
        <v>373</v>
      </c>
      <c r="B2651" s="249" t="s">
        <v>1454</v>
      </c>
      <c r="C2651" s="274">
        <v>585</v>
      </c>
      <c r="D2651" s="274">
        <v>1202175</v>
      </c>
      <c r="E2651" s="274">
        <v>58388</v>
      </c>
      <c r="F2651" s="274">
        <v>120</v>
      </c>
      <c r="G2651" s="274">
        <v>2215</v>
      </c>
      <c r="H2651" s="274">
        <v>4553</v>
      </c>
      <c r="I2651" s="275">
        <v>91.8</v>
      </c>
      <c r="J2651" s="275">
        <v>96.1</v>
      </c>
    </row>
    <row r="2652" spans="1:10">
      <c r="A2652" s="252" t="s">
        <v>373</v>
      </c>
      <c r="B2652" s="249" t="s">
        <v>1455</v>
      </c>
      <c r="C2652" s="274">
        <v>2199</v>
      </c>
      <c r="D2652" s="274">
        <v>881737</v>
      </c>
      <c r="E2652" s="274">
        <v>137621</v>
      </c>
      <c r="F2652" s="274">
        <v>54</v>
      </c>
      <c r="G2652" s="274">
        <v>4381</v>
      </c>
      <c r="H2652" s="274">
        <v>1745</v>
      </c>
      <c r="I2652" s="275">
        <v>60.2</v>
      </c>
      <c r="J2652" s="275">
        <v>65.400000000000006</v>
      </c>
    </row>
    <row r="2653" spans="1:10">
      <c r="A2653" s="252" t="s">
        <v>373</v>
      </c>
      <c r="B2653" s="249" t="s">
        <v>1458</v>
      </c>
      <c r="C2653" s="274">
        <v>552</v>
      </c>
      <c r="D2653" s="274">
        <v>201480</v>
      </c>
      <c r="E2653" s="274">
        <v>371</v>
      </c>
      <c r="F2653" s="274">
        <v>0</v>
      </c>
      <c r="G2653" s="274">
        <v>3442</v>
      </c>
      <c r="H2653" s="274">
        <v>1256</v>
      </c>
      <c r="I2653" s="275">
        <v>47.6</v>
      </c>
      <c r="J2653" s="275">
        <v>82.8</v>
      </c>
    </row>
    <row r="2654" spans="1:10">
      <c r="A2654" s="252" t="s">
        <v>373</v>
      </c>
      <c r="B2654" s="249" t="s">
        <v>1459</v>
      </c>
      <c r="C2654" s="274">
        <v>231</v>
      </c>
      <c r="D2654" s="274">
        <v>120351</v>
      </c>
      <c r="E2654" s="274">
        <v>251</v>
      </c>
      <c r="F2654" s="274">
        <v>0</v>
      </c>
      <c r="G2654" s="274">
        <v>939</v>
      </c>
      <c r="H2654" s="274">
        <v>489</v>
      </c>
      <c r="I2654" s="275">
        <v>50.7</v>
      </c>
      <c r="J2654" s="275">
        <v>49.3</v>
      </c>
    </row>
    <row r="2655" spans="1:10">
      <c r="A2655" s="252" t="s">
        <v>373</v>
      </c>
      <c r="B2655" s="249" t="s">
        <v>1463</v>
      </c>
      <c r="C2655" s="274">
        <v>1348</v>
      </c>
      <c r="D2655" s="274">
        <v>528416</v>
      </c>
      <c r="E2655" s="274">
        <v>136813</v>
      </c>
      <c r="F2655" s="274">
        <v>54</v>
      </c>
      <c r="G2655" s="274">
        <v>0</v>
      </c>
      <c r="H2655" s="274">
        <v>0</v>
      </c>
      <c r="I2655" s="275">
        <v>65.599999999999994</v>
      </c>
      <c r="J2655" s="275">
        <v>65.599999999999994</v>
      </c>
    </row>
    <row r="2656" spans="1:10">
      <c r="A2656" s="252" t="s">
        <v>373</v>
      </c>
      <c r="B2656" s="249" t="s">
        <v>1465</v>
      </c>
      <c r="C2656" s="274">
        <v>188</v>
      </c>
      <c r="D2656" s="274">
        <v>223532</v>
      </c>
      <c r="E2656" s="274">
        <v>14</v>
      </c>
      <c r="F2656" s="274">
        <v>0</v>
      </c>
      <c r="G2656" s="274">
        <v>987</v>
      </c>
      <c r="H2656" s="274">
        <v>1174</v>
      </c>
      <c r="I2656" s="275">
        <v>60.1</v>
      </c>
      <c r="J2656" s="275">
        <v>17.3</v>
      </c>
    </row>
    <row r="2657" spans="1:10">
      <c r="A2657" s="252" t="s">
        <v>373</v>
      </c>
      <c r="B2657" s="249" t="s">
        <v>1466</v>
      </c>
      <c r="C2657" s="274">
        <v>188</v>
      </c>
      <c r="D2657" s="274">
        <v>223532</v>
      </c>
      <c r="E2657" s="274">
        <v>14</v>
      </c>
      <c r="F2657" s="274">
        <v>0</v>
      </c>
      <c r="G2657" s="274">
        <v>987</v>
      </c>
      <c r="H2657" s="274">
        <v>1174</v>
      </c>
      <c r="I2657" s="275">
        <v>60.1</v>
      </c>
      <c r="J2657" s="275">
        <v>17.3</v>
      </c>
    </row>
    <row r="2658" spans="1:10">
      <c r="A2658" s="252" t="s">
        <v>373</v>
      </c>
      <c r="B2658" s="249" t="s">
        <v>1468</v>
      </c>
      <c r="C2658" s="274">
        <v>5825</v>
      </c>
      <c r="D2658" s="274">
        <v>13492092</v>
      </c>
      <c r="E2658" s="274">
        <v>809679</v>
      </c>
      <c r="F2658" s="274">
        <v>1930</v>
      </c>
      <c r="G2658" s="274">
        <v>18717</v>
      </c>
      <c r="H2658" s="274">
        <v>37309</v>
      </c>
      <c r="I2658" s="275">
        <v>74.3</v>
      </c>
      <c r="J2658" s="275">
        <v>80.2</v>
      </c>
    </row>
    <row r="2659" spans="1:10">
      <c r="A2659" s="252" t="s">
        <v>373</v>
      </c>
      <c r="B2659" s="249" t="s">
        <v>1469</v>
      </c>
      <c r="C2659" s="274">
        <v>60</v>
      </c>
      <c r="D2659" s="274">
        <v>162300</v>
      </c>
      <c r="E2659" s="274">
        <v>8507</v>
      </c>
      <c r="F2659" s="274">
        <v>23</v>
      </c>
      <c r="G2659" s="274" t="s">
        <v>504</v>
      </c>
      <c r="H2659" s="274" t="s">
        <v>504</v>
      </c>
      <c r="I2659" s="275">
        <v>73.8</v>
      </c>
      <c r="J2659" s="275">
        <v>76</v>
      </c>
    </row>
    <row r="2660" spans="1:10">
      <c r="A2660" s="252" t="s">
        <v>373</v>
      </c>
      <c r="B2660" s="249" t="s">
        <v>1470</v>
      </c>
      <c r="C2660" s="274">
        <v>523</v>
      </c>
      <c r="D2660" s="274">
        <v>1098823</v>
      </c>
      <c r="E2660" s="274">
        <v>82485</v>
      </c>
      <c r="F2660" s="274">
        <v>173</v>
      </c>
      <c r="G2660" s="274">
        <v>14</v>
      </c>
      <c r="H2660" s="274">
        <v>28</v>
      </c>
      <c r="I2660" s="275">
        <v>79.7</v>
      </c>
      <c r="J2660" s="275">
        <v>82.8</v>
      </c>
    </row>
    <row r="2661" spans="1:10">
      <c r="A2661" s="252" t="s">
        <v>373</v>
      </c>
      <c r="B2661" s="249" t="s">
        <v>1471</v>
      </c>
      <c r="C2661" s="274">
        <v>74</v>
      </c>
      <c r="D2661" s="274">
        <v>191364</v>
      </c>
      <c r="E2661" s="274">
        <v>10660</v>
      </c>
      <c r="F2661" s="274">
        <v>28</v>
      </c>
      <c r="G2661" s="274">
        <v>0</v>
      </c>
      <c r="H2661" s="274">
        <v>1</v>
      </c>
      <c r="I2661" s="275">
        <v>75.7</v>
      </c>
      <c r="J2661" s="275">
        <v>76.599999999999994</v>
      </c>
    </row>
    <row r="2662" spans="1:10">
      <c r="A2662" s="252" t="s">
        <v>373</v>
      </c>
      <c r="B2662" s="249" t="s">
        <v>1472</v>
      </c>
      <c r="C2662" s="274">
        <v>1961</v>
      </c>
      <c r="D2662" s="274">
        <v>5506488</v>
      </c>
      <c r="E2662" s="274">
        <v>336538</v>
      </c>
      <c r="F2662" s="274">
        <v>945</v>
      </c>
      <c r="G2662" s="274">
        <v>5</v>
      </c>
      <c r="H2662" s="274">
        <v>15</v>
      </c>
      <c r="I2662" s="275">
        <v>89</v>
      </c>
      <c r="J2662" s="275">
        <v>89.7</v>
      </c>
    </row>
    <row r="2663" spans="1:10">
      <c r="A2663" s="252" t="s">
        <v>373</v>
      </c>
      <c r="B2663" s="249" t="s">
        <v>1476</v>
      </c>
      <c r="C2663" s="274">
        <v>144</v>
      </c>
      <c r="D2663" s="274">
        <v>334800</v>
      </c>
      <c r="E2663" s="274">
        <v>20817</v>
      </c>
      <c r="F2663" s="274">
        <v>48</v>
      </c>
      <c r="G2663" s="274">
        <v>3</v>
      </c>
      <c r="H2663" s="274">
        <v>7</v>
      </c>
      <c r="I2663" s="275">
        <v>74.3</v>
      </c>
      <c r="J2663" s="275">
        <v>76.5</v>
      </c>
    </row>
    <row r="2664" spans="1:10">
      <c r="A2664" s="252" t="s">
        <v>373</v>
      </c>
      <c r="B2664" s="249" t="s">
        <v>1478</v>
      </c>
      <c r="C2664" s="274">
        <v>64</v>
      </c>
      <c r="D2664" s="274">
        <v>164800</v>
      </c>
      <c r="E2664" s="274">
        <v>10183</v>
      </c>
      <c r="F2664" s="274">
        <v>26</v>
      </c>
      <c r="G2664" s="274" t="s">
        <v>504</v>
      </c>
      <c r="H2664" s="274" t="s">
        <v>504</v>
      </c>
      <c r="I2664" s="275">
        <v>84.2</v>
      </c>
      <c r="J2664" s="275">
        <v>84.2</v>
      </c>
    </row>
    <row r="2665" spans="1:10">
      <c r="A2665" s="252" t="s">
        <v>373</v>
      </c>
      <c r="B2665" s="249" t="s">
        <v>1480</v>
      </c>
      <c r="C2665" s="274">
        <v>1933</v>
      </c>
      <c r="D2665" s="274">
        <v>3852469</v>
      </c>
      <c r="E2665" s="274">
        <v>179237</v>
      </c>
      <c r="F2665" s="274">
        <v>357</v>
      </c>
      <c r="G2665" s="274">
        <v>18627</v>
      </c>
      <c r="H2665" s="274">
        <v>37123</v>
      </c>
      <c r="I2665" s="275">
        <v>62.1</v>
      </c>
      <c r="J2665" s="275">
        <v>65.099999999999994</v>
      </c>
    </row>
    <row r="2666" spans="1:10">
      <c r="A2666" s="252" t="s">
        <v>373</v>
      </c>
      <c r="B2666" s="249" t="s">
        <v>1482</v>
      </c>
      <c r="C2666" s="274">
        <v>898</v>
      </c>
      <c r="D2666" s="274">
        <v>1766366</v>
      </c>
      <c r="E2666" s="274">
        <v>137106</v>
      </c>
      <c r="F2666" s="274">
        <v>270</v>
      </c>
      <c r="G2666" s="274">
        <v>68</v>
      </c>
      <c r="H2666" s="274">
        <v>134</v>
      </c>
      <c r="I2666" s="275">
        <v>78.2</v>
      </c>
      <c r="J2666" s="275">
        <v>82.4</v>
      </c>
    </row>
    <row r="2667" spans="1:10">
      <c r="A2667" s="252" t="s">
        <v>373</v>
      </c>
      <c r="B2667" s="249" t="s">
        <v>1485</v>
      </c>
      <c r="C2667" s="274">
        <v>175</v>
      </c>
      <c r="D2667" s="274">
        <v>303147</v>
      </c>
      <c r="E2667" s="274">
        <v>28213</v>
      </c>
      <c r="F2667" s="274">
        <v>49</v>
      </c>
      <c r="G2667" s="274" t="s">
        <v>504</v>
      </c>
      <c r="H2667" s="274" t="s">
        <v>504</v>
      </c>
      <c r="I2667" s="275">
        <v>86.2</v>
      </c>
      <c r="J2667" s="275">
        <v>89.2</v>
      </c>
    </row>
    <row r="2668" spans="1:10">
      <c r="A2668" s="252" t="s">
        <v>373</v>
      </c>
      <c r="B2668" s="249" t="s">
        <v>1487</v>
      </c>
      <c r="C2668" s="274">
        <v>173</v>
      </c>
      <c r="D2668" s="274">
        <v>299809</v>
      </c>
      <c r="E2668" s="274">
        <v>28203</v>
      </c>
      <c r="F2668" s="274">
        <v>49</v>
      </c>
      <c r="G2668" s="274" t="s">
        <v>504</v>
      </c>
      <c r="H2668" s="274" t="s">
        <v>504</v>
      </c>
      <c r="I2668" s="275">
        <v>86.3</v>
      </c>
      <c r="J2668" s="275">
        <v>89.2</v>
      </c>
    </row>
    <row r="2669" spans="1:10">
      <c r="A2669" s="252" t="s">
        <v>373</v>
      </c>
      <c r="B2669" s="249" t="s">
        <v>1490</v>
      </c>
      <c r="C2669" s="274">
        <v>1</v>
      </c>
      <c r="D2669" s="274">
        <v>1419</v>
      </c>
      <c r="E2669" s="274">
        <v>4</v>
      </c>
      <c r="F2669" s="274">
        <v>0</v>
      </c>
      <c r="G2669" s="274" t="s">
        <v>504</v>
      </c>
      <c r="H2669" s="274" t="s">
        <v>504</v>
      </c>
      <c r="I2669" s="275">
        <v>21.1</v>
      </c>
      <c r="J2669" s="275">
        <v>21.1</v>
      </c>
    </row>
    <row r="2670" spans="1:10">
      <c r="A2670" s="252" t="s">
        <v>373</v>
      </c>
      <c r="B2670" s="249" t="s">
        <v>1492</v>
      </c>
      <c r="C2670" s="274">
        <v>1625</v>
      </c>
      <c r="D2670" s="274">
        <v>5093172</v>
      </c>
      <c r="E2670" s="274">
        <v>204336</v>
      </c>
      <c r="F2670" s="274">
        <v>733</v>
      </c>
      <c r="G2670" s="274">
        <v>7313</v>
      </c>
      <c r="H2670" s="274">
        <v>21727</v>
      </c>
      <c r="I2670" s="275">
        <v>71.2</v>
      </c>
      <c r="J2670" s="275">
        <v>78.599999999999994</v>
      </c>
    </row>
    <row r="2671" spans="1:10">
      <c r="A2671" s="252" t="s">
        <v>373</v>
      </c>
      <c r="B2671" s="249" t="s">
        <v>1493</v>
      </c>
      <c r="C2671" s="274">
        <v>642</v>
      </c>
      <c r="D2671" s="274">
        <v>2159333</v>
      </c>
      <c r="E2671" s="274">
        <v>77145</v>
      </c>
      <c r="F2671" s="274">
        <v>269</v>
      </c>
      <c r="G2671" s="274">
        <v>6486</v>
      </c>
      <c r="H2671" s="274">
        <v>19841</v>
      </c>
      <c r="I2671" s="275">
        <v>74.7</v>
      </c>
      <c r="J2671" s="275">
        <v>89.1</v>
      </c>
    </row>
    <row r="2672" spans="1:10">
      <c r="A2672" s="252" t="s">
        <v>373</v>
      </c>
      <c r="B2672" s="249" t="s">
        <v>1494</v>
      </c>
      <c r="C2672" s="274">
        <v>187</v>
      </c>
      <c r="D2672" s="274">
        <v>572033</v>
      </c>
      <c r="E2672" s="274">
        <v>1</v>
      </c>
      <c r="F2672" s="274">
        <v>0</v>
      </c>
      <c r="G2672" s="274">
        <v>6486</v>
      </c>
      <c r="H2672" s="274">
        <v>19841</v>
      </c>
      <c r="I2672" s="275">
        <v>63</v>
      </c>
      <c r="J2672" s="275">
        <v>5.3</v>
      </c>
    </row>
    <row r="2673" spans="1:10">
      <c r="A2673" s="252" t="s">
        <v>373</v>
      </c>
      <c r="B2673" s="249" t="s">
        <v>1495</v>
      </c>
      <c r="C2673" s="274">
        <v>386</v>
      </c>
      <c r="D2673" s="274">
        <v>1335174</v>
      </c>
      <c r="E2673" s="274">
        <v>65589</v>
      </c>
      <c r="F2673" s="274">
        <v>227</v>
      </c>
      <c r="G2673" s="274">
        <v>0</v>
      </c>
      <c r="H2673" s="274">
        <v>0</v>
      </c>
      <c r="I2673" s="275">
        <v>88.2</v>
      </c>
      <c r="J2673" s="275">
        <v>89</v>
      </c>
    </row>
    <row r="2674" spans="1:10">
      <c r="A2674" s="252" t="s">
        <v>373</v>
      </c>
      <c r="B2674" s="249" t="s">
        <v>1497</v>
      </c>
      <c r="C2674" s="274">
        <v>69</v>
      </c>
      <c r="D2674" s="274">
        <v>252126</v>
      </c>
      <c r="E2674" s="274">
        <v>11555</v>
      </c>
      <c r="F2674" s="274">
        <v>42</v>
      </c>
      <c r="G2674" s="274" t="s">
        <v>504</v>
      </c>
      <c r="H2674" s="274" t="s">
        <v>504</v>
      </c>
      <c r="I2674" s="275">
        <v>89.7</v>
      </c>
      <c r="J2674" s="275">
        <v>89.9</v>
      </c>
    </row>
    <row r="2675" spans="1:10">
      <c r="A2675" s="252" t="s">
        <v>373</v>
      </c>
      <c r="B2675" s="249" t="s">
        <v>1501</v>
      </c>
      <c r="C2675" s="274">
        <v>2</v>
      </c>
      <c r="D2675" s="274">
        <v>3229</v>
      </c>
      <c r="E2675" s="274">
        <v>7</v>
      </c>
      <c r="F2675" s="274">
        <v>0</v>
      </c>
      <c r="G2675" s="274" t="s">
        <v>504</v>
      </c>
      <c r="H2675" s="274" t="s">
        <v>504</v>
      </c>
      <c r="I2675" s="275">
        <v>43.8</v>
      </c>
      <c r="J2675" s="275">
        <v>43.8</v>
      </c>
    </row>
    <row r="2676" spans="1:10">
      <c r="A2676" s="252" t="s">
        <v>373</v>
      </c>
      <c r="B2676" s="249" t="s">
        <v>1508</v>
      </c>
      <c r="C2676" s="274">
        <v>1</v>
      </c>
      <c r="D2676" s="274">
        <v>5610</v>
      </c>
      <c r="E2676" s="274">
        <v>9</v>
      </c>
      <c r="F2676" s="274">
        <v>0</v>
      </c>
      <c r="G2676" s="274" t="s">
        <v>504</v>
      </c>
      <c r="H2676" s="274" t="s">
        <v>504</v>
      </c>
      <c r="I2676" s="275">
        <v>47.4</v>
      </c>
      <c r="J2676" s="275">
        <v>47.4</v>
      </c>
    </row>
    <row r="2677" spans="1:10">
      <c r="A2677" s="252" t="s">
        <v>373</v>
      </c>
      <c r="B2677" s="249" t="s">
        <v>1511</v>
      </c>
      <c r="C2677" s="274">
        <v>53</v>
      </c>
      <c r="D2677" s="274">
        <v>248978</v>
      </c>
      <c r="E2677" s="274">
        <v>7934</v>
      </c>
      <c r="F2677" s="274">
        <v>37</v>
      </c>
      <c r="G2677" s="274" t="s">
        <v>504</v>
      </c>
      <c r="H2677" s="274" t="s">
        <v>504</v>
      </c>
      <c r="I2677" s="275">
        <v>82</v>
      </c>
      <c r="J2677" s="275">
        <v>82</v>
      </c>
    </row>
    <row r="2678" spans="1:10">
      <c r="A2678" s="252" t="s">
        <v>373</v>
      </c>
      <c r="B2678" s="249" t="s">
        <v>1512</v>
      </c>
      <c r="C2678" s="274">
        <v>51</v>
      </c>
      <c r="D2678" s="274">
        <v>239598</v>
      </c>
      <c r="E2678" s="274">
        <v>7921</v>
      </c>
      <c r="F2678" s="274">
        <v>37</v>
      </c>
      <c r="G2678" s="274" t="s">
        <v>504</v>
      </c>
      <c r="H2678" s="274" t="s">
        <v>504</v>
      </c>
      <c r="I2678" s="275">
        <v>82.2</v>
      </c>
      <c r="J2678" s="275">
        <v>82.2</v>
      </c>
    </row>
    <row r="2679" spans="1:10">
      <c r="A2679" s="252" t="s">
        <v>373</v>
      </c>
      <c r="B2679" s="249" t="s">
        <v>1519</v>
      </c>
      <c r="C2679" s="274">
        <v>17</v>
      </c>
      <c r="D2679" s="274">
        <v>75956</v>
      </c>
      <c r="E2679" s="274">
        <v>1088</v>
      </c>
      <c r="F2679" s="274">
        <v>5</v>
      </c>
      <c r="G2679" s="274">
        <v>31</v>
      </c>
      <c r="H2679" s="274">
        <v>137</v>
      </c>
      <c r="I2679" s="275">
        <v>24.2</v>
      </c>
      <c r="J2679" s="275">
        <v>21.1</v>
      </c>
    </row>
    <row r="2680" spans="1:10">
      <c r="A2680" s="252" t="s">
        <v>373</v>
      </c>
      <c r="B2680" s="249" t="s">
        <v>1520</v>
      </c>
      <c r="C2680" s="274">
        <v>523</v>
      </c>
      <c r="D2680" s="274">
        <v>1177861</v>
      </c>
      <c r="E2680" s="274">
        <v>65656</v>
      </c>
      <c r="F2680" s="274">
        <v>148</v>
      </c>
      <c r="G2680" s="274">
        <v>19</v>
      </c>
      <c r="H2680" s="274">
        <v>40</v>
      </c>
      <c r="I2680" s="275">
        <v>66.5</v>
      </c>
      <c r="J2680" s="275">
        <v>69.900000000000006</v>
      </c>
    </row>
    <row r="2681" spans="1:10">
      <c r="A2681" s="252" t="s">
        <v>373</v>
      </c>
      <c r="B2681" s="249" t="s">
        <v>1521</v>
      </c>
      <c r="C2681" s="274">
        <v>127</v>
      </c>
      <c r="D2681" s="274">
        <v>338328</v>
      </c>
      <c r="E2681" s="274">
        <v>12155</v>
      </c>
      <c r="F2681" s="274">
        <v>32</v>
      </c>
      <c r="G2681" s="274">
        <v>5</v>
      </c>
      <c r="H2681" s="274">
        <v>13</v>
      </c>
      <c r="I2681" s="275">
        <v>52.8</v>
      </c>
      <c r="J2681" s="275">
        <v>53.4</v>
      </c>
    </row>
    <row r="2682" spans="1:10">
      <c r="A2682" s="252" t="s">
        <v>373</v>
      </c>
      <c r="B2682" s="249" t="s">
        <v>1524</v>
      </c>
      <c r="C2682" s="274">
        <v>241</v>
      </c>
      <c r="D2682" s="274">
        <v>472360</v>
      </c>
      <c r="E2682" s="274">
        <v>30039</v>
      </c>
      <c r="F2682" s="274">
        <v>59</v>
      </c>
      <c r="G2682" s="274">
        <v>14</v>
      </c>
      <c r="H2682" s="274">
        <v>27</v>
      </c>
      <c r="I2682" s="275">
        <v>63.2</v>
      </c>
      <c r="J2682" s="275">
        <v>69.5</v>
      </c>
    </row>
    <row r="2683" spans="1:10">
      <c r="A2683" s="252" t="s">
        <v>373</v>
      </c>
      <c r="B2683" s="249" t="s">
        <v>1526</v>
      </c>
      <c r="C2683" s="274">
        <v>104</v>
      </c>
      <c r="D2683" s="274">
        <v>257712</v>
      </c>
      <c r="E2683" s="274">
        <v>17770</v>
      </c>
      <c r="F2683" s="274">
        <v>44</v>
      </c>
      <c r="G2683" s="274">
        <v>0</v>
      </c>
      <c r="H2683" s="274">
        <v>0</v>
      </c>
      <c r="I2683" s="275">
        <v>91.1</v>
      </c>
      <c r="J2683" s="275">
        <v>91.2</v>
      </c>
    </row>
    <row r="2684" spans="1:10">
      <c r="A2684" s="252" t="s">
        <v>373</v>
      </c>
      <c r="B2684" s="249" t="s">
        <v>1529</v>
      </c>
      <c r="C2684" s="274">
        <v>47</v>
      </c>
      <c r="D2684" s="274">
        <v>438839</v>
      </c>
      <c r="E2684" s="274">
        <v>11663</v>
      </c>
      <c r="F2684" s="274">
        <v>109</v>
      </c>
      <c r="G2684" s="274">
        <v>28</v>
      </c>
      <c r="H2684" s="274">
        <v>260</v>
      </c>
      <c r="I2684" s="275">
        <v>56.4</v>
      </c>
      <c r="J2684" s="275">
        <v>80</v>
      </c>
    </row>
    <row r="2685" spans="1:10">
      <c r="A2685" s="252" t="s">
        <v>373</v>
      </c>
      <c r="B2685" s="249" t="s">
        <v>1531</v>
      </c>
      <c r="C2685" s="274">
        <v>43</v>
      </c>
      <c r="D2685" s="274">
        <v>353374</v>
      </c>
      <c r="E2685" s="274">
        <v>9347</v>
      </c>
      <c r="F2685" s="274">
        <v>77</v>
      </c>
      <c r="G2685" s="274">
        <v>36</v>
      </c>
      <c r="H2685" s="274">
        <v>296</v>
      </c>
      <c r="I2685" s="275">
        <v>54.4</v>
      </c>
      <c r="J2685" s="275">
        <v>70.099999999999994</v>
      </c>
    </row>
    <row r="2686" spans="1:10">
      <c r="A2686" s="252" t="s">
        <v>373</v>
      </c>
      <c r="B2686" s="249" t="s">
        <v>1545</v>
      </c>
      <c r="C2686" s="274">
        <v>16</v>
      </c>
      <c r="D2686" s="274">
        <v>152000</v>
      </c>
      <c r="E2686" s="274">
        <v>4278</v>
      </c>
      <c r="F2686" s="274">
        <v>41</v>
      </c>
      <c r="G2686" s="274">
        <v>3</v>
      </c>
      <c r="H2686" s="274">
        <v>26</v>
      </c>
      <c r="I2686" s="275">
        <v>76.3</v>
      </c>
      <c r="J2686" s="275">
        <v>86.3</v>
      </c>
    </row>
    <row r="2687" spans="1:10">
      <c r="A2687" s="252" t="s">
        <v>373</v>
      </c>
      <c r="B2687" s="249" t="s">
        <v>1551</v>
      </c>
      <c r="C2687" s="274">
        <v>281</v>
      </c>
      <c r="D2687" s="274">
        <v>477992</v>
      </c>
      <c r="E2687" s="274">
        <v>27209</v>
      </c>
      <c r="F2687" s="274">
        <v>48</v>
      </c>
      <c r="G2687" s="274">
        <v>710</v>
      </c>
      <c r="H2687" s="274">
        <v>1126</v>
      </c>
      <c r="I2687" s="275">
        <v>85.2</v>
      </c>
      <c r="J2687" s="275">
        <v>85.5</v>
      </c>
    </row>
    <row r="2688" spans="1:10">
      <c r="A2688" s="252" t="s">
        <v>373</v>
      </c>
      <c r="B2688" s="249" t="s">
        <v>1553</v>
      </c>
      <c r="C2688" s="274">
        <v>72</v>
      </c>
      <c r="D2688" s="274">
        <v>137736</v>
      </c>
      <c r="E2688" s="274">
        <v>10462</v>
      </c>
      <c r="F2688" s="274">
        <v>20</v>
      </c>
      <c r="G2688" s="274" t="s">
        <v>504</v>
      </c>
      <c r="H2688" s="274" t="s">
        <v>504</v>
      </c>
      <c r="I2688" s="275">
        <v>85.3</v>
      </c>
      <c r="J2688" s="275">
        <v>85.8</v>
      </c>
    </row>
    <row r="2689" spans="1:10">
      <c r="A2689" s="252" t="s">
        <v>373</v>
      </c>
      <c r="B2689" s="249" t="s">
        <v>1555</v>
      </c>
      <c r="C2689" s="274">
        <v>180</v>
      </c>
      <c r="D2689" s="274">
        <v>285300</v>
      </c>
      <c r="E2689" s="274">
        <v>12127</v>
      </c>
      <c r="F2689" s="274">
        <v>19</v>
      </c>
      <c r="G2689" s="274">
        <v>710</v>
      </c>
      <c r="H2689" s="274">
        <v>1126</v>
      </c>
      <c r="I2689" s="275">
        <v>84.8</v>
      </c>
      <c r="J2689" s="275">
        <v>84.7</v>
      </c>
    </row>
    <row r="2690" spans="1:10">
      <c r="A2690" s="252" t="s">
        <v>373</v>
      </c>
      <c r="B2690" s="249" t="s">
        <v>1558</v>
      </c>
      <c r="C2690" s="274">
        <v>2061</v>
      </c>
      <c r="D2690" s="274">
        <v>14599888</v>
      </c>
      <c r="E2690" s="274">
        <v>165527</v>
      </c>
      <c r="F2690" s="274">
        <v>1307</v>
      </c>
      <c r="G2690" s="274">
        <v>76737</v>
      </c>
      <c r="H2690" s="274">
        <v>520496</v>
      </c>
      <c r="I2690" s="275">
        <v>86.7</v>
      </c>
      <c r="J2690" s="275">
        <v>82.8</v>
      </c>
    </row>
    <row r="2691" spans="1:10">
      <c r="A2691" s="252" t="s">
        <v>373</v>
      </c>
      <c r="B2691" s="249" t="s">
        <v>1562</v>
      </c>
      <c r="C2691" s="274">
        <v>1</v>
      </c>
      <c r="D2691" s="274">
        <v>7431</v>
      </c>
      <c r="E2691" s="274">
        <v>2</v>
      </c>
      <c r="F2691" s="274">
        <v>0</v>
      </c>
      <c r="G2691" s="274" t="s">
        <v>504</v>
      </c>
      <c r="H2691" s="274" t="s">
        <v>504</v>
      </c>
      <c r="I2691" s="275">
        <v>22.2</v>
      </c>
      <c r="J2691" s="275">
        <v>22.2</v>
      </c>
    </row>
    <row r="2692" spans="1:10">
      <c r="A2692" s="252" t="s">
        <v>373</v>
      </c>
      <c r="B2692" s="249" t="s">
        <v>1563</v>
      </c>
      <c r="C2692" s="274">
        <v>14</v>
      </c>
      <c r="D2692" s="274">
        <v>101514</v>
      </c>
      <c r="E2692" s="274">
        <v>3877</v>
      </c>
      <c r="F2692" s="274">
        <v>28</v>
      </c>
      <c r="G2692" s="274">
        <v>14</v>
      </c>
      <c r="H2692" s="274">
        <v>105</v>
      </c>
      <c r="I2692" s="275">
        <v>67.8</v>
      </c>
      <c r="J2692" s="275">
        <v>89.3</v>
      </c>
    </row>
    <row r="2693" spans="1:10">
      <c r="A2693" s="252" t="s">
        <v>373</v>
      </c>
      <c r="B2693" s="249" t="s">
        <v>1575</v>
      </c>
      <c r="C2693" s="274">
        <v>225</v>
      </c>
      <c r="D2693" s="274">
        <v>1690723</v>
      </c>
      <c r="E2693" s="274">
        <v>60700</v>
      </c>
      <c r="F2693" s="274">
        <v>456</v>
      </c>
      <c r="G2693" s="274">
        <v>99</v>
      </c>
      <c r="H2693" s="274">
        <v>745</v>
      </c>
      <c r="I2693" s="275">
        <v>69.3</v>
      </c>
      <c r="J2693" s="275">
        <v>86.7</v>
      </c>
    </row>
    <row r="2694" spans="1:10">
      <c r="A2694" s="252" t="s">
        <v>373</v>
      </c>
      <c r="B2694" s="249" t="s">
        <v>1578</v>
      </c>
      <c r="C2694" s="274">
        <v>85</v>
      </c>
      <c r="D2694" s="274">
        <v>634525</v>
      </c>
      <c r="E2694" s="274">
        <v>22732</v>
      </c>
      <c r="F2694" s="274">
        <v>170</v>
      </c>
      <c r="G2694" s="274">
        <v>10</v>
      </c>
      <c r="H2694" s="274">
        <v>78</v>
      </c>
      <c r="I2694" s="275">
        <v>66.8</v>
      </c>
      <c r="J2694" s="275">
        <v>86.3</v>
      </c>
    </row>
    <row r="2695" spans="1:10">
      <c r="A2695" s="252" t="s">
        <v>373</v>
      </c>
      <c r="B2695" s="249" t="s">
        <v>1579</v>
      </c>
      <c r="C2695" s="274">
        <v>103</v>
      </c>
      <c r="D2695" s="274">
        <v>780019</v>
      </c>
      <c r="E2695" s="274">
        <v>27173</v>
      </c>
      <c r="F2695" s="274">
        <v>206</v>
      </c>
      <c r="G2695" s="274">
        <v>71</v>
      </c>
      <c r="H2695" s="274">
        <v>538</v>
      </c>
      <c r="I2695" s="275">
        <v>66.900000000000006</v>
      </c>
      <c r="J2695" s="275">
        <v>84.5</v>
      </c>
    </row>
    <row r="2696" spans="1:10">
      <c r="A2696" s="252" t="s">
        <v>373</v>
      </c>
      <c r="B2696" s="249" t="s">
        <v>1584</v>
      </c>
      <c r="C2696" s="274">
        <v>101</v>
      </c>
      <c r="D2696" s="274">
        <v>816282</v>
      </c>
      <c r="E2696" s="274">
        <v>22445</v>
      </c>
      <c r="F2696" s="274">
        <v>181</v>
      </c>
      <c r="G2696" s="274">
        <v>32</v>
      </c>
      <c r="H2696" s="274">
        <v>255</v>
      </c>
      <c r="I2696" s="275">
        <v>59.5</v>
      </c>
      <c r="J2696" s="275">
        <v>71.7</v>
      </c>
    </row>
    <row r="2697" spans="1:10">
      <c r="A2697" s="252" t="s">
        <v>373</v>
      </c>
      <c r="B2697" s="249" t="s">
        <v>1585</v>
      </c>
      <c r="C2697" s="274">
        <v>101</v>
      </c>
      <c r="D2697" s="274">
        <v>816282</v>
      </c>
      <c r="E2697" s="274">
        <v>22445</v>
      </c>
      <c r="F2697" s="274">
        <v>181</v>
      </c>
      <c r="G2697" s="274">
        <v>32</v>
      </c>
      <c r="H2697" s="274">
        <v>255</v>
      </c>
      <c r="I2697" s="275">
        <v>59.5</v>
      </c>
      <c r="J2697" s="275">
        <v>71.7</v>
      </c>
    </row>
    <row r="2698" spans="1:10">
      <c r="A2698" s="252" t="s">
        <v>373</v>
      </c>
      <c r="B2698" s="249" t="s">
        <v>1586</v>
      </c>
      <c r="C2698" s="274">
        <v>96</v>
      </c>
      <c r="D2698" s="274">
        <v>570209</v>
      </c>
      <c r="E2698" s="274">
        <v>7</v>
      </c>
      <c r="F2698" s="274">
        <v>0</v>
      </c>
      <c r="G2698" s="274">
        <v>3491</v>
      </c>
      <c r="H2698" s="274">
        <v>20867</v>
      </c>
      <c r="I2698" s="275">
        <v>70.599999999999994</v>
      </c>
      <c r="J2698" s="275">
        <v>13</v>
      </c>
    </row>
    <row r="2699" spans="1:10">
      <c r="A2699" s="252" t="s">
        <v>373</v>
      </c>
      <c r="B2699" s="249" t="s">
        <v>1587</v>
      </c>
      <c r="C2699" s="274">
        <v>50</v>
      </c>
      <c r="D2699" s="274">
        <v>313250</v>
      </c>
      <c r="E2699" s="274" t="s">
        <v>504</v>
      </c>
      <c r="F2699" s="274" t="s">
        <v>504</v>
      </c>
      <c r="G2699" s="274">
        <v>1998</v>
      </c>
      <c r="H2699" s="274">
        <v>12519</v>
      </c>
      <c r="I2699" s="275">
        <v>75.7</v>
      </c>
      <c r="J2699" s="275" t="s">
        <v>504</v>
      </c>
    </row>
    <row r="2700" spans="1:10">
      <c r="A2700" s="252" t="s">
        <v>373</v>
      </c>
      <c r="B2700" s="249" t="s">
        <v>1596</v>
      </c>
      <c r="C2700" s="274">
        <v>130</v>
      </c>
      <c r="D2700" s="274">
        <v>1034511</v>
      </c>
      <c r="E2700" s="274">
        <v>35826</v>
      </c>
      <c r="F2700" s="274">
        <v>285</v>
      </c>
      <c r="G2700" s="274">
        <v>113</v>
      </c>
      <c r="H2700" s="274">
        <v>904</v>
      </c>
      <c r="I2700" s="275">
        <v>75.099999999999994</v>
      </c>
      <c r="J2700" s="275">
        <v>89</v>
      </c>
    </row>
    <row r="2701" spans="1:10">
      <c r="A2701" s="252" t="s">
        <v>373</v>
      </c>
      <c r="B2701" s="249" t="s">
        <v>1599</v>
      </c>
      <c r="C2701" s="274">
        <v>87</v>
      </c>
      <c r="D2701" s="274">
        <v>689823</v>
      </c>
      <c r="E2701" s="274">
        <v>23882</v>
      </c>
      <c r="F2701" s="274">
        <v>189</v>
      </c>
      <c r="G2701" s="274">
        <v>14</v>
      </c>
      <c r="H2701" s="274">
        <v>114</v>
      </c>
      <c r="I2701" s="275">
        <v>80.599999999999994</v>
      </c>
      <c r="J2701" s="275">
        <v>88.6</v>
      </c>
    </row>
    <row r="2702" spans="1:10">
      <c r="A2702" s="252" t="s">
        <v>373</v>
      </c>
      <c r="B2702" s="249" t="s">
        <v>1601</v>
      </c>
      <c r="C2702" s="274">
        <v>85</v>
      </c>
      <c r="D2702" s="274">
        <v>720035</v>
      </c>
      <c r="E2702" s="274">
        <v>23106</v>
      </c>
      <c r="F2702" s="274">
        <v>196</v>
      </c>
      <c r="G2702" s="274">
        <v>12</v>
      </c>
      <c r="H2702" s="274">
        <v>105</v>
      </c>
      <c r="I2702" s="275">
        <v>79.5</v>
      </c>
      <c r="J2702" s="275">
        <v>87.7</v>
      </c>
    </row>
    <row r="2703" spans="1:10">
      <c r="A2703" s="252" t="s">
        <v>373</v>
      </c>
      <c r="B2703" s="249" t="s">
        <v>1602</v>
      </c>
      <c r="C2703" s="274">
        <v>85</v>
      </c>
      <c r="D2703" s="274">
        <v>720035</v>
      </c>
      <c r="E2703" s="274">
        <v>23106</v>
      </c>
      <c r="F2703" s="274">
        <v>196</v>
      </c>
      <c r="G2703" s="274">
        <v>12</v>
      </c>
      <c r="H2703" s="274">
        <v>105</v>
      </c>
      <c r="I2703" s="275">
        <v>79.5</v>
      </c>
      <c r="J2703" s="275">
        <v>87.7</v>
      </c>
    </row>
    <row r="2704" spans="1:10">
      <c r="A2704" s="252" t="s">
        <v>373</v>
      </c>
      <c r="B2704" s="249" t="s">
        <v>1613</v>
      </c>
      <c r="C2704" s="274">
        <v>1409</v>
      </c>
      <c r="D2704" s="274">
        <v>9659183</v>
      </c>
      <c r="E2704" s="274">
        <v>19564</v>
      </c>
      <c r="F2704" s="274">
        <v>161</v>
      </c>
      <c r="G2704" s="274">
        <v>72976</v>
      </c>
      <c r="H2704" s="274">
        <v>497517</v>
      </c>
      <c r="I2704" s="275">
        <v>92</v>
      </c>
      <c r="J2704" s="275">
        <v>70.7</v>
      </c>
    </row>
    <row r="2705" spans="1:10">
      <c r="A2705" s="252" t="s">
        <v>373</v>
      </c>
      <c r="B2705" s="249" t="s">
        <v>1614</v>
      </c>
      <c r="C2705" s="274">
        <v>536</v>
      </c>
      <c r="D2705" s="274">
        <v>3286555</v>
      </c>
      <c r="E2705" s="274">
        <v>33</v>
      </c>
      <c r="F2705" s="274">
        <v>0</v>
      </c>
      <c r="G2705" s="274">
        <v>26311</v>
      </c>
      <c r="H2705" s="274">
        <v>161547</v>
      </c>
      <c r="I2705" s="275">
        <v>97.9</v>
      </c>
      <c r="J2705" s="275">
        <v>13.4</v>
      </c>
    </row>
    <row r="2706" spans="1:10">
      <c r="A2706" s="252" t="s">
        <v>373</v>
      </c>
      <c r="B2706" s="249" t="s">
        <v>1619</v>
      </c>
      <c r="C2706" s="274">
        <v>306</v>
      </c>
      <c r="D2706" s="274">
        <v>1860480</v>
      </c>
      <c r="E2706" s="274" t="s">
        <v>504</v>
      </c>
      <c r="F2706" s="274" t="s">
        <v>504</v>
      </c>
      <c r="G2706" s="274">
        <v>14012</v>
      </c>
      <c r="H2706" s="274">
        <v>85194</v>
      </c>
      <c r="I2706" s="275">
        <v>99.1</v>
      </c>
      <c r="J2706" s="275" t="s">
        <v>504</v>
      </c>
    </row>
    <row r="2707" spans="1:10">
      <c r="A2707" s="252" t="s">
        <v>373</v>
      </c>
      <c r="B2707" s="249" t="s">
        <v>1623</v>
      </c>
      <c r="C2707" s="274">
        <v>210</v>
      </c>
      <c r="D2707" s="274">
        <v>1304100</v>
      </c>
      <c r="E2707" s="274" t="s">
        <v>504</v>
      </c>
      <c r="F2707" s="274" t="s">
        <v>504</v>
      </c>
      <c r="G2707" s="274">
        <v>12050</v>
      </c>
      <c r="H2707" s="274">
        <v>74828</v>
      </c>
      <c r="I2707" s="275">
        <v>98</v>
      </c>
      <c r="J2707" s="275" t="s">
        <v>504</v>
      </c>
    </row>
    <row r="2708" spans="1:10">
      <c r="A2708" s="252" t="s">
        <v>373</v>
      </c>
      <c r="B2708" s="249" t="s">
        <v>1625</v>
      </c>
      <c r="C2708" s="274">
        <v>808</v>
      </c>
      <c r="D2708" s="274">
        <v>5832843</v>
      </c>
      <c r="E2708" s="274">
        <v>5351</v>
      </c>
      <c r="F2708" s="274">
        <v>41</v>
      </c>
      <c r="G2708" s="274">
        <v>46625</v>
      </c>
      <c r="H2708" s="274">
        <v>335677</v>
      </c>
      <c r="I2708" s="275">
        <v>90.3</v>
      </c>
      <c r="J2708" s="275">
        <v>55.5</v>
      </c>
    </row>
    <row r="2709" spans="1:10">
      <c r="A2709" s="252" t="s">
        <v>373</v>
      </c>
      <c r="B2709" s="249" t="s">
        <v>1630</v>
      </c>
      <c r="C2709" s="274">
        <v>303</v>
      </c>
      <c r="D2709" s="274">
        <v>2277045</v>
      </c>
      <c r="E2709" s="274" t="s">
        <v>504</v>
      </c>
      <c r="F2709" s="274" t="s">
        <v>504</v>
      </c>
      <c r="G2709" s="274">
        <v>17801</v>
      </c>
      <c r="H2709" s="274">
        <v>133774</v>
      </c>
      <c r="I2709" s="275">
        <v>91.7</v>
      </c>
      <c r="J2709" s="275" t="s">
        <v>504</v>
      </c>
    </row>
    <row r="2710" spans="1:10">
      <c r="A2710" s="252" t="s">
        <v>373</v>
      </c>
      <c r="B2710" s="249" t="s">
        <v>1633</v>
      </c>
      <c r="C2710" s="274">
        <v>471</v>
      </c>
      <c r="D2710" s="274">
        <v>3297471</v>
      </c>
      <c r="E2710" s="274" t="s">
        <v>504</v>
      </c>
      <c r="F2710" s="274" t="s">
        <v>504</v>
      </c>
      <c r="G2710" s="274">
        <v>28626</v>
      </c>
      <c r="H2710" s="274">
        <v>200411</v>
      </c>
      <c r="I2710" s="275">
        <v>92</v>
      </c>
      <c r="J2710" s="275" t="s">
        <v>504</v>
      </c>
    </row>
    <row r="2711" spans="1:10">
      <c r="A2711" s="252" t="s">
        <v>373</v>
      </c>
      <c r="B2711" s="249" t="s">
        <v>1635</v>
      </c>
      <c r="C2711" s="274">
        <v>3</v>
      </c>
      <c r="D2711" s="274">
        <v>20683</v>
      </c>
      <c r="E2711" s="274">
        <v>13</v>
      </c>
      <c r="F2711" s="274">
        <v>0</v>
      </c>
      <c r="G2711" s="274">
        <v>24</v>
      </c>
      <c r="H2711" s="274">
        <v>158</v>
      </c>
      <c r="I2711" s="275">
        <v>21.8</v>
      </c>
      <c r="J2711" s="275">
        <v>34.200000000000003</v>
      </c>
    </row>
    <row r="2712" spans="1:10">
      <c r="A2712" s="252" t="s">
        <v>373</v>
      </c>
      <c r="B2712" s="249" t="s">
        <v>1638</v>
      </c>
      <c r="C2712" s="274">
        <v>3</v>
      </c>
      <c r="D2712" s="274">
        <v>22029</v>
      </c>
      <c r="E2712" s="274">
        <v>7</v>
      </c>
      <c r="F2712" s="274">
        <v>0</v>
      </c>
      <c r="G2712" s="274" t="s">
        <v>504</v>
      </c>
      <c r="H2712" s="274" t="s">
        <v>504</v>
      </c>
      <c r="I2712" s="275">
        <v>12.3</v>
      </c>
      <c r="J2712" s="275">
        <v>12.3</v>
      </c>
    </row>
    <row r="2713" spans="1:10">
      <c r="A2713" s="252" t="s">
        <v>373</v>
      </c>
      <c r="B2713" s="249" t="s">
        <v>1641</v>
      </c>
      <c r="C2713" s="274">
        <v>30</v>
      </c>
      <c r="D2713" s="274">
        <v>241920</v>
      </c>
      <c r="E2713" s="274">
        <v>7295</v>
      </c>
      <c r="F2713" s="274">
        <v>59</v>
      </c>
      <c r="G2713" s="274">
        <v>16</v>
      </c>
      <c r="H2713" s="274">
        <v>125</v>
      </c>
      <c r="I2713" s="275">
        <v>57.9</v>
      </c>
      <c r="J2713" s="275">
        <v>78.400000000000006</v>
      </c>
    </row>
    <row r="2714" spans="1:10">
      <c r="A2714" s="252" t="s">
        <v>373</v>
      </c>
      <c r="B2714" s="249" t="s">
        <v>1644</v>
      </c>
      <c r="C2714" s="274">
        <v>29</v>
      </c>
      <c r="D2714" s="274">
        <v>255153</v>
      </c>
      <c r="E2714" s="274">
        <v>6865</v>
      </c>
      <c r="F2714" s="274">
        <v>61</v>
      </c>
      <c r="G2714" s="274">
        <v>1</v>
      </c>
      <c r="H2714" s="274">
        <v>9</v>
      </c>
      <c r="I2714" s="275">
        <v>71.8</v>
      </c>
      <c r="J2714" s="275">
        <v>81.8</v>
      </c>
    </row>
    <row r="2715" spans="1:10">
      <c r="A2715" s="252" t="s">
        <v>373</v>
      </c>
      <c r="B2715" s="249" t="s">
        <v>1654</v>
      </c>
      <c r="C2715" s="274">
        <v>1499</v>
      </c>
      <c r="D2715" s="274">
        <v>11047235</v>
      </c>
      <c r="E2715" s="274">
        <v>60751</v>
      </c>
      <c r="F2715" s="274">
        <v>390</v>
      </c>
      <c r="G2715" s="274">
        <v>63944</v>
      </c>
      <c r="H2715" s="274">
        <v>512935</v>
      </c>
      <c r="I2715" s="275">
        <v>83.6</v>
      </c>
      <c r="J2715" s="275">
        <v>72.7</v>
      </c>
    </row>
    <row r="2716" spans="1:10">
      <c r="A2716" s="252" t="s">
        <v>373</v>
      </c>
      <c r="B2716" s="249" t="s">
        <v>1655</v>
      </c>
      <c r="C2716" s="274">
        <v>1</v>
      </c>
      <c r="D2716" s="274">
        <v>5213</v>
      </c>
      <c r="E2716" s="274" t="s">
        <v>504</v>
      </c>
      <c r="F2716" s="274" t="s">
        <v>504</v>
      </c>
      <c r="G2716" s="274">
        <v>63</v>
      </c>
      <c r="H2716" s="274">
        <v>329</v>
      </c>
      <c r="I2716" s="275">
        <v>56.9</v>
      </c>
      <c r="J2716" s="275" t="s">
        <v>504</v>
      </c>
    </row>
    <row r="2717" spans="1:10">
      <c r="A2717" s="252" t="s">
        <v>373</v>
      </c>
      <c r="B2717" s="249" t="s">
        <v>1658</v>
      </c>
      <c r="C2717" s="274">
        <v>1</v>
      </c>
      <c r="D2717" s="274">
        <v>3097</v>
      </c>
      <c r="E2717" s="274" t="s">
        <v>504</v>
      </c>
      <c r="F2717" s="274" t="s">
        <v>504</v>
      </c>
      <c r="G2717" s="274">
        <v>31</v>
      </c>
      <c r="H2717" s="274">
        <v>97</v>
      </c>
      <c r="I2717" s="275">
        <v>58.1</v>
      </c>
      <c r="J2717" s="275" t="s">
        <v>504</v>
      </c>
    </row>
    <row r="2718" spans="1:10">
      <c r="A2718" s="252" t="s">
        <v>373</v>
      </c>
      <c r="B2718" s="249" t="s">
        <v>1664</v>
      </c>
      <c r="C2718" s="274">
        <v>824</v>
      </c>
      <c r="D2718" s="274">
        <v>7495639</v>
      </c>
      <c r="E2718" s="274">
        <v>1</v>
      </c>
      <c r="F2718" s="274">
        <v>0</v>
      </c>
      <c r="G2718" s="274">
        <v>47052</v>
      </c>
      <c r="H2718" s="274">
        <v>429081</v>
      </c>
      <c r="I2718" s="275">
        <v>85.5</v>
      </c>
      <c r="J2718" s="275">
        <v>5.3</v>
      </c>
    </row>
    <row r="2719" spans="1:10">
      <c r="A2719" s="252" t="s">
        <v>373</v>
      </c>
      <c r="B2719" s="249" t="s">
        <v>1668</v>
      </c>
      <c r="C2719" s="274">
        <v>287</v>
      </c>
      <c r="D2719" s="274">
        <v>2646140</v>
      </c>
      <c r="E2719" s="274" t="s">
        <v>504</v>
      </c>
      <c r="F2719" s="274" t="s">
        <v>504</v>
      </c>
      <c r="G2719" s="274">
        <v>19164</v>
      </c>
      <c r="H2719" s="274">
        <v>176691</v>
      </c>
      <c r="I2719" s="275">
        <v>81.599999999999994</v>
      </c>
      <c r="J2719" s="275" t="s">
        <v>504</v>
      </c>
    </row>
    <row r="2720" spans="1:10">
      <c r="A2720" s="252" t="s">
        <v>373</v>
      </c>
      <c r="B2720" s="249" t="s">
        <v>1671</v>
      </c>
      <c r="C2720" s="274">
        <v>280</v>
      </c>
      <c r="D2720" s="274">
        <v>2487240</v>
      </c>
      <c r="E2720" s="274" t="s">
        <v>504</v>
      </c>
      <c r="F2720" s="274" t="s">
        <v>504</v>
      </c>
      <c r="G2720" s="274">
        <v>12845</v>
      </c>
      <c r="H2720" s="274">
        <v>114105</v>
      </c>
      <c r="I2720" s="275">
        <v>89.3</v>
      </c>
      <c r="J2720" s="275" t="s">
        <v>504</v>
      </c>
    </row>
    <row r="2721" spans="1:10">
      <c r="A2721" s="252" t="s">
        <v>373</v>
      </c>
      <c r="B2721" s="249" t="s">
        <v>1673</v>
      </c>
      <c r="C2721" s="274">
        <v>256</v>
      </c>
      <c r="D2721" s="274">
        <v>2353408</v>
      </c>
      <c r="E2721" s="274" t="s">
        <v>504</v>
      </c>
      <c r="F2721" s="274" t="s">
        <v>504</v>
      </c>
      <c r="G2721" s="274">
        <v>15042</v>
      </c>
      <c r="H2721" s="274">
        <v>138285</v>
      </c>
      <c r="I2721" s="275">
        <v>87.7</v>
      </c>
      <c r="J2721" s="275" t="s">
        <v>504</v>
      </c>
    </row>
    <row r="2722" spans="1:10">
      <c r="A2722" s="252" t="s">
        <v>373</v>
      </c>
      <c r="B2722" s="249" t="s">
        <v>1675</v>
      </c>
      <c r="C2722" s="274">
        <v>41</v>
      </c>
      <c r="D2722" s="274">
        <v>124230</v>
      </c>
      <c r="E2722" s="274">
        <v>2197</v>
      </c>
      <c r="F2722" s="274">
        <v>7</v>
      </c>
      <c r="G2722" s="274">
        <v>3</v>
      </c>
      <c r="H2722" s="274">
        <v>10</v>
      </c>
      <c r="I2722" s="275">
        <v>42.9</v>
      </c>
      <c r="J2722" s="275">
        <v>43.7</v>
      </c>
    </row>
    <row r="2723" spans="1:10">
      <c r="A2723" s="252" t="s">
        <v>373</v>
      </c>
      <c r="B2723" s="249" t="s">
        <v>1685</v>
      </c>
      <c r="C2723" s="274">
        <v>1</v>
      </c>
      <c r="D2723" s="274">
        <v>3342</v>
      </c>
      <c r="E2723" s="274">
        <v>1</v>
      </c>
      <c r="F2723" s="274">
        <v>0</v>
      </c>
      <c r="G2723" s="274" t="s">
        <v>504</v>
      </c>
      <c r="H2723" s="274" t="s">
        <v>504</v>
      </c>
      <c r="I2723" s="275">
        <v>5.3</v>
      </c>
      <c r="J2723" s="275">
        <v>5.3</v>
      </c>
    </row>
    <row r="2724" spans="1:10">
      <c r="A2724" s="252" t="s">
        <v>373</v>
      </c>
      <c r="B2724" s="249" t="s">
        <v>1688</v>
      </c>
      <c r="C2724" s="274">
        <v>92</v>
      </c>
      <c r="D2724" s="274">
        <v>357880</v>
      </c>
      <c r="E2724" s="274">
        <v>12106</v>
      </c>
      <c r="F2724" s="274">
        <v>47</v>
      </c>
      <c r="G2724" s="274">
        <v>81</v>
      </c>
      <c r="H2724" s="274">
        <v>314</v>
      </c>
      <c r="I2724" s="275">
        <v>45.2</v>
      </c>
      <c r="J2724" s="275">
        <v>51.9</v>
      </c>
    </row>
    <row r="2725" spans="1:10">
      <c r="A2725" s="252" t="s">
        <v>373</v>
      </c>
      <c r="B2725" s="249" t="s">
        <v>1689</v>
      </c>
      <c r="C2725" s="274">
        <v>92</v>
      </c>
      <c r="D2725" s="274">
        <v>357880</v>
      </c>
      <c r="E2725" s="274">
        <v>12106</v>
      </c>
      <c r="F2725" s="274">
        <v>47</v>
      </c>
      <c r="G2725" s="274">
        <v>81</v>
      </c>
      <c r="H2725" s="274">
        <v>314</v>
      </c>
      <c r="I2725" s="275">
        <v>45.2</v>
      </c>
      <c r="J2725" s="275">
        <v>51.9</v>
      </c>
    </row>
    <row r="2726" spans="1:10">
      <c r="A2726" s="252" t="s">
        <v>373</v>
      </c>
      <c r="B2726" s="249" t="s">
        <v>1690</v>
      </c>
      <c r="C2726" s="274">
        <v>6</v>
      </c>
      <c r="D2726" s="274">
        <v>18522</v>
      </c>
      <c r="E2726" s="274">
        <v>16</v>
      </c>
      <c r="F2726" s="274">
        <v>0</v>
      </c>
      <c r="G2726" s="274">
        <v>49</v>
      </c>
      <c r="H2726" s="274">
        <v>150</v>
      </c>
      <c r="I2726" s="275">
        <v>41.4</v>
      </c>
      <c r="J2726" s="275">
        <v>37.200000000000003</v>
      </c>
    </row>
    <row r="2727" spans="1:10">
      <c r="A2727" s="252" t="s">
        <v>373</v>
      </c>
      <c r="B2727" s="249" t="s">
        <v>1693</v>
      </c>
      <c r="C2727" s="274">
        <v>2</v>
      </c>
      <c r="D2727" s="274">
        <v>18587</v>
      </c>
      <c r="E2727" s="274">
        <v>8</v>
      </c>
      <c r="F2727" s="274">
        <v>0</v>
      </c>
      <c r="G2727" s="274" t="s">
        <v>504</v>
      </c>
      <c r="H2727" s="274" t="s">
        <v>504</v>
      </c>
      <c r="I2727" s="275">
        <v>22.2</v>
      </c>
      <c r="J2727" s="275">
        <v>22.2</v>
      </c>
    </row>
    <row r="2728" spans="1:10">
      <c r="A2728" s="252" t="s">
        <v>373</v>
      </c>
      <c r="B2728" s="249" t="s">
        <v>1698</v>
      </c>
      <c r="C2728" s="274">
        <v>18</v>
      </c>
      <c r="D2728" s="274">
        <v>59508</v>
      </c>
      <c r="E2728" s="274">
        <v>2817</v>
      </c>
      <c r="F2728" s="274">
        <v>9</v>
      </c>
      <c r="G2728" s="274">
        <v>27</v>
      </c>
      <c r="H2728" s="274">
        <v>90</v>
      </c>
      <c r="I2728" s="275">
        <v>88.6</v>
      </c>
      <c r="J2728" s="275">
        <v>87.7</v>
      </c>
    </row>
    <row r="2729" spans="1:10">
      <c r="A2729" s="252" t="s">
        <v>373</v>
      </c>
      <c r="B2729" s="249" t="s">
        <v>1705</v>
      </c>
      <c r="C2729" s="274">
        <v>15</v>
      </c>
      <c r="D2729" s="274">
        <v>70605</v>
      </c>
      <c r="E2729" s="274" t="s">
        <v>504</v>
      </c>
      <c r="F2729" s="274" t="s">
        <v>504</v>
      </c>
      <c r="G2729" s="274">
        <v>772</v>
      </c>
      <c r="H2729" s="274">
        <v>3636</v>
      </c>
      <c r="I2729" s="275">
        <v>51.9</v>
      </c>
      <c r="J2729" s="275" t="s">
        <v>504</v>
      </c>
    </row>
    <row r="2730" spans="1:10">
      <c r="A2730" s="252" t="s">
        <v>373</v>
      </c>
      <c r="B2730" s="249" t="s">
        <v>1711</v>
      </c>
      <c r="C2730" s="274">
        <v>5</v>
      </c>
      <c r="D2730" s="274">
        <v>12040</v>
      </c>
      <c r="E2730" s="274">
        <v>196</v>
      </c>
      <c r="F2730" s="274">
        <v>0</v>
      </c>
      <c r="G2730" s="274" t="s">
        <v>504</v>
      </c>
      <c r="H2730" s="274" t="s">
        <v>504</v>
      </c>
      <c r="I2730" s="275">
        <v>72.3</v>
      </c>
      <c r="J2730" s="275">
        <v>72.3</v>
      </c>
    </row>
    <row r="2731" spans="1:10">
      <c r="A2731" s="252" t="s">
        <v>373</v>
      </c>
      <c r="B2731" s="249" t="s">
        <v>1718</v>
      </c>
      <c r="C2731" s="274">
        <v>31</v>
      </c>
      <c r="D2731" s="274">
        <v>173259</v>
      </c>
      <c r="E2731" s="274">
        <v>8562</v>
      </c>
      <c r="F2731" s="274">
        <v>48</v>
      </c>
      <c r="G2731" s="274" t="s">
        <v>504</v>
      </c>
      <c r="H2731" s="274" t="s">
        <v>504</v>
      </c>
      <c r="I2731" s="275">
        <v>88.7</v>
      </c>
      <c r="J2731" s="275">
        <v>89.1</v>
      </c>
    </row>
    <row r="2732" spans="1:10">
      <c r="A2732" s="252" t="s">
        <v>373</v>
      </c>
      <c r="B2732" s="249" t="s">
        <v>1721</v>
      </c>
      <c r="C2732" s="274">
        <v>1</v>
      </c>
      <c r="D2732" s="274">
        <v>4903</v>
      </c>
      <c r="E2732" s="274">
        <v>6</v>
      </c>
      <c r="F2732" s="274">
        <v>0</v>
      </c>
      <c r="G2732" s="274" t="s">
        <v>504</v>
      </c>
      <c r="H2732" s="274" t="s">
        <v>504</v>
      </c>
      <c r="I2732" s="275">
        <v>42.9</v>
      </c>
      <c r="J2732" s="275">
        <v>42.9</v>
      </c>
    </row>
    <row r="2733" spans="1:10">
      <c r="A2733" s="252" t="s">
        <v>373</v>
      </c>
      <c r="B2733" s="249" t="s">
        <v>1724</v>
      </c>
      <c r="C2733" s="274">
        <v>1</v>
      </c>
      <c r="D2733" s="274">
        <v>4423</v>
      </c>
      <c r="E2733" s="274">
        <v>4</v>
      </c>
      <c r="F2733" s="274">
        <v>0</v>
      </c>
      <c r="G2733" s="274" t="s">
        <v>504</v>
      </c>
      <c r="H2733" s="274" t="s">
        <v>504</v>
      </c>
      <c r="I2733" s="275">
        <v>12.1</v>
      </c>
      <c r="J2733" s="275">
        <v>12.1</v>
      </c>
    </row>
    <row r="2734" spans="1:10">
      <c r="A2734" s="252" t="s">
        <v>373</v>
      </c>
      <c r="B2734" s="249" t="s">
        <v>1731</v>
      </c>
      <c r="C2734" s="274">
        <v>1</v>
      </c>
      <c r="D2734" s="274">
        <v>8551</v>
      </c>
      <c r="E2734" s="274">
        <v>3</v>
      </c>
      <c r="F2734" s="274">
        <v>0</v>
      </c>
      <c r="G2734" s="274" t="s">
        <v>504</v>
      </c>
      <c r="H2734" s="274" t="s">
        <v>504</v>
      </c>
      <c r="I2734" s="275">
        <v>16.7</v>
      </c>
      <c r="J2734" s="275">
        <v>16.7</v>
      </c>
    </row>
    <row r="2735" spans="1:10">
      <c r="A2735" s="252" t="s">
        <v>373</v>
      </c>
      <c r="B2735" s="249" t="s">
        <v>1737</v>
      </c>
      <c r="C2735" s="274">
        <v>97</v>
      </c>
      <c r="D2735" s="274">
        <v>891431</v>
      </c>
      <c r="E2735" s="274">
        <v>24857</v>
      </c>
      <c r="F2735" s="274">
        <v>228</v>
      </c>
      <c r="G2735" s="274">
        <v>129</v>
      </c>
      <c r="H2735" s="274">
        <v>1183</v>
      </c>
      <c r="I2735" s="275">
        <v>65.599999999999994</v>
      </c>
      <c r="J2735" s="275">
        <v>82.7</v>
      </c>
    </row>
    <row r="2736" spans="1:10">
      <c r="A2736" s="252" t="s">
        <v>373</v>
      </c>
      <c r="B2736" s="249" t="s">
        <v>1738</v>
      </c>
      <c r="C2736" s="274">
        <v>63</v>
      </c>
      <c r="D2736" s="274">
        <v>572103</v>
      </c>
      <c r="E2736" s="274">
        <v>16483</v>
      </c>
      <c r="F2736" s="274">
        <v>150</v>
      </c>
      <c r="G2736" s="274">
        <v>84</v>
      </c>
      <c r="H2736" s="274">
        <v>767</v>
      </c>
      <c r="I2736" s="275">
        <v>74.099999999999994</v>
      </c>
      <c r="J2736" s="275">
        <v>84.4</v>
      </c>
    </row>
    <row r="2737" spans="1:10">
      <c r="A2737" s="252" t="s">
        <v>373</v>
      </c>
      <c r="B2737" s="249" t="s">
        <v>1740</v>
      </c>
      <c r="C2737" s="274">
        <v>2</v>
      </c>
      <c r="D2737" s="274">
        <v>7410</v>
      </c>
      <c r="E2737" s="274" t="s">
        <v>504</v>
      </c>
      <c r="F2737" s="274" t="s">
        <v>504</v>
      </c>
      <c r="G2737" s="274">
        <v>83</v>
      </c>
      <c r="H2737" s="274">
        <v>307</v>
      </c>
      <c r="I2737" s="275">
        <v>100</v>
      </c>
      <c r="J2737" s="275" t="s">
        <v>504</v>
      </c>
    </row>
    <row r="2738" spans="1:10">
      <c r="A2738" s="252" t="s">
        <v>373</v>
      </c>
      <c r="B2738" s="249" t="s">
        <v>1745</v>
      </c>
      <c r="C2738" s="274">
        <v>360</v>
      </c>
      <c r="D2738" s="274">
        <v>1788595</v>
      </c>
      <c r="E2738" s="274">
        <v>9977</v>
      </c>
      <c r="F2738" s="274">
        <v>50</v>
      </c>
      <c r="G2738" s="274">
        <v>15654</v>
      </c>
      <c r="H2738" s="274">
        <v>77736</v>
      </c>
      <c r="I2738" s="275">
        <v>91.7</v>
      </c>
      <c r="J2738" s="275">
        <v>83.8</v>
      </c>
    </row>
    <row r="2739" spans="1:10">
      <c r="A2739" s="252" t="s">
        <v>373</v>
      </c>
      <c r="B2739" s="249" t="s">
        <v>1748</v>
      </c>
      <c r="C2739" s="274">
        <v>313</v>
      </c>
      <c r="D2739" s="274">
        <v>1554358</v>
      </c>
      <c r="E2739" s="274" t="s">
        <v>504</v>
      </c>
      <c r="F2739" s="274" t="s">
        <v>504</v>
      </c>
      <c r="G2739" s="274">
        <v>15654</v>
      </c>
      <c r="H2739" s="274">
        <v>77736</v>
      </c>
      <c r="I2739" s="275">
        <v>92.3</v>
      </c>
      <c r="J2739" s="275" t="s">
        <v>504</v>
      </c>
    </row>
    <row r="2740" spans="1:10">
      <c r="A2740" s="252" t="s">
        <v>78</v>
      </c>
      <c r="B2740" s="249" t="s">
        <v>78</v>
      </c>
      <c r="C2740" s="274" t="s">
        <v>78</v>
      </c>
      <c r="D2740" s="274" t="s">
        <v>78</v>
      </c>
      <c r="E2740" s="274" t="s">
        <v>78</v>
      </c>
      <c r="F2740" s="274" t="s">
        <v>78</v>
      </c>
      <c r="G2740" s="274" t="s">
        <v>78</v>
      </c>
      <c r="H2740" s="274" t="s">
        <v>78</v>
      </c>
      <c r="I2740" s="275" t="s">
        <v>78</v>
      </c>
      <c r="J2740" s="275" t="s">
        <v>78</v>
      </c>
    </row>
    <row r="2741" spans="1:10">
      <c r="A2741" s="252" t="s">
        <v>374</v>
      </c>
      <c r="B2741" s="249" t="s">
        <v>1183</v>
      </c>
      <c r="C2741" s="274">
        <v>27600</v>
      </c>
      <c r="D2741" s="274">
        <v>54076257</v>
      </c>
      <c r="E2741" s="274">
        <v>928584</v>
      </c>
      <c r="F2741" s="274">
        <v>2139</v>
      </c>
      <c r="G2741" s="274">
        <v>599869</v>
      </c>
      <c r="H2741" s="274">
        <v>1934816</v>
      </c>
      <c r="I2741" s="275">
        <v>79.599999999999994</v>
      </c>
      <c r="J2741" s="275">
        <v>84.3</v>
      </c>
    </row>
    <row r="2742" spans="1:10">
      <c r="A2742" s="252" t="s">
        <v>374</v>
      </c>
      <c r="B2742" s="249" t="s">
        <v>1184</v>
      </c>
      <c r="C2742" s="274">
        <v>22357</v>
      </c>
      <c r="D2742" s="274">
        <v>25160714</v>
      </c>
      <c r="E2742" s="274">
        <v>727533</v>
      </c>
      <c r="F2742" s="274">
        <v>1484</v>
      </c>
      <c r="G2742" s="274">
        <v>364311</v>
      </c>
      <c r="H2742" s="274">
        <v>342492</v>
      </c>
      <c r="I2742" s="275">
        <v>78.7</v>
      </c>
      <c r="J2742" s="275">
        <v>83.6</v>
      </c>
    </row>
    <row r="2743" spans="1:10">
      <c r="A2743" s="252" t="s">
        <v>374</v>
      </c>
      <c r="B2743" s="249" t="s">
        <v>1185</v>
      </c>
      <c r="C2743" s="274">
        <v>18590</v>
      </c>
      <c r="D2743" s="274">
        <v>19270012</v>
      </c>
      <c r="E2743" s="274">
        <v>474566</v>
      </c>
      <c r="F2743" s="274">
        <v>941</v>
      </c>
      <c r="G2743" s="274">
        <v>321283</v>
      </c>
      <c r="H2743" s="274">
        <v>287735</v>
      </c>
      <c r="I2743" s="275">
        <v>79.099999999999994</v>
      </c>
      <c r="J2743" s="275">
        <v>83.6</v>
      </c>
    </row>
    <row r="2744" spans="1:10">
      <c r="A2744" s="252" t="s">
        <v>374</v>
      </c>
      <c r="B2744" s="249" t="s">
        <v>1186</v>
      </c>
      <c r="C2744" s="274">
        <v>1152</v>
      </c>
      <c r="D2744" s="274">
        <v>625310</v>
      </c>
      <c r="E2744" s="274">
        <v>267</v>
      </c>
      <c r="F2744" s="274">
        <v>0</v>
      </c>
      <c r="G2744" s="274">
        <v>28313</v>
      </c>
      <c r="H2744" s="274">
        <v>15373</v>
      </c>
      <c r="I2744" s="275">
        <v>64.5</v>
      </c>
      <c r="J2744" s="275">
        <v>53.7</v>
      </c>
    </row>
    <row r="2745" spans="1:10">
      <c r="A2745" s="252" t="s">
        <v>374</v>
      </c>
      <c r="B2745" s="249" t="s">
        <v>1188</v>
      </c>
      <c r="C2745" s="274">
        <v>1119</v>
      </c>
      <c r="D2745" s="274">
        <v>607617</v>
      </c>
      <c r="E2745" s="274">
        <v>159</v>
      </c>
      <c r="F2745" s="274">
        <v>0</v>
      </c>
      <c r="G2745" s="274">
        <v>28294</v>
      </c>
      <c r="H2745" s="274">
        <v>15364</v>
      </c>
      <c r="I2745" s="275">
        <v>64.599999999999994</v>
      </c>
      <c r="J2745" s="275">
        <v>58.5</v>
      </c>
    </row>
    <row r="2746" spans="1:10">
      <c r="A2746" s="252" t="s">
        <v>374</v>
      </c>
      <c r="B2746" s="249" t="s">
        <v>1191</v>
      </c>
      <c r="C2746" s="274">
        <v>710</v>
      </c>
      <c r="D2746" s="274">
        <v>1007656</v>
      </c>
      <c r="E2746" s="274">
        <v>66356</v>
      </c>
      <c r="F2746" s="274">
        <v>99</v>
      </c>
      <c r="G2746" s="274">
        <v>4770</v>
      </c>
      <c r="H2746" s="274">
        <v>6136</v>
      </c>
      <c r="I2746" s="275">
        <v>81.3</v>
      </c>
      <c r="J2746" s="275">
        <v>79.7</v>
      </c>
    </row>
    <row r="2747" spans="1:10">
      <c r="A2747" s="252" t="s">
        <v>374</v>
      </c>
      <c r="B2747" s="249" t="s">
        <v>1192</v>
      </c>
      <c r="C2747" s="274">
        <v>209</v>
      </c>
      <c r="D2747" s="274">
        <v>316635</v>
      </c>
      <c r="E2747" s="274">
        <v>31616</v>
      </c>
      <c r="F2747" s="274">
        <v>48</v>
      </c>
      <c r="G2747" s="274">
        <v>25</v>
      </c>
      <c r="H2747" s="274">
        <v>38</v>
      </c>
      <c r="I2747" s="275">
        <v>81.599999999999994</v>
      </c>
      <c r="J2747" s="275">
        <v>81.900000000000006</v>
      </c>
    </row>
    <row r="2748" spans="1:10">
      <c r="A2748" s="252" t="s">
        <v>374</v>
      </c>
      <c r="B2748" s="249" t="s">
        <v>1193</v>
      </c>
      <c r="C2748" s="274">
        <v>260</v>
      </c>
      <c r="D2748" s="274">
        <v>334100</v>
      </c>
      <c r="E2748" s="274">
        <v>272</v>
      </c>
      <c r="F2748" s="274">
        <v>0</v>
      </c>
      <c r="G2748" s="274">
        <v>4745</v>
      </c>
      <c r="H2748" s="274">
        <v>6098</v>
      </c>
      <c r="I2748" s="275">
        <v>84</v>
      </c>
      <c r="J2748" s="275">
        <v>75.599999999999994</v>
      </c>
    </row>
    <row r="2749" spans="1:10">
      <c r="A2749" s="252" t="s">
        <v>374</v>
      </c>
      <c r="B2749" s="249" t="s">
        <v>1194</v>
      </c>
      <c r="C2749" s="274">
        <v>241</v>
      </c>
      <c r="D2749" s="274">
        <v>356921</v>
      </c>
      <c r="E2749" s="274">
        <v>34468</v>
      </c>
      <c r="F2749" s="274">
        <v>51</v>
      </c>
      <c r="G2749" s="274">
        <v>0</v>
      </c>
      <c r="H2749" s="274">
        <v>0</v>
      </c>
      <c r="I2749" s="275">
        <v>77.5</v>
      </c>
      <c r="J2749" s="275">
        <v>77.8</v>
      </c>
    </row>
    <row r="2750" spans="1:10">
      <c r="A2750" s="252" t="s">
        <v>374</v>
      </c>
      <c r="B2750" s="249" t="s">
        <v>1195</v>
      </c>
      <c r="C2750" s="274">
        <v>958</v>
      </c>
      <c r="D2750" s="274">
        <v>460942</v>
      </c>
      <c r="E2750" s="274">
        <v>204</v>
      </c>
      <c r="F2750" s="274">
        <v>0</v>
      </c>
      <c r="G2750" s="274">
        <v>18296</v>
      </c>
      <c r="H2750" s="274">
        <v>8777</v>
      </c>
      <c r="I2750" s="275">
        <v>88.2</v>
      </c>
      <c r="J2750" s="275">
        <v>63.2</v>
      </c>
    </row>
    <row r="2751" spans="1:10">
      <c r="A2751" s="252" t="s">
        <v>374</v>
      </c>
      <c r="B2751" s="249" t="s">
        <v>1198</v>
      </c>
      <c r="C2751" s="274">
        <v>250</v>
      </c>
      <c r="D2751" s="274">
        <v>130250</v>
      </c>
      <c r="E2751" s="274">
        <v>16</v>
      </c>
      <c r="F2751" s="274">
        <v>0</v>
      </c>
      <c r="G2751" s="274">
        <v>4308</v>
      </c>
      <c r="H2751" s="274">
        <v>2245</v>
      </c>
      <c r="I2751" s="275">
        <v>92.2</v>
      </c>
      <c r="J2751" s="275">
        <v>51.6</v>
      </c>
    </row>
    <row r="2752" spans="1:10">
      <c r="A2752" s="252" t="s">
        <v>374</v>
      </c>
      <c r="B2752" s="249" t="s">
        <v>1199</v>
      </c>
      <c r="C2752" s="274">
        <v>703</v>
      </c>
      <c r="D2752" s="274">
        <v>328301</v>
      </c>
      <c r="E2752" s="274">
        <v>152</v>
      </c>
      <c r="F2752" s="274">
        <v>0</v>
      </c>
      <c r="G2752" s="274">
        <v>13986</v>
      </c>
      <c r="H2752" s="274">
        <v>6531</v>
      </c>
      <c r="I2752" s="275">
        <v>87.1</v>
      </c>
      <c r="J2752" s="275">
        <v>80</v>
      </c>
    </row>
    <row r="2753" spans="1:10">
      <c r="A2753" s="252" t="s">
        <v>374</v>
      </c>
      <c r="B2753" s="249" t="s">
        <v>1201</v>
      </c>
      <c r="C2753" s="274">
        <v>14</v>
      </c>
      <c r="D2753" s="274">
        <v>12180</v>
      </c>
      <c r="E2753" s="274" t="s">
        <v>504</v>
      </c>
      <c r="F2753" s="274" t="s">
        <v>504</v>
      </c>
      <c r="G2753" s="274">
        <v>119</v>
      </c>
      <c r="H2753" s="274">
        <v>104</v>
      </c>
      <c r="I2753" s="275">
        <v>92.4</v>
      </c>
      <c r="J2753" s="275" t="s">
        <v>504</v>
      </c>
    </row>
    <row r="2754" spans="1:10">
      <c r="A2754" s="252" t="s">
        <v>374</v>
      </c>
      <c r="B2754" s="249" t="s">
        <v>1203</v>
      </c>
      <c r="C2754" s="274">
        <v>335</v>
      </c>
      <c r="D2754" s="274">
        <v>436427</v>
      </c>
      <c r="E2754" s="274">
        <v>261</v>
      </c>
      <c r="F2754" s="274">
        <v>0</v>
      </c>
      <c r="G2754" s="274">
        <v>8577</v>
      </c>
      <c r="H2754" s="274">
        <v>11175</v>
      </c>
      <c r="I2754" s="275">
        <v>80.5</v>
      </c>
      <c r="J2754" s="275">
        <v>78.099999999999994</v>
      </c>
    </row>
    <row r="2755" spans="1:10">
      <c r="A2755" s="252" t="s">
        <v>374</v>
      </c>
      <c r="B2755" s="249" t="s">
        <v>1204</v>
      </c>
      <c r="C2755" s="274">
        <v>328</v>
      </c>
      <c r="D2755" s="274">
        <v>427384</v>
      </c>
      <c r="E2755" s="274">
        <v>114</v>
      </c>
      <c r="F2755" s="274">
        <v>0</v>
      </c>
      <c r="G2755" s="274">
        <v>8572</v>
      </c>
      <c r="H2755" s="274">
        <v>11169</v>
      </c>
      <c r="I2755" s="275">
        <v>80.7</v>
      </c>
      <c r="J2755" s="275">
        <v>61.3</v>
      </c>
    </row>
    <row r="2756" spans="1:10">
      <c r="A2756" s="252" t="s">
        <v>374</v>
      </c>
      <c r="B2756" s="249" t="s">
        <v>1206</v>
      </c>
      <c r="C2756" s="274">
        <v>1883</v>
      </c>
      <c r="D2756" s="274">
        <v>1646382</v>
      </c>
      <c r="E2756" s="274">
        <v>349</v>
      </c>
      <c r="F2756" s="274">
        <v>0</v>
      </c>
      <c r="G2756" s="274">
        <v>33282</v>
      </c>
      <c r="H2756" s="274">
        <v>28847</v>
      </c>
      <c r="I2756" s="275">
        <v>82.7</v>
      </c>
      <c r="J2756" s="275">
        <v>42.3</v>
      </c>
    </row>
    <row r="2757" spans="1:10">
      <c r="A2757" s="252" t="s">
        <v>374</v>
      </c>
      <c r="B2757" s="249" t="s">
        <v>1208</v>
      </c>
      <c r="C2757" s="274">
        <v>50</v>
      </c>
      <c r="D2757" s="274">
        <v>46450</v>
      </c>
      <c r="E2757" s="274" t="s">
        <v>504</v>
      </c>
      <c r="F2757" s="274" t="s">
        <v>504</v>
      </c>
      <c r="G2757" s="274">
        <v>481</v>
      </c>
      <c r="H2757" s="274">
        <v>447</v>
      </c>
      <c r="I2757" s="275">
        <v>89.2</v>
      </c>
      <c r="J2757" s="275" t="s">
        <v>504</v>
      </c>
    </row>
    <row r="2758" spans="1:10">
      <c r="A2758" s="252" t="s">
        <v>374</v>
      </c>
      <c r="B2758" s="249" t="s">
        <v>1209</v>
      </c>
      <c r="C2758" s="274">
        <v>772</v>
      </c>
      <c r="D2758" s="274">
        <v>572052</v>
      </c>
      <c r="E2758" s="274" t="s">
        <v>504</v>
      </c>
      <c r="F2758" s="274" t="s">
        <v>504</v>
      </c>
      <c r="G2758" s="274">
        <v>15046</v>
      </c>
      <c r="H2758" s="274">
        <v>11149</v>
      </c>
      <c r="I2758" s="275">
        <v>82.8</v>
      </c>
      <c r="J2758" s="275" t="s">
        <v>504</v>
      </c>
    </row>
    <row r="2759" spans="1:10">
      <c r="A2759" s="252" t="s">
        <v>374</v>
      </c>
      <c r="B2759" s="249" t="s">
        <v>1215</v>
      </c>
      <c r="C2759" s="274">
        <v>371</v>
      </c>
      <c r="D2759" s="274">
        <v>304962</v>
      </c>
      <c r="E2759" s="274" t="s">
        <v>504</v>
      </c>
      <c r="F2759" s="274" t="s">
        <v>504</v>
      </c>
      <c r="G2759" s="274">
        <v>6775</v>
      </c>
      <c r="H2759" s="274">
        <v>5569</v>
      </c>
      <c r="I2759" s="275">
        <v>79.400000000000006</v>
      </c>
      <c r="J2759" s="275" t="s">
        <v>504</v>
      </c>
    </row>
    <row r="2760" spans="1:10">
      <c r="A2760" s="252" t="s">
        <v>374</v>
      </c>
      <c r="B2760" s="249" t="s">
        <v>1218</v>
      </c>
      <c r="C2760" s="274">
        <v>341</v>
      </c>
      <c r="D2760" s="274">
        <v>351912</v>
      </c>
      <c r="E2760" s="274">
        <v>197</v>
      </c>
      <c r="F2760" s="274">
        <v>0</v>
      </c>
      <c r="G2760" s="274">
        <v>6360</v>
      </c>
      <c r="H2760" s="274">
        <v>6564</v>
      </c>
      <c r="I2760" s="275">
        <v>84.4</v>
      </c>
      <c r="J2760" s="275">
        <v>51.3</v>
      </c>
    </row>
    <row r="2761" spans="1:10">
      <c r="A2761" s="252" t="s">
        <v>374</v>
      </c>
      <c r="B2761" s="249" t="s">
        <v>1220</v>
      </c>
      <c r="C2761" s="274">
        <v>263</v>
      </c>
      <c r="D2761" s="274">
        <v>289563</v>
      </c>
      <c r="E2761" s="274" t="s">
        <v>504</v>
      </c>
      <c r="F2761" s="274" t="s">
        <v>504</v>
      </c>
      <c r="G2761" s="274">
        <v>4163</v>
      </c>
      <c r="H2761" s="274">
        <v>4583</v>
      </c>
      <c r="I2761" s="275">
        <v>83.7</v>
      </c>
      <c r="J2761" s="275" t="s">
        <v>504</v>
      </c>
    </row>
    <row r="2762" spans="1:10">
      <c r="A2762" s="252" t="s">
        <v>374</v>
      </c>
      <c r="B2762" s="249" t="s">
        <v>1226</v>
      </c>
      <c r="C2762" s="274">
        <v>1207</v>
      </c>
      <c r="D2762" s="274">
        <v>2282051</v>
      </c>
      <c r="E2762" s="274">
        <v>116691</v>
      </c>
      <c r="F2762" s="274">
        <v>233</v>
      </c>
      <c r="G2762" s="274">
        <v>10099</v>
      </c>
      <c r="H2762" s="274">
        <v>17701</v>
      </c>
      <c r="I2762" s="275">
        <v>79.8</v>
      </c>
      <c r="J2762" s="275">
        <v>85.8</v>
      </c>
    </row>
    <row r="2763" spans="1:10">
      <c r="A2763" s="252" t="s">
        <v>374</v>
      </c>
      <c r="B2763" s="249" t="s">
        <v>1228</v>
      </c>
      <c r="C2763" s="274">
        <v>524</v>
      </c>
      <c r="D2763" s="274">
        <v>918572</v>
      </c>
      <c r="E2763" s="274" t="s">
        <v>504</v>
      </c>
      <c r="F2763" s="274" t="s">
        <v>504</v>
      </c>
      <c r="G2763" s="274">
        <v>10087</v>
      </c>
      <c r="H2763" s="274">
        <v>17683</v>
      </c>
      <c r="I2763" s="275">
        <v>75</v>
      </c>
      <c r="J2763" s="275" t="s">
        <v>504</v>
      </c>
    </row>
    <row r="2764" spans="1:10">
      <c r="A2764" s="252" t="s">
        <v>374</v>
      </c>
      <c r="B2764" s="249" t="s">
        <v>1229</v>
      </c>
      <c r="C2764" s="274">
        <v>74</v>
      </c>
      <c r="D2764" s="274">
        <v>109224</v>
      </c>
      <c r="E2764" s="274">
        <v>12803</v>
      </c>
      <c r="F2764" s="274">
        <v>19</v>
      </c>
      <c r="G2764" s="274">
        <v>1</v>
      </c>
      <c r="H2764" s="274">
        <v>1</v>
      </c>
      <c r="I2764" s="275">
        <v>84.7</v>
      </c>
      <c r="J2764" s="275">
        <v>85.8</v>
      </c>
    </row>
    <row r="2765" spans="1:10">
      <c r="A2765" s="252" t="s">
        <v>374</v>
      </c>
      <c r="B2765" s="249" t="s">
        <v>1233</v>
      </c>
      <c r="C2765" s="274">
        <v>342</v>
      </c>
      <c r="D2765" s="274">
        <v>706572</v>
      </c>
      <c r="E2765" s="274">
        <v>58176</v>
      </c>
      <c r="F2765" s="274">
        <v>120</v>
      </c>
      <c r="G2765" s="274">
        <v>0</v>
      </c>
      <c r="H2765" s="274">
        <v>0</v>
      </c>
      <c r="I2765" s="275">
        <v>85.3</v>
      </c>
      <c r="J2765" s="275">
        <v>86.5</v>
      </c>
    </row>
    <row r="2766" spans="1:10">
      <c r="A2766" s="252" t="s">
        <v>374</v>
      </c>
      <c r="B2766" s="249" t="s">
        <v>1238</v>
      </c>
      <c r="C2766" s="274">
        <v>105</v>
      </c>
      <c r="D2766" s="274">
        <v>210525</v>
      </c>
      <c r="E2766" s="274">
        <v>18030</v>
      </c>
      <c r="F2766" s="274">
        <v>36</v>
      </c>
      <c r="G2766" s="274">
        <v>0</v>
      </c>
      <c r="H2766" s="274">
        <v>0</v>
      </c>
      <c r="I2766" s="275">
        <v>80.5</v>
      </c>
      <c r="J2766" s="275">
        <v>81.599999999999994</v>
      </c>
    </row>
    <row r="2767" spans="1:10">
      <c r="A2767" s="252" t="s">
        <v>374</v>
      </c>
      <c r="B2767" s="249" t="s">
        <v>1243</v>
      </c>
      <c r="C2767" s="274">
        <v>159</v>
      </c>
      <c r="D2767" s="274">
        <v>332628</v>
      </c>
      <c r="E2767" s="274">
        <v>27682</v>
      </c>
      <c r="F2767" s="274">
        <v>58</v>
      </c>
      <c r="G2767" s="274">
        <v>1</v>
      </c>
      <c r="H2767" s="274">
        <v>2</v>
      </c>
      <c r="I2767" s="275">
        <v>85.2</v>
      </c>
      <c r="J2767" s="275">
        <v>87.2</v>
      </c>
    </row>
    <row r="2768" spans="1:10">
      <c r="A2768" s="252" t="s">
        <v>374</v>
      </c>
      <c r="B2768" s="249" t="s">
        <v>1247</v>
      </c>
      <c r="C2768" s="274">
        <v>19</v>
      </c>
      <c r="D2768" s="274">
        <v>24738</v>
      </c>
      <c r="E2768" s="274">
        <v>5</v>
      </c>
      <c r="F2768" s="274">
        <v>0</v>
      </c>
      <c r="G2768" s="274">
        <v>212</v>
      </c>
      <c r="H2768" s="274">
        <v>270</v>
      </c>
      <c r="I2768" s="275">
        <v>48.5</v>
      </c>
      <c r="J2768" s="275">
        <v>27.8</v>
      </c>
    </row>
    <row r="2769" spans="1:10">
      <c r="A2769" s="252" t="s">
        <v>374</v>
      </c>
      <c r="B2769" s="249" t="s">
        <v>1252</v>
      </c>
      <c r="C2769" s="274">
        <v>2103</v>
      </c>
      <c r="D2769" s="274">
        <v>1577810</v>
      </c>
      <c r="E2769" s="274">
        <v>4699</v>
      </c>
      <c r="F2769" s="274">
        <v>6</v>
      </c>
      <c r="G2769" s="274">
        <v>42631</v>
      </c>
      <c r="H2769" s="274">
        <v>31530</v>
      </c>
      <c r="I2769" s="275">
        <v>75.2</v>
      </c>
      <c r="J2769" s="275">
        <v>76.599999999999994</v>
      </c>
    </row>
    <row r="2770" spans="1:10">
      <c r="A2770" s="252" t="s">
        <v>374</v>
      </c>
      <c r="B2770" s="249" t="s">
        <v>1256</v>
      </c>
      <c r="C2770" s="274">
        <v>861</v>
      </c>
      <c r="D2770" s="274">
        <v>572565</v>
      </c>
      <c r="E2770" s="274">
        <v>2</v>
      </c>
      <c r="F2770" s="274">
        <v>0</v>
      </c>
      <c r="G2770" s="274">
        <v>17798</v>
      </c>
      <c r="H2770" s="274">
        <v>11836</v>
      </c>
      <c r="I2770" s="275">
        <v>77.7</v>
      </c>
      <c r="J2770" s="275">
        <v>5.0999999999999996</v>
      </c>
    </row>
    <row r="2771" spans="1:10">
      <c r="A2771" s="252" t="s">
        <v>374</v>
      </c>
      <c r="B2771" s="249" t="s">
        <v>1257</v>
      </c>
      <c r="C2771" s="274">
        <v>261</v>
      </c>
      <c r="D2771" s="274">
        <v>200709</v>
      </c>
      <c r="E2771" s="274">
        <v>7</v>
      </c>
      <c r="F2771" s="274">
        <v>0</v>
      </c>
      <c r="G2771" s="274">
        <v>5740</v>
      </c>
      <c r="H2771" s="274">
        <v>4414</v>
      </c>
      <c r="I2771" s="275">
        <v>65.599999999999994</v>
      </c>
      <c r="J2771" s="275">
        <v>21.9</v>
      </c>
    </row>
    <row r="2772" spans="1:10">
      <c r="A2772" s="252" t="s">
        <v>374</v>
      </c>
      <c r="B2772" s="249" t="s">
        <v>1261</v>
      </c>
      <c r="C2772" s="274">
        <v>263</v>
      </c>
      <c r="D2772" s="274">
        <v>281410</v>
      </c>
      <c r="E2772" s="274" t="s">
        <v>504</v>
      </c>
      <c r="F2772" s="274" t="s">
        <v>504</v>
      </c>
      <c r="G2772" s="274">
        <v>5211</v>
      </c>
      <c r="H2772" s="274">
        <v>5576</v>
      </c>
      <c r="I2772" s="275">
        <v>93.6</v>
      </c>
      <c r="J2772" s="275" t="s">
        <v>504</v>
      </c>
    </row>
    <row r="2773" spans="1:10">
      <c r="A2773" s="252" t="s">
        <v>374</v>
      </c>
      <c r="B2773" s="249" t="s">
        <v>1268</v>
      </c>
      <c r="C2773" s="274">
        <v>321</v>
      </c>
      <c r="D2773" s="274">
        <v>224379</v>
      </c>
      <c r="E2773" s="274">
        <v>16</v>
      </c>
      <c r="F2773" s="274">
        <v>0</v>
      </c>
      <c r="G2773" s="274">
        <v>8660</v>
      </c>
      <c r="H2773" s="274">
        <v>6053</v>
      </c>
      <c r="I2773" s="275">
        <v>66.2</v>
      </c>
      <c r="J2773" s="275">
        <v>57.1</v>
      </c>
    </row>
    <row r="2774" spans="1:10">
      <c r="A2774" s="252" t="s">
        <v>374</v>
      </c>
      <c r="B2774" s="249" t="s">
        <v>1273</v>
      </c>
      <c r="C2774" s="274">
        <v>53</v>
      </c>
      <c r="D2774" s="274">
        <v>46216</v>
      </c>
      <c r="E2774" s="274" t="s">
        <v>504</v>
      </c>
      <c r="F2774" s="274" t="s">
        <v>504</v>
      </c>
      <c r="G2774" s="274">
        <v>982</v>
      </c>
      <c r="H2774" s="274">
        <v>856</v>
      </c>
      <c r="I2774" s="275">
        <v>89.1</v>
      </c>
      <c r="J2774" s="275" t="s">
        <v>504</v>
      </c>
    </row>
    <row r="2775" spans="1:10">
      <c r="A2775" s="252" t="s">
        <v>374</v>
      </c>
      <c r="B2775" s="249" t="s">
        <v>1280</v>
      </c>
      <c r="C2775" s="274">
        <v>298</v>
      </c>
      <c r="D2775" s="274">
        <v>196382</v>
      </c>
      <c r="E2775" s="274">
        <v>6</v>
      </c>
      <c r="F2775" s="274">
        <v>0</v>
      </c>
      <c r="G2775" s="274">
        <v>4236</v>
      </c>
      <c r="H2775" s="274">
        <v>2791</v>
      </c>
      <c r="I2775" s="275">
        <v>80.400000000000006</v>
      </c>
      <c r="J2775" s="275">
        <v>42.9</v>
      </c>
    </row>
    <row r="2776" spans="1:10">
      <c r="A2776" s="252" t="s">
        <v>374</v>
      </c>
      <c r="B2776" s="249" t="s">
        <v>1283</v>
      </c>
      <c r="C2776" s="274">
        <v>5</v>
      </c>
      <c r="D2776" s="274">
        <v>4699</v>
      </c>
      <c r="E2776" s="274">
        <v>153</v>
      </c>
      <c r="F2776" s="274">
        <v>0</v>
      </c>
      <c r="G2776" s="274" t="s">
        <v>504</v>
      </c>
      <c r="H2776" s="274" t="s">
        <v>504</v>
      </c>
      <c r="I2776" s="275">
        <v>71.8</v>
      </c>
      <c r="J2776" s="275">
        <v>71.8</v>
      </c>
    </row>
    <row r="2777" spans="1:10">
      <c r="A2777" s="252" t="s">
        <v>374</v>
      </c>
      <c r="B2777" s="249" t="s">
        <v>1291</v>
      </c>
      <c r="C2777" s="274">
        <v>1</v>
      </c>
      <c r="D2777" s="274">
        <v>986</v>
      </c>
      <c r="E2777" s="274" t="s">
        <v>504</v>
      </c>
      <c r="F2777" s="274" t="s">
        <v>504</v>
      </c>
      <c r="G2777" s="274" t="s">
        <v>504</v>
      </c>
      <c r="H2777" s="274" t="s">
        <v>504</v>
      </c>
      <c r="I2777" s="275" t="s">
        <v>504</v>
      </c>
      <c r="J2777" s="275" t="s">
        <v>504</v>
      </c>
    </row>
    <row r="2778" spans="1:10">
      <c r="A2778" s="252" t="s">
        <v>374</v>
      </c>
      <c r="B2778" s="249" t="s">
        <v>1293</v>
      </c>
      <c r="C2778" s="274">
        <v>260</v>
      </c>
      <c r="D2778" s="274">
        <v>244831</v>
      </c>
      <c r="E2778" s="274">
        <v>2</v>
      </c>
      <c r="F2778" s="274">
        <v>0</v>
      </c>
      <c r="G2778" s="274">
        <v>4470</v>
      </c>
      <c r="H2778" s="274">
        <v>4207</v>
      </c>
      <c r="I2778" s="275">
        <v>86.2</v>
      </c>
      <c r="J2778" s="275">
        <v>20</v>
      </c>
    </row>
    <row r="2779" spans="1:10">
      <c r="A2779" s="252" t="s">
        <v>374</v>
      </c>
      <c r="B2779" s="249" t="s">
        <v>1295</v>
      </c>
      <c r="C2779" s="274">
        <v>259</v>
      </c>
      <c r="D2779" s="274">
        <v>243719</v>
      </c>
      <c r="E2779" s="274" t="s">
        <v>504</v>
      </c>
      <c r="F2779" s="274" t="s">
        <v>504</v>
      </c>
      <c r="G2779" s="274">
        <v>4470</v>
      </c>
      <c r="H2779" s="274">
        <v>4207</v>
      </c>
      <c r="I2779" s="275">
        <v>86.2</v>
      </c>
      <c r="J2779" s="275" t="s">
        <v>504</v>
      </c>
    </row>
    <row r="2780" spans="1:10">
      <c r="A2780" s="252" t="s">
        <v>374</v>
      </c>
      <c r="B2780" s="249" t="s">
        <v>1296</v>
      </c>
      <c r="C2780" s="274">
        <v>1</v>
      </c>
      <c r="D2780" s="274">
        <v>472</v>
      </c>
      <c r="E2780" s="274">
        <v>5</v>
      </c>
      <c r="F2780" s="274">
        <v>0</v>
      </c>
      <c r="G2780" s="274" t="s">
        <v>504</v>
      </c>
      <c r="H2780" s="274" t="s">
        <v>504</v>
      </c>
      <c r="I2780" s="275">
        <v>83.3</v>
      </c>
      <c r="J2780" s="275">
        <v>83.3</v>
      </c>
    </row>
    <row r="2781" spans="1:10">
      <c r="A2781" s="252" t="s">
        <v>374</v>
      </c>
      <c r="B2781" s="249" t="s">
        <v>1298</v>
      </c>
      <c r="C2781" s="274">
        <v>61</v>
      </c>
      <c r="D2781" s="274">
        <v>106079</v>
      </c>
      <c r="E2781" s="274">
        <v>6738</v>
      </c>
      <c r="F2781" s="274">
        <v>12</v>
      </c>
      <c r="G2781" s="274">
        <v>111</v>
      </c>
      <c r="H2781" s="274">
        <v>193</v>
      </c>
      <c r="I2781" s="275">
        <v>75.099999999999994</v>
      </c>
      <c r="J2781" s="275">
        <v>73.7</v>
      </c>
    </row>
    <row r="2782" spans="1:10">
      <c r="A2782" s="252" t="s">
        <v>374</v>
      </c>
      <c r="B2782" s="249" t="s">
        <v>1299</v>
      </c>
      <c r="C2782" s="274">
        <v>61</v>
      </c>
      <c r="D2782" s="274">
        <v>106079</v>
      </c>
      <c r="E2782" s="274">
        <v>6738</v>
      </c>
      <c r="F2782" s="274">
        <v>12</v>
      </c>
      <c r="G2782" s="274">
        <v>111</v>
      </c>
      <c r="H2782" s="274">
        <v>193</v>
      </c>
      <c r="I2782" s="275">
        <v>75.099999999999994</v>
      </c>
      <c r="J2782" s="275">
        <v>73.7</v>
      </c>
    </row>
    <row r="2783" spans="1:10">
      <c r="A2783" s="252" t="s">
        <v>374</v>
      </c>
      <c r="B2783" s="249" t="s">
        <v>1300</v>
      </c>
      <c r="C2783" s="274">
        <v>441</v>
      </c>
      <c r="D2783" s="274">
        <v>229586</v>
      </c>
      <c r="E2783" s="274">
        <v>302</v>
      </c>
      <c r="F2783" s="274">
        <v>0</v>
      </c>
      <c r="G2783" s="274">
        <v>12077</v>
      </c>
      <c r="H2783" s="274">
        <v>6304</v>
      </c>
      <c r="I2783" s="275">
        <v>90.1</v>
      </c>
      <c r="J2783" s="275">
        <v>44.5</v>
      </c>
    </row>
    <row r="2784" spans="1:10">
      <c r="A2784" s="252" t="s">
        <v>374</v>
      </c>
      <c r="B2784" s="249" t="s">
        <v>1301</v>
      </c>
      <c r="C2784" s="274">
        <v>422</v>
      </c>
      <c r="D2784" s="274">
        <v>220284</v>
      </c>
      <c r="E2784" s="274">
        <v>201</v>
      </c>
      <c r="F2784" s="274">
        <v>0</v>
      </c>
      <c r="G2784" s="274">
        <v>12077</v>
      </c>
      <c r="H2784" s="274">
        <v>6304</v>
      </c>
      <c r="I2784" s="275">
        <v>90.3</v>
      </c>
      <c r="J2784" s="275">
        <v>69.099999999999994</v>
      </c>
    </row>
    <row r="2785" spans="1:10">
      <c r="A2785" s="252" t="s">
        <v>374</v>
      </c>
      <c r="B2785" s="249" t="s">
        <v>1307</v>
      </c>
      <c r="C2785" s="274">
        <v>767</v>
      </c>
      <c r="D2785" s="274">
        <v>347695</v>
      </c>
      <c r="E2785" s="274">
        <v>29442</v>
      </c>
      <c r="F2785" s="274">
        <v>14</v>
      </c>
      <c r="G2785" s="274">
        <v>2503</v>
      </c>
      <c r="H2785" s="274">
        <v>954</v>
      </c>
      <c r="I2785" s="275">
        <v>66.400000000000006</v>
      </c>
      <c r="J2785" s="275">
        <v>65.099999999999994</v>
      </c>
    </row>
    <row r="2786" spans="1:10">
      <c r="A2786" s="252" t="s">
        <v>374</v>
      </c>
      <c r="B2786" s="249" t="s">
        <v>1311</v>
      </c>
      <c r="C2786" s="274">
        <v>203</v>
      </c>
      <c r="D2786" s="274">
        <v>77343</v>
      </c>
      <c r="E2786" s="274" t="s">
        <v>504</v>
      </c>
      <c r="F2786" s="274" t="s">
        <v>504</v>
      </c>
      <c r="G2786" s="274">
        <v>2501</v>
      </c>
      <c r="H2786" s="274">
        <v>953</v>
      </c>
      <c r="I2786" s="275">
        <v>74.900000000000006</v>
      </c>
      <c r="J2786" s="275" t="s">
        <v>504</v>
      </c>
    </row>
    <row r="2787" spans="1:10">
      <c r="A2787" s="252" t="s">
        <v>374</v>
      </c>
      <c r="B2787" s="249" t="s">
        <v>1313</v>
      </c>
      <c r="C2787" s="274">
        <v>526</v>
      </c>
      <c r="D2787" s="274">
        <v>253532</v>
      </c>
      <c r="E2787" s="274">
        <v>29160</v>
      </c>
      <c r="F2787" s="274">
        <v>14</v>
      </c>
      <c r="G2787" s="274">
        <v>0</v>
      </c>
      <c r="H2787" s="274">
        <v>0</v>
      </c>
      <c r="I2787" s="275">
        <v>60.9</v>
      </c>
      <c r="J2787" s="275">
        <v>65.3</v>
      </c>
    </row>
    <row r="2788" spans="1:10">
      <c r="A2788" s="252" t="s">
        <v>374</v>
      </c>
      <c r="B2788" s="249" t="s">
        <v>1314</v>
      </c>
      <c r="C2788" s="274">
        <v>903</v>
      </c>
      <c r="D2788" s="274">
        <v>490256</v>
      </c>
      <c r="E2788" s="274">
        <v>55</v>
      </c>
      <c r="F2788" s="274">
        <v>0</v>
      </c>
      <c r="G2788" s="274">
        <v>13766</v>
      </c>
      <c r="H2788" s="274">
        <v>7564</v>
      </c>
      <c r="I2788" s="275">
        <v>82.7</v>
      </c>
      <c r="J2788" s="275">
        <v>35</v>
      </c>
    </row>
    <row r="2789" spans="1:10">
      <c r="A2789" s="252" t="s">
        <v>374</v>
      </c>
      <c r="B2789" s="249" t="s">
        <v>1316</v>
      </c>
      <c r="C2789" s="274">
        <v>282</v>
      </c>
      <c r="D2789" s="274">
        <v>150024</v>
      </c>
      <c r="E2789" s="274">
        <v>18</v>
      </c>
      <c r="F2789" s="274">
        <v>0</v>
      </c>
      <c r="G2789" s="274">
        <v>4164</v>
      </c>
      <c r="H2789" s="274">
        <v>2215</v>
      </c>
      <c r="I2789" s="275">
        <v>90.4</v>
      </c>
      <c r="J2789" s="275">
        <v>69.2</v>
      </c>
    </row>
    <row r="2790" spans="1:10">
      <c r="A2790" s="252" t="s">
        <v>374</v>
      </c>
      <c r="B2790" s="249" t="s">
        <v>1318</v>
      </c>
      <c r="C2790" s="274">
        <v>317</v>
      </c>
      <c r="D2790" s="274">
        <v>156281</v>
      </c>
      <c r="E2790" s="274">
        <v>36</v>
      </c>
      <c r="F2790" s="274">
        <v>0</v>
      </c>
      <c r="G2790" s="274">
        <v>4160</v>
      </c>
      <c r="H2790" s="274">
        <v>2051</v>
      </c>
      <c r="I2790" s="275">
        <v>75.099999999999994</v>
      </c>
      <c r="J2790" s="275">
        <v>30.3</v>
      </c>
    </row>
    <row r="2791" spans="1:10">
      <c r="A2791" s="252" t="s">
        <v>374</v>
      </c>
      <c r="B2791" s="249" t="s">
        <v>1324</v>
      </c>
      <c r="C2791" s="274">
        <v>303</v>
      </c>
      <c r="D2791" s="274">
        <v>183618</v>
      </c>
      <c r="E2791" s="274">
        <v>1</v>
      </c>
      <c r="F2791" s="274">
        <v>0</v>
      </c>
      <c r="G2791" s="274">
        <v>5443</v>
      </c>
      <c r="H2791" s="274">
        <v>3298</v>
      </c>
      <c r="I2791" s="275">
        <v>83.9</v>
      </c>
      <c r="J2791" s="275">
        <v>8.3000000000000007</v>
      </c>
    </row>
    <row r="2792" spans="1:10">
      <c r="A2792" s="252" t="s">
        <v>374</v>
      </c>
      <c r="B2792" s="249" t="s">
        <v>1327</v>
      </c>
      <c r="C2792" s="274">
        <v>109</v>
      </c>
      <c r="D2792" s="274">
        <v>267436</v>
      </c>
      <c r="E2792" s="274">
        <v>8555</v>
      </c>
      <c r="F2792" s="274">
        <v>27</v>
      </c>
      <c r="G2792" s="274">
        <v>1261</v>
      </c>
      <c r="H2792" s="274">
        <v>2636</v>
      </c>
      <c r="I2792" s="275">
        <v>88.7</v>
      </c>
      <c r="J2792" s="275">
        <v>91.2</v>
      </c>
    </row>
    <row r="2793" spans="1:10">
      <c r="A2793" s="252" t="s">
        <v>374</v>
      </c>
      <c r="B2793" s="249" t="s">
        <v>1331</v>
      </c>
      <c r="C2793" s="274">
        <v>52</v>
      </c>
      <c r="D2793" s="274">
        <v>101608</v>
      </c>
      <c r="E2793" s="274" t="s">
        <v>504</v>
      </c>
      <c r="F2793" s="274" t="s">
        <v>504</v>
      </c>
      <c r="G2793" s="274">
        <v>1013</v>
      </c>
      <c r="H2793" s="274">
        <v>1979</v>
      </c>
      <c r="I2793" s="275">
        <v>88.9</v>
      </c>
      <c r="J2793" s="275" t="s">
        <v>504</v>
      </c>
    </row>
    <row r="2794" spans="1:10">
      <c r="A2794" s="252" t="s">
        <v>374</v>
      </c>
      <c r="B2794" s="249" t="s">
        <v>1333</v>
      </c>
      <c r="C2794" s="274">
        <v>53</v>
      </c>
      <c r="D2794" s="274">
        <v>67313</v>
      </c>
      <c r="E2794" s="274">
        <v>225</v>
      </c>
      <c r="F2794" s="274">
        <v>0</v>
      </c>
      <c r="G2794" s="274">
        <v>860</v>
      </c>
      <c r="H2794" s="274">
        <v>1100</v>
      </c>
      <c r="I2794" s="275">
        <v>84.8</v>
      </c>
      <c r="J2794" s="275">
        <v>58</v>
      </c>
    </row>
    <row r="2795" spans="1:10">
      <c r="A2795" s="252" t="s">
        <v>374</v>
      </c>
      <c r="B2795" s="249" t="s">
        <v>1338</v>
      </c>
      <c r="C2795" s="274">
        <v>51</v>
      </c>
      <c r="D2795" s="274">
        <v>65229</v>
      </c>
      <c r="E2795" s="274">
        <v>187</v>
      </c>
      <c r="F2795" s="274">
        <v>0</v>
      </c>
      <c r="G2795" s="274">
        <v>860</v>
      </c>
      <c r="H2795" s="274">
        <v>1100</v>
      </c>
      <c r="I2795" s="275">
        <v>85.6</v>
      </c>
      <c r="J2795" s="275">
        <v>55.3</v>
      </c>
    </row>
    <row r="2796" spans="1:10">
      <c r="A2796" s="252" t="s">
        <v>374</v>
      </c>
      <c r="B2796" s="249" t="s">
        <v>1342</v>
      </c>
      <c r="C2796" s="274">
        <v>356</v>
      </c>
      <c r="D2796" s="274">
        <v>331071</v>
      </c>
      <c r="E2796" s="274">
        <v>230</v>
      </c>
      <c r="F2796" s="274">
        <v>0</v>
      </c>
      <c r="G2796" s="274">
        <v>6179</v>
      </c>
      <c r="H2796" s="274">
        <v>6028</v>
      </c>
      <c r="I2796" s="275">
        <v>79.8</v>
      </c>
      <c r="J2796" s="275">
        <v>64.599999999999994</v>
      </c>
    </row>
    <row r="2797" spans="1:10">
      <c r="A2797" s="252" t="s">
        <v>374</v>
      </c>
      <c r="B2797" s="249" t="s">
        <v>1344</v>
      </c>
      <c r="C2797" s="274">
        <v>287</v>
      </c>
      <c r="D2797" s="274">
        <v>281547</v>
      </c>
      <c r="E2797" s="274">
        <v>52</v>
      </c>
      <c r="F2797" s="274">
        <v>0</v>
      </c>
      <c r="G2797" s="274">
        <v>6039</v>
      </c>
      <c r="H2797" s="274">
        <v>5924</v>
      </c>
      <c r="I2797" s="275">
        <v>82.2</v>
      </c>
      <c r="J2797" s="275">
        <v>83.9</v>
      </c>
    </row>
    <row r="2798" spans="1:10">
      <c r="A2798" s="252" t="s">
        <v>374</v>
      </c>
      <c r="B2798" s="249" t="s">
        <v>1346</v>
      </c>
      <c r="C2798" s="274">
        <v>50</v>
      </c>
      <c r="D2798" s="274">
        <v>34700</v>
      </c>
      <c r="E2798" s="274">
        <v>35</v>
      </c>
      <c r="F2798" s="274">
        <v>0</v>
      </c>
      <c r="G2798" s="274">
        <v>90</v>
      </c>
      <c r="H2798" s="274">
        <v>63</v>
      </c>
      <c r="I2798" s="275">
        <v>31</v>
      </c>
      <c r="J2798" s="275">
        <v>51.5</v>
      </c>
    </row>
    <row r="2799" spans="1:10">
      <c r="A2799" s="252" t="s">
        <v>374</v>
      </c>
      <c r="B2799" s="249" t="s">
        <v>1353</v>
      </c>
      <c r="C2799" s="274">
        <v>395</v>
      </c>
      <c r="D2799" s="274">
        <v>205795</v>
      </c>
      <c r="E2799" s="274">
        <v>1</v>
      </c>
      <c r="F2799" s="274">
        <v>0</v>
      </c>
      <c r="G2799" s="274">
        <v>9722</v>
      </c>
      <c r="H2799" s="274">
        <v>5065</v>
      </c>
      <c r="I2799" s="275">
        <v>85</v>
      </c>
      <c r="J2799" s="275">
        <v>9.1</v>
      </c>
    </row>
    <row r="2800" spans="1:10">
      <c r="A2800" s="252" t="s">
        <v>374</v>
      </c>
      <c r="B2800" s="249" t="s">
        <v>1354</v>
      </c>
      <c r="C2800" s="274">
        <v>395</v>
      </c>
      <c r="D2800" s="274">
        <v>205795</v>
      </c>
      <c r="E2800" s="274">
        <v>1</v>
      </c>
      <c r="F2800" s="274">
        <v>0</v>
      </c>
      <c r="G2800" s="274">
        <v>9722</v>
      </c>
      <c r="H2800" s="274">
        <v>5065</v>
      </c>
      <c r="I2800" s="275">
        <v>85</v>
      </c>
      <c r="J2800" s="275">
        <v>9.1</v>
      </c>
    </row>
    <row r="2801" spans="1:10">
      <c r="A2801" s="252" t="s">
        <v>374</v>
      </c>
      <c r="B2801" s="249" t="s">
        <v>1356</v>
      </c>
      <c r="C2801" s="274">
        <v>246</v>
      </c>
      <c r="D2801" s="274">
        <v>148092</v>
      </c>
      <c r="E2801" s="274">
        <v>41</v>
      </c>
      <c r="F2801" s="274">
        <v>0</v>
      </c>
      <c r="G2801" s="274">
        <v>2863</v>
      </c>
      <c r="H2801" s="274">
        <v>1724</v>
      </c>
      <c r="I2801" s="275">
        <v>60.5</v>
      </c>
      <c r="J2801" s="275">
        <v>41</v>
      </c>
    </row>
    <row r="2802" spans="1:10">
      <c r="A2802" s="252" t="s">
        <v>374</v>
      </c>
      <c r="B2802" s="249" t="s">
        <v>1357</v>
      </c>
      <c r="C2802" s="274">
        <v>246</v>
      </c>
      <c r="D2802" s="274">
        <v>148092</v>
      </c>
      <c r="E2802" s="274">
        <v>41</v>
      </c>
      <c r="F2802" s="274">
        <v>0</v>
      </c>
      <c r="G2802" s="274">
        <v>2863</v>
      </c>
      <c r="H2802" s="274">
        <v>1724</v>
      </c>
      <c r="I2802" s="275">
        <v>60.5</v>
      </c>
      <c r="J2802" s="275">
        <v>41</v>
      </c>
    </row>
    <row r="2803" spans="1:10">
      <c r="A2803" s="252" t="s">
        <v>374</v>
      </c>
      <c r="B2803" s="249" t="s">
        <v>1359</v>
      </c>
      <c r="C2803" s="274">
        <v>2967</v>
      </c>
      <c r="D2803" s="274">
        <v>5613280</v>
      </c>
      <c r="E2803" s="274">
        <v>215327</v>
      </c>
      <c r="F2803" s="274">
        <v>526</v>
      </c>
      <c r="G2803" s="274">
        <v>38186</v>
      </c>
      <c r="H2803" s="274">
        <v>58743</v>
      </c>
      <c r="I2803" s="275">
        <v>85</v>
      </c>
      <c r="J2803" s="275">
        <v>88.2</v>
      </c>
    </row>
    <row r="2804" spans="1:10">
      <c r="A2804" s="252" t="s">
        <v>374</v>
      </c>
      <c r="B2804" s="249" t="s">
        <v>1360</v>
      </c>
      <c r="C2804" s="274">
        <v>67</v>
      </c>
      <c r="D2804" s="274">
        <v>220564</v>
      </c>
      <c r="E2804" s="274">
        <v>12504</v>
      </c>
      <c r="F2804" s="274">
        <v>41</v>
      </c>
      <c r="G2804" s="274">
        <v>3</v>
      </c>
      <c r="H2804" s="274">
        <v>9</v>
      </c>
      <c r="I2804" s="275">
        <v>75.2</v>
      </c>
      <c r="J2804" s="275">
        <v>86.8</v>
      </c>
    </row>
    <row r="2805" spans="1:10">
      <c r="A2805" s="252" t="s">
        <v>374</v>
      </c>
      <c r="B2805" s="249" t="s">
        <v>1363</v>
      </c>
      <c r="C2805" s="274">
        <v>371</v>
      </c>
      <c r="D2805" s="274">
        <v>507157</v>
      </c>
      <c r="E2805" s="274" t="s">
        <v>504</v>
      </c>
      <c r="F2805" s="274" t="s">
        <v>504</v>
      </c>
      <c r="G2805" s="274">
        <v>7466</v>
      </c>
      <c r="H2805" s="274">
        <v>10206</v>
      </c>
      <c r="I2805" s="275">
        <v>88.6</v>
      </c>
      <c r="J2805" s="275" t="s">
        <v>504</v>
      </c>
    </row>
    <row r="2806" spans="1:10">
      <c r="A2806" s="252" t="s">
        <v>374</v>
      </c>
      <c r="B2806" s="249" t="s">
        <v>1365</v>
      </c>
      <c r="C2806" s="274">
        <v>235</v>
      </c>
      <c r="D2806" s="274">
        <v>787485</v>
      </c>
      <c r="E2806" s="274">
        <v>40624</v>
      </c>
      <c r="F2806" s="274">
        <v>136</v>
      </c>
      <c r="G2806" s="274">
        <v>3</v>
      </c>
      <c r="H2806" s="274">
        <v>11</v>
      </c>
      <c r="I2806" s="275">
        <v>81.599999999999994</v>
      </c>
      <c r="J2806" s="275">
        <v>87.2</v>
      </c>
    </row>
    <row r="2807" spans="1:10">
      <c r="A2807" s="252" t="s">
        <v>374</v>
      </c>
      <c r="B2807" s="249" t="s">
        <v>1369</v>
      </c>
      <c r="C2807" s="274">
        <v>162</v>
      </c>
      <c r="D2807" s="274">
        <v>564084</v>
      </c>
      <c r="E2807" s="274">
        <v>30014</v>
      </c>
      <c r="F2807" s="274">
        <v>105</v>
      </c>
      <c r="G2807" s="274">
        <v>2</v>
      </c>
      <c r="H2807" s="274">
        <v>6</v>
      </c>
      <c r="I2807" s="275">
        <v>87.5</v>
      </c>
      <c r="J2807" s="275">
        <v>91.1</v>
      </c>
    </row>
    <row r="2808" spans="1:10">
      <c r="A2808" s="252" t="s">
        <v>374</v>
      </c>
      <c r="B2808" s="249" t="s">
        <v>1370</v>
      </c>
      <c r="C2808" s="274">
        <v>564</v>
      </c>
      <c r="D2808" s="274">
        <v>968952</v>
      </c>
      <c r="E2808" s="274" t="s">
        <v>504</v>
      </c>
      <c r="F2808" s="274" t="s">
        <v>504</v>
      </c>
      <c r="G2808" s="274">
        <v>13432</v>
      </c>
      <c r="H2808" s="274">
        <v>23077</v>
      </c>
      <c r="I2808" s="275">
        <v>84</v>
      </c>
      <c r="J2808" s="275" t="s">
        <v>504</v>
      </c>
    </row>
    <row r="2809" spans="1:10">
      <c r="A2809" s="252" t="s">
        <v>374</v>
      </c>
      <c r="B2809" s="249" t="s">
        <v>1373</v>
      </c>
      <c r="C2809" s="274">
        <v>663</v>
      </c>
      <c r="D2809" s="274">
        <v>1001793</v>
      </c>
      <c r="E2809" s="274">
        <v>109060</v>
      </c>
      <c r="F2809" s="274">
        <v>165</v>
      </c>
      <c r="G2809" s="274">
        <v>3</v>
      </c>
      <c r="H2809" s="274">
        <v>5</v>
      </c>
      <c r="I2809" s="275">
        <v>86.3</v>
      </c>
      <c r="J2809" s="275">
        <v>87.3</v>
      </c>
    </row>
    <row r="2810" spans="1:10">
      <c r="A2810" s="252" t="s">
        <v>374</v>
      </c>
      <c r="B2810" s="249" t="s">
        <v>1380</v>
      </c>
      <c r="C2810" s="274">
        <v>114</v>
      </c>
      <c r="D2810" s="274">
        <v>397176</v>
      </c>
      <c r="E2810" s="274">
        <v>22639</v>
      </c>
      <c r="F2810" s="274">
        <v>79</v>
      </c>
      <c r="G2810" s="274">
        <v>5</v>
      </c>
      <c r="H2810" s="274">
        <v>18</v>
      </c>
      <c r="I2810" s="275">
        <v>78.099999999999994</v>
      </c>
      <c r="J2810" s="275">
        <v>92</v>
      </c>
    </row>
    <row r="2811" spans="1:10">
      <c r="A2811" s="252" t="s">
        <v>374</v>
      </c>
      <c r="B2811" s="249" t="s">
        <v>1381</v>
      </c>
      <c r="C2811" s="274">
        <v>767</v>
      </c>
      <c r="D2811" s="274">
        <v>1128257</v>
      </c>
      <c r="E2811" s="274" t="s">
        <v>504</v>
      </c>
      <c r="F2811" s="274" t="s">
        <v>504</v>
      </c>
      <c r="G2811" s="274">
        <v>17190</v>
      </c>
      <c r="H2811" s="274">
        <v>25286</v>
      </c>
      <c r="I2811" s="275">
        <v>86.7</v>
      </c>
      <c r="J2811" s="275" t="s">
        <v>504</v>
      </c>
    </row>
    <row r="2812" spans="1:10">
      <c r="A2812" s="252" t="s">
        <v>374</v>
      </c>
      <c r="B2812" s="249" t="s">
        <v>1386</v>
      </c>
      <c r="C2812" s="274">
        <v>262</v>
      </c>
      <c r="D2812" s="274">
        <v>118173</v>
      </c>
      <c r="E2812" s="274">
        <v>5</v>
      </c>
      <c r="F2812" s="274">
        <v>0</v>
      </c>
      <c r="G2812" s="274">
        <v>1492</v>
      </c>
      <c r="H2812" s="274">
        <v>683</v>
      </c>
      <c r="I2812" s="275">
        <v>40.299999999999997</v>
      </c>
      <c r="J2812" s="275">
        <v>22.7</v>
      </c>
    </row>
    <row r="2813" spans="1:10">
      <c r="A2813" s="252" t="s">
        <v>374</v>
      </c>
      <c r="B2813" s="249" t="s">
        <v>1388</v>
      </c>
      <c r="C2813" s="274">
        <v>251</v>
      </c>
      <c r="D2813" s="274">
        <v>114958</v>
      </c>
      <c r="E2813" s="274" t="s">
        <v>504</v>
      </c>
      <c r="F2813" s="274" t="s">
        <v>504</v>
      </c>
      <c r="G2813" s="274">
        <v>1490</v>
      </c>
      <c r="H2813" s="274">
        <v>682</v>
      </c>
      <c r="I2813" s="275">
        <v>40.4</v>
      </c>
      <c r="J2813" s="275" t="s">
        <v>504</v>
      </c>
    </row>
    <row r="2814" spans="1:10">
      <c r="A2814" s="252" t="s">
        <v>374</v>
      </c>
      <c r="B2814" s="249" t="s">
        <v>1391</v>
      </c>
      <c r="C2814" s="274">
        <v>361</v>
      </c>
      <c r="D2814" s="274">
        <v>242488</v>
      </c>
      <c r="E2814" s="274">
        <v>566</v>
      </c>
      <c r="F2814" s="274">
        <v>0</v>
      </c>
      <c r="G2814" s="274">
        <v>9639</v>
      </c>
      <c r="H2814" s="274">
        <v>6477</v>
      </c>
      <c r="I2814" s="275">
        <v>79.099999999999994</v>
      </c>
      <c r="J2814" s="275">
        <v>89.8</v>
      </c>
    </row>
    <row r="2815" spans="1:10">
      <c r="A2815" s="252" t="s">
        <v>374</v>
      </c>
      <c r="B2815" s="249" t="s">
        <v>1392</v>
      </c>
      <c r="C2815" s="274">
        <v>353</v>
      </c>
      <c r="D2815" s="274">
        <v>237216</v>
      </c>
      <c r="E2815" s="274">
        <v>7</v>
      </c>
      <c r="F2815" s="274">
        <v>0</v>
      </c>
      <c r="G2815" s="274">
        <v>9637</v>
      </c>
      <c r="H2815" s="274">
        <v>6476</v>
      </c>
      <c r="I2815" s="275">
        <v>79.099999999999994</v>
      </c>
      <c r="J2815" s="275">
        <v>23.3</v>
      </c>
    </row>
    <row r="2816" spans="1:10">
      <c r="A2816" s="252" t="s">
        <v>374</v>
      </c>
      <c r="B2816" s="249" t="s">
        <v>1396</v>
      </c>
      <c r="C2816" s="274">
        <v>3019</v>
      </c>
      <c r="D2816" s="274">
        <v>2773240</v>
      </c>
      <c r="E2816" s="274">
        <v>24075</v>
      </c>
      <c r="F2816" s="274">
        <v>21</v>
      </c>
      <c r="G2816" s="274">
        <v>71853</v>
      </c>
      <c r="H2816" s="274">
        <v>66143</v>
      </c>
      <c r="I2816" s="275">
        <v>79.599999999999994</v>
      </c>
      <c r="J2816" s="275">
        <v>81.3</v>
      </c>
    </row>
    <row r="2817" spans="1:10">
      <c r="A2817" s="252" t="s">
        <v>374</v>
      </c>
      <c r="B2817" s="249" t="s">
        <v>1403</v>
      </c>
      <c r="C2817" s="274">
        <v>59</v>
      </c>
      <c r="D2817" s="274">
        <v>67319</v>
      </c>
      <c r="E2817" s="274" t="s">
        <v>504</v>
      </c>
      <c r="F2817" s="274" t="s">
        <v>504</v>
      </c>
      <c r="G2817" s="274">
        <v>954</v>
      </c>
      <c r="H2817" s="274">
        <v>1089</v>
      </c>
      <c r="I2817" s="275">
        <v>91.8</v>
      </c>
      <c r="J2817" s="275" t="s">
        <v>504</v>
      </c>
    </row>
    <row r="2818" spans="1:10">
      <c r="A2818" s="252" t="s">
        <v>374</v>
      </c>
      <c r="B2818" s="249" t="s">
        <v>1404</v>
      </c>
      <c r="C2818" s="274">
        <v>1810</v>
      </c>
      <c r="D2818" s="274">
        <v>1695970</v>
      </c>
      <c r="E2818" s="274" t="s">
        <v>504</v>
      </c>
      <c r="F2818" s="274" t="s">
        <v>504</v>
      </c>
      <c r="G2818" s="274">
        <v>50100</v>
      </c>
      <c r="H2818" s="274">
        <v>46943</v>
      </c>
      <c r="I2818" s="275">
        <v>78.099999999999994</v>
      </c>
      <c r="J2818" s="275" t="s">
        <v>504</v>
      </c>
    </row>
    <row r="2819" spans="1:10">
      <c r="A2819" s="252" t="s">
        <v>374</v>
      </c>
      <c r="B2819" s="249" t="s">
        <v>1411</v>
      </c>
      <c r="C2819" s="274">
        <v>103</v>
      </c>
      <c r="D2819" s="274">
        <v>90537</v>
      </c>
      <c r="E2819" s="274" t="s">
        <v>504</v>
      </c>
      <c r="F2819" s="274" t="s">
        <v>504</v>
      </c>
      <c r="G2819" s="274">
        <v>2714</v>
      </c>
      <c r="H2819" s="274">
        <v>2386</v>
      </c>
      <c r="I2819" s="275">
        <v>83.2</v>
      </c>
      <c r="J2819" s="275" t="s">
        <v>504</v>
      </c>
    </row>
    <row r="2820" spans="1:10">
      <c r="A2820" s="252" t="s">
        <v>374</v>
      </c>
      <c r="B2820" s="249" t="s">
        <v>1413</v>
      </c>
      <c r="C2820" s="274">
        <v>602</v>
      </c>
      <c r="D2820" s="274">
        <v>525546</v>
      </c>
      <c r="E2820" s="274">
        <v>218</v>
      </c>
      <c r="F2820" s="274">
        <v>0</v>
      </c>
      <c r="G2820" s="274">
        <v>13478</v>
      </c>
      <c r="H2820" s="274">
        <v>11766</v>
      </c>
      <c r="I2820" s="275">
        <v>84.2</v>
      </c>
      <c r="J2820" s="275">
        <v>76.5</v>
      </c>
    </row>
    <row r="2821" spans="1:10">
      <c r="A2821" s="252" t="s">
        <v>374</v>
      </c>
      <c r="B2821" s="249" t="s">
        <v>1420</v>
      </c>
      <c r="C2821" s="274">
        <v>379</v>
      </c>
      <c r="D2821" s="274">
        <v>325182</v>
      </c>
      <c r="E2821" s="274">
        <v>23052</v>
      </c>
      <c r="F2821" s="274">
        <v>20</v>
      </c>
      <c r="G2821" s="274">
        <v>4584</v>
      </c>
      <c r="H2821" s="274">
        <v>3933</v>
      </c>
      <c r="I2821" s="275">
        <v>82.6</v>
      </c>
      <c r="J2821" s="275">
        <v>81.900000000000006</v>
      </c>
    </row>
    <row r="2822" spans="1:10">
      <c r="A2822" s="252" t="s">
        <v>374</v>
      </c>
      <c r="B2822" s="249" t="s">
        <v>1421</v>
      </c>
      <c r="C2822" s="274">
        <v>2</v>
      </c>
      <c r="D2822" s="274">
        <v>5024</v>
      </c>
      <c r="E2822" s="274">
        <v>12</v>
      </c>
      <c r="F2822" s="274">
        <v>0</v>
      </c>
      <c r="G2822" s="274" t="s">
        <v>504</v>
      </c>
      <c r="H2822" s="274" t="s">
        <v>504</v>
      </c>
      <c r="I2822" s="275">
        <v>48</v>
      </c>
      <c r="J2822" s="275">
        <v>48</v>
      </c>
    </row>
    <row r="2823" spans="1:10">
      <c r="A2823" s="252" t="s">
        <v>374</v>
      </c>
      <c r="B2823" s="249" t="s">
        <v>1424</v>
      </c>
      <c r="C2823" s="274">
        <v>3767</v>
      </c>
      <c r="D2823" s="274">
        <v>5890702</v>
      </c>
      <c r="E2823" s="274">
        <v>252967</v>
      </c>
      <c r="F2823" s="274">
        <v>543</v>
      </c>
      <c r="G2823" s="274">
        <v>43028</v>
      </c>
      <c r="H2823" s="274">
        <v>54757</v>
      </c>
      <c r="I2823" s="275">
        <v>77</v>
      </c>
      <c r="J2823" s="275">
        <v>83.5</v>
      </c>
    </row>
    <row r="2824" spans="1:10">
      <c r="A2824" s="252" t="s">
        <v>374</v>
      </c>
      <c r="B2824" s="249" t="s">
        <v>1425</v>
      </c>
      <c r="C2824" s="274">
        <v>2</v>
      </c>
      <c r="D2824" s="274">
        <v>2502</v>
      </c>
      <c r="E2824" s="274">
        <v>57</v>
      </c>
      <c r="F2824" s="274">
        <v>0</v>
      </c>
      <c r="G2824" s="274" t="s">
        <v>504</v>
      </c>
      <c r="H2824" s="274" t="s">
        <v>504</v>
      </c>
      <c r="I2824" s="275">
        <v>28.9</v>
      </c>
      <c r="J2824" s="275">
        <v>28.9</v>
      </c>
    </row>
    <row r="2825" spans="1:10">
      <c r="A2825" s="252" t="s">
        <v>374</v>
      </c>
      <c r="B2825" s="249" t="s">
        <v>1427</v>
      </c>
      <c r="C2825" s="274">
        <v>1</v>
      </c>
      <c r="D2825" s="274">
        <v>960</v>
      </c>
      <c r="E2825" s="274" t="s">
        <v>504</v>
      </c>
      <c r="F2825" s="274" t="s">
        <v>504</v>
      </c>
      <c r="G2825" s="274" t="s">
        <v>504</v>
      </c>
      <c r="H2825" s="274" t="s">
        <v>504</v>
      </c>
      <c r="I2825" s="275" t="s">
        <v>504</v>
      </c>
      <c r="J2825" s="275" t="s">
        <v>504</v>
      </c>
    </row>
    <row r="2826" spans="1:10">
      <c r="A2826" s="252" t="s">
        <v>374</v>
      </c>
      <c r="B2826" s="249" t="s">
        <v>1432</v>
      </c>
      <c r="C2826" s="274">
        <v>2</v>
      </c>
      <c r="D2826" s="274">
        <v>4898</v>
      </c>
      <c r="E2826" s="274">
        <v>2</v>
      </c>
      <c r="F2826" s="274">
        <v>0</v>
      </c>
      <c r="G2826" s="274" t="s">
        <v>504</v>
      </c>
      <c r="H2826" s="274" t="s">
        <v>504</v>
      </c>
      <c r="I2826" s="275">
        <v>0.5</v>
      </c>
      <c r="J2826" s="275">
        <v>25</v>
      </c>
    </row>
    <row r="2827" spans="1:10">
      <c r="A2827" s="252" t="s">
        <v>374</v>
      </c>
      <c r="B2827" s="249" t="s">
        <v>1434</v>
      </c>
      <c r="C2827" s="274">
        <v>1</v>
      </c>
      <c r="D2827" s="274">
        <v>1187</v>
      </c>
      <c r="E2827" s="274">
        <v>70</v>
      </c>
      <c r="F2827" s="274">
        <v>0</v>
      </c>
      <c r="G2827" s="274" t="s">
        <v>504</v>
      </c>
      <c r="H2827" s="274" t="s">
        <v>504</v>
      </c>
      <c r="I2827" s="275">
        <v>37</v>
      </c>
      <c r="J2827" s="275">
        <v>37</v>
      </c>
    </row>
    <row r="2828" spans="1:10">
      <c r="A2828" s="252" t="s">
        <v>374</v>
      </c>
      <c r="B2828" s="249" t="s">
        <v>1436</v>
      </c>
      <c r="C2828" s="274">
        <v>4</v>
      </c>
      <c r="D2828" s="274">
        <v>5356</v>
      </c>
      <c r="E2828" s="274" t="s">
        <v>504</v>
      </c>
      <c r="F2828" s="274" t="s">
        <v>504</v>
      </c>
      <c r="G2828" s="274">
        <v>3</v>
      </c>
      <c r="H2828" s="274">
        <v>5</v>
      </c>
      <c r="I2828" s="275">
        <v>9.8000000000000007</v>
      </c>
      <c r="J2828" s="275" t="s">
        <v>504</v>
      </c>
    </row>
    <row r="2829" spans="1:10">
      <c r="A2829" s="252" t="s">
        <v>374</v>
      </c>
      <c r="B2829" s="249" t="s">
        <v>1440</v>
      </c>
      <c r="C2829" s="274">
        <v>53</v>
      </c>
      <c r="D2829" s="274">
        <v>59229</v>
      </c>
      <c r="E2829" s="274">
        <v>4227</v>
      </c>
      <c r="F2829" s="274">
        <v>5</v>
      </c>
      <c r="G2829" s="274" t="s">
        <v>504</v>
      </c>
      <c r="H2829" s="274" t="s">
        <v>504</v>
      </c>
      <c r="I2829" s="275">
        <v>71.400000000000006</v>
      </c>
      <c r="J2829" s="275">
        <v>71.400000000000006</v>
      </c>
    </row>
    <row r="2830" spans="1:10">
      <c r="A2830" s="252" t="s">
        <v>374</v>
      </c>
      <c r="B2830" s="249" t="s">
        <v>1442</v>
      </c>
      <c r="C2830" s="274">
        <v>51</v>
      </c>
      <c r="D2830" s="274">
        <v>56967</v>
      </c>
      <c r="E2830" s="274">
        <v>4118</v>
      </c>
      <c r="F2830" s="274">
        <v>5</v>
      </c>
      <c r="G2830" s="274" t="s">
        <v>504</v>
      </c>
      <c r="H2830" s="274" t="s">
        <v>504</v>
      </c>
      <c r="I2830" s="275">
        <v>72.3</v>
      </c>
      <c r="J2830" s="275">
        <v>72.3</v>
      </c>
    </row>
    <row r="2831" spans="1:10">
      <c r="A2831" s="252" t="s">
        <v>374</v>
      </c>
      <c r="B2831" s="249" t="s">
        <v>1443</v>
      </c>
      <c r="C2831" s="274">
        <v>264</v>
      </c>
      <c r="D2831" s="274">
        <v>250988</v>
      </c>
      <c r="E2831" s="274">
        <v>187</v>
      </c>
      <c r="F2831" s="274">
        <v>0</v>
      </c>
      <c r="G2831" s="274">
        <v>3556</v>
      </c>
      <c r="H2831" s="274">
        <v>3371</v>
      </c>
      <c r="I2831" s="275">
        <v>76.2</v>
      </c>
      <c r="J2831" s="275">
        <v>61.5</v>
      </c>
    </row>
    <row r="2832" spans="1:10">
      <c r="A2832" s="252" t="s">
        <v>374</v>
      </c>
      <c r="B2832" s="249" t="s">
        <v>1445</v>
      </c>
      <c r="C2832" s="274">
        <v>260</v>
      </c>
      <c r="D2832" s="274">
        <v>246480</v>
      </c>
      <c r="E2832" s="274" t="s">
        <v>504</v>
      </c>
      <c r="F2832" s="274" t="s">
        <v>504</v>
      </c>
      <c r="G2832" s="274">
        <v>3556</v>
      </c>
      <c r="H2832" s="274">
        <v>3371</v>
      </c>
      <c r="I2832" s="275">
        <v>76.400000000000006</v>
      </c>
      <c r="J2832" s="275" t="s">
        <v>504</v>
      </c>
    </row>
    <row r="2833" spans="1:10">
      <c r="A2833" s="252" t="s">
        <v>374</v>
      </c>
      <c r="B2833" s="249" t="s">
        <v>1449</v>
      </c>
      <c r="C2833" s="274">
        <v>593</v>
      </c>
      <c r="D2833" s="274">
        <v>1018942</v>
      </c>
      <c r="E2833" s="274">
        <v>19953</v>
      </c>
      <c r="F2833" s="274">
        <v>34</v>
      </c>
      <c r="G2833" s="274">
        <v>14265</v>
      </c>
      <c r="H2833" s="274">
        <v>24594</v>
      </c>
      <c r="I2833" s="275">
        <v>75.599999999999994</v>
      </c>
      <c r="J2833" s="275">
        <v>87.7</v>
      </c>
    </row>
    <row r="2834" spans="1:10">
      <c r="A2834" s="252" t="s">
        <v>374</v>
      </c>
      <c r="B2834" s="249" t="s">
        <v>1450</v>
      </c>
      <c r="C2834" s="274">
        <v>61</v>
      </c>
      <c r="D2834" s="274">
        <v>105042</v>
      </c>
      <c r="E2834" s="274">
        <v>591</v>
      </c>
      <c r="F2834" s="274">
        <v>1</v>
      </c>
      <c r="G2834" s="274">
        <v>2704</v>
      </c>
      <c r="H2834" s="274">
        <v>4656</v>
      </c>
      <c r="I2834" s="275">
        <v>83.3</v>
      </c>
      <c r="J2834" s="275">
        <v>44.1</v>
      </c>
    </row>
    <row r="2835" spans="1:10">
      <c r="A2835" s="252" t="s">
        <v>374</v>
      </c>
      <c r="B2835" s="249" t="s">
        <v>1453</v>
      </c>
      <c r="C2835" s="274">
        <v>409</v>
      </c>
      <c r="D2835" s="274">
        <v>704298</v>
      </c>
      <c r="E2835" s="274">
        <v>1</v>
      </c>
      <c r="F2835" s="274">
        <v>0</v>
      </c>
      <c r="G2835" s="274">
        <v>11515</v>
      </c>
      <c r="H2835" s="274">
        <v>19829</v>
      </c>
      <c r="I2835" s="275">
        <v>72</v>
      </c>
      <c r="J2835" s="275">
        <v>12.5</v>
      </c>
    </row>
    <row r="2836" spans="1:10">
      <c r="A2836" s="252" t="s">
        <v>374</v>
      </c>
      <c r="B2836" s="249" t="s">
        <v>1454</v>
      </c>
      <c r="C2836" s="274">
        <v>115</v>
      </c>
      <c r="D2836" s="274">
        <v>196535</v>
      </c>
      <c r="E2836" s="274">
        <v>19212</v>
      </c>
      <c r="F2836" s="274">
        <v>33</v>
      </c>
      <c r="G2836" s="274" t="s">
        <v>504</v>
      </c>
      <c r="H2836" s="274" t="s">
        <v>504</v>
      </c>
      <c r="I2836" s="275">
        <v>91.2</v>
      </c>
      <c r="J2836" s="275">
        <v>91.2</v>
      </c>
    </row>
    <row r="2837" spans="1:10">
      <c r="A2837" s="252" t="s">
        <v>374</v>
      </c>
      <c r="B2837" s="249" t="s">
        <v>1455</v>
      </c>
      <c r="C2837" s="274">
        <v>913</v>
      </c>
      <c r="D2837" s="274">
        <v>547616</v>
      </c>
      <c r="E2837" s="274">
        <v>19045</v>
      </c>
      <c r="F2837" s="274">
        <v>10</v>
      </c>
      <c r="G2837" s="274">
        <v>13889</v>
      </c>
      <c r="H2837" s="274">
        <v>8628</v>
      </c>
      <c r="I2837" s="275">
        <v>81.2</v>
      </c>
      <c r="J2837" s="275">
        <v>73</v>
      </c>
    </row>
    <row r="2838" spans="1:10">
      <c r="A2838" s="252" t="s">
        <v>374</v>
      </c>
      <c r="B2838" s="249" t="s">
        <v>1458</v>
      </c>
      <c r="C2838" s="274">
        <v>304</v>
      </c>
      <c r="D2838" s="274">
        <v>165680</v>
      </c>
      <c r="E2838" s="274" t="s">
        <v>504</v>
      </c>
      <c r="F2838" s="274" t="s">
        <v>504</v>
      </c>
      <c r="G2838" s="274">
        <v>8167</v>
      </c>
      <c r="H2838" s="274">
        <v>4451</v>
      </c>
      <c r="I2838" s="275">
        <v>82.1</v>
      </c>
      <c r="J2838" s="275" t="s">
        <v>504</v>
      </c>
    </row>
    <row r="2839" spans="1:10">
      <c r="A2839" s="252" t="s">
        <v>374</v>
      </c>
      <c r="B2839" s="249" t="s">
        <v>1459</v>
      </c>
      <c r="C2839" s="274">
        <v>317</v>
      </c>
      <c r="D2839" s="274">
        <v>231410</v>
      </c>
      <c r="E2839" s="274">
        <v>26</v>
      </c>
      <c r="F2839" s="274">
        <v>0</v>
      </c>
      <c r="G2839" s="274">
        <v>5721</v>
      </c>
      <c r="H2839" s="274">
        <v>4176</v>
      </c>
      <c r="I2839" s="275">
        <v>85.6</v>
      </c>
      <c r="J2839" s="275">
        <v>37.700000000000003</v>
      </c>
    </row>
    <row r="2840" spans="1:10">
      <c r="A2840" s="252" t="s">
        <v>374</v>
      </c>
      <c r="B2840" s="249" t="s">
        <v>1463</v>
      </c>
      <c r="C2840" s="274">
        <v>276</v>
      </c>
      <c r="D2840" s="274">
        <v>141864</v>
      </c>
      <c r="E2840" s="274">
        <v>18922</v>
      </c>
      <c r="F2840" s="274">
        <v>10</v>
      </c>
      <c r="G2840" s="274">
        <v>1</v>
      </c>
      <c r="H2840" s="274">
        <v>1</v>
      </c>
      <c r="I2840" s="275">
        <v>67.8</v>
      </c>
      <c r="J2840" s="275">
        <v>73.3</v>
      </c>
    </row>
    <row r="2841" spans="1:10">
      <c r="A2841" s="252" t="s">
        <v>374</v>
      </c>
      <c r="B2841" s="249" t="s">
        <v>1465</v>
      </c>
      <c r="C2841" s="274">
        <v>2</v>
      </c>
      <c r="D2841" s="274">
        <v>1894</v>
      </c>
      <c r="E2841" s="274" t="s">
        <v>504</v>
      </c>
      <c r="F2841" s="274" t="s">
        <v>504</v>
      </c>
      <c r="G2841" s="274">
        <v>4</v>
      </c>
      <c r="H2841" s="274">
        <v>4</v>
      </c>
      <c r="I2841" s="275">
        <v>8.6999999999999993</v>
      </c>
      <c r="J2841" s="275" t="s">
        <v>504</v>
      </c>
    </row>
    <row r="2842" spans="1:10">
      <c r="A2842" s="252" t="s">
        <v>374</v>
      </c>
      <c r="B2842" s="249" t="s">
        <v>1468</v>
      </c>
      <c r="C2842" s="274">
        <v>1666</v>
      </c>
      <c r="D2842" s="274">
        <v>3648663</v>
      </c>
      <c r="E2842" s="274">
        <v>209330</v>
      </c>
      <c r="F2842" s="274">
        <v>494</v>
      </c>
      <c r="G2842" s="274">
        <v>8198</v>
      </c>
      <c r="H2842" s="274">
        <v>14085</v>
      </c>
      <c r="I2842" s="275">
        <v>79.900000000000006</v>
      </c>
      <c r="J2842" s="275">
        <v>84.7</v>
      </c>
    </row>
    <row r="2843" spans="1:10">
      <c r="A2843" s="252" t="s">
        <v>374</v>
      </c>
      <c r="B2843" s="249" t="s">
        <v>1472</v>
      </c>
      <c r="C2843" s="274">
        <v>965</v>
      </c>
      <c r="D2843" s="274">
        <v>2428905</v>
      </c>
      <c r="E2843" s="274">
        <v>165119</v>
      </c>
      <c r="F2843" s="274">
        <v>416</v>
      </c>
      <c r="G2843" s="274">
        <v>1</v>
      </c>
      <c r="H2843" s="274">
        <v>3</v>
      </c>
      <c r="I2843" s="275">
        <v>86.8</v>
      </c>
      <c r="J2843" s="275">
        <v>88.1</v>
      </c>
    </row>
    <row r="2844" spans="1:10">
      <c r="A2844" s="252" t="s">
        <v>374</v>
      </c>
      <c r="B2844" s="249" t="s">
        <v>1480</v>
      </c>
      <c r="C2844" s="274">
        <v>649</v>
      </c>
      <c r="D2844" s="274">
        <v>1114982</v>
      </c>
      <c r="E2844" s="274">
        <v>37254</v>
      </c>
      <c r="F2844" s="274">
        <v>64</v>
      </c>
      <c r="G2844" s="274">
        <v>8196</v>
      </c>
      <c r="H2844" s="274">
        <v>14082</v>
      </c>
      <c r="I2844" s="275">
        <v>71.8</v>
      </c>
      <c r="J2844" s="275">
        <v>72.400000000000006</v>
      </c>
    </row>
    <row r="2845" spans="1:10">
      <c r="A2845" s="252" t="s">
        <v>374</v>
      </c>
      <c r="B2845" s="249" t="s">
        <v>1485</v>
      </c>
      <c r="C2845" s="274">
        <v>265</v>
      </c>
      <c r="D2845" s="274">
        <v>347401</v>
      </c>
      <c r="E2845" s="274">
        <v>96</v>
      </c>
      <c r="F2845" s="274">
        <v>0</v>
      </c>
      <c r="G2845" s="274">
        <v>3108</v>
      </c>
      <c r="H2845" s="274">
        <v>4066</v>
      </c>
      <c r="I2845" s="275">
        <v>53.2</v>
      </c>
      <c r="J2845" s="275">
        <v>62.3</v>
      </c>
    </row>
    <row r="2846" spans="1:10">
      <c r="A2846" s="252" t="s">
        <v>374</v>
      </c>
      <c r="B2846" s="249" t="s">
        <v>1488</v>
      </c>
      <c r="C2846" s="274">
        <v>256</v>
      </c>
      <c r="D2846" s="274">
        <v>335360</v>
      </c>
      <c r="E2846" s="274">
        <v>48</v>
      </c>
      <c r="F2846" s="274">
        <v>0</v>
      </c>
      <c r="G2846" s="274">
        <v>3010</v>
      </c>
      <c r="H2846" s="274">
        <v>3943</v>
      </c>
      <c r="I2846" s="275">
        <v>53.2</v>
      </c>
      <c r="J2846" s="275">
        <v>46.2</v>
      </c>
    </row>
    <row r="2847" spans="1:10">
      <c r="A2847" s="252" t="s">
        <v>374</v>
      </c>
      <c r="B2847" s="249" t="s">
        <v>1490</v>
      </c>
      <c r="C2847" s="274">
        <v>1</v>
      </c>
      <c r="D2847" s="274">
        <v>1066</v>
      </c>
      <c r="E2847" s="274" t="s">
        <v>504</v>
      </c>
      <c r="F2847" s="274" t="s">
        <v>504</v>
      </c>
      <c r="G2847" s="274">
        <v>4</v>
      </c>
      <c r="H2847" s="274">
        <v>5</v>
      </c>
      <c r="I2847" s="275">
        <v>100</v>
      </c>
      <c r="J2847" s="275" t="s">
        <v>504</v>
      </c>
    </row>
    <row r="2848" spans="1:10">
      <c r="A2848" s="252" t="s">
        <v>374</v>
      </c>
      <c r="B2848" s="249" t="s">
        <v>1492</v>
      </c>
      <c r="C2848" s="274">
        <v>1415</v>
      </c>
      <c r="D2848" s="274">
        <v>4278028</v>
      </c>
      <c r="E2848" s="274">
        <v>186721</v>
      </c>
      <c r="F2848" s="274">
        <v>589</v>
      </c>
      <c r="G2848" s="274">
        <v>3474</v>
      </c>
      <c r="H2848" s="274">
        <v>12632</v>
      </c>
      <c r="I2848" s="275">
        <v>86.1</v>
      </c>
      <c r="J2848" s="275">
        <v>87.7</v>
      </c>
    </row>
    <row r="2849" spans="1:10">
      <c r="A2849" s="252" t="s">
        <v>374</v>
      </c>
      <c r="B2849" s="249" t="s">
        <v>1493</v>
      </c>
      <c r="C2849" s="274">
        <v>928</v>
      </c>
      <c r="D2849" s="274">
        <v>3039579</v>
      </c>
      <c r="E2849" s="274">
        <v>158154</v>
      </c>
      <c r="F2849" s="274">
        <v>518</v>
      </c>
      <c r="G2849" s="274">
        <v>44</v>
      </c>
      <c r="H2849" s="274">
        <v>128</v>
      </c>
      <c r="I2849" s="275">
        <v>84.9</v>
      </c>
      <c r="J2849" s="275">
        <v>88.7</v>
      </c>
    </row>
    <row r="2850" spans="1:10">
      <c r="A2850" s="252" t="s">
        <v>374</v>
      </c>
      <c r="B2850" s="249" t="s">
        <v>1495</v>
      </c>
      <c r="C2850" s="274">
        <v>707</v>
      </c>
      <c r="D2850" s="274">
        <v>2293508</v>
      </c>
      <c r="E2850" s="274">
        <v>123516</v>
      </c>
      <c r="F2850" s="274">
        <v>401</v>
      </c>
      <c r="G2850" s="274">
        <v>7</v>
      </c>
      <c r="H2850" s="274">
        <v>22</v>
      </c>
      <c r="I2850" s="275">
        <v>84.5</v>
      </c>
      <c r="J2850" s="275">
        <v>89.3</v>
      </c>
    </row>
    <row r="2851" spans="1:10">
      <c r="A2851" s="252" t="s">
        <v>374</v>
      </c>
      <c r="B2851" s="249" t="s">
        <v>1497</v>
      </c>
      <c r="C2851" s="274">
        <v>149</v>
      </c>
      <c r="D2851" s="274">
        <v>512858</v>
      </c>
      <c r="E2851" s="274">
        <v>23380</v>
      </c>
      <c r="F2851" s="274">
        <v>80</v>
      </c>
      <c r="G2851" s="274">
        <v>0</v>
      </c>
      <c r="H2851" s="274">
        <v>1</v>
      </c>
      <c r="I2851" s="275">
        <v>86.2</v>
      </c>
      <c r="J2851" s="275">
        <v>86.7</v>
      </c>
    </row>
    <row r="2852" spans="1:10">
      <c r="A2852" s="252" t="s">
        <v>374</v>
      </c>
      <c r="B2852" s="249" t="s">
        <v>1501</v>
      </c>
      <c r="C2852" s="274">
        <v>256</v>
      </c>
      <c r="D2852" s="274">
        <v>569688</v>
      </c>
      <c r="E2852" s="274" t="s">
        <v>504</v>
      </c>
      <c r="F2852" s="274" t="s">
        <v>504</v>
      </c>
      <c r="G2852" s="274">
        <v>1523</v>
      </c>
      <c r="H2852" s="274">
        <v>3383</v>
      </c>
      <c r="I2852" s="275">
        <v>98.2</v>
      </c>
      <c r="J2852" s="275" t="s">
        <v>504</v>
      </c>
    </row>
    <row r="2853" spans="1:10">
      <c r="A2853" s="252" t="s">
        <v>374</v>
      </c>
      <c r="B2853" s="249" t="s">
        <v>1503</v>
      </c>
      <c r="C2853" s="274">
        <v>254</v>
      </c>
      <c r="D2853" s="274">
        <v>565404</v>
      </c>
      <c r="E2853" s="274" t="s">
        <v>504</v>
      </c>
      <c r="F2853" s="274" t="s">
        <v>504</v>
      </c>
      <c r="G2853" s="274">
        <v>1473</v>
      </c>
      <c r="H2853" s="274">
        <v>3280</v>
      </c>
      <c r="I2853" s="275">
        <v>98.9</v>
      </c>
      <c r="J2853" s="275" t="s">
        <v>504</v>
      </c>
    </row>
    <row r="2854" spans="1:10">
      <c r="A2854" s="252" t="s">
        <v>374</v>
      </c>
      <c r="B2854" s="249" t="s">
        <v>1506</v>
      </c>
      <c r="C2854" s="274">
        <v>2</v>
      </c>
      <c r="D2854" s="274">
        <v>9036</v>
      </c>
      <c r="E2854" s="274">
        <v>23</v>
      </c>
      <c r="F2854" s="274">
        <v>0</v>
      </c>
      <c r="G2854" s="274">
        <v>39</v>
      </c>
      <c r="H2854" s="274">
        <v>177</v>
      </c>
      <c r="I2854" s="275">
        <v>76.599999999999994</v>
      </c>
      <c r="J2854" s="275">
        <v>15.3</v>
      </c>
    </row>
    <row r="2855" spans="1:10">
      <c r="A2855" s="252" t="s">
        <v>374</v>
      </c>
      <c r="B2855" s="249" t="s">
        <v>1507</v>
      </c>
      <c r="C2855" s="274">
        <v>2</v>
      </c>
      <c r="D2855" s="274">
        <v>10478</v>
      </c>
      <c r="E2855" s="274" t="s">
        <v>504</v>
      </c>
      <c r="F2855" s="274" t="s">
        <v>504</v>
      </c>
      <c r="G2855" s="274">
        <v>41</v>
      </c>
      <c r="H2855" s="274">
        <v>214</v>
      </c>
      <c r="I2855" s="275">
        <v>100</v>
      </c>
      <c r="J2855" s="275" t="s">
        <v>504</v>
      </c>
    </row>
    <row r="2856" spans="1:10">
      <c r="A2856" s="252" t="s">
        <v>374</v>
      </c>
      <c r="B2856" s="249" t="s">
        <v>1519</v>
      </c>
      <c r="C2856" s="274">
        <v>31</v>
      </c>
      <c r="D2856" s="274">
        <v>139557</v>
      </c>
      <c r="E2856" s="274" t="s">
        <v>504</v>
      </c>
      <c r="F2856" s="274" t="s">
        <v>504</v>
      </c>
      <c r="G2856" s="274">
        <v>1303</v>
      </c>
      <c r="H2856" s="274">
        <v>6030</v>
      </c>
      <c r="I2856" s="275">
        <v>99.8</v>
      </c>
      <c r="J2856" s="275" t="s">
        <v>504</v>
      </c>
    </row>
    <row r="2857" spans="1:10">
      <c r="A2857" s="252" t="s">
        <v>374</v>
      </c>
      <c r="B2857" s="249" t="s">
        <v>1520</v>
      </c>
      <c r="C2857" s="274">
        <v>101</v>
      </c>
      <c r="D2857" s="274">
        <v>296195</v>
      </c>
      <c r="E2857" s="274">
        <v>16152</v>
      </c>
      <c r="F2857" s="274">
        <v>48</v>
      </c>
      <c r="G2857" s="274">
        <v>99</v>
      </c>
      <c r="H2857" s="274">
        <v>252</v>
      </c>
      <c r="I2857" s="275">
        <v>81.7</v>
      </c>
      <c r="J2857" s="275">
        <v>84</v>
      </c>
    </row>
    <row r="2858" spans="1:10">
      <c r="A2858" s="252" t="s">
        <v>374</v>
      </c>
      <c r="B2858" s="249" t="s">
        <v>1521</v>
      </c>
      <c r="C2858" s="274">
        <v>98</v>
      </c>
      <c r="D2858" s="274">
        <v>288708</v>
      </c>
      <c r="E2858" s="274">
        <v>16152</v>
      </c>
      <c r="F2858" s="274">
        <v>48</v>
      </c>
      <c r="G2858" s="274">
        <v>1</v>
      </c>
      <c r="H2858" s="274">
        <v>2</v>
      </c>
      <c r="I2858" s="275">
        <v>82</v>
      </c>
      <c r="J2858" s="275">
        <v>84</v>
      </c>
    </row>
    <row r="2859" spans="1:10">
      <c r="A2859" s="252" t="s">
        <v>374</v>
      </c>
      <c r="B2859" s="249" t="s">
        <v>1533</v>
      </c>
      <c r="C2859" s="274">
        <v>4</v>
      </c>
      <c r="D2859" s="274">
        <v>17260</v>
      </c>
      <c r="E2859" s="274" t="s">
        <v>504</v>
      </c>
      <c r="F2859" s="274" t="s">
        <v>504</v>
      </c>
      <c r="G2859" s="274">
        <v>185</v>
      </c>
      <c r="H2859" s="274">
        <v>799</v>
      </c>
      <c r="I2859" s="275">
        <v>100</v>
      </c>
      <c r="J2859" s="275" t="s">
        <v>504</v>
      </c>
    </row>
    <row r="2860" spans="1:10">
      <c r="A2860" s="252" t="s">
        <v>374</v>
      </c>
      <c r="B2860" s="249" t="s">
        <v>1534</v>
      </c>
      <c r="C2860" s="274">
        <v>1</v>
      </c>
      <c r="D2860" s="274">
        <v>5176</v>
      </c>
      <c r="E2860" s="274" t="s">
        <v>504</v>
      </c>
      <c r="F2860" s="274" t="s">
        <v>504</v>
      </c>
      <c r="G2860" s="274">
        <v>104</v>
      </c>
      <c r="H2860" s="274">
        <v>537</v>
      </c>
      <c r="I2860" s="275">
        <v>74.099999999999994</v>
      </c>
      <c r="J2860" s="275" t="s">
        <v>504</v>
      </c>
    </row>
    <row r="2861" spans="1:10">
      <c r="A2861" s="252" t="s">
        <v>374</v>
      </c>
      <c r="B2861" s="249" t="s">
        <v>1545</v>
      </c>
      <c r="C2861" s="274">
        <v>2</v>
      </c>
      <c r="D2861" s="274">
        <v>17530</v>
      </c>
      <c r="E2861" s="274" t="s">
        <v>504</v>
      </c>
      <c r="F2861" s="274" t="s">
        <v>504</v>
      </c>
      <c r="G2861" s="274">
        <v>105</v>
      </c>
      <c r="H2861" s="274">
        <v>917</v>
      </c>
      <c r="I2861" s="275">
        <v>100</v>
      </c>
      <c r="J2861" s="275" t="s">
        <v>504</v>
      </c>
    </row>
    <row r="2862" spans="1:10">
      <c r="A2862" s="252" t="s">
        <v>374</v>
      </c>
      <c r="B2862" s="249" t="s">
        <v>1551</v>
      </c>
      <c r="C2862" s="274">
        <v>87</v>
      </c>
      <c r="D2862" s="274">
        <v>167510</v>
      </c>
      <c r="E2862" s="274">
        <v>12392</v>
      </c>
      <c r="F2862" s="274">
        <v>24</v>
      </c>
      <c r="G2862" s="274" t="s">
        <v>504</v>
      </c>
      <c r="H2862" s="274" t="s">
        <v>504</v>
      </c>
      <c r="I2862" s="275">
        <v>80.8</v>
      </c>
      <c r="J2862" s="275">
        <v>80.8</v>
      </c>
    </row>
    <row r="2863" spans="1:10">
      <c r="A2863" s="252" t="s">
        <v>374</v>
      </c>
      <c r="B2863" s="249" t="s">
        <v>1553</v>
      </c>
      <c r="C2863" s="274">
        <v>52</v>
      </c>
      <c r="D2863" s="274">
        <v>101712</v>
      </c>
      <c r="E2863" s="274">
        <v>7834</v>
      </c>
      <c r="F2863" s="274">
        <v>15</v>
      </c>
      <c r="G2863" s="274" t="s">
        <v>504</v>
      </c>
      <c r="H2863" s="274" t="s">
        <v>504</v>
      </c>
      <c r="I2863" s="275">
        <v>84.2</v>
      </c>
      <c r="J2863" s="275">
        <v>84.2</v>
      </c>
    </row>
    <row r="2864" spans="1:10">
      <c r="A2864" s="252" t="s">
        <v>374</v>
      </c>
      <c r="B2864" s="249" t="s">
        <v>1556</v>
      </c>
      <c r="C2864" s="274">
        <v>1</v>
      </c>
      <c r="D2864" s="274">
        <v>6019</v>
      </c>
      <c r="E2864" s="274" t="s">
        <v>504</v>
      </c>
      <c r="F2864" s="274" t="s">
        <v>504</v>
      </c>
      <c r="G2864" s="274">
        <v>32</v>
      </c>
      <c r="H2864" s="274">
        <v>195</v>
      </c>
      <c r="I2864" s="275">
        <v>100</v>
      </c>
      <c r="J2864" s="275" t="s">
        <v>504</v>
      </c>
    </row>
    <row r="2865" spans="1:10">
      <c r="A2865" s="252" t="s">
        <v>374</v>
      </c>
      <c r="B2865" s="249" t="s">
        <v>1558</v>
      </c>
      <c r="C2865" s="274">
        <v>848</v>
      </c>
      <c r="D2865" s="274">
        <v>5850924</v>
      </c>
      <c r="E2865" s="274" t="s">
        <v>504</v>
      </c>
      <c r="F2865" s="274" t="s">
        <v>504</v>
      </c>
      <c r="G2865" s="274">
        <v>55214</v>
      </c>
      <c r="H2865" s="274">
        <v>385864</v>
      </c>
      <c r="I2865" s="275">
        <v>75.8</v>
      </c>
      <c r="J2865" s="275" t="s">
        <v>504</v>
      </c>
    </row>
    <row r="2866" spans="1:10">
      <c r="A2866" s="252" t="s">
        <v>374</v>
      </c>
      <c r="B2866" s="249" t="s">
        <v>1563</v>
      </c>
      <c r="C2866" s="274">
        <v>4</v>
      </c>
      <c r="D2866" s="274">
        <v>30448</v>
      </c>
      <c r="E2866" s="274" t="s">
        <v>504</v>
      </c>
      <c r="F2866" s="274" t="s">
        <v>504</v>
      </c>
      <c r="G2866" s="274">
        <v>332</v>
      </c>
      <c r="H2866" s="274">
        <v>2526</v>
      </c>
      <c r="I2866" s="275">
        <v>65</v>
      </c>
      <c r="J2866" s="275" t="s">
        <v>504</v>
      </c>
    </row>
    <row r="2867" spans="1:10">
      <c r="A2867" s="252" t="s">
        <v>374</v>
      </c>
      <c r="B2867" s="249" t="s">
        <v>1586</v>
      </c>
      <c r="C2867" s="274">
        <v>5</v>
      </c>
      <c r="D2867" s="274">
        <v>24636</v>
      </c>
      <c r="E2867" s="274" t="s">
        <v>504</v>
      </c>
      <c r="F2867" s="274" t="s">
        <v>504</v>
      </c>
      <c r="G2867" s="274">
        <v>273</v>
      </c>
      <c r="H2867" s="274">
        <v>1356</v>
      </c>
      <c r="I2867" s="275">
        <v>100</v>
      </c>
      <c r="J2867" s="275" t="s">
        <v>504</v>
      </c>
    </row>
    <row r="2868" spans="1:10">
      <c r="A2868" s="252" t="s">
        <v>374</v>
      </c>
      <c r="B2868" s="249" t="s">
        <v>1613</v>
      </c>
      <c r="C2868" s="274">
        <v>827</v>
      </c>
      <c r="D2868" s="274">
        <v>5695736</v>
      </c>
      <c r="E2868" s="274" t="s">
        <v>504</v>
      </c>
      <c r="F2868" s="274" t="s">
        <v>504</v>
      </c>
      <c r="G2868" s="274">
        <v>53815</v>
      </c>
      <c r="H2868" s="274">
        <v>375358</v>
      </c>
      <c r="I2868" s="275">
        <v>76.2</v>
      </c>
      <c r="J2868" s="275" t="s">
        <v>504</v>
      </c>
    </row>
    <row r="2869" spans="1:10">
      <c r="A2869" s="252" t="s">
        <v>374</v>
      </c>
      <c r="B2869" s="249" t="s">
        <v>1614</v>
      </c>
      <c r="C2869" s="274">
        <v>817</v>
      </c>
      <c r="D2869" s="274">
        <v>5614511</v>
      </c>
      <c r="E2869" s="274" t="s">
        <v>504</v>
      </c>
      <c r="F2869" s="274" t="s">
        <v>504</v>
      </c>
      <c r="G2869" s="274">
        <v>53320</v>
      </c>
      <c r="H2869" s="274">
        <v>371357</v>
      </c>
      <c r="I2869" s="275">
        <v>76.5</v>
      </c>
      <c r="J2869" s="275" t="s">
        <v>504</v>
      </c>
    </row>
    <row r="2870" spans="1:10">
      <c r="A2870" s="252" t="s">
        <v>374</v>
      </c>
      <c r="B2870" s="249" t="s">
        <v>1617</v>
      </c>
      <c r="C2870" s="274">
        <v>550</v>
      </c>
      <c r="D2870" s="274">
        <v>3914900</v>
      </c>
      <c r="E2870" s="274" t="s">
        <v>504</v>
      </c>
      <c r="F2870" s="274" t="s">
        <v>504</v>
      </c>
      <c r="G2870" s="274">
        <v>42443</v>
      </c>
      <c r="H2870" s="274">
        <v>302112</v>
      </c>
      <c r="I2870" s="275">
        <v>78.400000000000006</v>
      </c>
      <c r="J2870" s="275" t="s">
        <v>504</v>
      </c>
    </row>
    <row r="2871" spans="1:10">
      <c r="A2871" s="252" t="s">
        <v>374</v>
      </c>
      <c r="B2871" s="249" t="s">
        <v>1621</v>
      </c>
      <c r="C2871" s="274">
        <v>258</v>
      </c>
      <c r="D2871" s="274">
        <v>1640364</v>
      </c>
      <c r="E2871" s="274" t="s">
        <v>504</v>
      </c>
      <c r="F2871" s="274" t="s">
        <v>504</v>
      </c>
      <c r="G2871" s="274">
        <v>10397</v>
      </c>
      <c r="H2871" s="274">
        <v>66105</v>
      </c>
      <c r="I2871" s="275">
        <v>70.900000000000006</v>
      </c>
      <c r="J2871" s="275" t="s">
        <v>504</v>
      </c>
    </row>
    <row r="2872" spans="1:10">
      <c r="A2872" s="252" t="s">
        <v>374</v>
      </c>
      <c r="B2872" s="249" t="s">
        <v>1625</v>
      </c>
      <c r="C2872" s="274">
        <v>1</v>
      </c>
      <c r="D2872" s="274">
        <v>7111</v>
      </c>
      <c r="E2872" s="274" t="s">
        <v>504</v>
      </c>
      <c r="F2872" s="274" t="s">
        <v>504</v>
      </c>
      <c r="G2872" s="274">
        <v>56</v>
      </c>
      <c r="H2872" s="274">
        <v>395</v>
      </c>
      <c r="I2872" s="275">
        <v>39.700000000000003</v>
      </c>
      <c r="J2872" s="275" t="s">
        <v>504</v>
      </c>
    </row>
    <row r="2873" spans="1:10">
      <c r="A2873" s="252" t="s">
        <v>374</v>
      </c>
      <c r="B2873" s="249" t="s">
        <v>1635</v>
      </c>
      <c r="C2873" s="274">
        <v>3</v>
      </c>
      <c r="D2873" s="274">
        <v>21381</v>
      </c>
      <c r="E2873" s="274" t="s">
        <v>504</v>
      </c>
      <c r="F2873" s="274" t="s">
        <v>504</v>
      </c>
      <c r="G2873" s="274">
        <v>153</v>
      </c>
      <c r="H2873" s="274">
        <v>1088</v>
      </c>
      <c r="I2873" s="275">
        <v>100</v>
      </c>
      <c r="J2873" s="275" t="s">
        <v>504</v>
      </c>
    </row>
    <row r="2874" spans="1:10">
      <c r="A2874" s="252" t="s">
        <v>374</v>
      </c>
      <c r="B2874" s="249" t="s">
        <v>1638</v>
      </c>
      <c r="C2874" s="274">
        <v>1</v>
      </c>
      <c r="D2874" s="274">
        <v>8385</v>
      </c>
      <c r="E2874" s="274" t="s">
        <v>504</v>
      </c>
      <c r="F2874" s="274" t="s">
        <v>504</v>
      </c>
      <c r="G2874" s="274">
        <v>47</v>
      </c>
      <c r="H2874" s="274">
        <v>391</v>
      </c>
      <c r="I2874" s="275">
        <v>33.299999999999997</v>
      </c>
      <c r="J2874" s="275" t="s">
        <v>504</v>
      </c>
    </row>
    <row r="2875" spans="1:10">
      <c r="A2875" s="252" t="s">
        <v>374</v>
      </c>
      <c r="B2875" s="249" t="s">
        <v>1641</v>
      </c>
      <c r="C2875" s="274">
        <v>1</v>
      </c>
      <c r="D2875" s="274">
        <v>8235</v>
      </c>
      <c r="E2875" s="274" t="s">
        <v>504</v>
      </c>
      <c r="F2875" s="274" t="s">
        <v>504</v>
      </c>
      <c r="G2875" s="274">
        <v>38</v>
      </c>
      <c r="H2875" s="274">
        <v>309</v>
      </c>
      <c r="I2875" s="275">
        <v>28.7</v>
      </c>
      <c r="J2875" s="275" t="s">
        <v>504</v>
      </c>
    </row>
    <row r="2876" spans="1:10">
      <c r="A2876" s="252" t="s">
        <v>374</v>
      </c>
      <c r="B2876" s="249" t="s">
        <v>1644</v>
      </c>
      <c r="C2876" s="274">
        <v>4</v>
      </c>
      <c r="D2876" s="274">
        <v>36113</v>
      </c>
      <c r="E2876" s="274" t="s">
        <v>504</v>
      </c>
      <c r="F2876" s="274" t="s">
        <v>504</v>
      </c>
      <c r="G2876" s="274">
        <v>202</v>
      </c>
      <c r="H2876" s="274">
        <v>1819</v>
      </c>
      <c r="I2876" s="275">
        <v>50</v>
      </c>
      <c r="J2876" s="275" t="s">
        <v>504</v>
      </c>
    </row>
    <row r="2877" spans="1:10">
      <c r="A2877" s="252" t="s">
        <v>374</v>
      </c>
      <c r="B2877" s="249" t="s">
        <v>1653</v>
      </c>
      <c r="C2877" s="274">
        <v>12</v>
      </c>
      <c r="D2877" s="274">
        <v>100104</v>
      </c>
      <c r="E2877" s="274" t="s">
        <v>504</v>
      </c>
      <c r="F2877" s="274" t="s">
        <v>504</v>
      </c>
      <c r="G2877" s="274">
        <v>794</v>
      </c>
      <c r="H2877" s="274">
        <v>6624</v>
      </c>
      <c r="I2877" s="275">
        <v>57.2</v>
      </c>
      <c r="J2877" s="275" t="s">
        <v>504</v>
      </c>
    </row>
    <row r="2878" spans="1:10">
      <c r="A2878" s="252" t="s">
        <v>374</v>
      </c>
      <c r="B2878" s="249" t="s">
        <v>1654</v>
      </c>
      <c r="C2878" s="274">
        <v>2979</v>
      </c>
      <c r="D2878" s="274">
        <v>18772772</v>
      </c>
      <c r="E2878" s="274">
        <v>14330</v>
      </c>
      <c r="F2878" s="274">
        <v>66</v>
      </c>
      <c r="G2878" s="274">
        <v>176823</v>
      </c>
      <c r="H2878" s="274">
        <v>1193182</v>
      </c>
      <c r="I2878" s="275">
        <v>82.2</v>
      </c>
      <c r="J2878" s="275">
        <v>80.2</v>
      </c>
    </row>
    <row r="2879" spans="1:10">
      <c r="A2879" s="252" t="s">
        <v>374</v>
      </c>
      <c r="B2879" s="249" t="s">
        <v>1655</v>
      </c>
      <c r="C2879" s="274">
        <v>120</v>
      </c>
      <c r="D2879" s="274">
        <v>574673</v>
      </c>
      <c r="E2879" s="274" t="s">
        <v>504</v>
      </c>
      <c r="F2879" s="274" t="s">
        <v>504</v>
      </c>
      <c r="G2879" s="274">
        <v>7000</v>
      </c>
      <c r="H2879" s="274">
        <v>33672</v>
      </c>
      <c r="I2879" s="275">
        <v>63.1</v>
      </c>
      <c r="J2879" s="275" t="s">
        <v>504</v>
      </c>
    </row>
    <row r="2880" spans="1:10">
      <c r="A2880" s="252" t="s">
        <v>374</v>
      </c>
      <c r="B2880" s="249" t="s">
        <v>1656</v>
      </c>
      <c r="C2880" s="274">
        <v>51</v>
      </c>
      <c r="D2880" s="274">
        <v>247605</v>
      </c>
      <c r="E2880" s="274" t="s">
        <v>504</v>
      </c>
      <c r="F2880" s="274" t="s">
        <v>504</v>
      </c>
      <c r="G2880" s="274">
        <v>3623</v>
      </c>
      <c r="H2880" s="274">
        <v>17589</v>
      </c>
      <c r="I2880" s="275">
        <v>64.599999999999994</v>
      </c>
      <c r="J2880" s="275" t="s">
        <v>504</v>
      </c>
    </row>
    <row r="2881" spans="1:10">
      <c r="A2881" s="252" t="s">
        <v>374</v>
      </c>
      <c r="B2881" s="249" t="s">
        <v>1658</v>
      </c>
      <c r="C2881" s="274">
        <v>1</v>
      </c>
      <c r="D2881" s="274">
        <v>2761</v>
      </c>
      <c r="E2881" s="274" t="s">
        <v>504</v>
      </c>
      <c r="F2881" s="274" t="s">
        <v>504</v>
      </c>
      <c r="G2881" s="274">
        <v>24</v>
      </c>
      <c r="H2881" s="274">
        <v>67</v>
      </c>
      <c r="I2881" s="275">
        <v>93.5</v>
      </c>
      <c r="J2881" s="275" t="s">
        <v>504</v>
      </c>
    </row>
    <row r="2882" spans="1:10">
      <c r="A2882" s="252" t="s">
        <v>374</v>
      </c>
      <c r="B2882" s="249" t="s">
        <v>1660</v>
      </c>
      <c r="C2882" s="274">
        <v>109</v>
      </c>
      <c r="D2882" s="274">
        <v>340516</v>
      </c>
      <c r="E2882" s="274" t="s">
        <v>504</v>
      </c>
      <c r="F2882" s="274" t="s">
        <v>504</v>
      </c>
      <c r="G2882" s="274">
        <v>2148</v>
      </c>
      <c r="H2882" s="274">
        <v>6710</v>
      </c>
      <c r="I2882" s="275">
        <v>84</v>
      </c>
      <c r="J2882" s="275" t="s">
        <v>504</v>
      </c>
    </row>
    <row r="2883" spans="1:10">
      <c r="A2883" s="252" t="s">
        <v>374</v>
      </c>
      <c r="B2883" s="249" t="s">
        <v>1661</v>
      </c>
      <c r="C2883" s="274">
        <v>109</v>
      </c>
      <c r="D2883" s="274">
        <v>340516</v>
      </c>
      <c r="E2883" s="274" t="s">
        <v>504</v>
      </c>
      <c r="F2883" s="274" t="s">
        <v>504</v>
      </c>
      <c r="G2883" s="274">
        <v>2148</v>
      </c>
      <c r="H2883" s="274">
        <v>6710</v>
      </c>
      <c r="I2883" s="275">
        <v>84</v>
      </c>
      <c r="J2883" s="275" t="s">
        <v>504</v>
      </c>
    </row>
    <row r="2884" spans="1:10">
      <c r="A2884" s="252" t="s">
        <v>374</v>
      </c>
      <c r="B2884" s="249" t="s">
        <v>1662</v>
      </c>
      <c r="C2884" s="274">
        <v>379</v>
      </c>
      <c r="D2884" s="274">
        <v>1616057</v>
      </c>
      <c r="E2884" s="274" t="s">
        <v>504</v>
      </c>
      <c r="F2884" s="274" t="s">
        <v>504</v>
      </c>
      <c r="G2884" s="274">
        <v>24094</v>
      </c>
      <c r="H2884" s="274">
        <v>102736</v>
      </c>
      <c r="I2884" s="275">
        <v>80</v>
      </c>
      <c r="J2884" s="275" t="s">
        <v>504</v>
      </c>
    </row>
    <row r="2885" spans="1:10">
      <c r="A2885" s="252" t="s">
        <v>374</v>
      </c>
      <c r="B2885" s="249" t="s">
        <v>1663</v>
      </c>
      <c r="C2885" s="274">
        <v>378</v>
      </c>
      <c r="D2885" s="274">
        <v>1611792</v>
      </c>
      <c r="E2885" s="274" t="s">
        <v>504</v>
      </c>
      <c r="F2885" s="274" t="s">
        <v>504</v>
      </c>
      <c r="G2885" s="274">
        <v>24030</v>
      </c>
      <c r="H2885" s="274">
        <v>102462</v>
      </c>
      <c r="I2885" s="275">
        <v>80.099999999999994</v>
      </c>
      <c r="J2885" s="275" t="s">
        <v>504</v>
      </c>
    </row>
    <row r="2886" spans="1:10">
      <c r="A2886" s="252" t="s">
        <v>374</v>
      </c>
      <c r="B2886" s="249" t="s">
        <v>1664</v>
      </c>
      <c r="C2886" s="274">
        <v>619</v>
      </c>
      <c r="D2886" s="274">
        <v>5395364</v>
      </c>
      <c r="E2886" s="274" t="s">
        <v>504</v>
      </c>
      <c r="F2886" s="274" t="s">
        <v>504</v>
      </c>
      <c r="G2886" s="274">
        <v>40313</v>
      </c>
      <c r="H2886" s="274">
        <v>351095</v>
      </c>
      <c r="I2886" s="275">
        <v>96.9</v>
      </c>
      <c r="J2886" s="275" t="s">
        <v>504</v>
      </c>
    </row>
    <row r="2887" spans="1:10">
      <c r="A2887" s="252" t="s">
        <v>374</v>
      </c>
      <c r="B2887" s="249" t="s">
        <v>1668</v>
      </c>
      <c r="C2887" s="274">
        <v>311</v>
      </c>
      <c r="D2887" s="274">
        <v>2759192</v>
      </c>
      <c r="E2887" s="274" t="s">
        <v>504</v>
      </c>
      <c r="F2887" s="274" t="s">
        <v>504</v>
      </c>
      <c r="G2887" s="274">
        <v>19336</v>
      </c>
      <c r="H2887" s="274">
        <v>171549</v>
      </c>
      <c r="I2887" s="275">
        <v>95</v>
      </c>
      <c r="J2887" s="275" t="s">
        <v>504</v>
      </c>
    </row>
    <row r="2888" spans="1:10">
      <c r="A2888" s="252" t="s">
        <v>374</v>
      </c>
      <c r="B2888" s="249" t="s">
        <v>1671</v>
      </c>
      <c r="C2888" s="274">
        <v>308</v>
      </c>
      <c r="D2888" s="274">
        <v>2636172</v>
      </c>
      <c r="E2888" s="274" t="s">
        <v>504</v>
      </c>
      <c r="F2888" s="274" t="s">
        <v>504</v>
      </c>
      <c r="G2888" s="274">
        <v>20977</v>
      </c>
      <c r="H2888" s="274">
        <v>179545</v>
      </c>
      <c r="I2888" s="275">
        <v>98.7</v>
      </c>
      <c r="J2888" s="275" t="s">
        <v>504</v>
      </c>
    </row>
    <row r="2889" spans="1:10">
      <c r="A2889" s="252" t="s">
        <v>374</v>
      </c>
      <c r="B2889" s="249" t="s">
        <v>1675</v>
      </c>
      <c r="C2889" s="274">
        <v>26</v>
      </c>
      <c r="D2889" s="274">
        <v>69862</v>
      </c>
      <c r="E2889" s="274">
        <v>473</v>
      </c>
      <c r="F2889" s="274">
        <v>1</v>
      </c>
      <c r="G2889" s="274">
        <v>294</v>
      </c>
      <c r="H2889" s="274">
        <v>789</v>
      </c>
      <c r="I2889" s="275">
        <v>54</v>
      </c>
      <c r="J2889" s="275">
        <v>59.9</v>
      </c>
    </row>
    <row r="2890" spans="1:10">
      <c r="A2890" s="252" t="s">
        <v>374</v>
      </c>
      <c r="B2890" s="249" t="s">
        <v>1678</v>
      </c>
      <c r="C2890" s="274">
        <v>190</v>
      </c>
      <c r="D2890" s="274">
        <v>1112830</v>
      </c>
      <c r="E2890" s="274" t="s">
        <v>504</v>
      </c>
      <c r="F2890" s="274" t="s">
        <v>504</v>
      </c>
      <c r="G2890" s="274">
        <v>14011</v>
      </c>
      <c r="H2890" s="274">
        <v>82062</v>
      </c>
      <c r="I2890" s="275">
        <v>64.3</v>
      </c>
      <c r="J2890" s="275" t="s">
        <v>504</v>
      </c>
    </row>
    <row r="2891" spans="1:10">
      <c r="A2891" s="252" t="s">
        <v>374</v>
      </c>
      <c r="B2891" s="249" t="s">
        <v>1681</v>
      </c>
      <c r="C2891" s="274">
        <v>190</v>
      </c>
      <c r="D2891" s="274">
        <v>1112830</v>
      </c>
      <c r="E2891" s="274" t="s">
        <v>504</v>
      </c>
      <c r="F2891" s="274" t="s">
        <v>504</v>
      </c>
      <c r="G2891" s="274">
        <v>14011</v>
      </c>
      <c r="H2891" s="274">
        <v>82062</v>
      </c>
      <c r="I2891" s="275">
        <v>64.3</v>
      </c>
      <c r="J2891" s="275" t="s">
        <v>504</v>
      </c>
    </row>
    <row r="2892" spans="1:10">
      <c r="A2892" s="252" t="s">
        <v>374</v>
      </c>
      <c r="B2892" s="249" t="s">
        <v>1685</v>
      </c>
      <c r="C2892" s="274">
        <v>9</v>
      </c>
      <c r="D2892" s="274">
        <v>29224</v>
      </c>
      <c r="E2892" s="274">
        <v>10</v>
      </c>
      <c r="F2892" s="274">
        <v>0</v>
      </c>
      <c r="G2892" s="274">
        <v>370</v>
      </c>
      <c r="H2892" s="274">
        <v>1213</v>
      </c>
      <c r="I2892" s="275">
        <v>90.6</v>
      </c>
      <c r="J2892" s="275">
        <v>52.6</v>
      </c>
    </row>
    <row r="2893" spans="1:10">
      <c r="A2893" s="252" t="s">
        <v>374</v>
      </c>
      <c r="B2893" s="249" t="s">
        <v>1690</v>
      </c>
      <c r="C2893" s="274">
        <v>270</v>
      </c>
      <c r="D2893" s="274">
        <v>766260</v>
      </c>
      <c r="E2893" s="274" t="s">
        <v>504</v>
      </c>
      <c r="F2893" s="274" t="s">
        <v>504</v>
      </c>
      <c r="G2893" s="274">
        <v>6387</v>
      </c>
      <c r="H2893" s="274">
        <v>18127</v>
      </c>
      <c r="I2893" s="275">
        <v>89.9</v>
      </c>
      <c r="J2893" s="275" t="s">
        <v>504</v>
      </c>
    </row>
    <row r="2894" spans="1:10">
      <c r="A2894" s="252" t="s">
        <v>374</v>
      </c>
      <c r="B2894" s="249" t="s">
        <v>1691</v>
      </c>
      <c r="C2894" s="274">
        <v>270</v>
      </c>
      <c r="D2894" s="274">
        <v>766260</v>
      </c>
      <c r="E2894" s="274" t="s">
        <v>504</v>
      </c>
      <c r="F2894" s="274" t="s">
        <v>504</v>
      </c>
      <c r="G2894" s="274">
        <v>6387</v>
      </c>
      <c r="H2894" s="274">
        <v>18127</v>
      </c>
      <c r="I2894" s="275">
        <v>89.9</v>
      </c>
      <c r="J2894" s="275" t="s">
        <v>504</v>
      </c>
    </row>
    <row r="2895" spans="1:10">
      <c r="A2895" s="252" t="s">
        <v>374</v>
      </c>
      <c r="B2895" s="249" t="s">
        <v>1693</v>
      </c>
      <c r="C2895" s="274">
        <v>207</v>
      </c>
      <c r="D2895" s="274">
        <v>1880388</v>
      </c>
      <c r="E2895" s="274" t="s">
        <v>504</v>
      </c>
      <c r="F2895" s="274" t="s">
        <v>504</v>
      </c>
      <c r="G2895" s="274">
        <v>14000</v>
      </c>
      <c r="H2895" s="274">
        <v>127180</v>
      </c>
      <c r="I2895" s="275">
        <v>76.8</v>
      </c>
      <c r="J2895" s="275" t="s">
        <v>504</v>
      </c>
    </row>
    <row r="2896" spans="1:10">
      <c r="A2896" s="252" t="s">
        <v>374</v>
      </c>
      <c r="B2896" s="249" t="s">
        <v>1697</v>
      </c>
      <c r="C2896" s="274">
        <v>207</v>
      </c>
      <c r="D2896" s="274">
        <v>1880388</v>
      </c>
      <c r="E2896" s="274" t="s">
        <v>504</v>
      </c>
      <c r="F2896" s="274" t="s">
        <v>504</v>
      </c>
      <c r="G2896" s="274">
        <v>14000</v>
      </c>
      <c r="H2896" s="274">
        <v>127180</v>
      </c>
      <c r="I2896" s="275">
        <v>76.8</v>
      </c>
      <c r="J2896" s="275" t="s">
        <v>504</v>
      </c>
    </row>
    <row r="2897" spans="1:10">
      <c r="A2897" s="252" t="s">
        <v>374</v>
      </c>
      <c r="B2897" s="249" t="s">
        <v>1698</v>
      </c>
      <c r="C2897" s="274">
        <v>7</v>
      </c>
      <c r="D2897" s="274">
        <v>20307</v>
      </c>
      <c r="E2897" s="274" t="s">
        <v>504</v>
      </c>
      <c r="F2897" s="274" t="s">
        <v>504</v>
      </c>
      <c r="G2897" s="274">
        <v>251</v>
      </c>
      <c r="H2897" s="274">
        <v>729</v>
      </c>
      <c r="I2897" s="275">
        <v>89.8</v>
      </c>
      <c r="J2897" s="275" t="s">
        <v>504</v>
      </c>
    </row>
    <row r="2898" spans="1:10">
      <c r="A2898" s="252" t="s">
        <v>374</v>
      </c>
      <c r="B2898" s="249" t="s">
        <v>1705</v>
      </c>
      <c r="C2898" s="274">
        <v>12</v>
      </c>
      <c r="D2898" s="274">
        <v>52876</v>
      </c>
      <c r="E2898" s="274" t="s">
        <v>504</v>
      </c>
      <c r="F2898" s="274" t="s">
        <v>504</v>
      </c>
      <c r="G2898" s="274">
        <v>783</v>
      </c>
      <c r="H2898" s="274">
        <v>3449</v>
      </c>
      <c r="I2898" s="275">
        <v>64.599999999999994</v>
      </c>
      <c r="J2898" s="275" t="s">
        <v>504</v>
      </c>
    </row>
    <row r="2899" spans="1:10">
      <c r="A2899" s="252" t="s">
        <v>374</v>
      </c>
      <c r="B2899" s="249" t="s">
        <v>1709</v>
      </c>
      <c r="C2899" s="274">
        <v>10</v>
      </c>
      <c r="D2899" s="274">
        <v>38450</v>
      </c>
      <c r="E2899" s="274" t="s">
        <v>504</v>
      </c>
      <c r="F2899" s="274" t="s">
        <v>504</v>
      </c>
      <c r="G2899" s="274">
        <v>541</v>
      </c>
      <c r="H2899" s="274">
        <v>2081</v>
      </c>
      <c r="I2899" s="275">
        <v>66.400000000000006</v>
      </c>
      <c r="J2899" s="275" t="s">
        <v>504</v>
      </c>
    </row>
    <row r="2900" spans="1:10">
      <c r="A2900" s="252" t="s">
        <v>374</v>
      </c>
      <c r="B2900" s="249" t="s">
        <v>1711</v>
      </c>
      <c r="C2900" s="274">
        <v>1</v>
      </c>
      <c r="D2900" s="274">
        <v>2230</v>
      </c>
      <c r="E2900" s="274" t="s">
        <v>504</v>
      </c>
      <c r="F2900" s="274" t="s">
        <v>504</v>
      </c>
      <c r="G2900" s="274">
        <v>50</v>
      </c>
      <c r="H2900" s="274">
        <v>112</v>
      </c>
      <c r="I2900" s="275">
        <v>100</v>
      </c>
      <c r="J2900" s="275" t="s">
        <v>504</v>
      </c>
    </row>
    <row r="2901" spans="1:10">
      <c r="A2901" s="252" t="s">
        <v>374</v>
      </c>
      <c r="B2901" s="249" t="s">
        <v>1720</v>
      </c>
      <c r="C2901" s="274">
        <v>1</v>
      </c>
      <c r="D2901" s="274">
        <v>5362</v>
      </c>
      <c r="E2901" s="274" t="s">
        <v>504</v>
      </c>
      <c r="F2901" s="274" t="s">
        <v>504</v>
      </c>
      <c r="G2901" s="274">
        <v>90</v>
      </c>
      <c r="H2901" s="274">
        <v>483</v>
      </c>
      <c r="I2901" s="275">
        <v>97.5</v>
      </c>
      <c r="J2901" s="275" t="s">
        <v>504</v>
      </c>
    </row>
    <row r="2902" spans="1:10">
      <c r="A2902" s="252" t="s">
        <v>374</v>
      </c>
      <c r="B2902" s="249" t="s">
        <v>1721</v>
      </c>
      <c r="C2902" s="274">
        <v>43</v>
      </c>
      <c r="D2902" s="274">
        <v>210670</v>
      </c>
      <c r="E2902" s="274" t="s">
        <v>504</v>
      </c>
      <c r="F2902" s="274" t="s">
        <v>504</v>
      </c>
      <c r="G2902" s="274">
        <v>3319</v>
      </c>
      <c r="H2902" s="274">
        <v>16359</v>
      </c>
      <c r="I2902" s="275">
        <v>83.1</v>
      </c>
      <c r="J2902" s="275" t="s">
        <v>504</v>
      </c>
    </row>
    <row r="2903" spans="1:10">
      <c r="A2903" s="252" t="s">
        <v>374</v>
      </c>
      <c r="B2903" s="249" t="s">
        <v>1724</v>
      </c>
      <c r="C2903" s="274">
        <v>14</v>
      </c>
      <c r="D2903" s="274">
        <v>58292</v>
      </c>
      <c r="E2903" s="274" t="s">
        <v>504</v>
      </c>
      <c r="F2903" s="274" t="s">
        <v>504</v>
      </c>
      <c r="G2903" s="274">
        <v>1005</v>
      </c>
      <c r="H2903" s="274">
        <v>4189</v>
      </c>
      <c r="I2903" s="275">
        <v>92.4</v>
      </c>
      <c r="J2903" s="275" t="s">
        <v>504</v>
      </c>
    </row>
    <row r="2904" spans="1:10">
      <c r="A2904" s="252" t="s">
        <v>374</v>
      </c>
      <c r="B2904" s="249" t="s">
        <v>1731</v>
      </c>
      <c r="C2904" s="274">
        <v>317</v>
      </c>
      <c r="D2904" s="274">
        <v>2614933</v>
      </c>
      <c r="E2904" s="274" t="s">
        <v>504</v>
      </c>
      <c r="F2904" s="274" t="s">
        <v>504</v>
      </c>
      <c r="G2904" s="274">
        <v>25000</v>
      </c>
      <c r="H2904" s="274">
        <v>206223</v>
      </c>
      <c r="I2904" s="275">
        <v>70</v>
      </c>
      <c r="J2904" s="275" t="s">
        <v>504</v>
      </c>
    </row>
    <row r="2905" spans="1:10">
      <c r="A2905" s="252" t="s">
        <v>374</v>
      </c>
      <c r="B2905" s="249" t="s">
        <v>1732</v>
      </c>
      <c r="C2905" s="274">
        <v>317</v>
      </c>
      <c r="D2905" s="274">
        <v>2614933</v>
      </c>
      <c r="E2905" s="274" t="s">
        <v>504</v>
      </c>
      <c r="F2905" s="274" t="s">
        <v>504</v>
      </c>
      <c r="G2905" s="274">
        <v>25000</v>
      </c>
      <c r="H2905" s="274">
        <v>206223</v>
      </c>
      <c r="I2905" s="275">
        <v>70</v>
      </c>
      <c r="J2905" s="275" t="s">
        <v>504</v>
      </c>
    </row>
    <row r="2906" spans="1:10">
      <c r="A2906" s="252" t="s">
        <v>374</v>
      </c>
      <c r="B2906" s="249" t="s">
        <v>1733</v>
      </c>
      <c r="C2906" s="274">
        <v>1</v>
      </c>
      <c r="D2906" s="274">
        <v>4548</v>
      </c>
      <c r="E2906" s="274" t="s">
        <v>504</v>
      </c>
      <c r="F2906" s="274" t="s">
        <v>504</v>
      </c>
      <c r="G2906" s="274">
        <v>69</v>
      </c>
      <c r="H2906" s="274">
        <v>316</v>
      </c>
      <c r="I2906" s="275">
        <v>100</v>
      </c>
      <c r="J2906" s="275" t="s">
        <v>504</v>
      </c>
    </row>
    <row r="2907" spans="1:10">
      <c r="A2907" s="252" t="s">
        <v>374</v>
      </c>
      <c r="B2907" s="249" t="s">
        <v>1737</v>
      </c>
      <c r="C2907" s="274">
        <v>260</v>
      </c>
      <c r="D2907" s="274">
        <v>2267460</v>
      </c>
      <c r="E2907" s="274" t="s">
        <v>504</v>
      </c>
      <c r="F2907" s="274" t="s">
        <v>504</v>
      </c>
      <c r="G2907" s="274">
        <v>16490</v>
      </c>
      <c r="H2907" s="274">
        <v>143812</v>
      </c>
      <c r="I2907" s="275">
        <v>98.6</v>
      </c>
      <c r="J2907" s="275" t="s">
        <v>504</v>
      </c>
    </row>
    <row r="2908" spans="1:10">
      <c r="A2908" s="252" t="s">
        <v>374</v>
      </c>
      <c r="B2908" s="249" t="s">
        <v>1738</v>
      </c>
      <c r="C2908" s="274">
        <v>260</v>
      </c>
      <c r="D2908" s="274">
        <v>2267460</v>
      </c>
      <c r="E2908" s="274" t="s">
        <v>504</v>
      </c>
      <c r="F2908" s="274" t="s">
        <v>504</v>
      </c>
      <c r="G2908" s="274">
        <v>16490</v>
      </c>
      <c r="H2908" s="274">
        <v>143812</v>
      </c>
      <c r="I2908" s="275">
        <v>98.6</v>
      </c>
      <c r="J2908" s="275" t="s">
        <v>504</v>
      </c>
    </row>
    <row r="2909" spans="1:10">
      <c r="A2909" s="252" t="s">
        <v>374</v>
      </c>
      <c r="B2909" s="249" t="s">
        <v>1740</v>
      </c>
      <c r="C2909" s="274">
        <v>56</v>
      </c>
      <c r="D2909" s="274">
        <v>187824</v>
      </c>
      <c r="E2909" s="274">
        <v>1</v>
      </c>
      <c r="F2909" s="274">
        <v>0</v>
      </c>
      <c r="G2909" s="274">
        <v>3053</v>
      </c>
      <c r="H2909" s="274">
        <v>10239</v>
      </c>
      <c r="I2909" s="275">
        <v>87.4</v>
      </c>
      <c r="J2909" s="275">
        <v>10</v>
      </c>
    </row>
    <row r="2910" spans="1:10">
      <c r="A2910" s="252" t="s">
        <v>374</v>
      </c>
      <c r="B2910" s="249" t="s">
        <v>1742</v>
      </c>
      <c r="C2910" s="274">
        <v>56</v>
      </c>
      <c r="D2910" s="274">
        <v>187824</v>
      </c>
      <c r="E2910" s="274">
        <v>1</v>
      </c>
      <c r="F2910" s="274">
        <v>0</v>
      </c>
      <c r="G2910" s="274">
        <v>3053</v>
      </c>
      <c r="H2910" s="274">
        <v>10239</v>
      </c>
      <c r="I2910" s="275">
        <v>87.4</v>
      </c>
      <c r="J2910" s="275">
        <v>10</v>
      </c>
    </row>
    <row r="2911" spans="1:10">
      <c r="A2911" s="252" t="s">
        <v>374</v>
      </c>
      <c r="B2911" s="249" t="s">
        <v>1743</v>
      </c>
      <c r="C2911" s="274">
        <v>1</v>
      </c>
      <c r="D2911" s="274">
        <v>4407</v>
      </c>
      <c r="E2911" s="274" t="s">
        <v>504</v>
      </c>
      <c r="F2911" s="274" t="s">
        <v>504</v>
      </c>
      <c r="G2911" s="274">
        <v>8</v>
      </c>
      <c r="H2911" s="274">
        <v>34</v>
      </c>
      <c r="I2911" s="275">
        <v>100</v>
      </c>
      <c r="J2911" s="275" t="s">
        <v>504</v>
      </c>
    </row>
    <row r="2912" spans="1:10">
      <c r="A2912" s="252" t="s">
        <v>374</v>
      </c>
      <c r="B2912" s="249" t="s">
        <v>1745</v>
      </c>
      <c r="C2912" s="274">
        <v>326</v>
      </c>
      <c r="D2912" s="274">
        <v>1517478</v>
      </c>
      <c r="E2912" s="274">
        <v>13846</v>
      </c>
      <c r="F2912" s="274">
        <v>65</v>
      </c>
      <c r="G2912" s="274">
        <v>17523</v>
      </c>
      <c r="H2912" s="274">
        <v>81506</v>
      </c>
      <c r="I2912" s="275">
        <v>95.2</v>
      </c>
      <c r="J2912" s="275">
        <v>81.2</v>
      </c>
    </row>
    <row r="2913" spans="1:10">
      <c r="A2913" s="252" t="s">
        <v>374</v>
      </c>
      <c r="B2913" s="249" t="s">
        <v>1747</v>
      </c>
      <c r="C2913" s="274">
        <v>65</v>
      </c>
      <c r="D2913" s="274">
        <v>303485</v>
      </c>
      <c r="E2913" s="274">
        <v>13846</v>
      </c>
      <c r="F2913" s="274">
        <v>65</v>
      </c>
      <c r="G2913" s="274">
        <v>183</v>
      </c>
      <c r="H2913" s="274">
        <v>855</v>
      </c>
      <c r="I2913" s="275">
        <v>79.7</v>
      </c>
      <c r="J2913" s="275">
        <v>81.2</v>
      </c>
    </row>
    <row r="2914" spans="1:10">
      <c r="A2914" s="252" t="s">
        <v>374</v>
      </c>
      <c r="B2914" s="249" t="s">
        <v>1748</v>
      </c>
      <c r="C2914" s="274">
        <v>257</v>
      </c>
      <c r="D2914" s="274">
        <v>1195307</v>
      </c>
      <c r="E2914" s="274" t="s">
        <v>504</v>
      </c>
      <c r="F2914" s="274" t="s">
        <v>504</v>
      </c>
      <c r="G2914" s="274">
        <v>17127</v>
      </c>
      <c r="H2914" s="274">
        <v>79659</v>
      </c>
      <c r="I2914" s="275">
        <v>96.8</v>
      </c>
      <c r="J2914" s="275" t="s">
        <v>504</v>
      </c>
    </row>
    <row r="2915" spans="1:10">
      <c r="A2915" s="252" t="s">
        <v>374</v>
      </c>
      <c r="B2915" s="249" t="s">
        <v>1752</v>
      </c>
      <c r="C2915" s="274">
        <v>1</v>
      </c>
      <c r="D2915" s="274">
        <v>13819</v>
      </c>
      <c r="E2915" s="274" t="s">
        <v>504</v>
      </c>
      <c r="F2915" s="274" t="s">
        <v>504</v>
      </c>
      <c r="G2915" s="274">
        <v>47</v>
      </c>
      <c r="H2915" s="274">
        <v>645</v>
      </c>
      <c r="I2915" s="275">
        <v>100</v>
      </c>
      <c r="J2915" s="275" t="s">
        <v>504</v>
      </c>
    </row>
    <row r="2916" spans="1:10">
      <c r="A2916" s="252" t="s">
        <v>374</v>
      </c>
      <c r="B2916" s="249" t="s">
        <v>1753</v>
      </c>
      <c r="C2916" s="274">
        <v>1</v>
      </c>
      <c r="D2916" s="274">
        <v>13819</v>
      </c>
      <c r="E2916" s="274" t="s">
        <v>504</v>
      </c>
      <c r="F2916" s="274" t="s">
        <v>504</v>
      </c>
      <c r="G2916" s="274">
        <v>47</v>
      </c>
      <c r="H2916" s="274">
        <v>645</v>
      </c>
      <c r="I2916" s="275">
        <v>100</v>
      </c>
      <c r="J2916" s="275" t="s">
        <v>504</v>
      </c>
    </row>
    <row r="2917" spans="1:10">
      <c r="A2917" s="252" t="s">
        <v>78</v>
      </c>
      <c r="B2917" s="249" t="s">
        <v>78</v>
      </c>
      <c r="C2917" s="274" t="s">
        <v>78</v>
      </c>
      <c r="D2917" s="274" t="s">
        <v>78</v>
      </c>
      <c r="E2917" s="274" t="s">
        <v>78</v>
      </c>
      <c r="F2917" s="274" t="s">
        <v>78</v>
      </c>
      <c r="G2917" s="274" t="s">
        <v>78</v>
      </c>
      <c r="H2917" s="274" t="s">
        <v>78</v>
      </c>
      <c r="I2917" s="275" t="s">
        <v>78</v>
      </c>
      <c r="J2917" s="275" t="s">
        <v>78</v>
      </c>
    </row>
    <row r="2918" spans="1:10">
      <c r="A2918" s="252" t="s">
        <v>375</v>
      </c>
      <c r="B2918" s="249" t="s">
        <v>1183</v>
      </c>
      <c r="C2918" s="274">
        <v>4977</v>
      </c>
      <c r="D2918" s="274">
        <v>6272375</v>
      </c>
      <c r="E2918" s="274">
        <v>737983</v>
      </c>
      <c r="F2918" s="274">
        <v>990</v>
      </c>
      <c r="G2918" s="274">
        <v>17</v>
      </c>
      <c r="H2918" s="274">
        <v>21</v>
      </c>
      <c r="I2918" s="275">
        <v>66.900000000000006</v>
      </c>
      <c r="J2918" s="275">
        <v>86.1</v>
      </c>
    </row>
    <row r="2919" spans="1:10">
      <c r="A2919" s="252" t="s">
        <v>375</v>
      </c>
      <c r="B2919" s="249" t="s">
        <v>1184</v>
      </c>
      <c r="C2919" s="274">
        <v>4715</v>
      </c>
      <c r="D2919" s="274">
        <v>5628294</v>
      </c>
      <c r="E2919" s="274">
        <v>698481</v>
      </c>
      <c r="F2919" s="274">
        <v>894</v>
      </c>
      <c r="G2919" s="274">
        <v>17</v>
      </c>
      <c r="H2919" s="274">
        <v>19</v>
      </c>
      <c r="I2919" s="275">
        <v>67.099999999999994</v>
      </c>
      <c r="J2919" s="275">
        <v>86.3</v>
      </c>
    </row>
    <row r="2920" spans="1:10">
      <c r="A2920" s="252" t="s">
        <v>375</v>
      </c>
      <c r="B2920" s="249" t="s">
        <v>1185</v>
      </c>
      <c r="C2920" s="274">
        <v>3489</v>
      </c>
      <c r="D2920" s="274">
        <v>4254896</v>
      </c>
      <c r="E2920" s="274">
        <v>521804</v>
      </c>
      <c r="F2920" s="274">
        <v>672</v>
      </c>
      <c r="G2920" s="274">
        <v>17</v>
      </c>
      <c r="H2920" s="274">
        <v>19</v>
      </c>
      <c r="I2920" s="275">
        <v>67.400000000000006</v>
      </c>
      <c r="J2920" s="275">
        <v>85.6</v>
      </c>
    </row>
    <row r="2921" spans="1:10">
      <c r="A2921" s="252" t="s">
        <v>375</v>
      </c>
      <c r="B2921" s="249" t="s">
        <v>1186</v>
      </c>
      <c r="C2921" s="274">
        <v>8</v>
      </c>
      <c r="D2921" s="274">
        <v>4384</v>
      </c>
      <c r="E2921" s="274">
        <v>17</v>
      </c>
      <c r="F2921" s="274">
        <v>0</v>
      </c>
      <c r="G2921" s="274" t="s">
        <v>504</v>
      </c>
      <c r="H2921" s="274" t="s">
        <v>504</v>
      </c>
      <c r="I2921" s="275">
        <v>10.8</v>
      </c>
      <c r="J2921" s="275">
        <v>19.3</v>
      </c>
    </row>
    <row r="2922" spans="1:10">
      <c r="A2922" s="252" t="s">
        <v>375</v>
      </c>
      <c r="B2922" s="249" t="s">
        <v>1191</v>
      </c>
      <c r="C2922" s="274">
        <v>404</v>
      </c>
      <c r="D2922" s="274">
        <v>525602</v>
      </c>
      <c r="E2922" s="274">
        <v>70001</v>
      </c>
      <c r="F2922" s="274">
        <v>90</v>
      </c>
      <c r="G2922" s="274">
        <v>0</v>
      </c>
      <c r="H2922" s="274">
        <v>0</v>
      </c>
      <c r="I2922" s="275">
        <v>70.099999999999994</v>
      </c>
      <c r="J2922" s="275">
        <v>87.6</v>
      </c>
    </row>
    <row r="2923" spans="1:10">
      <c r="A2923" s="252" t="s">
        <v>375</v>
      </c>
      <c r="B2923" s="249" t="s">
        <v>1192</v>
      </c>
      <c r="C2923" s="274">
        <v>60</v>
      </c>
      <c r="D2923" s="274">
        <v>88560</v>
      </c>
      <c r="E2923" s="274">
        <v>9839</v>
      </c>
      <c r="F2923" s="274">
        <v>15</v>
      </c>
      <c r="G2923" s="274">
        <v>0</v>
      </c>
      <c r="H2923" s="274">
        <v>0</v>
      </c>
      <c r="I2923" s="275">
        <v>70.099999999999994</v>
      </c>
      <c r="J2923" s="275">
        <v>86.8</v>
      </c>
    </row>
    <row r="2924" spans="1:10">
      <c r="A2924" s="252" t="s">
        <v>375</v>
      </c>
      <c r="B2924" s="249" t="s">
        <v>1193</v>
      </c>
      <c r="C2924" s="274">
        <v>237</v>
      </c>
      <c r="D2924" s="274">
        <v>280608</v>
      </c>
      <c r="E2924" s="274">
        <v>43393</v>
      </c>
      <c r="F2924" s="274">
        <v>51</v>
      </c>
      <c r="G2924" s="274" t="s">
        <v>504</v>
      </c>
      <c r="H2924" s="274" t="s">
        <v>504</v>
      </c>
      <c r="I2924" s="275">
        <v>73.5</v>
      </c>
      <c r="J2924" s="275">
        <v>88.3</v>
      </c>
    </row>
    <row r="2925" spans="1:10">
      <c r="A2925" s="252" t="s">
        <v>375</v>
      </c>
      <c r="B2925" s="249" t="s">
        <v>1194</v>
      </c>
      <c r="C2925" s="274">
        <v>107</v>
      </c>
      <c r="D2925" s="274">
        <v>156434</v>
      </c>
      <c r="E2925" s="274">
        <v>16769</v>
      </c>
      <c r="F2925" s="274">
        <v>25</v>
      </c>
      <c r="G2925" s="274" t="s">
        <v>504</v>
      </c>
      <c r="H2925" s="274" t="s">
        <v>504</v>
      </c>
      <c r="I2925" s="275">
        <v>62.7</v>
      </c>
      <c r="J2925" s="275">
        <v>86.4</v>
      </c>
    </row>
    <row r="2926" spans="1:10">
      <c r="A2926" s="252" t="s">
        <v>375</v>
      </c>
      <c r="B2926" s="249" t="s">
        <v>1195</v>
      </c>
      <c r="C2926" s="274">
        <v>2</v>
      </c>
      <c r="D2926" s="274">
        <v>1696</v>
      </c>
      <c r="E2926" s="274">
        <v>41</v>
      </c>
      <c r="F2926" s="274">
        <v>0</v>
      </c>
      <c r="G2926" s="274" t="s">
        <v>504</v>
      </c>
      <c r="H2926" s="274" t="s">
        <v>504</v>
      </c>
      <c r="I2926" s="275">
        <v>35.700000000000003</v>
      </c>
      <c r="J2926" s="275">
        <v>70.7</v>
      </c>
    </row>
    <row r="2927" spans="1:10">
      <c r="A2927" s="252" t="s">
        <v>375</v>
      </c>
      <c r="B2927" s="249" t="s">
        <v>1206</v>
      </c>
      <c r="C2927" s="274">
        <v>88</v>
      </c>
      <c r="D2927" s="274">
        <v>49517</v>
      </c>
      <c r="E2927" s="274">
        <v>3186</v>
      </c>
      <c r="F2927" s="274">
        <v>2</v>
      </c>
      <c r="G2927" s="274" t="s">
        <v>504</v>
      </c>
      <c r="H2927" s="274" t="s">
        <v>504</v>
      </c>
      <c r="I2927" s="275">
        <v>59.8</v>
      </c>
      <c r="J2927" s="275">
        <v>77.099999999999994</v>
      </c>
    </row>
    <row r="2928" spans="1:10">
      <c r="A2928" s="252" t="s">
        <v>375</v>
      </c>
      <c r="B2928" s="249" t="s">
        <v>1226</v>
      </c>
      <c r="C2928" s="274">
        <v>169</v>
      </c>
      <c r="D2928" s="274">
        <v>249051</v>
      </c>
      <c r="E2928" s="274">
        <v>27955</v>
      </c>
      <c r="F2928" s="274">
        <v>41</v>
      </c>
      <c r="G2928" s="274">
        <v>1</v>
      </c>
      <c r="H2928" s="274">
        <v>1</v>
      </c>
      <c r="I2928" s="275">
        <v>70.7</v>
      </c>
      <c r="J2928" s="275">
        <v>87.5</v>
      </c>
    </row>
    <row r="2929" spans="1:10">
      <c r="A2929" s="252" t="s">
        <v>375</v>
      </c>
      <c r="B2929" s="249" t="s">
        <v>1244</v>
      </c>
      <c r="C2929" s="274">
        <v>102</v>
      </c>
      <c r="D2929" s="274">
        <v>139740</v>
      </c>
      <c r="E2929" s="274">
        <v>16743</v>
      </c>
      <c r="F2929" s="274">
        <v>23</v>
      </c>
      <c r="G2929" s="274">
        <v>1</v>
      </c>
      <c r="H2929" s="274">
        <v>1</v>
      </c>
      <c r="I2929" s="275">
        <v>70.099999999999994</v>
      </c>
      <c r="J2929" s="275">
        <v>86.9</v>
      </c>
    </row>
    <row r="2930" spans="1:10">
      <c r="A2930" s="252" t="s">
        <v>375</v>
      </c>
      <c r="B2930" s="249" t="s">
        <v>1247</v>
      </c>
      <c r="C2930" s="274">
        <v>142</v>
      </c>
      <c r="D2930" s="274">
        <v>185631</v>
      </c>
      <c r="E2930" s="274">
        <v>22605</v>
      </c>
      <c r="F2930" s="274">
        <v>30</v>
      </c>
      <c r="G2930" s="274">
        <v>0</v>
      </c>
      <c r="H2930" s="274">
        <v>1</v>
      </c>
      <c r="I2930" s="275">
        <v>69.400000000000006</v>
      </c>
      <c r="J2930" s="275">
        <v>85.9</v>
      </c>
    </row>
    <row r="2931" spans="1:10">
      <c r="A2931" s="252" t="s">
        <v>375</v>
      </c>
      <c r="B2931" s="249" t="s">
        <v>1248</v>
      </c>
      <c r="C2931" s="274">
        <v>140</v>
      </c>
      <c r="D2931" s="274">
        <v>182700</v>
      </c>
      <c r="E2931" s="274">
        <v>22596</v>
      </c>
      <c r="F2931" s="274">
        <v>29</v>
      </c>
      <c r="G2931" s="274">
        <v>0</v>
      </c>
      <c r="H2931" s="274">
        <v>1</v>
      </c>
      <c r="I2931" s="275">
        <v>69.5</v>
      </c>
      <c r="J2931" s="275">
        <v>85.9</v>
      </c>
    </row>
    <row r="2932" spans="1:10">
      <c r="A2932" s="252" t="s">
        <v>375</v>
      </c>
      <c r="B2932" s="249" t="s">
        <v>1252</v>
      </c>
      <c r="C2932" s="274">
        <v>264</v>
      </c>
      <c r="D2932" s="274">
        <v>251219</v>
      </c>
      <c r="E2932" s="274">
        <v>37047</v>
      </c>
      <c r="F2932" s="274">
        <v>38</v>
      </c>
      <c r="G2932" s="274">
        <v>1</v>
      </c>
      <c r="H2932" s="274">
        <v>1</v>
      </c>
      <c r="I2932" s="275">
        <v>70.3</v>
      </c>
      <c r="J2932" s="275">
        <v>87.6</v>
      </c>
    </row>
    <row r="2933" spans="1:10">
      <c r="A2933" s="252" t="s">
        <v>375</v>
      </c>
      <c r="B2933" s="249" t="s">
        <v>1253</v>
      </c>
      <c r="C2933" s="274">
        <v>56</v>
      </c>
      <c r="D2933" s="274">
        <v>46704</v>
      </c>
      <c r="E2933" s="274">
        <v>9534</v>
      </c>
      <c r="F2933" s="274">
        <v>8</v>
      </c>
      <c r="G2933" s="274">
        <v>0</v>
      </c>
      <c r="H2933" s="274">
        <v>0</v>
      </c>
      <c r="I2933" s="275">
        <v>72.599999999999994</v>
      </c>
      <c r="J2933" s="275">
        <v>90.1</v>
      </c>
    </row>
    <row r="2934" spans="1:10">
      <c r="A2934" s="252" t="s">
        <v>375</v>
      </c>
      <c r="B2934" s="249" t="s">
        <v>1272</v>
      </c>
      <c r="C2934" s="274">
        <v>137</v>
      </c>
      <c r="D2934" s="274">
        <v>153029</v>
      </c>
      <c r="E2934" s="274">
        <v>23461</v>
      </c>
      <c r="F2934" s="274">
        <v>26</v>
      </c>
      <c r="G2934" s="274">
        <v>1</v>
      </c>
      <c r="H2934" s="274">
        <v>1</v>
      </c>
      <c r="I2934" s="275">
        <v>73.099999999999994</v>
      </c>
      <c r="J2934" s="275">
        <v>90.6</v>
      </c>
    </row>
    <row r="2935" spans="1:10">
      <c r="A2935" s="252" t="s">
        <v>375</v>
      </c>
      <c r="B2935" s="249" t="s">
        <v>1283</v>
      </c>
      <c r="C2935" s="274">
        <v>78</v>
      </c>
      <c r="D2935" s="274">
        <v>45307</v>
      </c>
      <c r="E2935" s="274">
        <v>11692</v>
      </c>
      <c r="F2935" s="274">
        <v>7</v>
      </c>
      <c r="G2935" s="274" t="s">
        <v>504</v>
      </c>
      <c r="H2935" s="274" t="s">
        <v>504</v>
      </c>
      <c r="I2935" s="275">
        <v>65.400000000000006</v>
      </c>
      <c r="J2935" s="275">
        <v>81.8</v>
      </c>
    </row>
    <row r="2936" spans="1:10">
      <c r="A2936" s="252" t="s">
        <v>375</v>
      </c>
      <c r="B2936" s="249" t="s">
        <v>1289</v>
      </c>
      <c r="C2936" s="274">
        <v>76</v>
      </c>
      <c r="D2936" s="274">
        <v>43928</v>
      </c>
      <c r="E2936" s="274">
        <v>11601</v>
      </c>
      <c r="F2936" s="274">
        <v>7</v>
      </c>
      <c r="G2936" s="274" t="s">
        <v>504</v>
      </c>
      <c r="H2936" s="274" t="s">
        <v>504</v>
      </c>
      <c r="I2936" s="275">
        <v>65.8</v>
      </c>
      <c r="J2936" s="275">
        <v>81.8</v>
      </c>
    </row>
    <row r="2937" spans="1:10">
      <c r="A2937" s="252" t="s">
        <v>375</v>
      </c>
      <c r="B2937" s="249" t="s">
        <v>1293</v>
      </c>
      <c r="C2937" s="274">
        <v>24</v>
      </c>
      <c r="D2937" s="274">
        <v>30600</v>
      </c>
      <c r="E2937" s="274">
        <v>3642</v>
      </c>
      <c r="F2937" s="274">
        <v>5</v>
      </c>
      <c r="G2937" s="274" t="s">
        <v>504</v>
      </c>
      <c r="H2937" s="274" t="s">
        <v>504</v>
      </c>
      <c r="I2937" s="275">
        <v>60.7</v>
      </c>
      <c r="J2937" s="275">
        <v>84.3</v>
      </c>
    </row>
    <row r="2938" spans="1:10">
      <c r="A2938" s="252" t="s">
        <v>375</v>
      </c>
      <c r="B2938" s="249" t="s">
        <v>1296</v>
      </c>
      <c r="C2938" s="274">
        <v>2</v>
      </c>
      <c r="D2938" s="274">
        <v>692</v>
      </c>
      <c r="E2938" s="274">
        <v>4</v>
      </c>
      <c r="F2938" s="274">
        <v>0</v>
      </c>
      <c r="G2938" s="274" t="s">
        <v>504</v>
      </c>
      <c r="H2938" s="274" t="s">
        <v>504</v>
      </c>
      <c r="I2938" s="275">
        <v>8.3000000000000007</v>
      </c>
      <c r="J2938" s="275">
        <v>25</v>
      </c>
    </row>
    <row r="2939" spans="1:10">
      <c r="A2939" s="252" t="s">
        <v>375</v>
      </c>
      <c r="B2939" s="249" t="s">
        <v>1300</v>
      </c>
      <c r="C2939" s="274">
        <v>8</v>
      </c>
      <c r="D2939" s="274">
        <v>4461</v>
      </c>
      <c r="E2939" s="274">
        <v>20</v>
      </c>
      <c r="F2939" s="274">
        <v>0</v>
      </c>
      <c r="G2939" s="274" t="s">
        <v>504</v>
      </c>
      <c r="H2939" s="274" t="s">
        <v>504</v>
      </c>
      <c r="I2939" s="275">
        <v>17.2</v>
      </c>
      <c r="J2939" s="275">
        <v>37.700000000000003</v>
      </c>
    </row>
    <row r="2940" spans="1:10">
      <c r="A2940" s="252" t="s">
        <v>375</v>
      </c>
      <c r="B2940" s="249" t="s">
        <v>1307</v>
      </c>
      <c r="C2940" s="274">
        <v>72</v>
      </c>
      <c r="D2940" s="274">
        <v>23969</v>
      </c>
      <c r="E2940" s="274">
        <v>134</v>
      </c>
      <c r="F2940" s="274">
        <v>0</v>
      </c>
      <c r="G2940" s="274" t="s">
        <v>504</v>
      </c>
      <c r="H2940" s="274" t="s">
        <v>504</v>
      </c>
      <c r="I2940" s="275">
        <v>6.7</v>
      </c>
      <c r="J2940" s="275">
        <v>27.5</v>
      </c>
    </row>
    <row r="2941" spans="1:10">
      <c r="A2941" s="252" t="s">
        <v>375</v>
      </c>
      <c r="B2941" s="249" t="s">
        <v>1314</v>
      </c>
      <c r="C2941" s="274">
        <v>175</v>
      </c>
      <c r="D2941" s="274">
        <v>149769</v>
      </c>
      <c r="E2941" s="274">
        <v>24032</v>
      </c>
      <c r="F2941" s="274">
        <v>21</v>
      </c>
      <c r="G2941" s="274">
        <v>1</v>
      </c>
      <c r="H2941" s="274">
        <v>1</v>
      </c>
      <c r="I2941" s="275">
        <v>59.3</v>
      </c>
      <c r="J2941" s="275">
        <v>74.900000000000006</v>
      </c>
    </row>
    <row r="2942" spans="1:10">
      <c r="A2942" s="252" t="s">
        <v>375</v>
      </c>
      <c r="B2942" s="249" t="s">
        <v>1325</v>
      </c>
      <c r="C2942" s="274">
        <v>143</v>
      </c>
      <c r="D2942" s="274">
        <v>127127</v>
      </c>
      <c r="E2942" s="274">
        <v>20041</v>
      </c>
      <c r="F2942" s="274">
        <v>18</v>
      </c>
      <c r="G2942" s="274">
        <v>1</v>
      </c>
      <c r="H2942" s="274">
        <v>1</v>
      </c>
      <c r="I2942" s="275">
        <v>60.4</v>
      </c>
      <c r="J2942" s="275">
        <v>74.599999999999994</v>
      </c>
    </row>
    <row r="2943" spans="1:10">
      <c r="A2943" s="252" t="s">
        <v>375</v>
      </c>
      <c r="B2943" s="249" t="s">
        <v>1327</v>
      </c>
      <c r="C2943" s="274">
        <v>291</v>
      </c>
      <c r="D2943" s="274">
        <v>530103</v>
      </c>
      <c r="E2943" s="274">
        <v>49946</v>
      </c>
      <c r="F2943" s="274">
        <v>91</v>
      </c>
      <c r="G2943" s="274">
        <v>1</v>
      </c>
      <c r="H2943" s="274">
        <v>2</v>
      </c>
      <c r="I2943" s="275">
        <v>73.5</v>
      </c>
      <c r="J2943" s="275">
        <v>91.1</v>
      </c>
    </row>
    <row r="2944" spans="1:10">
      <c r="A2944" s="252" t="s">
        <v>375</v>
      </c>
      <c r="B2944" s="249" t="s">
        <v>1328</v>
      </c>
      <c r="C2944" s="274">
        <v>141</v>
      </c>
      <c r="D2944" s="274">
        <v>279603</v>
      </c>
      <c r="E2944" s="274">
        <v>24124</v>
      </c>
      <c r="F2944" s="274">
        <v>48</v>
      </c>
      <c r="G2944" s="274">
        <v>0</v>
      </c>
      <c r="H2944" s="274">
        <v>1</v>
      </c>
      <c r="I2944" s="275">
        <v>73.5</v>
      </c>
      <c r="J2944" s="275">
        <v>91.1</v>
      </c>
    </row>
    <row r="2945" spans="1:10">
      <c r="A2945" s="252" t="s">
        <v>375</v>
      </c>
      <c r="B2945" s="249" t="s">
        <v>1331</v>
      </c>
      <c r="C2945" s="274">
        <v>150</v>
      </c>
      <c r="D2945" s="274">
        <v>250500</v>
      </c>
      <c r="E2945" s="274">
        <v>25822</v>
      </c>
      <c r="F2945" s="274">
        <v>43</v>
      </c>
      <c r="G2945" s="274">
        <v>1</v>
      </c>
      <c r="H2945" s="274">
        <v>2</v>
      </c>
      <c r="I2945" s="275">
        <v>73.400000000000006</v>
      </c>
      <c r="J2945" s="275">
        <v>91.1</v>
      </c>
    </row>
    <row r="2946" spans="1:10">
      <c r="A2946" s="252" t="s">
        <v>375</v>
      </c>
      <c r="B2946" s="249" t="s">
        <v>1333</v>
      </c>
      <c r="C2946" s="274">
        <v>587</v>
      </c>
      <c r="D2946" s="274">
        <v>581871</v>
      </c>
      <c r="E2946" s="274">
        <v>86919</v>
      </c>
      <c r="F2946" s="274">
        <v>86</v>
      </c>
      <c r="G2946" s="274">
        <v>0</v>
      </c>
      <c r="H2946" s="274">
        <v>0</v>
      </c>
      <c r="I2946" s="275">
        <v>60</v>
      </c>
      <c r="J2946" s="275">
        <v>81.900000000000006</v>
      </c>
    </row>
    <row r="2947" spans="1:10">
      <c r="A2947" s="252" t="s">
        <v>375</v>
      </c>
      <c r="B2947" s="249" t="s">
        <v>1334</v>
      </c>
      <c r="C2947" s="274">
        <v>105</v>
      </c>
      <c r="D2947" s="274">
        <v>106995</v>
      </c>
      <c r="E2947" s="274">
        <v>15169</v>
      </c>
      <c r="F2947" s="274">
        <v>15</v>
      </c>
      <c r="G2947" s="274" t="s">
        <v>504</v>
      </c>
      <c r="H2947" s="274" t="s">
        <v>504</v>
      </c>
      <c r="I2947" s="275">
        <v>57.8</v>
      </c>
      <c r="J2947" s="275">
        <v>80.3</v>
      </c>
    </row>
    <row r="2948" spans="1:10">
      <c r="A2948" s="252" t="s">
        <v>375</v>
      </c>
      <c r="B2948" s="249" t="s">
        <v>1337</v>
      </c>
      <c r="C2948" s="274">
        <v>85</v>
      </c>
      <c r="D2948" s="274">
        <v>74885</v>
      </c>
      <c r="E2948" s="274">
        <v>11309</v>
      </c>
      <c r="F2948" s="274">
        <v>10</v>
      </c>
      <c r="G2948" s="274">
        <v>0</v>
      </c>
      <c r="H2948" s="274">
        <v>0</v>
      </c>
      <c r="I2948" s="275">
        <v>57.7</v>
      </c>
      <c r="J2948" s="275">
        <v>71.2</v>
      </c>
    </row>
    <row r="2949" spans="1:10">
      <c r="A2949" s="252" t="s">
        <v>375</v>
      </c>
      <c r="B2949" s="249" t="s">
        <v>1339</v>
      </c>
      <c r="C2949" s="274">
        <v>201</v>
      </c>
      <c r="D2949" s="274">
        <v>217884</v>
      </c>
      <c r="E2949" s="274">
        <v>31086</v>
      </c>
      <c r="F2949" s="274">
        <v>34</v>
      </c>
      <c r="G2949" s="274" t="s">
        <v>504</v>
      </c>
      <c r="H2949" s="274" t="s">
        <v>504</v>
      </c>
      <c r="I2949" s="275">
        <v>61.9</v>
      </c>
      <c r="J2949" s="275">
        <v>85.9</v>
      </c>
    </row>
    <row r="2950" spans="1:10">
      <c r="A2950" s="252" t="s">
        <v>375</v>
      </c>
      <c r="B2950" s="249" t="s">
        <v>1340</v>
      </c>
      <c r="C2950" s="274">
        <v>53</v>
      </c>
      <c r="D2950" s="274">
        <v>57293</v>
      </c>
      <c r="E2950" s="274">
        <v>7116</v>
      </c>
      <c r="F2950" s="274">
        <v>8</v>
      </c>
      <c r="G2950" s="274" t="s">
        <v>504</v>
      </c>
      <c r="H2950" s="274" t="s">
        <v>504</v>
      </c>
      <c r="I2950" s="275">
        <v>53.7</v>
      </c>
      <c r="J2950" s="275">
        <v>74.599999999999994</v>
      </c>
    </row>
    <row r="2951" spans="1:10">
      <c r="A2951" s="252" t="s">
        <v>375</v>
      </c>
      <c r="B2951" s="249" t="s">
        <v>1341</v>
      </c>
      <c r="C2951" s="274">
        <v>142</v>
      </c>
      <c r="D2951" s="274">
        <v>123540</v>
      </c>
      <c r="E2951" s="274">
        <v>22238</v>
      </c>
      <c r="F2951" s="274">
        <v>19</v>
      </c>
      <c r="G2951" s="274">
        <v>0</v>
      </c>
      <c r="H2951" s="274">
        <v>0</v>
      </c>
      <c r="I2951" s="275">
        <v>62.6</v>
      </c>
      <c r="J2951" s="275">
        <v>87</v>
      </c>
    </row>
    <row r="2952" spans="1:10">
      <c r="A2952" s="252" t="s">
        <v>375</v>
      </c>
      <c r="B2952" s="249" t="s">
        <v>1342</v>
      </c>
      <c r="C2952" s="274">
        <v>109</v>
      </c>
      <c r="D2952" s="274">
        <v>139057</v>
      </c>
      <c r="E2952" s="274">
        <v>16115</v>
      </c>
      <c r="F2952" s="274">
        <v>21</v>
      </c>
      <c r="G2952" s="274">
        <v>1</v>
      </c>
      <c r="H2952" s="274">
        <v>1</v>
      </c>
      <c r="I2952" s="275">
        <v>65.5</v>
      </c>
      <c r="J2952" s="275">
        <v>81.099999999999994</v>
      </c>
    </row>
    <row r="2953" spans="1:10">
      <c r="A2953" s="252" t="s">
        <v>375</v>
      </c>
      <c r="B2953" s="249" t="s">
        <v>1350</v>
      </c>
      <c r="C2953" s="274">
        <v>103</v>
      </c>
      <c r="D2953" s="274">
        <v>131531</v>
      </c>
      <c r="E2953" s="274">
        <v>15954</v>
      </c>
      <c r="F2953" s="274">
        <v>20</v>
      </c>
      <c r="G2953" s="274">
        <v>1</v>
      </c>
      <c r="H2953" s="274">
        <v>1</v>
      </c>
      <c r="I2953" s="275">
        <v>66.2</v>
      </c>
      <c r="J2953" s="275">
        <v>82</v>
      </c>
    </row>
    <row r="2954" spans="1:10">
      <c r="A2954" s="252" t="s">
        <v>375</v>
      </c>
      <c r="B2954" s="249" t="s">
        <v>1353</v>
      </c>
      <c r="C2954" s="274">
        <v>3</v>
      </c>
      <c r="D2954" s="274">
        <v>1557</v>
      </c>
      <c r="E2954" s="274">
        <v>11</v>
      </c>
      <c r="F2954" s="274">
        <v>0</v>
      </c>
      <c r="G2954" s="274" t="s">
        <v>504</v>
      </c>
      <c r="H2954" s="274" t="s">
        <v>504</v>
      </c>
      <c r="I2954" s="275">
        <v>5.2</v>
      </c>
      <c r="J2954" s="275">
        <v>26.2</v>
      </c>
    </row>
    <row r="2955" spans="1:10">
      <c r="A2955" s="252" t="s">
        <v>375</v>
      </c>
      <c r="B2955" s="249" t="s">
        <v>1359</v>
      </c>
      <c r="C2955" s="274">
        <v>733</v>
      </c>
      <c r="D2955" s="274">
        <v>1196351</v>
      </c>
      <c r="E2955" s="274">
        <v>120923</v>
      </c>
      <c r="F2955" s="274">
        <v>200</v>
      </c>
      <c r="G2955" s="274">
        <v>3</v>
      </c>
      <c r="H2955" s="274">
        <v>6</v>
      </c>
      <c r="I2955" s="275">
        <v>72.2</v>
      </c>
      <c r="J2955" s="275">
        <v>89.7</v>
      </c>
    </row>
    <row r="2956" spans="1:10">
      <c r="A2956" s="252" t="s">
        <v>375</v>
      </c>
      <c r="B2956" s="249" t="s">
        <v>1361</v>
      </c>
      <c r="C2956" s="274">
        <v>107</v>
      </c>
      <c r="D2956" s="274">
        <v>186287</v>
      </c>
      <c r="E2956" s="274">
        <v>18331</v>
      </c>
      <c r="F2956" s="274">
        <v>32</v>
      </c>
      <c r="G2956" s="274">
        <v>1</v>
      </c>
      <c r="H2956" s="274">
        <v>1</v>
      </c>
      <c r="I2956" s="275">
        <v>73.8</v>
      </c>
      <c r="J2956" s="275">
        <v>91.5</v>
      </c>
    </row>
    <row r="2957" spans="1:10">
      <c r="A2957" s="252" t="s">
        <v>375</v>
      </c>
      <c r="B2957" s="249" t="s">
        <v>1362</v>
      </c>
      <c r="C2957" s="274">
        <v>137</v>
      </c>
      <c r="D2957" s="274">
        <v>190156</v>
      </c>
      <c r="E2957" s="274">
        <v>23671</v>
      </c>
      <c r="F2957" s="274">
        <v>33</v>
      </c>
      <c r="G2957" s="274">
        <v>1</v>
      </c>
      <c r="H2957" s="274">
        <v>1</v>
      </c>
      <c r="I2957" s="275">
        <v>73.8</v>
      </c>
      <c r="J2957" s="275">
        <v>91.4</v>
      </c>
    </row>
    <row r="2958" spans="1:10">
      <c r="A2958" s="252" t="s">
        <v>375</v>
      </c>
      <c r="B2958" s="249" t="s">
        <v>1366</v>
      </c>
      <c r="C2958" s="274">
        <v>63</v>
      </c>
      <c r="D2958" s="274">
        <v>56511</v>
      </c>
      <c r="E2958" s="274">
        <v>10595</v>
      </c>
      <c r="F2958" s="274">
        <v>10</v>
      </c>
      <c r="G2958" s="274" t="s">
        <v>504</v>
      </c>
      <c r="H2958" s="274" t="s">
        <v>504</v>
      </c>
      <c r="I2958" s="275">
        <v>73</v>
      </c>
      <c r="J2958" s="275">
        <v>90.4</v>
      </c>
    </row>
    <row r="2959" spans="1:10">
      <c r="A2959" s="252" t="s">
        <v>375</v>
      </c>
      <c r="B2959" s="249" t="s">
        <v>1373</v>
      </c>
      <c r="C2959" s="274">
        <v>211</v>
      </c>
      <c r="D2959" s="274">
        <v>235265</v>
      </c>
      <c r="E2959" s="274">
        <v>32275</v>
      </c>
      <c r="F2959" s="274">
        <v>36</v>
      </c>
      <c r="G2959" s="274">
        <v>0</v>
      </c>
      <c r="H2959" s="274">
        <v>0</v>
      </c>
      <c r="I2959" s="275">
        <v>68.7</v>
      </c>
      <c r="J2959" s="275">
        <v>86</v>
      </c>
    </row>
    <row r="2960" spans="1:10">
      <c r="A2960" s="252" t="s">
        <v>375</v>
      </c>
      <c r="B2960" s="249" t="s">
        <v>1379</v>
      </c>
      <c r="C2960" s="274">
        <v>105</v>
      </c>
      <c r="D2960" s="274">
        <v>191310</v>
      </c>
      <c r="E2960" s="274">
        <v>17772</v>
      </c>
      <c r="F2960" s="274">
        <v>32</v>
      </c>
      <c r="G2960" s="274">
        <v>1</v>
      </c>
      <c r="H2960" s="274">
        <v>2</v>
      </c>
      <c r="I2960" s="275">
        <v>72.3</v>
      </c>
      <c r="J2960" s="275">
        <v>89.6</v>
      </c>
    </row>
    <row r="2961" spans="1:10">
      <c r="A2961" s="252" t="s">
        <v>375</v>
      </c>
      <c r="B2961" s="249" t="s">
        <v>1380</v>
      </c>
      <c r="C2961" s="274">
        <v>104</v>
      </c>
      <c r="D2961" s="274">
        <v>327392</v>
      </c>
      <c r="E2961" s="274">
        <v>18263</v>
      </c>
      <c r="F2961" s="274">
        <v>57</v>
      </c>
      <c r="G2961" s="274">
        <v>1</v>
      </c>
      <c r="H2961" s="274">
        <v>2</v>
      </c>
      <c r="I2961" s="275">
        <v>75</v>
      </c>
      <c r="J2961" s="275">
        <v>92.9</v>
      </c>
    </row>
    <row r="2962" spans="1:10">
      <c r="A2962" s="252" t="s">
        <v>375</v>
      </c>
      <c r="B2962" s="249" t="s">
        <v>1386</v>
      </c>
      <c r="C2962" s="274">
        <v>5</v>
      </c>
      <c r="D2962" s="274">
        <v>2219</v>
      </c>
      <c r="E2962" s="274">
        <v>11</v>
      </c>
      <c r="F2962" s="274">
        <v>0</v>
      </c>
      <c r="G2962" s="274" t="s">
        <v>504</v>
      </c>
      <c r="H2962" s="274" t="s">
        <v>504</v>
      </c>
      <c r="I2962" s="275">
        <v>15.1</v>
      </c>
      <c r="J2962" s="275">
        <v>42.3</v>
      </c>
    </row>
    <row r="2963" spans="1:10">
      <c r="A2963" s="252" t="s">
        <v>375</v>
      </c>
      <c r="B2963" s="249" t="s">
        <v>1391</v>
      </c>
      <c r="C2963" s="274">
        <v>8</v>
      </c>
      <c r="D2963" s="274">
        <v>5408</v>
      </c>
      <c r="E2963" s="274">
        <v>262</v>
      </c>
      <c r="F2963" s="274">
        <v>0</v>
      </c>
      <c r="G2963" s="274" t="s">
        <v>504</v>
      </c>
      <c r="H2963" s="274" t="s">
        <v>504</v>
      </c>
      <c r="I2963" s="275">
        <v>37.299999999999997</v>
      </c>
      <c r="J2963" s="275">
        <v>63.6</v>
      </c>
    </row>
    <row r="2964" spans="1:10">
      <c r="A2964" s="252" t="s">
        <v>375</v>
      </c>
      <c r="B2964" s="249" t="s">
        <v>1396</v>
      </c>
      <c r="C2964" s="274">
        <v>317</v>
      </c>
      <c r="D2964" s="274">
        <v>276432</v>
      </c>
      <c r="E2964" s="274">
        <v>47241</v>
      </c>
      <c r="F2964" s="274">
        <v>41</v>
      </c>
      <c r="G2964" s="274">
        <v>9</v>
      </c>
      <c r="H2964" s="274">
        <v>7</v>
      </c>
      <c r="I2964" s="275">
        <v>66.5</v>
      </c>
      <c r="J2964" s="275">
        <v>82.3</v>
      </c>
    </row>
    <row r="2965" spans="1:10">
      <c r="A2965" s="252" t="s">
        <v>375</v>
      </c>
      <c r="B2965" s="249" t="s">
        <v>1420</v>
      </c>
      <c r="C2965" s="274">
        <v>285</v>
      </c>
      <c r="D2965" s="274">
        <v>239970</v>
      </c>
      <c r="E2965" s="274">
        <v>45187</v>
      </c>
      <c r="F2965" s="274">
        <v>38</v>
      </c>
      <c r="G2965" s="274">
        <v>9</v>
      </c>
      <c r="H2965" s="274">
        <v>7</v>
      </c>
      <c r="I2965" s="275">
        <v>67.900000000000006</v>
      </c>
      <c r="J2965" s="275">
        <v>83.9</v>
      </c>
    </row>
    <row r="2966" spans="1:10">
      <c r="A2966" s="252" t="s">
        <v>375</v>
      </c>
      <c r="B2966" s="249" t="s">
        <v>1424</v>
      </c>
      <c r="C2966" s="274">
        <v>1226</v>
      </c>
      <c r="D2966" s="274">
        <v>1373398</v>
      </c>
      <c r="E2966" s="274">
        <v>176677</v>
      </c>
      <c r="F2966" s="274">
        <v>222</v>
      </c>
      <c r="G2966" s="274" t="s">
        <v>504</v>
      </c>
      <c r="H2966" s="274" t="s">
        <v>504</v>
      </c>
      <c r="I2966" s="275">
        <v>66.099999999999994</v>
      </c>
      <c r="J2966" s="275">
        <v>88.5</v>
      </c>
    </row>
    <row r="2967" spans="1:10">
      <c r="A2967" s="252" t="s">
        <v>375</v>
      </c>
      <c r="B2967" s="249" t="s">
        <v>1427</v>
      </c>
      <c r="C2967" s="274">
        <v>138</v>
      </c>
      <c r="D2967" s="274">
        <v>102927</v>
      </c>
      <c r="E2967" s="274">
        <v>21309</v>
      </c>
      <c r="F2967" s="274">
        <v>16</v>
      </c>
      <c r="G2967" s="274" t="s">
        <v>504</v>
      </c>
      <c r="H2967" s="274" t="s">
        <v>504</v>
      </c>
      <c r="I2967" s="275">
        <v>62.1</v>
      </c>
      <c r="J2967" s="275">
        <v>85.3</v>
      </c>
    </row>
    <row r="2968" spans="1:10">
      <c r="A2968" s="252" t="s">
        <v>375</v>
      </c>
      <c r="B2968" s="249" t="s">
        <v>1430</v>
      </c>
      <c r="C2968" s="274">
        <v>121</v>
      </c>
      <c r="D2968" s="274">
        <v>92081</v>
      </c>
      <c r="E2968" s="274">
        <v>18711</v>
      </c>
      <c r="F2968" s="274">
        <v>14</v>
      </c>
      <c r="G2968" s="274" t="s">
        <v>504</v>
      </c>
      <c r="H2968" s="274" t="s">
        <v>504</v>
      </c>
      <c r="I2968" s="275">
        <v>61.9</v>
      </c>
      <c r="J2968" s="275">
        <v>85.9</v>
      </c>
    </row>
    <row r="2969" spans="1:10">
      <c r="A2969" s="252" t="s">
        <v>375</v>
      </c>
      <c r="B2969" s="249" t="s">
        <v>1432</v>
      </c>
      <c r="C2969" s="274">
        <v>1</v>
      </c>
      <c r="D2969" s="274">
        <v>2656</v>
      </c>
      <c r="E2969" s="274">
        <v>1</v>
      </c>
      <c r="F2969" s="274">
        <v>0</v>
      </c>
      <c r="G2969" s="274" t="s">
        <v>504</v>
      </c>
      <c r="H2969" s="274" t="s">
        <v>504</v>
      </c>
      <c r="I2969" s="275">
        <v>5.3</v>
      </c>
      <c r="J2969" s="275">
        <v>5.3</v>
      </c>
    </row>
    <row r="2970" spans="1:10">
      <c r="A2970" s="252" t="s">
        <v>375</v>
      </c>
      <c r="B2970" s="249" t="s">
        <v>1434</v>
      </c>
      <c r="C2970" s="274">
        <v>19</v>
      </c>
      <c r="D2970" s="274">
        <v>19684</v>
      </c>
      <c r="E2970" s="274">
        <v>2943</v>
      </c>
      <c r="F2970" s="274">
        <v>3</v>
      </c>
      <c r="G2970" s="274" t="s">
        <v>504</v>
      </c>
      <c r="H2970" s="274" t="s">
        <v>504</v>
      </c>
      <c r="I2970" s="275">
        <v>62</v>
      </c>
      <c r="J2970" s="275">
        <v>86.1</v>
      </c>
    </row>
    <row r="2971" spans="1:10">
      <c r="A2971" s="252" t="s">
        <v>375</v>
      </c>
      <c r="B2971" s="249" t="s">
        <v>1436</v>
      </c>
      <c r="C2971" s="274">
        <v>155</v>
      </c>
      <c r="D2971" s="274">
        <v>181505</v>
      </c>
      <c r="E2971" s="274">
        <v>29349</v>
      </c>
      <c r="F2971" s="274">
        <v>34</v>
      </c>
      <c r="G2971" s="274" t="s">
        <v>504</v>
      </c>
      <c r="H2971" s="274" t="s">
        <v>504</v>
      </c>
      <c r="I2971" s="275">
        <v>74</v>
      </c>
      <c r="J2971" s="275">
        <v>90.8</v>
      </c>
    </row>
    <row r="2972" spans="1:10">
      <c r="A2972" s="252" t="s">
        <v>375</v>
      </c>
      <c r="B2972" s="249" t="s">
        <v>1437</v>
      </c>
      <c r="C2972" s="274">
        <v>155</v>
      </c>
      <c r="D2972" s="274">
        <v>181505</v>
      </c>
      <c r="E2972" s="274">
        <v>29349</v>
      </c>
      <c r="F2972" s="274">
        <v>34</v>
      </c>
      <c r="G2972" s="274" t="s">
        <v>504</v>
      </c>
      <c r="H2972" s="274" t="s">
        <v>504</v>
      </c>
      <c r="I2972" s="275">
        <v>74</v>
      </c>
      <c r="J2972" s="275">
        <v>90.8</v>
      </c>
    </row>
    <row r="2973" spans="1:10">
      <c r="A2973" s="252" t="s">
        <v>375</v>
      </c>
      <c r="B2973" s="249" t="s">
        <v>1438</v>
      </c>
      <c r="C2973" s="274">
        <v>5</v>
      </c>
      <c r="D2973" s="274">
        <v>7405</v>
      </c>
      <c r="E2973" s="274">
        <v>803</v>
      </c>
      <c r="F2973" s="274">
        <v>1</v>
      </c>
      <c r="G2973" s="274" t="s">
        <v>504</v>
      </c>
      <c r="H2973" s="274" t="s">
        <v>504</v>
      </c>
      <c r="I2973" s="275">
        <v>64.2</v>
      </c>
      <c r="J2973" s="275">
        <v>89.2</v>
      </c>
    </row>
    <row r="2974" spans="1:10">
      <c r="A2974" s="252" t="s">
        <v>375</v>
      </c>
      <c r="B2974" s="249" t="s">
        <v>1440</v>
      </c>
      <c r="C2974" s="274">
        <v>102</v>
      </c>
      <c r="D2974" s="274">
        <v>95472</v>
      </c>
      <c r="E2974" s="274">
        <v>15803</v>
      </c>
      <c r="F2974" s="274">
        <v>15</v>
      </c>
      <c r="G2974" s="274" t="s">
        <v>504</v>
      </c>
      <c r="H2974" s="274" t="s">
        <v>504</v>
      </c>
      <c r="I2974" s="275">
        <v>62</v>
      </c>
      <c r="J2974" s="275">
        <v>86.1</v>
      </c>
    </row>
    <row r="2975" spans="1:10">
      <c r="A2975" s="252" t="s">
        <v>375</v>
      </c>
      <c r="B2975" s="249" t="s">
        <v>1441</v>
      </c>
      <c r="C2975" s="274">
        <v>102</v>
      </c>
      <c r="D2975" s="274">
        <v>95472</v>
      </c>
      <c r="E2975" s="274">
        <v>15803</v>
      </c>
      <c r="F2975" s="274">
        <v>15</v>
      </c>
      <c r="G2975" s="274" t="s">
        <v>504</v>
      </c>
      <c r="H2975" s="274" t="s">
        <v>504</v>
      </c>
      <c r="I2975" s="275">
        <v>62</v>
      </c>
      <c r="J2975" s="275">
        <v>86.1</v>
      </c>
    </row>
    <row r="2976" spans="1:10">
      <c r="A2976" s="252" t="s">
        <v>375</v>
      </c>
      <c r="B2976" s="249" t="s">
        <v>1443</v>
      </c>
      <c r="C2976" s="274">
        <v>2</v>
      </c>
      <c r="D2976" s="274">
        <v>2531</v>
      </c>
      <c r="E2976" s="274">
        <v>2</v>
      </c>
      <c r="F2976" s="274">
        <v>0</v>
      </c>
      <c r="G2976" s="274" t="s">
        <v>504</v>
      </c>
      <c r="H2976" s="274" t="s">
        <v>504</v>
      </c>
      <c r="I2976" s="275">
        <v>5.0999999999999996</v>
      </c>
      <c r="J2976" s="275">
        <v>28.6</v>
      </c>
    </row>
    <row r="2977" spans="1:10">
      <c r="A2977" s="252" t="s">
        <v>375</v>
      </c>
      <c r="B2977" s="249" t="s">
        <v>1449</v>
      </c>
      <c r="C2977" s="274">
        <v>129</v>
      </c>
      <c r="D2977" s="274">
        <v>261751</v>
      </c>
      <c r="E2977" s="274">
        <v>22025</v>
      </c>
      <c r="F2977" s="274">
        <v>45</v>
      </c>
      <c r="G2977" s="274" t="s">
        <v>504</v>
      </c>
      <c r="H2977" s="274" t="s">
        <v>504</v>
      </c>
      <c r="I2977" s="275">
        <v>73.3</v>
      </c>
      <c r="J2977" s="275">
        <v>91</v>
      </c>
    </row>
    <row r="2978" spans="1:10">
      <c r="A2978" s="252" t="s">
        <v>375</v>
      </c>
      <c r="B2978" s="249" t="s">
        <v>1454</v>
      </c>
      <c r="C2978" s="274">
        <v>128</v>
      </c>
      <c r="D2978" s="274">
        <v>259200</v>
      </c>
      <c r="E2978" s="274">
        <v>22024</v>
      </c>
      <c r="F2978" s="274">
        <v>45</v>
      </c>
      <c r="G2978" s="274" t="s">
        <v>504</v>
      </c>
      <c r="H2978" s="274" t="s">
        <v>504</v>
      </c>
      <c r="I2978" s="275">
        <v>73.3</v>
      </c>
      <c r="J2978" s="275">
        <v>91</v>
      </c>
    </row>
    <row r="2979" spans="1:10">
      <c r="A2979" s="252" t="s">
        <v>375</v>
      </c>
      <c r="B2979" s="249" t="s">
        <v>1455</v>
      </c>
      <c r="C2979" s="274">
        <v>149</v>
      </c>
      <c r="D2979" s="274">
        <v>21247</v>
      </c>
      <c r="E2979" s="274">
        <v>46</v>
      </c>
      <c r="F2979" s="274">
        <v>0</v>
      </c>
      <c r="G2979" s="274" t="s">
        <v>504</v>
      </c>
      <c r="H2979" s="274" t="s">
        <v>504</v>
      </c>
      <c r="I2979" s="275">
        <v>6.8</v>
      </c>
      <c r="J2979" s="275">
        <v>10.5</v>
      </c>
    </row>
    <row r="2980" spans="1:10">
      <c r="A2980" s="252" t="s">
        <v>375</v>
      </c>
      <c r="B2980" s="249" t="s">
        <v>1456</v>
      </c>
      <c r="C2980" s="274">
        <v>53</v>
      </c>
      <c r="D2980" s="274">
        <v>4081</v>
      </c>
      <c r="E2980" s="274">
        <v>23</v>
      </c>
      <c r="F2980" s="274">
        <v>0</v>
      </c>
      <c r="G2980" s="274" t="s">
        <v>504</v>
      </c>
      <c r="H2980" s="274" t="s">
        <v>504</v>
      </c>
      <c r="I2980" s="275">
        <v>6.4</v>
      </c>
      <c r="J2980" s="275">
        <v>7.6</v>
      </c>
    </row>
    <row r="2981" spans="1:10">
      <c r="A2981" s="252" t="s">
        <v>375</v>
      </c>
      <c r="B2981" s="249" t="s">
        <v>1463</v>
      </c>
      <c r="C2981" s="274">
        <v>59</v>
      </c>
      <c r="D2981" s="274">
        <v>8260</v>
      </c>
      <c r="E2981" s="274">
        <v>9</v>
      </c>
      <c r="F2981" s="274">
        <v>0</v>
      </c>
      <c r="G2981" s="274" t="s">
        <v>504</v>
      </c>
      <c r="H2981" s="274" t="s">
        <v>504</v>
      </c>
      <c r="I2981" s="275">
        <v>10.3</v>
      </c>
      <c r="J2981" s="275">
        <v>29</v>
      </c>
    </row>
    <row r="2982" spans="1:10">
      <c r="A2982" s="252" t="s">
        <v>375</v>
      </c>
      <c r="B2982" s="249" t="s">
        <v>1465</v>
      </c>
      <c r="C2982" s="274">
        <v>242</v>
      </c>
      <c r="D2982" s="274">
        <v>224838</v>
      </c>
      <c r="E2982" s="274">
        <v>38869</v>
      </c>
      <c r="F2982" s="274">
        <v>36</v>
      </c>
      <c r="G2982" s="274" t="s">
        <v>504</v>
      </c>
      <c r="H2982" s="274" t="s">
        <v>504</v>
      </c>
      <c r="I2982" s="275">
        <v>64.5</v>
      </c>
      <c r="J2982" s="275">
        <v>89.6</v>
      </c>
    </row>
    <row r="2983" spans="1:10">
      <c r="A2983" s="252" t="s">
        <v>375</v>
      </c>
      <c r="B2983" s="249" t="s">
        <v>1466</v>
      </c>
      <c r="C2983" s="274">
        <v>140</v>
      </c>
      <c r="D2983" s="274">
        <v>118860</v>
      </c>
      <c r="E2983" s="274">
        <v>22889</v>
      </c>
      <c r="F2983" s="274">
        <v>19</v>
      </c>
      <c r="G2983" s="274" t="s">
        <v>504</v>
      </c>
      <c r="H2983" s="274" t="s">
        <v>504</v>
      </c>
      <c r="I2983" s="275">
        <v>65.8</v>
      </c>
      <c r="J2983" s="275">
        <v>91.4</v>
      </c>
    </row>
    <row r="2984" spans="1:10">
      <c r="A2984" s="252" t="s">
        <v>375</v>
      </c>
      <c r="B2984" s="249" t="s">
        <v>1467</v>
      </c>
      <c r="C2984" s="274">
        <v>102</v>
      </c>
      <c r="D2984" s="274">
        <v>105978</v>
      </c>
      <c r="E2984" s="274">
        <v>15980</v>
      </c>
      <c r="F2984" s="274">
        <v>17</v>
      </c>
      <c r="G2984" s="274" t="s">
        <v>504</v>
      </c>
      <c r="H2984" s="274" t="s">
        <v>504</v>
      </c>
      <c r="I2984" s="275">
        <v>62.7</v>
      </c>
      <c r="J2984" s="275">
        <v>87</v>
      </c>
    </row>
    <row r="2985" spans="1:10">
      <c r="A2985" s="252" t="s">
        <v>375</v>
      </c>
      <c r="B2985" s="249" t="s">
        <v>1468</v>
      </c>
      <c r="C2985" s="274">
        <v>12</v>
      </c>
      <c r="D2985" s="274">
        <v>29820</v>
      </c>
      <c r="E2985" s="274">
        <v>1471</v>
      </c>
      <c r="F2985" s="274">
        <v>4</v>
      </c>
      <c r="G2985" s="274" t="s">
        <v>504</v>
      </c>
      <c r="H2985" s="274" t="s">
        <v>504</v>
      </c>
      <c r="I2985" s="275">
        <v>50.9</v>
      </c>
      <c r="J2985" s="275">
        <v>64.900000000000006</v>
      </c>
    </row>
    <row r="2986" spans="1:10">
      <c r="A2986" s="252" t="s">
        <v>375</v>
      </c>
      <c r="B2986" s="249" t="s">
        <v>1485</v>
      </c>
      <c r="C2986" s="274">
        <v>272</v>
      </c>
      <c r="D2986" s="274">
        <v>423562</v>
      </c>
      <c r="E2986" s="274">
        <v>44056</v>
      </c>
      <c r="F2986" s="274">
        <v>69</v>
      </c>
      <c r="G2986" s="274" t="s">
        <v>504</v>
      </c>
      <c r="H2986" s="274" t="s">
        <v>504</v>
      </c>
      <c r="I2986" s="275">
        <v>65</v>
      </c>
      <c r="J2986" s="275">
        <v>89.3</v>
      </c>
    </row>
    <row r="2987" spans="1:10">
      <c r="A2987" s="252" t="s">
        <v>375</v>
      </c>
      <c r="B2987" s="249" t="s">
        <v>1487</v>
      </c>
      <c r="C2987" s="274">
        <v>254</v>
      </c>
      <c r="D2987" s="274">
        <v>405130</v>
      </c>
      <c r="E2987" s="274">
        <v>41233</v>
      </c>
      <c r="F2987" s="274">
        <v>66</v>
      </c>
      <c r="G2987" s="274" t="s">
        <v>504</v>
      </c>
      <c r="H2987" s="274" t="s">
        <v>504</v>
      </c>
      <c r="I2987" s="275">
        <v>64.900000000000006</v>
      </c>
      <c r="J2987" s="275">
        <v>89.8</v>
      </c>
    </row>
    <row r="2988" spans="1:10">
      <c r="A2988" s="252" t="s">
        <v>375</v>
      </c>
      <c r="B2988" s="249" t="s">
        <v>1492</v>
      </c>
      <c r="C2988" s="274">
        <v>139</v>
      </c>
      <c r="D2988" s="274">
        <v>309759</v>
      </c>
      <c r="E2988" s="274">
        <v>21455</v>
      </c>
      <c r="F2988" s="274">
        <v>48</v>
      </c>
      <c r="G2988" s="274">
        <v>1</v>
      </c>
      <c r="H2988" s="274">
        <v>2</v>
      </c>
      <c r="I2988" s="275">
        <v>66.5</v>
      </c>
      <c r="J2988" s="275">
        <v>82.8</v>
      </c>
    </row>
    <row r="2989" spans="1:10">
      <c r="A2989" s="252" t="s">
        <v>375</v>
      </c>
      <c r="B2989" s="249" t="s">
        <v>1493</v>
      </c>
      <c r="C2989" s="274">
        <v>17</v>
      </c>
      <c r="D2989" s="274">
        <v>52394</v>
      </c>
      <c r="E2989" s="274">
        <v>2958</v>
      </c>
      <c r="F2989" s="274">
        <v>9</v>
      </c>
      <c r="G2989" s="274">
        <v>0</v>
      </c>
      <c r="H2989" s="274">
        <v>1</v>
      </c>
      <c r="I2989" s="275">
        <v>73.5</v>
      </c>
      <c r="J2989" s="275">
        <v>92.1</v>
      </c>
    </row>
    <row r="2990" spans="1:10">
      <c r="A2990" s="252" t="s">
        <v>375</v>
      </c>
      <c r="B2990" s="249" t="s">
        <v>1501</v>
      </c>
      <c r="C2990" s="274">
        <v>1</v>
      </c>
      <c r="D2990" s="274">
        <v>1382</v>
      </c>
      <c r="E2990" s="274">
        <v>2</v>
      </c>
      <c r="F2990" s="274">
        <v>0</v>
      </c>
      <c r="G2990" s="274" t="s">
        <v>504</v>
      </c>
      <c r="H2990" s="274" t="s">
        <v>504</v>
      </c>
      <c r="I2990" s="275">
        <v>16.7</v>
      </c>
      <c r="J2990" s="275">
        <v>20</v>
      </c>
    </row>
    <row r="2991" spans="1:10">
      <c r="A2991" s="252" t="s">
        <v>375</v>
      </c>
      <c r="B2991" s="249" t="s">
        <v>1520</v>
      </c>
      <c r="C2991" s="274">
        <v>121</v>
      </c>
      <c r="D2991" s="274">
        <v>255983</v>
      </c>
      <c r="E2991" s="274">
        <v>18495</v>
      </c>
      <c r="F2991" s="274">
        <v>39</v>
      </c>
      <c r="G2991" s="274">
        <v>1</v>
      </c>
      <c r="H2991" s="274">
        <v>1</v>
      </c>
      <c r="I2991" s="275">
        <v>65.599999999999994</v>
      </c>
      <c r="J2991" s="275">
        <v>81.5</v>
      </c>
    </row>
    <row r="2992" spans="1:10">
      <c r="A2992" s="252" t="s">
        <v>375</v>
      </c>
      <c r="B2992" s="249" t="s">
        <v>1523</v>
      </c>
      <c r="C2992" s="274">
        <v>102</v>
      </c>
      <c r="D2992" s="274">
        <v>210630</v>
      </c>
      <c r="E2992" s="274">
        <v>15578</v>
      </c>
      <c r="F2992" s="274">
        <v>32</v>
      </c>
      <c r="G2992" s="274">
        <v>1</v>
      </c>
      <c r="H2992" s="274">
        <v>1</v>
      </c>
      <c r="I2992" s="275">
        <v>65.3</v>
      </c>
      <c r="J2992" s="275">
        <v>80.8</v>
      </c>
    </row>
    <row r="2993" spans="1:10">
      <c r="A2993" s="252" t="s">
        <v>375</v>
      </c>
      <c r="B2993" s="249" t="s">
        <v>1558</v>
      </c>
      <c r="C2993" s="274">
        <v>3</v>
      </c>
      <c r="D2993" s="274">
        <v>20698</v>
      </c>
      <c r="E2993" s="274">
        <v>9</v>
      </c>
      <c r="F2993" s="274">
        <v>0</v>
      </c>
      <c r="G2993" s="274" t="s">
        <v>504</v>
      </c>
      <c r="H2993" s="274" t="s">
        <v>504</v>
      </c>
      <c r="I2993" s="275">
        <v>11.4</v>
      </c>
      <c r="J2993" s="275">
        <v>18</v>
      </c>
    </row>
    <row r="2994" spans="1:10">
      <c r="A2994" s="252" t="s">
        <v>375</v>
      </c>
      <c r="B2994" s="249" t="s">
        <v>1613</v>
      </c>
      <c r="C2994" s="274">
        <v>3</v>
      </c>
      <c r="D2994" s="274">
        <v>20698</v>
      </c>
      <c r="E2994" s="274">
        <v>9</v>
      </c>
      <c r="F2994" s="274">
        <v>0</v>
      </c>
      <c r="G2994" s="274" t="s">
        <v>504</v>
      </c>
      <c r="H2994" s="274" t="s">
        <v>504</v>
      </c>
      <c r="I2994" s="275">
        <v>11.4</v>
      </c>
      <c r="J2994" s="275">
        <v>18</v>
      </c>
    </row>
    <row r="2995" spans="1:10">
      <c r="A2995" s="252" t="s">
        <v>375</v>
      </c>
      <c r="B2995" s="249" t="s">
        <v>1614</v>
      </c>
      <c r="C2995" s="274">
        <v>1</v>
      </c>
      <c r="D2995" s="274">
        <v>6370</v>
      </c>
      <c r="E2995" s="274">
        <v>3</v>
      </c>
      <c r="F2995" s="274">
        <v>0</v>
      </c>
      <c r="G2995" s="274" t="s">
        <v>504</v>
      </c>
      <c r="H2995" s="274" t="s">
        <v>504</v>
      </c>
      <c r="I2995" s="275">
        <v>15.8</v>
      </c>
      <c r="J2995" s="275">
        <v>25</v>
      </c>
    </row>
    <row r="2996" spans="1:10">
      <c r="A2996" s="252" t="s">
        <v>375</v>
      </c>
      <c r="B2996" s="249" t="s">
        <v>1635</v>
      </c>
      <c r="C2996" s="274">
        <v>2</v>
      </c>
      <c r="D2996" s="274">
        <v>14328</v>
      </c>
      <c r="E2996" s="274">
        <v>6</v>
      </c>
      <c r="F2996" s="274">
        <v>0</v>
      </c>
      <c r="G2996" s="274" t="s">
        <v>504</v>
      </c>
      <c r="H2996" s="274" t="s">
        <v>504</v>
      </c>
      <c r="I2996" s="275">
        <v>10</v>
      </c>
      <c r="J2996" s="275">
        <v>15.8</v>
      </c>
    </row>
    <row r="2997" spans="1:10">
      <c r="A2997" s="252" t="s">
        <v>375</v>
      </c>
      <c r="B2997" s="249" t="s">
        <v>1654</v>
      </c>
      <c r="C2997" s="274">
        <v>120</v>
      </c>
      <c r="D2997" s="274">
        <v>313624</v>
      </c>
      <c r="E2997" s="274">
        <v>18038</v>
      </c>
      <c r="F2997" s="274">
        <v>47</v>
      </c>
      <c r="G2997" s="274">
        <v>0</v>
      </c>
      <c r="H2997" s="274">
        <v>0</v>
      </c>
      <c r="I2997" s="275">
        <v>60.5</v>
      </c>
      <c r="J2997" s="275">
        <v>82.9</v>
      </c>
    </row>
    <row r="2998" spans="1:10">
      <c r="A2998" s="252" t="s">
        <v>375</v>
      </c>
      <c r="B2998" s="249" t="s">
        <v>1675</v>
      </c>
      <c r="C2998" s="274">
        <v>101</v>
      </c>
      <c r="D2998" s="274">
        <v>261792</v>
      </c>
      <c r="E2998" s="274">
        <v>14959</v>
      </c>
      <c r="F2998" s="274">
        <v>39</v>
      </c>
      <c r="G2998" s="274">
        <v>0</v>
      </c>
      <c r="H2998" s="274">
        <v>0</v>
      </c>
      <c r="I2998" s="275">
        <v>59.2</v>
      </c>
      <c r="J2998" s="275">
        <v>82.3</v>
      </c>
    </row>
    <row r="2999" spans="1:10">
      <c r="A2999" s="252" t="s">
        <v>375</v>
      </c>
      <c r="B2999" s="249" t="s">
        <v>1676</v>
      </c>
      <c r="C2999" s="274">
        <v>101</v>
      </c>
      <c r="D2999" s="274">
        <v>261792</v>
      </c>
      <c r="E2999" s="274">
        <v>14959</v>
      </c>
      <c r="F2999" s="274">
        <v>39</v>
      </c>
      <c r="G2999" s="274">
        <v>0</v>
      </c>
      <c r="H2999" s="274">
        <v>0</v>
      </c>
      <c r="I2999" s="275">
        <v>59.2</v>
      </c>
      <c r="J2999" s="275">
        <v>82.3</v>
      </c>
    </row>
    <row r="3000" spans="1:10">
      <c r="A3000" s="252" t="s">
        <v>375</v>
      </c>
      <c r="B3000" s="249" t="s">
        <v>1690</v>
      </c>
      <c r="C3000" s="274">
        <v>19</v>
      </c>
      <c r="D3000" s="274">
        <v>51832</v>
      </c>
      <c r="E3000" s="274">
        <v>3079</v>
      </c>
      <c r="F3000" s="274">
        <v>8</v>
      </c>
      <c r="G3000" s="274" t="s">
        <v>504</v>
      </c>
      <c r="H3000" s="274" t="s">
        <v>504</v>
      </c>
      <c r="I3000" s="275">
        <v>67.5</v>
      </c>
      <c r="J3000" s="275">
        <v>85.7</v>
      </c>
    </row>
    <row r="3001" spans="1:10">
      <c r="A3001" s="252" t="s">
        <v>78</v>
      </c>
      <c r="B3001" s="249" t="s">
        <v>78</v>
      </c>
      <c r="C3001" s="274" t="s">
        <v>78</v>
      </c>
      <c r="D3001" s="274" t="s">
        <v>78</v>
      </c>
      <c r="E3001" s="274" t="s">
        <v>78</v>
      </c>
      <c r="F3001" s="274" t="s">
        <v>78</v>
      </c>
      <c r="G3001" s="274" t="s">
        <v>78</v>
      </c>
      <c r="H3001" s="274" t="s">
        <v>78</v>
      </c>
      <c r="I3001" s="275" t="s">
        <v>78</v>
      </c>
      <c r="J3001" s="275" t="s">
        <v>78</v>
      </c>
    </row>
    <row r="3002" spans="1:10">
      <c r="A3002" s="252" t="s">
        <v>376</v>
      </c>
      <c r="B3002" s="249" t="s">
        <v>1183</v>
      </c>
      <c r="C3002" s="274">
        <v>154090</v>
      </c>
      <c r="D3002" s="274">
        <v>256918088</v>
      </c>
      <c r="E3002" s="274">
        <v>18208709</v>
      </c>
      <c r="F3002" s="274">
        <v>44763</v>
      </c>
      <c r="G3002" s="274">
        <v>191683</v>
      </c>
      <c r="H3002" s="274">
        <v>1127936</v>
      </c>
      <c r="I3002" s="275">
        <v>66.7</v>
      </c>
      <c r="J3002" s="275">
        <v>78.2</v>
      </c>
    </row>
    <row r="3003" spans="1:10">
      <c r="A3003" s="252" t="s">
        <v>376</v>
      </c>
      <c r="B3003" s="249" t="s">
        <v>1184</v>
      </c>
      <c r="C3003" s="274">
        <v>133514</v>
      </c>
      <c r="D3003" s="274">
        <v>131276736</v>
      </c>
      <c r="E3003" s="274">
        <v>13724100</v>
      </c>
      <c r="F3003" s="274">
        <v>15278</v>
      </c>
      <c r="G3003" s="274">
        <v>39536</v>
      </c>
      <c r="H3003" s="274">
        <v>55499</v>
      </c>
      <c r="I3003" s="275">
        <v>68</v>
      </c>
      <c r="J3003" s="275">
        <v>77.3</v>
      </c>
    </row>
    <row r="3004" spans="1:10">
      <c r="A3004" s="252" t="s">
        <v>376</v>
      </c>
      <c r="B3004" s="249" t="s">
        <v>1185</v>
      </c>
      <c r="C3004" s="274">
        <v>111363</v>
      </c>
      <c r="D3004" s="274">
        <v>103938896</v>
      </c>
      <c r="E3004" s="274">
        <v>11420574</v>
      </c>
      <c r="F3004" s="274">
        <v>11983</v>
      </c>
      <c r="G3004" s="274">
        <v>20652</v>
      </c>
      <c r="H3004" s="274">
        <v>20845</v>
      </c>
      <c r="I3004" s="275">
        <v>68.599999999999994</v>
      </c>
      <c r="J3004" s="275">
        <v>77.599999999999994</v>
      </c>
    </row>
    <row r="3005" spans="1:10">
      <c r="A3005" s="252" t="s">
        <v>376</v>
      </c>
      <c r="B3005" s="249" t="s">
        <v>1186</v>
      </c>
      <c r="C3005" s="274">
        <v>2816</v>
      </c>
      <c r="D3005" s="274">
        <v>1667090</v>
      </c>
      <c r="E3005" s="274">
        <v>209117</v>
      </c>
      <c r="F3005" s="274">
        <v>125</v>
      </c>
      <c r="G3005" s="274">
        <v>2897</v>
      </c>
      <c r="H3005" s="274">
        <v>1554</v>
      </c>
      <c r="I3005" s="275">
        <v>63.1</v>
      </c>
      <c r="J3005" s="275">
        <v>73.5</v>
      </c>
    </row>
    <row r="3006" spans="1:10">
      <c r="A3006" s="252" t="s">
        <v>376</v>
      </c>
      <c r="B3006" s="249" t="s">
        <v>1187</v>
      </c>
      <c r="C3006" s="274">
        <v>259</v>
      </c>
      <c r="D3006" s="274">
        <v>158767</v>
      </c>
      <c r="E3006" s="274">
        <v>3673</v>
      </c>
      <c r="F3006" s="274">
        <v>2</v>
      </c>
      <c r="G3006" s="274">
        <v>0</v>
      </c>
      <c r="H3006" s="274">
        <v>0</v>
      </c>
      <c r="I3006" s="275">
        <v>26.3</v>
      </c>
      <c r="J3006" s="275">
        <v>29.2</v>
      </c>
    </row>
    <row r="3007" spans="1:10">
      <c r="A3007" s="252" t="s">
        <v>376</v>
      </c>
      <c r="B3007" s="249" t="s">
        <v>1188</v>
      </c>
      <c r="C3007" s="274">
        <v>2293</v>
      </c>
      <c r="D3007" s="274">
        <v>1368921</v>
      </c>
      <c r="E3007" s="274">
        <v>205354</v>
      </c>
      <c r="F3007" s="274">
        <v>123</v>
      </c>
      <c r="G3007" s="274">
        <v>501</v>
      </c>
      <c r="H3007" s="274">
        <v>299</v>
      </c>
      <c r="I3007" s="275">
        <v>67.7</v>
      </c>
      <c r="J3007" s="275">
        <v>75.599999999999994</v>
      </c>
    </row>
    <row r="3008" spans="1:10">
      <c r="A3008" s="252" t="s">
        <v>376</v>
      </c>
      <c r="B3008" s="249" t="s">
        <v>1190</v>
      </c>
      <c r="C3008" s="274">
        <v>251</v>
      </c>
      <c r="D3008" s="274">
        <v>131524</v>
      </c>
      <c r="E3008" s="274">
        <v>59</v>
      </c>
      <c r="F3008" s="274">
        <v>0</v>
      </c>
      <c r="G3008" s="274">
        <v>2395</v>
      </c>
      <c r="H3008" s="274">
        <v>1255</v>
      </c>
      <c r="I3008" s="275">
        <v>45.9</v>
      </c>
      <c r="J3008" s="275">
        <v>55.7</v>
      </c>
    </row>
    <row r="3009" spans="1:10">
      <c r="A3009" s="252" t="s">
        <v>376</v>
      </c>
      <c r="B3009" s="249" t="s">
        <v>1191</v>
      </c>
      <c r="C3009" s="274">
        <v>1322</v>
      </c>
      <c r="D3009" s="274">
        <v>1524966</v>
      </c>
      <c r="E3009" s="274">
        <v>160355</v>
      </c>
      <c r="F3009" s="274">
        <v>186</v>
      </c>
      <c r="G3009" s="274">
        <v>383</v>
      </c>
      <c r="H3009" s="274">
        <v>427</v>
      </c>
      <c r="I3009" s="275">
        <v>71.3</v>
      </c>
      <c r="J3009" s="275">
        <v>77</v>
      </c>
    </row>
    <row r="3010" spans="1:10">
      <c r="A3010" s="252" t="s">
        <v>376</v>
      </c>
      <c r="B3010" s="249" t="s">
        <v>1192</v>
      </c>
      <c r="C3010" s="274">
        <v>110</v>
      </c>
      <c r="D3010" s="274">
        <v>151910</v>
      </c>
      <c r="E3010" s="274">
        <v>14395</v>
      </c>
      <c r="F3010" s="274">
        <v>20</v>
      </c>
      <c r="G3010" s="274">
        <v>17</v>
      </c>
      <c r="H3010" s="274">
        <v>24</v>
      </c>
      <c r="I3010" s="275">
        <v>77.400000000000006</v>
      </c>
      <c r="J3010" s="275">
        <v>81.400000000000006</v>
      </c>
    </row>
    <row r="3011" spans="1:10">
      <c r="A3011" s="252" t="s">
        <v>376</v>
      </c>
      <c r="B3011" s="249" t="s">
        <v>1193</v>
      </c>
      <c r="C3011" s="274">
        <v>1064</v>
      </c>
      <c r="D3011" s="274">
        <v>1171464</v>
      </c>
      <c r="E3011" s="274">
        <v>124754</v>
      </c>
      <c r="F3011" s="274">
        <v>137</v>
      </c>
      <c r="G3011" s="274">
        <v>366</v>
      </c>
      <c r="H3011" s="274">
        <v>403</v>
      </c>
      <c r="I3011" s="275">
        <v>69.5</v>
      </c>
      <c r="J3011" s="275">
        <v>75.7</v>
      </c>
    </row>
    <row r="3012" spans="1:10">
      <c r="A3012" s="252" t="s">
        <v>376</v>
      </c>
      <c r="B3012" s="249" t="s">
        <v>1194</v>
      </c>
      <c r="C3012" s="274">
        <v>146</v>
      </c>
      <c r="D3012" s="274">
        <v>199144</v>
      </c>
      <c r="E3012" s="274">
        <v>21206</v>
      </c>
      <c r="F3012" s="274">
        <v>29</v>
      </c>
      <c r="G3012" s="274" t="s">
        <v>504</v>
      </c>
      <c r="H3012" s="274" t="s">
        <v>504</v>
      </c>
      <c r="I3012" s="275">
        <v>79.3</v>
      </c>
      <c r="J3012" s="275">
        <v>81.7</v>
      </c>
    </row>
    <row r="3013" spans="1:10">
      <c r="A3013" s="252" t="s">
        <v>376</v>
      </c>
      <c r="B3013" s="249" t="s">
        <v>1195</v>
      </c>
      <c r="C3013" s="274">
        <v>2603</v>
      </c>
      <c r="D3013" s="274">
        <v>2122851</v>
      </c>
      <c r="E3013" s="274">
        <v>238855</v>
      </c>
      <c r="F3013" s="274">
        <v>194</v>
      </c>
      <c r="G3013" s="274">
        <v>106</v>
      </c>
      <c r="H3013" s="274">
        <v>86</v>
      </c>
      <c r="I3013" s="275">
        <v>66.3</v>
      </c>
      <c r="J3013" s="275">
        <v>74.599999999999994</v>
      </c>
    </row>
    <row r="3014" spans="1:10">
      <c r="A3014" s="252" t="s">
        <v>376</v>
      </c>
      <c r="B3014" s="249" t="s">
        <v>1197</v>
      </c>
      <c r="C3014" s="274">
        <v>176</v>
      </c>
      <c r="D3014" s="274">
        <v>156288</v>
      </c>
      <c r="E3014" s="274">
        <v>7262</v>
      </c>
      <c r="F3014" s="274">
        <v>6</v>
      </c>
      <c r="G3014" s="274" t="s">
        <v>504</v>
      </c>
      <c r="H3014" s="274" t="s">
        <v>504</v>
      </c>
      <c r="I3014" s="275">
        <v>39.4</v>
      </c>
      <c r="J3014" s="275">
        <v>45.5</v>
      </c>
    </row>
    <row r="3015" spans="1:10">
      <c r="A3015" s="252" t="s">
        <v>376</v>
      </c>
      <c r="B3015" s="249" t="s">
        <v>1199</v>
      </c>
      <c r="C3015" s="274">
        <v>2400</v>
      </c>
      <c r="D3015" s="274">
        <v>1944000</v>
      </c>
      <c r="E3015" s="274">
        <v>231219</v>
      </c>
      <c r="F3015" s="274">
        <v>187</v>
      </c>
      <c r="G3015" s="274">
        <v>106</v>
      </c>
      <c r="H3015" s="274">
        <v>86</v>
      </c>
      <c r="I3015" s="275">
        <v>67.900000000000006</v>
      </c>
      <c r="J3015" s="275">
        <v>76.2</v>
      </c>
    </row>
    <row r="3016" spans="1:10">
      <c r="A3016" s="252" t="s">
        <v>376</v>
      </c>
      <c r="B3016" s="249" t="s">
        <v>1201</v>
      </c>
      <c r="C3016" s="274">
        <v>674</v>
      </c>
      <c r="D3016" s="274">
        <v>692198</v>
      </c>
      <c r="E3016" s="274">
        <v>41047</v>
      </c>
      <c r="F3016" s="274">
        <v>42</v>
      </c>
      <c r="G3016" s="274">
        <v>2</v>
      </c>
      <c r="H3016" s="274">
        <v>2</v>
      </c>
      <c r="I3016" s="275">
        <v>68.400000000000006</v>
      </c>
      <c r="J3016" s="275">
        <v>74.3</v>
      </c>
    </row>
    <row r="3017" spans="1:10">
      <c r="A3017" s="252" t="s">
        <v>376</v>
      </c>
      <c r="B3017" s="249" t="s">
        <v>1202</v>
      </c>
      <c r="C3017" s="274">
        <v>674</v>
      </c>
      <c r="D3017" s="274">
        <v>692198</v>
      </c>
      <c r="E3017" s="274">
        <v>41047</v>
      </c>
      <c r="F3017" s="274">
        <v>42</v>
      </c>
      <c r="G3017" s="274">
        <v>2</v>
      </c>
      <c r="H3017" s="274">
        <v>2</v>
      </c>
      <c r="I3017" s="275">
        <v>68.400000000000006</v>
      </c>
      <c r="J3017" s="275">
        <v>74.3</v>
      </c>
    </row>
    <row r="3018" spans="1:10">
      <c r="A3018" s="252" t="s">
        <v>376</v>
      </c>
      <c r="B3018" s="249" t="s">
        <v>1203</v>
      </c>
      <c r="C3018" s="274">
        <v>2049</v>
      </c>
      <c r="D3018" s="274">
        <v>3315252</v>
      </c>
      <c r="E3018" s="274">
        <v>290320</v>
      </c>
      <c r="F3018" s="274">
        <v>469</v>
      </c>
      <c r="G3018" s="274">
        <v>617</v>
      </c>
      <c r="H3018" s="274">
        <v>993</v>
      </c>
      <c r="I3018" s="275">
        <v>73.8</v>
      </c>
      <c r="J3018" s="275">
        <v>81.599999999999994</v>
      </c>
    </row>
    <row r="3019" spans="1:10">
      <c r="A3019" s="252" t="s">
        <v>376</v>
      </c>
      <c r="B3019" s="249" t="s">
        <v>1204</v>
      </c>
      <c r="C3019" s="274">
        <v>2020</v>
      </c>
      <c r="D3019" s="274">
        <v>3252200</v>
      </c>
      <c r="E3019" s="274">
        <v>287445</v>
      </c>
      <c r="F3019" s="274">
        <v>463</v>
      </c>
      <c r="G3019" s="274">
        <v>617</v>
      </c>
      <c r="H3019" s="274">
        <v>993</v>
      </c>
      <c r="I3019" s="275">
        <v>73.900000000000006</v>
      </c>
      <c r="J3019" s="275">
        <v>81.7</v>
      </c>
    </row>
    <row r="3020" spans="1:10">
      <c r="A3020" s="252" t="s">
        <v>376</v>
      </c>
      <c r="B3020" s="249" t="s">
        <v>1206</v>
      </c>
      <c r="C3020" s="274">
        <v>10495</v>
      </c>
      <c r="D3020" s="274">
        <v>7557255</v>
      </c>
      <c r="E3020" s="274">
        <v>983233</v>
      </c>
      <c r="F3020" s="274">
        <v>708</v>
      </c>
      <c r="G3020" s="274">
        <v>3811</v>
      </c>
      <c r="H3020" s="274">
        <v>2613</v>
      </c>
      <c r="I3020" s="275">
        <v>67.2</v>
      </c>
      <c r="J3020" s="275">
        <v>75.8</v>
      </c>
    </row>
    <row r="3021" spans="1:10">
      <c r="A3021" s="252" t="s">
        <v>376</v>
      </c>
      <c r="B3021" s="249" t="s">
        <v>1207</v>
      </c>
      <c r="C3021" s="274">
        <v>50</v>
      </c>
      <c r="D3021" s="274">
        <v>33450</v>
      </c>
      <c r="E3021" s="274">
        <v>3544</v>
      </c>
      <c r="F3021" s="274">
        <v>2</v>
      </c>
      <c r="G3021" s="274" t="s">
        <v>504</v>
      </c>
      <c r="H3021" s="274" t="s">
        <v>504</v>
      </c>
      <c r="I3021" s="275">
        <v>76.900000000000006</v>
      </c>
      <c r="J3021" s="275">
        <v>84.3</v>
      </c>
    </row>
    <row r="3022" spans="1:10">
      <c r="A3022" s="252" t="s">
        <v>376</v>
      </c>
      <c r="B3022" s="249" t="s">
        <v>1208</v>
      </c>
      <c r="C3022" s="274">
        <v>88</v>
      </c>
      <c r="D3022" s="274">
        <v>81312</v>
      </c>
      <c r="E3022" s="274">
        <v>9961</v>
      </c>
      <c r="F3022" s="274">
        <v>9</v>
      </c>
      <c r="G3022" s="274" t="s">
        <v>504</v>
      </c>
      <c r="H3022" s="274" t="s">
        <v>504</v>
      </c>
      <c r="I3022" s="275">
        <v>72.099999999999994</v>
      </c>
      <c r="J3022" s="275">
        <v>83.4</v>
      </c>
    </row>
    <row r="3023" spans="1:10">
      <c r="A3023" s="252" t="s">
        <v>376</v>
      </c>
      <c r="B3023" s="249" t="s">
        <v>1209</v>
      </c>
      <c r="C3023" s="274">
        <v>4041</v>
      </c>
      <c r="D3023" s="274">
        <v>2764044</v>
      </c>
      <c r="E3023" s="274">
        <v>482545</v>
      </c>
      <c r="F3023" s="274">
        <v>330</v>
      </c>
      <c r="G3023" s="274">
        <v>3734</v>
      </c>
      <c r="H3023" s="274">
        <v>2554</v>
      </c>
      <c r="I3023" s="275">
        <v>69.599999999999994</v>
      </c>
      <c r="J3023" s="275">
        <v>79.599999999999994</v>
      </c>
    </row>
    <row r="3024" spans="1:10">
      <c r="A3024" s="252" t="s">
        <v>376</v>
      </c>
      <c r="B3024" s="249" t="s">
        <v>1213</v>
      </c>
      <c r="C3024" s="274">
        <v>161</v>
      </c>
      <c r="D3024" s="274">
        <v>111251</v>
      </c>
      <c r="E3024" s="274">
        <v>312</v>
      </c>
      <c r="F3024" s="274">
        <v>0</v>
      </c>
      <c r="G3024" s="274" t="s">
        <v>504</v>
      </c>
      <c r="H3024" s="274" t="s">
        <v>504</v>
      </c>
      <c r="I3024" s="275">
        <v>4.5</v>
      </c>
      <c r="J3024" s="275">
        <v>5.4</v>
      </c>
    </row>
    <row r="3025" spans="1:10">
      <c r="A3025" s="252" t="s">
        <v>376</v>
      </c>
      <c r="B3025" s="249" t="s">
        <v>1215</v>
      </c>
      <c r="C3025" s="274">
        <v>1361</v>
      </c>
      <c r="D3025" s="274">
        <v>796185</v>
      </c>
      <c r="E3025" s="274">
        <v>108009</v>
      </c>
      <c r="F3025" s="274">
        <v>63</v>
      </c>
      <c r="G3025" s="274">
        <v>30</v>
      </c>
      <c r="H3025" s="274">
        <v>17</v>
      </c>
      <c r="I3025" s="275">
        <v>65.599999999999994</v>
      </c>
      <c r="J3025" s="275">
        <v>73.5</v>
      </c>
    </row>
    <row r="3026" spans="1:10">
      <c r="A3026" s="252" t="s">
        <v>376</v>
      </c>
      <c r="B3026" s="249" t="s">
        <v>1218</v>
      </c>
      <c r="C3026" s="274">
        <v>1358</v>
      </c>
      <c r="D3026" s="274">
        <v>1013068</v>
      </c>
      <c r="E3026" s="274">
        <v>98121</v>
      </c>
      <c r="F3026" s="274">
        <v>73</v>
      </c>
      <c r="G3026" s="274">
        <v>17</v>
      </c>
      <c r="H3026" s="274">
        <v>12</v>
      </c>
      <c r="I3026" s="275">
        <v>68.400000000000006</v>
      </c>
      <c r="J3026" s="275">
        <v>75.599999999999994</v>
      </c>
    </row>
    <row r="3027" spans="1:10">
      <c r="A3027" s="252" t="s">
        <v>376</v>
      </c>
      <c r="B3027" s="249" t="s">
        <v>1219</v>
      </c>
      <c r="C3027" s="274">
        <v>1499</v>
      </c>
      <c r="D3027" s="274">
        <v>942871</v>
      </c>
      <c r="E3027" s="274">
        <v>121948</v>
      </c>
      <c r="F3027" s="274">
        <v>77</v>
      </c>
      <c r="G3027" s="274">
        <v>3</v>
      </c>
      <c r="H3027" s="274">
        <v>2</v>
      </c>
      <c r="I3027" s="275">
        <v>61.6</v>
      </c>
      <c r="J3027" s="275">
        <v>70</v>
      </c>
    </row>
    <row r="3028" spans="1:10">
      <c r="A3028" s="252" t="s">
        <v>376</v>
      </c>
      <c r="B3028" s="249" t="s">
        <v>1220</v>
      </c>
      <c r="C3028" s="274">
        <v>388</v>
      </c>
      <c r="D3028" s="274">
        <v>389164</v>
      </c>
      <c r="E3028" s="274">
        <v>33216</v>
      </c>
      <c r="F3028" s="274">
        <v>33</v>
      </c>
      <c r="G3028" s="274">
        <v>14</v>
      </c>
      <c r="H3028" s="274">
        <v>14</v>
      </c>
      <c r="I3028" s="275">
        <v>64.900000000000006</v>
      </c>
      <c r="J3028" s="275">
        <v>72.3</v>
      </c>
    </row>
    <row r="3029" spans="1:10">
      <c r="A3029" s="252" t="s">
        <v>376</v>
      </c>
      <c r="B3029" s="249" t="s">
        <v>1223</v>
      </c>
      <c r="C3029" s="274">
        <v>1320</v>
      </c>
      <c r="D3029" s="274">
        <v>1267200</v>
      </c>
      <c r="E3029" s="274">
        <v>120006</v>
      </c>
      <c r="F3029" s="274">
        <v>115</v>
      </c>
      <c r="G3029" s="274">
        <v>14</v>
      </c>
      <c r="H3029" s="274">
        <v>13</v>
      </c>
      <c r="I3029" s="275">
        <v>68</v>
      </c>
      <c r="J3029" s="275">
        <v>74.400000000000006</v>
      </c>
    </row>
    <row r="3030" spans="1:10">
      <c r="A3030" s="252" t="s">
        <v>376</v>
      </c>
      <c r="B3030" s="249" t="s">
        <v>1224</v>
      </c>
      <c r="C3030" s="274">
        <v>68</v>
      </c>
      <c r="D3030" s="274">
        <v>46376</v>
      </c>
      <c r="E3030" s="274">
        <v>150</v>
      </c>
      <c r="F3030" s="274">
        <v>0</v>
      </c>
      <c r="G3030" s="274" t="s">
        <v>504</v>
      </c>
      <c r="H3030" s="274" t="s">
        <v>504</v>
      </c>
      <c r="I3030" s="275">
        <v>6.3</v>
      </c>
      <c r="J3030" s="275">
        <v>8.3000000000000007</v>
      </c>
    </row>
    <row r="3031" spans="1:10">
      <c r="A3031" s="252" t="s">
        <v>376</v>
      </c>
      <c r="B3031" s="249" t="s">
        <v>1225</v>
      </c>
      <c r="C3031" s="274">
        <v>1</v>
      </c>
      <c r="D3031" s="274">
        <v>1949</v>
      </c>
      <c r="E3031" s="274">
        <v>2</v>
      </c>
      <c r="F3031" s="274">
        <v>0</v>
      </c>
      <c r="G3031" s="274" t="s">
        <v>504</v>
      </c>
      <c r="H3031" s="274" t="s">
        <v>504</v>
      </c>
      <c r="I3031" s="275">
        <v>13.3</v>
      </c>
      <c r="J3031" s="275">
        <v>13.3</v>
      </c>
    </row>
    <row r="3032" spans="1:10">
      <c r="A3032" s="252" t="s">
        <v>376</v>
      </c>
      <c r="B3032" s="249" t="s">
        <v>1226</v>
      </c>
      <c r="C3032" s="274">
        <v>5322</v>
      </c>
      <c r="D3032" s="274">
        <v>8194045</v>
      </c>
      <c r="E3032" s="274">
        <v>751391</v>
      </c>
      <c r="F3032" s="274">
        <v>1170</v>
      </c>
      <c r="G3032" s="274">
        <v>3673</v>
      </c>
      <c r="H3032" s="274">
        <v>5540</v>
      </c>
      <c r="I3032" s="275">
        <v>74.099999999999994</v>
      </c>
      <c r="J3032" s="275">
        <v>85.3</v>
      </c>
    </row>
    <row r="3033" spans="1:10">
      <c r="A3033" s="252" t="s">
        <v>376</v>
      </c>
      <c r="B3033" s="249" t="s">
        <v>1228</v>
      </c>
      <c r="C3033" s="274">
        <v>1715</v>
      </c>
      <c r="D3033" s="274">
        <v>2589650</v>
      </c>
      <c r="E3033" s="274">
        <v>235986</v>
      </c>
      <c r="F3033" s="274">
        <v>356</v>
      </c>
      <c r="G3033" s="274">
        <v>3609</v>
      </c>
      <c r="H3033" s="274">
        <v>5449</v>
      </c>
      <c r="I3033" s="275">
        <v>68.400000000000006</v>
      </c>
      <c r="J3033" s="275">
        <v>86.7</v>
      </c>
    </row>
    <row r="3034" spans="1:10">
      <c r="A3034" s="252" t="s">
        <v>376</v>
      </c>
      <c r="B3034" s="249" t="s">
        <v>1229</v>
      </c>
      <c r="C3034" s="274">
        <v>231</v>
      </c>
      <c r="D3034" s="274">
        <v>280665</v>
      </c>
      <c r="E3034" s="274">
        <v>31487</v>
      </c>
      <c r="F3034" s="274">
        <v>38</v>
      </c>
      <c r="G3034" s="274" t="s">
        <v>504</v>
      </c>
      <c r="H3034" s="274" t="s">
        <v>504</v>
      </c>
      <c r="I3034" s="275">
        <v>79.599999999999994</v>
      </c>
      <c r="J3034" s="275">
        <v>85.2</v>
      </c>
    </row>
    <row r="3035" spans="1:10">
      <c r="A3035" s="252" t="s">
        <v>376</v>
      </c>
      <c r="B3035" s="249" t="s">
        <v>1230</v>
      </c>
      <c r="C3035" s="274">
        <v>104</v>
      </c>
      <c r="D3035" s="274">
        <v>182000</v>
      </c>
      <c r="E3035" s="274">
        <v>16180</v>
      </c>
      <c r="F3035" s="274">
        <v>28</v>
      </c>
      <c r="G3035" s="274" t="s">
        <v>504</v>
      </c>
      <c r="H3035" s="274" t="s">
        <v>504</v>
      </c>
      <c r="I3035" s="275">
        <v>78.5</v>
      </c>
      <c r="J3035" s="275">
        <v>87.2</v>
      </c>
    </row>
    <row r="3036" spans="1:10">
      <c r="A3036" s="252" t="s">
        <v>376</v>
      </c>
      <c r="B3036" s="249" t="s">
        <v>1233</v>
      </c>
      <c r="C3036" s="274">
        <v>726</v>
      </c>
      <c r="D3036" s="274">
        <v>1320594</v>
      </c>
      <c r="E3036" s="274">
        <v>119368</v>
      </c>
      <c r="F3036" s="274">
        <v>217</v>
      </c>
      <c r="G3036" s="274">
        <v>14</v>
      </c>
      <c r="H3036" s="274">
        <v>25</v>
      </c>
      <c r="I3036" s="275">
        <v>82.2</v>
      </c>
      <c r="J3036" s="275">
        <v>88.6</v>
      </c>
    </row>
    <row r="3037" spans="1:10">
      <c r="A3037" s="252" t="s">
        <v>376</v>
      </c>
      <c r="B3037" s="249" t="s">
        <v>1234</v>
      </c>
      <c r="C3037" s="274">
        <v>141</v>
      </c>
      <c r="D3037" s="274">
        <v>230817</v>
      </c>
      <c r="E3037" s="274">
        <v>16745</v>
      </c>
      <c r="F3037" s="274">
        <v>27</v>
      </c>
      <c r="G3037" s="274">
        <v>0</v>
      </c>
      <c r="H3037" s="274">
        <v>0</v>
      </c>
      <c r="I3037" s="275">
        <v>74.5</v>
      </c>
      <c r="J3037" s="275">
        <v>84.5</v>
      </c>
    </row>
    <row r="3038" spans="1:10">
      <c r="A3038" s="252" t="s">
        <v>376</v>
      </c>
      <c r="B3038" s="249" t="s">
        <v>1236</v>
      </c>
      <c r="C3038" s="274">
        <v>50</v>
      </c>
      <c r="D3038" s="274">
        <v>69200</v>
      </c>
      <c r="E3038" s="274">
        <v>7209</v>
      </c>
      <c r="F3038" s="274">
        <v>10</v>
      </c>
      <c r="G3038" s="274" t="s">
        <v>504</v>
      </c>
      <c r="H3038" s="274" t="s">
        <v>504</v>
      </c>
      <c r="I3038" s="275">
        <v>77.2</v>
      </c>
      <c r="J3038" s="275">
        <v>82.7</v>
      </c>
    </row>
    <row r="3039" spans="1:10">
      <c r="A3039" s="252" t="s">
        <v>376</v>
      </c>
      <c r="B3039" s="249" t="s">
        <v>1237</v>
      </c>
      <c r="C3039" s="274">
        <v>102</v>
      </c>
      <c r="D3039" s="274">
        <v>176970</v>
      </c>
      <c r="E3039" s="274">
        <v>14712</v>
      </c>
      <c r="F3039" s="274">
        <v>26</v>
      </c>
      <c r="G3039" s="274" t="s">
        <v>504</v>
      </c>
      <c r="H3039" s="274" t="s">
        <v>504</v>
      </c>
      <c r="I3039" s="275">
        <v>84</v>
      </c>
      <c r="J3039" s="275">
        <v>88.8</v>
      </c>
    </row>
    <row r="3040" spans="1:10">
      <c r="A3040" s="252" t="s">
        <v>376</v>
      </c>
      <c r="B3040" s="249" t="s">
        <v>1238</v>
      </c>
      <c r="C3040" s="274">
        <v>292</v>
      </c>
      <c r="D3040" s="274">
        <v>522388</v>
      </c>
      <c r="E3040" s="274">
        <v>44312</v>
      </c>
      <c r="F3040" s="274">
        <v>79</v>
      </c>
      <c r="G3040" s="274" t="s">
        <v>504</v>
      </c>
      <c r="H3040" s="274" t="s">
        <v>504</v>
      </c>
      <c r="I3040" s="275">
        <v>82.3</v>
      </c>
      <c r="J3040" s="275">
        <v>87.8</v>
      </c>
    </row>
    <row r="3041" spans="1:10">
      <c r="A3041" s="252" t="s">
        <v>376</v>
      </c>
      <c r="B3041" s="249" t="s">
        <v>1239</v>
      </c>
      <c r="C3041" s="274">
        <v>110</v>
      </c>
      <c r="D3041" s="274">
        <v>165990</v>
      </c>
      <c r="E3041" s="274">
        <v>14822</v>
      </c>
      <c r="F3041" s="274">
        <v>22</v>
      </c>
      <c r="G3041" s="274" t="s">
        <v>504</v>
      </c>
      <c r="H3041" s="274" t="s">
        <v>504</v>
      </c>
      <c r="I3041" s="275">
        <v>72.5</v>
      </c>
      <c r="J3041" s="275">
        <v>80.2</v>
      </c>
    </row>
    <row r="3042" spans="1:10">
      <c r="A3042" s="252" t="s">
        <v>376</v>
      </c>
      <c r="B3042" s="249" t="s">
        <v>1240</v>
      </c>
      <c r="C3042" s="274">
        <v>101</v>
      </c>
      <c r="D3042" s="274">
        <v>131906</v>
      </c>
      <c r="E3042" s="274">
        <v>12914</v>
      </c>
      <c r="F3042" s="274">
        <v>17</v>
      </c>
      <c r="G3042" s="274">
        <v>0</v>
      </c>
      <c r="H3042" s="274">
        <v>1</v>
      </c>
      <c r="I3042" s="275">
        <v>71.099999999999994</v>
      </c>
      <c r="J3042" s="275">
        <v>78.8</v>
      </c>
    </row>
    <row r="3043" spans="1:10">
      <c r="A3043" s="252" t="s">
        <v>376</v>
      </c>
      <c r="B3043" s="249" t="s">
        <v>1242</v>
      </c>
      <c r="C3043" s="274">
        <v>50</v>
      </c>
      <c r="D3043" s="274">
        <v>63400</v>
      </c>
      <c r="E3043" s="274">
        <v>7498</v>
      </c>
      <c r="F3043" s="274">
        <v>10</v>
      </c>
      <c r="G3043" s="274" t="s">
        <v>504</v>
      </c>
      <c r="H3043" s="274" t="s">
        <v>504</v>
      </c>
      <c r="I3043" s="275">
        <v>82.1</v>
      </c>
      <c r="J3043" s="275">
        <v>87.6</v>
      </c>
    </row>
    <row r="3044" spans="1:10">
      <c r="A3044" s="252" t="s">
        <v>376</v>
      </c>
      <c r="B3044" s="249" t="s">
        <v>1243</v>
      </c>
      <c r="C3044" s="274">
        <v>332</v>
      </c>
      <c r="D3044" s="274">
        <v>624824</v>
      </c>
      <c r="E3044" s="274">
        <v>58518</v>
      </c>
      <c r="F3044" s="274">
        <v>110</v>
      </c>
      <c r="G3044" s="274">
        <v>0</v>
      </c>
      <c r="H3044" s="274">
        <v>1</v>
      </c>
      <c r="I3044" s="275">
        <v>82.6</v>
      </c>
      <c r="J3044" s="275">
        <v>89.6</v>
      </c>
    </row>
    <row r="3045" spans="1:10">
      <c r="A3045" s="252" t="s">
        <v>376</v>
      </c>
      <c r="B3045" s="249" t="s">
        <v>1244</v>
      </c>
      <c r="C3045" s="274">
        <v>1127</v>
      </c>
      <c r="D3045" s="274">
        <v>1463973</v>
      </c>
      <c r="E3045" s="274">
        <v>147039</v>
      </c>
      <c r="F3045" s="274">
        <v>191</v>
      </c>
      <c r="G3045" s="274">
        <v>50</v>
      </c>
      <c r="H3045" s="274">
        <v>65</v>
      </c>
      <c r="I3045" s="275">
        <v>72.2</v>
      </c>
      <c r="J3045" s="275">
        <v>80.7</v>
      </c>
    </row>
    <row r="3046" spans="1:10">
      <c r="A3046" s="252" t="s">
        <v>376</v>
      </c>
      <c r="B3046" s="249" t="s">
        <v>1247</v>
      </c>
      <c r="C3046" s="274">
        <v>2133</v>
      </c>
      <c r="D3046" s="274">
        <v>2946024</v>
      </c>
      <c r="E3046" s="274">
        <v>291227</v>
      </c>
      <c r="F3046" s="274">
        <v>402</v>
      </c>
      <c r="G3046" s="274">
        <v>380</v>
      </c>
      <c r="H3046" s="274">
        <v>524</v>
      </c>
      <c r="I3046" s="275">
        <v>70.2</v>
      </c>
      <c r="J3046" s="275">
        <v>77.5</v>
      </c>
    </row>
    <row r="3047" spans="1:10">
      <c r="A3047" s="252" t="s">
        <v>376</v>
      </c>
      <c r="B3047" s="249" t="s">
        <v>1248</v>
      </c>
      <c r="C3047" s="274">
        <v>2113</v>
      </c>
      <c r="D3047" s="274">
        <v>2915940</v>
      </c>
      <c r="E3047" s="274">
        <v>289254</v>
      </c>
      <c r="F3047" s="274">
        <v>399</v>
      </c>
      <c r="G3047" s="274">
        <v>379</v>
      </c>
      <c r="H3047" s="274">
        <v>523</v>
      </c>
      <c r="I3047" s="275">
        <v>70.3</v>
      </c>
      <c r="J3047" s="275">
        <v>77.599999999999994</v>
      </c>
    </row>
    <row r="3048" spans="1:10">
      <c r="A3048" s="252" t="s">
        <v>376</v>
      </c>
      <c r="B3048" s="249" t="s">
        <v>1252</v>
      </c>
      <c r="C3048" s="274">
        <v>18789</v>
      </c>
      <c r="D3048" s="274">
        <v>10512711</v>
      </c>
      <c r="E3048" s="274">
        <v>1671485</v>
      </c>
      <c r="F3048" s="274">
        <v>1022</v>
      </c>
      <c r="G3048" s="274">
        <v>921</v>
      </c>
      <c r="H3048" s="274">
        <v>429</v>
      </c>
      <c r="I3048" s="275">
        <v>67</v>
      </c>
      <c r="J3048" s="275">
        <v>73.7</v>
      </c>
    </row>
    <row r="3049" spans="1:10">
      <c r="A3049" s="252" t="s">
        <v>376</v>
      </c>
      <c r="B3049" s="249" t="s">
        <v>1254</v>
      </c>
      <c r="C3049" s="274">
        <v>879</v>
      </c>
      <c r="D3049" s="274">
        <v>475539</v>
      </c>
      <c r="E3049" s="274">
        <v>53598</v>
      </c>
      <c r="F3049" s="274">
        <v>29</v>
      </c>
      <c r="G3049" s="274" t="s">
        <v>504</v>
      </c>
      <c r="H3049" s="274" t="s">
        <v>504</v>
      </c>
      <c r="I3049" s="275">
        <v>65.099999999999994</v>
      </c>
      <c r="J3049" s="275">
        <v>73</v>
      </c>
    </row>
    <row r="3050" spans="1:10">
      <c r="A3050" s="252" t="s">
        <v>376</v>
      </c>
      <c r="B3050" s="249" t="s">
        <v>1256</v>
      </c>
      <c r="C3050" s="274">
        <v>566</v>
      </c>
      <c r="D3050" s="274">
        <v>190176</v>
      </c>
      <c r="E3050" s="274">
        <v>12466</v>
      </c>
      <c r="F3050" s="274">
        <v>4</v>
      </c>
      <c r="G3050" s="274" t="s">
        <v>504</v>
      </c>
      <c r="H3050" s="274" t="s">
        <v>504</v>
      </c>
      <c r="I3050" s="275">
        <v>46.6</v>
      </c>
      <c r="J3050" s="275">
        <v>50.6</v>
      </c>
    </row>
    <row r="3051" spans="1:10">
      <c r="A3051" s="252" t="s">
        <v>376</v>
      </c>
      <c r="B3051" s="249" t="s">
        <v>1257</v>
      </c>
      <c r="C3051" s="274">
        <v>1385</v>
      </c>
      <c r="D3051" s="274">
        <v>590010</v>
      </c>
      <c r="E3051" s="274">
        <v>103247</v>
      </c>
      <c r="F3051" s="274">
        <v>44</v>
      </c>
      <c r="G3051" s="274">
        <v>0</v>
      </c>
      <c r="H3051" s="274">
        <v>0</v>
      </c>
      <c r="I3051" s="275">
        <v>61.9</v>
      </c>
      <c r="J3051" s="275">
        <v>66.7</v>
      </c>
    </row>
    <row r="3052" spans="1:10">
      <c r="A3052" s="252" t="s">
        <v>376</v>
      </c>
      <c r="B3052" s="249" t="s">
        <v>1258</v>
      </c>
      <c r="C3052" s="274">
        <v>572</v>
      </c>
      <c r="D3052" s="274">
        <v>511368</v>
      </c>
      <c r="E3052" s="274">
        <v>50990</v>
      </c>
      <c r="F3052" s="274">
        <v>46</v>
      </c>
      <c r="G3052" s="274">
        <v>0</v>
      </c>
      <c r="H3052" s="274">
        <v>0</v>
      </c>
      <c r="I3052" s="275">
        <v>73.599999999999994</v>
      </c>
      <c r="J3052" s="275">
        <v>79</v>
      </c>
    </row>
    <row r="3053" spans="1:10">
      <c r="A3053" s="252" t="s">
        <v>376</v>
      </c>
      <c r="B3053" s="249" t="s">
        <v>1260</v>
      </c>
      <c r="C3053" s="274">
        <v>135</v>
      </c>
      <c r="D3053" s="274">
        <v>139725</v>
      </c>
      <c r="E3053" s="274">
        <v>14469</v>
      </c>
      <c r="F3053" s="274">
        <v>15</v>
      </c>
      <c r="G3053" s="274" t="s">
        <v>504</v>
      </c>
      <c r="H3053" s="274" t="s">
        <v>504</v>
      </c>
      <c r="I3053" s="275">
        <v>75</v>
      </c>
      <c r="J3053" s="275">
        <v>82.9</v>
      </c>
    </row>
    <row r="3054" spans="1:10">
      <c r="A3054" s="252" t="s">
        <v>376</v>
      </c>
      <c r="B3054" s="249" t="s">
        <v>1263</v>
      </c>
      <c r="C3054" s="274">
        <v>530</v>
      </c>
      <c r="D3054" s="274">
        <v>656670</v>
      </c>
      <c r="E3054" s="274">
        <v>65510</v>
      </c>
      <c r="F3054" s="274">
        <v>81</v>
      </c>
      <c r="G3054" s="274">
        <v>0</v>
      </c>
      <c r="H3054" s="274">
        <v>0</v>
      </c>
      <c r="I3054" s="275">
        <v>73.400000000000006</v>
      </c>
      <c r="J3054" s="275">
        <v>79.900000000000006</v>
      </c>
    </row>
    <row r="3055" spans="1:10">
      <c r="A3055" s="252" t="s">
        <v>376</v>
      </c>
      <c r="B3055" s="249" t="s">
        <v>1264</v>
      </c>
      <c r="C3055" s="274">
        <v>2571</v>
      </c>
      <c r="D3055" s="274">
        <v>1884543</v>
      </c>
      <c r="E3055" s="274">
        <v>357187</v>
      </c>
      <c r="F3055" s="274">
        <v>262</v>
      </c>
      <c r="G3055" s="274">
        <v>152</v>
      </c>
      <c r="H3055" s="274">
        <v>112</v>
      </c>
      <c r="I3055" s="275">
        <v>73.2</v>
      </c>
      <c r="J3055" s="275">
        <v>80.3</v>
      </c>
    </row>
    <row r="3056" spans="1:10">
      <c r="A3056" s="252" t="s">
        <v>376</v>
      </c>
      <c r="B3056" s="249" t="s">
        <v>1265</v>
      </c>
      <c r="C3056" s="274">
        <v>1185</v>
      </c>
      <c r="D3056" s="274">
        <v>600795</v>
      </c>
      <c r="E3056" s="274">
        <v>98756</v>
      </c>
      <c r="F3056" s="274">
        <v>50</v>
      </c>
      <c r="G3056" s="274">
        <v>0</v>
      </c>
      <c r="H3056" s="274">
        <v>0</v>
      </c>
      <c r="I3056" s="275">
        <v>69.599999999999994</v>
      </c>
      <c r="J3056" s="275">
        <v>74.599999999999994</v>
      </c>
    </row>
    <row r="3057" spans="1:10">
      <c r="A3057" s="252" t="s">
        <v>376</v>
      </c>
      <c r="B3057" s="249" t="s">
        <v>1266</v>
      </c>
      <c r="C3057" s="274">
        <v>837</v>
      </c>
      <c r="D3057" s="274">
        <v>387531</v>
      </c>
      <c r="E3057" s="274">
        <v>50325</v>
      </c>
      <c r="F3057" s="274">
        <v>23</v>
      </c>
      <c r="G3057" s="274">
        <v>11</v>
      </c>
      <c r="H3057" s="274">
        <v>5</v>
      </c>
      <c r="I3057" s="275">
        <v>63.5</v>
      </c>
      <c r="J3057" s="275">
        <v>71.3</v>
      </c>
    </row>
    <row r="3058" spans="1:10">
      <c r="A3058" s="252" t="s">
        <v>376</v>
      </c>
      <c r="B3058" s="249" t="s">
        <v>1267</v>
      </c>
      <c r="C3058" s="274">
        <v>114</v>
      </c>
      <c r="D3058" s="274">
        <v>42864</v>
      </c>
      <c r="E3058" s="274">
        <v>2064</v>
      </c>
      <c r="F3058" s="274">
        <v>1</v>
      </c>
      <c r="G3058" s="274" t="s">
        <v>504</v>
      </c>
      <c r="H3058" s="274" t="s">
        <v>504</v>
      </c>
      <c r="I3058" s="275">
        <v>25.2</v>
      </c>
      <c r="J3058" s="275">
        <v>30.3</v>
      </c>
    </row>
    <row r="3059" spans="1:10">
      <c r="A3059" s="252" t="s">
        <v>376</v>
      </c>
      <c r="B3059" s="249" t="s">
        <v>1268</v>
      </c>
      <c r="C3059" s="274">
        <v>2250</v>
      </c>
      <c r="D3059" s="274">
        <v>846000</v>
      </c>
      <c r="E3059" s="274">
        <v>236032</v>
      </c>
      <c r="F3059" s="274">
        <v>89</v>
      </c>
      <c r="G3059" s="274">
        <v>695</v>
      </c>
      <c r="H3059" s="274">
        <v>261</v>
      </c>
      <c r="I3059" s="275">
        <v>65.2</v>
      </c>
      <c r="J3059" s="275">
        <v>73.3</v>
      </c>
    </row>
    <row r="3060" spans="1:10">
      <c r="A3060" s="252" t="s">
        <v>376</v>
      </c>
      <c r="B3060" s="249" t="s">
        <v>1269</v>
      </c>
      <c r="C3060" s="274">
        <v>1195</v>
      </c>
      <c r="D3060" s="274">
        <v>1020530</v>
      </c>
      <c r="E3060" s="274">
        <v>151978</v>
      </c>
      <c r="F3060" s="274">
        <v>130</v>
      </c>
      <c r="G3060" s="274">
        <v>56</v>
      </c>
      <c r="H3060" s="274">
        <v>48</v>
      </c>
      <c r="I3060" s="275">
        <v>71.5</v>
      </c>
      <c r="J3060" s="275">
        <v>77.099999999999994</v>
      </c>
    </row>
    <row r="3061" spans="1:10">
      <c r="A3061" s="252" t="s">
        <v>376</v>
      </c>
      <c r="B3061" s="249" t="s">
        <v>1270</v>
      </c>
      <c r="C3061" s="274">
        <v>370</v>
      </c>
      <c r="D3061" s="274">
        <v>313760</v>
      </c>
      <c r="E3061" s="274">
        <v>37002</v>
      </c>
      <c r="F3061" s="274">
        <v>31</v>
      </c>
      <c r="G3061" s="274" t="s">
        <v>504</v>
      </c>
      <c r="H3061" s="274" t="s">
        <v>504</v>
      </c>
      <c r="I3061" s="275">
        <v>71.900000000000006</v>
      </c>
      <c r="J3061" s="275">
        <v>80.8</v>
      </c>
    </row>
    <row r="3062" spans="1:10">
      <c r="A3062" s="252" t="s">
        <v>376</v>
      </c>
      <c r="B3062" s="249" t="s">
        <v>1272</v>
      </c>
      <c r="C3062" s="274">
        <v>324</v>
      </c>
      <c r="D3062" s="274">
        <v>368712</v>
      </c>
      <c r="E3062" s="274">
        <v>36082</v>
      </c>
      <c r="F3062" s="274">
        <v>41</v>
      </c>
      <c r="G3062" s="274">
        <v>0</v>
      </c>
      <c r="H3062" s="274">
        <v>0</v>
      </c>
      <c r="I3062" s="275">
        <v>72.599999999999994</v>
      </c>
      <c r="J3062" s="275">
        <v>79.7</v>
      </c>
    </row>
    <row r="3063" spans="1:10">
      <c r="A3063" s="252" t="s">
        <v>376</v>
      </c>
      <c r="B3063" s="249" t="s">
        <v>1273</v>
      </c>
      <c r="C3063" s="274">
        <v>643</v>
      </c>
      <c r="D3063" s="274">
        <v>340790</v>
      </c>
      <c r="E3063" s="274">
        <v>43082</v>
      </c>
      <c r="F3063" s="274">
        <v>23</v>
      </c>
      <c r="G3063" s="274" t="s">
        <v>504</v>
      </c>
      <c r="H3063" s="274" t="s">
        <v>504</v>
      </c>
      <c r="I3063" s="275">
        <v>67.2</v>
      </c>
      <c r="J3063" s="275">
        <v>75.2</v>
      </c>
    </row>
    <row r="3064" spans="1:10">
      <c r="A3064" s="252" t="s">
        <v>376</v>
      </c>
      <c r="B3064" s="249" t="s">
        <v>1275</v>
      </c>
      <c r="C3064" s="274">
        <v>200</v>
      </c>
      <c r="D3064" s="274">
        <v>222000</v>
      </c>
      <c r="E3064" s="274">
        <v>26896</v>
      </c>
      <c r="F3064" s="274">
        <v>30</v>
      </c>
      <c r="G3064" s="274" t="s">
        <v>504</v>
      </c>
      <c r="H3064" s="274" t="s">
        <v>504</v>
      </c>
      <c r="I3064" s="275">
        <v>75.7</v>
      </c>
      <c r="J3064" s="275">
        <v>83.5</v>
      </c>
    </row>
    <row r="3065" spans="1:10">
      <c r="A3065" s="252" t="s">
        <v>376</v>
      </c>
      <c r="B3065" s="249" t="s">
        <v>1277</v>
      </c>
      <c r="C3065" s="274">
        <v>1491</v>
      </c>
      <c r="D3065" s="274">
        <v>702261</v>
      </c>
      <c r="E3065" s="274">
        <v>89075</v>
      </c>
      <c r="F3065" s="274">
        <v>42</v>
      </c>
      <c r="G3065" s="274">
        <v>6</v>
      </c>
      <c r="H3065" s="274">
        <v>3</v>
      </c>
      <c r="I3065" s="275">
        <v>55.9</v>
      </c>
      <c r="J3065" s="275">
        <v>62.8</v>
      </c>
    </row>
    <row r="3066" spans="1:10">
      <c r="A3066" s="252" t="s">
        <v>376</v>
      </c>
      <c r="B3066" s="249" t="s">
        <v>1278</v>
      </c>
      <c r="C3066" s="274">
        <v>967</v>
      </c>
      <c r="D3066" s="274">
        <v>297836</v>
      </c>
      <c r="E3066" s="274">
        <v>59992</v>
      </c>
      <c r="F3066" s="274">
        <v>18</v>
      </c>
      <c r="G3066" s="274" t="s">
        <v>504</v>
      </c>
      <c r="H3066" s="274" t="s">
        <v>504</v>
      </c>
      <c r="I3066" s="275">
        <v>65.099999999999994</v>
      </c>
      <c r="J3066" s="275">
        <v>73.2</v>
      </c>
    </row>
    <row r="3067" spans="1:10">
      <c r="A3067" s="252" t="s">
        <v>376</v>
      </c>
      <c r="B3067" s="249" t="s">
        <v>1280</v>
      </c>
      <c r="C3067" s="274">
        <v>1494</v>
      </c>
      <c r="D3067" s="274">
        <v>478080</v>
      </c>
      <c r="E3067" s="274">
        <v>119039</v>
      </c>
      <c r="F3067" s="274">
        <v>38</v>
      </c>
      <c r="G3067" s="274">
        <v>0</v>
      </c>
      <c r="H3067" s="274">
        <v>0</v>
      </c>
      <c r="I3067" s="275">
        <v>66.7</v>
      </c>
      <c r="J3067" s="275">
        <v>71.7</v>
      </c>
    </row>
    <row r="3068" spans="1:10">
      <c r="A3068" s="252" t="s">
        <v>376</v>
      </c>
      <c r="B3068" s="249" t="s">
        <v>1281</v>
      </c>
      <c r="C3068" s="274">
        <v>883</v>
      </c>
      <c r="D3068" s="274">
        <v>294922</v>
      </c>
      <c r="E3068" s="274">
        <v>58469</v>
      </c>
      <c r="F3068" s="274">
        <v>20</v>
      </c>
      <c r="G3068" s="274">
        <v>0</v>
      </c>
      <c r="H3068" s="274">
        <v>0</v>
      </c>
      <c r="I3068" s="275">
        <v>54.9</v>
      </c>
      <c r="J3068" s="275">
        <v>59.2</v>
      </c>
    </row>
    <row r="3069" spans="1:10">
      <c r="A3069" s="252" t="s">
        <v>376</v>
      </c>
      <c r="B3069" s="249" t="s">
        <v>1282</v>
      </c>
      <c r="C3069" s="274">
        <v>84</v>
      </c>
      <c r="D3069" s="274">
        <v>61152</v>
      </c>
      <c r="E3069" s="274">
        <v>390</v>
      </c>
      <c r="F3069" s="274">
        <v>0</v>
      </c>
      <c r="G3069" s="274" t="s">
        <v>504</v>
      </c>
      <c r="H3069" s="274" t="s">
        <v>504</v>
      </c>
      <c r="I3069" s="275">
        <v>19.2</v>
      </c>
      <c r="J3069" s="275">
        <v>24.4</v>
      </c>
    </row>
    <row r="3070" spans="1:10">
      <c r="A3070" s="252" t="s">
        <v>376</v>
      </c>
      <c r="B3070" s="249" t="s">
        <v>1283</v>
      </c>
      <c r="C3070" s="274">
        <v>2777</v>
      </c>
      <c r="D3070" s="274">
        <v>1514303</v>
      </c>
      <c r="E3070" s="274">
        <v>231790</v>
      </c>
      <c r="F3070" s="274">
        <v>134</v>
      </c>
      <c r="G3070" s="274">
        <v>58</v>
      </c>
      <c r="H3070" s="274">
        <v>25</v>
      </c>
      <c r="I3070" s="275">
        <v>55.2</v>
      </c>
      <c r="J3070" s="275">
        <v>78.7</v>
      </c>
    </row>
    <row r="3071" spans="1:10">
      <c r="A3071" s="252" t="s">
        <v>376</v>
      </c>
      <c r="B3071" s="249" t="s">
        <v>1284</v>
      </c>
      <c r="C3071" s="274">
        <v>426</v>
      </c>
      <c r="D3071" s="274">
        <v>348468</v>
      </c>
      <c r="E3071" s="274">
        <v>50573</v>
      </c>
      <c r="F3071" s="274">
        <v>41</v>
      </c>
      <c r="G3071" s="274" t="s">
        <v>504</v>
      </c>
      <c r="H3071" s="274" t="s">
        <v>504</v>
      </c>
      <c r="I3071" s="275">
        <v>68.900000000000006</v>
      </c>
      <c r="J3071" s="275">
        <v>77.099999999999994</v>
      </c>
    </row>
    <row r="3072" spans="1:10">
      <c r="A3072" s="252" t="s">
        <v>376</v>
      </c>
      <c r="B3072" s="249" t="s">
        <v>1287</v>
      </c>
      <c r="C3072" s="274">
        <v>91</v>
      </c>
      <c r="D3072" s="274">
        <v>35672</v>
      </c>
      <c r="E3072" s="274">
        <v>4234</v>
      </c>
      <c r="F3072" s="274">
        <v>2</v>
      </c>
      <c r="G3072" s="274" t="s">
        <v>504</v>
      </c>
      <c r="H3072" s="274" t="s">
        <v>504</v>
      </c>
      <c r="I3072" s="275">
        <v>33.700000000000003</v>
      </c>
      <c r="J3072" s="275">
        <v>63.1</v>
      </c>
    </row>
    <row r="3073" spans="1:10">
      <c r="A3073" s="252" t="s">
        <v>376</v>
      </c>
      <c r="B3073" s="249" t="s">
        <v>1288</v>
      </c>
      <c r="C3073" s="274">
        <v>662</v>
      </c>
      <c r="D3073" s="274">
        <v>423018</v>
      </c>
      <c r="E3073" s="274">
        <v>62081</v>
      </c>
      <c r="F3073" s="274">
        <v>40</v>
      </c>
      <c r="G3073" s="274" t="s">
        <v>504</v>
      </c>
      <c r="H3073" s="274" t="s">
        <v>504</v>
      </c>
      <c r="I3073" s="275">
        <v>61.1</v>
      </c>
      <c r="J3073" s="275">
        <v>82.2</v>
      </c>
    </row>
    <row r="3074" spans="1:10">
      <c r="A3074" s="252" t="s">
        <v>376</v>
      </c>
      <c r="B3074" s="249" t="s">
        <v>1289</v>
      </c>
      <c r="C3074" s="274">
        <v>101</v>
      </c>
      <c r="D3074" s="274">
        <v>54540</v>
      </c>
      <c r="E3074" s="274">
        <v>8229</v>
      </c>
      <c r="F3074" s="274">
        <v>4</v>
      </c>
      <c r="G3074" s="274" t="s">
        <v>504</v>
      </c>
      <c r="H3074" s="274" t="s">
        <v>504</v>
      </c>
      <c r="I3074" s="275">
        <v>69.5</v>
      </c>
      <c r="J3074" s="275">
        <v>77.400000000000006</v>
      </c>
    </row>
    <row r="3075" spans="1:10">
      <c r="A3075" s="252" t="s">
        <v>376</v>
      </c>
      <c r="B3075" s="249" t="s">
        <v>1290</v>
      </c>
      <c r="C3075" s="274">
        <v>1447</v>
      </c>
      <c r="D3075" s="274">
        <v>629445</v>
      </c>
      <c r="E3075" s="274">
        <v>103696</v>
      </c>
      <c r="F3075" s="274">
        <v>45</v>
      </c>
      <c r="G3075" s="274">
        <v>58</v>
      </c>
      <c r="H3075" s="274">
        <v>25</v>
      </c>
      <c r="I3075" s="275">
        <v>48</v>
      </c>
      <c r="J3075" s="275">
        <v>78.3</v>
      </c>
    </row>
    <row r="3076" spans="1:10">
      <c r="A3076" s="252" t="s">
        <v>376</v>
      </c>
      <c r="B3076" s="249" t="s">
        <v>1291</v>
      </c>
      <c r="C3076" s="274">
        <v>685</v>
      </c>
      <c r="D3076" s="274">
        <v>866525</v>
      </c>
      <c r="E3076" s="274">
        <v>54585</v>
      </c>
      <c r="F3076" s="274">
        <v>69</v>
      </c>
      <c r="G3076" s="274">
        <v>235</v>
      </c>
      <c r="H3076" s="274">
        <v>297</v>
      </c>
      <c r="I3076" s="275">
        <v>54.8</v>
      </c>
      <c r="J3076" s="275">
        <v>69.599999999999994</v>
      </c>
    </row>
    <row r="3077" spans="1:10">
      <c r="A3077" s="252" t="s">
        <v>376</v>
      </c>
      <c r="B3077" s="249" t="s">
        <v>1292</v>
      </c>
      <c r="C3077" s="274">
        <v>685</v>
      </c>
      <c r="D3077" s="274">
        <v>866525</v>
      </c>
      <c r="E3077" s="274">
        <v>54585</v>
      </c>
      <c r="F3077" s="274">
        <v>69</v>
      </c>
      <c r="G3077" s="274">
        <v>235</v>
      </c>
      <c r="H3077" s="274">
        <v>297</v>
      </c>
      <c r="I3077" s="275">
        <v>54.8</v>
      </c>
      <c r="J3077" s="275">
        <v>69.599999999999994</v>
      </c>
    </row>
    <row r="3078" spans="1:10">
      <c r="A3078" s="252" t="s">
        <v>376</v>
      </c>
      <c r="B3078" s="249" t="s">
        <v>1293</v>
      </c>
      <c r="C3078" s="274">
        <v>150</v>
      </c>
      <c r="D3078" s="274">
        <v>174663</v>
      </c>
      <c r="E3078" s="274">
        <v>10499</v>
      </c>
      <c r="F3078" s="274">
        <v>12</v>
      </c>
      <c r="G3078" s="274">
        <v>0</v>
      </c>
      <c r="H3078" s="274">
        <v>0</v>
      </c>
      <c r="I3078" s="275">
        <v>45.4</v>
      </c>
      <c r="J3078" s="275">
        <v>63.7</v>
      </c>
    </row>
    <row r="3079" spans="1:10">
      <c r="A3079" s="252" t="s">
        <v>376</v>
      </c>
      <c r="B3079" s="249" t="s">
        <v>1295</v>
      </c>
      <c r="C3079" s="274">
        <v>146</v>
      </c>
      <c r="D3079" s="274">
        <v>169798</v>
      </c>
      <c r="E3079" s="274">
        <v>10436</v>
      </c>
      <c r="F3079" s="274">
        <v>12</v>
      </c>
      <c r="G3079" s="274">
        <v>0</v>
      </c>
      <c r="H3079" s="274">
        <v>0</v>
      </c>
      <c r="I3079" s="275">
        <v>45.6</v>
      </c>
      <c r="J3079" s="275">
        <v>63.7</v>
      </c>
    </row>
    <row r="3080" spans="1:10">
      <c r="A3080" s="252" t="s">
        <v>376</v>
      </c>
      <c r="B3080" s="249" t="s">
        <v>1296</v>
      </c>
      <c r="C3080" s="274">
        <v>2223</v>
      </c>
      <c r="D3080" s="274">
        <v>958113</v>
      </c>
      <c r="E3080" s="274">
        <v>110700</v>
      </c>
      <c r="F3080" s="274">
        <v>48</v>
      </c>
      <c r="G3080" s="274">
        <v>16</v>
      </c>
      <c r="H3080" s="274">
        <v>7</v>
      </c>
      <c r="I3080" s="275">
        <v>46.4</v>
      </c>
      <c r="J3080" s="275">
        <v>61.6</v>
      </c>
    </row>
    <row r="3081" spans="1:10">
      <c r="A3081" s="252" t="s">
        <v>376</v>
      </c>
      <c r="B3081" s="249" t="s">
        <v>1297</v>
      </c>
      <c r="C3081" s="274">
        <v>2223</v>
      </c>
      <c r="D3081" s="274">
        <v>958113</v>
      </c>
      <c r="E3081" s="274">
        <v>110700</v>
      </c>
      <c r="F3081" s="274">
        <v>48</v>
      </c>
      <c r="G3081" s="274">
        <v>16</v>
      </c>
      <c r="H3081" s="274">
        <v>7</v>
      </c>
      <c r="I3081" s="275">
        <v>46.4</v>
      </c>
      <c r="J3081" s="275">
        <v>61.6</v>
      </c>
    </row>
    <row r="3082" spans="1:10">
      <c r="A3082" s="252" t="s">
        <v>376</v>
      </c>
      <c r="B3082" s="249" t="s">
        <v>1298</v>
      </c>
      <c r="C3082" s="274">
        <v>842</v>
      </c>
      <c r="D3082" s="274">
        <v>1183852</v>
      </c>
      <c r="E3082" s="274">
        <v>110397</v>
      </c>
      <c r="F3082" s="274">
        <v>155</v>
      </c>
      <c r="G3082" s="274">
        <v>125</v>
      </c>
      <c r="H3082" s="274">
        <v>176</v>
      </c>
      <c r="I3082" s="275">
        <v>72.8</v>
      </c>
      <c r="J3082" s="275">
        <v>79.8</v>
      </c>
    </row>
    <row r="3083" spans="1:10">
      <c r="A3083" s="252" t="s">
        <v>376</v>
      </c>
      <c r="B3083" s="249" t="s">
        <v>1299</v>
      </c>
      <c r="C3083" s="274">
        <v>842</v>
      </c>
      <c r="D3083" s="274">
        <v>1183852</v>
      </c>
      <c r="E3083" s="274">
        <v>110397</v>
      </c>
      <c r="F3083" s="274">
        <v>155</v>
      </c>
      <c r="G3083" s="274">
        <v>125</v>
      </c>
      <c r="H3083" s="274">
        <v>176</v>
      </c>
      <c r="I3083" s="275">
        <v>72.8</v>
      </c>
      <c r="J3083" s="275">
        <v>79.8</v>
      </c>
    </row>
    <row r="3084" spans="1:10">
      <c r="A3084" s="252" t="s">
        <v>376</v>
      </c>
      <c r="B3084" s="249" t="s">
        <v>1300</v>
      </c>
      <c r="C3084" s="274">
        <v>4929</v>
      </c>
      <c r="D3084" s="274">
        <v>3258442</v>
      </c>
      <c r="E3084" s="274">
        <v>507770</v>
      </c>
      <c r="F3084" s="274">
        <v>336</v>
      </c>
      <c r="G3084" s="274">
        <v>240</v>
      </c>
      <c r="H3084" s="274">
        <v>159</v>
      </c>
      <c r="I3084" s="275">
        <v>72.3</v>
      </c>
      <c r="J3084" s="275">
        <v>81.3</v>
      </c>
    </row>
    <row r="3085" spans="1:10">
      <c r="A3085" s="252" t="s">
        <v>376</v>
      </c>
      <c r="B3085" s="249" t="s">
        <v>1301</v>
      </c>
      <c r="C3085" s="274">
        <v>4617</v>
      </c>
      <c r="D3085" s="274">
        <v>3061071</v>
      </c>
      <c r="E3085" s="274">
        <v>499246</v>
      </c>
      <c r="F3085" s="274">
        <v>331</v>
      </c>
      <c r="G3085" s="274">
        <v>240</v>
      </c>
      <c r="H3085" s="274">
        <v>159</v>
      </c>
      <c r="I3085" s="275">
        <v>73.400000000000006</v>
      </c>
      <c r="J3085" s="275">
        <v>82.5</v>
      </c>
    </row>
    <row r="3086" spans="1:10">
      <c r="A3086" s="252" t="s">
        <v>376</v>
      </c>
      <c r="B3086" s="249" t="s">
        <v>1303</v>
      </c>
      <c r="C3086" s="274">
        <v>252</v>
      </c>
      <c r="D3086" s="274">
        <v>162288</v>
      </c>
      <c r="E3086" s="274">
        <v>7612</v>
      </c>
      <c r="F3086" s="274">
        <v>5</v>
      </c>
      <c r="G3086" s="274" t="s">
        <v>504</v>
      </c>
      <c r="H3086" s="274" t="s">
        <v>504</v>
      </c>
      <c r="I3086" s="275">
        <v>39.5</v>
      </c>
      <c r="J3086" s="275">
        <v>43.6</v>
      </c>
    </row>
    <row r="3087" spans="1:10">
      <c r="A3087" s="252" t="s">
        <v>376</v>
      </c>
      <c r="B3087" s="249" t="s">
        <v>1307</v>
      </c>
      <c r="C3087" s="274">
        <v>4604</v>
      </c>
      <c r="D3087" s="274">
        <v>1530353</v>
      </c>
      <c r="E3087" s="274">
        <v>403821</v>
      </c>
      <c r="F3087" s="274">
        <v>138</v>
      </c>
      <c r="G3087" s="274">
        <v>736</v>
      </c>
      <c r="H3087" s="274">
        <v>261</v>
      </c>
      <c r="I3087" s="275">
        <v>66.5</v>
      </c>
      <c r="J3087" s="275">
        <v>74.400000000000006</v>
      </c>
    </row>
    <row r="3088" spans="1:10">
      <c r="A3088" s="252" t="s">
        <v>376</v>
      </c>
      <c r="B3088" s="249" t="s">
        <v>1308</v>
      </c>
      <c r="C3088" s="274">
        <v>1604</v>
      </c>
      <c r="D3088" s="274">
        <v>502052</v>
      </c>
      <c r="E3088" s="274">
        <v>109541</v>
      </c>
      <c r="F3088" s="274">
        <v>34</v>
      </c>
      <c r="G3088" s="274">
        <v>4</v>
      </c>
      <c r="H3088" s="274">
        <v>1</v>
      </c>
      <c r="I3088" s="275">
        <v>72.3</v>
      </c>
      <c r="J3088" s="275">
        <v>80.7</v>
      </c>
    </row>
    <row r="3089" spans="1:10">
      <c r="A3089" s="252" t="s">
        <v>376</v>
      </c>
      <c r="B3089" s="249" t="s">
        <v>1312</v>
      </c>
      <c r="C3089" s="274">
        <v>81</v>
      </c>
      <c r="D3089" s="274">
        <v>8910</v>
      </c>
      <c r="E3089" s="274">
        <v>701</v>
      </c>
      <c r="F3089" s="274">
        <v>0</v>
      </c>
      <c r="G3089" s="274" t="s">
        <v>504</v>
      </c>
      <c r="H3089" s="274" t="s">
        <v>504</v>
      </c>
      <c r="I3089" s="275">
        <v>23.3</v>
      </c>
      <c r="J3089" s="275">
        <v>31.6</v>
      </c>
    </row>
    <row r="3090" spans="1:10">
      <c r="A3090" s="252" t="s">
        <v>376</v>
      </c>
      <c r="B3090" s="249" t="s">
        <v>1313</v>
      </c>
      <c r="C3090" s="274">
        <v>2813</v>
      </c>
      <c r="D3090" s="274">
        <v>998615</v>
      </c>
      <c r="E3090" s="274">
        <v>292253</v>
      </c>
      <c r="F3090" s="274">
        <v>104</v>
      </c>
      <c r="G3090" s="274">
        <v>732</v>
      </c>
      <c r="H3090" s="274">
        <v>260</v>
      </c>
      <c r="I3090" s="275">
        <v>65.2</v>
      </c>
      <c r="J3090" s="275">
        <v>72.8</v>
      </c>
    </row>
    <row r="3091" spans="1:10">
      <c r="A3091" s="252" t="s">
        <v>376</v>
      </c>
      <c r="B3091" s="249" t="s">
        <v>1314</v>
      </c>
      <c r="C3091" s="274">
        <v>7910</v>
      </c>
      <c r="D3091" s="274">
        <v>5429788</v>
      </c>
      <c r="E3091" s="274">
        <v>552865</v>
      </c>
      <c r="F3091" s="274">
        <v>377</v>
      </c>
      <c r="G3091" s="274">
        <v>716</v>
      </c>
      <c r="H3091" s="274">
        <v>553</v>
      </c>
      <c r="I3091" s="275">
        <v>62.4</v>
      </c>
      <c r="J3091" s="275">
        <v>71.099999999999994</v>
      </c>
    </row>
    <row r="3092" spans="1:10">
      <c r="A3092" s="252" t="s">
        <v>376</v>
      </c>
      <c r="B3092" s="249" t="s">
        <v>1316</v>
      </c>
      <c r="C3092" s="274">
        <v>1301</v>
      </c>
      <c r="D3092" s="274">
        <v>1059014</v>
      </c>
      <c r="E3092" s="274">
        <v>75575</v>
      </c>
      <c r="F3092" s="274">
        <v>62</v>
      </c>
      <c r="G3092" s="274">
        <v>156</v>
      </c>
      <c r="H3092" s="274">
        <v>127</v>
      </c>
      <c r="I3092" s="275">
        <v>60.7</v>
      </c>
      <c r="J3092" s="275">
        <v>72.599999999999994</v>
      </c>
    </row>
    <row r="3093" spans="1:10">
      <c r="A3093" s="252" t="s">
        <v>376</v>
      </c>
      <c r="B3093" s="249" t="s">
        <v>1317</v>
      </c>
      <c r="C3093" s="274">
        <v>1208</v>
      </c>
      <c r="D3093" s="274">
        <v>738088</v>
      </c>
      <c r="E3093" s="274">
        <v>120655</v>
      </c>
      <c r="F3093" s="274">
        <v>74</v>
      </c>
      <c r="G3093" s="274">
        <v>47</v>
      </c>
      <c r="H3093" s="274">
        <v>28</v>
      </c>
      <c r="I3093" s="275">
        <v>66</v>
      </c>
      <c r="J3093" s="275">
        <v>73.2</v>
      </c>
    </row>
    <row r="3094" spans="1:10">
      <c r="A3094" s="252" t="s">
        <v>376</v>
      </c>
      <c r="B3094" s="249" t="s">
        <v>1318</v>
      </c>
      <c r="C3094" s="274">
        <v>276</v>
      </c>
      <c r="D3094" s="274">
        <v>155940</v>
      </c>
      <c r="E3094" s="274">
        <v>15740</v>
      </c>
      <c r="F3094" s="274">
        <v>9</v>
      </c>
      <c r="G3094" s="274">
        <v>1</v>
      </c>
      <c r="H3094" s="274">
        <v>1</v>
      </c>
      <c r="I3094" s="275">
        <v>58</v>
      </c>
      <c r="J3094" s="275">
        <v>65.3</v>
      </c>
    </row>
    <row r="3095" spans="1:10">
      <c r="A3095" s="252" t="s">
        <v>376</v>
      </c>
      <c r="B3095" s="249" t="s">
        <v>1319</v>
      </c>
      <c r="C3095" s="274">
        <v>184</v>
      </c>
      <c r="D3095" s="274">
        <v>121256</v>
      </c>
      <c r="E3095" s="274">
        <v>5284</v>
      </c>
      <c r="F3095" s="274">
        <v>3</v>
      </c>
      <c r="G3095" s="274" t="s">
        <v>504</v>
      </c>
      <c r="H3095" s="274" t="s">
        <v>504</v>
      </c>
      <c r="I3095" s="275">
        <v>30.7</v>
      </c>
      <c r="J3095" s="275">
        <v>37.200000000000003</v>
      </c>
    </row>
    <row r="3096" spans="1:10">
      <c r="A3096" s="252" t="s">
        <v>376</v>
      </c>
      <c r="B3096" s="249" t="s">
        <v>1320</v>
      </c>
      <c r="C3096" s="274">
        <v>334</v>
      </c>
      <c r="D3096" s="274">
        <v>282564</v>
      </c>
      <c r="E3096" s="274">
        <v>7369</v>
      </c>
      <c r="F3096" s="274">
        <v>6</v>
      </c>
      <c r="G3096" s="274" t="s">
        <v>504</v>
      </c>
      <c r="H3096" s="274" t="s">
        <v>504</v>
      </c>
      <c r="I3096" s="275">
        <v>43.7</v>
      </c>
      <c r="J3096" s="275">
        <v>47.8</v>
      </c>
    </row>
    <row r="3097" spans="1:10">
      <c r="A3097" s="252" t="s">
        <v>376</v>
      </c>
      <c r="B3097" s="249" t="s">
        <v>1321</v>
      </c>
      <c r="C3097" s="274">
        <v>934</v>
      </c>
      <c r="D3097" s="274">
        <v>537050</v>
      </c>
      <c r="E3097" s="274">
        <v>55839</v>
      </c>
      <c r="F3097" s="274">
        <v>32</v>
      </c>
      <c r="G3097" s="274">
        <v>2</v>
      </c>
      <c r="H3097" s="274">
        <v>1</v>
      </c>
      <c r="I3097" s="275">
        <v>63.9</v>
      </c>
      <c r="J3097" s="275">
        <v>71.7</v>
      </c>
    </row>
    <row r="3098" spans="1:10">
      <c r="A3098" s="252" t="s">
        <v>376</v>
      </c>
      <c r="B3098" s="249" t="s">
        <v>1322</v>
      </c>
      <c r="C3098" s="274">
        <v>481</v>
      </c>
      <c r="D3098" s="274">
        <v>369408</v>
      </c>
      <c r="E3098" s="274">
        <v>22974</v>
      </c>
      <c r="F3098" s="274">
        <v>18</v>
      </c>
      <c r="G3098" s="274">
        <v>0</v>
      </c>
      <c r="H3098" s="274">
        <v>0</v>
      </c>
      <c r="I3098" s="275">
        <v>51.3</v>
      </c>
      <c r="J3098" s="275">
        <v>58.7</v>
      </c>
    </row>
    <row r="3099" spans="1:10">
      <c r="A3099" s="252" t="s">
        <v>376</v>
      </c>
      <c r="B3099" s="249" t="s">
        <v>1324</v>
      </c>
      <c r="C3099" s="274">
        <v>2142</v>
      </c>
      <c r="D3099" s="274">
        <v>1662192</v>
      </c>
      <c r="E3099" s="274">
        <v>180992</v>
      </c>
      <c r="F3099" s="274">
        <v>140</v>
      </c>
      <c r="G3099" s="274">
        <v>508</v>
      </c>
      <c r="H3099" s="274">
        <v>394</v>
      </c>
      <c r="I3099" s="275">
        <v>67.400000000000006</v>
      </c>
      <c r="J3099" s="275">
        <v>74.2</v>
      </c>
    </row>
    <row r="3100" spans="1:10">
      <c r="A3100" s="252" t="s">
        <v>376</v>
      </c>
      <c r="B3100" s="249" t="s">
        <v>1326</v>
      </c>
      <c r="C3100" s="274">
        <v>1040</v>
      </c>
      <c r="D3100" s="274">
        <v>496080</v>
      </c>
      <c r="E3100" s="274">
        <v>68281</v>
      </c>
      <c r="F3100" s="274">
        <v>33</v>
      </c>
      <c r="G3100" s="274">
        <v>1</v>
      </c>
      <c r="H3100" s="274">
        <v>1</v>
      </c>
      <c r="I3100" s="275">
        <v>58.2</v>
      </c>
      <c r="J3100" s="275">
        <v>72.7</v>
      </c>
    </row>
    <row r="3101" spans="1:10">
      <c r="A3101" s="252" t="s">
        <v>376</v>
      </c>
      <c r="B3101" s="249" t="s">
        <v>1327</v>
      </c>
      <c r="C3101" s="274">
        <v>2572</v>
      </c>
      <c r="D3101" s="274">
        <v>5216533</v>
      </c>
      <c r="E3101" s="274">
        <v>363488</v>
      </c>
      <c r="F3101" s="274">
        <v>742</v>
      </c>
      <c r="G3101" s="274">
        <v>798</v>
      </c>
      <c r="H3101" s="274">
        <v>1533</v>
      </c>
      <c r="I3101" s="275">
        <v>73.900000000000006</v>
      </c>
      <c r="J3101" s="275">
        <v>84</v>
      </c>
    </row>
    <row r="3102" spans="1:10">
      <c r="A3102" s="252" t="s">
        <v>376</v>
      </c>
      <c r="B3102" s="249" t="s">
        <v>1328</v>
      </c>
      <c r="C3102" s="274">
        <v>312</v>
      </c>
      <c r="D3102" s="274">
        <v>655824</v>
      </c>
      <c r="E3102" s="274">
        <v>41224</v>
      </c>
      <c r="F3102" s="274">
        <v>87</v>
      </c>
      <c r="G3102" s="274">
        <v>0</v>
      </c>
      <c r="H3102" s="274">
        <v>1</v>
      </c>
      <c r="I3102" s="275">
        <v>73.900000000000006</v>
      </c>
      <c r="J3102" s="275">
        <v>81.099999999999994</v>
      </c>
    </row>
    <row r="3103" spans="1:10">
      <c r="A3103" s="252" t="s">
        <v>376</v>
      </c>
      <c r="B3103" s="249" t="s">
        <v>1329</v>
      </c>
      <c r="C3103" s="274">
        <v>149</v>
      </c>
      <c r="D3103" s="274">
        <v>439401</v>
      </c>
      <c r="E3103" s="274">
        <v>25660</v>
      </c>
      <c r="F3103" s="274">
        <v>76</v>
      </c>
      <c r="G3103" s="274">
        <v>0</v>
      </c>
      <c r="H3103" s="274">
        <v>0</v>
      </c>
      <c r="I3103" s="275">
        <v>84.1</v>
      </c>
      <c r="J3103" s="275">
        <v>91.6</v>
      </c>
    </row>
    <row r="3104" spans="1:10">
      <c r="A3104" s="252" t="s">
        <v>376</v>
      </c>
      <c r="B3104" s="249" t="s">
        <v>1330</v>
      </c>
      <c r="C3104" s="274">
        <v>1749</v>
      </c>
      <c r="D3104" s="274">
        <v>3470016</v>
      </c>
      <c r="E3104" s="274">
        <v>251496</v>
      </c>
      <c r="F3104" s="274">
        <v>499</v>
      </c>
      <c r="G3104" s="274">
        <v>539</v>
      </c>
      <c r="H3104" s="274">
        <v>1069</v>
      </c>
      <c r="I3104" s="275">
        <v>74</v>
      </c>
      <c r="J3104" s="275">
        <v>84.6</v>
      </c>
    </row>
    <row r="3105" spans="1:10">
      <c r="A3105" s="252" t="s">
        <v>376</v>
      </c>
      <c r="B3105" s="249" t="s">
        <v>1331</v>
      </c>
      <c r="C3105" s="274">
        <v>353</v>
      </c>
      <c r="D3105" s="274">
        <v>632223</v>
      </c>
      <c r="E3105" s="274">
        <v>45096</v>
      </c>
      <c r="F3105" s="274">
        <v>81</v>
      </c>
      <c r="G3105" s="274">
        <v>259</v>
      </c>
      <c r="H3105" s="274">
        <v>463</v>
      </c>
      <c r="I3105" s="275">
        <v>68.900000000000006</v>
      </c>
      <c r="J3105" s="275">
        <v>79.8</v>
      </c>
    </row>
    <row r="3106" spans="1:10">
      <c r="A3106" s="252" t="s">
        <v>376</v>
      </c>
      <c r="B3106" s="249" t="s">
        <v>1333</v>
      </c>
      <c r="C3106" s="274">
        <v>4794</v>
      </c>
      <c r="D3106" s="274">
        <v>4709447</v>
      </c>
      <c r="E3106" s="274">
        <v>415530</v>
      </c>
      <c r="F3106" s="274">
        <v>417</v>
      </c>
      <c r="G3106" s="274">
        <v>584</v>
      </c>
      <c r="H3106" s="274">
        <v>677</v>
      </c>
      <c r="I3106" s="275">
        <v>65.3</v>
      </c>
      <c r="J3106" s="275">
        <v>73.599999999999994</v>
      </c>
    </row>
    <row r="3107" spans="1:10">
      <c r="A3107" s="252" t="s">
        <v>376</v>
      </c>
      <c r="B3107" s="249" t="s">
        <v>1334</v>
      </c>
      <c r="C3107" s="274">
        <v>924</v>
      </c>
      <c r="D3107" s="274">
        <v>839916</v>
      </c>
      <c r="E3107" s="274">
        <v>79045</v>
      </c>
      <c r="F3107" s="274">
        <v>72</v>
      </c>
      <c r="G3107" s="274">
        <v>4</v>
      </c>
      <c r="H3107" s="274">
        <v>4</v>
      </c>
      <c r="I3107" s="275">
        <v>69</v>
      </c>
      <c r="J3107" s="275">
        <v>75.5</v>
      </c>
    </row>
    <row r="3108" spans="1:10">
      <c r="A3108" s="252" t="s">
        <v>376</v>
      </c>
      <c r="B3108" s="249" t="s">
        <v>1336</v>
      </c>
      <c r="C3108" s="274">
        <v>158</v>
      </c>
      <c r="D3108" s="274">
        <v>187704</v>
      </c>
      <c r="E3108" s="274">
        <v>18803</v>
      </c>
      <c r="F3108" s="274">
        <v>22</v>
      </c>
      <c r="G3108" s="274" t="s">
        <v>504</v>
      </c>
      <c r="H3108" s="274" t="s">
        <v>504</v>
      </c>
      <c r="I3108" s="275">
        <v>66.8</v>
      </c>
      <c r="J3108" s="275">
        <v>76.099999999999994</v>
      </c>
    </row>
    <row r="3109" spans="1:10">
      <c r="A3109" s="252" t="s">
        <v>376</v>
      </c>
      <c r="B3109" s="249" t="s">
        <v>1338</v>
      </c>
      <c r="C3109" s="274">
        <v>1404</v>
      </c>
      <c r="D3109" s="274">
        <v>1645488</v>
      </c>
      <c r="E3109" s="274">
        <v>151872</v>
      </c>
      <c r="F3109" s="274">
        <v>178</v>
      </c>
      <c r="G3109" s="274">
        <v>552</v>
      </c>
      <c r="H3109" s="274">
        <v>647</v>
      </c>
      <c r="I3109" s="275">
        <v>64.099999999999994</v>
      </c>
      <c r="J3109" s="275">
        <v>73.400000000000006</v>
      </c>
    </row>
    <row r="3110" spans="1:10">
      <c r="A3110" s="252" t="s">
        <v>376</v>
      </c>
      <c r="B3110" s="249" t="s">
        <v>1339</v>
      </c>
      <c r="C3110" s="274">
        <v>1211</v>
      </c>
      <c r="D3110" s="274">
        <v>1181936</v>
      </c>
      <c r="E3110" s="274">
        <v>81149</v>
      </c>
      <c r="F3110" s="274">
        <v>79</v>
      </c>
      <c r="G3110" s="274">
        <v>21</v>
      </c>
      <c r="H3110" s="274">
        <v>20</v>
      </c>
      <c r="I3110" s="275">
        <v>61.2</v>
      </c>
      <c r="J3110" s="275">
        <v>70.900000000000006</v>
      </c>
    </row>
    <row r="3111" spans="1:10">
      <c r="A3111" s="252" t="s">
        <v>376</v>
      </c>
      <c r="B3111" s="249" t="s">
        <v>1341</v>
      </c>
      <c r="C3111" s="274">
        <v>1065</v>
      </c>
      <c r="D3111" s="274">
        <v>820050</v>
      </c>
      <c r="E3111" s="274">
        <v>84313</v>
      </c>
      <c r="F3111" s="274">
        <v>65</v>
      </c>
      <c r="G3111" s="274">
        <v>7</v>
      </c>
      <c r="H3111" s="274">
        <v>6</v>
      </c>
      <c r="I3111" s="275">
        <v>68.599999999999994</v>
      </c>
      <c r="J3111" s="275">
        <v>74.599999999999994</v>
      </c>
    </row>
    <row r="3112" spans="1:10">
      <c r="A3112" s="252" t="s">
        <v>376</v>
      </c>
      <c r="B3112" s="249" t="s">
        <v>1342</v>
      </c>
      <c r="C3112" s="274">
        <v>3677</v>
      </c>
      <c r="D3112" s="274">
        <v>4490967</v>
      </c>
      <c r="E3112" s="274">
        <v>400205</v>
      </c>
      <c r="F3112" s="274">
        <v>494</v>
      </c>
      <c r="G3112" s="274">
        <v>326</v>
      </c>
      <c r="H3112" s="274">
        <v>399</v>
      </c>
      <c r="I3112" s="275">
        <v>71.2</v>
      </c>
      <c r="J3112" s="275">
        <v>77.599999999999994</v>
      </c>
    </row>
    <row r="3113" spans="1:10">
      <c r="A3113" s="252" t="s">
        <v>376</v>
      </c>
      <c r="B3113" s="249" t="s">
        <v>1344</v>
      </c>
      <c r="C3113" s="274">
        <v>2096</v>
      </c>
      <c r="D3113" s="274">
        <v>2758336</v>
      </c>
      <c r="E3113" s="274">
        <v>268824</v>
      </c>
      <c r="F3113" s="274">
        <v>354</v>
      </c>
      <c r="G3113" s="274">
        <v>219</v>
      </c>
      <c r="H3113" s="274">
        <v>289</v>
      </c>
      <c r="I3113" s="275">
        <v>73.099999999999994</v>
      </c>
      <c r="J3113" s="275">
        <v>79.3</v>
      </c>
    </row>
    <row r="3114" spans="1:10">
      <c r="A3114" s="252" t="s">
        <v>376</v>
      </c>
      <c r="B3114" s="249" t="s">
        <v>1346</v>
      </c>
      <c r="C3114" s="274">
        <v>1036</v>
      </c>
      <c r="D3114" s="274">
        <v>1073296</v>
      </c>
      <c r="E3114" s="274">
        <v>116870</v>
      </c>
      <c r="F3114" s="274">
        <v>121</v>
      </c>
      <c r="G3114" s="274">
        <v>107</v>
      </c>
      <c r="H3114" s="274">
        <v>111</v>
      </c>
      <c r="I3114" s="275">
        <v>71.400000000000006</v>
      </c>
      <c r="J3114" s="275">
        <v>78.5</v>
      </c>
    </row>
    <row r="3115" spans="1:10">
      <c r="A3115" s="252" t="s">
        <v>376</v>
      </c>
      <c r="B3115" s="249" t="s">
        <v>1349</v>
      </c>
      <c r="C3115" s="274">
        <v>493</v>
      </c>
      <c r="D3115" s="274">
        <v>578782</v>
      </c>
      <c r="E3115" s="274">
        <v>11777</v>
      </c>
      <c r="F3115" s="274">
        <v>14</v>
      </c>
      <c r="G3115" s="274">
        <v>0</v>
      </c>
      <c r="H3115" s="274">
        <v>0</v>
      </c>
      <c r="I3115" s="275">
        <v>45.7</v>
      </c>
      <c r="J3115" s="275">
        <v>50.2</v>
      </c>
    </row>
    <row r="3116" spans="1:10">
      <c r="A3116" s="252" t="s">
        <v>376</v>
      </c>
      <c r="B3116" s="249" t="s">
        <v>1353</v>
      </c>
      <c r="C3116" s="274">
        <v>38</v>
      </c>
      <c r="D3116" s="274">
        <v>21229</v>
      </c>
      <c r="E3116" s="274">
        <v>2261</v>
      </c>
      <c r="F3116" s="274">
        <v>2</v>
      </c>
      <c r="G3116" s="274" t="s">
        <v>504</v>
      </c>
      <c r="H3116" s="274" t="s">
        <v>504</v>
      </c>
      <c r="I3116" s="275">
        <v>53.9</v>
      </c>
      <c r="J3116" s="275">
        <v>63.8</v>
      </c>
    </row>
    <row r="3117" spans="1:10">
      <c r="A3117" s="252" t="s">
        <v>376</v>
      </c>
      <c r="B3117" s="249" t="s">
        <v>1356</v>
      </c>
      <c r="C3117" s="274">
        <v>806</v>
      </c>
      <c r="D3117" s="274">
        <v>254748</v>
      </c>
      <c r="E3117" s="274">
        <v>43090</v>
      </c>
      <c r="F3117" s="274">
        <v>13</v>
      </c>
      <c r="G3117" s="274">
        <v>22</v>
      </c>
      <c r="H3117" s="274">
        <v>7</v>
      </c>
      <c r="I3117" s="275">
        <v>52.2</v>
      </c>
      <c r="J3117" s="275">
        <v>60.7</v>
      </c>
    </row>
    <row r="3118" spans="1:10">
      <c r="A3118" s="252" t="s">
        <v>376</v>
      </c>
      <c r="B3118" s="249" t="s">
        <v>1357</v>
      </c>
      <c r="C3118" s="274">
        <v>724</v>
      </c>
      <c r="D3118" s="274">
        <v>225888</v>
      </c>
      <c r="E3118" s="274">
        <v>42492</v>
      </c>
      <c r="F3118" s="274">
        <v>13</v>
      </c>
      <c r="G3118" s="274">
        <v>22</v>
      </c>
      <c r="H3118" s="274">
        <v>7</v>
      </c>
      <c r="I3118" s="275">
        <v>54.4</v>
      </c>
      <c r="J3118" s="275">
        <v>63.4</v>
      </c>
    </row>
    <row r="3119" spans="1:10">
      <c r="A3119" s="252" t="s">
        <v>376</v>
      </c>
      <c r="B3119" s="249" t="s">
        <v>1358</v>
      </c>
      <c r="C3119" s="274">
        <v>80</v>
      </c>
      <c r="D3119" s="274">
        <v>28240</v>
      </c>
      <c r="E3119" s="274">
        <v>597</v>
      </c>
      <c r="F3119" s="274">
        <v>0</v>
      </c>
      <c r="G3119" s="274" t="s">
        <v>504</v>
      </c>
      <c r="H3119" s="274" t="s">
        <v>504</v>
      </c>
      <c r="I3119" s="275">
        <v>13.7</v>
      </c>
      <c r="J3119" s="275">
        <v>15.1</v>
      </c>
    </row>
    <row r="3120" spans="1:10">
      <c r="A3120" s="252" t="s">
        <v>376</v>
      </c>
      <c r="B3120" s="249" t="s">
        <v>1359</v>
      </c>
      <c r="C3120" s="274">
        <v>13769</v>
      </c>
      <c r="D3120" s="274">
        <v>21632599</v>
      </c>
      <c r="E3120" s="274">
        <v>1944128</v>
      </c>
      <c r="F3120" s="274">
        <v>3142</v>
      </c>
      <c r="G3120" s="274">
        <v>2019</v>
      </c>
      <c r="H3120" s="274">
        <v>2880</v>
      </c>
      <c r="I3120" s="275">
        <v>76.5</v>
      </c>
      <c r="J3120" s="275">
        <v>83.8</v>
      </c>
    </row>
    <row r="3121" spans="1:10">
      <c r="A3121" s="252" t="s">
        <v>376</v>
      </c>
      <c r="B3121" s="249" t="s">
        <v>1360</v>
      </c>
      <c r="C3121" s="274">
        <v>209</v>
      </c>
      <c r="D3121" s="274">
        <v>639122</v>
      </c>
      <c r="E3121" s="274">
        <v>31585</v>
      </c>
      <c r="F3121" s="274">
        <v>97</v>
      </c>
      <c r="G3121" s="274">
        <v>0</v>
      </c>
      <c r="H3121" s="274">
        <v>1</v>
      </c>
      <c r="I3121" s="275">
        <v>82.6</v>
      </c>
      <c r="J3121" s="275">
        <v>88.7</v>
      </c>
    </row>
    <row r="3122" spans="1:10">
      <c r="A3122" s="252" t="s">
        <v>376</v>
      </c>
      <c r="B3122" s="249" t="s">
        <v>1361</v>
      </c>
      <c r="C3122" s="274">
        <v>556</v>
      </c>
      <c r="D3122" s="274">
        <v>1030824</v>
      </c>
      <c r="E3122" s="274">
        <v>80646</v>
      </c>
      <c r="F3122" s="274">
        <v>150</v>
      </c>
      <c r="G3122" s="274">
        <v>41</v>
      </c>
      <c r="H3122" s="274">
        <v>76</v>
      </c>
      <c r="I3122" s="275">
        <v>82.3</v>
      </c>
      <c r="J3122" s="275">
        <v>86.6</v>
      </c>
    </row>
    <row r="3123" spans="1:10">
      <c r="A3123" s="252" t="s">
        <v>376</v>
      </c>
      <c r="B3123" s="249" t="s">
        <v>1362</v>
      </c>
      <c r="C3123" s="274">
        <v>144</v>
      </c>
      <c r="D3123" s="274">
        <v>215568</v>
      </c>
      <c r="E3123" s="274">
        <v>19604</v>
      </c>
      <c r="F3123" s="274">
        <v>29</v>
      </c>
      <c r="G3123" s="274">
        <v>0</v>
      </c>
      <c r="H3123" s="274">
        <v>0</v>
      </c>
      <c r="I3123" s="275">
        <v>80.900000000000006</v>
      </c>
      <c r="J3123" s="275">
        <v>82.3</v>
      </c>
    </row>
    <row r="3124" spans="1:10">
      <c r="A3124" s="252" t="s">
        <v>376</v>
      </c>
      <c r="B3124" s="249" t="s">
        <v>1363</v>
      </c>
      <c r="C3124" s="274">
        <v>2918</v>
      </c>
      <c r="D3124" s="274">
        <v>3195210</v>
      </c>
      <c r="E3124" s="274">
        <v>423261</v>
      </c>
      <c r="F3124" s="274">
        <v>463</v>
      </c>
      <c r="G3124" s="274">
        <v>601</v>
      </c>
      <c r="H3124" s="274">
        <v>658</v>
      </c>
      <c r="I3124" s="275">
        <v>76.8</v>
      </c>
      <c r="J3124" s="275">
        <v>83.5</v>
      </c>
    </row>
    <row r="3125" spans="1:10">
      <c r="A3125" s="252" t="s">
        <v>376</v>
      </c>
      <c r="B3125" s="249" t="s">
        <v>1364</v>
      </c>
      <c r="C3125" s="274">
        <v>1375</v>
      </c>
      <c r="D3125" s="274">
        <v>1742125</v>
      </c>
      <c r="E3125" s="274">
        <v>149400</v>
      </c>
      <c r="F3125" s="274">
        <v>189</v>
      </c>
      <c r="G3125" s="274">
        <v>119</v>
      </c>
      <c r="H3125" s="274">
        <v>151</v>
      </c>
      <c r="I3125" s="275">
        <v>66.8</v>
      </c>
      <c r="J3125" s="275">
        <v>73.5</v>
      </c>
    </row>
    <row r="3126" spans="1:10">
      <c r="A3126" s="252" t="s">
        <v>376</v>
      </c>
      <c r="B3126" s="249" t="s">
        <v>1365</v>
      </c>
      <c r="C3126" s="274">
        <v>367</v>
      </c>
      <c r="D3126" s="274">
        <v>1143939</v>
      </c>
      <c r="E3126" s="274">
        <v>67429</v>
      </c>
      <c r="F3126" s="274">
        <v>210</v>
      </c>
      <c r="G3126" s="274">
        <v>2</v>
      </c>
      <c r="H3126" s="274">
        <v>6</v>
      </c>
      <c r="I3126" s="275">
        <v>84.5</v>
      </c>
      <c r="J3126" s="275">
        <v>91</v>
      </c>
    </row>
    <row r="3127" spans="1:10">
      <c r="A3127" s="252" t="s">
        <v>376</v>
      </c>
      <c r="B3127" s="249" t="s">
        <v>1367</v>
      </c>
      <c r="C3127" s="274">
        <v>369</v>
      </c>
      <c r="D3127" s="274">
        <v>495936</v>
      </c>
      <c r="E3127" s="274">
        <v>47593</v>
      </c>
      <c r="F3127" s="274">
        <v>64</v>
      </c>
      <c r="G3127" s="274" t="s">
        <v>504</v>
      </c>
      <c r="H3127" s="274" t="s">
        <v>504</v>
      </c>
      <c r="I3127" s="275">
        <v>80.400000000000006</v>
      </c>
      <c r="J3127" s="275">
        <v>87.2</v>
      </c>
    </row>
    <row r="3128" spans="1:10">
      <c r="A3128" s="252" t="s">
        <v>376</v>
      </c>
      <c r="B3128" s="249" t="s">
        <v>1369</v>
      </c>
      <c r="C3128" s="274">
        <v>603</v>
      </c>
      <c r="D3128" s="274">
        <v>1962162</v>
      </c>
      <c r="E3128" s="274">
        <v>100288</v>
      </c>
      <c r="F3128" s="274">
        <v>326</v>
      </c>
      <c r="G3128" s="274">
        <v>53</v>
      </c>
      <c r="H3128" s="274">
        <v>174</v>
      </c>
      <c r="I3128" s="275">
        <v>82.6</v>
      </c>
      <c r="J3128" s="275">
        <v>89.1</v>
      </c>
    </row>
    <row r="3129" spans="1:10">
      <c r="A3129" s="252" t="s">
        <v>376</v>
      </c>
      <c r="B3129" s="249" t="s">
        <v>1370</v>
      </c>
      <c r="C3129" s="274">
        <v>3189</v>
      </c>
      <c r="D3129" s="274">
        <v>4773933</v>
      </c>
      <c r="E3129" s="274">
        <v>423569</v>
      </c>
      <c r="F3129" s="274">
        <v>634</v>
      </c>
      <c r="G3129" s="274">
        <v>1145</v>
      </c>
      <c r="H3129" s="274">
        <v>1715</v>
      </c>
      <c r="I3129" s="275">
        <v>73.599999999999994</v>
      </c>
      <c r="J3129" s="275">
        <v>83.6</v>
      </c>
    </row>
    <row r="3130" spans="1:10">
      <c r="A3130" s="252" t="s">
        <v>376</v>
      </c>
      <c r="B3130" s="249" t="s">
        <v>1373</v>
      </c>
      <c r="C3130" s="274">
        <v>2570</v>
      </c>
      <c r="D3130" s="274">
        <v>3125120</v>
      </c>
      <c r="E3130" s="274">
        <v>386736</v>
      </c>
      <c r="F3130" s="274">
        <v>470</v>
      </c>
      <c r="G3130" s="274">
        <v>5</v>
      </c>
      <c r="H3130" s="274">
        <v>6</v>
      </c>
      <c r="I3130" s="275">
        <v>76.7</v>
      </c>
      <c r="J3130" s="275">
        <v>83.9</v>
      </c>
    </row>
    <row r="3131" spans="1:10">
      <c r="A3131" s="252" t="s">
        <v>376</v>
      </c>
      <c r="B3131" s="249" t="s">
        <v>1376</v>
      </c>
      <c r="C3131" s="274">
        <v>78</v>
      </c>
      <c r="D3131" s="274">
        <v>139152</v>
      </c>
      <c r="E3131" s="274">
        <v>7197</v>
      </c>
      <c r="F3131" s="274">
        <v>13</v>
      </c>
      <c r="G3131" s="274" t="s">
        <v>504</v>
      </c>
      <c r="H3131" s="274" t="s">
        <v>504</v>
      </c>
      <c r="I3131" s="275">
        <v>57.4</v>
      </c>
      <c r="J3131" s="275">
        <v>60.3</v>
      </c>
    </row>
    <row r="3132" spans="1:10">
      <c r="A3132" s="252" t="s">
        <v>376</v>
      </c>
      <c r="B3132" s="249" t="s">
        <v>1378</v>
      </c>
      <c r="C3132" s="274">
        <v>51</v>
      </c>
      <c r="D3132" s="274">
        <v>170493</v>
      </c>
      <c r="E3132" s="274">
        <v>9191</v>
      </c>
      <c r="F3132" s="274">
        <v>31</v>
      </c>
      <c r="G3132" s="274">
        <v>1</v>
      </c>
      <c r="H3132" s="274">
        <v>2</v>
      </c>
      <c r="I3132" s="275">
        <v>85.6</v>
      </c>
      <c r="J3132" s="275">
        <v>94.3</v>
      </c>
    </row>
    <row r="3133" spans="1:10">
      <c r="A3133" s="252" t="s">
        <v>376</v>
      </c>
      <c r="B3133" s="249" t="s">
        <v>1379</v>
      </c>
      <c r="C3133" s="274">
        <v>198</v>
      </c>
      <c r="D3133" s="274">
        <v>384120</v>
      </c>
      <c r="E3133" s="274">
        <v>28578</v>
      </c>
      <c r="F3133" s="274">
        <v>55</v>
      </c>
      <c r="G3133" s="274">
        <v>20</v>
      </c>
      <c r="H3133" s="274">
        <v>39</v>
      </c>
      <c r="I3133" s="275">
        <v>80.5</v>
      </c>
      <c r="J3133" s="275">
        <v>86.7</v>
      </c>
    </row>
    <row r="3134" spans="1:10">
      <c r="A3134" s="252" t="s">
        <v>376</v>
      </c>
      <c r="B3134" s="249" t="s">
        <v>1380</v>
      </c>
      <c r="C3134" s="274">
        <v>502</v>
      </c>
      <c r="D3134" s="274">
        <v>1639030</v>
      </c>
      <c r="E3134" s="274">
        <v>86967</v>
      </c>
      <c r="F3134" s="274">
        <v>284</v>
      </c>
      <c r="G3134" s="274">
        <v>4</v>
      </c>
      <c r="H3134" s="274">
        <v>14</v>
      </c>
      <c r="I3134" s="275">
        <v>83.2</v>
      </c>
      <c r="J3134" s="275">
        <v>90.3</v>
      </c>
    </row>
    <row r="3135" spans="1:10">
      <c r="A3135" s="252" t="s">
        <v>376</v>
      </c>
      <c r="B3135" s="249" t="s">
        <v>1382</v>
      </c>
      <c r="C3135" s="274">
        <v>304</v>
      </c>
      <c r="D3135" s="274">
        <v>422256</v>
      </c>
      <c r="E3135" s="274">
        <v>38737</v>
      </c>
      <c r="F3135" s="274">
        <v>54</v>
      </c>
      <c r="G3135" s="274">
        <v>27</v>
      </c>
      <c r="H3135" s="274">
        <v>37</v>
      </c>
      <c r="I3135" s="275">
        <v>75.599999999999994</v>
      </c>
      <c r="J3135" s="275">
        <v>81.599999999999994</v>
      </c>
    </row>
    <row r="3136" spans="1:10">
      <c r="A3136" s="252" t="s">
        <v>376</v>
      </c>
      <c r="B3136" s="249" t="s">
        <v>1384</v>
      </c>
      <c r="C3136" s="274">
        <v>160</v>
      </c>
      <c r="D3136" s="274">
        <v>310720</v>
      </c>
      <c r="E3136" s="274">
        <v>26161</v>
      </c>
      <c r="F3136" s="274">
        <v>51</v>
      </c>
      <c r="G3136" s="274" t="s">
        <v>504</v>
      </c>
      <c r="H3136" s="274" t="s">
        <v>504</v>
      </c>
      <c r="I3136" s="275">
        <v>86.7</v>
      </c>
      <c r="J3136" s="275">
        <v>90.9</v>
      </c>
    </row>
    <row r="3137" spans="1:10">
      <c r="A3137" s="252" t="s">
        <v>376</v>
      </c>
      <c r="B3137" s="249" t="s">
        <v>1386</v>
      </c>
      <c r="C3137" s="274">
        <v>1879</v>
      </c>
      <c r="D3137" s="274">
        <v>547994</v>
      </c>
      <c r="E3137" s="274">
        <v>117095</v>
      </c>
      <c r="F3137" s="274">
        <v>32</v>
      </c>
      <c r="G3137" s="274">
        <v>228</v>
      </c>
      <c r="H3137" s="274">
        <v>60</v>
      </c>
      <c r="I3137" s="275">
        <v>63.2</v>
      </c>
      <c r="J3137" s="275">
        <v>70.599999999999994</v>
      </c>
    </row>
    <row r="3138" spans="1:10">
      <c r="A3138" s="252" t="s">
        <v>376</v>
      </c>
      <c r="B3138" s="249" t="s">
        <v>1387</v>
      </c>
      <c r="C3138" s="274">
        <v>486</v>
      </c>
      <c r="D3138" s="274">
        <v>177876</v>
      </c>
      <c r="E3138" s="274">
        <v>11440</v>
      </c>
      <c r="F3138" s="274">
        <v>4</v>
      </c>
      <c r="G3138" s="274" t="s">
        <v>504</v>
      </c>
      <c r="H3138" s="274" t="s">
        <v>504</v>
      </c>
      <c r="I3138" s="275">
        <v>49.2</v>
      </c>
      <c r="J3138" s="275">
        <v>53.4</v>
      </c>
    </row>
    <row r="3139" spans="1:10">
      <c r="A3139" s="252" t="s">
        <v>376</v>
      </c>
      <c r="B3139" s="249" t="s">
        <v>1389</v>
      </c>
      <c r="C3139" s="274">
        <v>1372</v>
      </c>
      <c r="D3139" s="274">
        <v>363580</v>
      </c>
      <c r="E3139" s="274">
        <v>105618</v>
      </c>
      <c r="F3139" s="274">
        <v>28</v>
      </c>
      <c r="G3139" s="274">
        <v>228</v>
      </c>
      <c r="H3139" s="274">
        <v>60</v>
      </c>
      <c r="I3139" s="275">
        <v>65.2</v>
      </c>
      <c r="J3139" s="275">
        <v>73.3</v>
      </c>
    </row>
    <row r="3140" spans="1:10">
      <c r="A3140" s="252" t="s">
        <v>376</v>
      </c>
      <c r="B3140" s="249" t="s">
        <v>1391</v>
      </c>
      <c r="C3140" s="274">
        <v>1840</v>
      </c>
      <c r="D3140" s="274">
        <v>1078077</v>
      </c>
      <c r="E3140" s="274">
        <v>176172</v>
      </c>
      <c r="F3140" s="274">
        <v>101</v>
      </c>
      <c r="G3140" s="274">
        <v>637</v>
      </c>
      <c r="H3140" s="274">
        <v>360</v>
      </c>
      <c r="I3140" s="275">
        <v>62</v>
      </c>
      <c r="J3140" s="275">
        <v>68.400000000000006</v>
      </c>
    </row>
    <row r="3141" spans="1:10">
      <c r="A3141" s="252" t="s">
        <v>376</v>
      </c>
      <c r="B3141" s="249" t="s">
        <v>1392</v>
      </c>
      <c r="C3141" s="274">
        <v>1604</v>
      </c>
      <c r="D3141" s="274">
        <v>906260</v>
      </c>
      <c r="E3141" s="274">
        <v>167241</v>
      </c>
      <c r="F3141" s="274">
        <v>94</v>
      </c>
      <c r="G3141" s="274">
        <v>637</v>
      </c>
      <c r="H3141" s="274">
        <v>360</v>
      </c>
      <c r="I3141" s="275">
        <v>63.5</v>
      </c>
      <c r="J3141" s="275">
        <v>69.8</v>
      </c>
    </row>
    <row r="3142" spans="1:10">
      <c r="A3142" s="252" t="s">
        <v>376</v>
      </c>
      <c r="B3142" s="249" t="s">
        <v>1393</v>
      </c>
      <c r="C3142" s="274">
        <v>225</v>
      </c>
      <c r="D3142" s="274">
        <v>166050</v>
      </c>
      <c r="E3142" s="274">
        <v>8912</v>
      </c>
      <c r="F3142" s="274">
        <v>7</v>
      </c>
      <c r="G3142" s="274" t="s">
        <v>504</v>
      </c>
      <c r="H3142" s="274" t="s">
        <v>504</v>
      </c>
      <c r="I3142" s="275">
        <v>43</v>
      </c>
      <c r="J3142" s="275">
        <v>49.9</v>
      </c>
    </row>
    <row r="3143" spans="1:10">
      <c r="A3143" s="252" t="s">
        <v>376</v>
      </c>
      <c r="B3143" s="249" t="s">
        <v>1396</v>
      </c>
      <c r="C3143" s="274">
        <v>11242</v>
      </c>
      <c r="D3143" s="274">
        <v>11547760</v>
      </c>
      <c r="E3143" s="274">
        <v>1277204</v>
      </c>
      <c r="F3143" s="274">
        <v>1306</v>
      </c>
      <c r="G3143" s="274">
        <v>990</v>
      </c>
      <c r="H3143" s="274">
        <v>973</v>
      </c>
      <c r="I3143" s="275">
        <v>67.2</v>
      </c>
      <c r="J3143" s="275">
        <v>78.900000000000006</v>
      </c>
    </row>
    <row r="3144" spans="1:10">
      <c r="A3144" s="252" t="s">
        <v>376</v>
      </c>
      <c r="B3144" s="249" t="s">
        <v>1399</v>
      </c>
      <c r="C3144" s="274">
        <v>966</v>
      </c>
      <c r="D3144" s="274">
        <v>1182384</v>
      </c>
      <c r="E3144" s="274">
        <v>105915</v>
      </c>
      <c r="F3144" s="274">
        <v>130</v>
      </c>
      <c r="G3144" s="274">
        <v>44</v>
      </c>
      <c r="H3144" s="274">
        <v>53</v>
      </c>
      <c r="I3144" s="275">
        <v>69.5</v>
      </c>
      <c r="J3144" s="275">
        <v>75.8</v>
      </c>
    </row>
    <row r="3145" spans="1:10">
      <c r="A3145" s="252" t="s">
        <v>376</v>
      </c>
      <c r="B3145" s="249" t="s">
        <v>1400</v>
      </c>
      <c r="C3145" s="274">
        <v>53</v>
      </c>
      <c r="D3145" s="274">
        <v>47965</v>
      </c>
      <c r="E3145" s="274">
        <v>108</v>
      </c>
      <c r="F3145" s="274">
        <v>0</v>
      </c>
      <c r="G3145" s="274" t="s">
        <v>504</v>
      </c>
      <c r="H3145" s="274" t="s">
        <v>504</v>
      </c>
      <c r="I3145" s="275">
        <v>8.6</v>
      </c>
      <c r="J3145" s="275">
        <v>12.6</v>
      </c>
    </row>
    <row r="3146" spans="1:10">
      <c r="A3146" s="252" t="s">
        <v>376</v>
      </c>
      <c r="B3146" s="249" t="s">
        <v>1401</v>
      </c>
      <c r="C3146" s="274">
        <v>650</v>
      </c>
      <c r="D3146" s="274">
        <v>708500</v>
      </c>
      <c r="E3146" s="274">
        <v>24098</v>
      </c>
      <c r="F3146" s="274">
        <v>26</v>
      </c>
      <c r="G3146" s="274">
        <v>0</v>
      </c>
      <c r="H3146" s="274">
        <v>0</v>
      </c>
      <c r="I3146" s="275">
        <v>70.2</v>
      </c>
      <c r="J3146" s="275">
        <v>77.400000000000006</v>
      </c>
    </row>
    <row r="3147" spans="1:10">
      <c r="A3147" s="252" t="s">
        <v>376</v>
      </c>
      <c r="B3147" s="249" t="s">
        <v>1402</v>
      </c>
      <c r="C3147" s="274">
        <v>117</v>
      </c>
      <c r="D3147" s="274">
        <v>132678</v>
      </c>
      <c r="E3147" s="274">
        <v>7856</v>
      </c>
      <c r="F3147" s="274">
        <v>9</v>
      </c>
      <c r="G3147" s="274" t="s">
        <v>504</v>
      </c>
      <c r="H3147" s="274" t="s">
        <v>504</v>
      </c>
      <c r="I3147" s="275">
        <v>66.5</v>
      </c>
      <c r="J3147" s="275">
        <v>70.099999999999994</v>
      </c>
    </row>
    <row r="3148" spans="1:10">
      <c r="A3148" s="252" t="s">
        <v>376</v>
      </c>
      <c r="B3148" s="249" t="s">
        <v>1403</v>
      </c>
      <c r="C3148" s="274">
        <v>597</v>
      </c>
      <c r="D3148" s="274">
        <v>794010</v>
      </c>
      <c r="E3148" s="274">
        <v>76101</v>
      </c>
      <c r="F3148" s="274">
        <v>101</v>
      </c>
      <c r="G3148" s="274" t="s">
        <v>504</v>
      </c>
      <c r="H3148" s="274" t="s">
        <v>504</v>
      </c>
      <c r="I3148" s="275">
        <v>72.900000000000006</v>
      </c>
      <c r="J3148" s="275">
        <v>81.3</v>
      </c>
    </row>
    <row r="3149" spans="1:10">
      <c r="A3149" s="252" t="s">
        <v>376</v>
      </c>
      <c r="B3149" s="249" t="s">
        <v>1405</v>
      </c>
      <c r="C3149" s="274">
        <v>89</v>
      </c>
      <c r="D3149" s="274">
        <v>85084</v>
      </c>
      <c r="E3149" s="274">
        <v>152</v>
      </c>
      <c r="F3149" s="274">
        <v>0</v>
      </c>
      <c r="G3149" s="274" t="s">
        <v>504</v>
      </c>
      <c r="H3149" s="274" t="s">
        <v>504</v>
      </c>
      <c r="I3149" s="275">
        <v>4.8</v>
      </c>
      <c r="J3149" s="275">
        <v>7.8</v>
      </c>
    </row>
    <row r="3150" spans="1:10">
      <c r="A3150" s="252" t="s">
        <v>376</v>
      </c>
      <c r="B3150" s="249" t="s">
        <v>1406</v>
      </c>
      <c r="C3150" s="274">
        <v>240</v>
      </c>
      <c r="D3150" s="274">
        <v>331680</v>
      </c>
      <c r="E3150" s="274">
        <v>22220</v>
      </c>
      <c r="F3150" s="274">
        <v>31</v>
      </c>
      <c r="G3150" s="274">
        <v>4</v>
      </c>
      <c r="H3150" s="274">
        <v>5</v>
      </c>
      <c r="I3150" s="275">
        <v>64.099999999999994</v>
      </c>
      <c r="J3150" s="275">
        <v>71</v>
      </c>
    </row>
    <row r="3151" spans="1:10">
      <c r="A3151" s="252" t="s">
        <v>376</v>
      </c>
      <c r="B3151" s="249" t="s">
        <v>1410</v>
      </c>
      <c r="C3151" s="274">
        <v>873</v>
      </c>
      <c r="D3151" s="274">
        <v>806652</v>
      </c>
      <c r="E3151" s="274">
        <v>125312</v>
      </c>
      <c r="F3151" s="274">
        <v>116</v>
      </c>
      <c r="G3151" s="274" t="s">
        <v>504</v>
      </c>
      <c r="H3151" s="274" t="s">
        <v>504</v>
      </c>
      <c r="I3151" s="275">
        <v>80.2</v>
      </c>
      <c r="J3151" s="275">
        <v>88.6</v>
      </c>
    </row>
    <row r="3152" spans="1:10">
      <c r="A3152" s="252" t="s">
        <v>376</v>
      </c>
      <c r="B3152" s="249" t="s">
        <v>1411</v>
      </c>
      <c r="C3152" s="274">
        <v>5057</v>
      </c>
      <c r="D3152" s="274">
        <v>4758637</v>
      </c>
      <c r="E3152" s="274">
        <v>612827</v>
      </c>
      <c r="F3152" s="274">
        <v>577</v>
      </c>
      <c r="G3152" s="274">
        <v>796</v>
      </c>
      <c r="H3152" s="274">
        <v>749</v>
      </c>
      <c r="I3152" s="275">
        <v>62.3</v>
      </c>
      <c r="J3152" s="275">
        <v>77.5</v>
      </c>
    </row>
    <row r="3153" spans="1:10">
      <c r="A3153" s="252" t="s">
        <v>376</v>
      </c>
      <c r="B3153" s="249" t="s">
        <v>1413</v>
      </c>
      <c r="C3153" s="274">
        <v>383</v>
      </c>
      <c r="D3153" s="274">
        <v>364999</v>
      </c>
      <c r="E3153" s="274">
        <v>39736</v>
      </c>
      <c r="F3153" s="274">
        <v>38</v>
      </c>
      <c r="G3153" s="274" t="s">
        <v>504</v>
      </c>
      <c r="H3153" s="274" t="s">
        <v>504</v>
      </c>
      <c r="I3153" s="275">
        <v>71.599999999999994</v>
      </c>
      <c r="J3153" s="275">
        <v>80</v>
      </c>
    </row>
    <row r="3154" spans="1:10">
      <c r="A3154" s="252" t="s">
        <v>376</v>
      </c>
      <c r="B3154" s="249" t="s">
        <v>1414</v>
      </c>
      <c r="C3154" s="274">
        <v>1289</v>
      </c>
      <c r="D3154" s="274">
        <v>1455281</v>
      </c>
      <c r="E3154" s="274">
        <v>172841</v>
      </c>
      <c r="F3154" s="274">
        <v>195</v>
      </c>
      <c r="G3154" s="274">
        <v>145</v>
      </c>
      <c r="H3154" s="274">
        <v>164</v>
      </c>
      <c r="I3154" s="275">
        <v>74.2</v>
      </c>
      <c r="J3154" s="275">
        <v>81.3</v>
      </c>
    </row>
    <row r="3155" spans="1:10">
      <c r="A3155" s="252" t="s">
        <v>376</v>
      </c>
      <c r="B3155" s="249" t="s">
        <v>1419</v>
      </c>
      <c r="C3155" s="274">
        <v>106</v>
      </c>
      <c r="D3155" s="274">
        <v>104622</v>
      </c>
      <c r="E3155" s="274">
        <v>2562</v>
      </c>
      <c r="F3155" s="274">
        <v>3</v>
      </c>
      <c r="G3155" s="274" t="s">
        <v>504</v>
      </c>
      <c r="H3155" s="274" t="s">
        <v>504</v>
      </c>
      <c r="I3155" s="275">
        <v>50.1</v>
      </c>
      <c r="J3155" s="275">
        <v>54.8</v>
      </c>
    </row>
    <row r="3156" spans="1:10">
      <c r="A3156" s="252" t="s">
        <v>376</v>
      </c>
      <c r="B3156" s="249" t="s">
        <v>1420</v>
      </c>
      <c r="C3156" s="274">
        <v>674</v>
      </c>
      <c r="D3156" s="274">
        <v>622102</v>
      </c>
      <c r="E3156" s="274">
        <v>84531</v>
      </c>
      <c r="F3156" s="274">
        <v>78</v>
      </c>
      <c r="G3156" s="274">
        <v>0</v>
      </c>
      <c r="H3156" s="274">
        <v>0</v>
      </c>
      <c r="I3156" s="275">
        <v>72.2</v>
      </c>
      <c r="J3156" s="275">
        <v>80.5</v>
      </c>
    </row>
    <row r="3157" spans="1:10">
      <c r="A3157" s="252" t="s">
        <v>376</v>
      </c>
      <c r="B3157" s="249" t="s">
        <v>1421</v>
      </c>
      <c r="C3157" s="274">
        <v>422</v>
      </c>
      <c r="D3157" s="274">
        <v>989162</v>
      </c>
      <c r="E3157" s="274">
        <v>61942</v>
      </c>
      <c r="F3157" s="274">
        <v>145</v>
      </c>
      <c r="G3157" s="274">
        <v>132</v>
      </c>
      <c r="H3157" s="274">
        <v>309</v>
      </c>
      <c r="I3157" s="275">
        <v>79.900000000000006</v>
      </c>
      <c r="J3157" s="275">
        <v>87.2</v>
      </c>
    </row>
    <row r="3158" spans="1:10">
      <c r="A3158" s="252" t="s">
        <v>376</v>
      </c>
      <c r="B3158" s="249" t="s">
        <v>1422</v>
      </c>
      <c r="C3158" s="274">
        <v>394</v>
      </c>
      <c r="D3158" s="274">
        <v>922354</v>
      </c>
      <c r="E3158" s="274">
        <v>59693</v>
      </c>
      <c r="F3158" s="274">
        <v>140</v>
      </c>
      <c r="G3158" s="274">
        <v>132</v>
      </c>
      <c r="H3158" s="274">
        <v>309</v>
      </c>
      <c r="I3158" s="275">
        <v>80.7</v>
      </c>
      <c r="J3158" s="275">
        <v>88.1</v>
      </c>
    </row>
    <row r="3159" spans="1:10">
      <c r="A3159" s="252" t="s">
        <v>376</v>
      </c>
      <c r="B3159" s="249" t="s">
        <v>1424</v>
      </c>
      <c r="C3159" s="274">
        <v>22151</v>
      </c>
      <c r="D3159" s="274">
        <v>27337840</v>
      </c>
      <c r="E3159" s="274">
        <v>2303526</v>
      </c>
      <c r="F3159" s="274">
        <v>3295</v>
      </c>
      <c r="G3159" s="274">
        <v>18884</v>
      </c>
      <c r="H3159" s="274">
        <v>34654</v>
      </c>
      <c r="I3159" s="275">
        <v>65.3</v>
      </c>
      <c r="J3159" s="275">
        <v>76.099999999999994</v>
      </c>
    </row>
    <row r="3160" spans="1:10">
      <c r="A3160" s="252" t="s">
        <v>376</v>
      </c>
      <c r="B3160" s="249" t="s">
        <v>1425</v>
      </c>
      <c r="C3160" s="274">
        <v>164</v>
      </c>
      <c r="D3160" s="274">
        <v>162688</v>
      </c>
      <c r="E3160" s="274">
        <v>13496</v>
      </c>
      <c r="F3160" s="274">
        <v>13</v>
      </c>
      <c r="G3160" s="274">
        <v>10</v>
      </c>
      <c r="H3160" s="274">
        <v>10</v>
      </c>
      <c r="I3160" s="275">
        <v>63.9</v>
      </c>
      <c r="J3160" s="275">
        <v>70.5</v>
      </c>
    </row>
    <row r="3161" spans="1:10">
      <c r="A3161" s="252" t="s">
        <v>376</v>
      </c>
      <c r="B3161" s="249" t="s">
        <v>1426</v>
      </c>
      <c r="C3161" s="274">
        <v>164</v>
      </c>
      <c r="D3161" s="274">
        <v>162688</v>
      </c>
      <c r="E3161" s="274">
        <v>13496</v>
      </c>
      <c r="F3161" s="274">
        <v>13</v>
      </c>
      <c r="G3161" s="274">
        <v>10</v>
      </c>
      <c r="H3161" s="274">
        <v>10</v>
      </c>
      <c r="I3161" s="275">
        <v>63.9</v>
      </c>
      <c r="J3161" s="275">
        <v>70.5</v>
      </c>
    </row>
    <row r="3162" spans="1:10">
      <c r="A3162" s="252" t="s">
        <v>376</v>
      </c>
      <c r="B3162" s="249" t="s">
        <v>1427</v>
      </c>
      <c r="C3162" s="274">
        <v>357</v>
      </c>
      <c r="D3162" s="274">
        <v>254590</v>
      </c>
      <c r="E3162" s="274">
        <v>39571</v>
      </c>
      <c r="F3162" s="274">
        <v>28</v>
      </c>
      <c r="G3162" s="274">
        <v>55</v>
      </c>
      <c r="H3162" s="274">
        <v>39</v>
      </c>
      <c r="I3162" s="275">
        <v>68.5</v>
      </c>
      <c r="J3162" s="275">
        <v>73.099999999999994</v>
      </c>
    </row>
    <row r="3163" spans="1:10">
      <c r="A3163" s="252" t="s">
        <v>376</v>
      </c>
      <c r="B3163" s="249" t="s">
        <v>1429</v>
      </c>
      <c r="C3163" s="274">
        <v>354</v>
      </c>
      <c r="D3163" s="274">
        <v>252402</v>
      </c>
      <c r="E3163" s="274">
        <v>39571</v>
      </c>
      <c r="F3163" s="274">
        <v>28</v>
      </c>
      <c r="G3163" s="274">
        <v>55</v>
      </c>
      <c r="H3163" s="274">
        <v>39</v>
      </c>
      <c r="I3163" s="275">
        <v>68.5</v>
      </c>
      <c r="J3163" s="275">
        <v>73.099999999999994</v>
      </c>
    </row>
    <row r="3164" spans="1:10">
      <c r="A3164" s="252" t="s">
        <v>376</v>
      </c>
      <c r="B3164" s="249" t="s">
        <v>1431</v>
      </c>
      <c r="C3164" s="274">
        <v>2</v>
      </c>
      <c r="D3164" s="274">
        <v>3862</v>
      </c>
      <c r="E3164" s="274">
        <v>247</v>
      </c>
      <c r="F3164" s="274">
        <v>0</v>
      </c>
      <c r="G3164" s="274" t="s">
        <v>504</v>
      </c>
      <c r="H3164" s="274" t="s">
        <v>504</v>
      </c>
      <c r="I3164" s="275">
        <v>72.599999999999994</v>
      </c>
      <c r="J3164" s="275">
        <v>85.8</v>
      </c>
    </row>
    <row r="3165" spans="1:10">
      <c r="A3165" s="252" t="s">
        <v>376</v>
      </c>
      <c r="B3165" s="249" t="s">
        <v>1432</v>
      </c>
      <c r="C3165" s="274">
        <v>395</v>
      </c>
      <c r="D3165" s="274">
        <v>1063340</v>
      </c>
      <c r="E3165" s="274">
        <v>65160</v>
      </c>
      <c r="F3165" s="274">
        <v>175</v>
      </c>
      <c r="G3165" s="274">
        <v>43</v>
      </c>
      <c r="H3165" s="274">
        <v>117</v>
      </c>
      <c r="I3165" s="275">
        <v>58.6</v>
      </c>
      <c r="J3165" s="275">
        <v>84.1</v>
      </c>
    </row>
    <row r="3166" spans="1:10">
      <c r="A3166" s="252" t="s">
        <v>376</v>
      </c>
      <c r="B3166" s="249" t="s">
        <v>1433</v>
      </c>
      <c r="C3166" s="274">
        <v>395</v>
      </c>
      <c r="D3166" s="274">
        <v>1063340</v>
      </c>
      <c r="E3166" s="274">
        <v>65160</v>
      </c>
      <c r="F3166" s="274">
        <v>175</v>
      </c>
      <c r="G3166" s="274">
        <v>43</v>
      </c>
      <c r="H3166" s="274">
        <v>117</v>
      </c>
      <c r="I3166" s="275">
        <v>58.6</v>
      </c>
      <c r="J3166" s="275">
        <v>84.1</v>
      </c>
    </row>
    <row r="3167" spans="1:10">
      <c r="A3167" s="252" t="s">
        <v>376</v>
      </c>
      <c r="B3167" s="249" t="s">
        <v>1434</v>
      </c>
      <c r="C3167" s="274">
        <v>490</v>
      </c>
      <c r="D3167" s="274">
        <v>472850</v>
      </c>
      <c r="E3167" s="274">
        <v>56196</v>
      </c>
      <c r="F3167" s="274">
        <v>54</v>
      </c>
      <c r="G3167" s="274">
        <v>21</v>
      </c>
      <c r="H3167" s="274">
        <v>20</v>
      </c>
      <c r="I3167" s="275">
        <v>75.099999999999994</v>
      </c>
      <c r="J3167" s="275">
        <v>82.2</v>
      </c>
    </row>
    <row r="3168" spans="1:10">
      <c r="A3168" s="252" t="s">
        <v>376</v>
      </c>
      <c r="B3168" s="249" t="s">
        <v>1435</v>
      </c>
      <c r="C3168" s="274">
        <v>490</v>
      </c>
      <c r="D3168" s="274">
        <v>472850</v>
      </c>
      <c r="E3168" s="274">
        <v>56196</v>
      </c>
      <c r="F3168" s="274">
        <v>54</v>
      </c>
      <c r="G3168" s="274">
        <v>21</v>
      </c>
      <c r="H3168" s="274">
        <v>20</v>
      </c>
      <c r="I3168" s="275">
        <v>75.099999999999994</v>
      </c>
      <c r="J3168" s="275">
        <v>82.2</v>
      </c>
    </row>
    <row r="3169" spans="1:10">
      <c r="A3169" s="252" t="s">
        <v>376</v>
      </c>
      <c r="B3169" s="249" t="s">
        <v>1436</v>
      </c>
      <c r="C3169" s="274">
        <v>11</v>
      </c>
      <c r="D3169" s="274">
        <v>12166</v>
      </c>
      <c r="E3169" s="274">
        <v>469</v>
      </c>
      <c r="F3169" s="274">
        <v>1</v>
      </c>
      <c r="G3169" s="274" t="s">
        <v>504</v>
      </c>
      <c r="H3169" s="274" t="s">
        <v>504</v>
      </c>
      <c r="I3169" s="275">
        <v>64.8</v>
      </c>
      <c r="J3169" s="275">
        <v>77.900000000000006</v>
      </c>
    </row>
    <row r="3170" spans="1:10">
      <c r="A3170" s="252" t="s">
        <v>376</v>
      </c>
      <c r="B3170" s="249" t="s">
        <v>1438</v>
      </c>
      <c r="C3170" s="274">
        <v>37</v>
      </c>
      <c r="D3170" s="274">
        <v>50542</v>
      </c>
      <c r="E3170" s="274">
        <v>1503</v>
      </c>
      <c r="F3170" s="274">
        <v>2</v>
      </c>
      <c r="G3170" s="274">
        <v>1</v>
      </c>
      <c r="H3170" s="274">
        <v>1</v>
      </c>
      <c r="I3170" s="275">
        <v>46.5</v>
      </c>
      <c r="J3170" s="275">
        <v>52.7</v>
      </c>
    </row>
    <row r="3171" spans="1:10">
      <c r="A3171" s="252" t="s">
        <v>376</v>
      </c>
      <c r="B3171" s="249" t="s">
        <v>1440</v>
      </c>
      <c r="C3171" s="274">
        <v>80</v>
      </c>
      <c r="D3171" s="274">
        <v>68492</v>
      </c>
      <c r="E3171" s="274">
        <v>5801</v>
      </c>
      <c r="F3171" s="274">
        <v>5</v>
      </c>
      <c r="G3171" s="274" t="s">
        <v>504</v>
      </c>
      <c r="H3171" s="274" t="s">
        <v>504</v>
      </c>
      <c r="I3171" s="275">
        <v>61.8</v>
      </c>
      <c r="J3171" s="275">
        <v>67.8</v>
      </c>
    </row>
    <row r="3172" spans="1:10">
      <c r="A3172" s="252" t="s">
        <v>376</v>
      </c>
      <c r="B3172" s="249" t="s">
        <v>1442</v>
      </c>
      <c r="C3172" s="274">
        <v>76</v>
      </c>
      <c r="D3172" s="274">
        <v>64980</v>
      </c>
      <c r="E3172" s="274">
        <v>5798</v>
      </c>
      <c r="F3172" s="274">
        <v>5</v>
      </c>
      <c r="G3172" s="274" t="s">
        <v>504</v>
      </c>
      <c r="H3172" s="274" t="s">
        <v>504</v>
      </c>
      <c r="I3172" s="275">
        <v>62.5</v>
      </c>
      <c r="J3172" s="275">
        <v>68.400000000000006</v>
      </c>
    </row>
    <row r="3173" spans="1:10">
      <c r="A3173" s="252" t="s">
        <v>376</v>
      </c>
      <c r="B3173" s="249" t="s">
        <v>1443</v>
      </c>
      <c r="C3173" s="274">
        <v>1614</v>
      </c>
      <c r="D3173" s="274">
        <v>2105089</v>
      </c>
      <c r="E3173" s="274">
        <v>208919</v>
      </c>
      <c r="F3173" s="274">
        <v>271</v>
      </c>
      <c r="G3173" s="274">
        <v>446</v>
      </c>
      <c r="H3173" s="274">
        <v>573</v>
      </c>
      <c r="I3173" s="275">
        <v>72.2</v>
      </c>
      <c r="J3173" s="275">
        <v>79.2</v>
      </c>
    </row>
    <row r="3174" spans="1:10">
      <c r="A3174" s="252" t="s">
        <v>376</v>
      </c>
      <c r="B3174" s="249" t="s">
        <v>1444</v>
      </c>
      <c r="C3174" s="274">
        <v>58</v>
      </c>
      <c r="D3174" s="274">
        <v>80736</v>
      </c>
      <c r="E3174" s="274">
        <v>2440</v>
      </c>
      <c r="F3174" s="274">
        <v>3</v>
      </c>
      <c r="G3174" s="274" t="s">
        <v>504</v>
      </c>
      <c r="H3174" s="274" t="s">
        <v>504</v>
      </c>
      <c r="I3174" s="275">
        <v>32.700000000000003</v>
      </c>
      <c r="J3174" s="275">
        <v>37.5</v>
      </c>
    </row>
    <row r="3175" spans="1:10">
      <c r="A3175" s="252" t="s">
        <v>376</v>
      </c>
      <c r="B3175" s="249" t="s">
        <v>1445</v>
      </c>
      <c r="C3175" s="274">
        <v>1529</v>
      </c>
      <c r="D3175" s="274">
        <v>1966294</v>
      </c>
      <c r="E3175" s="274">
        <v>204722</v>
      </c>
      <c r="F3175" s="274">
        <v>263</v>
      </c>
      <c r="G3175" s="274">
        <v>446</v>
      </c>
      <c r="H3175" s="274">
        <v>573</v>
      </c>
      <c r="I3175" s="275">
        <v>73.400000000000006</v>
      </c>
      <c r="J3175" s="275">
        <v>80.5</v>
      </c>
    </row>
    <row r="3176" spans="1:10">
      <c r="A3176" s="252" t="s">
        <v>376</v>
      </c>
      <c r="B3176" s="249" t="s">
        <v>1449</v>
      </c>
      <c r="C3176" s="274">
        <v>4853</v>
      </c>
      <c r="D3176" s="274">
        <v>9184507</v>
      </c>
      <c r="E3176" s="274">
        <v>493738</v>
      </c>
      <c r="F3176" s="274">
        <v>932</v>
      </c>
      <c r="G3176" s="274">
        <v>15166</v>
      </c>
      <c r="H3176" s="274">
        <v>29205</v>
      </c>
      <c r="I3176" s="275">
        <v>60.3</v>
      </c>
      <c r="J3176" s="275">
        <v>74</v>
      </c>
    </row>
    <row r="3177" spans="1:10">
      <c r="A3177" s="252" t="s">
        <v>376</v>
      </c>
      <c r="B3177" s="249" t="s">
        <v>1450</v>
      </c>
      <c r="C3177" s="274">
        <v>1650</v>
      </c>
      <c r="D3177" s="274">
        <v>3179550</v>
      </c>
      <c r="E3177" s="274">
        <v>196688</v>
      </c>
      <c r="F3177" s="274">
        <v>379</v>
      </c>
      <c r="G3177" s="274">
        <v>2411</v>
      </c>
      <c r="H3177" s="274">
        <v>4645</v>
      </c>
      <c r="I3177" s="275">
        <v>65.7</v>
      </c>
      <c r="J3177" s="275">
        <v>75.099999999999994</v>
      </c>
    </row>
    <row r="3178" spans="1:10">
      <c r="A3178" s="252" t="s">
        <v>376</v>
      </c>
      <c r="B3178" s="249" t="s">
        <v>1452</v>
      </c>
      <c r="C3178" s="274">
        <v>994</v>
      </c>
      <c r="D3178" s="274">
        <v>1732542</v>
      </c>
      <c r="E3178" s="274">
        <v>107985</v>
      </c>
      <c r="F3178" s="274">
        <v>188</v>
      </c>
      <c r="G3178" s="274">
        <v>192</v>
      </c>
      <c r="H3178" s="274">
        <v>335</v>
      </c>
      <c r="I3178" s="275">
        <v>64.2</v>
      </c>
      <c r="J3178" s="275">
        <v>75.599999999999994</v>
      </c>
    </row>
    <row r="3179" spans="1:10">
      <c r="A3179" s="252" t="s">
        <v>376</v>
      </c>
      <c r="B3179" s="249" t="s">
        <v>1453</v>
      </c>
      <c r="C3179" s="274">
        <v>1631</v>
      </c>
      <c r="D3179" s="274">
        <v>3142937</v>
      </c>
      <c r="E3179" s="274">
        <v>167176</v>
      </c>
      <c r="F3179" s="274">
        <v>322</v>
      </c>
      <c r="G3179" s="274">
        <v>12351</v>
      </c>
      <c r="H3179" s="274">
        <v>23801</v>
      </c>
      <c r="I3179" s="275">
        <v>59.6</v>
      </c>
      <c r="J3179" s="275">
        <v>75</v>
      </c>
    </row>
    <row r="3180" spans="1:10">
      <c r="A3180" s="252" t="s">
        <v>376</v>
      </c>
      <c r="B3180" s="249" t="s">
        <v>1454</v>
      </c>
      <c r="C3180" s="274">
        <v>539</v>
      </c>
      <c r="D3180" s="274">
        <v>1028951</v>
      </c>
      <c r="E3180" s="274">
        <v>21080</v>
      </c>
      <c r="F3180" s="274">
        <v>40</v>
      </c>
      <c r="G3180" s="274">
        <v>176</v>
      </c>
      <c r="H3180" s="274">
        <v>336</v>
      </c>
      <c r="I3180" s="275">
        <v>32.9</v>
      </c>
      <c r="J3180" s="275">
        <v>56.2</v>
      </c>
    </row>
    <row r="3181" spans="1:10">
      <c r="A3181" s="252" t="s">
        <v>376</v>
      </c>
      <c r="B3181" s="249" t="s">
        <v>1455</v>
      </c>
      <c r="C3181" s="274">
        <v>7031</v>
      </c>
      <c r="D3181" s="274">
        <v>2451251</v>
      </c>
      <c r="E3181" s="274">
        <v>435475</v>
      </c>
      <c r="F3181" s="274">
        <v>154</v>
      </c>
      <c r="G3181" s="274">
        <v>128</v>
      </c>
      <c r="H3181" s="274">
        <v>43</v>
      </c>
      <c r="I3181" s="275">
        <v>56.7</v>
      </c>
      <c r="J3181" s="275">
        <v>66.7</v>
      </c>
    </row>
    <row r="3182" spans="1:10">
      <c r="A3182" s="252" t="s">
        <v>376</v>
      </c>
      <c r="B3182" s="249" t="s">
        <v>1457</v>
      </c>
      <c r="C3182" s="274">
        <v>376</v>
      </c>
      <c r="D3182" s="274">
        <v>134984</v>
      </c>
      <c r="E3182" s="274">
        <v>8472</v>
      </c>
      <c r="F3182" s="274">
        <v>3</v>
      </c>
      <c r="G3182" s="274">
        <v>0</v>
      </c>
      <c r="H3182" s="274">
        <v>0</v>
      </c>
      <c r="I3182" s="275">
        <v>37.9</v>
      </c>
      <c r="J3182" s="275">
        <v>47.4</v>
      </c>
    </row>
    <row r="3183" spans="1:10">
      <c r="A3183" s="252" t="s">
        <v>376</v>
      </c>
      <c r="B3183" s="249" t="s">
        <v>1458</v>
      </c>
      <c r="C3183" s="274">
        <v>1738</v>
      </c>
      <c r="D3183" s="274">
        <v>570064</v>
      </c>
      <c r="E3183" s="274">
        <v>94301</v>
      </c>
      <c r="F3183" s="274">
        <v>31</v>
      </c>
      <c r="G3183" s="274">
        <v>0</v>
      </c>
      <c r="H3183" s="274">
        <v>0</v>
      </c>
      <c r="I3183" s="275">
        <v>55.3</v>
      </c>
      <c r="J3183" s="275">
        <v>65.099999999999994</v>
      </c>
    </row>
    <row r="3184" spans="1:10">
      <c r="A3184" s="252" t="s">
        <v>376</v>
      </c>
      <c r="B3184" s="249" t="s">
        <v>1459</v>
      </c>
      <c r="C3184" s="274">
        <v>2023</v>
      </c>
      <c r="D3184" s="274">
        <v>987224</v>
      </c>
      <c r="E3184" s="274">
        <v>146531</v>
      </c>
      <c r="F3184" s="274">
        <v>72</v>
      </c>
      <c r="G3184" s="274">
        <v>41</v>
      </c>
      <c r="H3184" s="274">
        <v>20</v>
      </c>
      <c r="I3184" s="275">
        <v>59.7</v>
      </c>
      <c r="J3184" s="275">
        <v>68.2</v>
      </c>
    </row>
    <row r="3185" spans="1:10">
      <c r="A3185" s="252" t="s">
        <v>376</v>
      </c>
      <c r="B3185" s="249" t="s">
        <v>1463</v>
      </c>
      <c r="C3185" s="274">
        <v>2825</v>
      </c>
      <c r="D3185" s="274">
        <v>737325</v>
      </c>
      <c r="E3185" s="274">
        <v>186098</v>
      </c>
      <c r="F3185" s="274">
        <v>49</v>
      </c>
      <c r="G3185" s="274">
        <v>87</v>
      </c>
      <c r="H3185" s="274">
        <v>23</v>
      </c>
      <c r="I3185" s="275">
        <v>56.6</v>
      </c>
      <c r="J3185" s="275">
        <v>67.8</v>
      </c>
    </row>
    <row r="3186" spans="1:10">
      <c r="A3186" s="252" t="s">
        <v>376</v>
      </c>
      <c r="B3186" s="249" t="s">
        <v>1465</v>
      </c>
      <c r="C3186" s="274">
        <v>726</v>
      </c>
      <c r="D3186" s="274">
        <v>553077</v>
      </c>
      <c r="E3186" s="274">
        <v>73117</v>
      </c>
      <c r="F3186" s="274">
        <v>56</v>
      </c>
      <c r="G3186" s="274">
        <v>127</v>
      </c>
      <c r="H3186" s="274">
        <v>97</v>
      </c>
      <c r="I3186" s="275">
        <v>76.8</v>
      </c>
      <c r="J3186" s="275">
        <v>85.4</v>
      </c>
    </row>
    <row r="3187" spans="1:10">
      <c r="A3187" s="252" t="s">
        <v>376</v>
      </c>
      <c r="B3187" s="249" t="s">
        <v>1466</v>
      </c>
      <c r="C3187" s="274">
        <v>723</v>
      </c>
      <c r="D3187" s="274">
        <v>550203</v>
      </c>
      <c r="E3187" s="274">
        <v>73110</v>
      </c>
      <c r="F3187" s="274">
        <v>56</v>
      </c>
      <c r="G3187" s="274">
        <v>127</v>
      </c>
      <c r="H3187" s="274">
        <v>97</v>
      </c>
      <c r="I3187" s="275">
        <v>76.8</v>
      </c>
      <c r="J3187" s="275">
        <v>85.4</v>
      </c>
    </row>
    <row r="3188" spans="1:10">
      <c r="A3188" s="252" t="s">
        <v>376</v>
      </c>
      <c r="B3188" s="249" t="s">
        <v>1468</v>
      </c>
      <c r="C3188" s="274">
        <v>4917</v>
      </c>
      <c r="D3188" s="274">
        <v>9059807</v>
      </c>
      <c r="E3188" s="274">
        <v>742155</v>
      </c>
      <c r="F3188" s="274">
        <v>1379</v>
      </c>
      <c r="G3188" s="274">
        <v>2561</v>
      </c>
      <c r="H3188" s="274">
        <v>4095</v>
      </c>
      <c r="I3188" s="275">
        <v>72.099999999999994</v>
      </c>
      <c r="J3188" s="275">
        <v>81.900000000000006</v>
      </c>
    </row>
    <row r="3189" spans="1:10">
      <c r="A3189" s="252" t="s">
        <v>376</v>
      </c>
      <c r="B3189" s="249" t="s">
        <v>1470</v>
      </c>
      <c r="C3189" s="274">
        <v>744</v>
      </c>
      <c r="D3189" s="274">
        <v>1240248</v>
      </c>
      <c r="E3189" s="274">
        <v>107555</v>
      </c>
      <c r="F3189" s="274">
        <v>179</v>
      </c>
      <c r="G3189" s="274">
        <v>49</v>
      </c>
      <c r="H3189" s="274">
        <v>81</v>
      </c>
      <c r="I3189" s="275">
        <v>73.2</v>
      </c>
      <c r="J3189" s="275">
        <v>79.7</v>
      </c>
    </row>
    <row r="3190" spans="1:10">
      <c r="A3190" s="252" t="s">
        <v>376</v>
      </c>
      <c r="B3190" s="249" t="s">
        <v>1471</v>
      </c>
      <c r="C3190" s="274">
        <v>60</v>
      </c>
      <c r="D3190" s="274">
        <v>130500</v>
      </c>
      <c r="E3190" s="274">
        <v>7960</v>
      </c>
      <c r="F3190" s="274">
        <v>17</v>
      </c>
      <c r="G3190" s="274">
        <v>0</v>
      </c>
      <c r="H3190" s="274">
        <v>0</v>
      </c>
      <c r="I3190" s="275">
        <v>70</v>
      </c>
      <c r="J3190" s="275">
        <v>73.099999999999994</v>
      </c>
    </row>
    <row r="3191" spans="1:10">
      <c r="A3191" s="252" t="s">
        <v>376</v>
      </c>
      <c r="B3191" s="249" t="s">
        <v>1472</v>
      </c>
      <c r="C3191" s="274">
        <v>1165</v>
      </c>
      <c r="D3191" s="274">
        <v>2787845</v>
      </c>
      <c r="E3191" s="274">
        <v>202199</v>
      </c>
      <c r="F3191" s="274">
        <v>484</v>
      </c>
      <c r="G3191" s="274">
        <v>12</v>
      </c>
      <c r="H3191" s="274">
        <v>29</v>
      </c>
      <c r="I3191" s="275">
        <v>78.5</v>
      </c>
      <c r="J3191" s="275">
        <v>86.6</v>
      </c>
    </row>
    <row r="3192" spans="1:10">
      <c r="A3192" s="252" t="s">
        <v>376</v>
      </c>
      <c r="B3192" s="249" t="s">
        <v>1473</v>
      </c>
      <c r="C3192" s="274">
        <v>139</v>
      </c>
      <c r="D3192" s="274">
        <v>248532</v>
      </c>
      <c r="E3192" s="274">
        <v>19748</v>
      </c>
      <c r="F3192" s="274">
        <v>35</v>
      </c>
      <c r="G3192" s="274" t="s">
        <v>504</v>
      </c>
      <c r="H3192" s="274" t="s">
        <v>504</v>
      </c>
      <c r="I3192" s="275">
        <v>73.599999999999994</v>
      </c>
      <c r="J3192" s="275">
        <v>82.4</v>
      </c>
    </row>
    <row r="3193" spans="1:10">
      <c r="A3193" s="252" t="s">
        <v>376</v>
      </c>
      <c r="B3193" s="249" t="s">
        <v>1475</v>
      </c>
      <c r="C3193" s="274">
        <v>58</v>
      </c>
      <c r="D3193" s="274">
        <v>109910</v>
      </c>
      <c r="E3193" s="274">
        <v>8674</v>
      </c>
      <c r="F3193" s="274">
        <v>16</v>
      </c>
      <c r="G3193" s="274" t="s">
        <v>504</v>
      </c>
      <c r="H3193" s="274" t="s">
        <v>504</v>
      </c>
      <c r="I3193" s="275">
        <v>84.5</v>
      </c>
      <c r="J3193" s="275">
        <v>90.2</v>
      </c>
    </row>
    <row r="3194" spans="1:10">
      <c r="A3194" s="252" t="s">
        <v>376</v>
      </c>
      <c r="B3194" s="249" t="s">
        <v>1476</v>
      </c>
      <c r="C3194" s="274">
        <v>526</v>
      </c>
      <c r="D3194" s="274">
        <v>1006238</v>
      </c>
      <c r="E3194" s="274">
        <v>66271</v>
      </c>
      <c r="F3194" s="274">
        <v>127</v>
      </c>
      <c r="G3194" s="274">
        <v>164</v>
      </c>
      <c r="H3194" s="274">
        <v>315</v>
      </c>
      <c r="I3194" s="275">
        <v>68.099999999999994</v>
      </c>
      <c r="J3194" s="275">
        <v>74.900000000000006</v>
      </c>
    </row>
    <row r="3195" spans="1:10">
      <c r="A3195" s="252" t="s">
        <v>376</v>
      </c>
      <c r="B3195" s="249" t="s">
        <v>1480</v>
      </c>
      <c r="C3195" s="274">
        <v>1421</v>
      </c>
      <c r="D3195" s="274">
        <v>2232391</v>
      </c>
      <c r="E3195" s="274">
        <v>221298</v>
      </c>
      <c r="F3195" s="274">
        <v>348</v>
      </c>
      <c r="G3195" s="274">
        <v>2304</v>
      </c>
      <c r="H3195" s="274">
        <v>3619</v>
      </c>
      <c r="I3195" s="275">
        <v>67.599999999999994</v>
      </c>
      <c r="J3195" s="275">
        <v>81</v>
      </c>
    </row>
    <row r="3196" spans="1:10">
      <c r="A3196" s="252" t="s">
        <v>376</v>
      </c>
      <c r="B3196" s="249" t="s">
        <v>1482</v>
      </c>
      <c r="C3196" s="274">
        <v>703</v>
      </c>
      <c r="D3196" s="274">
        <v>1085432</v>
      </c>
      <c r="E3196" s="274">
        <v>100533</v>
      </c>
      <c r="F3196" s="274">
        <v>155</v>
      </c>
      <c r="G3196" s="274">
        <v>32</v>
      </c>
      <c r="H3196" s="274">
        <v>49</v>
      </c>
      <c r="I3196" s="275">
        <v>72.900000000000006</v>
      </c>
      <c r="J3196" s="275">
        <v>82.7</v>
      </c>
    </row>
    <row r="3197" spans="1:10">
      <c r="A3197" s="252" t="s">
        <v>376</v>
      </c>
      <c r="B3197" s="249" t="s">
        <v>1485</v>
      </c>
      <c r="C3197" s="274">
        <v>1472</v>
      </c>
      <c r="D3197" s="274">
        <v>1893067</v>
      </c>
      <c r="E3197" s="274">
        <v>167678</v>
      </c>
      <c r="F3197" s="274">
        <v>225</v>
      </c>
      <c r="G3197" s="274">
        <v>325</v>
      </c>
      <c r="H3197" s="274">
        <v>454</v>
      </c>
      <c r="I3197" s="275">
        <v>71.5</v>
      </c>
      <c r="J3197" s="275">
        <v>76.8</v>
      </c>
    </row>
    <row r="3198" spans="1:10">
      <c r="A3198" s="252" t="s">
        <v>376</v>
      </c>
      <c r="B3198" s="249" t="s">
        <v>1488</v>
      </c>
      <c r="C3198" s="274">
        <v>1097</v>
      </c>
      <c r="D3198" s="274">
        <v>1532509</v>
      </c>
      <c r="E3198" s="274">
        <v>148027</v>
      </c>
      <c r="F3198" s="274">
        <v>207</v>
      </c>
      <c r="G3198" s="274">
        <v>325</v>
      </c>
      <c r="H3198" s="274">
        <v>454</v>
      </c>
      <c r="I3198" s="275">
        <v>73.3</v>
      </c>
      <c r="J3198" s="275">
        <v>78.2</v>
      </c>
    </row>
    <row r="3199" spans="1:10">
      <c r="A3199" s="252" t="s">
        <v>376</v>
      </c>
      <c r="B3199" s="249" t="s">
        <v>1489</v>
      </c>
      <c r="C3199" s="274">
        <v>338</v>
      </c>
      <c r="D3199" s="274">
        <v>305214</v>
      </c>
      <c r="E3199" s="274">
        <v>19549</v>
      </c>
      <c r="F3199" s="274">
        <v>18</v>
      </c>
      <c r="G3199" s="274">
        <v>0</v>
      </c>
      <c r="H3199" s="274">
        <v>0</v>
      </c>
      <c r="I3199" s="275">
        <v>61.9</v>
      </c>
      <c r="J3199" s="275">
        <v>69.400000000000006</v>
      </c>
    </row>
    <row r="3200" spans="1:10">
      <c r="A3200" s="252" t="s">
        <v>376</v>
      </c>
      <c r="B3200" s="249" t="s">
        <v>1490</v>
      </c>
      <c r="C3200" s="274">
        <v>2</v>
      </c>
      <c r="D3200" s="274">
        <v>2512</v>
      </c>
      <c r="E3200" s="274">
        <v>1</v>
      </c>
      <c r="F3200" s="274">
        <v>0</v>
      </c>
      <c r="G3200" s="274" t="s">
        <v>504</v>
      </c>
      <c r="H3200" s="274" t="s">
        <v>504</v>
      </c>
      <c r="I3200" s="275">
        <v>1.2</v>
      </c>
      <c r="J3200" s="275">
        <v>3.7</v>
      </c>
    </row>
    <row r="3201" spans="1:10">
      <c r="A3201" s="252" t="s">
        <v>376</v>
      </c>
      <c r="B3201" s="249" t="s">
        <v>1492</v>
      </c>
      <c r="C3201" s="274">
        <v>3431</v>
      </c>
      <c r="D3201" s="274">
        <v>12523794</v>
      </c>
      <c r="E3201" s="274">
        <v>519971</v>
      </c>
      <c r="F3201" s="274">
        <v>2171</v>
      </c>
      <c r="G3201" s="274">
        <v>5034</v>
      </c>
      <c r="H3201" s="274">
        <v>40880</v>
      </c>
      <c r="I3201" s="275">
        <v>69.900000000000006</v>
      </c>
      <c r="J3201" s="275">
        <v>82.7</v>
      </c>
    </row>
    <row r="3202" spans="1:10">
      <c r="A3202" s="252" t="s">
        <v>376</v>
      </c>
      <c r="B3202" s="249" t="s">
        <v>1493</v>
      </c>
      <c r="C3202" s="274">
        <v>1785</v>
      </c>
      <c r="D3202" s="274">
        <v>5189352</v>
      </c>
      <c r="E3202" s="274">
        <v>278685</v>
      </c>
      <c r="F3202" s="274">
        <v>818</v>
      </c>
      <c r="G3202" s="274">
        <v>78</v>
      </c>
      <c r="H3202" s="274">
        <v>205</v>
      </c>
      <c r="I3202" s="275">
        <v>80.2</v>
      </c>
      <c r="J3202" s="275">
        <v>87.2</v>
      </c>
    </row>
    <row r="3203" spans="1:10">
      <c r="A3203" s="252" t="s">
        <v>376</v>
      </c>
      <c r="B3203" s="249" t="s">
        <v>1494</v>
      </c>
      <c r="C3203" s="274">
        <v>584</v>
      </c>
      <c r="D3203" s="274">
        <v>1531832</v>
      </c>
      <c r="E3203" s="274">
        <v>71776</v>
      </c>
      <c r="F3203" s="274">
        <v>188</v>
      </c>
      <c r="G3203" s="274">
        <v>78</v>
      </c>
      <c r="H3203" s="274">
        <v>205</v>
      </c>
      <c r="I3203" s="275">
        <v>65.8</v>
      </c>
      <c r="J3203" s="275">
        <v>76.400000000000006</v>
      </c>
    </row>
    <row r="3204" spans="1:10">
      <c r="A3204" s="252" t="s">
        <v>376</v>
      </c>
      <c r="B3204" s="249" t="s">
        <v>1495</v>
      </c>
      <c r="C3204" s="274">
        <v>875</v>
      </c>
      <c r="D3204" s="274">
        <v>2645125</v>
      </c>
      <c r="E3204" s="274">
        <v>157352</v>
      </c>
      <c r="F3204" s="274">
        <v>476</v>
      </c>
      <c r="G3204" s="274">
        <v>0</v>
      </c>
      <c r="H3204" s="274">
        <v>0</v>
      </c>
      <c r="I3204" s="275">
        <v>88.1</v>
      </c>
      <c r="J3204" s="275">
        <v>92.9</v>
      </c>
    </row>
    <row r="3205" spans="1:10">
      <c r="A3205" s="252" t="s">
        <v>376</v>
      </c>
      <c r="B3205" s="249" t="s">
        <v>1497</v>
      </c>
      <c r="C3205" s="274">
        <v>156</v>
      </c>
      <c r="D3205" s="274">
        <v>502164</v>
      </c>
      <c r="E3205" s="274">
        <v>25861</v>
      </c>
      <c r="F3205" s="274">
        <v>83</v>
      </c>
      <c r="G3205" s="274" t="s">
        <v>504</v>
      </c>
      <c r="H3205" s="274" t="s">
        <v>504</v>
      </c>
      <c r="I3205" s="275">
        <v>84.5</v>
      </c>
      <c r="J3205" s="275">
        <v>90.5</v>
      </c>
    </row>
    <row r="3206" spans="1:10">
      <c r="A3206" s="252" t="s">
        <v>376</v>
      </c>
      <c r="B3206" s="249" t="s">
        <v>1498</v>
      </c>
      <c r="C3206" s="274">
        <v>133</v>
      </c>
      <c r="D3206" s="274">
        <v>396872</v>
      </c>
      <c r="E3206" s="274">
        <v>19550</v>
      </c>
      <c r="F3206" s="274">
        <v>58</v>
      </c>
      <c r="G3206" s="274" t="s">
        <v>504</v>
      </c>
      <c r="H3206" s="274" t="s">
        <v>504</v>
      </c>
      <c r="I3206" s="275">
        <v>80.900000000000006</v>
      </c>
      <c r="J3206" s="275">
        <v>86</v>
      </c>
    </row>
    <row r="3207" spans="1:10">
      <c r="A3207" s="252" t="s">
        <v>376</v>
      </c>
      <c r="B3207" s="249" t="s">
        <v>1501</v>
      </c>
      <c r="C3207" s="274">
        <v>31</v>
      </c>
      <c r="D3207" s="274">
        <v>52451</v>
      </c>
      <c r="E3207" s="274">
        <v>2</v>
      </c>
      <c r="F3207" s="274">
        <v>0</v>
      </c>
      <c r="G3207" s="274">
        <v>230</v>
      </c>
      <c r="H3207" s="274">
        <v>341</v>
      </c>
      <c r="I3207" s="275">
        <v>63.1</v>
      </c>
      <c r="J3207" s="275">
        <v>1.3</v>
      </c>
    </row>
    <row r="3208" spans="1:10">
      <c r="A3208" s="252" t="s">
        <v>376</v>
      </c>
      <c r="B3208" s="249" t="s">
        <v>1504</v>
      </c>
      <c r="C3208" s="274">
        <v>1</v>
      </c>
      <c r="D3208" s="274">
        <v>6363</v>
      </c>
      <c r="E3208" s="274">
        <v>9</v>
      </c>
      <c r="F3208" s="274">
        <v>0</v>
      </c>
      <c r="G3208" s="274" t="s">
        <v>504</v>
      </c>
      <c r="H3208" s="274" t="s">
        <v>504</v>
      </c>
      <c r="I3208" s="275">
        <v>4.5</v>
      </c>
      <c r="J3208" s="275">
        <v>4.5</v>
      </c>
    </row>
    <row r="3209" spans="1:10">
      <c r="A3209" s="252" t="s">
        <v>376</v>
      </c>
      <c r="B3209" s="249" t="s">
        <v>1509</v>
      </c>
      <c r="C3209" s="274">
        <v>4</v>
      </c>
      <c r="D3209" s="274">
        <v>18760</v>
      </c>
      <c r="E3209" s="274">
        <v>141</v>
      </c>
      <c r="F3209" s="274">
        <v>1</v>
      </c>
      <c r="G3209" s="274" t="s">
        <v>504</v>
      </c>
      <c r="H3209" s="274" t="s">
        <v>504</v>
      </c>
      <c r="I3209" s="275">
        <v>34.6</v>
      </c>
      <c r="J3209" s="275">
        <v>39</v>
      </c>
    </row>
    <row r="3210" spans="1:10">
      <c r="A3210" s="252" t="s">
        <v>376</v>
      </c>
      <c r="B3210" s="249" t="s">
        <v>1511</v>
      </c>
      <c r="C3210" s="274">
        <v>50</v>
      </c>
      <c r="D3210" s="274">
        <v>238550</v>
      </c>
      <c r="E3210" s="274">
        <v>7831</v>
      </c>
      <c r="F3210" s="274">
        <v>37</v>
      </c>
      <c r="G3210" s="274">
        <v>1</v>
      </c>
      <c r="H3210" s="274">
        <v>3</v>
      </c>
      <c r="I3210" s="275">
        <v>81.7</v>
      </c>
      <c r="J3210" s="275">
        <v>82.9</v>
      </c>
    </row>
    <row r="3211" spans="1:10">
      <c r="A3211" s="252" t="s">
        <v>376</v>
      </c>
      <c r="B3211" s="249" t="s">
        <v>1512</v>
      </c>
      <c r="C3211" s="274">
        <v>50</v>
      </c>
      <c r="D3211" s="274">
        <v>238550</v>
      </c>
      <c r="E3211" s="274">
        <v>7831</v>
      </c>
      <c r="F3211" s="274">
        <v>37</v>
      </c>
      <c r="G3211" s="274">
        <v>1</v>
      </c>
      <c r="H3211" s="274">
        <v>3</v>
      </c>
      <c r="I3211" s="275">
        <v>81.7</v>
      </c>
      <c r="J3211" s="275">
        <v>82.9</v>
      </c>
    </row>
    <row r="3212" spans="1:10">
      <c r="A3212" s="252" t="s">
        <v>376</v>
      </c>
      <c r="B3212" s="249" t="s">
        <v>1514</v>
      </c>
      <c r="C3212" s="274">
        <v>14</v>
      </c>
      <c r="D3212" s="274">
        <v>85008</v>
      </c>
      <c r="E3212" s="274">
        <v>3054</v>
      </c>
      <c r="F3212" s="274">
        <v>19</v>
      </c>
      <c r="G3212" s="274">
        <v>0</v>
      </c>
      <c r="H3212" s="274">
        <v>0</v>
      </c>
      <c r="I3212" s="275">
        <v>62.3</v>
      </c>
      <c r="J3212" s="275">
        <v>85.4</v>
      </c>
    </row>
    <row r="3213" spans="1:10">
      <c r="A3213" s="252" t="s">
        <v>376</v>
      </c>
      <c r="B3213" s="249" t="s">
        <v>1518</v>
      </c>
      <c r="C3213" s="274">
        <v>1</v>
      </c>
      <c r="D3213" s="274">
        <v>1725</v>
      </c>
      <c r="E3213" s="274">
        <v>3</v>
      </c>
      <c r="F3213" s="274">
        <v>0</v>
      </c>
      <c r="G3213" s="274" t="s">
        <v>504</v>
      </c>
      <c r="H3213" s="274" t="s">
        <v>504</v>
      </c>
      <c r="I3213" s="275">
        <v>4.3</v>
      </c>
      <c r="J3213" s="275">
        <v>7.1</v>
      </c>
    </row>
    <row r="3214" spans="1:10">
      <c r="A3214" s="252" t="s">
        <v>376</v>
      </c>
      <c r="B3214" s="249" t="s">
        <v>1520</v>
      </c>
      <c r="C3214" s="274">
        <v>519</v>
      </c>
      <c r="D3214" s="274">
        <v>1304063</v>
      </c>
      <c r="E3214" s="274">
        <v>55377</v>
      </c>
      <c r="F3214" s="274">
        <v>141</v>
      </c>
      <c r="G3214" s="274">
        <v>11</v>
      </c>
      <c r="H3214" s="274">
        <v>27</v>
      </c>
      <c r="I3214" s="275">
        <v>62.3</v>
      </c>
      <c r="J3214" s="275">
        <v>70.599999999999994</v>
      </c>
    </row>
    <row r="3215" spans="1:10">
      <c r="A3215" s="252" t="s">
        <v>376</v>
      </c>
      <c r="B3215" s="249" t="s">
        <v>1521</v>
      </c>
      <c r="C3215" s="274">
        <v>206</v>
      </c>
      <c r="D3215" s="274">
        <v>554346</v>
      </c>
      <c r="E3215" s="274">
        <v>23342</v>
      </c>
      <c r="F3215" s="274">
        <v>63</v>
      </c>
      <c r="G3215" s="274">
        <v>1</v>
      </c>
      <c r="H3215" s="274">
        <v>1</v>
      </c>
      <c r="I3215" s="275">
        <v>58.9</v>
      </c>
      <c r="J3215" s="275">
        <v>65.900000000000006</v>
      </c>
    </row>
    <row r="3216" spans="1:10">
      <c r="A3216" s="252" t="s">
        <v>376</v>
      </c>
      <c r="B3216" s="249" t="s">
        <v>1522</v>
      </c>
      <c r="C3216" s="274">
        <v>124</v>
      </c>
      <c r="D3216" s="274">
        <v>287432</v>
      </c>
      <c r="E3216" s="274">
        <v>8424</v>
      </c>
      <c r="F3216" s="274">
        <v>20</v>
      </c>
      <c r="G3216" s="274">
        <v>11</v>
      </c>
      <c r="H3216" s="274">
        <v>24</v>
      </c>
      <c r="I3216" s="275">
        <v>52.8</v>
      </c>
      <c r="J3216" s="275">
        <v>63</v>
      </c>
    </row>
    <row r="3217" spans="1:10">
      <c r="A3217" s="252" t="s">
        <v>376</v>
      </c>
      <c r="B3217" s="249" t="s">
        <v>1526</v>
      </c>
      <c r="C3217" s="274">
        <v>172</v>
      </c>
      <c r="D3217" s="274">
        <v>429828</v>
      </c>
      <c r="E3217" s="274">
        <v>23602</v>
      </c>
      <c r="F3217" s="274">
        <v>59</v>
      </c>
      <c r="G3217" s="274">
        <v>0</v>
      </c>
      <c r="H3217" s="274">
        <v>1</v>
      </c>
      <c r="I3217" s="275">
        <v>72.400000000000006</v>
      </c>
      <c r="J3217" s="275">
        <v>81.3</v>
      </c>
    </row>
    <row r="3218" spans="1:10">
      <c r="A3218" s="252" t="s">
        <v>376</v>
      </c>
      <c r="B3218" s="249" t="s">
        <v>1529</v>
      </c>
      <c r="C3218" s="274">
        <v>70</v>
      </c>
      <c r="D3218" s="274">
        <v>623210</v>
      </c>
      <c r="E3218" s="274">
        <v>17917</v>
      </c>
      <c r="F3218" s="274">
        <v>160</v>
      </c>
      <c r="G3218" s="274">
        <v>189</v>
      </c>
      <c r="H3218" s="274">
        <v>1682</v>
      </c>
      <c r="I3218" s="275">
        <v>61</v>
      </c>
      <c r="J3218" s="275">
        <v>86.3</v>
      </c>
    </row>
    <row r="3219" spans="1:10">
      <c r="A3219" s="252" t="s">
        <v>376</v>
      </c>
      <c r="B3219" s="249" t="s">
        <v>1530</v>
      </c>
      <c r="C3219" s="274">
        <v>70</v>
      </c>
      <c r="D3219" s="274">
        <v>623210</v>
      </c>
      <c r="E3219" s="274">
        <v>17917</v>
      </c>
      <c r="F3219" s="274">
        <v>160</v>
      </c>
      <c r="G3219" s="274">
        <v>189</v>
      </c>
      <c r="H3219" s="274">
        <v>1682</v>
      </c>
      <c r="I3219" s="275">
        <v>61</v>
      </c>
      <c r="J3219" s="275">
        <v>86.3</v>
      </c>
    </row>
    <row r="3220" spans="1:10">
      <c r="A3220" s="252" t="s">
        <v>376</v>
      </c>
      <c r="B3220" s="249" t="s">
        <v>1531</v>
      </c>
      <c r="C3220" s="274">
        <v>40</v>
      </c>
      <c r="D3220" s="274">
        <v>315880</v>
      </c>
      <c r="E3220" s="274">
        <v>9836</v>
      </c>
      <c r="F3220" s="274">
        <v>78</v>
      </c>
      <c r="G3220" s="274">
        <v>118</v>
      </c>
      <c r="H3220" s="274">
        <v>935</v>
      </c>
      <c r="I3220" s="275">
        <v>54.6</v>
      </c>
      <c r="J3220" s="275">
        <v>79.400000000000006</v>
      </c>
    </row>
    <row r="3221" spans="1:10">
      <c r="A3221" s="252" t="s">
        <v>376</v>
      </c>
      <c r="B3221" s="249" t="s">
        <v>1540</v>
      </c>
      <c r="C3221" s="274">
        <v>1</v>
      </c>
      <c r="D3221" s="274">
        <v>4583</v>
      </c>
      <c r="E3221" s="274">
        <v>17</v>
      </c>
      <c r="F3221" s="274">
        <v>0</v>
      </c>
      <c r="G3221" s="274" t="s">
        <v>504</v>
      </c>
      <c r="H3221" s="274" t="s">
        <v>504</v>
      </c>
      <c r="I3221" s="275">
        <v>89.5</v>
      </c>
      <c r="J3221" s="275">
        <v>89.5</v>
      </c>
    </row>
    <row r="3222" spans="1:10">
      <c r="A3222" s="252" t="s">
        <v>376</v>
      </c>
      <c r="B3222" s="249" t="s">
        <v>1544</v>
      </c>
      <c r="C3222" s="274">
        <v>1</v>
      </c>
      <c r="D3222" s="274">
        <v>4106</v>
      </c>
      <c r="E3222" s="274">
        <v>3</v>
      </c>
      <c r="F3222" s="274">
        <v>0</v>
      </c>
      <c r="G3222" s="274" t="s">
        <v>504</v>
      </c>
      <c r="H3222" s="274" t="s">
        <v>504</v>
      </c>
      <c r="I3222" s="275">
        <v>12</v>
      </c>
      <c r="J3222" s="275">
        <v>15.8</v>
      </c>
    </row>
    <row r="3223" spans="1:10">
      <c r="A3223" s="252" t="s">
        <v>376</v>
      </c>
      <c r="B3223" s="249" t="s">
        <v>1545</v>
      </c>
      <c r="C3223" s="274">
        <v>466</v>
      </c>
      <c r="D3223" s="274">
        <v>4013647</v>
      </c>
      <c r="E3223" s="274">
        <v>97425</v>
      </c>
      <c r="F3223" s="274">
        <v>843</v>
      </c>
      <c r="G3223" s="274">
        <v>4343</v>
      </c>
      <c r="H3223" s="274">
        <v>37351</v>
      </c>
      <c r="I3223" s="275">
        <v>61.6</v>
      </c>
      <c r="J3223" s="275">
        <v>81.099999999999994</v>
      </c>
    </row>
    <row r="3224" spans="1:10">
      <c r="A3224" s="252" t="s">
        <v>376</v>
      </c>
      <c r="B3224" s="249" t="s">
        <v>1546</v>
      </c>
      <c r="C3224" s="274">
        <v>107</v>
      </c>
      <c r="D3224" s="274">
        <v>982153</v>
      </c>
      <c r="E3224" s="274">
        <v>28276</v>
      </c>
      <c r="F3224" s="274">
        <v>260</v>
      </c>
      <c r="G3224" s="274">
        <v>910</v>
      </c>
      <c r="H3224" s="274">
        <v>8355</v>
      </c>
      <c r="I3224" s="275">
        <v>77.8</v>
      </c>
      <c r="J3224" s="275">
        <v>93.2</v>
      </c>
    </row>
    <row r="3225" spans="1:10">
      <c r="A3225" s="252" t="s">
        <v>376</v>
      </c>
      <c r="B3225" s="249" t="s">
        <v>1547</v>
      </c>
      <c r="C3225" s="274">
        <v>358</v>
      </c>
      <c r="D3225" s="274">
        <v>3022952</v>
      </c>
      <c r="E3225" s="274">
        <v>69149</v>
      </c>
      <c r="F3225" s="274">
        <v>584</v>
      </c>
      <c r="G3225" s="274">
        <v>3379</v>
      </c>
      <c r="H3225" s="274">
        <v>28530</v>
      </c>
      <c r="I3225" s="275">
        <v>57.2</v>
      </c>
      <c r="J3225" s="275">
        <v>77</v>
      </c>
    </row>
    <row r="3226" spans="1:10">
      <c r="A3226" s="252" t="s">
        <v>376</v>
      </c>
      <c r="B3226" s="249" t="s">
        <v>1551</v>
      </c>
      <c r="C3226" s="274">
        <v>446</v>
      </c>
      <c r="D3226" s="274">
        <v>655440</v>
      </c>
      <c r="E3226" s="274">
        <v>49666</v>
      </c>
      <c r="F3226" s="274">
        <v>73</v>
      </c>
      <c r="G3226" s="274">
        <v>5</v>
      </c>
      <c r="H3226" s="274">
        <v>7</v>
      </c>
      <c r="I3226" s="275">
        <v>64.599999999999994</v>
      </c>
      <c r="J3226" s="275">
        <v>78</v>
      </c>
    </row>
    <row r="3227" spans="1:10">
      <c r="A3227" s="252" t="s">
        <v>376</v>
      </c>
      <c r="B3227" s="249" t="s">
        <v>1552</v>
      </c>
      <c r="C3227" s="274">
        <v>119</v>
      </c>
      <c r="D3227" s="274">
        <v>191947</v>
      </c>
      <c r="E3227" s="274">
        <v>13286</v>
      </c>
      <c r="F3227" s="274">
        <v>21</v>
      </c>
      <c r="G3227" s="274">
        <v>0</v>
      </c>
      <c r="H3227" s="274">
        <v>0</v>
      </c>
      <c r="I3227" s="275">
        <v>66.900000000000006</v>
      </c>
      <c r="J3227" s="275">
        <v>78.599999999999994</v>
      </c>
    </row>
    <row r="3228" spans="1:10">
      <c r="A3228" s="252" t="s">
        <v>376</v>
      </c>
      <c r="B3228" s="249" t="s">
        <v>1553</v>
      </c>
      <c r="C3228" s="274">
        <v>133</v>
      </c>
      <c r="D3228" s="274">
        <v>214529</v>
      </c>
      <c r="E3228" s="274">
        <v>16249</v>
      </c>
      <c r="F3228" s="274">
        <v>26</v>
      </c>
      <c r="G3228" s="274">
        <v>1</v>
      </c>
      <c r="H3228" s="274">
        <v>1</v>
      </c>
      <c r="I3228" s="275">
        <v>71.400000000000006</v>
      </c>
      <c r="J3228" s="275">
        <v>81.5</v>
      </c>
    </row>
    <row r="3229" spans="1:10">
      <c r="A3229" s="252" t="s">
        <v>376</v>
      </c>
      <c r="B3229" s="249" t="s">
        <v>1555</v>
      </c>
      <c r="C3229" s="274">
        <v>187</v>
      </c>
      <c r="D3229" s="274">
        <v>239734</v>
      </c>
      <c r="E3229" s="274">
        <v>20124</v>
      </c>
      <c r="F3229" s="274">
        <v>26</v>
      </c>
      <c r="G3229" s="274">
        <v>4</v>
      </c>
      <c r="H3229" s="274">
        <v>6</v>
      </c>
      <c r="I3229" s="275">
        <v>58.8</v>
      </c>
      <c r="J3229" s="275">
        <v>75.2</v>
      </c>
    </row>
    <row r="3230" spans="1:10">
      <c r="A3230" s="252" t="s">
        <v>376</v>
      </c>
      <c r="B3230" s="249" t="s">
        <v>1556</v>
      </c>
      <c r="C3230" s="274">
        <v>1</v>
      </c>
      <c r="D3230" s="274">
        <v>5727</v>
      </c>
      <c r="E3230" s="274" t="s">
        <v>504</v>
      </c>
      <c r="F3230" s="274" t="s">
        <v>504</v>
      </c>
      <c r="G3230" s="274">
        <v>57</v>
      </c>
      <c r="H3230" s="274">
        <v>329</v>
      </c>
      <c r="I3230" s="275">
        <v>47.9</v>
      </c>
      <c r="J3230" s="275" t="s">
        <v>504</v>
      </c>
    </row>
    <row r="3231" spans="1:10">
      <c r="A3231" s="252" t="s">
        <v>376</v>
      </c>
      <c r="B3231" s="249" t="s">
        <v>1557</v>
      </c>
      <c r="C3231" s="274">
        <v>1</v>
      </c>
      <c r="D3231" s="274">
        <v>4929</v>
      </c>
      <c r="E3231" s="274">
        <v>5</v>
      </c>
      <c r="F3231" s="274">
        <v>0</v>
      </c>
      <c r="G3231" s="274" t="s">
        <v>504</v>
      </c>
      <c r="H3231" s="274" t="s">
        <v>504</v>
      </c>
      <c r="I3231" s="275">
        <v>20</v>
      </c>
      <c r="J3231" s="275">
        <v>23.8</v>
      </c>
    </row>
    <row r="3232" spans="1:10">
      <c r="A3232" s="252" t="s">
        <v>376</v>
      </c>
      <c r="B3232" s="249" t="s">
        <v>1558</v>
      </c>
      <c r="C3232" s="274">
        <v>7610</v>
      </c>
      <c r="D3232" s="274">
        <v>57425129</v>
      </c>
      <c r="E3232" s="274">
        <v>1807800</v>
      </c>
      <c r="F3232" s="274">
        <v>13785</v>
      </c>
      <c r="G3232" s="274">
        <v>65000</v>
      </c>
      <c r="H3232" s="274">
        <v>477072</v>
      </c>
      <c r="I3232" s="275">
        <v>66.3</v>
      </c>
      <c r="J3232" s="275">
        <v>84.9</v>
      </c>
    </row>
    <row r="3233" spans="1:10">
      <c r="A3233" s="252" t="s">
        <v>376</v>
      </c>
      <c r="B3233" s="249" t="s">
        <v>1562</v>
      </c>
      <c r="C3233" s="274">
        <v>1</v>
      </c>
      <c r="D3233" s="274">
        <v>7871</v>
      </c>
      <c r="E3233" s="274">
        <v>233</v>
      </c>
      <c r="F3233" s="274">
        <v>2</v>
      </c>
      <c r="G3233" s="274">
        <v>8</v>
      </c>
      <c r="H3233" s="274">
        <v>65</v>
      </c>
      <c r="I3233" s="275">
        <v>77</v>
      </c>
      <c r="J3233" s="275">
        <v>91.4</v>
      </c>
    </row>
    <row r="3234" spans="1:10">
      <c r="A3234" s="252" t="s">
        <v>376</v>
      </c>
      <c r="B3234" s="249" t="s">
        <v>1563</v>
      </c>
      <c r="C3234" s="274">
        <v>21</v>
      </c>
      <c r="D3234" s="274">
        <v>158466</v>
      </c>
      <c r="E3234" s="274">
        <v>5225</v>
      </c>
      <c r="F3234" s="274">
        <v>39</v>
      </c>
      <c r="G3234" s="274" t="s">
        <v>504</v>
      </c>
      <c r="H3234" s="274" t="s">
        <v>504</v>
      </c>
      <c r="I3234" s="275">
        <v>65.7</v>
      </c>
      <c r="J3234" s="275">
        <v>93.6</v>
      </c>
    </row>
    <row r="3235" spans="1:10">
      <c r="A3235" s="252" t="s">
        <v>376</v>
      </c>
      <c r="B3235" s="249" t="s">
        <v>1566</v>
      </c>
      <c r="C3235" s="274">
        <v>14</v>
      </c>
      <c r="D3235" s="274">
        <v>108654</v>
      </c>
      <c r="E3235" s="274">
        <v>2503</v>
      </c>
      <c r="F3235" s="274">
        <v>19</v>
      </c>
      <c r="G3235" s="274">
        <v>2</v>
      </c>
      <c r="H3235" s="274">
        <v>16</v>
      </c>
      <c r="I3235" s="275">
        <v>51.5</v>
      </c>
      <c r="J3235" s="275">
        <v>70</v>
      </c>
    </row>
    <row r="3236" spans="1:10">
      <c r="A3236" s="252" t="s">
        <v>376</v>
      </c>
      <c r="B3236" s="249" t="s">
        <v>1572</v>
      </c>
      <c r="C3236" s="274">
        <v>1</v>
      </c>
      <c r="D3236" s="274">
        <v>7487</v>
      </c>
      <c r="E3236" s="274">
        <v>4</v>
      </c>
      <c r="F3236" s="274">
        <v>0</v>
      </c>
      <c r="G3236" s="274" t="s">
        <v>504</v>
      </c>
      <c r="H3236" s="274" t="s">
        <v>504</v>
      </c>
      <c r="I3236" s="275">
        <v>21.1</v>
      </c>
      <c r="J3236" s="275">
        <v>21.1</v>
      </c>
    </row>
    <row r="3237" spans="1:10">
      <c r="A3237" s="252" t="s">
        <v>376</v>
      </c>
      <c r="B3237" s="249" t="s">
        <v>1575</v>
      </c>
      <c r="C3237" s="274">
        <v>180</v>
      </c>
      <c r="D3237" s="274">
        <v>1420203</v>
      </c>
      <c r="E3237" s="274">
        <v>44962</v>
      </c>
      <c r="F3237" s="274">
        <v>355</v>
      </c>
      <c r="G3237" s="274">
        <v>239</v>
      </c>
      <c r="H3237" s="274">
        <v>1892</v>
      </c>
      <c r="I3237" s="275">
        <v>64.599999999999994</v>
      </c>
      <c r="J3237" s="275">
        <v>90.7</v>
      </c>
    </row>
    <row r="3238" spans="1:10">
      <c r="A3238" s="252" t="s">
        <v>376</v>
      </c>
      <c r="B3238" s="249" t="s">
        <v>1577</v>
      </c>
      <c r="C3238" s="274">
        <v>51</v>
      </c>
      <c r="D3238" s="274">
        <v>398565</v>
      </c>
      <c r="E3238" s="274">
        <v>13019</v>
      </c>
      <c r="F3238" s="274">
        <v>102</v>
      </c>
      <c r="G3238" s="274">
        <v>0</v>
      </c>
      <c r="H3238" s="274">
        <v>2</v>
      </c>
      <c r="I3238" s="275">
        <v>68.900000000000006</v>
      </c>
      <c r="J3238" s="275">
        <v>97.1</v>
      </c>
    </row>
    <row r="3239" spans="1:10">
      <c r="A3239" s="252" t="s">
        <v>376</v>
      </c>
      <c r="B3239" s="249" t="s">
        <v>1579</v>
      </c>
      <c r="C3239" s="274">
        <v>114</v>
      </c>
      <c r="D3239" s="274">
        <v>904248</v>
      </c>
      <c r="E3239" s="274">
        <v>28144</v>
      </c>
      <c r="F3239" s="274">
        <v>223</v>
      </c>
      <c r="G3239" s="274">
        <v>234</v>
      </c>
      <c r="H3239" s="274">
        <v>1858</v>
      </c>
      <c r="I3239" s="275">
        <v>65.099999999999994</v>
      </c>
      <c r="J3239" s="275">
        <v>89.3</v>
      </c>
    </row>
    <row r="3240" spans="1:10">
      <c r="A3240" s="252" t="s">
        <v>376</v>
      </c>
      <c r="B3240" s="249" t="s">
        <v>1584</v>
      </c>
      <c r="C3240" s="274">
        <v>60</v>
      </c>
      <c r="D3240" s="274">
        <v>507660</v>
      </c>
      <c r="E3240" s="274">
        <v>14411</v>
      </c>
      <c r="F3240" s="274">
        <v>122</v>
      </c>
      <c r="G3240" s="274">
        <v>9</v>
      </c>
      <c r="H3240" s="274">
        <v>73</v>
      </c>
      <c r="I3240" s="275">
        <v>55.5</v>
      </c>
      <c r="J3240" s="275">
        <v>83.9</v>
      </c>
    </row>
    <row r="3241" spans="1:10">
      <c r="A3241" s="252" t="s">
        <v>376</v>
      </c>
      <c r="B3241" s="249" t="s">
        <v>1585</v>
      </c>
      <c r="C3241" s="274">
        <v>60</v>
      </c>
      <c r="D3241" s="274">
        <v>507660</v>
      </c>
      <c r="E3241" s="274">
        <v>14411</v>
      </c>
      <c r="F3241" s="274">
        <v>122</v>
      </c>
      <c r="G3241" s="274">
        <v>9</v>
      </c>
      <c r="H3241" s="274">
        <v>73</v>
      </c>
      <c r="I3241" s="275">
        <v>55.5</v>
      </c>
      <c r="J3241" s="275">
        <v>83.9</v>
      </c>
    </row>
    <row r="3242" spans="1:10">
      <c r="A3242" s="252" t="s">
        <v>376</v>
      </c>
      <c r="B3242" s="249" t="s">
        <v>1586</v>
      </c>
      <c r="C3242" s="274">
        <v>1065</v>
      </c>
      <c r="D3242" s="274">
        <v>7210784</v>
      </c>
      <c r="E3242" s="274">
        <v>274516</v>
      </c>
      <c r="F3242" s="274">
        <v>1870</v>
      </c>
      <c r="G3242" s="274">
        <v>7782</v>
      </c>
      <c r="H3242" s="274">
        <v>51097</v>
      </c>
      <c r="I3242" s="275">
        <v>68.3</v>
      </c>
      <c r="J3242" s="275">
        <v>89.4</v>
      </c>
    </row>
    <row r="3243" spans="1:10">
      <c r="A3243" s="252" t="s">
        <v>376</v>
      </c>
      <c r="B3243" s="249" t="s">
        <v>1590</v>
      </c>
      <c r="C3243" s="274">
        <v>312</v>
      </c>
      <c r="D3243" s="274">
        <v>1919424</v>
      </c>
      <c r="E3243" s="274">
        <v>71553</v>
      </c>
      <c r="F3243" s="274">
        <v>440</v>
      </c>
      <c r="G3243" s="274">
        <v>1848</v>
      </c>
      <c r="H3243" s="274">
        <v>11370</v>
      </c>
      <c r="I3243" s="275">
        <v>69.3</v>
      </c>
      <c r="J3243" s="275">
        <v>88.7</v>
      </c>
    </row>
    <row r="3244" spans="1:10">
      <c r="A3244" s="252" t="s">
        <v>376</v>
      </c>
      <c r="B3244" s="249" t="s">
        <v>1591</v>
      </c>
      <c r="C3244" s="274">
        <v>179</v>
      </c>
      <c r="D3244" s="274">
        <v>1493039</v>
      </c>
      <c r="E3244" s="274">
        <v>49305</v>
      </c>
      <c r="F3244" s="274">
        <v>411</v>
      </c>
      <c r="G3244" s="274">
        <v>231</v>
      </c>
      <c r="H3244" s="274">
        <v>1926</v>
      </c>
      <c r="I3244" s="275">
        <v>64.099999999999994</v>
      </c>
      <c r="J3244" s="275">
        <v>94</v>
      </c>
    </row>
    <row r="3245" spans="1:10">
      <c r="A3245" s="252" t="s">
        <v>376</v>
      </c>
      <c r="B3245" s="249" t="s">
        <v>1593</v>
      </c>
      <c r="C3245" s="274">
        <v>567</v>
      </c>
      <c r="D3245" s="274">
        <v>3758076</v>
      </c>
      <c r="E3245" s="274">
        <v>153130</v>
      </c>
      <c r="F3245" s="274">
        <v>1015</v>
      </c>
      <c r="G3245" s="274">
        <v>5687</v>
      </c>
      <c r="H3245" s="274">
        <v>37694</v>
      </c>
      <c r="I3245" s="275">
        <v>69.2</v>
      </c>
      <c r="J3245" s="275">
        <v>88.6</v>
      </c>
    </row>
    <row r="3246" spans="1:10">
      <c r="A3246" s="252" t="s">
        <v>376</v>
      </c>
      <c r="B3246" s="249" t="s">
        <v>1594</v>
      </c>
      <c r="C3246" s="274">
        <v>32</v>
      </c>
      <c r="D3246" s="274">
        <v>298144</v>
      </c>
      <c r="E3246" s="274">
        <v>7474</v>
      </c>
      <c r="F3246" s="274">
        <v>70</v>
      </c>
      <c r="G3246" s="274">
        <v>182</v>
      </c>
      <c r="H3246" s="274">
        <v>1700</v>
      </c>
      <c r="I3246" s="275">
        <v>78.099999999999994</v>
      </c>
      <c r="J3246" s="275">
        <v>93.4</v>
      </c>
    </row>
    <row r="3247" spans="1:10">
      <c r="A3247" s="252" t="s">
        <v>376</v>
      </c>
      <c r="B3247" s="249" t="s">
        <v>1596</v>
      </c>
      <c r="C3247" s="274">
        <v>101</v>
      </c>
      <c r="D3247" s="274">
        <v>841027</v>
      </c>
      <c r="E3247" s="274">
        <v>23605</v>
      </c>
      <c r="F3247" s="274">
        <v>197</v>
      </c>
      <c r="G3247" s="274">
        <v>29</v>
      </c>
      <c r="H3247" s="274">
        <v>245</v>
      </c>
      <c r="I3247" s="275">
        <v>56</v>
      </c>
      <c r="J3247" s="275">
        <v>82.9</v>
      </c>
    </row>
    <row r="3248" spans="1:10">
      <c r="A3248" s="252" t="s">
        <v>376</v>
      </c>
      <c r="B3248" s="249" t="s">
        <v>1599</v>
      </c>
      <c r="C3248" s="274">
        <v>50</v>
      </c>
      <c r="D3248" s="274">
        <v>416350</v>
      </c>
      <c r="E3248" s="274">
        <v>11589</v>
      </c>
      <c r="F3248" s="274">
        <v>97</v>
      </c>
      <c r="G3248" s="274" t="s">
        <v>504</v>
      </c>
      <c r="H3248" s="274" t="s">
        <v>504</v>
      </c>
      <c r="I3248" s="275">
        <v>50.6</v>
      </c>
      <c r="J3248" s="275">
        <v>78.7</v>
      </c>
    </row>
    <row r="3249" spans="1:10">
      <c r="A3249" s="252" t="s">
        <v>376</v>
      </c>
      <c r="B3249" s="249" t="s">
        <v>1600</v>
      </c>
      <c r="C3249" s="274">
        <v>14</v>
      </c>
      <c r="D3249" s="274">
        <v>105490</v>
      </c>
      <c r="E3249" s="274">
        <v>2925</v>
      </c>
      <c r="F3249" s="274">
        <v>22</v>
      </c>
      <c r="G3249" s="274" t="s">
        <v>504</v>
      </c>
      <c r="H3249" s="274" t="s">
        <v>504</v>
      </c>
      <c r="I3249" s="275">
        <v>59.7</v>
      </c>
      <c r="J3249" s="275">
        <v>81.900000000000006</v>
      </c>
    </row>
    <row r="3250" spans="1:10">
      <c r="A3250" s="252" t="s">
        <v>376</v>
      </c>
      <c r="B3250" s="249" t="s">
        <v>1601</v>
      </c>
      <c r="C3250" s="274">
        <v>332</v>
      </c>
      <c r="D3250" s="274">
        <v>3183356</v>
      </c>
      <c r="E3250" s="274">
        <v>82003</v>
      </c>
      <c r="F3250" s="274">
        <v>786</v>
      </c>
      <c r="G3250" s="274">
        <v>3112</v>
      </c>
      <c r="H3250" s="274">
        <v>30514</v>
      </c>
      <c r="I3250" s="275">
        <v>65.2</v>
      </c>
      <c r="J3250" s="275">
        <v>85.7</v>
      </c>
    </row>
    <row r="3251" spans="1:10">
      <c r="A3251" s="252" t="s">
        <v>376</v>
      </c>
      <c r="B3251" s="249" t="s">
        <v>1602</v>
      </c>
      <c r="C3251" s="274">
        <v>88</v>
      </c>
      <c r="D3251" s="274">
        <v>781176</v>
      </c>
      <c r="E3251" s="274">
        <v>21865</v>
      </c>
      <c r="F3251" s="274">
        <v>194</v>
      </c>
      <c r="G3251" s="274">
        <v>131</v>
      </c>
      <c r="H3251" s="274">
        <v>1166</v>
      </c>
      <c r="I3251" s="275">
        <v>63.4</v>
      </c>
      <c r="J3251" s="275">
        <v>89.3</v>
      </c>
    </row>
    <row r="3252" spans="1:10">
      <c r="A3252" s="252" t="s">
        <v>376</v>
      </c>
      <c r="B3252" s="249" t="s">
        <v>1603</v>
      </c>
      <c r="C3252" s="274">
        <v>244</v>
      </c>
      <c r="D3252" s="274">
        <v>2402180</v>
      </c>
      <c r="E3252" s="274">
        <v>60138</v>
      </c>
      <c r="F3252" s="274">
        <v>592</v>
      </c>
      <c r="G3252" s="274">
        <v>2981</v>
      </c>
      <c r="H3252" s="274">
        <v>29348</v>
      </c>
      <c r="I3252" s="275">
        <v>65.7</v>
      </c>
      <c r="J3252" s="275">
        <v>84.5</v>
      </c>
    </row>
    <row r="3253" spans="1:10">
      <c r="A3253" s="252" t="s">
        <v>376</v>
      </c>
      <c r="B3253" s="249" t="s">
        <v>1613</v>
      </c>
      <c r="C3253" s="274">
        <v>5791</v>
      </c>
      <c r="D3253" s="274">
        <v>43591561</v>
      </c>
      <c r="E3253" s="274">
        <v>1349950</v>
      </c>
      <c r="F3253" s="274">
        <v>10303</v>
      </c>
      <c r="G3253" s="274">
        <v>53636</v>
      </c>
      <c r="H3253" s="274">
        <v>391470</v>
      </c>
      <c r="I3253" s="275">
        <v>66.2</v>
      </c>
      <c r="J3253" s="275">
        <v>83.8</v>
      </c>
    </row>
    <row r="3254" spans="1:10">
      <c r="A3254" s="252" t="s">
        <v>376</v>
      </c>
      <c r="B3254" s="249" t="s">
        <v>1614</v>
      </c>
      <c r="C3254" s="274">
        <v>2590</v>
      </c>
      <c r="D3254" s="274">
        <v>17064082</v>
      </c>
      <c r="E3254" s="274">
        <v>564971</v>
      </c>
      <c r="F3254" s="274">
        <v>3716</v>
      </c>
      <c r="G3254" s="274">
        <v>27652</v>
      </c>
      <c r="H3254" s="274">
        <v>181630</v>
      </c>
      <c r="I3254" s="275">
        <v>67</v>
      </c>
      <c r="J3254" s="275">
        <v>83.2</v>
      </c>
    </row>
    <row r="3255" spans="1:10">
      <c r="A3255" s="252" t="s">
        <v>376</v>
      </c>
      <c r="B3255" s="249" t="s">
        <v>1615</v>
      </c>
      <c r="C3255" s="274">
        <v>356</v>
      </c>
      <c r="D3255" s="274">
        <v>2200436</v>
      </c>
      <c r="E3255" s="274">
        <v>85656</v>
      </c>
      <c r="F3255" s="274">
        <v>529</v>
      </c>
      <c r="G3255" s="274">
        <v>4948</v>
      </c>
      <c r="H3255" s="274">
        <v>30581</v>
      </c>
      <c r="I3255" s="275">
        <v>58.8</v>
      </c>
      <c r="J3255" s="275">
        <v>82.5</v>
      </c>
    </row>
    <row r="3256" spans="1:10">
      <c r="A3256" s="252" t="s">
        <v>376</v>
      </c>
      <c r="B3256" s="249" t="s">
        <v>1618</v>
      </c>
      <c r="C3256" s="274">
        <v>180</v>
      </c>
      <c r="D3256" s="274">
        <v>1249380</v>
      </c>
      <c r="E3256" s="274">
        <v>32731</v>
      </c>
      <c r="F3256" s="274">
        <v>227</v>
      </c>
      <c r="G3256" s="274">
        <v>1391</v>
      </c>
      <c r="H3256" s="274">
        <v>9657</v>
      </c>
      <c r="I3256" s="275">
        <v>73.3</v>
      </c>
      <c r="J3256" s="275">
        <v>86.6</v>
      </c>
    </row>
    <row r="3257" spans="1:10">
      <c r="A3257" s="252" t="s">
        <v>376</v>
      </c>
      <c r="B3257" s="249" t="s">
        <v>1619</v>
      </c>
      <c r="C3257" s="274">
        <v>713</v>
      </c>
      <c r="D3257" s="274">
        <v>4635926</v>
      </c>
      <c r="E3257" s="274">
        <v>156095</v>
      </c>
      <c r="F3257" s="274">
        <v>1015</v>
      </c>
      <c r="G3257" s="274">
        <v>6880</v>
      </c>
      <c r="H3257" s="274">
        <v>44731</v>
      </c>
      <c r="I3257" s="275">
        <v>70.599999999999994</v>
      </c>
      <c r="J3257" s="275">
        <v>86.4</v>
      </c>
    </row>
    <row r="3258" spans="1:10">
      <c r="A3258" s="252" t="s">
        <v>376</v>
      </c>
      <c r="B3258" s="249" t="s">
        <v>1620</v>
      </c>
      <c r="C3258" s="274">
        <v>656</v>
      </c>
      <c r="D3258" s="274">
        <v>4488352</v>
      </c>
      <c r="E3258" s="274">
        <v>143425</v>
      </c>
      <c r="F3258" s="274">
        <v>981</v>
      </c>
      <c r="G3258" s="274">
        <v>7285</v>
      </c>
      <c r="H3258" s="274">
        <v>49843</v>
      </c>
      <c r="I3258" s="275">
        <v>68.599999999999994</v>
      </c>
      <c r="J3258" s="275">
        <v>82.8</v>
      </c>
    </row>
    <row r="3259" spans="1:10">
      <c r="A3259" s="252" t="s">
        <v>376</v>
      </c>
      <c r="B3259" s="249" t="s">
        <v>1621</v>
      </c>
      <c r="C3259" s="274">
        <v>342</v>
      </c>
      <c r="D3259" s="274">
        <v>2216844</v>
      </c>
      <c r="E3259" s="274">
        <v>82568</v>
      </c>
      <c r="F3259" s="274">
        <v>535</v>
      </c>
      <c r="G3259" s="274">
        <v>3941</v>
      </c>
      <c r="H3259" s="274">
        <v>25549</v>
      </c>
      <c r="I3259" s="275">
        <v>75.900000000000006</v>
      </c>
      <c r="J3259" s="275">
        <v>84.1</v>
      </c>
    </row>
    <row r="3260" spans="1:10">
      <c r="A3260" s="252" t="s">
        <v>376</v>
      </c>
      <c r="B3260" s="249" t="s">
        <v>1623</v>
      </c>
      <c r="C3260" s="274">
        <v>334</v>
      </c>
      <c r="D3260" s="274">
        <v>2215088</v>
      </c>
      <c r="E3260" s="274">
        <v>63927</v>
      </c>
      <c r="F3260" s="274">
        <v>424</v>
      </c>
      <c r="G3260" s="274">
        <v>3186</v>
      </c>
      <c r="H3260" s="274">
        <v>21131</v>
      </c>
      <c r="I3260" s="275">
        <v>57.4</v>
      </c>
      <c r="J3260" s="275">
        <v>75.599999999999994</v>
      </c>
    </row>
    <row r="3261" spans="1:10">
      <c r="A3261" s="252" t="s">
        <v>376</v>
      </c>
      <c r="B3261" s="249" t="s">
        <v>1625</v>
      </c>
      <c r="C3261" s="274">
        <v>882</v>
      </c>
      <c r="D3261" s="274">
        <v>6731506</v>
      </c>
      <c r="E3261" s="274">
        <v>194930</v>
      </c>
      <c r="F3261" s="274">
        <v>1493</v>
      </c>
      <c r="G3261" s="274">
        <v>6946</v>
      </c>
      <c r="H3261" s="274">
        <v>52580</v>
      </c>
      <c r="I3261" s="275">
        <v>60.9</v>
      </c>
      <c r="J3261" s="275">
        <v>82.3</v>
      </c>
    </row>
    <row r="3262" spans="1:10">
      <c r="A3262" s="252" t="s">
        <v>376</v>
      </c>
      <c r="B3262" s="249" t="s">
        <v>1626</v>
      </c>
      <c r="C3262" s="274">
        <v>345</v>
      </c>
      <c r="D3262" s="274">
        <v>2657535</v>
      </c>
      <c r="E3262" s="274">
        <v>73080</v>
      </c>
      <c r="F3262" s="274">
        <v>563</v>
      </c>
      <c r="G3262" s="274">
        <v>1743</v>
      </c>
      <c r="H3262" s="274">
        <v>13426</v>
      </c>
      <c r="I3262" s="275">
        <v>74.7</v>
      </c>
      <c r="J3262" s="275">
        <v>88.7</v>
      </c>
    </row>
    <row r="3263" spans="1:10">
      <c r="A3263" s="252" t="s">
        <v>376</v>
      </c>
      <c r="B3263" s="249" t="s">
        <v>1627</v>
      </c>
      <c r="C3263" s="274">
        <v>354</v>
      </c>
      <c r="D3263" s="274">
        <v>2602254</v>
      </c>
      <c r="E3263" s="274">
        <v>71800</v>
      </c>
      <c r="F3263" s="274">
        <v>528</v>
      </c>
      <c r="G3263" s="274">
        <v>3873</v>
      </c>
      <c r="H3263" s="274">
        <v>28474</v>
      </c>
      <c r="I3263" s="275">
        <v>53.5</v>
      </c>
      <c r="J3263" s="275">
        <v>79.3</v>
      </c>
    </row>
    <row r="3264" spans="1:10">
      <c r="A3264" s="252" t="s">
        <v>376</v>
      </c>
      <c r="B3264" s="249" t="s">
        <v>1631</v>
      </c>
      <c r="C3264" s="274">
        <v>147</v>
      </c>
      <c r="D3264" s="274">
        <v>1182174</v>
      </c>
      <c r="E3264" s="274">
        <v>44669</v>
      </c>
      <c r="F3264" s="274">
        <v>359</v>
      </c>
      <c r="G3264" s="274">
        <v>1180</v>
      </c>
      <c r="H3264" s="274">
        <v>9488</v>
      </c>
      <c r="I3264" s="275">
        <v>64.7</v>
      </c>
      <c r="J3264" s="275">
        <v>83</v>
      </c>
    </row>
    <row r="3265" spans="1:10">
      <c r="A3265" s="252" t="s">
        <v>376</v>
      </c>
      <c r="B3265" s="249" t="s">
        <v>1635</v>
      </c>
      <c r="C3265" s="274">
        <v>753</v>
      </c>
      <c r="D3265" s="274">
        <v>5473631</v>
      </c>
      <c r="E3265" s="274">
        <v>179148</v>
      </c>
      <c r="F3265" s="274">
        <v>1302</v>
      </c>
      <c r="G3265" s="274">
        <v>8877</v>
      </c>
      <c r="H3265" s="274">
        <v>64529</v>
      </c>
      <c r="I3265" s="275">
        <v>64.2</v>
      </c>
      <c r="J3265" s="275">
        <v>85.4</v>
      </c>
    </row>
    <row r="3266" spans="1:10">
      <c r="A3266" s="252" t="s">
        <v>376</v>
      </c>
      <c r="B3266" s="249" t="s">
        <v>1637</v>
      </c>
      <c r="C3266" s="274">
        <v>752</v>
      </c>
      <c r="D3266" s="274">
        <v>5466288</v>
      </c>
      <c r="E3266" s="274">
        <v>178906</v>
      </c>
      <c r="F3266" s="274">
        <v>1300</v>
      </c>
      <c r="G3266" s="274">
        <v>8874</v>
      </c>
      <c r="H3266" s="274">
        <v>64503</v>
      </c>
      <c r="I3266" s="275">
        <v>64.2</v>
      </c>
      <c r="J3266" s="275">
        <v>85.4</v>
      </c>
    </row>
    <row r="3267" spans="1:10">
      <c r="A3267" s="252" t="s">
        <v>376</v>
      </c>
      <c r="B3267" s="249" t="s">
        <v>1638</v>
      </c>
      <c r="C3267" s="274">
        <v>259</v>
      </c>
      <c r="D3267" s="274">
        <v>2253300</v>
      </c>
      <c r="E3267" s="274">
        <v>43972</v>
      </c>
      <c r="F3267" s="274">
        <v>383</v>
      </c>
      <c r="G3267" s="274">
        <v>1107</v>
      </c>
      <c r="H3267" s="274">
        <v>9629</v>
      </c>
      <c r="I3267" s="275">
        <v>61</v>
      </c>
      <c r="J3267" s="275">
        <v>79.3</v>
      </c>
    </row>
    <row r="3268" spans="1:10">
      <c r="A3268" s="252" t="s">
        <v>376</v>
      </c>
      <c r="B3268" s="249" t="s">
        <v>1640</v>
      </c>
      <c r="C3268" s="274">
        <v>259</v>
      </c>
      <c r="D3268" s="274">
        <v>2253300</v>
      </c>
      <c r="E3268" s="274">
        <v>43972</v>
      </c>
      <c r="F3268" s="274">
        <v>383</v>
      </c>
      <c r="G3268" s="274">
        <v>1107</v>
      </c>
      <c r="H3268" s="274">
        <v>9629</v>
      </c>
      <c r="I3268" s="275">
        <v>61</v>
      </c>
      <c r="J3268" s="275">
        <v>79.3</v>
      </c>
    </row>
    <row r="3269" spans="1:10">
      <c r="A3269" s="252" t="s">
        <v>376</v>
      </c>
      <c r="B3269" s="249" t="s">
        <v>1641</v>
      </c>
      <c r="C3269" s="274">
        <v>2</v>
      </c>
      <c r="D3269" s="274">
        <v>16701</v>
      </c>
      <c r="E3269" s="274">
        <v>289</v>
      </c>
      <c r="F3269" s="274">
        <v>3</v>
      </c>
      <c r="G3269" s="274">
        <v>13</v>
      </c>
      <c r="H3269" s="274">
        <v>113</v>
      </c>
      <c r="I3269" s="275">
        <v>88.8</v>
      </c>
      <c r="J3269" s="275">
        <v>92</v>
      </c>
    </row>
    <row r="3270" spans="1:10">
      <c r="A3270" s="252" t="s">
        <v>376</v>
      </c>
      <c r="B3270" s="249" t="s">
        <v>1644</v>
      </c>
      <c r="C3270" s="274">
        <v>1301</v>
      </c>
      <c r="D3270" s="274">
        <v>12021193</v>
      </c>
      <c r="E3270" s="274">
        <v>366618</v>
      </c>
      <c r="F3270" s="274">
        <v>3407</v>
      </c>
      <c r="G3270" s="274">
        <v>9041</v>
      </c>
      <c r="H3270" s="274">
        <v>82990</v>
      </c>
      <c r="I3270" s="275">
        <v>70.3</v>
      </c>
      <c r="J3270" s="275">
        <v>85.6</v>
      </c>
    </row>
    <row r="3271" spans="1:10">
      <c r="A3271" s="252" t="s">
        <v>376</v>
      </c>
      <c r="B3271" s="249" t="s">
        <v>1645</v>
      </c>
      <c r="C3271" s="274">
        <v>354</v>
      </c>
      <c r="D3271" s="274">
        <v>3030594</v>
      </c>
      <c r="E3271" s="274">
        <v>84414</v>
      </c>
      <c r="F3271" s="274">
        <v>723</v>
      </c>
      <c r="G3271" s="274">
        <v>3209</v>
      </c>
      <c r="H3271" s="274">
        <v>27471</v>
      </c>
      <c r="I3271" s="275">
        <v>64.599999999999994</v>
      </c>
      <c r="J3271" s="275">
        <v>84.1</v>
      </c>
    </row>
    <row r="3272" spans="1:10">
      <c r="A3272" s="252" t="s">
        <v>376</v>
      </c>
      <c r="B3272" s="249" t="s">
        <v>1646</v>
      </c>
      <c r="C3272" s="274">
        <v>52</v>
      </c>
      <c r="D3272" s="274">
        <v>481416</v>
      </c>
      <c r="E3272" s="274">
        <v>11985</v>
      </c>
      <c r="F3272" s="274">
        <v>111</v>
      </c>
      <c r="G3272" s="274">
        <v>39</v>
      </c>
      <c r="H3272" s="274">
        <v>363</v>
      </c>
      <c r="I3272" s="275">
        <v>47.2</v>
      </c>
      <c r="J3272" s="275">
        <v>74.8</v>
      </c>
    </row>
    <row r="3273" spans="1:10">
      <c r="A3273" s="252" t="s">
        <v>376</v>
      </c>
      <c r="B3273" s="249" t="s">
        <v>1647</v>
      </c>
      <c r="C3273" s="274">
        <v>357</v>
      </c>
      <c r="D3273" s="274">
        <v>3432555</v>
      </c>
      <c r="E3273" s="274">
        <v>128553</v>
      </c>
      <c r="F3273" s="274">
        <v>1236</v>
      </c>
      <c r="G3273" s="274">
        <v>2708</v>
      </c>
      <c r="H3273" s="274">
        <v>26039</v>
      </c>
      <c r="I3273" s="275">
        <v>77.599999999999994</v>
      </c>
      <c r="J3273" s="275">
        <v>86.1</v>
      </c>
    </row>
    <row r="3274" spans="1:10">
      <c r="A3274" s="252" t="s">
        <v>376</v>
      </c>
      <c r="B3274" s="249" t="s">
        <v>1649</v>
      </c>
      <c r="C3274" s="274">
        <v>537</v>
      </c>
      <c r="D3274" s="274">
        <v>5068206</v>
      </c>
      <c r="E3274" s="274">
        <v>141663</v>
      </c>
      <c r="F3274" s="274">
        <v>1337</v>
      </c>
      <c r="G3274" s="274">
        <v>3085</v>
      </c>
      <c r="H3274" s="274">
        <v>29117</v>
      </c>
      <c r="I3274" s="275">
        <v>70.8</v>
      </c>
      <c r="J3274" s="275">
        <v>86.9</v>
      </c>
    </row>
    <row r="3275" spans="1:10">
      <c r="A3275" s="252" t="s">
        <v>376</v>
      </c>
      <c r="B3275" s="249" t="s">
        <v>1654</v>
      </c>
      <c r="C3275" s="274">
        <v>9535</v>
      </c>
      <c r="D3275" s="274">
        <v>55692429</v>
      </c>
      <c r="E3275" s="274">
        <v>2156838</v>
      </c>
      <c r="F3275" s="274">
        <v>13529</v>
      </c>
      <c r="G3275" s="274">
        <v>82113</v>
      </c>
      <c r="H3275" s="274">
        <v>554484</v>
      </c>
      <c r="I3275" s="275">
        <v>61</v>
      </c>
      <c r="J3275" s="275">
        <v>77.400000000000006</v>
      </c>
    </row>
    <row r="3276" spans="1:10">
      <c r="A3276" s="252" t="s">
        <v>376</v>
      </c>
      <c r="B3276" s="249" t="s">
        <v>1655</v>
      </c>
      <c r="C3276" s="274">
        <v>4</v>
      </c>
      <c r="D3276" s="274">
        <v>19600</v>
      </c>
      <c r="E3276" s="274">
        <v>528</v>
      </c>
      <c r="F3276" s="274">
        <v>3</v>
      </c>
      <c r="G3276" s="274" t="s">
        <v>504</v>
      </c>
      <c r="H3276" s="274" t="s">
        <v>504</v>
      </c>
      <c r="I3276" s="275">
        <v>22</v>
      </c>
      <c r="J3276" s="275">
        <v>49.8</v>
      </c>
    </row>
    <row r="3277" spans="1:10">
      <c r="A3277" s="252" t="s">
        <v>376</v>
      </c>
      <c r="B3277" s="249" t="s">
        <v>1658</v>
      </c>
      <c r="C3277" s="274">
        <v>7</v>
      </c>
      <c r="D3277" s="274">
        <v>19184</v>
      </c>
      <c r="E3277" s="274">
        <v>33</v>
      </c>
      <c r="F3277" s="274">
        <v>0</v>
      </c>
      <c r="G3277" s="274" t="s">
        <v>504</v>
      </c>
      <c r="H3277" s="274" t="s">
        <v>504</v>
      </c>
      <c r="I3277" s="275">
        <v>14</v>
      </c>
      <c r="J3277" s="275">
        <v>14.4</v>
      </c>
    </row>
    <row r="3278" spans="1:10">
      <c r="A3278" s="252" t="s">
        <v>376</v>
      </c>
      <c r="B3278" s="249" t="s">
        <v>1660</v>
      </c>
      <c r="C3278" s="274">
        <v>9</v>
      </c>
      <c r="D3278" s="274">
        <v>28143</v>
      </c>
      <c r="E3278" s="274">
        <v>21</v>
      </c>
      <c r="F3278" s="274">
        <v>0</v>
      </c>
      <c r="G3278" s="274" t="s">
        <v>504</v>
      </c>
      <c r="H3278" s="274" t="s">
        <v>504</v>
      </c>
      <c r="I3278" s="275">
        <v>14.3</v>
      </c>
      <c r="J3278" s="275">
        <v>15.8</v>
      </c>
    </row>
    <row r="3279" spans="1:10">
      <c r="A3279" s="252" t="s">
        <v>376</v>
      </c>
      <c r="B3279" s="249" t="s">
        <v>1664</v>
      </c>
      <c r="C3279" s="274">
        <v>1478</v>
      </c>
      <c r="D3279" s="274">
        <v>12359262</v>
      </c>
      <c r="E3279" s="274">
        <v>435068</v>
      </c>
      <c r="F3279" s="274">
        <v>3652</v>
      </c>
      <c r="G3279" s="274">
        <v>16930</v>
      </c>
      <c r="H3279" s="274">
        <v>142013</v>
      </c>
      <c r="I3279" s="275">
        <v>69.8</v>
      </c>
      <c r="J3279" s="275">
        <v>81.8</v>
      </c>
    </row>
    <row r="3280" spans="1:10">
      <c r="A3280" s="252" t="s">
        <v>376</v>
      </c>
      <c r="B3280" s="249" t="s">
        <v>1668</v>
      </c>
      <c r="C3280" s="274">
        <v>315</v>
      </c>
      <c r="D3280" s="274">
        <v>2846970</v>
      </c>
      <c r="E3280" s="274">
        <v>127943</v>
      </c>
      <c r="F3280" s="274">
        <v>1156</v>
      </c>
      <c r="G3280" s="274">
        <v>2864</v>
      </c>
      <c r="H3280" s="274">
        <v>25887</v>
      </c>
      <c r="I3280" s="275">
        <v>77.5</v>
      </c>
      <c r="J3280" s="275">
        <v>86.4</v>
      </c>
    </row>
    <row r="3281" spans="1:10">
      <c r="A3281" s="252" t="s">
        <v>376</v>
      </c>
      <c r="B3281" s="249" t="s">
        <v>1670</v>
      </c>
      <c r="C3281" s="274">
        <v>657</v>
      </c>
      <c r="D3281" s="274">
        <v>5073354</v>
      </c>
      <c r="E3281" s="274">
        <v>189315</v>
      </c>
      <c r="F3281" s="274">
        <v>1462</v>
      </c>
      <c r="G3281" s="274">
        <v>6963</v>
      </c>
      <c r="H3281" s="274">
        <v>53770</v>
      </c>
      <c r="I3281" s="275">
        <v>67.7</v>
      </c>
      <c r="J3281" s="275">
        <v>77.900000000000006</v>
      </c>
    </row>
    <row r="3282" spans="1:10">
      <c r="A3282" s="252" t="s">
        <v>376</v>
      </c>
      <c r="B3282" s="249" t="s">
        <v>1671</v>
      </c>
      <c r="C3282" s="274">
        <v>503</v>
      </c>
      <c r="D3282" s="274">
        <v>4415837</v>
      </c>
      <c r="E3282" s="274">
        <v>117508</v>
      </c>
      <c r="F3282" s="274">
        <v>1032</v>
      </c>
      <c r="G3282" s="274">
        <v>7092</v>
      </c>
      <c r="H3282" s="274">
        <v>62261</v>
      </c>
      <c r="I3282" s="275">
        <v>67</v>
      </c>
      <c r="J3282" s="275">
        <v>83.6</v>
      </c>
    </row>
    <row r="3283" spans="1:10">
      <c r="A3283" s="252" t="s">
        <v>376</v>
      </c>
      <c r="B3283" s="249" t="s">
        <v>1675</v>
      </c>
      <c r="C3283" s="274">
        <v>351</v>
      </c>
      <c r="D3283" s="274">
        <v>938925</v>
      </c>
      <c r="E3283" s="274">
        <v>38490</v>
      </c>
      <c r="F3283" s="274">
        <v>103</v>
      </c>
      <c r="G3283" s="274">
        <v>132</v>
      </c>
      <c r="H3283" s="274">
        <v>353</v>
      </c>
      <c r="I3283" s="275">
        <v>67.5</v>
      </c>
      <c r="J3283" s="275">
        <v>73.7</v>
      </c>
    </row>
    <row r="3284" spans="1:10">
      <c r="A3284" s="252" t="s">
        <v>376</v>
      </c>
      <c r="B3284" s="249" t="s">
        <v>1677</v>
      </c>
      <c r="C3284" s="274">
        <v>351</v>
      </c>
      <c r="D3284" s="274">
        <v>938925</v>
      </c>
      <c r="E3284" s="274">
        <v>38490</v>
      </c>
      <c r="F3284" s="274">
        <v>103</v>
      </c>
      <c r="G3284" s="274">
        <v>132</v>
      </c>
      <c r="H3284" s="274">
        <v>353</v>
      </c>
      <c r="I3284" s="275">
        <v>67.5</v>
      </c>
      <c r="J3284" s="275">
        <v>73.7</v>
      </c>
    </row>
    <row r="3285" spans="1:10">
      <c r="A3285" s="252" t="s">
        <v>376</v>
      </c>
      <c r="B3285" s="249" t="s">
        <v>1678</v>
      </c>
      <c r="C3285" s="274">
        <v>715</v>
      </c>
      <c r="D3285" s="274">
        <v>4367677</v>
      </c>
      <c r="E3285" s="274">
        <v>164689</v>
      </c>
      <c r="F3285" s="274">
        <v>1004</v>
      </c>
      <c r="G3285" s="274">
        <v>7756</v>
      </c>
      <c r="H3285" s="274">
        <v>47809</v>
      </c>
      <c r="I3285" s="275">
        <v>64.400000000000006</v>
      </c>
      <c r="J3285" s="275">
        <v>82.8</v>
      </c>
    </row>
    <row r="3286" spans="1:10">
      <c r="A3286" s="252" t="s">
        <v>376</v>
      </c>
      <c r="B3286" s="249" t="s">
        <v>1680</v>
      </c>
      <c r="C3286" s="274">
        <v>361</v>
      </c>
      <c r="D3286" s="274">
        <v>2278993</v>
      </c>
      <c r="E3286" s="274">
        <v>77599</v>
      </c>
      <c r="F3286" s="274">
        <v>490</v>
      </c>
      <c r="G3286" s="274">
        <v>4952</v>
      </c>
      <c r="H3286" s="274">
        <v>31261</v>
      </c>
      <c r="I3286" s="275">
        <v>62.1</v>
      </c>
      <c r="J3286" s="275">
        <v>80.2</v>
      </c>
    </row>
    <row r="3287" spans="1:10">
      <c r="A3287" s="252" t="s">
        <v>376</v>
      </c>
      <c r="B3287" s="249" t="s">
        <v>1681</v>
      </c>
      <c r="C3287" s="274">
        <v>353</v>
      </c>
      <c r="D3287" s="274">
        <v>2082700</v>
      </c>
      <c r="E3287" s="274">
        <v>86905</v>
      </c>
      <c r="F3287" s="274">
        <v>513</v>
      </c>
      <c r="G3287" s="274">
        <v>2795</v>
      </c>
      <c r="H3287" s="274">
        <v>16493</v>
      </c>
      <c r="I3287" s="275">
        <v>67.099999999999994</v>
      </c>
      <c r="J3287" s="275">
        <v>85.2</v>
      </c>
    </row>
    <row r="3288" spans="1:10">
      <c r="A3288" s="252" t="s">
        <v>376</v>
      </c>
      <c r="B3288" s="249" t="s">
        <v>1685</v>
      </c>
      <c r="C3288" s="274">
        <v>61</v>
      </c>
      <c r="D3288" s="274">
        <v>180158</v>
      </c>
      <c r="E3288" s="274">
        <v>7304</v>
      </c>
      <c r="F3288" s="274">
        <v>22</v>
      </c>
      <c r="G3288" s="274">
        <v>0</v>
      </c>
      <c r="H3288" s="274">
        <v>1</v>
      </c>
      <c r="I3288" s="275">
        <v>71.2</v>
      </c>
      <c r="J3288" s="275">
        <v>75.900000000000006</v>
      </c>
    </row>
    <row r="3289" spans="1:10">
      <c r="A3289" s="252" t="s">
        <v>376</v>
      </c>
      <c r="B3289" s="249" t="s">
        <v>1687</v>
      </c>
      <c r="C3289" s="274">
        <v>59</v>
      </c>
      <c r="D3289" s="274">
        <v>173814</v>
      </c>
      <c r="E3289" s="274">
        <v>7294</v>
      </c>
      <c r="F3289" s="274">
        <v>21</v>
      </c>
      <c r="G3289" s="274">
        <v>0</v>
      </c>
      <c r="H3289" s="274">
        <v>1</v>
      </c>
      <c r="I3289" s="275">
        <v>71.400000000000006</v>
      </c>
      <c r="J3289" s="275">
        <v>76.099999999999994</v>
      </c>
    </row>
    <row r="3290" spans="1:10">
      <c r="A3290" s="252" t="s">
        <v>376</v>
      </c>
      <c r="B3290" s="249" t="s">
        <v>1688</v>
      </c>
      <c r="C3290" s="274">
        <v>101</v>
      </c>
      <c r="D3290" s="274">
        <v>355015</v>
      </c>
      <c r="E3290" s="274">
        <v>14508</v>
      </c>
      <c r="F3290" s="274">
        <v>51</v>
      </c>
      <c r="G3290" s="274">
        <v>44</v>
      </c>
      <c r="H3290" s="274">
        <v>153</v>
      </c>
      <c r="I3290" s="275">
        <v>29</v>
      </c>
      <c r="J3290" s="275">
        <v>47.9</v>
      </c>
    </row>
    <row r="3291" spans="1:10">
      <c r="A3291" s="252" t="s">
        <v>376</v>
      </c>
      <c r="B3291" s="249" t="s">
        <v>1689</v>
      </c>
      <c r="C3291" s="274">
        <v>101</v>
      </c>
      <c r="D3291" s="274">
        <v>355015</v>
      </c>
      <c r="E3291" s="274">
        <v>14508</v>
      </c>
      <c r="F3291" s="274">
        <v>51</v>
      </c>
      <c r="G3291" s="274">
        <v>44</v>
      </c>
      <c r="H3291" s="274">
        <v>153</v>
      </c>
      <c r="I3291" s="275">
        <v>29</v>
      </c>
      <c r="J3291" s="275">
        <v>47.9</v>
      </c>
    </row>
    <row r="3292" spans="1:10">
      <c r="A3292" s="252" t="s">
        <v>376</v>
      </c>
      <c r="B3292" s="249" t="s">
        <v>1690</v>
      </c>
      <c r="C3292" s="274">
        <v>1230</v>
      </c>
      <c r="D3292" s="274">
        <v>3264406</v>
      </c>
      <c r="E3292" s="274">
        <v>176513</v>
      </c>
      <c r="F3292" s="274">
        <v>468</v>
      </c>
      <c r="G3292" s="274">
        <v>457</v>
      </c>
      <c r="H3292" s="274">
        <v>1214</v>
      </c>
      <c r="I3292" s="275">
        <v>73.2</v>
      </c>
      <c r="J3292" s="275">
        <v>81.8</v>
      </c>
    </row>
    <row r="3293" spans="1:10">
      <c r="A3293" s="252" t="s">
        <v>376</v>
      </c>
      <c r="B3293" s="249" t="s">
        <v>1691</v>
      </c>
      <c r="C3293" s="274">
        <v>1229</v>
      </c>
      <c r="D3293" s="274">
        <v>3261766</v>
      </c>
      <c r="E3293" s="274">
        <v>176511</v>
      </c>
      <c r="F3293" s="274">
        <v>468</v>
      </c>
      <c r="G3293" s="274">
        <v>457</v>
      </c>
      <c r="H3293" s="274">
        <v>1214</v>
      </c>
      <c r="I3293" s="275">
        <v>73.3</v>
      </c>
      <c r="J3293" s="275">
        <v>81.8</v>
      </c>
    </row>
    <row r="3294" spans="1:10">
      <c r="A3294" s="252" t="s">
        <v>376</v>
      </c>
      <c r="B3294" s="249" t="s">
        <v>1693</v>
      </c>
      <c r="C3294" s="274">
        <v>728</v>
      </c>
      <c r="D3294" s="274">
        <v>6818871</v>
      </c>
      <c r="E3294" s="274">
        <v>165035</v>
      </c>
      <c r="F3294" s="274">
        <v>1546</v>
      </c>
      <c r="G3294" s="274">
        <v>8719</v>
      </c>
      <c r="H3294" s="274">
        <v>81675</v>
      </c>
      <c r="I3294" s="275">
        <v>71.599999999999994</v>
      </c>
      <c r="J3294" s="275">
        <v>89.2</v>
      </c>
    </row>
    <row r="3295" spans="1:10">
      <c r="A3295" s="252" t="s">
        <v>376</v>
      </c>
      <c r="B3295" s="249" t="s">
        <v>1694</v>
      </c>
      <c r="C3295" s="274">
        <v>727</v>
      </c>
      <c r="D3295" s="274">
        <v>6809809</v>
      </c>
      <c r="E3295" s="274">
        <v>164849</v>
      </c>
      <c r="F3295" s="274">
        <v>1544</v>
      </c>
      <c r="G3295" s="274">
        <v>8719</v>
      </c>
      <c r="H3295" s="274">
        <v>81675</v>
      </c>
      <c r="I3295" s="275">
        <v>71.7</v>
      </c>
      <c r="J3295" s="275">
        <v>89.3</v>
      </c>
    </row>
    <row r="3296" spans="1:10">
      <c r="A3296" s="252" t="s">
        <v>376</v>
      </c>
      <c r="B3296" s="249" t="s">
        <v>1698</v>
      </c>
      <c r="C3296" s="274">
        <v>111</v>
      </c>
      <c r="D3296" s="274">
        <v>302586</v>
      </c>
      <c r="E3296" s="274">
        <v>9998</v>
      </c>
      <c r="F3296" s="274">
        <v>27</v>
      </c>
      <c r="G3296" s="274">
        <v>64</v>
      </c>
      <c r="H3296" s="274">
        <v>175</v>
      </c>
      <c r="I3296" s="275">
        <v>51.5</v>
      </c>
      <c r="J3296" s="275">
        <v>68.400000000000006</v>
      </c>
    </row>
    <row r="3297" spans="1:10">
      <c r="A3297" s="252" t="s">
        <v>376</v>
      </c>
      <c r="B3297" s="249" t="s">
        <v>1699</v>
      </c>
      <c r="C3297" s="274">
        <v>111</v>
      </c>
      <c r="D3297" s="274">
        <v>302586</v>
      </c>
      <c r="E3297" s="274">
        <v>9998</v>
      </c>
      <c r="F3297" s="274">
        <v>27</v>
      </c>
      <c r="G3297" s="274">
        <v>64</v>
      </c>
      <c r="H3297" s="274">
        <v>175</v>
      </c>
      <c r="I3297" s="275">
        <v>51.5</v>
      </c>
      <c r="J3297" s="275">
        <v>68.400000000000006</v>
      </c>
    </row>
    <row r="3298" spans="1:10">
      <c r="A3298" s="252" t="s">
        <v>376</v>
      </c>
      <c r="B3298" s="249" t="s">
        <v>1700</v>
      </c>
      <c r="C3298" s="274">
        <v>5</v>
      </c>
      <c r="D3298" s="274">
        <v>20150</v>
      </c>
      <c r="E3298" s="274">
        <v>6</v>
      </c>
      <c r="F3298" s="274">
        <v>0</v>
      </c>
      <c r="G3298" s="274" t="s">
        <v>504</v>
      </c>
      <c r="H3298" s="274" t="s">
        <v>504</v>
      </c>
      <c r="I3298" s="275">
        <v>4.3</v>
      </c>
      <c r="J3298" s="275">
        <v>6</v>
      </c>
    </row>
    <row r="3299" spans="1:10">
      <c r="A3299" s="252" t="s">
        <v>376</v>
      </c>
      <c r="B3299" s="249" t="s">
        <v>1705</v>
      </c>
      <c r="C3299" s="274">
        <v>735</v>
      </c>
      <c r="D3299" s="274">
        <v>3160500</v>
      </c>
      <c r="E3299" s="274">
        <v>156813</v>
      </c>
      <c r="F3299" s="274">
        <v>674</v>
      </c>
      <c r="G3299" s="274">
        <v>8970</v>
      </c>
      <c r="H3299" s="274">
        <v>38573</v>
      </c>
      <c r="I3299" s="275">
        <v>42.9</v>
      </c>
      <c r="J3299" s="275">
        <v>63.3</v>
      </c>
    </row>
    <row r="3300" spans="1:10">
      <c r="A3300" s="252" t="s">
        <v>376</v>
      </c>
      <c r="B3300" s="249" t="s">
        <v>1706</v>
      </c>
      <c r="C3300" s="274">
        <v>732</v>
      </c>
      <c r="D3300" s="274">
        <v>3147600</v>
      </c>
      <c r="E3300" s="274">
        <v>156775</v>
      </c>
      <c r="F3300" s="274">
        <v>674</v>
      </c>
      <c r="G3300" s="274">
        <v>8970</v>
      </c>
      <c r="H3300" s="274">
        <v>38573</v>
      </c>
      <c r="I3300" s="275">
        <v>42.9</v>
      </c>
      <c r="J3300" s="275">
        <v>63.3</v>
      </c>
    </row>
    <row r="3301" spans="1:10">
      <c r="A3301" s="252" t="s">
        <v>376</v>
      </c>
      <c r="B3301" s="249" t="s">
        <v>1709</v>
      </c>
      <c r="C3301" s="274">
        <v>93</v>
      </c>
      <c r="D3301" s="274">
        <v>347448</v>
      </c>
      <c r="E3301" s="274">
        <v>12213</v>
      </c>
      <c r="F3301" s="274">
        <v>46</v>
      </c>
      <c r="G3301" s="274">
        <v>266</v>
      </c>
      <c r="H3301" s="274">
        <v>995</v>
      </c>
      <c r="I3301" s="275">
        <v>38.299999999999997</v>
      </c>
      <c r="J3301" s="275">
        <v>58</v>
      </c>
    </row>
    <row r="3302" spans="1:10">
      <c r="A3302" s="252" t="s">
        <v>376</v>
      </c>
      <c r="B3302" s="249" t="s">
        <v>1710</v>
      </c>
      <c r="C3302" s="274">
        <v>93</v>
      </c>
      <c r="D3302" s="274">
        <v>347448</v>
      </c>
      <c r="E3302" s="274">
        <v>12213</v>
      </c>
      <c r="F3302" s="274">
        <v>46</v>
      </c>
      <c r="G3302" s="274">
        <v>266</v>
      </c>
      <c r="H3302" s="274">
        <v>995</v>
      </c>
      <c r="I3302" s="275">
        <v>38.299999999999997</v>
      </c>
      <c r="J3302" s="275">
        <v>58</v>
      </c>
    </row>
    <row r="3303" spans="1:10">
      <c r="A3303" s="252" t="s">
        <v>376</v>
      </c>
      <c r="B3303" s="249" t="s">
        <v>1711</v>
      </c>
      <c r="C3303" s="274">
        <v>97</v>
      </c>
      <c r="D3303" s="274">
        <v>191672</v>
      </c>
      <c r="E3303" s="274">
        <v>7965</v>
      </c>
      <c r="F3303" s="274">
        <v>16</v>
      </c>
      <c r="G3303" s="274">
        <v>1</v>
      </c>
      <c r="H3303" s="274">
        <v>1</v>
      </c>
      <c r="I3303" s="275">
        <v>50.1</v>
      </c>
      <c r="J3303" s="275">
        <v>54</v>
      </c>
    </row>
    <row r="3304" spans="1:10">
      <c r="A3304" s="252" t="s">
        <v>376</v>
      </c>
      <c r="B3304" s="249" t="s">
        <v>1712</v>
      </c>
      <c r="C3304" s="274">
        <v>97</v>
      </c>
      <c r="D3304" s="274">
        <v>191672</v>
      </c>
      <c r="E3304" s="274">
        <v>7965</v>
      </c>
      <c r="F3304" s="274">
        <v>16</v>
      </c>
      <c r="G3304" s="274">
        <v>1</v>
      </c>
      <c r="H3304" s="274">
        <v>1</v>
      </c>
      <c r="I3304" s="275">
        <v>50.1</v>
      </c>
      <c r="J3304" s="275">
        <v>54</v>
      </c>
    </row>
    <row r="3305" spans="1:10">
      <c r="A3305" s="252" t="s">
        <v>376</v>
      </c>
      <c r="B3305" s="249" t="s">
        <v>1714</v>
      </c>
      <c r="C3305" s="274">
        <v>2</v>
      </c>
      <c r="D3305" s="274">
        <v>19460</v>
      </c>
      <c r="E3305" s="274">
        <v>7</v>
      </c>
      <c r="F3305" s="274">
        <v>0</v>
      </c>
      <c r="G3305" s="274" t="s">
        <v>504</v>
      </c>
      <c r="H3305" s="274" t="s">
        <v>504</v>
      </c>
      <c r="I3305" s="275">
        <v>11.7</v>
      </c>
      <c r="J3305" s="275">
        <v>18.399999999999999</v>
      </c>
    </row>
    <row r="3306" spans="1:10">
      <c r="A3306" s="252" t="s">
        <v>376</v>
      </c>
      <c r="B3306" s="249" t="s">
        <v>1715</v>
      </c>
      <c r="C3306" s="274">
        <v>2</v>
      </c>
      <c r="D3306" s="274">
        <v>15208</v>
      </c>
      <c r="E3306" s="274">
        <v>8</v>
      </c>
      <c r="F3306" s="274">
        <v>0</v>
      </c>
      <c r="G3306" s="274" t="s">
        <v>504</v>
      </c>
      <c r="H3306" s="274" t="s">
        <v>504</v>
      </c>
      <c r="I3306" s="275">
        <v>3.6</v>
      </c>
      <c r="J3306" s="275">
        <v>3.6</v>
      </c>
    </row>
    <row r="3307" spans="1:10">
      <c r="A3307" s="252" t="s">
        <v>376</v>
      </c>
      <c r="B3307" s="249" t="s">
        <v>1718</v>
      </c>
      <c r="C3307" s="274">
        <v>366</v>
      </c>
      <c r="D3307" s="274">
        <v>1794132</v>
      </c>
      <c r="E3307" s="274">
        <v>67842</v>
      </c>
      <c r="F3307" s="274">
        <v>333</v>
      </c>
      <c r="G3307" s="274">
        <v>3697</v>
      </c>
      <c r="H3307" s="274">
        <v>18122</v>
      </c>
      <c r="I3307" s="275">
        <v>59.4</v>
      </c>
      <c r="J3307" s="275">
        <v>76.400000000000006</v>
      </c>
    </row>
    <row r="3308" spans="1:10">
      <c r="A3308" s="252" t="s">
        <v>376</v>
      </c>
      <c r="B3308" s="249" t="s">
        <v>1719</v>
      </c>
      <c r="C3308" s="274">
        <v>366</v>
      </c>
      <c r="D3308" s="274">
        <v>1794132</v>
      </c>
      <c r="E3308" s="274">
        <v>67842</v>
      </c>
      <c r="F3308" s="274">
        <v>333</v>
      </c>
      <c r="G3308" s="274">
        <v>3697</v>
      </c>
      <c r="H3308" s="274">
        <v>18122</v>
      </c>
      <c r="I3308" s="275">
        <v>59.4</v>
      </c>
      <c r="J3308" s="275">
        <v>76.400000000000006</v>
      </c>
    </row>
    <row r="3309" spans="1:10">
      <c r="A3309" s="252" t="s">
        <v>376</v>
      </c>
      <c r="B3309" s="249" t="s">
        <v>1721</v>
      </c>
      <c r="C3309" s="274">
        <v>43</v>
      </c>
      <c r="D3309" s="274">
        <v>207440</v>
      </c>
      <c r="E3309" s="274">
        <v>2607</v>
      </c>
      <c r="F3309" s="274">
        <v>12</v>
      </c>
      <c r="G3309" s="274">
        <v>1737</v>
      </c>
      <c r="H3309" s="274">
        <v>9102</v>
      </c>
      <c r="I3309" s="275">
        <v>65</v>
      </c>
      <c r="J3309" s="275">
        <v>77.5</v>
      </c>
    </row>
    <row r="3310" spans="1:10">
      <c r="A3310" s="252" t="s">
        <v>376</v>
      </c>
      <c r="B3310" s="249" t="s">
        <v>1724</v>
      </c>
      <c r="C3310" s="274">
        <v>268</v>
      </c>
      <c r="D3310" s="274">
        <v>1067976</v>
      </c>
      <c r="E3310" s="274">
        <v>30566</v>
      </c>
      <c r="F3310" s="274">
        <v>121</v>
      </c>
      <c r="G3310" s="274">
        <v>218</v>
      </c>
      <c r="H3310" s="274">
        <v>867</v>
      </c>
      <c r="I3310" s="275">
        <v>46.6</v>
      </c>
      <c r="J3310" s="275">
        <v>67.7</v>
      </c>
    </row>
    <row r="3311" spans="1:10">
      <c r="A3311" s="252" t="s">
        <v>376</v>
      </c>
      <c r="B3311" s="249" t="s">
        <v>1726</v>
      </c>
      <c r="C3311" s="274">
        <v>105</v>
      </c>
      <c r="D3311" s="274">
        <v>417690</v>
      </c>
      <c r="E3311" s="274">
        <v>11589</v>
      </c>
      <c r="F3311" s="274">
        <v>46</v>
      </c>
      <c r="G3311" s="274">
        <v>118</v>
      </c>
      <c r="H3311" s="274">
        <v>470</v>
      </c>
      <c r="I3311" s="275">
        <v>43.7</v>
      </c>
      <c r="J3311" s="275">
        <v>63.8</v>
      </c>
    </row>
    <row r="3312" spans="1:10">
      <c r="A3312" s="252" t="s">
        <v>376</v>
      </c>
      <c r="B3312" s="249" t="s">
        <v>1727</v>
      </c>
      <c r="C3312" s="274">
        <v>156</v>
      </c>
      <c r="D3312" s="274">
        <v>623844</v>
      </c>
      <c r="E3312" s="274">
        <v>17679</v>
      </c>
      <c r="F3312" s="274">
        <v>71</v>
      </c>
      <c r="G3312" s="274">
        <v>96</v>
      </c>
      <c r="H3312" s="274">
        <v>386</v>
      </c>
      <c r="I3312" s="275">
        <v>47.6</v>
      </c>
      <c r="J3312" s="275">
        <v>69.099999999999994</v>
      </c>
    </row>
    <row r="3313" spans="1:10">
      <c r="A3313" s="252" t="s">
        <v>376</v>
      </c>
      <c r="B3313" s="249" t="s">
        <v>1728</v>
      </c>
      <c r="C3313" s="274">
        <v>563</v>
      </c>
      <c r="D3313" s="274">
        <v>5661528</v>
      </c>
      <c r="E3313" s="274">
        <v>126350</v>
      </c>
      <c r="F3313" s="274">
        <v>1271</v>
      </c>
      <c r="G3313" s="274">
        <v>6313</v>
      </c>
      <c r="H3313" s="274">
        <v>63480</v>
      </c>
      <c r="I3313" s="275">
        <v>49.8</v>
      </c>
      <c r="J3313" s="275">
        <v>84</v>
      </c>
    </row>
    <row r="3314" spans="1:10">
      <c r="A3314" s="252" t="s">
        <v>376</v>
      </c>
      <c r="B3314" s="249" t="s">
        <v>1729</v>
      </c>
      <c r="C3314" s="274">
        <v>563</v>
      </c>
      <c r="D3314" s="274">
        <v>5661528</v>
      </c>
      <c r="E3314" s="274">
        <v>126350</v>
      </c>
      <c r="F3314" s="274">
        <v>1271</v>
      </c>
      <c r="G3314" s="274">
        <v>6313</v>
      </c>
      <c r="H3314" s="274">
        <v>63480</v>
      </c>
      <c r="I3314" s="275">
        <v>49.8</v>
      </c>
      <c r="J3314" s="275">
        <v>84</v>
      </c>
    </row>
    <row r="3315" spans="1:10">
      <c r="A3315" s="252" t="s">
        <v>376</v>
      </c>
      <c r="B3315" s="249" t="s">
        <v>1731</v>
      </c>
      <c r="C3315" s="274">
        <v>290</v>
      </c>
      <c r="D3315" s="274">
        <v>2465068</v>
      </c>
      <c r="E3315" s="274">
        <v>73038</v>
      </c>
      <c r="F3315" s="274">
        <v>621</v>
      </c>
      <c r="G3315" s="274">
        <v>3369</v>
      </c>
      <c r="H3315" s="274">
        <v>28640</v>
      </c>
      <c r="I3315" s="275">
        <v>71.8</v>
      </c>
      <c r="J3315" s="275">
        <v>87</v>
      </c>
    </row>
    <row r="3316" spans="1:10">
      <c r="A3316" s="252" t="s">
        <v>376</v>
      </c>
      <c r="B3316" s="249" t="s">
        <v>1732</v>
      </c>
      <c r="C3316" s="274">
        <v>289</v>
      </c>
      <c r="D3316" s="274">
        <v>2456500</v>
      </c>
      <c r="E3316" s="274">
        <v>72752</v>
      </c>
      <c r="F3316" s="274">
        <v>618</v>
      </c>
      <c r="G3316" s="274">
        <v>3369</v>
      </c>
      <c r="H3316" s="274">
        <v>28640</v>
      </c>
      <c r="I3316" s="275">
        <v>71.900000000000006</v>
      </c>
      <c r="J3316" s="275">
        <v>87</v>
      </c>
    </row>
    <row r="3317" spans="1:10">
      <c r="A3317" s="252" t="s">
        <v>376</v>
      </c>
      <c r="B3317" s="249" t="s">
        <v>1737</v>
      </c>
      <c r="C3317" s="274">
        <v>399</v>
      </c>
      <c r="D3317" s="274">
        <v>3511200</v>
      </c>
      <c r="E3317" s="274">
        <v>120779</v>
      </c>
      <c r="F3317" s="274">
        <v>1063</v>
      </c>
      <c r="G3317" s="274">
        <v>3353</v>
      </c>
      <c r="H3317" s="274">
        <v>29510</v>
      </c>
      <c r="I3317" s="275">
        <v>48.4</v>
      </c>
      <c r="J3317" s="275">
        <v>83.2</v>
      </c>
    </row>
    <row r="3318" spans="1:10">
      <c r="A3318" s="252" t="s">
        <v>376</v>
      </c>
      <c r="B3318" s="249" t="s">
        <v>1738</v>
      </c>
      <c r="C3318" s="274">
        <v>399</v>
      </c>
      <c r="D3318" s="274">
        <v>3511200</v>
      </c>
      <c r="E3318" s="274">
        <v>120779</v>
      </c>
      <c r="F3318" s="274">
        <v>1063</v>
      </c>
      <c r="G3318" s="274">
        <v>3353</v>
      </c>
      <c r="H3318" s="274">
        <v>29510</v>
      </c>
      <c r="I3318" s="275">
        <v>48.4</v>
      </c>
      <c r="J3318" s="275">
        <v>83.2</v>
      </c>
    </row>
    <row r="3319" spans="1:10">
      <c r="A3319" s="252" t="s">
        <v>376</v>
      </c>
      <c r="B3319" s="249" t="s">
        <v>1740</v>
      </c>
      <c r="C3319" s="274">
        <v>2</v>
      </c>
      <c r="D3319" s="274">
        <v>7251</v>
      </c>
      <c r="E3319" s="274">
        <v>5</v>
      </c>
      <c r="F3319" s="274">
        <v>0</v>
      </c>
      <c r="G3319" s="274">
        <v>14</v>
      </c>
      <c r="H3319" s="274">
        <v>48</v>
      </c>
      <c r="I3319" s="275">
        <v>45.3</v>
      </c>
      <c r="J3319" s="275">
        <v>4</v>
      </c>
    </row>
    <row r="3320" spans="1:10">
      <c r="A3320" s="252" t="s">
        <v>376</v>
      </c>
      <c r="B3320" s="249" t="s">
        <v>1743</v>
      </c>
      <c r="C3320" s="274">
        <v>14</v>
      </c>
      <c r="D3320" s="274">
        <v>63014</v>
      </c>
      <c r="E3320" s="274">
        <v>51</v>
      </c>
      <c r="F3320" s="274">
        <v>0</v>
      </c>
      <c r="G3320" s="274" t="s">
        <v>504</v>
      </c>
      <c r="H3320" s="274" t="s">
        <v>504</v>
      </c>
      <c r="I3320" s="275">
        <v>10</v>
      </c>
      <c r="J3320" s="275">
        <v>14.3</v>
      </c>
    </row>
    <row r="3321" spans="1:10">
      <c r="A3321" s="252" t="s">
        <v>376</v>
      </c>
      <c r="B3321" s="249" t="s">
        <v>1745</v>
      </c>
      <c r="C3321" s="274">
        <v>1861</v>
      </c>
      <c r="D3321" s="274">
        <v>8506555</v>
      </c>
      <c r="E3321" s="274">
        <v>546401</v>
      </c>
      <c r="F3321" s="274">
        <v>2497</v>
      </c>
      <c r="G3321" s="274">
        <v>20070</v>
      </c>
      <c r="H3321" s="274">
        <v>91754</v>
      </c>
      <c r="I3321" s="275">
        <v>65.7</v>
      </c>
      <c r="J3321" s="275">
        <v>73.5</v>
      </c>
    </row>
    <row r="3322" spans="1:10">
      <c r="A3322" s="252" t="s">
        <v>376</v>
      </c>
      <c r="B3322" s="249" t="s">
        <v>1746</v>
      </c>
      <c r="C3322" s="274">
        <v>733</v>
      </c>
      <c r="D3322" s="274">
        <v>3357140</v>
      </c>
      <c r="E3322" s="274">
        <v>178135</v>
      </c>
      <c r="F3322" s="274">
        <v>816</v>
      </c>
      <c r="G3322" s="274">
        <v>9576</v>
      </c>
      <c r="H3322" s="274">
        <v>43860</v>
      </c>
      <c r="I3322" s="275">
        <v>68.8</v>
      </c>
      <c r="J3322" s="275">
        <v>75.5</v>
      </c>
    </row>
    <row r="3323" spans="1:10">
      <c r="A3323" s="252" t="s">
        <v>376</v>
      </c>
      <c r="B3323" s="249" t="s">
        <v>1747</v>
      </c>
      <c r="C3323" s="274">
        <v>52</v>
      </c>
      <c r="D3323" s="274">
        <v>238056</v>
      </c>
      <c r="E3323" s="274">
        <v>12363</v>
      </c>
      <c r="F3323" s="274">
        <v>57</v>
      </c>
      <c r="G3323" s="274">
        <v>1</v>
      </c>
      <c r="H3323" s="274">
        <v>7</v>
      </c>
      <c r="I3323" s="275">
        <v>79.3</v>
      </c>
      <c r="J3323" s="275">
        <v>87.9</v>
      </c>
    </row>
    <row r="3324" spans="1:10">
      <c r="A3324" s="252" t="s">
        <v>376</v>
      </c>
      <c r="B3324" s="249" t="s">
        <v>1748</v>
      </c>
      <c r="C3324" s="274">
        <v>1065</v>
      </c>
      <c r="D3324" s="274">
        <v>4860660</v>
      </c>
      <c r="E3324" s="274">
        <v>355816</v>
      </c>
      <c r="F3324" s="274">
        <v>1624</v>
      </c>
      <c r="G3324" s="274">
        <v>10493</v>
      </c>
      <c r="H3324" s="274">
        <v>47888</v>
      </c>
      <c r="I3324" s="275">
        <v>63.9</v>
      </c>
      <c r="J3324" s="275">
        <v>72.2</v>
      </c>
    </row>
    <row r="3325" spans="1:10">
      <c r="A3325" s="252" t="s">
        <v>78</v>
      </c>
      <c r="B3325" s="249" t="s">
        <v>78</v>
      </c>
      <c r="C3325" s="274" t="s">
        <v>78</v>
      </c>
      <c r="D3325" s="274" t="s">
        <v>78</v>
      </c>
      <c r="E3325" s="274" t="s">
        <v>78</v>
      </c>
      <c r="F3325" s="274" t="s">
        <v>78</v>
      </c>
      <c r="G3325" s="274" t="s">
        <v>78</v>
      </c>
      <c r="H3325" s="274" t="s">
        <v>78</v>
      </c>
      <c r="I3325" s="275" t="s">
        <v>78</v>
      </c>
      <c r="J3325" s="275" t="s">
        <v>78</v>
      </c>
    </row>
    <row r="3326" spans="1:10">
      <c r="A3326" s="252" t="s">
        <v>377</v>
      </c>
      <c r="B3326" s="249" t="s">
        <v>1183</v>
      </c>
      <c r="C3326" s="274">
        <v>2673</v>
      </c>
      <c r="D3326" s="274">
        <v>5437841</v>
      </c>
      <c r="E3326" s="274">
        <v>305852</v>
      </c>
      <c r="F3326" s="274">
        <v>691</v>
      </c>
      <c r="G3326" s="274">
        <v>5</v>
      </c>
      <c r="H3326" s="274">
        <v>5</v>
      </c>
      <c r="I3326" s="275">
        <v>54.4</v>
      </c>
      <c r="J3326" s="275">
        <v>76.2</v>
      </c>
    </row>
    <row r="3327" spans="1:10">
      <c r="A3327" s="252" t="s">
        <v>377</v>
      </c>
      <c r="B3327" s="249" t="s">
        <v>1184</v>
      </c>
      <c r="C3327" s="274">
        <v>2558</v>
      </c>
      <c r="D3327" s="274">
        <v>5036589</v>
      </c>
      <c r="E3327" s="274">
        <v>290511</v>
      </c>
      <c r="F3327" s="274">
        <v>637</v>
      </c>
      <c r="G3327" s="274">
        <v>5</v>
      </c>
      <c r="H3327" s="274">
        <v>5</v>
      </c>
      <c r="I3327" s="275">
        <v>54.2</v>
      </c>
      <c r="J3327" s="275">
        <v>75.900000000000006</v>
      </c>
    </row>
    <row r="3328" spans="1:10">
      <c r="A3328" s="252" t="s">
        <v>377</v>
      </c>
      <c r="B3328" s="249" t="s">
        <v>1185</v>
      </c>
      <c r="C3328" s="274">
        <v>1757</v>
      </c>
      <c r="D3328" s="274">
        <v>3052345</v>
      </c>
      <c r="E3328" s="274">
        <v>181614</v>
      </c>
      <c r="F3328" s="274">
        <v>349</v>
      </c>
      <c r="G3328" s="274">
        <v>5</v>
      </c>
      <c r="H3328" s="274">
        <v>4</v>
      </c>
      <c r="I3328" s="275">
        <v>51.4</v>
      </c>
      <c r="J3328" s="275">
        <v>73.2</v>
      </c>
    </row>
    <row r="3329" spans="1:10">
      <c r="A3329" s="252" t="s">
        <v>377</v>
      </c>
      <c r="B3329" s="249" t="s">
        <v>1186</v>
      </c>
      <c r="C3329" s="274">
        <v>16</v>
      </c>
      <c r="D3329" s="274">
        <v>4747</v>
      </c>
      <c r="E3329" s="274">
        <v>26</v>
      </c>
      <c r="F3329" s="274">
        <v>0</v>
      </c>
      <c r="G3329" s="274" t="s">
        <v>504</v>
      </c>
      <c r="H3329" s="274" t="s">
        <v>504</v>
      </c>
      <c r="I3329" s="275">
        <v>12.1</v>
      </c>
      <c r="J3329" s="275">
        <v>17.600000000000001</v>
      </c>
    </row>
    <row r="3330" spans="1:10">
      <c r="A3330" s="252" t="s">
        <v>377</v>
      </c>
      <c r="B3330" s="249" t="s">
        <v>1191</v>
      </c>
      <c r="C3330" s="274">
        <v>52</v>
      </c>
      <c r="D3330" s="274">
        <v>93948</v>
      </c>
      <c r="E3330" s="274">
        <v>5578</v>
      </c>
      <c r="F3330" s="274">
        <v>10</v>
      </c>
      <c r="G3330" s="274" t="s">
        <v>504</v>
      </c>
      <c r="H3330" s="274" t="s">
        <v>504</v>
      </c>
      <c r="I3330" s="275">
        <v>44.8</v>
      </c>
      <c r="J3330" s="275">
        <v>69.3</v>
      </c>
    </row>
    <row r="3331" spans="1:10">
      <c r="A3331" s="252" t="s">
        <v>377</v>
      </c>
      <c r="B3331" s="249" t="s">
        <v>1195</v>
      </c>
      <c r="C3331" s="274">
        <v>15</v>
      </c>
      <c r="D3331" s="274">
        <v>6602</v>
      </c>
      <c r="E3331" s="274">
        <v>66</v>
      </c>
      <c r="F3331" s="274">
        <v>0</v>
      </c>
      <c r="G3331" s="274" t="s">
        <v>504</v>
      </c>
      <c r="H3331" s="274" t="s">
        <v>504</v>
      </c>
      <c r="I3331" s="275">
        <v>24.3</v>
      </c>
      <c r="J3331" s="275">
        <v>35.5</v>
      </c>
    </row>
    <row r="3332" spans="1:10">
      <c r="A3332" s="252" t="s">
        <v>377</v>
      </c>
      <c r="B3332" s="249" t="s">
        <v>1201</v>
      </c>
      <c r="C3332" s="274">
        <v>1</v>
      </c>
      <c r="D3332" s="274">
        <v>1164</v>
      </c>
      <c r="E3332" s="274" t="s">
        <v>504</v>
      </c>
      <c r="F3332" s="274" t="s">
        <v>504</v>
      </c>
      <c r="G3332" s="274" t="s">
        <v>504</v>
      </c>
      <c r="H3332" s="274" t="s">
        <v>504</v>
      </c>
      <c r="I3332" s="275" t="s">
        <v>504</v>
      </c>
      <c r="J3332" s="275" t="s">
        <v>504</v>
      </c>
    </row>
    <row r="3333" spans="1:10">
      <c r="A3333" s="252" t="s">
        <v>377</v>
      </c>
      <c r="B3333" s="249" t="s">
        <v>1203</v>
      </c>
      <c r="C3333" s="274">
        <v>2</v>
      </c>
      <c r="D3333" s="274">
        <v>2884</v>
      </c>
      <c r="E3333" s="274">
        <v>11</v>
      </c>
      <c r="F3333" s="274">
        <v>0</v>
      </c>
      <c r="G3333" s="274" t="s">
        <v>504</v>
      </c>
      <c r="H3333" s="274" t="s">
        <v>504</v>
      </c>
      <c r="I3333" s="275">
        <v>28.9</v>
      </c>
      <c r="J3333" s="275">
        <v>30.6</v>
      </c>
    </row>
    <row r="3334" spans="1:10">
      <c r="A3334" s="252" t="s">
        <v>377</v>
      </c>
      <c r="B3334" s="249" t="s">
        <v>1206</v>
      </c>
      <c r="C3334" s="274">
        <v>32</v>
      </c>
      <c r="D3334" s="274">
        <v>25613</v>
      </c>
      <c r="E3334" s="274">
        <v>579</v>
      </c>
      <c r="F3334" s="274">
        <v>1</v>
      </c>
      <c r="G3334" s="274" t="s">
        <v>504</v>
      </c>
      <c r="H3334" s="274" t="s">
        <v>504</v>
      </c>
      <c r="I3334" s="275">
        <v>46.7</v>
      </c>
      <c r="J3334" s="275">
        <v>81.8</v>
      </c>
    </row>
    <row r="3335" spans="1:10">
      <c r="A3335" s="252" t="s">
        <v>377</v>
      </c>
      <c r="B3335" s="249" t="s">
        <v>1226</v>
      </c>
      <c r="C3335" s="274">
        <v>192</v>
      </c>
      <c r="D3335" s="274">
        <v>427510</v>
      </c>
      <c r="E3335" s="274">
        <v>23852</v>
      </c>
      <c r="F3335" s="274">
        <v>54</v>
      </c>
      <c r="G3335" s="274" t="s">
        <v>504</v>
      </c>
      <c r="H3335" s="274" t="s">
        <v>504</v>
      </c>
      <c r="I3335" s="275">
        <v>50.2</v>
      </c>
      <c r="J3335" s="275">
        <v>67.400000000000006</v>
      </c>
    </row>
    <row r="3336" spans="1:10">
      <c r="A3336" s="252" t="s">
        <v>377</v>
      </c>
      <c r="B3336" s="249" t="s">
        <v>1233</v>
      </c>
      <c r="C3336" s="274">
        <v>75</v>
      </c>
      <c r="D3336" s="274">
        <v>174375</v>
      </c>
      <c r="E3336" s="274">
        <v>8895</v>
      </c>
      <c r="F3336" s="274">
        <v>21</v>
      </c>
      <c r="G3336" s="274" t="s">
        <v>504</v>
      </c>
      <c r="H3336" s="274" t="s">
        <v>504</v>
      </c>
      <c r="I3336" s="275">
        <v>48</v>
      </c>
      <c r="J3336" s="275">
        <v>60.7</v>
      </c>
    </row>
    <row r="3337" spans="1:10">
      <c r="A3337" s="252" t="s">
        <v>377</v>
      </c>
      <c r="B3337" s="249" t="s">
        <v>1247</v>
      </c>
      <c r="C3337" s="274">
        <v>1</v>
      </c>
      <c r="D3337" s="274">
        <v>947</v>
      </c>
      <c r="E3337" s="274">
        <v>1</v>
      </c>
      <c r="F3337" s="274">
        <v>0</v>
      </c>
      <c r="G3337" s="274" t="s">
        <v>504</v>
      </c>
      <c r="H3337" s="274" t="s">
        <v>504</v>
      </c>
      <c r="I3337" s="275">
        <v>2.2000000000000002</v>
      </c>
      <c r="J3337" s="275">
        <v>12.5</v>
      </c>
    </row>
    <row r="3338" spans="1:10">
      <c r="A3338" s="252" t="s">
        <v>377</v>
      </c>
      <c r="B3338" s="249" t="s">
        <v>1252</v>
      </c>
      <c r="C3338" s="274">
        <v>24</v>
      </c>
      <c r="D3338" s="274">
        <v>22103</v>
      </c>
      <c r="E3338" s="274">
        <v>434</v>
      </c>
      <c r="F3338" s="274">
        <v>0</v>
      </c>
      <c r="G3338" s="274" t="s">
        <v>504</v>
      </c>
      <c r="H3338" s="274" t="s">
        <v>504</v>
      </c>
      <c r="I3338" s="275">
        <v>32.799999999999997</v>
      </c>
      <c r="J3338" s="275">
        <v>66.099999999999994</v>
      </c>
    </row>
    <row r="3339" spans="1:10">
      <c r="A3339" s="252" t="s">
        <v>377</v>
      </c>
      <c r="B3339" s="249" t="s">
        <v>1283</v>
      </c>
      <c r="C3339" s="274">
        <v>3</v>
      </c>
      <c r="D3339" s="274">
        <v>3195</v>
      </c>
      <c r="E3339" s="274">
        <v>102</v>
      </c>
      <c r="F3339" s="274">
        <v>0</v>
      </c>
      <c r="G3339" s="274" t="s">
        <v>504</v>
      </c>
      <c r="H3339" s="274" t="s">
        <v>504</v>
      </c>
      <c r="I3339" s="275">
        <v>45.1</v>
      </c>
      <c r="J3339" s="275">
        <v>61.8</v>
      </c>
    </row>
    <row r="3340" spans="1:10">
      <c r="A3340" s="252" t="s">
        <v>377</v>
      </c>
      <c r="B3340" s="249" t="s">
        <v>1291</v>
      </c>
      <c r="C3340" s="274">
        <v>1</v>
      </c>
      <c r="D3340" s="274">
        <v>1182</v>
      </c>
      <c r="E3340" s="274">
        <v>29</v>
      </c>
      <c r="F3340" s="274">
        <v>0</v>
      </c>
      <c r="G3340" s="274" t="s">
        <v>504</v>
      </c>
      <c r="H3340" s="274" t="s">
        <v>504</v>
      </c>
      <c r="I3340" s="275">
        <v>51.8</v>
      </c>
      <c r="J3340" s="275">
        <v>85.3</v>
      </c>
    </row>
    <row r="3341" spans="1:10">
      <c r="A3341" s="252" t="s">
        <v>377</v>
      </c>
      <c r="B3341" s="249" t="s">
        <v>1296</v>
      </c>
      <c r="C3341" s="274">
        <v>2</v>
      </c>
      <c r="D3341" s="274">
        <v>598</v>
      </c>
      <c r="E3341" s="274">
        <v>5</v>
      </c>
      <c r="F3341" s="274">
        <v>0</v>
      </c>
      <c r="G3341" s="274" t="s">
        <v>504</v>
      </c>
      <c r="H3341" s="274" t="s">
        <v>504</v>
      </c>
      <c r="I3341" s="275">
        <v>16.7</v>
      </c>
      <c r="J3341" s="275">
        <v>31.3</v>
      </c>
    </row>
    <row r="3342" spans="1:10">
      <c r="A3342" s="252" t="s">
        <v>377</v>
      </c>
      <c r="B3342" s="249" t="s">
        <v>1298</v>
      </c>
      <c r="C3342" s="274">
        <v>3</v>
      </c>
      <c r="D3342" s="274">
        <v>5661</v>
      </c>
      <c r="E3342" s="274">
        <v>116</v>
      </c>
      <c r="F3342" s="274">
        <v>0</v>
      </c>
      <c r="G3342" s="274" t="s">
        <v>504</v>
      </c>
      <c r="H3342" s="274" t="s">
        <v>504</v>
      </c>
      <c r="I3342" s="275">
        <v>54.5</v>
      </c>
      <c r="J3342" s="275">
        <v>78.900000000000006</v>
      </c>
    </row>
    <row r="3343" spans="1:10">
      <c r="A3343" s="252" t="s">
        <v>377</v>
      </c>
      <c r="B3343" s="249" t="s">
        <v>1300</v>
      </c>
      <c r="C3343" s="274">
        <v>74</v>
      </c>
      <c r="D3343" s="274">
        <v>11037</v>
      </c>
      <c r="E3343" s="274">
        <v>31</v>
      </c>
      <c r="F3343" s="274">
        <v>0</v>
      </c>
      <c r="G3343" s="274" t="s">
        <v>504</v>
      </c>
      <c r="H3343" s="274" t="s">
        <v>504</v>
      </c>
      <c r="I3343" s="275">
        <v>18.600000000000001</v>
      </c>
      <c r="J3343" s="275">
        <v>32.299999999999997</v>
      </c>
    </row>
    <row r="3344" spans="1:10">
      <c r="A3344" s="252" t="s">
        <v>377</v>
      </c>
      <c r="B3344" s="249" t="s">
        <v>1304</v>
      </c>
      <c r="C3344" s="274">
        <v>52</v>
      </c>
      <c r="D3344" s="274">
        <v>7904</v>
      </c>
      <c r="E3344" s="274" t="s">
        <v>504</v>
      </c>
      <c r="F3344" s="274" t="s">
        <v>504</v>
      </c>
      <c r="G3344" s="274" t="s">
        <v>504</v>
      </c>
      <c r="H3344" s="274" t="s">
        <v>504</v>
      </c>
      <c r="I3344" s="275" t="s">
        <v>504</v>
      </c>
      <c r="J3344" s="275" t="s">
        <v>504</v>
      </c>
    </row>
    <row r="3345" spans="1:10">
      <c r="A3345" s="252" t="s">
        <v>377</v>
      </c>
      <c r="B3345" s="249" t="s">
        <v>1307</v>
      </c>
      <c r="C3345" s="274">
        <v>38</v>
      </c>
      <c r="D3345" s="274">
        <v>25007</v>
      </c>
      <c r="E3345" s="274">
        <v>446</v>
      </c>
      <c r="F3345" s="274">
        <v>0</v>
      </c>
      <c r="G3345" s="274">
        <v>0</v>
      </c>
      <c r="H3345" s="274">
        <v>0</v>
      </c>
      <c r="I3345" s="275">
        <v>28.4</v>
      </c>
      <c r="J3345" s="275">
        <v>58.7</v>
      </c>
    </row>
    <row r="3346" spans="1:10">
      <c r="A3346" s="252" t="s">
        <v>377</v>
      </c>
      <c r="B3346" s="249" t="s">
        <v>1314</v>
      </c>
      <c r="C3346" s="274">
        <v>25</v>
      </c>
      <c r="D3346" s="274">
        <v>18053</v>
      </c>
      <c r="E3346" s="274">
        <v>219</v>
      </c>
      <c r="F3346" s="274">
        <v>0</v>
      </c>
      <c r="G3346" s="274" t="s">
        <v>504</v>
      </c>
      <c r="H3346" s="274" t="s">
        <v>504</v>
      </c>
      <c r="I3346" s="275">
        <v>19.3</v>
      </c>
      <c r="J3346" s="275">
        <v>54.9</v>
      </c>
    </row>
    <row r="3347" spans="1:10">
      <c r="A3347" s="252" t="s">
        <v>377</v>
      </c>
      <c r="B3347" s="249" t="s">
        <v>1327</v>
      </c>
      <c r="C3347" s="274">
        <v>60</v>
      </c>
      <c r="D3347" s="274">
        <v>126785</v>
      </c>
      <c r="E3347" s="274">
        <v>6121</v>
      </c>
      <c r="F3347" s="274">
        <v>13</v>
      </c>
      <c r="G3347" s="274" t="s">
        <v>504</v>
      </c>
      <c r="H3347" s="274" t="s">
        <v>504</v>
      </c>
      <c r="I3347" s="275">
        <v>44</v>
      </c>
      <c r="J3347" s="275">
        <v>68.7</v>
      </c>
    </row>
    <row r="3348" spans="1:10">
      <c r="A3348" s="252" t="s">
        <v>377</v>
      </c>
      <c r="B3348" s="249" t="s">
        <v>1328</v>
      </c>
      <c r="C3348" s="274">
        <v>55</v>
      </c>
      <c r="D3348" s="274">
        <v>116930</v>
      </c>
      <c r="E3348" s="274">
        <v>5637</v>
      </c>
      <c r="F3348" s="274">
        <v>12</v>
      </c>
      <c r="G3348" s="274" t="s">
        <v>504</v>
      </c>
      <c r="H3348" s="274" t="s">
        <v>504</v>
      </c>
      <c r="I3348" s="275">
        <v>44.5</v>
      </c>
      <c r="J3348" s="275">
        <v>69.5</v>
      </c>
    </row>
    <row r="3349" spans="1:10">
      <c r="A3349" s="252" t="s">
        <v>377</v>
      </c>
      <c r="B3349" s="249" t="s">
        <v>1333</v>
      </c>
      <c r="C3349" s="274">
        <v>2</v>
      </c>
      <c r="D3349" s="274">
        <v>2679</v>
      </c>
      <c r="E3349" s="274">
        <v>3</v>
      </c>
      <c r="F3349" s="274">
        <v>0</v>
      </c>
      <c r="G3349" s="274" t="s">
        <v>504</v>
      </c>
      <c r="H3349" s="274" t="s">
        <v>504</v>
      </c>
      <c r="I3349" s="275">
        <v>5.5</v>
      </c>
      <c r="J3349" s="275">
        <v>16.7</v>
      </c>
    </row>
    <row r="3350" spans="1:10">
      <c r="A3350" s="252" t="s">
        <v>377</v>
      </c>
      <c r="B3350" s="249" t="s">
        <v>1342</v>
      </c>
      <c r="C3350" s="274">
        <v>11</v>
      </c>
      <c r="D3350" s="274">
        <v>8383</v>
      </c>
      <c r="E3350" s="274">
        <v>50</v>
      </c>
      <c r="F3350" s="274">
        <v>0</v>
      </c>
      <c r="G3350" s="274">
        <v>4</v>
      </c>
      <c r="H3350" s="274">
        <v>3</v>
      </c>
      <c r="I3350" s="275">
        <v>25.3</v>
      </c>
      <c r="J3350" s="275">
        <v>73.5</v>
      </c>
    </row>
    <row r="3351" spans="1:10">
      <c r="A3351" s="252" t="s">
        <v>377</v>
      </c>
      <c r="B3351" s="249" t="s">
        <v>1353</v>
      </c>
      <c r="C3351" s="274">
        <v>8</v>
      </c>
      <c r="D3351" s="274">
        <v>6712</v>
      </c>
      <c r="E3351" s="274">
        <v>40</v>
      </c>
      <c r="F3351" s="274">
        <v>0</v>
      </c>
      <c r="G3351" s="274" t="s">
        <v>504</v>
      </c>
      <c r="H3351" s="274" t="s">
        <v>504</v>
      </c>
      <c r="I3351" s="275">
        <v>14.8</v>
      </c>
      <c r="J3351" s="275">
        <v>60.6</v>
      </c>
    </row>
    <row r="3352" spans="1:10">
      <c r="A3352" s="252" t="s">
        <v>377</v>
      </c>
      <c r="B3352" s="249" t="s">
        <v>1359</v>
      </c>
      <c r="C3352" s="274">
        <v>1163</v>
      </c>
      <c r="D3352" s="274">
        <v>2237113</v>
      </c>
      <c r="E3352" s="274">
        <v>143660</v>
      </c>
      <c r="F3352" s="274">
        <v>271</v>
      </c>
      <c r="G3352" s="274">
        <v>0</v>
      </c>
      <c r="H3352" s="274">
        <v>1</v>
      </c>
      <c r="I3352" s="275">
        <v>53</v>
      </c>
      <c r="J3352" s="275">
        <v>74.900000000000006</v>
      </c>
    </row>
    <row r="3353" spans="1:10">
      <c r="A3353" s="252" t="s">
        <v>377</v>
      </c>
      <c r="B3353" s="249" t="s">
        <v>1365</v>
      </c>
      <c r="C3353" s="274">
        <v>105</v>
      </c>
      <c r="D3353" s="274">
        <v>333795</v>
      </c>
      <c r="E3353" s="274">
        <v>12128</v>
      </c>
      <c r="F3353" s="274">
        <v>39</v>
      </c>
      <c r="G3353" s="274" t="s">
        <v>504</v>
      </c>
      <c r="H3353" s="274" t="s">
        <v>504</v>
      </c>
      <c r="I3353" s="275">
        <v>50.7</v>
      </c>
      <c r="J3353" s="275">
        <v>72.099999999999994</v>
      </c>
    </row>
    <row r="3354" spans="1:10">
      <c r="A3354" s="252" t="s">
        <v>377</v>
      </c>
      <c r="B3354" s="249" t="s">
        <v>1369</v>
      </c>
      <c r="C3354" s="274">
        <v>104</v>
      </c>
      <c r="D3354" s="274">
        <v>343304</v>
      </c>
      <c r="E3354" s="274">
        <v>12434</v>
      </c>
      <c r="F3354" s="274">
        <v>41</v>
      </c>
      <c r="G3354" s="274" t="s">
        <v>504</v>
      </c>
      <c r="H3354" s="274" t="s">
        <v>504</v>
      </c>
      <c r="I3354" s="275">
        <v>51.1</v>
      </c>
      <c r="J3354" s="275">
        <v>69.5</v>
      </c>
    </row>
    <row r="3355" spans="1:10">
      <c r="A3355" s="252" t="s">
        <v>377</v>
      </c>
      <c r="B3355" s="249" t="s">
        <v>1373</v>
      </c>
      <c r="C3355" s="274">
        <v>802</v>
      </c>
      <c r="D3355" s="274">
        <v>1162900</v>
      </c>
      <c r="E3355" s="274">
        <v>104851</v>
      </c>
      <c r="F3355" s="274">
        <v>152</v>
      </c>
      <c r="G3355" s="274" t="s">
        <v>504</v>
      </c>
      <c r="H3355" s="274" t="s">
        <v>504</v>
      </c>
      <c r="I3355" s="275">
        <v>54.6</v>
      </c>
      <c r="J3355" s="275">
        <v>76.8</v>
      </c>
    </row>
    <row r="3356" spans="1:10">
      <c r="A3356" s="252" t="s">
        <v>377</v>
      </c>
      <c r="B3356" s="249" t="s">
        <v>1380</v>
      </c>
      <c r="C3356" s="274">
        <v>60</v>
      </c>
      <c r="D3356" s="274">
        <v>197640</v>
      </c>
      <c r="E3356" s="274">
        <v>6473</v>
      </c>
      <c r="F3356" s="274">
        <v>21</v>
      </c>
      <c r="G3356" s="274">
        <v>0</v>
      </c>
      <c r="H3356" s="274">
        <v>1</v>
      </c>
      <c r="I3356" s="275">
        <v>47</v>
      </c>
      <c r="J3356" s="275">
        <v>71.900000000000006</v>
      </c>
    </row>
    <row r="3357" spans="1:10">
      <c r="A3357" s="252" t="s">
        <v>377</v>
      </c>
      <c r="B3357" s="249" t="s">
        <v>1386</v>
      </c>
      <c r="C3357" s="274">
        <v>11</v>
      </c>
      <c r="D3357" s="274">
        <v>6318</v>
      </c>
      <c r="E3357" s="274">
        <v>44</v>
      </c>
      <c r="F3357" s="274">
        <v>0</v>
      </c>
      <c r="G3357" s="274" t="s">
        <v>504</v>
      </c>
      <c r="H3357" s="274" t="s">
        <v>504</v>
      </c>
      <c r="I3357" s="275">
        <v>11.9</v>
      </c>
      <c r="J3357" s="275">
        <v>46.8</v>
      </c>
    </row>
    <row r="3358" spans="1:10">
      <c r="A3358" s="252" t="s">
        <v>377</v>
      </c>
      <c r="B3358" s="249" t="s">
        <v>1391</v>
      </c>
      <c r="C3358" s="274">
        <v>3</v>
      </c>
      <c r="D3358" s="274">
        <v>2837</v>
      </c>
      <c r="E3358" s="274">
        <v>2</v>
      </c>
      <c r="F3358" s="274">
        <v>0</v>
      </c>
      <c r="G3358" s="274">
        <v>0</v>
      </c>
      <c r="H3358" s="274">
        <v>0</v>
      </c>
      <c r="I3358" s="275">
        <v>4.7</v>
      </c>
      <c r="J3358" s="275">
        <v>9.5</v>
      </c>
    </row>
    <row r="3359" spans="1:10">
      <c r="A3359" s="252" t="s">
        <v>377</v>
      </c>
      <c r="B3359" s="249" t="s">
        <v>1396</v>
      </c>
      <c r="C3359" s="274">
        <v>18</v>
      </c>
      <c r="D3359" s="274">
        <v>11267</v>
      </c>
      <c r="E3359" s="274">
        <v>199</v>
      </c>
      <c r="F3359" s="274">
        <v>0</v>
      </c>
      <c r="G3359" s="274" t="s">
        <v>504</v>
      </c>
      <c r="H3359" s="274" t="s">
        <v>504</v>
      </c>
      <c r="I3359" s="275">
        <v>24.3</v>
      </c>
      <c r="J3359" s="275">
        <v>51</v>
      </c>
    </row>
    <row r="3360" spans="1:10">
      <c r="A3360" s="252" t="s">
        <v>377</v>
      </c>
      <c r="B3360" s="249" t="s">
        <v>1424</v>
      </c>
      <c r="C3360" s="274">
        <v>801</v>
      </c>
      <c r="D3360" s="274">
        <v>1984244</v>
      </c>
      <c r="E3360" s="274">
        <v>108897</v>
      </c>
      <c r="F3360" s="274">
        <v>288</v>
      </c>
      <c r="G3360" s="274">
        <v>0</v>
      </c>
      <c r="H3360" s="274">
        <v>0</v>
      </c>
      <c r="I3360" s="275">
        <v>59.7</v>
      </c>
      <c r="J3360" s="275">
        <v>80.900000000000006</v>
      </c>
    </row>
    <row r="3361" spans="1:10">
      <c r="A3361" s="252" t="s">
        <v>377</v>
      </c>
      <c r="B3361" s="249" t="s">
        <v>1425</v>
      </c>
      <c r="C3361" s="274">
        <v>1</v>
      </c>
      <c r="D3361" s="274">
        <v>1500</v>
      </c>
      <c r="E3361" s="274" t="s">
        <v>504</v>
      </c>
      <c r="F3361" s="274" t="s">
        <v>504</v>
      </c>
      <c r="G3361" s="274" t="s">
        <v>504</v>
      </c>
      <c r="H3361" s="274" t="s">
        <v>504</v>
      </c>
      <c r="I3361" s="275" t="s">
        <v>504</v>
      </c>
      <c r="J3361" s="275" t="s">
        <v>504</v>
      </c>
    </row>
    <row r="3362" spans="1:10">
      <c r="A3362" s="252" t="s">
        <v>377</v>
      </c>
      <c r="B3362" s="249" t="s">
        <v>1434</v>
      </c>
      <c r="C3362" s="274">
        <v>1</v>
      </c>
      <c r="D3362" s="274">
        <v>1459</v>
      </c>
      <c r="E3362" s="274">
        <v>214</v>
      </c>
      <c r="F3362" s="274">
        <v>0</v>
      </c>
      <c r="G3362" s="274" t="s">
        <v>504</v>
      </c>
      <c r="H3362" s="274" t="s">
        <v>504</v>
      </c>
      <c r="I3362" s="275">
        <v>82.3</v>
      </c>
      <c r="J3362" s="275">
        <v>99.5</v>
      </c>
    </row>
    <row r="3363" spans="1:10">
      <c r="A3363" s="252" t="s">
        <v>377</v>
      </c>
      <c r="B3363" s="249" t="s">
        <v>1440</v>
      </c>
      <c r="C3363" s="274">
        <v>1</v>
      </c>
      <c r="D3363" s="274">
        <v>1383</v>
      </c>
      <c r="E3363" s="274">
        <v>3</v>
      </c>
      <c r="F3363" s="274">
        <v>0</v>
      </c>
      <c r="G3363" s="274" t="s">
        <v>504</v>
      </c>
      <c r="H3363" s="274" t="s">
        <v>504</v>
      </c>
      <c r="I3363" s="275">
        <v>20</v>
      </c>
      <c r="J3363" s="275">
        <v>37.5</v>
      </c>
    </row>
    <row r="3364" spans="1:10">
      <c r="A3364" s="252" t="s">
        <v>377</v>
      </c>
      <c r="B3364" s="249" t="s">
        <v>1443</v>
      </c>
      <c r="C3364" s="274">
        <v>1</v>
      </c>
      <c r="D3364" s="274">
        <v>882</v>
      </c>
      <c r="E3364" s="274">
        <v>5</v>
      </c>
      <c r="F3364" s="274">
        <v>0</v>
      </c>
      <c r="G3364" s="274" t="s">
        <v>504</v>
      </c>
      <c r="H3364" s="274" t="s">
        <v>504</v>
      </c>
      <c r="I3364" s="275">
        <v>45.5</v>
      </c>
      <c r="J3364" s="275">
        <v>83.3</v>
      </c>
    </row>
    <row r="3365" spans="1:10">
      <c r="A3365" s="252" t="s">
        <v>377</v>
      </c>
      <c r="B3365" s="249" t="s">
        <v>1449</v>
      </c>
      <c r="C3365" s="274">
        <v>17</v>
      </c>
      <c r="D3365" s="274">
        <v>32439</v>
      </c>
      <c r="E3365" s="274">
        <v>372</v>
      </c>
      <c r="F3365" s="274">
        <v>1</v>
      </c>
      <c r="G3365" s="274" t="s">
        <v>504</v>
      </c>
      <c r="H3365" s="274" t="s">
        <v>504</v>
      </c>
      <c r="I3365" s="275">
        <v>27.6</v>
      </c>
      <c r="J3365" s="275">
        <v>55.6</v>
      </c>
    </row>
    <row r="3366" spans="1:10">
      <c r="A3366" s="252" t="s">
        <v>377</v>
      </c>
      <c r="B3366" s="249" t="s">
        <v>1455</v>
      </c>
      <c r="C3366" s="274">
        <v>44</v>
      </c>
      <c r="D3366" s="274">
        <v>25985</v>
      </c>
      <c r="E3366" s="274">
        <v>250</v>
      </c>
      <c r="F3366" s="274">
        <v>0</v>
      </c>
      <c r="G3366" s="274" t="s">
        <v>504</v>
      </c>
      <c r="H3366" s="274" t="s">
        <v>504</v>
      </c>
      <c r="I3366" s="275">
        <v>12.1</v>
      </c>
      <c r="J3366" s="275">
        <v>36.799999999999997</v>
      </c>
    </row>
    <row r="3367" spans="1:10">
      <c r="A3367" s="252" t="s">
        <v>377</v>
      </c>
      <c r="B3367" s="249" t="s">
        <v>1468</v>
      </c>
      <c r="C3367" s="274">
        <v>735</v>
      </c>
      <c r="D3367" s="274">
        <v>1918917</v>
      </c>
      <c r="E3367" s="274">
        <v>108051</v>
      </c>
      <c r="F3367" s="274">
        <v>287</v>
      </c>
      <c r="G3367" s="274">
        <v>0</v>
      </c>
      <c r="H3367" s="274">
        <v>0</v>
      </c>
      <c r="I3367" s="275">
        <v>60.5</v>
      </c>
      <c r="J3367" s="275">
        <v>81.2</v>
      </c>
    </row>
    <row r="3368" spans="1:10">
      <c r="A3368" s="252" t="s">
        <v>377</v>
      </c>
      <c r="B3368" s="249" t="s">
        <v>1472</v>
      </c>
      <c r="C3368" s="274">
        <v>487</v>
      </c>
      <c r="D3368" s="274">
        <v>1378210</v>
      </c>
      <c r="E3368" s="274">
        <v>78174</v>
      </c>
      <c r="F3368" s="274">
        <v>221</v>
      </c>
      <c r="G3368" s="274" t="s">
        <v>504</v>
      </c>
      <c r="H3368" s="274" t="s">
        <v>504</v>
      </c>
      <c r="I3368" s="275">
        <v>66.2</v>
      </c>
      <c r="J3368" s="275">
        <v>87.7</v>
      </c>
    </row>
    <row r="3369" spans="1:10">
      <c r="A3369" s="252" t="s">
        <v>377</v>
      </c>
      <c r="B3369" s="249" t="s">
        <v>1480</v>
      </c>
      <c r="C3369" s="274">
        <v>80</v>
      </c>
      <c r="D3369" s="274">
        <v>161920</v>
      </c>
      <c r="E3369" s="274">
        <v>8825</v>
      </c>
      <c r="F3369" s="274">
        <v>18</v>
      </c>
      <c r="G3369" s="274" t="s">
        <v>504</v>
      </c>
      <c r="H3369" s="274" t="s">
        <v>504</v>
      </c>
      <c r="I3369" s="275">
        <v>44.8</v>
      </c>
      <c r="J3369" s="275">
        <v>65.599999999999994</v>
      </c>
    </row>
    <row r="3370" spans="1:10">
      <c r="A3370" s="252" t="s">
        <v>377</v>
      </c>
      <c r="B3370" s="249" t="s">
        <v>1485</v>
      </c>
      <c r="C3370" s="274">
        <v>1</v>
      </c>
      <c r="D3370" s="274">
        <v>1679</v>
      </c>
      <c r="E3370" s="274">
        <v>2</v>
      </c>
      <c r="F3370" s="274">
        <v>0</v>
      </c>
      <c r="G3370" s="274" t="s">
        <v>504</v>
      </c>
      <c r="H3370" s="274" t="s">
        <v>504</v>
      </c>
      <c r="I3370" s="275">
        <v>13.3</v>
      </c>
      <c r="J3370" s="275">
        <v>25</v>
      </c>
    </row>
    <row r="3371" spans="1:10">
      <c r="A3371" s="252" t="s">
        <v>377</v>
      </c>
      <c r="B3371" s="249" t="s">
        <v>1492</v>
      </c>
      <c r="C3371" s="274">
        <v>113</v>
      </c>
      <c r="D3371" s="274">
        <v>391741</v>
      </c>
      <c r="E3371" s="274">
        <v>15337</v>
      </c>
      <c r="F3371" s="274">
        <v>53</v>
      </c>
      <c r="G3371" s="274" t="s">
        <v>504</v>
      </c>
      <c r="H3371" s="274" t="s">
        <v>504</v>
      </c>
      <c r="I3371" s="275">
        <v>58</v>
      </c>
      <c r="J3371" s="275">
        <v>81.400000000000006</v>
      </c>
    </row>
    <row r="3372" spans="1:10">
      <c r="A3372" s="252" t="s">
        <v>377</v>
      </c>
      <c r="B3372" s="249" t="s">
        <v>1493</v>
      </c>
      <c r="C3372" s="274">
        <v>106</v>
      </c>
      <c r="D3372" s="274">
        <v>373332</v>
      </c>
      <c r="E3372" s="274">
        <v>14875</v>
      </c>
      <c r="F3372" s="274">
        <v>52</v>
      </c>
      <c r="G3372" s="274" t="s">
        <v>504</v>
      </c>
      <c r="H3372" s="274" t="s">
        <v>504</v>
      </c>
      <c r="I3372" s="275">
        <v>59.8</v>
      </c>
      <c r="J3372" s="275">
        <v>83.2</v>
      </c>
    </row>
    <row r="3373" spans="1:10">
      <c r="A3373" s="252" t="s">
        <v>377</v>
      </c>
      <c r="B3373" s="249" t="s">
        <v>1495</v>
      </c>
      <c r="C3373" s="274">
        <v>106</v>
      </c>
      <c r="D3373" s="274">
        <v>373332</v>
      </c>
      <c r="E3373" s="274">
        <v>14875</v>
      </c>
      <c r="F3373" s="274">
        <v>52</v>
      </c>
      <c r="G3373" s="274" t="s">
        <v>504</v>
      </c>
      <c r="H3373" s="274" t="s">
        <v>504</v>
      </c>
      <c r="I3373" s="275">
        <v>59.8</v>
      </c>
      <c r="J3373" s="275">
        <v>83.2</v>
      </c>
    </row>
    <row r="3374" spans="1:10">
      <c r="A3374" s="252" t="s">
        <v>377</v>
      </c>
      <c r="B3374" s="249" t="s">
        <v>1520</v>
      </c>
      <c r="C3374" s="274">
        <v>6</v>
      </c>
      <c r="D3374" s="274">
        <v>16609</v>
      </c>
      <c r="E3374" s="274">
        <v>257</v>
      </c>
      <c r="F3374" s="274">
        <v>1</v>
      </c>
      <c r="G3374" s="274" t="s">
        <v>504</v>
      </c>
      <c r="H3374" s="274" t="s">
        <v>504</v>
      </c>
      <c r="I3374" s="275">
        <v>19.5</v>
      </c>
      <c r="J3374" s="275">
        <v>34.4</v>
      </c>
    </row>
    <row r="3375" spans="1:10">
      <c r="A3375" s="252" t="s">
        <v>377</v>
      </c>
      <c r="B3375" s="249" t="s">
        <v>1551</v>
      </c>
      <c r="C3375" s="274">
        <v>1</v>
      </c>
      <c r="D3375" s="274">
        <v>1800</v>
      </c>
      <c r="E3375" s="274">
        <v>205</v>
      </c>
      <c r="F3375" s="274">
        <v>0</v>
      </c>
      <c r="G3375" s="274" t="s">
        <v>504</v>
      </c>
      <c r="H3375" s="274" t="s">
        <v>504</v>
      </c>
      <c r="I3375" s="275">
        <v>82</v>
      </c>
      <c r="J3375" s="275">
        <v>95.3</v>
      </c>
    </row>
    <row r="3376" spans="1:10">
      <c r="A3376" s="252" t="s">
        <v>377</v>
      </c>
      <c r="B3376" s="249" t="s">
        <v>1558</v>
      </c>
      <c r="C3376" s="274">
        <v>1</v>
      </c>
      <c r="D3376" s="274">
        <v>6041</v>
      </c>
      <c r="E3376" s="274">
        <v>2</v>
      </c>
      <c r="F3376" s="274">
        <v>0</v>
      </c>
      <c r="G3376" s="274" t="s">
        <v>504</v>
      </c>
      <c r="H3376" s="274" t="s">
        <v>504</v>
      </c>
      <c r="I3376" s="275">
        <v>8</v>
      </c>
      <c r="J3376" s="275">
        <v>16.7</v>
      </c>
    </row>
    <row r="3377" spans="1:10">
      <c r="A3377" s="252" t="s">
        <v>377</v>
      </c>
      <c r="B3377" s="249" t="s">
        <v>1613</v>
      </c>
      <c r="C3377" s="274">
        <v>1</v>
      </c>
      <c r="D3377" s="274">
        <v>6041</v>
      </c>
      <c r="E3377" s="274">
        <v>2</v>
      </c>
      <c r="F3377" s="274">
        <v>0</v>
      </c>
      <c r="G3377" s="274" t="s">
        <v>504</v>
      </c>
      <c r="H3377" s="274" t="s">
        <v>504</v>
      </c>
      <c r="I3377" s="275">
        <v>8</v>
      </c>
      <c r="J3377" s="275">
        <v>16.7</v>
      </c>
    </row>
    <row r="3378" spans="1:10">
      <c r="A3378" s="252" t="s">
        <v>377</v>
      </c>
      <c r="B3378" s="249" t="s">
        <v>1614</v>
      </c>
      <c r="C3378" s="274">
        <v>1</v>
      </c>
      <c r="D3378" s="274">
        <v>6041</v>
      </c>
      <c r="E3378" s="274">
        <v>2</v>
      </c>
      <c r="F3378" s="274">
        <v>0</v>
      </c>
      <c r="G3378" s="274" t="s">
        <v>504</v>
      </c>
      <c r="H3378" s="274" t="s">
        <v>504</v>
      </c>
      <c r="I3378" s="275">
        <v>8</v>
      </c>
      <c r="J3378" s="275">
        <v>16.7</v>
      </c>
    </row>
    <row r="3379" spans="1:10">
      <c r="A3379" s="252" t="s">
        <v>377</v>
      </c>
      <c r="B3379" s="249" t="s">
        <v>1654</v>
      </c>
      <c r="C3379" s="274">
        <v>1</v>
      </c>
      <c r="D3379" s="274">
        <v>3470</v>
      </c>
      <c r="E3379" s="274">
        <v>2</v>
      </c>
      <c r="F3379" s="274">
        <v>0</v>
      </c>
      <c r="G3379" s="274" t="s">
        <v>504</v>
      </c>
      <c r="H3379" s="274" t="s">
        <v>504</v>
      </c>
      <c r="I3379" s="275">
        <v>4.4000000000000004</v>
      </c>
      <c r="J3379" s="275">
        <v>20</v>
      </c>
    </row>
    <row r="3380" spans="1:10">
      <c r="A3380" s="252" t="s">
        <v>377</v>
      </c>
      <c r="B3380" s="249" t="s">
        <v>1721</v>
      </c>
      <c r="C3380" s="274">
        <v>1</v>
      </c>
      <c r="D3380" s="274">
        <v>3470</v>
      </c>
      <c r="E3380" s="274">
        <v>2</v>
      </c>
      <c r="F3380" s="274">
        <v>0</v>
      </c>
      <c r="G3380" s="274" t="s">
        <v>504</v>
      </c>
      <c r="H3380" s="274" t="s">
        <v>504</v>
      </c>
      <c r="I3380" s="275">
        <v>4.4000000000000004</v>
      </c>
      <c r="J3380" s="275">
        <v>20</v>
      </c>
    </row>
    <row r="3381" spans="1:10">
      <c r="A3381" s="252" t="s">
        <v>78</v>
      </c>
      <c r="B3381" s="249" t="s">
        <v>78</v>
      </c>
      <c r="C3381" s="274" t="s">
        <v>78</v>
      </c>
      <c r="D3381" s="274" t="s">
        <v>78</v>
      </c>
      <c r="E3381" s="274" t="s">
        <v>78</v>
      </c>
      <c r="F3381" s="274" t="s">
        <v>78</v>
      </c>
      <c r="G3381" s="274" t="s">
        <v>78</v>
      </c>
      <c r="H3381" s="274" t="s">
        <v>78</v>
      </c>
      <c r="I3381" s="275" t="s">
        <v>78</v>
      </c>
      <c r="J3381" s="275" t="s">
        <v>78</v>
      </c>
    </row>
    <row r="3382" spans="1:10">
      <c r="A3382" s="252" t="s">
        <v>378</v>
      </c>
      <c r="B3382" s="249" t="s">
        <v>1183</v>
      </c>
      <c r="C3382" s="274">
        <v>5256</v>
      </c>
      <c r="D3382" s="274">
        <v>8509463</v>
      </c>
      <c r="E3382" s="274">
        <v>825060</v>
      </c>
      <c r="F3382" s="274">
        <v>1369</v>
      </c>
      <c r="G3382" s="274" t="s">
        <v>504</v>
      </c>
      <c r="H3382" s="274" t="s">
        <v>504</v>
      </c>
      <c r="I3382" s="275">
        <v>69.5</v>
      </c>
      <c r="J3382" s="275">
        <v>86.1</v>
      </c>
    </row>
    <row r="3383" spans="1:10">
      <c r="A3383" s="252" t="s">
        <v>378</v>
      </c>
      <c r="B3383" s="249" t="s">
        <v>1184</v>
      </c>
      <c r="C3383" s="274">
        <v>4531</v>
      </c>
      <c r="D3383" s="274">
        <v>6793751</v>
      </c>
      <c r="E3383" s="274">
        <v>706470</v>
      </c>
      <c r="F3383" s="274">
        <v>1092</v>
      </c>
      <c r="G3383" s="274" t="s">
        <v>504</v>
      </c>
      <c r="H3383" s="274" t="s">
        <v>504</v>
      </c>
      <c r="I3383" s="275">
        <v>69.400000000000006</v>
      </c>
      <c r="J3383" s="275">
        <v>86</v>
      </c>
    </row>
    <row r="3384" spans="1:10">
      <c r="A3384" s="252" t="s">
        <v>378</v>
      </c>
      <c r="B3384" s="249" t="s">
        <v>1185</v>
      </c>
      <c r="C3384" s="274">
        <v>4390</v>
      </c>
      <c r="D3384" s="274">
        <v>6601474</v>
      </c>
      <c r="E3384" s="274">
        <v>687170</v>
      </c>
      <c r="F3384" s="274">
        <v>1064</v>
      </c>
      <c r="G3384" s="274" t="s">
        <v>504</v>
      </c>
      <c r="H3384" s="274" t="s">
        <v>504</v>
      </c>
      <c r="I3384" s="275">
        <v>69.5</v>
      </c>
      <c r="J3384" s="275">
        <v>86.1</v>
      </c>
    </row>
    <row r="3385" spans="1:10">
      <c r="A3385" s="252" t="s">
        <v>378</v>
      </c>
      <c r="B3385" s="249" t="s">
        <v>1186</v>
      </c>
      <c r="C3385" s="274">
        <v>3</v>
      </c>
      <c r="D3385" s="274">
        <v>383</v>
      </c>
      <c r="E3385" s="274">
        <v>6</v>
      </c>
      <c r="F3385" s="274">
        <v>0</v>
      </c>
      <c r="G3385" s="274" t="s">
        <v>504</v>
      </c>
      <c r="H3385" s="274" t="s">
        <v>504</v>
      </c>
      <c r="I3385" s="275">
        <v>12.2</v>
      </c>
      <c r="J3385" s="275">
        <v>27.3</v>
      </c>
    </row>
    <row r="3386" spans="1:10">
      <c r="A3386" s="252" t="s">
        <v>378</v>
      </c>
      <c r="B3386" s="249" t="s">
        <v>1191</v>
      </c>
      <c r="C3386" s="274">
        <v>61</v>
      </c>
      <c r="D3386" s="274">
        <v>115534</v>
      </c>
      <c r="E3386" s="274">
        <v>9340</v>
      </c>
      <c r="F3386" s="274">
        <v>18</v>
      </c>
      <c r="G3386" s="274" t="s">
        <v>504</v>
      </c>
      <c r="H3386" s="274" t="s">
        <v>504</v>
      </c>
      <c r="I3386" s="275">
        <v>65.400000000000006</v>
      </c>
      <c r="J3386" s="275">
        <v>81</v>
      </c>
    </row>
    <row r="3387" spans="1:10">
      <c r="A3387" s="252" t="s">
        <v>378</v>
      </c>
      <c r="B3387" s="249" t="s">
        <v>1192</v>
      </c>
      <c r="C3387" s="274">
        <v>61</v>
      </c>
      <c r="D3387" s="274">
        <v>115534</v>
      </c>
      <c r="E3387" s="274">
        <v>9340</v>
      </c>
      <c r="F3387" s="274">
        <v>18</v>
      </c>
      <c r="G3387" s="274" t="s">
        <v>504</v>
      </c>
      <c r="H3387" s="274" t="s">
        <v>504</v>
      </c>
      <c r="I3387" s="275">
        <v>65.400000000000006</v>
      </c>
      <c r="J3387" s="275">
        <v>81</v>
      </c>
    </row>
    <row r="3388" spans="1:10">
      <c r="A3388" s="252" t="s">
        <v>378</v>
      </c>
      <c r="B3388" s="249" t="s">
        <v>1201</v>
      </c>
      <c r="C3388" s="274">
        <v>101</v>
      </c>
      <c r="D3388" s="274">
        <v>129179</v>
      </c>
      <c r="E3388" s="274">
        <v>16877</v>
      </c>
      <c r="F3388" s="274">
        <v>22</v>
      </c>
      <c r="G3388" s="274" t="s">
        <v>504</v>
      </c>
      <c r="H3388" s="274" t="s">
        <v>504</v>
      </c>
      <c r="I3388" s="275">
        <v>71.400000000000006</v>
      </c>
      <c r="J3388" s="275">
        <v>88.4</v>
      </c>
    </row>
    <row r="3389" spans="1:10">
      <c r="A3389" s="252" t="s">
        <v>378</v>
      </c>
      <c r="B3389" s="249" t="s">
        <v>1202</v>
      </c>
      <c r="C3389" s="274">
        <v>101</v>
      </c>
      <c r="D3389" s="274">
        <v>129179</v>
      </c>
      <c r="E3389" s="274">
        <v>16877</v>
      </c>
      <c r="F3389" s="274">
        <v>22</v>
      </c>
      <c r="G3389" s="274" t="s">
        <v>504</v>
      </c>
      <c r="H3389" s="274" t="s">
        <v>504</v>
      </c>
      <c r="I3389" s="275">
        <v>71.400000000000006</v>
      </c>
      <c r="J3389" s="275">
        <v>88.4</v>
      </c>
    </row>
    <row r="3390" spans="1:10">
      <c r="A3390" s="252" t="s">
        <v>378</v>
      </c>
      <c r="B3390" s="249" t="s">
        <v>1206</v>
      </c>
      <c r="C3390" s="274">
        <v>69</v>
      </c>
      <c r="D3390" s="274">
        <v>57064</v>
      </c>
      <c r="E3390" s="274">
        <v>6727</v>
      </c>
      <c r="F3390" s="274">
        <v>6</v>
      </c>
      <c r="G3390" s="274" t="s">
        <v>504</v>
      </c>
      <c r="H3390" s="274" t="s">
        <v>504</v>
      </c>
      <c r="I3390" s="275">
        <v>66.5</v>
      </c>
      <c r="J3390" s="275">
        <v>85.1</v>
      </c>
    </row>
    <row r="3391" spans="1:10">
      <c r="A3391" s="252" t="s">
        <v>378</v>
      </c>
      <c r="B3391" s="249" t="s">
        <v>1226</v>
      </c>
      <c r="C3391" s="274">
        <v>319</v>
      </c>
      <c r="D3391" s="274">
        <v>612322</v>
      </c>
      <c r="E3391" s="274">
        <v>51171</v>
      </c>
      <c r="F3391" s="274">
        <v>98</v>
      </c>
      <c r="G3391" s="274" t="s">
        <v>504</v>
      </c>
      <c r="H3391" s="274" t="s">
        <v>504</v>
      </c>
      <c r="I3391" s="275">
        <v>68.8</v>
      </c>
      <c r="J3391" s="275">
        <v>85.6</v>
      </c>
    </row>
    <row r="3392" spans="1:10">
      <c r="A3392" s="252" t="s">
        <v>378</v>
      </c>
      <c r="B3392" s="249" t="s">
        <v>1229</v>
      </c>
      <c r="C3392" s="274">
        <v>61</v>
      </c>
      <c r="D3392" s="274">
        <v>107055</v>
      </c>
      <c r="E3392" s="274">
        <v>9833</v>
      </c>
      <c r="F3392" s="274">
        <v>17</v>
      </c>
      <c r="G3392" s="274" t="s">
        <v>504</v>
      </c>
      <c r="H3392" s="274" t="s">
        <v>504</v>
      </c>
      <c r="I3392" s="275">
        <v>68.900000000000006</v>
      </c>
      <c r="J3392" s="275">
        <v>85.3</v>
      </c>
    </row>
    <row r="3393" spans="1:10">
      <c r="A3393" s="252" t="s">
        <v>378</v>
      </c>
      <c r="B3393" s="249" t="s">
        <v>1230</v>
      </c>
      <c r="C3393" s="274">
        <v>61</v>
      </c>
      <c r="D3393" s="274">
        <v>139629</v>
      </c>
      <c r="E3393" s="274">
        <v>10033</v>
      </c>
      <c r="F3393" s="274">
        <v>23</v>
      </c>
      <c r="G3393" s="274" t="s">
        <v>504</v>
      </c>
      <c r="H3393" s="274" t="s">
        <v>504</v>
      </c>
      <c r="I3393" s="275">
        <v>70.3</v>
      </c>
      <c r="J3393" s="275">
        <v>87</v>
      </c>
    </row>
    <row r="3394" spans="1:10">
      <c r="A3394" s="252" t="s">
        <v>378</v>
      </c>
      <c r="B3394" s="249" t="s">
        <v>1244</v>
      </c>
      <c r="C3394" s="274">
        <v>189</v>
      </c>
      <c r="D3394" s="274">
        <v>347382</v>
      </c>
      <c r="E3394" s="274">
        <v>30612</v>
      </c>
      <c r="F3394" s="274">
        <v>56</v>
      </c>
      <c r="G3394" s="274" t="s">
        <v>504</v>
      </c>
      <c r="H3394" s="274" t="s">
        <v>504</v>
      </c>
      <c r="I3394" s="275">
        <v>69.2</v>
      </c>
      <c r="J3394" s="275">
        <v>85.7</v>
      </c>
    </row>
    <row r="3395" spans="1:10">
      <c r="A3395" s="252" t="s">
        <v>378</v>
      </c>
      <c r="B3395" s="249" t="s">
        <v>1247</v>
      </c>
      <c r="C3395" s="274">
        <v>2</v>
      </c>
      <c r="D3395" s="274">
        <v>1868</v>
      </c>
      <c r="E3395" s="274">
        <v>10</v>
      </c>
      <c r="F3395" s="274">
        <v>0</v>
      </c>
      <c r="G3395" s="274" t="s">
        <v>504</v>
      </c>
      <c r="H3395" s="274" t="s">
        <v>504</v>
      </c>
      <c r="I3395" s="275">
        <v>37</v>
      </c>
      <c r="J3395" s="275">
        <v>45.5</v>
      </c>
    </row>
    <row r="3396" spans="1:10">
      <c r="A3396" s="252" t="s">
        <v>378</v>
      </c>
      <c r="B3396" s="249" t="s">
        <v>1252</v>
      </c>
      <c r="C3396" s="274">
        <v>892</v>
      </c>
      <c r="D3396" s="274">
        <v>1109210</v>
      </c>
      <c r="E3396" s="274">
        <v>145577</v>
      </c>
      <c r="F3396" s="274">
        <v>183</v>
      </c>
      <c r="G3396" s="274" t="s">
        <v>504</v>
      </c>
      <c r="H3396" s="274" t="s">
        <v>504</v>
      </c>
      <c r="I3396" s="275">
        <v>70.8</v>
      </c>
      <c r="J3396" s="275">
        <v>87.7</v>
      </c>
    </row>
    <row r="3397" spans="1:10">
      <c r="A3397" s="252" t="s">
        <v>378</v>
      </c>
      <c r="B3397" s="249" t="s">
        <v>1254</v>
      </c>
      <c r="C3397" s="274">
        <v>59</v>
      </c>
      <c r="D3397" s="274">
        <v>61537</v>
      </c>
      <c r="E3397" s="274">
        <v>9771</v>
      </c>
      <c r="F3397" s="274">
        <v>10</v>
      </c>
      <c r="G3397" s="274" t="s">
        <v>504</v>
      </c>
      <c r="H3397" s="274" t="s">
        <v>504</v>
      </c>
      <c r="I3397" s="275">
        <v>70.8</v>
      </c>
      <c r="J3397" s="275">
        <v>87.6</v>
      </c>
    </row>
    <row r="3398" spans="1:10">
      <c r="A3398" s="252" t="s">
        <v>378</v>
      </c>
      <c r="B3398" s="249" t="s">
        <v>1256</v>
      </c>
      <c r="C3398" s="274">
        <v>164</v>
      </c>
      <c r="D3398" s="274">
        <v>116112</v>
      </c>
      <c r="E3398" s="274">
        <v>25934</v>
      </c>
      <c r="F3398" s="274">
        <v>18</v>
      </c>
      <c r="G3398" s="274" t="s">
        <v>504</v>
      </c>
      <c r="H3398" s="274" t="s">
        <v>504</v>
      </c>
      <c r="I3398" s="275">
        <v>67.599999999999994</v>
      </c>
      <c r="J3398" s="275">
        <v>83.7</v>
      </c>
    </row>
    <row r="3399" spans="1:10">
      <c r="A3399" s="252" t="s">
        <v>378</v>
      </c>
      <c r="B3399" s="249" t="s">
        <v>1258</v>
      </c>
      <c r="C3399" s="274">
        <v>105</v>
      </c>
      <c r="D3399" s="274">
        <v>148995</v>
      </c>
      <c r="E3399" s="274">
        <v>17708</v>
      </c>
      <c r="F3399" s="274">
        <v>25</v>
      </c>
      <c r="G3399" s="274" t="s">
        <v>504</v>
      </c>
      <c r="H3399" s="274" t="s">
        <v>504</v>
      </c>
      <c r="I3399" s="275">
        <v>72</v>
      </c>
      <c r="J3399" s="275">
        <v>89.2</v>
      </c>
    </row>
    <row r="3400" spans="1:10">
      <c r="A3400" s="252" t="s">
        <v>378</v>
      </c>
      <c r="B3400" s="249" t="s">
        <v>1260</v>
      </c>
      <c r="C3400" s="274">
        <v>76</v>
      </c>
      <c r="D3400" s="274">
        <v>105792</v>
      </c>
      <c r="E3400" s="274">
        <v>12440</v>
      </c>
      <c r="F3400" s="274">
        <v>17</v>
      </c>
      <c r="G3400" s="274" t="s">
        <v>504</v>
      </c>
      <c r="H3400" s="274" t="s">
        <v>504</v>
      </c>
      <c r="I3400" s="275">
        <v>70.3</v>
      </c>
      <c r="J3400" s="275">
        <v>87.6</v>
      </c>
    </row>
    <row r="3401" spans="1:10">
      <c r="A3401" s="252" t="s">
        <v>378</v>
      </c>
      <c r="B3401" s="249" t="s">
        <v>1261</v>
      </c>
      <c r="C3401" s="274">
        <v>94</v>
      </c>
      <c r="D3401" s="274">
        <v>112330</v>
      </c>
      <c r="E3401" s="274">
        <v>15790</v>
      </c>
      <c r="F3401" s="274">
        <v>19</v>
      </c>
      <c r="G3401" s="274" t="s">
        <v>504</v>
      </c>
      <c r="H3401" s="274" t="s">
        <v>504</v>
      </c>
      <c r="I3401" s="275">
        <v>72.5</v>
      </c>
      <c r="J3401" s="275">
        <v>89.8</v>
      </c>
    </row>
    <row r="3402" spans="1:10">
      <c r="A3402" s="252" t="s">
        <v>378</v>
      </c>
      <c r="B3402" s="249" t="s">
        <v>1262</v>
      </c>
      <c r="C3402" s="274">
        <v>60</v>
      </c>
      <c r="D3402" s="274">
        <v>105360</v>
      </c>
      <c r="E3402" s="274">
        <v>10082</v>
      </c>
      <c r="F3402" s="274">
        <v>18</v>
      </c>
      <c r="G3402" s="274" t="s">
        <v>504</v>
      </c>
      <c r="H3402" s="274" t="s">
        <v>504</v>
      </c>
      <c r="I3402" s="275">
        <v>71.8</v>
      </c>
      <c r="J3402" s="275">
        <v>88.9</v>
      </c>
    </row>
    <row r="3403" spans="1:10">
      <c r="A3403" s="252" t="s">
        <v>378</v>
      </c>
      <c r="B3403" s="249" t="s">
        <v>1272</v>
      </c>
      <c r="C3403" s="274">
        <v>153</v>
      </c>
      <c r="D3403" s="274">
        <v>243270</v>
      </c>
      <c r="E3403" s="274">
        <v>26199</v>
      </c>
      <c r="F3403" s="274">
        <v>42</v>
      </c>
      <c r="G3403" s="274" t="s">
        <v>504</v>
      </c>
      <c r="H3403" s="274" t="s">
        <v>504</v>
      </c>
      <c r="I3403" s="275">
        <v>73.099999999999994</v>
      </c>
      <c r="J3403" s="275">
        <v>90.6</v>
      </c>
    </row>
    <row r="3404" spans="1:10">
      <c r="A3404" s="252" t="s">
        <v>378</v>
      </c>
      <c r="B3404" s="249" t="s">
        <v>1273</v>
      </c>
      <c r="C3404" s="274">
        <v>62</v>
      </c>
      <c r="D3404" s="274">
        <v>58032</v>
      </c>
      <c r="E3404" s="274">
        <v>9942</v>
      </c>
      <c r="F3404" s="274">
        <v>9</v>
      </c>
      <c r="G3404" s="274" t="s">
        <v>504</v>
      </c>
      <c r="H3404" s="274" t="s">
        <v>504</v>
      </c>
      <c r="I3404" s="275">
        <v>68.5</v>
      </c>
      <c r="J3404" s="275">
        <v>84.8</v>
      </c>
    </row>
    <row r="3405" spans="1:10">
      <c r="A3405" s="252" t="s">
        <v>378</v>
      </c>
      <c r="B3405" s="249" t="s">
        <v>1274</v>
      </c>
      <c r="C3405" s="274">
        <v>62</v>
      </c>
      <c r="D3405" s="274">
        <v>76012</v>
      </c>
      <c r="E3405" s="274">
        <v>10166</v>
      </c>
      <c r="F3405" s="274">
        <v>12</v>
      </c>
      <c r="G3405" s="274" t="s">
        <v>504</v>
      </c>
      <c r="H3405" s="274" t="s">
        <v>504</v>
      </c>
      <c r="I3405" s="275">
        <v>70</v>
      </c>
      <c r="J3405" s="275">
        <v>86.8</v>
      </c>
    </row>
    <row r="3406" spans="1:10">
      <c r="A3406" s="252" t="s">
        <v>378</v>
      </c>
      <c r="B3406" s="249" t="s">
        <v>1283</v>
      </c>
      <c r="C3406" s="274">
        <v>92</v>
      </c>
      <c r="D3406" s="274">
        <v>98624</v>
      </c>
      <c r="E3406" s="274">
        <v>15609</v>
      </c>
      <c r="F3406" s="274">
        <v>17</v>
      </c>
      <c r="G3406" s="274" t="s">
        <v>504</v>
      </c>
      <c r="H3406" s="274" t="s">
        <v>504</v>
      </c>
      <c r="I3406" s="275">
        <v>72.5</v>
      </c>
      <c r="J3406" s="275">
        <v>89.8</v>
      </c>
    </row>
    <row r="3407" spans="1:10">
      <c r="A3407" s="252" t="s">
        <v>378</v>
      </c>
      <c r="B3407" s="249" t="s">
        <v>1289</v>
      </c>
      <c r="C3407" s="274">
        <v>92</v>
      </c>
      <c r="D3407" s="274">
        <v>98624</v>
      </c>
      <c r="E3407" s="274">
        <v>15609</v>
      </c>
      <c r="F3407" s="274">
        <v>17</v>
      </c>
      <c r="G3407" s="274" t="s">
        <v>504</v>
      </c>
      <c r="H3407" s="274" t="s">
        <v>504</v>
      </c>
      <c r="I3407" s="275">
        <v>72.5</v>
      </c>
      <c r="J3407" s="275">
        <v>89.8</v>
      </c>
    </row>
    <row r="3408" spans="1:10">
      <c r="A3408" s="252" t="s">
        <v>378</v>
      </c>
      <c r="B3408" s="249" t="s">
        <v>1296</v>
      </c>
      <c r="C3408" s="274">
        <v>1</v>
      </c>
      <c r="D3408" s="274">
        <v>221</v>
      </c>
      <c r="E3408" s="274">
        <v>2</v>
      </c>
      <c r="F3408" s="274">
        <v>0</v>
      </c>
      <c r="G3408" s="274" t="s">
        <v>504</v>
      </c>
      <c r="H3408" s="274" t="s">
        <v>504</v>
      </c>
      <c r="I3408" s="275">
        <v>18.2</v>
      </c>
      <c r="J3408" s="275">
        <v>33.299999999999997</v>
      </c>
    </row>
    <row r="3409" spans="1:10">
      <c r="A3409" s="252" t="s">
        <v>378</v>
      </c>
      <c r="B3409" s="249" t="s">
        <v>1298</v>
      </c>
      <c r="C3409" s="274">
        <v>21</v>
      </c>
      <c r="D3409" s="274">
        <v>39291</v>
      </c>
      <c r="E3409" s="274">
        <v>3421</v>
      </c>
      <c r="F3409" s="274">
        <v>6</v>
      </c>
      <c r="G3409" s="274" t="s">
        <v>504</v>
      </c>
      <c r="H3409" s="274" t="s">
        <v>504</v>
      </c>
      <c r="I3409" s="275">
        <v>71</v>
      </c>
      <c r="J3409" s="275">
        <v>87.5</v>
      </c>
    </row>
    <row r="3410" spans="1:10">
      <c r="A3410" s="252" t="s">
        <v>378</v>
      </c>
      <c r="B3410" s="249" t="s">
        <v>1300</v>
      </c>
      <c r="C3410" s="274">
        <v>86</v>
      </c>
      <c r="D3410" s="274">
        <v>8710</v>
      </c>
      <c r="E3410" s="274">
        <v>2</v>
      </c>
      <c r="F3410" s="274">
        <v>0</v>
      </c>
      <c r="G3410" s="274" t="s">
        <v>504</v>
      </c>
      <c r="H3410" s="274" t="s">
        <v>504</v>
      </c>
      <c r="I3410" s="275">
        <v>1</v>
      </c>
      <c r="J3410" s="275">
        <v>2</v>
      </c>
    </row>
    <row r="3411" spans="1:10">
      <c r="A3411" s="252" t="s">
        <v>378</v>
      </c>
      <c r="B3411" s="249" t="s">
        <v>1307</v>
      </c>
      <c r="C3411" s="274">
        <v>7</v>
      </c>
      <c r="D3411" s="274">
        <v>5504</v>
      </c>
      <c r="E3411" s="274">
        <v>704</v>
      </c>
      <c r="F3411" s="274">
        <v>1</v>
      </c>
      <c r="G3411" s="274" t="s">
        <v>504</v>
      </c>
      <c r="H3411" s="274" t="s">
        <v>504</v>
      </c>
      <c r="I3411" s="275">
        <v>72.599999999999994</v>
      </c>
      <c r="J3411" s="275">
        <v>95.7</v>
      </c>
    </row>
    <row r="3412" spans="1:10">
      <c r="A3412" s="252" t="s">
        <v>378</v>
      </c>
      <c r="B3412" s="249" t="s">
        <v>1314</v>
      </c>
      <c r="C3412" s="274">
        <v>72</v>
      </c>
      <c r="D3412" s="274">
        <v>59890</v>
      </c>
      <c r="E3412" s="274">
        <v>11443</v>
      </c>
      <c r="F3412" s="274">
        <v>10</v>
      </c>
      <c r="G3412" s="274" t="s">
        <v>504</v>
      </c>
      <c r="H3412" s="274" t="s">
        <v>504</v>
      </c>
      <c r="I3412" s="275">
        <v>69.3</v>
      </c>
      <c r="J3412" s="275">
        <v>86.2</v>
      </c>
    </row>
    <row r="3413" spans="1:10">
      <c r="A3413" s="252" t="s">
        <v>378</v>
      </c>
      <c r="B3413" s="249" t="s">
        <v>1315</v>
      </c>
      <c r="C3413" s="274">
        <v>71</v>
      </c>
      <c r="D3413" s="274">
        <v>59143</v>
      </c>
      <c r="E3413" s="274">
        <v>11421</v>
      </c>
      <c r="F3413" s="274">
        <v>10</v>
      </c>
      <c r="G3413" s="274" t="s">
        <v>504</v>
      </c>
      <c r="H3413" s="274" t="s">
        <v>504</v>
      </c>
      <c r="I3413" s="275">
        <v>69.400000000000006</v>
      </c>
      <c r="J3413" s="275">
        <v>86.3</v>
      </c>
    </row>
    <row r="3414" spans="1:10">
      <c r="A3414" s="252" t="s">
        <v>378</v>
      </c>
      <c r="B3414" s="249" t="s">
        <v>1327</v>
      </c>
      <c r="C3414" s="274">
        <v>264</v>
      </c>
      <c r="D3414" s="274">
        <v>483794</v>
      </c>
      <c r="E3414" s="274">
        <v>43306</v>
      </c>
      <c r="F3414" s="274">
        <v>79</v>
      </c>
      <c r="G3414" s="274" t="s">
        <v>504</v>
      </c>
      <c r="H3414" s="274" t="s">
        <v>504</v>
      </c>
      <c r="I3414" s="275">
        <v>69.900000000000006</v>
      </c>
      <c r="J3414" s="275">
        <v>86.8</v>
      </c>
    </row>
    <row r="3415" spans="1:10">
      <c r="A3415" s="252" t="s">
        <v>378</v>
      </c>
      <c r="B3415" s="249" t="s">
        <v>1328</v>
      </c>
      <c r="C3415" s="274">
        <v>146</v>
      </c>
      <c r="D3415" s="274">
        <v>293460</v>
      </c>
      <c r="E3415" s="274">
        <v>23371</v>
      </c>
      <c r="F3415" s="274">
        <v>47</v>
      </c>
      <c r="G3415" s="274" t="s">
        <v>504</v>
      </c>
      <c r="H3415" s="274" t="s">
        <v>504</v>
      </c>
      <c r="I3415" s="275">
        <v>68.400000000000006</v>
      </c>
      <c r="J3415" s="275">
        <v>84.7</v>
      </c>
    </row>
    <row r="3416" spans="1:10">
      <c r="A3416" s="252" t="s">
        <v>378</v>
      </c>
      <c r="B3416" s="249" t="s">
        <v>1331</v>
      </c>
      <c r="C3416" s="274">
        <v>118</v>
      </c>
      <c r="D3416" s="274">
        <v>190334</v>
      </c>
      <c r="E3416" s="274">
        <v>19935</v>
      </c>
      <c r="F3416" s="274">
        <v>32</v>
      </c>
      <c r="G3416" s="274" t="s">
        <v>504</v>
      </c>
      <c r="H3416" s="274" t="s">
        <v>504</v>
      </c>
      <c r="I3416" s="275">
        <v>71.7</v>
      </c>
      <c r="J3416" s="275">
        <v>89.4</v>
      </c>
    </row>
    <row r="3417" spans="1:10">
      <c r="A3417" s="252" t="s">
        <v>378</v>
      </c>
      <c r="B3417" s="249" t="s">
        <v>1333</v>
      </c>
      <c r="C3417" s="274">
        <v>89</v>
      </c>
      <c r="D3417" s="274">
        <v>112333</v>
      </c>
      <c r="E3417" s="274">
        <v>10908</v>
      </c>
      <c r="F3417" s="274">
        <v>14</v>
      </c>
      <c r="G3417" s="274" t="s">
        <v>504</v>
      </c>
      <c r="H3417" s="274" t="s">
        <v>504</v>
      </c>
      <c r="I3417" s="275">
        <v>53.7</v>
      </c>
      <c r="J3417" s="275">
        <v>65.3</v>
      </c>
    </row>
    <row r="3418" spans="1:10">
      <c r="A3418" s="252" t="s">
        <v>378</v>
      </c>
      <c r="B3418" s="249" t="s">
        <v>1337</v>
      </c>
      <c r="C3418" s="274">
        <v>65</v>
      </c>
      <c r="D3418" s="274">
        <v>81055</v>
      </c>
      <c r="E3418" s="274">
        <v>8185</v>
      </c>
      <c r="F3418" s="274">
        <v>10</v>
      </c>
      <c r="G3418" s="274" t="s">
        <v>504</v>
      </c>
      <c r="H3418" s="274" t="s">
        <v>504</v>
      </c>
      <c r="I3418" s="275">
        <v>54.7</v>
      </c>
      <c r="J3418" s="275">
        <v>66.599999999999994</v>
      </c>
    </row>
    <row r="3419" spans="1:10">
      <c r="A3419" s="252" t="s">
        <v>378</v>
      </c>
      <c r="B3419" s="249" t="s">
        <v>1342</v>
      </c>
      <c r="C3419" s="274">
        <v>124</v>
      </c>
      <c r="D3419" s="274">
        <v>125659</v>
      </c>
      <c r="E3419" s="274">
        <v>20422</v>
      </c>
      <c r="F3419" s="274">
        <v>21</v>
      </c>
      <c r="G3419" s="274" t="s">
        <v>504</v>
      </c>
      <c r="H3419" s="274" t="s">
        <v>504</v>
      </c>
      <c r="I3419" s="275">
        <v>71</v>
      </c>
      <c r="J3419" s="275">
        <v>87.8</v>
      </c>
    </row>
    <row r="3420" spans="1:10">
      <c r="A3420" s="252" t="s">
        <v>378</v>
      </c>
      <c r="B3420" s="249" t="s">
        <v>1350</v>
      </c>
      <c r="C3420" s="274">
        <v>104</v>
      </c>
      <c r="D3420" s="274">
        <v>109096</v>
      </c>
      <c r="E3420" s="274">
        <v>17331</v>
      </c>
      <c r="F3420" s="274">
        <v>18</v>
      </c>
      <c r="G3420" s="274" t="s">
        <v>504</v>
      </c>
      <c r="H3420" s="274" t="s">
        <v>504</v>
      </c>
      <c r="I3420" s="275">
        <v>71.099999999999994</v>
      </c>
      <c r="J3420" s="275">
        <v>88.2</v>
      </c>
    </row>
    <row r="3421" spans="1:10">
      <c r="A3421" s="252" t="s">
        <v>378</v>
      </c>
      <c r="B3421" s="249" t="s">
        <v>1356</v>
      </c>
      <c r="C3421" s="274">
        <v>1</v>
      </c>
      <c r="D3421" s="274">
        <v>853</v>
      </c>
      <c r="E3421" s="274">
        <v>1</v>
      </c>
      <c r="F3421" s="274">
        <v>0</v>
      </c>
      <c r="G3421" s="274" t="s">
        <v>504</v>
      </c>
      <c r="H3421" s="274" t="s">
        <v>504</v>
      </c>
      <c r="I3421" s="275">
        <v>4.2</v>
      </c>
      <c r="J3421" s="275">
        <v>16.7</v>
      </c>
    </row>
    <row r="3422" spans="1:10">
      <c r="A3422" s="252" t="s">
        <v>378</v>
      </c>
      <c r="B3422" s="249" t="s">
        <v>1359</v>
      </c>
      <c r="C3422" s="274">
        <v>1910</v>
      </c>
      <c r="D3422" s="274">
        <v>3478157</v>
      </c>
      <c r="E3422" s="274">
        <v>311616</v>
      </c>
      <c r="F3422" s="274">
        <v>567</v>
      </c>
      <c r="G3422" s="274" t="s">
        <v>504</v>
      </c>
      <c r="H3422" s="274" t="s">
        <v>504</v>
      </c>
      <c r="I3422" s="275">
        <v>69.8</v>
      </c>
      <c r="J3422" s="275">
        <v>86.5</v>
      </c>
    </row>
    <row r="3423" spans="1:10">
      <c r="A3423" s="252" t="s">
        <v>378</v>
      </c>
      <c r="B3423" s="249" t="s">
        <v>1360</v>
      </c>
      <c r="C3423" s="274">
        <v>118</v>
      </c>
      <c r="D3423" s="274">
        <v>354472</v>
      </c>
      <c r="E3423" s="274">
        <v>18411</v>
      </c>
      <c r="F3423" s="274">
        <v>55</v>
      </c>
      <c r="G3423" s="274" t="s">
        <v>504</v>
      </c>
      <c r="H3423" s="274" t="s">
        <v>504</v>
      </c>
      <c r="I3423" s="275">
        <v>66.7</v>
      </c>
      <c r="J3423" s="275">
        <v>82.6</v>
      </c>
    </row>
    <row r="3424" spans="1:10">
      <c r="A3424" s="252" t="s">
        <v>378</v>
      </c>
      <c r="B3424" s="249" t="s">
        <v>1361</v>
      </c>
      <c r="C3424" s="274">
        <v>341</v>
      </c>
      <c r="D3424" s="274">
        <v>634260</v>
      </c>
      <c r="E3424" s="274">
        <v>56120</v>
      </c>
      <c r="F3424" s="274">
        <v>104</v>
      </c>
      <c r="G3424" s="274" t="s">
        <v>504</v>
      </c>
      <c r="H3424" s="274" t="s">
        <v>504</v>
      </c>
      <c r="I3424" s="275">
        <v>70.599999999999994</v>
      </c>
      <c r="J3424" s="275">
        <v>87.3</v>
      </c>
    </row>
    <row r="3425" spans="1:10">
      <c r="A3425" s="252" t="s">
        <v>378</v>
      </c>
      <c r="B3425" s="249" t="s">
        <v>1362</v>
      </c>
      <c r="C3425" s="274">
        <v>268</v>
      </c>
      <c r="D3425" s="274">
        <v>421028</v>
      </c>
      <c r="E3425" s="274">
        <v>44422</v>
      </c>
      <c r="F3425" s="274">
        <v>70</v>
      </c>
      <c r="G3425" s="274" t="s">
        <v>504</v>
      </c>
      <c r="H3425" s="274" t="s">
        <v>504</v>
      </c>
      <c r="I3425" s="275">
        <v>70.900000000000006</v>
      </c>
      <c r="J3425" s="275">
        <v>87.7</v>
      </c>
    </row>
    <row r="3426" spans="1:10">
      <c r="A3426" s="252" t="s">
        <v>378</v>
      </c>
      <c r="B3426" s="249" t="s">
        <v>1365</v>
      </c>
      <c r="C3426" s="274">
        <v>97</v>
      </c>
      <c r="D3426" s="274">
        <v>297305</v>
      </c>
      <c r="E3426" s="274">
        <v>15607</v>
      </c>
      <c r="F3426" s="274">
        <v>48</v>
      </c>
      <c r="G3426" s="274" t="s">
        <v>504</v>
      </c>
      <c r="H3426" s="274" t="s">
        <v>504</v>
      </c>
      <c r="I3426" s="275">
        <v>68.900000000000006</v>
      </c>
      <c r="J3426" s="275">
        <v>85.1</v>
      </c>
    </row>
    <row r="3427" spans="1:10">
      <c r="A3427" s="252" t="s">
        <v>378</v>
      </c>
      <c r="B3427" s="249" t="s">
        <v>1366</v>
      </c>
      <c r="C3427" s="274">
        <v>206</v>
      </c>
      <c r="D3427" s="274">
        <v>228454</v>
      </c>
      <c r="E3427" s="274">
        <v>34493</v>
      </c>
      <c r="F3427" s="274">
        <v>38</v>
      </c>
      <c r="G3427" s="274" t="s">
        <v>504</v>
      </c>
      <c r="H3427" s="274" t="s">
        <v>504</v>
      </c>
      <c r="I3427" s="275">
        <v>71.5</v>
      </c>
      <c r="J3427" s="275">
        <v>88.6</v>
      </c>
    </row>
    <row r="3428" spans="1:10">
      <c r="A3428" s="252" t="s">
        <v>378</v>
      </c>
      <c r="B3428" s="249" t="s">
        <v>1367</v>
      </c>
      <c r="C3428" s="274">
        <v>123</v>
      </c>
      <c r="D3428" s="274">
        <v>179949</v>
      </c>
      <c r="E3428" s="274">
        <v>20138</v>
      </c>
      <c r="F3428" s="274">
        <v>29</v>
      </c>
      <c r="G3428" s="274" t="s">
        <v>504</v>
      </c>
      <c r="H3428" s="274" t="s">
        <v>504</v>
      </c>
      <c r="I3428" s="275">
        <v>70.5</v>
      </c>
      <c r="J3428" s="275">
        <v>87.3</v>
      </c>
    </row>
    <row r="3429" spans="1:10">
      <c r="A3429" s="252" t="s">
        <v>378</v>
      </c>
      <c r="B3429" s="249" t="s">
        <v>1369</v>
      </c>
      <c r="C3429" s="274">
        <v>57</v>
      </c>
      <c r="D3429" s="274">
        <v>181545</v>
      </c>
      <c r="E3429" s="274">
        <v>9360</v>
      </c>
      <c r="F3429" s="274">
        <v>30</v>
      </c>
      <c r="G3429" s="274" t="s">
        <v>504</v>
      </c>
      <c r="H3429" s="274" t="s">
        <v>504</v>
      </c>
      <c r="I3429" s="275">
        <v>70.599999999999994</v>
      </c>
      <c r="J3429" s="275">
        <v>86.9</v>
      </c>
    </row>
    <row r="3430" spans="1:10">
      <c r="A3430" s="252" t="s">
        <v>378</v>
      </c>
      <c r="B3430" s="249" t="s">
        <v>1373</v>
      </c>
      <c r="C3430" s="274">
        <v>399</v>
      </c>
      <c r="D3430" s="274">
        <v>545034</v>
      </c>
      <c r="E3430" s="274">
        <v>63441</v>
      </c>
      <c r="F3430" s="274">
        <v>87</v>
      </c>
      <c r="G3430" s="274" t="s">
        <v>504</v>
      </c>
      <c r="H3430" s="274" t="s">
        <v>504</v>
      </c>
      <c r="I3430" s="275">
        <v>67.8</v>
      </c>
      <c r="J3430" s="275">
        <v>84.3</v>
      </c>
    </row>
    <row r="3431" spans="1:10">
      <c r="A3431" s="252" t="s">
        <v>378</v>
      </c>
      <c r="B3431" s="249" t="s">
        <v>1377</v>
      </c>
      <c r="C3431" s="274">
        <v>61</v>
      </c>
      <c r="D3431" s="274">
        <v>71675</v>
      </c>
      <c r="E3431" s="274">
        <v>9866</v>
      </c>
      <c r="F3431" s="274">
        <v>12</v>
      </c>
      <c r="G3431" s="274" t="s">
        <v>504</v>
      </c>
      <c r="H3431" s="274" t="s">
        <v>504</v>
      </c>
      <c r="I3431" s="275">
        <v>69.099999999999994</v>
      </c>
      <c r="J3431" s="275">
        <v>85.6</v>
      </c>
    </row>
    <row r="3432" spans="1:10">
      <c r="A3432" s="252" t="s">
        <v>378</v>
      </c>
      <c r="B3432" s="249" t="s">
        <v>1380</v>
      </c>
      <c r="C3432" s="274">
        <v>126</v>
      </c>
      <c r="D3432" s="274">
        <v>400302</v>
      </c>
      <c r="E3432" s="274">
        <v>21002</v>
      </c>
      <c r="F3432" s="274">
        <v>67</v>
      </c>
      <c r="G3432" s="274" t="s">
        <v>504</v>
      </c>
      <c r="H3432" s="274" t="s">
        <v>504</v>
      </c>
      <c r="I3432" s="275">
        <v>71.2</v>
      </c>
      <c r="J3432" s="275">
        <v>88.2</v>
      </c>
    </row>
    <row r="3433" spans="1:10">
      <c r="A3433" s="252" t="s">
        <v>378</v>
      </c>
      <c r="B3433" s="249" t="s">
        <v>1382</v>
      </c>
      <c r="C3433" s="274">
        <v>113</v>
      </c>
      <c r="D3433" s="274">
        <v>162946</v>
      </c>
      <c r="E3433" s="274">
        <v>18754</v>
      </c>
      <c r="F3433" s="274">
        <v>27</v>
      </c>
      <c r="G3433" s="274" t="s">
        <v>504</v>
      </c>
      <c r="H3433" s="274" t="s">
        <v>504</v>
      </c>
      <c r="I3433" s="275">
        <v>71</v>
      </c>
      <c r="J3433" s="275">
        <v>87.8</v>
      </c>
    </row>
    <row r="3434" spans="1:10">
      <c r="A3434" s="252" t="s">
        <v>378</v>
      </c>
      <c r="B3434" s="249" t="s">
        <v>1386</v>
      </c>
      <c r="C3434" s="274">
        <v>6</v>
      </c>
      <c r="D3434" s="274">
        <v>4548</v>
      </c>
      <c r="E3434" s="274">
        <v>12</v>
      </c>
      <c r="F3434" s="274">
        <v>0</v>
      </c>
      <c r="G3434" s="274" t="s">
        <v>504</v>
      </c>
      <c r="H3434" s="274" t="s">
        <v>504</v>
      </c>
      <c r="I3434" s="275">
        <v>9.6</v>
      </c>
      <c r="J3434" s="275">
        <v>25</v>
      </c>
    </row>
    <row r="3435" spans="1:10">
      <c r="A3435" s="252" t="s">
        <v>378</v>
      </c>
      <c r="B3435" s="249" t="s">
        <v>1396</v>
      </c>
      <c r="C3435" s="274">
        <v>270</v>
      </c>
      <c r="D3435" s="274">
        <v>158330</v>
      </c>
      <c r="E3435" s="274">
        <v>40016</v>
      </c>
      <c r="F3435" s="274">
        <v>24</v>
      </c>
      <c r="G3435" s="274" t="s">
        <v>504</v>
      </c>
      <c r="H3435" s="274" t="s">
        <v>504</v>
      </c>
      <c r="I3435" s="275">
        <v>67.7</v>
      </c>
      <c r="J3435" s="275">
        <v>83.7</v>
      </c>
    </row>
    <row r="3436" spans="1:10">
      <c r="A3436" s="252" t="s">
        <v>378</v>
      </c>
      <c r="B3436" s="249" t="s">
        <v>1403</v>
      </c>
      <c r="C3436" s="274">
        <v>110</v>
      </c>
      <c r="D3436" s="274">
        <v>86790</v>
      </c>
      <c r="E3436" s="274">
        <v>18432</v>
      </c>
      <c r="F3436" s="274">
        <v>15</v>
      </c>
      <c r="G3436" s="274" t="s">
        <v>504</v>
      </c>
      <c r="H3436" s="274" t="s">
        <v>504</v>
      </c>
      <c r="I3436" s="275">
        <v>72</v>
      </c>
      <c r="J3436" s="275">
        <v>88.7</v>
      </c>
    </row>
    <row r="3437" spans="1:10">
      <c r="A3437" s="252" t="s">
        <v>378</v>
      </c>
      <c r="B3437" s="249" t="s">
        <v>1420</v>
      </c>
      <c r="C3437" s="274">
        <v>144</v>
      </c>
      <c r="D3437" s="274">
        <v>62784</v>
      </c>
      <c r="E3437" s="274">
        <v>21517</v>
      </c>
      <c r="F3437" s="274">
        <v>9</v>
      </c>
      <c r="G3437" s="274" t="s">
        <v>504</v>
      </c>
      <c r="H3437" s="274" t="s">
        <v>504</v>
      </c>
      <c r="I3437" s="275">
        <v>64.900000000000006</v>
      </c>
      <c r="J3437" s="275">
        <v>80.099999999999994</v>
      </c>
    </row>
    <row r="3438" spans="1:10">
      <c r="A3438" s="252" t="s">
        <v>378</v>
      </c>
      <c r="B3438" s="249" t="s">
        <v>1424</v>
      </c>
      <c r="C3438" s="274">
        <v>141</v>
      </c>
      <c r="D3438" s="274">
        <v>192277</v>
      </c>
      <c r="E3438" s="274">
        <v>19300</v>
      </c>
      <c r="F3438" s="274">
        <v>28</v>
      </c>
      <c r="G3438" s="274" t="s">
        <v>504</v>
      </c>
      <c r="H3438" s="274" t="s">
        <v>504</v>
      </c>
      <c r="I3438" s="275">
        <v>65.2</v>
      </c>
      <c r="J3438" s="275">
        <v>82.4</v>
      </c>
    </row>
    <row r="3439" spans="1:10">
      <c r="A3439" s="252" t="s">
        <v>378</v>
      </c>
      <c r="B3439" s="249" t="s">
        <v>1432</v>
      </c>
      <c r="C3439" s="274">
        <v>1</v>
      </c>
      <c r="D3439" s="274">
        <v>2159</v>
      </c>
      <c r="E3439" s="274">
        <v>2</v>
      </c>
      <c r="F3439" s="274">
        <v>0</v>
      </c>
      <c r="G3439" s="274" t="s">
        <v>504</v>
      </c>
      <c r="H3439" s="274" t="s">
        <v>504</v>
      </c>
      <c r="I3439" s="275">
        <v>0.8</v>
      </c>
      <c r="J3439" s="275">
        <v>10.5</v>
      </c>
    </row>
    <row r="3440" spans="1:10">
      <c r="A3440" s="252" t="s">
        <v>378</v>
      </c>
      <c r="B3440" s="249" t="s">
        <v>1455</v>
      </c>
      <c r="C3440" s="274">
        <v>14</v>
      </c>
      <c r="D3440" s="274">
        <v>7789</v>
      </c>
      <c r="E3440" s="274">
        <v>31</v>
      </c>
      <c r="F3440" s="274">
        <v>0</v>
      </c>
      <c r="G3440" s="274" t="s">
        <v>504</v>
      </c>
      <c r="H3440" s="274" t="s">
        <v>504</v>
      </c>
      <c r="I3440" s="275">
        <v>8.8000000000000007</v>
      </c>
      <c r="J3440" s="275">
        <v>23.1</v>
      </c>
    </row>
    <row r="3441" spans="1:10">
      <c r="A3441" s="252" t="s">
        <v>378</v>
      </c>
      <c r="B3441" s="249" t="s">
        <v>1465</v>
      </c>
      <c r="C3441" s="274">
        <v>96</v>
      </c>
      <c r="D3441" s="274">
        <v>143136</v>
      </c>
      <c r="E3441" s="274">
        <v>15088</v>
      </c>
      <c r="F3441" s="274">
        <v>22</v>
      </c>
      <c r="G3441" s="274" t="s">
        <v>504</v>
      </c>
      <c r="H3441" s="274" t="s">
        <v>504</v>
      </c>
      <c r="I3441" s="275">
        <v>67.2</v>
      </c>
      <c r="J3441" s="275">
        <v>83.2</v>
      </c>
    </row>
    <row r="3442" spans="1:10">
      <c r="A3442" s="252" t="s">
        <v>378</v>
      </c>
      <c r="B3442" s="249" t="s">
        <v>1467</v>
      </c>
      <c r="C3442" s="274">
        <v>96</v>
      </c>
      <c r="D3442" s="274">
        <v>143136</v>
      </c>
      <c r="E3442" s="274">
        <v>15088</v>
      </c>
      <c r="F3442" s="274">
        <v>22</v>
      </c>
      <c r="G3442" s="274" t="s">
        <v>504</v>
      </c>
      <c r="H3442" s="274" t="s">
        <v>504</v>
      </c>
      <c r="I3442" s="275">
        <v>67.2</v>
      </c>
      <c r="J3442" s="275">
        <v>83.2</v>
      </c>
    </row>
    <row r="3443" spans="1:10">
      <c r="A3443" s="252" t="s">
        <v>378</v>
      </c>
      <c r="B3443" s="249" t="s">
        <v>1485</v>
      </c>
      <c r="C3443" s="274">
        <v>30</v>
      </c>
      <c r="D3443" s="274">
        <v>39193</v>
      </c>
      <c r="E3443" s="274">
        <v>4179</v>
      </c>
      <c r="F3443" s="274">
        <v>5</v>
      </c>
      <c r="G3443" s="274" t="s">
        <v>504</v>
      </c>
      <c r="H3443" s="274" t="s">
        <v>504</v>
      </c>
      <c r="I3443" s="275">
        <v>63.8</v>
      </c>
      <c r="J3443" s="275">
        <v>81.400000000000006</v>
      </c>
    </row>
    <row r="3444" spans="1:10">
      <c r="A3444" s="252" t="s">
        <v>378</v>
      </c>
      <c r="B3444" s="249" t="s">
        <v>1492</v>
      </c>
      <c r="C3444" s="274">
        <v>696</v>
      </c>
      <c r="D3444" s="274">
        <v>1603504</v>
      </c>
      <c r="E3444" s="274">
        <v>114923</v>
      </c>
      <c r="F3444" s="274">
        <v>264</v>
      </c>
      <c r="G3444" s="274" t="s">
        <v>504</v>
      </c>
      <c r="H3444" s="274" t="s">
        <v>504</v>
      </c>
      <c r="I3444" s="275">
        <v>70.400000000000006</v>
      </c>
      <c r="J3444" s="275">
        <v>87.3</v>
      </c>
    </row>
    <row r="3445" spans="1:10">
      <c r="A3445" s="252" t="s">
        <v>378</v>
      </c>
      <c r="B3445" s="249" t="s">
        <v>1493</v>
      </c>
      <c r="C3445" s="274">
        <v>40</v>
      </c>
      <c r="D3445" s="274">
        <v>142560</v>
      </c>
      <c r="E3445" s="274">
        <v>6637</v>
      </c>
      <c r="F3445" s="274">
        <v>24</v>
      </c>
      <c r="G3445" s="274" t="s">
        <v>504</v>
      </c>
      <c r="H3445" s="274" t="s">
        <v>504</v>
      </c>
      <c r="I3445" s="275">
        <v>69.099999999999994</v>
      </c>
      <c r="J3445" s="275">
        <v>86.5</v>
      </c>
    </row>
    <row r="3446" spans="1:10">
      <c r="A3446" s="252" t="s">
        <v>378</v>
      </c>
      <c r="B3446" s="249" t="s">
        <v>1520</v>
      </c>
      <c r="C3446" s="274">
        <v>656</v>
      </c>
      <c r="D3446" s="274">
        <v>1460944</v>
      </c>
      <c r="E3446" s="274">
        <v>108286</v>
      </c>
      <c r="F3446" s="274">
        <v>241</v>
      </c>
      <c r="G3446" s="274" t="s">
        <v>504</v>
      </c>
      <c r="H3446" s="274" t="s">
        <v>504</v>
      </c>
      <c r="I3446" s="275">
        <v>70.5</v>
      </c>
      <c r="J3446" s="275">
        <v>87.3</v>
      </c>
    </row>
    <row r="3447" spans="1:10">
      <c r="A3447" s="252" t="s">
        <v>378</v>
      </c>
      <c r="B3447" s="249" t="s">
        <v>1523</v>
      </c>
      <c r="C3447" s="274">
        <v>135</v>
      </c>
      <c r="D3447" s="274">
        <v>296055</v>
      </c>
      <c r="E3447" s="274">
        <v>22068</v>
      </c>
      <c r="F3447" s="274">
        <v>48</v>
      </c>
      <c r="G3447" s="274" t="s">
        <v>504</v>
      </c>
      <c r="H3447" s="274" t="s">
        <v>504</v>
      </c>
      <c r="I3447" s="275">
        <v>69.8</v>
      </c>
      <c r="J3447" s="275">
        <v>86.5</v>
      </c>
    </row>
    <row r="3448" spans="1:10">
      <c r="A3448" s="252" t="s">
        <v>378</v>
      </c>
      <c r="B3448" s="249" t="s">
        <v>1524</v>
      </c>
      <c r="C3448" s="274">
        <v>103</v>
      </c>
      <c r="D3448" s="274">
        <v>205794</v>
      </c>
      <c r="E3448" s="274">
        <v>17380</v>
      </c>
      <c r="F3448" s="274">
        <v>35</v>
      </c>
      <c r="G3448" s="274" t="s">
        <v>504</v>
      </c>
      <c r="H3448" s="274" t="s">
        <v>504</v>
      </c>
      <c r="I3448" s="275">
        <v>72.099999999999994</v>
      </c>
      <c r="J3448" s="275">
        <v>89.3</v>
      </c>
    </row>
    <row r="3449" spans="1:10">
      <c r="A3449" s="252" t="s">
        <v>378</v>
      </c>
      <c r="B3449" s="249" t="s">
        <v>1525</v>
      </c>
      <c r="C3449" s="274">
        <v>62</v>
      </c>
      <c r="D3449" s="274">
        <v>124372</v>
      </c>
      <c r="E3449" s="274">
        <v>10176</v>
      </c>
      <c r="F3449" s="274">
        <v>20</v>
      </c>
      <c r="G3449" s="274" t="s">
        <v>504</v>
      </c>
      <c r="H3449" s="274" t="s">
        <v>504</v>
      </c>
      <c r="I3449" s="275">
        <v>70.099999999999994</v>
      </c>
      <c r="J3449" s="275">
        <v>86.8</v>
      </c>
    </row>
    <row r="3450" spans="1:10">
      <c r="A3450" s="252" t="s">
        <v>378</v>
      </c>
      <c r="B3450" s="249" t="s">
        <v>1526</v>
      </c>
      <c r="C3450" s="274">
        <v>108</v>
      </c>
      <c r="D3450" s="274">
        <v>270648</v>
      </c>
      <c r="E3450" s="274">
        <v>18170</v>
      </c>
      <c r="F3450" s="274">
        <v>46</v>
      </c>
      <c r="G3450" s="274" t="s">
        <v>504</v>
      </c>
      <c r="H3450" s="274" t="s">
        <v>504</v>
      </c>
      <c r="I3450" s="275">
        <v>71.8</v>
      </c>
      <c r="J3450" s="275">
        <v>89</v>
      </c>
    </row>
    <row r="3451" spans="1:10">
      <c r="A3451" s="252" t="s">
        <v>378</v>
      </c>
      <c r="B3451" s="249" t="s">
        <v>1527</v>
      </c>
      <c r="C3451" s="274">
        <v>101</v>
      </c>
      <c r="D3451" s="274">
        <v>223816</v>
      </c>
      <c r="E3451" s="274">
        <v>17159</v>
      </c>
      <c r="F3451" s="274">
        <v>38</v>
      </c>
      <c r="G3451" s="274" t="s">
        <v>504</v>
      </c>
      <c r="H3451" s="274" t="s">
        <v>504</v>
      </c>
      <c r="I3451" s="275">
        <v>72.599999999999994</v>
      </c>
      <c r="J3451" s="275">
        <v>89.9</v>
      </c>
    </row>
    <row r="3452" spans="1:10">
      <c r="A3452" s="252" t="s">
        <v>378</v>
      </c>
      <c r="B3452" s="249" t="s">
        <v>1528</v>
      </c>
      <c r="C3452" s="274">
        <v>87</v>
      </c>
      <c r="D3452" s="274">
        <v>180525</v>
      </c>
      <c r="E3452" s="274">
        <v>14714</v>
      </c>
      <c r="F3452" s="274">
        <v>31</v>
      </c>
      <c r="G3452" s="274" t="s">
        <v>504</v>
      </c>
      <c r="H3452" s="274" t="s">
        <v>504</v>
      </c>
      <c r="I3452" s="275">
        <v>72.599999999999994</v>
      </c>
      <c r="J3452" s="275">
        <v>89.5</v>
      </c>
    </row>
    <row r="3453" spans="1:10">
      <c r="A3453" s="252" t="s">
        <v>378</v>
      </c>
      <c r="B3453" s="249" t="s">
        <v>1558</v>
      </c>
      <c r="C3453" s="274">
        <v>2</v>
      </c>
      <c r="D3453" s="274">
        <v>15104</v>
      </c>
      <c r="E3453" s="274">
        <v>6</v>
      </c>
      <c r="F3453" s="274">
        <v>0</v>
      </c>
      <c r="G3453" s="274" t="s">
        <v>504</v>
      </c>
      <c r="H3453" s="274" t="s">
        <v>504</v>
      </c>
      <c r="I3453" s="275">
        <v>10</v>
      </c>
      <c r="J3453" s="275">
        <v>20</v>
      </c>
    </row>
    <row r="3454" spans="1:10">
      <c r="A3454" s="252" t="s">
        <v>378</v>
      </c>
      <c r="B3454" s="249" t="s">
        <v>1613</v>
      </c>
      <c r="C3454" s="274">
        <v>2</v>
      </c>
      <c r="D3454" s="274">
        <v>15104</v>
      </c>
      <c r="E3454" s="274">
        <v>6</v>
      </c>
      <c r="F3454" s="274">
        <v>0</v>
      </c>
      <c r="G3454" s="274" t="s">
        <v>504</v>
      </c>
      <c r="H3454" s="274" t="s">
        <v>504</v>
      </c>
      <c r="I3454" s="275">
        <v>10</v>
      </c>
      <c r="J3454" s="275">
        <v>20</v>
      </c>
    </row>
    <row r="3455" spans="1:10">
      <c r="A3455" s="252" t="s">
        <v>378</v>
      </c>
      <c r="B3455" s="249" t="s">
        <v>1625</v>
      </c>
      <c r="C3455" s="274">
        <v>2</v>
      </c>
      <c r="D3455" s="274">
        <v>15104</v>
      </c>
      <c r="E3455" s="274">
        <v>6</v>
      </c>
      <c r="F3455" s="274">
        <v>0</v>
      </c>
      <c r="G3455" s="274" t="s">
        <v>504</v>
      </c>
      <c r="H3455" s="274" t="s">
        <v>504</v>
      </c>
      <c r="I3455" s="275">
        <v>10</v>
      </c>
      <c r="J3455" s="275">
        <v>20</v>
      </c>
    </row>
    <row r="3456" spans="1:10">
      <c r="A3456" s="252" t="s">
        <v>378</v>
      </c>
      <c r="B3456" s="249" t="s">
        <v>1654</v>
      </c>
      <c r="C3456" s="274">
        <v>27</v>
      </c>
      <c r="D3456" s="274">
        <v>97104</v>
      </c>
      <c r="E3456" s="274">
        <v>3661</v>
      </c>
      <c r="F3456" s="274">
        <v>12</v>
      </c>
      <c r="G3456" s="274" t="s">
        <v>504</v>
      </c>
      <c r="H3456" s="274" t="s">
        <v>504</v>
      </c>
      <c r="I3456" s="275">
        <v>60.8</v>
      </c>
      <c r="J3456" s="275">
        <v>74.3</v>
      </c>
    </row>
    <row r="3457" spans="1:10">
      <c r="A3457" s="252" t="s">
        <v>378</v>
      </c>
      <c r="B3457" s="249" t="s">
        <v>1690</v>
      </c>
      <c r="C3457" s="274">
        <v>26</v>
      </c>
      <c r="D3457" s="274">
        <v>87776</v>
      </c>
      <c r="E3457" s="274">
        <v>3654</v>
      </c>
      <c r="F3457" s="274">
        <v>12</v>
      </c>
      <c r="G3457" s="274" t="s">
        <v>504</v>
      </c>
      <c r="H3457" s="274" t="s">
        <v>504</v>
      </c>
      <c r="I3457" s="275">
        <v>60.9</v>
      </c>
      <c r="J3457" s="275">
        <v>74.400000000000006</v>
      </c>
    </row>
    <row r="3458" spans="1:10">
      <c r="A3458" s="252" t="s">
        <v>378</v>
      </c>
      <c r="B3458" s="249" t="s">
        <v>1693</v>
      </c>
      <c r="C3458" s="274">
        <v>1</v>
      </c>
      <c r="D3458" s="274">
        <v>9328</v>
      </c>
      <c r="E3458" s="274">
        <v>7</v>
      </c>
      <c r="F3458" s="274">
        <v>0</v>
      </c>
      <c r="G3458" s="274" t="s">
        <v>504</v>
      </c>
      <c r="H3458" s="274" t="s">
        <v>504</v>
      </c>
      <c r="I3458" s="275">
        <v>36.799999999999997</v>
      </c>
      <c r="J3458" s="275">
        <v>43.8</v>
      </c>
    </row>
    <row r="3459" spans="1:10">
      <c r="A3459" s="252" t="s">
        <v>78</v>
      </c>
      <c r="B3459" s="249" t="s">
        <v>78</v>
      </c>
      <c r="C3459" s="274" t="s">
        <v>78</v>
      </c>
      <c r="D3459" s="274" t="s">
        <v>78</v>
      </c>
      <c r="E3459" s="274" t="s">
        <v>78</v>
      </c>
      <c r="F3459" s="274" t="s">
        <v>78</v>
      </c>
      <c r="G3459" s="274" t="s">
        <v>78</v>
      </c>
      <c r="H3459" s="274" t="s">
        <v>78</v>
      </c>
      <c r="I3459" s="275" t="s">
        <v>78</v>
      </c>
      <c r="J3459" s="275" t="s">
        <v>78</v>
      </c>
    </row>
    <row r="3460" spans="1:10">
      <c r="A3460" s="252" t="s">
        <v>379</v>
      </c>
      <c r="B3460" s="249" t="s">
        <v>1183</v>
      </c>
      <c r="C3460" s="274">
        <v>16048</v>
      </c>
      <c r="D3460" s="274">
        <v>20426091</v>
      </c>
      <c r="E3460" s="274">
        <v>1808807</v>
      </c>
      <c r="F3460" s="274">
        <v>2693</v>
      </c>
      <c r="G3460" s="274">
        <v>5090</v>
      </c>
      <c r="H3460" s="274">
        <v>4001</v>
      </c>
      <c r="I3460" s="275">
        <v>54.1</v>
      </c>
      <c r="J3460" s="275">
        <v>78.7</v>
      </c>
    </row>
    <row r="3461" spans="1:10">
      <c r="A3461" s="252" t="s">
        <v>379</v>
      </c>
      <c r="B3461" s="249" t="s">
        <v>1184</v>
      </c>
      <c r="C3461" s="274">
        <v>15233</v>
      </c>
      <c r="D3461" s="274">
        <v>17786587</v>
      </c>
      <c r="E3461" s="274">
        <v>1690521</v>
      </c>
      <c r="F3461" s="274">
        <v>2309</v>
      </c>
      <c r="G3461" s="274">
        <v>4926</v>
      </c>
      <c r="H3461" s="274">
        <v>2791</v>
      </c>
      <c r="I3461" s="275">
        <v>53.9</v>
      </c>
      <c r="J3461" s="275">
        <v>78.5</v>
      </c>
    </row>
    <row r="3462" spans="1:10">
      <c r="A3462" s="252" t="s">
        <v>379</v>
      </c>
      <c r="B3462" s="249" t="s">
        <v>1185</v>
      </c>
      <c r="C3462" s="274">
        <v>11491</v>
      </c>
      <c r="D3462" s="274">
        <v>12313322</v>
      </c>
      <c r="E3462" s="274">
        <v>1254835</v>
      </c>
      <c r="F3462" s="274">
        <v>1520</v>
      </c>
      <c r="G3462" s="274">
        <v>4651</v>
      </c>
      <c r="H3462" s="274">
        <v>2338</v>
      </c>
      <c r="I3462" s="275">
        <v>57.1</v>
      </c>
      <c r="J3462" s="275">
        <v>77.900000000000006</v>
      </c>
    </row>
    <row r="3463" spans="1:10">
      <c r="A3463" s="252" t="s">
        <v>379</v>
      </c>
      <c r="B3463" s="249" t="s">
        <v>1186</v>
      </c>
      <c r="C3463" s="274">
        <v>547</v>
      </c>
      <c r="D3463" s="274">
        <v>249342</v>
      </c>
      <c r="E3463" s="274">
        <v>7458</v>
      </c>
      <c r="F3463" s="274">
        <v>4</v>
      </c>
      <c r="G3463" s="274">
        <v>2997</v>
      </c>
      <c r="H3463" s="274">
        <v>1265</v>
      </c>
      <c r="I3463" s="275">
        <v>38.700000000000003</v>
      </c>
      <c r="J3463" s="275">
        <v>61.5</v>
      </c>
    </row>
    <row r="3464" spans="1:10">
      <c r="A3464" s="252" t="s">
        <v>379</v>
      </c>
      <c r="B3464" s="249" t="s">
        <v>1188</v>
      </c>
      <c r="C3464" s="274">
        <v>245</v>
      </c>
      <c r="D3464" s="274">
        <v>121030</v>
      </c>
      <c r="E3464" s="274">
        <v>7033</v>
      </c>
      <c r="F3464" s="274">
        <v>3</v>
      </c>
      <c r="G3464" s="274" t="s">
        <v>504</v>
      </c>
      <c r="H3464" s="274" t="s">
        <v>504</v>
      </c>
      <c r="I3464" s="275">
        <v>51.2</v>
      </c>
      <c r="J3464" s="275">
        <v>60.7</v>
      </c>
    </row>
    <row r="3465" spans="1:10">
      <c r="A3465" s="252" t="s">
        <v>379</v>
      </c>
      <c r="B3465" s="249" t="s">
        <v>1190</v>
      </c>
      <c r="C3465" s="274">
        <v>291</v>
      </c>
      <c r="D3465" s="274">
        <v>122802</v>
      </c>
      <c r="E3465" s="274" t="s">
        <v>504</v>
      </c>
      <c r="F3465" s="274" t="s">
        <v>504</v>
      </c>
      <c r="G3465" s="274">
        <v>2997</v>
      </c>
      <c r="H3465" s="274">
        <v>1265</v>
      </c>
      <c r="I3465" s="275">
        <v>36.4</v>
      </c>
      <c r="J3465" s="275" t="s">
        <v>504</v>
      </c>
    </row>
    <row r="3466" spans="1:10">
      <c r="A3466" s="252" t="s">
        <v>379</v>
      </c>
      <c r="B3466" s="249" t="s">
        <v>1191</v>
      </c>
      <c r="C3466" s="274">
        <v>287</v>
      </c>
      <c r="D3466" s="274">
        <v>399788</v>
      </c>
      <c r="E3466" s="274">
        <v>41131</v>
      </c>
      <c r="F3466" s="274">
        <v>57</v>
      </c>
      <c r="G3466" s="274" t="s">
        <v>504</v>
      </c>
      <c r="H3466" s="274" t="s">
        <v>504</v>
      </c>
      <c r="I3466" s="275">
        <v>59.8</v>
      </c>
      <c r="J3466" s="275">
        <v>79.5</v>
      </c>
    </row>
    <row r="3467" spans="1:10">
      <c r="A3467" s="252" t="s">
        <v>379</v>
      </c>
      <c r="B3467" s="249" t="s">
        <v>1192</v>
      </c>
      <c r="C3467" s="274">
        <v>103</v>
      </c>
      <c r="D3467" s="274">
        <v>152440</v>
      </c>
      <c r="E3467" s="274">
        <v>13650</v>
      </c>
      <c r="F3467" s="274">
        <v>20</v>
      </c>
      <c r="G3467" s="274" t="s">
        <v>504</v>
      </c>
      <c r="H3467" s="274" t="s">
        <v>504</v>
      </c>
      <c r="I3467" s="275">
        <v>54.4</v>
      </c>
      <c r="J3467" s="275">
        <v>76.099999999999994</v>
      </c>
    </row>
    <row r="3468" spans="1:10">
      <c r="A3468" s="252" t="s">
        <v>379</v>
      </c>
      <c r="B3468" s="249" t="s">
        <v>1193</v>
      </c>
      <c r="C3468" s="274">
        <v>85</v>
      </c>
      <c r="D3468" s="274">
        <v>103105</v>
      </c>
      <c r="E3468" s="274">
        <v>13760</v>
      </c>
      <c r="F3468" s="274">
        <v>17</v>
      </c>
      <c r="G3468" s="274" t="s">
        <v>504</v>
      </c>
      <c r="H3468" s="274" t="s">
        <v>504</v>
      </c>
      <c r="I3468" s="275">
        <v>64</v>
      </c>
      <c r="J3468" s="275">
        <v>83.4</v>
      </c>
    </row>
    <row r="3469" spans="1:10">
      <c r="A3469" s="252" t="s">
        <v>379</v>
      </c>
      <c r="B3469" s="249" t="s">
        <v>1194</v>
      </c>
      <c r="C3469" s="274">
        <v>99</v>
      </c>
      <c r="D3469" s="274">
        <v>144243</v>
      </c>
      <c r="E3469" s="274">
        <v>13721</v>
      </c>
      <c r="F3469" s="274">
        <v>20</v>
      </c>
      <c r="G3469" s="274" t="s">
        <v>504</v>
      </c>
      <c r="H3469" s="274" t="s">
        <v>504</v>
      </c>
      <c r="I3469" s="275">
        <v>61.7</v>
      </c>
      <c r="J3469" s="275">
        <v>79.400000000000006</v>
      </c>
    </row>
    <row r="3470" spans="1:10">
      <c r="A3470" s="252" t="s">
        <v>379</v>
      </c>
      <c r="B3470" s="249" t="s">
        <v>1195</v>
      </c>
      <c r="C3470" s="274">
        <v>19</v>
      </c>
      <c r="D3470" s="274">
        <v>12672</v>
      </c>
      <c r="E3470" s="274">
        <v>170</v>
      </c>
      <c r="F3470" s="274">
        <v>0</v>
      </c>
      <c r="G3470" s="274" t="s">
        <v>504</v>
      </c>
      <c r="H3470" s="274" t="s">
        <v>504</v>
      </c>
      <c r="I3470" s="275">
        <v>35.1</v>
      </c>
      <c r="J3470" s="275">
        <v>46.6</v>
      </c>
    </row>
    <row r="3471" spans="1:10">
      <c r="A3471" s="252" t="s">
        <v>379</v>
      </c>
      <c r="B3471" s="249" t="s">
        <v>1203</v>
      </c>
      <c r="C3471" s="274">
        <v>4</v>
      </c>
      <c r="D3471" s="274">
        <v>6376</v>
      </c>
      <c r="E3471" s="274">
        <v>363</v>
      </c>
      <c r="F3471" s="274">
        <v>1</v>
      </c>
      <c r="G3471" s="274">
        <v>1</v>
      </c>
      <c r="H3471" s="274">
        <v>1</v>
      </c>
      <c r="I3471" s="275">
        <v>63.1</v>
      </c>
      <c r="J3471" s="275">
        <v>97.8</v>
      </c>
    </row>
    <row r="3472" spans="1:10">
      <c r="A3472" s="252" t="s">
        <v>379</v>
      </c>
      <c r="B3472" s="249" t="s">
        <v>1206</v>
      </c>
      <c r="C3472" s="274">
        <v>1578</v>
      </c>
      <c r="D3472" s="274">
        <v>994655</v>
      </c>
      <c r="E3472" s="274">
        <v>99373</v>
      </c>
      <c r="F3472" s="274">
        <v>63</v>
      </c>
      <c r="G3472" s="274">
        <v>1</v>
      </c>
      <c r="H3472" s="274">
        <v>0</v>
      </c>
      <c r="I3472" s="275">
        <v>47.4</v>
      </c>
      <c r="J3472" s="275">
        <v>72.8</v>
      </c>
    </row>
    <row r="3473" spans="1:10">
      <c r="A3473" s="252" t="s">
        <v>379</v>
      </c>
      <c r="B3473" s="249" t="s">
        <v>1209</v>
      </c>
      <c r="C3473" s="274">
        <v>1220</v>
      </c>
      <c r="D3473" s="274">
        <v>760060</v>
      </c>
      <c r="E3473" s="274">
        <v>86679</v>
      </c>
      <c r="F3473" s="274">
        <v>54</v>
      </c>
      <c r="G3473" s="274" t="s">
        <v>504</v>
      </c>
      <c r="H3473" s="274" t="s">
        <v>504</v>
      </c>
      <c r="I3473" s="275">
        <v>48.2</v>
      </c>
      <c r="J3473" s="275">
        <v>75.599999999999994</v>
      </c>
    </row>
    <row r="3474" spans="1:10">
      <c r="A3474" s="252" t="s">
        <v>379</v>
      </c>
      <c r="B3474" s="249" t="s">
        <v>1215</v>
      </c>
      <c r="C3474" s="274">
        <v>237</v>
      </c>
      <c r="D3474" s="274">
        <v>145518</v>
      </c>
      <c r="E3474" s="274">
        <v>9227</v>
      </c>
      <c r="F3474" s="274">
        <v>6</v>
      </c>
      <c r="G3474" s="274" t="s">
        <v>504</v>
      </c>
      <c r="H3474" s="274" t="s">
        <v>504</v>
      </c>
      <c r="I3474" s="275">
        <v>43.5</v>
      </c>
      <c r="J3474" s="275">
        <v>55.8</v>
      </c>
    </row>
    <row r="3475" spans="1:10">
      <c r="A3475" s="252" t="s">
        <v>379</v>
      </c>
      <c r="B3475" s="249" t="s">
        <v>1225</v>
      </c>
      <c r="C3475" s="274">
        <v>1</v>
      </c>
      <c r="D3475" s="274">
        <v>1991</v>
      </c>
      <c r="E3475" s="274">
        <v>1</v>
      </c>
      <c r="F3475" s="274">
        <v>0</v>
      </c>
      <c r="G3475" s="274" t="s">
        <v>504</v>
      </c>
      <c r="H3475" s="274" t="s">
        <v>504</v>
      </c>
      <c r="I3475" s="275">
        <v>2.2000000000000002</v>
      </c>
      <c r="J3475" s="275">
        <v>16.7</v>
      </c>
    </row>
    <row r="3476" spans="1:10">
      <c r="A3476" s="252" t="s">
        <v>379</v>
      </c>
      <c r="B3476" s="249" t="s">
        <v>1226</v>
      </c>
      <c r="C3476" s="274">
        <v>893</v>
      </c>
      <c r="D3476" s="274">
        <v>1585018</v>
      </c>
      <c r="E3476" s="274">
        <v>122598</v>
      </c>
      <c r="F3476" s="274">
        <v>218</v>
      </c>
      <c r="G3476" s="274">
        <v>0</v>
      </c>
      <c r="H3476" s="274">
        <v>0</v>
      </c>
      <c r="I3476" s="275">
        <v>57.9</v>
      </c>
      <c r="J3476" s="275">
        <v>79.2</v>
      </c>
    </row>
    <row r="3477" spans="1:10">
      <c r="A3477" s="252" t="s">
        <v>379</v>
      </c>
      <c r="B3477" s="249" t="s">
        <v>1228</v>
      </c>
      <c r="C3477" s="274">
        <v>97</v>
      </c>
      <c r="D3477" s="274">
        <v>158886</v>
      </c>
      <c r="E3477" s="274">
        <v>10813</v>
      </c>
      <c r="F3477" s="274">
        <v>18</v>
      </c>
      <c r="G3477" s="274">
        <v>0</v>
      </c>
      <c r="H3477" s="274">
        <v>0</v>
      </c>
      <c r="I3477" s="275">
        <v>47.9</v>
      </c>
      <c r="J3477" s="275">
        <v>74.5</v>
      </c>
    </row>
    <row r="3478" spans="1:10">
      <c r="A3478" s="252" t="s">
        <v>379</v>
      </c>
      <c r="B3478" s="249" t="s">
        <v>1233</v>
      </c>
      <c r="C3478" s="274">
        <v>341</v>
      </c>
      <c r="D3478" s="274">
        <v>664268</v>
      </c>
      <c r="E3478" s="274">
        <v>50260</v>
      </c>
      <c r="F3478" s="274">
        <v>98</v>
      </c>
      <c r="G3478" s="274" t="s">
        <v>504</v>
      </c>
      <c r="H3478" s="274" t="s">
        <v>504</v>
      </c>
      <c r="I3478" s="275">
        <v>61.7</v>
      </c>
      <c r="J3478" s="275">
        <v>78.5</v>
      </c>
    </row>
    <row r="3479" spans="1:10">
      <c r="A3479" s="252" t="s">
        <v>379</v>
      </c>
      <c r="B3479" s="249" t="s">
        <v>1238</v>
      </c>
      <c r="C3479" s="274">
        <v>126</v>
      </c>
      <c r="D3479" s="274">
        <v>240786</v>
      </c>
      <c r="E3479" s="274">
        <v>17483</v>
      </c>
      <c r="F3479" s="274">
        <v>33</v>
      </c>
      <c r="G3479" s="274" t="s">
        <v>504</v>
      </c>
      <c r="H3479" s="274" t="s">
        <v>504</v>
      </c>
      <c r="I3479" s="275">
        <v>59.4</v>
      </c>
      <c r="J3479" s="275">
        <v>81.2</v>
      </c>
    </row>
    <row r="3480" spans="1:10">
      <c r="A3480" s="252" t="s">
        <v>379</v>
      </c>
      <c r="B3480" s="249" t="s">
        <v>1243</v>
      </c>
      <c r="C3480" s="274">
        <v>77</v>
      </c>
      <c r="D3480" s="274">
        <v>154231</v>
      </c>
      <c r="E3480" s="274">
        <v>9681</v>
      </c>
      <c r="F3480" s="274">
        <v>19</v>
      </c>
      <c r="G3480" s="274" t="s">
        <v>504</v>
      </c>
      <c r="H3480" s="274" t="s">
        <v>504</v>
      </c>
      <c r="I3480" s="275">
        <v>52</v>
      </c>
      <c r="J3480" s="275">
        <v>80.2</v>
      </c>
    </row>
    <row r="3481" spans="1:10">
      <c r="A3481" s="252" t="s">
        <v>379</v>
      </c>
      <c r="B3481" s="249" t="s">
        <v>1244</v>
      </c>
      <c r="C3481" s="274">
        <v>175</v>
      </c>
      <c r="D3481" s="274">
        <v>248325</v>
      </c>
      <c r="E3481" s="274">
        <v>24795</v>
      </c>
      <c r="F3481" s="274">
        <v>35</v>
      </c>
      <c r="G3481" s="274" t="s">
        <v>504</v>
      </c>
      <c r="H3481" s="274" t="s">
        <v>504</v>
      </c>
      <c r="I3481" s="275">
        <v>59.2</v>
      </c>
      <c r="J3481" s="275">
        <v>81.900000000000006</v>
      </c>
    </row>
    <row r="3482" spans="1:10">
      <c r="A3482" s="252" t="s">
        <v>379</v>
      </c>
      <c r="B3482" s="249" t="s">
        <v>1247</v>
      </c>
      <c r="C3482" s="274">
        <v>14</v>
      </c>
      <c r="D3482" s="274">
        <v>19580</v>
      </c>
      <c r="E3482" s="274">
        <v>1757</v>
      </c>
      <c r="F3482" s="274">
        <v>3</v>
      </c>
      <c r="G3482" s="274" t="s">
        <v>504</v>
      </c>
      <c r="H3482" s="274" t="s">
        <v>504</v>
      </c>
      <c r="I3482" s="275">
        <v>31.7</v>
      </c>
      <c r="J3482" s="275">
        <v>62.3</v>
      </c>
    </row>
    <row r="3483" spans="1:10">
      <c r="A3483" s="252" t="s">
        <v>379</v>
      </c>
      <c r="B3483" s="249" t="s">
        <v>1252</v>
      </c>
      <c r="C3483" s="274">
        <v>949</v>
      </c>
      <c r="D3483" s="274">
        <v>790265</v>
      </c>
      <c r="E3483" s="274">
        <v>141518</v>
      </c>
      <c r="F3483" s="274">
        <v>118</v>
      </c>
      <c r="G3483" s="274">
        <v>1</v>
      </c>
      <c r="H3483" s="274">
        <v>1</v>
      </c>
      <c r="I3483" s="275">
        <v>65.599999999999994</v>
      </c>
      <c r="J3483" s="275">
        <v>81.5</v>
      </c>
    </row>
    <row r="3484" spans="1:10">
      <c r="A3484" s="252" t="s">
        <v>379</v>
      </c>
      <c r="B3484" s="249" t="s">
        <v>1256</v>
      </c>
      <c r="C3484" s="274">
        <v>285</v>
      </c>
      <c r="D3484" s="274">
        <v>124260</v>
      </c>
      <c r="E3484" s="274">
        <v>43181</v>
      </c>
      <c r="F3484" s="274">
        <v>19</v>
      </c>
      <c r="G3484" s="274">
        <v>0</v>
      </c>
      <c r="H3484" s="274">
        <v>0</v>
      </c>
      <c r="I3484" s="275">
        <v>64.8</v>
      </c>
      <c r="J3484" s="275">
        <v>80.2</v>
      </c>
    </row>
    <row r="3485" spans="1:10">
      <c r="A3485" s="252" t="s">
        <v>379</v>
      </c>
      <c r="B3485" s="249" t="s">
        <v>1258</v>
      </c>
      <c r="C3485" s="274">
        <v>104</v>
      </c>
      <c r="D3485" s="274">
        <v>107224</v>
      </c>
      <c r="E3485" s="274">
        <v>16757</v>
      </c>
      <c r="F3485" s="274">
        <v>17</v>
      </c>
      <c r="G3485" s="274">
        <v>0</v>
      </c>
      <c r="H3485" s="274">
        <v>0</v>
      </c>
      <c r="I3485" s="275">
        <v>69.400000000000006</v>
      </c>
      <c r="J3485" s="275">
        <v>86.1</v>
      </c>
    </row>
    <row r="3486" spans="1:10">
      <c r="A3486" s="252" t="s">
        <v>379</v>
      </c>
      <c r="B3486" s="249" t="s">
        <v>1261</v>
      </c>
      <c r="C3486" s="274">
        <v>301</v>
      </c>
      <c r="D3486" s="274">
        <v>260064</v>
      </c>
      <c r="E3486" s="274">
        <v>49773</v>
      </c>
      <c r="F3486" s="274">
        <v>43</v>
      </c>
      <c r="G3486" s="274" t="s">
        <v>504</v>
      </c>
      <c r="H3486" s="274" t="s">
        <v>504</v>
      </c>
      <c r="I3486" s="275">
        <v>71.3</v>
      </c>
      <c r="J3486" s="275">
        <v>88.3</v>
      </c>
    </row>
    <row r="3487" spans="1:10">
      <c r="A3487" s="252" t="s">
        <v>379</v>
      </c>
      <c r="B3487" s="249" t="s">
        <v>1263</v>
      </c>
      <c r="C3487" s="274">
        <v>63</v>
      </c>
      <c r="D3487" s="274">
        <v>86688</v>
      </c>
      <c r="E3487" s="274">
        <v>6027</v>
      </c>
      <c r="F3487" s="274">
        <v>8</v>
      </c>
      <c r="G3487" s="274" t="s">
        <v>504</v>
      </c>
      <c r="H3487" s="274" t="s">
        <v>504</v>
      </c>
      <c r="I3487" s="275">
        <v>41.7</v>
      </c>
      <c r="J3487" s="275">
        <v>51.9</v>
      </c>
    </row>
    <row r="3488" spans="1:10">
      <c r="A3488" s="252" t="s">
        <v>379</v>
      </c>
      <c r="B3488" s="249" t="s">
        <v>1270</v>
      </c>
      <c r="C3488" s="274">
        <v>70</v>
      </c>
      <c r="D3488" s="274">
        <v>67480</v>
      </c>
      <c r="E3488" s="274">
        <v>7804</v>
      </c>
      <c r="F3488" s="274">
        <v>8</v>
      </c>
      <c r="G3488" s="274" t="s">
        <v>504</v>
      </c>
      <c r="H3488" s="274" t="s">
        <v>504</v>
      </c>
      <c r="I3488" s="275">
        <v>50.7</v>
      </c>
      <c r="J3488" s="275">
        <v>65.400000000000006</v>
      </c>
    </row>
    <row r="3489" spans="1:10">
      <c r="A3489" s="252" t="s">
        <v>379</v>
      </c>
      <c r="B3489" s="249" t="s">
        <v>1272</v>
      </c>
      <c r="C3489" s="274">
        <v>104</v>
      </c>
      <c r="D3489" s="274">
        <v>132080</v>
      </c>
      <c r="E3489" s="274">
        <v>17460</v>
      </c>
      <c r="F3489" s="274">
        <v>22</v>
      </c>
      <c r="G3489" s="274">
        <v>0</v>
      </c>
      <c r="H3489" s="274">
        <v>0</v>
      </c>
      <c r="I3489" s="275">
        <v>71.7</v>
      </c>
      <c r="J3489" s="275">
        <v>88.9</v>
      </c>
    </row>
    <row r="3490" spans="1:10">
      <c r="A3490" s="252" t="s">
        <v>379</v>
      </c>
      <c r="B3490" s="249" t="s">
        <v>1283</v>
      </c>
      <c r="C3490" s="274">
        <v>4</v>
      </c>
      <c r="D3490" s="274">
        <v>3192</v>
      </c>
      <c r="E3490" s="274">
        <v>209</v>
      </c>
      <c r="F3490" s="274">
        <v>0</v>
      </c>
      <c r="G3490" s="274" t="s">
        <v>504</v>
      </c>
      <c r="H3490" s="274" t="s">
        <v>504</v>
      </c>
      <c r="I3490" s="275">
        <v>52.3</v>
      </c>
      <c r="J3490" s="275">
        <v>76.599999999999994</v>
      </c>
    </row>
    <row r="3491" spans="1:10">
      <c r="A3491" s="252" t="s">
        <v>379</v>
      </c>
      <c r="B3491" s="249" t="s">
        <v>1291</v>
      </c>
      <c r="C3491" s="274">
        <v>1</v>
      </c>
      <c r="D3491" s="274">
        <v>1197</v>
      </c>
      <c r="E3491" s="274">
        <v>40</v>
      </c>
      <c r="F3491" s="274">
        <v>0</v>
      </c>
      <c r="G3491" s="274" t="s">
        <v>504</v>
      </c>
      <c r="H3491" s="274" t="s">
        <v>504</v>
      </c>
      <c r="I3491" s="275">
        <v>6.7</v>
      </c>
      <c r="J3491" s="275">
        <v>12.2</v>
      </c>
    </row>
    <row r="3492" spans="1:10">
      <c r="A3492" s="252" t="s">
        <v>379</v>
      </c>
      <c r="B3492" s="249" t="s">
        <v>1293</v>
      </c>
      <c r="C3492" s="274">
        <v>114</v>
      </c>
      <c r="D3492" s="274">
        <v>128862</v>
      </c>
      <c r="E3492" s="274">
        <v>16645</v>
      </c>
      <c r="F3492" s="274">
        <v>19</v>
      </c>
      <c r="G3492" s="274">
        <v>0</v>
      </c>
      <c r="H3492" s="274">
        <v>1</v>
      </c>
      <c r="I3492" s="275">
        <v>66.2</v>
      </c>
      <c r="J3492" s="275">
        <v>82.9</v>
      </c>
    </row>
    <row r="3493" spans="1:10">
      <c r="A3493" s="252" t="s">
        <v>379</v>
      </c>
      <c r="B3493" s="249" t="s">
        <v>1295</v>
      </c>
      <c r="C3493" s="274">
        <v>109</v>
      </c>
      <c r="D3493" s="274">
        <v>122407</v>
      </c>
      <c r="E3493" s="274">
        <v>16413</v>
      </c>
      <c r="F3493" s="274">
        <v>18</v>
      </c>
      <c r="G3493" s="274">
        <v>0</v>
      </c>
      <c r="H3493" s="274">
        <v>0</v>
      </c>
      <c r="I3493" s="275">
        <v>66.599999999999994</v>
      </c>
      <c r="J3493" s="275">
        <v>82.7</v>
      </c>
    </row>
    <row r="3494" spans="1:10">
      <c r="A3494" s="252" t="s">
        <v>379</v>
      </c>
      <c r="B3494" s="249" t="s">
        <v>1296</v>
      </c>
      <c r="C3494" s="274">
        <v>1</v>
      </c>
      <c r="D3494" s="274">
        <v>352</v>
      </c>
      <c r="E3494" s="274">
        <v>3</v>
      </c>
      <c r="F3494" s="274">
        <v>0</v>
      </c>
      <c r="G3494" s="274" t="s">
        <v>504</v>
      </c>
      <c r="H3494" s="274" t="s">
        <v>504</v>
      </c>
      <c r="I3494" s="275">
        <v>30</v>
      </c>
      <c r="J3494" s="275">
        <v>37.5</v>
      </c>
    </row>
    <row r="3495" spans="1:10">
      <c r="A3495" s="252" t="s">
        <v>379</v>
      </c>
      <c r="B3495" s="249" t="s">
        <v>1298</v>
      </c>
      <c r="C3495" s="274">
        <v>102</v>
      </c>
      <c r="D3495" s="274">
        <v>157182</v>
      </c>
      <c r="E3495" s="274">
        <v>17139</v>
      </c>
      <c r="F3495" s="274">
        <v>26</v>
      </c>
      <c r="G3495" s="274" t="s">
        <v>504</v>
      </c>
      <c r="H3495" s="274" t="s">
        <v>504</v>
      </c>
      <c r="I3495" s="275">
        <v>71.8</v>
      </c>
      <c r="J3495" s="275">
        <v>88.9</v>
      </c>
    </row>
    <row r="3496" spans="1:10">
      <c r="A3496" s="252" t="s">
        <v>379</v>
      </c>
      <c r="B3496" s="249" t="s">
        <v>1299</v>
      </c>
      <c r="C3496" s="274">
        <v>102</v>
      </c>
      <c r="D3496" s="274">
        <v>157182</v>
      </c>
      <c r="E3496" s="274">
        <v>17139</v>
      </c>
      <c r="F3496" s="274">
        <v>26</v>
      </c>
      <c r="G3496" s="274" t="s">
        <v>504</v>
      </c>
      <c r="H3496" s="274" t="s">
        <v>504</v>
      </c>
      <c r="I3496" s="275">
        <v>71.8</v>
      </c>
      <c r="J3496" s="275">
        <v>88.9</v>
      </c>
    </row>
    <row r="3497" spans="1:10">
      <c r="A3497" s="252" t="s">
        <v>379</v>
      </c>
      <c r="B3497" s="249" t="s">
        <v>1300</v>
      </c>
      <c r="C3497" s="274">
        <v>1204</v>
      </c>
      <c r="D3497" s="274">
        <v>651138</v>
      </c>
      <c r="E3497" s="274">
        <v>98607</v>
      </c>
      <c r="F3497" s="274">
        <v>53</v>
      </c>
      <c r="G3497" s="274">
        <v>2</v>
      </c>
      <c r="H3497" s="274">
        <v>1</v>
      </c>
      <c r="I3497" s="275">
        <v>65.8</v>
      </c>
      <c r="J3497" s="275">
        <v>82.8</v>
      </c>
    </row>
    <row r="3498" spans="1:10">
      <c r="A3498" s="252" t="s">
        <v>379</v>
      </c>
      <c r="B3498" s="249" t="s">
        <v>1301</v>
      </c>
      <c r="C3498" s="274">
        <v>1193</v>
      </c>
      <c r="D3498" s="274">
        <v>645413</v>
      </c>
      <c r="E3498" s="274">
        <v>98431</v>
      </c>
      <c r="F3498" s="274">
        <v>53</v>
      </c>
      <c r="G3498" s="274">
        <v>2</v>
      </c>
      <c r="H3498" s="274">
        <v>1</v>
      </c>
      <c r="I3498" s="275">
        <v>65.900000000000006</v>
      </c>
      <c r="J3498" s="275">
        <v>82.8</v>
      </c>
    </row>
    <row r="3499" spans="1:10">
      <c r="A3499" s="252" t="s">
        <v>379</v>
      </c>
      <c r="B3499" s="249" t="s">
        <v>1307</v>
      </c>
      <c r="C3499" s="274">
        <v>593</v>
      </c>
      <c r="D3499" s="274">
        <v>245526</v>
      </c>
      <c r="E3499" s="274">
        <v>33253</v>
      </c>
      <c r="F3499" s="274">
        <v>14</v>
      </c>
      <c r="G3499" s="274" t="s">
        <v>504</v>
      </c>
      <c r="H3499" s="274" t="s">
        <v>504</v>
      </c>
      <c r="I3499" s="275">
        <v>27.3</v>
      </c>
      <c r="J3499" s="275">
        <v>40.1</v>
      </c>
    </row>
    <row r="3500" spans="1:10">
      <c r="A3500" s="252" t="s">
        <v>379</v>
      </c>
      <c r="B3500" s="249" t="s">
        <v>1313</v>
      </c>
      <c r="C3500" s="274">
        <v>531</v>
      </c>
      <c r="D3500" s="274">
        <v>228861</v>
      </c>
      <c r="E3500" s="274">
        <v>33055</v>
      </c>
      <c r="F3500" s="274">
        <v>14</v>
      </c>
      <c r="G3500" s="274" t="s">
        <v>504</v>
      </c>
      <c r="H3500" s="274" t="s">
        <v>504</v>
      </c>
      <c r="I3500" s="275">
        <v>27.3</v>
      </c>
      <c r="J3500" s="275">
        <v>40.1</v>
      </c>
    </row>
    <row r="3501" spans="1:10">
      <c r="A3501" s="252" t="s">
        <v>379</v>
      </c>
      <c r="B3501" s="249" t="s">
        <v>1314</v>
      </c>
      <c r="C3501" s="274">
        <v>539</v>
      </c>
      <c r="D3501" s="274">
        <v>386866</v>
      </c>
      <c r="E3501" s="274">
        <v>36517</v>
      </c>
      <c r="F3501" s="274">
        <v>25</v>
      </c>
      <c r="G3501" s="274">
        <v>0</v>
      </c>
      <c r="H3501" s="274">
        <v>0</v>
      </c>
      <c r="I3501" s="275">
        <v>47</v>
      </c>
      <c r="J3501" s="275">
        <v>63.6</v>
      </c>
    </row>
    <row r="3502" spans="1:10">
      <c r="A3502" s="252" t="s">
        <v>379</v>
      </c>
      <c r="B3502" s="249" t="s">
        <v>1317</v>
      </c>
      <c r="C3502" s="274">
        <v>149</v>
      </c>
      <c r="D3502" s="274">
        <v>93572</v>
      </c>
      <c r="E3502" s="274">
        <v>22333</v>
      </c>
      <c r="F3502" s="274">
        <v>14</v>
      </c>
      <c r="G3502" s="274">
        <v>0</v>
      </c>
      <c r="H3502" s="274">
        <v>0</v>
      </c>
      <c r="I3502" s="275">
        <v>65.7</v>
      </c>
      <c r="J3502" s="275">
        <v>81.400000000000006</v>
      </c>
    </row>
    <row r="3503" spans="1:10">
      <c r="A3503" s="252" t="s">
        <v>379</v>
      </c>
      <c r="B3503" s="249" t="s">
        <v>1324</v>
      </c>
      <c r="C3503" s="274">
        <v>385</v>
      </c>
      <c r="D3503" s="274">
        <v>290290</v>
      </c>
      <c r="E3503" s="274">
        <v>14135</v>
      </c>
      <c r="F3503" s="274">
        <v>11</v>
      </c>
      <c r="G3503" s="274" t="s">
        <v>504</v>
      </c>
      <c r="H3503" s="274" t="s">
        <v>504</v>
      </c>
      <c r="I3503" s="275">
        <v>33.5</v>
      </c>
      <c r="J3503" s="275">
        <v>48</v>
      </c>
    </row>
    <row r="3504" spans="1:10">
      <c r="A3504" s="252" t="s">
        <v>379</v>
      </c>
      <c r="B3504" s="249" t="s">
        <v>1327</v>
      </c>
      <c r="C3504" s="274">
        <v>241</v>
      </c>
      <c r="D3504" s="274">
        <v>518430</v>
      </c>
      <c r="E3504" s="274">
        <v>32545</v>
      </c>
      <c r="F3504" s="274">
        <v>67</v>
      </c>
      <c r="G3504" s="274">
        <v>8</v>
      </c>
      <c r="H3504" s="274">
        <v>14</v>
      </c>
      <c r="I3504" s="275">
        <v>58.9</v>
      </c>
      <c r="J3504" s="275">
        <v>79.8</v>
      </c>
    </row>
    <row r="3505" spans="1:10">
      <c r="A3505" s="252" t="s">
        <v>379</v>
      </c>
      <c r="B3505" s="249" t="s">
        <v>1328</v>
      </c>
      <c r="C3505" s="274">
        <v>78</v>
      </c>
      <c r="D3505" s="274">
        <v>165672</v>
      </c>
      <c r="E3505" s="274">
        <v>8862</v>
      </c>
      <c r="F3505" s="274">
        <v>19</v>
      </c>
      <c r="G3505" s="274" t="s">
        <v>504</v>
      </c>
      <c r="H3505" s="274" t="s">
        <v>504</v>
      </c>
      <c r="I3505" s="275">
        <v>49.1</v>
      </c>
      <c r="J3505" s="275">
        <v>72.2</v>
      </c>
    </row>
    <row r="3506" spans="1:10">
      <c r="A3506" s="252" t="s">
        <v>379</v>
      </c>
      <c r="B3506" s="249" t="s">
        <v>1329</v>
      </c>
      <c r="C3506" s="274">
        <v>52</v>
      </c>
      <c r="D3506" s="274">
        <v>153972</v>
      </c>
      <c r="E3506" s="274">
        <v>5329</v>
      </c>
      <c r="F3506" s="274">
        <v>16</v>
      </c>
      <c r="G3506" s="274" t="s">
        <v>504</v>
      </c>
      <c r="H3506" s="274" t="s">
        <v>504</v>
      </c>
      <c r="I3506" s="275">
        <v>44.3</v>
      </c>
      <c r="J3506" s="275">
        <v>64.400000000000006</v>
      </c>
    </row>
    <row r="3507" spans="1:10">
      <c r="A3507" s="252" t="s">
        <v>379</v>
      </c>
      <c r="B3507" s="249" t="s">
        <v>1331</v>
      </c>
      <c r="C3507" s="274">
        <v>110</v>
      </c>
      <c r="D3507" s="274">
        <v>196790</v>
      </c>
      <c r="E3507" s="274">
        <v>18348</v>
      </c>
      <c r="F3507" s="274">
        <v>33</v>
      </c>
      <c r="G3507" s="274">
        <v>8</v>
      </c>
      <c r="H3507" s="274">
        <v>14</v>
      </c>
      <c r="I3507" s="275">
        <v>73</v>
      </c>
      <c r="J3507" s="275">
        <v>90.6</v>
      </c>
    </row>
    <row r="3508" spans="1:10">
      <c r="A3508" s="252" t="s">
        <v>379</v>
      </c>
      <c r="B3508" s="249" t="s">
        <v>1333</v>
      </c>
      <c r="C3508" s="274">
        <v>380</v>
      </c>
      <c r="D3508" s="274">
        <v>415344</v>
      </c>
      <c r="E3508" s="274">
        <v>62091</v>
      </c>
      <c r="F3508" s="274">
        <v>68</v>
      </c>
      <c r="G3508" s="274" t="s">
        <v>504</v>
      </c>
      <c r="H3508" s="274" t="s">
        <v>504</v>
      </c>
      <c r="I3508" s="275">
        <v>65.3</v>
      </c>
      <c r="J3508" s="275">
        <v>86.9</v>
      </c>
    </row>
    <row r="3509" spans="1:10">
      <c r="A3509" s="252" t="s">
        <v>379</v>
      </c>
      <c r="B3509" s="249" t="s">
        <v>1334</v>
      </c>
      <c r="C3509" s="274">
        <v>115</v>
      </c>
      <c r="D3509" s="274">
        <v>112815</v>
      </c>
      <c r="E3509" s="274">
        <v>17565</v>
      </c>
      <c r="F3509" s="274">
        <v>17</v>
      </c>
      <c r="G3509" s="274" t="s">
        <v>504</v>
      </c>
      <c r="H3509" s="274" t="s">
        <v>504</v>
      </c>
      <c r="I3509" s="275">
        <v>61.1</v>
      </c>
      <c r="J3509" s="275">
        <v>84.9</v>
      </c>
    </row>
    <row r="3510" spans="1:10">
      <c r="A3510" s="252" t="s">
        <v>379</v>
      </c>
      <c r="B3510" s="249" t="s">
        <v>1338</v>
      </c>
      <c r="C3510" s="274">
        <v>106</v>
      </c>
      <c r="D3510" s="274">
        <v>133666</v>
      </c>
      <c r="E3510" s="274">
        <v>20315</v>
      </c>
      <c r="F3510" s="274">
        <v>26</v>
      </c>
      <c r="G3510" s="274" t="s">
        <v>504</v>
      </c>
      <c r="H3510" s="274" t="s">
        <v>504</v>
      </c>
      <c r="I3510" s="275">
        <v>74.599999999999994</v>
      </c>
      <c r="J3510" s="275">
        <v>89.4</v>
      </c>
    </row>
    <row r="3511" spans="1:10">
      <c r="A3511" s="252" t="s">
        <v>379</v>
      </c>
      <c r="B3511" s="249" t="s">
        <v>1339</v>
      </c>
      <c r="C3511" s="274">
        <v>154</v>
      </c>
      <c r="D3511" s="274">
        <v>162778</v>
      </c>
      <c r="E3511" s="274">
        <v>24163</v>
      </c>
      <c r="F3511" s="274">
        <v>26</v>
      </c>
      <c r="G3511" s="274" t="s">
        <v>504</v>
      </c>
      <c r="H3511" s="274" t="s">
        <v>504</v>
      </c>
      <c r="I3511" s="275">
        <v>62.8</v>
      </c>
      <c r="J3511" s="275">
        <v>87.2</v>
      </c>
    </row>
    <row r="3512" spans="1:10">
      <c r="A3512" s="252" t="s">
        <v>379</v>
      </c>
      <c r="B3512" s="249" t="s">
        <v>1342</v>
      </c>
      <c r="C3512" s="274">
        <v>5</v>
      </c>
      <c r="D3512" s="274">
        <v>5258</v>
      </c>
      <c r="E3512" s="274">
        <v>9</v>
      </c>
      <c r="F3512" s="274">
        <v>0</v>
      </c>
      <c r="G3512" s="274">
        <v>2</v>
      </c>
      <c r="H3512" s="274">
        <v>2</v>
      </c>
      <c r="I3512" s="275">
        <v>26.2</v>
      </c>
      <c r="J3512" s="275">
        <v>45</v>
      </c>
    </row>
    <row r="3513" spans="1:10">
      <c r="A3513" s="252" t="s">
        <v>379</v>
      </c>
      <c r="B3513" s="249" t="s">
        <v>1353</v>
      </c>
      <c r="C3513" s="274">
        <v>8</v>
      </c>
      <c r="D3513" s="274">
        <v>4156</v>
      </c>
      <c r="E3513" s="274">
        <v>22</v>
      </c>
      <c r="F3513" s="274">
        <v>0</v>
      </c>
      <c r="G3513" s="274">
        <v>0</v>
      </c>
      <c r="H3513" s="274">
        <v>0</v>
      </c>
      <c r="I3513" s="275">
        <v>21.5</v>
      </c>
      <c r="J3513" s="275">
        <v>50</v>
      </c>
    </row>
    <row r="3514" spans="1:10">
      <c r="A3514" s="252" t="s">
        <v>379</v>
      </c>
      <c r="B3514" s="249" t="s">
        <v>1356</v>
      </c>
      <c r="C3514" s="274">
        <v>14</v>
      </c>
      <c r="D3514" s="274">
        <v>6216</v>
      </c>
      <c r="E3514" s="274">
        <v>7</v>
      </c>
      <c r="F3514" s="274">
        <v>0</v>
      </c>
      <c r="G3514" s="274">
        <v>43</v>
      </c>
      <c r="H3514" s="274">
        <v>19</v>
      </c>
      <c r="I3514" s="275">
        <v>16.899999999999999</v>
      </c>
      <c r="J3514" s="275">
        <v>58.3</v>
      </c>
    </row>
    <row r="3515" spans="1:10">
      <c r="A3515" s="252" t="s">
        <v>379</v>
      </c>
      <c r="B3515" s="249" t="s">
        <v>1359</v>
      </c>
      <c r="C3515" s="274">
        <v>2360</v>
      </c>
      <c r="D3515" s="274">
        <v>4285315</v>
      </c>
      <c r="E3515" s="274">
        <v>334007</v>
      </c>
      <c r="F3515" s="274">
        <v>598</v>
      </c>
      <c r="G3515" s="274" t="s">
        <v>504</v>
      </c>
      <c r="H3515" s="274" t="s">
        <v>504</v>
      </c>
      <c r="I3515" s="275">
        <v>60.4</v>
      </c>
      <c r="J3515" s="275">
        <v>79.900000000000006</v>
      </c>
    </row>
    <row r="3516" spans="1:10">
      <c r="A3516" s="252" t="s">
        <v>379</v>
      </c>
      <c r="B3516" s="249" t="s">
        <v>1360</v>
      </c>
      <c r="C3516" s="274">
        <v>52</v>
      </c>
      <c r="D3516" s="274">
        <v>160836</v>
      </c>
      <c r="E3516" s="274">
        <v>5796</v>
      </c>
      <c r="F3516" s="274">
        <v>18</v>
      </c>
      <c r="G3516" s="274" t="s">
        <v>504</v>
      </c>
      <c r="H3516" s="274" t="s">
        <v>504</v>
      </c>
      <c r="I3516" s="275">
        <v>47.6</v>
      </c>
      <c r="J3516" s="275">
        <v>69.900000000000006</v>
      </c>
    </row>
    <row r="3517" spans="1:10">
      <c r="A3517" s="252" t="s">
        <v>379</v>
      </c>
      <c r="B3517" s="249" t="s">
        <v>1361</v>
      </c>
      <c r="C3517" s="274">
        <v>63</v>
      </c>
      <c r="D3517" s="274">
        <v>119574</v>
      </c>
      <c r="E3517" s="274">
        <v>11079</v>
      </c>
      <c r="F3517" s="274">
        <v>21</v>
      </c>
      <c r="G3517" s="274" t="s">
        <v>504</v>
      </c>
      <c r="H3517" s="274" t="s">
        <v>504</v>
      </c>
      <c r="I3517" s="275">
        <v>75.099999999999994</v>
      </c>
      <c r="J3517" s="275">
        <v>93</v>
      </c>
    </row>
    <row r="3518" spans="1:10">
      <c r="A3518" s="252" t="s">
        <v>379</v>
      </c>
      <c r="B3518" s="249" t="s">
        <v>1362</v>
      </c>
      <c r="C3518" s="274">
        <v>67</v>
      </c>
      <c r="D3518" s="274">
        <v>104051</v>
      </c>
      <c r="E3518" s="274">
        <v>11591</v>
      </c>
      <c r="F3518" s="274">
        <v>18</v>
      </c>
      <c r="G3518" s="274" t="s">
        <v>504</v>
      </c>
      <c r="H3518" s="274" t="s">
        <v>504</v>
      </c>
      <c r="I3518" s="275">
        <v>73.8</v>
      </c>
      <c r="J3518" s="275">
        <v>91.6</v>
      </c>
    </row>
    <row r="3519" spans="1:10">
      <c r="A3519" s="252" t="s">
        <v>379</v>
      </c>
      <c r="B3519" s="249" t="s">
        <v>1363</v>
      </c>
      <c r="C3519" s="274">
        <v>182</v>
      </c>
      <c r="D3519" s="274">
        <v>209300</v>
      </c>
      <c r="E3519" s="274">
        <v>24272</v>
      </c>
      <c r="F3519" s="274">
        <v>28</v>
      </c>
      <c r="G3519" s="274" t="s">
        <v>504</v>
      </c>
      <c r="H3519" s="274" t="s">
        <v>504</v>
      </c>
      <c r="I3519" s="275">
        <v>60.1</v>
      </c>
      <c r="J3519" s="275">
        <v>82.7</v>
      </c>
    </row>
    <row r="3520" spans="1:10">
      <c r="A3520" s="252" t="s">
        <v>379</v>
      </c>
      <c r="B3520" s="249" t="s">
        <v>1365</v>
      </c>
      <c r="C3520" s="274">
        <v>195</v>
      </c>
      <c r="D3520" s="274">
        <v>614835</v>
      </c>
      <c r="E3520" s="274">
        <v>26575</v>
      </c>
      <c r="F3520" s="274">
        <v>84</v>
      </c>
      <c r="G3520" s="274" t="s">
        <v>504</v>
      </c>
      <c r="H3520" s="274" t="s">
        <v>504</v>
      </c>
      <c r="I3520" s="275">
        <v>56.6</v>
      </c>
      <c r="J3520" s="275">
        <v>73.3</v>
      </c>
    </row>
    <row r="3521" spans="1:10">
      <c r="A3521" s="252" t="s">
        <v>379</v>
      </c>
      <c r="B3521" s="249" t="s">
        <v>1367</v>
      </c>
      <c r="C3521" s="274">
        <v>73</v>
      </c>
      <c r="D3521" s="274">
        <v>102930</v>
      </c>
      <c r="E3521" s="274">
        <v>6592</v>
      </c>
      <c r="F3521" s="274">
        <v>9</v>
      </c>
      <c r="G3521" s="274" t="s">
        <v>504</v>
      </c>
      <c r="H3521" s="274" t="s">
        <v>504</v>
      </c>
      <c r="I3521" s="275">
        <v>47.5</v>
      </c>
      <c r="J3521" s="275">
        <v>73.099999999999994</v>
      </c>
    </row>
    <row r="3522" spans="1:10">
      <c r="A3522" s="252" t="s">
        <v>379</v>
      </c>
      <c r="B3522" s="249" t="s">
        <v>1369</v>
      </c>
      <c r="C3522" s="274">
        <v>159</v>
      </c>
      <c r="D3522" s="274">
        <v>522633</v>
      </c>
      <c r="E3522" s="274">
        <v>22073</v>
      </c>
      <c r="F3522" s="274">
        <v>73</v>
      </c>
      <c r="G3522" s="274" t="s">
        <v>504</v>
      </c>
      <c r="H3522" s="274" t="s">
        <v>504</v>
      </c>
      <c r="I3522" s="275">
        <v>57.8</v>
      </c>
      <c r="J3522" s="275">
        <v>77.400000000000006</v>
      </c>
    </row>
    <row r="3523" spans="1:10">
      <c r="A3523" s="252" t="s">
        <v>379</v>
      </c>
      <c r="B3523" s="249" t="s">
        <v>1370</v>
      </c>
      <c r="C3523" s="274">
        <v>203</v>
      </c>
      <c r="D3523" s="274">
        <v>309169</v>
      </c>
      <c r="E3523" s="274">
        <v>33517</v>
      </c>
      <c r="F3523" s="274">
        <v>51</v>
      </c>
      <c r="G3523" s="274" t="s">
        <v>504</v>
      </c>
      <c r="H3523" s="274" t="s">
        <v>504</v>
      </c>
      <c r="I3523" s="275">
        <v>72.5</v>
      </c>
      <c r="J3523" s="275">
        <v>89.8</v>
      </c>
    </row>
    <row r="3524" spans="1:10">
      <c r="A3524" s="252" t="s">
        <v>379</v>
      </c>
      <c r="B3524" s="249" t="s">
        <v>1373</v>
      </c>
      <c r="C3524" s="274">
        <v>1154</v>
      </c>
      <c r="D3524" s="274">
        <v>1485198</v>
      </c>
      <c r="E3524" s="274">
        <v>167224</v>
      </c>
      <c r="F3524" s="274">
        <v>215</v>
      </c>
      <c r="G3524" s="274" t="s">
        <v>504</v>
      </c>
      <c r="H3524" s="274" t="s">
        <v>504</v>
      </c>
      <c r="I3524" s="275">
        <v>60.2</v>
      </c>
      <c r="J3524" s="275">
        <v>79.7</v>
      </c>
    </row>
    <row r="3525" spans="1:10">
      <c r="A3525" s="252" t="s">
        <v>379</v>
      </c>
      <c r="B3525" s="249" t="s">
        <v>1380</v>
      </c>
      <c r="C3525" s="274">
        <v>163</v>
      </c>
      <c r="D3525" s="274">
        <v>536759</v>
      </c>
      <c r="E3525" s="274">
        <v>21768</v>
      </c>
      <c r="F3525" s="274">
        <v>72</v>
      </c>
      <c r="G3525" s="274" t="s">
        <v>504</v>
      </c>
      <c r="H3525" s="274" t="s">
        <v>504</v>
      </c>
      <c r="I3525" s="275">
        <v>55.8</v>
      </c>
      <c r="J3525" s="275">
        <v>75.400000000000006</v>
      </c>
    </row>
    <row r="3526" spans="1:10">
      <c r="A3526" s="252" t="s">
        <v>379</v>
      </c>
      <c r="B3526" s="249" t="s">
        <v>1386</v>
      </c>
      <c r="C3526" s="274">
        <v>12</v>
      </c>
      <c r="D3526" s="274">
        <v>3370</v>
      </c>
      <c r="E3526" s="274">
        <v>191</v>
      </c>
      <c r="F3526" s="274">
        <v>0</v>
      </c>
      <c r="G3526" s="274" t="s">
        <v>504</v>
      </c>
      <c r="H3526" s="274" t="s">
        <v>504</v>
      </c>
      <c r="I3526" s="275">
        <v>44.9</v>
      </c>
      <c r="J3526" s="275">
        <v>81.599999999999994</v>
      </c>
    </row>
    <row r="3527" spans="1:10">
      <c r="A3527" s="252" t="s">
        <v>379</v>
      </c>
      <c r="B3527" s="249" t="s">
        <v>1391</v>
      </c>
      <c r="C3527" s="274">
        <v>531</v>
      </c>
      <c r="D3527" s="274">
        <v>340912</v>
      </c>
      <c r="E3527" s="274">
        <v>57452</v>
      </c>
      <c r="F3527" s="274">
        <v>37</v>
      </c>
      <c r="G3527" s="274">
        <v>1572</v>
      </c>
      <c r="H3527" s="274">
        <v>1012</v>
      </c>
      <c r="I3527" s="275">
        <v>55.7</v>
      </c>
      <c r="J3527" s="275">
        <v>88.4</v>
      </c>
    </row>
    <row r="3528" spans="1:10">
      <c r="A3528" s="252" t="s">
        <v>379</v>
      </c>
      <c r="B3528" s="249" t="s">
        <v>1392</v>
      </c>
      <c r="C3528" s="274">
        <v>519</v>
      </c>
      <c r="D3528" s="274">
        <v>334236</v>
      </c>
      <c r="E3528" s="274">
        <v>57249</v>
      </c>
      <c r="F3528" s="274">
        <v>37</v>
      </c>
      <c r="G3528" s="274">
        <v>1570</v>
      </c>
      <c r="H3528" s="274">
        <v>1011</v>
      </c>
      <c r="I3528" s="275">
        <v>55.8</v>
      </c>
      <c r="J3528" s="275">
        <v>88.5</v>
      </c>
    </row>
    <row r="3529" spans="1:10">
      <c r="A3529" s="252" t="s">
        <v>379</v>
      </c>
      <c r="B3529" s="249" t="s">
        <v>1396</v>
      </c>
      <c r="C3529" s="274">
        <v>1007</v>
      </c>
      <c r="D3529" s="274">
        <v>893566</v>
      </c>
      <c r="E3529" s="274">
        <v>142177</v>
      </c>
      <c r="F3529" s="274">
        <v>126</v>
      </c>
      <c r="G3529" s="274">
        <v>26</v>
      </c>
      <c r="H3529" s="274">
        <v>23</v>
      </c>
      <c r="I3529" s="275">
        <v>66.3</v>
      </c>
      <c r="J3529" s="275">
        <v>83.3</v>
      </c>
    </row>
    <row r="3530" spans="1:10">
      <c r="A3530" s="252" t="s">
        <v>379</v>
      </c>
      <c r="B3530" s="249" t="s">
        <v>1414</v>
      </c>
      <c r="C3530" s="274">
        <v>275</v>
      </c>
      <c r="D3530" s="274">
        <v>279675</v>
      </c>
      <c r="E3530" s="274">
        <v>43170</v>
      </c>
      <c r="F3530" s="274">
        <v>44</v>
      </c>
      <c r="G3530" s="274">
        <v>0</v>
      </c>
      <c r="H3530" s="274">
        <v>0</v>
      </c>
      <c r="I3530" s="275">
        <v>68.3</v>
      </c>
      <c r="J3530" s="275">
        <v>84.5</v>
      </c>
    </row>
    <row r="3531" spans="1:10">
      <c r="A3531" s="252" t="s">
        <v>379</v>
      </c>
      <c r="B3531" s="249" t="s">
        <v>1420</v>
      </c>
      <c r="C3531" s="274">
        <v>608</v>
      </c>
      <c r="D3531" s="274">
        <v>501600</v>
      </c>
      <c r="E3531" s="274">
        <v>94791</v>
      </c>
      <c r="F3531" s="274">
        <v>78</v>
      </c>
      <c r="G3531" s="274">
        <v>18</v>
      </c>
      <c r="H3531" s="274">
        <v>15</v>
      </c>
      <c r="I3531" s="275">
        <v>67.3</v>
      </c>
      <c r="J3531" s="275">
        <v>83.3</v>
      </c>
    </row>
    <row r="3532" spans="1:10">
      <c r="A3532" s="252" t="s">
        <v>379</v>
      </c>
      <c r="B3532" s="249" t="s">
        <v>1421</v>
      </c>
      <c r="C3532" s="274">
        <v>83</v>
      </c>
      <c r="D3532" s="274">
        <v>206753</v>
      </c>
      <c r="E3532" s="274">
        <v>9552</v>
      </c>
      <c r="F3532" s="274">
        <v>24</v>
      </c>
      <c r="G3532" s="274" t="s">
        <v>504</v>
      </c>
      <c r="H3532" s="274" t="s">
        <v>504</v>
      </c>
      <c r="I3532" s="275">
        <v>50.2</v>
      </c>
      <c r="J3532" s="275">
        <v>75.900000000000006</v>
      </c>
    </row>
    <row r="3533" spans="1:10">
      <c r="A3533" s="252" t="s">
        <v>379</v>
      </c>
      <c r="B3533" s="249" t="s">
        <v>1423</v>
      </c>
      <c r="C3533" s="274">
        <v>83</v>
      </c>
      <c r="D3533" s="274">
        <v>206753</v>
      </c>
      <c r="E3533" s="274">
        <v>9552</v>
      </c>
      <c r="F3533" s="274">
        <v>24</v>
      </c>
      <c r="G3533" s="274" t="s">
        <v>504</v>
      </c>
      <c r="H3533" s="274" t="s">
        <v>504</v>
      </c>
      <c r="I3533" s="275">
        <v>50.2</v>
      </c>
      <c r="J3533" s="275">
        <v>75.900000000000006</v>
      </c>
    </row>
    <row r="3534" spans="1:10">
      <c r="A3534" s="252" t="s">
        <v>379</v>
      </c>
      <c r="B3534" s="249" t="s">
        <v>1424</v>
      </c>
      <c r="C3534" s="274">
        <v>3742</v>
      </c>
      <c r="D3534" s="274">
        <v>5473265</v>
      </c>
      <c r="E3534" s="274">
        <v>435686</v>
      </c>
      <c r="F3534" s="274">
        <v>789</v>
      </c>
      <c r="G3534" s="274">
        <v>275</v>
      </c>
      <c r="H3534" s="274">
        <v>453</v>
      </c>
      <c r="I3534" s="275">
        <v>46.4</v>
      </c>
      <c r="J3534" s="275">
        <v>80.2</v>
      </c>
    </row>
    <row r="3535" spans="1:10">
      <c r="A3535" s="252" t="s">
        <v>379</v>
      </c>
      <c r="B3535" s="249" t="s">
        <v>1425</v>
      </c>
      <c r="C3535" s="274">
        <v>1</v>
      </c>
      <c r="D3535" s="274">
        <v>1122</v>
      </c>
      <c r="E3535" s="274">
        <v>1</v>
      </c>
      <c r="F3535" s="274">
        <v>0</v>
      </c>
      <c r="G3535" s="274" t="s">
        <v>504</v>
      </c>
      <c r="H3535" s="274" t="s">
        <v>504</v>
      </c>
      <c r="I3535" s="275">
        <v>2.5</v>
      </c>
      <c r="J3535" s="275">
        <v>3.1</v>
      </c>
    </row>
    <row r="3536" spans="1:10">
      <c r="A3536" s="252" t="s">
        <v>379</v>
      </c>
      <c r="B3536" s="249" t="s">
        <v>1432</v>
      </c>
      <c r="C3536" s="274">
        <v>78</v>
      </c>
      <c r="D3536" s="274">
        <v>199701</v>
      </c>
      <c r="E3536" s="274">
        <v>3219</v>
      </c>
      <c r="F3536" s="274">
        <v>8</v>
      </c>
      <c r="G3536" s="274" t="s">
        <v>504</v>
      </c>
      <c r="H3536" s="274" t="s">
        <v>504</v>
      </c>
      <c r="I3536" s="275">
        <v>37.5</v>
      </c>
      <c r="J3536" s="275">
        <v>63.9</v>
      </c>
    </row>
    <row r="3537" spans="1:10">
      <c r="A3537" s="252" t="s">
        <v>379</v>
      </c>
      <c r="B3537" s="249" t="s">
        <v>1433</v>
      </c>
      <c r="C3537" s="274">
        <v>77</v>
      </c>
      <c r="D3537" s="274">
        <v>197120</v>
      </c>
      <c r="E3537" s="274">
        <v>3217</v>
      </c>
      <c r="F3537" s="274">
        <v>8</v>
      </c>
      <c r="G3537" s="274" t="s">
        <v>504</v>
      </c>
      <c r="H3537" s="274" t="s">
        <v>504</v>
      </c>
      <c r="I3537" s="275">
        <v>37.5</v>
      </c>
      <c r="J3537" s="275">
        <v>63.9</v>
      </c>
    </row>
    <row r="3538" spans="1:10">
      <c r="A3538" s="252" t="s">
        <v>379</v>
      </c>
      <c r="B3538" s="249" t="s">
        <v>1434</v>
      </c>
      <c r="C3538" s="274">
        <v>4</v>
      </c>
      <c r="D3538" s="274">
        <v>4344</v>
      </c>
      <c r="E3538" s="274">
        <v>768</v>
      </c>
      <c r="F3538" s="274">
        <v>1</v>
      </c>
      <c r="G3538" s="274">
        <v>0</v>
      </c>
      <c r="H3538" s="274">
        <v>0</v>
      </c>
      <c r="I3538" s="275">
        <v>33.200000000000003</v>
      </c>
      <c r="J3538" s="275">
        <v>54.2</v>
      </c>
    </row>
    <row r="3539" spans="1:10">
      <c r="A3539" s="252" t="s">
        <v>379</v>
      </c>
      <c r="B3539" s="249" t="s">
        <v>1436</v>
      </c>
      <c r="C3539" s="274">
        <v>103</v>
      </c>
      <c r="D3539" s="274">
        <v>126793</v>
      </c>
      <c r="E3539" s="274">
        <v>18853</v>
      </c>
      <c r="F3539" s="274">
        <v>23</v>
      </c>
      <c r="G3539" s="274" t="s">
        <v>504</v>
      </c>
      <c r="H3539" s="274" t="s">
        <v>504</v>
      </c>
      <c r="I3539" s="275">
        <v>72.2</v>
      </c>
      <c r="J3539" s="275">
        <v>88.2</v>
      </c>
    </row>
    <row r="3540" spans="1:10">
      <c r="A3540" s="252" t="s">
        <v>379</v>
      </c>
      <c r="B3540" s="249" t="s">
        <v>1437</v>
      </c>
      <c r="C3540" s="274">
        <v>103</v>
      </c>
      <c r="D3540" s="274">
        <v>126793</v>
      </c>
      <c r="E3540" s="274">
        <v>18853</v>
      </c>
      <c r="F3540" s="274">
        <v>23</v>
      </c>
      <c r="G3540" s="274" t="s">
        <v>504</v>
      </c>
      <c r="H3540" s="274" t="s">
        <v>504</v>
      </c>
      <c r="I3540" s="275">
        <v>72.2</v>
      </c>
      <c r="J3540" s="275">
        <v>88.2</v>
      </c>
    </row>
    <row r="3541" spans="1:10">
      <c r="A3541" s="252" t="s">
        <v>379</v>
      </c>
      <c r="B3541" s="249" t="s">
        <v>1438</v>
      </c>
      <c r="C3541" s="274">
        <v>1</v>
      </c>
      <c r="D3541" s="274">
        <v>1422</v>
      </c>
      <c r="E3541" s="274" t="s">
        <v>504</v>
      </c>
      <c r="F3541" s="274" t="s">
        <v>504</v>
      </c>
      <c r="G3541" s="274">
        <v>0</v>
      </c>
      <c r="H3541" s="274">
        <v>0</v>
      </c>
      <c r="I3541" s="275">
        <v>16.899999999999999</v>
      </c>
      <c r="J3541" s="275" t="s">
        <v>504</v>
      </c>
    </row>
    <row r="3542" spans="1:10">
      <c r="A3542" s="252" t="s">
        <v>379</v>
      </c>
      <c r="B3542" s="249" t="s">
        <v>1443</v>
      </c>
      <c r="C3542" s="274">
        <v>5</v>
      </c>
      <c r="D3542" s="274">
        <v>7481</v>
      </c>
      <c r="E3542" s="274">
        <v>5</v>
      </c>
      <c r="F3542" s="274">
        <v>0</v>
      </c>
      <c r="G3542" s="274">
        <v>0</v>
      </c>
      <c r="H3542" s="274">
        <v>0</v>
      </c>
      <c r="I3542" s="275">
        <v>3.6</v>
      </c>
      <c r="J3542" s="275">
        <v>15.2</v>
      </c>
    </row>
    <row r="3543" spans="1:10">
      <c r="A3543" s="252" t="s">
        <v>379</v>
      </c>
      <c r="B3543" s="249" t="s">
        <v>1449</v>
      </c>
      <c r="C3543" s="274">
        <v>15</v>
      </c>
      <c r="D3543" s="274">
        <v>29489</v>
      </c>
      <c r="E3543" s="274">
        <v>38</v>
      </c>
      <c r="F3543" s="274">
        <v>0</v>
      </c>
      <c r="G3543" s="274" t="s">
        <v>504</v>
      </c>
      <c r="H3543" s="274" t="s">
        <v>504</v>
      </c>
      <c r="I3543" s="275">
        <v>6.9</v>
      </c>
      <c r="J3543" s="275">
        <v>16.5</v>
      </c>
    </row>
    <row r="3544" spans="1:10">
      <c r="A3544" s="252" t="s">
        <v>379</v>
      </c>
      <c r="B3544" s="249" t="s">
        <v>1455</v>
      </c>
      <c r="C3544" s="274">
        <v>1286</v>
      </c>
      <c r="D3544" s="274">
        <v>379587</v>
      </c>
      <c r="E3544" s="274">
        <v>66694</v>
      </c>
      <c r="F3544" s="274">
        <v>20</v>
      </c>
      <c r="G3544" s="274">
        <v>5</v>
      </c>
      <c r="H3544" s="274">
        <v>2</v>
      </c>
      <c r="I3544" s="275">
        <v>19.399999999999999</v>
      </c>
      <c r="J3544" s="275">
        <v>66.2</v>
      </c>
    </row>
    <row r="3545" spans="1:10">
      <c r="A3545" s="252" t="s">
        <v>379</v>
      </c>
      <c r="B3545" s="249" t="s">
        <v>1463</v>
      </c>
      <c r="C3545" s="274">
        <v>1245</v>
      </c>
      <c r="D3545" s="274">
        <v>364785</v>
      </c>
      <c r="E3545" s="274">
        <v>66610</v>
      </c>
      <c r="F3545" s="274">
        <v>20</v>
      </c>
      <c r="G3545" s="274">
        <v>5</v>
      </c>
      <c r="H3545" s="274">
        <v>2</v>
      </c>
      <c r="I3545" s="275">
        <v>19.399999999999999</v>
      </c>
      <c r="J3545" s="275">
        <v>66.2</v>
      </c>
    </row>
    <row r="3546" spans="1:10">
      <c r="A3546" s="252" t="s">
        <v>379</v>
      </c>
      <c r="B3546" s="249" t="s">
        <v>1468</v>
      </c>
      <c r="C3546" s="274">
        <v>2132</v>
      </c>
      <c r="D3546" s="274">
        <v>4550059</v>
      </c>
      <c r="E3546" s="274">
        <v>328224</v>
      </c>
      <c r="F3546" s="274">
        <v>710</v>
      </c>
      <c r="G3546" s="274">
        <v>269</v>
      </c>
      <c r="H3546" s="274">
        <v>451</v>
      </c>
      <c r="I3546" s="275">
        <v>62</v>
      </c>
      <c r="J3546" s="275">
        <v>83.4</v>
      </c>
    </row>
    <row r="3547" spans="1:10">
      <c r="A3547" s="252" t="s">
        <v>379</v>
      </c>
      <c r="B3547" s="249" t="s">
        <v>1470</v>
      </c>
      <c r="C3547" s="274">
        <v>81</v>
      </c>
      <c r="D3547" s="274">
        <v>144585</v>
      </c>
      <c r="E3547" s="274">
        <v>11634</v>
      </c>
      <c r="F3547" s="274">
        <v>21</v>
      </c>
      <c r="G3547" s="274">
        <v>0</v>
      </c>
      <c r="H3547" s="274">
        <v>0</v>
      </c>
      <c r="I3547" s="275">
        <v>60.9</v>
      </c>
      <c r="J3547" s="275">
        <v>76</v>
      </c>
    </row>
    <row r="3548" spans="1:10">
      <c r="A3548" s="252" t="s">
        <v>379</v>
      </c>
      <c r="B3548" s="249" t="s">
        <v>1472</v>
      </c>
      <c r="C3548" s="274">
        <v>1175</v>
      </c>
      <c r="D3548" s="274">
        <v>2926925</v>
      </c>
      <c r="E3548" s="274">
        <v>193407</v>
      </c>
      <c r="F3548" s="274">
        <v>482</v>
      </c>
      <c r="G3548" s="274">
        <v>1</v>
      </c>
      <c r="H3548" s="274">
        <v>1</v>
      </c>
      <c r="I3548" s="275">
        <v>67</v>
      </c>
      <c r="J3548" s="275">
        <v>86.2</v>
      </c>
    </row>
    <row r="3549" spans="1:10">
      <c r="A3549" s="252" t="s">
        <v>379</v>
      </c>
      <c r="B3549" s="249" t="s">
        <v>1480</v>
      </c>
      <c r="C3549" s="274">
        <v>771</v>
      </c>
      <c r="D3549" s="274">
        <v>1290654</v>
      </c>
      <c r="E3549" s="274">
        <v>108950</v>
      </c>
      <c r="F3549" s="274">
        <v>182</v>
      </c>
      <c r="G3549" s="274">
        <v>267</v>
      </c>
      <c r="H3549" s="274">
        <v>448</v>
      </c>
      <c r="I3549" s="275">
        <v>55.8</v>
      </c>
      <c r="J3549" s="275">
        <v>80.099999999999994</v>
      </c>
    </row>
    <row r="3550" spans="1:10">
      <c r="A3550" s="252" t="s">
        <v>379</v>
      </c>
      <c r="B3550" s="249" t="s">
        <v>1482</v>
      </c>
      <c r="C3550" s="274">
        <v>64</v>
      </c>
      <c r="D3550" s="274">
        <v>105536</v>
      </c>
      <c r="E3550" s="274">
        <v>9062</v>
      </c>
      <c r="F3550" s="274">
        <v>15</v>
      </c>
      <c r="G3550" s="274">
        <v>1</v>
      </c>
      <c r="H3550" s="274">
        <v>2</v>
      </c>
      <c r="I3550" s="275">
        <v>56.3</v>
      </c>
      <c r="J3550" s="275">
        <v>77.7</v>
      </c>
    </row>
    <row r="3551" spans="1:10">
      <c r="A3551" s="252" t="s">
        <v>379</v>
      </c>
      <c r="B3551" s="249" t="s">
        <v>1485</v>
      </c>
      <c r="C3551" s="274">
        <v>115</v>
      </c>
      <c r="D3551" s="274">
        <v>171091</v>
      </c>
      <c r="E3551" s="274">
        <v>17881</v>
      </c>
      <c r="F3551" s="274">
        <v>27</v>
      </c>
      <c r="G3551" s="274" t="s">
        <v>504</v>
      </c>
      <c r="H3551" s="274" t="s">
        <v>504</v>
      </c>
      <c r="I3551" s="275">
        <v>62.8</v>
      </c>
      <c r="J3551" s="275">
        <v>86</v>
      </c>
    </row>
    <row r="3552" spans="1:10">
      <c r="A3552" s="252" t="s">
        <v>379</v>
      </c>
      <c r="B3552" s="249" t="s">
        <v>1487</v>
      </c>
      <c r="C3552" s="274">
        <v>113</v>
      </c>
      <c r="D3552" s="274">
        <v>168257</v>
      </c>
      <c r="E3552" s="274">
        <v>17853</v>
      </c>
      <c r="F3552" s="274">
        <v>27</v>
      </c>
      <c r="G3552" s="274" t="s">
        <v>504</v>
      </c>
      <c r="H3552" s="274" t="s">
        <v>504</v>
      </c>
      <c r="I3552" s="275">
        <v>63.8</v>
      </c>
      <c r="J3552" s="275">
        <v>87.3</v>
      </c>
    </row>
    <row r="3553" spans="1:10">
      <c r="A3553" s="252" t="s">
        <v>379</v>
      </c>
      <c r="B3553" s="249" t="s">
        <v>1490</v>
      </c>
      <c r="C3553" s="274">
        <v>2</v>
      </c>
      <c r="D3553" s="274">
        <v>2176</v>
      </c>
      <c r="E3553" s="274">
        <v>3</v>
      </c>
      <c r="F3553" s="274">
        <v>0</v>
      </c>
      <c r="G3553" s="274" t="s">
        <v>504</v>
      </c>
      <c r="H3553" s="274" t="s">
        <v>504</v>
      </c>
      <c r="I3553" s="275">
        <v>10</v>
      </c>
      <c r="J3553" s="275">
        <v>18.8</v>
      </c>
    </row>
    <row r="3554" spans="1:10">
      <c r="A3554" s="252" t="s">
        <v>379</v>
      </c>
      <c r="B3554" s="249" t="s">
        <v>1492</v>
      </c>
      <c r="C3554" s="274">
        <v>620</v>
      </c>
      <c r="D3554" s="274">
        <v>1938021</v>
      </c>
      <c r="E3554" s="274">
        <v>95318</v>
      </c>
      <c r="F3554" s="274">
        <v>297</v>
      </c>
      <c r="G3554" s="274">
        <v>107</v>
      </c>
      <c r="H3554" s="274">
        <v>931</v>
      </c>
      <c r="I3554" s="275">
        <v>61.9</v>
      </c>
      <c r="J3554" s="275">
        <v>85.7</v>
      </c>
    </row>
    <row r="3555" spans="1:10">
      <c r="A3555" s="252" t="s">
        <v>379</v>
      </c>
      <c r="B3555" s="249" t="s">
        <v>1493</v>
      </c>
      <c r="C3555" s="274">
        <v>569</v>
      </c>
      <c r="D3555" s="274">
        <v>1816228</v>
      </c>
      <c r="E3555" s="274">
        <v>88891</v>
      </c>
      <c r="F3555" s="274">
        <v>284</v>
      </c>
      <c r="G3555" s="274">
        <v>0</v>
      </c>
      <c r="H3555" s="274">
        <v>0</v>
      </c>
      <c r="I3555" s="275">
        <v>63.2</v>
      </c>
      <c r="J3555" s="275">
        <v>86.3</v>
      </c>
    </row>
    <row r="3556" spans="1:10">
      <c r="A3556" s="252" t="s">
        <v>379</v>
      </c>
      <c r="B3556" s="249" t="s">
        <v>1495</v>
      </c>
      <c r="C3556" s="274">
        <v>381</v>
      </c>
      <c r="D3556" s="274">
        <v>1199388</v>
      </c>
      <c r="E3556" s="274">
        <v>62300</v>
      </c>
      <c r="F3556" s="274">
        <v>196</v>
      </c>
      <c r="G3556" s="274">
        <v>0</v>
      </c>
      <c r="H3556" s="274">
        <v>0</v>
      </c>
      <c r="I3556" s="275">
        <v>64.900000000000006</v>
      </c>
      <c r="J3556" s="275">
        <v>88.6</v>
      </c>
    </row>
    <row r="3557" spans="1:10">
      <c r="A3557" s="252" t="s">
        <v>379</v>
      </c>
      <c r="B3557" s="249" t="s">
        <v>1497</v>
      </c>
      <c r="C3557" s="274">
        <v>139</v>
      </c>
      <c r="D3557" s="274">
        <v>464955</v>
      </c>
      <c r="E3557" s="274">
        <v>20452</v>
      </c>
      <c r="F3557" s="274">
        <v>68</v>
      </c>
      <c r="G3557" s="274" t="s">
        <v>504</v>
      </c>
      <c r="H3557" s="274" t="s">
        <v>504</v>
      </c>
      <c r="I3557" s="275">
        <v>60.7</v>
      </c>
      <c r="J3557" s="275">
        <v>83.6</v>
      </c>
    </row>
    <row r="3558" spans="1:10">
      <c r="A3558" s="252" t="s">
        <v>379</v>
      </c>
      <c r="B3558" s="249" t="s">
        <v>1520</v>
      </c>
      <c r="C3558" s="274">
        <v>23</v>
      </c>
      <c r="D3558" s="274">
        <v>59253</v>
      </c>
      <c r="E3558" s="274">
        <v>3131</v>
      </c>
      <c r="F3558" s="274">
        <v>8</v>
      </c>
      <c r="G3558" s="274" t="s">
        <v>504</v>
      </c>
      <c r="H3558" s="274" t="s">
        <v>504</v>
      </c>
      <c r="I3558" s="275">
        <v>58.5</v>
      </c>
      <c r="J3558" s="275">
        <v>78.599999999999994</v>
      </c>
    </row>
    <row r="3559" spans="1:10">
      <c r="A3559" s="252" t="s">
        <v>379</v>
      </c>
      <c r="B3559" s="249" t="s">
        <v>1545</v>
      </c>
      <c r="C3559" s="274">
        <v>2</v>
      </c>
      <c r="D3559" s="274">
        <v>17352</v>
      </c>
      <c r="E3559" s="274" t="s">
        <v>504</v>
      </c>
      <c r="F3559" s="274" t="s">
        <v>504</v>
      </c>
      <c r="G3559" s="274">
        <v>107</v>
      </c>
      <c r="H3559" s="274">
        <v>931</v>
      </c>
      <c r="I3559" s="275">
        <v>32.5</v>
      </c>
      <c r="J3559" s="275" t="s">
        <v>504</v>
      </c>
    </row>
    <row r="3560" spans="1:10">
      <c r="A3560" s="252" t="s">
        <v>379</v>
      </c>
      <c r="B3560" s="249" t="s">
        <v>1551</v>
      </c>
      <c r="C3560" s="274">
        <v>26</v>
      </c>
      <c r="D3560" s="274">
        <v>45188</v>
      </c>
      <c r="E3560" s="274">
        <v>3296</v>
      </c>
      <c r="F3560" s="274">
        <v>6</v>
      </c>
      <c r="G3560" s="274" t="s">
        <v>504</v>
      </c>
      <c r="H3560" s="274" t="s">
        <v>504</v>
      </c>
      <c r="I3560" s="275">
        <v>50.9</v>
      </c>
      <c r="J3560" s="275">
        <v>78</v>
      </c>
    </row>
    <row r="3561" spans="1:10">
      <c r="A3561" s="252" t="s">
        <v>379</v>
      </c>
      <c r="B3561" s="249" t="s">
        <v>1558</v>
      </c>
      <c r="C3561" s="274">
        <v>12</v>
      </c>
      <c r="D3561" s="274">
        <v>76377</v>
      </c>
      <c r="E3561" s="274">
        <v>1523</v>
      </c>
      <c r="F3561" s="274">
        <v>9</v>
      </c>
      <c r="G3561" s="274" t="s">
        <v>504</v>
      </c>
      <c r="H3561" s="274" t="s">
        <v>504</v>
      </c>
      <c r="I3561" s="275">
        <v>24.8</v>
      </c>
      <c r="J3561" s="275">
        <v>63</v>
      </c>
    </row>
    <row r="3562" spans="1:10">
      <c r="A3562" s="252" t="s">
        <v>379</v>
      </c>
      <c r="B3562" s="249" t="s">
        <v>1586</v>
      </c>
      <c r="C3562" s="274">
        <v>1</v>
      </c>
      <c r="D3562" s="274">
        <v>4767</v>
      </c>
      <c r="E3562" s="274" t="s">
        <v>504</v>
      </c>
      <c r="F3562" s="274" t="s">
        <v>504</v>
      </c>
      <c r="G3562" s="274" t="s">
        <v>504</v>
      </c>
      <c r="H3562" s="274" t="s">
        <v>504</v>
      </c>
      <c r="I3562" s="275" t="s">
        <v>504</v>
      </c>
      <c r="J3562" s="275" t="s">
        <v>504</v>
      </c>
    </row>
    <row r="3563" spans="1:10">
      <c r="A3563" s="252" t="s">
        <v>379</v>
      </c>
      <c r="B3563" s="249" t="s">
        <v>1613</v>
      </c>
      <c r="C3563" s="274">
        <v>11</v>
      </c>
      <c r="D3563" s="274">
        <v>71610</v>
      </c>
      <c r="E3563" s="274">
        <v>1523</v>
      </c>
      <c r="F3563" s="274">
        <v>9</v>
      </c>
      <c r="G3563" s="274" t="s">
        <v>504</v>
      </c>
      <c r="H3563" s="274" t="s">
        <v>504</v>
      </c>
      <c r="I3563" s="275">
        <v>24.8</v>
      </c>
      <c r="J3563" s="275">
        <v>63.2</v>
      </c>
    </row>
    <row r="3564" spans="1:10">
      <c r="A3564" s="252" t="s">
        <v>379</v>
      </c>
      <c r="B3564" s="249" t="s">
        <v>1614</v>
      </c>
      <c r="C3564" s="274">
        <v>9</v>
      </c>
      <c r="D3564" s="274">
        <v>55538</v>
      </c>
      <c r="E3564" s="274">
        <v>1459</v>
      </c>
      <c r="F3564" s="274">
        <v>9</v>
      </c>
      <c r="G3564" s="274" t="s">
        <v>504</v>
      </c>
      <c r="H3564" s="274" t="s">
        <v>504</v>
      </c>
      <c r="I3564" s="275">
        <v>26.5</v>
      </c>
      <c r="J3564" s="275">
        <v>67</v>
      </c>
    </row>
    <row r="3565" spans="1:10">
      <c r="A3565" s="252" t="s">
        <v>379</v>
      </c>
      <c r="B3565" s="249" t="s">
        <v>1625</v>
      </c>
      <c r="C3565" s="274">
        <v>1</v>
      </c>
      <c r="D3565" s="274">
        <v>7738</v>
      </c>
      <c r="E3565" s="274">
        <v>60</v>
      </c>
      <c r="F3565" s="274">
        <v>0</v>
      </c>
      <c r="G3565" s="274" t="s">
        <v>504</v>
      </c>
      <c r="H3565" s="274" t="s">
        <v>504</v>
      </c>
      <c r="I3565" s="275">
        <v>10</v>
      </c>
      <c r="J3565" s="275">
        <v>27.8</v>
      </c>
    </row>
    <row r="3566" spans="1:10">
      <c r="A3566" s="252" t="s">
        <v>379</v>
      </c>
      <c r="B3566" s="249" t="s">
        <v>1641</v>
      </c>
      <c r="C3566" s="274">
        <v>1</v>
      </c>
      <c r="D3566" s="274">
        <v>8334</v>
      </c>
      <c r="E3566" s="274">
        <v>4</v>
      </c>
      <c r="F3566" s="274">
        <v>0</v>
      </c>
      <c r="G3566" s="274" t="s">
        <v>504</v>
      </c>
      <c r="H3566" s="274" t="s">
        <v>504</v>
      </c>
      <c r="I3566" s="275">
        <v>16</v>
      </c>
      <c r="J3566" s="275">
        <v>25</v>
      </c>
    </row>
    <row r="3567" spans="1:10">
      <c r="A3567" s="252" t="s">
        <v>379</v>
      </c>
      <c r="B3567" s="249" t="s">
        <v>1654</v>
      </c>
      <c r="C3567" s="274">
        <v>183</v>
      </c>
      <c r="D3567" s="274">
        <v>625106</v>
      </c>
      <c r="E3567" s="274">
        <v>21445</v>
      </c>
      <c r="F3567" s="274">
        <v>77</v>
      </c>
      <c r="G3567" s="274">
        <v>56</v>
      </c>
      <c r="H3567" s="274">
        <v>278</v>
      </c>
      <c r="I3567" s="275">
        <v>46.2</v>
      </c>
      <c r="J3567" s="275">
        <v>66.2</v>
      </c>
    </row>
    <row r="3568" spans="1:10">
      <c r="A3568" s="252" t="s">
        <v>379</v>
      </c>
      <c r="B3568" s="249" t="s">
        <v>1655</v>
      </c>
      <c r="C3568" s="274">
        <v>3</v>
      </c>
      <c r="D3568" s="274">
        <v>13968</v>
      </c>
      <c r="E3568" s="274">
        <v>29</v>
      </c>
      <c r="F3568" s="274">
        <v>0</v>
      </c>
      <c r="G3568" s="274" t="s">
        <v>504</v>
      </c>
      <c r="H3568" s="274" t="s">
        <v>504</v>
      </c>
      <c r="I3568" s="275">
        <v>50.9</v>
      </c>
      <c r="J3568" s="275">
        <v>100</v>
      </c>
    </row>
    <row r="3569" spans="1:10">
      <c r="A3569" s="252" t="s">
        <v>379</v>
      </c>
      <c r="B3569" s="249" t="s">
        <v>1662</v>
      </c>
      <c r="C3569" s="274">
        <v>1</v>
      </c>
      <c r="D3569" s="274">
        <v>4251</v>
      </c>
      <c r="E3569" s="274">
        <v>2</v>
      </c>
      <c r="F3569" s="274">
        <v>0</v>
      </c>
      <c r="G3569" s="274" t="s">
        <v>504</v>
      </c>
      <c r="H3569" s="274" t="s">
        <v>504</v>
      </c>
      <c r="I3569" s="275">
        <v>2.5</v>
      </c>
      <c r="J3569" s="275">
        <v>13.3</v>
      </c>
    </row>
    <row r="3570" spans="1:10">
      <c r="A3570" s="252" t="s">
        <v>379</v>
      </c>
      <c r="B3570" s="249" t="s">
        <v>1664</v>
      </c>
      <c r="C3570" s="274">
        <v>1</v>
      </c>
      <c r="D3570" s="274">
        <v>8422</v>
      </c>
      <c r="E3570" s="274">
        <v>3</v>
      </c>
      <c r="F3570" s="274">
        <v>0</v>
      </c>
      <c r="G3570" s="274" t="s">
        <v>504</v>
      </c>
      <c r="H3570" s="274" t="s">
        <v>504</v>
      </c>
      <c r="I3570" s="275">
        <v>12</v>
      </c>
      <c r="J3570" s="275">
        <v>21.4</v>
      </c>
    </row>
    <row r="3571" spans="1:10">
      <c r="A3571" s="252" t="s">
        <v>379</v>
      </c>
      <c r="B3571" s="249" t="s">
        <v>1675</v>
      </c>
      <c r="C3571" s="274">
        <v>12</v>
      </c>
      <c r="D3571" s="274">
        <v>32844</v>
      </c>
      <c r="E3571" s="274">
        <v>2175</v>
      </c>
      <c r="F3571" s="274">
        <v>6</v>
      </c>
      <c r="G3571" s="274" t="s">
        <v>504</v>
      </c>
      <c r="H3571" s="274" t="s">
        <v>504</v>
      </c>
      <c r="I3571" s="275">
        <v>36.6</v>
      </c>
      <c r="J3571" s="275">
        <v>60.3</v>
      </c>
    </row>
    <row r="3572" spans="1:10">
      <c r="A3572" s="252" t="s">
        <v>379</v>
      </c>
      <c r="B3572" s="249" t="s">
        <v>1690</v>
      </c>
      <c r="C3572" s="274">
        <v>107</v>
      </c>
      <c r="D3572" s="274">
        <v>296390</v>
      </c>
      <c r="E3572" s="274">
        <v>9782</v>
      </c>
      <c r="F3572" s="274">
        <v>27</v>
      </c>
      <c r="G3572" s="274" t="s">
        <v>504</v>
      </c>
      <c r="H3572" s="274" t="s">
        <v>504</v>
      </c>
      <c r="I3572" s="275">
        <v>40.299999999999997</v>
      </c>
      <c r="J3572" s="275">
        <v>57.8</v>
      </c>
    </row>
    <row r="3573" spans="1:10">
      <c r="A3573" s="252" t="s">
        <v>379</v>
      </c>
      <c r="B3573" s="249" t="s">
        <v>1691</v>
      </c>
      <c r="C3573" s="274">
        <v>107</v>
      </c>
      <c r="D3573" s="274">
        <v>296390</v>
      </c>
      <c r="E3573" s="274">
        <v>9782</v>
      </c>
      <c r="F3573" s="274">
        <v>27</v>
      </c>
      <c r="G3573" s="274" t="s">
        <v>504</v>
      </c>
      <c r="H3573" s="274" t="s">
        <v>504</v>
      </c>
      <c r="I3573" s="275">
        <v>40.299999999999997</v>
      </c>
      <c r="J3573" s="275">
        <v>57.8</v>
      </c>
    </row>
    <row r="3574" spans="1:10">
      <c r="A3574" s="252" t="s">
        <v>379</v>
      </c>
      <c r="B3574" s="249" t="s">
        <v>1709</v>
      </c>
      <c r="C3574" s="274">
        <v>4</v>
      </c>
      <c r="D3574" s="274">
        <v>15328</v>
      </c>
      <c r="E3574" s="274">
        <v>200</v>
      </c>
      <c r="F3574" s="274">
        <v>1</v>
      </c>
      <c r="G3574" s="274" t="s">
        <v>504</v>
      </c>
      <c r="H3574" s="274" t="s">
        <v>504</v>
      </c>
      <c r="I3574" s="275">
        <v>16.5</v>
      </c>
      <c r="J3574" s="275">
        <v>29.3</v>
      </c>
    </row>
    <row r="3575" spans="1:10">
      <c r="A3575" s="252" t="s">
        <v>379</v>
      </c>
      <c r="B3575" s="249" t="s">
        <v>1711</v>
      </c>
      <c r="C3575" s="274">
        <v>1</v>
      </c>
      <c r="D3575" s="274">
        <v>2107</v>
      </c>
      <c r="E3575" s="274">
        <v>3</v>
      </c>
      <c r="F3575" s="274">
        <v>0</v>
      </c>
      <c r="G3575" s="274" t="s">
        <v>504</v>
      </c>
      <c r="H3575" s="274" t="s">
        <v>504</v>
      </c>
      <c r="I3575" s="275">
        <v>8.6</v>
      </c>
      <c r="J3575" s="275">
        <v>50</v>
      </c>
    </row>
    <row r="3576" spans="1:10">
      <c r="A3576" s="252" t="s">
        <v>379</v>
      </c>
      <c r="B3576" s="249" t="s">
        <v>1718</v>
      </c>
      <c r="C3576" s="274">
        <v>1</v>
      </c>
      <c r="D3576" s="274">
        <v>4989</v>
      </c>
      <c r="E3576" s="274" t="s">
        <v>504</v>
      </c>
      <c r="F3576" s="274" t="s">
        <v>504</v>
      </c>
      <c r="G3576" s="274">
        <v>53</v>
      </c>
      <c r="H3576" s="274">
        <v>263</v>
      </c>
      <c r="I3576" s="275">
        <v>44.2</v>
      </c>
      <c r="J3576" s="275" t="s">
        <v>504</v>
      </c>
    </row>
    <row r="3577" spans="1:10">
      <c r="A3577" s="252" t="s">
        <v>379</v>
      </c>
      <c r="B3577" s="249" t="s">
        <v>1724</v>
      </c>
      <c r="C3577" s="274">
        <v>1</v>
      </c>
      <c r="D3577" s="274">
        <v>4097</v>
      </c>
      <c r="E3577" s="274">
        <v>2</v>
      </c>
      <c r="F3577" s="274">
        <v>0</v>
      </c>
      <c r="G3577" s="274" t="s">
        <v>504</v>
      </c>
      <c r="H3577" s="274" t="s">
        <v>504</v>
      </c>
      <c r="I3577" s="275">
        <v>10.5</v>
      </c>
      <c r="J3577" s="275">
        <v>16.7</v>
      </c>
    </row>
    <row r="3578" spans="1:10">
      <c r="A3578" s="252" t="s">
        <v>379</v>
      </c>
      <c r="B3578" s="249" t="s">
        <v>1743</v>
      </c>
      <c r="C3578" s="274">
        <v>1</v>
      </c>
      <c r="D3578" s="274">
        <v>4525</v>
      </c>
      <c r="E3578" s="274" t="s">
        <v>504</v>
      </c>
      <c r="F3578" s="274" t="s">
        <v>504</v>
      </c>
      <c r="G3578" s="274">
        <v>2</v>
      </c>
      <c r="H3578" s="274">
        <v>11</v>
      </c>
      <c r="I3578" s="275">
        <v>3.9</v>
      </c>
      <c r="J3578" s="275" t="s">
        <v>504</v>
      </c>
    </row>
    <row r="3579" spans="1:10">
      <c r="A3579" s="252" t="s">
        <v>379</v>
      </c>
      <c r="B3579" s="249" t="s">
        <v>1745</v>
      </c>
      <c r="C3579" s="274">
        <v>51</v>
      </c>
      <c r="D3579" s="274">
        <v>238185</v>
      </c>
      <c r="E3579" s="274">
        <v>9249</v>
      </c>
      <c r="F3579" s="274">
        <v>43</v>
      </c>
      <c r="G3579" s="274">
        <v>1</v>
      </c>
      <c r="H3579" s="274">
        <v>5</v>
      </c>
      <c r="I3579" s="275">
        <v>65.099999999999994</v>
      </c>
      <c r="J3579" s="275">
        <v>83.3</v>
      </c>
    </row>
    <row r="3580" spans="1:10">
      <c r="A3580" s="252" t="s">
        <v>78</v>
      </c>
      <c r="B3580" s="249" t="s">
        <v>78</v>
      </c>
      <c r="C3580" s="274" t="s">
        <v>78</v>
      </c>
      <c r="D3580" s="274" t="s">
        <v>78</v>
      </c>
      <c r="E3580" s="274" t="s">
        <v>78</v>
      </c>
      <c r="F3580" s="274" t="s">
        <v>78</v>
      </c>
      <c r="G3580" s="274" t="s">
        <v>78</v>
      </c>
      <c r="H3580" s="274" t="s">
        <v>78</v>
      </c>
      <c r="I3580" s="275" t="s">
        <v>78</v>
      </c>
      <c r="J3580" s="275" t="s">
        <v>78</v>
      </c>
    </row>
    <row r="3581" spans="1:10">
      <c r="A3581" s="252" t="s">
        <v>380</v>
      </c>
      <c r="B3581" s="249" t="s">
        <v>1183</v>
      </c>
      <c r="C3581" s="274">
        <v>2392</v>
      </c>
      <c r="D3581" s="274">
        <v>4466000</v>
      </c>
      <c r="E3581" s="274">
        <v>280770</v>
      </c>
      <c r="F3581" s="274">
        <v>631</v>
      </c>
      <c r="G3581" s="274">
        <v>86</v>
      </c>
      <c r="H3581" s="274">
        <v>103</v>
      </c>
      <c r="I3581" s="275">
        <v>60.8</v>
      </c>
      <c r="J3581" s="275">
        <v>82.5</v>
      </c>
    </row>
    <row r="3582" spans="1:10">
      <c r="A3582" s="252" t="s">
        <v>380</v>
      </c>
      <c r="B3582" s="249" t="s">
        <v>1184</v>
      </c>
      <c r="C3582" s="274">
        <v>2273</v>
      </c>
      <c r="D3582" s="274">
        <v>4055885</v>
      </c>
      <c r="E3582" s="274">
        <v>262619</v>
      </c>
      <c r="F3582" s="274">
        <v>568</v>
      </c>
      <c r="G3582" s="274">
        <v>84</v>
      </c>
      <c r="H3582" s="274">
        <v>96</v>
      </c>
      <c r="I3582" s="275">
        <v>60.5</v>
      </c>
      <c r="J3582" s="275">
        <v>82.2</v>
      </c>
    </row>
    <row r="3583" spans="1:10">
      <c r="A3583" s="252" t="s">
        <v>380</v>
      </c>
      <c r="B3583" s="249" t="s">
        <v>1185</v>
      </c>
      <c r="C3583" s="274">
        <v>1639</v>
      </c>
      <c r="D3583" s="274">
        <v>2637826</v>
      </c>
      <c r="E3583" s="274">
        <v>177791</v>
      </c>
      <c r="F3583" s="274">
        <v>347</v>
      </c>
      <c r="G3583" s="274">
        <v>84</v>
      </c>
      <c r="H3583" s="274">
        <v>96</v>
      </c>
      <c r="I3583" s="275">
        <v>58.8</v>
      </c>
      <c r="J3583" s="275">
        <v>81.8</v>
      </c>
    </row>
    <row r="3584" spans="1:10">
      <c r="A3584" s="252" t="s">
        <v>380</v>
      </c>
      <c r="B3584" s="249" t="s">
        <v>1186</v>
      </c>
      <c r="C3584" s="274">
        <v>14</v>
      </c>
      <c r="D3584" s="274">
        <v>4151</v>
      </c>
      <c r="E3584" s="274">
        <v>7</v>
      </c>
      <c r="F3584" s="274">
        <v>0</v>
      </c>
      <c r="G3584" s="274" t="s">
        <v>504</v>
      </c>
      <c r="H3584" s="274" t="s">
        <v>504</v>
      </c>
      <c r="I3584" s="275">
        <v>2.8</v>
      </c>
      <c r="J3584" s="275">
        <v>6.7</v>
      </c>
    </row>
    <row r="3585" spans="1:10">
      <c r="A3585" s="252" t="s">
        <v>380</v>
      </c>
      <c r="B3585" s="249" t="s">
        <v>1191</v>
      </c>
      <c r="C3585" s="274">
        <v>37</v>
      </c>
      <c r="D3585" s="274">
        <v>62860</v>
      </c>
      <c r="E3585" s="274">
        <v>4136</v>
      </c>
      <c r="F3585" s="274">
        <v>7</v>
      </c>
      <c r="G3585" s="274">
        <v>17</v>
      </c>
      <c r="H3585" s="274">
        <v>26</v>
      </c>
      <c r="I3585" s="275">
        <v>59.5</v>
      </c>
      <c r="J3585" s="275">
        <v>82.7</v>
      </c>
    </row>
    <row r="3586" spans="1:10">
      <c r="A3586" s="252" t="s">
        <v>380</v>
      </c>
      <c r="B3586" s="249" t="s">
        <v>1195</v>
      </c>
      <c r="C3586" s="274">
        <v>6</v>
      </c>
      <c r="D3586" s="274">
        <v>2811</v>
      </c>
      <c r="E3586" s="274">
        <v>1</v>
      </c>
      <c r="F3586" s="274">
        <v>0</v>
      </c>
      <c r="G3586" s="274" t="s">
        <v>504</v>
      </c>
      <c r="H3586" s="274" t="s">
        <v>504</v>
      </c>
      <c r="I3586" s="275">
        <v>0.6</v>
      </c>
      <c r="J3586" s="275">
        <v>2.8</v>
      </c>
    </row>
    <row r="3587" spans="1:10">
      <c r="A3587" s="252" t="s">
        <v>380</v>
      </c>
      <c r="B3587" s="249" t="s">
        <v>1203</v>
      </c>
      <c r="C3587" s="274">
        <v>7</v>
      </c>
      <c r="D3587" s="274">
        <v>9619</v>
      </c>
      <c r="E3587" s="274">
        <v>4</v>
      </c>
      <c r="F3587" s="274">
        <v>0</v>
      </c>
      <c r="G3587" s="274">
        <v>3</v>
      </c>
      <c r="H3587" s="274">
        <v>4</v>
      </c>
      <c r="I3587" s="275">
        <v>14.8</v>
      </c>
      <c r="J3587" s="275">
        <v>22.2</v>
      </c>
    </row>
    <row r="3588" spans="1:10">
      <c r="A3588" s="252" t="s">
        <v>380</v>
      </c>
      <c r="B3588" s="249" t="s">
        <v>1206</v>
      </c>
      <c r="C3588" s="274">
        <v>47</v>
      </c>
      <c r="D3588" s="274">
        <v>30013</v>
      </c>
      <c r="E3588" s="274">
        <v>508</v>
      </c>
      <c r="F3588" s="274">
        <v>0</v>
      </c>
      <c r="G3588" s="274">
        <v>4</v>
      </c>
      <c r="H3588" s="274">
        <v>3</v>
      </c>
      <c r="I3588" s="275">
        <v>33.299999999999997</v>
      </c>
      <c r="J3588" s="275">
        <v>66.099999999999994</v>
      </c>
    </row>
    <row r="3589" spans="1:10">
      <c r="A3589" s="252" t="s">
        <v>380</v>
      </c>
      <c r="B3589" s="249" t="s">
        <v>1225</v>
      </c>
      <c r="C3589" s="274">
        <v>1</v>
      </c>
      <c r="D3589" s="274">
        <v>2044</v>
      </c>
      <c r="E3589" s="274">
        <v>1</v>
      </c>
      <c r="F3589" s="274">
        <v>0</v>
      </c>
      <c r="G3589" s="274" t="s">
        <v>504</v>
      </c>
      <c r="H3589" s="274" t="s">
        <v>504</v>
      </c>
      <c r="I3589" s="275">
        <v>6.7</v>
      </c>
      <c r="J3589" s="275">
        <v>11.1</v>
      </c>
    </row>
    <row r="3590" spans="1:10">
      <c r="A3590" s="252" t="s">
        <v>380</v>
      </c>
      <c r="B3590" s="249" t="s">
        <v>1226</v>
      </c>
      <c r="C3590" s="274">
        <v>263</v>
      </c>
      <c r="D3590" s="274">
        <v>588538</v>
      </c>
      <c r="E3590" s="274">
        <v>39843</v>
      </c>
      <c r="F3590" s="274">
        <v>89</v>
      </c>
      <c r="G3590" s="274" t="s">
        <v>504</v>
      </c>
      <c r="H3590" s="274" t="s">
        <v>504</v>
      </c>
      <c r="I3590" s="275">
        <v>61.5</v>
      </c>
      <c r="J3590" s="275">
        <v>83.1</v>
      </c>
    </row>
    <row r="3591" spans="1:10">
      <c r="A3591" s="252" t="s">
        <v>380</v>
      </c>
      <c r="B3591" s="249" t="s">
        <v>1233</v>
      </c>
      <c r="C3591" s="274">
        <v>121</v>
      </c>
      <c r="D3591" s="274">
        <v>270919</v>
      </c>
      <c r="E3591" s="274">
        <v>17904</v>
      </c>
      <c r="F3591" s="274">
        <v>40</v>
      </c>
      <c r="G3591" s="274" t="s">
        <v>504</v>
      </c>
      <c r="H3591" s="274" t="s">
        <v>504</v>
      </c>
      <c r="I3591" s="275">
        <v>60.3</v>
      </c>
      <c r="J3591" s="275">
        <v>80.099999999999994</v>
      </c>
    </row>
    <row r="3592" spans="1:10">
      <c r="A3592" s="252" t="s">
        <v>380</v>
      </c>
      <c r="B3592" s="249" t="s">
        <v>1238</v>
      </c>
      <c r="C3592" s="274">
        <v>67</v>
      </c>
      <c r="D3592" s="274">
        <v>147199</v>
      </c>
      <c r="E3592" s="274">
        <v>10028</v>
      </c>
      <c r="F3592" s="274">
        <v>22</v>
      </c>
      <c r="G3592" s="274" t="s">
        <v>504</v>
      </c>
      <c r="H3592" s="274" t="s">
        <v>504</v>
      </c>
      <c r="I3592" s="275">
        <v>59.8</v>
      </c>
      <c r="J3592" s="275">
        <v>82.3</v>
      </c>
    </row>
    <row r="3593" spans="1:10">
      <c r="A3593" s="252" t="s">
        <v>380</v>
      </c>
      <c r="B3593" s="249" t="s">
        <v>1243</v>
      </c>
      <c r="C3593" s="274">
        <v>72</v>
      </c>
      <c r="D3593" s="274">
        <v>164736</v>
      </c>
      <c r="E3593" s="274">
        <v>11907</v>
      </c>
      <c r="F3593" s="274">
        <v>27</v>
      </c>
      <c r="G3593" s="274" t="s">
        <v>504</v>
      </c>
      <c r="H3593" s="274" t="s">
        <v>504</v>
      </c>
      <c r="I3593" s="275">
        <v>65.900000000000006</v>
      </c>
      <c r="J3593" s="275">
        <v>90.2</v>
      </c>
    </row>
    <row r="3594" spans="1:10">
      <c r="A3594" s="252" t="s">
        <v>380</v>
      </c>
      <c r="B3594" s="249" t="s">
        <v>1247</v>
      </c>
      <c r="C3594" s="274">
        <v>6</v>
      </c>
      <c r="D3594" s="274">
        <v>6144</v>
      </c>
      <c r="E3594" s="274">
        <v>8</v>
      </c>
      <c r="F3594" s="274">
        <v>0</v>
      </c>
      <c r="G3594" s="274">
        <v>1</v>
      </c>
      <c r="H3594" s="274">
        <v>1</v>
      </c>
      <c r="I3594" s="275">
        <v>6.8</v>
      </c>
      <c r="J3594" s="275">
        <v>25.8</v>
      </c>
    </row>
    <row r="3595" spans="1:10">
      <c r="A3595" s="252" t="s">
        <v>380</v>
      </c>
      <c r="B3595" s="249" t="s">
        <v>1252</v>
      </c>
      <c r="C3595" s="274">
        <v>39</v>
      </c>
      <c r="D3595" s="274">
        <v>34289</v>
      </c>
      <c r="E3595" s="274">
        <v>835</v>
      </c>
      <c r="F3595" s="274">
        <v>1</v>
      </c>
      <c r="G3595" s="274">
        <v>0</v>
      </c>
      <c r="H3595" s="274">
        <v>0</v>
      </c>
      <c r="I3595" s="275">
        <v>26.5</v>
      </c>
      <c r="J3595" s="275">
        <v>41.2</v>
      </c>
    </row>
    <row r="3596" spans="1:10">
      <c r="A3596" s="252" t="s">
        <v>380</v>
      </c>
      <c r="B3596" s="249" t="s">
        <v>1283</v>
      </c>
      <c r="C3596" s="274">
        <v>2</v>
      </c>
      <c r="D3596" s="274">
        <v>1701</v>
      </c>
      <c r="E3596" s="274">
        <v>172</v>
      </c>
      <c r="F3596" s="274">
        <v>0</v>
      </c>
      <c r="G3596" s="274" t="s">
        <v>504</v>
      </c>
      <c r="H3596" s="274" t="s">
        <v>504</v>
      </c>
      <c r="I3596" s="275">
        <v>65.900000000000006</v>
      </c>
      <c r="J3596" s="275">
        <v>91.5</v>
      </c>
    </row>
    <row r="3597" spans="1:10">
      <c r="A3597" s="252" t="s">
        <v>380</v>
      </c>
      <c r="B3597" s="249" t="s">
        <v>1293</v>
      </c>
      <c r="C3597" s="274">
        <v>1</v>
      </c>
      <c r="D3597" s="274">
        <v>1331</v>
      </c>
      <c r="E3597" s="274">
        <v>2</v>
      </c>
      <c r="F3597" s="274">
        <v>0</v>
      </c>
      <c r="G3597" s="274" t="s">
        <v>504</v>
      </c>
      <c r="H3597" s="274" t="s">
        <v>504</v>
      </c>
      <c r="I3597" s="275">
        <v>13.3</v>
      </c>
      <c r="J3597" s="275">
        <v>20</v>
      </c>
    </row>
    <row r="3598" spans="1:10">
      <c r="A3598" s="252" t="s">
        <v>380</v>
      </c>
      <c r="B3598" s="249" t="s">
        <v>1296</v>
      </c>
      <c r="C3598" s="274">
        <v>12</v>
      </c>
      <c r="D3598" s="274">
        <v>3360</v>
      </c>
      <c r="E3598" s="274">
        <v>35</v>
      </c>
      <c r="F3598" s="274">
        <v>0</v>
      </c>
      <c r="G3598" s="274" t="s">
        <v>504</v>
      </c>
      <c r="H3598" s="274" t="s">
        <v>504</v>
      </c>
      <c r="I3598" s="275">
        <v>13.1</v>
      </c>
      <c r="J3598" s="275">
        <v>30.4</v>
      </c>
    </row>
    <row r="3599" spans="1:10">
      <c r="A3599" s="252" t="s">
        <v>380</v>
      </c>
      <c r="B3599" s="249" t="s">
        <v>1298</v>
      </c>
      <c r="C3599" s="274">
        <v>2</v>
      </c>
      <c r="D3599" s="274">
        <v>3624</v>
      </c>
      <c r="E3599" s="274">
        <v>157</v>
      </c>
      <c r="F3599" s="274">
        <v>0</v>
      </c>
      <c r="G3599" s="274" t="s">
        <v>504</v>
      </c>
      <c r="H3599" s="274" t="s">
        <v>504</v>
      </c>
      <c r="I3599" s="275">
        <v>47</v>
      </c>
      <c r="J3599" s="275">
        <v>59.2</v>
      </c>
    </row>
    <row r="3600" spans="1:10">
      <c r="A3600" s="252" t="s">
        <v>380</v>
      </c>
      <c r="B3600" s="249" t="s">
        <v>1300</v>
      </c>
      <c r="C3600" s="274">
        <v>20</v>
      </c>
      <c r="D3600" s="274">
        <v>5124</v>
      </c>
      <c r="E3600" s="274">
        <v>230</v>
      </c>
      <c r="F3600" s="274">
        <v>0</v>
      </c>
      <c r="G3600" s="274" t="s">
        <v>504</v>
      </c>
      <c r="H3600" s="274" t="s">
        <v>504</v>
      </c>
      <c r="I3600" s="275">
        <v>39</v>
      </c>
      <c r="J3600" s="275">
        <v>66.3</v>
      </c>
    </row>
    <row r="3601" spans="1:10">
      <c r="A3601" s="252" t="s">
        <v>380</v>
      </c>
      <c r="B3601" s="249" t="s">
        <v>1307</v>
      </c>
      <c r="C3601" s="274">
        <v>103</v>
      </c>
      <c r="D3601" s="274">
        <v>61609</v>
      </c>
      <c r="E3601" s="274">
        <v>844</v>
      </c>
      <c r="F3601" s="274">
        <v>1</v>
      </c>
      <c r="G3601" s="274">
        <v>3</v>
      </c>
      <c r="H3601" s="274">
        <v>2</v>
      </c>
      <c r="I3601" s="275">
        <v>20.9</v>
      </c>
      <c r="J3601" s="275">
        <v>31.6</v>
      </c>
    </row>
    <row r="3602" spans="1:10">
      <c r="A3602" s="252" t="s">
        <v>380</v>
      </c>
      <c r="B3602" s="249" t="s">
        <v>1314</v>
      </c>
      <c r="C3602" s="274">
        <v>25</v>
      </c>
      <c r="D3602" s="274">
        <v>17886</v>
      </c>
      <c r="E3602" s="274">
        <v>124</v>
      </c>
      <c r="F3602" s="274">
        <v>0</v>
      </c>
      <c r="G3602" s="274">
        <v>2</v>
      </c>
      <c r="H3602" s="274">
        <v>2</v>
      </c>
      <c r="I3602" s="275">
        <v>18.600000000000001</v>
      </c>
      <c r="J3602" s="275">
        <v>63.9</v>
      </c>
    </row>
    <row r="3603" spans="1:10">
      <c r="A3603" s="252" t="s">
        <v>380</v>
      </c>
      <c r="B3603" s="249" t="s">
        <v>1327</v>
      </c>
      <c r="C3603" s="274">
        <v>6</v>
      </c>
      <c r="D3603" s="274">
        <v>12859</v>
      </c>
      <c r="E3603" s="274">
        <v>147</v>
      </c>
      <c r="F3603" s="274">
        <v>0</v>
      </c>
      <c r="G3603" s="274">
        <v>2</v>
      </c>
      <c r="H3603" s="274">
        <v>4</v>
      </c>
      <c r="I3603" s="275">
        <v>32.9</v>
      </c>
      <c r="J3603" s="275">
        <v>59.3</v>
      </c>
    </row>
    <row r="3604" spans="1:10">
      <c r="A3604" s="252" t="s">
        <v>380</v>
      </c>
      <c r="B3604" s="249" t="s">
        <v>1333</v>
      </c>
      <c r="C3604" s="274">
        <v>6</v>
      </c>
      <c r="D3604" s="274">
        <v>8262</v>
      </c>
      <c r="E3604" s="274">
        <v>3</v>
      </c>
      <c r="F3604" s="274">
        <v>0</v>
      </c>
      <c r="G3604" s="274">
        <v>9</v>
      </c>
      <c r="H3604" s="274">
        <v>13</v>
      </c>
      <c r="I3604" s="275">
        <v>19.2</v>
      </c>
      <c r="J3604" s="275">
        <v>30</v>
      </c>
    </row>
    <row r="3605" spans="1:10">
      <c r="A3605" s="252" t="s">
        <v>380</v>
      </c>
      <c r="B3605" s="249" t="s">
        <v>1342</v>
      </c>
      <c r="C3605" s="274">
        <v>21</v>
      </c>
      <c r="D3605" s="274">
        <v>15215</v>
      </c>
      <c r="E3605" s="274">
        <v>9</v>
      </c>
      <c r="F3605" s="274">
        <v>0</v>
      </c>
      <c r="G3605" s="274">
        <v>13</v>
      </c>
      <c r="H3605" s="274">
        <v>9</v>
      </c>
      <c r="I3605" s="275">
        <v>13.9</v>
      </c>
      <c r="J3605" s="275">
        <v>37.5</v>
      </c>
    </row>
    <row r="3606" spans="1:10">
      <c r="A3606" s="252" t="s">
        <v>380</v>
      </c>
      <c r="B3606" s="249" t="s">
        <v>1353</v>
      </c>
      <c r="C3606" s="274">
        <v>6</v>
      </c>
      <c r="D3606" s="274">
        <v>4629</v>
      </c>
      <c r="E3606" s="274" t="s">
        <v>504</v>
      </c>
      <c r="F3606" s="274" t="s">
        <v>504</v>
      </c>
      <c r="G3606" s="274">
        <v>1</v>
      </c>
      <c r="H3606" s="274">
        <v>1</v>
      </c>
      <c r="I3606" s="275">
        <v>4.0999999999999996</v>
      </c>
      <c r="J3606" s="275" t="s">
        <v>504</v>
      </c>
    </row>
    <row r="3607" spans="1:10">
      <c r="A3607" s="252" t="s">
        <v>380</v>
      </c>
      <c r="B3607" s="249" t="s">
        <v>1356</v>
      </c>
      <c r="C3607" s="274">
        <v>1</v>
      </c>
      <c r="D3607" s="274">
        <v>736</v>
      </c>
      <c r="E3607" s="274" t="s">
        <v>504</v>
      </c>
      <c r="F3607" s="274" t="s">
        <v>504</v>
      </c>
      <c r="G3607" s="274">
        <v>0</v>
      </c>
      <c r="H3607" s="274">
        <v>0</v>
      </c>
      <c r="I3607" s="275">
        <v>13.4</v>
      </c>
      <c r="J3607" s="275" t="s">
        <v>504</v>
      </c>
    </row>
    <row r="3608" spans="1:10">
      <c r="A3608" s="252" t="s">
        <v>380</v>
      </c>
      <c r="B3608" s="249" t="s">
        <v>1359</v>
      </c>
      <c r="C3608" s="274">
        <v>889</v>
      </c>
      <c r="D3608" s="274">
        <v>1670327</v>
      </c>
      <c r="E3608" s="274">
        <v>130196</v>
      </c>
      <c r="F3608" s="274">
        <v>247</v>
      </c>
      <c r="G3608" s="274">
        <v>14</v>
      </c>
      <c r="H3608" s="274">
        <v>18</v>
      </c>
      <c r="I3608" s="275">
        <v>61.7</v>
      </c>
      <c r="J3608" s="275">
        <v>84.1</v>
      </c>
    </row>
    <row r="3609" spans="1:10">
      <c r="A3609" s="252" t="s">
        <v>380</v>
      </c>
      <c r="B3609" s="249" t="s">
        <v>1365</v>
      </c>
      <c r="C3609" s="274">
        <v>93</v>
      </c>
      <c r="D3609" s="274">
        <v>295833</v>
      </c>
      <c r="E3609" s="274">
        <v>14435</v>
      </c>
      <c r="F3609" s="274">
        <v>46</v>
      </c>
      <c r="G3609" s="274" t="s">
        <v>504</v>
      </c>
      <c r="H3609" s="274" t="s">
        <v>504</v>
      </c>
      <c r="I3609" s="275">
        <v>64.7</v>
      </c>
      <c r="J3609" s="275">
        <v>88.2</v>
      </c>
    </row>
    <row r="3610" spans="1:10">
      <c r="A3610" s="252" t="s">
        <v>380</v>
      </c>
      <c r="B3610" s="249" t="s">
        <v>1369</v>
      </c>
      <c r="C3610" s="274">
        <v>78</v>
      </c>
      <c r="D3610" s="274">
        <v>257868</v>
      </c>
      <c r="E3610" s="274">
        <v>11388</v>
      </c>
      <c r="F3610" s="274">
        <v>38</v>
      </c>
      <c r="G3610" s="274" t="s">
        <v>504</v>
      </c>
      <c r="H3610" s="274" t="s">
        <v>504</v>
      </c>
      <c r="I3610" s="275">
        <v>62.4</v>
      </c>
      <c r="J3610" s="275">
        <v>85.4</v>
      </c>
    </row>
    <row r="3611" spans="1:10">
      <c r="A3611" s="252" t="s">
        <v>380</v>
      </c>
      <c r="B3611" s="249" t="s">
        <v>1373</v>
      </c>
      <c r="C3611" s="274">
        <v>635</v>
      </c>
      <c r="D3611" s="274">
        <v>899160</v>
      </c>
      <c r="E3611" s="274">
        <v>94859</v>
      </c>
      <c r="F3611" s="274">
        <v>134</v>
      </c>
      <c r="G3611" s="274" t="s">
        <v>504</v>
      </c>
      <c r="H3611" s="274" t="s">
        <v>504</v>
      </c>
      <c r="I3611" s="275">
        <v>61</v>
      </c>
      <c r="J3611" s="275">
        <v>82.8</v>
      </c>
    </row>
    <row r="3612" spans="1:10">
      <c r="A3612" s="252" t="s">
        <v>380</v>
      </c>
      <c r="B3612" s="249" t="s">
        <v>1380</v>
      </c>
      <c r="C3612" s="274">
        <v>50</v>
      </c>
      <c r="D3612" s="274">
        <v>165100</v>
      </c>
      <c r="E3612" s="274">
        <v>7919</v>
      </c>
      <c r="F3612" s="274">
        <v>26</v>
      </c>
      <c r="G3612" s="274" t="s">
        <v>504</v>
      </c>
      <c r="H3612" s="274" t="s">
        <v>504</v>
      </c>
      <c r="I3612" s="275">
        <v>66.099999999999994</v>
      </c>
      <c r="J3612" s="275">
        <v>90.7</v>
      </c>
    </row>
    <row r="3613" spans="1:10">
      <c r="A3613" s="252" t="s">
        <v>380</v>
      </c>
      <c r="B3613" s="249" t="s">
        <v>1386</v>
      </c>
      <c r="C3613" s="274">
        <v>10</v>
      </c>
      <c r="D3613" s="274">
        <v>5466</v>
      </c>
      <c r="E3613" s="274">
        <v>86</v>
      </c>
      <c r="F3613" s="274">
        <v>0</v>
      </c>
      <c r="G3613" s="274" t="s">
        <v>504</v>
      </c>
      <c r="H3613" s="274" t="s">
        <v>504</v>
      </c>
      <c r="I3613" s="275">
        <v>21.3</v>
      </c>
      <c r="J3613" s="275">
        <v>49.7</v>
      </c>
    </row>
    <row r="3614" spans="1:10">
      <c r="A3614" s="252" t="s">
        <v>380</v>
      </c>
      <c r="B3614" s="249" t="s">
        <v>1391</v>
      </c>
      <c r="C3614" s="274">
        <v>19</v>
      </c>
      <c r="D3614" s="274">
        <v>15619</v>
      </c>
      <c r="E3614" s="274">
        <v>14</v>
      </c>
      <c r="F3614" s="274">
        <v>0</v>
      </c>
      <c r="G3614" s="274">
        <v>3</v>
      </c>
      <c r="H3614" s="274">
        <v>2</v>
      </c>
      <c r="I3614" s="275">
        <v>7.7</v>
      </c>
      <c r="J3614" s="275">
        <v>22.6</v>
      </c>
    </row>
    <row r="3615" spans="1:10">
      <c r="A3615" s="252" t="s">
        <v>380</v>
      </c>
      <c r="B3615" s="249" t="s">
        <v>1396</v>
      </c>
      <c r="C3615" s="274">
        <v>95</v>
      </c>
      <c r="D3615" s="274">
        <v>66851</v>
      </c>
      <c r="E3615" s="274">
        <v>429</v>
      </c>
      <c r="F3615" s="274">
        <v>0</v>
      </c>
      <c r="G3615" s="274">
        <v>12</v>
      </c>
      <c r="H3615" s="274">
        <v>10</v>
      </c>
      <c r="I3615" s="275">
        <v>10.7</v>
      </c>
      <c r="J3615" s="275">
        <v>18.600000000000001</v>
      </c>
    </row>
    <row r="3616" spans="1:10">
      <c r="A3616" s="252" t="s">
        <v>380</v>
      </c>
      <c r="B3616" s="249" t="s">
        <v>1421</v>
      </c>
      <c r="C3616" s="274">
        <v>1</v>
      </c>
      <c r="D3616" s="274">
        <v>2758</v>
      </c>
      <c r="E3616" s="274" t="s">
        <v>504</v>
      </c>
      <c r="F3616" s="274" t="s">
        <v>504</v>
      </c>
      <c r="G3616" s="274" t="s">
        <v>504</v>
      </c>
      <c r="H3616" s="274" t="s">
        <v>504</v>
      </c>
      <c r="I3616" s="275" t="s">
        <v>504</v>
      </c>
      <c r="J3616" s="275" t="s">
        <v>504</v>
      </c>
    </row>
    <row r="3617" spans="1:10">
      <c r="A3617" s="252" t="s">
        <v>380</v>
      </c>
      <c r="B3617" s="249" t="s">
        <v>1424</v>
      </c>
      <c r="C3617" s="274">
        <v>634</v>
      </c>
      <c r="D3617" s="274">
        <v>1418059</v>
      </c>
      <c r="E3617" s="274">
        <v>84828</v>
      </c>
      <c r="F3617" s="274">
        <v>221</v>
      </c>
      <c r="G3617" s="274" t="s">
        <v>504</v>
      </c>
      <c r="H3617" s="274" t="s">
        <v>504</v>
      </c>
      <c r="I3617" s="275">
        <v>64.400000000000006</v>
      </c>
      <c r="J3617" s="275">
        <v>83.1</v>
      </c>
    </row>
    <row r="3618" spans="1:10">
      <c r="A3618" s="252" t="s">
        <v>380</v>
      </c>
      <c r="B3618" s="249" t="s">
        <v>1427</v>
      </c>
      <c r="C3618" s="274">
        <v>2</v>
      </c>
      <c r="D3618" s="274">
        <v>2258</v>
      </c>
      <c r="E3618" s="274" t="s">
        <v>504</v>
      </c>
      <c r="F3618" s="274" t="s">
        <v>504</v>
      </c>
      <c r="G3618" s="274" t="s">
        <v>504</v>
      </c>
      <c r="H3618" s="274" t="s">
        <v>504</v>
      </c>
      <c r="I3618" s="275" t="s">
        <v>504</v>
      </c>
      <c r="J3618" s="275" t="s">
        <v>504</v>
      </c>
    </row>
    <row r="3619" spans="1:10">
      <c r="A3619" s="252" t="s">
        <v>380</v>
      </c>
      <c r="B3619" s="249" t="s">
        <v>1432</v>
      </c>
      <c r="C3619" s="274">
        <v>1</v>
      </c>
      <c r="D3619" s="274">
        <v>2268</v>
      </c>
      <c r="E3619" s="274">
        <v>2</v>
      </c>
      <c r="F3619" s="274">
        <v>0</v>
      </c>
      <c r="G3619" s="274" t="s">
        <v>504</v>
      </c>
      <c r="H3619" s="274" t="s">
        <v>504</v>
      </c>
      <c r="I3619" s="275">
        <v>8</v>
      </c>
      <c r="J3619" s="275">
        <v>20</v>
      </c>
    </row>
    <row r="3620" spans="1:10">
      <c r="A3620" s="252" t="s">
        <v>380</v>
      </c>
      <c r="B3620" s="249" t="s">
        <v>1434</v>
      </c>
      <c r="C3620" s="274">
        <v>45</v>
      </c>
      <c r="D3620" s="274">
        <v>61785</v>
      </c>
      <c r="E3620" s="274">
        <v>5547</v>
      </c>
      <c r="F3620" s="274">
        <v>8</v>
      </c>
      <c r="G3620" s="274" t="s">
        <v>504</v>
      </c>
      <c r="H3620" s="274" t="s">
        <v>504</v>
      </c>
      <c r="I3620" s="275">
        <v>49.5</v>
      </c>
      <c r="J3620" s="275">
        <v>69</v>
      </c>
    </row>
    <row r="3621" spans="1:10">
      <c r="A3621" s="252" t="s">
        <v>380</v>
      </c>
      <c r="B3621" s="249" t="s">
        <v>1443</v>
      </c>
      <c r="C3621" s="274">
        <v>3</v>
      </c>
      <c r="D3621" s="274">
        <v>2790</v>
      </c>
      <c r="E3621" s="274">
        <v>14</v>
      </c>
      <c r="F3621" s="274">
        <v>0</v>
      </c>
      <c r="G3621" s="274" t="s">
        <v>504</v>
      </c>
      <c r="H3621" s="274" t="s">
        <v>504</v>
      </c>
      <c r="I3621" s="275">
        <v>17.3</v>
      </c>
      <c r="J3621" s="275">
        <v>53.8</v>
      </c>
    </row>
    <row r="3622" spans="1:10">
      <c r="A3622" s="252" t="s">
        <v>380</v>
      </c>
      <c r="B3622" s="249" t="s">
        <v>1455</v>
      </c>
      <c r="C3622" s="274">
        <v>107</v>
      </c>
      <c r="D3622" s="274">
        <v>50871</v>
      </c>
      <c r="E3622" s="274">
        <v>1413</v>
      </c>
      <c r="F3622" s="274">
        <v>1</v>
      </c>
      <c r="G3622" s="274" t="s">
        <v>504</v>
      </c>
      <c r="H3622" s="274" t="s">
        <v>504</v>
      </c>
      <c r="I3622" s="275">
        <v>18.2</v>
      </c>
      <c r="J3622" s="275">
        <v>25.1</v>
      </c>
    </row>
    <row r="3623" spans="1:10">
      <c r="A3623" s="252" t="s">
        <v>380</v>
      </c>
      <c r="B3623" s="249" t="s">
        <v>1463</v>
      </c>
      <c r="C3623" s="274">
        <v>89</v>
      </c>
      <c r="D3623" s="274">
        <v>41029</v>
      </c>
      <c r="E3623" s="274">
        <v>1277</v>
      </c>
      <c r="F3623" s="274">
        <v>1</v>
      </c>
      <c r="G3623" s="274" t="s">
        <v>504</v>
      </c>
      <c r="H3623" s="274" t="s">
        <v>504</v>
      </c>
      <c r="I3623" s="275">
        <v>17.899999999999999</v>
      </c>
      <c r="J3623" s="275">
        <v>24.2</v>
      </c>
    </row>
    <row r="3624" spans="1:10">
      <c r="A3624" s="252" t="s">
        <v>380</v>
      </c>
      <c r="B3624" s="249" t="s">
        <v>1468</v>
      </c>
      <c r="C3624" s="274">
        <v>474</v>
      </c>
      <c r="D3624" s="274">
        <v>1294847</v>
      </c>
      <c r="E3624" s="274">
        <v>77845</v>
      </c>
      <c r="F3624" s="274">
        <v>213</v>
      </c>
      <c r="G3624" s="274" t="s">
        <v>504</v>
      </c>
      <c r="H3624" s="274" t="s">
        <v>504</v>
      </c>
      <c r="I3624" s="275">
        <v>69.2</v>
      </c>
      <c r="J3624" s="275">
        <v>88.1</v>
      </c>
    </row>
    <row r="3625" spans="1:10">
      <c r="A3625" s="252" t="s">
        <v>380</v>
      </c>
      <c r="B3625" s="249" t="s">
        <v>1472</v>
      </c>
      <c r="C3625" s="274">
        <v>461</v>
      </c>
      <c r="D3625" s="274">
        <v>1266828</v>
      </c>
      <c r="E3625" s="274">
        <v>76504</v>
      </c>
      <c r="F3625" s="274">
        <v>210</v>
      </c>
      <c r="G3625" s="274" t="s">
        <v>504</v>
      </c>
      <c r="H3625" s="274" t="s">
        <v>504</v>
      </c>
      <c r="I3625" s="275">
        <v>69.7</v>
      </c>
      <c r="J3625" s="275">
        <v>88.4</v>
      </c>
    </row>
    <row r="3626" spans="1:10">
      <c r="A3626" s="252" t="s">
        <v>380</v>
      </c>
      <c r="B3626" s="249" t="s">
        <v>1485</v>
      </c>
      <c r="C3626" s="274">
        <v>2</v>
      </c>
      <c r="D3626" s="274">
        <v>3240</v>
      </c>
      <c r="E3626" s="274">
        <v>7</v>
      </c>
      <c r="F3626" s="274">
        <v>0</v>
      </c>
      <c r="G3626" s="274" t="s">
        <v>504</v>
      </c>
      <c r="H3626" s="274" t="s">
        <v>504</v>
      </c>
      <c r="I3626" s="275">
        <v>10.1</v>
      </c>
      <c r="J3626" s="275">
        <v>50</v>
      </c>
    </row>
    <row r="3627" spans="1:10">
      <c r="A3627" s="252" t="s">
        <v>380</v>
      </c>
      <c r="B3627" s="249" t="s">
        <v>1492</v>
      </c>
      <c r="C3627" s="274">
        <v>114</v>
      </c>
      <c r="D3627" s="274">
        <v>389658</v>
      </c>
      <c r="E3627" s="274">
        <v>17999</v>
      </c>
      <c r="F3627" s="274">
        <v>62</v>
      </c>
      <c r="G3627" s="274" t="s">
        <v>504</v>
      </c>
      <c r="H3627" s="274" t="s">
        <v>504</v>
      </c>
      <c r="I3627" s="275">
        <v>66.3</v>
      </c>
      <c r="J3627" s="275">
        <v>87</v>
      </c>
    </row>
    <row r="3628" spans="1:10">
      <c r="A3628" s="252" t="s">
        <v>380</v>
      </c>
      <c r="B3628" s="249" t="s">
        <v>1493</v>
      </c>
      <c r="C3628" s="274">
        <v>112</v>
      </c>
      <c r="D3628" s="274">
        <v>384832</v>
      </c>
      <c r="E3628" s="274">
        <v>17992</v>
      </c>
      <c r="F3628" s="274">
        <v>62</v>
      </c>
      <c r="G3628" s="274" t="s">
        <v>504</v>
      </c>
      <c r="H3628" s="274" t="s">
        <v>504</v>
      </c>
      <c r="I3628" s="275">
        <v>66.400000000000006</v>
      </c>
      <c r="J3628" s="275">
        <v>87.1</v>
      </c>
    </row>
    <row r="3629" spans="1:10">
      <c r="A3629" s="252" t="s">
        <v>380</v>
      </c>
      <c r="B3629" s="249" t="s">
        <v>1495</v>
      </c>
      <c r="C3629" s="274">
        <v>112</v>
      </c>
      <c r="D3629" s="274">
        <v>384832</v>
      </c>
      <c r="E3629" s="274">
        <v>17992</v>
      </c>
      <c r="F3629" s="274">
        <v>62</v>
      </c>
      <c r="G3629" s="274" t="s">
        <v>504</v>
      </c>
      <c r="H3629" s="274" t="s">
        <v>504</v>
      </c>
      <c r="I3629" s="275">
        <v>66.400000000000006</v>
      </c>
      <c r="J3629" s="275">
        <v>87.1</v>
      </c>
    </row>
    <row r="3630" spans="1:10">
      <c r="A3630" s="252" t="s">
        <v>380</v>
      </c>
      <c r="B3630" s="249" t="s">
        <v>1520</v>
      </c>
      <c r="C3630" s="274">
        <v>2</v>
      </c>
      <c r="D3630" s="274">
        <v>4826</v>
      </c>
      <c r="E3630" s="274">
        <v>7</v>
      </c>
      <c r="F3630" s="274">
        <v>0</v>
      </c>
      <c r="G3630" s="274" t="s">
        <v>504</v>
      </c>
      <c r="H3630" s="274" t="s">
        <v>504</v>
      </c>
      <c r="I3630" s="275">
        <v>14</v>
      </c>
      <c r="J3630" s="275">
        <v>22.6</v>
      </c>
    </row>
    <row r="3631" spans="1:10">
      <c r="A3631" s="252" t="s">
        <v>380</v>
      </c>
      <c r="B3631" s="249" t="s">
        <v>1558</v>
      </c>
      <c r="C3631" s="274">
        <v>2</v>
      </c>
      <c r="D3631" s="274">
        <v>11546</v>
      </c>
      <c r="E3631" s="274">
        <v>4</v>
      </c>
      <c r="F3631" s="274">
        <v>0</v>
      </c>
      <c r="G3631" s="274" t="s">
        <v>504</v>
      </c>
      <c r="H3631" s="274" t="s">
        <v>504</v>
      </c>
      <c r="I3631" s="275">
        <v>5.7</v>
      </c>
      <c r="J3631" s="275">
        <v>21.1</v>
      </c>
    </row>
    <row r="3632" spans="1:10">
      <c r="A3632" s="252" t="s">
        <v>380</v>
      </c>
      <c r="B3632" s="249" t="s">
        <v>1581</v>
      </c>
      <c r="C3632" s="274">
        <v>1</v>
      </c>
      <c r="D3632" s="274">
        <v>4163</v>
      </c>
      <c r="E3632" s="274">
        <v>2</v>
      </c>
      <c r="F3632" s="274">
        <v>0</v>
      </c>
      <c r="G3632" s="274" t="s">
        <v>504</v>
      </c>
      <c r="H3632" s="274" t="s">
        <v>504</v>
      </c>
      <c r="I3632" s="275">
        <v>4.4000000000000004</v>
      </c>
      <c r="J3632" s="275">
        <v>22.2</v>
      </c>
    </row>
    <row r="3633" spans="1:10">
      <c r="A3633" s="252" t="s">
        <v>380</v>
      </c>
      <c r="B3633" s="249" t="s">
        <v>1613</v>
      </c>
      <c r="C3633" s="274">
        <v>2</v>
      </c>
      <c r="D3633" s="274">
        <v>14766</v>
      </c>
      <c r="E3633" s="274">
        <v>4</v>
      </c>
      <c r="F3633" s="274">
        <v>0</v>
      </c>
      <c r="G3633" s="274" t="s">
        <v>504</v>
      </c>
      <c r="H3633" s="274" t="s">
        <v>504</v>
      </c>
      <c r="I3633" s="275">
        <v>8</v>
      </c>
      <c r="J3633" s="275">
        <v>20</v>
      </c>
    </row>
    <row r="3634" spans="1:10">
      <c r="A3634" s="252" t="s">
        <v>380</v>
      </c>
      <c r="B3634" s="249" t="s">
        <v>1654</v>
      </c>
      <c r="C3634" s="274">
        <v>3</v>
      </c>
      <c r="D3634" s="274">
        <v>8911</v>
      </c>
      <c r="E3634" s="274">
        <v>148</v>
      </c>
      <c r="F3634" s="274">
        <v>0</v>
      </c>
      <c r="G3634" s="274">
        <v>2</v>
      </c>
      <c r="H3634" s="274">
        <v>7</v>
      </c>
      <c r="I3634" s="275">
        <v>34.700000000000003</v>
      </c>
      <c r="J3634" s="275">
        <v>75.5</v>
      </c>
    </row>
    <row r="3635" spans="1:10">
      <c r="A3635" s="252" t="s">
        <v>380</v>
      </c>
      <c r="B3635" s="249" t="s">
        <v>1675</v>
      </c>
      <c r="C3635" s="274">
        <v>1</v>
      </c>
      <c r="D3635" s="274">
        <v>2748</v>
      </c>
      <c r="E3635" s="274">
        <v>148</v>
      </c>
      <c r="F3635" s="274">
        <v>0</v>
      </c>
      <c r="G3635" s="274" t="s">
        <v>504</v>
      </c>
      <c r="H3635" s="274" t="s">
        <v>504</v>
      </c>
      <c r="I3635" s="275">
        <v>59.2</v>
      </c>
      <c r="J3635" s="275">
        <v>82.2</v>
      </c>
    </row>
    <row r="3636" spans="1:10">
      <c r="A3636" s="252" t="s">
        <v>380</v>
      </c>
      <c r="B3636" s="249" t="s">
        <v>1690</v>
      </c>
      <c r="C3636" s="274">
        <v>1</v>
      </c>
      <c r="D3636" s="274">
        <v>3048</v>
      </c>
      <c r="E3636" s="274" t="s">
        <v>504</v>
      </c>
      <c r="F3636" s="274" t="s">
        <v>504</v>
      </c>
      <c r="G3636" s="274" t="s">
        <v>504</v>
      </c>
      <c r="H3636" s="274" t="s">
        <v>504</v>
      </c>
      <c r="I3636" s="275" t="s">
        <v>504</v>
      </c>
      <c r="J3636" s="275" t="s">
        <v>504</v>
      </c>
    </row>
    <row r="3637" spans="1:10">
      <c r="A3637" s="252" t="s">
        <v>380</v>
      </c>
      <c r="B3637" s="249" t="s">
        <v>1698</v>
      </c>
      <c r="C3637" s="274">
        <v>1</v>
      </c>
      <c r="D3637" s="274">
        <v>3115</v>
      </c>
      <c r="E3637" s="274" t="s">
        <v>504</v>
      </c>
      <c r="F3637" s="274" t="s">
        <v>504</v>
      </c>
      <c r="G3637" s="274">
        <v>2</v>
      </c>
      <c r="H3637" s="274">
        <v>7</v>
      </c>
      <c r="I3637" s="275">
        <v>10.5</v>
      </c>
      <c r="J3637" s="275" t="s">
        <v>504</v>
      </c>
    </row>
    <row r="3638" spans="1:10">
      <c r="A3638" s="252" t="s">
        <v>78</v>
      </c>
      <c r="B3638" s="249" t="s">
        <v>78</v>
      </c>
      <c r="C3638" s="274" t="s">
        <v>78</v>
      </c>
      <c r="D3638" s="274" t="s">
        <v>78</v>
      </c>
      <c r="E3638" s="274" t="s">
        <v>78</v>
      </c>
      <c r="F3638" s="274" t="s">
        <v>78</v>
      </c>
      <c r="G3638" s="274" t="s">
        <v>78</v>
      </c>
      <c r="H3638" s="274" t="s">
        <v>78</v>
      </c>
      <c r="I3638" s="275" t="s">
        <v>78</v>
      </c>
      <c r="J3638" s="275" t="s">
        <v>78</v>
      </c>
    </row>
    <row r="3639" spans="1:10">
      <c r="A3639" s="252" t="s">
        <v>381</v>
      </c>
      <c r="B3639" s="249" t="s">
        <v>1183</v>
      </c>
      <c r="C3639" s="274">
        <v>913</v>
      </c>
      <c r="D3639" s="274">
        <v>1848183</v>
      </c>
      <c r="E3639" s="274">
        <v>103875</v>
      </c>
      <c r="F3639" s="274">
        <v>222</v>
      </c>
      <c r="G3639" s="274">
        <v>45</v>
      </c>
      <c r="H3639" s="274">
        <v>143</v>
      </c>
      <c r="I3639" s="275">
        <v>52.1</v>
      </c>
      <c r="J3639" s="275">
        <v>80.8</v>
      </c>
    </row>
    <row r="3640" spans="1:10">
      <c r="A3640" s="252" t="s">
        <v>381</v>
      </c>
      <c r="B3640" s="249" t="s">
        <v>1184</v>
      </c>
      <c r="C3640" s="274">
        <v>807</v>
      </c>
      <c r="D3640" s="274">
        <v>1475164</v>
      </c>
      <c r="E3640" s="274">
        <v>91146</v>
      </c>
      <c r="F3640" s="274">
        <v>178</v>
      </c>
      <c r="G3640" s="274" t="s">
        <v>504</v>
      </c>
      <c r="H3640" s="274" t="s">
        <v>504</v>
      </c>
      <c r="I3640" s="275">
        <v>51.7</v>
      </c>
      <c r="J3640" s="275">
        <v>81.099999999999994</v>
      </c>
    </row>
    <row r="3641" spans="1:10">
      <c r="A3641" s="252" t="s">
        <v>381</v>
      </c>
      <c r="B3641" s="249" t="s">
        <v>1185</v>
      </c>
      <c r="C3641" s="274">
        <v>630</v>
      </c>
      <c r="D3641" s="274">
        <v>1096437</v>
      </c>
      <c r="E3641" s="274">
        <v>73182</v>
      </c>
      <c r="F3641" s="274">
        <v>135</v>
      </c>
      <c r="G3641" s="274" t="s">
        <v>504</v>
      </c>
      <c r="H3641" s="274" t="s">
        <v>504</v>
      </c>
      <c r="I3641" s="275">
        <v>52.3</v>
      </c>
      <c r="J3641" s="275">
        <v>81.7</v>
      </c>
    </row>
    <row r="3642" spans="1:10">
      <c r="A3642" s="252" t="s">
        <v>381</v>
      </c>
      <c r="B3642" s="249" t="s">
        <v>1186</v>
      </c>
      <c r="C3642" s="274">
        <v>2</v>
      </c>
      <c r="D3642" s="274">
        <v>1235</v>
      </c>
      <c r="E3642" s="274">
        <v>14</v>
      </c>
      <c r="F3642" s="274">
        <v>0</v>
      </c>
      <c r="G3642" s="274" t="s">
        <v>504</v>
      </c>
      <c r="H3642" s="274" t="s">
        <v>504</v>
      </c>
      <c r="I3642" s="275">
        <v>20.9</v>
      </c>
      <c r="J3642" s="275">
        <v>34.1</v>
      </c>
    </row>
    <row r="3643" spans="1:10">
      <c r="A3643" s="252" t="s">
        <v>381</v>
      </c>
      <c r="B3643" s="249" t="s">
        <v>1191</v>
      </c>
      <c r="C3643" s="274">
        <v>37</v>
      </c>
      <c r="D3643" s="274">
        <v>61553</v>
      </c>
      <c r="E3643" s="274">
        <v>3553</v>
      </c>
      <c r="F3643" s="274">
        <v>6</v>
      </c>
      <c r="G3643" s="274" t="s">
        <v>504</v>
      </c>
      <c r="H3643" s="274" t="s">
        <v>504</v>
      </c>
      <c r="I3643" s="275">
        <v>41.6</v>
      </c>
      <c r="J3643" s="275">
        <v>65</v>
      </c>
    </row>
    <row r="3644" spans="1:10">
      <c r="A3644" s="252" t="s">
        <v>381</v>
      </c>
      <c r="B3644" s="249" t="s">
        <v>1195</v>
      </c>
      <c r="C3644" s="274">
        <v>27</v>
      </c>
      <c r="D3644" s="274">
        <v>5886</v>
      </c>
      <c r="E3644" s="274">
        <v>7</v>
      </c>
      <c r="F3644" s="274">
        <v>0</v>
      </c>
      <c r="G3644" s="274" t="s">
        <v>504</v>
      </c>
      <c r="H3644" s="274" t="s">
        <v>504</v>
      </c>
      <c r="I3644" s="275">
        <v>31.8</v>
      </c>
      <c r="J3644" s="275">
        <v>43.8</v>
      </c>
    </row>
    <row r="3645" spans="1:10">
      <c r="A3645" s="252" t="s">
        <v>381</v>
      </c>
      <c r="B3645" s="249" t="s">
        <v>1203</v>
      </c>
      <c r="C3645" s="274">
        <v>1</v>
      </c>
      <c r="D3645" s="274">
        <v>1668</v>
      </c>
      <c r="E3645" s="274">
        <v>148</v>
      </c>
      <c r="F3645" s="274">
        <v>0</v>
      </c>
      <c r="G3645" s="274" t="s">
        <v>504</v>
      </c>
      <c r="H3645" s="274" t="s">
        <v>504</v>
      </c>
      <c r="I3645" s="275">
        <v>75.900000000000006</v>
      </c>
      <c r="J3645" s="275">
        <v>100</v>
      </c>
    </row>
    <row r="3646" spans="1:10">
      <c r="A3646" s="252" t="s">
        <v>381</v>
      </c>
      <c r="B3646" s="249" t="s">
        <v>1206</v>
      </c>
      <c r="C3646" s="274">
        <v>23</v>
      </c>
      <c r="D3646" s="274">
        <v>23230</v>
      </c>
      <c r="E3646" s="274">
        <v>1261</v>
      </c>
      <c r="F3646" s="274">
        <v>1</v>
      </c>
      <c r="G3646" s="274" t="s">
        <v>504</v>
      </c>
      <c r="H3646" s="274" t="s">
        <v>504</v>
      </c>
      <c r="I3646" s="275">
        <v>52.7</v>
      </c>
      <c r="J3646" s="275">
        <v>80.8</v>
      </c>
    </row>
    <row r="3647" spans="1:10">
      <c r="A3647" s="252" t="s">
        <v>381</v>
      </c>
      <c r="B3647" s="249" t="s">
        <v>1226</v>
      </c>
      <c r="C3647" s="274">
        <v>78</v>
      </c>
      <c r="D3647" s="274">
        <v>176348</v>
      </c>
      <c r="E3647" s="274">
        <v>8294</v>
      </c>
      <c r="F3647" s="274">
        <v>19</v>
      </c>
      <c r="G3647" s="274" t="s">
        <v>504</v>
      </c>
      <c r="H3647" s="274" t="s">
        <v>504</v>
      </c>
      <c r="I3647" s="275">
        <v>46.4</v>
      </c>
      <c r="J3647" s="275">
        <v>72.900000000000006</v>
      </c>
    </row>
    <row r="3648" spans="1:10">
      <c r="A3648" s="252" t="s">
        <v>381</v>
      </c>
      <c r="B3648" s="249" t="s">
        <v>1252</v>
      </c>
      <c r="C3648" s="274">
        <v>78</v>
      </c>
      <c r="D3648" s="274">
        <v>92202</v>
      </c>
      <c r="E3648" s="274">
        <v>15069</v>
      </c>
      <c r="F3648" s="274">
        <v>17</v>
      </c>
      <c r="G3648" s="274" t="s">
        <v>504</v>
      </c>
      <c r="H3648" s="274" t="s">
        <v>504</v>
      </c>
      <c r="I3648" s="275">
        <v>60.3</v>
      </c>
      <c r="J3648" s="275">
        <v>94.4</v>
      </c>
    </row>
    <row r="3649" spans="1:10">
      <c r="A3649" s="252" t="s">
        <v>381</v>
      </c>
      <c r="B3649" s="249" t="s">
        <v>1283</v>
      </c>
      <c r="C3649" s="274">
        <v>1</v>
      </c>
      <c r="D3649" s="274">
        <v>1191</v>
      </c>
      <c r="E3649" s="274">
        <v>148</v>
      </c>
      <c r="F3649" s="274">
        <v>0</v>
      </c>
      <c r="G3649" s="274" t="s">
        <v>504</v>
      </c>
      <c r="H3649" s="274" t="s">
        <v>504</v>
      </c>
      <c r="I3649" s="275">
        <v>59.2</v>
      </c>
      <c r="J3649" s="275">
        <v>98.7</v>
      </c>
    </row>
    <row r="3650" spans="1:10">
      <c r="A3650" s="252" t="s">
        <v>381</v>
      </c>
      <c r="B3650" s="249" t="s">
        <v>1300</v>
      </c>
      <c r="C3650" s="274">
        <v>5</v>
      </c>
      <c r="D3650" s="274">
        <v>2445</v>
      </c>
      <c r="E3650" s="274">
        <v>11</v>
      </c>
      <c r="F3650" s="274">
        <v>0</v>
      </c>
      <c r="G3650" s="274" t="s">
        <v>504</v>
      </c>
      <c r="H3650" s="274" t="s">
        <v>504</v>
      </c>
      <c r="I3650" s="275">
        <v>15.7</v>
      </c>
      <c r="J3650" s="275">
        <v>35.5</v>
      </c>
    </row>
    <row r="3651" spans="1:10">
      <c r="A3651" s="252" t="s">
        <v>381</v>
      </c>
      <c r="B3651" s="249" t="s">
        <v>1307</v>
      </c>
      <c r="C3651" s="274">
        <v>44</v>
      </c>
      <c r="D3651" s="274">
        <v>30121</v>
      </c>
      <c r="E3651" s="274">
        <v>3890</v>
      </c>
      <c r="F3651" s="274">
        <v>3</v>
      </c>
      <c r="G3651" s="274" t="s">
        <v>504</v>
      </c>
      <c r="H3651" s="274" t="s">
        <v>504</v>
      </c>
      <c r="I3651" s="275">
        <v>50.3</v>
      </c>
      <c r="J3651" s="275">
        <v>80.400000000000006</v>
      </c>
    </row>
    <row r="3652" spans="1:10">
      <c r="A3652" s="252" t="s">
        <v>381</v>
      </c>
      <c r="B3652" s="249" t="s">
        <v>1314</v>
      </c>
      <c r="C3652" s="274">
        <v>7</v>
      </c>
      <c r="D3652" s="274">
        <v>2895</v>
      </c>
      <c r="E3652" s="274">
        <v>3</v>
      </c>
      <c r="F3652" s="274">
        <v>0</v>
      </c>
      <c r="G3652" s="274" t="s">
        <v>504</v>
      </c>
      <c r="H3652" s="274" t="s">
        <v>504</v>
      </c>
      <c r="I3652" s="275">
        <v>4.3</v>
      </c>
      <c r="J3652" s="275">
        <v>9.6999999999999993</v>
      </c>
    </row>
    <row r="3653" spans="1:10">
      <c r="A3653" s="252" t="s">
        <v>381</v>
      </c>
      <c r="B3653" s="249" t="s">
        <v>1327</v>
      </c>
      <c r="C3653" s="274">
        <v>1</v>
      </c>
      <c r="D3653" s="274">
        <v>2336</v>
      </c>
      <c r="E3653" s="274">
        <v>177</v>
      </c>
      <c r="F3653" s="274">
        <v>0</v>
      </c>
      <c r="G3653" s="274" t="s">
        <v>504</v>
      </c>
      <c r="H3653" s="274" t="s">
        <v>504</v>
      </c>
      <c r="I3653" s="275">
        <v>68.099999999999994</v>
      </c>
      <c r="J3653" s="275">
        <v>80.8</v>
      </c>
    </row>
    <row r="3654" spans="1:10">
      <c r="A3654" s="252" t="s">
        <v>381</v>
      </c>
      <c r="B3654" s="249" t="s">
        <v>1333</v>
      </c>
      <c r="C3654" s="274">
        <v>1</v>
      </c>
      <c r="D3654" s="274">
        <v>1440</v>
      </c>
      <c r="E3654" s="274">
        <v>2</v>
      </c>
      <c r="F3654" s="274">
        <v>0</v>
      </c>
      <c r="G3654" s="274" t="s">
        <v>504</v>
      </c>
      <c r="H3654" s="274" t="s">
        <v>504</v>
      </c>
      <c r="I3654" s="275">
        <v>18.2</v>
      </c>
      <c r="J3654" s="275">
        <v>25</v>
      </c>
    </row>
    <row r="3655" spans="1:10">
      <c r="A3655" s="252" t="s">
        <v>381</v>
      </c>
      <c r="B3655" s="249" t="s">
        <v>1342</v>
      </c>
      <c r="C3655" s="274">
        <v>16</v>
      </c>
      <c r="D3655" s="274">
        <v>7203</v>
      </c>
      <c r="E3655" s="274">
        <v>13</v>
      </c>
      <c r="F3655" s="274">
        <v>0</v>
      </c>
      <c r="G3655" s="274" t="s">
        <v>504</v>
      </c>
      <c r="H3655" s="274" t="s">
        <v>504</v>
      </c>
      <c r="I3655" s="275">
        <v>19.7</v>
      </c>
      <c r="J3655" s="275">
        <v>31.7</v>
      </c>
    </row>
    <row r="3656" spans="1:10">
      <c r="A3656" s="252" t="s">
        <v>381</v>
      </c>
      <c r="B3656" s="249" t="s">
        <v>1353</v>
      </c>
      <c r="C3656" s="274">
        <v>1</v>
      </c>
      <c r="D3656" s="274">
        <v>739</v>
      </c>
      <c r="E3656" s="274">
        <v>3</v>
      </c>
      <c r="F3656" s="274">
        <v>0</v>
      </c>
      <c r="G3656" s="274" t="s">
        <v>504</v>
      </c>
      <c r="H3656" s="274" t="s">
        <v>504</v>
      </c>
      <c r="I3656" s="275">
        <v>15</v>
      </c>
      <c r="J3656" s="275">
        <v>33.299999999999997</v>
      </c>
    </row>
    <row r="3657" spans="1:10">
      <c r="A3657" s="252" t="s">
        <v>381</v>
      </c>
      <c r="B3657" s="249" t="s">
        <v>1356</v>
      </c>
      <c r="C3657" s="274">
        <v>1</v>
      </c>
      <c r="D3657" s="274">
        <v>870</v>
      </c>
      <c r="E3657" s="274">
        <v>3</v>
      </c>
      <c r="F3657" s="274">
        <v>0</v>
      </c>
      <c r="G3657" s="274" t="s">
        <v>504</v>
      </c>
      <c r="H3657" s="274" t="s">
        <v>504</v>
      </c>
      <c r="I3657" s="275">
        <v>12</v>
      </c>
      <c r="J3657" s="275">
        <v>33.299999999999997</v>
      </c>
    </row>
    <row r="3658" spans="1:10">
      <c r="A3658" s="252" t="s">
        <v>381</v>
      </c>
      <c r="B3658" s="249" t="s">
        <v>1359</v>
      </c>
      <c r="C3658" s="274">
        <v>298</v>
      </c>
      <c r="D3658" s="274">
        <v>677192</v>
      </c>
      <c r="E3658" s="274">
        <v>40564</v>
      </c>
      <c r="F3658" s="274">
        <v>88</v>
      </c>
      <c r="G3658" s="274" t="s">
        <v>504</v>
      </c>
      <c r="H3658" s="274" t="s">
        <v>504</v>
      </c>
      <c r="I3658" s="275">
        <v>52.6</v>
      </c>
      <c r="J3658" s="275">
        <v>81.8</v>
      </c>
    </row>
    <row r="3659" spans="1:10">
      <c r="A3659" s="252" t="s">
        <v>381</v>
      </c>
      <c r="B3659" s="249" t="s">
        <v>1370</v>
      </c>
      <c r="C3659" s="274">
        <v>65</v>
      </c>
      <c r="D3659" s="274">
        <v>123890</v>
      </c>
      <c r="E3659" s="274">
        <v>14079</v>
      </c>
      <c r="F3659" s="274">
        <v>27</v>
      </c>
      <c r="G3659" s="274" t="s">
        <v>504</v>
      </c>
      <c r="H3659" s="274" t="s">
        <v>504</v>
      </c>
      <c r="I3659" s="275">
        <v>56.5</v>
      </c>
      <c r="J3659" s="275">
        <v>95.1</v>
      </c>
    </row>
    <row r="3660" spans="1:10">
      <c r="A3660" s="252" t="s">
        <v>381</v>
      </c>
      <c r="B3660" s="249" t="s">
        <v>1373</v>
      </c>
      <c r="C3660" s="274">
        <v>103</v>
      </c>
      <c r="D3660" s="274">
        <v>180353</v>
      </c>
      <c r="E3660" s="274">
        <v>10794</v>
      </c>
      <c r="F3660" s="274">
        <v>19</v>
      </c>
      <c r="G3660" s="274" t="s">
        <v>504</v>
      </c>
      <c r="H3660" s="274" t="s">
        <v>504</v>
      </c>
      <c r="I3660" s="275">
        <v>45.3</v>
      </c>
      <c r="J3660" s="275">
        <v>70.599999999999994</v>
      </c>
    </row>
    <row r="3661" spans="1:10">
      <c r="A3661" s="252" t="s">
        <v>381</v>
      </c>
      <c r="B3661" s="249" t="s">
        <v>1386</v>
      </c>
      <c r="C3661" s="274">
        <v>1</v>
      </c>
      <c r="D3661" s="274">
        <v>446</v>
      </c>
      <c r="E3661" s="274">
        <v>1</v>
      </c>
      <c r="F3661" s="274">
        <v>0</v>
      </c>
      <c r="G3661" s="274" t="s">
        <v>504</v>
      </c>
      <c r="H3661" s="274" t="s">
        <v>504</v>
      </c>
      <c r="I3661" s="275">
        <v>4</v>
      </c>
      <c r="J3661" s="275">
        <v>12.5</v>
      </c>
    </row>
    <row r="3662" spans="1:10">
      <c r="A3662" s="252" t="s">
        <v>381</v>
      </c>
      <c r="B3662" s="249" t="s">
        <v>1396</v>
      </c>
      <c r="C3662" s="274">
        <v>8</v>
      </c>
      <c r="D3662" s="274">
        <v>7437</v>
      </c>
      <c r="E3662" s="274">
        <v>21</v>
      </c>
      <c r="F3662" s="274">
        <v>0</v>
      </c>
      <c r="G3662" s="274" t="s">
        <v>504</v>
      </c>
      <c r="H3662" s="274" t="s">
        <v>504</v>
      </c>
      <c r="I3662" s="275">
        <v>12.1</v>
      </c>
      <c r="J3662" s="275">
        <v>23.9</v>
      </c>
    </row>
    <row r="3663" spans="1:10">
      <c r="A3663" s="252" t="s">
        <v>381</v>
      </c>
      <c r="B3663" s="249" t="s">
        <v>1424</v>
      </c>
      <c r="C3663" s="274">
        <v>177</v>
      </c>
      <c r="D3663" s="274">
        <v>378727</v>
      </c>
      <c r="E3663" s="274">
        <v>17964</v>
      </c>
      <c r="F3663" s="274">
        <v>43</v>
      </c>
      <c r="G3663" s="274" t="s">
        <v>504</v>
      </c>
      <c r="H3663" s="274" t="s">
        <v>504</v>
      </c>
      <c r="I3663" s="275">
        <v>49.5</v>
      </c>
      <c r="J3663" s="275">
        <v>78.900000000000006</v>
      </c>
    </row>
    <row r="3664" spans="1:10">
      <c r="A3664" s="252" t="s">
        <v>381</v>
      </c>
      <c r="B3664" s="249" t="s">
        <v>1443</v>
      </c>
      <c r="C3664" s="274">
        <v>1</v>
      </c>
      <c r="D3664" s="274">
        <v>826</v>
      </c>
      <c r="E3664" s="274">
        <v>74</v>
      </c>
      <c r="F3664" s="274">
        <v>0</v>
      </c>
      <c r="G3664" s="274" t="s">
        <v>504</v>
      </c>
      <c r="H3664" s="274" t="s">
        <v>504</v>
      </c>
      <c r="I3664" s="275">
        <v>25.3</v>
      </c>
      <c r="J3664" s="275">
        <v>86</v>
      </c>
    </row>
    <row r="3665" spans="1:10">
      <c r="A3665" s="252" t="s">
        <v>381</v>
      </c>
      <c r="B3665" s="249" t="s">
        <v>1449</v>
      </c>
      <c r="C3665" s="274">
        <v>1</v>
      </c>
      <c r="D3665" s="274">
        <v>1968</v>
      </c>
      <c r="E3665" s="274">
        <v>1</v>
      </c>
      <c r="F3665" s="274">
        <v>0</v>
      </c>
      <c r="G3665" s="274" t="s">
        <v>504</v>
      </c>
      <c r="H3665" s="274" t="s">
        <v>504</v>
      </c>
      <c r="I3665" s="275">
        <v>6.7</v>
      </c>
      <c r="J3665" s="275">
        <v>12.5</v>
      </c>
    </row>
    <row r="3666" spans="1:10">
      <c r="A3666" s="252" t="s">
        <v>381</v>
      </c>
      <c r="B3666" s="249" t="s">
        <v>1455</v>
      </c>
      <c r="C3666" s="274">
        <v>47</v>
      </c>
      <c r="D3666" s="274">
        <v>36440</v>
      </c>
      <c r="E3666" s="274">
        <v>2462</v>
      </c>
      <c r="F3666" s="274">
        <v>2</v>
      </c>
      <c r="G3666" s="274" t="s">
        <v>504</v>
      </c>
      <c r="H3666" s="274" t="s">
        <v>504</v>
      </c>
      <c r="I3666" s="275">
        <v>37.5</v>
      </c>
      <c r="J3666" s="275">
        <v>65.8</v>
      </c>
    </row>
    <row r="3667" spans="1:10">
      <c r="A3667" s="252" t="s">
        <v>381</v>
      </c>
      <c r="B3667" s="249" t="s">
        <v>1465</v>
      </c>
      <c r="C3667" s="274">
        <v>1</v>
      </c>
      <c r="D3667" s="274">
        <v>1165</v>
      </c>
      <c r="E3667" s="274">
        <v>55</v>
      </c>
      <c r="F3667" s="274">
        <v>0</v>
      </c>
      <c r="G3667" s="274" t="s">
        <v>504</v>
      </c>
      <c r="H3667" s="274" t="s">
        <v>504</v>
      </c>
      <c r="I3667" s="275">
        <v>44.9</v>
      </c>
      <c r="J3667" s="275">
        <v>56.1</v>
      </c>
    </row>
    <row r="3668" spans="1:10">
      <c r="A3668" s="252" t="s">
        <v>381</v>
      </c>
      <c r="B3668" s="249" t="s">
        <v>1468</v>
      </c>
      <c r="C3668" s="274">
        <v>127</v>
      </c>
      <c r="D3668" s="274">
        <v>338328</v>
      </c>
      <c r="E3668" s="274">
        <v>15372</v>
      </c>
      <c r="F3668" s="274">
        <v>41</v>
      </c>
      <c r="G3668" s="274" t="s">
        <v>504</v>
      </c>
      <c r="H3668" s="274" t="s">
        <v>504</v>
      </c>
      <c r="I3668" s="275">
        <v>52.4</v>
      </c>
      <c r="J3668" s="275">
        <v>81.599999999999994</v>
      </c>
    </row>
    <row r="3669" spans="1:10">
      <c r="A3669" s="252" t="s">
        <v>381</v>
      </c>
      <c r="B3669" s="249" t="s">
        <v>1472</v>
      </c>
      <c r="C3669" s="274">
        <v>127</v>
      </c>
      <c r="D3669" s="274">
        <v>338328</v>
      </c>
      <c r="E3669" s="274">
        <v>15372</v>
      </c>
      <c r="F3669" s="274">
        <v>41</v>
      </c>
      <c r="G3669" s="274" t="s">
        <v>504</v>
      </c>
      <c r="H3669" s="274" t="s">
        <v>504</v>
      </c>
      <c r="I3669" s="275">
        <v>52.4</v>
      </c>
      <c r="J3669" s="275">
        <v>81.599999999999994</v>
      </c>
    </row>
    <row r="3670" spans="1:10">
      <c r="A3670" s="252" t="s">
        <v>381</v>
      </c>
      <c r="B3670" s="249" t="s">
        <v>1492</v>
      </c>
      <c r="C3670" s="274">
        <v>97</v>
      </c>
      <c r="D3670" s="274">
        <v>334844</v>
      </c>
      <c r="E3670" s="274">
        <v>12704</v>
      </c>
      <c r="F3670" s="274">
        <v>44</v>
      </c>
      <c r="G3670" s="274" t="s">
        <v>504</v>
      </c>
      <c r="H3670" s="274" t="s">
        <v>504</v>
      </c>
      <c r="I3670" s="275">
        <v>56.9</v>
      </c>
      <c r="J3670" s="275">
        <v>78.7</v>
      </c>
    </row>
    <row r="3671" spans="1:10">
      <c r="A3671" s="252" t="s">
        <v>381</v>
      </c>
      <c r="B3671" s="249" t="s">
        <v>1493</v>
      </c>
      <c r="C3671" s="274">
        <v>97</v>
      </c>
      <c r="D3671" s="274">
        <v>334844</v>
      </c>
      <c r="E3671" s="274">
        <v>12704</v>
      </c>
      <c r="F3671" s="274">
        <v>44</v>
      </c>
      <c r="G3671" s="274" t="s">
        <v>504</v>
      </c>
      <c r="H3671" s="274" t="s">
        <v>504</v>
      </c>
      <c r="I3671" s="275">
        <v>56.9</v>
      </c>
      <c r="J3671" s="275">
        <v>78.7</v>
      </c>
    </row>
    <row r="3672" spans="1:10">
      <c r="A3672" s="252" t="s">
        <v>381</v>
      </c>
      <c r="B3672" s="249" t="s">
        <v>1495</v>
      </c>
      <c r="C3672" s="274">
        <v>97</v>
      </c>
      <c r="D3672" s="274">
        <v>334844</v>
      </c>
      <c r="E3672" s="274">
        <v>12704</v>
      </c>
      <c r="F3672" s="274">
        <v>44</v>
      </c>
      <c r="G3672" s="274" t="s">
        <v>504</v>
      </c>
      <c r="H3672" s="274" t="s">
        <v>504</v>
      </c>
      <c r="I3672" s="275">
        <v>56.9</v>
      </c>
      <c r="J3672" s="275">
        <v>78.7</v>
      </c>
    </row>
    <row r="3673" spans="1:10">
      <c r="A3673" s="252" t="s">
        <v>381</v>
      </c>
      <c r="B3673" s="249" t="s">
        <v>1654</v>
      </c>
      <c r="C3673" s="274">
        <v>9</v>
      </c>
      <c r="D3673" s="274">
        <v>38175</v>
      </c>
      <c r="E3673" s="274">
        <v>25</v>
      </c>
      <c r="F3673" s="274">
        <v>0</v>
      </c>
      <c r="G3673" s="274">
        <v>45</v>
      </c>
      <c r="H3673" s="274">
        <v>143</v>
      </c>
      <c r="I3673" s="275">
        <v>27.1</v>
      </c>
      <c r="J3673" s="275">
        <v>33.799999999999997</v>
      </c>
    </row>
    <row r="3674" spans="1:10">
      <c r="A3674" s="252" t="s">
        <v>381</v>
      </c>
      <c r="B3674" s="249" t="s">
        <v>1660</v>
      </c>
      <c r="C3674" s="274">
        <v>1</v>
      </c>
      <c r="D3674" s="274">
        <v>3171</v>
      </c>
      <c r="E3674" s="274" t="s">
        <v>504</v>
      </c>
      <c r="F3674" s="274" t="s">
        <v>504</v>
      </c>
      <c r="G3674" s="274">
        <v>45</v>
      </c>
      <c r="H3674" s="274">
        <v>143</v>
      </c>
      <c r="I3674" s="275">
        <v>27.3</v>
      </c>
      <c r="J3674" s="275" t="s">
        <v>504</v>
      </c>
    </row>
    <row r="3675" spans="1:10">
      <c r="A3675" s="252" t="s">
        <v>381</v>
      </c>
      <c r="B3675" s="249" t="s">
        <v>1688</v>
      </c>
      <c r="C3675" s="274">
        <v>7</v>
      </c>
      <c r="D3675" s="274">
        <v>25326</v>
      </c>
      <c r="E3675" s="274">
        <v>21</v>
      </c>
      <c r="F3675" s="274">
        <v>0</v>
      </c>
      <c r="G3675" s="274" t="s">
        <v>504</v>
      </c>
      <c r="H3675" s="274" t="s">
        <v>504</v>
      </c>
      <c r="I3675" s="275">
        <v>27.3</v>
      </c>
      <c r="J3675" s="275">
        <v>37.5</v>
      </c>
    </row>
    <row r="3676" spans="1:10">
      <c r="A3676" s="252" t="s">
        <v>381</v>
      </c>
      <c r="B3676" s="249" t="s">
        <v>1714</v>
      </c>
      <c r="C3676" s="274">
        <v>1</v>
      </c>
      <c r="D3676" s="274">
        <v>9678</v>
      </c>
      <c r="E3676" s="274">
        <v>4</v>
      </c>
      <c r="F3676" s="274">
        <v>0</v>
      </c>
      <c r="G3676" s="274" t="s">
        <v>504</v>
      </c>
      <c r="H3676" s="274" t="s">
        <v>504</v>
      </c>
      <c r="I3676" s="275">
        <v>13.6</v>
      </c>
      <c r="J3676" s="275">
        <v>22.2</v>
      </c>
    </row>
    <row r="3677" spans="1:10">
      <c r="A3677" s="252" t="s">
        <v>78</v>
      </c>
      <c r="B3677" s="249" t="s">
        <v>78</v>
      </c>
      <c r="C3677" s="274" t="s">
        <v>78</v>
      </c>
      <c r="D3677" s="274" t="s">
        <v>78</v>
      </c>
      <c r="E3677" s="274" t="s">
        <v>78</v>
      </c>
      <c r="F3677" s="274" t="s">
        <v>78</v>
      </c>
      <c r="G3677" s="274" t="s">
        <v>78</v>
      </c>
      <c r="H3677" s="274" t="s">
        <v>78</v>
      </c>
      <c r="I3677" s="275" t="s">
        <v>78</v>
      </c>
      <c r="J3677" s="275" t="s">
        <v>78</v>
      </c>
    </row>
    <row r="3678" spans="1:10">
      <c r="A3678" s="252" t="s">
        <v>382</v>
      </c>
      <c r="B3678" s="249" t="s">
        <v>1183</v>
      </c>
      <c r="C3678" s="274">
        <v>1442</v>
      </c>
      <c r="D3678" s="274">
        <v>1367496</v>
      </c>
      <c r="E3678" s="274">
        <v>115341</v>
      </c>
      <c r="F3678" s="274">
        <v>189</v>
      </c>
      <c r="G3678" s="274">
        <v>35</v>
      </c>
      <c r="H3678" s="274">
        <v>36</v>
      </c>
      <c r="I3678" s="275">
        <v>36.1</v>
      </c>
      <c r="J3678" s="275">
        <v>70.900000000000006</v>
      </c>
    </row>
    <row r="3679" spans="1:10">
      <c r="A3679" s="252" t="s">
        <v>382</v>
      </c>
      <c r="B3679" s="249" t="s">
        <v>1184</v>
      </c>
      <c r="C3679" s="274">
        <v>1438</v>
      </c>
      <c r="D3679" s="274">
        <v>1354516</v>
      </c>
      <c r="E3679" s="274">
        <v>115341</v>
      </c>
      <c r="F3679" s="274">
        <v>189</v>
      </c>
      <c r="G3679" s="274">
        <v>35</v>
      </c>
      <c r="H3679" s="274">
        <v>36</v>
      </c>
      <c r="I3679" s="275">
        <v>36.1</v>
      </c>
      <c r="J3679" s="275">
        <v>70.900000000000006</v>
      </c>
    </row>
    <row r="3680" spans="1:10">
      <c r="A3680" s="252" t="s">
        <v>382</v>
      </c>
      <c r="B3680" s="249" t="s">
        <v>1185</v>
      </c>
      <c r="C3680" s="274">
        <v>1275</v>
      </c>
      <c r="D3680" s="274">
        <v>1010924</v>
      </c>
      <c r="E3680" s="274">
        <v>95441</v>
      </c>
      <c r="F3680" s="274">
        <v>134</v>
      </c>
      <c r="G3680" s="274">
        <v>35</v>
      </c>
      <c r="H3680" s="274">
        <v>36</v>
      </c>
      <c r="I3680" s="275">
        <v>32.9</v>
      </c>
      <c r="J3680" s="275">
        <v>68.400000000000006</v>
      </c>
    </row>
    <row r="3681" spans="1:10">
      <c r="A3681" s="252" t="s">
        <v>382</v>
      </c>
      <c r="B3681" s="249" t="s">
        <v>1186</v>
      </c>
      <c r="C3681" s="274">
        <v>14</v>
      </c>
      <c r="D3681" s="274">
        <v>3959</v>
      </c>
      <c r="E3681" s="274">
        <v>11</v>
      </c>
      <c r="F3681" s="274">
        <v>0</v>
      </c>
      <c r="G3681" s="274" t="s">
        <v>504</v>
      </c>
      <c r="H3681" s="274" t="s">
        <v>504</v>
      </c>
      <c r="I3681" s="275">
        <v>2.4</v>
      </c>
      <c r="J3681" s="275">
        <v>4.5</v>
      </c>
    </row>
    <row r="3682" spans="1:10">
      <c r="A3682" s="252" t="s">
        <v>382</v>
      </c>
      <c r="B3682" s="249" t="s">
        <v>1191</v>
      </c>
      <c r="C3682" s="274">
        <v>1</v>
      </c>
      <c r="D3682" s="274">
        <v>1449</v>
      </c>
      <c r="E3682" s="274" t="s">
        <v>504</v>
      </c>
      <c r="F3682" s="274" t="s">
        <v>504</v>
      </c>
      <c r="G3682" s="274" t="s">
        <v>504</v>
      </c>
      <c r="H3682" s="274" t="s">
        <v>504</v>
      </c>
      <c r="I3682" s="275" t="s">
        <v>504</v>
      </c>
      <c r="J3682" s="275" t="s">
        <v>504</v>
      </c>
    </row>
    <row r="3683" spans="1:10">
      <c r="A3683" s="252" t="s">
        <v>382</v>
      </c>
      <c r="B3683" s="249" t="s">
        <v>1195</v>
      </c>
      <c r="C3683" s="274">
        <v>3</v>
      </c>
      <c r="D3683" s="274">
        <v>2346</v>
      </c>
      <c r="E3683" s="274" t="s">
        <v>504</v>
      </c>
      <c r="F3683" s="274" t="s">
        <v>504</v>
      </c>
      <c r="G3683" s="274" t="s">
        <v>504</v>
      </c>
      <c r="H3683" s="274" t="s">
        <v>504</v>
      </c>
      <c r="I3683" s="275" t="s">
        <v>504</v>
      </c>
      <c r="J3683" s="275" t="s">
        <v>504</v>
      </c>
    </row>
    <row r="3684" spans="1:10">
      <c r="A3684" s="252" t="s">
        <v>382</v>
      </c>
      <c r="B3684" s="249" t="s">
        <v>1203</v>
      </c>
      <c r="C3684" s="274">
        <v>2</v>
      </c>
      <c r="D3684" s="274">
        <v>3160</v>
      </c>
      <c r="E3684" s="274" t="s">
        <v>504</v>
      </c>
      <c r="F3684" s="274" t="s">
        <v>504</v>
      </c>
      <c r="G3684" s="274">
        <v>2</v>
      </c>
      <c r="H3684" s="274">
        <v>3</v>
      </c>
      <c r="I3684" s="275">
        <v>18.600000000000001</v>
      </c>
      <c r="J3684" s="275" t="s">
        <v>504</v>
      </c>
    </row>
    <row r="3685" spans="1:10">
      <c r="A3685" s="252" t="s">
        <v>382</v>
      </c>
      <c r="B3685" s="249" t="s">
        <v>1206</v>
      </c>
      <c r="C3685" s="274">
        <v>61</v>
      </c>
      <c r="D3685" s="274">
        <v>30089</v>
      </c>
      <c r="E3685" s="274">
        <v>473</v>
      </c>
      <c r="F3685" s="274">
        <v>0</v>
      </c>
      <c r="G3685" s="274">
        <v>1</v>
      </c>
      <c r="H3685" s="274">
        <v>0</v>
      </c>
      <c r="I3685" s="275">
        <v>15.3</v>
      </c>
      <c r="J3685" s="275">
        <v>28.9</v>
      </c>
    </row>
    <row r="3686" spans="1:10">
      <c r="A3686" s="252" t="s">
        <v>382</v>
      </c>
      <c r="B3686" s="249" t="s">
        <v>1226</v>
      </c>
      <c r="C3686" s="274">
        <v>88</v>
      </c>
      <c r="D3686" s="274">
        <v>189081</v>
      </c>
      <c r="E3686" s="274">
        <v>14489</v>
      </c>
      <c r="F3686" s="274">
        <v>31</v>
      </c>
      <c r="G3686" s="274" t="s">
        <v>504</v>
      </c>
      <c r="H3686" s="274" t="s">
        <v>504</v>
      </c>
      <c r="I3686" s="275">
        <v>70.099999999999994</v>
      </c>
      <c r="J3686" s="275">
        <v>87.1</v>
      </c>
    </row>
    <row r="3687" spans="1:10">
      <c r="A3687" s="252" t="s">
        <v>382</v>
      </c>
      <c r="B3687" s="249" t="s">
        <v>1247</v>
      </c>
      <c r="C3687" s="274">
        <v>1</v>
      </c>
      <c r="D3687" s="274">
        <v>1185</v>
      </c>
      <c r="E3687" s="274" t="s">
        <v>504</v>
      </c>
      <c r="F3687" s="274" t="s">
        <v>504</v>
      </c>
      <c r="G3687" s="274" t="s">
        <v>504</v>
      </c>
      <c r="H3687" s="274" t="s">
        <v>504</v>
      </c>
      <c r="I3687" s="275" t="s">
        <v>504</v>
      </c>
      <c r="J3687" s="275" t="s">
        <v>504</v>
      </c>
    </row>
    <row r="3688" spans="1:10">
      <c r="A3688" s="252" t="s">
        <v>382</v>
      </c>
      <c r="B3688" s="249" t="s">
        <v>1252</v>
      </c>
      <c r="C3688" s="274">
        <v>10</v>
      </c>
      <c r="D3688" s="274">
        <v>6296</v>
      </c>
      <c r="E3688" s="274">
        <v>255</v>
      </c>
      <c r="F3688" s="274">
        <v>0</v>
      </c>
      <c r="G3688" s="274" t="s">
        <v>504</v>
      </c>
      <c r="H3688" s="274" t="s">
        <v>504</v>
      </c>
      <c r="I3688" s="275">
        <v>34.299999999999997</v>
      </c>
      <c r="J3688" s="275">
        <v>56</v>
      </c>
    </row>
    <row r="3689" spans="1:10">
      <c r="A3689" s="252" t="s">
        <v>382</v>
      </c>
      <c r="B3689" s="249" t="s">
        <v>1296</v>
      </c>
      <c r="C3689" s="274">
        <v>567</v>
      </c>
      <c r="D3689" s="274">
        <v>45360</v>
      </c>
      <c r="E3689" s="274">
        <v>12655</v>
      </c>
      <c r="F3689" s="274">
        <v>1</v>
      </c>
      <c r="G3689" s="274" t="s">
        <v>504</v>
      </c>
      <c r="H3689" s="274" t="s">
        <v>504</v>
      </c>
      <c r="I3689" s="275">
        <v>7.8</v>
      </c>
      <c r="J3689" s="275">
        <v>29.6</v>
      </c>
    </row>
    <row r="3690" spans="1:10">
      <c r="A3690" s="252" t="s">
        <v>382</v>
      </c>
      <c r="B3690" s="249" t="s">
        <v>1297</v>
      </c>
      <c r="C3690" s="274">
        <v>567</v>
      </c>
      <c r="D3690" s="274">
        <v>45360</v>
      </c>
      <c r="E3690" s="274">
        <v>12655</v>
      </c>
      <c r="F3690" s="274">
        <v>1</v>
      </c>
      <c r="G3690" s="274" t="s">
        <v>504</v>
      </c>
      <c r="H3690" s="274" t="s">
        <v>504</v>
      </c>
      <c r="I3690" s="275">
        <v>7.8</v>
      </c>
      <c r="J3690" s="275">
        <v>29.6</v>
      </c>
    </row>
    <row r="3691" spans="1:10">
      <c r="A3691" s="252" t="s">
        <v>382</v>
      </c>
      <c r="B3691" s="249" t="s">
        <v>1300</v>
      </c>
      <c r="C3691" s="274">
        <v>6</v>
      </c>
      <c r="D3691" s="274">
        <v>2113</v>
      </c>
      <c r="E3691" s="274">
        <v>32</v>
      </c>
      <c r="F3691" s="274">
        <v>0</v>
      </c>
      <c r="G3691" s="274" t="s">
        <v>504</v>
      </c>
      <c r="H3691" s="274" t="s">
        <v>504</v>
      </c>
      <c r="I3691" s="275">
        <v>4.9000000000000004</v>
      </c>
      <c r="J3691" s="275">
        <v>8.4</v>
      </c>
    </row>
    <row r="3692" spans="1:10">
      <c r="A3692" s="252" t="s">
        <v>382</v>
      </c>
      <c r="B3692" s="249" t="s">
        <v>1307</v>
      </c>
      <c r="C3692" s="274">
        <v>17</v>
      </c>
      <c r="D3692" s="274">
        <v>9541</v>
      </c>
      <c r="E3692" s="274">
        <v>26</v>
      </c>
      <c r="F3692" s="274">
        <v>0</v>
      </c>
      <c r="G3692" s="274" t="s">
        <v>504</v>
      </c>
      <c r="H3692" s="274" t="s">
        <v>504</v>
      </c>
      <c r="I3692" s="275">
        <v>9</v>
      </c>
      <c r="J3692" s="275">
        <v>23.2</v>
      </c>
    </row>
    <row r="3693" spans="1:10">
      <c r="A3693" s="252" t="s">
        <v>382</v>
      </c>
      <c r="B3693" s="249" t="s">
        <v>1314</v>
      </c>
      <c r="C3693" s="274">
        <v>3</v>
      </c>
      <c r="D3693" s="274">
        <v>3091</v>
      </c>
      <c r="E3693" s="274">
        <v>1</v>
      </c>
      <c r="F3693" s="274">
        <v>0</v>
      </c>
      <c r="G3693" s="274" t="s">
        <v>504</v>
      </c>
      <c r="H3693" s="274" t="s">
        <v>504</v>
      </c>
      <c r="I3693" s="275">
        <v>0.2</v>
      </c>
      <c r="J3693" s="275">
        <v>0.8</v>
      </c>
    </row>
    <row r="3694" spans="1:10">
      <c r="A3694" s="252" t="s">
        <v>382</v>
      </c>
      <c r="B3694" s="249" t="s">
        <v>1327</v>
      </c>
      <c r="C3694" s="274">
        <v>7</v>
      </c>
      <c r="D3694" s="274">
        <v>12623</v>
      </c>
      <c r="E3694" s="274">
        <v>706</v>
      </c>
      <c r="F3694" s="274">
        <v>1</v>
      </c>
      <c r="G3694" s="274">
        <v>2</v>
      </c>
      <c r="H3694" s="274">
        <v>2</v>
      </c>
      <c r="I3694" s="275">
        <v>68.3</v>
      </c>
      <c r="J3694" s="275">
        <v>91.3</v>
      </c>
    </row>
    <row r="3695" spans="1:10">
      <c r="A3695" s="252" t="s">
        <v>382</v>
      </c>
      <c r="B3695" s="249" t="s">
        <v>1333</v>
      </c>
      <c r="C3695" s="274">
        <v>7</v>
      </c>
      <c r="D3695" s="274">
        <v>8878</v>
      </c>
      <c r="E3695" s="274">
        <v>8</v>
      </c>
      <c r="F3695" s="274">
        <v>0</v>
      </c>
      <c r="G3695" s="274">
        <v>0</v>
      </c>
      <c r="H3695" s="274">
        <v>0</v>
      </c>
      <c r="I3695" s="275">
        <v>3.6</v>
      </c>
      <c r="J3695" s="275">
        <v>6.3</v>
      </c>
    </row>
    <row r="3696" spans="1:10">
      <c r="A3696" s="252" t="s">
        <v>382</v>
      </c>
      <c r="B3696" s="249" t="s">
        <v>1342</v>
      </c>
      <c r="C3696" s="274">
        <v>8</v>
      </c>
      <c r="D3696" s="274">
        <v>8603</v>
      </c>
      <c r="E3696" s="274">
        <v>1</v>
      </c>
      <c r="F3696" s="274">
        <v>0</v>
      </c>
      <c r="G3696" s="274">
        <v>1</v>
      </c>
      <c r="H3696" s="274">
        <v>1</v>
      </c>
      <c r="I3696" s="275">
        <v>10.199999999999999</v>
      </c>
      <c r="J3696" s="275">
        <v>4.2</v>
      </c>
    </row>
    <row r="3697" spans="1:10">
      <c r="A3697" s="252" t="s">
        <v>382</v>
      </c>
      <c r="B3697" s="249" t="s">
        <v>1353</v>
      </c>
      <c r="C3697" s="274">
        <v>5</v>
      </c>
      <c r="D3697" s="274">
        <v>3770</v>
      </c>
      <c r="E3697" s="274" t="s">
        <v>504</v>
      </c>
      <c r="F3697" s="274" t="s">
        <v>504</v>
      </c>
      <c r="G3697" s="274">
        <v>15</v>
      </c>
      <c r="H3697" s="274">
        <v>11</v>
      </c>
      <c r="I3697" s="275">
        <v>51.2</v>
      </c>
      <c r="J3697" s="275" t="s">
        <v>504</v>
      </c>
    </row>
    <row r="3698" spans="1:10">
      <c r="A3698" s="252" t="s">
        <v>382</v>
      </c>
      <c r="B3698" s="249" t="s">
        <v>1359</v>
      </c>
      <c r="C3698" s="274">
        <v>437</v>
      </c>
      <c r="D3698" s="274">
        <v>651583</v>
      </c>
      <c r="E3698" s="274">
        <v>66467</v>
      </c>
      <c r="F3698" s="274">
        <v>100</v>
      </c>
      <c r="G3698" s="274">
        <v>8</v>
      </c>
      <c r="H3698" s="274">
        <v>12</v>
      </c>
      <c r="I3698" s="275">
        <v>67.2</v>
      </c>
      <c r="J3698" s="275">
        <v>88.3</v>
      </c>
    </row>
    <row r="3699" spans="1:10">
      <c r="A3699" s="252" t="s">
        <v>382</v>
      </c>
      <c r="B3699" s="249" t="s">
        <v>1373</v>
      </c>
      <c r="C3699" s="274">
        <v>342</v>
      </c>
      <c r="D3699" s="274">
        <v>386118</v>
      </c>
      <c r="E3699" s="274">
        <v>53360</v>
      </c>
      <c r="F3699" s="274">
        <v>60</v>
      </c>
      <c r="G3699" s="274" t="s">
        <v>504</v>
      </c>
      <c r="H3699" s="274" t="s">
        <v>504</v>
      </c>
      <c r="I3699" s="275">
        <v>67</v>
      </c>
      <c r="J3699" s="275">
        <v>88.6</v>
      </c>
    </row>
    <row r="3700" spans="1:10">
      <c r="A3700" s="252" t="s">
        <v>382</v>
      </c>
      <c r="B3700" s="249" t="s">
        <v>1386</v>
      </c>
      <c r="C3700" s="274">
        <v>9</v>
      </c>
      <c r="D3700" s="274">
        <v>5048</v>
      </c>
      <c r="E3700" s="274">
        <v>13</v>
      </c>
      <c r="F3700" s="274">
        <v>0</v>
      </c>
      <c r="G3700" s="274" t="s">
        <v>504</v>
      </c>
      <c r="H3700" s="274" t="s">
        <v>504</v>
      </c>
      <c r="I3700" s="275">
        <v>3.4</v>
      </c>
      <c r="J3700" s="275">
        <v>4.9000000000000004</v>
      </c>
    </row>
    <row r="3701" spans="1:10">
      <c r="A3701" s="252" t="s">
        <v>382</v>
      </c>
      <c r="B3701" s="249" t="s">
        <v>1391</v>
      </c>
      <c r="C3701" s="274">
        <v>1</v>
      </c>
      <c r="D3701" s="274">
        <v>918</v>
      </c>
      <c r="E3701" s="274" t="s">
        <v>504</v>
      </c>
      <c r="F3701" s="274" t="s">
        <v>504</v>
      </c>
      <c r="G3701" s="274" t="s">
        <v>504</v>
      </c>
      <c r="H3701" s="274" t="s">
        <v>504</v>
      </c>
      <c r="I3701" s="275" t="s">
        <v>504</v>
      </c>
      <c r="J3701" s="275" t="s">
        <v>504</v>
      </c>
    </row>
    <row r="3702" spans="1:10">
      <c r="A3702" s="252" t="s">
        <v>382</v>
      </c>
      <c r="B3702" s="249" t="s">
        <v>1396</v>
      </c>
      <c r="C3702" s="274">
        <v>27</v>
      </c>
      <c r="D3702" s="274">
        <v>19144</v>
      </c>
      <c r="E3702" s="274">
        <v>304</v>
      </c>
      <c r="F3702" s="274">
        <v>0</v>
      </c>
      <c r="G3702" s="274">
        <v>6</v>
      </c>
      <c r="H3702" s="274">
        <v>5</v>
      </c>
      <c r="I3702" s="275">
        <v>31</v>
      </c>
      <c r="J3702" s="275">
        <v>56</v>
      </c>
    </row>
    <row r="3703" spans="1:10">
      <c r="A3703" s="252" t="s">
        <v>382</v>
      </c>
      <c r="B3703" s="249" t="s">
        <v>1421</v>
      </c>
      <c r="C3703" s="274">
        <v>1</v>
      </c>
      <c r="D3703" s="274">
        <v>2687</v>
      </c>
      <c r="E3703" s="274" t="s">
        <v>504</v>
      </c>
      <c r="F3703" s="274" t="s">
        <v>504</v>
      </c>
      <c r="G3703" s="274" t="s">
        <v>504</v>
      </c>
      <c r="H3703" s="274" t="s">
        <v>504</v>
      </c>
      <c r="I3703" s="275" t="s">
        <v>504</v>
      </c>
      <c r="J3703" s="275" t="s">
        <v>504</v>
      </c>
    </row>
    <row r="3704" spans="1:10">
      <c r="A3704" s="252" t="s">
        <v>382</v>
      </c>
      <c r="B3704" s="249" t="s">
        <v>1424</v>
      </c>
      <c r="C3704" s="274">
        <v>163</v>
      </c>
      <c r="D3704" s="274">
        <v>343592</v>
      </c>
      <c r="E3704" s="274">
        <v>19900</v>
      </c>
      <c r="F3704" s="274">
        <v>55</v>
      </c>
      <c r="G3704" s="274" t="s">
        <v>504</v>
      </c>
      <c r="H3704" s="274" t="s">
        <v>504</v>
      </c>
      <c r="I3704" s="275">
        <v>68.599999999999994</v>
      </c>
      <c r="J3704" s="275">
        <v>86.4</v>
      </c>
    </row>
    <row r="3705" spans="1:10">
      <c r="A3705" s="252" t="s">
        <v>382</v>
      </c>
      <c r="B3705" s="249" t="s">
        <v>1443</v>
      </c>
      <c r="C3705" s="274">
        <v>1</v>
      </c>
      <c r="D3705" s="274">
        <v>1618</v>
      </c>
      <c r="E3705" s="274" t="s">
        <v>504</v>
      </c>
      <c r="F3705" s="274" t="s">
        <v>504</v>
      </c>
      <c r="G3705" s="274" t="s">
        <v>504</v>
      </c>
      <c r="H3705" s="274" t="s">
        <v>504</v>
      </c>
      <c r="I3705" s="275" t="s">
        <v>504</v>
      </c>
      <c r="J3705" s="275" t="s">
        <v>504</v>
      </c>
    </row>
    <row r="3706" spans="1:10">
      <c r="A3706" s="252" t="s">
        <v>382</v>
      </c>
      <c r="B3706" s="249" t="s">
        <v>1449</v>
      </c>
      <c r="C3706" s="274">
        <v>2</v>
      </c>
      <c r="D3706" s="274">
        <v>4292</v>
      </c>
      <c r="E3706" s="274" t="s">
        <v>504</v>
      </c>
      <c r="F3706" s="274" t="s">
        <v>504</v>
      </c>
      <c r="G3706" s="274" t="s">
        <v>504</v>
      </c>
      <c r="H3706" s="274" t="s">
        <v>504</v>
      </c>
      <c r="I3706" s="275" t="s">
        <v>504</v>
      </c>
      <c r="J3706" s="275" t="s">
        <v>504</v>
      </c>
    </row>
    <row r="3707" spans="1:10">
      <c r="A3707" s="252" t="s">
        <v>382</v>
      </c>
      <c r="B3707" s="249" t="s">
        <v>1455</v>
      </c>
      <c r="C3707" s="274">
        <v>41</v>
      </c>
      <c r="D3707" s="274">
        <v>10789</v>
      </c>
      <c r="E3707" s="274">
        <v>43</v>
      </c>
      <c r="F3707" s="274">
        <v>0</v>
      </c>
      <c r="G3707" s="274" t="s">
        <v>504</v>
      </c>
      <c r="H3707" s="274" t="s">
        <v>504</v>
      </c>
      <c r="I3707" s="275">
        <v>4.7</v>
      </c>
      <c r="J3707" s="275">
        <v>9</v>
      </c>
    </row>
    <row r="3708" spans="1:10">
      <c r="A3708" s="252" t="s">
        <v>382</v>
      </c>
      <c r="B3708" s="249" t="s">
        <v>1468</v>
      </c>
      <c r="C3708" s="274">
        <v>119</v>
      </c>
      <c r="D3708" s="274">
        <v>326893</v>
      </c>
      <c r="E3708" s="274">
        <v>19857</v>
      </c>
      <c r="F3708" s="274">
        <v>55</v>
      </c>
      <c r="G3708" s="274" t="s">
        <v>504</v>
      </c>
      <c r="H3708" s="274" t="s">
        <v>504</v>
      </c>
      <c r="I3708" s="275">
        <v>71</v>
      </c>
      <c r="J3708" s="275">
        <v>88.3</v>
      </c>
    </row>
    <row r="3709" spans="1:10">
      <c r="A3709" s="252" t="s">
        <v>382</v>
      </c>
      <c r="B3709" s="249" t="s">
        <v>1472</v>
      </c>
      <c r="C3709" s="274">
        <v>119</v>
      </c>
      <c r="D3709" s="274">
        <v>326893</v>
      </c>
      <c r="E3709" s="274">
        <v>19857</v>
      </c>
      <c r="F3709" s="274">
        <v>55</v>
      </c>
      <c r="G3709" s="274" t="s">
        <v>504</v>
      </c>
      <c r="H3709" s="274" t="s">
        <v>504</v>
      </c>
      <c r="I3709" s="275">
        <v>71</v>
      </c>
      <c r="J3709" s="275">
        <v>88.3</v>
      </c>
    </row>
    <row r="3710" spans="1:10">
      <c r="A3710" s="252" t="s">
        <v>382</v>
      </c>
      <c r="B3710" s="249" t="s">
        <v>1492</v>
      </c>
      <c r="C3710" s="274">
        <v>4</v>
      </c>
      <c r="D3710" s="274">
        <v>12980</v>
      </c>
      <c r="E3710" s="274" t="s">
        <v>504</v>
      </c>
      <c r="F3710" s="274" t="s">
        <v>504</v>
      </c>
      <c r="G3710" s="274">
        <v>0</v>
      </c>
      <c r="H3710" s="274">
        <v>0</v>
      </c>
      <c r="I3710" s="275">
        <v>1</v>
      </c>
      <c r="J3710" s="275" t="s">
        <v>504</v>
      </c>
    </row>
    <row r="3711" spans="1:10">
      <c r="A3711" s="252" t="s">
        <v>382</v>
      </c>
      <c r="B3711" s="249" t="s">
        <v>1501</v>
      </c>
      <c r="C3711" s="274">
        <v>1</v>
      </c>
      <c r="D3711" s="274">
        <v>1498</v>
      </c>
      <c r="E3711" s="274" t="s">
        <v>504</v>
      </c>
      <c r="F3711" s="274" t="s">
        <v>504</v>
      </c>
      <c r="G3711" s="274">
        <v>0</v>
      </c>
      <c r="H3711" s="274">
        <v>0</v>
      </c>
      <c r="I3711" s="275">
        <v>9.1999999999999993</v>
      </c>
      <c r="J3711" s="275" t="s">
        <v>504</v>
      </c>
    </row>
    <row r="3712" spans="1:10">
      <c r="A3712" s="252" t="s">
        <v>382</v>
      </c>
      <c r="B3712" s="249" t="s">
        <v>1508</v>
      </c>
      <c r="C3712" s="274">
        <v>1</v>
      </c>
      <c r="D3712" s="274">
        <v>5258</v>
      </c>
      <c r="E3712" s="274" t="s">
        <v>504</v>
      </c>
      <c r="F3712" s="274" t="s">
        <v>504</v>
      </c>
      <c r="G3712" s="274" t="s">
        <v>504</v>
      </c>
      <c r="H3712" s="274" t="s">
        <v>504</v>
      </c>
      <c r="I3712" s="275" t="s">
        <v>504</v>
      </c>
      <c r="J3712" s="275" t="s">
        <v>504</v>
      </c>
    </row>
    <row r="3713" spans="1:10">
      <c r="A3713" s="252" t="s">
        <v>382</v>
      </c>
      <c r="B3713" s="249" t="s">
        <v>1549</v>
      </c>
      <c r="C3713" s="274">
        <v>1</v>
      </c>
      <c r="D3713" s="274">
        <v>4818</v>
      </c>
      <c r="E3713" s="274" t="s">
        <v>504</v>
      </c>
      <c r="F3713" s="274" t="s">
        <v>504</v>
      </c>
      <c r="G3713" s="274" t="s">
        <v>504</v>
      </c>
      <c r="H3713" s="274" t="s">
        <v>504</v>
      </c>
      <c r="I3713" s="275" t="s">
        <v>504</v>
      </c>
      <c r="J3713" s="275" t="s">
        <v>504</v>
      </c>
    </row>
    <row r="3714" spans="1:10">
      <c r="A3714" s="252" t="s">
        <v>382</v>
      </c>
      <c r="B3714" s="249" t="s">
        <v>1551</v>
      </c>
      <c r="C3714" s="274">
        <v>1</v>
      </c>
      <c r="D3714" s="274">
        <v>1406</v>
      </c>
      <c r="E3714" s="274" t="s">
        <v>504</v>
      </c>
      <c r="F3714" s="274" t="s">
        <v>504</v>
      </c>
      <c r="G3714" s="274" t="s">
        <v>504</v>
      </c>
      <c r="H3714" s="274" t="s">
        <v>504</v>
      </c>
      <c r="I3714" s="275" t="s">
        <v>504</v>
      </c>
      <c r="J3714" s="275" t="s">
        <v>504</v>
      </c>
    </row>
    <row r="3715" spans="1:10">
      <c r="A3715" s="252" t="s">
        <v>78</v>
      </c>
      <c r="B3715" s="249" t="s">
        <v>78</v>
      </c>
      <c r="C3715" s="274" t="s">
        <v>78</v>
      </c>
      <c r="D3715" s="274" t="s">
        <v>78</v>
      </c>
      <c r="E3715" s="274" t="s">
        <v>78</v>
      </c>
      <c r="F3715" s="274" t="s">
        <v>78</v>
      </c>
      <c r="G3715" s="274" t="s">
        <v>78</v>
      </c>
      <c r="H3715" s="274" t="s">
        <v>78</v>
      </c>
      <c r="I3715" s="275" t="s">
        <v>78</v>
      </c>
      <c r="J3715" s="275" t="s">
        <v>78</v>
      </c>
    </row>
    <row r="3716" spans="1:10">
      <c r="A3716" s="252" t="s">
        <v>383</v>
      </c>
      <c r="B3716" s="249" t="s">
        <v>1183</v>
      </c>
      <c r="C3716" s="274">
        <v>38606</v>
      </c>
      <c r="D3716" s="274">
        <v>48586431</v>
      </c>
      <c r="E3716" s="274">
        <v>4312149</v>
      </c>
      <c r="F3716" s="274">
        <v>6521</v>
      </c>
      <c r="G3716" s="274">
        <v>6373</v>
      </c>
      <c r="H3716" s="274">
        <v>24265</v>
      </c>
      <c r="I3716" s="275">
        <v>74.599999999999994</v>
      </c>
      <c r="J3716" s="275">
        <v>80.3</v>
      </c>
    </row>
    <row r="3717" spans="1:10">
      <c r="A3717" s="252" t="s">
        <v>383</v>
      </c>
      <c r="B3717" s="249" t="s">
        <v>1184</v>
      </c>
      <c r="C3717" s="274">
        <v>37267</v>
      </c>
      <c r="D3717" s="274">
        <v>42588607</v>
      </c>
      <c r="E3717" s="274">
        <v>4087477</v>
      </c>
      <c r="F3717" s="274">
        <v>5508</v>
      </c>
      <c r="G3717" s="274">
        <v>3832</v>
      </c>
      <c r="H3717" s="274">
        <v>4693</v>
      </c>
      <c r="I3717" s="275">
        <v>75</v>
      </c>
      <c r="J3717" s="275">
        <v>79.900000000000006</v>
      </c>
    </row>
    <row r="3718" spans="1:10">
      <c r="A3718" s="252" t="s">
        <v>383</v>
      </c>
      <c r="B3718" s="249" t="s">
        <v>1185</v>
      </c>
      <c r="C3718" s="274">
        <v>29239</v>
      </c>
      <c r="D3718" s="274">
        <v>30487788</v>
      </c>
      <c r="E3718" s="274">
        <v>3081868</v>
      </c>
      <c r="F3718" s="274">
        <v>3714</v>
      </c>
      <c r="G3718" s="274">
        <v>2000</v>
      </c>
      <c r="H3718" s="274">
        <v>1385</v>
      </c>
      <c r="I3718" s="275">
        <v>76.599999999999994</v>
      </c>
      <c r="J3718" s="275">
        <v>79.5</v>
      </c>
    </row>
    <row r="3719" spans="1:10">
      <c r="A3719" s="252" t="s">
        <v>383</v>
      </c>
      <c r="B3719" s="249" t="s">
        <v>1186</v>
      </c>
      <c r="C3719" s="274">
        <v>770</v>
      </c>
      <c r="D3719" s="274">
        <v>324093</v>
      </c>
      <c r="E3719" s="274">
        <v>40977</v>
      </c>
      <c r="F3719" s="274">
        <v>17</v>
      </c>
      <c r="G3719" s="274">
        <v>3</v>
      </c>
      <c r="H3719" s="274">
        <v>1</v>
      </c>
      <c r="I3719" s="275">
        <v>57.5</v>
      </c>
      <c r="J3719" s="275">
        <v>60.3</v>
      </c>
    </row>
    <row r="3720" spans="1:10">
      <c r="A3720" s="252" t="s">
        <v>383</v>
      </c>
      <c r="B3720" s="249" t="s">
        <v>1188</v>
      </c>
      <c r="C3720" s="274">
        <v>745</v>
      </c>
      <c r="D3720" s="274">
        <v>312900</v>
      </c>
      <c r="E3720" s="274">
        <v>40879</v>
      </c>
      <c r="F3720" s="274">
        <v>17</v>
      </c>
      <c r="G3720" s="274">
        <v>1</v>
      </c>
      <c r="H3720" s="274">
        <v>0</v>
      </c>
      <c r="I3720" s="275">
        <v>57.6</v>
      </c>
      <c r="J3720" s="275">
        <v>60.4</v>
      </c>
    </row>
    <row r="3721" spans="1:10">
      <c r="A3721" s="252" t="s">
        <v>383</v>
      </c>
      <c r="B3721" s="249" t="s">
        <v>1191</v>
      </c>
      <c r="C3721" s="274">
        <v>247</v>
      </c>
      <c r="D3721" s="274">
        <v>385196</v>
      </c>
      <c r="E3721" s="274">
        <v>36069</v>
      </c>
      <c r="F3721" s="274">
        <v>56</v>
      </c>
      <c r="G3721" s="274">
        <v>0</v>
      </c>
      <c r="H3721" s="274">
        <v>0</v>
      </c>
      <c r="I3721" s="275">
        <v>84.3</v>
      </c>
      <c r="J3721" s="275">
        <v>84.5</v>
      </c>
    </row>
    <row r="3722" spans="1:10">
      <c r="A3722" s="252" t="s">
        <v>383</v>
      </c>
      <c r="B3722" s="249" t="s">
        <v>1192</v>
      </c>
      <c r="C3722" s="274">
        <v>113</v>
      </c>
      <c r="D3722" s="274">
        <v>177636</v>
      </c>
      <c r="E3722" s="274">
        <v>16119</v>
      </c>
      <c r="F3722" s="274">
        <v>25</v>
      </c>
      <c r="G3722" s="274" t="s">
        <v>504</v>
      </c>
      <c r="H3722" s="274" t="s">
        <v>504</v>
      </c>
      <c r="I3722" s="275">
        <v>83.8</v>
      </c>
      <c r="J3722" s="275">
        <v>83.8</v>
      </c>
    </row>
    <row r="3723" spans="1:10">
      <c r="A3723" s="252" t="s">
        <v>383</v>
      </c>
      <c r="B3723" s="249" t="s">
        <v>1194</v>
      </c>
      <c r="C3723" s="274">
        <v>131</v>
      </c>
      <c r="D3723" s="274">
        <v>203705</v>
      </c>
      <c r="E3723" s="274">
        <v>19802</v>
      </c>
      <c r="F3723" s="274">
        <v>31</v>
      </c>
      <c r="G3723" s="274">
        <v>0</v>
      </c>
      <c r="H3723" s="274">
        <v>0</v>
      </c>
      <c r="I3723" s="275">
        <v>84.7</v>
      </c>
      <c r="J3723" s="275">
        <v>85</v>
      </c>
    </row>
    <row r="3724" spans="1:10">
      <c r="A3724" s="252" t="s">
        <v>383</v>
      </c>
      <c r="B3724" s="249" t="s">
        <v>1195</v>
      </c>
      <c r="C3724" s="274">
        <v>772</v>
      </c>
      <c r="D3724" s="274">
        <v>620829</v>
      </c>
      <c r="E3724" s="274">
        <v>46043</v>
      </c>
      <c r="F3724" s="274">
        <v>37</v>
      </c>
      <c r="G3724" s="274">
        <v>5</v>
      </c>
      <c r="H3724" s="274">
        <v>4</v>
      </c>
      <c r="I3724" s="275">
        <v>64.900000000000006</v>
      </c>
      <c r="J3724" s="275">
        <v>67.599999999999994</v>
      </c>
    </row>
    <row r="3725" spans="1:10">
      <c r="A3725" s="252" t="s">
        <v>383</v>
      </c>
      <c r="B3725" s="249" t="s">
        <v>1199</v>
      </c>
      <c r="C3725" s="274">
        <v>754</v>
      </c>
      <c r="D3725" s="274">
        <v>606970</v>
      </c>
      <c r="E3725" s="274">
        <v>45970</v>
      </c>
      <c r="F3725" s="274">
        <v>37</v>
      </c>
      <c r="G3725" s="274">
        <v>5</v>
      </c>
      <c r="H3725" s="274">
        <v>4</v>
      </c>
      <c r="I3725" s="275">
        <v>65</v>
      </c>
      <c r="J3725" s="275">
        <v>67.7</v>
      </c>
    </row>
    <row r="3726" spans="1:10">
      <c r="A3726" s="252" t="s">
        <v>383</v>
      </c>
      <c r="B3726" s="249" t="s">
        <v>1203</v>
      </c>
      <c r="C3726" s="274">
        <v>254</v>
      </c>
      <c r="D3726" s="274">
        <v>427179</v>
      </c>
      <c r="E3726" s="274">
        <v>16399</v>
      </c>
      <c r="F3726" s="274">
        <v>27</v>
      </c>
      <c r="G3726" s="274">
        <v>9</v>
      </c>
      <c r="H3726" s="274">
        <v>14</v>
      </c>
      <c r="I3726" s="275">
        <v>64.599999999999994</v>
      </c>
      <c r="J3726" s="275">
        <v>66.7</v>
      </c>
    </row>
    <row r="3727" spans="1:10">
      <c r="A3727" s="252" t="s">
        <v>383</v>
      </c>
      <c r="B3727" s="249" t="s">
        <v>1204</v>
      </c>
      <c r="C3727" s="274">
        <v>243</v>
      </c>
      <c r="D3727" s="274">
        <v>407025</v>
      </c>
      <c r="E3727" s="274">
        <v>16345</v>
      </c>
      <c r="F3727" s="274">
        <v>27</v>
      </c>
      <c r="G3727" s="274">
        <v>2</v>
      </c>
      <c r="H3727" s="274">
        <v>3</v>
      </c>
      <c r="I3727" s="275">
        <v>65.7</v>
      </c>
      <c r="J3727" s="275">
        <v>67.3</v>
      </c>
    </row>
    <row r="3728" spans="1:10">
      <c r="A3728" s="252" t="s">
        <v>383</v>
      </c>
      <c r="B3728" s="249" t="s">
        <v>1206</v>
      </c>
      <c r="C3728" s="274">
        <v>2188</v>
      </c>
      <c r="D3728" s="274">
        <v>1082424</v>
      </c>
      <c r="E3728" s="274">
        <v>100904</v>
      </c>
      <c r="F3728" s="274">
        <v>51</v>
      </c>
      <c r="G3728" s="274">
        <v>1132</v>
      </c>
      <c r="H3728" s="274">
        <v>557</v>
      </c>
      <c r="I3728" s="275">
        <v>68.8</v>
      </c>
      <c r="J3728" s="275">
        <v>74</v>
      </c>
    </row>
    <row r="3729" spans="1:10">
      <c r="A3729" s="252" t="s">
        <v>383</v>
      </c>
      <c r="B3729" s="249" t="s">
        <v>1209</v>
      </c>
      <c r="C3729" s="274">
        <v>1459</v>
      </c>
      <c r="D3729" s="274">
        <v>717828</v>
      </c>
      <c r="E3729" s="274">
        <v>84570</v>
      </c>
      <c r="F3729" s="274">
        <v>42</v>
      </c>
      <c r="G3729" s="274">
        <v>1131</v>
      </c>
      <c r="H3729" s="274">
        <v>556</v>
      </c>
      <c r="I3729" s="275">
        <v>72</v>
      </c>
      <c r="J3729" s="275">
        <v>78.900000000000006</v>
      </c>
    </row>
    <row r="3730" spans="1:10">
      <c r="A3730" s="252" t="s">
        <v>383</v>
      </c>
      <c r="B3730" s="249" t="s">
        <v>1213</v>
      </c>
      <c r="C3730" s="274">
        <v>61</v>
      </c>
      <c r="D3730" s="274">
        <v>30439</v>
      </c>
      <c r="E3730" s="274">
        <v>178</v>
      </c>
      <c r="F3730" s="274">
        <v>0</v>
      </c>
      <c r="G3730" s="274" t="s">
        <v>504</v>
      </c>
      <c r="H3730" s="274" t="s">
        <v>504</v>
      </c>
      <c r="I3730" s="275">
        <v>26.5</v>
      </c>
      <c r="J3730" s="275">
        <v>27.3</v>
      </c>
    </row>
    <row r="3731" spans="1:10">
      <c r="A3731" s="252" t="s">
        <v>383</v>
      </c>
      <c r="B3731" s="249" t="s">
        <v>1215</v>
      </c>
      <c r="C3731" s="274">
        <v>381</v>
      </c>
      <c r="D3731" s="274">
        <v>172974</v>
      </c>
      <c r="E3731" s="274">
        <v>3778</v>
      </c>
      <c r="F3731" s="274">
        <v>2</v>
      </c>
      <c r="G3731" s="274">
        <v>0</v>
      </c>
      <c r="H3731" s="274">
        <v>0</v>
      </c>
      <c r="I3731" s="275">
        <v>52.3</v>
      </c>
      <c r="J3731" s="275">
        <v>52.3</v>
      </c>
    </row>
    <row r="3732" spans="1:10">
      <c r="A3732" s="252" t="s">
        <v>383</v>
      </c>
      <c r="B3732" s="249" t="s">
        <v>1219</v>
      </c>
      <c r="C3732" s="274">
        <v>148</v>
      </c>
      <c r="D3732" s="274">
        <v>85692</v>
      </c>
      <c r="E3732" s="274">
        <v>7408</v>
      </c>
      <c r="F3732" s="274">
        <v>4</v>
      </c>
      <c r="G3732" s="274" t="s">
        <v>504</v>
      </c>
      <c r="H3732" s="274" t="s">
        <v>504</v>
      </c>
      <c r="I3732" s="275">
        <v>47.6</v>
      </c>
      <c r="J3732" s="275">
        <v>49.8</v>
      </c>
    </row>
    <row r="3733" spans="1:10">
      <c r="A3733" s="252" t="s">
        <v>383</v>
      </c>
      <c r="B3733" s="249" t="s">
        <v>1226</v>
      </c>
      <c r="C3733" s="274">
        <v>2294</v>
      </c>
      <c r="D3733" s="274">
        <v>3924829</v>
      </c>
      <c r="E3733" s="274">
        <v>338885</v>
      </c>
      <c r="F3733" s="274">
        <v>585</v>
      </c>
      <c r="G3733" s="274">
        <v>105</v>
      </c>
      <c r="H3733" s="274">
        <v>166</v>
      </c>
      <c r="I3733" s="275">
        <v>84.1</v>
      </c>
      <c r="J3733" s="275">
        <v>86.6</v>
      </c>
    </row>
    <row r="3734" spans="1:10">
      <c r="A3734" s="252" t="s">
        <v>383</v>
      </c>
      <c r="B3734" s="249" t="s">
        <v>1228</v>
      </c>
      <c r="C3734" s="274">
        <v>249</v>
      </c>
      <c r="D3734" s="274">
        <v>416577</v>
      </c>
      <c r="E3734" s="274">
        <v>35136</v>
      </c>
      <c r="F3734" s="274">
        <v>59</v>
      </c>
      <c r="G3734" s="274">
        <v>44</v>
      </c>
      <c r="H3734" s="274">
        <v>74</v>
      </c>
      <c r="I3734" s="275">
        <v>78.900000000000006</v>
      </c>
      <c r="J3734" s="275">
        <v>84.6</v>
      </c>
    </row>
    <row r="3735" spans="1:10">
      <c r="A3735" s="252" t="s">
        <v>383</v>
      </c>
      <c r="B3735" s="249" t="s">
        <v>1229</v>
      </c>
      <c r="C3735" s="274">
        <v>153</v>
      </c>
      <c r="D3735" s="274">
        <v>210069</v>
      </c>
      <c r="E3735" s="274">
        <v>21637</v>
      </c>
      <c r="F3735" s="274">
        <v>30</v>
      </c>
      <c r="G3735" s="274" t="s">
        <v>504</v>
      </c>
      <c r="H3735" s="274" t="s">
        <v>504</v>
      </c>
      <c r="I3735" s="275">
        <v>81</v>
      </c>
      <c r="J3735" s="275">
        <v>82.5</v>
      </c>
    </row>
    <row r="3736" spans="1:10">
      <c r="A3736" s="252" t="s">
        <v>383</v>
      </c>
      <c r="B3736" s="249" t="s">
        <v>1233</v>
      </c>
      <c r="C3736" s="274">
        <v>513</v>
      </c>
      <c r="D3736" s="274">
        <v>1014714</v>
      </c>
      <c r="E3736" s="274">
        <v>81710</v>
      </c>
      <c r="F3736" s="274">
        <v>162</v>
      </c>
      <c r="G3736" s="274">
        <v>4</v>
      </c>
      <c r="H3736" s="274">
        <v>7</v>
      </c>
      <c r="I3736" s="275">
        <v>88.2</v>
      </c>
      <c r="J3736" s="275">
        <v>89.2</v>
      </c>
    </row>
    <row r="3737" spans="1:10">
      <c r="A3737" s="252" t="s">
        <v>383</v>
      </c>
      <c r="B3737" s="249" t="s">
        <v>1238</v>
      </c>
      <c r="C3737" s="274">
        <v>175</v>
      </c>
      <c r="D3737" s="274">
        <v>343175</v>
      </c>
      <c r="E3737" s="274">
        <v>28348</v>
      </c>
      <c r="F3737" s="274">
        <v>56</v>
      </c>
      <c r="G3737" s="274">
        <v>0</v>
      </c>
      <c r="H3737" s="274">
        <v>0</v>
      </c>
      <c r="I3737" s="275">
        <v>87.2</v>
      </c>
      <c r="J3737" s="275">
        <v>88.5</v>
      </c>
    </row>
    <row r="3738" spans="1:10">
      <c r="A3738" s="252" t="s">
        <v>383</v>
      </c>
      <c r="B3738" s="249" t="s">
        <v>1240</v>
      </c>
      <c r="C3738" s="274">
        <v>113</v>
      </c>
      <c r="D3738" s="274">
        <v>167918</v>
      </c>
      <c r="E3738" s="274">
        <v>14744</v>
      </c>
      <c r="F3738" s="274">
        <v>22</v>
      </c>
      <c r="G3738" s="274" t="s">
        <v>504</v>
      </c>
      <c r="H3738" s="274" t="s">
        <v>504</v>
      </c>
      <c r="I3738" s="275">
        <v>83.2</v>
      </c>
      <c r="J3738" s="275">
        <v>84.7</v>
      </c>
    </row>
    <row r="3739" spans="1:10">
      <c r="A3739" s="252" t="s">
        <v>383</v>
      </c>
      <c r="B3739" s="249" t="s">
        <v>1243</v>
      </c>
      <c r="C3739" s="274">
        <v>226</v>
      </c>
      <c r="D3739" s="274">
        <v>464656</v>
      </c>
      <c r="E3739" s="274">
        <v>36636</v>
      </c>
      <c r="F3739" s="274">
        <v>75</v>
      </c>
      <c r="G3739" s="274">
        <v>0</v>
      </c>
      <c r="H3739" s="274">
        <v>0</v>
      </c>
      <c r="I3739" s="275">
        <v>89.3</v>
      </c>
      <c r="J3739" s="275">
        <v>90.1</v>
      </c>
    </row>
    <row r="3740" spans="1:10">
      <c r="A3740" s="252" t="s">
        <v>383</v>
      </c>
      <c r="B3740" s="249" t="s">
        <v>1244</v>
      </c>
      <c r="C3740" s="274">
        <v>670</v>
      </c>
      <c r="D3740" s="274">
        <v>988250</v>
      </c>
      <c r="E3740" s="274">
        <v>93611</v>
      </c>
      <c r="F3740" s="274">
        <v>138</v>
      </c>
      <c r="G3740" s="274">
        <v>57</v>
      </c>
      <c r="H3740" s="274">
        <v>84</v>
      </c>
      <c r="I3740" s="275">
        <v>81.2</v>
      </c>
      <c r="J3740" s="275">
        <v>85.1</v>
      </c>
    </row>
    <row r="3741" spans="1:10">
      <c r="A3741" s="252" t="s">
        <v>383</v>
      </c>
      <c r="B3741" s="249" t="s">
        <v>1246</v>
      </c>
      <c r="C3741" s="274">
        <v>50</v>
      </c>
      <c r="D3741" s="274">
        <v>79350</v>
      </c>
      <c r="E3741" s="274">
        <v>6759</v>
      </c>
      <c r="F3741" s="274">
        <v>11</v>
      </c>
      <c r="G3741" s="274" t="s">
        <v>504</v>
      </c>
      <c r="H3741" s="274" t="s">
        <v>504</v>
      </c>
      <c r="I3741" s="275">
        <v>81.400000000000006</v>
      </c>
      <c r="J3741" s="275">
        <v>82.9</v>
      </c>
    </row>
    <row r="3742" spans="1:10">
      <c r="A3742" s="252" t="s">
        <v>383</v>
      </c>
      <c r="B3742" s="249" t="s">
        <v>1247</v>
      </c>
      <c r="C3742" s="274">
        <v>527</v>
      </c>
      <c r="D3742" s="274">
        <v>634026</v>
      </c>
      <c r="E3742" s="274">
        <v>72757</v>
      </c>
      <c r="F3742" s="274">
        <v>87</v>
      </c>
      <c r="G3742" s="274">
        <v>31</v>
      </c>
      <c r="H3742" s="274">
        <v>37</v>
      </c>
      <c r="I3742" s="275">
        <v>74.2</v>
      </c>
      <c r="J3742" s="275">
        <v>77.7</v>
      </c>
    </row>
    <row r="3743" spans="1:10">
      <c r="A3743" s="252" t="s">
        <v>383</v>
      </c>
      <c r="B3743" s="249" t="s">
        <v>1248</v>
      </c>
      <c r="C3743" s="274">
        <v>513</v>
      </c>
      <c r="D3743" s="274">
        <v>615600</v>
      </c>
      <c r="E3743" s="274">
        <v>72670</v>
      </c>
      <c r="F3743" s="274">
        <v>87</v>
      </c>
      <c r="G3743" s="274">
        <v>31</v>
      </c>
      <c r="H3743" s="274">
        <v>37</v>
      </c>
      <c r="I3743" s="275">
        <v>74.400000000000006</v>
      </c>
      <c r="J3743" s="275">
        <v>77.900000000000006</v>
      </c>
    </row>
    <row r="3744" spans="1:10">
      <c r="A3744" s="252" t="s">
        <v>383</v>
      </c>
      <c r="B3744" s="249" t="s">
        <v>1252</v>
      </c>
      <c r="C3744" s="274">
        <v>2917</v>
      </c>
      <c r="D3744" s="274">
        <v>2019997</v>
      </c>
      <c r="E3744" s="274">
        <v>301438</v>
      </c>
      <c r="F3744" s="274">
        <v>235</v>
      </c>
      <c r="G3744" s="274">
        <v>2</v>
      </c>
      <c r="H3744" s="274">
        <v>2</v>
      </c>
      <c r="I3744" s="275">
        <v>76.7</v>
      </c>
      <c r="J3744" s="275">
        <v>78.400000000000006</v>
      </c>
    </row>
    <row r="3745" spans="1:10">
      <c r="A3745" s="252" t="s">
        <v>383</v>
      </c>
      <c r="B3745" s="249" t="s">
        <v>1255</v>
      </c>
      <c r="C3745" s="274">
        <v>85</v>
      </c>
      <c r="D3745" s="274">
        <v>100130</v>
      </c>
      <c r="E3745" s="274">
        <v>9754</v>
      </c>
      <c r="F3745" s="274">
        <v>11</v>
      </c>
      <c r="G3745" s="274" t="s">
        <v>504</v>
      </c>
      <c r="H3745" s="274" t="s">
        <v>504</v>
      </c>
      <c r="I3745" s="275">
        <v>79.400000000000006</v>
      </c>
      <c r="J3745" s="275">
        <v>82.2</v>
      </c>
    </row>
    <row r="3746" spans="1:10">
      <c r="A3746" s="252" t="s">
        <v>383</v>
      </c>
      <c r="B3746" s="249" t="s">
        <v>1258</v>
      </c>
      <c r="C3746" s="274">
        <v>142</v>
      </c>
      <c r="D3746" s="274">
        <v>146118</v>
      </c>
      <c r="E3746" s="274">
        <v>18457</v>
      </c>
      <c r="F3746" s="274">
        <v>19</v>
      </c>
      <c r="G3746" s="274" t="s">
        <v>504</v>
      </c>
      <c r="H3746" s="274" t="s">
        <v>504</v>
      </c>
      <c r="I3746" s="275">
        <v>82.4</v>
      </c>
      <c r="J3746" s="275">
        <v>83.1</v>
      </c>
    </row>
    <row r="3747" spans="1:10">
      <c r="A3747" s="252" t="s">
        <v>383</v>
      </c>
      <c r="B3747" s="249" t="s">
        <v>1260</v>
      </c>
      <c r="C3747" s="274">
        <v>62</v>
      </c>
      <c r="D3747" s="274">
        <v>65100</v>
      </c>
      <c r="E3747" s="274">
        <v>7855</v>
      </c>
      <c r="F3747" s="274">
        <v>8</v>
      </c>
      <c r="G3747" s="274" t="s">
        <v>504</v>
      </c>
      <c r="H3747" s="274" t="s">
        <v>504</v>
      </c>
      <c r="I3747" s="275">
        <v>79.7</v>
      </c>
      <c r="J3747" s="275">
        <v>80.7</v>
      </c>
    </row>
    <row r="3748" spans="1:10">
      <c r="A3748" s="252" t="s">
        <v>383</v>
      </c>
      <c r="B3748" s="249" t="s">
        <v>1263</v>
      </c>
      <c r="C3748" s="274">
        <v>281</v>
      </c>
      <c r="D3748" s="274">
        <v>374854</v>
      </c>
      <c r="E3748" s="274">
        <v>39031</v>
      </c>
      <c r="F3748" s="274">
        <v>52</v>
      </c>
      <c r="G3748" s="274">
        <v>0</v>
      </c>
      <c r="H3748" s="274">
        <v>0</v>
      </c>
      <c r="I3748" s="275">
        <v>85.9</v>
      </c>
      <c r="J3748" s="275">
        <v>87.4</v>
      </c>
    </row>
    <row r="3749" spans="1:10">
      <c r="A3749" s="252" t="s">
        <v>383</v>
      </c>
      <c r="B3749" s="249" t="s">
        <v>1264</v>
      </c>
      <c r="C3749" s="274">
        <v>324</v>
      </c>
      <c r="D3749" s="274">
        <v>260820</v>
      </c>
      <c r="E3749" s="274">
        <v>44831</v>
      </c>
      <c r="F3749" s="274">
        <v>36</v>
      </c>
      <c r="G3749" s="274">
        <v>2</v>
      </c>
      <c r="H3749" s="274">
        <v>1</v>
      </c>
      <c r="I3749" s="275">
        <v>86</v>
      </c>
      <c r="J3749" s="275">
        <v>89</v>
      </c>
    </row>
    <row r="3750" spans="1:10">
      <c r="A3750" s="252" t="s">
        <v>383</v>
      </c>
      <c r="B3750" s="249" t="s">
        <v>1268</v>
      </c>
      <c r="C3750" s="274">
        <v>1012</v>
      </c>
      <c r="D3750" s="274">
        <v>362296</v>
      </c>
      <c r="E3750" s="274">
        <v>75890</v>
      </c>
      <c r="F3750" s="274">
        <v>27</v>
      </c>
      <c r="G3750" s="274" t="s">
        <v>504</v>
      </c>
      <c r="H3750" s="274" t="s">
        <v>504</v>
      </c>
      <c r="I3750" s="275">
        <v>66</v>
      </c>
      <c r="J3750" s="275">
        <v>67.599999999999994</v>
      </c>
    </row>
    <row r="3751" spans="1:10">
      <c r="A3751" s="252" t="s">
        <v>383</v>
      </c>
      <c r="B3751" s="249" t="s">
        <v>1269</v>
      </c>
      <c r="C3751" s="274">
        <v>282</v>
      </c>
      <c r="D3751" s="274">
        <v>269592</v>
      </c>
      <c r="E3751" s="274">
        <v>37151</v>
      </c>
      <c r="F3751" s="274">
        <v>36</v>
      </c>
      <c r="G3751" s="274" t="s">
        <v>504</v>
      </c>
      <c r="H3751" s="274" t="s">
        <v>504</v>
      </c>
      <c r="I3751" s="275">
        <v>82.3</v>
      </c>
      <c r="J3751" s="275">
        <v>84</v>
      </c>
    </row>
    <row r="3752" spans="1:10">
      <c r="A3752" s="252" t="s">
        <v>383</v>
      </c>
      <c r="B3752" s="249" t="s">
        <v>1270</v>
      </c>
      <c r="C3752" s="274">
        <v>156</v>
      </c>
      <c r="D3752" s="274">
        <v>135252</v>
      </c>
      <c r="E3752" s="274">
        <v>18793</v>
      </c>
      <c r="F3752" s="274">
        <v>16</v>
      </c>
      <c r="G3752" s="274" t="s">
        <v>504</v>
      </c>
      <c r="H3752" s="274" t="s">
        <v>504</v>
      </c>
      <c r="I3752" s="275">
        <v>80.8</v>
      </c>
      <c r="J3752" s="275">
        <v>82.4</v>
      </c>
    </row>
    <row r="3753" spans="1:10">
      <c r="A3753" s="252" t="s">
        <v>383</v>
      </c>
      <c r="B3753" s="249" t="s">
        <v>1273</v>
      </c>
      <c r="C3753" s="274">
        <v>100</v>
      </c>
      <c r="D3753" s="274">
        <v>56400</v>
      </c>
      <c r="E3753" s="274">
        <v>9863</v>
      </c>
      <c r="F3753" s="274">
        <v>6</v>
      </c>
      <c r="G3753" s="274" t="s">
        <v>504</v>
      </c>
      <c r="H3753" s="274" t="s">
        <v>504</v>
      </c>
      <c r="I3753" s="275">
        <v>69.5</v>
      </c>
      <c r="J3753" s="275">
        <v>71</v>
      </c>
    </row>
    <row r="3754" spans="1:10">
      <c r="A3754" s="252" t="s">
        <v>383</v>
      </c>
      <c r="B3754" s="249" t="s">
        <v>1280</v>
      </c>
      <c r="C3754" s="274">
        <v>248</v>
      </c>
      <c r="D3754" s="274">
        <v>105648</v>
      </c>
      <c r="E3754" s="274">
        <v>29275</v>
      </c>
      <c r="F3754" s="274">
        <v>12</v>
      </c>
      <c r="G3754" s="274">
        <v>0</v>
      </c>
      <c r="H3754" s="274">
        <v>0</v>
      </c>
      <c r="I3754" s="275">
        <v>77.099999999999994</v>
      </c>
      <c r="J3754" s="275">
        <v>78</v>
      </c>
    </row>
    <row r="3755" spans="1:10">
      <c r="A3755" s="252" t="s">
        <v>383</v>
      </c>
      <c r="B3755" s="249" t="s">
        <v>1283</v>
      </c>
      <c r="C3755" s="274">
        <v>747</v>
      </c>
      <c r="D3755" s="274">
        <v>525773</v>
      </c>
      <c r="E3755" s="274">
        <v>84359</v>
      </c>
      <c r="F3755" s="274">
        <v>59</v>
      </c>
      <c r="G3755" s="274" t="s">
        <v>504</v>
      </c>
      <c r="H3755" s="274" t="s">
        <v>504</v>
      </c>
      <c r="I3755" s="275">
        <v>77.5</v>
      </c>
      <c r="J3755" s="275">
        <v>79.5</v>
      </c>
    </row>
    <row r="3756" spans="1:10">
      <c r="A3756" s="252" t="s">
        <v>383</v>
      </c>
      <c r="B3756" s="249" t="s">
        <v>1285</v>
      </c>
      <c r="C3756" s="274">
        <v>66</v>
      </c>
      <c r="D3756" s="274">
        <v>53394</v>
      </c>
      <c r="E3756" s="274">
        <v>4998</v>
      </c>
      <c r="F3756" s="274">
        <v>4</v>
      </c>
      <c r="G3756" s="274" t="s">
        <v>504</v>
      </c>
      <c r="H3756" s="274" t="s">
        <v>504</v>
      </c>
      <c r="I3756" s="275">
        <v>67.900000000000006</v>
      </c>
      <c r="J3756" s="275">
        <v>68.400000000000006</v>
      </c>
    </row>
    <row r="3757" spans="1:10">
      <c r="A3757" s="252" t="s">
        <v>383</v>
      </c>
      <c r="B3757" s="249" t="s">
        <v>1286</v>
      </c>
      <c r="C3757" s="274">
        <v>50</v>
      </c>
      <c r="D3757" s="274">
        <v>30250</v>
      </c>
      <c r="E3757" s="274">
        <v>4975</v>
      </c>
      <c r="F3757" s="274">
        <v>3</v>
      </c>
      <c r="G3757" s="274" t="s">
        <v>504</v>
      </c>
      <c r="H3757" s="274" t="s">
        <v>504</v>
      </c>
      <c r="I3757" s="275">
        <v>71.099999999999994</v>
      </c>
      <c r="J3757" s="275">
        <v>71.599999999999994</v>
      </c>
    </row>
    <row r="3758" spans="1:10">
      <c r="A3758" s="252" t="s">
        <v>383</v>
      </c>
      <c r="B3758" s="249" t="s">
        <v>1287</v>
      </c>
      <c r="C3758" s="274">
        <v>50</v>
      </c>
      <c r="D3758" s="274">
        <v>27200</v>
      </c>
      <c r="E3758" s="274">
        <v>4891</v>
      </c>
      <c r="F3758" s="274">
        <v>3</v>
      </c>
      <c r="G3758" s="274" t="s">
        <v>504</v>
      </c>
      <c r="H3758" s="274" t="s">
        <v>504</v>
      </c>
      <c r="I3758" s="275">
        <v>60.4</v>
      </c>
      <c r="J3758" s="275">
        <v>63.6</v>
      </c>
    </row>
    <row r="3759" spans="1:10">
      <c r="A3759" s="252" t="s">
        <v>383</v>
      </c>
      <c r="B3759" s="249" t="s">
        <v>1288</v>
      </c>
      <c r="C3759" s="274">
        <v>225</v>
      </c>
      <c r="D3759" s="274">
        <v>177975</v>
      </c>
      <c r="E3759" s="274">
        <v>28737</v>
      </c>
      <c r="F3759" s="274">
        <v>23</v>
      </c>
      <c r="G3759" s="274" t="s">
        <v>504</v>
      </c>
      <c r="H3759" s="274" t="s">
        <v>504</v>
      </c>
      <c r="I3759" s="275">
        <v>83.5</v>
      </c>
      <c r="J3759" s="275">
        <v>86.4</v>
      </c>
    </row>
    <row r="3760" spans="1:10">
      <c r="A3760" s="252" t="s">
        <v>383</v>
      </c>
      <c r="B3760" s="249" t="s">
        <v>1289</v>
      </c>
      <c r="C3760" s="274">
        <v>62</v>
      </c>
      <c r="D3760" s="274">
        <v>42532</v>
      </c>
      <c r="E3760" s="274">
        <v>8565</v>
      </c>
      <c r="F3760" s="274">
        <v>6</v>
      </c>
      <c r="G3760" s="274" t="s">
        <v>504</v>
      </c>
      <c r="H3760" s="274" t="s">
        <v>504</v>
      </c>
      <c r="I3760" s="275">
        <v>83.2</v>
      </c>
      <c r="J3760" s="275">
        <v>84.5</v>
      </c>
    </row>
    <row r="3761" spans="1:10">
      <c r="A3761" s="252" t="s">
        <v>383</v>
      </c>
      <c r="B3761" s="249" t="s">
        <v>1290</v>
      </c>
      <c r="C3761" s="274">
        <v>254</v>
      </c>
      <c r="D3761" s="274">
        <v>155448</v>
      </c>
      <c r="E3761" s="274">
        <v>29177</v>
      </c>
      <c r="F3761" s="274">
        <v>18</v>
      </c>
      <c r="G3761" s="274" t="s">
        <v>504</v>
      </c>
      <c r="H3761" s="274" t="s">
        <v>504</v>
      </c>
      <c r="I3761" s="275">
        <v>76.900000000000006</v>
      </c>
      <c r="J3761" s="275">
        <v>78.7</v>
      </c>
    </row>
    <row r="3762" spans="1:10">
      <c r="A3762" s="252" t="s">
        <v>383</v>
      </c>
      <c r="B3762" s="249" t="s">
        <v>1291</v>
      </c>
      <c r="C3762" s="274">
        <v>1</v>
      </c>
      <c r="D3762" s="274">
        <v>1354</v>
      </c>
      <c r="E3762" s="274">
        <v>1</v>
      </c>
      <c r="F3762" s="274">
        <v>0</v>
      </c>
      <c r="G3762" s="274" t="s">
        <v>504</v>
      </c>
      <c r="H3762" s="274" t="s">
        <v>504</v>
      </c>
      <c r="I3762" s="275">
        <v>12.5</v>
      </c>
      <c r="J3762" s="275">
        <v>12.5</v>
      </c>
    </row>
    <row r="3763" spans="1:10">
      <c r="A3763" s="252" t="s">
        <v>383</v>
      </c>
      <c r="B3763" s="249" t="s">
        <v>1293</v>
      </c>
      <c r="C3763" s="274">
        <v>9</v>
      </c>
      <c r="D3763" s="274">
        <v>11741</v>
      </c>
      <c r="E3763" s="274">
        <v>17</v>
      </c>
      <c r="F3763" s="274">
        <v>0</v>
      </c>
      <c r="G3763" s="274">
        <v>0</v>
      </c>
      <c r="H3763" s="274">
        <v>0</v>
      </c>
      <c r="I3763" s="275">
        <v>17.399999999999999</v>
      </c>
      <c r="J3763" s="275">
        <v>25</v>
      </c>
    </row>
    <row r="3764" spans="1:10">
      <c r="A3764" s="252" t="s">
        <v>383</v>
      </c>
      <c r="B3764" s="249" t="s">
        <v>1296</v>
      </c>
      <c r="C3764" s="274">
        <v>8</v>
      </c>
      <c r="D3764" s="274">
        <v>1944</v>
      </c>
      <c r="E3764" s="274">
        <v>22</v>
      </c>
      <c r="F3764" s="274">
        <v>0</v>
      </c>
      <c r="G3764" s="274" t="s">
        <v>504</v>
      </c>
      <c r="H3764" s="274" t="s">
        <v>504</v>
      </c>
      <c r="I3764" s="275">
        <v>29.7</v>
      </c>
      <c r="J3764" s="275">
        <v>29.7</v>
      </c>
    </row>
    <row r="3765" spans="1:10">
      <c r="A3765" s="252" t="s">
        <v>383</v>
      </c>
      <c r="B3765" s="249" t="s">
        <v>1298</v>
      </c>
      <c r="C3765" s="274">
        <v>37</v>
      </c>
      <c r="D3765" s="274">
        <v>55093</v>
      </c>
      <c r="E3765" s="274">
        <v>5276</v>
      </c>
      <c r="F3765" s="274">
        <v>8</v>
      </c>
      <c r="G3765" s="274" t="s">
        <v>504</v>
      </c>
      <c r="H3765" s="274" t="s">
        <v>504</v>
      </c>
      <c r="I3765" s="275">
        <v>82.6</v>
      </c>
      <c r="J3765" s="275">
        <v>82.6</v>
      </c>
    </row>
    <row r="3766" spans="1:10">
      <c r="A3766" s="252" t="s">
        <v>383</v>
      </c>
      <c r="B3766" s="249" t="s">
        <v>1300</v>
      </c>
      <c r="C3766" s="274">
        <v>2033</v>
      </c>
      <c r="D3766" s="274">
        <v>1034361</v>
      </c>
      <c r="E3766" s="274">
        <v>174293</v>
      </c>
      <c r="F3766" s="274">
        <v>89</v>
      </c>
      <c r="G3766" s="274">
        <v>90</v>
      </c>
      <c r="H3766" s="274">
        <v>46</v>
      </c>
      <c r="I3766" s="275">
        <v>79.7</v>
      </c>
      <c r="J3766" s="275">
        <v>83.6</v>
      </c>
    </row>
    <row r="3767" spans="1:10">
      <c r="A3767" s="252" t="s">
        <v>383</v>
      </c>
      <c r="B3767" s="249" t="s">
        <v>1301</v>
      </c>
      <c r="C3767" s="274">
        <v>1997</v>
      </c>
      <c r="D3767" s="274">
        <v>1018470</v>
      </c>
      <c r="E3767" s="274">
        <v>174050</v>
      </c>
      <c r="F3767" s="274">
        <v>89</v>
      </c>
      <c r="G3767" s="274">
        <v>90</v>
      </c>
      <c r="H3767" s="274">
        <v>46</v>
      </c>
      <c r="I3767" s="275">
        <v>79.8</v>
      </c>
      <c r="J3767" s="275">
        <v>83.7</v>
      </c>
    </row>
    <row r="3768" spans="1:10">
      <c r="A3768" s="252" t="s">
        <v>383</v>
      </c>
      <c r="B3768" s="249" t="s">
        <v>1307</v>
      </c>
      <c r="C3768" s="274">
        <v>2990</v>
      </c>
      <c r="D3768" s="274">
        <v>1574300</v>
      </c>
      <c r="E3768" s="274">
        <v>244836</v>
      </c>
      <c r="F3768" s="274">
        <v>133</v>
      </c>
      <c r="G3768" s="274">
        <v>3</v>
      </c>
      <c r="H3768" s="274">
        <v>2</v>
      </c>
      <c r="I3768" s="275">
        <v>65.3</v>
      </c>
      <c r="J3768" s="275">
        <v>68.5</v>
      </c>
    </row>
    <row r="3769" spans="1:10">
      <c r="A3769" s="252" t="s">
        <v>383</v>
      </c>
      <c r="B3769" s="249" t="s">
        <v>1308</v>
      </c>
      <c r="C3769" s="274">
        <v>472</v>
      </c>
      <c r="D3769" s="274">
        <v>236472</v>
      </c>
      <c r="E3769" s="274">
        <v>21620</v>
      </c>
      <c r="F3769" s="274">
        <v>11</v>
      </c>
      <c r="G3769" s="274">
        <v>1</v>
      </c>
      <c r="H3769" s="274">
        <v>0</v>
      </c>
      <c r="I3769" s="275">
        <v>59</v>
      </c>
      <c r="J3769" s="275">
        <v>67</v>
      </c>
    </row>
    <row r="3770" spans="1:10">
      <c r="A3770" s="252" t="s">
        <v>383</v>
      </c>
      <c r="B3770" s="249" t="s">
        <v>1312</v>
      </c>
      <c r="C3770" s="274">
        <v>103</v>
      </c>
      <c r="D3770" s="274">
        <v>30591</v>
      </c>
      <c r="E3770" s="274">
        <v>247</v>
      </c>
      <c r="F3770" s="274">
        <v>0</v>
      </c>
      <c r="G3770" s="274" t="s">
        <v>504</v>
      </c>
      <c r="H3770" s="274" t="s">
        <v>504</v>
      </c>
      <c r="I3770" s="275">
        <v>25.3</v>
      </c>
      <c r="J3770" s="275">
        <v>26</v>
      </c>
    </row>
    <row r="3771" spans="1:10">
      <c r="A3771" s="252" t="s">
        <v>383</v>
      </c>
      <c r="B3771" s="249" t="s">
        <v>1313</v>
      </c>
      <c r="C3771" s="274">
        <v>2363</v>
      </c>
      <c r="D3771" s="274">
        <v>1290198</v>
      </c>
      <c r="E3771" s="274">
        <v>222545</v>
      </c>
      <c r="F3771" s="274">
        <v>122</v>
      </c>
      <c r="G3771" s="274">
        <v>2</v>
      </c>
      <c r="H3771" s="274">
        <v>1</v>
      </c>
      <c r="I3771" s="275">
        <v>66.2</v>
      </c>
      <c r="J3771" s="275">
        <v>68.7</v>
      </c>
    </row>
    <row r="3772" spans="1:10">
      <c r="A3772" s="252" t="s">
        <v>383</v>
      </c>
      <c r="B3772" s="249" t="s">
        <v>1314</v>
      </c>
      <c r="C3772" s="274">
        <v>1097</v>
      </c>
      <c r="D3772" s="274">
        <v>901138</v>
      </c>
      <c r="E3772" s="274">
        <v>60907</v>
      </c>
      <c r="F3772" s="274">
        <v>53</v>
      </c>
      <c r="G3772" s="274">
        <v>445</v>
      </c>
      <c r="H3772" s="274">
        <v>326</v>
      </c>
      <c r="I3772" s="275">
        <v>58.2</v>
      </c>
      <c r="J3772" s="275">
        <v>69.099999999999994</v>
      </c>
    </row>
    <row r="3773" spans="1:10">
      <c r="A3773" s="252" t="s">
        <v>383</v>
      </c>
      <c r="B3773" s="249" t="s">
        <v>1317</v>
      </c>
      <c r="C3773" s="274">
        <v>114</v>
      </c>
      <c r="D3773" s="274">
        <v>88806</v>
      </c>
      <c r="E3773" s="274">
        <v>10722</v>
      </c>
      <c r="F3773" s="274">
        <v>8</v>
      </c>
      <c r="G3773" s="274" t="s">
        <v>504</v>
      </c>
      <c r="H3773" s="274" t="s">
        <v>504</v>
      </c>
      <c r="I3773" s="275">
        <v>68.099999999999994</v>
      </c>
      <c r="J3773" s="275">
        <v>71.2</v>
      </c>
    </row>
    <row r="3774" spans="1:10">
      <c r="A3774" s="252" t="s">
        <v>383</v>
      </c>
      <c r="B3774" s="249" t="s">
        <v>1318</v>
      </c>
      <c r="C3774" s="274">
        <v>200</v>
      </c>
      <c r="D3774" s="274">
        <v>145600</v>
      </c>
      <c r="E3774" s="274">
        <v>4</v>
      </c>
      <c r="F3774" s="274">
        <v>0</v>
      </c>
      <c r="G3774" s="274">
        <v>432</v>
      </c>
      <c r="H3774" s="274">
        <v>315</v>
      </c>
      <c r="I3774" s="275">
        <v>24.3</v>
      </c>
      <c r="J3774" s="275">
        <v>25</v>
      </c>
    </row>
    <row r="3775" spans="1:10">
      <c r="A3775" s="252" t="s">
        <v>383</v>
      </c>
      <c r="B3775" s="249" t="s">
        <v>1324</v>
      </c>
      <c r="C3775" s="274">
        <v>611</v>
      </c>
      <c r="D3775" s="274">
        <v>559065</v>
      </c>
      <c r="E3775" s="274">
        <v>45890</v>
      </c>
      <c r="F3775" s="274">
        <v>42</v>
      </c>
      <c r="G3775" s="274">
        <v>9</v>
      </c>
      <c r="H3775" s="274">
        <v>8</v>
      </c>
      <c r="I3775" s="275">
        <v>69</v>
      </c>
      <c r="J3775" s="275">
        <v>74.2</v>
      </c>
    </row>
    <row r="3776" spans="1:10">
      <c r="A3776" s="252" t="s">
        <v>383</v>
      </c>
      <c r="B3776" s="249" t="s">
        <v>1326</v>
      </c>
      <c r="C3776" s="274">
        <v>154</v>
      </c>
      <c r="D3776" s="274">
        <v>94094</v>
      </c>
      <c r="E3776" s="274">
        <v>4231</v>
      </c>
      <c r="F3776" s="274">
        <v>3</v>
      </c>
      <c r="G3776" s="274" t="s">
        <v>504</v>
      </c>
      <c r="H3776" s="274" t="s">
        <v>504</v>
      </c>
      <c r="I3776" s="275">
        <v>36.1</v>
      </c>
      <c r="J3776" s="275">
        <v>38.200000000000003</v>
      </c>
    </row>
    <row r="3777" spans="1:10">
      <c r="A3777" s="252" t="s">
        <v>383</v>
      </c>
      <c r="B3777" s="249" t="s">
        <v>1327</v>
      </c>
      <c r="C3777" s="274">
        <v>1467</v>
      </c>
      <c r="D3777" s="274">
        <v>2822778</v>
      </c>
      <c r="E3777" s="274">
        <v>171627</v>
      </c>
      <c r="F3777" s="274">
        <v>337</v>
      </c>
      <c r="G3777" s="274">
        <v>22</v>
      </c>
      <c r="H3777" s="274">
        <v>39</v>
      </c>
      <c r="I3777" s="275">
        <v>80.7</v>
      </c>
      <c r="J3777" s="275">
        <v>83.1</v>
      </c>
    </row>
    <row r="3778" spans="1:10">
      <c r="A3778" s="252" t="s">
        <v>383</v>
      </c>
      <c r="B3778" s="249" t="s">
        <v>1328</v>
      </c>
      <c r="C3778" s="274">
        <v>227</v>
      </c>
      <c r="D3778" s="274">
        <v>445147</v>
      </c>
      <c r="E3778" s="274">
        <v>33414</v>
      </c>
      <c r="F3778" s="274">
        <v>66</v>
      </c>
      <c r="G3778" s="274" t="s">
        <v>504</v>
      </c>
      <c r="H3778" s="274" t="s">
        <v>504</v>
      </c>
      <c r="I3778" s="275">
        <v>84.4</v>
      </c>
      <c r="J3778" s="275">
        <v>84.9</v>
      </c>
    </row>
    <row r="3779" spans="1:10">
      <c r="A3779" s="252" t="s">
        <v>383</v>
      </c>
      <c r="B3779" s="249" t="s">
        <v>1329</v>
      </c>
      <c r="C3779" s="274">
        <v>139</v>
      </c>
      <c r="D3779" s="274">
        <v>389061</v>
      </c>
      <c r="E3779" s="274">
        <v>23850</v>
      </c>
      <c r="F3779" s="274">
        <v>67</v>
      </c>
      <c r="G3779" s="274">
        <v>0</v>
      </c>
      <c r="H3779" s="274">
        <v>0</v>
      </c>
      <c r="I3779" s="275">
        <v>92</v>
      </c>
      <c r="J3779" s="275">
        <v>92.4</v>
      </c>
    </row>
    <row r="3780" spans="1:10">
      <c r="A3780" s="252" t="s">
        <v>383</v>
      </c>
      <c r="B3780" s="249" t="s">
        <v>1330</v>
      </c>
      <c r="C3780" s="274">
        <v>946</v>
      </c>
      <c r="D3780" s="274">
        <v>1734964</v>
      </c>
      <c r="E3780" s="274">
        <v>88812</v>
      </c>
      <c r="F3780" s="274">
        <v>163</v>
      </c>
      <c r="G3780" s="274">
        <v>12</v>
      </c>
      <c r="H3780" s="274">
        <v>22</v>
      </c>
      <c r="I3780" s="275">
        <v>74.400000000000006</v>
      </c>
      <c r="J3780" s="275">
        <v>78.2</v>
      </c>
    </row>
    <row r="3781" spans="1:10">
      <c r="A3781" s="252" t="s">
        <v>383</v>
      </c>
      <c r="B3781" s="249" t="s">
        <v>1331</v>
      </c>
      <c r="C3781" s="274">
        <v>154</v>
      </c>
      <c r="D3781" s="274">
        <v>250866</v>
      </c>
      <c r="E3781" s="274">
        <v>25370</v>
      </c>
      <c r="F3781" s="274">
        <v>41</v>
      </c>
      <c r="G3781" s="274">
        <v>10</v>
      </c>
      <c r="H3781" s="274">
        <v>16</v>
      </c>
      <c r="I3781" s="275">
        <v>92.1</v>
      </c>
      <c r="J3781" s="275">
        <v>92.1</v>
      </c>
    </row>
    <row r="3782" spans="1:10">
      <c r="A3782" s="252" t="s">
        <v>383</v>
      </c>
      <c r="B3782" s="249" t="s">
        <v>1333</v>
      </c>
      <c r="C3782" s="274">
        <v>650</v>
      </c>
      <c r="D3782" s="274">
        <v>800477</v>
      </c>
      <c r="E3782" s="274">
        <v>71046</v>
      </c>
      <c r="F3782" s="274">
        <v>89</v>
      </c>
      <c r="G3782" s="274">
        <v>13</v>
      </c>
      <c r="H3782" s="274">
        <v>18</v>
      </c>
      <c r="I3782" s="275">
        <v>68.7</v>
      </c>
      <c r="J3782" s="275">
        <v>73.599999999999994</v>
      </c>
    </row>
    <row r="3783" spans="1:10">
      <c r="A3783" s="252" t="s">
        <v>383</v>
      </c>
      <c r="B3783" s="249" t="s">
        <v>1338</v>
      </c>
      <c r="C3783" s="274">
        <v>283</v>
      </c>
      <c r="D3783" s="274">
        <v>386012</v>
      </c>
      <c r="E3783" s="274">
        <v>37210</v>
      </c>
      <c r="F3783" s="274">
        <v>51</v>
      </c>
      <c r="G3783" s="274">
        <v>13</v>
      </c>
      <c r="H3783" s="274">
        <v>18</v>
      </c>
      <c r="I3783" s="275">
        <v>72.400000000000006</v>
      </c>
      <c r="J3783" s="275">
        <v>82.8</v>
      </c>
    </row>
    <row r="3784" spans="1:10">
      <c r="A3784" s="252" t="s">
        <v>383</v>
      </c>
      <c r="B3784" s="249" t="s">
        <v>1339</v>
      </c>
      <c r="C3784" s="274">
        <v>289</v>
      </c>
      <c r="D3784" s="274">
        <v>337841</v>
      </c>
      <c r="E3784" s="274">
        <v>29789</v>
      </c>
      <c r="F3784" s="274">
        <v>35</v>
      </c>
      <c r="G3784" s="274" t="s">
        <v>504</v>
      </c>
      <c r="H3784" s="274" t="s">
        <v>504</v>
      </c>
      <c r="I3784" s="275">
        <v>68.8</v>
      </c>
      <c r="J3784" s="275">
        <v>69.3</v>
      </c>
    </row>
    <row r="3785" spans="1:10">
      <c r="A3785" s="252" t="s">
        <v>383</v>
      </c>
      <c r="B3785" s="249" t="s">
        <v>1341</v>
      </c>
      <c r="C3785" s="274">
        <v>72</v>
      </c>
      <c r="D3785" s="274">
        <v>69264</v>
      </c>
      <c r="E3785" s="274">
        <v>4033</v>
      </c>
      <c r="F3785" s="274">
        <v>4</v>
      </c>
      <c r="G3785" s="274" t="s">
        <v>504</v>
      </c>
      <c r="H3785" s="274" t="s">
        <v>504</v>
      </c>
      <c r="I3785" s="275">
        <v>46</v>
      </c>
      <c r="J3785" s="275">
        <v>46.8</v>
      </c>
    </row>
    <row r="3786" spans="1:10">
      <c r="A3786" s="252" t="s">
        <v>383</v>
      </c>
      <c r="B3786" s="249" t="s">
        <v>1342</v>
      </c>
      <c r="C3786" s="274">
        <v>364</v>
      </c>
      <c r="D3786" s="274">
        <v>522836</v>
      </c>
      <c r="E3786" s="274">
        <v>27212</v>
      </c>
      <c r="F3786" s="274">
        <v>40</v>
      </c>
      <c r="G3786" s="274">
        <v>20</v>
      </c>
      <c r="H3786" s="274">
        <v>21</v>
      </c>
      <c r="I3786" s="275">
        <v>58.2</v>
      </c>
      <c r="J3786" s="275">
        <v>64.900000000000006</v>
      </c>
    </row>
    <row r="3787" spans="1:10">
      <c r="A3787" s="252" t="s">
        <v>383</v>
      </c>
      <c r="B3787" s="249" t="s">
        <v>1343</v>
      </c>
      <c r="C3787" s="274">
        <v>71</v>
      </c>
      <c r="D3787" s="274">
        <v>139799</v>
      </c>
      <c r="E3787" s="274">
        <v>6351</v>
      </c>
      <c r="F3787" s="274">
        <v>13</v>
      </c>
      <c r="G3787" s="274" t="s">
        <v>504</v>
      </c>
      <c r="H3787" s="274" t="s">
        <v>504</v>
      </c>
      <c r="I3787" s="275">
        <v>53.9</v>
      </c>
      <c r="J3787" s="275">
        <v>55.1</v>
      </c>
    </row>
    <row r="3788" spans="1:10">
      <c r="A3788" s="252" t="s">
        <v>383</v>
      </c>
      <c r="B3788" s="249" t="s">
        <v>1344</v>
      </c>
      <c r="C3788" s="274">
        <v>250</v>
      </c>
      <c r="D3788" s="274">
        <v>335250</v>
      </c>
      <c r="E3788" s="274">
        <v>20788</v>
      </c>
      <c r="F3788" s="274">
        <v>28</v>
      </c>
      <c r="G3788" s="274">
        <v>3</v>
      </c>
      <c r="H3788" s="274">
        <v>4</v>
      </c>
      <c r="I3788" s="275">
        <v>60.6</v>
      </c>
      <c r="J3788" s="275">
        <v>68.8</v>
      </c>
    </row>
    <row r="3789" spans="1:10">
      <c r="A3789" s="252" t="s">
        <v>383</v>
      </c>
      <c r="B3789" s="249" t="s">
        <v>1353</v>
      </c>
      <c r="C3789" s="274">
        <v>21</v>
      </c>
      <c r="D3789" s="274">
        <v>13069</v>
      </c>
      <c r="E3789" s="274">
        <v>97</v>
      </c>
      <c r="F3789" s="274">
        <v>0</v>
      </c>
      <c r="G3789" s="274">
        <v>1</v>
      </c>
      <c r="H3789" s="274">
        <v>1</v>
      </c>
      <c r="I3789" s="275">
        <v>54.8</v>
      </c>
      <c r="J3789" s="275">
        <v>57.7</v>
      </c>
    </row>
    <row r="3790" spans="1:10">
      <c r="A3790" s="252" t="s">
        <v>383</v>
      </c>
      <c r="B3790" s="249" t="s">
        <v>1356</v>
      </c>
      <c r="C3790" s="274">
        <v>7</v>
      </c>
      <c r="D3790" s="274">
        <v>3399</v>
      </c>
      <c r="E3790" s="274">
        <v>111</v>
      </c>
      <c r="F3790" s="274">
        <v>0</v>
      </c>
      <c r="G3790" s="274" t="s">
        <v>504</v>
      </c>
      <c r="H3790" s="274" t="s">
        <v>504</v>
      </c>
      <c r="I3790" s="275">
        <v>69.8</v>
      </c>
      <c r="J3790" s="275">
        <v>69.8</v>
      </c>
    </row>
    <row r="3791" spans="1:10">
      <c r="A3791" s="252" t="s">
        <v>383</v>
      </c>
      <c r="B3791" s="249" t="s">
        <v>1359</v>
      </c>
      <c r="C3791" s="274">
        <v>5882</v>
      </c>
      <c r="D3791" s="274">
        <v>9450479</v>
      </c>
      <c r="E3791" s="274">
        <v>877376</v>
      </c>
      <c r="F3791" s="274">
        <v>1460</v>
      </c>
      <c r="G3791" s="274">
        <v>55</v>
      </c>
      <c r="H3791" s="274">
        <v>99</v>
      </c>
      <c r="I3791" s="275">
        <v>83.9</v>
      </c>
      <c r="J3791" s="275">
        <v>85.2</v>
      </c>
    </row>
    <row r="3792" spans="1:10">
      <c r="A3792" s="252" t="s">
        <v>383</v>
      </c>
      <c r="B3792" s="249" t="s">
        <v>1360</v>
      </c>
      <c r="C3792" s="274">
        <v>155</v>
      </c>
      <c r="D3792" s="274">
        <v>454460</v>
      </c>
      <c r="E3792" s="274">
        <v>26286</v>
      </c>
      <c r="F3792" s="274">
        <v>77</v>
      </c>
      <c r="G3792" s="274" t="s">
        <v>504</v>
      </c>
      <c r="H3792" s="274" t="s">
        <v>504</v>
      </c>
      <c r="I3792" s="275">
        <v>92.1</v>
      </c>
      <c r="J3792" s="275">
        <v>92.8</v>
      </c>
    </row>
    <row r="3793" spans="1:10">
      <c r="A3793" s="252" t="s">
        <v>383</v>
      </c>
      <c r="B3793" s="249" t="s">
        <v>1361</v>
      </c>
      <c r="C3793" s="274">
        <v>152</v>
      </c>
      <c r="D3793" s="274">
        <v>264176</v>
      </c>
      <c r="E3793" s="274">
        <v>19868</v>
      </c>
      <c r="F3793" s="274">
        <v>35</v>
      </c>
      <c r="G3793" s="274" t="s">
        <v>504</v>
      </c>
      <c r="H3793" s="274" t="s">
        <v>504</v>
      </c>
      <c r="I3793" s="275">
        <v>82.5</v>
      </c>
      <c r="J3793" s="275">
        <v>83.6</v>
      </c>
    </row>
    <row r="3794" spans="1:10">
      <c r="A3794" s="252" t="s">
        <v>383</v>
      </c>
      <c r="B3794" s="249" t="s">
        <v>1362</v>
      </c>
      <c r="C3794" s="274">
        <v>88</v>
      </c>
      <c r="D3794" s="274">
        <v>123024</v>
      </c>
      <c r="E3794" s="274">
        <v>10076</v>
      </c>
      <c r="F3794" s="274">
        <v>14</v>
      </c>
      <c r="G3794" s="274" t="s">
        <v>504</v>
      </c>
      <c r="H3794" s="274" t="s">
        <v>504</v>
      </c>
      <c r="I3794" s="275">
        <v>71.2</v>
      </c>
      <c r="J3794" s="275">
        <v>73.3</v>
      </c>
    </row>
    <row r="3795" spans="1:10">
      <c r="A3795" s="252" t="s">
        <v>383</v>
      </c>
      <c r="B3795" s="249" t="s">
        <v>1363</v>
      </c>
      <c r="C3795" s="274">
        <v>863</v>
      </c>
      <c r="D3795" s="274">
        <v>858685</v>
      </c>
      <c r="E3795" s="274">
        <v>128317</v>
      </c>
      <c r="F3795" s="274">
        <v>128</v>
      </c>
      <c r="G3795" s="274">
        <v>2</v>
      </c>
      <c r="H3795" s="274">
        <v>2</v>
      </c>
      <c r="I3795" s="275">
        <v>80.599999999999994</v>
      </c>
      <c r="J3795" s="275">
        <v>81.900000000000006</v>
      </c>
    </row>
    <row r="3796" spans="1:10">
      <c r="A3796" s="252" t="s">
        <v>383</v>
      </c>
      <c r="B3796" s="249" t="s">
        <v>1364</v>
      </c>
      <c r="C3796" s="274">
        <v>165</v>
      </c>
      <c r="D3796" s="274">
        <v>183150</v>
      </c>
      <c r="E3796" s="274">
        <v>17280</v>
      </c>
      <c r="F3796" s="274">
        <v>19</v>
      </c>
      <c r="G3796" s="274" t="s">
        <v>504</v>
      </c>
      <c r="H3796" s="274" t="s">
        <v>504</v>
      </c>
      <c r="I3796" s="275">
        <v>67.7</v>
      </c>
      <c r="J3796" s="275">
        <v>70</v>
      </c>
    </row>
    <row r="3797" spans="1:10">
      <c r="A3797" s="252" t="s">
        <v>383</v>
      </c>
      <c r="B3797" s="249" t="s">
        <v>1365</v>
      </c>
      <c r="C3797" s="274">
        <v>413</v>
      </c>
      <c r="D3797" s="274">
        <v>1235283</v>
      </c>
      <c r="E3797" s="274">
        <v>70892</v>
      </c>
      <c r="F3797" s="274">
        <v>212</v>
      </c>
      <c r="G3797" s="274" t="s">
        <v>504</v>
      </c>
      <c r="H3797" s="274" t="s">
        <v>504</v>
      </c>
      <c r="I3797" s="275">
        <v>90.8</v>
      </c>
      <c r="J3797" s="275">
        <v>91.4</v>
      </c>
    </row>
    <row r="3798" spans="1:10">
      <c r="A3798" s="252" t="s">
        <v>383</v>
      </c>
      <c r="B3798" s="249" t="s">
        <v>1367</v>
      </c>
      <c r="C3798" s="274">
        <v>207</v>
      </c>
      <c r="D3798" s="274">
        <v>260613</v>
      </c>
      <c r="E3798" s="274">
        <v>30022</v>
      </c>
      <c r="F3798" s="274">
        <v>38</v>
      </c>
      <c r="G3798" s="274" t="s">
        <v>504</v>
      </c>
      <c r="H3798" s="274" t="s">
        <v>504</v>
      </c>
      <c r="I3798" s="275">
        <v>87.8</v>
      </c>
      <c r="J3798" s="275">
        <v>88.6</v>
      </c>
    </row>
    <row r="3799" spans="1:10">
      <c r="A3799" s="252" t="s">
        <v>383</v>
      </c>
      <c r="B3799" s="249" t="s">
        <v>1369</v>
      </c>
      <c r="C3799" s="274">
        <v>401</v>
      </c>
      <c r="D3799" s="274">
        <v>1253125</v>
      </c>
      <c r="E3799" s="274">
        <v>67044</v>
      </c>
      <c r="F3799" s="274">
        <v>210</v>
      </c>
      <c r="G3799" s="274">
        <v>4</v>
      </c>
      <c r="H3799" s="274">
        <v>13</v>
      </c>
      <c r="I3799" s="275">
        <v>89.3</v>
      </c>
      <c r="J3799" s="275">
        <v>91.1</v>
      </c>
    </row>
    <row r="3800" spans="1:10">
      <c r="A3800" s="252" t="s">
        <v>383</v>
      </c>
      <c r="B3800" s="249" t="s">
        <v>1370</v>
      </c>
      <c r="C3800" s="274">
        <v>193</v>
      </c>
      <c r="D3800" s="274">
        <v>262480</v>
      </c>
      <c r="E3800" s="274">
        <v>25722</v>
      </c>
      <c r="F3800" s="274">
        <v>35</v>
      </c>
      <c r="G3800" s="274">
        <v>23</v>
      </c>
      <c r="H3800" s="274">
        <v>31</v>
      </c>
      <c r="I3800" s="275">
        <v>74.900000000000006</v>
      </c>
      <c r="J3800" s="275">
        <v>80.2</v>
      </c>
    </row>
    <row r="3801" spans="1:10">
      <c r="A3801" s="252" t="s">
        <v>383</v>
      </c>
      <c r="B3801" s="249" t="s">
        <v>1373</v>
      </c>
      <c r="C3801" s="274">
        <v>2512</v>
      </c>
      <c r="D3801" s="274">
        <v>2861168</v>
      </c>
      <c r="E3801" s="274">
        <v>371409</v>
      </c>
      <c r="F3801" s="274">
        <v>423</v>
      </c>
      <c r="G3801" s="274">
        <v>1</v>
      </c>
      <c r="H3801" s="274">
        <v>1</v>
      </c>
      <c r="I3801" s="275">
        <v>83.5</v>
      </c>
      <c r="J3801" s="275">
        <v>84.1</v>
      </c>
    </row>
    <row r="3802" spans="1:10">
      <c r="A3802" s="252" t="s">
        <v>383</v>
      </c>
      <c r="B3802" s="249" t="s">
        <v>1378</v>
      </c>
      <c r="C3802" s="274">
        <v>75</v>
      </c>
      <c r="D3802" s="274">
        <v>240225</v>
      </c>
      <c r="E3802" s="274">
        <v>12098</v>
      </c>
      <c r="F3802" s="274">
        <v>39</v>
      </c>
      <c r="G3802" s="274">
        <v>0</v>
      </c>
      <c r="H3802" s="274">
        <v>0</v>
      </c>
      <c r="I3802" s="275">
        <v>90.1</v>
      </c>
      <c r="J3802" s="275">
        <v>93.2</v>
      </c>
    </row>
    <row r="3803" spans="1:10">
      <c r="A3803" s="252" t="s">
        <v>383</v>
      </c>
      <c r="B3803" s="249" t="s">
        <v>1380</v>
      </c>
      <c r="C3803" s="274">
        <v>293</v>
      </c>
      <c r="D3803" s="274">
        <v>917090</v>
      </c>
      <c r="E3803" s="274">
        <v>50310</v>
      </c>
      <c r="F3803" s="274">
        <v>157</v>
      </c>
      <c r="G3803" s="274">
        <v>12</v>
      </c>
      <c r="H3803" s="274">
        <v>39</v>
      </c>
      <c r="I3803" s="275">
        <v>89.6</v>
      </c>
      <c r="J3803" s="275">
        <v>93.1</v>
      </c>
    </row>
    <row r="3804" spans="1:10">
      <c r="A3804" s="252" t="s">
        <v>383</v>
      </c>
      <c r="B3804" s="249" t="s">
        <v>1382</v>
      </c>
      <c r="C3804" s="274">
        <v>132</v>
      </c>
      <c r="D3804" s="274">
        <v>169224</v>
      </c>
      <c r="E3804" s="274">
        <v>14837</v>
      </c>
      <c r="F3804" s="274">
        <v>19</v>
      </c>
      <c r="G3804" s="274">
        <v>1</v>
      </c>
      <c r="H3804" s="274">
        <v>1</v>
      </c>
      <c r="I3804" s="275">
        <v>75.3</v>
      </c>
      <c r="J3804" s="275">
        <v>78</v>
      </c>
    </row>
    <row r="3805" spans="1:10">
      <c r="A3805" s="252" t="s">
        <v>383</v>
      </c>
      <c r="B3805" s="249" t="s">
        <v>1384</v>
      </c>
      <c r="C3805" s="274">
        <v>154</v>
      </c>
      <c r="D3805" s="274">
        <v>279664</v>
      </c>
      <c r="E3805" s="274">
        <v>25360</v>
      </c>
      <c r="F3805" s="274">
        <v>46</v>
      </c>
      <c r="G3805" s="274" t="s">
        <v>504</v>
      </c>
      <c r="H3805" s="274" t="s">
        <v>504</v>
      </c>
      <c r="I3805" s="275">
        <v>89.1</v>
      </c>
      <c r="J3805" s="275">
        <v>89.8</v>
      </c>
    </row>
    <row r="3806" spans="1:10">
      <c r="A3806" s="252" t="s">
        <v>383</v>
      </c>
      <c r="B3806" s="249" t="s">
        <v>1386</v>
      </c>
      <c r="C3806" s="274">
        <v>72</v>
      </c>
      <c r="D3806" s="274">
        <v>32571</v>
      </c>
      <c r="E3806" s="274">
        <v>549</v>
      </c>
      <c r="F3806" s="274">
        <v>0</v>
      </c>
      <c r="G3806" s="274">
        <v>0</v>
      </c>
      <c r="H3806" s="274">
        <v>0</v>
      </c>
      <c r="I3806" s="275">
        <v>46.1</v>
      </c>
      <c r="J3806" s="275">
        <v>47</v>
      </c>
    </row>
    <row r="3807" spans="1:10">
      <c r="A3807" s="252" t="s">
        <v>383</v>
      </c>
      <c r="B3807" s="249" t="s">
        <v>1391</v>
      </c>
      <c r="C3807" s="274">
        <v>637</v>
      </c>
      <c r="D3807" s="274">
        <v>478742</v>
      </c>
      <c r="E3807" s="274">
        <v>68789</v>
      </c>
      <c r="F3807" s="274">
        <v>52</v>
      </c>
      <c r="G3807" s="274">
        <v>13</v>
      </c>
      <c r="H3807" s="274">
        <v>9</v>
      </c>
      <c r="I3807" s="275">
        <v>73.099999999999994</v>
      </c>
      <c r="J3807" s="275">
        <v>75.8</v>
      </c>
    </row>
    <row r="3808" spans="1:10">
      <c r="A3808" s="252" t="s">
        <v>383</v>
      </c>
      <c r="B3808" s="249" t="s">
        <v>1392</v>
      </c>
      <c r="C3808" s="274">
        <v>601</v>
      </c>
      <c r="D3808" s="274">
        <v>454957</v>
      </c>
      <c r="E3808" s="274">
        <v>68766</v>
      </c>
      <c r="F3808" s="274">
        <v>52</v>
      </c>
      <c r="G3808" s="274">
        <v>0</v>
      </c>
      <c r="H3808" s="274">
        <v>0</v>
      </c>
      <c r="I3808" s="275">
        <v>73.599999999999994</v>
      </c>
      <c r="J3808" s="275">
        <v>75.8</v>
      </c>
    </row>
    <row r="3809" spans="1:10">
      <c r="A3809" s="252" t="s">
        <v>383</v>
      </c>
      <c r="B3809" s="249" t="s">
        <v>1396</v>
      </c>
      <c r="C3809" s="274">
        <v>3177</v>
      </c>
      <c r="D3809" s="274">
        <v>2659929</v>
      </c>
      <c r="E3809" s="274">
        <v>332870</v>
      </c>
      <c r="F3809" s="274">
        <v>274</v>
      </c>
      <c r="G3809" s="274">
        <v>49</v>
      </c>
      <c r="H3809" s="274">
        <v>42</v>
      </c>
      <c r="I3809" s="275">
        <v>75.3</v>
      </c>
      <c r="J3809" s="275">
        <v>78.2</v>
      </c>
    </row>
    <row r="3810" spans="1:10">
      <c r="A3810" s="252" t="s">
        <v>383</v>
      </c>
      <c r="B3810" s="249" t="s">
        <v>1399</v>
      </c>
      <c r="C3810" s="274">
        <v>542</v>
      </c>
      <c r="D3810" s="274">
        <v>567474</v>
      </c>
      <c r="E3810" s="274">
        <v>33029</v>
      </c>
      <c r="F3810" s="274">
        <v>35</v>
      </c>
      <c r="G3810" s="274">
        <v>11</v>
      </c>
      <c r="H3810" s="274">
        <v>12</v>
      </c>
      <c r="I3810" s="275">
        <v>71.900000000000006</v>
      </c>
      <c r="J3810" s="275">
        <v>75</v>
      </c>
    </row>
    <row r="3811" spans="1:10">
      <c r="A3811" s="252" t="s">
        <v>383</v>
      </c>
      <c r="B3811" s="249" t="s">
        <v>1403</v>
      </c>
      <c r="C3811" s="274">
        <v>105</v>
      </c>
      <c r="D3811" s="274">
        <v>123165</v>
      </c>
      <c r="E3811" s="274">
        <v>14741</v>
      </c>
      <c r="F3811" s="274">
        <v>17</v>
      </c>
      <c r="G3811" s="274" t="s">
        <v>504</v>
      </c>
      <c r="H3811" s="274" t="s">
        <v>504</v>
      </c>
      <c r="I3811" s="275">
        <v>87.4</v>
      </c>
      <c r="J3811" s="275">
        <v>87.4</v>
      </c>
    </row>
    <row r="3812" spans="1:10">
      <c r="A3812" s="252" t="s">
        <v>383</v>
      </c>
      <c r="B3812" s="249" t="s">
        <v>1410</v>
      </c>
      <c r="C3812" s="274">
        <v>443</v>
      </c>
      <c r="D3812" s="274">
        <v>326491</v>
      </c>
      <c r="E3812" s="274">
        <v>62611</v>
      </c>
      <c r="F3812" s="274">
        <v>46</v>
      </c>
      <c r="G3812" s="274" t="s">
        <v>504</v>
      </c>
      <c r="H3812" s="274" t="s">
        <v>504</v>
      </c>
      <c r="I3812" s="275">
        <v>89</v>
      </c>
      <c r="J3812" s="275">
        <v>89.1</v>
      </c>
    </row>
    <row r="3813" spans="1:10">
      <c r="A3813" s="252" t="s">
        <v>383</v>
      </c>
      <c r="B3813" s="249" t="s">
        <v>1411</v>
      </c>
      <c r="C3813" s="274">
        <v>1594</v>
      </c>
      <c r="D3813" s="274">
        <v>1205064</v>
      </c>
      <c r="E3813" s="274">
        <v>172956</v>
      </c>
      <c r="F3813" s="274">
        <v>131</v>
      </c>
      <c r="G3813" s="274">
        <v>24</v>
      </c>
      <c r="H3813" s="274">
        <v>18</v>
      </c>
      <c r="I3813" s="275">
        <v>70.3</v>
      </c>
      <c r="J3813" s="275">
        <v>74.2</v>
      </c>
    </row>
    <row r="3814" spans="1:10">
      <c r="A3814" s="252" t="s">
        <v>383</v>
      </c>
      <c r="B3814" s="249" t="s">
        <v>1414</v>
      </c>
      <c r="C3814" s="274">
        <v>241</v>
      </c>
      <c r="D3814" s="274">
        <v>229914</v>
      </c>
      <c r="E3814" s="274">
        <v>39341</v>
      </c>
      <c r="F3814" s="274">
        <v>38</v>
      </c>
      <c r="G3814" s="274" t="s">
        <v>504</v>
      </c>
      <c r="H3814" s="274" t="s">
        <v>504</v>
      </c>
      <c r="I3814" s="275">
        <v>86.5</v>
      </c>
      <c r="J3814" s="275">
        <v>86.7</v>
      </c>
    </row>
    <row r="3815" spans="1:10">
      <c r="A3815" s="252" t="s">
        <v>383</v>
      </c>
      <c r="B3815" s="249" t="s">
        <v>1420</v>
      </c>
      <c r="C3815" s="274">
        <v>87</v>
      </c>
      <c r="D3815" s="274">
        <v>64206</v>
      </c>
      <c r="E3815" s="274">
        <v>8380</v>
      </c>
      <c r="F3815" s="274">
        <v>6</v>
      </c>
      <c r="G3815" s="274" t="s">
        <v>504</v>
      </c>
      <c r="H3815" s="274" t="s">
        <v>504</v>
      </c>
      <c r="I3815" s="275">
        <v>63.8</v>
      </c>
      <c r="J3815" s="275">
        <v>67.400000000000006</v>
      </c>
    </row>
    <row r="3816" spans="1:10">
      <c r="A3816" s="252" t="s">
        <v>383</v>
      </c>
      <c r="B3816" s="249" t="s">
        <v>1421</v>
      </c>
      <c r="C3816" s="274">
        <v>71</v>
      </c>
      <c r="D3816" s="274">
        <v>179231</v>
      </c>
      <c r="E3816" s="274">
        <v>9008</v>
      </c>
      <c r="F3816" s="274">
        <v>23</v>
      </c>
      <c r="G3816" s="274">
        <v>1</v>
      </c>
      <c r="H3816" s="274">
        <v>2</v>
      </c>
      <c r="I3816" s="275">
        <v>79.5</v>
      </c>
      <c r="J3816" s="275">
        <v>85.7</v>
      </c>
    </row>
    <row r="3817" spans="1:10">
      <c r="A3817" s="252" t="s">
        <v>383</v>
      </c>
      <c r="B3817" s="249" t="s">
        <v>1422</v>
      </c>
      <c r="C3817" s="274">
        <v>69</v>
      </c>
      <c r="D3817" s="274">
        <v>174087</v>
      </c>
      <c r="E3817" s="274">
        <v>8981</v>
      </c>
      <c r="F3817" s="274">
        <v>23</v>
      </c>
      <c r="G3817" s="274">
        <v>1</v>
      </c>
      <c r="H3817" s="274">
        <v>2</v>
      </c>
      <c r="I3817" s="275">
        <v>80.400000000000006</v>
      </c>
      <c r="J3817" s="275">
        <v>86.7</v>
      </c>
    </row>
    <row r="3818" spans="1:10">
      <c r="A3818" s="252" t="s">
        <v>383</v>
      </c>
      <c r="B3818" s="249" t="s">
        <v>1424</v>
      </c>
      <c r="C3818" s="274">
        <v>8028</v>
      </c>
      <c r="D3818" s="274">
        <v>12100819</v>
      </c>
      <c r="E3818" s="274">
        <v>1005609</v>
      </c>
      <c r="F3818" s="274">
        <v>1794</v>
      </c>
      <c r="G3818" s="274">
        <v>1831</v>
      </c>
      <c r="H3818" s="274">
        <v>3307</v>
      </c>
      <c r="I3818" s="275">
        <v>70.599999999999994</v>
      </c>
      <c r="J3818" s="275">
        <v>81.3</v>
      </c>
    </row>
    <row r="3819" spans="1:10">
      <c r="A3819" s="252" t="s">
        <v>383</v>
      </c>
      <c r="B3819" s="249" t="s">
        <v>1425</v>
      </c>
      <c r="C3819" s="274">
        <v>7</v>
      </c>
      <c r="D3819" s="274">
        <v>8071</v>
      </c>
      <c r="E3819" s="274">
        <v>660</v>
      </c>
      <c r="F3819" s="274">
        <v>1</v>
      </c>
      <c r="G3819" s="274" t="s">
        <v>504</v>
      </c>
      <c r="H3819" s="274" t="s">
        <v>504</v>
      </c>
      <c r="I3819" s="275">
        <v>65.5</v>
      </c>
      <c r="J3819" s="275">
        <v>65.5</v>
      </c>
    </row>
    <row r="3820" spans="1:10">
      <c r="A3820" s="252" t="s">
        <v>383</v>
      </c>
      <c r="B3820" s="249" t="s">
        <v>1427</v>
      </c>
      <c r="C3820" s="274">
        <v>120</v>
      </c>
      <c r="D3820" s="274">
        <v>106298</v>
      </c>
      <c r="E3820" s="274">
        <v>13034</v>
      </c>
      <c r="F3820" s="274">
        <v>12</v>
      </c>
      <c r="G3820" s="274" t="s">
        <v>504</v>
      </c>
      <c r="H3820" s="274" t="s">
        <v>504</v>
      </c>
      <c r="I3820" s="275">
        <v>85.8</v>
      </c>
      <c r="J3820" s="275">
        <v>87.1</v>
      </c>
    </row>
    <row r="3821" spans="1:10">
      <c r="A3821" s="252" t="s">
        <v>383</v>
      </c>
      <c r="B3821" s="249" t="s">
        <v>1429</v>
      </c>
      <c r="C3821" s="274">
        <v>89</v>
      </c>
      <c r="D3821" s="274">
        <v>78676</v>
      </c>
      <c r="E3821" s="274">
        <v>10941</v>
      </c>
      <c r="F3821" s="274">
        <v>10</v>
      </c>
      <c r="G3821" s="274" t="s">
        <v>504</v>
      </c>
      <c r="H3821" s="274" t="s">
        <v>504</v>
      </c>
      <c r="I3821" s="275">
        <v>85.1</v>
      </c>
      <c r="J3821" s="275">
        <v>86.3</v>
      </c>
    </row>
    <row r="3822" spans="1:10">
      <c r="A3822" s="252" t="s">
        <v>383</v>
      </c>
      <c r="B3822" s="249" t="s">
        <v>1432</v>
      </c>
      <c r="C3822" s="274">
        <v>2</v>
      </c>
      <c r="D3822" s="274">
        <v>5098</v>
      </c>
      <c r="E3822" s="274">
        <v>3</v>
      </c>
      <c r="F3822" s="274">
        <v>0</v>
      </c>
      <c r="G3822" s="274" t="s">
        <v>504</v>
      </c>
      <c r="H3822" s="274" t="s">
        <v>504</v>
      </c>
      <c r="I3822" s="275">
        <v>9.6999999999999993</v>
      </c>
      <c r="J3822" s="275">
        <v>11.1</v>
      </c>
    </row>
    <row r="3823" spans="1:10">
      <c r="A3823" s="252" t="s">
        <v>383</v>
      </c>
      <c r="B3823" s="249" t="s">
        <v>1434</v>
      </c>
      <c r="C3823" s="274">
        <v>530</v>
      </c>
      <c r="D3823" s="274">
        <v>604730</v>
      </c>
      <c r="E3823" s="274">
        <v>74848</v>
      </c>
      <c r="F3823" s="274">
        <v>85</v>
      </c>
      <c r="G3823" s="274">
        <v>0</v>
      </c>
      <c r="H3823" s="274">
        <v>0</v>
      </c>
      <c r="I3823" s="275">
        <v>83.2</v>
      </c>
      <c r="J3823" s="275">
        <v>84.9</v>
      </c>
    </row>
    <row r="3824" spans="1:10">
      <c r="A3824" s="252" t="s">
        <v>383</v>
      </c>
      <c r="B3824" s="249" t="s">
        <v>1435</v>
      </c>
      <c r="C3824" s="274">
        <v>530</v>
      </c>
      <c r="D3824" s="274">
        <v>604730</v>
      </c>
      <c r="E3824" s="274">
        <v>74848</v>
      </c>
      <c r="F3824" s="274">
        <v>85</v>
      </c>
      <c r="G3824" s="274">
        <v>0</v>
      </c>
      <c r="H3824" s="274">
        <v>0</v>
      </c>
      <c r="I3824" s="275">
        <v>83.2</v>
      </c>
      <c r="J3824" s="275">
        <v>84.9</v>
      </c>
    </row>
    <row r="3825" spans="1:10">
      <c r="A3825" s="252" t="s">
        <v>383</v>
      </c>
      <c r="B3825" s="249" t="s">
        <v>1438</v>
      </c>
      <c r="C3825" s="274">
        <v>1</v>
      </c>
      <c r="D3825" s="274">
        <v>1554</v>
      </c>
      <c r="E3825" s="274" t="s">
        <v>504</v>
      </c>
      <c r="F3825" s="274" t="s">
        <v>504</v>
      </c>
      <c r="G3825" s="274">
        <v>0</v>
      </c>
      <c r="H3825" s="274">
        <v>1</v>
      </c>
      <c r="I3825" s="275">
        <v>13.3</v>
      </c>
      <c r="J3825" s="275" t="s">
        <v>504</v>
      </c>
    </row>
    <row r="3826" spans="1:10">
      <c r="A3826" s="252" t="s">
        <v>383</v>
      </c>
      <c r="B3826" s="249" t="s">
        <v>1440</v>
      </c>
      <c r="C3826" s="274">
        <v>39</v>
      </c>
      <c r="D3826" s="274">
        <v>39663</v>
      </c>
      <c r="E3826" s="274">
        <v>3244</v>
      </c>
      <c r="F3826" s="274">
        <v>3</v>
      </c>
      <c r="G3826" s="274" t="s">
        <v>504</v>
      </c>
      <c r="H3826" s="274" t="s">
        <v>504</v>
      </c>
      <c r="I3826" s="275">
        <v>57.8</v>
      </c>
      <c r="J3826" s="275">
        <v>57.8</v>
      </c>
    </row>
    <row r="3827" spans="1:10">
      <c r="A3827" s="252" t="s">
        <v>383</v>
      </c>
      <c r="B3827" s="249" t="s">
        <v>1443</v>
      </c>
      <c r="C3827" s="274">
        <v>6</v>
      </c>
      <c r="D3827" s="274">
        <v>8460</v>
      </c>
      <c r="E3827" s="274">
        <v>572</v>
      </c>
      <c r="F3827" s="274">
        <v>1</v>
      </c>
      <c r="G3827" s="274" t="s">
        <v>504</v>
      </c>
      <c r="H3827" s="274" t="s">
        <v>504</v>
      </c>
      <c r="I3827" s="275">
        <v>70.900000000000006</v>
      </c>
      <c r="J3827" s="275">
        <v>70.900000000000006</v>
      </c>
    </row>
    <row r="3828" spans="1:10">
      <c r="A3828" s="252" t="s">
        <v>383</v>
      </c>
      <c r="B3828" s="249" t="s">
        <v>1449</v>
      </c>
      <c r="C3828" s="274">
        <v>448</v>
      </c>
      <c r="D3828" s="274">
        <v>922157</v>
      </c>
      <c r="E3828" s="274">
        <v>54437</v>
      </c>
      <c r="F3828" s="274">
        <v>112</v>
      </c>
      <c r="G3828" s="274">
        <v>372</v>
      </c>
      <c r="H3828" s="274">
        <v>767</v>
      </c>
      <c r="I3828" s="275">
        <v>43.7</v>
      </c>
      <c r="J3828" s="275">
        <v>74</v>
      </c>
    </row>
    <row r="3829" spans="1:10">
      <c r="A3829" s="252" t="s">
        <v>383</v>
      </c>
      <c r="B3829" s="249" t="s">
        <v>1453</v>
      </c>
      <c r="C3829" s="274">
        <v>429</v>
      </c>
      <c r="D3829" s="274">
        <v>884169</v>
      </c>
      <c r="E3829" s="274">
        <v>54197</v>
      </c>
      <c r="F3829" s="274">
        <v>112</v>
      </c>
      <c r="G3829" s="274">
        <v>372</v>
      </c>
      <c r="H3829" s="274">
        <v>766</v>
      </c>
      <c r="I3829" s="275">
        <v>43.7</v>
      </c>
      <c r="J3829" s="275">
        <v>74.099999999999994</v>
      </c>
    </row>
    <row r="3830" spans="1:10">
      <c r="A3830" s="252" t="s">
        <v>383</v>
      </c>
      <c r="B3830" s="249" t="s">
        <v>1455</v>
      </c>
      <c r="C3830" s="274">
        <v>1799</v>
      </c>
      <c r="D3830" s="274">
        <v>269690</v>
      </c>
      <c r="E3830" s="274">
        <v>92231</v>
      </c>
      <c r="F3830" s="274">
        <v>13</v>
      </c>
      <c r="G3830" s="274">
        <v>14</v>
      </c>
      <c r="H3830" s="274">
        <v>2</v>
      </c>
      <c r="I3830" s="275">
        <v>60.8</v>
      </c>
      <c r="J3830" s="275">
        <v>68.7</v>
      </c>
    </row>
    <row r="3831" spans="1:10">
      <c r="A3831" s="252" t="s">
        <v>383</v>
      </c>
      <c r="B3831" s="249" t="s">
        <v>1463</v>
      </c>
      <c r="C3831" s="274">
        <v>1729</v>
      </c>
      <c r="D3831" s="274">
        <v>250705</v>
      </c>
      <c r="E3831" s="274">
        <v>91583</v>
      </c>
      <c r="F3831" s="274">
        <v>13</v>
      </c>
      <c r="G3831" s="274">
        <v>14</v>
      </c>
      <c r="H3831" s="274">
        <v>2</v>
      </c>
      <c r="I3831" s="275">
        <v>60.9</v>
      </c>
      <c r="J3831" s="275">
        <v>68.8</v>
      </c>
    </row>
    <row r="3832" spans="1:10">
      <c r="A3832" s="252" t="s">
        <v>383</v>
      </c>
      <c r="B3832" s="249" t="s">
        <v>1465</v>
      </c>
      <c r="C3832" s="274">
        <v>292</v>
      </c>
      <c r="D3832" s="274">
        <v>276912</v>
      </c>
      <c r="E3832" s="274">
        <v>22829</v>
      </c>
      <c r="F3832" s="274">
        <v>22</v>
      </c>
      <c r="G3832" s="274">
        <v>10</v>
      </c>
      <c r="H3832" s="274">
        <v>10</v>
      </c>
      <c r="I3832" s="275">
        <v>55.1</v>
      </c>
      <c r="J3832" s="275">
        <v>57.2</v>
      </c>
    </row>
    <row r="3833" spans="1:10">
      <c r="A3833" s="252" t="s">
        <v>383</v>
      </c>
      <c r="B3833" s="249" t="s">
        <v>1466</v>
      </c>
      <c r="C3833" s="274">
        <v>290</v>
      </c>
      <c r="D3833" s="274">
        <v>274630</v>
      </c>
      <c r="E3833" s="274">
        <v>22821</v>
      </c>
      <c r="F3833" s="274">
        <v>22</v>
      </c>
      <c r="G3833" s="274">
        <v>10</v>
      </c>
      <c r="H3833" s="274">
        <v>10</v>
      </c>
      <c r="I3833" s="275">
        <v>55.1</v>
      </c>
      <c r="J3833" s="275">
        <v>57.2</v>
      </c>
    </row>
    <row r="3834" spans="1:10">
      <c r="A3834" s="252" t="s">
        <v>383</v>
      </c>
      <c r="B3834" s="249" t="s">
        <v>1468</v>
      </c>
      <c r="C3834" s="274">
        <v>4781</v>
      </c>
      <c r="D3834" s="274">
        <v>9853273</v>
      </c>
      <c r="E3834" s="274">
        <v>743621</v>
      </c>
      <c r="F3834" s="274">
        <v>1544</v>
      </c>
      <c r="G3834" s="274">
        <v>1434</v>
      </c>
      <c r="H3834" s="274">
        <v>2528</v>
      </c>
      <c r="I3834" s="275">
        <v>75.099999999999994</v>
      </c>
      <c r="J3834" s="275">
        <v>84.6</v>
      </c>
    </row>
    <row r="3835" spans="1:10">
      <c r="A3835" s="252" t="s">
        <v>383</v>
      </c>
      <c r="B3835" s="249" t="s">
        <v>1470</v>
      </c>
      <c r="C3835" s="274">
        <v>481</v>
      </c>
      <c r="D3835" s="274">
        <v>886964</v>
      </c>
      <c r="E3835" s="274">
        <v>74309</v>
      </c>
      <c r="F3835" s="274">
        <v>137</v>
      </c>
      <c r="G3835" s="274">
        <v>16</v>
      </c>
      <c r="H3835" s="274">
        <v>30</v>
      </c>
      <c r="I3835" s="275">
        <v>77.099999999999994</v>
      </c>
      <c r="J3835" s="275">
        <v>82.5</v>
      </c>
    </row>
    <row r="3836" spans="1:10">
      <c r="A3836" s="252" t="s">
        <v>383</v>
      </c>
      <c r="B3836" s="249" t="s">
        <v>1471</v>
      </c>
      <c r="C3836" s="274">
        <v>128</v>
      </c>
      <c r="D3836" s="274">
        <v>302720</v>
      </c>
      <c r="E3836" s="274">
        <v>19231</v>
      </c>
      <c r="F3836" s="274">
        <v>45</v>
      </c>
      <c r="G3836" s="274">
        <v>1</v>
      </c>
      <c r="H3836" s="274">
        <v>2</v>
      </c>
      <c r="I3836" s="275">
        <v>78.5</v>
      </c>
      <c r="J3836" s="275">
        <v>79.8</v>
      </c>
    </row>
    <row r="3837" spans="1:10">
      <c r="A3837" s="252" t="s">
        <v>383</v>
      </c>
      <c r="B3837" s="249" t="s">
        <v>1472</v>
      </c>
      <c r="C3837" s="274">
        <v>1355</v>
      </c>
      <c r="D3837" s="274">
        <v>3498610</v>
      </c>
      <c r="E3837" s="274">
        <v>223574</v>
      </c>
      <c r="F3837" s="274">
        <v>577</v>
      </c>
      <c r="G3837" s="274">
        <v>3</v>
      </c>
      <c r="H3837" s="274">
        <v>8</v>
      </c>
      <c r="I3837" s="275">
        <v>86.2</v>
      </c>
      <c r="J3837" s="275">
        <v>87.5</v>
      </c>
    </row>
    <row r="3838" spans="1:10">
      <c r="A3838" s="252" t="s">
        <v>383</v>
      </c>
      <c r="B3838" s="249" t="s">
        <v>1473</v>
      </c>
      <c r="C3838" s="274">
        <v>76</v>
      </c>
      <c r="D3838" s="274">
        <v>149036</v>
      </c>
      <c r="E3838" s="274">
        <v>11002</v>
      </c>
      <c r="F3838" s="274">
        <v>22</v>
      </c>
      <c r="G3838" s="274" t="s">
        <v>504</v>
      </c>
      <c r="H3838" s="274" t="s">
        <v>504</v>
      </c>
      <c r="I3838" s="275">
        <v>79.7</v>
      </c>
      <c r="J3838" s="275">
        <v>80.2</v>
      </c>
    </row>
    <row r="3839" spans="1:10">
      <c r="A3839" s="252" t="s">
        <v>383</v>
      </c>
      <c r="B3839" s="249" t="s">
        <v>1475</v>
      </c>
      <c r="C3839" s="274">
        <v>50</v>
      </c>
      <c r="D3839" s="274">
        <v>103550</v>
      </c>
      <c r="E3839" s="274">
        <v>8653</v>
      </c>
      <c r="F3839" s="274">
        <v>18</v>
      </c>
      <c r="G3839" s="274" t="s">
        <v>504</v>
      </c>
      <c r="H3839" s="274" t="s">
        <v>504</v>
      </c>
      <c r="I3839" s="275">
        <v>93.3</v>
      </c>
      <c r="J3839" s="275">
        <v>93.3</v>
      </c>
    </row>
    <row r="3840" spans="1:10">
      <c r="A3840" s="252" t="s">
        <v>383</v>
      </c>
      <c r="B3840" s="249" t="s">
        <v>1476</v>
      </c>
      <c r="C3840" s="274">
        <v>199</v>
      </c>
      <c r="D3840" s="274">
        <v>418696</v>
      </c>
      <c r="E3840" s="274">
        <v>31622</v>
      </c>
      <c r="F3840" s="274">
        <v>67</v>
      </c>
      <c r="G3840" s="274">
        <v>7</v>
      </c>
      <c r="H3840" s="274">
        <v>15</v>
      </c>
      <c r="I3840" s="275">
        <v>79.2</v>
      </c>
      <c r="J3840" s="275">
        <v>84.7</v>
      </c>
    </row>
    <row r="3841" spans="1:10">
      <c r="A3841" s="252" t="s">
        <v>383</v>
      </c>
      <c r="B3841" s="249" t="s">
        <v>1479</v>
      </c>
      <c r="C3841" s="274">
        <v>51</v>
      </c>
      <c r="D3841" s="274">
        <v>133977</v>
      </c>
      <c r="E3841" s="274">
        <v>8541</v>
      </c>
      <c r="F3841" s="274">
        <v>22</v>
      </c>
      <c r="G3841" s="274">
        <v>1</v>
      </c>
      <c r="H3841" s="274">
        <v>2</v>
      </c>
      <c r="I3841" s="275">
        <v>86.5</v>
      </c>
      <c r="J3841" s="275">
        <v>88.6</v>
      </c>
    </row>
    <row r="3842" spans="1:10">
      <c r="A3842" s="252" t="s">
        <v>383</v>
      </c>
      <c r="B3842" s="249" t="s">
        <v>1480</v>
      </c>
      <c r="C3842" s="274">
        <v>1372</v>
      </c>
      <c r="D3842" s="274">
        <v>2413348</v>
      </c>
      <c r="E3842" s="274">
        <v>206890</v>
      </c>
      <c r="F3842" s="274">
        <v>364</v>
      </c>
      <c r="G3842" s="274">
        <v>1310</v>
      </c>
      <c r="H3842" s="274">
        <v>2305</v>
      </c>
      <c r="I3842" s="275">
        <v>64.2</v>
      </c>
      <c r="J3842" s="275">
        <v>82.6</v>
      </c>
    </row>
    <row r="3843" spans="1:10">
      <c r="A3843" s="252" t="s">
        <v>383</v>
      </c>
      <c r="B3843" s="249" t="s">
        <v>1482</v>
      </c>
      <c r="C3843" s="274">
        <v>929</v>
      </c>
      <c r="D3843" s="274">
        <v>1608099</v>
      </c>
      <c r="E3843" s="274">
        <v>137080</v>
      </c>
      <c r="F3843" s="274">
        <v>237</v>
      </c>
      <c r="G3843" s="274">
        <v>95</v>
      </c>
      <c r="H3843" s="274">
        <v>164</v>
      </c>
      <c r="I3843" s="275">
        <v>73.900000000000006</v>
      </c>
      <c r="J3843" s="275">
        <v>84.2</v>
      </c>
    </row>
    <row r="3844" spans="1:10">
      <c r="A3844" s="252" t="s">
        <v>383</v>
      </c>
      <c r="B3844" s="249" t="s">
        <v>1485</v>
      </c>
      <c r="C3844" s="274">
        <v>3</v>
      </c>
      <c r="D3844" s="274">
        <v>4913</v>
      </c>
      <c r="E3844" s="274">
        <v>130</v>
      </c>
      <c r="F3844" s="274">
        <v>0</v>
      </c>
      <c r="G3844" s="274" t="s">
        <v>504</v>
      </c>
      <c r="H3844" s="274" t="s">
        <v>504</v>
      </c>
      <c r="I3844" s="275">
        <v>78.3</v>
      </c>
      <c r="J3844" s="275">
        <v>78.3</v>
      </c>
    </row>
    <row r="3845" spans="1:10">
      <c r="A3845" s="252" t="s">
        <v>383</v>
      </c>
      <c r="B3845" s="249" t="s">
        <v>1492</v>
      </c>
      <c r="C3845" s="274">
        <v>857</v>
      </c>
      <c r="D3845" s="274">
        <v>2679156</v>
      </c>
      <c r="E3845" s="274">
        <v>141699</v>
      </c>
      <c r="F3845" s="274">
        <v>433</v>
      </c>
      <c r="G3845" s="274">
        <v>731</v>
      </c>
      <c r="H3845" s="274">
        <v>6035</v>
      </c>
      <c r="I3845" s="275">
        <v>89.2</v>
      </c>
      <c r="J3845" s="275">
        <v>91.9</v>
      </c>
    </row>
    <row r="3846" spans="1:10">
      <c r="A3846" s="252" t="s">
        <v>383</v>
      </c>
      <c r="B3846" s="249" t="s">
        <v>1493</v>
      </c>
      <c r="C3846" s="274">
        <v>629</v>
      </c>
      <c r="D3846" s="274">
        <v>2016674</v>
      </c>
      <c r="E3846" s="274">
        <v>108006</v>
      </c>
      <c r="F3846" s="274">
        <v>346</v>
      </c>
      <c r="G3846" s="274">
        <v>5</v>
      </c>
      <c r="H3846" s="274">
        <v>15</v>
      </c>
      <c r="I3846" s="275">
        <v>91.9</v>
      </c>
      <c r="J3846" s="275">
        <v>93.2</v>
      </c>
    </row>
    <row r="3847" spans="1:10">
      <c r="A3847" s="252" t="s">
        <v>383</v>
      </c>
      <c r="B3847" s="249" t="s">
        <v>1495</v>
      </c>
      <c r="C3847" s="274">
        <v>509</v>
      </c>
      <c r="D3847" s="274">
        <v>1623201</v>
      </c>
      <c r="E3847" s="274">
        <v>87673</v>
      </c>
      <c r="F3847" s="274">
        <v>280</v>
      </c>
      <c r="G3847" s="274">
        <v>1</v>
      </c>
      <c r="H3847" s="274">
        <v>4</v>
      </c>
      <c r="I3847" s="275">
        <v>92.2</v>
      </c>
      <c r="J3847" s="275">
        <v>93.6</v>
      </c>
    </row>
    <row r="3848" spans="1:10">
      <c r="A3848" s="252" t="s">
        <v>383</v>
      </c>
      <c r="B3848" s="249" t="s">
        <v>1497</v>
      </c>
      <c r="C3848" s="274">
        <v>67</v>
      </c>
      <c r="D3848" s="274">
        <v>226728</v>
      </c>
      <c r="E3848" s="274">
        <v>11420</v>
      </c>
      <c r="F3848" s="274">
        <v>39</v>
      </c>
      <c r="G3848" s="274">
        <v>3</v>
      </c>
      <c r="H3848" s="274">
        <v>11</v>
      </c>
      <c r="I3848" s="275">
        <v>89.6</v>
      </c>
      <c r="J3848" s="275">
        <v>90.6</v>
      </c>
    </row>
    <row r="3849" spans="1:10">
      <c r="A3849" s="252" t="s">
        <v>383</v>
      </c>
      <c r="B3849" s="249" t="s">
        <v>1498</v>
      </c>
      <c r="C3849" s="274">
        <v>52</v>
      </c>
      <c r="D3849" s="274">
        <v>163956</v>
      </c>
      <c r="E3849" s="274">
        <v>8907</v>
      </c>
      <c r="F3849" s="274">
        <v>28</v>
      </c>
      <c r="G3849" s="274">
        <v>0</v>
      </c>
      <c r="H3849" s="274">
        <v>0</v>
      </c>
      <c r="I3849" s="275">
        <v>92.7</v>
      </c>
      <c r="J3849" s="275">
        <v>93.7</v>
      </c>
    </row>
    <row r="3850" spans="1:10">
      <c r="A3850" s="252" t="s">
        <v>383</v>
      </c>
      <c r="B3850" s="249" t="s">
        <v>1501</v>
      </c>
      <c r="C3850" s="274">
        <v>5</v>
      </c>
      <c r="D3850" s="274">
        <v>7583</v>
      </c>
      <c r="E3850" s="274">
        <v>10</v>
      </c>
      <c r="F3850" s="274">
        <v>0</v>
      </c>
      <c r="G3850" s="274">
        <v>19</v>
      </c>
      <c r="H3850" s="274">
        <v>32</v>
      </c>
      <c r="I3850" s="275">
        <v>92.6</v>
      </c>
      <c r="J3850" s="275">
        <v>40</v>
      </c>
    </row>
    <row r="3851" spans="1:10">
      <c r="A3851" s="252" t="s">
        <v>383</v>
      </c>
      <c r="B3851" s="249" t="s">
        <v>1511</v>
      </c>
      <c r="C3851" s="274">
        <v>51</v>
      </c>
      <c r="D3851" s="274">
        <v>236946</v>
      </c>
      <c r="E3851" s="274">
        <v>8037</v>
      </c>
      <c r="F3851" s="274">
        <v>37</v>
      </c>
      <c r="G3851" s="274" t="s">
        <v>504</v>
      </c>
      <c r="H3851" s="274" t="s">
        <v>504</v>
      </c>
      <c r="I3851" s="275">
        <v>83.4</v>
      </c>
      <c r="J3851" s="275">
        <v>83.4</v>
      </c>
    </row>
    <row r="3852" spans="1:10">
      <c r="A3852" s="252" t="s">
        <v>383</v>
      </c>
      <c r="B3852" s="249" t="s">
        <v>1512</v>
      </c>
      <c r="C3852" s="274">
        <v>51</v>
      </c>
      <c r="D3852" s="274">
        <v>236946</v>
      </c>
      <c r="E3852" s="274">
        <v>8037</v>
      </c>
      <c r="F3852" s="274">
        <v>37</v>
      </c>
      <c r="G3852" s="274" t="s">
        <v>504</v>
      </c>
      <c r="H3852" s="274" t="s">
        <v>504</v>
      </c>
      <c r="I3852" s="275">
        <v>83.4</v>
      </c>
      <c r="J3852" s="275">
        <v>83.4</v>
      </c>
    </row>
    <row r="3853" spans="1:10">
      <c r="A3853" s="252" t="s">
        <v>383</v>
      </c>
      <c r="B3853" s="249" t="s">
        <v>1520</v>
      </c>
      <c r="C3853" s="274">
        <v>54</v>
      </c>
      <c r="D3853" s="274">
        <v>133143</v>
      </c>
      <c r="E3853" s="274">
        <v>8874</v>
      </c>
      <c r="F3853" s="274">
        <v>22</v>
      </c>
      <c r="G3853" s="274">
        <v>0</v>
      </c>
      <c r="H3853" s="274">
        <v>0</v>
      </c>
      <c r="I3853" s="275">
        <v>87.4</v>
      </c>
      <c r="J3853" s="275">
        <v>88.6</v>
      </c>
    </row>
    <row r="3854" spans="1:10">
      <c r="A3854" s="252" t="s">
        <v>383</v>
      </c>
      <c r="B3854" s="249" t="s">
        <v>1531</v>
      </c>
      <c r="C3854" s="274">
        <v>2</v>
      </c>
      <c r="D3854" s="274">
        <v>15912</v>
      </c>
      <c r="E3854" s="274" t="s">
        <v>504</v>
      </c>
      <c r="F3854" s="274" t="s">
        <v>504</v>
      </c>
      <c r="G3854" s="274">
        <v>115</v>
      </c>
      <c r="H3854" s="274">
        <v>914</v>
      </c>
      <c r="I3854" s="275">
        <v>52.2</v>
      </c>
      <c r="J3854" s="275" t="s">
        <v>504</v>
      </c>
    </row>
    <row r="3855" spans="1:10">
      <c r="A3855" s="252" t="s">
        <v>383</v>
      </c>
      <c r="B3855" s="249" t="s">
        <v>1545</v>
      </c>
      <c r="C3855" s="274">
        <v>11</v>
      </c>
      <c r="D3855" s="274">
        <v>95663</v>
      </c>
      <c r="E3855" s="274">
        <v>13</v>
      </c>
      <c r="F3855" s="274">
        <v>0</v>
      </c>
      <c r="G3855" s="274">
        <v>592</v>
      </c>
      <c r="H3855" s="274">
        <v>5074</v>
      </c>
      <c r="I3855" s="275">
        <v>68.7</v>
      </c>
      <c r="J3855" s="275">
        <v>36.1</v>
      </c>
    </row>
    <row r="3856" spans="1:10">
      <c r="A3856" s="252" t="s">
        <v>383</v>
      </c>
      <c r="B3856" s="249" t="s">
        <v>1551</v>
      </c>
      <c r="C3856" s="274">
        <v>105</v>
      </c>
      <c r="D3856" s="274">
        <v>173235</v>
      </c>
      <c r="E3856" s="274">
        <v>16759</v>
      </c>
      <c r="F3856" s="274">
        <v>28</v>
      </c>
      <c r="G3856" s="274" t="s">
        <v>504</v>
      </c>
      <c r="H3856" s="274" t="s">
        <v>504</v>
      </c>
      <c r="I3856" s="275">
        <v>90.2</v>
      </c>
      <c r="J3856" s="275">
        <v>90.2</v>
      </c>
    </row>
    <row r="3857" spans="1:10">
      <c r="A3857" s="252" t="s">
        <v>383</v>
      </c>
      <c r="B3857" s="249" t="s">
        <v>1553</v>
      </c>
      <c r="C3857" s="274">
        <v>71</v>
      </c>
      <c r="D3857" s="274">
        <v>117363</v>
      </c>
      <c r="E3857" s="274">
        <v>11644</v>
      </c>
      <c r="F3857" s="274">
        <v>19</v>
      </c>
      <c r="G3857" s="274" t="s">
        <v>504</v>
      </c>
      <c r="H3857" s="274" t="s">
        <v>504</v>
      </c>
      <c r="I3857" s="275">
        <v>91.6</v>
      </c>
      <c r="J3857" s="275">
        <v>91.6</v>
      </c>
    </row>
    <row r="3858" spans="1:10">
      <c r="A3858" s="252" t="s">
        <v>383</v>
      </c>
      <c r="B3858" s="249" t="s">
        <v>1558</v>
      </c>
      <c r="C3858" s="274">
        <v>372</v>
      </c>
      <c r="D3858" s="274">
        <v>2767199</v>
      </c>
      <c r="E3858" s="274">
        <v>68738</v>
      </c>
      <c r="F3858" s="274">
        <v>517</v>
      </c>
      <c r="G3858" s="274">
        <v>1742</v>
      </c>
      <c r="H3858" s="274">
        <v>13251</v>
      </c>
      <c r="I3858" s="275">
        <v>48.3</v>
      </c>
      <c r="J3858" s="275">
        <v>86.6</v>
      </c>
    </row>
    <row r="3859" spans="1:10">
      <c r="A3859" s="252" t="s">
        <v>383</v>
      </c>
      <c r="B3859" s="249" t="s">
        <v>1586</v>
      </c>
      <c r="C3859" s="274">
        <v>4</v>
      </c>
      <c r="D3859" s="274">
        <v>20384</v>
      </c>
      <c r="E3859" s="274">
        <v>6</v>
      </c>
      <c r="F3859" s="274">
        <v>0</v>
      </c>
      <c r="G3859" s="274">
        <v>45</v>
      </c>
      <c r="H3859" s="274">
        <v>212</v>
      </c>
      <c r="I3859" s="275">
        <v>29.7</v>
      </c>
      <c r="J3859" s="275">
        <v>21.4</v>
      </c>
    </row>
    <row r="3860" spans="1:10">
      <c r="A3860" s="252" t="s">
        <v>383</v>
      </c>
      <c r="B3860" s="249" t="s">
        <v>1613</v>
      </c>
      <c r="C3860" s="274">
        <v>368</v>
      </c>
      <c r="D3860" s="274">
        <v>2746815</v>
      </c>
      <c r="E3860" s="274">
        <v>68732</v>
      </c>
      <c r="F3860" s="274">
        <v>517</v>
      </c>
      <c r="G3860" s="274">
        <v>1697</v>
      </c>
      <c r="H3860" s="274">
        <v>13040</v>
      </c>
      <c r="I3860" s="275">
        <v>48.4</v>
      </c>
      <c r="J3860" s="275">
        <v>86.6</v>
      </c>
    </row>
    <row r="3861" spans="1:10">
      <c r="A3861" s="252" t="s">
        <v>383</v>
      </c>
      <c r="B3861" s="249" t="s">
        <v>1614</v>
      </c>
      <c r="C3861" s="274">
        <v>29</v>
      </c>
      <c r="D3861" s="274">
        <v>185913</v>
      </c>
      <c r="E3861" s="274">
        <v>111</v>
      </c>
      <c r="F3861" s="274">
        <v>1</v>
      </c>
      <c r="G3861" s="274">
        <v>200</v>
      </c>
      <c r="H3861" s="274">
        <v>1314</v>
      </c>
      <c r="I3861" s="275">
        <v>50.8</v>
      </c>
      <c r="J3861" s="275">
        <v>15.8</v>
      </c>
    </row>
    <row r="3862" spans="1:10">
      <c r="A3862" s="252" t="s">
        <v>383</v>
      </c>
      <c r="B3862" s="249" t="s">
        <v>1625</v>
      </c>
      <c r="C3862" s="274">
        <v>329</v>
      </c>
      <c r="D3862" s="274">
        <v>2472615</v>
      </c>
      <c r="E3862" s="274">
        <v>68606</v>
      </c>
      <c r="F3862" s="274">
        <v>516</v>
      </c>
      <c r="G3862" s="274">
        <v>1229</v>
      </c>
      <c r="H3862" s="274">
        <v>9224</v>
      </c>
      <c r="I3862" s="275">
        <v>47.6</v>
      </c>
      <c r="J3862" s="275">
        <v>87.3</v>
      </c>
    </row>
    <row r="3863" spans="1:10">
      <c r="A3863" s="252" t="s">
        <v>383</v>
      </c>
      <c r="B3863" s="249" t="s">
        <v>1626</v>
      </c>
      <c r="C3863" s="274">
        <v>328</v>
      </c>
      <c r="D3863" s="274">
        <v>2465576</v>
      </c>
      <c r="E3863" s="274">
        <v>68606</v>
      </c>
      <c r="F3863" s="274">
        <v>516</v>
      </c>
      <c r="G3863" s="274">
        <v>1201</v>
      </c>
      <c r="H3863" s="274">
        <v>9028</v>
      </c>
      <c r="I3863" s="275">
        <v>47.5</v>
      </c>
      <c r="J3863" s="275">
        <v>87.3</v>
      </c>
    </row>
    <row r="3864" spans="1:10">
      <c r="A3864" s="252" t="s">
        <v>383</v>
      </c>
      <c r="B3864" s="249" t="s">
        <v>1635</v>
      </c>
      <c r="C3864" s="274">
        <v>1</v>
      </c>
      <c r="D3864" s="274">
        <v>7020</v>
      </c>
      <c r="E3864" s="274">
        <v>3</v>
      </c>
      <c r="F3864" s="274">
        <v>0</v>
      </c>
      <c r="G3864" s="274" t="s">
        <v>504</v>
      </c>
      <c r="H3864" s="274" t="s">
        <v>504</v>
      </c>
      <c r="I3864" s="275">
        <v>15.8</v>
      </c>
      <c r="J3864" s="275">
        <v>15.8</v>
      </c>
    </row>
    <row r="3865" spans="1:10">
      <c r="A3865" s="252" t="s">
        <v>383</v>
      </c>
      <c r="B3865" s="249" t="s">
        <v>1641</v>
      </c>
      <c r="C3865" s="274">
        <v>1</v>
      </c>
      <c r="D3865" s="274">
        <v>8539</v>
      </c>
      <c r="E3865" s="274">
        <v>4</v>
      </c>
      <c r="F3865" s="274">
        <v>0</v>
      </c>
      <c r="G3865" s="274" t="s">
        <v>504</v>
      </c>
      <c r="H3865" s="274" t="s">
        <v>504</v>
      </c>
      <c r="I3865" s="275">
        <v>25</v>
      </c>
      <c r="J3865" s="275">
        <v>25</v>
      </c>
    </row>
    <row r="3866" spans="1:10">
      <c r="A3866" s="252" t="s">
        <v>383</v>
      </c>
      <c r="B3866" s="249" t="s">
        <v>1644</v>
      </c>
      <c r="C3866" s="274">
        <v>8</v>
      </c>
      <c r="D3866" s="274">
        <v>72728</v>
      </c>
      <c r="E3866" s="274">
        <v>8</v>
      </c>
      <c r="F3866" s="274">
        <v>0</v>
      </c>
      <c r="G3866" s="274">
        <v>268</v>
      </c>
      <c r="H3866" s="274">
        <v>2502</v>
      </c>
      <c r="I3866" s="275">
        <v>97.4</v>
      </c>
      <c r="J3866" s="275">
        <v>14.8</v>
      </c>
    </row>
    <row r="3867" spans="1:10">
      <c r="A3867" s="252" t="s">
        <v>383</v>
      </c>
      <c r="B3867" s="249" t="s">
        <v>1654</v>
      </c>
      <c r="C3867" s="274">
        <v>110</v>
      </c>
      <c r="D3867" s="274">
        <v>551469</v>
      </c>
      <c r="E3867" s="274">
        <v>14235</v>
      </c>
      <c r="F3867" s="274">
        <v>63</v>
      </c>
      <c r="G3867" s="274">
        <v>69</v>
      </c>
      <c r="H3867" s="274">
        <v>287</v>
      </c>
      <c r="I3867" s="275">
        <v>79.099999999999994</v>
      </c>
      <c r="J3867" s="275">
        <v>83.8</v>
      </c>
    </row>
    <row r="3868" spans="1:10">
      <c r="A3868" s="252" t="s">
        <v>383</v>
      </c>
      <c r="B3868" s="249" t="s">
        <v>1660</v>
      </c>
      <c r="C3868" s="274">
        <v>1</v>
      </c>
      <c r="D3868" s="274">
        <v>3317</v>
      </c>
      <c r="E3868" s="274">
        <v>2</v>
      </c>
      <c r="F3868" s="274">
        <v>0</v>
      </c>
      <c r="G3868" s="274" t="s">
        <v>504</v>
      </c>
      <c r="H3868" s="274" t="s">
        <v>504</v>
      </c>
      <c r="I3868" s="275">
        <v>12.5</v>
      </c>
      <c r="J3868" s="275">
        <v>12.5</v>
      </c>
    </row>
    <row r="3869" spans="1:10">
      <c r="A3869" s="252" t="s">
        <v>383</v>
      </c>
      <c r="B3869" s="249" t="s">
        <v>1662</v>
      </c>
      <c r="C3869" s="274">
        <v>1</v>
      </c>
      <c r="D3869" s="274">
        <v>4344</v>
      </c>
      <c r="E3869" s="274" t="s">
        <v>504</v>
      </c>
      <c r="F3869" s="274" t="s">
        <v>504</v>
      </c>
      <c r="G3869" s="274">
        <v>58</v>
      </c>
      <c r="H3869" s="274">
        <v>250</v>
      </c>
      <c r="I3869" s="275">
        <v>95.9</v>
      </c>
      <c r="J3869" s="275" t="s">
        <v>504</v>
      </c>
    </row>
    <row r="3870" spans="1:10">
      <c r="A3870" s="252" t="s">
        <v>383</v>
      </c>
      <c r="B3870" s="249" t="s">
        <v>1664</v>
      </c>
      <c r="C3870" s="274">
        <v>16</v>
      </c>
      <c r="D3870" s="274">
        <v>136737</v>
      </c>
      <c r="E3870" s="274">
        <v>58</v>
      </c>
      <c r="F3870" s="274">
        <v>0</v>
      </c>
      <c r="G3870" s="274" t="s">
        <v>504</v>
      </c>
      <c r="H3870" s="274" t="s">
        <v>504</v>
      </c>
      <c r="I3870" s="275">
        <v>21.7</v>
      </c>
      <c r="J3870" s="275">
        <v>21.7</v>
      </c>
    </row>
    <row r="3871" spans="1:10">
      <c r="A3871" s="252" t="s">
        <v>383</v>
      </c>
      <c r="B3871" s="249" t="s">
        <v>1675</v>
      </c>
      <c r="C3871" s="274">
        <v>1</v>
      </c>
      <c r="D3871" s="274">
        <v>2866</v>
      </c>
      <c r="E3871" s="274" t="s">
        <v>504</v>
      </c>
      <c r="F3871" s="274" t="s">
        <v>504</v>
      </c>
      <c r="G3871" s="274">
        <v>9</v>
      </c>
      <c r="H3871" s="274">
        <v>25</v>
      </c>
      <c r="I3871" s="275">
        <v>85.7</v>
      </c>
      <c r="J3871" s="275" t="s">
        <v>504</v>
      </c>
    </row>
    <row r="3872" spans="1:10">
      <c r="A3872" s="252" t="s">
        <v>383</v>
      </c>
      <c r="B3872" s="249" t="s">
        <v>1678</v>
      </c>
      <c r="C3872" s="274">
        <v>3</v>
      </c>
      <c r="D3872" s="274">
        <v>21507</v>
      </c>
      <c r="E3872" s="274">
        <v>8</v>
      </c>
      <c r="F3872" s="274">
        <v>0</v>
      </c>
      <c r="G3872" s="274" t="s">
        <v>504</v>
      </c>
      <c r="H3872" s="274" t="s">
        <v>504</v>
      </c>
      <c r="I3872" s="275">
        <v>14.8</v>
      </c>
      <c r="J3872" s="275">
        <v>14.8</v>
      </c>
    </row>
    <row r="3873" spans="1:10">
      <c r="A3873" s="252" t="s">
        <v>383</v>
      </c>
      <c r="B3873" s="249" t="s">
        <v>1690</v>
      </c>
      <c r="C3873" s="274">
        <v>19</v>
      </c>
      <c r="D3873" s="274">
        <v>53827</v>
      </c>
      <c r="E3873" s="274">
        <v>2349</v>
      </c>
      <c r="F3873" s="274">
        <v>7</v>
      </c>
      <c r="G3873" s="274">
        <v>0</v>
      </c>
      <c r="H3873" s="274">
        <v>0</v>
      </c>
      <c r="I3873" s="275">
        <v>82.2</v>
      </c>
      <c r="J3873" s="275">
        <v>84.2</v>
      </c>
    </row>
    <row r="3874" spans="1:10">
      <c r="A3874" s="252" t="s">
        <v>383</v>
      </c>
      <c r="B3874" s="249" t="s">
        <v>1693</v>
      </c>
      <c r="C3874" s="274">
        <v>2</v>
      </c>
      <c r="D3874" s="274">
        <v>18912</v>
      </c>
      <c r="E3874" s="274">
        <v>7</v>
      </c>
      <c r="F3874" s="274">
        <v>0</v>
      </c>
      <c r="G3874" s="274" t="s">
        <v>504</v>
      </c>
      <c r="H3874" s="274" t="s">
        <v>504</v>
      </c>
      <c r="I3874" s="275">
        <v>20</v>
      </c>
      <c r="J3874" s="275">
        <v>20</v>
      </c>
    </row>
    <row r="3875" spans="1:10">
      <c r="A3875" s="252" t="s">
        <v>383</v>
      </c>
      <c r="B3875" s="249" t="s">
        <v>1700</v>
      </c>
      <c r="C3875" s="274">
        <v>1</v>
      </c>
      <c r="D3875" s="274">
        <v>4356</v>
      </c>
      <c r="E3875" s="274">
        <v>5</v>
      </c>
      <c r="F3875" s="274">
        <v>0</v>
      </c>
      <c r="G3875" s="274" t="s">
        <v>504</v>
      </c>
      <c r="H3875" s="274" t="s">
        <v>504</v>
      </c>
      <c r="I3875" s="275">
        <v>26.3</v>
      </c>
      <c r="J3875" s="275">
        <v>26.3</v>
      </c>
    </row>
    <row r="3876" spans="1:10">
      <c r="A3876" s="252" t="s">
        <v>383</v>
      </c>
      <c r="B3876" s="249" t="s">
        <v>1709</v>
      </c>
      <c r="C3876" s="274">
        <v>2</v>
      </c>
      <c r="D3876" s="274">
        <v>7854</v>
      </c>
      <c r="E3876" s="274">
        <v>152</v>
      </c>
      <c r="F3876" s="274">
        <v>1</v>
      </c>
      <c r="G3876" s="274" t="s">
        <v>504</v>
      </c>
      <c r="H3876" s="274" t="s">
        <v>504</v>
      </c>
      <c r="I3876" s="275">
        <v>56.5</v>
      </c>
      <c r="J3876" s="275">
        <v>56.5</v>
      </c>
    </row>
    <row r="3877" spans="1:10">
      <c r="A3877" s="252" t="s">
        <v>383</v>
      </c>
      <c r="B3877" s="249" t="s">
        <v>1711</v>
      </c>
      <c r="C3877" s="274">
        <v>2</v>
      </c>
      <c r="D3877" s="274">
        <v>4262</v>
      </c>
      <c r="E3877" s="274">
        <v>9</v>
      </c>
      <c r="F3877" s="274">
        <v>0</v>
      </c>
      <c r="G3877" s="274" t="s">
        <v>504</v>
      </c>
      <c r="H3877" s="274" t="s">
        <v>504</v>
      </c>
      <c r="I3877" s="275">
        <v>31</v>
      </c>
      <c r="J3877" s="275">
        <v>31</v>
      </c>
    </row>
    <row r="3878" spans="1:10">
      <c r="A3878" s="252" t="s">
        <v>383</v>
      </c>
      <c r="B3878" s="249" t="s">
        <v>1721</v>
      </c>
      <c r="C3878" s="274">
        <v>1</v>
      </c>
      <c r="D3878" s="274">
        <v>3497</v>
      </c>
      <c r="E3878" s="274">
        <v>2</v>
      </c>
      <c r="F3878" s="274">
        <v>0</v>
      </c>
      <c r="G3878" s="274" t="s">
        <v>504</v>
      </c>
      <c r="H3878" s="274" t="s">
        <v>504</v>
      </c>
      <c r="I3878" s="275">
        <v>25</v>
      </c>
      <c r="J3878" s="275">
        <v>25</v>
      </c>
    </row>
    <row r="3879" spans="1:10">
      <c r="A3879" s="252" t="s">
        <v>383</v>
      </c>
      <c r="B3879" s="249" t="s">
        <v>1724</v>
      </c>
      <c r="C3879" s="274">
        <v>1</v>
      </c>
      <c r="D3879" s="274">
        <v>4152</v>
      </c>
      <c r="E3879" s="274">
        <v>1</v>
      </c>
      <c r="F3879" s="274">
        <v>0</v>
      </c>
      <c r="G3879" s="274" t="s">
        <v>504</v>
      </c>
      <c r="H3879" s="274" t="s">
        <v>504</v>
      </c>
      <c r="I3879" s="275">
        <v>5.6</v>
      </c>
      <c r="J3879" s="275">
        <v>5.6</v>
      </c>
    </row>
    <row r="3880" spans="1:10">
      <c r="A3880" s="252" t="s">
        <v>383</v>
      </c>
      <c r="B3880" s="249" t="s">
        <v>1743</v>
      </c>
      <c r="C3880" s="274">
        <v>3</v>
      </c>
      <c r="D3880" s="274">
        <v>14028</v>
      </c>
      <c r="E3880" s="274">
        <v>11</v>
      </c>
      <c r="F3880" s="274">
        <v>0</v>
      </c>
      <c r="G3880" s="274" t="s">
        <v>504</v>
      </c>
      <c r="H3880" s="274" t="s">
        <v>504</v>
      </c>
      <c r="I3880" s="275">
        <v>24.4</v>
      </c>
      <c r="J3880" s="275">
        <v>24.4</v>
      </c>
    </row>
    <row r="3881" spans="1:10">
      <c r="A3881" s="252" t="s">
        <v>383</v>
      </c>
      <c r="B3881" s="249" t="s">
        <v>1745</v>
      </c>
      <c r="C3881" s="274">
        <v>57</v>
      </c>
      <c r="D3881" s="274">
        <v>271810</v>
      </c>
      <c r="E3881" s="274">
        <v>11631</v>
      </c>
      <c r="F3881" s="274">
        <v>55</v>
      </c>
      <c r="G3881" s="274">
        <v>2</v>
      </c>
      <c r="H3881" s="274">
        <v>12</v>
      </c>
      <c r="I3881" s="275">
        <v>80.2</v>
      </c>
      <c r="J3881" s="275">
        <v>86.5</v>
      </c>
    </row>
    <row r="3882" spans="1:10">
      <c r="A3882" s="252" t="s">
        <v>383</v>
      </c>
      <c r="B3882" s="249" t="s">
        <v>1747</v>
      </c>
      <c r="C3882" s="274">
        <v>54</v>
      </c>
      <c r="D3882" s="274">
        <v>257526</v>
      </c>
      <c r="E3882" s="274">
        <v>11620</v>
      </c>
      <c r="F3882" s="274">
        <v>55</v>
      </c>
      <c r="G3882" s="274">
        <v>0</v>
      </c>
      <c r="H3882" s="274">
        <v>0</v>
      </c>
      <c r="I3882" s="275">
        <v>81.599999999999994</v>
      </c>
      <c r="J3882" s="275">
        <v>86.6</v>
      </c>
    </row>
    <row r="3883" spans="1:10" s="190" customFormat="1">
      <c r="A3883" s="252" t="s">
        <v>78</v>
      </c>
      <c r="B3883" s="252" t="s">
        <v>78</v>
      </c>
      <c r="C3883" s="274" t="s">
        <v>78</v>
      </c>
      <c r="D3883" s="274" t="s">
        <v>78</v>
      </c>
      <c r="E3883" s="274" t="s">
        <v>78</v>
      </c>
      <c r="F3883" s="274" t="s">
        <v>78</v>
      </c>
      <c r="G3883" s="274" t="s">
        <v>78</v>
      </c>
      <c r="H3883" s="274" t="s">
        <v>78</v>
      </c>
      <c r="I3883" s="275" t="s">
        <v>78</v>
      </c>
      <c r="J3883" s="275" t="s">
        <v>78</v>
      </c>
    </row>
    <row r="3884" spans="1:10" s="190" customFormat="1">
      <c r="A3884" s="252" t="s">
        <v>78</v>
      </c>
      <c r="B3884" s="252" t="s">
        <v>78</v>
      </c>
      <c r="C3884" s="274" t="s">
        <v>78</v>
      </c>
      <c r="D3884" s="274" t="s">
        <v>78</v>
      </c>
      <c r="E3884" s="274" t="s">
        <v>78</v>
      </c>
      <c r="F3884" s="274" t="s">
        <v>78</v>
      </c>
      <c r="G3884" s="274" t="s">
        <v>78</v>
      </c>
      <c r="H3884" s="274" t="s">
        <v>78</v>
      </c>
      <c r="I3884" s="275" t="s">
        <v>78</v>
      </c>
      <c r="J3884" s="275" t="s">
        <v>78</v>
      </c>
    </row>
    <row r="3885" spans="1:10" s="190" customFormat="1">
      <c r="A3885" s="252" t="s">
        <v>78</v>
      </c>
      <c r="B3885" s="252" t="s">
        <v>78</v>
      </c>
      <c r="C3885" s="274" t="s">
        <v>78</v>
      </c>
      <c r="D3885" s="274" t="s">
        <v>78</v>
      </c>
      <c r="E3885" s="274" t="s">
        <v>78</v>
      </c>
      <c r="F3885" s="274" t="s">
        <v>78</v>
      </c>
      <c r="G3885" s="274" t="s">
        <v>78</v>
      </c>
      <c r="H3885" s="274" t="s">
        <v>78</v>
      </c>
      <c r="I3885" s="275" t="s">
        <v>78</v>
      </c>
      <c r="J3885" s="275" t="s">
        <v>78</v>
      </c>
    </row>
    <row r="3886" spans="1:10" s="190" customFormat="1">
      <c r="A3886" s="252" t="s">
        <v>9459</v>
      </c>
      <c r="B3886" s="252"/>
      <c r="C3886" s="274"/>
      <c r="D3886" s="274"/>
      <c r="E3886" s="274"/>
      <c r="F3886" s="274"/>
      <c r="G3886" s="274"/>
      <c r="H3886" s="274"/>
      <c r="I3886" s="275"/>
      <c r="J3886" s="275"/>
    </row>
    <row r="3887" spans="1:10" s="190" customFormat="1">
      <c r="A3887" s="252" t="s">
        <v>9460</v>
      </c>
      <c r="B3887" s="252"/>
      <c r="C3887" s="274"/>
      <c r="D3887" s="274"/>
      <c r="E3887" s="274"/>
      <c r="F3887" s="274"/>
      <c r="G3887" s="274"/>
      <c r="H3887" s="274"/>
      <c r="I3887" s="275"/>
      <c r="J3887" s="275"/>
    </row>
    <row r="3888" spans="1:10" s="190" customFormat="1">
      <c r="A3888" s="252" t="s">
        <v>9461</v>
      </c>
      <c r="B3888" s="252"/>
      <c r="C3888" s="274"/>
      <c r="D3888" s="274"/>
      <c r="E3888" s="274"/>
      <c r="F3888" s="274"/>
      <c r="G3888" s="274"/>
      <c r="H3888" s="274"/>
      <c r="I3888" s="275"/>
      <c r="J3888" s="275"/>
    </row>
    <row r="3889" spans="1:10" s="190" customFormat="1">
      <c r="A3889" s="252"/>
      <c r="B3889" s="252"/>
      <c r="C3889" s="274"/>
      <c r="D3889" s="274"/>
      <c r="E3889" s="274"/>
      <c r="F3889" s="274"/>
      <c r="G3889" s="274"/>
      <c r="H3889" s="274"/>
      <c r="I3889" s="275"/>
      <c r="J3889" s="275"/>
    </row>
    <row r="3890" spans="1:10" s="190" customFormat="1">
      <c r="A3890" s="252"/>
      <c r="B3890" s="252"/>
      <c r="C3890" s="274"/>
      <c r="D3890" s="274"/>
      <c r="E3890" s="274"/>
      <c r="F3890" s="274"/>
      <c r="G3890" s="274"/>
      <c r="H3890" s="274"/>
      <c r="I3890" s="275"/>
      <c r="J3890" s="275"/>
    </row>
    <row r="3891" spans="1:10" s="190" customFormat="1">
      <c r="A3891" s="252"/>
      <c r="B3891" s="252"/>
      <c r="I3891" s="207"/>
      <c r="J3891" s="207"/>
    </row>
    <row r="3892" spans="1:10" s="190" customFormat="1">
      <c r="A3892" s="252"/>
      <c r="B3892" s="252"/>
      <c r="I3892" s="207"/>
      <c r="J3892" s="207"/>
    </row>
  </sheetData>
  <mergeCells count="13">
    <mergeCell ref="I6:J7"/>
    <mergeCell ref="I8:I9"/>
    <mergeCell ref="J8:J9"/>
    <mergeCell ref="A6:B6"/>
    <mergeCell ref="C6:D7"/>
    <mergeCell ref="E6:F7"/>
    <mergeCell ref="G6:H7"/>
    <mergeCell ref="A7:A9"/>
    <mergeCell ref="B7:B9"/>
    <mergeCell ref="C8:C9"/>
    <mergeCell ref="D8:D9"/>
    <mergeCell ref="E8:E9"/>
    <mergeCell ref="G8:G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F76"/>
  <sheetViews>
    <sheetView showGridLines="0" zoomScaleNormal="100" workbookViewId="0">
      <selection sqref="A1:E1"/>
    </sheetView>
  </sheetViews>
  <sheetFormatPr baseColWidth="10" defaultColWidth="11.42578125" defaultRowHeight="12.75"/>
  <cols>
    <col min="1" max="1" width="5.85546875" style="161" customWidth="1"/>
    <col min="2" max="2" width="2" style="162" customWidth="1"/>
    <col min="3" max="3" width="1.85546875" style="162" customWidth="1"/>
    <col min="4" max="4" width="63.28515625" style="162" customWidth="1"/>
    <col min="5" max="5" width="22.140625" style="162" customWidth="1"/>
    <col min="6" max="16384" width="11.42578125" style="162"/>
  </cols>
  <sheetData>
    <row r="1" spans="1:6" ht="13.5" thickBot="1">
      <c r="A1" s="701" t="s">
        <v>207</v>
      </c>
      <c r="B1" s="702"/>
      <c r="C1" s="702"/>
      <c r="D1" s="702"/>
      <c r="E1" s="702"/>
    </row>
    <row r="2" spans="1:6" ht="30" customHeight="1">
      <c r="A2" s="703" t="s">
        <v>470</v>
      </c>
      <c r="B2" s="704"/>
      <c r="C2" s="704"/>
      <c r="D2" s="704"/>
      <c r="E2" s="218" t="s">
        <v>206</v>
      </c>
    </row>
    <row r="3" spans="1:6">
      <c r="A3" s="705" t="s">
        <v>498</v>
      </c>
      <c r="B3" s="706"/>
      <c r="C3" s="706"/>
      <c r="D3" s="706"/>
      <c r="E3" s="219" t="s">
        <v>9455</v>
      </c>
    </row>
    <row r="4" spans="1:6" ht="13.5" thickBot="1">
      <c r="A4" s="709" t="s">
        <v>499</v>
      </c>
      <c r="B4" s="710"/>
      <c r="C4" s="710"/>
      <c r="D4" s="710"/>
      <c r="E4" s="220" t="s">
        <v>500</v>
      </c>
    </row>
    <row r="5" spans="1:6" ht="7.5" customHeight="1">
      <c r="A5" s="343"/>
      <c r="B5" s="221"/>
      <c r="C5" s="221"/>
      <c r="D5" s="221"/>
      <c r="E5" s="221"/>
    </row>
    <row r="6" spans="1:6" ht="14.25" customHeight="1">
      <c r="A6" s="711" t="s">
        <v>208</v>
      </c>
      <c r="B6" s="711"/>
      <c r="C6" s="711"/>
      <c r="D6" s="711"/>
      <c r="E6" s="711"/>
    </row>
    <row r="7" spans="1:6" ht="14.25" customHeight="1">
      <c r="A7" s="228" t="s">
        <v>31</v>
      </c>
      <c r="B7" s="707" t="s">
        <v>322</v>
      </c>
      <c r="C7" s="707"/>
      <c r="D7" s="707"/>
      <c r="E7" s="707"/>
    </row>
    <row r="8" spans="1:6" ht="14.25" customHeight="1">
      <c r="A8" s="342" t="s">
        <v>223</v>
      </c>
      <c r="B8" s="707" t="s">
        <v>209</v>
      </c>
      <c r="C8" s="707"/>
      <c r="D8" s="707"/>
      <c r="E8" s="707"/>
    </row>
    <row r="9" spans="1:6" ht="12.75" customHeight="1">
      <c r="A9" s="342"/>
      <c r="B9" s="406"/>
      <c r="C9" s="406"/>
      <c r="D9" s="406"/>
      <c r="E9" s="406"/>
    </row>
    <row r="10" spans="1:6" s="17" customFormat="1" ht="14.25" customHeight="1">
      <c r="A10" s="594" t="s">
        <v>9696</v>
      </c>
      <c r="B10" s="712" t="s">
        <v>9580</v>
      </c>
      <c r="C10" s="712"/>
      <c r="D10" s="712"/>
      <c r="E10" s="712"/>
      <c r="F10" s="595"/>
    </row>
    <row r="11" spans="1:6" s="17" customFormat="1" ht="14.25" customHeight="1">
      <c r="A11" s="596" t="s">
        <v>9697</v>
      </c>
      <c r="B11" s="15"/>
      <c r="C11" s="15"/>
      <c r="D11" s="713" t="s">
        <v>9698</v>
      </c>
      <c r="E11" s="713"/>
    </row>
    <row r="12" spans="1:6" s="17" customFormat="1" ht="14.25" customHeight="1">
      <c r="A12" s="596" t="s">
        <v>9699</v>
      </c>
      <c r="B12" s="15"/>
      <c r="C12" s="15"/>
      <c r="D12" s="713" t="s">
        <v>9700</v>
      </c>
      <c r="E12" s="713"/>
      <c r="F12" s="597"/>
    </row>
    <row r="13" spans="1:6" ht="12.75" customHeight="1">
      <c r="A13" s="342"/>
      <c r="B13" s="210"/>
      <c r="C13" s="210"/>
      <c r="D13" s="210"/>
      <c r="E13" s="210"/>
    </row>
    <row r="14" spans="1:6" ht="14.25" customHeight="1">
      <c r="A14" s="708" t="s">
        <v>133</v>
      </c>
      <c r="B14" s="708"/>
      <c r="C14" s="708"/>
      <c r="D14" s="708"/>
      <c r="E14" s="708"/>
    </row>
    <row r="15" spans="1:6" ht="15" customHeight="1">
      <c r="A15" s="708" t="s">
        <v>92</v>
      </c>
      <c r="B15" s="708"/>
      <c r="C15" s="708"/>
      <c r="D15" s="708"/>
      <c r="E15" s="708"/>
    </row>
    <row r="16" spans="1:6" ht="15" customHeight="1">
      <c r="A16" s="224">
        <v>1</v>
      </c>
      <c r="B16" s="351"/>
      <c r="C16" s="717" t="s">
        <v>496</v>
      </c>
      <c r="D16" s="717"/>
      <c r="E16" s="717"/>
    </row>
    <row r="17" spans="1:5" ht="15" customHeight="1">
      <c r="A17" s="224" t="s">
        <v>114</v>
      </c>
      <c r="B17" s="351"/>
      <c r="C17" s="717" t="s">
        <v>497</v>
      </c>
      <c r="D17" s="717"/>
      <c r="E17" s="717"/>
    </row>
    <row r="18" spans="1:5">
      <c r="A18" s="224"/>
      <c r="B18" s="351"/>
      <c r="C18" s="351"/>
      <c r="D18" s="351"/>
      <c r="E18" s="351"/>
    </row>
    <row r="19" spans="1:5" ht="14.25" customHeight="1">
      <c r="A19" s="222">
        <v>1</v>
      </c>
      <c r="B19" s="716" t="s">
        <v>85</v>
      </c>
      <c r="C19" s="716"/>
      <c r="D19" s="716"/>
      <c r="E19" s="716"/>
    </row>
    <row r="20" spans="1:5" ht="14.25" customHeight="1">
      <c r="A20" s="336" t="s">
        <v>93</v>
      </c>
      <c r="B20" s="143"/>
      <c r="C20" s="707" t="s">
        <v>92</v>
      </c>
      <c r="D20" s="707"/>
      <c r="E20" s="707"/>
    </row>
    <row r="21" spans="1:5" ht="14.25" customHeight="1">
      <c r="A21" s="224" t="s">
        <v>95</v>
      </c>
      <c r="B21" s="225"/>
      <c r="C21" s="143"/>
      <c r="D21" s="717" t="s">
        <v>105</v>
      </c>
      <c r="E21" s="717"/>
    </row>
    <row r="22" spans="1:5" ht="14.25" customHeight="1">
      <c r="A22" s="224" t="s">
        <v>96</v>
      </c>
      <c r="B22" s="225"/>
      <c r="C22" s="143"/>
      <c r="D22" s="717" t="s">
        <v>104</v>
      </c>
      <c r="E22" s="717"/>
    </row>
    <row r="23" spans="1:5" ht="14.25" customHeight="1">
      <c r="A23" s="224" t="s">
        <v>97</v>
      </c>
      <c r="B23" s="225"/>
      <c r="C23" s="143"/>
      <c r="D23" s="717" t="s">
        <v>103</v>
      </c>
      <c r="E23" s="717"/>
    </row>
    <row r="24" spans="1:5" ht="12.75" customHeight="1">
      <c r="A24" s="336"/>
      <c r="B24" s="143"/>
      <c r="C24" s="225"/>
      <c r="D24" s="715"/>
      <c r="E24" s="715"/>
    </row>
    <row r="25" spans="1:5" ht="14.25" customHeight="1">
      <c r="A25" s="336" t="s">
        <v>99</v>
      </c>
      <c r="B25" s="143"/>
      <c r="C25" s="707" t="s">
        <v>100</v>
      </c>
      <c r="D25" s="707"/>
      <c r="E25" s="707"/>
    </row>
    <row r="26" spans="1:5" ht="14.25" customHeight="1">
      <c r="A26" s="224" t="s">
        <v>101</v>
      </c>
      <c r="B26" s="143"/>
      <c r="C26" s="143"/>
      <c r="D26" s="717" t="s">
        <v>135</v>
      </c>
      <c r="E26" s="717"/>
    </row>
    <row r="27" spans="1:5" ht="14.25" customHeight="1">
      <c r="A27" s="224" t="s">
        <v>102</v>
      </c>
      <c r="B27" s="143"/>
      <c r="C27" s="143"/>
      <c r="D27" s="717" t="s">
        <v>141</v>
      </c>
      <c r="E27" s="717"/>
    </row>
    <row r="28" spans="1:5" ht="12.75" customHeight="1">
      <c r="A28" s="336"/>
      <c r="B28" s="225"/>
      <c r="C28" s="225"/>
      <c r="D28" s="715"/>
      <c r="E28" s="715"/>
    </row>
    <row r="29" spans="1:5" ht="14.25" customHeight="1">
      <c r="A29" s="336" t="s">
        <v>106</v>
      </c>
      <c r="B29" s="225"/>
      <c r="C29" s="707" t="s">
        <v>112</v>
      </c>
      <c r="D29" s="707"/>
      <c r="E29" s="707"/>
    </row>
    <row r="30" spans="1:5" ht="14.25" customHeight="1">
      <c r="A30" s="224" t="s">
        <v>107</v>
      </c>
      <c r="B30" s="225"/>
      <c r="C30" s="143"/>
      <c r="D30" s="717" t="s">
        <v>249</v>
      </c>
      <c r="E30" s="717"/>
    </row>
    <row r="31" spans="1:5" ht="14.25" customHeight="1">
      <c r="A31" s="224" t="s">
        <v>108</v>
      </c>
      <c r="B31" s="225"/>
      <c r="C31" s="143"/>
      <c r="D31" s="717" t="s">
        <v>156</v>
      </c>
      <c r="E31" s="717"/>
    </row>
    <row r="32" spans="1:5" ht="14.25" customHeight="1">
      <c r="A32" s="224" t="s">
        <v>109</v>
      </c>
      <c r="B32" s="225"/>
      <c r="C32" s="143"/>
      <c r="D32" s="717" t="s">
        <v>286</v>
      </c>
      <c r="E32" s="717"/>
    </row>
    <row r="33" spans="1:5" ht="12.75" customHeight="1">
      <c r="A33" s="336"/>
      <c r="B33" s="225"/>
      <c r="C33" s="225"/>
      <c r="D33" s="715"/>
      <c r="E33" s="715"/>
    </row>
    <row r="34" spans="1:5" ht="14.25" customHeight="1">
      <c r="A34" s="336" t="s">
        <v>132</v>
      </c>
      <c r="B34" s="225"/>
      <c r="C34" s="707" t="s">
        <v>113</v>
      </c>
      <c r="D34" s="707"/>
      <c r="E34" s="707"/>
    </row>
    <row r="35" spans="1:5" ht="14.25" customHeight="1">
      <c r="A35" s="224" t="s">
        <v>110</v>
      </c>
      <c r="B35" s="225"/>
      <c r="C35" s="143"/>
      <c r="D35" s="717" t="s">
        <v>268</v>
      </c>
      <c r="E35" s="717"/>
    </row>
    <row r="36" spans="1:5" ht="14.25" customHeight="1">
      <c r="A36" s="224" t="s">
        <v>111</v>
      </c>
      <c r="B36" s="225"/>
      <c r="C36" s="143"/>
      <c r="D36" s="707" t="s">
        <v>143</v>
      </c>
      <c r="E36" s="707"/>
    </row>
    <row r="37" spans="1:5" ht="12.75" customHeight="1">
      <c r="A37" s="336"/>
      <c r="B37" s="225"/>
      <c r="C37" s="225"/>
      <c r="D37" s="715"/>
      <c r="E37" s="715"/>
    </row>
    <row r="38" spans="1:5" ht="14.25" customHeight="1">
      <c r="A38" s="222" t="s">
        <v>114</v>
      </c>
      <c r="B38" s="716" t="s">
        <v>147</v>
      </c>
      <c r="C38" s="716"/>
      <c r="D38" s="716"/>
      <c r="E38" s="716"/>
    </row>
    <row r="39" spans="1:5" ht="14.25" customHeight="1">
      <c r="A39" s="336" t="s">
        <v>115</v>
      </c>
      <c r="B39" s="225"/>
      <c r="C39" s="707" t="s">
        <v>92</v>
      </c>
      <c r="D39" s="707"/>
      <c r="E39" s="707"/>
    </row>
    <row r="40" spans="1:5" ht="14.25" customHeight="1">
      <c r="A40" s="224" t="s">
        <v>116</v>
      </c>
      <c r="B40" s="143"/>
      <c r="C40" s="225"/>
      <c r="D40" s="707" t="s">
        <v>129</v>
      </c>
      <c r="E40" s="707"/>
    </row>
    <row r="41" spans="1:5" ht="14.25" customHeight="1">
      <c r="A41" s="224" t="s">
        <v>117</v>
      </c>
      <c r="B41" s="143"/>
      <c r="C41" s="225"/>
      <c r="D41" s="707" t="s">
        <v>151</v>
      </c>
      <c r="E41" s="707"/>
    </row>
    <row r="42" spans="1:5" ht="12.75" customHeight="1">
      <c r="A42" s="336"/>
      <c r="B42" s="225"/>
      <c r="C42" s="225"/>
      <c r="D42" s="715"/>
      <c r="E42" s="715"/>
    </row>
    <row r="43" spans="1:5" ht="14.25" customHeight="1">
      <c r="A43" s="336" t="s">
        <v>118</v>
      </c>
      <c r="B43" s="225"/>
      <c r="C43" s="707" t="s">
        <v>112</v>
      </c>
      <c r="D43" s="707"/>
      <c r="E43" s="707"/>
    </row>
    <row r="44" spans="1:5" ht="14.25" customHeight="1">
      <c r="A44" s="224" t="s">
        <v>119</v>
      </c>
      <c r="B44" s="143"/>
      <c r="C44" s="143"/>
      <c r="D44" s="717" t="s">
        <v>154</v>
      </c>
      <c r="E44" s="717"/>
    </row>
    <row r="45" spans="1:5" ht="14.25" customHeight="1">
      <c r="A45" s="224" t="s">
        <v>120</v>
      </c>
      <c r="B45" s="143"/>
      <c r="C45" s="143"/>
      <c r="D45" s="717" t="s">
        <v>155</v>
      </c>
      <c r="E45" s="717"/>
    </row>
    <row r="46" spans="1:5" ht="14.25" customHeight="1">
      <c r="A46" s="224" t="s">
        <v>121</v>
      </c>
      <c r="B46" s="143"/>
      <c r="C46" s="143"/>
      <c r="D46" s="225" t="s">
        <v>145</v>
      </c>
      <c r="E46" s="225"/>
    </row>
    <row r="47" spans="1:5" ht="14.25" customHeight="1">
      <c r="A47" s="344" t="s">
        <v>248</v>
      </c>
      <c r="B47" s="143"/>
      <c r="C47" s="143"/>
      <c r="D47" s="225" t="s">
        <v>146</v>
      </c>
      <c r="E47" s="225"/>
    </row>
    <row r="48" spans="1:5" ht="12.75" customHeight="1">
      <c r="A48" s="336"/>
      <c r="B48" s="225"/>
      <c r="C48" s="225"/>
      <c r="D48" s="715"/>
      <c r="E48" s="715"/>
    </row>
    <row r="49" spans="1:6" ht="14.25" customHeight="1">
      <c r="A49" s="336" t="s">
        <v>122</v>
      </c>
      <c r="B49" s="225"/>
      <c r="C49" s="707" t="s">
        <v>113</v>
      </c>
      <c r="D49" s="707"/>
      <c r="E49" s="707"/>
    </row>
    <row r="50" spans="1:6" ht="14.25" customHeight="1">
      <c r="A50" s="224" t="s">
        <v>123</v>
      </c>
      <c r="B50" s="143"/>
      <c r="C50" s="225"/>
      <c r="D50" s="707" t="s">
        <v>130</v>
      </c>
      <c r="E50" s="707"/>
    </row>
    <row r="51" spans="1:6" ht="14.25" customHeight="1">
      <c r="A51" s="224" t="s">
        <v>124</v>
      </c>
      <c r="B51" s="143"/>
      <c r="C51" s="225"/>
      <c r="D51" s="210" t="s">
        <v>162</v>
      </c>
      <c r="E51" s="210"/>
    </row>
    <row r="52" spans="1:6" ht="14.25" customHeight="1">
      <c r="A52" s="224" t="s">
        <v>38</v>
      </c>
      <c r="B52" s="143"/>
      <c r="C52" s="225"/>
      <c r="D52" s="707" t="s">
        <v>131</v>
      </c>
      <c r="E52" s="707"/>
    </row>
    <row r="53" spans="1:6" ht="12.75" customHeight="1">
      <c r="A53" s="336"/>
      <c r="B53" s="225"/>
      <c r="C53" s="225"/>
      <c r="D53" s="715"/>
      <c r="E53" s="715"/>
    </row>
    <row r="54" spans="1:6" ht="14.25" customHeight="1">
      <c r="A54" s="159" t="s">
        <v>125</v>
      </c>
      <c r="B54" s="143"/>
      <c r="C54" s="707" t="s">
        <v>190</v>
      </c>
      <c r="D54" s="707"/>
      <c r="E54" s="707"/>
    </row>
    <row r="55" spans="1:6" s="227" customFormat="1" ht="14.25" customHeight="1">
      <c r="A55" s="226" t="s">
        <v>126</v>
      </c>
      <c r="B55" s="215"/>
      <c r="C55" s="215"/>
      <c r="D55" s="718" t="s">
        <v>9</v>
      </c>
      <c r="E55" s="718"/>
    </row>
    <row r="56" spans="1:6" ht="14.25" customHeight="1">
      <c r="A56" s="228" t="s">
        <v>127</v>
      </c>
      <c r="B56" s="143"/>
      <c r="C56" s="143"/>
      <c r="D56" s="707" t="s">
        <v>270</v>
      </c>
      <c r="E56" s="707"/>
    </row>
    <row r="57" spans="1:6" ht="14.25" customHeight="1">
      <c r="A57" s="228" t="s">
        <v>128</v>
      </c>
      <c r="B57" s="143"/>
      <c r="C57" s="143"/>
      <c r="D57" s="707" t="s">
        <v>271</v>
      </c>
      <c r="E57" s="707"/>
    </row>
    <row r="58" spans="1:6" s="17" customFormat="1" ht="12.75" customHeight="1">
      <c r="A58" s="598"/>
      <c r="B58" s="15"/>
      <c r="C58" s="15"/>
      <c r="D58" s="719"/>
      <c r="E58" s="719"/>
    </row>
    <row r="59" spans="1:6" s="17" customFormat="1" ht="14.25" customHeight="1">
      <c r="A59" s="599" t="s">
        <v>9701</v>
      </c>
      <c r="B59" s="720" t="s">
        <v>9702</v>
      </c>
      <c r="C59" s="720"/>
      <c r="D59" s="720"/>
      <c r="E59" s="720"/>
      <c r="F59" s="600"/>
    </row>
    <row r="60" spans="1:6" s="17" customFormat="1" ht="14.25" customHeight="1">
      <c r="A60" s="601" t="s">
        <v>9703</v>
      </c>
      <c r="B60" s="602"/>
      <c r="C60" s="699" t="s">
        <v>9704</v>
      </c>
      <c r="D60" s="699"/>
      <c r="E60" s="699"/>
    </row>
    <row r="61" spans="1:6" s="17" customFormat="1" ht="14.25" customHeight="1">
      <c r="A61" s="603" t="s">
        <v>9705</v>
      </c>
      <c r="B61" s="15"/>
      <c r="C61" s="15"/>
      <c r="D61" s="696" t="s">
        <v>9706</v>
      </c>
      <c r="E61" s="696"/>
    </row>
    <row r="62" spans="1:6" s="17" customFormat="1" ht="14.25" customHeight="1">
      <c r="A62" s="603" t="s">
        <v>9707</v>
      </c>
      <c r="B62" s="15"/>
      <c r="C62" s="15"/>
      <c r="D62" s="696" t="s">
        <v>9708</v>
      </c>
      <c r="E62" s="696"/>
    </row>
    <row r="63" spans="1:6" s="17" customFormat="1" ht="14.25" customHeight="1">
      <c r="A63" s="604"/>
      <c r="B63" s="15"/>
      <c r="C63" s="15"/>
      <c r="D63" s="605"/>
      <c r="E63" s="606"/>
    </row>
    <row r="64" spans="1:6" s="17" customFormat="1" ht="14.25" customHeight="1">
      <c r="A64" s="607" t="s">
        <v>9709</v>
      </c>
      <c r="B64" s="15"/>
      <c r="C64" s="700" t="s">
        <v>9710</v>
      </c>
      <c r="D64" s="700"/>
      <c r="E64" s="700"/>
      <c r="F64" s="597"/>
    </row>
    <row r="65" spans="1:5" s="17" customFormat="1" ht="14.25" customHeight="1">
      <c r="A65" s="603" t="s">
        <v>9711</v>
      </c>
      <c r="B65" s="15"/>
      <c r="C65" s="15"/>
      <c r="D65" s="696" t="s">
        <v>9712</v>
      </c>
      <c r="E65" s="696"/>
    </row>
    <row r="66" spans="1:5" s="17" customFormat="1" ht="14.25" customHeight="1">
      <c r="A66" s="603" t="s">
        <v>9713</v>
      </c>
      <c r="B66" s="15"/>
      <c r="C66" s="15"/>
      <c r="D66" s="696" t="s">
        <v>9708</v>
      </c>
      <c r="E66" s="696"/>
    </row>
    <row r="67" spans="1:5" s="17" customFormat="1" ht="14.25" customHeight="1">
      <c r="A67" s="604"/>
      <c r="B67" s="15"/>
      <c r="C67" s="15"/>
      <c r="D67" s="605"/>
      <c r="E67" s="606"/>
    </row>
    <row r="68" spans="1:5" s="17" customFormat="1" ht="14.25" customHeight="1">
      <c r="A68" s="599" t="s">
        <v>9714</v>
      </c>
      <c r="B68" s="697" t="s">
        <v>9715</v>
      </c>
      <c r="C68" s="697"/>
      <c r="D68" s="697"/>
      <c r="E68" s="697"/>
    </row>
    <row r="69" spans="1:5" s="610" customFormat="1" ht="14.25" customHeight="1">
      <c r="A69" s="608" t="s">
        <v>9716</v>
      </c>
      <c r="B69" s="609"/>
      <c r="C69" s="609"/>
      <c r="D69" s="698" t="s">
        <v>9717</v>
      </c>
      <c r="E69" s="698"/>
    </row>
    <row r="70" spans="1:5" s="610" customFormat="1" ht="14.25" customHeight="1">
      <c r="A70" s="608" t="s">
        <v>9718</v>
      </c>
      <c r="B70" s="609"/>
      <c r="C70" s="609"/>
      <c r="D70" s="698" t="s">
        <v>9719</v>
      </c>
      <c r="E70" s="698"/>
    </row>
    <row r="71" spans="1:5" ht="12.75" customHeight="1">
      <c r="A71" s="159"/>
      <c r="B71" s="143"/>
      <c r="C71" s="143"/>
      <c r="D71" s="715"/>
      <c r="E71" s="715"/>
    </row>
    <row r="72" spans="1:5" ht="14.25" customHeight="1">
      <c r="A72" s="123" t="s">
        <v>257</v>
      </c>
      <c r="B72" s="143"/>
      <c r="C72" s="143"/>
      <c r="D72" s="229"/>
      <c r="E72" s="229"/>
    </row>
    <row r="73" spans="1:5" ht="14.25" customHeight="1">
      <c r="A73" s="714" t="s">
        <v>256</v>
      </c>
      <c r="B73" s="714"/>
      <c r="C73" s="714"/>
      <c r="D73" s="714"/>
      <c r="E73" s="714"/>
    </row>
    <row r="74" spans="1:5" ht="14.25" customHeight="1">
      <c r="A74" s="714" t="s">
        <v>250</v>
      </c>
      <c r="B74" s="714"/>
      <c r="C74" s="714"/>
      <c r="D74" s="714"/>
      <c r="E74" s="714"/>
    </row>
    <row r="75" spans="1:5" s="230" customFormat="1" ht="14.25" customHeight="1">
      <c r="A75" s="714" t="s">
        <v>298</v>
      </c>
      <c r="B75" s="714"/>
      <c r="C75" s="714"/>
      <c r="D75" s="714"/>
      <c r="E75" s="714"/>
    </row>
    <row r="76" spans="1:5">
      <c r="B76" s="231"/>
      <c r="C76" s="231"/>
      <c r="D76" s="231"/>
      <c r="E76" s="231"/>
    </row>
  </sheetData>
  <mergeCells count="65">
    <mergeCell ref="A15:E15"/>
    <mergeCell ref="C16:E16"/>
    <mergeCell ref="C17:E17"/>
    <mergeCell ref="C43:E43"/>
    <mergeCell ref="D35:E35"/>
    <mergeCell ref="D28:E28"/>
    <mergeCell ref="C25:E25"/>
    <mergeCell ref="C29:E29"/>
    <mergeCell ref="D27:E27"/>
    <mergeCell ref="D36:E36"/>
    <mergeCell ref="D31:E31"/>
    <mergeCell ref="D32:E32"/>
    <mergeCell ref="D30:E30"/>
    <mergeCell ref="D71:E71"/>
    <mergeCell ref="B38:E38"/>
    <mergeCell ref="D40:E40"/>
    <mergeCell ref="C39:E39"/>
    <mergeCell ref="D57:E57"/>
    <mergeCell ref="D52:E52"/>
    <mergeCell ref="D50:E50"/>
    <mergeCell ref="D42:E42"/>
    <mergeCell ref="D48:E48"/>
    <mergeCell ref="D56:E56"/>
    <mergeCell ref="D41:E41"/>
    <mergeCell ref="D55:E55"/>
    <mergeCell ref="D44:E44"/>
    <mergeCell ref="D45:E45"/>
    <mergeCell ref="D58:E58"/>
    <mergeCell ref="B59:E59"/>
    <mergeCell ref="A73:E73"/>
    <mergeCell ref="A74:E74"/>
    <mergeCell ref="A75:E75"/>
    <mergeCell ref="D53:E53"/>
    <mergeCell ref="B19:E19"/>
    <mergeCell ref="C20:E20"/>
    <mergeCell ref="C54:E54"/>
    <mergeCell ref="D21:E21"/>
    <mergeCell ref="C34:E34"/>
    <mergeCell ref="D22:E22"/>
    <mergeCell ref="C49:E49"/>
    <mergeCell ref="D33:E33"/>
    <mergeCell ref="D37:E37"/>
    <mergeCell ref="D23:E23"/>
    <mergeCell ref="D26:E26"/>
    <mergeCell ref="D24:E24"/>
    <mergeCell ref="A1:E1"/>
    <mergeCell ref="A2:D2"/>
    <mergeCell ref="A3:D3"/>
    <mergeCell ref="B8:E8"/>
    <mergeCell ref="A14:E14"/>
    <mergeCell ref="A4:D4"/>
    <mergeCell ref="A6:E6"/>
    <mergeCell ref="B7:E7"/>
    <mergeCell ref="B10:E10"/>
    <mergeCell ref="D11:E11"/>
    <mergeCell ref="D12:E12"/>
    <mergeCell ref="D66:E66"/>
    <mergeCell ref="B68:E68"/>
    <mergeCell ref="D69:E69"/>
    <mergeCell ref="D70:E70"/>
    <mergeCell ref="C60:E60"/>
    <mergeCell ref="D61:E61"/>
    <mergeCell ref="D62:E62"/>
    <mergeCell ref="C64:E64"/>
    <mergeCell ref="D65:E65"/>
  </mergeCells>
  <phoneticPr fontId="5" type="noConversion"/>
  <hyperlinks>
    <hyperlink ref="A7" location="'Karte Hauptverkehrsflughäfen'!A1" display="A" xr:uid="{00000000-0004-0000-0100-000000000000}"/>
    <hyperlink ref="A8" location="Erläuterungen!A1" display="B" xr:uid="{00000000-0004-0000-0100-000001000000}"/>
    <hyperlink ref="A21" location="'1.1.1'!A1" display="1.1.1" xr:uid="{00000000-0004-0000-0100-000002000000}"/>
    <hyperlink ref="A22" location="'1.1.2'!A1" display="1.1.2" xr:uid="{00000000-0004-0000-0100-000003000000}"/>
    <hyperlink ref="A23" location="'1.1.3'!A1" display="1.1.3" xr:uid="{00000000-0004-0000-0100-000004000000}"/>
    <hyperlink ref="A26" location="'1.2.1'!A1" display="1.2.1" xr:uid="{00000000-0004-0000-0100-000005000000}"/>
    <hyperlink ref="A27" location="'1.2.2'!A1" display="1.2.2" xr:uid="{00000000-0004-0000-0100-000006000000}"/>
    <hyperlink ref="A30" location="'1.3.1'!A1" display="1.3.1" xr:uid="{00000000-0004-0000-0100-000007000000}"/>
    <hyperlink ref="A31" location="'1.3.2'!A1" display="1.3.2" xr:uid="{00000000-0004-0000-0100-000008000000}"/>
    <hyperlink ref="A32" location="'1.3.3'!A1" display="1.3.3" xr:uid="{00000000-0004-0000-0100-000009000000}"/>
    <hyperlink ref="A35" location="'1.4.1'!A1" display="1.4.1" xr:uid="{00000000-0004-0000-0100-00000A000000}"/>
    <hyperlink ref="A36" location="'1.4.2'!A1" display="1.4.2" xr:uid="{00000000-0004-0000-0100-00000B000000}"/>
    <hyperlink ref="A40" location="'2.1.1'!A1" display="2.1.1" xr:uid="{00000000-0004-0000-0100-00000C000000}"/>
    <hyperlink ref="A41" location="'2.1.2'!A1" display="2.1.2" xr:uid="{00000000-0004-0000-0100-00000D000000}"/>
    <hyperlink ref="A44" location="'2.2.1'!A1" display="2.2.1" xr:uid="{00000000-0004-0000-0100-00000E000000}"/>
    <hyperlink ref="A45" location="'2.2.2'!A1" display="2.2.2" xr:uid="{00000000-0004-0000-0100-00000F000000}"/>
    <hyperlink ref="A46" location="'2.2.3'!A1" display="2.2.3" xr:uid="{00000000-0004-0000-0100-000010000000}"/>
    <hyperlink ref="A50" location="'2.3.1'!A1" display="2.3.1" xr:uid="{00000000-0004-0000-0100-000011000000}"/>
    <hyperlink ref="A55" location="'2.4.1'!A1" display="2.4.1" xr:uid="{00000000-0004-0000-0100-000012000000}"/>
    <hyperlink ref="A56" location="'2.4.2'!A1" display="2.4.2" xr:uid="{00000000-0004-0000-0100-000013000000}"/>
    <hyperlink ref="A57" location="'2.4.3'!A1" display="2.4.3" xr:uid="{00000000-0004-0000-0100-000014000000}"/>
    <hyperlink ref="A47" location="'2.2.4'!A1" display="2.2.4" xr:uid="{00000000-0004-0000-0100-000015000000}"/>
    <hyperlink ref="A51" location="'2.3.2'!A1" display="2.3.2" xr:uid="{00000000-0004-0000-0100-000016000000}"/>
    <hyperlink ref="A52" location="'2.3.3'!A1" display="2.3.3" xr:uid="{00000000-0004-0000-0100-000017000000}"/>
    <hyperlink ref="A73:B73" location="IATA!A1" display="Flughafenverzeichnis nach IATA-Code" xr:uid="{00000000-0004-0000-0100-000018000000}"/>
    <hyperlink ref="A74" location="'Vormerkung zur Anlage'!A1" display="Vormerkung zur Anlage" xr:uid="{00000000-0004-0000-0100-000019000000}"/>
    <hyperlink ref="A74:E74" location="'Vorbemerkung zur Anlage'!A1" display="Vorbemerkung zur Anlage" xr:uid="{00000000-0004-0000-0100-00001A000000}"/>
    <hyperlink ref="A75" location="'Anlage Originäreinsteiger'!A1" display="Anlage Originäreinsteiger" xr:uid="{00000000-0004-0000-0100-00001B000000}"/>
    <hyperlink ref="A16" location="'Übersicht 1'!A1" display="'Übersicht 1'!A1" xr:uid="{00000000-0004-0000-0100-00001C000000}"/>
    <hyperlink ref="A17" location="'Übersicht 2'!A1" display="2" xr:uid="{00000000-0004-0000-0100-00001D000000}"/>
    <hyperlink ref="A11" location="C.1.1!A1" display="C.1.1" xr:uid="{00000000-0004-0000-0100-00001E000000}"/>
    <hyperlink ref="A12" location="C.1.2!A1" display="C.1.2" xr:uid="{00000000-0004-0000-0100-00001F000000}"/>
    <hyperlink ref="A61" location="'3.1.1'!A1" display="3.1.1" xr:uid="{00000000-0004-0000-0100-000020000000}"/>
    <hyperlink ref="A62" location="'3.1.2'!A1" display="3.1.2" xr:uid="{00000000-0004-0000-0100-000021000000}"/>
    <hyperlink ref="A65" location="'3.2.1'!A1" display="3.2.1" xr:uid="{00000000-0004-0000-0100-000022000000}"/>
    <hyperlink ref="A66" location="'3.2.2'!A1" display="3.2.2" xr:uid="{00000000-0004-0000-0100-000023000000}"/>
    <hyperlink ref="A69" location="'4.1'!A1" display="4.1" xr:uid="{00000000-0004-0000-0100-000024000000}"/>
    <hyperlink ref="A70" location="'4.2'!A1" display="4.2" xr:uid="{00000000-0004-0000-0100-000025000000}"/>
  </hyperlinks>
  <printOptions horizontalCentered="1"/>
  <pageMargins left="0.19685039370078741" right="0.19685039370078741" top="0.51181102362204722" bottom="0.78740157480314965" header="0.51181102362204722" footer="0.51181102362204722"/>
  <pageSetup paperSize="9" pageOrder="overThenDown" orientation="portrait" horizontalDpi="96" verticalDpi="96" r:id="rId1"/>
  <headerFooter alignWithMargins="0">
    <oddFooter>&amp;L&amp;"MetaNormalLF-Roman,Standard"&amp;8Statistisches Bundesamt, Fachserie 8, Reihe 6.2, 2018</oddFooter>
  </headerFooter>
  <ignoredErrors>
    <ignoredError sqref="A21:A37 A39:A57" twoDigitTextYear="1"/>
    <ignoredError sqref="A38" twoDigitTextYear="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7"/>
  <dimension ref="A1:G170"/>
  <sheetViews>
    <sheetView showGridLines="0" zoomScaleNormal="100" workbookViewId="0">
      <pane ySplit="10" topLeftCell="A11" activePane="bottomLeft" state="frozen"/>
      <selection activeCell="A8" sqref="A8"/>
      <selection pane="bottomLeft" activeCell="A11" sqref="A11"/>
    </sheetView>
  </sheetViews>
  <sheetFormatPr baseColWidth="10" defaultColWidth="12.28515625" defaultRowHeight="12.75"/>
  <cols>
    <col min="1" max="1" width="20.5703125" style="193" customWidth="1"/>
    <col min="2" max="7" width="13" style="287" customWidth="1"/>
    <col min="8" max="16384" width="12.28515625" style="193"/>
  </cols>
  <sheetData>
    <row r="1" spans="1:7">
      <c r="A1" s="123" t="s">
        <v>503</v>
      </c>
      <c r="B1" s="281"/>
      <c r="C1" s="281"/>
      <c r="D1" s="281"/>
      <c r="E1" s="281"/>
      <c r="F1" s="281"/>
      <c r="G1" s="281"/>
    </row>
    <row r="2" spans="1:7">
      <c r="A2" s="143" t="s">
        <v>148</v>
      </c>
      <c r="B2" s="143"/>
      <c r="C2" s="143"/>
      <c r="D2" s="143"/>
      <c r="E2" s="186"/>
      <c r="F2" s="186"/>
      <c r="G2" s="186"/>
    </row>
    <row r="3" spans="1:7">
      <c r="A3" s="159" t="s">
        <v>197</v>
      </c>
      <c r="B3" s="186"/>
      <c r="C3" s="186"/>
      <c r="D3" s="186"/>
      <c r="E3" s="186"/>
      <c r="F3" s="186"/>
      <c r="G3" s="186"/>
    </row>
    <row r="4" spans="1:7">
      <c r="A4" s="159" t="s">
        <v>160</v>
      </c>
      <c r="B4" s="186"/>
      <c r="C4" s="186"/>
      <c r="D4" s="186"/>
      <c r="E4" s="186"/>
      <c r="F4" s="186"/>
      <c r="G4" s="186"/>
    </row>
    <row r="5" spans="1:7">
      <c r="A5" s="186"/>
      <c r="B5" s="281"/>
      <c r="C5" s="281"/>
      <c r="D5" s="281"/>
      <c r="E5" s="281"/>
      <c r="F5" s="281"/>
      <c r="G5" s="281"/>
    </row>
    <row r="6" spans="1:7" ht="12.75" customHeight="1">
      <c r="A6" s="810" t="s">
        <v>65</v>
      </c>
      <c r="B6" s="872" t="s">
        <v>422</v>
      </c>
      <c r="C6" s="874" t="s">
        <v>164</v>
      </c>
      <c r="D6" s="790"/>
      <c r="E6" s="872" t="s">
        <v>423</v>
      </c>
      <c r="F6" s="788" t="s">
        <v>164</v>
      </c>
      <c r="G6" s="790"/>
    </row>
    <row r="7" spans="1:7">
      <c r="A7" s="786"/>
      <c r="B7" s="875"/>
      <c r="C7" s="809"/>
      <c r="D7" s="809"/>
      <c r="E7" s="875"/>
      <c r="F7" s="789"/>
      <c r="G7" s="791"/>
    </row>
    <row r="8" spans="1:7" ht="12.75" customHeight="1">
      <c r="A8" s="786"/>
      <c r="B8" s="875"/>
      <c r="C8" s="802" t="s">
        <v>424</v>
      </c>
      <c r="D8" s="802" t="s">
        <v>425</v>
      </c>
      <c r="E8" s="875"/>
      <c r="F8" s="802" t="s">
        <v>426</v>
      </c>
      <c r="G8" s="807" t="s">
        <v>427</v>
      </c>
    </row>
    <row r="9" spans="1:7">
      <c r="A9" s="786"/>
      <c r="B9" s="873"/>
      <c r="C9" s="804"/>
      <c r="D9" s="804"/>
      <c r="E9" s="873"/>
      <c r="F9" s="804"/>
      <c r="G9" s="808"/>
    </row>
    <row r="10" spans="1:7">
      <c r="A10" s="787"/>
      <c r="B10" s="797" t="s">
        <v>79</v>
      </c>
      <c r="C10" s="798"/>
      <c r="D10" s="798"/>
      <c r="E10" s="798"/>
      <c r="F10" s="798"/>
      <c r="G10" s="798"/>
    </row>
    <row r="11" spans="1:7" s="252" customFormat="1">
      <c r="B11" s="282"/>
      <c r="C11" s="282"/>
      <c r="D11" s="282"/>
      <c r="E11" s="282"/>
      <c r="F11" s="282"/>
      <c r="G11" s="282"/>
    </row>
    <row r="12" spans="1:7" s="252" customFormat="1">
      <c r="A12" s="283" t="s">
        <v>78</v>
      </c>
      <c r="B12" s="283" t="s">
        <v>477</v>
      </c>
      <c r="C12" s="282"/>
      <c r="D12" s="282"/>
      <c r="E12" s="282"/>
      <c r="F12" s="282"/>
      <c r="G12" s="282"/>
    </row>
    <row r="13" spans="1:7" s="252" customFormat="1">
      <c r="A13" s="252" t="s">
        <v>78</v>
      </c>
      <c r="B13" s="282" t="s">
        <v>78</v>
      </c>
      <c r="C13" s="282" t="s">
        <v>78</v>
      </c>
      <c r="D13" s="282" t="s">
        <v>78</v>
      </c>
      <c r="E13" s="282" t="s">
        <v>78</v>
      </c>
      <c r="F13" s="282" t="s">
        <v>78</v>
      </c>
      <c r="G13" s="282" t="s">
        <v>78</v>
      </c>
    </row>
    <row r="14" spans="1:7" s="252" customFormat="1">
      <c r="A14" s="249" t="s">
        <v>343</v>
      </c>
      <c r="B14" s="189">
        <v>122573951</v>
      </c>
      <c r="C14" s="189">
        <v>23540442</v>
      </c>
      <c r="D14" s="189">
        <v>99033509</v>
      </c>
      <c r="E14" s="189">
        <v>123309405</v>
      </c>
      <c r="F14" s="189">
        <v>23546493</v>
      </c>
      <c r="G14" s="189">
        <v>99762912</v>
      </c>
    </row>
    <row r="15" spans="1:7" s="252" customFormat="1">
      <c r="A15" s="249" t="s">
        <v>78</v>
      </c>
      <c r="B15" s="189" t="s">
        <v>78</v>
      </c>
      <c r="C15" s="189" t="s">
        <v>78</v>
      </c>
      <c r="D15" s="189" t="s">
        <v>78</v>
      </c>
      <c r="E15" s="189" t="s">
        <v>78</v>
      </c>
      <c r="F15" s="189" t="s">
        <v>78</v>
      </c>
      <c r="G15" s="189" t="s">
        <v>78</v>
      </c>
    </row>
    <row r="16" spans="1:7" s="252" customFormat="1">
      <c r="A16" s="249" t="s">
        <v>344</v>
      </c>
      <c r="B16" s="189">
        <v>6348363</v>
      </c>
      <c r="C16" s="189">
        <v>166762</v>
      </c>
      <c r="D16" s="189">
        <v>6181601</v>
      </c>
      <c r="E16" s="189">
        <v>6370399</v>
      </c>
      <c r="F16" s="189">
        <v>169053</v>
      </c>
      <c r="G16" s="189">
        <v>6201346</v>
      </c>
    </row>
    <row r="17" spans="1:7" s="252" customFormat="1">
      <c r="A17" s="249" t="s">
        <v>345</v>
      </c>
      <c r="B17" s="189">
        <v>10934615</v>
      </c>
      <c r="C17" s="189">
        <v>4037138</v>
      </c>
      <c r="D17" s="189">
        <v>6897477</v>
      </c>
      <c r="E17" s="189">
        <v>11056276</v>
      </c>
      <c r="F17" s="189">
        <v>4074914</v>
      </c>
      <c r="G17" s="189">
        <v>6981362</v>
      </c>
    </row>
    <row r="18" spans="1:7" s="252" customFormat="1">
      <c r="A18" s="249" t="s">
        <v>264</v>
      </c>
      <c r="B18" s="189">
        <v>1278434</v>
      </c>
      <c r="C18" s="189">
        <v>445649</v>
      </c>
      <c r="D18" s="189">
        <v>832785</v>
      </c>
      <c r="E18" s="189">
        <v>1281377</v>
      </c>
      <c r="F18" s="189">
        <v>445678</v>
      </c>
      <c r="G18" s="189">
        <v>835699</v>
      </c>
    </row>
    <row r="19" spans="1:7" s="252" customFormat="1">
      <c r="A19" s="249" t="s">
        <v>265</v>
      </c>
      <c r="B19" s="189">
        <v>1135741</v>
      </c>
      <c r="C19" s="189">
        <v>110757</v>
      </c>
      <c r="D19" s="189">
        <v>1024984</v>
      </c>
      <c r="E19" s="189">
        <v>1145728</v>
      </c>
      <c r="F19" s="189">
        <v>105586</v>
      </c>
      <c r="G19" s="189">
        <v>1040142</v>
      </c>
    </row>
    <row r="20" spans="1:7" s="252" customFormat="1">
      <c r="A20" s="249" t="s">
        <v>266</v>
      </c>
      <c r="B20" s="189">
        <v>879043</v>
      </c>
      <c r="C20" s="189">
        <v>470105</v>
      </c>
      <c r="D20" s="189">
        <v>408938</v>
      </c>
      <c r="E20" s="189">
        <v>875352</v>
      </c>
      <c r="F20" s="189">
        <v>468058</v>
      </c>
      <c r="G20" s="189">
        <v>407294</v>
      </c>
    </row>
    <row r="21" spans="1:7" s="252" customFormat="1">
      <c r="A21" s="249" t="s">
        <v>43</v>
      </c>
      <c r="B21" s="189">
        <v>12130397</v>
      </c>
      <c r="C21" s="189">
        <v>2102813</v>
      </c>
      <c r="D21" s="189">
        <v>10027584</v>
      </c>
      <c r="E21" s="189">
        <v>12125946</v>
      </c>
      <c r="F21" s="189">
        <v>2081442</v>
      </c>
      <c r="G21" s="189">
        <v>10044504</v>
      </c>
    </row>
    <row r="22" spans="1:7" s="252" customFormat="1">
      <c r="A22" s="249" t="s">
        <v>346</v>
      </c>
      <c r="B22" s="189">
        <v>129986</v>
      </c>
      <c r="C22" s="189">
        <v>380</v>
      </c>
      <c r="D22" s="189">
        <v>129606</v>
      </c>
      <c r="E22" s="189">
        <v>130284</v>
      </c>
      <c r="F22" s="189">
        <v>280</v>
      </c>
      <c r="G22" s="189">
        <v>130004</v>
      </c>
    </row>
    <row r="23" spans="1:7" s="252" customFormat="1">
      <c r="A23" s="249" t="s">
        <v>44</v>
      </c>
      <c r="B23" s="189">
        <v>34508653</v>
      </c>
      <c r="C23" s="189">
        <v>3762563</v>
      </c>
      <c r="D23" s="189">
        <v>30746090</v>
      </c>
      <c r="E23" s="189">
        <v>34877352</v>
      </c>
      <c r="F23" s="189">
        <v>3838122</v>
      </c>
      <c r="G23" s="189">
        <v>31039230</v>
      </c>
    </row>
    <row r="24" spans="1:7" s="252" customFormat="1">
      <c r="A24" s="249" t="s">
        <v>45</v>
      </c>
      <c r="B24" s="189">
        <v>241101</v>
      </c>
      <c r="C24" s="189">
        <v>84203</v>
      </c>
      <c r="D24" s="189">
        <v>156898</v>
      </c>
      <c r="E24" s="189">
        <v>240665</v>
      </c>
      <c r="F24" s="189">
        <v>81499</v>
      </c>
      <c r="G24" s="189">
        <v>159166</v>
      </c>
    </row>
    <row r="25" spans="1:7" s="252" customFormat="1">
      <c r="A25" s="249" t="s">
        <v>46</v>
      </c>
      <c r="B25" s="189">
        <v>989517</v>
      </c>
      <c r="C25" s="189">
        <v>144</v>
      </c>
      <c r="D25" s="189">
        <v>989373</v>
      </c>
      <c r="E25" s="189">
        <v>1022913</v>
      </c>
      <c r="F25" s="189">
        <v>716</v>
      </c>
      <c r="G25" s="189">
        <v>1022197</v>
      </c>
    </row>
    <row r="26" spans="1:7" s="252" customFormat="1">
      <c r="A26" s="249" t="s">
        <v>47</v>
      </c>
      <c r="B26" s="189">
        <v>8589375</v>
      </c>
      <c r="C26" s="189">
        <v>2575750</v>
      </c>
      <c r="D26" s="189">
        <v>6013625</v>
      </c>
      <c r="E26" s="189">
        <v>8611521</v>
      </c>
      <c r="F26" s="189">
        <v>2587662</v>
      </c>
      <c r="G26" s="189">
        <v>6023859</v>
      </c>
    </row>
    <row r="27" spans="1:7" s="252" customFormat="1">
      <c r="A27" s="249" t="s">
        <v>48</v>
      </c>
      <c r="B27" s="189">
        <v>3137003</v>
      </c>
      <c r="C27" s="189">
        <v>537604</v>
      </c>
      <c r="D27" s="189">
        <v>2599399</v>
      </c>
      <c r="E27" s="189">
        <v>3169577</v>
      </c>
      <c r="F27" s="189">
        <v>542204</v>
      </c>
      <c r="G27" s="189">
        <v>2627373</v>
      </c>
    </row>
    <row r="28" spans="1:7" s="252" customFormat="1">
      <c r="A28" s="249" t="s">
        <v>49</v>
      </c>
      <c r="B28" s="189">
        <v>625174</v>
      </c>
      <c r="C28" s="189">
        <v>24359</v>
      </c>
      <c r="D28" s="189">
        <v>600815</v>
      </c>
      <c r="E28" s="189">
        <v>620051</v>
      </c>
      <c r="F28" s="189">
        <v>23538</v>
      </c>
      <c r="G28" s="189">
        <v>596513</v>
      </c>
    </row>
    <row r="29" spans="1:7" s="252" customFormat="1">
      <c r="A29" s="249" t="s">
        <v>50</v>
      </c>
      <c r="B29" s="189">
        <v>6471917</v>
      </c>
      <c r="C29" s="189">
        <v>1631921</v>
      </c>
      <c r="D29" s="189">
        <v>4839996</v>
      </c>
      <c r="E29" s="189">
        <v>6465903</v>
      </c>
      <c r="F29" s="189">
        <v>1601445</v>
      </c>
      <c r="G29" s="189">
        <v>4864458</v>
      </c>
    </row>
    <row r="30" spans="1:7" s="252" customFormat="1">
      <c r="A30" s="249" t="s">
        <v>51</v>
      </c>
      <c r="B30" s="189">
        <v>1279967</v>
      </c>
      <c r="C30" s="189">
        <v>354306</v>
      </c>
      <c r="D30" s="189">
        <v>925661</v>
      </c>
      <c r="E30" s="189">
        <v>1275469</v>
      </c>
      <c r="F30" s="189">
        <v>352960</v>
      </c>
      <c r="G30" s="189">
        <v>922509</v>
      </c>
    </row>
    <row r="31" spans="1:7" s="252" customFormat="1">
      <c r="A31" s="249" t="s">
        <v>52</v>
      </c>
      <c r="B31" s="189">
        <v>738504</v>
      </c>
      <c r="C31" s="189">
        <v>596</v>
      </c>
      <c r="D31" s="189">
        <v>737908</v>
      </c>
      <c r="E31" s="189">
        <v>749177</v>
      </c>
      <c r="F31" s="189">
        <v>592</v>
      </c>
      <c r="G31" s="189">
        <v>748585</v>
      </c>
    </row>
    <row r="32" spans="1:7" s="252" customFormat="1">
      <c r="A32" s="249" t="s">
        <v>53</v>
      </c>
      <c r="B32" s="189">
        <v>23030450</v>
      </c>
      <c r="C32" s="189">
        <v>4837289</v>
      </c>
      <c r="D32" s="189">
        <v>18193161</v>
      </c>
      <c r="E32" s="189">
        <v>23175479</v>
      </c>
      <c r="F32" s="189">
        <v>4824538</v>
      </c>
      <c r="G32" s="189">
        <v>18350941</v>
      </c>
    </row>
    <row r="33" spans="1:7" s="252" customFormat="1">
      <c r="A33" s="249" t="s">
        <v>54</v>
      </c>
      <c r="B33" s="189">
        <v>496363</v>
      </c>
      <c r="C33" s="189">
        <v>190285</v>
      </c>
      <c r="D33" s="189">
        <v>306078</v>
      </c>
      <c r="E33" s="189">
        <v>511136</v>
      </c>
      <c r="F33" s="189">
        <v>188142</v>
      </c>
      <c r="G33" s="189">
        <v>322994</v>
      </c>
    </row>
    <row r="34" spans="1:7" s="252" customFormat="1">
      <c r="A34" s="249" t="s">
        <v>347</v>
      </c>
      <c r="B34" s="189">
        <v>832540</v>
      </c>
      <c r="C34" s="189">
        <v>7496</v>
      </c>
      <c r="D34" s="189">
        <v>825044</v>
      </c>
      <c r="E34" s="189">
        <v>836897</v>
      </c>
      <c r="F34" s="189">
        <v>7035</v>
      </c>
      <c r="G34" s="189">
        <v>829862</v>
      </c>
    </row>
    <row r="35" spans="1:7" s="252" customFormat="1">
      <c r="A35" s="249" t="s">
        <v>55</v>
      </c>
      <c r="B35" s="189">
        <v>2213119</v>
      </c>
      <c r="C35" s="189">
        <v>408689</v>
      </c>
      <c r="D35" s="189">
        <v>1804430</v>
      </c>
      <c r="E35" s="189">
        <v>2222809</v>
      </c>
      <c r="F35" s="189">
        <v>403298</v>
      </c>
      <c r="G35" s="189">
        <v>1819511</v>
      </c>
    </row>
    <row r="36" spans="1:7" s="252" customFormat="1">
      <c r="A36" s="249" t="s">
        <v>56</v>
      </c>
      <c r="B36" s="189">
        <v>363832</v>
      </c>
      <c r="C36" s="189">
        <v>83500</v>
      </c>
      <c r="D36" s="189">
        <v>280332</v>
      </c>
      <c r="E36" s="189">
        <v>366578</v>
      </c>
      <c r="F36" s="189">
        <v>83441</v>
      </c>
      <c r="G36" s="189">
        <v>283137</v>
      </c>
    </row>
    <row r="37" spans="1:7" s="252" customFormat="1">
      <c r="A37" s="249" t="s">
        <v>348</v>
      </c>
      <c r="B37" s="189">
        <v>135007</v>
      </c>
      <c r="C37" s="189">
        <v>30027</v>
      </c>
      <c r="D37" s="189">
        <v>104980</v>
      </c>
      <c r="E37" s="189">
        <v>134411</v>
      </c>
      <c r="F37" s="189">
        <v>29099</v>
      </c>
      <c r="G37" s="189">
        <v>105312</v>
      </c>
    </row>
    <row r="38" spans="1:7" s="252" customFormat="1">
      <c r="A38" s="249" t="s">
        <v>57</v>
      </c>
      <c r="B38" s="189">
        <v>167131</v>
      </c>
      <c r="C38" s="189">
        <v>64098</v>
      </c>
      <c r="D38" s="189">
        <v>103033</v>
      </c>
      <c r="E38" s="189">
        <v>166073</v>
      </c>
      <c r="F38" s="189">
        <v>63168</v>
      </c>
      <c r="G38" s="189">
        <v>102905</v>
      </c>
    </row>
    <row r="39" spans="1:7" s="252" customFormat="1">
      <c r="A39" s="249" t="s">
        <v>58</v>
      </c>
      <c r="B39" s="189">
        <v>5917719</v>
      </c>
      <c r="C39" s="189">
        <v>1614008</v>
      </c>
      <c r="D39" s="189">
        <v>4303711</v>
      </c>
      <c r="E39" s="189">
        <v>5878032</v>
      </c>
      <c r="F39" s="189">
        <v>1574023</v>
      </c>
      <c r="G39" s="189">
        <v>4304009</v>
      </c>
    </row>
    <row r="40" spans="1:7" s="252" customFormat="1">
      <c r="A40" s="252" t="s">
        <v>78</v>
      </c>
      <c r="B40" s="284" t="s">
        <v>78</v>
      </c>
      <c r="C40" s="284" t="s">
        <v>78</v>
      </c>
      <c r="D40" s="284" t="s">
        <v>78</v>
      </c>
      <c r="E40" s="284" t="s">
        <v>78</v>
      </c>
      <c r="F40" s="284" t="s">
        <v>78</v>
      </c>
      <c r="G40" s="284" t="s">
        <v>78</v>
      </c>
    </row>
    <row r="41" spans="1:7" s="252" customFormat="1">
      <c r="A41" s="283" t="s">
        <v>78</v>
      </c>
      <c r="B41" s="285" t="s">
        <v>478</v>
      </c>
      <c r="C41" s="282"/>
      <c r="D41" s="282"/>
      <c r="E41" s="282"/>
      <c r="F41" s="282"/>
      <c r="G41" s="282"/>
    </row>
    <row r="42" spans="1:7" s="252" customFormat="1">
      <c r="A42" s="252" t="s">
        <v>78</v>
      </c>
      <c r="B42" s="282" t="s">
        <v>78</v>
      </c>
      <c r="C42" s="282" t="s">
        <v>78</v>
      </c>
      <c r="D42" s="282" t="s">
        <v>78</v>
      </c>
      <c r="E42" s="282" t="s">
        <v>78</v>
      </c>
      <c r="F42" s="282" t="s">
        <v>78</v>
      </c>
      <c r="G42" s="282" t="s">
        <v>78</v>
      </c>
    </row>
    <row r="43" spans="1:7" s="252" customFormat="1">
      <c r="A43" s="286" t="s">
        <v>343</v>
      </c>
      <c r="B43" s="189">
        <v>117622878</v>
      </c>
      <c r="C43" s="189">
        <v>23737721</v>
      </c>
      <c r="D43" s="189">
        <v>93885157</v>
      </c>
      <c r="E43" s="189">
        <v>118416313</v>
      </c>
      <c r="F43" s="189">
        <v>23745045</v>
      </c>
      <c r="G43" s="189">
        <v>94671268</v>
      </c>
    </row>
    <row r="44" spans="1:7" s="252" customFormat="1">
      <c r="A44" s="188" t="s">
        <v>78</v>
      </c>
      <c r="B44" s="189" t="s">
        <v>78</v>
      </c>
      <c r="C44" s="189" t="s">
        <v>78</v>
      </c>
      <c r="D44" s="189" t="s">
        <v>78</v>
      </c>
      <c r="E44" s="189" t="s">
        <v>78</v>
      </c>
      <c r="F44" s="189" t="s">
        <v>78</v>
      </c>
      <c r="G44" s="189" t="s">
        <v>78</v>
      </c>
    </row>
    <row r="45" spans="1:7" s="252" customFormat="1">
      <c r="A45" s="188" t="s">
        <v>344</v>
      </c>
      <c r="B45" s="189">
        <v>6411669</v>
      </c>
      <c r="C45" s="189">
        <v>263343</v>
      </c>
      <c r="D45" s="189">
        <v>6148326</v>
      </c>
      <c r="E45" s="189">
        <v>6443678</v>
      </c>
      <c r="F45" s="189">
        <v>265290</v>
      </c>
      <c r="G45" s="189">
        <v>6178388</v>
      </c>
    </row>
    <row r="46" spans="1:7" s="252" customFormat="1">
      <c r="A46" s="188" t="s">
        <v>345</v>
      </c>
      <c r="B46" s="189">
        <v>10181375</v>
      </c>
      <c r="C46" s="189">
        <v>3864626</v>
      </c>
      <c r="D46" s="189">
        <v>6316749</v>
      </c>
      <c r="E46" s="189">
        <v>10269607</v>
      </c>
      <c r="F46" s="189">
        <v>3871424</v>
      </c>
      <c r="G46" s="189">
        <v>6398183</v>
      </c>
    </row>
    <row r="47" spans="1:7" s="252" customFormat="1">
      <c r="A47" s="188" t="s">
        <v>264</v>
      </c>
      <c r="B47" s="189">
        <v>1265318</v>
      </c>
      <c r="C47" s="189">
        <v>439066</v>
      </c>
      <c r="D47" s="189">
        <v>826252</v>
      </c>
      <c r="E47" s="189">
        <v>1270023</v>
      </c>
      <c r="F47" s="189">
        <v>442450</v>
      </c>
      <c r="G47" s="189">
        <v>827573</v>
      </c>
    </row>
    <row r="48" spans="1:7" s="252" customFormat="1">
      <c r="A48" s="188" t="s">
        <v>265</v>
      </c>
      <c r="B48" s="189">
        <v>991456</v>
      </c>
      <c r="C48" s="189">
        <v>96650</v>
      </c>
      <c r="D48" s="189">
        <v>894806</v>
      </c>
      <c r="E48" s="189">
        <v>1006862</v>
      </c>
      <c r="F48" s="189">
        <v>93435</v>
      </c>
      <c r="G48" s="189">
        <v>913427</v>
      </c>
    </row>
    <row r="49" spans="1:7" s="252" customFormat="1">
      <c r="A49" s="188" t="s">
        <v>266</v>
      </c>
      <c r="B49" s="189">
        <v>846753</v>
      </c>
      <c r="C49" s="189">
        <v>515974</v>
      </c>
      <c r="D49" s="189">
        <v>330779</v>
      </c>
      <c r="E49" s="189">
        <v>855287</v>
      </c>
      <c r="F49" s="189">
        <v>515315</v>
      </c>
      <c r="G49" s="189">
        <v>339972</v>
      </c>
    </row>
    <row r="50" spans="1:7" s="252" customFormat="1">
      <c r="A50" s="188" t="s">
        <v>43</v>
      </c>
      <c r="B50" s="189">
        <v>12282993</v>
      </c>
      <c r="C50" s="189">
        <v>2238336</v>
      </c>
      <c r="D50" s="189">
        <v>10044657</v>
      </c>
      <c r="E50" s="189">
        <v>12327365</v>
      </c>
      <c r="F50" s="189">
        <v>2217388</v>
      </c>
      <c r="G50" s="189">
        <v>10109977</v>
      </c>
    </row>
    <row r="51" spans="1:7" s="252" customFormat="1">
      <c r="A51" s="188" t="s">
        <v>346</v>
      </c>
      <c r="B51" s="189">
        <v>137189</v>
      </c>
      <c r="C51" s="189">
        <v>3408</v>
      </c>
      <c r="D51" s="189">
        <v>133781</v>
      </c>
      <c r="E51" s="189">
        <v>137741</v>
      </c>
      <c r="F51" s="189">
        <v>959</v>
      </c>
      <c r="G51" s="189">
        <v>136782</v>
      </c>
    </row>
    <row r="52" spans="1:7" s="252" customFormat="1">
      <c r="A52" s="188" t="s">
        <v>44</v>
      </c>
      <c r="B52" s="189">
        <v>32017607</v>
      </c>
      <c r="C52" s="189">
        <v>3598101</v>
      </c>
      <c r="D52" s="189">
        <v>28419506</v>
      </c>
      <c r="E52" s="189">
        <v>32372608</v>
      </c>
      <c r="F52" s="189">
        <v>3657656</v>
      </c>
      <c r="G52" s="189">
        <v>28714952</v>
      </c>
    </row>
    <row r="53" spans="1:7" s="252" customFormat="1">
      <c r="A53" s="188" t="s">
        <v>45</v>
      </c>
      <c r="B53" s="189">
        <v>228637</v>
      </c>
      <c r="C53" s="189">
        <v>77537</v>
      </c>
      <c r="D53" s="189">
        <v>151100</v>
      </c>
      <c r="E53" s="189">
        <v>227839</v>
      </c>
      <c r="F53" s="189">
        <v>75622</v>
      </c>
      <c r="G53" s="189">
        <v>152217</v>
      </c>
    </row>
    <row r="54" spans="1:7" s="252" customFormat="1">
      <c r="A54" s="188" t="s">
        <v>46</v>
      </c>
      <c r="B54" s="189">
        <v>1172604</v>
      </c>
      <c r="C54" s="189">
        <v>435</v>
      </c>
      <c r="D54" s="189">
        <v>1172169</v>
      </c>
      <c r="E54" s="189">
        <v>1185819</v>
      </c>
      <c r="F54" s="189">
        <v>1028</v>
      </c>
      <c r="G54" s="189">
        <v>1184791</v>
      </c>
    </row>
    <row r="55" spans="1:7" s="252" customFormat="1">
      <c r="A55" s="188" t="s">
        <v>47</v>
      </c>
      <c r="B55" s="189">
        <v>8777890</v>
      </c>
      <c r="C55" s="189">
        <v>2615435</v>
      </c>
      <c r="D55" s="189">
        <v>6162455</v>
      </c>
      <c r="E55" s="189">
        <v>8813605</v>
      </c>
      <c r="F55" s="189">
        <v>2619136</v>
      </c>
      <c r="G55" s="189">
        <v>6194469</v>
      </c>
    </row>
    <row r="56" spans="1:7" s="252" customFormat="1">
      <c r="A56" s="188" t="s">
        <v>48</v>
      </c>
      <c r="B56" s="189">
        <v>2908244</v>
      </c>
      <c r="C56" s="189">
        <v>547535</v>
      </c>
      <c r="D56" s="189">
        <v>2360709</v>
      </c>
      <c r="E56" s="189">
        <v>2945799</v>
      </c>
      <c r="F56" s="189">
        <v>551933</v>
      </c>
      <c r="G56" s="189">
        <v>2393866</v>
      </c>
    </row>
    <row r="57" spans="1:7" s="252" customFormat="1">
      <c r="A57" s="188" t="s">
        <v>49</v>
      </c>
      <c r="B57" s="189">
        <v>617555</v>
      </c>
      <c r="C57" s="189">
        <v>78309</v>
      </c>
      <c r="D57" s="189">
        <v>539246</v>
      </c>
      <c r="E57" s="189">
        <v>618766</v>
      </c>
      <c r="F57" s="189">
        <v>79206</v>
      </c>
      <c r="G57" s="189">
        <v>539560</v>
      </c>
    </row>
    <row r="58" spans="1:7" s="252" customFormat="1">
      <c r="A58" s="188" t="s">
        <v>50</v>
      </c>
      <c r="B58" s="189">
        <v>6187906</v>
      </c>
      <c r="C58" s="189">
        <v>1706024</v>
      </c>
      <c r="D58" s="189">
        <v>4481882</v>
      </c>
      <c r="E58" s="189">
        <v>6178514</v>
      </c>
      <c r="F58" s="189">
        <v>1690457</v>
      </c>
      <c r="G58" s="189">
        <v>4488057</v>
      </c>
    </row>
    <row r="59" spans="1:7" s="252" customFormat="1">
      <c r="A59" s="188" t="s">
        <v>51</v>
      </c>
      <c r="B59" s="189">
        <v>1171056</v>
      </c>
      <c r="C59" s="189">
        <v>380867</v>
      </c>
      <c r="D59" s="189">
        <v>790189</v>
      </c>
      <c r="E59" s="189">
        <v>1177832</v>
      </c>
      <c r="F59" s="189">
        <v>383552</v>
      </c>
      <c r="G59" s="189">
        <v>794280</v>
      </c>
    </row>
    <row r="60" spans="1:7" s="252" customFormat="1">
      <c r="A60" s="188" t="s">
        <v>52</v>
      </c>
      <c r="B60" s="189">
        <v>582460</v>
      </c>
      <c r="C60" s="189">
        <v>923</v>
      </c>
      <c r="D60" s="189">
        <v>581537</v>
      </c>
      <c r="E60" s="189">
        <v>593996</v>
      </c>
      <c r="F60" s="189">
        <v>855</v>
      </c>
      <c r="G60" s="189">
        <v>593141</v>
      </c>
    </row>
    <row r="61" spans="1:7" s="252" customFormat="1">
      <c r="A61" s="188" t="s">
        <v>53</v>
      </c>
      <c r="B61" s="189">
        <v>22200298</v>
      </c>
      <c r="C61" s="189">
        <v>4908424</v>
      </c>
      <c r="D61" s="189">
        <v>17291874</v>
      </c>
      <c r="E61" s="189">
        <v>22335074</v>
      </c>
      <c r="F61" s="189">
        <v>4905994</v>
      </c>
      <c r="G61" s="189">
        <v>17429080</v>
      </c>
    </row>
    <row r="62" spans="1:7" s="252" customFormat="1">
      <c r="A62" s="188" t="s">
        <v>54</v>
      </c>
      <c r="B62" s="189">
        <v>470536</v>
      </c>
      <c r="C62" s="189">
        <v>188028</v>
      </c>
      <c r="D62" s="189">
        <v>282508</v>
      </c>
      <c r="E62" s="189">
        <v>478906</v>
      </c>
      <c r="F62" s="189">
        <v>187650</v>
      </c>
      <c r="G62" s="189">
        <v>291256</v>
      </c>
    </row>
    <row r="63" spans="1:7" s="252" customFormat="1">
      <c r="A63" s="188" t="s">
        <v>347</v>
      </c>
      <c r="B63" s="189">
        <v>938032</v>
      </c>
      <c r="C63" s="189">
        <v>25319</v>
      </c>
      <c r="D63" s="189">
        <v>912713</v>
      </c>
      <c r="E63" s="189">
        <v>946963</v>
      </c>
      <c r="F63" s="189">
        <v>24279</v>
      </c>
      <c r="G63" s="189">
        <v>922684</v>
      </c>
    </row>
    <row r="64" spans="1:7" s="252" customFormat="1">
      <c r="A64" s="188" t="s">
        <v>55</v>
      </c>
      <c r="B64" s="189">
        <v>2072270</v>
      </c>
      <c r="C64" s="189">
        <v>518518</v>
      </c>
      <c r="D64" s="189">
        <v>1553752</v>
      </c>
      <c r="E64" s="189">
        <v>2088298</v>
      </c>
      <c r="F64" s="189">
        <v>512948</v>
      </c>
      <c r="G64" s="189">
        <v>1575350</v>
      </c>
    </row>
    <row r="65" spans="1:7" s="252" customFormat="1">
      <c r="A65" s="188" t="s">
        <v>56</v>
      </c>
      <c r="B65" s="189">
        <v>361158</v>
      </c>
      <c r="C65" s="189">
        <v>77180</v>
      </c>
      <c r="D65" s="189">
        <v>283978</v>
      </c>
      <c r="E65" s="189">
        <v>362514</v>
      </c>
      <c r="F65" s="189">
        <v>77851</v>
      </c>
      <c r="G65" s="189">
        <v>284663</v>
      </c>
    </row>
    <row r="66" spans="1:7" s="252" customFormat="1">
      <c r="A66" s="188" t="s">
        <v>348</v>
      </c>
      <c r="B66" s="189">
        <v>130050</v>
      </c>
      <c r="C66" s="189">
        <v>29026</v>
      </c>
      <c r="D66" s="189">
        <v>101024</v>
      </c>
      <c r="E66" s="189">
        <v>134174</v>
      </c>
      <c r="F66" s="189">
        <v>27380</v>
      </c>
      <c r="G66" s="189">
        <v>106794</v>
      </c>
    </row>
    <row r="67" spans="1:7" s="252" customFormat="1">
      <c r="A67" s="188" t="s">
        <v>57</v>
      </c>
      <c r="B67" s="189">
        <v>187016</v>
      </c>
      <c r="C67" s="189">
        <v>66472</v>
      </c>
      <c r="D67" s="189">
        <v>120544</v>
      </c>
      <c r="E67" s="189">
        <v>186188</v>
      </c>
      <c r="F67" s="189">
        <v>65547</v>
      </c>
      <c r="G67" s="189">
        <v>120641</v>
      </c>
    </row>
    <row r="68" spans="1:7" s="252" customFormat="1">
      <c r="A68" s="188" t="s">
        <v>58</v>
      </c>
      <c r="B68" s="189">
        <v>5482806</v>
      </c>
      <c r="C68" s="189">
        <v>1498185</v>
      </c>
      <c r="D68" s="189">
        <v>3984621</v>
      </c>
      <c r="E68" s="189">
        <v>5458855</v>
      </c>
      <c r="F68" s="189">
        <v>1477690</v>
      </c>
      <c r="G68" s="189">
        <v>3981165</v>
      </c>
    </row>
    <row r="69" spans="1:7" s="252" customFormat="1">
      <c r="A69" s="252" t="s">
        <v>78</v>
      </c>
      <c r="B69" s="284" t="s">
        <v>78</v>
      </c>
      <c r="C69" s="284" t="s">
        <v>78</v>
      </c>
      <c r="D69" s="284" t="s">
        <v>78</v>
      </c>
      <c r="E69" s="284" t="s">
        <v>78</v>
      </c>
      <c r="F69" s="284" t="s">
        <v>78</v>
      </c>
      <c r="G69" s="284" t="s">
        <v>78</v>
      </c>
    </row>
    <row r="70" spans="1:7" s="252" customFormat="1">
      <c r="A70" s="283" t="s">
        <v>78</v>
      </c>
      <c r="B70" s="285" t="s">
        <v>479</v>
      </c>
      <c r="C70" s="282"/>
      <c r="D70" s="282"/>
      <c r="E70" s="282"/>
      <c r="F70" s="282"/>
      <c r="G70" s="282"/>
    </row>
    <row r="71" spans="1:7" s="252" customFormat="1">
      <c r="A71" s="252" t="s">
        <v>78</v>
      </c>
      <c r="B71" s="282" t="s">
        <v>78</v>
      </c>
      <c r="C71" s="282" t="s">
        <v>78</v>
      </c>
      <c r="D71" s="282" t="s">
        <v>78</v>
      </c>
      <c r="E71" s="282" t="s">
        <v>78</v>
      </c>
      <c r="F71" s="282" t="s">
        <v>78</v>
      </c>
      <c r="G71" s="282" t="s">
        <v>78</v>
      </c>
    </row>
    <row r="72" spans="1:7" s="252" customFormat="1">
      <c r="A72" s="286" t="s">
        <v>343</v>
      </c>
      <c r="B72" s="250">
        <v>4.2</v>
      </c>
      <c r="C72" s="250">
        <v>-0.8</v>
      </c>
      <c r="D72" s="250">
        <v>5.5</v>
      </c>
      <c r="E72" s="250">
        <v>4.0999999999999996</v>
      </c>
      <c r="F72" s="250">
        <v>-0.8</v>
      </c>
      <c r="G72" s="250">
        <v>5.4</v>
      </c>
    </row>
    <row r="73" spans="1:7" s="252" customFormat="1">
      <c r="A73" s="188" t="s">
        <v>78</v>
      </c>
      <c r="B73" s="250" t="s">
        <v>78</v>
      </c>
      <c r="C73" s="250" t="s">
        <v>78</v>
      </c>
      <c r="D73" s="250" t="s">
        <v>78</v>
      </c>
      <c r="E73" s="250" t="s">
        <v>78</v>
      </c>
      <c r="F73" s="250" t="s">
        <v>78</v>
      </c>
      <c r="G73" s="250" t="s">
        <v>78</v>
      </c>
    </row>
    <row r="74" spans="1:7" s="252" customFormat="1">
      <c r="A74" s="188" t="s">
        <v>344</v>
      </c>
      <c r="B74" s="250">
        <v>-1</v>
      </c>
      <c r="C74" s="250">
        <v>-36.700000000000003</v>
      </c>
      <c r="D74" s="250">
        <v>0.5</v>
      </c>
      <c r="E74" s="250">
        <v>-1.1000000000000001</v>
      </c>
      <c r="F74" s="250">
        <v>-36.299999999999997</v>
      </c>
      <c r="G74" s="250">
        <v>0.4</v>
      </c>
    </row>
    <row r="75" spans="1:7" s="252" customFormat="1">
      <c r="A75" s="188" t="s">
        <v>345</v>
      </c>
      <c r="B75" s="250">
        <v>7.4</v>
      </c>
      <c r="C75" s="250">
        <v>4.5</v>
      </c>
      <c r="D75" s="250">
        <v>9.1999999999999993</v>
      </c>
      <c r="E75" s="250">
        <v>7.7</v>
      </c>
      <c r="F75" s="250">
        <v>5.3</v>
      </c>
      <c r="G75" s="250">
        <v>9.1</v>
      </c>
    </row>
    <row r="76" spans="1:7" s="252" customFormat="1">
      <c r="A76" s="188" t="s">
        <v>264</v>
      </c>
      <c r="B76" s="250">
        <v>1</v>
      </c>
      <c r="C76" s="250">
        <v>1.5</v>
      </c>
      <c r="D76" s="250">
        <v>0.8</v>
      </c>
      <c r="E76" s="250">
        <v>0.9</v>
      </c>
      <c r="F76" s="250">
        <v>0.7</v>
      </c>
      <c r="G76" s="250">
        <v>1</v>
      </c>
    </row>
    <row r="77" spans="1:7" s="252" customFormat="1">
      <c r="A77" s="188" t="s">
        <v>265</v>
      </c>
      <c r="B77" s="250">
        <v>14.6</v>
      </c>
      <c r="C77" s="250">
        <v>14.6</v>
      </c>
      <c r="D77" s="250">
        <v>14.5</v>
      </c>
      <c r="E77" s="250">
        <v>13.8</v>
      </c>
      <c r="F77" s="250">
        <v>13</v>
      </c>
      <c r="G77" s="250">
        <v>13.9</v>
      </c>
    </row>
    <row r="78" spans="1:7" s="252" customFormat="1">
      <c r="A78" s="188" t="s">
        <v>266</v>
      </c>
      <c r="B78" s="250">
        <v>3.8</v>
      </c>
      <c r="C78" s="250">
        <v>-8.9</v>
      </c>
      <c r="D78" s="250">
        <v>23.6</v>
      </c>
      <c r="E78" s="250">
        <v>2.2999999999999998</v>
      </c>
      <c r="F78" s="250">
        <v>-9.1999999999999993</v>
      </c>
      <c r="G78" s="250">
        <v>19.8</v>
      </c>
    </row>
    <row r="79" spans="1:7" s="252" customFormat="1">
      <c r="A79" s="188" t="s">
        <v>43</v>
      </c>
      <c r="B79" s="250">
        <v>-1.2</v>
      </c>
      <c r="C79" s="250">
        <v>-6.1</v>
      </c>
      <c r="D79" s="250">
        <v>-0.2</v>
      </c>
      <c r="E79" s="250">
        <v>-1.6</v>
      </c>
      <c r="F79" s="250">
        <v>-6.1</v>
      </c>
      <c r="G79" s="250">
        <v>-0.6</v>
      </c>
    </row>
    <row r="80" spans="1:7" s="252" customFormat="1">
      <c r="A80" s="188" t="s">
        <v>346</v>
      </c>
      <c r="B80" s="250">
        <v>-5.3</v>
      </c>
      <c r="C80" s="250">
        <v>-88.8</v>
      </c>
      <c r="D80" s="250">
        <v>-3.1</v>
      </c>
      <c r="E80" s="250">
        <v>-5.4</v>
      </c>
      <c r="F80" s="250">
        <v>-70.8</v>
      </c>
      <c r="G80" s="250">
        <v>-5</v>
      </c>
    </row>
    <row r="81" spans="1:7" s="252" customFormat="1">
      <c r="A81" s="188" t="s">
        <v>44</v>
      </c>
      <c r="B81" s="250">
        <v>7.8</v>
      </c>
      <c r="C81" s="250">
        <v>4.5999999999999996</v>
      </c>
      <c r="D81" s="250">
        <v>8.1999999999999993</v>
      </c>
      <c r="E81" s="250">
        <v>7.7</v>
      </c>
      <c r="F81" s="250">
        <v>4.9000000000000004</v>
      </c>
      <c r="G81" s="250">
        <v>8.1</v>
      </c>
    </row>
    <row r="82" spans="1:7" s="252" customFormat="1">
      <c r="A82" s="188" t="s">
        <v>45</v>
      </c>
      <c r="B82" s="250">
        <v>5.5</v>
      </c>
      <c r="C82" s="250">
        <v>8.6</v>
      </c>
      <c r="D82" s="250">
        <v>3.8</v>
      </c>
      <c r="E82" s="250">
        <v>5.6</v>
      </c>
      <c r="F82" s="250">
        <v>7.8</v>
      </c>
      <c r="G82" s="250">
        <v>4.5999999999999996</v>
      </c>
    </row>
    <row r="83" spans="1:7" s="252" customFormat="1">
      <c r="A83" s="188" t="s">
        <v>46</v>
      </c>
      <c r="B83" s="250">
        <v>-15.6</v>
      </c>
      <c r="C83" s="250">
        <v>-66.900000000000006</v>
      </c>
      <c r="D83" s="250">
        <v>-15.6</v>
      </c>
      <c r="E83" s="250">
        <v>-13.7</v>
      </c>
      <c r="F83" s="250">
        <v>-30.4</v>
      </c>
      <c r="G83" s="250">
        <v>-13.7</v>
      </c>
    </row>
    <row r="84" spans="1:7" s="252" customFormat="1">
      <c r="A84" s="188" t="s">
        <v>47</v>
      </c>
      <c r="B84" s="250">
        <v>-2.1</v>
      </c>
      <c r="C84" s="250">
        <v>-1.5</v>
      </c>
      <c r="D84" s="250">
        <v>-2.4</v>
      </c>
      <c r="E84" s="250">
        <v>-2.2999999999999998</v>
      </c>
      <c r="F84" s="250">
        <v>-1.2</v>
      </c>
      <c r="G84" s="250">
        <v>-2.8</v>
      </c>
    </row>
    <row r="85" spans="1:7" s="252" customFormat="1">
      <c r="A85" s="188" t="s">
        <v>48</v>
      </c>
      <c r="B85" s="250">
        <v>7.9</v>
      </c>
      <c r="C85" s="250">
        <v>-1.8</v>
      </c>
      <c r="D85" s="250">
        <v>10.1</v>
      </c>
      <c r="E85" s="250">
        <v>7.6</v>
      </c>
      <c r="F85" s="250">
        <v>-1.8</v>
      </c>
      <c r="G85" s="250">
        <v>9.8000000000000007</v>
      </c>
    </row>
    <row r="86" spans="1:7" s="252" customFormat="1">
      <c r="A86" s="188" t="s">
        <v>49</v>
      </c>
      <c r="B86" s="250">
        <v>1.2</v>
      </c>
      <c r="C86" s="250">
        <v>-68.900000000000006</v>
      </c>
      <c r="D86" s="250">
        <v>11.4</v>
      </c>
      <c r="E86" s="250">
        <v>0.2</v>
      </c>
      <c r="F86" s="250">
        <v>-70.3</v>
      </c>
      <c r="G86" s="250">
        <v>10.6</v>
      </c>
    </row>
    <row r="87" spans="1:7" s="252" customFormat="1">
      <c r="A87" s="188" t="s">
        <v>50</v>
      </c>
      <c r="B87" s="250">
        <v>4.5999999999999996</v>
      </c>
      <c r="C87" s="250">
        <v>-4.3</v>
      </c>
      <c r="D87" s="250">
        <v>8</v>
      </c>
      <c r="E87" s="250">
        <v>4.7</v>
      </c>
      <c r="F87" s="250">
        <v>-5.3</v>
      </c>
      <c r="G87" s="250">
        <v>8.4</v>
      </c>
    </row>
    <row r="88" spans="1:7" s="252" customFormat="1">
      <c r="A88" s="188" t="s">
        <v>51</v>
      </c>
      <c r="B88" s="250">
        <v>9.3000000000000007</v>
      </c>
      <c r="C88" s="250">
        <v>-7</v>
      </c>
      <c r="D88" s="250">
        <v>17.100000000000001</v>
      </c>
      <c r="E88" s="250">
        <v>8.3000000000000007</v>
      </c>
      <c r="F88" s="250">
        <v>-8</v>
      </c>
      <c r="G88" s="250">
        <v>16.100000000000001</v>
      </c>
    </row>
    <row r="89" spans="1:7" s="252" customFormat="1">
      <c r="A89" s="188" t="s">
        <v>52</v>
      </c>
      <c r="B89" s="250">
        <v>26.8</v>
      </c>
      <c r="C89" s="250">
        <v>-35.4</v>
      </c>
      <c r="D89" s="250">
        <v>26.9</v>
      </c>
      <c r="E89" s="250">
        <v>26.1</v>
      </c>
      <c r="F89" s="250">
        <v>-30.8</v>
      </c>
      <c r="G89" s="250">
        <v>26.2</v>
      </c>
    </row>
    <row r="90" spans="1:7" s="252" customFormat="1">
      <c r="A90" s="188" t="s">
        <v>53</v>
      </c>
      <c r="B90" s="250">
        <v>3.7</v>
      </c>
      <c r="C90" s="250">
        <v>-1.4</v>
      </c>
      <c r="D90" s="250">
        <v>5.2</v>
      </c>
      <c r="E90" s="250">
        <v>3.8</v>
      </c>
      <c r="F90" s="250">
        <v>-1.7</v>
      </c>
      <c r="G90" s="250">
        <v>5.3</v>
      </c>
    </row>
    <row r="91" spans="1:7" s="252" customFormat="1">
      <c r="A91" s="188" t="s">
        <v>54</v>
      </c>
      <c r="B91" s="250">
        <v>5.5</v>
      </c>
      <c r="C91" s="250">
        <v>1.2</v>
      </c>
      <c r="D91" s="250">
        <v>8.3000000000000007</v>
      </c>
      <c r="E91" s="250">
        <v>6.7</v>
      </c>
      <c r="F91" s="250">
        <v>0.3</v>
      </c>
      <c r="G91" s="250">
        <v>10.9</v>
      </c>
    </row>
    <row r="92" spans="1:7" s="252" customFormat="1">
      <c r="A92" s="188" t="s">
        <v>347</v>
      </c>
      <c r="B92" s="250">
        <v>-11.2</v>
      </c>
      <c r="C92" s="250">
        <v>-70.400000000000006</v>
      </c>
      <c r="D92" s="250">
        <v>-9.6</v>
      </c>
      <c r="E92" s="250">
        <v>-11.6</v>
      </c>
      <c r="F92" s="250">
        <v>-71</v>
      </c>
      <c r="G92" s="250">
        <v>-10.1</v>
      </c>
    </row>
    <row r="93" spans="1:7" s="252" customFormat="1">
      <c r="A93" s="188" t="s">
        <v>55</v>
      </c>
      <c r="B93" s="250">
        <v>6.8</v>
      </c>
      <c r="C93" s="250">
        <v>-21.2</v>
      </c>
      <c r="D93" s="250">
        <v>16.100000000000001</v>
      </c>
      <c r="E93" s="250">
        <v>6.4</v>
      </c>
      <c r="F93" s="250">
        <v>-21.4</v>
      </c>
      <c r="G93" s="250">
        <v>15.5</v>
      </c>
    </row>
    <row r="94" spans="1:7" s="252" customFormat="1">
      <c r="A94" s="188" t="s">
        <v>56</v>
      </c>
      <c r="B94" s="250">
        <v>0.7</v>
      </c>
      <c r="C94" s="250">
        <v>8.1999999999999993</v>
      </c>
      <c r="D94" s="250">
        <v>-1.3</v>
      </c>
      <c r="E94" s="250">
        <v>1.1000000000000001</v>
      </c>
      <c r="F94" s="250">
        <v>7.2</v>
      </c>
      <c r="G94" s="250">
        <v>-0.5</v>
      </c>
    </row>
    <row r="95" spans="1:7" s="252" customFormat="1">
      <c r="A95" s="188" t="s">
        <v>348</v>
      </c>
      <c r="B95" s="250">
        <v>3.8</v>
      </c>
      <c r="C95" s="250">
        <v>3.4</v>
      </c>
      <c r="D95" s="250">
        <v>3.9</v>
      </c>
      <c r="E95" s="250">
        <v>0.2</v>
      </c>
      <c r="F95" s="250">
        <v>6.3</v>
      </c>
      <c r="G95" s="250">
        <v>-1.4</v>
      </c>
    </row>
    <row r="96" spans="1:7" s="252" customFormat="1">
      <c r="A96" s="188" t="s">
        <v>57</v>
      </c>
      <c r="B96" s="250">
        <v>-10.6</v>
      </c>
      <c r="C96" s="250">
        <v>-3.6</v>
      </c>
      <c r="D96" s="250">
        <v>-14.5</v>
      </c>
      <c r="E96" s="250">
        <v>-10.8</v>
      </c>
      <c r="F96" s="250">
        <v>-3.6</v>
      </c>
      <c r="G96" s="250">
        <v>-14.7</v>
      </c>
    </row>
    <row r="97" spans="1:7" s="252" customFormat="1">
      <c r="A97" s="188" t="s">
        <v>58</v>
      </c>
      <c r="B97" s="250">
        <v>7.9</v>
      </c>
      <c r="C97" s="250">
        <v>7.7</v>
      </c>
      <c r="D97" s="250">
        <v>8</v>
      </c>
      <c r="E97" s="250">
        <v>7.7</v>
      </c>
      <c r="F97" s="250">
        <v>6.5</v>
      </c>
      <c r="G97" s="250">
        <v>8.1</v>
      </c>
    </row>
    <row r="98" spans="1:7" s="252" customFormat="1">
      <c r="B98" s="250"/>
      <c r="C98" s="250"/>
      <c r="D98" s="250"/>
      <c r="E98" s="250"/>
      <c r="F98" s="250"/>
      <c r="G98" s="250"/>
    </row>
    <row r="99" spans="1:7" s="252" customFormat="1">
      <c r="A99" s="285"/>
      <c r="B99" s="285"/>
      <c r="C99" s="282"/>
      <c r="D99" s="282"/>
      <c r="E99" s="282"/>
      <c r="F99" s="282"/>
      <c r="G99" s="282"/>
    </row>
    <row r="100" spans="1:7" s="252" customFormat="1">
      <c r="B100" s="282"/>
      <c r="C100" s="282"/>
      <c r="D100" s="282"/>
      <c r="E100" s="282"/>
      <c r="F100" s="282"/>
      <c r="G100" s="282"/>
    </row>
    <row r="101" spans="1:7" s="252" customFormat="1">
      <c r="A101" s="190"/>
      <c r="B101" s="250"/>
      <c r="C101" s="250"/>
      <c r="D101" s="250"/>
      <c r="E101" s="250"/>
      <c r="F101" s="250"/>
      <c r="G101" s="250"/>
    </row>
    <row r="102" spans="1:7" s="252" customFormat="1">
      <c r="A102" s="191"/>
      <c r="B102" s="250"/>
      <c r="C102" s="250"/>
      <c r="D102" s="250"/>
      <c r="E102" s="250"/>
      <c r="F102" s="250"/>
      <c r="G102" s="250"/>
    </row>
    <row r="103" spans="1:7" s="252" customFormat="1">
      <c r="A103" s="191"/>
      <c r="B103" s="250"/>
      <c r="C103" s="250"/>
      <c r="D103" s="250"/>
      <c r="E103" s="250"/>
      <c r="F103" s="250"/>
      <c r="G103" s="250"/>
    </row>
    <row r="104" spans="1:7" s="252" customFormat="1">
      <c r="A104" s="191"/>
      <c r="B104" s="250"/>
      <c r="C104" s="250"/>
      <c r="D104" s="250"/>
      <c r="E104" s="250"/>
      <c r="F104" s="250"/>
      <c r="G104" s="250"/>
    </row>
    <row r="105" spans="1:7" s="252" customFormat="1">
      <c r="A105" s="191"/>
      <c r="B105" s="250"/>
      <c r="C105" s="250"/>
      <c r="D105" s="250"/>
      <c r="E105" s="250"/>
      <c r="F105" s="250"/>
      <c r="G105" s="250"/>
    </row>
    <row r="106" spans="1:7" s="252" customFormat="1">
      <c r="A106" s="191"/>
      <c r="B106" s="250"/>
      <c r="C106" s="250"/>
      <c r="D106" s="250"/>
      <c r="E106" s="250"/>
      <c r="F106" s="250"/>
      <c r="G106" s="250"/>
    </row>
    <row r="107" spans="1:7" s="252" customFormat="1">
      <c r="A107" s="191"/>
      <c r="B107" s="250"/>
      <c r="C107" s="250"/>
      <c r="D107" s="250"/>
      <c r="E107" s="250"/>
      <c r="F107" s="250"/>
      <c r="G107" s="250"/>
    </row>
    <row r="108" spans="1:7" s="252" customFormat="1">
      <c r="A108" s="191"/>
      <c r="B108" s="250"/>
      <c r="C108" s="250"/>
      <c r="D108" s="250"/>
      <c r="E108" s="250"/>
      <c r="F108" s="250"/>
      <c r="G108" s="250"/>
    </row>
    <row r="109" spans="1:7" s="252" customFormat="1">
      <c r="A109" s="191"/>
      <c r="B109" s="250"/>
      <c r="C109" s="250"/>
      <c r="D109" s="250"/>
      <c r="E109" s="250"/>
      <c r="F109" s="250"/>
      <c r="G109" s="250"/>
    </row>
    <row r="110" spans="1:7" s="252" customFormat="1">
      <c r="A110" s="191"/>
      <c r="B110" s="250"/>
      <c r="C110" s="250"/>
      <c r="D110" s="250"/>
      <c r="E110" s="250"/>
      <c r="F110" s="250"/>
      <c r="G110" s="250"/>
    </row>
    <row r="111" spans="1:7" s="252" customFormat="1">
      <c r="A111" s="191"/>
      <c r="B111" s="250"/>
      <c r="C111" s="250"/>
      <c r="D111" s="250"/>
      <c r="E111" s="250"/>
      <c r="F111" s="250"/>
      <c r="G111" s="250"/>
    </row>
    <row r="112" spans="1:7" s="252" customFormat="1">
      <c r="A112" s="191"/>
      <c r="B112" s="250"/>
      <c r="C112" s="250"/>
      <c r="D112" s="250"/>
      <c r="E112" s="250"/>
      <c r="F112" s="250"/>
      <c r="G112" s="250"/>
    </row>
    <row r="113" spans="1:7" s="252" customFormat="1">
      <c r="A113" s="191"/>
      <c r="B113" s="250"/>
      <c r="C113" s="250"/>
      <c r="D113" s="250"/>
      <c r="E113" s="250"/>
      <c r="F113" s="250"/>
      <c r="G113" s="250"/>
    </row>
    <row r="114" spans="1:7" s="252" customFormat="1">
      <c r="A114" s="191"/>
      <c r="B114" s="250"/>
      <c r="C114" s="250"/>
      <c r="D114" s="250"/>
      <c r="E114" s="250"/>
      <c r="F114" s="250"/>
      <c r="G114" s="250"/>
    </row>
    <row r="115" spans="1:7" s="252" customFormat="1">
      <c r="A115" s="191"/>
      <c r="B115" s="250"/>
      <c r="C115" s="250"/>
      <c r="D115" s="250"/>
      <c r="E115" s="250"/>
      <c r="F115" s="250"/>
      <c r="G115" s="250"/>
    </row>
    <row r="116" spans="1:7" s="252" customFormat="1">
      <c r="A116" s="191"/>
      <c r="B116" s="250"/>
      <c r="C116" s="250"/>
      <c r="D116" s="250"/>
      <c r="E116" s="250"/>
      <c r="F116" s="250"/>
      <c r="G116" s="250"/>
    </row>
    <row r="117" spans="1:7" s="252" customFormat="1">
      <c r="A117" s="191"/>
      <c r="B117" s="250"/>
      <c r="C117" s="250"/>
      <c r="D117" s="250"/>
      <c r="E117" s="250"/>
      <c r="F117" s="250"/>
      <c r="G117" s="250"/>
    </row>
    <row r="118" spans="1:7" s="252" customFormat="1">
      <c r="A118" s="191"/>
      <c r="B118" s="250"/>
      <c r="C118" s="250"/>
      <c r="D118" s="250"/>
      <c r="E118" s="250"/>
      <c r="F118" s="250"/>
      <c r="G118" s="250"/>
    </row>
    <row r="119" spans="1:7" s="252" customFormat="1">
      <c r="A119" s="191"/>
      <c r="B119" s="250"/>
      <c r="C119" s="250"/>
      <c r="D119" s="250"/>
      <c r="E119" s="250"/>
      <c r="F119" s="250"/>
      <c r="G119" s="250"/>
    </row>
    <row r="120" spans="1:7" s="252" customFormat="1">
      <c r="A120" s="191"/>
      <c r="B120" s="250"/>
      <c r="C120" s="250"/>
      <c r="D120" s="250"/>
      <c r="E120" s="250"/>
      <c r="F120" s="250"/>
      <c r="G120" s="250"/>
    </row>
    <row r="121" spans="1:7" s="252" customFormat="1">
      <c r="A121" s="191"/>
      <c r="B121" s="250"/>
      <c r="C121" s="250"/>
      <c r="D121" s="250"/>
      <c r="E121" s="250"/>
      <c r="F121" s="250"/>
      <c r="G121" s="250"/>
    </row>
    <row r="122" spans="1:7" s="252" customFormat="1">
      <c r="A122" s="191"/>
      <c r="B122" s="250"/>
      <c r="C122" s="250"/>
      <c r="D122" s="250"/>
      <c r="E122" s="250"/>
      <c r="F122" s="250"/>
      <c r="G122" s="250"/>
    </row>
    <row r="123" spans="1:7" s="252" customFormat="1">
      <c r="A123" s="191"/>
      <c r="B123" s="250"/>
      <c r="C123" s="250"/>
      <c r="D123" s="250"/>
      <c r="E123" s="250"/>
      <c r="F123" s="250"/>
      <c r="G123" s="250"/>
    </row>
    <row r="124" spans="1:7" s="252" customFormat="1">
      <c r="A124" s="191"/>
      <c r="B124" s="250"/>
      <c r="C124" s="250"/>
      <c r="D124" s="250"/>
      <c r="E124" s="250"/>
      <c r="F124" s="250"/>
      <c r="G124" s="250"/>
    </row>
    <row r="125" spans="1:7" s="252" customFormat="1">
      <c r="A125" s="191"/>
      <c r="B125" s="250"/>
      <c r="C125" s="250"/>
      <c r="D125" s="250"/>
      <c r="E125" s="250"/>
      <c r="F125" s="250"/>
      <c r="G125" s="250"/>
    </row>
    <row r="126" spans="1:7" s="252" customFormat="1">
      <c r="A126" s="191"/>
      <c r="B126" s="250"/>
      <c r="C126" s="250"/>
      <c r="D126" s="250"/>
      <c r="E126" s="250"/>
      <c r="F126" s="250"/>
      <c r="G126" s="250"/>
    </row>
    <row r="127" spans="1:7" s="252" customFormat="1">
      <c r="A127" s="191"/>
      <c r="B127" s="250"/>
      <c r="C127" s="250"/>
      <c r="D127" s="250"/>
      <c r="E127" s="250"/>
      <c r="F127" s="250"/>
      <c r="G127" s="250"/>
    </row>
    <row r="128" spans="1:7" s="252" customFormat="1">
      <c r="A128" s="191"/>
      <c r="B128" s="250"/>
      <c r="C128" s="250"/>
      <c r="D128" s="250"/>
      <c r="E128" s="250"/>
      <c r="F128" s="250"/>
      <c r="G128" s="250"/>
    </row>
    <row r="129" spans="1:7" s="252" customFormat="1">
      <c r="A129" s="191"/>
      <c r="B129" s="250"/>
      <c r="C129" s="250"/>
      <c r="D129" s="250"/>
      <c r="E129" s="250"/>
      <c r="F129" s="250"/>
      <c r="G129" s="250"/>
    </row>
    <row r="130" spans="1:7" s="252" customFormat="1">
      <c r="A130" s="191"/>
      <c r="B130" s="250"/>
      <c r="C130" s="250"/>
      <c r="D130" s="250"/>
      <c r="E130" s="250"/>
      <c r="F130" s="250"/>
      <c r="G130" s="250"/>
    </row>
    <row r="131" spans="1:7" s="252" customFormat="1">
      <c r="A131" s="191"/>
      <c r="B131" s="250"/>
      <c r="C131" s="250"/>
      <c r="D131" s="250"/>
      <c r="E131" s="250"/>
      <c r="F131" s="250"/>
      <c r="G131" s="250"/>
    </row>
    <row r="132" spans="1:7" s="252" customFormat="1">
      <c r="A132" s="191"/>
      <c r="B132" s="250"/>
      <c r="C132" s="250"/>
      <c r="D132" s="250"/>
      <c r="E132" s="250"/>
      <c r="F132" s="250"/>
      <c r="G132" s="250"/>
    </row>
    <row r="133" spans="1:7" s="252" customFormat="1">
      <c r="A133" s="191"/>
      <c r="B133" s="250"/>
      <c r="C133" s="250"/>
      <c r="D133" s="250"/>
      <c r="E133" s="250"/>
      <c r="F133" s="250"/>
      <c r="G133" s="250"/>
    </row>
    <row r="134" spans="1:7" s="252" customFormat="1">
      <c r="A134" s="191"/>
      <c r="B134" s="250"/>
      <c r="C134" s="250"/>
      <c r="D134" s="250"/>
      <c r="E134" s="250"/>
      <c r="F134" s="250"/>
      <c r="G134" s="250"/>
    </row>
    <row r="135" spans="1:7" s="252" customFormat="1">
      <c r="A135" s="191"/>
      <c r="B135" s="250"/>
      <c r="C135" s="250"/>
      <c r="D135" s="250"/>
      <c r="E135" s="250"/>
      <c r="F135" s="250"/>
      <c r="G135" s="250"/>
    </row>
    <row r="136" spans="1:7" s="252" customFormat="1">
      <c r="A136" s="191"/>
      <c r="B136" s="250"/>
      <c r="C136" s="250"/>
      <c r="D136" s="250"/>
      <c r="E136" s="250"/>
      <c r="F136" s="250"/>
      <c r="G136" s="250"/>
    </row>
    <row r="137" spans="1:7" s="252" customFormat="1">
      <c r="A137" s="191"/>
      <c r="B137" s="250"/>
      <c r="C137" s="250"/>
      <c r="D137" s="250"/>
      <c r="E137" s="250"/>
      <c r="F137" s="250"/>
      <c r="G137" s="250"/>
    </row>
    <row r="138" spans="1:7" s="252" customFormat="1">
      <c r="A138" s="191"/>
      <c r="B138" s="250"/>
      <c r="C138" s="250"/>
      <c r="D138" s="250"/>
      <c r="E138" s="250"/>
      <c r="F138" s="250"/>
      <c r="G138" s="250"/>
    </row>
    <row r="139" spans="1:7" s="252" customFormat="1">
      <c r="A139" s="191"/>
      <c r="B139" s="250"/>
      <c r="C139" s="250"/>
      <c r="D139" s="250"/>
      <c r="E139" s="250"/>
      <c r="F139" s="250"/>
      <c r="G139" s="250"/>
    </row>
    <row r="140" spans="1:7" s="252" customFormat="1">
      <c r="B140" s="282"/>
      <c r="C140" s="282"/>
      <c r="D140" s="282"/>
      <c r="E140" s="282"/>
      <c r="F140" s="282"/>
      <c r="G140" s="282"/>
    </row>
    <row r="141" spans="1:7" s="252" customFormat="1">
      <c r="B141" s="282"/>
      <c r="C141" s="282"/>
      <c r="D141" s="282"/>
      <c r="E141" s="282"/>
      <c r="F141" s="282"/>
      <c r="G141" s="282"/>
    </row>
    <row r="142" spans="1:7" s="252" customFormat="1">
      <c r="B142" s="282"/>
      <c r="C142" s="282"/>
      <c r="D142" s="282"/>
      <c r="E142" s="282"/>
      <c r="F142" s="282"/>
      <c r="G142" s="282"/>
    </row>
    <row r="143" spans="1:7" s="252" customFormat="1">
      <c r="A143" s="156"/>
      <c r="B143" s="282"/>
      <c r="C143" s="282"/>
      <c r="D143" s="282"/>
      <c r="E143" s="282"/>
      <c r="F143" s="282"/>
      <c r="G143" s="282"/>
    </row>
    <row r="144" spans="1:7" s="252" customFormat="1">
      <c r="B144" s="282"/>
      <c r="C144" s="282"/>
      <c r="D144" s="282"/>
      <c r="E144" s="282"/>
      <c r="F144" s="282"/>
      <c r="G144" s="282"/>
    </row>
    <row r="145" spans="1:7" s="252" customFormat="1">
      <c r="B145" s="282"/>
      <c r="C145" s="282"/>
      <c r="D145" s="282"/>
      <c r="E145" s="282"/>
      <c r="F145" s="282"/>
      <c r="G145" s="282"/>
    </row>
    <row r="146" spans="1:7" s="252" customFormat="1">
      <c r="B146" s="282"/>
      <c r="C146" s="282"/>
      <c r="D146" s="282"/>
      <c r="E146" s="282"/>
      <c r="F146" s="282"/>
      <c r="G146" s="282"/>
    </row>
    <row r="147" spans="1:7" s="252" customFormat="1">
      <c r="B147" s="282"/>
      <c r="C147" s="282"/>
      <c r="D147" s="282"/>
      <c r="E147" s="282"/>
      <c r="F147" s="282"/>
      <c r="G147" s="282"/>
    </row>
    <row r="148" spans="1:7" s="252" customFormat="1">
      <c r="B148" s="282"/>
      <c r="C148" s="282"/>
      <c r="D148" s="282"/>
      <c r="E148" s="282"/>
      <c r="F148" s="282"/>
      <c r="G148" s="282"/>
    </row>
    <row r="149" spans="1:7" s="252" customFormat="1">
      <c r="B149" s="282"/>
      <c r="C149" s="282"/>
      <c r="D149" s="282"/>
      <c r="E149" s="282"/>
      <c r="F149" s="282"/>
      <c r="G149" s="282"/>
    </row>
    <row r="150" spans="1:7" s="252" customFormat="1">
      <c r="B150" s="282"/>
      <c r="C150" s="282"/>
      <c r="D150" s="282"/>
      <c r="E150" s="282"/>
      <c r="F150" s="282"/>
      <c r="G150" s="282"/>
    </row>
    <row r="151" spans="1:7" s="252" customFormat="1">
      <c r="B151" s="282"/>
      <c r="C151" s="282"/>
      <c r="D151" s="282"/>
      <c r="E151" s="282"/>
      <c r="F151" s="282"/>
      <c r="G151" s="282"/>
    </row>
    <row r="152" spans="1:7" s="252" customFormat="1">
      <c r="B152" s="282"/>
      <c r="C152" s="282"/>
      <c r="D152" s="282"/>
      <c r="E152" s="282"/>
      <c r="F152" s="282"/>
      <c r="G152" s="282"/>
    </row>
    <row r="153" spans="1:7" s="252" customFormat="1">
      <c r="B153" s="282"/>
      <c r="C153" s="282"/>
      <c r="D153" s="282"/>
      <c r="E153" s="282"/>
      <c r="F153" s="282"/>
      <c r="G153" s="282"/>
    </row>
    <row r="154" spans="1:7" s="252" customFormat="1">
      <c r="B154" s="282"/>
      <c r="C154" s="282"/>
      <c r="D154" s="282"/>
      <c r="E154" s="282"/>
      <c r="F154" s="282"/>
      <c r="G154" s="282"/>
    </row>
    <row r="155" spans="1:7" s="252" customFormat="1">
      <c r="B155" s="282"/>
      <c r="C155" s="282"/>
      <c r="D155" s="282"/>
      <c r="E155" s="282"/>
      <c r="F155" s="282"/>
      <c r="G155" s="282"/>
    </row>
    <row r="156" spans="1:7" s="252" customFormat="1">
      <c r="B156" s="282"/>
      <c r="C156" s="282"/>
      <c r="D156" s="282"/>
      <c r="E156" s="282"/>
      <c r="F156" s="282"/>
      <c r="G156" s="282"/>
    </row>
    <row r="157" spans="1:7" s="252" customFormat="1">
      <c r="B157" s="282"/>
      <c r="C157" s="282"/>
      <c r="D157" s="282"/>
      <c r="E157" s="282"/>
      <c r="F157" s="282"/>
      <c r="G157" s="282"/>
    </row>
    <row r="158" spans="1:7">
      <c r="A158" s="252"/>
    </row>
    <row r="159" spans="1:7">
      <c r="A159" s="252"/>
    </row>
    <row r="160" spans="1:7">
      <c r="A160" s="252"/>
    </row>
    <row r="161" spans="1:1">
      <c r="A161" s="252"/>
    </row>
    <row r="162" spans="1:1">
      <c r="A162" s="252"/>
    </row>
    <row r="163" spans="1:1">
      <c r="A163" s="252"/>
    </row>
    <row r="164" spans="1:1">
      <c r="A164" s="252"/>
    </row>
    <row r="165" spans="1:1">
      <c r="A165" s="252"/>
    </row>
    <row r="166" spans="1:1">
      <c r="A166" s="252"/>
    </row>
    <row r="167" spans="1:1">
      <c r="A167" s="252"/>
    </row>
    <row r="168" spans="1:1">
      <c r="A168" s="252"/>
    </row>
    <row r="169" spans="1:1">
      <c r="A169" s="252"/>
    </row>
    <row r="170" spans="1:1">
      <c r="A170" s="252"/>
    </row>
  </sheetData>
  <mergeCells count="10">
    <mergeCell ref="A6:A10"/>
    <mergeCell ref="C6:D7"/>
    <mergeCell ref="F6:G7"/>
    <mergeCell ref="B10:G10"/>
    <mergeCell ref="B6:B9"/>
    <mergeCell ref="E6:E9"/>
    <mergeCell ref="C8:C9"/>
    <mergeCell ref="D8:D9"/>
    <mergeCell ref="F8:F9"/>
    <mergeCell ref="G8:G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3" manualBreakCount="3">
    <brk id="40" max="6" man="1"/>
    <brk id="69" max="6" man="1"/>
    <brk id="98"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8"/>
  <dimension ref="A1:H160"/>
  <sheetViews>
    <sheetView showGridLines="0" zoomScaleNormal="100" zoomScaleSheetLayoutView="9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0.85546875" style="185" customWidth="1"/>
    <col min="2" max="7" width="12.7109375" style="192" customWidth="1"/>
    <col min="8" max="8" width="11.42578125" style="190"/>
    <col min="9" max="16384" width="11.42578125" style="185"/>
  </cols>
  <sheetData>
    <row r="1" spans="1:8">
      <c r="A1" s="123" t="s">
        <v>503</v>
      </c>
      <c r="B1" s="123"/>
      <c r="C1" s="123"/>
      <c r="D1" s="123"/>
      <c r="E1" s="123"/>
      <c r="F1" s="123"/>
      <c r="G1" s="123"/>
    </row>
    <row r="2" spans="1:8" s="289" customFormat="1">
      <c r="A2" s="143" t="s">
        <v>148</v>
      </c>
      <c r="B2" s="159"/>
      <c r="C2" s="159"/>
      <c r="D2" s="159"/>
      <c r="E2" s="159"/>
      <c r="F2" s="159"/>
      <c r="G2" s="159"/>
      <c r="H2" s="288"/>
    </row>
    <row r="3" spans="1:8" s="289" customFormat="1">
      <c r="A3" s="159" t="s">
        <v>197</v>
      </c>
      <c r="B3" s="159"/>
      <c r="C3" s="159"/>
      <c r="D3" s="159"/>
      <c r="E3" s="159"/>
      <c r="F3" s="159"/>
      <c r="G3" s="159"/>
      <c r="H3" s="288"/>
    </row>
    <row r="4" spans="1:8" s="289" customFormat="1">
      <c r="A4" s="159" t="s">
        <v>150</v>
      </c>
      <c r="B4" s="159"/>
      <c r="C4" s="159"/>
      <c r="D4" s="159"/>
      <c r="E4" s="159"/>
      <c r="F4" s="159"/>
      <c r="G4" s="159"/>
      <c r="H4" s="288"/>
    </row>
    <row r="5" spans="1:8" ht="11.25" customHeight="1">
      <c r="A5" s="159"/>
      <c r="B5" s="290"/>
      <c r="C5" s="290"/>
      <c r="D5" s="290"/>
      <c r="E5" s="290"/>
      <c r="F5" s="290"/>
      <c r="G5" s="290"/>
    </row>
    <row r="6" spans="1:8" s="39" customFormat="1" ht="12.75" customHeight="1">
      <c r="A6" s="810" t="s">
        <v>65</v>
      </c>
      <c r="B6" s="872" t="s">
        <v>428</v>
      </c>
      <c r="C6" s="788" t="s">
        <v>164</v>
      </c>
      <c r="D6" s="810"/>
      <c r="E6" s="872" t="s">
        <v>431</v>
      </c>
      <c r="F6" s="788" t="s">
        <v>164</v>
      </c>
      <c r="G6" s="874"/>
      <c r="H6" s="29"/>
    </row>
    <row r="7" spans="1:8" s="39" customFormat="1">
      <c r="A7" s="786"/>
      <c r="B7" s="875"/>
      <c r="C7" s="876"/>
      <c r="D7" s="812"/>
      <c r="E7" s="875"/>
      <c r="F7" s="876"/>
      <c r="G7" s="877"/>
      <c r="H7" s="29"/>
    </row>
    <row r="8" spans="1:8" s="39" customFormat="1" ht="12.75" customHeight="1">
      <c r="A8" s="786"/>
      <c r="B8" s="875"/>
      <c r="C8" s="802" t="s">
        <v>429</v>
      </c>
      <c r="D8" s="802" t="s">
        <v>430</v>
      </c>
      <c r="E8" s="875"/>
      <c r="F8" s="802" t="s">
        <v>432</v>
      </c>
      <c r="G8" s="807" t="s">
        <v>433</v>
      </c>
      <c r="H8" s="29"/>
    </row>
    <row r="9" spans="1:8" s="39" customFormat="1">
      <c r="A9" s="786"/>
      <c r="B9" s="873"/>
      <c r="C9" s="804"/>
      <c r="D9" s="804"/>
      <c r="E9" s="873"/>
      <c r="F9" s="804"/>
      <c r="G9" s="808"/>
      <c r="H9" s="29"/>
    </row>
    <row r="10" spans="1:8" s="39" customFormat="1">
      <c r="A10" s="787"/>
      <c r="B10" s="797" t="s">
        <v>258</v>
      </c>
      <c r="C10" s="798"/>
      <c r="D10" s="798"/>
      <c r="E10" s="798"/>
      <c r="F10" s="798"/>
      <c r="G10" s="798"/>
      <c r="H10" s="29"/>
    </row>
    <row r="11" spans="1:8" s="190" customFormat="1">
      <c r="A11" s="191"/>
      <c r="B11" s="189"/>
      <c r="C11" s="189"/>
      <c r="D11" s="189"/>
      <c r="E11" s="189"/>
      <c r="F11" s="189"/>
      <c r="G11" s="189"/>
    </row>
    <row r="12" spans="1:8" s="190" customFormat="1">
      <c r="A12" s="291" t="s">
        <v>78</v>
      </c>
      <c r="B12" s="292" t="s">
        <v>477</v>
      </c>
      <c r="C12" s="189"/>
      <c r="D12" s="189"/>
      <c r="E12" s="189"/>
      <c r="F12" s="189"/>
      <c r="G12" s="189"/>
    </row>
    <row r="13" spans="1:8" s="252" customFormat="1">
      <c r="A13" s="252" t="s">
        <v>78</v>
      </c>
      <c r="B13" s="189" t="s">
        <v>78</v>
      </c>
      <c r="C13" s="189" t="s">
        <v>78</v>
      </c>
      <c r="D13" s="189" t="s">
        <v>78</v>
      </c>
      <c r="E13" s="189" t="s">
        <v>78</v>
      </c>
      <c r="F13" s="189" t="s">
        <v>78</v>
      </c>
      <c r="G13" s="189" t="s">
        <v>78</v>
      </c>
    </row>
    <row r="14" spans="1:8" s="252" customFormat="1">
      <c r="A14" s="188" t="s">
        <v>343</v>
      </c>
      <c r="B14" s="293">
        <v>2591693</v>
      </c>
      <c r="C14" s="293">
        <v>128068</v>
      </c>
      <c r="D14" s="293">
        <v>2463625</v>
      </c>
      <c r="E14" s="293">
        <v>2370889</v>
      </c>
      <c r="F14" s="293">
        <v>122314</v>
      </c>
      <c r="G14" s="293">
        <v>2248575</v>
      </c>
    </row>
    <row r="15" spans="1:8" s="252" customFormat="1">
      <c r="A15" s="188" t="s">
        <v>78</v>
      </c>
      <c r="B15" s="293" t="s">
        <v>78</v>
      </c>
      <c r="C15" s="293" t="s">
        <v>78</v>
      </c>
      <c r="D15" s="293" t="s">
        <v>78</v>
      </c>
      <c r="E15" s="293" t="s">
        <v>78</v>
      </c>
      <c r="F15" s="293" t="s">
        <v>78</v>
      </c>
      <c r="G15" s="293" t="s">
        <v>78</v>
      </c>
    </row>
    <row r="16" spans="1:8" s="252" customFormat="1">
      <c r="A16" s="188" t="s">
        <v>344</v>
      </c>
      <c r="B16" s="293">
        <v>6081</v>
      </c>
      <c r="C16" s="293">
        <v>3062</v>
      </c>
      <c r="D16" s="293">
        <v>3019</v>
      </c>
      <c r="E16" s="293">
        <v>5036</v>
      </c>
      <c r="F16" s="293">
        <v>2683</v>
      </c>
      <c r="G16" s="293">
        <v>2354</v>
      </c>
    </row>
    <row r="17" spans="1:7" s="252" customFormat="1">
      <c r="A17" s="188" t="s">
        <v>345</v>
      </c>
      <c r="B17" s="293">
        <v>18533</v>
      </c>
      <c r="C17" s="293">
        <v>2547</v>
      </c>
      <c r="D17" s="293">
        <v>15986</v>
      </c>
      <c r="E17" s="293">
        <v>13643</v>
      </c>
      <c r="F17" s="293">
        <v>2554</v>
      </c>
      <c r="G17" s="293">
        <v>11089</v>
      </c>
    </row>
    <row r="18" spans="1:7" s="252" customFormat="1">
      <c r="A18" s="188" t="s">
        <v>264</v>
      </c>
      <c r="B18" s="293">
        <v>240</v>
      </c>
      <c r="C18" s="293">
        <v>120</v>
      </c>
      <c r="D18" s="293">
        <v>121</v>
      </c>
      <c r="E18" s="293">
        <v>392</v>
      </c>
      <c r="F18" s="293">
        <v>157</v>
      </c>
      <c r="G18" s="293">
        <v>235</v>
      </c>
    </row>
    <row r="19" spans="1:7" s="252" customFormat="1">
      <c r="A19" s="188" t="s">
        <v>265</v>
      </c>
      <c r="B19" s="293">
        <v>0</v>
      </c>
      <c r="C19" s="293" t="s">
        <v>504</v>
      </c>
      <c r="D19" s="293">
        <v>0</v>
      </c>
      <c r="E19" s="293">
        <v>0</v>
      </c>
      <c r="F19" s="293" t="s">
        <v>504</v>
      </c>
      <c r="G19" s="293">
        <v>0</v>
      </c>
    </row>
    <row r="20" spans="1:7" s="252" customFormat="1">
      <c r="A20" s="188" t="s">
        <v>266</v>
      </c>
      <c r="B20" s="293">
        <v>182</v>
      </c>
      <c r="C20" s="293">
        <v>50</v>
      </c>
      <c r="D20" s="293">
        <v>131</v>
      </c>
      <c r="E20" s="293">
        <v>86</v>
      </c>
      <c r="F20" s="293">
        <v>59</v>
      </c>
      <c r="G20" s="293">
        <v>27</v>
      </c>
    </row>
    <row r="21" spans="1:7" s="252" customFormat="1">
      <c r="A21" s="188" t="s">
        <v>43</v>
      </c>
      <c r="B21" s="293">
        <v>38998</v>
      </c>
      <c r="C21" s="293">
        <v>334</v>
      </c>
      <c r="D21" s="293">
        <v>38664</v>
      </c>
      <c r="E21" s="293">
        <v>35839</v>
      </c>
      <c r="F21" s="293">
        <v>642</v>
      </c>
      <c r="G21" s="293">
        <v>35197</v>
      </c>
    </row>
    <row r="22" spans="1:7" s="252" customFormat="1">
      <c r="A22" s="188" t="s">
        <v>346</v>
      </c>
      <c r="B22" s="293">
        <v>1472</v>
      </c>
      <c r="C22" s="293" t="s">
        <v>504</v>
      </c>
      <c r="D22" s="293">
        <v>1472</v>
      </c>
      <c r="E22" s="293">
        <v>909</v>
      </c>
      <c r="F22" s="293">
        <v>3</v>
      </c>
      <c r="G22" s="293">
        <v>907</v>
      </c>
    </row>
    <row r="23" spans="1:7" s="252" customFormat="1">
      <c r="A23" s="188" t="s">
        <v>44</v>
      </c>
      <c r="B23" s="293">
        <v>1115328</v>
      </c>
      <c r="C23" s="293">
        <v>16761</v>
      </c>
      <c r="D23" s="293">
        <v>1098567</v>
      </c>
      <c r="E23" s="293">
        <v>1060419</v>
      </c>
      <c r="F23" s="293">
        <v>23713</v>
      </c>
      <c r="G23" s="293">
        <v>1036706</v>
      </c>
    </row>
    <row r="24" spans="1:7" s="252" customFormat="1">
      <c r="A24" s="188" t="s">
        <v>45</v>
      </c>
      <c r="B24" s="293">
        <v>0</v>
      </c>
      <c r="C24" s="293">
        <v>0</v>
      </c>
      <c r="D24" s="293" t="s">
        <v>504</v>
      </c>
      <c r="E24" s="293">
        <v>0</v>
      </c>
      <c r="F24" s="293">
        <v>0</v>
      </c>
      <c r="G24" s="293" t="s">
        <v>504</v>
      </c>
    </row>
    <row r="25" spans="1:7" s="252" customFormat="1">
      <c r="A25" s="188" t="s">
        <v>46</v>
      </c>
      <c r="B25" s="293">
        <v>82921</v>
      </c>
      <c r="C25" s="293">
        <v>2</v>
      </c>
      <c r="D25" s="293">
        <v>82919</v>
      </c>
      <c r="E25" s="293">
        <v>66706</v>
      </c>
      <c r="F25" s="293">
        <v>111</v>
      </c>
      <c r="G25" s="293">
        <v>66595</v>
      </c>
    </row>
    <row r="26" spans="1:7" s="252" customFormat="1">
      <c r="A26" s="188" t="s">
        <v>47</v>
      </c>
      <c r="B26" s="293">
        <v>17739</v>
      </c>
      <c r="C26" s="293">
        <v>1561</v>
      </c>
      <c r="D26" s="293">
        <v>16178</v>
      </c>
      <c r="E26" s="293">
        <v>15739</v>
      </c>
      <c r="F26" s="293">
        <v>1201</v>
      </c>
      <c r="G26" s="293">
        <v>14538</v>
      </c>
    </row>
    <row r="27" spans="1:7" s="252" customFormat="1">
      <c r="A27" s="188" t="s">
        <v>48</v>
      </c>
      <c r="B27" s="293">
        <v>8012</v>
      </c>
      <c r="C27" s="293">
        <v>3738</v>
      </c>
      <c r="D27" s="293">
        <v>4275</v>
      </c>
      <c r="E27" s="293">
        <v>8121</v>
      </c>
      <c r="F27" s="293">
        <v>4544</v>
      </c>
      <c r="G27" s="293">
        <v>3577</v>
      </c>
    </row>
    <row r="28" spans="1:7" s="252" customFormat="1">
      <c r="A28" s="188" t="s">
        <v>49</v>
      </c>
      <c r="B28" s="293">
        <v>1229</v>
      </c>
      <c r="C28" s="293">
        <v>1</v>
      </c>
      <c r="D28" s="293">
        <v>1228</v>
      </c>
      <c r="E28" s="293">
        <v>149</v>
      </c>
      <c r="F28" s="293">
        <v>0</v>
      </c>
      <c r="G28" s="293">
        <v>149</v>
      </c>
    </row>
    <row r="29" spans="1:7" s="252" customFormat="1">
      <c r="A29" s="188" t="s">
        <v>50</v>
      </c>
      <c r="B29" s="293">
        <v>434177</v>
      </c>
      <c r="C29" s="293">
        <v>21626</v>
      </c>
      <c r="D29" s="293">
        <v>412551</v>
      </c>
      <c r="E29" s="293">
        <v>410113</v>
      </c>
      <c r="F29" s="293">
        <v>20674</v>
      </c>
      <c r="G29" s="293">
        <v>389439</v>
      </c>
    </row>
    <row r="30" spans="1:7" s="252" customFormat="1">
      <c r="A30" s="188" t="s">
        <v>51</v>
      </c>
      <c r="B30" s="293">
        <v>634029</v>
      </c>
      <c r="C30" s="293">
        <v>44935</v>
      </c>
      <c r="D30" s="293">
        <v>589094</v>
      </c>
      <c r="E30" s="293">
        <v>575301</v>
      </c>
      <c r="F30" s="293">
        <v>37331</v>
      </c>
      <c r="G30" s="293">
        <v>537970</v>
      </c>
    </row>
    <row r="31" spans="1:7" s="252" customFormat="1">
      <c r="A31" s="188" t="s">
        <v>52</v>
      </c>
      <c r="B31" s="293">
        <v>17</v>
      </c>
      <c r="C31" s="293" t="s">
        <v>504</v>
      </c>
      <c r="D31" s="293">
        <v>17</v>
      </c>
      <c r="E31" s="293">
        <v>16</v>
      </c>
      <c r="F31" s="293" t="s">
        <v>504</v>
      </c>
      <c r="G31" s="293">
        <v>16</v>
      </c>
    </row>
    <row r="32" spans="1:7" s="252" customFormat="1">
      <c r="A32" s="188" t="s">
        <v>53</v>
      </c>
      <c r="B32" s="293">
        <v>209086</v>
      </c>
      <c r="C32" s="293">
        <v>19182</v>
      </c>
      <c r="D32" s="293">
        <v>189904</v>
      </c>
      <c r="E32" s="293">
        <v>159212</v>
      </c>
      <c r="F32" s="293">
        <v>16950</v>
      </c>
      <c r="G32" s="293">
        <v>142262</v>
      </c>
    </row>
    <row r="33" spans="1:7" s="252" customFormat="1">
      <c r="A33" s="188" t="s">
        <v>54</v>
      </c>
      <c r="B33" s="293">
        <v>6</v>
      </c>
      <c r="C33" s="293">
        <v>3</v>
      </c>
      <c r="D33" s="293">
        <v>3</v>
      </c>
      <c r="E33" s="293">
        <v>65</v>
      </c>
      <c r="F33" s="293">
        <v>43</v>
      </c>
      <c r="G33" s="293">
        <v>22</v>
      </c>
    </row>
    <row r="34" spans="1:7" s="252" customFormat="1">
      <c r="A34" s="188" t="s">
        <v>347</v>
      </c>
      <c r="B34" s="293">
        <v>1</v>
      </c>
      <c r="C34" s="293">
        <v>1</v>
      </c>
      <c r="D34" s="293" t="s">
        <v>504</v>
      </c>
      <c r="E34" s="293" t="s">
        <v>504</v>
      </c>
      <c r="F34" s="293" t="s">
        <v>504</v>
      </c>
      <c r="G34" s="293" t="s">
        <v>504</v>
      </c>
    </row>
    <row r="35" spans="1:7" s="252" customFormat="1">
      <c r="A35" s="188" t="s">
        <v>55</v>
      </c>
      <c r="B35" s="293">
        <v>3391</v>
      </c>
      <c r="C35" s="293">
        <v>15</v>
      </c>
      <c r="D35" s="293">
        <v>3375</v>
      </c>
      <c r="E35" s="293">
        <v>3068</v>
      </c>
      <c r="F35" s="293">
        <v>76</v>
      </c>
      <c r="G35" s="293">
        <v>2992</v>
      </c>
    </row>
    <row r="36" spans="1:7" s="252" customFormat="1">
      <c r="A36" s="188" t="s">
        <v>56</v>
      </c>
      <c r="B36" s="293">
        <v>87</v>
      </c>
      <c r="C36" s="293">
        <v>0</v>
      </c>
      <c r="D36" s="293">
        <v>86</v>
      </c>
      <c r="E36" s="293">
        <v>35</v>
      </c>
      <c r="F36" s="293">
        <v>1</v>
      </c>
      <c r="G36" s="293">
        <v>34</v>
      </c>
    </row>
    <row r="37" spans="1:7" s="252" customFormat="1">
      <c r="A37" s="188" t="s">
        <v>348</v>
      </c>
      <c r="B37" s="293">
        <v>45</v>
      </c>
      <c r="C37" s="293" t="s">
        <v>504</v>
      </c>
      <c r="D37" s="293">
        <v>45</v>
      </c>
      <c r="E37" s="293" t="s">
        <v>504</v>
      </c>
      <c r="F37" s="293" t="s">
        <v>504</v>
      </c>
      <c r="G37" s="293" t="s">
        <v>504</v>
      </c>
    </row>
    <row r="38" spans="1:7" s="252" customFormat="1">
      <c r="A38" s="188" t="s">
        <v>57</v>
      </c>
      <c r="B38" s="293">
        <v>35</v>
      </c>
      <c r="C38" s="293">
        <v>0</v>
      </c>
      <c r="D38" s="293">
        <v>35</v>
      </c>
      <c r="E38" s="293">
        <v>17</v>
      </c>
      <c r="F38" s="293">
        <v>3</v>
      </c>
      <c r="G38" s="293">
        <v>14</v>
      </c>
    </row>
    <row r="39" spans="1:7" s="252" customFormat="1">
      <c r="A39" s="188" t="s">
        <v>58</v>
      </c>
      <c r="B39" s="293">
        <v>20083</v>
      </c>
      <c r="C39" s="293">
        <v>14130</v>
      </c>
      <c r="D39" s="293">
        <v>5953</v>
      </c>
      <c r="E39" s="293">
        <v>16022</v>
      </c>
      <c r="F39" s="293">
        <v>11571</v>
      </c>
      <c r="G39" s="293">
        <v>4451</v>
      </c>
    </row>
    <row r="40" spans="1:7" s="252" customFormat="1">
      <c r="A40" s="191" t="s">
        <v>78</v>
      </c>
      <c r="B40" s="293" t="s">
        <v>78</v>
      </c>
      <c r="C40" s="293" t="s">
        <v>78</v>
      </c>
      <c r="D40" s="293" t="s">
        <v>78</v>
      </c>
      <c r="E40" s="293" t="s">
        <v>78</v>
      </c>
      <c r="F40" s="293" t="s">
        <v>78</v>
      </c>
      <c r="G40" s="293" t="s">
        <v>78</v>
      </c>
    </row>
    <row r="41" spans="1:7" s="252" customFormat="1">
      <c r="A41" s="294" t="s">
        <v>78</v>
      </c>
      <c r="B41" s="291" t="s">
        <v>478</v>
      </c>
      <c r="C41" s="189"/>
      <c r="D41" s="189"/>
      <c r="E41" s="189"/>
      <c r="F41" s="189"/>
      <c r="G41" s="189"/>
    </row>
    <row r="42" spans="1:7" s="252" customFormat="1">
      <c r="A42" s="191" t="s">
        <v>78</v>
      </c>
      <c r="B42" s="189" t="s">
        <v>78</v>
      </c>
      <c r="C42" s="189" t="s">
        <v>78</v>
      </c>
      <c r="D42" s="189" t="s">
        <v>78</v>
      </c>
      <c r="E42" s="189" t="s">
        <v>78</v>
      </c>
      <c r="F42" s="189" t="s">
        <v>78</v>
      </c>
      <c r="G42" s="189" t="s">
        <v>78</v>
      </c>
    </row>
    <row r="43" spans="1:7" s="252" customFormat="1">
      <c r="A43" s="188" t="s">
        <v>343</v>
      </c>
      <c r="B43" s="293">
        <v>2572379</v>
      </c>
      <c r="C43" s="293">
        <v>125065</v>
      </c>
      <c r="D43" s="293">
        <v>2447314</v>
      </c>
      <c r="E43" s="293">
        <v>2319197</v>
      </c>
      <c r="F43" s="293">
        <v>120932</v>
      </c>
      <c r="G43" s="293">
        <v>2198264</v>
      </c>
    </row>
    <row r="44" spans="1:7" s="252" customFormat="1">
      <c r="A44" s="188" t="s">
        <v>78</v>
      </c>
      <c r="B44" s="293" t="s">
        <v>78</v>
      </c>
      <c r="C44" s="293" t="s">
        <v>78</v>
      </c>
      <c r="D44" s="293" t="s">
        <v>78</v>
      </c>
      <c r="E44" s="293" t="s">
        <v>78</v>
      </c>
      <c r="F44" s="293" t="s">
        <v>78</v>
      </c>
      <c r="G44" s="293" t="s">
        <v>78</v>
      </c>
    </row>
    <row r="45" spans="1:7" s="252" customFormat="1">
      <c r="A45" s="188" t="s">
        <v>344</v>
      </c>
      <c r="B45" s="293">
        <v>4423</v>
      </c>
      <c r="C45" s="293">
        <v>1755</v>
      </c>
      <c r="D45" s="293">
        <v>2668</v>
      </c>
      <c r="E45" s="293">
        <v>3980</v>
      </c>
      <c r="F45" s="293">
        <v>1839</v>
      </c>
      <c r="G45" s="293">
        <v>2141</v>
      </c>
    </row>
    <row r="46" spans="1:7" s="252" customFormat="1">
      <c r="A46" s="188" t="s">
        <v>345</v>
      </c>
      <c r="B46" s="293">
        <v>25698</v>
      </c>
      <c r="C46" s="293">
        <v>2854</v>
      </c>
      <c r="D46" s="293">
        <v>22844</v>
      </c>
      <c r="E46" s="293">
        <v>18569</v>
      </c>
      <c r="F46" s="293">
        <v>2935</v>
      </c>
      <c r="G46" s="293">
        <v>15634</v>
      </c>
    </row>
    <row r="47" spans="1:7" s="252" customFormat="1">
      <c r="A47" s="188" t="s">
        <v>264</v>
      </c>
      <c r="B47" s="293">
        <v>206</v>
      </c>
      <c r="C47" s="293">
        <v>91</v>
      </c>
      <c r="D47" s="293">
        <v>116</v>
      </c>
      <c r="E47" s="293">
        <v>415</v>
      </c>
      <c r="F47" s="293">
        <v>242</v>
      </c>
      <c r="G47" s="293">
        <v>173</v>
      </c>
    </row>
    <row r="48" spans="1:7" s="252" customFormat="1">
      <c r="A48" s="188" t="s">
        <v>265</v>
      </c>
      <c r="B48" s="293">
        <v>2</v>
      </c>
      <c r="C48" s="293">
        <v>0</v>
      </c>
      <c r="D48" s="293">
        <v>2</v>
      </c>
      <c r="E48" s="293">
        <v>0</v>
      </c>
      <c r="F48" s="293" t="s">
        <v>504</v>
      </c>
      <c r="G48" s="293">
        <v>0</v>
      </c>
    </row>
    <row r="49" spans="1:7" s="252" customFormat="1">
      <c r="A49" s="188" t="s">
        <v>266</v>
      </c>
      <c r="B49" s="293">
        <v>163</v>
      </c>
      <c r="C49" s="293">
        <v>83</v>
      </c>
      <c r="D49" s="293">
        <v>80</v>
      </c>
      <c r="E49" s="293">
        <v>137</v>
      </c>
      <c r="F49" s="293">
        <v>107</v>
      </c>
      <c r="G49" s="293">
        <v>29</v>
      </c>
    </row>
    <row r="50" spans="1:7" s="252" customFormat="1">
      <c r="A50" s="188" t="s">
        <v>43</v>
      </c>
      <c r="B50" s="293">
        <v>56323</v>
      </c>
      <c r="C50" s="293">
        <v>469</v>
      </c>
      <c r="D50" s="293">
        <v>55854</v>
      </c>
      <c r="E50" s="293">
        <v>45461</v>
      </c>
      <c r="F50" s="293">
        <v>757</v>
      </c>
      <c r="G50" s="293">
        <v>44704</v>
      </c>
    </row>
    <row r="51" spans="1:7" s="252" customFormat="1">
      <c r="A51" s="188" t="s">
        <v>346</v>
      </c>
      <c r="B51" s="293">
        <v>1298</v>
      </c>
      <c r="C51" s="293" t="s">
        <v>504</v>
      </c>
      <c r="D51" s="293">
        <v>1298</v>
      </c>
      <c r="E51" s="293">
        <v>801</v>
      </c>
      <c r="F51" s="293">
        <v>0</v>
      </c>
      <c r="G51" s="293">
        <v>800</v>
      </c>
    </row>
    <row r="52" spans="1:7" s="252" customFormat="1">
      <c r="A52" s="188" t="s">
        <v>44</v>
      </c>
      <c r="B52" s="293">
        <v>1140792</v>
      </c>
      <c r="C52" s="293">
        <v>18280</v>
      </c>
      <c r="D52" s="293">
        <v>1122512</v>
      </c>
      <c r="E52" s="293">
        <v>1052662</v>
      </c>
      <c r="F52" s="293">
        <v>25031</v>
      </c>
      <c r="G52" s="293">
        <v>1027631</v>
      </c>
    </row>
    <row r="53" spans="1:7" s="252" customFormat="1">
      <c r="A53" s="188" t="s">
        <v>45</v>
      </c>
      <c r="B53" s="293">
        <v>11</v>
      </c>
      <c r="C53" s="293">
        <v>11</v>
      </c>
      <c r="D53" s="293" t="s">
        <v>504</v>
      </c>
      <c r="E53" s="293">
        <v>11</v>
      </c>
      <c r="F53" s="293">
        <v>11</v>
      </c>
      <c r="G53" s="293" t="s">
        <v>504</v>
      </c>
    </row>
    <row r="54" spans="1:7" s="252" customFormat="1">
      <c r="A54" s="188" t="s">
        <v>46</v>
      </c>
      <c r="B54" s="293">
        <v>63412</v>
      </c>
      <c r="C54" s="293">
        <v>308</v>
      </c>
      <c r="D54" s="293">
        <v>63104</v>
      </c>
      <c r="E54" s="293">
        <v>48297</v>
      </c>
      <c r="F54" s="293" t="s">
        <v>504</v>
      </c>
      <c r="G54" s="293">
        <v>48297</v>
      </c>
    </row>
    <row r="55" spans="1:7" s="252" customFormat="1">
      <c r="A55" s="188" t="s">
        <v>47</v>
      </c>
      <c r="B55" s="293">
        <v>19843</v>
      </c>
      <c r="C55" s="293">
        <v>1669</v>
      </c>
      <c r="D55" s="293">
        <v>18174</v>
      </c>
      <c r="E55" s="293">
        <v>17008</v>
      </c>
      <c r="F55" s="293">
        <v>1463</v>
      </c>
      <c r="G55" s="293">
        <v>15545</v>
      </c>
    </row>
    <row r="56" spans="1:7" s="252" customFormat="1">
      <c r="A56" s="188" t="s">
        <v>48</v>
      </c>
      <c r="B56" s="293">
        <v>8785</v>
      </c>
      <c r="C56" s="293">
        <v>3882</v>
      </c>
      <c r="D56" s="293">
        <v>4903</v>
      </c>
      <c r="E56" s="293">
        <v>8075</v>
      </c>
      <c r="F56" s="293">
        <v>4374</v>
      </c>
      <c r="G56" s="293">
        <v>3701</v>
      </c>
    </row>
    <row r="57" spans="1:7" s="252" customFormat="1">
      <c r="A57" s="188" t="s">
        <v>49</v>
      </c>
      <c r="B57" s="293">
        <v>1092</v>
      </c>
      <c r="C57" s="293">
        <v>0</v>
      </c>
      <c r="D57" s="293">
        <v>1092</v>
      </c>
      <c r="E57" s="293">
        <v>255</v>
      </c>
      <c r="F57" s="293">
        <v>1</v>
      </c>
      <c r="G57" s="293">
        <v>254</v>
      </c>
    </row>
    <row r="58" spans="1:7" s="252" customFormat="1">
      <c r="A58" s="188" t="s">
        <v>50</v>
      </c>
      <c r="B58" s="293">
        <v>425163</v>
      </c>
      <c r="C58" s="293">
        <v>19799</v>
      </c>
      <c r="D58" s="293">
        <v>405365</v>
      </c>
      <c r="E58" s="293">
        <v>397001</v>
      </c>
      <c r="F58" s="293">
        <v>17265</v>
      </c>
      <c r="G58" s="293">
        <v>379736</v>
      </c>
    </row>
    <row r="59" spans="1:7" s="252" customFormat="1">
      <c r="A59" s="188" t="s">
        <v>51</v>
      </c>
      <c r="B59" s="293">
        <v>584677</v>
      </c>
      <c r="C59" s="293">
        <v>43927</v>
      </c>
      <c r="D59" s="293">
        <v>540750</v>
      </c>
      <c r="E59" s="293">
        <v>545830</v>
      </c>
      <c r="F59" s="293">
        <v>39128</v>
      </c>
      <c r="G59" s="293">
        <v>506701</v>
      </c>
    </row>
    <row r="60" spans="1:7" s="252" customFormat="1">
      <c r="A60" s="188" t="s">
        <v>52</v>
      </c>
      <c r="B60" s="293">
        <v>20</v>
      </c>
      <c r="C60" s="293" t="s">
        <v>504</v>
      </c>
      <c r="D60" s="293">
        <v>20</v>
      </c>
      <c r="E60" s="293">
        <v>3</v>
      </c>
      <c r="F60" s="293" t="s">
        <v>504</v>
      </c>
      <c r="G60" s="293">
        <v>3</v>
      </c>
    </row>
    <row r="61" spans="1:7" s="252" customFormat="1">
      <c r="A61" s="188" t="s">
        <v>53</v>
      </c>
      <c r="B61" s="293">
        <v>217794</v>
      </c>
      <c r="C61" s="293">
        <v>18194</v>
      </c>
      <c r="D61" s="293">
        <v>199600</v>
      </c>
      <c r="E61" s="293">
        <v>160900</v>
      </c>
      <c r="F61" s="293">
        <v>15634</v>
      </c>
      <c r="G61" s="293">
        <v>145266</v>
      </c>
    </row>
    <row r="62" spans="1:7" s="252" customFormat="1">
      <c r="A62" s="188" t="s">
        <v>54</v>
      </c>
      <c r="B62" s="293">
        <v>57</v>
      </c>
      <c r="C62" s="293">
        <v>24</v>
      </c>
      <c r="D62" s="293">
        <v>33</v>
      </c>
      <c r="E62" s="293">
        <v>164</v>
      </c>
      <c r="F62" s="293">
        <v>56</v>
      </c>
      <c r="G62" s="293">
        <v>108</v>
      </c>
    </row>
    <row r="63" spans="1:7" s="252" customFormat="1">
      <c r="A63" s="188" t="s">
        <v>347</v>
      </c>
      <c r="B63" s="293" t="s">
        <v>504</v>
      </c>
      <c r="C63" s="293" t="s">
        <v>504</v>
      </c>
      <c r="D63" s="293" t="s">
        <v>504</v>
      </c>
      <c r="E63" s="293" t="s">
        <v>504</v>
      </c>
      <c r="F63" s="293" t="s">
        <v>504</v>
      </c>
      <c r="G63" s="293" t="s">
        <v>504</v>
      </c>
    </row>
    <row r="64" spans="1:7" s="252" customFormat="1">
      <c r="A64" s="188" t="s">
        <v>55</v>
      </c>
      <c r="B64" s="293">
        <v>3014</v>
      </c>
      <c r="C64" s="293">
        <v>17</v>
      </c>
      <c r="D64" s="293">
        <v>2997</v>
      </c>
      <c r="E64" s="293">
        <v>2938</v>
      </c>
      <c r="F64" s="293">
        <v>73</v>
      </c>
      <c r="G64" s="293">
        <v>2864</v>
      </c>
    </row>
    <row r="65" spans="1:7" s="252" customFormat="1">
      <c r="A65" s="188" t="s">
        <v>56</v>
      </c>
      <c r="B65" s="293">
        <v>72</v>
      </c>
      <c r="C65" s="293">
        <v>15</v>
      </c>
      <c r="D65" s="293">
        <v>57</v>
      </c>
      <c r="E65" s="293">
        <v>25</v>
      </c>
      <c r="F65" s="293">
        <v>14</v>
      </c>
      <c r="G65" s="293">
        <v>10</v>
      </c>
    </row>
    <row r="66" spans="1:7" s="252" customFormat="1">
      <c r="A66" s="188" t="s">
        <v>348</v>
      </c>
      <c r="B66" s="293">
        <v>8</v>
      </c>
      <c r="C66" s="293" t="s">
        <v>504</v>
      </c>
      <c r="D66" s="293">
        <v>8</v>
      </c>
      <c r="E66" s="293" t="s">
        <v>504</v>
      </c>
      <c r="F66" s="293" t="s">
        <v>504</v>
      </c>
      <c r="G66" s="293" t="s">
        <v>504</v>
      </c>
    </row>
    <row r="67" spans="1:7" s="252" customFormat="1">
      <c r="A67" s="188" t="s">
        <v>57</v>
      </c>
      <c r="B67" s="293">
        <v>8</v>
      </c>
      <c r="C67" s="293">
        <v>1</v>
      </c>
      <c r="D67" s="293">
        <v>7</v>
      </c>
      <c r="E67" s="293">
        <v>10</v>
      </c>
      <c r="F67" s="293">
        <v>2</v>
      </c>
      <c r="G67" s="293">
        <v>8</v>
      </c>
    </row>
    <row r="68" spans="1:7" s="252" customFormat="1">
      <c r="A68" s="188" t="s">
        <v>58</v>
      </c>
      <c r="B68" s="293">
        <v>19517</v>
      </c>
      <c r="C68" s="293">
        <v>13686</v>
      </c>
      <c r="D68" s="293">
        <v>5831</v>
      </c>
      <c r="E68" s="293">
        <v>16656</v>
      </c>
      <c r="F68" s="293">
        <v>11998</v>
      </c>
      <c r="G68" s="293">
        <v>4657</v>
      </c>
    </row>
    <row r="69" spans="1:7" s="252" customFormat="1">
      <c r="A69" s="191" t="s">
        <v>78</v>
      </c>
      <c r="B69" s="189" t="s">
        <v>78</v>
      </c>
      <c r="C69" s="189" t="s">
        <v>78</v>
      </c>
      <c r="D69" s="189" t="s">
        <v>78</v>
      </c>
      <c r="E69" s="189" t="s">
        <v>78</v>
      </c>
      <c r="F69" s="189" t="s">
        <v>78</v>
      </c>
      <c r="G69" s="189" t="s">
        <v>78</v>
      </c>
    </row>
    <row r="70" spans="1:7" s="252" customFormat="1">
      <c r="A70" s="294" t="s">
        <v>78</v>
      </c>
      <c r="B70" s="292" t="s">
        <v>479</v>
      </c>
      <c r="C70" s="189"/>
      <c r="D70" s="189"/>
      <c r="E70" s="189"/>
      <c r="F70" s="189"/>
      <c r="G70" s="189"/>
    </row>
    <row r="71" spans="1:7" s="252" customFormat="1">
      <c r="A71" s="191" t="s">
        <v>78</v>
      </c>
      <c r="B71" s="189" t="s">
        <v>78</v>
      </c>
      <c r="C71" s="189" t="s">
        <v>78</v>
      </c>
      <c r="D71" s="189" t="s">
        <v>78</v>
      </c>
      <c r="E71" s="189" t="s">
        <v>78</v>
      </c>
      <c r="F71" s="189" t="s">
        <v>78</v>
      </c>
      <c r="G71" s="189" t="s">
        <v>78</v>
      </c>
    </row>
    <row r="72" spans="1:7" s="252" customFormat="1">
      <c r="A72" s="188" t="s">
        <v>343</v>
      </c>
      <c r="B72" s="250">
        <v>0.8</v>
      </c>
      <c r="C72" s="250">
        <v>2.4</v>
      </c>
      <c r="D72" s="250">
        <v>0.7</v>
      </c>
      <c r="E72" s="250">
        <v>2.2000000000000002</v>
      </c>
      <c r="F72" s="250">
        <v>1.1000000000000001</v>
      </c>
      <c r="G72" s="250">
        <v>2.2999999999999998</v>
      </c>
    </row>
    <row r="73" spans="1:7" s="252" customFormat="1">
      <c r="A73" s="188" t="s">
        <v>78</v>
      </c>
      <c r="B73" s="250" t="s">
        <v>78</v>
      </c>
      <c r="C73" s="250" t="s">
        <v>78</v>
      </c>
      <c r="D73" s="250" t="s">
        <v>78</v>
      </c>
      <c r="E73" s="250" t="s">
        <v>78</v>
      </c>
      <c r="F73" s="250" t="s">
        <v>78</v>
      </c>
      <c r="G73" s="250" t="s">
        <v>78</v>
      </c>
    </row>
    <row r="74" spans="1:7" s="252" customFormat="1">
      <c r="A74" s="188" t="s">
        <v>344</v>
      </c>
      <c r="B74" s="250">
        <v>37.5</v>
      </c>
      <c r="C74" s="250">
        <v>74.5</v>
      </c>
      <c r="D74" s="250">
        <v>13.1</v>
      </c>
      <c r="E74" s="250">
        <v>26.5</v>
      </c>
      <c r="F74" s="250">
        <v>45.8</v>
      </c>
      <c r="G74" s="250">
        <v>9.9</v>
      </c>
    </row>
    <row r="75" spans="1:7" s="252" customFormat="1">
      <c r="A75" s="188" t="s">
        <v>345</v>
      </c>
      <c r="B75" s="250">
        <v>-27.9</v>
      </c>
      <c r="C75" s="250">
        <v>-10.8</v>
      </c>
      <c r="D75" s="250">
        <v>-30</v>
      </c>
      <c r="E75" s="250">
        <v>-26.5</v>
      </c>
      <c r="F75" s="250">
        <v>-13</v>
      </c>
      <c r="G75" s="250">
        <v>-29.1</v>
      </c>
    </row>
    <row r="76" spans="1:7" s="252" customFormat="1">
      <c r="A76" s="188" t="s">
        <v>264</v>
      </c>
      <c r="B76" s="250">
        <v>16.5</v>
      </c>
      <c r="C76" s="250">
        <v>32</v>
      </c>
      <c r="D76" s="250">
        <v>4.4000000000000004</v>
      </c>
      <c r="E76" s="250">
        <v>-5.6</v>
      </c>
      <c r="F76" s="250">
        <v>-35.200000000000003</v>
      </c>
      <c r="G76" s="250">
        <v>35.799999999999997</v>
      </c>
    </row>
    <row r="77" spans="1:7" s="252" customFormat="1">
      <c r="A77" s="188" t="s">
        <v>265</v>
      </c>
      <c r="B77" s="250">
        <v>-94.4</v>
      </c>
      <c r="C77" s="250" t="s">
        <v>504</v>
      </c>
      <c r="D77" s="250">
        <v>-94.3</v>
      </c>
      <c r="E77" s="250">
        <v>65</v>
      </c>
      <c r="F77" s="250" t="s">
        <v>504</v>
      </c>
      <c r="G77" s="250">
        <v>65</v>
      </c>
    </row>
    <row r="78" spans="1:7" s="252" customFormat="1">
      <c r="A78" s="188" t="s">
        <v>266</v>
      </c>
      <c r="B78" s="250">
        <v>11.5</v>
      </c>
      <c r="C78" s="250">
        <v>-39.200000000000003</v>
      </c>
      <c r="D78" s="250">
        <v>63.9</v>
      </c>
      <c r="E78" s="250">
        <v>-36.799999999999997</v>
      </c>
      <c r="F78" s="250">
        <v>-44.7</v>
      </c>
      <c r="G78" s="250">
        <v>-8</v>
      </c>
    </row>
    <row r="79" spans="1:7" s="252" customFormat="1">
      <c r="A79" s="188" t="s">
        <v>43</v>
      </c>
      <c r="B79" s="250">
        <v>-30.8</v>
      </c>
      <c r="C79" s="250">
        <v>-28.6</v>
      </c>
      <c r="D79" s="250">
        <v>-30.8</v>
      </c>
      <c r="E79" s="250">
        <v>-21.2</v>
      </c>
      <c r="F79" s="250">
        <v>-15.2</v>
      </c>
      <c r="G79" s="250">
        <v>-21.3</v>
      </c>
    </row>
    <row r="80" spans="1:7" s="252" customFormat="1">
      <c r="A80" s="188" t="s">
        <v>346</v>
      </c>
      <c r="B80" s="250">
        <v>13.4</v>
      </c>
      <c r="C80" s="250" t="s">
        <v>504</v>
      </c>
      <c r="D80" s="250">
        <v>13.4</v>
      </c>
      <c r="E80" s="250">
        <v>13.6</v>
      </c>
      <c r="F80" s="250">
        <v>580.79999999999995</v>
      </c>
      <c r="G80" s="250">
        <v>13.3</v>
      </c>
    </row>
    <row r="81" spans="1:7" s="252" customFormat="1">
      <c r="A81" s="188" t="s">
        <v>44</v>
      </c>
      <c r="B81" s="250">
        <v>-2.2000000000000002</v>
      </c>
      <c r="C81" s="250">
        <v>-8.3000000000000007</v>
      </c>
      <c r="D81" s="250">
        <v>-2.1</v>
      </c>
      <c r="E81" s="250">
        <v>0.7</v>
      </c>
      <c r="F81" s="250">
        <v>-5.3</v>
      </c>
      <c r="G81" s="250">
        <v>0.9</v>
      </c>
    </row>
    <row r="82" spans="1:7" s="252" customFormat="1">
      <c r="A82" s="188" t="s">
        <v>45</v>
      </c>
      <c r="B82" s="250">
        <v>-100</v>
      </c>
      <c r="C82" s="250">
        <v>-100</v>
      </c>
      <c r="D82" s="250" t="s">
        <v>504</v>
      </c>
      <c r="E82" s="250">
        <v>-100</v>
      </c>
      <c r="F82" s="250">
        <v>-100</v>
      </c>
      <c r="G82" s="250" t="s">
        <v>504</v>
      </c>
    </row>
    <row r="83" spans="1:7" s="252" customFormat="1">
      <c r="A83" s="188" t="s">
        <v>46</v>
      </c>
      <c r="B83" s="250">
        <v>30.8</v>
      </c>
      <c r="C83" s="250">
        <v>-99.4</v>
      </c>
      <c r="D83" s="250">
        <v>31.4</v>
      </c>
      <c r="E83" s="250">
        <v>38.1</v>
      </c>
      <c r="F83" s="250" t="s">
        <v>504</v>
      </c>
      <c r="G83" s="250">
        <v>37.9</v>
      </c>
    </row>
    <row r="84" spans="1:7" s="252" customFormat="1">
      <c r="A84" s="188" t="s">
        <v>47</v>
      </c>
      <c r="B84" s="250">
        <v>-10.6</v>
      </c>
      <c r="C84" s="250">
        <v>-6.5</v>
      </c>
      <c r="D84" s="250">
        <v>-11</v>
      </c>
      <c r="E84" s="250">
        <v>-7.5</v>
      </c>
      <c r="F84" s="250">
        <v>-17.899999999999999</v>
      </c>
      <c r="G84" s="250">
        <v>-6.5</v>
      </c>
    </row>
    <row r="85" spans="1:7" s="252" customFormat="1">
      <c r="A85" s="188" t="s">
        <v>48</v>
      </c>
      <c r="B85" s="250">
        <v>-8.8000000000000007</v>
      </c>
      <c r="C85" s="250">
        <v>-3.7</v>
      </c>
      <c r="D85" s="250">
        <v>-12.8</v>
      </c>
      <c r="E85" s="250">
        <v>0.6</v>
      </c>
      <c r="F85" s="250">
        <v>3.9</v>
      </c>
      <c r="G85" s="250">
        <v>-3.4</v>
      </c>
    </row>
    <row r="86" spans="1:7" s="252" customFormat="1">
      <c r="A86" s="188" t="s">
        <v>49</v>
      </c>
      <c r="B86" s="250">
        <v>12.5</v>
      </c>
      <c r="C86" s="250">
        <v>380</v>
      </c>
      <c r="D86" s="250">
        <v>12.5</v>
      </c>
      <c r="E86" s="250">
        <v>-41.6</v>
      </c>
      <c r="F86" s="250">
        <v>-91.2</v>
      </c>
      <c r="G86" s="250">
        <v>-41.4</v>
      </c>
    </row>
    <row r="87" spans="1:7" s="252" customFormat="1">
      <c r="A87" s="188" t="s">
        <v>50</v>
      </c>
      <c r="B87" s="250">
        <v>2.1</v>
      </c>
      <c r="C87" s="250">
        <v>9.1999999999999993</v>
      </c>
      <c r="D87" s="250">
        <v>1.8</v>
      </c>
      <c r="E87" s="250">
        <v>3.3</v>
      </c>
      <c r="F87" s="250">
        <v>19.7</v>
      </c>
      <c r="G87" s="250">
        <v>2.6</v>
      </c>
    </row>
    <row r="88" spans="1:7" s="252" customFormat="1">
      <c r="A88" s="188" t="s">
        <v>51</v>
      </c>
      <c r="B88" s="250">
        <v>8.4</v>
      </c>
      <c r="C88" s="250">
        <v>2.2999999999999998</v>
      </c>
      <c r="D88" s="250">
        <v>8.9</v>
      </c>
      <c r="E88" s="250">
        <v>5.4</v>
      </c>
      <c r="F88" s="250">
        <v>-4.5999999999999996</v>
      </c>
      <c r="G88" s="250">
        <v>6.2</v>
      </c>
    </row>
    <row r="89" spans="1:7" s="252" customFormat="1">
      <c r="A89" s="188" t="s">
        <v>52</v>
      </c>
      <c r="B89" s="250">
        <v>-11.9</v>
      </c>
      <c r="C89" s="250" t="s">
        <v>504</v>
      </c>
      <c r="D89" s="250">
        <v>-11.9</v>
      </c>
      <c r="E89" s="250">
        <v>384.6</v>
      </c>
      <c r="F89" s="250" t="s">
        <v>504</v>
      </c>
      <c r="G89" s="250">
        <v>384.6</v>
      </c>
    </row>
    <row r="90" spans="1:7" s="252" customFormat="1">
      <c r="A90" s="188" t="s">
        <v>53</v>
      </c>
      <c r="B90" s="250">
        <v>-4</v>
      </c>
      <c r="C90" s="250">
        <v>5.4</v>
      </c>
      <c r="D90" s="250">
        <v>-4.9000000000000004</v>
      </c>
      <c r="E90" s="250">
        <v>-1</v>
      </c>
      <c r="F90" s="250">
        <v>8.4</v>
      </c>
      <c r="G90" s="250">
        <v>-2.1</v>
      </c>
    </row>
    <row r="91" spans="1:7" s="252" customFormat="1">
      <c r="A91" s="188" t="s">
        <v>54</v>
      </c>
      <c r="B91" s="250">
        <v>-89.5</v>
      </c>
      <c r="C91" s="250">
        <v>-88.1</v>
      </c>
      <c r="D91" s="250">
        <v>-90.5</v>
      </c>
      <c r="E91" s="250">
        <v>-60.3</v>
      </c>
      <c r="F91" s="250">
        <v>-23.1</v>
      </c>
      <c r="G91" s="250">
        <v>-79.5</v>
      </c>
    </row>
    <row r="92" spans="1:7" s="252" customFormat="1">
      <c r="A92" s="188" t="s">
        <v>347</v>
      </c>
      <c r="B92" s="250" t="s">
        <v>504</v>
      </c>
      <c r="C92" s="250" t="s">
        <v>504</v>
      </c>
      <c r="D92" s="250" t="s">
        <v>504</v>
      </c>
      <c r="E92" s="250" t="s">
        <v>504</v>
      </c>
      <c r="F92" s="250" t="s">
        <v>504</v>
      </c>
      <c r="G92" s="250" t="s">
        <v>504</v>
      </c>
    </row>
    <row r="93" spans="1:7" s="252" customFormat="1">
      <c r="A93" s="188" t="s">
        <v>55</v>
      </c>
      <c r="B93" s="250">
        <v>12.5</v>
      </c>
      <c r="C93" s="250">
        <v>-9.4</v>
      </c>
      <c r="D93" s="250">
        <v>12.6</v>
      </c>
      <c r="E93" s="250">
        <v>4.4000000000000004</v>
      </c>
      <c r="F93" s="250">
        <v>3.9</v>
      </c>
      <c r="G93" s="250">
        <v>4.5</v>
      </c>
    </row>
    <row r="94" spans="1:7" s="252" customFormat="1">
      <c r="A94" s="188" t="s">
        <v>56</v>
      </c>
      <c r="B94" s="250">
        <v>20.3</v>
      </c>
      <c r="C94" s="250">
        <v>-99.7</v>
      </c>
      <c r="D94" s="250">
        <v>52.6</v>
      </c>
      <c r="E94" s="250">
        <v>41.2</v>
      </c>
      <c r="F94" s="250">
        <v>-95.2</v>
      </c>
      <c r="G94" s="250">
        <v>229.4</v>
      </c>
    </row>
    <row r="95" spans="1:7" s="252" customFormat="1">
      <c r="A95" s="188" t="s">
        <v>348</v>
      </c>
      <c r="B95" s="250">
        <v>452.5</v>
      </c>
      <c r="C95" s="250" t="s">
        <v>504</v>
      </c>
      <c r="D95" s="250">
        <v>452.5</v>
      </c>
      <c r="E95" s="250" t="s">
        <v>504</v>
      </c>
      <c r="F95" s="250" t="s">
        <v>504</v>
      </c>
      <c r="G95" s="250" t="s">
        <v>504</v>
      </c>
    </row>
    <row r="96" spans="1:7" s="252" customFormat="1">
      <c r="A96" s="188" t="s">
        <v>57</v>
      </c>
      <c r="B96" s="250">
        <v>365.1</v>
      </c>
      <c r="C96" s="250">
        <v>-40.9</v>
      </c>
      <c r="D96" s="250">
        <v>398.5</v>
      </c>
      <c r="E96" s="250">
        <v>76.400000000000006</v>
      </c>
      <c r="F96" s="250">
        <v>49.1</v>
      </c>
      <c r="G96" s="250">
        <v>84.5</v>
      </c>
    </row>
    <row r="97" spans="1:8" s="252" customFormat="1">
      <c r="A97" s="188" t="s">
        <v>58</v>
      </c>
      <c r="B97" s="250">
        <v>2.9</v>
      </c>
      <c r="C97" s="250">
        <v>3.2</v>
      </c>
      <c r="D97" s="250">
        <v>2.1</v>
      </c>
      <c r="E97" s="250">
        <v>-3.8</v>
      </c>
      <c r="F97" s="250">
        <v>-3.6</v>
      </c>
      <c r="G97" s="250">
        <v>-4.4000000000000004</v>
      </c>
    </row>
    <row r="98" spans="1:8" s="252" customFormat="1">
      <c r="A98" s="191"/>
      <c r="B98" s="293"/>
      <c r="C98" s="293"/>
      <c r="D98" s="293"/>
      <c r="E98" s="293"/>
      <c r="F98" s="293"/>
      <c r="G98" s="293"/>
      <c r="H98" s="207"/>
    </row>
    <row r="99" spans="1:8" s="252" customFormat="1">
      <c r="A99" s="294"/>
      <c r="B99" s="295"/>
      <c r="C99" s="250"/>
      <c r="D99" s="250"/>
      <c r="E99" s="250"/>
      <c r="F99" s="250"/>
      <c r="G99" s="250"/>
      <c r="H99" s="207"/>
    </row>
    <row r="100" spans="1:8" s="252" customFormat="1">
      <c r="A100" s="191"/>
      <c r="B100" s="250"/>
      <c r="C100" s="250"/>
      <c r="D100" s="250"/>
      <c r="E100" s="250"/>
      <c r="F100" s="250"/>
      <c r="G100" s="250"/>
      <c r="H100" s="207"/>
    </row>
    <row r="101" spans="1:8" s="252" customFormat="1">
      <c r="A101" s="191"/>
      <c r="B101" s="250"/>
      <c r="C101" s="250"/>
      <c r="D101" s="250"/>
      <c r="E101" s="250"/>
      <c r="F101" s="250"/>
      <c r="G101" s="250"/>
      <c r="H101" s="207"/>
    </row>
    <row r="102" spans="1:8" s="252" customFormat="1">
      <c r="A102" s="191"/>
      <c r="B102" s="250"/>
      <c r="C102" s="250"/>
      <c r="D102" s="250"/>
      <c r="E102" s="250"/>
      <c r="F102" s="250"/>
      <c r="G102" s="250"/>
      <c r="H102" s="207"/>
    </row>
    <row r="103" spans="1:8" s="252" customFormat="1">
      <c r="A103" s="191"/>
      <c r="B103" s="250"/>
      <c r="C103" s="250"/>
      <c r="D103" s="250"/>
      <c r="E103" s="250"/>
      <c r="F103" s="250"/>
      <c r="G103" s="250"/>
      <c r="H103" s="207"/>
    </row>
    <row r="104" spans="1:8" s="252" customFormat="1">
      <c r="A104" s="191"/>
      <c r="B104" s="250"/>
      <c r="C104" s="250"/>
      <c r="D104" s="250"/>
      <c r="E104" s="250"/>
      <c r="F104" s="250"/>
      <c r="G104" s="250"/>
      <c r="H104" s="207"/>
    </row>
    <row r="105" spans="1:8" s="252" customFormat="1">
      <c r="A105" s="191"/>
      <c r="B105" s="250"/>
      <c r="C105" s="250"/>
      <c r="D105" s="250"/>
      <c r="E105" s="250"/>
      <c r="F105" s="250"/>
      <c r="G105" s="250"/>
      <c r="H105" s="207"/>
    </row>
    <row r="106" spans="1:8" s="252" customFormat="1">
      <c r="A106" s="191"/>
      <c r="B106" s="250"/>
      <c r="C106" s="250"/>
      <c r="D106" s="250"/>
      <c r="E106" s="250"/>
      <c r="F106" s="250"/>
      <c r="G106" s="250"/>
      <c r="H106" s="207"/>
    </row>
    <row r="107" spans="1:8" s="252" customFormat="1">
      <c r="A107" s="191"/>
      <c r="B107" s="250"/>
      <c r="C107" s="250"/>
      <c r="D107" s="250"/>
      <c r="E107" s="250"/>
      <c r="F107" s="250"/>
      <c r="G107" s="250"/>
      <c r="H107" s="207"/>
    </row>
    <row r="108" spans="1:8" s="252" customFormat="1">
      <c r="A108" s="191"/>
      <c r="B108" s="250"/>
      <c r="C108" s="250"/>
      <c r="D108" s="250"/>
      <c r="E108" s="250"/>
      <c r="F108" s="250"/>
      <c r="G108" s="250"/>
      <c r="H108" s="207"/>
    </row>
    <row r="109" spans="1:8" s="252" customFormat="1">
      <c r="A109" s="191"/>
      <c r="B109" s="250"/>
      <c r="C109" s="250"/>
      <c r="D109" s="250"/>
      <c r="E109" s="250"/>
      <c r="F109" s="250"/>
      <c r="G109" s="250"/>
      <c r="H109" s="207"/>
    </row>
    <row r="110" spans="1:8" s="252" customFormat="1">
      <c r="A110" s="191"/>
      <c r="B110" s="250"/>
      <c r="C110" s="250"/>
      <c r="D110" s="250"/>
      <c r="E110" s="250"/>
      <c r="F110" s="250"/>
      <c r="G110" s="250"/>
      <c r="H110" s="207"/>
    </row>
    <row r="111" spans="1:8" s="252" customFormat="1">
      <c r="A111" s="191"/>
      <c r="B111" s="250"/>
      <c r="C111" s="250"/>
      <c r="D111" s="250"/>
      <c r="E111" s="250"/>
      <c r="F111" s="250"/>
      <c r="G111" s="250"/>
      <c r="H111" s="207"/>
    </row>
    <row r="112" spans="1:8" s="252" customFormat="1">
      <c r="A112" s="191"/>
      <c r="B112" s="250"/>
      <c r="C112" s="250"/>
      <c r="D112" s="250"/>
      <c r="E112" s="250"/>
      <c r="F112" s="250"/>
      <c r="G112" s="250"/>
      <c r="H112" s="207"/>
    </row>
    <row r="113" spans="1:8" s="252" customFormat="1">
      <c r="A113" s="191"/>
      <c r="B113" s="250"/>
      <c r="C113" s="250"/>
      <c r="D113" s="250"/>
      <c r="E113" s="250"/>
      <c r="F113" s="250"/>
      <c r="G113" s="250"/>
      <c r="H113" s="207"/>
    </row>
    <row r="114" spans="1:8" s="252" customFormat="1">
      <c r="A114" s="191"/>
      <c r="B114" s="250"/>
      <c r="C114" s="250"/>
      <c r="D114" s="250"/>
      <c r="E114" s="250"/>
      <c r="F114" s="250"/>
      <c r="G114" s="250"/>
      <c r="H114" s="207"/>
    </row>
    <row r="115" spans="1:8" s="252" customFormat="1">
      <c r="A115" s="191"/>
      <c r="B115" s="250"/>
      <c r="C115" s="250"/>
      <c r="D115" s="250"/>
      <c r="E115" s="250"/>
      <c r="F115" s="250"/>
      <c r="G115" s="250"/>
      <c r="H115" s="207"/>
    </row>
    <row r="116" spans="1:8" s="252" customFormat="1">
      <c r="A116" s="191"/>
      <c r="B116" s="250"/>
      <c r="C116" s="250"/>
      <c r="D116" s="250"/>
      <c r="E116" s="250"/>
      <c r="F116" s="250"/>
      <c r="G116" s="250"/>
      <c r="H116" s="207"/>
    </row>
    <row r="117" spans="1:8" s="252" customFormat="1">
      <c r="A117" s="191"/>
      <c r="B117" s="250"/>
      <c r="C117" s="250"/>
      <c r="D117" s="250"/>
      <c r="E117" s="250"/>
      <c r="F117" s="250"/>
      <c r="G117" s="250"/>
      <c r="H117" s="207"/>
    </row>
    <row r="118" spans="1:8" s="252" customFormat="1">
      <c r="A118" s="191"/>
      <c r="B118" s="250"/>
      <c r="C118" s="250"/>
      <c r="D118" s="250"/>
      <c r="E118" s="250"/>
      <c r="F118" s="250"/>
      <c r="G118" s="250"/>
      <c r="H118" s="207"/>
    </row>
    <row r="119" spans="1:8" s="252" customFormat="1">
      <c r="A119" s="191"/>
      <c r="B119" s="250"/>
      <c r="C119" s="250"/>
      <c r="D119" s="250"/>
      <c r="E119" s="250"/>
      <c r="F119" s="250"/>
      <c r="G119" s="250"/>
      <c r="H119" s="207"/>
    </row>
    <row r="120" spans="1:8" s="252" customFormat="1">
      <c r="A120" s="191"/>
      <c r="B120" s="250"/>
      <c r="C120" s="250"/>
      <c r="D120" s="250"/>
      <c r="E120" s="250"/>
      <c r="F120" s="250"/>
      <c r="G120" s="250"/>
      <c r="H120" s="207"/>
    </row>
    <row r="121" spans="1:8" s="252" customFormat="1">
      <c r="A121" s="191"/>
      <c r="B121" s="250"/>
      <c r="C121" s="250"/>
      <c r="D121" s="250"/>
      <c r="E121" s="250"/>
      <c r="F121" s="250"/>
      <c r="G121" s="250"/>
      <c r="H121" s="207"/>
    </row>
    <row r="122" spans="1:8" s="252" customFormat="1">
      <c r="A122" s="191"/>
      <c r="B122" s="250"/>
      <c r="C122" s="250"/>
      <c r="D122" s="250"/>
      <c r="E122" s="250"/>
      <c r="F122" s="250"/>
      <c r="G122" s="250"/>
      <c r="H122" s="207"/>
    </row>
    <row r="123" spans="1:8" s="252" customFormat="1">
      <c r="A123" s="191"/>
      <c r="B123" s="250"/>
      <c r="C123" s="250"/>
      <c r="D123" s="250"/>
      <c r="E123" s="250"/>
      <c r="F123" s="250"/>
      <c r="G123" s="250"/>
      <c r="H123" s="207"/>
    </row>
    <row r="124" spans="1:8" s="252" customFormat="1">
      <c r="A124" s="191"/>
      <c r="B124" s="250"/>
      <c r="C124" s="250"/>
      <c r="D124" s="250"/>
      <c r="E124" s="250"/>
      <c r="F124" s="250"/>
      <c r="G124" s="250"/>
      <c r="H124" s="207"/>
    </row>
    <row r="125" spans="1:8" s="252" customFormat="1">
      <c r="A125" s="191"/>
      <c r="B125" s="250"/>
      <c r="C125" s="250"/>
      <c r="D125" s="250"/>
      <c r="E125" s="250"/>
      <c r="F125" s="250"/>
      <c r="G125" s="250"/>
      <c r="H125" s="207"/>
    </row>
    <row r="126" spans="1:8" s="252" customFormat="1">
      <c r="A126" s="191"/>
      <c r="B126" s="250"/>
      <c r="C126" s="250"/>
      <c r="D126" s="250"/>
      <c r="E126" s="250"/>
      <c r="F126" s="250"/>
      <c r="G126" s="250"/>
      <c r="H126" s="207"/>
    </row>
    <row r="127" spans="1:8" s="252" customFormat="1">
      <c r="A127" s="191"/>
      <c r="B127" s="250"/>
      <c r="C127" s="250"/>
      <c r="D127" s="250"/>
      <c r="E127" s="250"/>
      <c r="F127" s="250"/>
      <c r="G127" s="250"/>
      <c r="H127" s="207"/>
    </row>
    <row r="128" spans="1:8" s="252" customFormat="1">
      <c r="A128" s="191"/>
      <c r="B128" s="250"/>
      <c r="C128" s="250"/>
      <c r="D128" s="250"/>
      <c r="E128" s="250"/>
      <c r="F128" s="250"/>
      <c r="G128" s="250"/>
      <c r="H128" s="207"/>
    </row>
    <row r="129" spans="1:8" s="252" customFormat="1">
      <c r="A129" s="191"/>
      <c r="B129" s="250"/>
      <c r="C129" s="250"/>
      <c r="D129" s="250"/>
      <c r="E129" s="250"/>
      <c r="F129" s="250"/>
      <c r="G129" s="250"/>
      <c r="H129" s="207"/>
    </row>
    <row r="130" spans="1:8" s="252" customFormat="1">
      <c r="A130" s="191"/>
      <c r="B130" s="250"/>
      <c r="C130" s="250"/>
      <c r="D130" s="250"/>
      <c r="E130" s="250"/>
      <c r="F130" s="250"/>
      <c r="G130" s="250"/>
      <c r="H130" s="207"/>
    </row>
    <row r="131" spans="1:8" s="252" customFormat="1">
      <c r="A131" s="191"/>
      <c r="B131" s="250"/>
      <c r="C131" s="250"/>
      <c r="D131" s="250"/>
      <c r="E131" s="250"/>
      <c r="F131" s="250"/>
      <c r="G131" s="250"/>
      <c r="H131" s="207"/>
    </row>
    <row r="132" spans="1:8" s="252" customFormat="1">
      <c r="A132" s="191"/>
      <c r="B132" s="250"/>
      <c r="C132" s="250"/>
      <c r="D132" s="250"/>
      <c r="E132" s="250"/>
      <c r="F132" s="250"/>
      <c r="G132" s="250"/>
      <c r="H132" s="207"/>
    </row>
    <row r="133" spans="1:8" s="252" customFormat="1">
      <c r="A133" s="191"/>
      <c r="B133" s="293"/>
      <c r="C133" s="293"/>
      <c r="D133" s="293"/>
      <c r="E133" s="293"/>
      <c r="F133" s="293"/>
      <c r="G133" s="293"/>
    </row>
    <row r="134" spans="1:8" s="252" customFormat="1">
      <c r="A134" s="191"/>
      <c r="B134" s="293"/>
      <c r="C134" s="293"/>
      <c r="D134" s="293"/>
      <c r="E134" s="293"/>
      <c r="F134" s="293"/>
      <c r="G134" s="293"/>
    </row>
    <row r="135" spans="1:8" s="252" customFormat="1">
      <c r="A135" s="191"/>
      <c r="B135" s="293"/>
      <c r="C135" s="293"/>
      <c r="D135" s="293"/>
      <c r="E135" s="293"/>
      <c r="F135" s="293"/>
      <c r="G135" s="293"/>
    </row>
    <row r="136" spans="1:8" s="252" customFormat="1">
      <c r="A136" s="156"/>
      <c r="B136" s="293"/>
      <c r="C136" s="293"/>
      <c r="D136" s="293"/>
      <c r="E136" s="293"/>
      <c r="F136" s="293"/>
      <c r="G136" s="293"/>
    </row>
    <row r="137" spans="1:8" s="252" customFormat="1">
      <c r="B137" s="189"/>
      <c r="C137" s="189"/>
      <c r="D137" s="189"/>
      <c r="E137" s="189"/>
      <c r="F137" s="189"/>
      <c r="G137" s="189"/>
    </row>
    <row r="138" spans="1:8" s="252" customFormat="1">
      <c r="B138" s="189"/>
      <c r="C138" s="189"/>
      <c r="D138" s="189"/>
      <c r="E138" s="189"/>
      <c r="F138" s="189"/>
      <c r="G138" s="189"/>
    </row>
    <row r="139" spans="1:8" s="252" customFormat="1">
      <c r="B139" s="189"/>
      <c r="C139" s="189"/>
      <c r="D139" s="189"/>
      <c r="E139" s="189"/>
      <c r="F139" s="189"/>
      <c r="G139" s="189"/>
    </row>
    <row r="140" spans="1:8" s="252" customFormat="1">
      <c r="B140" s="189"/>
      <c r="C140" s="189"/>
      <c r="D140" s="189"/>
      <c r="E140" s="189"/>
      <c r="F140" s="189"/>
      <c r="G140" s="189"/>
    </row>
    <row r="141" spans="1:8" s="252" customFormat="1">
      <c r="B141" s="189"/>
      <c r="C141" s="189"/>
      <c r="D141" s="189"/>
      <c r="E141" s="189"/>
      <c r="F141" s="189"/>
      <c r="G141" s="189"/>
    </row>
    <row r="142" spans="1:8" s="252" customFormat="1">
      <c r="B142" s="189"/>
      <c r="C142" s="189"/>
      <c r="D142" s="189"/>
      <c r="E142" s="189"/>
      <c r="F142" s="189"/>
      <c r="G142" s="189"/>
    </row>
    <row r="143" spans="1:8" s="252" customFormat="1">
      <c r="B143" s="189"/>
      <c r="C143" s="189"/>
      <c r="D143" s="189"/>
      <c r="E143" s="189"/>
      <c r="F143" s="189"/>
      <c r="G143" s="189"/>
    </row>
    <row r="144" spans="1:8" s="252" customFormat="1">
      <c r="B144" s="189"/>
      <c r="C144" s="189"/>
      <c r="D144" s="189"/>
      <c r="E144" s="189"/>
      <c r="F144" s="189"/>
      <c r="G144" s="189"/>
    </row>
    <row r="145" spans="2:7" s="252" customFormat="1">
      <c r="B145" s="189"/>
      <c r="C145" s="189"/>
      <c r="D145" s="189"/>
      <c r="E145" s="189"/>
      <c r="F145" s="189"/>
      <c r="G145" s="189"/>
    </row>
    <row r="146" spans="2:7" s="252" customFormat="1">
      <c r="B146" s="189"/>
      <c r="C146" s="189"/>
      <c r="D146" s="189"/>
      <c r="E146" s="189"/>
      <c r="F146" s="189"/>
      <c r="G146" s="189"/>
    </row>
    <row r="147" spans="2:7" s="252" customFormat="1">
      <c r="B147" s="189"/>
      <c r="C147" s="189"/>
      <c r="D147" s="189"/>
      <c r="E147" s="189"/>
      <c r="F147" s="189"/>
      <c r="G147" s="189"/>
    </row>
    <row r="148" spans="2:7" s="252" customFormat="1">
      <c r="B148" s="189"/>
      <c r="C148" s="189"/>
      <c r="D148" s="189"/>
      <c r="E148" s="189"/>
      <c r="F148" s="189"/>
      <c r="G148" s="189"/>
    </row>
    <row r="149" spans="2:7" s="252" customFormat="1">
      <c r="B149" s="189"/>
      <c r="C149" s="189"/>
      <c r="D149" s="189"/>
      <c r="E149" s="189"/>
      <c r="F149" s="189"/>
      <c r="G149" s="189"/>
    </row>
    <row r="150" spans="2:7" s="252" customFormat="1">
      <c r="B150" s="189"/>
      <c r="C150" s="189"/>
      <c r="D150" s="189"/>
      <c r="E150" s="189"/>
      <c r="F150" s="189"/>
      <c r="G150" s="189"/>
    </row>
    <row r="151" spans="2:7" s="252" customFormat="1">
      <c r="B151" s="189"/>
      <c r="C151" s="189"/>
      <c r="D151" s="189"/>
      <c r="E151" s="189"/>
      <c r="F151" s="189"/>
      <c r="G151" s="189"/>
    </row>
    <row r="152" spans="2:7" s="252" customFormat="1">
      <c r="B152" s="189"/>
      <c r="C152" s="189"/>
      <c r="D152" s="189"/>
      <c r="E152" s="189"/>
      <c r="F152" s="189"/>
      <c r="G152" s="189"/>
    </row>
    <row r="153" spans="2:7" s="252" customFormat="1">
      <c r="B153" s="189"/>
      <c r="C153" s="189"/>
      <c r="D153" s="189"/>
      <c r="E153" s="189"/>
      <c r="F153" s="189"/>
      <c r="G153" s="189"/>
    </row>
    <row r="154" spans="2:7" s="252" customFormat="1">
      <c r="B154" s="189"/>
      <c r="C154" s="189"/>
      <c r="D154" s="189"/>
      <c r="E154" s="189"/>
      <c r="F154" s="189"/>
      <c r="G154" s="189"/>
    </row>
    <row r="155" spans="2:7" s="252" customFormat="1">
      <c r="B155" s="189"/>
      <c r="C155" s="189"/>
      <c r="D155" s="189"/>
      <c r="E155" s="189"/>
      <c r="F155" s="189"/>
      <c r="G155" s="189"/>
    </row>
    <row r="156" spans="2:7" s="252" customFormat="1">
      <c r="B156" s="189"/>
      <c r="C156" s="189"/>
      <c r="D156" s="189"/>
      <c r="E156" s="189"/>
      <c r="F156" s="189"/>
      <c r="G156" s="189"/>
    </row>
    <row r="157" spans="2:7" s="252" customFormat="1">
      <c r="B157" s="189"/>
      <c r="C157" s="189"/>
      <c r="D157" s="189"/>
      <c r="E157" s="189"/>
      <c r="F157" s="189"/>
      <c r="G157" s="189"/>
    </row>
    <row r="158" spans="2:7" s="252" customFormat="1">
      <c r="B158" s="189"/>
      <c r="C158" s="189"/>
      <c r="D158" s="189"/>
      <c r="E158" s="189"/>
      <c r="F158" s="189"/>
      <c r="G158" s="189"/>
    </row>
    <row r="159" spans="2:7" s="252" customFormat="1">
      <c r="B159" s="189"/>
      <c r="C159" s="189"/>
      <c r="D159" s="189"/>
      <c r="E159" s="189"/>
      <c r="F159" s="189"/>
      <c r="G159" s="189"/>
    </row>
    <row r="160" spans="2:7" s="252" customFormat="1">
      <c r="B160" s="189"/>
      <c r="C160" s="189"/>
      <c r="D160" s="189"/>
      <c r="E160" s="189"/>
      <c r="F160" s="189"/>
      <c r="G160" s="189"/>
    </row>
  </sheetData>
  <mergeCells count="10">
    <mergeCell ref="A6:A10"/>
    <mergeCell ref="C6:D7"/>
    <mergeCell ref="F6:G7"/>
    <mergeCell ref="B10:G10"/>
    <mergeCell ref="B6:B9"/>
    <mergeCell ref="E6:E9"/>
    <mergeCell ref="C8:C9"/>
    <mergeCell ref="D8:D9"/>
    <mergeCell ref="F8:F9"/>
    <mergeCell ref="G8:G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3" manualBreakCount="3">
    <brk id="40" max="6" man="1"/>
    <brk id="69" max="6" man="1"/>
    <brk id="98"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9"/>
  <dimension ref="A1:AI48"/>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0.7109375" style="299" customWidth="1"/>
    <col min="2" max="3" width="12.7109375" style="299" customWidth="1"/>
    <col min="4" max="8" width="11" style="299" customWidth="1"/>
    <col min="9" max="9" width="1" style="246" customWidth="1"/>
    <col min="10" max="10" width="20.7109375" style="299" customWidth="1"/>
    <col min="11" max="17" width="11.28515625" style="299" customWidth="1"/>
    <col min="18" max="18" width="1" style="246" customWidth="1"/>
    <col min="19" max="19" width="20.7109375" style="299" customWidth="1"/>
    <col min="20" max="26" width="11.28515625" style="299" customWidth="1"/>
    <col min="27" max="27" width="1" style="246" customWidth="1"/>
    <col min="28" max="28" width="20.7109375" style="299" customWidth="1"/>
    <col min="29" max="34" width="12.85546875" style="299" customWidth="1"/>
    <col min="35" max="35" width="11.42578125" style="284"/>
    <col min="36" max="16384" width="11.42578125" style="299"/>
  </cols>
  <sheetData>
    <row r="1" spans="1:35">
      <c r="A1" s="296" t="s">
        <v>503</v>
      </c>
      <c r="B1" s="296"/>
      <c r="C1" s="297"/>
      <c r="D1" s="297"/>
      <c r="E1" s="297"/>
      <c r="F1" s="297"/>
      <c r="G1" s="297"/>
      <c r="H1" s="297"/>
      <c r="I1" s="298"/>
      <c r="J1" s="296" t="s">
        <v>503</v>
      </c>
      <c r="K1" s="297"/>
      <c r="L1" s="297"/>
      <c r="M1" s="297"/>
      <c r="N1" s="297"/>
      <c r="O1" s="297"/>
      <c r="P1" s="297"/>
      <c r="Q1" s="297"/>
      <c r="R1" s="298"/>
      <c r="S1" s="296" t="s">
        <v>503</v>
      </c>
      <c r="T1" s="297"/>
      <c r="U1" s="297"/>
      <c r="V1" s="297"/>
      <c r="W1" s="297"/>
      <c r="X1" s="297"/>
      <c r="Y1" s="297"/>
      <c r="Z1" s="297"/>
      <c r="AA1" s="298"/>
      <c r="AB1" s="296" t="s">
        <v>503</v>
      </c>
      <c r="AC1" s="297"/>
      <c r="AD1" s="297"/>
      <c r="AE1" s="297"/>
      <c r="AF1" s="297"/>
      <c r="AG1" s="297"/>
      <c r="AH1" s="297"/>
    </row>
    <row r="2" spans="1:35">
      <c r="A2" s="878" t="s">
        <v>148</v>
      </c>
      <c r="B2" s="878"/>
      <c r="C2" s="878"/>
      <c r="D2" s="878"/>
      <c r="E2" s="878"/>
      <c r="F2" s="878"/>
      <c r="G2" s="297"/>
      <c r="H2" s="297"/>
      <c r="I2" s="298"/>
      <c r="J2" s="297" t="s">
        <v>148</v>
      </c>
      <c r="K2" s="297"/>
      <c r="L2" s="297"/>
      <c r="M2" s="297"/>
      <c r="N2" s="297"/>
      <c r="O2" s="297"/>
      <c r="P2" s="297"/>
      <c r="Q2" s="297"/>
      <c r="R2" s="298"/>
      <c r="S2" s="297" t="s">
        <v>148</v>
      </c>
      <c r="T2" s="297"/>
      <c r="U2" s="297"/>
      <c r="V2" s="297"/>
      <c r="W2" s="297"/>
      <c r="X2" s="297"/>
      <c r="Y2" s="297"/>
      <c r="Z2" s="297"/>
      <c r="AA2" s="298"/>
      <c r="AB2" s="297" t="s">
        <v>148</v>
      </c>
      <c r="AC2" s="297"/>
      <c r="AD2" s="297"/>
      <c r="AE2" s="297"/>
      <c r="AF2" s="297"/>
      <c r="AG2" s="297"/>
      <c r="AH2" s="297"/>
    </row>
    <row r="3" spans="1:35">
      <c r="A3" s="297" t="s">
        <v>193</v>
      </c>
      <c r="B3" s="297"/>
      <c r="C3" s="297"/>
      <c r="D3" s="297"/>
      <c r="E3" s="297"/>
      <c r="F3" s="297"/>
      <c r="G3" s="297"/>
      <c r="H3" s="297"/>
      <c r="I3" s="298"/>
      <c r="J3" s="297" t="s">
        <v>193</v>
      </c>
      <c r="K3" s="297"/>
      <c r="L3" s="297"/>
      <c r="M3" s="297"/>
      <c r="N3" s="297"/>
      <c r="O3" s="297"/>
      <c r="P3" s="297"/>
      <c r="Q3" s="297"/>
      <c r="R3" s="298"/>
      <c r="S3" s="297" t="s">
        <v>193</v>
      </c>
      <c r="T3" s="297"/>
      <c r="U3" s="297"/>
      <c r="V3" s="297"/>
      <c r="W3" s="297"/>
      <c r="X3" s="297"/>
      <c r="Y3" s="297"/>
      <c r="Z3" s="297"/>
      <c r="AA3" s="298"/>
      <c r="AB3" s="297" t="s">
        <v>193</v>
      </c>
      <c r="AC3" s="297"/>
      <c r="AD3" s="297"/>
      <c r="AE3" s="297"/>
      <c r="AF3" s="297"/>
      <c r="AG3" s="297"/>
      <c r="AH3" s="297"/>
    </row>
    <row r="4" spans="1:35">
      <c r="A4" s="297" t="s">
        <v>152</v>
      </c>
      <c r="B4" s="297"/>
      <c r="C4" s="297"/>
      <c r="D4" s="297"/>
      <c r="E4" s="297"/>
      <c r="F4" s="297"/>
      <c r="G4" s="297"/>
      <c r="H4" s="297"/>
      <c r="I4" s="298"/>
      <c r="J4" s="297" t="s">
        <v>152</v>
      </c>
      <c r="K4" s="297"/>
      <c r="L4" s="297"/>
      <c r="M4" s="297"/>
      <c r="N4" s="297"/>
      <c r="O4" s="297"/>
      <c r="P4" s="297"/>
      <c r="Q4" s="297"/>
      <c r="R4" s="298"/>
      <c r="S4" s="297" t="s">
        <v>152</v>
      </c>
      <c r="T4" s="297"/>
      <c r="U4" s="297"/>
      <c r="V4" s="297"/>
      <c r="W4" s="297"/>
      <c r="X4" s="297"/>
      <c r="Y4" s="297"/>
      <c r="Z4" s="297"/>
      <c r="AA4" s="298"/>
      <c r="AB4" s="297" t="s">
        <v>152</v>
      </c>
      <c r="AC4" s="297"/>
      <c r="AD4" s="297"/>
      <c r="AE4" s="297"/>
      <c r="AF4" s="297"/>
      <c r="AG4" s="297"/>
      <c r="AH4" s="297"/>
    </row>
    <row r="5" spans="1:35">
      <c r="A5" s="297"/>
      <c r="B5" s="297"/>
      <c r="C5" s="297"/>
      <c r="D5" s="297"/>
      <c r="E5" s="297"/>
      <c r="F5" s="297"/>
      <c r="G5" s="297"/>
      <c r="H5" s="297"/>
      <c r="I5" s="298"/>
      <c r="J5" s="297"/>
      <c r="K5" s="297"/>
      <c r="L5" s="297"/>
      <c r="M5" s="297"/>
      <c r="N5" s="297"/>
      <c r="O5" s="297"/>
      <c r="P5" s="297"/>
      <c r="Q5" s="297"/>
      <c r="R5" s="298"/>
      <c r="S5" s="297"/>
      <c r="T5" s="297"/>
      <c r="U5" s="297"/>
      <c r="V5" s="297"/>
      <c r="W5" s="297"/>
      <c r="X5" s="297"/>
      <c r="Y5" s="297"/>
      <c r="Z5" s="297"/>
      <c r="AA5" s="298"/>
      <c r="AB5" s="297"/>
      <c r="AC5" s="297"/>
      <c r="AD5" s="297"/>
      <c r="AE5" s="297"/>
      <c r="AF5" s="297"/>
      <c r="AG5" s="297"/>
      <c r="AH5" s="297"/>
    </row>
    <row r="6" spans="1:35" s="105" customFormat="1" ht="15" customHeight="1">
      <c r="A6" s="102"/>
      <c r="B6" s="800" t="s">
        <v>176</v>
      </c>
      <c r="C6" s="821"/>
      <c r="D6" s="821"/>
      <c r="E6" s="821"/>
      <c r="F6" s="821"/>
      <c r="G6" s="821"/>
      <c r="H6" s="821"/>
      <c r="I6" s="302"/>
      <c r="J6" s="102" t="s">
        <v>78</v>
      </c>
      <c r="K6" s="800" t="s">
        <v>176</v>
      </c>
      <c r="L6" s="821"/>
      <c r="M6" s="821"/>
      <c r="N6" s="821"/>
      <c r="O6" s="821"/>
      <c r="P6" s="821"/>
      <c r="Q6" s="821"/>
      <c r="R6" s="302"/>
      <c r="S6" s="102" t="s">
        <v>78</v>
      </c>
      <c r="T6" s="800" t="s">
        <v>176</v>
      </c>
      <c r="U6" s="821"/>
      <c r="V6" s="821"/>
      <c r="W6" s="821"/>
      <c r="X6" s="821"/>
      <c r="Y6" s="821"/>
      <c r="Z6" s="821"/>
      <c r="AA6" s="302"/>
      <c r="AB6" s="102"/>
      <c r="AC6" s="800" t="s">
        <v>176</v>
      </c>
      <c r="AD6" s="821"/>
      <c r="AE6" s="821"/>
      <c r="AF6" s="821"/>
      <c r="AG6" s="821"/>
      <c r="AH6" s="821"/>
      <c r="AI6" s="104"/>
    </row>
    <row r="7" spans="1:35" s="105" customFormat="1" ht="15" customHeight="1">
      <c r="A7" s="858" t="s">
        <v>434</v>
      </c>
      <c r="B7" s="829" t="s">
        <v>166</v>
      </c>
      <c r="C7" s="829" t="s">
        <v>403</v>
      </c>
      <c r="D7" s="829" t="s">
        <v>404</v>
      </c>
      <c r="E7" s="829" t="s">
        <v>405</v>
      </c>
      <c r="F7" s="829" t="s">
        <v>167</v>
      </c>
      <c r="G7" s="829" t="s">
        <v>168</v>
      </c>
      <c r="H7" s="832" t="s">
        <v>169</v>
      </c>
      <c r="I7" s="302"/>
      <c r="J7" s="858" t="str">
        <f>A7</f>
        <v>von
Streckenherkunfts-
flughafen</v>
      </c>
      <c r="K7" s="829" t="s">
        <v>170</v>
      </c>
      <c r="L7" s="829" t="s">
        <v>86</v>
      </c>
      <c r="M7" s="829" t="s">
        <v>406</v>
      </c>
      <c r="N7" s="829" t="s">
        <v>407</v>
      </c>
      <c r="O7" s="829" t="s">
        <v>200</v>
      </c>
      <c r="P7" s="829" t="s">
        <v>171</v>
      </c>
      <c r="Q7" s="832" t="s">
        <v>172</v>
      </c>
      <c r="R7" s="302"/>
      <c r="S7" s="858" t="str">
        <f>J7</f>
        <v>von
Streckenherkunfts-
flughafen</v>
      </c>
      <c r="T7" s="841" t="s">
        <v>408</v>
      </c>
      <c r="U7" s="835" t="s">
        <v>173</v>
      </c>
      <c r="V7" s="835" t="s">
        <v>409</v>
      </c>
      <c r="W7" s="835" t="s">
        <v>174</v>
      </c>
      <c r="X7" s="835" t="s">
        <v>245</v>
      </c>
      <c r="Y7" s="835" t="s">
        <v>410</v>
      </c>
      <c r="Z7" s="838" t="s">
        <v>319</v>
      </c>
      <c r="AA7" s="302"/>
      <c r="AB7" s="858" t="str">
        <f>S7</f>
        <v>von
Streckenherkunfts-
flughafen</v>
      </c>
      <c r="AC7" s="829" t="s">
        <v>244</v>
      </c>
      <c r="AD7" s="829" t="s">
        <v>411</v>
      </c>
      <c r="AE7" s="829" t="s">
        <v>412</v>
      </c>
      <c r="AF7" s="829" t="s">
        <v>320</v>
      </c>
      <c r="AG7" s="829" t="s">
        <v>175</v>
      </c>
      <c r="AH7" s="832" t="s">
        <v>413</v>
      </c>
      <c r="AI7" s="104"/>
    </row>
    <row r="8" spans="1:35" s="105" customFormat="1" ht="15" customHeight="1">
      <c r="A8" s="858"/>
      <c r="B8" s="830"/>
      <c r="C8" s="830"/>
      <c r="D8" s="830"/>
      <c r="E8" s="830"/>
      <c r="F8" s="830"/>
      <c r="G8" s="830"/>
      <c r="H8" s="833"/>
      <c r="I8" s="302"/>
      <c r="J8" s="858"/>
      <c r="K8" s="830"/>
      <c r="L8" s="830"/>
      <c r="M8" s="830"/>
      <c r="N8" s="830"/>
      <c r="O8" s="830"/>
      <c r="P8" s="830"/>
      <c r="Q8" s="833"/>
      <c r="R8" s="302"/>
      <c r="S8" s="858"/>
      <c r="T8" s="842"/>
      <c r="U8" s="836"/>
      <c r="V8" s="836"/>
      <c r="W8" s="836"/>
      <c r="X8" s="836"/>
      <c r="Y8" s="836"/>
      <c r="Z8" s="839"/>
      <c r="AA8" s="302"/>
      <c r="AB8" s="858"/>
      <c r="AC8" s="830"/>
      <c r="AD8" s="830"/>
      <c r="AE8" s="830"/>
      <c r="AF8" s="830"/>
      <c r="AG8" s="830"/>
      <c r="AH8" s="833"/>
      <c r="AI8" s="104"/>
    </row>
    <row r="9" spans="1:35" s="105" customFormat="1" ht="15" customHeight="1">
      <c r="A9" s="858"/>
      <c r="B9" s="831"/>
      <c r="C9" s="831"/>
      <c r="D9" s="831"/>
      <c r="E9" s="831"/>
      <c r="F9" s="831"/>
      <c r="G9" s="831"/>
      <c r="H9" s="834"/>
      <c r="I9" s="302"/>
      <c r="J9" s="858"/>
      <c r="K9" s="831"/>
      <c r="L9" s="831"/>
      <c r="M9" s="831"/>
      <c r="N9" s="831"/>
      <c r="O9" s="831"/>
      <c r="P9" s="831"/>
      <c r="Q9" s="834"/>
      <c r="R9" s="302"/>
      <c r="S9" s="858"/>
      <c r="T9" s="843"/>
      <c r="U9" s="837"/>
      <c r="V9" s="837"/>
      <c r="W9" s="837"/>
      <c r="X9" s="837"/>
      <c r="Y9" s="837"/>
      <c r="Z9" s="840"/>
      <c r="AA9" s="302"/>
      <c r="AB9" s="858"/>
      <c r="AC9" s="831"/>
      <c r="AD9" s="831"/>
      <c r="AE9" s="831"/>
      <c r="AF9" s="831"/>
      <c r="AG9" s="831"/>
      <c r="AH9" s="834"/>
      <c r="AI9" s="104"/>
    </row>
    <row r="10" spans="1:35" s="105" customFormat="1" ht="15" customHeight="1">
      <c r="A10" s="106" t="s">
        <v>78</v>
      </c>
      <c r="B10" s="844" t="s">
        <v>79</v>
      </c>
      <c r="C10" s="845"/>
      <c r="D10" s="845"/>
      <c r="E10" s="845"/>
      <c r="F10" s="845"/>
      <c r="G10" s="845"/>
      <c r="H10" s="845"/>
      <c r="I10" s="107"/>
      <c r="J10" s="106" t="s">
        <v>78</v>
      </c>
      <c r="K10" s="844" t="s">
        <v>79</v>
      </c>
      <c r="L10" s="845"/>
      <c r="M10" s="845"/>
      <c r="N10" s="845"/>
      <c r="O10" s="845"/>
      <c r="P10" s="845"/>
      <c r="Q10" s="845"/>
      <c r="R10" s="107"/>
      <c r="S10" s="106"/>
      <c r="T10" s="844" t="s">
        <v>79</v>
      </c>
      <c r="U10" s="845"/>
      <c r="V10" s="845"/>
      <c r="W10" s="845"/>
      <c r="X10" s="845"/>
      <c r="Y10" s="845"/>
      <c r="Z10" s="845"/>
      <c r="AA10" s="107"/>
      <c r="AB10" s="106"/>
      <c r="AC10" s="844" t="s">
        <v>79</v>
      </c>
      <c r="AD10" s="845"/>
      <c r="AE10" s="845"/>
      <c r="AF10" s="845"/>
      <c r="AG10" s="845"/>
      <c r="AH10" s="845"/>
      <c r="AI10" s="104"/>
    </row>
    <row r="11" spans="1:35">
      <c r="A11" s="300"/>
      <c r="B11" s="301"/>
      <c r="I11" s="298"/>
      <c r="J11" s="300"/>
      <c r="R11" s="298"/>
      <c r="S11" s="300"/>
      <c r="AA11" s="298"/>
      <c r="AB11" s="300"/>
    </row>
    <row r="12" spans="1:35" s="246" customFormat="1">
      <c r="A12" s="257" t="s">
        <v>342</v>
      </c>
      <c r="B12" s="154">
        <v>23625560</v>
      </c>
      <c r="C12" s="154">
        <v>23540531</v>
      </c>
      <c r="D12" s="154">
        <v>167199</v>
      </c>
      <c r="E12" s="154">
        <v>4075451</v>
      </c>
      <c r="F12" s="154">
        <v>445846</v>
      </c>
      <c r="G12" s="154">
        <v>105481</v>
      </c>
      <c r="H12" s="154">
        <v>468212</v>
      </c>
      <c r="I12" s="154"/>
      <c r="J12" s="257" t="s">
        <v>342</v>
      </c>
      <c r="K12" s="154">
        <v>2080308</v>
      </c>
      <c r="L12" s="154">
        <v>185</v>
      </c>
      <c r="M12" s="154">
        <v>3836382</v>
      </c>
      <c r="N12" s="154">
        <v>81206</v>
      </c>
      <c r="O12" s="154">
        <v>1730</v>
      </c>
      <c r="P12" s="154">
        <v>2587632</v>
      </c>
      <c r="Q12" s="154">
        <v>541545</v>
      </c>
      <c r="R12" s="154"/>
      <c r="S12" s="257" t="s">
        <v>342</v>
      </c>
      <c r="T12" s="154">
        <v>23410</v>
      </c>
      <c r="U12" s="154">
        <v>1599709</v>
      </c>
      <c r="V12" s="154">
        <v>353329</v>
      </c>
      <c r="W12" s="154">
        <v>617</v>
      </c>
      <c r="X12" s="154">
        <v>4823928</v>
      </c>
      <c r="Y12" s="154">
        <v>188121</v>
      </c>
      <c r="Z12" s="154">
        <v>7058</v>
      </c>
      <c r="AA12" s="154"/>
      <c r="AB12" s="257" t="s">
        <v>342</v>
      </c>
      <c r="AC12" s="154">
        <v>402145</v>
      </c>
      <c r="AD12" s="154">
        <v>83120</v>
      </c>
      <c r="AE12" s="154">
        <v>30308</v>
      </c>
      <c r="AF12" s="154">
        <v>63400</v>
      </c>
      <c r="AG12" s="154">
        <v>1574209</v>
      </c>
      <c r="AH12" s="154">
        <v>85029</v>
      </c>
    </row>
    <row r="13" spans="1:35" s="246" customFormat="1">
      <c r="A13" s="257" t="s">
        <v>78</v>
      </c>
      <c r="B13" s="154" t="s">
        <v>78</v>
      </c>
      <c r="C13" s="154" t="s">
        <v>78</v>
      </c>
      <c r="D13" s="154" t="s">
        <v>78</v>
      </c>
      <c r="E13" s="154" t="s">
        <v>78</v>
      </c>
      <c r="F13" s="154" t="s">
        <v>78</v>
      </c>
      <c r="G13" s="154" t="s">
        <v>78</v>
      </c>
      <c r="H13" s="154" t="s">
        <v>78</v>
      </c>
      <c r="I13" s="154"/>
      <c r="J13" s="257" t="s">
        <v>78</v>
      </c>
      <c r="K13" s="154" t="s">
        <v>78</v>
      </c>
      <c r="L13" s="154" t="s">
        <v>78</v>
      </c>
      <c r="M13" s="154" t="s">
        <v>78</v>
      </c>
      <c r="N13" s="154" t="s">
        <v>78</v>
      </c>
      <c r="O13" s="154" t="s">
        <v>78</v>
      </c>
      <c r="P13" s="154" t="s">
        <v>78</v>
      </c>
      <c r="Q13" s="154" t="s">
        <v>78</v>
      </c>
      <c r="R13" s="154"/>
      <c r="S13" s="257" t="s">
        <v>78</v>
      </c>
      <c r="T13" s="154" t="s">
        <v>78</v>
      </c>
      <c r="U13" s="154" t="s">
        <v>78</v>
      </c>
      <c r="V13" s="154" t="s">
        <v>78</v>
      </c>
      <c r="W13" s="154" t="s">
        <v>78</v>
      </c>
      <c r="X13" s="154" t="s">
        <v>78</v>
      </c>
      <c r="Y13" s="154" t="s">
        <v>78</v>
      </c>
      <c r="Z13" s="154" t="s">
        <v>78</v>
      </c>
      <c r="AA13" s="154"/>
      <c r="AB13" s="257" t="s">
        <v>78</v>
      </c>
      <c r="AC13" s="154" t="s">
        <v>78</v>
      </c>
      <c r="AD13" s="154" t="s">
        <v>78</v>
      </c>
      <c r="AE13" s="154" t="s">
        <v>78</v>
      </c>
      <c r="AF13" s="154" t="s">
        <v>78</v>
      </c>
      <c r="AG13" s="154" t="s">
        <v>78</v>
      </c>
      <c r="AH13" s="154" t="s">
        <v>78</v>
      </c>
    </row>
    <row r="14" spans="1:35" s="246" customFormat="1">
      <c r="A14" s="257" t="s">
        <v>343</v>
      </c>
      <c r="B14" s="154">
        <v>23540442</v>
      </c>
      <c r="C14" s="154">
        <v>23455413</v>
      </c>
      <c r="D14" s="154">
        <v>165683</v>
      </c>
      <c r="E14" s="154">
        <v>4065250</v>
      </c>
      <c r="F14" s="154">
        <v>444230</v>
      </c>
      <c r="G14" s="154">
        <v>104936</v>
      </c>
      <c r="H14" s="154">
        <v>468062</v>
      </c>
      <c r="I14" s="154"/>
      <c r="J14" s="257" t="s">
        <v>343</v>
      </c>
      <c r="K14" s="154">
        <v>2057503</v>
      </c>
      <c r="L14" s="154">
        <v>132</v>
      </c>
      <c r="M14" s="154">
        <v>3829309</v>
      </c>
      <c r="N14" s="154">
        <v>81150</v>
      </c>
      <c r="O14" s="154">
        <v>1688</v>
      </c>
      <c r="P14" s="154">
        <v>2578417</v>
      </c>
      <c r="Q14" s="154">
        <v>541208</v>
      </c>
      <c r="R14" s="154"/>
      <c r="S14" s="257" t="s">
        <v>343</v>
      </c>
      <c r="T14" s="154">
        <v>23228</v>
      </c>
      <c r="U14" s="154">
        <v>1590908</v>
      </c>
      <c r="V14" s="154">
        <v>352714</v>
      </c>
      <c r="W14" s="154">
        <v>465</v>
      </c>
      <c r="X14" s="154">
        <v>4812264</v>
      </c>
      <c r="Y14" s="154">
        <v>187837</v>
      </c>
      <c r="Z14" s="154">
        <v>6988</v>
      </c>
      <c r="AA14" s="154"/>
      <c r="AB14" s="257" t="s">
        <v>343</v>
      </c>
      <c r="AC14" s="154">
        <v>401250</v>
      </c>
      <c r="AD14" s="154">
        <v>82821</v>
      </c>
      <c r="AE14" s="154">
        <v>29939</v>
      </c>
      <c r="AF14" s="154">
        <v>63322</v>
      </c>
      <c r="AG14" s="154">
        <v>1566109</v>
      </c>
      <c r="AH14" s="154">
        <v>85029</v>
      </c>
    </row>
    <row r="15" spans="1:35" s="246" customFormat="1">
      <c r="A15" s="257" t="s">
        <v>344</v>
      </c>
      <c r="B15" s="154">
        <v>166762</v>
      </c>
      <c r="C15" s="154">
        <v>165292</v>
      </c>
      <c r="D15" s="154">
        <v>2740</v>
      </c>
      <c r="E15" s="154">
        <v>2</v>
      </c>
      <c r="F15" s="154">
        <v>59</v>
      </c>
      <c r="G15" s="154">
        <v>125</v>
      </c>
      <c r="H15" s="154">
        <v>51</v>
      </c>
      <c r="I15" s="154"/>
      <c r="J15" s="257" t="s">
        <v>344</v>
      </c>
      <c r="K15" s="154">
        <v>509</v>
      </c>
      <c r="L15" s="154">
        <v>5</v>
      </c>
      <c r="M15" s="154">
        <v>267</v>
      </c>
      <c r="N15" s="154">
        <v>49</v>
      </c>
      <c r="O15" s="154">
        <v>4</v>
      </c>
      <c r="P15" s="154">
        <v>136</v>
      </c>
      <c r="Q15" s="154">
        <v>56</v>
      </c>
      <c r="R15" s="154"/>
      <c r="S15" s="257" t="s">
        <v>344</v>
      </c>
      <c r="T15" s="154">
        <v>83</v>
      </c>
      <c r="U15" s="154">
        <v>159923</v>
      </c>
      <c r="V15" s="154">
        <v>23</v>
      </c>
      <c r="W15" s="154">
        <v>34</v>
      </c>
      <c r="X15" s="154">
        <v>395</v>
      </c>
      <c r="Y15" s="154">
        <v>46</v>
      </c>
      <c r="Z15" s="154" t="s">
        <v>504</v>
      </c>
      <c r="AA15" s="154"/>
      <c r="AB15" s="257" t="s">
        <v>344</v>
      </c>
      <c r="AC15" s="154">
        <v>156</v>
      </c>
      <c r="AD15" s="154">
        <v>120</v>
      </c>
      <c r="AE15" s="154">
        <v>21</v>
      </c>
      <c r="AF15" s="154">
        <v>11</v>
      </c>
      <c r="AG15" s="154">
        <v>477</v>
      </c>
      <c r="AH15" s="154">
        <v>1470</v>
      </c>
    </row>
    <row r="16" spans="1:35" s="246" customFormat="1">
      <c r="A16" s="257" t="s">
        <v>345</v>
      </c>
      <c r="B16" s="154">
        <v>4037138</v>
      </c>
      <c r="C16" s="154">
        <v>4027821</v>
      </c>
      <c r="D16" s="154" t="s">
        <v>504</v>
      </c>
      <c r="E16" s="154" t="s">
        <v>504</v>
      </c>
      <c r="F16" s="154">
        <v>36</v>
      </c>
      <c r="G16" s="154">
        <v>2</v>
      </c>
      <c r="H16" s="154">
        <v>12</v>
      </c>
      <c r="I16" s="154"/>
      <c r="J16" s="257" t="s">
        <v>345</v>
      </c>
      <c r="K16" s="154">
        <v>598884</v>
      </c>
      <c r="L16" s="154">
        <v>12</v>
      </c>
      <c r="M16" s="154">
        <v>1146509</v>
      </c>
      <c r="N16" s="154" t="s">
        <v>504</v>
      </c>
      <c r="O16" s="154" t="s">
        <v>504</v>
      </c>
      <c r="P16" s="154">
        <v>151</v>
      </c>
      <c r="Q16" s="154">
        <v>260</v>
      </c>
      <c r="R16" s="154"/>
      <c r="S16" s="257" t="s">
        <v>345</v>
      </c>
      <c r="T16" s="154">
        <v>19755</v>
      </c>
      <c r="U16" s="154">
        <v>578942</v>
      </c>
      <c r="V16" s="154">
        <v>12</v>
      </c>
      <c r="W16" s="154">
        <v>9</v>
      </c>
      <c r="X16" s="154">
        <v>988011</v>
      </c>
      <c r="Y16" s="154">
        <v>1</v>
      </c>
      <c r="Z16" s="154" t="s">
        <v>504</v>
      </c>
      <c r="AA16" s="154"/>
      <c r="AB16" s="257" t="s">
        <v>345</v>
      </c>
      <c r="AC16" s="154">
        <v>44370</v>
      </c>
      <c r="AD16" s="154" t="s">
        <v>504</v>
      </c>
      <c r="AE16" s="154" t="s">
        <v>504</v>
      </c>
      <c r="AF16" s="154">
        <v>38950</v>
      </c>
      <c r="AG16" s="154">
        <v>611905</v>
      </c>
      <c r="AH16" s="154">
        <v>9317</v>
      </c>
    </row>
    <row r="17" spans="1:34" s="246" customFormat="1">
      <c r="A17" s="257" t="s">
        <v>264</v>
      </c>
      <c r="B17" s="154">
        <v>445649</v>
      </c>
      <c r="C17" s="154">
        <v>443862</v>
      </c>
      <c r="D17" s="154">
        <v>65</v>
      </c>
      <c r="E17" s="154">
        <v>85</v>
      </c>
      <c r="F17" s="154">
        <v>144</v>
      </c>
      <c r="G17" s="154">
        <v>1</v>
      </c>
      <c r="H17" s="154">
        <v>7</v>
      </c>
      <c r="I17" s="154"/>
      <c r="J17" s="257" t="s">
        <v>264</v>
      </c>
      <c r="K17" s="154">
        <v>47</v>
      </c>
      <c r="L17" s="154" t="s">
        <v>504</v>
      </c>
      <c r="M17" s="154">
        <v>169004</v>
      </c>
      <c r="N17" s="154">
        <v>11</v>
      </c>
      <c r="O17" s="154" t="s">
        <v>504</v>
      </c>
      <c r="P17" s="154">
        <v>9</v>
      </c>
      <c r="Q17" s="154">
        <v>9</v>
      </c>
      <c r="R17" s="154"/>
      <c r="S17" s="257" t="s">
        <v>264</v>
      </c>
      <c r="T17" s="154">
        <v>20</v>
      </c>
      <c r="U17" s="154">
        <v>49</v>
      </c>
      <c r="V17" s="154">
        <v>69</v>
      </c>
      <c r="W17" s="154">
        <v>11</v>
      </c>
      <c r="X17" s="154">
        <v>190730</v>
      </c>
      <c r="Y17" s="154">
        <v>1</v>
      </c>
      <c r="Z17" s="154" t="s">
        <v>504</v>
      </c>
      <c r="AA17" s="154"/>
      <c r="AB17" s="257" t="s">
        <v>264</v>
      </c>
      <c r="AC17" s="154">
        <v>45</v>
      </c>
      <c r="AD17" s="154">
        <v>6</v>
      </c>
      <c r="AE17" s="154">
        <v>2</v>
      </c>
      <c r="AF17" s="154">
        <v>4</v>
      </c>
      <c r="AG17" s="154">
        <v>83543</v>
      </c>
      <c r="AH17" s="154">
        <v>1787</v>
      </c>
    </row>
    <row r="18" spans="1:34" s="246" customFormat="1">
      <c r="A18" s="257" t="s">
        <v>265</v>
      </c>
      <c r="B18" s="154">
        <v>110757</v>
      </c>
      <c r="C18" s="154">
        <v>110086</v>
      </c>
      <c r="D18" s="154">
        <v>66</v>
      </c>
      <c r="E18" s="154">
        <v>88</v>
      </c>
      <c r="F18" s="154">
        <v>1</v>
      </c>
      <c r="G18" s="154">
        <v>669</v>
      </c>
      <c r="H18" s="154">
        <v>3</v>
      </c>
      <c r="I18" s="154"/>
      <c r="J18" s="257" t="s">
        <v>265</v>
      </c>
      <c r="K18" s="154">
        <v>4</v>
      </c>
      <c r="L18" s="154">
        <v>6</v>
      </c>
      <c r="M18" s="154">
        <v>12</v>
      </c>
      <c r="N18" s="154">
        <v>11</v>
      </c>
      <c r="O18" s="154" t="s">
        <v>504</v>
      </c>
      <c r="P18" s="154">
        <v>37</v>
      </c>
      <c r="Q18" s="154" t="s">
        <v>504</v>
      </c>
      <c r="R18" s="154"/>
      <c r="S18" s="257" t="s">
        <v>265</v>
      </c>
      <c r="T18" s="154">
        <v>15</v>
      </c>
      <c r="U18" s="154" t="s">
        <v>504</v>
      </c>
      <c r="V18" s="154">
        <v>81</v>
      </c>
      <c r="W18" s="154">
        <v>26</v>
      </c>
      <c r="X18" s="154">
        <v>108887</v>
      </c>
      <c r="Y18" s="154">
        <v>1</v>
      </c>
      <c r="Z18" s="154" t="s">
        <v>504</v>
      </c>
      <c r="AA18" s="154"/>
      <c r="AB18" s="257" t="s">
        <v>265</v>
      </c>
      <c r="AC18" s="154">
        <v>66</v>
      </c>
      <c r="AD18" s="154" t="s">
        <v>504</v>
      </c>
      <c r="AE18" s="154">
        <v>5</v>
      </c>
      <c r="AF18" s="154" t="s">
        <v>504</v>
      </c>
      <c r="AG18" s="154">
        <v>108</v>
      </c>
      <c r="AH18" s="154">
        <v>671</v>
      </c>
    </row>
    <row r="19" spans="1:34" s="246" customFormat="1">
      <c r="A19" s="257" t="s">
        <v>266</v>
      </c>
      <c r="B19" s="154">
        <v>470105</v>
      </c>
      <c r="C19" s="154">
        <v>469947</v>
      </c>
      <c r="D19" s="154">
        <v>205</v>
      </c>
      <c r="E19" s="154">
        <v>1</v>
      </c>
      <c r="F19" s="154" t="s">
        <v>504</v>
      </c>
      <c r="G19" s="154">
        <v>2</v>
      </c>
      <c r="H19" s="154">
        <v>936</v>
      </c>
      <c r="I19" s="154"/>
      <c r="J19" s="257" t="s">
        <v>266</v>
      </c>
      <c r="K19" s="154">
        <v>77042</v>
      </c>
      <c r="L19" s="154">
        <v>4</v>
      </c>
      <c r="M19" s="154">
        <v>170185</v>
      </c>
      <c r="N19" s="154">
        <v>9</v>
      </c>
      <c r="O19" s="154" t="s">
        <v>504</v>
      </c>
      <c r="P19" s="154">
        <v>58</v>
      </c>
      <c r="Q19" s="154" t="s">
        <v>504</v>
      </c>
      <c r="R19" s="154"/>
      <c r="S19" s="257" t="s">
        <v>266</v>
      </c>
      <c r="T19" s="154">
        <v>2</v>
      </c>
      <c r="U19" s="154">
        <v>66381</v>
      </c>
      <c r="V19" s="154">
        <v>3</v>
      </c>
      <c r="W19" s="154">
        <v>10</v>
      </c>
      <c r="X19" s="154">
        <v>109557</v>
      </c>
      <c r="Y19" s="154">
        <v>1</v>
      </c>
      <c r="Z19" s="154" t="s">
        <v>504</v>
      </c>
      <c r="AA19" s="154"/>
      <c r="AB19" s="257" t="s">
        <v>266</v>
      </c>
      <c r="AC19" s="154">
        <v>2</v>
      </c>
      <c r="AD19" s="154">
        <v>11</v>
      </c>
      <c r="AE19" s="154">
        <v>8</v>
      </c>
      <c r="AF19" s="154" t="s">
        <v>504</v>
      </c>
      <c r="AG19" s="154">
        <v>45530</v>
      </c>
      <c r="AH19" s="154">
        <v>158</v>
      </c>
    </row>
    <row r="20" spans="1:34" s="246" customFormat="1">
      <c r="A20" s="257" t="s">
        <v>43</v>
      </c>
      <c r="B20" s="154">
        <v>2102813</v>
      </c>
      <c r="C20" s="154">
        <v>2079594</v>
      </c>
      <c r="D20" s="154">
        <v>512</v>
      </c>
      <c r="E20" s="154">
        <v>598097</v>
      </c>
      <c r="F20" s="154">
        <v>19</v>
      </c>
      <c r="G20" s="154">
        <v>6</v>
      </c>
      <c r="H20" s="154">
        <v>77516</v>
      </c>
      <c r="I20" s="154"/>
      <c r="J20" s="257" t="s">
        <v>43</v>
      </c>
      <c r="K20" s="154">
        <v>13</v>
      </c>
      <c r="L20" s="154">
        <v>11</v>
      </c>
      <c r="M20" s="154">
        <v>216731</v>
      </c>
      <c r="N20" s="154">
        <v>5160</v>
      </c>
      <c r="O20" s="154" t="s">
        <v>504</v>
      </c>
      <c r="P20" s="154">
        <v>266531</v>
      </c>
      <c r="Q20" s="154">
        <v>118</v>
      </c>
      <c r="R20" s="154"/>
      <c r="S20" s="257" t="s">
        <v>43</v>
      </c>
      <c r="T20" s="154">
        <v>23</v>
      </c>
      <c r="U20" s="154">
        <v>450</v>
      </c>
      <c r="V20" s="154">
        <v>53988</v>
      </c>
      <c r="W20" s="154">
        <v>34</v>
      </c>
      <c r="X20" s="154">
        <v>711659</v>
      </c>
      <c r="Y20" s="154">
        <v>4</v>
      </c>
      <c r="Z20" s="154">
        <v>8</v>
      </c>
      <c r="AA20" s="154"/>
      <c r="AB20" s="257" t="s">
        <v>43</v>
      </c>
      <c r="AC20" s="154">
        <v>75992</v>
      </c>
      <c r="AD20" s="154">
        <v>4</v>
      </c>
      <c r="AE20" s="154">
        <v>9</v>
      </c>
      <c r="AF20" s="154">
        <v>2</v>
      </c>
      <c r="AG20" s="154">
        <v>72707</v>
      </c>
      <c r="AH20" s="154">
        <v>23219</v>
      </c>
    </row>
    <row r="21" spans="1:34" s="246" customFormat="1">
      <c r="A21" s="257" t="s">
        <v>346</v>
      </c>
      <c r="B21" s="154">
        <v>380</v>
      </c>
      <c r="C21" s="154">
        <v>348</v>
      </c>
      <c r="D21" s="154">
        <v>2</v>
      </c>
      <c r="E21" s="154">
        <v>6</v>
      </c>
      <c r="F21" s="154" t="s">
        <v>504</v>
      </c>
      <c r="G21" s="154">
        <v>12</v>
      </c>
      <c r="H21" s="154">
        <v>157</v>
      </c>
      <c r="I21" s="154"/>
      <c r="J21" s="257" t="s">
        <v>346</v>
      </c>
      <c r="K21" s="154">
        <v>2</v>
      </c>
      <c r="L21" s="154" t="s">
        <v>504</v>
      </c>
      <c r="M21" s="154" t="s">
        <v>504</v>
      </c>
      <c r="N21" s="154" t="s">
        <v>504</v>
      </c>
      <c r="O21" s="154" t="s">
        <v>504</v>
      </c>
      <c r="P21" s="154">
        <v>10</v>
      </c>
      <c r="Q21" s="154">
        <v>13</v>
      </c>
      <c r="R21" s="154"/>
      <c r="S21" s="257" t="s">
        <v>346</v>
      </c>
      <c r="T21" s="154">
        <v>3</v>
      </c>
      <c r="U21" s="154">
        <v>3</v>
      </c>
      <c r="V21" s="154">
        <v>103</v>
      </c>
      <c r="W21" s="154">
        <v>3</v>
      </c>
      <c r="X21" s="154">
        <v>17</v>
      </c>
      <c r="Y21" s="154">
        <v>1</v>
      </c>
      <c r="Z21" s="154" t="s">
        <v>504</v>
      </c>
      <c r="AA21" s="154"/>
      <c r="AB21" s="257" t="s">
        <v>346</v>
      </c>
      <c r="AC21" s="154">
        <v>7</v>
      </c>
      <c r="AD21" s="154">
        <v>3</v>
      </c>
      <c r="AE21" s="154">
        <v>3</v>
      </c>
      <c r="AF21" s="154" t="s">
        <v>504</v>
      </c>
      <c r="AG21" s="154">
        <v>3</v>
      </c>
      <c r="AH21" s="154">
        <v>32</v>
      </c>
    </row>
    <row r="22" spans="1:34" s="246" customFormat="1">
      <c r="A22" s="257" t="s">
        <v>44</v>
      </c>
      <c r="B22" s="154">
        <v>3762563</v>
      </c>
      <c r="C22" s="154">
        <v>3755781</v>
      </c>
      <c r="D22" s="154">
        <v>990</v>
      </c>
      <c r="E22" s="154">
        <v>1144577</v>
      </c>
      <c r="F22" s="154">
        <v>162595</v>
      </c>
      <c r="G22" s="154" t="s">
        <v>504</v>
      </c>
      <c r="H22" s="154">
        <v>161812</v>
      </c>
      <c r="I22" s="154"/>
      <c r="J22" s="257" t="s">
        <v>44</v>
      </c>
      <c r="K22" s="154">
        <v>209150</v>
      </c>
      <c r="L22" s="154">
        <v>3</v>
      </c>
      <c r="M22" s="154">
        <v>32</v>
      </c>
      <c r="N22" s="154">
        <v>75493</v>
      </c>
      <c r="O22" s="154">
        <v>8</v>
      </c>
      <c r="P22" s="154">
        <v>718394</v>
      </c>
      <c r="Q22" s="154">
        <v>186803</v>
      </c>
      <c r="R22" s="154"/>
      <c r="S22" s="257" t="s">
        <v>44</v>
      </c>
      <c r="T22" s="154">
        <v>13</v>
      </c>
      <c r="U22" s="154">
        <v>126</v>
      </c>
      <c r="V22" s="154">
        <v>140918</v>
      </c>
      <c r="W22" s="154">
        <v>17</v>
      </c>
      <c r="X22" s="154">
        <v>596815</v>
      </c>
      <c r="Y22" s="154">
        <v>66490</v>
      </c>
      <c r="Z22" s="154" t="s">
        <v>504</v>
      </c>
      <c r="AA22" s="154"/>
      <c r="AB22" s="257" t="s">
        <v>44</v>
      </c>
      <c r="AC22" s="154">
        <v>127605</v>
      </c>
      <c r="AD22" s="154">
        <v>13498</v>
      </c>
      <c r="AE22" s="154">
        <v>14</v>
      </c>
      <c r="AF22" s="154">
        <v>2</v>
      </c>
      <c r="AG22" s="154">
        <v>150426</v>
      </c>
      <c r="AH22" s="154">
        <v>6782</v>
      </c>
    </row>
    <row r="23" spans="1:34" s="246" customFormat="1">
      <c r="A23" s="257" t="s">
        <v>45</v>
      </c>
      <c r="B23" s="154">
        <v>84203</v>
      </c>
      <c r="C23" s="154">
        <v>84133</v>
      </c>
      <c r="D23" s="154">
        <v>17</v>
      </c>
      <c r="E23" s="154">
        <v>2</v>
      </c>
      <c r="F23" s="154">
        <v>4</v>
      </c>
      <c r="G23" s="154">
        <v>11</v>
      </c>
      <c r="H23" s="154">
        <v>10</v>
      </c>
      <c r="I23" s="154"/>
      <c r="J23" s="257" t="s">
        <v>45</v>
      </c>
      <c r="K23" s="154">
        <v>5364</v>
      </c>
      <c r="L23" s="154" t="s">
        <v>504</v>
      </c>
      <c r="M23" s="154">
        <v>78262</v>
      </c>
      <c r="N23" s="154">
        <v>3</v>
      </c>
      <c r="O23" s="154" t="s">
        <v>504</v>
      </c>
      <c r="P23" s="154">
        <v>290</v>
      </c>
      <c r="Q23" s="154">
        <v>4</v>
      </c>
      <c r="R23" s="154"/>
      <c r="S23" s="257" t="s">
        <v>45</v>
      </c>
      <c r="T23" s="154">
        <v>2</v>
      </c>
      <c r="U23" s="154">
        <v>12</v>
      </c>
      <c r="V23" s="154" t="s">
        <v>504</v>
      </c>
      <c r="W23" s="154" t="s">
        <v>504</v>
      </c>
      <c r="X23" s="154">
        <v>9</v>
      </c>
      <c r="Y23" s="154">
        <v>4</v>
      </c>
      <c r="Z23" s="154" t="s">
        <v>504</v>
      </c>
      <c r="AA23" s="154"/>
      <c r="AB23" s="257" t="s">
        <v>45</v>
      </c>
      <c r="AC23" s="154">
        <v>1</v>
      </c>
      <c r="AD23" s="154">
        <v>5</v>
      </c>
      <c r="AE23" s="154" t="s">
        <v>504</v>
      </c>
      <c r="AF23" s="154">
        <v>1</v>
      </c>
      <c r="AG23" s="154">
        <v>132</v>
      </c>
      <c r="AH23" s="154">
        <v>70</v>
      </c>
    </row>
    <row r="24" spans="1:34" s="246" customFormat="1">
      <c r="A24" s="257" t="s">
        <v>46</v>
      </c>
      <c r="B24" s="154">
        <v>144</v>
      </c>
      <c r="C24" s="154">
        <v>94</v>
      </c>
      <c r="D24" s="154">
        <v>12</v>
      </c>
      <c r="E24" s="154">
        <v>1</v>
      </c>
      <c r="F24" s="154" t="s">
        <v>504</v>
      </c>
      <c r="G24" s="154" t="s">
        <v>504</v>
      </c>
      <c r="H24" s="154" t="s">
        <v>504</v>
      </c>
      <c r="I24" s="154"/>
      <c r="J24" s="257" t="s">
        <v>46</v>
      </c>
      <c r="K24" s="154">
        <v>11</v>
      </c>
      <c r="L24" s="154" t="s">
        <v>504</v>
      </c>
      <c r="M24" s="154">
        <v>2</v>
      </c>
      <c r="N24" s="154">
        <v>2</v>
      </c>
      <c r="O24" s="154" t="s">
        <v>504</v>
      </c>
      <c r="P24" s="154">
        <v>3</v>
      </c>
      <c r="Q24" s="154">
        <v>4</v>
      </c>
      <c r="R24" s="154"/>
      <c r="S24" s="257" t="s">
        <v>46</v>
      </c>
      <c r="T24" s="154" t="s">
        <v>504</v>
      </c>
      <c r="U24" s="154">
        <v>3</v>
      </c>
      <c r="V24" s="154">
        <v>31</v>
      </c>
      <c r="W24" s="154" t="s">
        <v>504</v>
      </c>
      <c r="X24" s="154">
        <v>4</v>
      </c>
      <c r="Y24" s="154" t="s">
        <v>504</v>
      </c>
      <c r="Z24" s="154" t="s">
        <v>504</v>
      </c>
      <c r="AA24" s="154"/>
      <c r="AB24" s="257" t="s">
        <v>46</v>
      </c>
      <c r="AC24" s="154">
        <v>14</v>
      </c>
      <c r="AD24" s="154">
        <v>6</v>
      </c>
      <c r="AE24" s="154" t="s">
        <v>504</v>
      </c>
      <c r="AF24" s="154">
        <v>1</v>
      </c>
      <c r="AG24" s="154" t="s">
        <v>504</v>
      </c>
      <c r="AH24" s="154">
        <v>50</v>
      </c>
    </row>
    <row r="25" spans="1:34" s="246" customFormat="1">
      <c r="A25" s="257" t="s">
        <v>47</v>
      </c>
      <c r="B25" s="154">
        <v>2575750</v>
      </c>
      <c r="C25" s="154">
        <v>2566883</v>
      </c>
      <c r="D25" s="154">
        <v>103</v>
      </c>
      <c r="E25" s="154">
        <v>11</v>
      </c>
      <c r="F25" s="154">
        <v>17</v>
      </c>
      <c r="G25" s="154">
        <v>38</v>
      </c>
      <c r="H25" s="154">
        <v>67</v>
      </c>
      <c r="I25" s="154"/>
      <c r="J25" s="257" t="s">
        <v>47</v>
      </c>
      <c r="K25" s="154">
        <v>258716</v>
      </c>
      <c r="L25" s="154">
        <v>8</v>
      </c>
      <c r="M25" s="154">
        <v>720811</v>
      </c>
      <c r="N25" s="154">
        <v>310</v>
      </c>
      <c r="O25" s="154">
        <v>43</v>
      </c>
      <c r="P25" s="154">
        <v>1364</v>
      </c>
      <c r="Q25" s="154">
        <v>9</v>
      </c>
      <c r="R25" s="154"/>
      <c r="S25" s="257" t="s">
        <v>47</v>
      </c>
      <c r="T25" s="154">
        <v>3010</v>
      </c>
      <c r="U25" s="154">
        <v>237313</v>
      </c>
      <c r="V25" s="154">
        <v>231</v>
      </c>
      <c r="W25" s="154">
        <v>17</v>
      </c>
      <c r="X25" s="154">
        <v>872099</v>
      </c>
      <c r="Y25" s="154">
        <v>41</v>
      </c>
      <c r="Z25" s="154">
        <v>1</v>
      </c>
      <c r="AA25" s="154"/>
      <c r="AB25" s="257" t="s">
        <v>47</v>
      </c>
      <c r="AC25" s="154">
        <v>87668</v>
      </c>
      <c r="AD25" s="154">
        <v>26</v>
      </c>
      <c r="AE25" s="154">
        <v>2</v>
      </c>
      <c r="AF25" s="154">
        <v>17018</v>
      </c>
      <c r="AG25" s="154">
        <v>367960</v>
      </c>
      <c r="AH25" s="154">
        <v>8867</v>
      </c>
    </row>
    <row r="26" spans="1:34" s="246" customFormat="1">
      <c r="A26" s="257" t="s">
        <v>48</v>
      </c>
      <c r="B26" s="154">
        <v>537604</v>
      </c>
      <c r="C26" s="154">
        <v>537252</v>
      </c>
      <c r="D26" s="154">
        <v>29</v>
      </c>
      <c r="E26" s="154">
        <v>11</v>
      </c>
      <c r="F26" s="154">
        <v>5</v>
      </c>
      <c r="G26" s="154" t="s">
        <v>504</v>
      </c>
      <c r="H26" s="154" t="s">
        <v>504</v>
      </c>
      <c r="I26" s="154"/>
      <c r="J26" s="257" t="s">
        <v>48</v>
      </c>
      <c r="K26" s="154">
        <v>25</v>
      </c>
      <c r="L26" s="154" t="s">
        <v>504</v>
      </c>
      <c r="M26" s="154">
        <v>194764</v>
      </c>
      <c r="N26" s="154">
        <v>4</v>
      </c>
      <c r="O26" s="154">
        <v>25</v>
      </c>
      <c r="P26" s="154">
        <v>13</v>
      </c>
      <c r="Q26" s="154">
        <v>213</v>
      </c>
      <c r="R26" s="154"/>
      <c r="S26" s="257" t="s">
        <v>48</v>
      </c>
      <c r="T26" s="154">
        <v>39</v>
      </c>
      <c r="U26" s="154">
        <v>43</v>
      </c>
      <c r="V26" s="154">
        <v>38</v>
      </c>
      <c r="W26" s="154">
        <v>2</v>
      </c>
      <c r="X26" s="154">
        <v>259218</v>
      </c>
      <c r="Y26" s="154">
        <v>12</v>
      </c>
      <c r="Z26" s="154">
        <v>1</v>
      </c>
      <c r="AA26" s="154"/>
      <c r="AB26" s="257" t="s">
        <v>48</v>
      </c>
      <c r="AC26" s="154">
        <v>85</v>
      </c>
      <c r="AD26" s="154">
        <v>9</v>
      </c>
      <c r="AE26" s="154">
        <v>2</v>
      </c>
      <c r="AF26" s="154">
        <v>4</v>
      </c>
      <c r="AG26" s="154">
        <v>82710</v>
      </c>
      <c r="AH26" s="154">
        <v>352</v>
      </c>
    </row>
    <row r="27" spans="1:34" s="246" customFormat="1">
      <c r="A27" s="257" t="s">
        <v>49</v>
      </c>
      <c r="B27" s="154">
        <v>24359</v>
      </c>
      <c r="C27" s="154">
        <v>24128</v>
      </c>
      <c r="D27" s="154">
        <v>69</v>
      </c>
      <c r="E27" s="154">
        <v>20633</v>
      </c>
      <c r="F27" s="154">
        <v>34</v>
      </c>
      <c r="G27" s="154">
        <v>16</v>
      </c>
      <c r="H27" s="154">
        <v>9</v>
      </c>
      <c r="I27" s="154"/>
      <c r="J27" s="257" t="s">
        <v>49</v>
      </c>
      <c r="K27" s="154">
        <v>9</v>
      </c>
      <c r="L27" s="154">
        <v>13</v>
      </c>
      <c r="M27" s="154">
        <v>20</v>
      </c>
      <c r="N27" s="154" t="s">
        <v>504</v>
      </c>
      <c r="O27" s="154">
        <v>12</v>
      </c>
      <c r="P27" s="154">
        <v>2944</v>
      </c>
      <c r="Q27" s="154">
        <v>65</v>
      </c>
      <c r="R27" s="154"/>
      <c r="S27" s="257" t="s">
        <v>49</v>
      </c>
      <c r="T27" s="154">
        <v>88</v>
      </c>
      <c r="U27" s="154">
        <v>10</v>
      </c>
      <c r="V27" s="154">
        <v>12</v>
      </c>
      <c r="W27" s="154">
        <v>7</v>
      </c>
      <c r="X27" s="154">
        <v>113</v>
      </c>
      <c r="Y27" s="154">
        <v>9</v>
      </c>
      <c r="Z27" s="154" t="s">
        <v>504</v>
      </c>
      <c r="AA27" s="154"/>
      <c r="AB27" s="257" t="s">
        <v>49</v>
      </c>
      <c r="AC27" s="154">
        <v>12</v>
      </c>
      <c r="AD27" s="154">
        <v>3</v>
      </c>
      <c r="AE27" s="154">
        <v>11</v>
      </c>
      <c r="AF27" s="154">
        <v>12</v>
      </c>
      <c r="AG27" s="154">
        <v>27</v>
      </c>
      <c r="AH27" s="154">
        <v>231</v>
      </c>
    </row>
    <row r="28" spans="1:34" s="246" customFormat="1">
      <c r="A28" s="257" t="s">
        <v>50</v>
      </c>
      <c r="B28" s="154">
        <v>1631921</v>
      </c>
      <c r="C28" s="154">
        <v>1622720</v>
      </c>
      <c r="D28" s="154">
        <v>159500</v>
      </c>
      <c r="E28" s="154">
        <v>595536</v>
      </c>
      <c r="F28" s="154">
        <v>27</v>
      </c>
      <c r="G28" s="154">
        <v>4</v>
      </c>
      <c r="H28" s="154">
        <v>67334</v>
      </c>
      <c r="I28" s="154"/>
      <c r="J28" s="257" t="s">
        <v>50</v>
      </c>
      <c r="K28" s="154">
        <v>6</v>
      </c>
      <c r="L28" s="154">
        <v>1</v>
      </c>
      <c r="M28" s="154">
        <v>34</v>
      </c>
      <c r="N28" s="154">
        <v>25</v>
      </c>
      <c r="O28" s="154" t="s">
        <v>504</v>
      </c>
      <c r="P28" s="154">
        <v>239827</v>
      </c>
      <c r="Q28" s="154">
        <v>40</v>
      </c>
      <c r="R28" s="154"/>
      <c r="S28" s="257" t="s">
        <v>50</v>
      </c>
      <c r="T28" s="154">
        <v>25</v>
      </c>
      <c r="U28" s="154">
        <v>237</v>
      </c>
      <c r="V28" s="154">
        <v>43441</v>
      </c>
      <c r="W28" s="154">
        <v>35</v>
      </c>
      <c r="X28" s="154">
        <v>514634</v>
      </c>
      <c r="Y28" s="154">
        <v>6</v>
      </c>
      <c r="Z28" s="154" t="s">
        <v>504</v>
      </c>
      <c r="AA28" s="154"/>
      <c r="AB28" s="257" t="s">
        <v>50</v>
      </c>
      <c r="AC28" s="154">
        <v>286</v>
      </c>
      <c r="AD28" s="154">
        <v>14</v>
      </c>
      <c r="AE28" s="154">
        <v>1475</v>
      </c>
      <c r="AF28" s="154">
        <v>6</v>
      </c>
      <c r="AG28" s="154">
        <v>227</v>
      </c>
      <c r="AH28" s="154">
        <v>9201</v>
      </c>
    </row>
    <row r="29" spans="1:34" s="246" customFormat="1">
      <c r="A29" s="257" t="s">
        <v>51</v>
      </c>
      <c r="B29" s="154">
        <v>354306</v>
      </c>
      <c r="C29" s="154">
        <v>353640</v>
      </c>
      <c r="D29" s="154">
        <v>23</v>
      </c>
      <c r="E29" s="154" t="s">
        <v>504</v>
      </c>
      <c r="F29" s="154">
        <v>61</v>
      </c>
      <c r="G29" s="154">
        <v>88</v>
      </c>
      <c r="H29" s="154">
        <v>8</v>
      </c>
      <c r="I29" s="154"/>
      <c r="J29" s="257" t="s">
        <v>51</v>
      </c>
      <c r="K29" s="154">
        <v>50226</v>
      </c>
      <c r="L29" s="154">
        <v>6</v>
      </c>
      <c r="M29" s="154">
        <v>148087</v>
      </c>
      <c r="N29" s="154">
        <v>10</v>
      </c>
      <c r="O29" s="154">
        <v>34</v>
      </c>
      <c r="P29" s="154">
        <v>80</v>
      </c>
      <c r="Q29" s="154">
        <v>34</v>
      </c>
      <c r="R29" s="154"/>
      <c r="S29" s="257" t="s">
        <v>51</v>
      </c>
      <c r="T29" s="154">
        <v>7</v>
      </c>
      <c r="U29" s="154">
        <v>45749</v>
      </c>
      <c r="V29" s="154">
        <v>285</v>
      </c>
      <c r="W29" s="154">
        <v>11</v>
      </c>
      <c r="X29" s="154">
        <v>75414</v>
      </c>
      <c r="Y29" s="154">
        <v>1</v>
      </c>
      <c r="Z29" s="154" t="s">
        <v>504</v>
      </c>
      <c r="AA29" s="154"/>
      <c r="AB29" s="257" t="s">
        <v>51</v>
      </c>
      <c r="AC29" s="154">
        <v>3</v>
      </c>
      <c r="AD29" s="154">
        <v>46</v>
      </c>
      <c r="AE29" s="154" t="s">
        <v>504</v>
      </c>
      <c r="AF29" s="154">
        <v>2</v>
      </c>
      <c r="AG29" s="154">
        <v>33465</v>
      </c>
      <c r="AH29" s="154">
        <v>666</v>
      </c>
    </row>
    <row r="30" spans="1:34" s="246" customFormat="1">
      <c r="A30" s="257" t="s">
        <v>52</v>
      </c>
      <c r="B30" s="154">
        <v>596</v>
      </c>
      <c r="C30" s="154">
        <v>385</v>
      </c>
      <c r="D30" s="154">
        <v>22</v>
      </c>
      <c r="E30" s="154">
        <v>2</v>
      </c>
      <c r="F30" s="154">
        <v>13</v>
      </c>
      <c r="G30" s="154">
        <v>19</v>
      </c>
      <c r="H30" s="154">
        <v>7</v>
      </c>
      <c r="I30" s="154"/>
      <c r="J30" s="257" t="s">
        <v>52</v>
      </c>
      <c r="K30" s="154">
        <v>37</v>
      </c>
      <c r="L30" s="154">
        <v>4</v>
      </c>
      <c r="M30" s="154">
        <v>3</v>
      </c>
      <c r="N30" s="154" t="s">
        <v>504</v>
      </c>
      <c r="O30" s="154" t="s">
        <v>504</v>
      </c>
      <c r="P30" s="154">
        <v>7</v>
      </c>
      <c r="Q30" s="154">
        <v>9</v>
      </c>
      <c r="R30" s="154"/>
      <c r="S30" s="257" t="s">
        <v>52</v>
      </c>
      <c r="T30" s="154" t="s">
        <v>504</v>
      </c>
      <c r="U30" s="154">
        <v>8</v>
      </c>
      <c r="V30" s="154">
        <v>10</v>
      </c>
      <c r="W30" s="154">
        <v>205</v>
      </c>
      <c r="X30" s="154">
        <v>6</v>
      </c>
      <c r="Y30" s="154">
        <v>4</v>
      </c>
      <c r="Z30" s="154" t="s">
        <v>504</v>
      </c>
      <c r="AA30" s="154"/>
      <c r="AB30" s="257" t="s">
        <v>52</v>
      </c>
      <c r="AC30" s="154">
        <v>2</v>
      </c>
      <c r="AD30" s="154">
        <v>15</v>
      </c>
      <c r="AE30" s="154" t="s">
        <v>504</v>
      </c>
      <c r="AF30" s="154">
        <v>8</v>
      </c>
      <c r="AG30" s="154">
        <v>4</v>
      </c>
      <c r="AH30" s="154">
        <v>211</v>
      </c>
    </row>
    <row r="31" spans="1:34" s="246" customFormat="1">
      <c r="A31" s="257" t="s">
        <v>53</v>
      </c>
      <c r="B31" s="154">
        <v>4837289</v>
      </c>
      <c r="C31" s="154">
        <v>4825670</v>
      </c>
      <c r="D31" s="154">
        <v>731</v>
      </c>
      <c r="E31" s="154">
        <v>997289</v>
      </c>
      <c r="F31" s="154">
        <v>196725</v>
      </c>
      <c r="G31" s="154">
        <v>103771</v>
      </c>
      <c r="H31" s="154">
        <v>114284</v>
      </c>
      <c r="I31" s="154"/>
      <c r="J31" s="257" t="s">
        <v>53</v>
      </c>
      <c r="K31" s="154">
        <v>707553</v>
      </c>
      <c r="L31" s="154">
        <v>34</v>
      </c>
      <c r="M31" s="154">
        <v>595339</v>
      </c>
      <c r="N31" s="154">
        <v>15</v>
      </c>
      <c r="O31" s="154">
        <v>49</v>
      </c>
      <c r="P31" s="154">
        <v>873463</v>
      </c>
      <c r="Q31" s="154">
        <v>266261</v>
      </c>
      <c r="R31" s="154"/>
      <c r="S31" s="257" t="s">
        <v>53</v>
      </c>
      <c r="T31" s="154">
        <v>94</v>
      </c>
      <c r="U31" s="154">
        <v>500734</v>
      </c>
      <c r="V31" s="154">
        <v>79500</v>
      </c>
      <c r="W31" s="154">
        <v>16</v>
      </c>
      <c r="X31" s="154">
        <v>8</v>
      </c>
      <c r="Y31" s="154">
        <v>117999</v>
      </c>
      <c r="Z31" s="154">
        <v>6973</v>
      </c>
      <c r="AA31" s="154"/>
      <c r="AB31" s="257" t="s">
        <v>53</v>
      </c>
      <c r="AC31" s="154">
        <v>64595</v>
      </c>
      <c r="AD31" s="154">
        <v>68856</v>
      </c>
      <c r="AE31" s="154">
        <v>19235</v>
      </c>
      <c r="AF31" s="154">
        <v>7244</v>
      </c>
      <c r="AG31" s="154">
        <v>104902</v>
      </c>
      <c r="AH31" s="154">
        <v>11619</v>
      </c>
    </row>
    <row r="32" spans="1:34" s="246" customFormat="1">
      <c r="A32" s="257" t="s">
        <v>54</v>
      </c>
      <c r="B32" s="154">
        <v>190285</v>
      </c>
      <c r="C32" s="154">
        <v>189947</v>
      </c>
      <c r="D32" s="154">
        <v>32</v>
      </c>
      <c r="E32" s="154">
        <v>51</v>
      </c>
      <c r="F32" s="154">
        <v>2</v>
      </c>
      <c r="G32" s="154">
        <v>3</v>
      </c>
      <c r="H32" s="154">
        <v>9</v>
      </c>
      <c r="I32" s="154"/>
      <c r="J32" s="257" t="s">
        <v>54</v>
      </c>
      <c r="K32" s="154">
        <v>102</v>
      </c>
      <c r="L32" s="154">
        <v>2</v>
      </c>
      <c r="M32" s="154">
        <v>68894</v>
      </c>
      <c r="N32" s="154">
        <v>21</v>
      </c>
      <c r="O32" s="154" t="s">
        <v>504</v>
      </c>
      <c r="P32" s="154">
        <v>9</v>
      </c>
      <c r="Q32" s="154">
        <v>3</v>
      </c>
      <c r="R32" s="154"/>
      <c r="S32" s="257" t="s">
        <v>54</v>
      </c>
      <c r="T32" s="154">
        <v>6</v>
      </c>
      <c r="U32" s="154">
        <v>1</v>
      </c>
      <c r="V32" s="154">
        <v>1</v>
      </c>
      <c r="W32" s="154">
        <v>13</v>
      </c>
      <c r="X32" s="154">
        <v>117221</v>
      </c>
      <c r="Y32" s="154" t="s">
        <v>504</v>
      </c>
      <c r="Z32" s="154" t="s">
        <v>504</v>
      </c>
      <c r="AA32" s="154"/>
      <c r="AB32" s="257" t="s">
        <v>54</v>
      </c>
      <c r="AC32" s="154" t="s">
        <v>504</v>
      </c>
      <c r="AD32" s="154">
        <v>2</v>
      </c>
      <c r="AE32" s="154">
        <v>34</v>
      </c>
      <c r="AF32" s="154" t="s">
        <v>504</v>
      </c>
      <c r="AG32" s="154">
        <v>3541</v>
      </c>
      <c r="AH32" s="154">
        <v>338</v>
      </c>
    </row>
    <row r="33" spans="1:34" s="246" customFormat="1">
      <c r="A33" s="257" t="s">
        <v>347</v>
      </c>
      <c r="B33" s="154">
        <v>7496</v>
      </c>
      <c r="C33" s="154">
        <v>7422</v>
      </c>
      <c r="D33" s="154" t="s">
        <v>504</v>
      </c>
      <c r="E33" s="154">
        <v>1</v>
      </c>
      <c r="F33" s="154" t="s">
        <v>504</v>
      </c>
      <c r="G33" s="154" t="s">
        <v>504</v>
      </c>
      <c r="H33" s="154" t="s">
        <v>504</v>
      </c>
      <c r="I33" s="154"/>
      <c r="J33" s="257" t="s">
        <v>347</v>
      </c>
      <c r="K33" s="154">
        <v>4</v>
      </c>
      <c r="L33" s="154" t="s">
        <v>504</v>
      </c>
      <c r="M33" s="154" t="s">
        <v>504</v>
      </c>
      <c r="N33" s="154" t="s">
        <v>504</v>
      </c>
      <c r="O33" s="154">
        <v>3</v>
      </c>
      <c r="P33" s="154">
        <v>1</v>
      </c>
      <c r="Q33" s="154">
        <v>1</v>
      </c>
      <c r="R33" s="154"/>
      <c r="S33" s="257" t="s">
        <v>347</v>
      </c>
      <c r="T33" s="154" t="s">
        <v>504</v>
      </c>
      <c r="U33" s="154" t="s">
        <v>504</v>
      </c>
      <c r="V33" s="154" t="s">
        <v>504</v>
      </c>
      <c r="W33" s="154">
        <v>2</v>
      </c>
      <c r="X33" s="154">
        <v>7406</v>
      </c>
      <c r="Y33" s="154" t="s">
        <v>504</v>
      </c>
      <c r="Z33" s="154" t="s">
        <v>504</v>
      </c>
      <c r="AA33" s="154"/>
      <c r="AB33" s="257" t="s">
        <v>347</v>
      </c>
      <c r="AC33" s="154" t="s">
        <v>504</v>
      </c>
      <c r="AD33" s="154" t="s">
        <v>504</v>
      </c>
      <c r="AE33" s="154">
        <v>3</v>
      </c>
      <c r="AF33" s="154" t="s">
        <v>504</v>
      </c>
      <c r="AG33" s="154">
        <v>1</v>
      </c>
      <c r="AH33" s="154">
        <v>74</v>
      </c>
    </row>
    <row r="34" spans="1:34" s="246" customFormat="1">
      <c r="A34" s="257" t="s">
        <v>55</v>
      </c>
      <c r="B34" s="154">
        <v>408689</v>
      </c>
      <c r="C34" s="154">
        <v>408058</v>
      </c>
      <c r="D34" s="154">
        <v>122</v>
      </c>
      <c r="E34" s="154">
        <v>42950</v>
      </c>
      <c r="F34" s="154">
        <v>22</v>
      </c>
      <c r="G34" s="154">
        <v>23</v>
      </c>
      <c r="H34" s="154">
        <v>47</v>
      </c>
      <c r="I34" s="154"/>
      <c r="J34" s="257" t="s">
        <v>55</v>
      </c>
      <c r="K34" s="154">
        <v>77218</v>
      </c>
      <c r="L34" s="154" t="s">
        <v>504</v>
      </c>
      <c r="M34" s="154">
        <v>135755</v>
      </c>
      <c r="N34" s="154">
        <v>4</v>
      </c>
      <c r="O34" s="154">
        <v>1500</v>
      </c>
      <c r="P34" s="154">
        <v>87798</v>
      </c>
      <c r="Q34" s="154">
        <v>119</v>
      </c>
      <c r="R34" s="154"/>
      <c r="S34" s="257" t="s">
        <v>55</v>
      </c>
      <c r="T34" s="154">
        <v>7</v>
      </c>
      <c r="U34" s="154">
        <v>155</v>
      </c>
      <c r="V34" s="154">
        <v>25</v>
      </c>
      <c r="W34" s="154">
        <v>1</v>
      </c>
      <c r="X34" s="154">
        <v>62055</v>
      </c>
      <c r="Y34" s="154" t="s">
        <v>504</v>
      </c>
      <c r="Z34" s="154">
        <v>2</v>
      </c>
      <c r="AA34" s="154"/>
      <c r="AB34" s="257" t="s">
        <v>55</v>
      </c>
      <c r="AC34" s="154">
        <v>151</v>
      </c>
      <c r="AD34" s="154">
        <v>59</v>
      </c>
      <c r="AE34" s="154">
        <v>38</v>
      </c>
      <c r="AF34" s="154" t="s">
        <v>504</v>
      </c>
      <c r="AG34" s="154">
        <v>7</v>
      </c>
      <c r="AH34" s="154">
        <v>631</v>
      </c>
    </row>
    <row r="35" spans="1:34" s="246" customFormat="1">
      <c r="A35" s="257" t="s">
        <v>56</v>
      </c>
      <c r="B35" s="154">
        <v>83500</v>
      </c>
      <c r="C35" s="154">
        <v>83167</v>
      </c>
      <c r="D35" s="154">
        <v>81</v>
      </c>
      <c r="E35" s="154">
        <v>29</v>
      </c>
      <c r="F35" s="154">
        <v>1</v>
      </c>
      <c r="G35" s="154" t="s">
        <v>504</v>
      </c>
      <c r="H35" s="154">
        <v>4</v>
      </c>
      <c r="I35" s="154"/>
      <c r="J35" s="257" t="s">
        <v>56</v>
      </c>
      <c r="K35" s="154">
        <v>5</v>
      </c>
      <c r="L35" s="154">
        <v>4</v>
      </c>
      <c r="M35" s="154">
        <v>13321</v>
      </c>
      <c r="N35" s="154">
        <v>7</v>
      </c>
      <c r="O35" s="154" t="s">
        <v>504</v>
      </c>
      <c r="P35" s="154">
        <v>64</v>
      </c>
      <c r="Q35" s="154">
        <v>3</v>
      </c>
      <c r="R35" s="154"/>
      <c r="S35" s="257" t="s">
        <v>56</v>
      </c>
      <c r="T35" s="154" t="s">
        <v>504</v>
      </c>
      <c r="U35" s="154">
        <v>11</v>
      </c>
      <c r="V35" s="154">
        <v>2</v>
      </c>
      <c r="W35" s="154">
        <v>12</v>
      </c>
      <c r="X35" s="154">
        <v>69413</v>
      </c>
      <c r="Y35" s="154">
        <v>2</v>
      </c>
      <c r="Z35" s="154" t="s">
        <v>504</v>
      </c>
      <c r="AA35" s="154"/>
      <c r="AB35" s="257" t="s">
        <v>56</v>
      </c>
      <c r="AC35" s="154">
        <v>85</v>
      </c>
      <c r="AD35" s="154">
        <v>48</v>
      </c>
      <c r="AE35" s="154" t="s">
        <v>504</v>
      </c>
      <c r="AF35" s="154">
        <v>7</v>
      </c>
      <c r="AG35" s="154">
        <v>68</v>
      </c>
      <c r="AH35" s="154">
        <v>333</v>
      </c>
    </row>
    <row r="36" spans="1:34" s="246" customFormat="1">
      <c r="A36" s="257" t="s">
        <v>348</v>
      </c>
      <c r="B36" s="154">
        <v>30027</v>
      </c>
      <c r="C36" s="154">
        <v>29385</v>
      </c>
      <c r="D36" s="154">
        <v>6</v>
      </c>
      <c r="E36" s="154" t="s">
        <v>504</v>
      </c>
      <c r="F36" s="154">
        <v>4</v>
      </c>
      <c r="G36" s="154" t="s">
        <v>504</v>
      </c>
      <c r="H36" s="154">
        <v>8</v>
      </c>
      <c r="I36" s="154"/>
      <c r="J36" s="257" t="s">
        <v>348</v>
      </c>
      <c r="K36" s="154">
        <v>3</v>
      </c>
      <c r="L36" s="154">
        <v>14</v>
      </c>
      <c r="M36" s="154">
        <v>3</v>
      </c>
      <c r="N36" s="154" t="s">
        <v>504</v>
      </c>
      <c r="O36" s="154">
        <v>4</v>
      </c>
      <c r="P36" s="154">
        <v>5</v>
      </c>
      <c r="Q36" s="154">
        <v>2</v>
      </c>
      <c r="R36" s="154"/>
      <c r="S36" s="257" t="s">
        <v>348</v>
      </c>
      <c r="T36" s="154">
        <v>27</v>
      </c>
      <c r="U36" s="154">
        <v>729</v>
      </c>
      <c r="V36" s="154">
        <v>8</v>
      </c>
      <c r="W36" s="154" t="s">
        <v>504</v>
      </c>
      <c r="X36" s="154">
        <v>19353</v>
      </c>
      <c r="Y36" s="154">
        <v>1</v>
      </c>
      <c r="Z36" s="154">
        <v>3</v>
      </c>
      <c r="AA36" s="154"/>
      <c r="AB36" s="257" t="s">
        <v>348</v>
      </c>
      <c r="AC36" s="154">
        <v>34</v>
      </c>
      <c r="AD36" s="154">
        <v>18</v>
      </c>
      <c r="AE36" s="154">
        <v>822</v>
      </c>
      <c r="AF36" s="154" t="s">
        <v>504</v>
      </c>
      <c r="AG36" s="154">
        <v>8341</v>
      </c>
      <c r="AH36" s="154">
        <v>642</v>
      </c>
    </row>
    <row r="37" spans="1:34" s="246" customFormat="1">
      <c r="A37" s="257" t="s">
        <v>57</v>
      </c>
      <c r="B37" s="154">
        <v>64098</v>
      </c>
      <c r="C37" s="154">
        <v>64027</v>
      </c>
      <c r="D37" s="154">
        <v>11</v>
      </c>
      <c r="E37" s="154">
        <v>39799</v>
      </c>
      <c r="F37" s="154">
        <v>3</v>
      </c>
      <c r="G37" s="154" t="s">
        <v>504</v>
      </c>
      <c r="H37" s="154">
        <v>2</v>
      </c>
      <c r="I37" s="154"/>
      <c r="J37" s="257" t="s">
        <v>57</v>
      </c>
      <c r="K37" s="154">
        <v>8</v>
      </c>
      <c r="L37" s="154" t="s">
        <v>504</v>
      </c>
      <c r="M37" s="154" t="s">
        <v>504</v>
      </c>
      <c r="N37" s="154">
        <v>3</v>
      </c>
      <c r="O37" s="154">
        <v>3</v>
      </c>
      <c r="P37" s="154">
        <v>17395</v>
      </c>
      <c r="Q37" s="154">
        <v>7</v>
      </c>
      <c r="R37" s="154"/>
      <c r="S37" s="257" t="s">
        <v>57</v>
      </c>
      <c r="T37" s="154" t="s">
        <v>504</v>
      </c>
      <c r="U37" s="154">
        <v>1</v>
      </c>
      <c r="V37" s="154">
        <v>2</v>
      </c>
      <c r="W37" s="154" t="s">
        <v>504</v>
      </c>
      <c r="X37" s="154">
        <v>6728</v>
      </c>
      <c r="Y37" s="154">
        <v>3</v>
      </c>
      <c r="Z37" s="154" t="s">
        <v>504</v>
      </c>
      <c r="AA37" s="154"/>
      <c r="AB37" s="257" t="s">
        <v>57</v>
      </c>
      <c r="AC37" s="154" t="s">
        <v>504</v>
      </c>
      <c r="AD37" s="154">
        <v>4</v>
      </c>
      <c r="AE37" s="154" t="s">
        <v>504</v>
      </c>
      <c r="AF37" s="154">
        <v>43</v>
      </c>
      <c r="AG37" s="154">
        <v>15</v>
      </c>
      <c r="AH37" s="154">
        <v>71</v>
      </c>
    </row>
    <row r="38" spans="1:34" s="246" customFormat="1">
      <c r="A38" s="257" t="s">
        <v>58</v>
      </c>
      <c r="B38" s="154">
        <v>1614008</v>
      </c>
      <c r="C38" s="154">
        <v>1605771</v>
      </c>
      <c r="D38" s="154">
        <v>345</v>
      </c>
      <c r="E38" s="154">
        <v>626079</v>
      </c>
      <c r="F38" s="154">
        <v>84458</v>
      </c>
      <c r="G38" s="154">
        <v>146</v>
      </c>
      <c r="H38" s="154">
        <v>45779</v>
      </c>
      <c r="I38" s="154"/>
      <c r="J38" s="257" t="s">
        <v>58</v>
      </c>
      <c r="K38" s="154">
        <v>72565</v>
      </c>
      <c r="L38" s="154">
        <v>5</v>
      </c>
      <c r="M38" s="154">
        <v>171274</v>
      </c>
      <c r="N38" s="154">
        <v>13</v>
      </c>
      <c r="O38" s="154">
        <v>3</v>
      </c>
      <c r="P38" s="154">
        <v>369828</v>
      </c>
      <c r="Q38" s="154">
        <v>87175</v>
      </c>
      <c r="R38" s="154"/>
      <c r="S38" s="257" t="s">
        <v>58</v>
      </c>
      <c r="T38" s="154">
        <v>9</v>
      </c>
      <c r="U38" s="154">
        <v>28</v>
      </c>
      <c r="V38" s="154">
        <v>33931</v>
      </c>
      <c r="W38" s="154" t="s">
        <v>504</v>
      </c>
      <c r="X38" s="154">
        <v>102512</v>
      </c>
      <c r="Y38" s="154">
        <v>3210</v>
      </c>
      <c r="Z38" s="154" t="s">
        <v>504</v>
      </c>
      <c r="AA38" s="154"/>
      <c r="AB38" s="257" t="s">
        <v>58</v>
      </c>
      <c r="AC38" s="154">
        <v>71</v>
      </c>
      <c r="AD38" s="154">
        <v>68</v>
      </c>
      <c r="AE38" s="154">
        <v>8255</v>
      </c>
      <c r="AF38" s="154">
        <v>7</v>
      </c>
      <c r="AG38" s="154">
        <v>10</v>
      </c>
      <c r="AH38" s="154">
        <v>8237</v>
      </c>
    </row>
    <row r="39" spans="1:34" s="246" customFormat="1">
      <c r="A39" s="257" t="s">
        <v>78</v>
      </c>
      <c r="B39" s="154" t="s">
        <v>78</v>
      </c>
      <c r="C39" s="154" t="s">
        <v>78</v>
      </c>
      <c r="D39" s="154" t="s">
        <v>78</v>
      </c>
      <c r="E39" s="154" t="s">
        <v>78</v>
      </c>
      <c r="F39" s="154" t="s">
        <v>78</v>
      </c>
      <c r="G39" s="154" t="s">
        <v>78</v>
      </c>
      <c r="H39" s="154" t="s">
        <v>78</v>
      </c>
      <c r="I39" s="154"/>
      <c r="J39" s="257" t="s">
        <v>78</v>
      </c>
      <c r="K39" s="154" t="s">
        <v>78</v>
      </c>
      <c r="L39" s="154" t="s">
        <v>78</v>
      </c>
      <c r="M39" s="154" t="s">
        <v>78</v>
      </c>
      <c r="N39" s="154" t="s">
        <v>78</v>
      </c>
      <c r="O39" s="154" t="s">
        <v>78</v>
      </c>
      <c r="P39" s="154" t="s">
        <v>78</v>
      </c>
      <c r="Q39" s="154" t="s">
        <v>78</v>
      </c>
      <c r="R39" s="154"/>
      <c r="S39" s="257" t="s">
        <v>78</v>
      </c>
      <c r="T39" s="154" t="s">
        <v>78</v>
      </c>
      <c r="U39" s="154" t="s">
        <v>78</v>
      </c>
      <c r="V39" s="154" t="s">
        <v>78</v>
      </c>
      <c r="W39" s="154" t="s">
        <v>78</v>
      </c>
      <c r="X39" s="154" t="s">
        <v>78</v>
      </c>
      <c r="Y39" s="154" t="s">
        <v>78</v>
      </c>
      <c r="Z39" s="154" t="s">
        <v>78</v>
      </c>
      <c r="AA39" s="154"/>
      <c r="AB39" s="257" t="s">
        <v>78</v>
      </c>
      <c r="AC39" s="154" t="s">
        <v>78</v>
      </c>
      <c r="AD39" s="154" t="s">
        <v>78</v>
      </c>
      <c r="AE39" s="154" t="s">
        <v>78</v>
      </c>
      <c r="AF39" s="154" t="s">
        <v>78</v>
      </c>
      <c r="AG39" s="154" t="s">
        <v>78</v>
      </c>
      <c r="AH39" s="154" t="s">
        <v>78</v>
      </c>
    </row>
    <row r="40" spans="1:34" s="246" customFormat="1">
      <c r="A40" s="257" t="s">
        <v>349</v>
      </c>
      <c r="B40" s="154">
        <v>85118</v>
      </c>
      <c r="C40" s="154">
        <v>85118</v>
      </c>
      <c r="D40" s="154">
        <v>1516</v>
      </c>
      <c r="E40" s="154">
        <v>10201</v>
      </c>
      <c r="F40" s="154">
        <v>1616</v>
      </c>
      <c r="G40" s="154">
        <v>545</v>
      </c>
      <c r="H40" s="154">
        <v>150</v>
      </c>
      <c r="I40" s="154"/>
      <c r="J40" s="257" t="s">
        <v>349</v>
      </c>
      <c r="K40" s="154">
        <v>22805</v>
      </c>
      <c r="L40" s="154">
        <v>53</v>
      </c>
      <c r="M40" s="154">
        <v>7073</v>
      </c>
      <c r="N40" s="154">
        <v>56</v>
      </c>
      <c r="O40" s="154">
        <v>42</v>
      </c>
      <c r="P40" s="154">
        <v>9215</v>
      </c>
      <c r="Q40" s="154">
        <v>337</v>
      </c>
      <c r="R40" s="154"/>
      <c r="S40" s="257" t="s">
        <v>349</v>
      </c>
      <c r="T40" s="154">
        <v>182</v>
      </c>
      <c r="U40" s="154">
        <v>8801</v>
      </c>
      <c r="V40" s="154">
        <v>615</v>
      </c>
      <c r="W40" s="154">
        <v>152</v>
      </c>
      <c r="X40" s="154">
        <v>11664</v>
      </c>
      <c r="Y40" s="154">
        <v>284</v>
      </c>
      <c r="Z40" s="154">
        <v>70</v>
      </c>
      <c r="AA40" s="154"/>
      <c r="AB40" s="257" t="s">
        <v>349</v>
      </c>
      <c r="AC40" s="154">
        <v>895</v>
      </c>
      <c r="AD40" s="154">
        <v>299</v>
      </c>
      <c r="AE40" s="154">
        <v>369</v>
      </c>
      <c r="AF40" s="154">
        <v>78</v>
      </c>
      <c r="AG40" s="154">
        <v>8100</v>
      </c>
      <c r="AH40" s="154" t="s">
        <v>504</v>
      </c>
    </row>
    <row r="41" spans="1:34">
      <c r="A41" s="301"/>
      <c r="B41" s="189"/>
      <c r="C41" s="189"/>
      <c r="D41" s="189"/>
      <c r="E41" s="189"/>
      <c r="F41" s="189"/>
      <c r="G41" s="189"/>
      <c r="H41" s="189"/>
      <c r="I41" s="154"/>
      <c r="J41" s="301"/>
      <c r="K41" s="189"/>
      <c r="L41" s="189"/>
      <c r="M41" s="189"/>
      <c r="N41" s="189"/>
      <c r="O41" s="189"/>
      <c r="P41" s="189"/>
      <c r="Q41" s="189"/>
      <c r="R41" s="154"/>
      <c r="S41" s="301"/>
      <c r="T41" s="189"/>
      <c r="U41" s="189"/>
      <c r="V41" s="189"/>
      <c r="W41" s="189"/>
      <c r="X41" s="189"/>
      <c r="Y41" s="189"/>
      <c r="Z41" s="189"/>
      <c r="AA41" s="154"/>
      <c r="AB41" s="301"/>
      <c r="AC41" s="189"/>
      <c r="AD41" s="189"/>
      <c r="AE41" s="189"/>
      <c r="AF41" s="189"/>
      <c r="AG41" s="189"/>
      <c r="AH41" s="189"/>
    </row>
    <row r="42" spans="1:34">
      <c r="A42" s="301"/>
      <c r="B42" s="189"/>
      <c r="C42" s="189"/>
      <c r="D42" s="189"/>
      <c r="E42" s="189"/>
      <c r="F42" s="189"/>
      <c r="G42" s="189"/>
      <c r="H42" s="189"/>
      <c r="I42" s="154"/>
      <c r="J42" s="301"/>
      <c r="K42" s="189"/>
      <c r="L42" s="189"/>
      <c r="M42" s="189"/>
      <c r="N42" s="189"/>
      <c r="O42" s="189"/>
      <c r="P42" s="189"/>
      <c r="Q42" s="189"/>
      <c r="R42" s="154"/>
      <c r="S42" s="301"/>
      <c r="T42" s="189"/>
      <c r="U42" s="189"/>
      <c r="V42" s="189"/>
      <c r="W42" s="189"/>
      <c r="X42" s="189"/>
      <c r="Y42" s="189"/>
      <c r="Z42" s="189"/>
      <c r="AA42" s="154"/>
      <c r="AB42" s="301"/>
      <c r="AC42" s="189"/>
      <c r="AD42" s="189"/>
      <c r="AE42" s="189"/>
      <c r="AF42" s="189"/>
      <c r="AG42" s="189"/>
      <c r="AH42" s="189"/>
    </row>
    <row r="43" spans="1:34">
      <c r="A43" s="301"/>
      <c r="B43" s="189"/>
      <c r="C43" s="189"/>
      <c r="D43" s="189"/>
      <c r="E43" s="189"/>
      <c r="F43" s="189"/>
      <c r="G43" s="189"/>
      <c r="H43" s="189"/>
      <c r="I43" s="154"/>
      <c r="J43" s="301"/>
      <c r="K43" s="189"/>
      <c r="L43" s="189"/>
      <c r="M43" s="189"/>
      <c r="N43" s="189"/>
      <c r="O43" s="189"/>
      <c r="P43" s="189"/>
      <c r="Q43" s="189"/>
      <c r="R43" s="154"/>
      <c r="S43" s="301"/>
      <c r="T43" s="189"/>
      <c r="U43" s="189"/>
      <c r="V43" s="189"/>
      <c r="W43" s="189"/>
      <c r="X43" s="189"/>
      <c r="Y43" s="189"/>
      <c r="Z43" s="189"/>
      <c r="AA43" s="154"/>
      <c r="AB43" s="301"/>
      <c r="AC43" s="189"/>
      <c r="AD43" s="189"/>
      <c r="AE43" s="189"/>
      <c r="AF43" s="189"/>
      <c r="AG43" s="189"/>
      <c r="AH43" s="189"/>
    </row>
    <row r="44" spans="1:34">
      <c r="A44" s="301"/>
      <c r="B44" s="189"/>
      <c r="C44" s="189"/>
      <c r="D44" s="189"/>
      <c r="E44" s="189"/>
      <c r="F44" s="189"/>
      <c r="G44" s="189"/>
      <c r="H44" s="189"/>
      <c r="I44" s="154"/>
      <c r="J44" s="301"/>
      <c r="K44" s="189"/>
      <c r="L44" s="189"/>
      <c r="M44" s="189"/>
      <c r="N44" s="189"/>
      <c r="O44" s="189"/>
      <c r="P44" s="189"/>
      <c r="Q44" s="189"/>
      <c r="R44" s="154"/>
      <c r="S44" s="301"/>
      <c r="T44" s="189"/>
      <c r="U44" s="189"/>
      <c r="V44" s="189"/>
      <c r="W44" s="189"/>
      <c r="X44" s="189"/>
      <c r="Y44" s="189"/>
      <c r="Z44" s="189"/>
      <c r="AA44" s="154"/>
      <c r="AB44" s="301"/>
      <c r="AC44" s="189"/>
      <c r="AD44" s="189"/>
      <c r="AE44" s="189"/>
      <c r="AF44" s="189"/>
      <c r="AG44" s="189"/>
      <c r="AH44" s="189"/>
    </row>
    <row r="45" spans="1:34">
      <c r="A45" s="284"/>
      <c r="B45" s="284"/>
      <c r="C45" s="284"/>
      <c r="D45" s="284"/>
      <c r="E45" s="284"/>
      <c r="F45" s="284"/>
      <c r="G45" s="284"/>
      <c r="H45" s="284"/>
      <c r="J45" s="284"/>
      <c r="K45" s="284"/>
      <c r="L45" s="284"/>
      <c r="M45" s="284"/>
      <c r="N45" s="284"/>
      <c r="O45" s="284"/>
      <c r="P45" s="284"/>
      <c r="Q45" s="284"/>
      <c r="S45" s="284"/>
      <c r="T45" s="284"/>
      <c r="U45" s="284"/>
      <c r="V45" s="284"/>
      <c r="W45" s="284"/>
      <c r="X45" s="284"/>
      <c r="Y45" s="284"/>
      <c r="Z45" s="284"/>
      <c r="AB45" s="284"/>
      <c r="AC45" s="284"/>
      <c r="AD45" s="284"/>
      <c r="AE45" s="284"/>
      <c r="AF45" s="284"/>
      <c r="AG45" s="284"/>
      <c r="AH45" s="284"/>
    </row>
    <row r="46" spans="1:34">
      <c r="A46" s="284"/>
      <c r="B46" s="284"/>
      <c r="C46" s="284"/>
      <c r="D46" s="284"/>
      <c r="E46" s="284"/>
      <c r="F46" s="284"/>
      <c r="G46" s="284"/>
      <c r="H46" s="284"/>
      <c r="J46" s="284"/>
      <c r="K46" s="284"/>
      <c r="L46" s="284"/>
      <c r="M46" s="284"/>
      <c r="N46" s="284"/>
      <c r="O46" s="284"/>
      <c r="P46" s="284"/>
      <c r="Q46" s="284"/>
      <c r="S46" s="284"/>
      <c r="T46" s="284"/>
      <c r="U46" s="284"/>
      <c r="V46" s="284"/>
      <c r="W46" s="284"/>
      <c r="X46" s="284"/>
      <c r="Y46" s="284"/>
      <c r="Z46" s="284"/>
      <c r="AB46" s="284"/>
      <c r="AC46" s="284"/>
      <c r="AD46" s="284"/>
      <c r="AE46" s="284"/>
      <c r="AF46" s="284"/>
      <c r="AG46" s="284"/>
      <c r="AH46" s="284"/>
    </row>
    <row r="47" spans="1:34">
      <c r="A47" s="284"/>
      <c r="B47" s="284"/>
      <c r="C47" s="284"/>
      <c r="D47" s="284"/>
      <c r="E47" s="284"/>
      <c r="F47" s="284"/>
      <c r="G47" s="284"/>
      <c r="H47" s="284"/>
      <c r="J47" s="284"/>
      <c r="K47" s="284"/>
      <c r="L47" s="284"/>
      <c r="M47" s="284"/>
      <c r="N47" s="284"/>
      <c r="O47" s="284"/>
      <c r="P47" s="284"/>
      <c r="Q47" s="284"/>
      <c r="S47" s="284"/>
      <c r="T47" s="284"/>
      <c r="U47" s="284"/>
      <c r="V47" s="284"/>
      <c r="W47" s="284"/>
      <c r="X47" s="284"/>
      <c r="Y47" s="284"/>
      <c r="Z47" s="284"/>
      <c r="AB47" s="284"/>
      <c r="AC47" s="284"/>
      <c r="AD47" s="284"/>
      <c r="AE47" s="284"/>
      <c r="AF47" s="284"/>
      <c r="AG47" s="284"/>
      <c r="AH47" s="284"/>
    </row>
    <row r="48" spans="1:34" s="284" customFormat="1">
      <c r="A48" s="156"/>
      <c r="I48" s="246"/>
      <c r="R48" s="246"/>
      <c r="AA48" s="246"/>
    </row>
  </sheetData>
  <mergeCells count="40">
    <mergeCell ref="AC6:AH6"/>
    <mergeCell ref="AC10:AH10"/>
    <mergeCell ref="T6:Z6"/>
    <mergeCell ref="T10:Z10"/>
    <mergeCell ref="A2:F2"/>
    <mergeCell ref="B6:H6"/>
    <mergeCell ref="B10:H10"/>
    <mergeCell ref="K6:Q6"/>
    <mergeCell ref="K10:Q10"/>
    <mergeCell ref="B7:B9"/>
    <mergeCell ref="C7:C9"/>
    <mergeCell ref="D7:D9"/>
    <mergeCell ref="E7:E9"/>
    <mergeCell ref="F7:F9"/>
    <mergeCell ref="G7:G9"/>
    <mergeCell ref="H7:H9"/>
    <mergeCell ref="AE7:AE9"/>
    <mergeCell ref="AF7:AF9"/>
    <mergeCell ref="AG7:AG9"/>
    <mergeCell ref="AH7:AH9"/>
    <mergeCell ref="W7:W9"/>
    <mergeCell ref="X7:X9"/>
    <mergeCell ref="Y7:Y9"/>
    <mergeCell ref="Z7:Z9"/>
    <mergeCell ref="AC7:AC9"/>
    <mergeCell ref="A7:A9"/>
    <mergeCell ref="AB7:AB9"/>
    <mergeCell ref="S7:S9"/>
    <mergeCell ref="J7:J9"/>
    <mergeCell ref="AD7:AD9"/>
    <mergeCell ref="P7:P9"/>
    <mergeCell ref="Q7:Q9"/>
    <mergeCell ref="T7:T9"/>
    <mergeCell ref="U7:U9"/>
    <mergeCell ref="V7:V9"/>
    <mergeCell ref="K7:K9"/>
    <mergeCell ref="L7:L9"/>
    <mergeCell ref="M7:M9"/>
    <mergeCell ref="N7:N9"/>
    <mergeCell ref="O7:O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0"/>
  <dimension ref="A1:AK48"/>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0.7109375" style="193" customWidth="1"/>
    <col min="2" max="3" width="12.7109375" style="299" customWidth="1"/>
    <col min="4" max="8" width="11" style="299" customWidth="1"/>
    <col min="9" max="9" width="1" style="259" customWidth="1"/>
    <col min="10" max="10" width="20.7109375" style="299" customWidth="1"/>
    <col min="11" max="17" width="11.28515625" style="299" customWidth="1"/>
    <col min="18" max="18" width="1" style="259" customWidth="1"/>
    <col min="19" max="19" width="20.7109375" style="299" customWidth="1"/>
    <col min="20" max="26" width="11.140625" style="299" customWidth="1"/>
    <col min="27" max="27" width="1" style="259" customWidth="1"/>
    <col min="28" max="28" width="20.7109375" style="299" customWidth="1"/>
    <col min="29" max="29" width="13.28515625" style="259" customWidth="1"/>
    <col min="30" max="34" width="13.28515625" style="299" customWidth="1"/>
    <col min="35" max="16384" width="11.42578125" style="299"/>
  </cols>
  <sheetData>
    <row r="1" spans="1:37" s="304" customFormat="1">
      <c r="A1" s="123" t="s">
        <v>503</v>
      </c>
      <c r="B1" s="296"/>
      <c r="C1" s="296"/>
      <c r="D1" s="296"/>
      <c r="E1" s="296"/>
      <c r="F1" s="296"/>
      <c r="G1" s="296"/>
      <c r="H1" s="296"/>
      <c r="I1" s="303"/>
      <c r="J1" s="123" t="s">
        <v>503</v>
      </c>
      <c r="K1" s="296"/>
      <c r="L1" s="296"/>
      <c r="M1" s="296"/>
      <c r="N1" s="296"/>
      <c r="O1" s="296"/>
      <c r="P1" s="296"/>
      <c r="Q1" s="296"/>
      <c r="R1" s="303"/>
      <c r="S1" s="123" t="s">
        <v>503</v>
      </c>
      <c r="T1" s="296"/>
      <c r="U1" s="296"/>
      <c r="V1" s="296"/>
      <c r="W1" s="296"/>
      <c r="X1" s="296"/>
      <c r="Y1" s="296"/>
      <c r="Z1" s="296"/>
      <c r="AA1" s="303"/>
      <c r="AB1" s="123" t="s">
        <v>503</v>
      </c>
      <c r="AC1" s="296"/>
      <c r="AD1" s="296"/>
      <c r="AE1" s="296"/>
      <c r="AF1" s="296"/>
      <c r="AG1" s="296"/>
      <c r="AH1" s="296"/>
    </row>
    <row r="2" spans="1:37">
      <c r="A2" s="143" t="s">
        <v>148</v>
      </c>
      <c r="B2" s="297"/>
      <c r="C2" s="297"/>
      <c r="D2" s="297"/>
      <c r="E2" s="297"/>
      <c r="F2" s="297"/>
      <c r="G2" s="297"/>
      <c r="H2" s="297"/>
      <c r="I2" s="305"/>
      <c r="J2" s="143" t="s">
        <v>148</v>
      </c>
      <c r="K2" s="297"/>
      <c r="L2" s="297"/>
      <c r="M2" s="297"/>
      <c r="N2" s="297"/>
      <c r="O2" s="297"/>
      <c r="P2" s="297"/>
      <c r="Q2" s="297"/>
      <c r="R2" s="305"/>
      <c r="S2" s="143" t="s">
        <v>148</v>
      </c>
      <c r="T2" s="297"/>
      <c r="U2" s="297"/>
      <c r="V2" s="297"/>
      <c r="W2" s="297"/>
      <c r="X2" s="297"/>
      <c r="Y2" s="297"/>
      <c r="Z2" s="297"/>
      <c r="AA2" s="305"/>
      <c r="AB2" s="143" t="s">
        <v>148</v>
      </c>
      <c r="AC2" s="297"/>
      <c r="AD2" s="297"/>
      <c r="AE2" s="297"/>
      <c r="AF2" s="297"/>
      <c r="AG2" s="297"/>
      <c r="AH2" s="297"/>
    </row>
    <row r="3" spans="1:37">
      <c r="A3" s="297" t="s">
        <v>193</v>
      </c>
      <c r="B3" s="297"/>
      <c r="C3" s="297"/>
      <c r="D3" s="297"/>
      <c r="E3" s="297"/>
      <c r="F3" s="297"/>
      <c r="G3" s="297"/>
      <c r="H3" s="297"/>
      <c r="I3" s="305"/>
      <c r="J3" s="297" t="s">
        <v>193</v>
      </c>
      <c r="K3" s="297"/>
      <c r="L3" s="297"/>
      <c r="M3" s="297"/>
      <c r="N3" s="297"/>
      <c r="O3" s="297"/>
      <c r="P3" s="297"/>
      <c r="Q3" s="297"/>
      <c r="R3" s="305"/>
      <c r="S3" s="297" t="s">
        <v>193</v>
      </c>
      <c r="T3" s="297"/>
      <c r="U3" s="297"/>
      <c r="V3" s="297"/>
      <c r="W3" s="297"/>
      <c r="X3" s="297"/>
      <c r="Y3" s="297"/>
      <c r="Z3" s="297"/>
      <c r="AA3" s="305"/>
      <c r="AB3" s="297" t="s">
        <v>193</v>
      </c>
      <c r="AC3" s="297"/>
      <c r="AD3" s="297"/>
      <c r="AE3" s="297"/>
      <c r="AF3" s="297"/>
      <c r="AG3" s="297"/>
      <c r="AH3" s="297"/>
    </row>
    <row r="4" spans="1:37">
      <c r="A4" s="159" t="s">
        <v>153</v>
      </c>
      <c r="B4" s="297"/>
      <c r="C4" s="297"/>
      <c r="D4" s="297"/>
      <c r="E4" s="297"/>
      <c r="F4" s="297"/>
      <c r="G4" s="297"/>
      <c r="H4" s="297"/>
      <c r="I4" s="305"/>
      <c r="J4" s="297" t="s">
        <v>153</v>
      </c>
      <c r="K4" s="297"/>
      <c r="L4" s="297"/>
      <c r="M4" s="297"/>
      <c r="N4" s="297"/>
      <c r="O4" s="297"/>
      <c r="P4" s="297"/>
      <c r="Q4" s="297"/>
      <c r="R4" s="305"/>
      <c r="S4" s="297" t="s">
        <v>153</v>
      </c>
      <c r="T4" s="297"/>
      <c r="U4" s="297"/>
      <c r="V4" s="297"/>
      <c r="W4" s="297"/>
      <c r="X4" s="297"/>
      <c r="Y4" s="297"/>
      <c r="Z4" s="297"/>
      <c r="AA4" s="305"/>
      <c r="AB4" s="297" t="s">
        <v>153</v>
      </c>
      <c r="AC4" s="297"/>
      <c r="AD4" s="297"/>
      <c r="AE4" s="297"/>
      <c r="AF4" s="297"/>
      <c r="AG4" s="297"/>
      <c r="AH4" s="297"/>
    </row>
    <row r="5" spans="1:37">
      <c r="A5" s="186"/>
      <c r="B5" s="297"/>
      <c r="C5" s="297"/>
      <c r="D5" s="297"/>
      <c r="E5" s="297"/>
      <c r="F5" s="297"/>
      <c r="G5" s="297"/>
      <c r="H5" s="297"/>
      <c r="I5" s="305"/>
      <c r="J5" s="297"/>
      <c r="K5" s="297"/>
      <c r="L5" s="297"/>
      <c r="M5" s="297"/>
      <c r="N5" s="297"/>
      <c r="O5" s="297"/>
      <c r="P5" s="297"/>
      <c r="Q5" s="297"/>
      <c r="R5" s="305"/>
      <c r="S5" s="297"/>
      <c r="T5" s="297"/>
      <c r="U5" s="297"/>
      <c r="V5" s="297"/>
      <c r="W5" s="297"/>
      <c r="X5" s="297"/>
      <c r="Y5" s="297"/>
      <c r="Z5" s="297"/>
      <c r="AA5" s="305"/>
      <c r="AB5" s="297"/>
      <c r="AC5" s="297"/>
      <c r="AD5" s="297"/>
      <c r="AE5" s="297"/>
      <c r="AF5" s="297"/>
      <c r="AG5" s="297"/>
      <c r="AH5" s="297"/>
    </row>
    <row r="6" spans="1:37" s="309" customFormat="1" ht="15" customHeight="1">
      <c r="A6" s="137" t="s">
        <v>78</v>
      </c>
      <c r="B6" s="800" t="s">
        <v>278</v>
      </c>
      <c r="C6" s="821"/>
      <c r="D6" s="821"/>
      <c r="E6" s="821"/>
      <c r="F6" s="821"/>
      <c r="G6" s="821"/>
      <c r="H6" s="821"/>
      <c r="I6" s="107"/>
      <c r="J6" s="137" t="s">
        <v>78</v>
      </c>
      <c r="K6" s="844" t="str">
        <f>B6</f>
        <v>nach letztbekanntem Zielflughafen</v>
      </c>
      <c r="L6" s="845"/>
      <c r="M6" s="845"/>
      <c r="N6" s="845"/>
      <c r="O6" s="845"/>
      <c r="P6" s="845"/>
      <c r="Q6" s="845"/>
      <c r="R6" s="107"/>
      <c r="S6" s="102" t="s">
        <v>78</v>
      </c>
      <c r="T6" s="844" t="str">
        <f>K6</f>
        <v>nach letztbekanntem Zielflughafen</v>
      </c>
      <c r="U6" s="845"/>
      <c r="V6" s="845"/>
      <c r="W6" s="845"/>
      <c r="X6" s="845"/>
      <c r="Y6" s="845"/>
      <c r="Z6" s="845"/>
      <c r="AA6" s="107"/>
      <c r="AB6" s="102" t="s">
        <v>78</v>
      </c>
      <c r="AC6" s="844" t="str">
        <f>B6</f>
        <v>nach letztbekanntem Zielflughafen</v>
      </c>
      <c r="AD6" s="845"/>
      <c r="AE6" s="845"/>
      <c r="AF6" s="845"/>
      <c r="AG6" s="845"/>
      <c r="AH6" s="845"/>
      <c r="AI6" s="308"/>
      <c r="AJ6" s="308"/>
      <c r="AK6" s="308"/>
    </row>
    <row r="7" spans="1:37" s="309" customFormat="1" ht="15" customHeight="1">
      <c r="A7" s="858" t="s">
        <v>434</v>
      </c>
      <c r="B7" s="829" t="s">
        <v>166</v>
      </c>
      <c r="C7" s="829" t="s">
        <v>403</v>
      </c>
      <c r="D7" s="829" t="s">
        <v>404</v>
      </c>
      <c r="E7" s="829" t="s">
        <v>405</v>
      </c>
      <c r="F7" s="829" t="s">
        <v>167</v>
      </c>
      <c r="G7" s="829" t="s">
        <v>168</v>
      </c>
      <c r="H7" s="832" t="s">
        <v>169</v>
      </c>
      <c r="I7" s="107"/>
      <c r="J7" s="858" t="str">
        <f>A7</f>
        <v>von
Streckenherkunfts-
flughafen</v>
      </c>
      <c r="K7" s="829" t="s">
        <v>170</v>
      </c>
      <c r="L7" s="829" t="s">
        <v>86</v>
      </c>
      <c r="M7" s="829" t="s">
        <v>406</v>
      </c>
      <c r="N7" s="829" t="s">
        <v>407</v>
      </c>
      <c r="O7" s="829" t="s">
        <v>200</v>
      </c>
      <c r="P7" s="829" t="s">
        <v>171</v>
      </c>
      <c r="Q7" s="832" t="s">
        <v>172</v>
      </c>
      <c r="R7" s="107"/>
      <c r="S7" s="858" t="str">
        <f>J7</f>
        <v>von
Streckenherkunfts-
flughafen</v>
      </c>
      <c r="T7" s="841" t="s">
        <v>408</v>
      </c>
      <c r="U7" s="835" t="s">
        <v>173</v>
      </c>
      <c r="V7" s="835" t="s">
        <v>409</v>
      </c>
      <c r="W7" s="835" t="s">
        <v>174</v>
      </c>
      <c r="X7" s="835" t="s">
        <v>245</v>
      </c>
      <c r="Y7" s="835" t="s">
        <v>410</v>
      </c>
      <c r="Z7" s="838" t="s">
        <v>319</v>
      </c>
      <c r="AA7" s="107"/>
      <c r="AB7" s="858" t="str">
        <f>J7</f>
        <v>von
Streckenherkunfts-
flughafen</v>
      </c>
      <c r="AC7" s="829" t="s">
        <v>244</v>
      </c>
      <c r="AD7" s="829" t="s">
        <v>411</v>
      </c>
      <c r="AE7" s="829" t="s">
        <v>412</v>
      </c>
      <c r="AF7" s="829" t="s">
        <v>320</v>
      </c>
      <c r="AG7" s="829" t="s">
        <v>175</v>
      </c>
      <c r="AH7" s="832" t="s">
        <v>413</v>
      </c>
      <c r="AI7" s="308"/>
      <c r="AJ7" s="308"/>
      <c r="AK7" s="308"/>
    </row>
    <row r="8" spans="1:37" s="309" customFormat="1" ht="15" customHeight="1">
      <c r="A8" s="858"/>
      <c r="B8" s="830"/>
      <c r="C8" s="830"/>
      <c r="D8" s="830"/>
      <c r="E8" s="830"/>
      <c r="F8" s="830"/>
      <c r="G8" s="830"/>
      <c r="H8" s="833"/>
      <c r="I8" s="107"/>
      <c r="J8" s="858"/>
      <c r="K8" s="830"/>
      <c r="L8" s="830"/>
      <c r="M8" s="830"/>
      <c r="N8" s="830"/>
      <c r="O8" s="830"/>
      <c r="P8" s="830"/>
      <c r="Q8" s="833"/>
      <c r="R8" s="107"/>
      <c r="S8" s="858"/>
      <c r="T8" s="842"/>
      <c r="U8" s="836"/>
      <c r="V8" s="836"/>
      <c r="W8" s="836"/>
      <c r="X8" s="836"/>
      <c r="Y8" s="836"/>
      <c r="Z8" s="839"/>
      <c r="AA8" s="107"/>
      <c r="AB8" s="858"/>
      <c r="AC8" s="830"/>
      <c r="AD8" s="830"/>
      <c r="AE8" s="830"/>
      <c r="AF8" s="830"/>
      <c r="AG8" s="830"/>
      <c r="AH8" s="833"/>
      <c r="AI8" s="308"/>
      <c r="AJ8" s="308"/>
      <c r="AK8" s="308"/>
    </row>
    <row r="9" spans="1:37" s="309" customFormat="1" ht="15" customHeight="1">
      <c r="A9" s="858"/>
      <c r="B9" s="831"/>
      <c r="C9" s="831"/>
      <c r="D9" s="831"/>
      <c r="E9" s="831"/>
      <c r="F9" s="831"/>
      <c r="G9" s="831"/>
      <c r="H9" s="834"/>
      <c r="I9" s="107"/>
      <c r="J9" s="858"/>
      <c r="K9" s="831"/>
      <c r="L9" s="831"/>
      <c r="M9" s="831"/>
      <c r="N9" s="831"/>
      <c r="O9" s="831"/>
      <c r="P9" s="831"/>
      <c r="Q9" s="834"/>
      <c r="R9" s="107"/>
      <c r="S9" s="858"/>
      <c r="T9" s="843"/>
      <c r="U9" s="837"/>
      <c r="V9" s="837"/>
      <c r="W9" s="837"/>
      <c r="X9" s="837"/>
      <c r="Y9" s="837"/>
      <c r="Z9" s="840"/>
      <c r="AA9" s="107"/>
      <c r="AB9" s="858"/>
      <c r="AC9" s="831"/>
      <c r="AD9" s="831"/>
      <c r="AE9" s="831"/>
      <c r="AF9" s="831"/>
      <c r="AG9" s="831"/>
      <c r="AH9" s="834"/>
      <c r="AI9" s="308"/>
      <c r="AJ9" s="308"/>
      <c r="AK9" s="308"/>
    </row>
    <row r="10" spans="1:37" s="309" customFormat="1" ht="15" customHeight="1">
      <c r="A10" s="138" t="s">
        <v>78</v>
      </c>
      <c r="B10" s="844" t="s">
        <v>79</v>
      </c>
      <c r="C10" s="845"/>
      <c r="D10" s="845"/>
      <c r="E10" s="845"/>
      <c r="F10" s="845"/>
      <c r="G10" s="845"/>
      <c r="H10" s="845"/>
      <c r="I10" s="107"/>
      <c r="J10" s="138" t="s">
        <v>78</v>
      </c>
      <c r="K10" s="844" t="str">
        <f>B10</f>
        <v>Anzahl</v>
      </c>
      <c r="L10" s="845"/>
      <c r="M10" s="845"/>
      <c r="N10" s="845"/>
      <c r="O10" s="845"/>
      <c r="P10" s="845"/>
      <c r="Q10" s="845"/>
      <c r="R10" s="107"/>
      <c r="S10" s="106" t="s">
        <v>78</v>
      </c>
      <c r="T10" s="844" t="str">
        <f>K10</f>
        <v>Anzahl</v>
      </c>
      <c r="U10" s="845"/>
      <c r="V10" s="845"/>
      <c r="W10" s="845"/>
      <c r="X10" s="845"/>
      <c r="Y10" s="845"/>
      <c r="Z10" s="845"/>
      <c r="AA10" s="107"/>
      <c r="AB10" s="106" t="s">
        <v>78</v>
      </c>
      <c r="AC10" s="844" t="str">
        <f>B10</f>
        <v>Anzahl</v>
      </c>
      <c r="AD10" s="845"/>
      <c r="AE10" s="845"/>
      <c r="AF10" s="845"/>
      <c r="AG10" s="845"/>
      <c r="AH10" s="845"/>
      <c r="AI10" s="308"/>
      <c r="AJ10" s="308"/>
      <c r="AK10" s="308"/>
    </row>
    <row r="11" spans="1:37">
      <c r="A11" s="187"/>
      <c r="I11" s="298"/>
      <c r="J11" s="306"/>
      <c r="Q11" s="284"/>
      <c r="R11" s="298"/>
      <c r="S11" s="306"/>
      <c r="Z11" s="284"/>
      <c r="AA11" s="298"/>
      <c r="AB11" s="306"/>
      <c r="AI11" s="284"/>
      <c r="AJ11" s="284"/>
      <c r="AK11" s="284"/>
    </row>
    <row r="12" spans="1:37" s="246" customFormat="1">
      <c r="A12" s="266" t="s">
        <v>342</v>
      </c>
      <c r="B12" s="154">
        <v>19729671</v>
      </c>
      <c r="C12" s="154">
        <v>19641181</v>
      </c>
      <c r="D12" s="154">
        <v>167199</v>
      </c>
      <c r="E12" s="154">
        <v>4064583</v>
      </c>
      <c r="F12" s="154">
        <v>451951</v>
      </c>
      <c r="G12" s="154">
        <v>105553</v>
      </c>
      <c r="H12" s="154">
        <v>477000</v>
      </c>
      <c r="I12" s="154"/>
      <c r="J12" s="257" t="s">
        <v>342</v>
      </c>
      <c r="K12" s="154">
        <v>1926735</v>
      </c>
      <c r="L12" s="154">
        <v>185</v>
      </c>
      <c r="M12" s="154">
        <v>1637319</v>
      </c>
      <c r="N12" s="154">
        <v>103295</v>
      </c>
      <c r="O12" s="154">
        <v>1730</v>
      </c>
      <c r="P12" s="154">
        <v>2574557</v>
      </c>
      <c r="Q12" s="154">
        <v>538282</v>
      </c>
      <c r="R12" s="154"/>
      <c r="S12" s="257" t="s">
        <v>342</v>
      </c>
      <c r="T12" s="154">
        <v>23453</v>
      </c>
      <c r="U12" s="154">
        <v>1524642</v>
      </c>
      <c r="V12" s="154">
        <v>356533</v>
      </c>
      <c r="W12" s="154">
        <v>617</v>
      </c>
      <c r="X12" s="154">
        <v>3373073</v>
      </c>
      <c r="Y12" s="154">
        <v>194273</v>
      </c>
      <c r="Z12" s="154">
        <v>7061</v>
      </c>
      <c r="AA12" s="154"/>
      <c r="AB12" s="257" t="s">
        <v>342</v>
      </c>
      <c r="AC12" s="154">
        <v>407285</v>
      </c>
      <c r="AD12" s="154">
        <v>84771</v>
      </c>
      <c r="AE12" s="154">
        <v>30792</v>
      </c>
      <c r="AF12" s="154">
        <v>63640</v>
      </c>
      <c r="AG12" s="154">
        <v>1526652</v>
      </c>
      <c r="AH12" s="154">
        <v>88490</v>
      </c>
    </row>
    <row r="13" spans="1:37" s="246" customFormat="1">
      <c r="A13" s="266" t="s">
        <v>78</v>
      </c>
      <c r="B13" s="154" t="s">
        <v>78</v>
      </c>
      <c r="C13" s="154" t="s">
        <v>78</v>
      </c>
      <c r="D13" s="154" t="s">
        <v>78</v>
      </c>
      <c r="E13" s="154" t="s">
        <v>78</v>
      </c>
      <c r="F13" s="154" t="s">
        <v>78</v>
      </c>
      <c r="G13" s="154" t="s">
        <v>78</v>
      </c>
      <c r="H13" s="154" t="s">
        <v>78</v>
      </c>
      <c r="I13" s="154"/>
      <c r="J13" s="257" t="s">
        <v>78</v>
      </c>
      <c r="K13" s="154" t="s">
        <v>78</v>
      </c>
      <c r="L13" s="154" t="s">
        <v>78</v>
      </c>
      <c r="M13" s="154" t="s">
        <v>78</v>
      </c>
      <c r="N13" s="154" t="s">
        <v>78</v>
      </c>
      <c r="O13" s="154" t="s">
        <v>78</v>
      </c>
      <c r="P13" s="154" t="s">
        <v>78</v>
      </c>
      <c r="Q13" s="154" t="s">
        <v>78</v>
      </c>
      <c r="R13" s="154"/>
      <c r="S13" s="257" t="s">
        <v>78</v>
      </c>
      <c r="T13" s="154" t="s">
        <v>78</v>
      </c>
      <c r="U13" s="154" t="s">
        <v>78</v>
      </c>
      <c r="V13" s="154" t="s">
        <v>78</v>
      </c>
      <c r="W13" s="154" t="s">
        <v>78</v>
      </c>
      <c r="X13" s="154" t="s">
        <v>78</v>
      </c>
      <c r="Y13" s="154" t="s">
        <v>78</v>
      </c>
      <c r="Z13" s="154" t="s">
        <v>78</v>
      </c>
      <c r="AA13" s="154"/>
      <c r="AB13" s="257" t="s">
        <v>78</v>
      </c>
      <c r="AC13" s="154" t="s">
        <v>78</v>
      </c>
      <c r="AD13" s="154" t="s">
        <v>78</v>
      </c>
      <c r="AE13" s="154" t="s">
        <v>78</v>
      </c>
      <c r="AF13" s="154" t="s">
        <v>78</v>
      </c>
      <c r="AG13" s="154" t="s">
        <v>78</v>
      </c>
      <c r="AH13" s="154" t="s">
        <v>78</v>
      </c>
    </row>
    <row r="14" spans="1:37" s="246" customFormat="1">
      <c r="A14" s="266" t="s">
        <v>343</v>
      </c>
      <c r="B14" s="154">
        <v>19647543</v>
      </c>
      <c r="C14" s="154">
        <v>19559053</v>
      </c>
      <c r="D14" s="154">
        <v>165683</v>
      </c>
      <c r="E14" s="154">
        <v>4054382</v>
      </c>
      <c r="F14" s="154">
        <v>450335</v>
      </c>
      <c r="G14" s="154">
        <v>105008</v>
      </c>
      <c r="H14" s="154">
        <v>476850</v>
      </c>
      <c r="I14" s="154"/>
      <c r="J14" s="257" t="s">
        <v>343</v>
      </c>
      <c r="K14" s="154">
        <v>1905844</v>
      </c>
      <c r="L14" s="154">
        <v>132</v>
      </c>
      <c r="M14" s="154">
        <v>1630629</v>
      </c>
      <c r="N14" s="154">
        <v>103239</v>
      </c>
      <c r="O14" s="154">
        <v>1688</v>
      </c>
      <c r="P14" s="154">
        <v>2565342</v>
      </c>
      <c r="Q14" s="154">
        <v>537945</v>
      </c>
      <c r="R14" s="154"/>
      <c r="S14" s="257" t="s">
        <v>343</v>
      </c>
      <c r="T14" s="154">
        <v>23271</v>
      </c>
      <c r="U14" s="154">
        <v>1516064</v>
      </c>
      <c r="V14" s="154">
        <v>355918</v>
      </c>
      <c r="W14" s="154">
        <v>465</v>
      </c>
      <c r="X14" s="154">
        <v>3361872</v>
      </c>
      <c r="Y14" s="154">
        <v>193989</v>
      </c>
      <c r="Z14" s="154">
        <v>6991</v>
      </c>
      <c r="AA14" s="154"/>
      <c r="AB14" s="257" t="s">
        <v>343</v>
      </c>
      <c r="AC14" s="154">
        <v>406390</v>
      </c>
      <c r="AD14" s="154">
        <v>84472</v>
      </c>
      <c r="AE14" s="154">
        <v>30423</v>
      </c>
      <c r="AF14" s="154">
        <v>63562</v>
      </c>
      <c r="AG14" s="154">
        <v>1518559</v>
      </c>
      <c r="AH14" s="154">
        <v>88490</v>
      </c>
    </row>
    <row r="15" spans="1:37" s="246" customFormat="1">
      <c r="A15" s="266" t="s">
        <v>344</v>
      </c>
      <c r="B15" s="154">
        <v>166762</v>
      </c>
      <c r="C15" s="154">
        <v>165292</v>
      </c>
      <c r="D15" s="154">
        <v>2740</v>
      </c>
      <c r="E15" s="154">
        <v>2</v>
      </c>
      <c r="F15" s="154">
        <v>59</v>
      </c>
      <c r="G15" s="154">
        <v>125</v>
      </c>
      <c r="H15" s="154">
        <v>51</v>
      </c>
      <c r="I15" s="154"/>
      <c r="J15" s="257" t="s">
        <v>344</v>
      </c>
      <c r="K15" s="154">
        <v>509</v>
      </c>
      <c r="L15" s="154">
        <v>5</v>
      </c>
      <c r="M15" s="154">
        <v>267</v>
      </c>
      <c r="N15" s="154">
        <v>49</v>
      </c>
      <c r="O15" s="154">
        <v>4</v>
      </c>
      <c r="P15" s="154">
        <v>136</v>
      </c>
      <c r="Q15" s="154">
        <v>56</v>
      </c>
      <c r="R15" s="154"/>
      <c r="S15" s="257" t="s">
        <v>344</v>
      </c>
      <c r="T15" s="154">
        <v>83</v>
      </c>
      <c r="U15" s="154">
        <v>159923</v>
      </c>
      <c r="V15" s="154">
        <v>23</v>
      </c>
      <c r="W15" s="154">
        <v>34</v>
      </c>
      <c r="X15" s="154">
        <v>395</v>
      </c>
      <c r="Y15" s="154">
        <v>46</v>
      </c>
      <c r="Z15" s="154" t="s">
        <v>504</v>
      </c>
      <c r="AA15" s="154"/>
      <c r="AB15" s="257" t="s">
        <v>344</v>
      </c>
      <c r="AC15" s="154">
        <v>156</v>
      </c>
      <c r="AD15" s="154">
        <v>120</v>
      </c>
      <c r="AE15" s="154">
        <v>21</v>
      </c>
      <c r="AF15" s="154">
        <v>11</v>
      </c>
      <c r="AG15" s="154">
        <v>477</v>
      </c>
      <c r="AH15" s="154">
        <v>1470</v>
      </c>
    </row>
    <row r="16" spans="1:37" s="246" customFormat="1">
      <c r="A16" s="266" t="s">
        <v>345</v>
      </c>
      <c r="B16" s="154">
        <v>3443466</v>
      </c>
      <c r="C16" s="154">
        <v>3434118</v>
      </c>
      <c r="D16" s="154" t="s">
        <v>504</v>
      </c>
      <c r="E16" s="154" t="s">
        <v>504</v>
      </c>
      <c r="F16" s="154">
        <v>315</v>
      </c>
      <c r="G16" s="154">
        <v>54</v>
      </c>
      <c r="H16" s="154">
        <v>138</v>
      </c>
      <c r="I16" s="154"/>
      <c r="J16" s="257" t="s">
        <v>345</v>
      </c>
      <c r="K16" s="154">
        <v>600178</v>
      </c>
      <c r="L16" s="154">
        <v>12</v>
      </c>
      <c r="M16" s="154">
        <v>756159</v>
      </c>
      <c r="N16" s="154">
        <v>5063</v>
      </c>
      <c r="O16" s="154" t="s">
        <v>504</v>
      </c>
      <c r="P16" s="154">
        <v>1511</v>
      </c>
      <c r="Q16" s="154">
        <v>524</v>
      </c>
      <c r="R16" s="154"/>
      <c r="S16" s="257" t="s">
        <v>345</v>
      </c>
      <c r="T16" s="154">
        <v>19755</v>
      </c>
      <c r="U16" s="154">
        <v>579701</v>
      </c>
      <c r="V16" s="154">
        <v>106</v>
      </c>
      <c r="W16" s="154">
        <v>9</v>
      </c>
      <c r="X16" s="154">
        <v>772504</v>
      </c>
      <c r="Y16" s="154">
        <v>546</v>
      </c>
      <c r="Z16" s="154" t="s">
        <v>504</v>
      </c>
      <c r="AA16" s="154"/>
      <c r="AB16" s="257" t="s">
        <v>345</v>
      </c>
      <c r="AC16" s="154">
        <v>45282</v>
      </c>
      <c r="AD16" s="154">
        <v>136</v>
      </c>
      <c r="AE16" s="154">
        <v>11</v>
      </c>
      <c r="AF16" s="154">
        <v>38964</v>
      </c>
      <c r="AG16" s="154">
        <v>613150</v>
      </c>
      <c r="AH16" s="154">
        <v>9348</v>
      </c>
    </row>
    <row r="17" spans="1:34" s="246" customFormat="1">
      <c r="A17" s="266" t="s">
        <v>264</v>
      </c>
      <c r="B17" s="154">
        <v>244749</v>
      </c>
      <c r="C17" s="154">
        <v>242960</v>
      </c>
      <c r="D17" s="154">
        <v>65</v>
      </c>
      <c r="E17" s="154">
        <v>427</v>
      </c>
      <c r="F17" s="154">
        <v>144</v>
      </c>
      <c r="G17" s="154">
        <v>6</v>
      </c>
      <c r="H17" s="154">
        <v>595</v>
      </c>
      <c r="I17" s="154"/>
      <c r="J17" s="257" t="s">
        <v>264</v>
      </c>
      <c r="K17" s="154">
        <v>199</v>
      </c>
      <c r="L17" s="154" t="s">
        <v>504</v>
      </c>
      <c r="M17" s="154">
        <v>48543</v>
      </c>
      <c r="N17" s="154">
        <v>2857</v>
      </c>
      <c r="O17" s="154" t="s">
        <v>504</v>
      </c>
      <c r="P17" s="154">
        <v>174</v>
      </c>
      <c r="Q17" s="154">
        <v>65</v>
      </c>
      <c r="R17" s="154"/>
      <c r="S17" s="257" t="s">
        <v>264</v>
      </c>
      <c r="T17" s="154">
        <v>20</v>
      </c>
      <c r="U17" s="154">
        <v>132</v>
      </c>
      <c r="V17" s="154">
        <v>202</v>
      </c>
      <c r="W17" s="154">
        <v>11</v>
      </c>
      <c r="X17" s="154">
        <v>110470</v>
      </c>
      <c r="Y17" s="154">
        <v>17</v>
      </c>
      <c r="Z17" s="154" t="s">
        <v>504</v>
      </c>
      <c r="AA17" s="154"/>
      <c r="AB17" s="257" t="s">
        <v>264</v>
      </c>
      <c r="AC17" s="154">
        <v>1728</v>
      </c>
      <c r="AD17" s="154">
        <v>10</v>
      </c>
      <c r="AE17" s="154">
        <v>2</v>
      </c>
      <c r="AF17" s="154">
        <v>15</v>
      </c>
      <c r="AG17" s="154">
        <v>77278</v>
      </c>
      <c r="AH17" s="154">
        <v>1789</v>
      </c>
    </row>
    <row r="18" spans="1:34" s="246" customFormat="1">
      <c r="A18" s="266" t="s">
        <v>265</v>
      </c>
      <c r="B18" s="154">
        <v>110757</v>
      </c>
      <c r="C18" s="154">
        <v>110086</v>
      </c>
      <c r="D18" s="154">
        <v>66</v>
      </c>
      <c r="E18" s="154">
        <v>88</v>
      </c>
      <c r="F18" s="154">
        <v>1</v>
      </c>
      <c r="G18" s="154">
        <v>669</v>
      </c>
      <c r="H18" s="154">
        <v>3</v>
      </c>
      <c r="I18" s="154"/>
      <c r="J18" s="257" t="s">
        <v>265</v>
      </c>
      <c r="K18" s="154">
        <v>4</v>
      </c>
      <c r="L18" s="154">
        <v>6</v>
      </c>
      <c r="M18" s="154">
        <v>12</v>
      </c>
      <c r="N18" s="154">
        <v>11</v>
      </c>
      <c r="O18" s="154" t="s">
        <v>504</v>
      </c>
      <c r="P18" s="154">
        <v>37</v>
      </c>
      <c r="Q18" s="154" t="s">
        <v>504</v>
      </c>
      <c r="R18" s="154"/>
      <c r="S18" s="257" t="s">
        <v>265</v>
      </c>
      <c r="T18" s="154">
        <v>15</v>
      </c>
      <c r="U18" s="154" t="s">
        <v>504</v>
      </c>
      <c r="V18" s="154">
        <v>81</v>
      </c>
      <c r="W18" s="154">
        <v>26</v>
      </c>
      <c r="X18" s="154">
        <v>108887</v>
      </c>
      <c r="Y18" s="154">
        <v>1</v>
      </c>
      <c r="Z18" s="154" t="s">
        <v>504</v>
      </c>
      <c r="AA18" s="154"/>
      <c r="AB18" s="257" t="s">
        <v>265</v>
      </c>
      <c r="AC18" s="154">
        <v>66</v>
      </c>
      <c r="AD18" s="154" t="s">
        <v>504</v>
      </c>
      <c r="AE18" s="154">
        <v>5</v>
      </c>
      <c r="AF18" s="154" t="s">
        <v>504</v>
      </c>
      <c r="AG18" s="154">
        <v>108</v>
      </c>
      <c r="AH18" s="154">
        <v>671</v>
      </c>
    </row>
    <row r="19" spans="1:34" s="246" customFormat="1">
      <c r="A19" s="266" t="s">
        <v>266</v>
      </c>
      <c r="B19" s="154">
        <v>271660</v>
      </c>
      <c r="C19" s="154">
        <v>271464</v>
      </c>
      <c r="D19" s="154">
        <v>205</v>
      </c>
      <c r="E19" s="154">
        <v>178</v>
      </c>
      <c r="F19" s="154">
        <v>601</v>
      </c>
      <c r="G19" s="154">
        <v>34</v>
      </c>
      <c r="H19" s="154">
        <v>936</v>
      </c>
      <c r="I19" s="154"/>
      <c r="J19" s="257" t="s">
        <v>266</v>
      </c>
      <c r="K19" s="154">
        <v>68560</v>
      </c>
      <c r="L19" s="154">
        <v>4</v>
      </c>
      <c r="M19" s="154">
        <v>47741</v>
      </c>
      <c r="N19" s="154">
        <v>617</v>
      </c>
      <c r="O19" s="154" t="s">
        <v>504</v>
      </c>
      <c r="P19" s="154">
        <v>3377</v>
      </c>
      <c r="Q19" s="154">
        <v>142</v>
      </c>
      <c r="R19" s="154"/>
      <c r="S19" s="257" t="s">
        <v>266</v>
      </c>
      <c r="T19" s="154">
        <v>2</v>
      </c>
      <c r="U19" s="154">
        <v>60576</v>
      </c>
      <c r="V19" s="154">
        <v>19</v>
      </c>
      <c r="W19" s="154">
        <v>10</v>
      </c>
      <c r="X19" s="154">
        <v>42408</v>
      </c>
      <c r="Y19" s="154">
        <v>672</v>
      </c>
      <c r="Z19" s="154" t="s">
        <v>504</v>
      </c>
      <c r="AA19" s="154"/>
      <c r="AB19" s="257" t="s">
        <v>266</v>
      </c>
      <c r="AC19" s="154">
        <v>110</v>
      </c>
      <c r="AD19" s="154">
        <v>95</v>
      </c>
      <c r="AE19" s="154">
        <v>9</v>
      </c>
      <c r="AF19" s="154">
        <v>15</v>
      </c>
      <c r="AG19" s="154">
        <v>45153</v>
      </c>
      <c r="AH19" s="154">
        <v>196</v>
      </c>
    </row>
    <row r="20" spans="1:34" s="246" customFormat="1">
      <c r="A20" s="266" t="s">
        <v>43</v>
      </c>
      <c r="B20" s="154">
        <v>1729821</v>
      </c>
      <c r="C20" s="154">
        <v>1706579</v>
      </c>
      <c r="D20" s="154">
        <v>512</v>
      </c>
      <c r="E20" s="154">
        <v>594582</v>
      </c>
      <c r="F20" s="154">
        <v>178</v>
      </c>
      <c r="G20" s="154">
        <v>87</v>
      </c>
      <c r="H20" s="154">
        <v>79054</v>
      </c>
      <c r="I20" s="154"/>
      <c r="J20" s="257" t="s">
        <v>43</v>
      </c>
      <c r="K20" s="154">
        <v>13</v>
      </c>
      <c r="L20" s="154">
        <v>11</v>
      </c>
      <c r="M20" s="154">
        <v>23935</v>
      </c>
      <c r="N20" s="154">
        <v>7261</v>
      </c>
      <c r="O20" s="154" t="s">
        <v>504</v>
      </c>
      <c r="P20" s="154">
        <v>258599</v>
      </c>
      <c r="Q20" s="154">
        <v>289</v>
      </c>
      <c r="R20" s="154"/>
      <c r="S20" s="257" t="s">
        <v>43</v>
      </c>
      <c r="T20" s="154">
        <v>25</v>
      </c>
      <c r="U20" s="154">
        <v>1139</v>
      </c>
      <c r="V20" s="154">
        <v>54968</v>
      </c>
      <c r="W20" s="154">
        <v>34</v>
      </c>
      <c r="X20" s="154">
        <v>542335</v>
      </c>
      <c r="Y20" s="154">
        <v>78</v>
      </c>
      <c r="Z20" s="154">
        <v>10</v>
      </c>
      <c r="AA20" s="154"/>
      <c r="AB20" s="257" t="s">
        <v>43</v>
      </c>
      <c r="AC20" s="154">
        <v>76150</v>
      </c>
      <c r="AD20" s="154">
        <v>35</v>
      </c>
      <c r="AE20" s="154">
        <v>64</v>
      </c>
      <c r="AF20" s="154">
        <v>20</v>
      </c>
      <c r="AG20" s="154">
        <v>67200</v>
      </c>
      <c r="AH20" s="154">
        <v>23242</v>
      </c>
    </row>
    <row r="21" spans="1:34" s="246" customFormat="1">
      <c r="A21" s="266" t="s">
        <v>346</v>
      </c>
      <c r="B21" s="154">
        <v>193</v>
      </c>
      <c r="C21" s="154">
        <v>161</v>
      </c>
      <c r="D21" s="154">
        <v>2</v>
      </c>
      <c r="E21" s="154">
        <v>6</v>
      </c>
      <c r="F21" s="154" t="s">
        <v>504</v>
      </c>
      <c r="G21" s="154">
        <v>12</v>
      </c>
      <c r="H21" s="154">
        <v>64</v>
      </c>
      <c r="I21" s="154"/>
      <c r="J21" s="257" t="s">
        <v>346</v>
      </c>
      <c r="K21" s="154">
        <v>2</v>
      </c>
      <c r="L21" s="154" t="s">
        <v>504</v>
      </c>
      <c r="M21" s="154" t="s">
        <v>504</v>
      </c>
      <c r="N21" s="154" t="s">
        <v>504</v>
      </c>
      <c r="O21" s="154" t="s">
        <v>504</v>
      </c>
      <c r="P21" s="154">
        <v>10</v>
      </c>
      <c r="Q21" s="154">
        <v>13</v>
      </c>
      <c r="R21" s="154"/>
      <c r="S21" s="257" t="s">
        <v>346</v>
      </c>
      <c r="T21" s="154">
        <v>3</v>
      </c>
      <c r="U21" s="154">
        <v>3</v>
      </c>
      <c r="V21" s="154">
        <v>9</v>
      </c>
      <c r="W21" s="154">
        <v>3</v>
      </c>
      <c r="X21" s="154">
        <v>17</v>
      </c>
      <c r="Y21" s="154">
        <v>1</v>
      </c>
      <c r="Z21" s="154" t="s">
        <v>504</v>
      </c>
      <c r="AA21" s="154"/>
      <c r="AB21" s="257" t="s">
        <v>346</v>
      </c>
      <c r="AC21" s="154">
        <v>7</v>
      </c>
      <c r="AD21" s="154">
        <v>3</v>
      </c>
      <c r="AE21" s="154">
        <v>3</v>
      </c>
      <c r="AF21" s="154" t="s">
        <v>504</v>
      </c>
      <c r="AG21" s="154">
        <v>3</v>
      </c>
      <c r="AH21" s="154">
        <v>32</v>
      </c>
    </row>
    <row r="22" spans="1:34" s="246" customFormat="1">
      <c r="A22" s="266" t="s">
        <v>44</v>
      </c>
      <c r="B22" s="154">
        <v>3570820</v>
      </c>
      <c r="C22" s="154">
        <v>3563752</v>
      </c>
      <c r="D22" s="154">
        <v>990</v>
      </c>
      <c r="E22" s="154">
        <v>1137330</v>
      </c>
      <c r="F22" s="154">
        <v>161831</v>
      </c>
      <c r="G22" s="154">
        <v>62</v>
      </c>
      <c r="H22" s="154">
        <v>160991</v>
      </c>
      <c r="I22" s="154"/>
      <c r="J22" s="257" t="s">
        <v>44</v>
      </c>
      <c r="K22" s="154">
        <v>199073</v>
      </c>
      <c r="L22" s="154">
        <v>3</v>
      </c>
      <c r="M22" s="154">
        <v>32</v>
      </c>
      <c r="N22" s="154">
        <v>75492</v>
      </c>
      <c r="O22" s="154">
        <v>8</v>
      </c>
      <c r="P22" s="154">
        <v>711967</v>
      </c>
      <c r="Q22" s="154">
        <v>184402</v>
      </c>
      <c r="R22" s="154"/>
      <c r="S22" s="257" t="s">
        <v>44</v>
      </c>
      <c r="T22" s="154">
        <v>38</v>
      </c>
      <c r="U22" s="154">
        <v>1269</v>
      </c>
      <c r="V22" s="154">
        <v>140112</v>
      </c>
      <c r="W22" s="154">
        <v>17</v>
      </c>
      <c r="X22" s="154">
        <v>434957</v>
      </c>
      <c r="Y22" s="154">
        <v>66477</v>
      </c>
      <c r="Z22" s="154" t="s">
        <v>504</v>
      </c>
      <c r="AA22" s="154"/>
      <c r="AB22" s="257" t="s">
        <v>44</v>
      </c>
      <c r="AC22" s="154">
        <v>126525</v>
      </c>
      <c r="AD22" s="154">
        <v>14007</v>
      </c>
      <c r="AE22" s="154">
        <v>290</v>
      </c>
      <c r="AF22" s="154">
        <v>66</v>
      </c>
      <c r="AG22" s="154">
        <v>147813</v>
      </c>
      <c r="AH22" s="154">
        <v>7068</v>
      </c>
    </row>
    <row r="23" spans="1:34" s="246" customFormat="1">
      <c r="A23" s="266" t="s">
        <v>45</v>
      </c>
      <c r="B23" s="154">
        <v>44616</v>
      </c>
      <c r="C23" s="154">
        <v>44529</v>
      </c>
      <c r="D23" s="154">
        <v>17</v>
      </c>
      <c r="E23" s="154">
        <v>5356</v>
      </c>
      <c r="F23" s="154">
        <v>2850</v>
      </c>
      <c r="G23" s="154">
        <v>11</v>
      </c>
      <c r="H23" s="154">
        <v>584</v>
      </c>
      <c r="I23" s="154"/>
      <c r="J23" s="257" t="s">
        <v>45</v>
      </c>
      <c r="K23" s="154">
        <v>7411</v>
      </c>
      <c r="L23" s="154" t="s">
        <v>504</v>
      </c>
      <c r="M23" s="154">
        <v>16254</v>
      </c>
      <c r="N23" s="154">
        <v>3</v>
      </c>
      <c r="O23" s="154" t="s">
        <v>504</v>
      </c>
      <c r="P23" s="154">
        <v>8025</v>
      </c>
      <c r="Q23" s="154">
        <v>1237</v>
      </c>
      <c r="R23" s="154"/>
      <c r="S23" s="257" t="s">
        <v>45</v>
      </c>
      <c r="T23" s="154">
        <v>2</v>
      </c>
      <c r="U23" s="154">
        <v>12</v>
      </c>
      <c r="V23" s="154">
        <v>380</v>
      </c>
      <c r="W23" s="154" t="s">
        <v>504</v>
      </c>
      <c r="X23" s="154">
        <v>283</v>
      </c>
      <c r="Y23" s="154">
        <v>1794</v>
      </c>
      <c r="Z23" s="154" t="s">
        <v>504</v>
      </c>
      <c r="AA23" s="154"/>
      <c r="AB23" s="257" t="s">
        <v>45</v>
      </c>
      <c r="AC23" s="154">
        <v>20</v>
      </c>
      <c r="AD23" s="154">
        <v>153</v>
      </c>
      <c r="AE23" s="154" t="s">
        <v>504</v>
      </c>
      <c r="AF23" s="154">
        <v>1</v>
      </c>
      <c r="AG23" s="154">
        <v>136</v>
      </c>
      <c r="AH23" s="154">
        <v>87</v>
      </c>
    </row>
    <row r="24" spans="1:34" s="246" customFormat="1">
      <c r="A24" s="266" t="s">
        <v>46</v>
      </c>
      <c r="B24" s="154">
        <v>144</v>
      </c>
      <c r="C24" s="154">
        <v>94</v>
      </c>
      <c r="D24" s="154">
        <v>12</v>
      </c>
      <c r="E24" s="154">
        <v>1</v>
      </c>
      <c r="F24" s="154" t="s">
        <v>504</v>
      </c>
      <c r="G24" s="154" t="s">
        <v>504</v>
      </c>
      <c r="H24" s="154" t="s">
        <v>504</v>
      </c>
      <c r="I24" s="154"/>
      <c r="J24" s="257" t="s">
        <v>46</v>
      </c>
      <c r="K24" s="154">
        <v>11</v>
      </c>
      <c r="L24" s="154" t="s">
        <v>504</v>
      </c>
      <c r="M24" s="154">
        <v>2</v>
      </c>
      <c r="N24" s="154">
        <v>2</v>
      </c>
      <c r="O24" s="154" t="s">
        <v>504</v>
      </c>
      <c r="P24" s="154">
        <v>3</v>
      </c>
      <c r="Q24" s="154">
        <v>4</v>
      </c>
      <c r="R24" s="154"/>
      <c r="S24" s="257" t="s">
        <v>46</v>
      </c>
      <c r="T24" s="154" t="s">
        <v>504</v>
      </c>
      <c r="U24" s="154">
        <v>3</v>
      </c>
      <c r="V24" s="154">
        <v>31</v>
      </c>
      <c r="W24" s="154" t="s">
        <v>504</v>
      </c>
      <c r="X24" s="154">
        <v>4</v>
      </c>
      <c r="Y24" s="154" t="s">
        <v>504</v>
      </c>
      <c r="Z24" s="154" t="s">
        <v>504</v>
      </c>
      <c r="AA24" s="154"/>
      <c r="AB24" s="257" t="s">
        <v>46</v>
      </c>
      <c r="AC24" s="154">
        <v>14</v>
      </c>
      <c r="AD24" s="154">
        <v>6</v>
      </c>
      <c r="AE24" s="154" t="s">
        <v>504</v>
      </c>
      <c r="AF24" s="154">
        <v>1</v>
      </c>
      <c r="AG24" s="154" t="s">
        <v>504</v>
      </c>
      <c r="AH24" s="154">
        <v>50</v>
      </c>
    </row>
    <row r="25" spans="1:34" s="246" customFormat="1">
      <c r="A25" s="266" t="s">
        <v>47</v>
      </c>
      <c r="B25" s="154">
        <v>1861688</v>
      </c>
      <c r="C25" s="154">
        <v>1852799</v>
      </c>
      <c r="D25" s="154">
        <v>103</v>
      </c>
      <c r="E25" s="154">
        <v>1858</v>
      </c>
      <c r="F25" s="154">
        <v>141</v>
      </c>
      <c r="G25" s="154">
        <v>72</v>
      </c>
      <c r="H25" s="154">
        <v>3522</v>
      </c>
      <c r="I25" s="154"/>
      <c r="J25" s="257" t="s">
        <v>47</v>
      </c>
      <c r="K25" s="154">
        <v>201085</v>
      </c>
      <c r="L25" s="154">
        <v>8</v>
      </c>
      <c r="M25" s="154">
        <v>346347</v>
      </c>
      <c r="N25" s="154">
        <v>8036</v>
      </c>
      <c r="O25" s="154">
        <v>43</v>
      </c>
      <c r="P25" s="154">
        <v>1364</v>
      </c>
      <c r="Q25" s="154">
        <v>184</v>
      </c>
      <c r="R25" s="154"/>
      <c r="S25" s="257" t="s">
        <v>47</v>
      </c>
      <c r="T25" s="154">
        <v>3010</v>
      </c>
      <c r="U25" s="154">
        <v>194962</v>
      </c>
      <c r="V25" s="154">
        <v>1123</v>
      </c>
      <c r="W25" s="154">
        <v>17</v>
      </c>
      <c r="X25" s="154">
        <v>637086</v>
      </c>
      <c r="Y25" s="154">
        <v>176</v>
      </c>
      <c r="Z25" s="154">
        <v>1</v>
      </c>
      <c r="AA25" s="154"/>
      <c r="AB25" s="257" t="s">
        <v>47</v>
      </c>
      <c r="AC25" s="154">
        <v>90298</v>
      </c>
      <c r="AD25" s="154">
        <v>84</v>
      </c>
      <c r="AE25" s="154">
        <v>10</v>
      </c>
      <c r="AF25" s="154">
        <v>17093</v>
      </c>
      <c r="AG25" s="154">
        <v>346176</v>
      </c>
      <c r="AH25" s="154">
        <v>8889</v>
      </c>
    </row>
    <row r="26" spans="1:34" s="246" customFormat="1">
      <c r="A26" s="266" t="s">
        <v>48</v>
      </c>
      <c r="B26" s="154">
        <v>226099</v>
      </c>
      <c r="C26" s="154">
        <v>225747</v>
      </c>
      <c r="D26" s="154">
        <v>29</v>
      </c>
      <c r="E26" s="154">
        <v>313</v>
      </c>
      <c r="F26" s="154">
        <v>46</v>
      </c>
      <c r="G26" s="154">
        <v>4</v>
      </c>
      <c r="H26" s="154">
        <v>150</v>
      </c>
      <c r="I26" s="154"/>
      <c r="J26" s="257" t="s">
        <v>48</v>
      </c>
      <c r="K26" s="154">
        <v>268</v>
      </c>
      <c r="L26" s="154" t="s">
        <v>504</v>
      </c>
      <c r="M26" s="154">
        <v>23745</v>
      </c>
      <c r="N26" s="154">
        <v>1239</v>
      </c>
      <c r="O26" s="154">
        <v>25</v>
      </c>
      <c r="P26" s="154">
        <v>168</v>
      </c>
      <c r="Q26" s="154">
        <v>213</v>
      </c>
      <c r="R26" s="154"/>
      <c r="S26" s="257" t="s">
        <v>48</v>
      </c>
      <c r="T26" s="154">
        <v>39</v>
      </c>
      <c r="U26" s="154">
        <v>171</v>
      </c>
      <c r="V26" s="154">
        <v>88</v>
      </c>
      <c r="W26" s="154">
        <v>2</v>
      </c>
      <c r="X26" s="154">
        <v>125455</v>
      </c>
      <c r="Y26" s="154">
        <v>29</v>
      </c>
      <c r="Z26" s="154">
        <v>1</v>
      </c>
      <c r="AA26" s="154"/>
      <c r="AB26" s="257" t="s">
        <v>48</v>
      </c>
      <c r="AC26" s="154">
        <v>503</v>
      </c>
      <c r="AD26" s="154">
        <v>17</v>
      </c>
      <c r="AE26" s="154">
        <v>2</v>
      </c>
      <c r="AF26" s="154">
        <v>22</v>
      </c>
      <c r="AG26" s="154">
        <v>73218</v>
      </c>
      <c r="AH26" s="154">
        <v>352</v>
      </c>
    </row>
    <row r="27" spans="1:34" s="246" customFormat="1">
      <c r="A27" s="266" t="s">
        <v>49</v>
      </c>
      <c r="B27" s="154">
        <v>24359</v>
      </c>
      <c r="C27" s="154">
        <v>24128</v>
      </c>
      <c r="D27" s="154">
        <v>69</v>
      </c>
      <c r="E27" s="154">
        <v>20633</v>
      </c>
      <c r="F27" s="154">
        <v>34</v>
      </c>
      <c r="G27" s="154">
        <v>16</v>
      </c>
      <c r="H27" s="154">
        <v>9</v>
      </c>
      <c r="I27" s="154"/>
      <c r="J27" s="257" t="s">
        <v>49</v>
      </c>
      <c r="K27" s="154">
        <v>9</v>
      </c>
      <c r="L27" s="154">
        <v>13</v>
      </c>
      <c r="M27" s="154">
        <v>20</v>
      </c>
      <c r="N27" s="154" t="s">
        <v>504</v>
      </c>
      <c r="O27" s="154">
        <v>12</v>
      </c>
      <c r="P27" s="154">
        <v>2944</v>
      </c>
      <c r="Q27" s="154">
        <v>65</v>
      </c>
      <c r="R27" s="154"/>
      <c r="S27" s="257" t="s">
        <v>49</v>
      </c>
      <c r="T27" s="154">
        <v>88</v>
      </c>
      <c r="U27" s="154">
        <v>10</v>
      </c>
      <c r="V27" s="154">
        <v>12</v>
      </c>
      <c r="W27" s="154">
        <v>7</v>
      </c>
      <c r="X27" s="154">
        <v>113</v>
      </c>
      <c r="Y27" s="154">
        <v>9</v>
      </c>
      <c r="Z27" s="154" t="s">
        <v>504</v>
      </c>
      <c r="AA27" s="154"/>
      <c r="AB27" s="257" t="s">
        <v>49</v>
      </c>
      <c r="AC27" s="154">
        <v>12</v>
      </c>
      <c r="AD27" s="154">
        <v>3</v>
      </c>
      <c r="AE27" s="154">
        <v>11</v>
      </c>
      <c r="AF27" s="154">
        <v>12</v>
      </c>
      <c r="AG27" s="154">
        <v>27</v>
      </c>
      <c r="AH27" s="154">
        <v>231</v>
      </c>
    </row>
    <row r="28" spans="1:34" s="246" customFormat="1">
      <c r="A28" s="266" t="s">
        <v>50</v>
      </c>
      <c r="B28" s="154">
        <v>1520776</v>
      </c>
      <c r="C28" s="154">
        <v>1511562</v>
      </c>
      <c r="D28" s="154">
        <v>159500</v>
      </c>
      <c r="E28" s="154">
        <v>596214</v>
      </c>
      <c r="F28" s="154">
        <v>70</v>
      </c>
      <c r="G28" s="154">
        <v>9</v>
      </c>
      <c r="H28" s="154">
        <v>68366</v>
      </c>
      <c r="I28" s="154"/>
      <c r="J28" s="257" t="s">
        <v>50</v>
      </c>
      <c r="K28" s="154">
        <v>197</v>
      </c>
      <c r="L28" s="154">
        <v>1</v>
      </c>
      <c r="M28" s="154">
        <v>679</v>
      </c>
      <c r="N28" s="154">
        <v>25</v>
      </c>
      <c r="O28" s="154" t="s">
        <v>504</v>
      </c>
      <c r="P28" s="154">
        <v>240230</v>
      </c>
      <c r="Q28" s="154">
        <v>120</v>
      </c>
      <c r="R28" s="154"/>
      <c r="S28" s="257" t="s">
        <v>50</v>
      </c>
      <c r="T28" s="154">
        <v>25</v>
      </c>
      <c r="U28" s="154">
        <v>237</v>
      </c>
      <c r="V28" s="154">
        <v>43951</v>
      </c>
      <c r="W28" s="154">
        <v>35</v>
      </c>
      <c r="X28" s="154">
        <v>399105</v>
      </c>
      <c r="Y28" s="154">
        <v>20</v>
      </c>
      <c r="Z28" s="154" t="s">
        <v>504</v>
      </c>
      <c r="AA28" s="154"/>
      <c r="AB28" s="257" t="s">
        <v>50</v>
      </c>
      <c r="AC28" s="154">
        <v>735</v>
      </c>
      <c r="AD28" s="154">
        <v>28</v>
      </c>
      <c r="AE28" s="154">
        <v>1511</v>
      </c>
      <c r="AF28" s="154">
        <v>8</v>
      </c>
      <c r="AG28" s="154">
        <v>496</v>
      </c>
      <c r="AH28" s="154">
        <v>9214</v>
      </c>
    </row>
    <row r="29" spans="1:34" s="246" customFormat="1">
      <c r="A29" s="266" t="s">
        <v>51</v>
      </c>
      <c r="B29" s="154">
        <v>163697</v>
      </c>
      <c r="C29" s="154">
        <v>163008</v>
      </c>
      <c r="D29" s="154">
        <v>23</v>
      </c>
      <c r="E29" s="154">
        <v>90</v>
      </c>
      <c r="F29" s="154">
        <v>182</v>
      </c>
      <c r="G29" s="154">
        <v>93</v>
      </c>
      <c r="H29" s="154">
        <v>35</v>
      </c>
      <c r="I29" s="154"/>
      <c r="J29" s="257" t="s">
        <v>51</v>
      </c>
      <c r="K29" s="154">
        <v>42825</v>
      </c>
      <c r="L29" s="154">
        <v>6</v>
      </c>
      <c r="M29" s="154">
        <v>24017</v>
      </c>
      <c r="N29" s="154">
        <v>379</v>
      </c>
      <c r="O29" s="154">
        <v>34</v>
      </c>
      <c r="P29" s="154">
        <v>1019</v>
      </c>
      <c r="Q29" s="154">
        <v>73</v>
      </c>
      <c r="R29" s="154"/>
      <c r="S29" s="257" t="s">
        <v>51</v>
      </c>
      <c r="T29" s="154">
        <v>7</v>
      </c>
      <c r="U29" s="154">
        <v>40674</v>
      </c>
      <c r="V29" s="154">
        <v>285</v>
      </c>
      <c r="W29" s="154">
        <v>11</v>
      </c>
      <c r="X29" s="154">
        <v>21738</v>
      </c>
      <c r="Y29" s="154">
        <v>198</v>
      </c>
      <c r="Z29" s="154" t="s">
        <v>504</v>
      </c>
      <c r="AA29" s="154"/>
      <c r="AB29" s="257" t="s">
        <v>51</v>
      </c>
      <c r="AC29" s="154">
        <v>45</v>
      </c>
      <c r="AD29" s="154">
        <v>94</v>
      </c>
      <c r="AE29" s="154">
        <v>1</v>
      </c>
      <c r="AF29" s="154">
        <v>8</v>
      </c>
      <c r="AG29" s="154">
        <v>31171</v>
      </c>
      <c r="AH29" s="154">
        <v>689</v>
      </c>
    </row>
    <row r="30" spans="1:34" s="246" customFormat="1">
      <c r="A30" s="266" t="s">
        <v>52</v>
      </c>
      <c r="B30" s="154">
        <v>596</v>
      </c>
      <c r="C30" s="154">
        <v>385</v>
      </c>
      <c r="D30" s="154">
        <v>22</v>
      </c>
      <c r="E30" s="154">
        <v>2</v>
      </c>
      <c r="F30" s="154">
        <v>13</v>
      </c>
      <c r="G30" s="154">
        <v>19</v>
      </c>
      <c r="H30" s="154">
        <v>7</v>
      </c>
      <c r="I30" s="154"/>
      <c r="J30" s="257" t="s">
        <v>52</v>
      </c>
      <c r="K30" s="154">
        <v>37</v>
      </c>
      <c r="L30" s="154">
        <v>4</v>
      </c>
      <c r="M30" s="154">
        <v>3</v>
      </c>
      <c r="N30" s="154" t="s">
        <v>504</v>
      </c>
      <c r="O30" s="154" t="s">
        <v>504</v>
      </c>
      <c r="P30" s="154">
        <v>7</v>
      </c>
      <c r="Q30" s="154">
        <v>9</v>
      </c>
      <c r="R30" s="154"/>
      <c r="S30" s="257" t="s">
        <v>52</v>
      </c>
      <c r="T30" s="154" t="s">
        <v>504</v>
      </c>
      <c r="U30" s="154">
        <v>8</v>
      </c>
      <c r="V30" s="154">
        <v>10</v>
      </c>
      <c r="W30" s="154">
        <v>205</v>
      </c>
      <c r="X30" s="154">
        <v>6</v>
      </c>
      <c r="Y30" s="154">
        <v>4</v>
      </c>
      <c r="Z30" s="154" t="s">
        <v>504</v>
      </c>
      <c r="AA30" s="154"/>
      <c r="AB30" s="257" t="s">
        <v>52</v>
      </c>
      <c r="AC30" s="154">
        <v>2</v>
      </c>
      <c r="AD30" s="154">
        <v>15</v>
      </c>
      <c r="AE30" s="154" t="s">
        <v>504</v>
      </c>
      <c r="AF30" s="154">
        <v>8</v>
      </c>
      <c r="AG30" s="154">
        <v>4</v>
      </c>
      <c r="AH30" s="154">
        <v>211</v>
      </c>
    </row>
    <row r="31" spans="1:34" s="246" customFormat="1">
      <c r="A31" s="266" t="s">
        <v>53</v>
      </c>
      <c r="B31" s="154">
        <v>4476861</v>
      </c>
      <c r="C31" s="154">
        <v>4463660</v>
      </c>
      <c r="D31" s="154">
        <v>731</v>
      </c>
      <c r="E31" s="154">
        <v>991627</v>
      </c>
      <c r="F31" s="154">
        <v>196284</v>
      </c>
      <c r="G31" s="154">
        <v>103470</v>
      </c>
      <c r="H31" s="154">
        <v>113936</v>
      </c>
      <c r="I31" s="154"/>
      <c r="J31" s="257" t="s">
        <v>53</v>
      </c>
      <c r="K31" s="154">
        <v>667116</v>
      </c>
      <c r="L31" s="154">
        <v>34</v>
      </c>
      <c r="M31" s="154">
        <v>316274</v>
      </c>
      <c r="N31" s="154">
        <v>220</v>
      </c>
      <c r="O31" s="154">
        <v>49</v>
      </c>
      <c r="P31" s="154">
        <v>867495</v>
      </c>
      <c r="Q31" s="154">
        <v>264707</v>
      </c>
      <c r="R31" s="154"/>
      <c r="S31" s="257" t="s">
        <v>53</v>
      </c>
      <c r="T31" s="154">
        <v>99</v>
      </c>
      <c r="U31" s="154">
        <v>475639</v>
      </c>
      <c r="V31" s="154">
        <v>79562</v>
      </c>
      <c r="W31" s="154">
        <v>16</v>
      </c>
      <c r="X31" s="154">
        <v>8</v>
      </c>
      <c r="Y31" s="154">
        <v>118249</v>
      </c>
      <c r="Z31" s="154">
        <v>6973</v>
      </c>
      <c r="AA31" s="154"/>
      <c r="AB31" s="257" t="s">
        <v>53</v>
      </c>
      <c r="AC31" s="154">
        <v>63460</v>
      </c>
      <c r="AD31" s="154">
        <v>68953</v>
      </c>
      <c r="AE31" s="154">
        <v>19260</v>
      </c>
      <c r="AF31" s="154">
        <v>7245</v>
      </c>
      <c r="AG31" s="154">
        <v>102253</v>
      </c>
      <c r="AH31" s="154">
        <v>13201</v>
      </c>
    </row>
    <row r="32" spans="1:34" s="246" customFormat="1">
      <c r="A32" s="266" t="s">
        <v>54</v>
      </c>
      <c r="B32" s="154">
        <v>106229</v>
      </c>
      <c r="C32" s="154">
        <v>105848</v>
      </c>
      <c r="D32" s="154">
        <v>32</v>
      </c>
      <c r="E32" s="154">
        <v>635</v>
      </c>
      <c r="F32" s="154">
        <v>12</v>
      </c>
      <c r="G32" s="154">
        <v>20</v>
      </c>
      <c r="H32" s="154">
        <v>721</v>
      </c>
      <c r="I32" s="154"/>
      <c r="J32" s="257" t="s">
        <v>54</v>
      </c>
      <c r="K32" s="154">
        <v>138</v>
      </c>
      <c r="L32" s="154">
        <v>2</v>
      </c>
      <c r="M32" s="154">
        <v>10874</v>
      </c>
      <c r="N32" s="154">
        <v>1798</v>
      </c>
      <c r="O32" s="154" t="s">
        <v>504</v>
      </c>
      <c r="P32" s="154">
        <v>128</v>
      </c>
      <c r="Q32" s="154">
        <v>32</v>
      </c>
      <c r="R32" s="154"/>
      <c r="S32" s="257" t="s">
        <v>54</v>
      </c>
      <c r="T32" s="154">
        <v>6</v>
      </c>
      <c r="U32" s="154">
        <v>23</v>
      </c>
      <c r="V32" s="154">
        <v>197</v>
      </c>
      <c r="W32" s="154">
        <v>13</v>
      </c>
      <c r="X32" s="154">
        <v>85440</v>
      </c>
      <c r="Y32" s="154" t="s">
        <v>504</v>
      </c>
      <c r="Z32" s="154" t="s">
        <v>504</v>
      </c>
      <c r="AA32" s="154"/>
      <c r="AB32" s="257" t="s">
        <v>54</v>
      </c>
      <c r="AC32" s="154">
        <v>740</v>
      </c>
      <c r="AD32" s="154">
        <v>11</v>
      </c>
      <c r="AE32" s="154">
        <v>39</v>
      </c>
      <c r="AF32" s="154">
        <v>3</v>
      </c>
      <c r="AG32" s="154">
        <v>4984</v>
      </c>
      <c r="AH32" s="154">
        <v>381</v>
      </c>
    </row>
    <row r="33" spans="1:37" s="246" customFormat="1">
      <c r="A33" s="266" t="s">
        <v>347</v>
      </c>
      <c r="B33" s="154">
        <v>7496</v>
      </c>
      <c r="C33" s="154">
        <v>7422</v>
      </c>
      <c r="D33" s="154" t="s">
        <v>504</v>
      </c>
      <c r="E33" s="154">
        <v>1</v>
      </c>
      <c r="F33" s="154" t="s">
        <v>504</v>
      </c>
      <c r="G33" s="154" t="s">
        <v>504</v>
      </c>
      <c r="H33" s="154" t="s">
        <v>504</v>
      </c>
      <c r="I33" s="154"/>
      <c r="J33" s="257" t="s">
        <v>347</v>
      </c>
      <c r="K33" s="154">
        <v>4</v>
      </c>
      <c r="L33" s="154" t="s">
        <v>504</v>
      </c>
      <c r="M33" s="154" t="s">
        <v>504</v>
      </c>
      <c r="N33" s="154" t="s">
        <v>504</v>
      </c>
      <c r="O33" s="154">
        <v>3</v>
      </c>
      <c r="P33" s="154">
        <v>1</v>
      </c>
      <c r="Q33" s="154">
        <v>1</v>
      </c>
      <c r="R33" s="154"/>
      <c r="S33" s="257" t="s">
        <v>347</v>
      </c>
      <c r="T33" s="154" t="s">
        <v>504</v>
      </c>
      <c r="U33" s="154" t="s">
        <v>504</v>
      </c>
      <c r="V33" s="154" t="s">
        <v>504</v>
      </c>
      <c r="W33" s="154">
        <v>2</v>
      </c>
      <c r="X33" s="154">
        <v>7406</v>
      </c>
      <c r="Y33" s="154" t="s">
        <v>504</v>
      </c>
      <c r="Z33" s="154" t="s">
        <v>504</v>
      </c>
      <c r="AA33" s="154"/>
      <c r="AB33" s="257" t="s">
        <v>347</v>
      </c>
      <c r="AC33" s="154" t="s">
        <v>504</v>
      </c>
      <c r="AD33" s="154" t="s">
        <v>504</v>
      </c>
      <c r="AE33" s="154">
        <v>3</v>
      </c>
      <c r="AF33" s="154" t="s">
        <v>504</v>
      </c>
      <c r="AG33" s="154">
        <v>1</v>
      </c>
      <c r="AH33" s="154">
        <v>74</v>
      </c>
    </row>
    <row r="34" spans="1:37" s="246" customFormat="1">
      <c r="A34" s="266" t="s">
        <v>55</v>
      </c>
      <c r="B34" s="154">
        <v>211027</v>
      </c>
      <c r="C34" s="154">
        <v>210081</v>
      </c>
      <c r="D34" s="154">
        <v>122</v>
      </c>
      <c r="E34" s="154">
        <v>42546</v>
      </c>
      <c r="F34" s="154">
        <v>1572</v>
      </c>
      <c r="G34" s="154">
        <v>33</v>
      </c>
      <c r="H34" s="154">
        <v>142</v>
      </c>
      <c r="I34" s="154"/>
      <c r="J34" s="257" t="s">
        <v>55</v>
      </c>
      <c r="K34" s="154">
        <v>65482</v>
      </c>
      <c r="L34" s="154" t="s">
        <v>504</v>
      </c>
      <c r="M34" s="154">
        <v>6123</v>
      </c>
      <c r="N34" s="154">
        <v>20</v>
      </c>
      <c r="O34" s="154">
        <v>1500</v>
      </c>
      <c r="P34" s="154">
        <v>88475</v>
      </c>
      <c r="Q34" s="154">
        <v>503</v>
      </c>
      <c r="R34" s="154"/>
      <c r="S34" s="257" t="s">
        <v>55</v>
      </c>
      <c r="T34" s="154">
        <v>8</v>
      </c>
      <c r="U34" s="154">
        <v>570</v>
      </c>
      <c r="V34" s="154">
        <v>54</v>
      </c>
      <c r="W34" s="154">
        <v>1</v>
      </c>
      <c r="X34" s="154">
        <v>1709</v>
      </c>
      <c r="Y34" s="154">
        <v>774</v>
      </c>
      <c r="Z34" s="154">
        <v>2</v>
      </c>
      <c r="AA34" s="154"/>
      <c r="AB34" s="257" t="s">
        <v>55</v>
      </c>
      <c r="AC34" s="154">
        <v>151</v>
      </c>
      <c r="AD34" s="154">
        <v>151</v>
      </c>
      <c r="AE34" s="154">
        <v>44</v>
      </c>
      <c r="AF34" s="154">
        <v>5</v>
      </c>
      <c r="AG34" s="154">
        <v>94</v>
      </c>
      <c r="AH34" s="154">
        <v>946</v>
      </c>
    </row>
    <row r="35" spans="1:37" s="246" customFormat="1">
      <c r="A35" s="266" t="s">
        <v>56</v>
      </c>
      <c r="B35" s="154">
        <v>43857</v>
      </c>
      <c r="C35" s="154">
        <v>43524</v>
      </c>
      <c r="D35" s="154">
        <v>81</v>
      </c>
      <c r="E35" s="154">
        <v>178</v>
      </c>
      <c r="F35" s="154">
        <v>5</v>
      </c>
      <c r="G35" s="154">
        <v>34</v>
      </c>
      <c r="H35" s="154">
        <v>89</v>
      </c>
      <c r="I35" s="154"/>
      <c r="J35" s="257" t="s">
        <v>56</v>
      </c>
      <c r="K35" s="154">
        <v>47</v>
      </c>
      <c r="L35" s="154">
        <v>4</v>
      </c>
      <c r="M35" s="154">
        <v>1923</v>
      </c>
      <c r="N35" s="154">
        <v>135</v>
      </c>
      <c r="O35" s="154" t="s">
        <v>504</v>
      </c>
      <c r="P35" s="154">
        <v>130</v>
      </c>
      <c r="Q35" s="154">
        <v>16</v>
      </c>
      <c r="R35" s="154"/>
      <c r="S35" s="257" t="s">
        <v>56</v>
      </c>
      <c r="T35" s="154" t="s">
        <v>504</v>
      </c>
      <c r="U35" s="154">
        <v>26</v>
      </c>
      <c r="V35" s="154">
        <v>56</v>
      </c>
      <c r="W35" s="154">
        <v>12</v>
      </c>
      <c r="X35" s="154">
        <v>40088</v>
      </c>
      <c r="Y35" s="154">
        <v>12</v>
      </c>
      <c r="Z35" s="154" t="s">
        <v>504</v>
      </c>
      <c r="AA35" s="154"/>
      <c r="AB35" s="257" t="s">
        <v>56</v>
      </c>
      <c r="AC35" s="154">
        <v>179</v>
      </c>
      <c r="AD35" s="154">
        <v>48</v>
      </c>
      <c r="AE35" s="154">
        <v>2</v>
      </c>
      <c r="AF35" s="154">
        <v>8</v>
      </c>
      <c r="AG35" s="154">
        <v>451</v>
      </c>
      <c r="AH35" s="154">
        <v>333</v>
      </c>
    </row>
    <row r="36" spans="1:37" s="246" customFormat="1">
      <c r="A36" s="266" t="s">
        <v>348</v>
      </c>
      <c r="B36" s="154">
        <v>28495</v>
      </c>
      <c r="C36" s="154">
        <v>27852</v>
      </c>
      <c r="D36" s="154">
        <v>6</v>
      </c>
      <c r="E36" s="154">
        <v>20</v>
      </c>
      <c r="F36" s="154">
        <v>6</v>
      </c>
      <c r="G36" s="154" t="s">
        <v>504</v>
      </c>
      <c r="H36" s="154">
        <v>8</v>
      </c>
      <c r="I36" s="154"/>
      <c r="J36" s="257" t="s">
        <v>348</v>
      </c>
      <c r="K36" s="154">
        <v>23</v>
      </c>
      <c r="L36" s="154">
        <v>14</v>
      </c>
      <c r="M36" s="154">
        <v>96</v>
      </c>
      <c r="N36" s="154" t="s">
        <v>504</v>
      </c>
      <c r="O36" s="154">
        <v>4</v>
      </c>
      <c r="P36" s="154">
        <v>24</v>
      </c>
      <c r="Q36" s="154">
        <v>2</v>
      </c>
      <c r="R36" s="154"/>
      <c r="S36" s="257" t="s">
        <v>348</v>
      </c>
      <c r="T36" s="154">
        <v>27</v>
      </c>
      <c r="U36" s="154">
        <v>657</v>
      </c>
      <c r="V36" s="154">
        <v>9</v>
      </c>
      <c r="W36" s="154" t="s">
        <v>504</v>
      </c>
      <c r="X36" s="154">
        <v>17726</v>
      </c>
      <c r="Y36" s="154">
        <v>1</v>
      </c>
      <c r="Z36" s="154">
        <v>3</v>
      </c>
      <c r="AA36" s="154"/>
      <c r="AB36" s="257" t="s">
        <v>348</v>
      </c>
      <c r="AC36" s="154">
        <v>41</v>
      </c>
      <c r="AD36" s="154">
        <v>21</v>
      </c>
      <c r="AE36" s="154">
        <v>822</v>
      </c>
      <c r="AF36" s="154">
        <v>7</v>
      </c>
      <c r="AG36" s="154">
        <v>8335</v>
      </c>
      <c r="AH36" s="154">
        <v>643</v>
      </c>
    </row>
    <row r="37" spans="1:37" s="246" customFormat="1">
      <c r="A37" s="266" t="s">
        <v>57</v>
      </c>
      <c r="B37" s="154">
        <v>63982</v>
      </c>
      <c r="C37" s="154">
        <v>63911</v>
      </c>
      <c r="D37" s="154">
        <v>11</v>
      </c>
      <c r="E37" s="154">
        <v>39729</v>
      </c>
      <c r="F37" s="154">
        <v>3</v>
      </c>
      <c r="G37" s="154" t="s">
        <v>504</v>
      </c>
      <c r="H37" s="154">
        <v>2</v>
      </c>
      <c r="I37" s="154"/>
      <c r="J37" s="257" t="s">
        <v>57</v>
      </c>
      <c r="K37" s="154">
        <v>14</v>
      </c>
      <c r="L37" s="154" t="s">
        <v>504</v>
      </c>
      <c r="M37" s="154">
        <v>62</v>
      </c>
      <c r="N37" s="154">
        <v>3</v>
      </c>
      <c r="O37" s="154">
        <v>3</v>
      </c>
      <c r="P37" s="154">
        <v>17212</v>
      </c>
      <c r="Q37" s="154">
        <v>7</v>
      </c>
      <c r="R37" s="154"/>
      <c r="S37" s="257" t="s">
        <v>57</v>
      </c>
      <c r="T37" s="154" t="s">
        <v>504</v>
      </c>
      <c r="U37" s="154">
        <v>4</v>
      </c>
      <c r="V37" s="154">
        <v>2</v>
      </c>
      <c r="W37" s="154" t="s">
        <v>504</v>
      </c>
      <c r="X37" s="154">
        <v>6785</v>
      </c>
      <c r="Y37" s="154">
        <v>3</v>
      </c>
      <c r="Z37" s="154" t="s">
        <v>504</v>
      </c>
      <c r="AA37" s="154"/>
      <c r="AB37" s="257" t="s">
        <v>57</v>
      </c>
      <c r="AC37" s="154">
        <v>3</v>
      </c>
      <c r="AD37" s="154">
        <v>4</v>
      </c>
      <c r="AE37" s="154" t="s">
        <v>504</v>
      </c>
      <c r="AF37" s="154">
        <v>43</v>
      </c>
      <c r="AG37" s="154">
        <v>21</v>
      </c>
      <c r="AH37" s="154">
        <v>71</v>
      </c>
    </row>
    <row r="38" spans="1:37" s="246" customFormat="1">
      <c r="A38" s="266" t="s">
        <v>58</v>
      </c>
      <c r="B38" s="154">
        <v>1329393</v>
      </c>
      <c r="C38" s="154">
        <v>1320091</v>
      </c>
      <c r="D38" s="154">
        <v>345</v>
      </c>
      <c r="E38" s="154">
        <v>622566</v>
      </c>
      <c r="F38" s="154">
        <v>85988</v>
      </c>
      <c r="G38" s="154">
        <v>178</v>
      </c>
      <c r="H38" s="154">
        <v>47447</v>
      </c>
      <c r="I38" s="154"/>
      <c r="J38" s="257" t="s">
        <v>58</v>
      </c>
      <c r="K38" s="154">
        <v>52639</v>
      </c>
      <c r="L38" s="154">
        <v>5</v>
      </c>
      <c r="M38" s="154">
        <v>7521</v>
      </c>
      <c r="N38" s="154">
        <v>29</v>
      </c>
      <c r="O38" s="154">
        <v>3</v>
      </c>
      <c r="P38" s="154">
        <v>362306</v>
      </c>
      <c r="Q38" s="154">
        <v>85281</v>
      </c>
      <c r="R38" s="154"/>
      <c r="S38" s="257" t="s">
        <v>58</v>
      </c>
      <c r="T38" s="154">
        <v>19</v>
      </c>
      <c r="U38" s="154">
        <v>325</v>
      </c>
      <c r="V38" s="154">
        <v>34638</v>
      </c>
      <c r="W38" s="154" t="s">
        <v>504</v>
      </c>
      <c r="X38" s="154">
        <v>6947</v>
      </c>
      <c r="Y38" s="154">
        <v>4882</v>
      </c>
      <c r="Z38" s="154">
        <v>1</v>
      </c>
      <c r="AA38" s="154"/>
      <c r="AB38" s="257" t="s">
        <v>58</v>
      </c>
      <c r="AC38" s="154">
        <v>163</v>
      </c>
      <c r="AD38" s="154">
        <v>478</v>
      </c>
      <c r="AE38" s="154">
        <v>8313</v>
      </c>
      <c r="AF38" s="154">
        <v>7</v>
      </c>
      <c r="AG38" s="154">
        <v>10</v>
      </c>
      <c r="AH38" s="154">
        <v>9302</v>
      </c>
    </row>
    <row r="39" spans="1:37" s="246" customFormat="1">
      <c r="A39" s="266" t="s">
        <v>78</v>
      </c>
      <c r="B39" s="154" t="s">
        <v>78</v>
      </c>
      <c r="C39" s="154" t="s">
        <v>78</v>
      </c>
      <c r="D39" s="154" t="s">
        <v>78</v>
      </c>
      <c r="E39" s="154" t="s">
        <v>78</v>
      </c>
      <c r="F39" s="154" t="s">
        <v>78</v>
      </c>
      <c r="G39" s="154" t="s">
        <v>78</v>
      </c>
      <c r="H39" s="154" t="s">
        <v>78</v>
      </c>
      <c r="I39" s="154"/>
      <c r="J39" s="257" t="s">
        <v>78</v>
      </c>
      <c r="K39" s="154" t="s">
        <v>78</v>
      </c>
      <c r="L39" s="154" t="s">
        <v>78</v>
      </c>
      <c r="M39" s="154" t="s">
        <v>78</v>
      </c>
      <c r="N39" s="154" t="s">
        <v>78</v>
      </c>
      <c r="O39" s="154" t="s">
        <v>78</v>
      </c>
      <c r="P39" s="154" t="s">
        <v>78</v>
      </c>
      <c r="Q39" s="154" t="s">
        <v>78</v>
      </c>
      <c r="R39" s="154"/>
      <c r="S39" s="257" t="s">
        <v>78</v>
      </c>
      <c r="T39" s="154" t="s">
        <v>78</v>
      </c>
      <c r="U39" s="154" t="s">
        <v>78</v>
      </c>
      <c r="V39" s="154" t="s">
        <v>78</v>
      </c>
      <c r="W39" s="154" t="s">
        <v>78</v>
      </c>
      <c r="X39" s="154" t="s">
        <v>78</v>
      </c>
      <c r="Y39" s="154" t="s">
        <v>78</v>
      </c>
      <c r="Z39" s="154" t="s">
        <v>78</v>
      </c>
      <c r="AA39" s="154"/>
      <c r="AB39" s="257" t="s">
        <v>78</v>
      </c>
      <c r="AC39" s="154" t="s">
        <v>78</v>
      </c>
      <c r="AD39" s="154" t="s">
        <v>78</v>
      </c>
      <c r="AE39" s="154" t="s">
        <v>78</v>
      </c>
      <c r="AF39" s="154" t="s">
        <v>78</v>
      </c>
      <c r="AG39" s="154" t="s">
        <v>78</v>
      </c>
      <c r="AH39" s="154" t="s">
        <v>78</v>
      </c>
    </row>
    <row r="40" spans="1:37" s="246" customFormat="1">
      <c r="A40" s="266" t="s">
        <v>349</v>
      </c>
      <c r="B40" s="154">
        <v>82128</v>
      </c>
      <c r="C40" s="154">
        <v>82128</v>
      </c>
      <c r="D40" s="154">
        <v>1516</v>
      </c>
      <c r="E40" s="154">
        <v>10201</v>
      </c>
      <c r="F40" s="154">
        <v>1616</v>
      </c>
      <c r="G40" s="154">
        <v>545</v>
      </c>
      <c r="H40" s="154">
        <v>150</v>
      </c>
      <c r="I40" s="154"/>
      <c r="J40" s="257" t="s">
        <v>349</v>
      </c>
      <c r="K40" s="154">
        <v>20891</v>
      </c>
      <c r="L40" s="154">
        <v>53</v>
      </c>
      <c r="M40" s="154">
        <v>6690</v>
      </c>
      <c r="N40" s="154">
        <v>56</v>
      </c>
      <c r="O40" s="154">
        <v>42</v>
      </c>
      <c r="P40" s="154">
        <v>9215</v>
      </c>
      <c r="Q40" s="154">
        <v>337</v>
      </c>
      <c r="R40" s="154"/>
      <c r="S40" s="257" t="s">
        <v>349</v>
      </c>
      <c r="T40" s="154">
        <v>182</v>
      </c>
      <c r="U40" s="154">
        <v>8578</v>
      </c>
      <c r="V40" s="154">
        <v>615</v>
      </c>
      <c r="W40" s="154">
        <v>152</v>
      </c>
      <c r="X40" s="154">
        <v>11201</v>
      </c>
      <c r="Y40" s="154">
        <v>284</v>
      </c>
      <c r="Z40" s="154">
        <v>70</v>
      </c>
      <c r="AA40" s="154"/>
      <c r="AB40" s="257" t="s">
        <v>349</v>
      </c>
      <c r="AC40" s="154">
        <v>895</v>
      </c>
      <c r="AD40" s="154">
        <v>299</v>
      </c>
      <c r="AE40" s="154">
        <v>369</v>
      </c>
      <c r="AF40" s="154">
        <v>78</v>
      </c>
      <c r="AG40" s="154">
        <v>8093</v>
      </c>
      <c r="AH40" s="154" t="s">
        <v>504</v>
      </c>
    </row>
    <row r="41" spans="1:37" s="284" customFormat="1">
      <c r="A41" s="307"/>
      <c r="B41" s="189"/>
      <c r="C41" s="189"/>
      <c r="D41" s="189"/>
      <c r="E41" s="189"/>
      <c r="F41" s="189"/>
      <c r="G41" s="189"/>
      <c r="H41" s="189"/>
      <c r="I41" s="154"/>
      <c r="J41" s="301"/>
      <c r="K41" s="189"/>
      <c r="L41" s="189"/>
      <c r="M41" s="189"/>
      <c r="N41" s="189"/>
      <c r="O41" s="189"/>
      <c r="P41" s="189"/>
      <c r="Q41" s="189"/>
      <c r="R41" s="154"/>
      <c r="S41" s="301"/>
      <c r="T41" s="189"/>
      <c r="U41" s="189"/>
      <c r="V41" s="189"/>
      <c r="W41" s="189"/>
      <c r="X41" s="189"/>
      <c r="Y41" s="189"/>
      <c r="Z41" s="189"/>
      <c r="AA41" s="154"/>
      <c r="AB41" s="301"/>
      <c r="AC41" s="189"/>
      <c r="AD41" s="189"/>
      <c r="AE41" s="189"/>
      <c r="AF41" s="189"/>
      <c r="AG41" s="189"/>
      <c r="AH41" s="189"/>
    </row>
    <row r="42" spans="1:37" s="284" customFormat="1">
      <c r="A42" s="307"/>
      <c r="B42" s="189"/>
      <c r="C42" s="189"/>
      <c r="D42" s="189"/>
      <c r="E42" s="189"/>
      <c r="F42" s="189"/>
      <c r="G42" s="189"/>
      <c r="H42" s="189"/>
      <c r="I42" s="154"/>
      <c r="J42" s="301"/>
      <c r="K42" s="189"/>
      <c r="L42" s="189"/>
      <c r="M42" s="189"/>
      <c r="N42" s="189"/>
      <c r="O42" s="189"/>
      <c r="P42" s="189"/>
      <c r="Q42" s="189"/>
      <c r="R42" s="154"/>
      <c r="S42" s="301"/>
      <c r="T42" s="189"/>
      <c r="U42" s="189"/>
      <c r="V42" s="189"/>
      <c r="W42" s="189"/>
      <c r="X42" s="189"/>
      <c r="Y42" s="189"/>
      <c r="Z42" s="189"/>
      <c r="AA42" s="154"/>
      <c r="AB42" s="301"/>
      <c r="AC42" s="189"/>
      <c r="AD42" s="189"/>
      <c r="AE42" s="189"/>
      <c r="AF42" s="189"/>
      <c r="AG42" s="189"/>
      <c r="AH42" s="189"/>
    </row>
    <row r="43" spans="1:37" s="284" customFormat="1">
      <c r="A43" s="307"/>
      <c r="B43" s="189"/>
      <c r="C43" s="189"/>
      <c r="D43" s="189"/>
      <c r="E43" s="189"/>
      <c r="F43" s="189"/>
      <c r="G43" s="189"/>
      <c r="H43" s="189"/>
      <c r="I43" s="154"/>
      <c r="J43" s="301"/>
      <c r="K43" s="189"/>
      <c r="L43" s="189"/>
      <c r="M43" s="189"/>
      <c r="N43" s="189"/>
      <c r="O43" s="189"/>
      <c r="P43" s="189"/>
      <c r="Q43" s="189"/>
      <c r="R43" s="154"/>
      <c r="S43" s="301"/>
      <c r="T43" s="189"/>
      <c r="U43" s="189"/>
      <c r="V43" s="189"/>
      <c r="W43" s="189"/>
      <c r="X43" s="189"/>
      <c r="Y43" s="189"/>
      <c r="Z43" s="189"/>
      <c r="AA43" s="154"/>
      <c r="AB43" s="301"/>
      <c r="AC43" s="189"/>
      <c r="AD43" s="189"/>
      <c r="AE43" s="189"/>
      <c r="AF43" s="189"/>
      <c r="AG43" s="189"/>
      <c r="AH43" s="189"/>
    </row>
    <row r="44" spans="1:37" s="284" customFormat="1">
      <c r="A44" s="307"/>
      <c r="B44" s="189"/>
      <c r="C44" s="189"/>
      <c r="D44" s="189"/>
      <c r="E44" s="189"/>
      <c r="F44" s="189"/>
      <c r="G44" s="189"/>
      <c r="H44" s="189"/>
      <c r="I44" s="154"/>
      <c r="J44" s="301"/>
      <c r="K44" s="189"/>
      <c r="L44" s="189"/>
      <c r="M44" s="189"/>
      <c r="N44" s="189"/>
      <c r="O44" s="189"/>
      <c r="P44" s="189"/>
      <c r="Q44" s="189"/>
      <c r="R44" s="154"/>
      <c r="S44" s="301"/>
      <c r="T44" s="189"/>
      <c r="U44" s="189"/>
      <c r="V44" s="189"/>
      <c r="W44" s="189"/>
      <c r="X44" s="189"/>
      <c r="Y44" s="189"/>
      <c r="Z44" s="189"/>
      <c r="AA44" s="154"/>
      <c r="AB44" s="301"/>
      <c r="AC44" s="189"/>
      <c r="AD44" s="189"/>
      <c r="AE44" s="189"/>
      <c r="AF44" s="189"/>
      <c r="AG44" s="189"/>
      <c r="AH44" s="189"/>
    </row>
    <row r="45" spans="1:37">
      <c r="A45" s="287"/>
      <c r="B45" s="192"/>
      <c r="C45" s="192"/>
      <c r="D45" s="192"/>
      <c r="E45" s="192"/>
      <c r="F45" s="192"/>
      <c r="G45" s="192"/>
      <c r="H45" s="192"/>
      <c r="I45" s="154"/>
      <c r="J45" s="192"/>
      <c r="K45" s="192"/>
      <c r="L45" s="192"/>
      <c r="M45" s="192"/>
      <c r="N45" s="192"/>
      <c r="O45" s="192"/>
      <c r="P45" s="192"/>
      <c r="Q45" s="192"/>
      <c r="R45" s="154"/>
      <c r="S45" s="192"/>
      <c r="T45" s="192"/>
      <c r="U45" s="192"/>
      <c r="V45" s="192"/>
      <c r="W45" s="192"/>
      <c r="X45" s="192"/>
      <c r="Y45" s="192"/>
      <c r="Z45" s="192"/>
      <c r="AA45" s="154"/>
      <c r="AB45" s="192"/>
      <c r="AC45" s="192"/>
      <c r="AD45" s="192"/>
      <c r="AE45" s="192"/>
      <c r="AF45" s="192"/>
      <c r="AG45" s="192"/>
      <c r="AI45" s="284"/>
      <c r="AJ45" s="284"/>
      <c r="AK45" s="284"/>
    </row>
    <row r="46" spans="1:37">
      <c r="I46" s="246"/>
      <c r="R46" s="246"/>
      <c r="AA46" s="246"/>
      <c r="AC46" s="299"/>
      <c r="AI46" s="284"/>
      <c r="AJ46" s="284"/>
      <c r="AK46" s="284"/>
    </row>
    <row r="47" spans="1:37" ht="13.5" customHeight="1">
      <c r="I47" s="246"/>
      <c r="R47" s="246"/>
      <c r="AA47" s="246"/>
      <c r="AC47" s="299"/>
      <c r="AI47" s="284"/>
      <c r="AJ47" s="284"/>
      <c r="AK47" s="284"/>
    </row>
    <row r="48" spans="1:37">
      <c r="A48" s="162"/>
      <c r="I48" s="246"/>
      <c r="R48" s="246"/>
      <c r="AA48" s="246"/>
      <c r="AC48" s="299"/>
      <c r="AI48" s="284"/>
      <c r="AJ48" s="284"/>
      <c r="AK48" s="284"/>
    </row>
  </sheetData>
  <mergeCells count="39">
    <mergeCell ref="T6:Z6"/>
    <mergeCell ref="T10:Z10"/>
    <mergeCell ref="AC6:AH6"/>
    <mergeCell ref="AC10:AH10"/>
    <mergeCell ref="B6:H6"/>
    <mergeCell ref="B10:H10"/>
    <mergeCell ref="K6:Q6"/>
    <mergeCell ref="K10:Q10"/>
    <mergeCell ref="B7:B9"/>
    <mergeCell ref="C7:C9"/>
    <mergeCell ref="D7:D9"/>
    <mergeCell ref="E7:E9"/>
    <mergeCell ref="F7:F9"/>
    <mergeCell ref="G7:G9"/>
    <mergeCell ref="H7:H9"/>
    <mergeCell ref="K7:K9"/>
    <mergeCell ref="V7:V9"/>
    <mergeCell ref="W7:W9"/>
    <mergeCell ref="L7:L9"/>
    <mergeCell ref="M7:M9"/>
    <mergeCell ref="N7:N9"/>
    <mergeCell ref="O7:O9"/>
    <mergeCell ref="P7:P9"/>
    <mergeCell ref="AE7:AE9"/>
    <mergeCell ref="AF7:AF9"/>
    <mergeCell ref="AG7:AG9"/>
    <mergeCell ref="AH7:AH9"/>
    <mergeCell ref="A7:A9"/>
    <mergeCell ref="J7:J9"/>
    <mergeCell ref="S7:S9"/>
    <mergeCell ref="AB7:AB9"/>
    <mergeCell ref="X7:X9"/>
    <mergeCell ref="Y7:Y9"/>
    <mergeCell ref="Z7:Z9"/>
    <mergeCell ref="AC7:AC9"/>
    <mergeCell ref="AD7:AD9"/>
    <mergeCell ref="Q7:Q9"/>
    <mergeCell ref="T7:T9"/>
    <mergeCell ref="U7:U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1"/>
  <dimension ref="A1:AG117"/>
  <sheetViews>
    <sheetView showGridLines="0" zoomScaleNormal="100" workbookViewId="0">
      <pane ySplit="10" topLeftCell="A11" activePane="bottomLeft" state="frozen"/>
      <selection activeCell="A8" sqref="A8"/>
      <selection pane="bottomLeft" activeCell="A11" sqref="A11"/>
    </sheetView>
  </sheetViews>
  <sheetFormatPr baseColWidth="10" defaultRowHeight="12.75"/>
  <cols>
    <col min="1" max="1" width="21.7109375" style="158" customWidth="1"/>
    <col min="2" max="7" width="13.140625" style="158" customWidth="1"/>
    <col min="8" max="8" width="1" style="259" customWidth="1"/>
    <col min="9" max="9" width="21.7109375" style="158" customWidth="1"/>
    <col min="10" max="15" width="12.85546875" style="158" customWidth="1"/>
    <col min="16" max="16" width="1" style="259" customWidth="1"/>
    <col min="17" max="17" width="21.7109375" style="158" customWidth="1"/>
    <col min="18" max="18" width="11.140625" style="158" customWidth="1"/>
    <col min="19" max="19" width="12" style="158" customWidth="1"/>
    <col min="20" max="24" width="11.140625" style="158" customWidth="1"/>
    <col min="25" max="25" width="1" style="259" customWidth="1"/>
    <col min="26" max="26" width="21.7109375" style="158" customWidth="1"/>
    <col min="27" max="32" width="12.85546875" style="158" customWidth="1"/>
    <col min="33" max="16384" width="11.42578125" style="158"/>
  </cols>
  <sheetData>
    <row r="1" spans="1:33" s="193" customFormat="1">
      <c r="A1" s="123" t="s">
        <v>503</v>
      </c>
      <c r="B1" s="281"/>
      <c r="C1" s="281"/>
      <c r="D1" s="281"/>
      <c r="E1" s="281"/>
      <c r="F1" s="281"/>
      <c r="G1" s="281"/>
      <c r="H1" s="303"/>
      <c r="I1" s="123" t="s">
        <v>503</v>
      </c>
      <c r="J1" s="281"/>
      <c r="K1" s="281"/>
      <c r="L1" s="281"/>
      <c r="M1" s="281"/>
      <c r="N1" s="281"/>
      <c r="O1" s="281"/>
      <c r="P1" s="303"/>
      <c r="Q1" s="123" t="s">
        <v>503</v>
      </c>
      <c r="R1" s="281"/>
      <c r="S1" s="281"/>
      <c r="T1" s="281"/>
      <c r="U1" s="281"/>
      <c r="V1" s="281"/>
      <c r="W1" s="281"/>
      <c r="X1" s="281"/>
      <c r="Y1" s="303"/>
      <c r="Z1" s="123" t="s">
        <v>503</v>
      </c>
      <c r="AA1" s="281"/>
      <c r="AB1" s="281"/>
      <c r="AC1" s="281"/>
      <c r="AD1" s="281"/>
      <c r="AE1" s="281"/>
      <c r="AF1" s="281"/>
      <c r="AG1" s="252"/>
    </row>
    <row r="2" spans="1:33" s="193" customFormat="1">
      <c r="A2" s="143" t="s">
        <v>148</v>
      </c>
      <c r="B2" s="281"/>
      <c r="C2" s="281"/>
      <c r="D2" s="281"/>
      <c r="E2" s="281"/>
      <c r="F2" s="281"/>
      <c r="G2" s="281"/>
      <c r="H2" s="305"/>
      <c r="I2" s="159" t="s">
        <v>148</v>
      </c>
      <c r="J2" s="281"/>
      <c r="K2" s="281"/>
      <c r="L2" s="281"/>
      <c r="M2" s="281"/>
      <c r="N2" s="281"/>
      <c r="O2" s="281"/>
      <c r="P2" s="305"/>
      <c r="Q2" s="159" t="s">
        <v>148</v>
      </c>
      <c r="R2" s="281"/>
      <c r="S2" s="281"/>
      <c r="T2" s="281"/>
      <c r="U2" s="281"/>
      <c r="V2" s="281"/>
      <c r="W2" s="281"/>
      <c r="X2" s="281"/>
      <c r="Y2" s="305"/>
      <c r="Z2" s="159" t="s">
        <v>148</v>
      </c>
      <c r="AA2" s="281"/>
      <c r="AB2" s="281"/>
      <c r="AC2" s="281"/>
      <c r="AD2" s="281"/>
      <c r="AE2" s="281"/>
      <c r="AF2" s="281"/>
      <c r="AG2" s="252"/>
    </row>
    <row r="3" spans="1:33" s="193" customFormat="1">
      <c r="A3" s="297" t="s">
        <v>193</v>
      </c>
      <c r="B3" s="281"/>
      <c r="C3" s="281"/>
      <c r="D3" s="281"/>
      <c r="E3" s="281"/>
      <c r="F3" s="281"/>
      <c r="G3" s="281"/>
      <c r="H3" s="305"/>
      <c r="I3" s="159" t="s">
        <v>193</v>
      </c>
      <c r="J3" s="281"/>
      <c r="K3" s="281"/>
      <c r="L3" s="281"/>
      <c r="M3" s="281"/>
      <c r="N3" s="281"/>
      <c r="O3" s="281"/>
      <c r="P3" s="305"/>
      <c r="Q3" s="159" t="s">
        <v>193</v>
      </c>
      <c r="R3" s="281"/>
      <c r="S3" s="281"/>
      <c r="T3" s="281"/>
      <c r="U3" s="281"/>
      <c r="V3" s="281"/>
      <c r="W3" s="281"/>
      <c r="X3" s="281"/>
      <c r="Y3" s="305"/>
      <c r="Z3" s="159" t="s">
        <v>193</v>
      </c>
      <c r="AA3" s="281"/>
      <c r="AB3" s="281"/>
      <c r="AC3" s="281"/>
      <c r="AD3" s="281"/>
      <c r="AE3" s="281"/>
      <c r="AF3" s="281"/>
      <c r="AG3" s="252"/>
    </row>
    <row r="4" spans="1:33" s="193" customFormat="1">
      <c r="A4" s="159" t="s">
        <v>269</v>
      </c>
      <c r="B4" s="281"/>
      <c r="C4" s="281"/>
      <c r="D4" s="281"/>
      <c r="E4" s="281"/>
      <c r="F4" s="281"/>
      <c r="G4" s="281"/>
      <c r="H4" s="305"/>
      <c r="I4" s="159" t="s">
        <v>269</v>
      </c>
      <c r="J4" s="281"/>
      <c r="K4" s="281"/>
      <c r="L4" s="281"/>
      <c r="M4" s="281"/>
      <c r="N4" s="281"/>
      <c r="O4" s="281"/>
      <c r="P4" s="305"/>
      <c r="Q4" s="159" t="s">
        <v>269</v>
      </c>
      <c r="R4" s="281"/>
      <c r="S4" s="281"/>
      <c r="T4" s="281"/>
      <c r="U4" s="281"/>
      <c r="V4" s="281"/>
      <c r="W4" s="281"/>
      <c r="X4" s="281"/>
      <c r="Y4" s="305"/>
      <c r="Z4" s="159" t="s">
        <v>269</v>
      </c>
      <c r="AA4" s="281"/>
      <c r="AB4" s="281"/>
      <c r="AC4" s="281"/>
      <c r="AD4" s="281"/>
      <c r="AE4" s="281"/>
      <c r="AF4" s="281"/>
      <c r="AG4" s="252"/>
    </row>
    <row r="5" spans="1:33" s="193" customFormat="1">
      <c r="A5" s="186"/>
      <c r="B5" s="281"/>
      <c r="C5" s="281"/>
      <c r="D5" s="281"/>
      <c r="E5" s="281"/>
      <c r="F5" s="281"/>
      <c r="G5" s="281"/>
      <c r="H5" s="305"/>
      <c r="I5" s="281"/>
      <c r="J5" s="281"/>
      <c r="K5" s="281"/>
      <c r="L5" s="281"/>
      <c r="M5" s="281"/>
      <c r="N5" s="281"/>
      <c r="O5" s="281"/>
      <c r="P5" s="305"/>
      <c r="Q5" s="281"/>
      <c r="R5" s="281"/>
      <c r="S5" s="281"/>
      <c r="T5" s="281"/>
      <c r="U5" s="281"/>
      <c r="V5" s="281"/>
      <c r="W5" s="281"/>
      <c r="X5" s="281"/>
      <c r="Y5" s="305"/>
      <c r="Z5" s="281"/>
      <c r="AA5" s="281"/>
      <c r="AB5" s="281"/>
      <c r="AC5" s="281"/>
      <c r="AD5" s="281"/>
      <c r="AE5" s="281"/>
      <c r="AF5" s="281"/>
      <c r="AG5" s="252"/>
    </row>
    <row r="6" spans="1:33" s="309" customFormat="1" ht="15" customHeight="1">
      <c r="A6" s="102" t="s">
        <v>78</v>
      </c>
      <c r="B6" s="879" t="s">
        <v>186</v>
      </c>
      <c r="C6" s="879"/>
      <c r="D6" s="879"/>
      <c r="E6" s="879"/>
      <c r="F6" s="879"/>
      <c r="G6" s="879"/>
      <c r="H6" s="107"/>
      <c r="I6" s="137" t="s">
        <v>78</v>
      </c>
      <c r="J6" s="844" t="s">
        <v>186</v>
      </c>
      <c r="K6" s="845"/>
      <c r="L6" s="845"/>
      <c r="M6" s="845"/>
      <c r="N6" s="845"/>
      <c r="O6" s="845"/>
      <c r="P6" s="107"/>
      <c r="Q6" s="102" t="s">
        <v>78</v>
      </c>
      <c r="R6" s="844" t="s">
        <v>186</v>
      </c>
      <c r="S6" s="845"/>
      <c r="T6" s="845"/>
      <c r="U6" s="845"/>
      <c r="V6" s="845"/>
      <c r="W6" s="845"/>
      <c r="X6" s="845"/>
      <c r="Y6" s="107"/>
      <c r="Z6" s="102" t="s">
        <v>78</v>
      </c>
      <c r="AA6" s="844" t="s">
        <v>186</v>
      </c>
      <c r="AB6" s="845"/>
      <c r="AC6" s="845"/>
      <c r="AD6" s="845"/>
      <c r="AE6" s="845"/>
      <c r="AF6" s="845"/>
      <c r="AG6" s="308"/>
    </row>
    <row r="7" spans="1:33" s="309" customFormat="1" ht="15" customHeight="1">
      <c r="A7" s="858" t="s">
        <v>419</v>
      </c>
      <c r="B7" s="829" t="s">
        <v>403</v>
      </c>
      <c r="C7" s="829" t="s">
        <v>404</v>
      </c>
      <c r="D7" s="829" t="s">
        <v>405</v>
      </c>
      <c r="E7" s="829" t="s">
        <v>167</v>
      </c>
      <c r="F7" s="829" t="s">
        <v>168</v>
      </c>
      <c r="G7" s="832" t="s">
        <v>169</v>
      </c>
      <c r="H7" s="103"/>
      <c r="I7" s="858" t="str">
        <f t="shared" ref="I7" si="0">A7</f>
        <v>nach
Streckenzielflughafen</v>
      </c>
      <c r="J7" s="829" t="s">
        <v>170</v>
      </c>
      <c r="K7" s="829" t="s">
        <v>86</v>
      </c>
      <c r="L7" s="829" t="s">
        <v>406</v>
      </c>
      <c r="M7" s="829" t="s">
        <v>407</v>
      </c>
      <c r="N7" s="829" t="s">
        <v>200</v>
      </c>
      <c r="O7" s="832" t="s">
        <v>171</v>
      </c>
      <c r="P7" s="103"/>
      <c r="Q7" s="858" t="str">
        <f>A7</f>
        <v>nach
Streckenzielflughafen</v>
      </c>
      <c r="R7" s="832" t="s">
        <v>172</v>
      </c>
      <c r="S7" s="841" t="s">
        <v>408</v>
      </c>
      <c r="T7" s="835" t="s">
        <v>173</v>
      </c>
      <c r="U7" s="835" t="s">
        <v>409</v>
      </c>
      <c r="V7" s="835" t="s">
        <v>174</v>
      </c>
      <c r="W7" s="835" t="s">
        <v>245</v>
      </c>
      <c r="X7" s="838" t="s">
        <v>410</v>
      </c>
      <c r="Y7" s="103"/>
      <c r="Z7" s="858" t="str">
        <f>A7</f>
        <v>nach
Streckenzielflughafen</v>
      </c>
      <c r="AA7" s="841" t="s">
        <v>319</v>
      </c>
      <c r="AB7" s="829" t="s">
        <v>244</v>
      </c>
      <c r="AC7" s="829" t="s">
        <v>411</v>
      </c>
      <c r="AD7" s="829" t="s">
        <v>412</v>
      </c>
      <c r="AE7" s="829" t="s">
        <v>320</v>
      </c>
      <c r="AF7" s="832" t="s">
        <v>175</v>
      </c>
      <c r="AG7" s="308"/>
    </row>
    <row r="8" spans="1:33" s="309" customFormat="1" ht="15" customHeight="1">
      <c r="A8" s="858"/>
      <c r="B8" s="830"/>
      <c r="C8" s="830"/>
      <c r="D8" s="830"/>
      <c r="E8" s="830"/>
      <c r="F8" s="830"/>
      <c r="G8" s="833"/>
      <c r="H8" s="103"/>
      <c r="I8" s="858"/>
      <c r="J8" s="830"/>
      <c r="K8" s="830"/>
      <c r="L8" s="830"/>
      <c r="M8" s="830"/>
      <c r="N8" s="830"/>
      <c r="O8" s="833"/>
      <c r="P8" s="103"/>
      <c r="Q8" s="858"/>
      <c r="R8" s="833"/>
      <c r="S8" s="842"/>
      <c r="T8" s="836"/>
      <c r="U8" s="836"/>
      <c r="V8" s="836"/>
      <c r="W8" s="836"/>
      <c r="X8" s="839"/>
      <c r="Y8" s="103"/>
      <c r="Z8" s="858"/>
      <c r="AA8" s="842"/>
      <c r="AB8" s="830"/>
      <c r="AC8" s="830"/>
      <c r="AD8" s="830"/>
      <c r="AE8" s="830"/>
      <c r="AF8" s="833"/>
      <c r="AG8" s="308"/>
    </row>
    <row r="9" spans="1:33" s="309" customFormat="1" ht="15" customHeight="1">
      <c r="A9" s="858"/>
      <c r="B9" s="831"/>
      <c r="C9" s="831"/>
      <c r="D9" s="831"/>
      <c r="E9" s="831"/>
      <c r="F9" s="831"/>
      <c r="G9" s="834"/>
      <c r="H9" s="103"/>
      <c r="I9" s="858"/>
      <c r="J9" s="831"/>
      <c r="K9" s="831"/>
      <c r="L9" s="831"/>
      <c r="M9" s="831"/>
      <c r="N9" s="831"/>
      <c r="O9" s="834"/>
      <c r="P9" s="103"/>
      <c r="Q9" s="858"/>
      <c r="R9" s="834"/>
      <c r="S9" s="843"/>
      <c r="T9" s="837"/>
      <c r="U9" s="837"/>
      <c r="V9" s="837"/>
      <c r="W9" s="837"/>
      <c r="X9" s="840"/>
      <c r="Y9" s="103"/>
      <c r="Z9" s="858"/>
      <c r="AA9" s="843"/>
      <c r="AB9" s="831"/>
      <c r="AC9" s="831"/>
      <c r="AD9" s="831"/>
      <c r="AE9" s="831"/>
      <c r="AF9" s="834"/>
      <c r="AG9" s="308"/>
    </row>
    <row r="10" spans="1:33" s="309" customFormat="1" ht="15" customHeight="1">
      <c r="A10" s="106" t="s">
        <v>78</v>
      </c>
      <c r="B10" s="879" t="s">
        <v>79</v>
      </c>
      <c r="C10" s="879"/>
      <c r="D10" s="879"/>
      <c r="E10" s="879"/>
      <c r="F10" s="879"/>
      <c r="G10" s="879"/>
      <c r="H10" s="107"/>
      <c r="I10" s="138" t="s">
        <v>78</v>
      </c>
      <c r="J10" s="844" t="s">
        <v>79</v>
      </c>
      <c r="K10" s="845"/>
      <c r="L10" s="845"/>
      <c r="M10" s="845"/>
      <c r="N10" s="845"/>
      <c r="O10" s="845"/>
      <c r="P10" s="107"/>
      <c r="Q10" s="106" t="s">
        <v>78</v>
      </c>
      <c r="R10" s="844" t="s">
        <v>79</v>
      </c>
      <c r="S10" s="845"/>
      <c r="T10" s="845"/>
      <c r="U10" s="845"/>
      <c r="V10" s="845"/>
      <c r="W10" s="845"/>
      <c r="X10" s="845"/>
      <c r="Y10" s="107"/>
      <c r="Z10" s="106" t="s">
        <v>78</v>
      </c>
      <c r="AA10" s="844" t="s">
        <v>79</v>
      </c>
      <c r="AB10" s="845"/>
      <c r="AC10" s="845"/>
      <c r="AD10" s="845"/>
      <c r="AE10" s="845"/>
      <c r="AF10" s="845"/>
      <c r="AG10" s="308"/>
    </row>
    <row r="11" spans="1:33" s="185" customFormat="1">
      <c r="A11" s="310" t="s">
        <v>78</v>
      </c>
      <c r="B11" s="192" t="s">
        <v>78</v>
      </c>
      <c r="C11" s="192" t="s">
        <v>78</v>
      </c>
      <c r="D11" s="192" t="s">
        <v>78</v>
      </c>
      <c r="E11" s="192" t="s">
        <v>78</v>
      </c>
      <c r="F11" s="192" t="s">
        <v>78</v>
      </c>
      <c r="G11" s="192" t="s">
        <v>78</v>
      </c>
      <c r="H11" s="298"/>
      <c r="I11" s="311" t="s">
        <v>78</v>
      </c>
      <c r="J11" s="192" t="s">
        <v>78</v>
      </c>
      <c r="K11" s="192" t="s">
        <v>78</v>
      </c>
      <c r="L11" s="192" t="s">
        <v>78</v>
      </c>
      <c r="M11" s="192" t="s">
        <v>78</v>
      </c>
      <c r="N11" s="192" t="s">
        <v>78</v>
      </c>
      <c r="O11" s="192" t="s">
        <v>78</v>
      </c>
      <c r="P11" s="298"/>
      <c r="Q11" s="311" t="s">
        <v>78</v>
      </c>
      <c r="R11" s="192" t="s">
        <v>78</v>
      </c>
      <c r="S11" s="192" t="s">
        <v>78</v>
      </c>
      <c r="T11" s="192" t="s">
        <v>78</v>
      </c>
      <c r="U11" s="192" t="s">
        <v>78</v>
      </c>
      <c r="V11" s="192" t="s">
        <v>78</v>
      </c>
      <c r="W11" s="192" t="s">
        <v>78</v>
      </c>
      <c r="X11" s="192" t="s">
        <v>78</v>
      </c>
      <c r="Y11" s="298"/>
      <c r="Z11" s="311" t="s">
        <v>78</v>
      </c>
      <c r="AA11" s="192" t="s">
        <v>78</v>
      </c>
      <c r="AB11" s="192" t="s">
        <v>78</v>
      </c>
      <c r="AC11" s="192" t="s">
        <v>78</v>
      </c>
      <c r="AD11" s="192" t="s">
        <v>78</v>
      </c>
      <c r="AE11" s="192" t="s">
        <v>78</v>
      </c>
      <c r="AF11" s="192" t="s">
        <v>78</v>
      </c>
      <c r="AG11" s="190"/>
    </row>
    <row r="12" spans="1:33" s="156" customFormat="1">
      <c r="A12" s="173" t="s">
        <v>1754</v>
      </c>
      <c r="B12" s="154">
        <v>85029</v>
      </c>
      <c r="C12" s="154">
        <v>1470</v>
      </c>
      <c r="D12" s="154">
        <v>9317</v>
      </c>
      <c r="E12" s="154">
        <v>1787</v>
      </c>
      <c r="F12" s="154">
        <v>671</v>
      </c>
      <c r="G12" s="154">
        <v>158</v>
      </c>
      <c r="H12" s="154"/>
      <c r="I12" s="257" t="s">
        <v>1754</v>
      </c>
      <c r="J12" s="154">
        <v>23219</v>
      </c>
      <c r="K12" s="154">
        <v>32</v>
      </c>
      <c r="L12" s="154">
        <v>6782</v>
      </c>
      <c r="M12" s="154">
        <v>70</v>
      </c>
      <c r="N12" s="154">
        <v>50</v>
      </c>
      <c r="O12" s="154">
        <v>8867</v>
      </c>
      <c r="P12" s="154"/>
      <c r="Q12" s="257" t="s">
        <v>1754</v>
      </c>
      <c r="R12" s="154">
        <v>352</v>
      </c>
      <c r="S12" s="154">
        <v>231</v>
      </c>
      <c r="T12" s="154">
        <v>9201</v>
      </c>
      <c r="U12" s="154">
        <v>666</v>
      </c>
      <c r="V12" s="154">
        <v>211</v>
      </c>
      <c r="W12" s="154">
        <v>11619</v>
      </c>
      <c r="X12" s="154">
        <v>338</v>
      </c>
      <c r="Y12" s="154"/>
      <c r="Z12" s="257" t="s">
        <v>1754</v>
      </c>
      <c r="AA12" s="154">
        <v>74</v>
      </c>
      <c r="AB12" s="154">
        <v>631</v>
      </c>
      <c r="AC12" s="154">
        <v>333</v>
      </c>
      <c r="AD12" s="154">
        <v>642</v>
      </c>
      <c r="AE12" s="154">
        <v>71</v>
      </c>
      <c r="AF12" s="154">
        <v>8237</v>
      </c>
    </row>
    <row r="13" spans="1:33" s="156" customFormat="1">
      <c r="A13" s="173" t="s">
        <v>78</v>
      </c>
      <c r="B13" s="154" t="s">
        <v>78</v>
      </c>
      <c r="C13" s="154" t="s">
        <v>78</v>
      </c>
      <c r="D13" s="154" t="s">
        <v>78</v>
      </c>
      <c r="E13" s="154" t="s">
        <v>78</v>
      </c>
      <c r="F13" s="154" t="s">
        <v>78</v>
      </c>
      <c r="G13" s="154" t="s">
        <v>78</v>
      </c>
      <c r="H13" s="154"/>
      <c r="I13" s="257" t="s">
        <v>78</v>
      </c>
      <c r="J13" s="154" t="s">
        <v>78</v>
      </c>
      <c r="K13" s="154" t="s">
        <v>78</v>
      </c>
      <c r="L13" s="154" t="s">
        <v>78</v>
      </c>
      <c r="M13" s="154" t="s">
        <v>78</v>
      </c>
      <c r="N13" s="154" t="s">
        <v>78</v>
      </c>
      <c r="O13" s="154" t="s">
        <v>78</v>
      </c>
      <c r="P13" s="154"/>
      <c r="Q13" s="257" t="s">
        <v>78</v>
      </c>
      <c r="R13" s="154" t="s">
        <v>78</v>
      </c>
      <c r="S13" s="154" t="s">
        <v>78</v>
      </c>
      <c r="T13" s="154" t="s">
        <v>78</v>
      </c>
      <c r="U13" s="154" t="s">
        <v>78</v>
      </c>
      <c r="V13" s="154" t="s">
        <v>78</v>
      </c>
      <c r="W13" s="154" t="s">
        <v>78</v>
      </c>
      <c r="X13" s="154" t="s">
        <v>78</v>
      </c>
      <c r="Y13" s="154"/>
      <c r="Z13" s="257" t="s">
        <v>78</v>
      </c>
      <c r="AA13" s="154" t="s">
        <v>78</v>
      </c>
      <c r="AB13" s="154" t="s">
        <v>78</v>
      </c>
      <c r="AC13" s="154" t="s">
        <v>78</v>
      </c>
      <c r="AD13" s="154" t="s">
        <v>78</v>
      </c>
      <c r="AE13" s="154" t="s">
        <v>78</v>
      </c>
      <c r="AF13" s="154" t="s">
        <v>78</v>
      </c>
    </row>
    <row r="14" spans="1:33" s="156" customFormat="1">
      <c r="A14" s="173" t="s">
        <v>1755</v>
      </c>
      <c r="B14" s="154">
        <v>18336</v>
      </c>
      <c r="C14" s="154">
        <v>417</v>
      </c>
      <c r="D14" s="154">
        <v>9204</v>
      </c>
      <c r="E14" s="154">
        <v>223</v>
      </c>
      <c r="F14" s="154">
        <v>146</v>
      </c>
      <c r="G14" s="154">
        <v>20</v>
      </c>
      <c r="H14" s="154"/>
      <c r="I14" s="257" t="s">
        <v>1755</v>
      </c>
      <c r="J14" s="154">
        <v>78</v>
      </c>
      <c r="K14" s="154" t="s">
        <v>504</v>
      </c>
      <c r="L14" s="154">
        <v>13</v>
      </c>
      <c r="M14" s="154">
        <v>48</v>
      </c>
      <c r="N14" s="154">
        <v>3</v>
      </c>
      <c r="O14" s="154">
        <v>7074</v>
      </c>
      <c r="P14" s="154"/>
      <c r="Q14" s="257" t="s">
        <v>1755</v>
      </c>
      <c r="R14" s="154">
        <v>104</v>
      </c>
      <c r="S14" s="154">
        <v>79</v>
      </c>
      <c r="T14" s="154">
        <v>234</v>
      </c>
      <c r="U14" s="154">
        <v>209</v>
      </c>
      <c r="V14" s="154">
        <v>39</v>
      </c>
      <c r="W14" s="154">
        <v>146</v>
      </c>
      <c r="X14" s="154">
        <v>14</v>
      </c>
      <c r="Y14" s="154"/>
      <c r="Z14" s="257" t="s">
        <v>1755</v>
      </c>
      <c r="AA14" s="154">
        <v>19</v>
      </c>
      <c r="AB14" s="154">
        <v>38</v>
      </c>
      <c r="AC14" s="154">
        <v>6</v>
      </c>
      <c r="AD14" s="154">
        <v>37</v>
      </c>
      <c r="AE14" s="154">
        <v>3</v>
      </c>
      <c r="AF14" s="154">
        <v>182</v>
      </c>
    </row>
    <row r="15" spans="1:33" s="156" customFormat="1">
      <c r="A15" s="173" t="s">
        <v>1756</v>
      </c>
      <c r="B15" s="154">
        <v>4</v>
      </c>
      <c r="C15" s="154" t="s">
        <v>504</v>
      </c>
      <c r="D15" s="154">
        <v>3</v>
      </c>
      <c r="E15" s="154" t="s">
        <v>504</v>
      </c>
      <c r="F15" s="154" t="s">
        <v>504</v>
      </c>
      <c r="G15" s="154" t="s">
        <v>504</v>
      </c>
      <c r="H15" s="154"/>
      <c r="I15" s="257" t="s">
        <v>1756</v>
      </c>
      <c r="J15" s="154" t="s">
        <v>504</v>
      </c>
      <c r="K15" s="154" t="s">
        <v>504</v>
      </c>
      <c r="L15" s="154" t="s">
        <v>504</v>
      </c>
      <c r="M15" s="154" t="s">
        <v>504</v>
      </c>
      <c r="N15" s="154" t="s">
        <v>504</v>
      </c>
      <c r="O15" s="154" t="s">
        <v>504</v>
      </c>
      <c r="P15" s="154"/>
      <c r="Q15" s="257" t="s">
        <v>1756</v>
      </c>
      <c r="R15" s="154" t="s">
        <v>504</v>
      </c>
      <c r="S15" s="154">
        <v>1</v>
      </c>
      <c r="T15" s="154" t="s">
        <v>504</v>
      </c>
      <c r="U15" s="154" t="s">
        <v>504</v>
      </c>
      <c r="V15" s="154" t="s">
        <v>504</v>
      </c>
      <c r="W15" s="154" t="s">
        <v>504</v>
      </c>
      <c r="X15" s="154" t="s">
        <v>504</v>
      </c>
      <c r="Y15" s="154"/>
      <c r="Z15" s="257" t="s">
        <v>1756</v>
      </c>
      <c r="AA15" s="154" t="s">
        <v>504</v>
      </c>
      <c r="AB15" s="154" t="s">
        <v>504</v>
      </c>
      <c r="AC15" s="154" t="s">
        <v>504</v>
      </c>
      <c r="AD15" s="154" t="s">
        <v>504</v>
      </c>
      <c r="AE15" s="154" t="s">
        <v>504</v>
      </c>
      <c r="AF15" s="154" t="s">
        <v>504</v>
      </c>
    </row>
    <row r="16" spans="1:33" s="156" customFormat="1">
      <c r="A16" s="173" t="s">
        <v>1757</v>
      </c>
      <c r="B16" s="154">
        <v>21</v>
      </c>
      <c r="C16" s="154" t="s">
        <v>504</v>
      </c>
      <c r="D16" s="154" t="s">
        <v>504</v>
      </c>
      <c r="E16" s="154" t="s">
        <v>504</v>
      </c>
      <c r="F16" s="154" t="s">
        <v>504</v>
      </c>
      <c r="G16" s="154" t="s">
        <v>504</v>
      </c>
      <c r="H16" s="154"/>
      <c r="I16" s="257" t="s">
        <v>1757</v>
      </c>
      <c r="J16" s="154" t="s">
        <v>504</v>
      </c>
      <c r="K16" s="154" t="s">
        <v>504</v>
      </c>
      <c r="L16" s="154" t="s">
        <v>504</v>
      </c>
      <c r="M16" s="154" t="s">
        <v>504</v>
      </c>
      <c r="N16" s="154" t="s">
        <v>504</v>
      </c>
      <c r="O16" s="154" t="s">
        <v>504</v>
      </c>
      <c r="P16" s="154"/>
      <c r="Q16" s="257" t="s">
        <v>1757</v>
      </c>
      <c r="R16" s="154" t="s">
        <v>504</v>
      </c>
      <c r="S16" s="154">
        <v>2</v>
      </c>
      <c r="T16" s="154">
        <v>8</v>
      </c>
      <c r="U16" s="154" t="s">
        <v>504</v>
      </c>
      <c r="V16" s="154">
        <v>4</v>
      </c>
      <c r="W16" s="154" t="s">
        <v>504</v>
      </c>
      <c r="X16" s="154" t="s">
        <v>504</v>
      </c>
      <c r="Y16" s="154"/>
      <c r="Z16" s="257" t="s">
        <v>1757</v>
      </c>
      <c r="AA16" s="154" t="s">
        <v>504</v>
      </c>
      <c r="AB16" s="154">
        <v>2</v>
      </c>
      <c r="AC16" s="154" t="s">
        <v>504</v>
      </c>
      <c r="AD16" s="154">
        <v>3</v>
      </c>
      <c r="AE16" s="154" t="s">
        <v>504</v>
      </c>
      <c r="AF16" s="154">
        <v>2</v>
      </c>
    </row>
    <row r="17" spans="1:32" s="156" customFormat="1">
      <c r="A17" s="173" t="s">
        <v>1758</v>
      </c>
      <c r="B17" s="154">
        <v>568</v>
      </c>
      <c r="C17" s="154">
        <v>83</v>
      </c>
      <c r="D17" s="154" t="s">
        <v>504</v>
      </c>
      <c r="E17" s="154">
        <v>49</v>
      </c>
      <c r="F17" s="154">
        <v>34</v>
      </c>
      <c r="G17" s="154">
        <v>10</v>
      </c>
      <c r="H17" s="154"/>
      <c r="I17" s="257" t="s">
        <v>1758</v>
      </c>
      <c r="J17" s="154">
        <v>12</v>
      </c>
      <c r="K17" s="154" t="s">
        <v>504</v>
      </c>
      <c r="L17" s="154">
        <v>4</v>
      </c>
      <c r="M17" s="154" t="s">
        <v>504</v>
      </c>
      <c r="N17" s="154">
        <v>3</v>
      </c>
      <c r="O17" s="154">
        <v>43</v>
      </c>
      <c r="P17" s="154"/>
      <c r="Q17" s="257" t="s">
        <v>1758</v>
      </c>
      <c r="R17" s="154">
        <v>33</v>
      </c>
      <c r="S17" s="154" t="s">
        <v>504</v>
      </c>
      <c r="T17" s="154">
        <v>109</v>
      </c>
      <c r="U17" s="154">
        <v>76</v>
      </c>
      <c r="V17" s="154" t="s">
        <v>504</v>
      </c>
      <c r="W17" s="154">
        <v>65</v>
      </c>
      <c r="X17" s="154">
        <v>3</v>
      </c>
      <c r="Y17" s="154"/>
      <c r="Z17" s="257" t="s">
        <v>1758</v>
      </c>
      <c r="AA17" s="154" t="s">
        <v>504</v>
      </c>
      <c r="AB17" s="154">
        <v>34</v>
      </c>
      <c r="AC17" s="154" t="s">
        <v>504</v>
      </c>
      <c r="AD17" s="154">
        <v>6</v>
      </c>
      <c r="AE17" s="154" t="s">
        <v>504</v>
      </c>
      <c r="AF17" s="154">
        <v>4</v>
      </c>
    </row>
    <row r="18" spans="1:32" s="156" customFormat="1">
      <c r="A18" s="173" t="s">
        <v>1759</v>
      </c>
      <c r="B18" s="154">
        <v>16854</v>
      </c>
      <c r="C18" s="154">
        <v>162</v>
      </c>
      <c r="D18" s="154">
        <v>9196</v>
      </c>
      <c r="E18" s="154">
        <v>132</v>
      </c>
      <c r="F18" s="154">
        <v>68</v>
      </c>
      <c r="G18" s="154" t="s">
        <v>504</v>
      </c>
      <c r="H18" s="154"/>
      <c r="I18" s="257" t="s">
        <v>1759</v>
      </c>
      <c r="J18" s="154">
        <v>20</v>
      </c>
      <c r="K18" s="154" t="s">
        <v>504</v>
      </c>
      <c r="L18" s="154">
        <v>4</v>
      </c>
      <c r="M18" s="154">
        <v>2</v>
      </c>
      <c r="N18" s="154" t="s">
        <v>504</v>
      </c>
      <c r="O18" s="154">
        <v>6947</v>
      </c>
      <c r="P18" s="154"/>
      <c r="Q18" s="257" t="s">
        <v>1759</v>
      </c>
      <c r="R18" s="154">
        <v>71</v>
      </c>
      <c r="S18" s="154">
        <v>6</v>
      </c>
      <c r="T18" s="154">
        <v>14</v>
      </c>
      <c r="U18" s="154">
        <v>100</v>
      </c>
      <c r="V18" s="154">
        <v>14</v>
      </c>
      <c r="W18" s="154">
        <v>81</v>
      </c>
      <c r="X18" s="154" t="s">
        <v>504</v>
      </c>
      <c r="Y18" s="154"/>
      <c r="Z18" s="257" t="s">
        <v>1759</v>
      </c>
      <c r="AA18" s="154" t="s">
        <v>504</v>
      </c>
      <c r="AB18" s="154">
        <v>1</v>
      </c>
      <c r="AC18" s="154" t="s">
        <v>504</v>
      </c>
      <c r="AD18" s="154">
        <v>28</v>
      </c>
      <c r="AE18" s="154" t="s">
        <v>504</v>
      </c>
      <c r="AF18" s="154">
        <v>8</v>
      </c>
    </row>
    <row r="19" spans="1:32" s="156" customFormat="1">
      <c r="A19" s="173" t="s">
        <v>1760</v>
      </c>
      <c r="B19" s="154">
        <v>889</v>
      </c>
      <c r="C19" s="154">
        <v>172</v>
      </c>
      <c r="D19" s="154">
        <v>5</v>
      </c>
      <c r="E19" s="154">
        <v>42</v>
      </c>
      <c r="F19" s="154">
        <v>44</v>
      </c>
      <c r="G19" s="154">
        <v>10</v>
      </c>
      <c r="H19" s="154"/>
      <c r="I19" s="257" t="s">
        <v>1760</v>
      </c>
      <c r="J19" s="154">
        <v>46</v>
      </c>
      <c r="K19" s="154" t="s">
        <v>504</v>
      </c>
      <c r="L19" s="154">
        <v>5</v>
      </c>
      <c r="M19" s="154">
        <v>46</v>
      </c>
      <c r="N19" s="154" t="s">
        <v>504</v>
      </c>
      <c r="O19" s="154">
        <v>84</v>
      </c>
      <c r="P19" s="154"/>
      <c r="Q19" s="257" t="s">
        <v>1760</v>
      </c>
      <c r="R19" s="154" t="s">
        <v>504</v>
      </c>
      <c r="S19" s="154">
        <v>70</v>
      </c>
      <c r="T19" s="154">
        <v>103</v>
      </c>
      <c r="U19" s="154">
        <v>33</v>
      </c>
      <c r="V19" s="154">
        <v>21</v>
      </c>
      <c r="W19" s="154" t="s">
        <v>504</v>
      </c>
      <c r="X19" s="154">
        <v>11</v>
      </c>
      <c r="Y19" s="154"/>
      <c r="Z19" s="257" t="s">
        <v>1760</v>
      </c>
      <c r="AA19" s="154">
        <v>19</v>
      </c>
      <c r="AB19" s="154">
        <v>1</v>
      </c>
      <c r="AC19" s="154">
        <v>6</v>
      </c>
      <c r="AD19" s="154" t="s">
        <v>504</v>
      </c>
      <c r="AE19" s="154">
        <v>3</v>
      </c>
      <c r="AF19" s="154">
        <v>168</v>
      </c>
    </row>
    <row r="20" spans="1:32" s="156" customFormat="1">
      <c r="A20" s="173" t="s">
        <v>78</v>
      </c>
      <c r="B20" s="154" t="s">
        <v>78</v>
      </c>
      <c r="C20" s="154" t="s">
        <v>78</v>
      </c>
      <c r="D20" s="154" t="s">
        <v>78</v>
      </c>
      <c r="E20" s="154" t="s">
        <v>78</v>
      </c>
      <c r="F20" s="154" t="s">
        <v>78</v>
      </c>
      <c r="G20" s="154" t="s">
        <v>78</v>
      </c>
      <c r="H20" s="154"/>
      <c r="I20" s="257" t="s">
        <v>78</v>
      </c>
      <c r="J20" s="154" t="s">
        <v>78</v>
      </c>
      <c r="K20" s="154" t="s">
        <v>78</v>
      </c>
      <c r="L20" s="154" t="s">
        <v>78</v>
      </c>
      <c r="M20" s="154" t="s">
        <v>78</v>
      </c>
      <c r="N20" s="154" t="s">
        <v>78</v>
      </c>
      <c r="O20" s="154" t="s">
        <v>78</v>
      </c>
      <c r="P20" s="154"/>
      <c r="Q20" s="257" t="s">
        <v>78</v>
      </c>
      <c r="R20" s="154" t="s">
        <v>78</v>
      </c>
      <c r="S20" s="154" t="s">
        <v>78</v>
      </c>
      <c r="T20" s="154" t="s">
        <v>78</v>
      </c>
      <c r="U20" s="154" t="s">
        <v>78</v>
      </c>
      <c r="V20" s="154" t="s">
        <v>78</v>
      </c>
      <c r="W20" s="154" t="s">
        <v>78</v>
      </c>
      <c r="X20" s="154" t="s">
        <v>78</v>
      </c>
      <c r="Y20" s="154"/>
      <c r="Z20" s="257" t="s">
        <v>78</v>
      </c>
      <c r="AA20" s="154" t="s">
        <v>78</v>
      </c>
      <c r="AB20" s="154" t="s">
        <v>78</v>
      </c>
      <c r="AC20" s="154" t="s">
        <v>78</v>
      </c>
      <c r="AD20" s="154" t="s">
        <v>78</v>
      </c>
      <c r="AE20" s="154" t="s">
        <v>78</v>
      </c>
      <c r="AF20" s="154" t="s">
        <v>78</v>
      </c>
    </row>
    <row r="21" spans="1:32" s="156" customFormat="1">
      <c r="A21" s="173" t="s">
        <v>1761</v>
      </c>
      <c r="B21" s="154">
        <v>3599</v>
      </c>
      <c r="C21" s="154">
        <v>469</v>
      </c>
      <c r="D21" s="154">
        <v>14</v>
      </c>
      <c r="E21" s="154">
        <v>1346</v>
      </c>
      <c r="F21" s="154">
        <v>135</v>
      </c>
      <c r="G21" s="154">
        <v>37</v>
      </c>
      <c r="H21" s="154"/>
      <c r="I21" s="257" t="s">
        <v>1761</v>
      </c>
      <c r="J21" s="154">
        <v>174</v>
      </c>
      <c r="K21" s="154">
        <v>4</v>
      </c>
      <c r="L21" s="154">
        <v>71</v>
      </c>
      <c r="M21" s="154">
        <v>3</v>
      </c>
      <c r="N21" s="154">
        <v>12</v>
      </c>
      <c r="O21" s="154">
        <v>81</v>
      </c>
      <c r="P21" s="154"/>
      <c r="Q21" s="257" t="s">
        <v>1761</v>
      </c>
      <c r="R21" s="154">
        <v>48</v>
      </c>
      <c r="S21" s="154">
        <v>52</v>
      </c>
      <c r="T21" s="154">
        <v>180</v>
      </c>
      <c r="U21" s="154">
        <v>160</v>
      </c>
      <c r="V21" s="154">
        <v>126</v>
      </c>
      <c r="W21" s="154">
        <v>114</v>
      </c>
      <c r="X21" s="154">
        <v>228</v>
      </c>
      <c r="Y21" s="154"/>
      <c r="Z21" s="257" t="s">
        <v>1761</v>
      </c>
      <c r="AA21" s="154">
        <v>50</v>
      </c>
      <c r="AB21" s="154">
        <v>13</v>
      </c>
      <c r="AC21" s="154">
        <v>156</v>
      </c>
      <c r="AD21" s="154">
        <v>70</v>
      </c>
      <c r="AE21" s="154">
        <v>11</v>
      </c>
      <c r="AF21" s="154">
        <v>45</v>
      </c>
    </row>
    <row r="22" spans="1:32" s="156" customFormat="1">
      <c r="A22" s="173" t="s">
        <v>1762</v>
      </c>
      <c r="B22" s="154">
        <v>428</v>
      </c>
      <c r="C22" s="154">
        <v>26</v>
      </c>
      <c r="D22" s="154">
        <v>4</v>
      </c>
      <c r="E22" s="154">
        <v>66</v>
      </c>
      <c r="F22" s="154">
        <v>100</v>
      </c>
      <c r="G22" s="154">
        <v>2</v>
      </c>
      <c r="H22" s="154"/>
      <c r="I22" s="257" t="s">
        <v>1762</v>
      </c>
      <c r="J22" s="154">
        <v>8</v>
      </c>
      <c r="K22" s="154" t="s">
        <v>504</v>
      </c>
      <c r="L22" s="154">
        <v>13</v>
      </c>
      <c r="M22" s="154" t="s">
        <v>504</v>
      </c>
      <c r="N22" s="154" t="s">
        <v>504</v>
      </c>
      <c r="O22" s="154">
        <v>34</v>
      </c>
      <c r="P22" s="154"/>
      <c r="Q22" s="257" t="s">
        <v>1762</v>
      </c>
      <c r="R22" s="154">
        <v>38</v>
      </c>
      <c r="S22" s="154">
        <v>6</v>
      </c>
      <c r="T22" s="154">
        <v>28</v>
      </c>
      <c r="U22" s="154">
        <v>37</v>
      </c>
      <c r="V22" s="154" t="s">
        <v>504</v>
      </c>
      <c r="W22" s="154" t="s">
        <v>504</v>
      </c>
      <c r="X22" s="154">
        <v>29</v>
      </c>
      <c r="Y22" s="154"/>
      <c r="Z22" s="257" t="s">
        <v>1762</v>
      </c>
      <c r="AA22" s="154" t="s">
        <v>504</v>
      </c>
      <c r="AB22" s="154" t="s">
        <v>504</v>
      </c>
      <c r="AC22" s="154" t="s">
        <v>504</v>
      </c>
      <c r="AD22" s="154">
        <v>35</v>
      </c>
      <c r="AE22" s="154" t="s">
        <v>504</v>
      </c>
      <c r="AF22" s="154">
        <v>2</v>
      </c>
    </row>
    <row r="23" spans="1:32" s="156" customFormat="1">
      <c r="A23" s="173" t="s">
        <v>1763</v>
      </c>
      <c r="B23" s="154">
        <v>11</v>
      </c>
      <c r="C23" s="154" t="s">
        <v>504</v>
      </c>
      <c r="D23" s="154" t="s">
        <v>504</v>
      </c>
      <c r="E23" s="154" t="s">
        <v>504</v>
      </c>
      <c r="F23" s="154" t="s">
        <v>504</v>
      </c>
      <c r="G23" s="154" t="s">
        <v>504</v>
      </c>
      <c r="H23" s="154"/>
      <c r="I23" s="257" t="s">
        <v>1763</v>
      </c>
      <c r="J23" s="154" t="s">
        <v>504</v>
      </c>
      <c r="K23" s="154" t="s">
        <v>504</v>
      </c>
      <c r="L23" s="154" t="s">
        <v>504</v>
      </c>
      <c r="M23" s="154" t="s">
        <v>504</v>
      </c>
      <c r="N23" s="154" t="s">
        <v>504</v>
      </c>
      <c r="O23" s="154" t="s">
        <v>504</v>
      </c>
      <c r="P23" s="154"/>
      <c r="Q23" s="257" t="s">
        <v>1763</v>
      </c>
      <c r="R23" s="154" t="s">
        <v>504</v>
      </c>
      <c r="S23" s="154" t="s">
        <v>504</v>
      </c>
      <c r="T23" s="154">
        <v>4</v>
      </c>
      <c r="U23" s="154" t="s">
        <v>504</v>
      </c>
      <c r="V23" s="154" t="s">
        <v>504</v>
      </c>
      <c r="W23" s="154" t="s">
        <v>504</v>
      </c>
      <c r="X23" s="154" t="s">
        <v>504</v>
      </c>
      <c r="Y23" s="154"/>
      <c r="Z23" s="257" t="s">
        <v>1763</v>
      </c>
      <c r="AA23" s="154" t="s">
        <v>504</v>
      </c>
      <c r="AB23" s="154" t="s">
        <v>504</v>
      </c>
      <c r="AC23" s="154" t="s">
        <v>504</v>
      </c>
      <c r="AD23" s="154" t="s">
        <v>504</v>
      </c>
      <c r="AE23" s="154" t="s">
        <v>504</v>
      </c>
      <c r="AF23" s="154">
        <v>7</v>
      </c>
    </row>
    <row r="24" spans="1:32" s="156" customFormat="1">
      <c r="A24" s="173" t="s">
        <v>1764</v>
      </c>
      <c r="B24" s="154">
        <v>19</v>
      </c>
      <c r="C24" s="154">
        <v>8</v>
      </c>
      <c r="D24" s="154" t="s">
        <v>504</v>
      </c>
      <c r="E24" s="154">
        <v>2</v>
      </c>
      <c r="F24" s="154" t="s">
        <v>504</v>
      </c>
      <c r="G24" s="154" t="s">
        <v>504</v>
      </c>
      <c r="H24" s="154"/>
      <c r="I24" s="257" t="s">
        <v>1764</v>
      </c>
      <c r="J24" s="154" t="s">
        <v>504</v>
      </c>
      <c r="K24" s="154" t="s">
        <v>504</v>
      </c>
      <c r="L24" s="154" t="s">
        <v>504</v>
      </c>
      <c r="M24" s="154" t="s">
        <v>504</v>
      </c>
      <c r="N24" s="154" t="s">
        <v>504</v>
      </c>
      <c r="O24" s="154" t="s">
        <v>504</v>
      </c>
      <c r="P24" s="154"/>
      <c r="Q24" s="257" t="s">
        <v>1764</v>
      </c>
      <c r="R24" s="154">
        <v>2</v>
      </c>
      <c r="S24" s="154" t="s">
        <v>504</v>
      </c>
      <c r="T24" s="154">
        <v>6</v>
      </c>
      <c r="U24" s="154" t="s">
        <v>504</v>
      </c>
      <c r="V24" s="154" t="s">
        <v>504</v>
      </c>
      <c r="W24" s="154">
        <v>1</v>
      </c>
      <c r="X24" s="154" t="s">
        <v>504</v>
      </c>
      <c r="Y24" s="154"/>
      <c r="Z24" s="257" t="s">
        <v>1764</v>
      </c>
      <c r="AA24" s="154" t="s">
        <v>504</v>
      </c>
      <c r="AB24" s="154" t="s">
        <v>504</v>
      </c>
      <c r="AC24" s="154" t="s">
        <v>504</v>
      </c>
      <c r="AD24" s="154" t="s">
        <v>504</v>
      </c>
      <c r="AE24" s="154" t="s">
        <v>504</v>
      </c>
      <c r="AF24" s="154" t="s">
        <v>504</v>
      </c>
    </row>
    <row r="25" spans="1:32" s="156" customFormat="1">
      <c r="A25" s="173" t="s">
        <v>1765</v>
      </c>
      <c r="B25" s="154">
        <v>158</v>
      </c>
      <c r="C25" s="154">
        <v>56</v>
      </c>
      <c r="D25" s="154">
        <v>5</v>
      </c>
      <c r="E25" s="154" t="s">
        <v>504</v>
      </c>
      <c r="F25" s="154">
        <v>1</v>
      </c>
      <c r="G25" s="154" t="s">
        <v>504</v>
      </c>
      <c r="H25" s="154"/>
      <c r="I25" s="257" t="s">
        <v>1765</v>
      </c>
      <c r="J25" s="154">
        <v>50</v>
      </c>
      <c r="K25" s="154" t="s">
        <v>504</v>
      </c>
      <c r="L25" s="154">
        <v>16</v>
      </c>
      <c r="M25" s="154" t="s">
        <v>504</v>
      </c>
      <c r="N25" s="154">
        <v>4</v>
      </c>
      <c r="O25" s="154">
        <v>3</v>
      </c>
      <c r="P25" s="154"/>
      <c r="Q25" s="257" t="s">
        <v>1765</v>
      </c>
      <c r="R25" s="154">
        <v>5</v>
      </c>
      <c r="S25" s="154" t="s">
        <v>504</v>
      </c>
      <c r="T25" s="154" t="s">
        <v>504</v>
      </c>
      <c r="U25" s="154">
        <v>12</v>
      </c>
      <c r="V25" s="154" t="s">
        <v>504</v>
      </c>
      <c r="W25" s="154" t="s">
        <v>504</v>
      </c>
      <c r="X25" s="154" t="s">
        <v>504</v>
      </c>
      <c r="Y25" s="154"/>
      <c r="Z25" s="257" t="s">
        <v>1765</v>
      </c>
      <c r="AA25" s="154" t="s">
        <v>504</v>
      </c>
      <c r="AB25" s="154">
        <v>1</v>
      </c>
      <c r="AC25" s="154">
        <v>3</v>
      </c>
      <c r="AD25" s="154" t="s">
        <v>504</v>
      </c>
      <c r="AE25" s="154" t="s">
        <v>504</v>
      </c>
      <c r="AF25" s="154">
        <v>2</v>
      </c>
    </row>
    <row r="26" spans="1:32" s="156" customFormat="1">
      <c r="A26" s="173" t="s">
        <v>1766</v>
      </c>
      <c r="B26" s="154">
        <v>92</v>
      </c>
      <c r="C26" s="154">
        <v>12</v>
      </c>
      <c r="D26" s="154" t="s">
        <v>504</v>
      </c>
      <c r="E26" s="154" t="s">
        <v>504</v>
      </c>
      <c r="F26" s="154">
        <v>3</v>
      </c>
      <c r="G26" s="154" t="s">
        <v>504</v>
      </c>
      <c r="H26" s="154"/>
      <c r="I26" s="257" t="s">
        <v>1766</v>
      </c>
      <c r="J26" s="154" t="s">
        <v>504</v>
      </c>
      <c r="K26" s="154" t="s">
        <v>504</v>
      </c>
      <c r="L26" s="154">
        <v>1</v>
      </c>
      <c r="M26" s="154" t="s">
        <v>504</v>
      </c>
      <c r="N26" s="154" t="s">
        <v>504</v>
      </c>
      <c r="O26" s="154">
        <v>14</v>
      </c>
      <c r="P26" s="154"/>
      <c r="Q26" s="257" t="s">
        <v>1766</v>
      </c>
      <c r="R26" s="154">
        <v>1</v>
      </c>
      <c r="S26" s="154">
        <v>1</v>
      </c>
      <c r="T26" s="154">
        <v>7</v>
      </c>
      <c r="U26" s="154" t="s">
        <v>504</v>
      </c>
      <c r="V26" s="154">
        <v>6</v>
      </c>
      <c r="W26" s="154">
        <v>12</v>
      </c>
      <c r="X26" s="154">
        <v>11</v>
      </c>
      <c r="Y26" s="154"/>
      <c r="Z26" s="257" t="s">
        <v>1766</v>
      </c>
      <c r="AA26" s="154">
        <v>2</v>
      </c>
      <c r="AB26" s="154" t="s">
        <v>504</v>
      </c>
      <c r="AC26" s="154">
        <v>15</v>
      </c>
      <c r="AD26" s="154">
        <v>1</v>
      </c>
      <c r="AE26" s="154">
        <v>6</v>
      </c>
      <c r="AF26" s="154" t="s">
        <v>504</v>
      </c>
    </row>
    <row r="27" spans="1:32" s="156" customFormat="1">
      <c r="A27" s="173" t="s">
        <v>1767</v>
      </c>
      <c r="B27" s="154">
        <v>651</v>
      </c>
      <c r="C27" s="154">
        <v>237</v>
      </c>
      <c r="D27" s="154" t="s">
        <v>504</v>
      </c>
      <c r="E27" s="154">
        <v>2</v>
      </c>
      <c r="F27" s="154">
        <v>6</v>
      </c>
      <c r="G27" s="154">
        <v>31</v>
      </c>
      <c r="H27" s="154"/>
      <c r="I27" s="257" t="s">
        <v>1767</v>
      </c>
      <c r="J27" s="154">
        <v>95</v>
      </c>
      <c r="K27" s="154" t="s">
        <v>504</v>
      </c>
      <c r="L27" s="154">
        <v>6</v>
      </c>
      <c r="M27" s="154" t="s">
        <v>504</v>
      </c>
      <c r="N27" s="154">
        <v>4</v>
      </c>
      <c r="O27" s="154">
        <v>2</v>
      </c>
      <c r="P27" s="154"/>
      <c r="Q27" s="257" t="s">
        <v>1767</v>
      </c>
      <c r="R27" s="154">
        <v>2</v>
      </c>
      <c r="S27" s="154" t="s">
        <v>504</v>
      </c>
      <c r="T27" s="154">
        <v>63</v>
      </c>
      <c r="U27" s="154">
        <v>60</v>
      </c>
      <c r="V27" s="154" t="s">
        <v>504</v>
      </c>
      <c r="W27" s="154" t="s">
        <v>504</v>
      </c>
      <c r="X27" s="154" t="s">
        <v>504</v>
      </c>
      <c r="Y27" s="154"/>
      <c r="Z27" s="257" t="s">
        <v>1767</v>
      </c>
      <c r="AA27" s="154" t="s">
        <v>504</v>
      </c>
      <c r="AB27" s="154">
        <v>2</v>
      </c>
      <c r="AC27" s="154">
        <v>126</v>
      </c>
      <c r="AD27" s="154">
        <v>5</v>
      </c>
      <c r="AE27" s="154" t="s">
        <v>504</v>
      </c>
      <c r="AF27" s="154">
        <v>10</v>
      </c>
    </row>
    <row r="28" spans="1:32" s="156" customFormat="1">
      <c r="A28" s="173" t="s">
        <v>1768</v>
      </c>
      <c r="B28" s="154">
        <v>3</v>
      </c>
      <c r="C28" s="154">
        <v>1</v>
      </c>
      <c r="D28" s="154">
        <v>2</v>
      </c>
      <c r="E28" s="154" t="s">
        <v>504</v>
      </c>
      <c r="F28" s="154" t="s">
        <v>504</v>
      </c>
      <c r="G28" s="154" t="s">
        <v>504</v>
      </c>
      <c r="H28" s="154"/>
      <c r="I28" s="257" t="s">
        <v>1768</v>
      </c>
      <c r="J28" s="154" t="s">
        <v>504</v>
      </c>
      <c r="K28" s="154" t="s">
        <v>504</v>
      </c>
      <c r="L28" s="154" t="s">
        <v>504</v>
      </c>
      <c r="M28" s="154" t="s">
        <v>504</v>
      </c>
      <c r="N28" s="154" t="s">
        <v>504</v>
      </c>
      <c r="O28" s="154" t="s">
        <v>504</v>
      </c>
      <c r="P28" s="154"/>
      <c r="Q28" s="257" t="s">
        <v>1768</v>
      </c>
      <c r="R28" s="154" t="s">
        <v>504</v>
      </c>
      <c r="S28" s="154" t="s">
        <v>504</v>
      </c>
      <c r="T28" s="154" t="s">
        <v>504</v>
      </c>
      <c r="U28" s="154" t="s">
        <v>504</v>
      </c>
      <c r="V28" s="154" t="s">
        <v>504</v>
      </c>
      <c r="W28" s="154" t="s">
        <v>504</v>
      </c>
      <c r="X28" s="154" t="s">
        <v>504</v>
      </c>
      <c r="Y28" s="154"/>
      <c r="Z28" s="257" t="s">
        <v>1768</v>
      </c>
      <c r="AA28" s="154" t="s">
        <v>504</v>
      </c>
      <c r="AB28" s="154" t="s">
        <v>504</v>
      </c>
      <c r="AC28" s="154" t="s">
        <v>504</v>
      </c>
      <c r="AD28" s="154" t="s">
        <v>504</v>
      </c>
      <c r="AE28" s="154" t="s">
        <v>504</v>
      </c>
      <c r="AF28" s="154" t="s">
        <v>504</v>
      </c>
    </row>
    <row r="29" spans="1:32" s="156" customFormat="1">
      <c r="A29" s="173" t="s">
        <v>1769</v>
      </c>
      <c r="B29" s="154">
        <v>1633</v>
      </c>
      <c r="C29" s="154">
        <v>83</v>
      </c>
      <c r="D29" s="154" t="s">
        <v>504</v>
      </c>
      <c r="E29" s="154">
        <v>1228</v>
      </c>
      <c r="F29" s="154">
        <v>21</v>
      </c>
      <c r="G29" s="154" t="s">
        <v>504</v>
      </c>
      <c r="H29" s="154"/>
      <c r="I29" s="257" t="s">
        <v>1769</v>
      </c>
      <c r="J29" s="154">
        <v>17</v>
      </c>
      <c r="K29" s="154" t="s">
        <v>504</v>
      </c>
      <c r="L29" s="154">
        <v>32</v>
      </c>
      <c r="M29" s="154">
        <v>3</v>
      </c>
      <c r="N29" s="154">
        <v>4</v>
      </c>
      <c r="O29" s="154">
        <v>19</v>
      </c>
      <c r="P29" s="154"/>
      <c r="Q29" s="257" t="s">
        <v>1769</v>
      </c>
      <c r="R29" s="154" t="s">
        <v>504</v>
      </c>
      <c r="S29" s="154">
        <v>34</v>
      </c>
      <c r="T29" s="154">
        <v>46</v>
      </c>
      <c r="U29" s="154">
        <v>50</v>
      </c>
      <c r="V29" s="154">
        <v>7</v>
      </c>
      <c r="W29" s="154">
        <v>5</v>
      </c>
      <c r="X29" s="154">
        <v>16</v>
      </c>
      <c r="Y29" s="154"/>
      <c r="Z29" s="257" t="s">
        <v>1769</v>
      </c>
      <c r="AA29" s="154" t="s">
        <v>504</v>
      </c>
      <c r="AB29" s="154">
        <v>5</v>
      </c>
      <c r="AC29" s="154">
        <v>5</v>
      </c>
      <c r="AD29" s="154">
        <v>29</v>
      </c>
      <c r="AE29" s="154">
        <v>5</v>
      </c>
      <c r="AF29" s="154">
        <v>24</v>
      </c>
    </row>
    <row r="30" spans="1:32" s="156" customFormat="1">
      <c r="A30" s="173" t="s">
        <v>1770</v>
      </c>
      <c r="B30" s="154">
        <v>44</v>
      </c>
      <c r="C30" s="154">
        <v>1</v>
      </c>
      <c r="D30" s="154">
        <v>3</v>
      </c>
      <c r="E30" s="154" t="s">
        <v>504</v>
      </c>
      <c r="F30" s="154">
        <v>4</v>
      </c>
      <c r="G30" s="154" t="s">
        <v>504</v>
      </c>
      <c r="H30" s="154"/>
      <c r="I30" s="257" t="s">
        <v>1770</v>
      </c>
      <c r="J30" s="154" t="s">
        <v>504</v>
      </c>
      <c r="K30" s="154">
        <v>3</v>
      </c>
      <c r="L30" s="154">
        <v>3</v>
      </c>
      <c r="M30" s="154" t="s">
        <v>504</v>
      </c>
      <c r="N30" s="154" t="s">
        <v>504</v>
      </c>
      <c r="O30" s="154">
        <v>7</v>
      </c>
      <c r="P30" s="154"/>
      <c r="Q30" s="257" t="s">
        <v>1770</v>
      </c>
      <c r="R30" s="154" t="s">
        <v>504</v>
      </c>
      <c r="S30" s="154" t="s">
        <v>504</v>
      </c>
      <c r="T30" s="154">
        <v>4</v>
      </c>
      <c r="U30" s="154" t="s">
        <v>504</v>
      </c>
      <c r="V30" s="154">
        <v>12</v>
      </c>
      <c r="W30" s="154" t="s">
        <v>504</v>
      </c>
      <c r="X30" s="154">
        <v>1</v>
      </c>
      <c r="Y30" s="154"/>
      <c r="Z30" s="257" t="s">
        <v>1770</v>
      </c>
      <c r="AA30" s="154" t="s">
        <v>504</v>
      </c>
      <c r="AB30" s="154" t="s">
        <v>504</v>
      </c>
      <c r="AC30" s="154">
        <v>6</v>
      </c>
      <c r="AD30" s="154" t="s">
        <v>504</v>
      </c>
      <c r="AE30" s="154" t="s">
        <v>504</v>
      </c>
      <c r="AF30" s="154" t="s">
        <v>504</v>
      </c>
    </row>
    <row r="31" spans="1:32" s="156" customFormat="1">
      <c r="A31" s="173" t="s">
        <v>1771</v>
      </c>
      <c r="B31" s="154">
        <v>560</v>
      </c>
      <c r="C31" s="154">
        <v>45</v>
      </c>
      <c r="D31" s="154" t="s">
        <v>504</v>
      </c>
      <c r="E31" s="154">
        <v>48</v>
      </c>
      <c r="F31" s="154" t="s">
        <v>504</v>
      </c>
      <c r="G31" s="154">
        <v>4</v>
      </c>
      <c r="H31" s="154"/>
      <c r="I31" s="257" t="s">
        <v>1771</v>
      </c>
      <c r="J31" s="154">
        <v>4</v>
      </c>
      <c r="K31" s="154">
        <v>1</v>
      </c>
      <c r="L31" s="154" t="s">
        <v>504</v>
      </c>
      <c r="M31" s="154" t="s">
        <v>504</v>
      </c>
      <c r="N31" s="154" t="s">
        <v>504</v>
      </c>
      <c r="O31" s="154">
        <v>2</v>
      </c>
      <c r="P31" s="154"/>
      <c r="Q31" s="257" t="s">
        <v>1771</v>
      </c>
      <c r="R31" s="154" t="s">
        <v>504</v>
      </c>
      <c r="S31" s="154">
        <v>11</v>
      </c>
      <c r="T31" s="154">
        <v>22</v>
      </c>
      <c r="U31" s="154">
        <v>1</v>
      </c>
      <c r="V31" s="154">
        <v>101</v>
      </c>
      <c r="W31" s="154">
        <v>96</v>
      </c>
      <c r="X31" s="154">
        <v>171</v>
      </c>
      <c r="Y31" s="154"/>
      <c r="Z31" s="257" t="s">
        <v>1771</v>
      </c>
      <c r="AA31" s="154">
        <v>48</v>
      </c>
      <c r="AB31" s="154">
        <v>5</v>
      </c>
      <c r="AC31" s="154">
        <v>1</v>
      </c>
      <c r="AD31" s="154" t="s">
        <v>504</v>
      </c>
      <c r="AE31" s="154" t="s">
        <v>504</v>
      </c>
      <c r="AF31" s="154" t="s">
        <v>504</v>
      </c>
    </row>
    <row r="32" spans="1:32" s="156" customFormat="1">
      <c r="A32" s="173" t="s">
        <v>78</v>
      </c>
      <c r="B32" s="154" t="s">
        <v>78</v>
      </c>
      <c r="C32" s="154" t="s">
        <v>78</v>
      </c>
      <c r="D32" s="154" t="s">
        <v>78</v>
      </c>
      <c r="E32" s="154" t="s">
        <v>78</v>
      </c>
      <c r="F32" s="154" t="s">
        <v>78</v>
      </c>
      <c r="G32" s="154" t="s">
        <v>78</v>
      </c>
      <c r="H32" s="154"/>
      <c r="I32" s="257" t="s">
        <v>78</v>
      </c>
      <c r="J32" s="154" t="s">
        <v>78</v>
      </c>
      <c r="K32" s="154" t="s">
        <v>78</v>
      </c>
      <c r="L32" s="154" t="s">
        <v>78</v>
      </c>
      <c r="M32" s="154" t="s">
        <v>78</v>
      </c>
      <c r="N32" s="154" t="s">
        <v>78</v>
      </c>
      <c r="O32" s="154" t="s">
        <v>78</v>
      </c>
      <c r="P32" s="154"/>
      <c r="Q32" s="257" t="s">
        <v>78</v>
      </c>
      <c r="R32" s="154" t="s">
        <v>78</v>
      </c>
      <c r="S32" s="154" t="s">
        <v>78</v>
      </c>
      <c r="T32" s="154" t="s">
        <v>78</v>
      </c>
      <c r="U32" s="154" t="s">
        <v>78</v>
      </c>
      <c r="V32" s="154" t="s">
        <v>78</v>
      </c>
      <c r="W32" s="154" t="s">
        <v>78</v>
      </c>
      <c r="X32" s="154" t="s">
        <v>78</v>
      </c>
      <c r="Y32" s="154"/>
      <c r="Z32" s="257" t="s">
        <v>78</v>
      </c>
      <c r="AA32" s="154" t="s">
        <v>78</v>
      </c>
      <c r="AB32" s="154" t="s">
        <v>78</v>
      </c>
      <c r="AC32" s="154" t="s">
        <v>78</v>
      </c>
      <c r="AD32" s="154" t="s">
        <v>78</v>
      </c>
      <c r="AE32" s="154" t="s">
        <v>78</v>
      </c>
      <c r="AF32" s="154" t="s">
        <v>78</v>
      </c>
    </row>
    <row r="33" spans="1:32" s="156" customFormat="1">
      <c r="A33" s="173" t="s">
        <v>1772</v>
      </c>
      <c r="B33" s="154">
        <v>101</v>
      </c>
      <c r="C33" s="154">
        <v>31</v>
      </c>
      <c r="D33" s="154">
        <v>2</v>
      </c>
      <c r="E33" s="154">
        <v>21</v>
      </c>
      <c r="F33" s="154">
        <v>5</v>
      </c>
      <c r="G33" s="154" t="s">
        <v>504</v>
      </c>
      <c r="H33" s="154"/>
      <c r="I33" s="257" t="s">
        <v>1772</v>
      </c>
      <c r="J33" s="154" t="s">
        <v>504</v>
      </c>
      <c r="K33" s="154" t="s">
        <v>504</v>
      </c>
      <c r="L33" s="154" t="s">
        <v>504</v>
      </c>
      <c r="M33" s="154" t="s">
        <v>504</v>
      </c>
      <c r="N33" s="154" t="s">
        <v>504</v>
      </c>
      <c r="O33" s="154">
        <v>6</v>
      </c>
      <c r="P33" s="154"/>
      <c r="Q33" s="257" t="s">
        <v>1772</v>
      </c>
      <c r="R33" s="154" t="s">
        <v>504</v>
      </c>
      <c r="S33" s="154" t="s">
        <v>504</v>
      </c>
      <c r="T33" s="154">
        <v>1</v>
      </c>
      <c r="U33" s="154" t="s">
        <v>504</v>
      </c>
      <c r="V33" s="154">
        <v>1</v>
      </c>
      <c r="W33" s="154" t="s">
        <v>504</v>
      </c>
      <c r="X33" s="154" t="s">
        <v>504</v>
      </c>
      <c r="Y33" s="154"/>
      <c r="Z33" s="257" t="s">
        <v>1772</v>
      </c>
      <c r="AA33" s="154" t="s">
        <v>504</v>
      </c>
      <c r="AB33" s="154">
        <v>34</v>
      </c>
      <c r="AC33" s="154" t="s">
        <v>504</v>
      </c>
      <c r="AD33" s="154" t="s">
        <v>504</v>
      </c>
      <c r="AE33" s="154" t="s">
        <v>504</v>
      </c>
      <c r="AF33" s="154" t="s">
        <v>504</v>
      </c>
    </row>
    <row r="34" spans="1:32" s="156" customFormat="1">
      <c r="A34" s="173" t="s">
        <v>1773</v>
      </c>
      <c r="B34" s="154">
        <v>4</v>
      </c>
      <c r="C34" s="154">
        <v>4</v>
      </c>
      <c r="D34" s="154" t="s">
        <v>504</v>
      </c>
      <c r="E34" s="154" t="s">
        <v>504</v>
      </c>
      <c r="F34" s="154" t="s">
        <v>504</v>
      </c>
      <c r="G34" s="154" t="s">
        <v>504</v>
      </c>
      <c r="H34" s="154"/>
      <c r="I34" s="257" t="s">
        <v>1773</v>
      </c>
      <c r="J34" s="154" t="s">
        <v>504</v>
      </c>
      <c r="K34" s="154" t="s">
        <v>504</v>
      </c>
      <c r="L34" s="154" t="s">
        <v>504</v>
      </c>
      <c r="M34" s="154" t="s">
        <v>504</v>
      </c>
      <c r="N34" s="154" t="s">
        <v>504</v>
      </c>
      <c r="O34" s="154" t="s">
        <v>504</v>
      </c>
      <c r="P34" s="154"/>
      <c r="Q34" s="257" t="s">
        <v>1773</v>
      </c>
      <c r="R34" s="154" t="s">
        <v>504</v>
      </c>
      <c r="S34" s="154" t="s">
        <v>504</v>
      </c>
      <c r="T34" s="154" t="s">
        <v>504</v>
      </c>
      <c r="U34" s="154" t="s">
        <v>504</v>
      </c>
      <c r="V34" s="154" t="s">
        <v>504</v>
      </c>
      <c r="W34" s="154" t="s">
        <v>504</v>
      </c>
      <c r="X34" s="154" t="s">
        <v>504</v>
      </c>
      <c r="Y34" s="154"/>
      <c r="Z34" s="257" t="s">
        <v>1773</v>
      </c>
      <c r="AA34" s="154" t="s">
        <v>504</v>
      </c>
      <c r="AB34" s="154" t="s">
        <v>504</v>
      </c>
      <c r="AC34" s="154" t="s">
        <v>504</v>
      </c>
      <c r="AD34" s="154" t="s">
        <v>504</v>
      </c>
      <c r="AE34" s="154" t="s">
        <v>504</v>
      </c>
      <c r="AF34" s="154" t="s">
        <v>504</v>
      </c>
    </row>
    <row r="35" spans="1:32" s="156" customFormat="1">
      <c r="A35" s="173" t="s">
        <v>1774</v>
      </c>
      <c r="B35" s="154">
        <v>97</v>
      </c>
      <c r="C35" s="154">
        <v>27</v>
      </c>
      <c r="D35" s="154">
        <v>2</v>
      </c>
      <c r="E35" s="154">
        <v>21</v>
      </c>
      <c r="F35" s="154">
        <v>5</v>
      </c>
      <c r="G35" s="154" t="s">
        <v>504</v>
      </c>
      <c r="H35" s="154"/>
      <c r="I35" s="257" t="s">
        <v>1774</v>
      </c>
      <c r="J35" s="154" t="s">
        <v>504</v>
      </c>
      <c r="K35" s="154" t="s">
        <v>504</v>
      </c>
      <c r="L35" s="154" t="s">
        <v>504</v>
      </c>
      <c r="M35" s="154" t="s">
        <v>504</v>
      </c>
      <c r="N35" s="154" t="s">
        <v>504</v>
      </c>
      <c r="O35" s="154">
        <v>6</v>
      </c>
      <c r="P35" s="154"/>
      <c r="Q35" s="257" t="s">
        <v>1774</v>
      </c>
      <c r="R35" s="154" t="s">
        <v>504</v>
      </c>
      <c r="S35" s="154" t="s">
        <v>504</v>
      </c>
      <c r="T35" s="154">
        <v>1</v>
      </c>
      <c r="U35" s="154" t="s">
        <v>504</v>
      </c>
      <c r="V35" s="154">
        <v>1</v>
      </c>
      <c r="W35" s="154" t="s">
        <v>504</v>
      </c>
      <c r="X35" s="154" t="s">
        <v>504</v>
      </c>
      <c r="Y35" s="154"/>
      <c r="Z35" s="257" t="s">
        <v>1774</v>
      </c>
      <c r="AA35" s="154" t="s">
        <v>504</v>
      </c>
      <c r="AB35" s="154">
        <v>34</v>
      </c>
      <c r="AC35" s="154" t="s">
        <v>504</v>
      </c>
      <c r="AD35" s="154" t="s">
        <v>504</v>
      </c>
      <c r="AE35" s="154" t="s">
        <v>504</v>
      </c>
      <c r="AF35" s="154" t="s">
        <v>504</v>
      </c>
    </row>
    <row r="36" spans="1:32" s="156" customFormat="1">
      <c r="A36" s="173" t="s">
        <v>78</v>
      </c>
      <c r="B36" s="154" t="s">
        <v>78</v>
      </c>
      <c r="C36" s="154" t="s">
        <v>78</v>
      </c>
      <c r="D36" s="154" t="s">
        <v>78</v>
      </c>
      <c r="E36" s="154" t="s">
        <v>78</v>
      </c>
      <c r="F36" s="154" t="s">
        <v>78</v>
      </c>
      <c r="G36" s="154" t="s">
        <v>78</v>
      </c>
      <c r="H36" s="154"/>
      <c r="I36" s="257" t="s">
        <v>78</v>
      </c>
      <c r="J36" s="154" t="s">
        <v>78</v>
      </c>
      <c r="K36" s="154" t="s">
        <v>78</v>
      </c>
      <c r="L36" s="154" t="s">
        <v>78</v>
      </c>
      <c r="M36" s="154" t="s">
        <v>78</v>
      </c>
      <c r="N36" s="154" t="s">
        <v>78</v>
      </c>
      <c r="O36" s="154" t="s">
        <v>78</v>
      </c>
      <c r="P36" s="154"/>
      <c r="Q36" s="257" t="s">
        <v>78</v>
      </c>
      <c r="R36" s="154" t="s">
        <v>78</v>
      </c>
      <c r="S36" s="154" t="s">
        <v>78</v>
      </c>
      <c r="T36" s="154" t="s">
        <v>78</v>
      </c>
      <c r="U36" s="154" t="s">
        <v>78</v>
      </c>
      <c r="V36" s="154" t="s">
        <v>78</v>
      </c>
      <c r="W36" s="154" t="s">
        <v>78</v>
      </c>
      <c r="X36" s="154" t="s">
        <v>78</v>
      </c>
      <c r="Y36" s="154"/>
      <c r="Z36" s="257" t="s">
        <v>78</v>
      </c>
      <c r="AA36" s="154" t="s">
        <v>78</v>
      </c>
      <c r="AB36" s="154" t="s">
        <v>78</v>
      </c>
      <c r="AC36" s="154" t="s">
        <v>78</v>
      </c>
      <c r="AD36" s="154" t="s">
        <v>78</v>
      </c>
      <c r="AE36" s="154" t="s">
        <v>78</v>
      </c>
      <c r="AF36" s="154" t="s">
        <v>78</v>
      </c>
    </row>
    <row r="37" spans="1:32" s="156" customFormat="1">
      <c r="A37" s="173" t="s">
        <v>167</v>
      </c>
      <c r="B37" s="154">
        <v>2</v>
      </c>
      <c r="C37" s="154" t="s">
        <v>504</v>
      </c>
      <c r="D37" s="154" t="s">
        <v>504</v>
      </c>
      <c r="E37" s="154">
        <v>2</v>
      </c>
      <c r="F37" s="154" t="s">
        <v>504</v>
      </c>
      <c r="G37" s="154" t="s">
        <v>504</v>
      </c>
      <c r="H37" s="154"/>
      <c r="I37" s="257" t="s">
        <v>167</v>
      </c>
      <c r="J37" s="154" t="s">
        <v>504</v>
      </c>
      <c r="K37" s="154" t="s">
        <v>504</v>
      </c>
      <c r="L37" s="154" t="s">
        <v>504</v>
      </c>
      <c r="M37" s="154" t="s">
        <v>504</v>
      </c>
      <c r="N37" s="154" t="s">
        <v>504</v>
      </c>
      <c r="O37" s="154" t="s">
        <v>504</v>
      </c>
      <c r="P37" s="154"/>
      <c r="Q37" s="257" t="s">
        <v>167</v>
      </c>
      <c r="R37" s="154" t="s">
        <v>504</v>
      </c>
      <c r="S37" s="154" t="s">
        <v>504</v>
      </c>
      <c r="T37" s="154" t="s">
        <v>504</v>
      </c>
      <c r="U37" s="154" t="s">
        <v>504</v>
      </c>
      <c r="V37" s="154" t="s">
        <v>504</v>
      </c>
      <c r="W37" s="154" t="s">
        <v>504</v>
      </c>
      <c r="X37" s="154" t="s">
        <v>504</v>
      </c>
      <c r="Y37" s="154"/>
      <c r="Z37" s="257" t="s">
        <v>167</v>
      </c>
      <c r="AA37" s="154" t="s">
        <v>504</v>
      </c>
      <c r="AB37" s="154" t="s">
        <v>504</v>
      </c>
      <c r="AC37" s="154" t="s">
        <v>504</v>
      </c>
      <c r="AD37" s="154" t="s">
        <v>504</v>
      </c>
      <c r="AE37" s="154" t="s">
        <v>504</v>
      </c>
      <c r="AF37" s="154" t="s">
        <v>504</v>
      </c>
    </row>
    <row r="38" spans="1:32" s="156" customFormat="1">
      <c r="A38" s="173" t="s">
        <v>1775</v>
      </c>
      <c r="B38" s="154">
        <v>2</v>
      </c>
      <c r="C38" s="154" t="s">
        <v>504</v>
      </c>
      <c r="D38" s="154" t="s">
        <v>504</v>
      </c>
      <c r="E38" s="154">
        <v>2</v>
      </c>
      <c r="F38" s="154" t="s">
        <v>504</v>
      </c>
      <c r="G38" s="154" t="s">
        <v>504</v>
      </c>
      <c r="H38" s="154"/>
      <c r="I38" s="257" t="s">
        <v>1775</v>
      </c>
      <c r="J38" s="154" t="s">
        <v>504</v>
      </c>
      <c r="K38" s="154" t="s">
        <v>504</v>
      </c>
      <c r="L38" s="154" t="s">
        <v>504</v>
      </c>
      <c r="M38" s="154" t="s">
        <v>504</v>
      </c>
      <c r="N38" s="154" t="s">
        <v>504</v>
      </c>
      <c r="O38" s="154" t="s">
        <v>504</v>
      </c>
      <c r="P38" s="154"/>
      <c r="Q38" s="257" t="s">
        <v>1775</v>
      </c>
      <c r="R38" s="154" t="s">
        <v>504</v>
      </c>
      <c r="S38" s="154" t="s">
        <v>504</v>
      </c>
      <c r="T38" s="154" t="s">
        <v>504</v>
      </c>
      <c r="U38" s="154" t="s">
        <v>504</v>
      </c>
      <c r="V38" s="154" t="s">
        <v>504</v>
      </c>
      <c r="W38" s="154" t="s">
        <v>504</v>
      </c>
      <c r="X38" s="154" t="s">
        <v>504</v>
      </c>
      <c r="Y38" s="154"/>
      <c r="Z38" s="257" t="s">
        <v>1775</v>
      </c>
      <c r="AA38" s="154" t="s">
        <v>504</v>
      </c>
      <c r="AB38" s="154" t="s">
        <v>504</v>
      </c>
      <c r="AC38" s="154" t="s">
        <v>504</v>
      </c>
      <c r="AD38" s="154" t="s">
        <v>504</v>
      </c>
      <c r="AE38" s="154" t="s">
        <v>504</v>
      </c>
      <c r="AF38" s="154" t="s">
        <v>504</v>
      </c>
    </row>
    <row r="39" spans="1:32" s="156" customFormat="1">
      <c r="A39" s="173" t="s">
        <v>78</v>
      </c>
      <c r="B39" s="154" t="s">
        <v>78</v>
      </c>
      <c r="C39" s="154" t="s">
        <v>78</v>
      </c>
      <c r="D39" s="154" t="s">
        <v>78</v>
      </c>
      <c r="E39" s="154" t="s">
        <v>78</v>
      </c>
      <c r="F39" s="154" t="s">
        <v>78</v>
      </c>
      <c r="G39" s="154" t="s">
        <v>78</v>
      </c>
      <c r="H39" s="154"/>
      <c r="I39" s="257" t="s">
        <v>78</v>
      </c>
      <c r="J39" s="154" t="s">
        <v>78</v>
      </c>
      <c r="K39" s="154" t="s">
        <v>78</v>
      </c>
      <c r="L39" s="154" t="s">
        <v>78</v>
      </c>
      <c r="M39" s="154" t="s">
        <v>78</v>
      </c>
      <c r="N39" s="154" t="s">
        <v>78</v>
      </c>
      <c r="O39" s="154" t="s">
        <v>78</v>
      </c>
      <c r="P39" s="154"/>
      <c r="Q39" s="257" t="s">
        <v>78</v>
      </c>
      <c r="R39" s="154" t="s">
        <v>78</v>
      </c>
      <c r="S39" s="154" t="s">
        <v>78</v>
      </c>
      <c r="T39" s="154" t="s">
        <v>78</v>
      </c>
      <c r="U39" s="154" t="s">
        <v>78</v>
      </c>
      <c r="V39" s="154" t="s">
        <v>78</v>
      </c>
      <c r="W39" s="154" t="s">
        <v>78</v>
      </c>
      <c r="X39" s="154" t="s">
        <v>78</v>
      </c>
      <c r="Y39" s="154"/>
      <c r="Z39" s="257" t="s">
        <v>78</v>
      </c>
      <c r="AA39" s="154" t="s">
        <v>78</v>
      </c>
      <c r="AB39" s="154" t="s">
        <v>78</v>
      </c>
      <c r="AC39" s="154" t="s">
        <v>78</v>
      </c>
      <c r="AD39" s="154" t="s">
        <v>78</v>
      </c>
      <c r="AE39" s="154" t="s">
        <v>78</v>
      </c>
      <c r="AF39" s="154" t="s">
        <v>78</v>
      </c>
    </row>
    <row r="40" spans="1:32" s="156" customFormat="1">
      <c r="A40" s="173" t="s">
        <v>171</v>
      </c>
      <c r="B40" s="154">
        <v>16</v>
      </c>
      <c r="C40" s="154" t="s">
        <v>504</v>
      </c>
      <c r="D40" s="154" t="s">
        <v>504</v>
      </c>
      <c r="E40" s="154" t="s">
        <v>504</v>
      </c>
      <c r="F40" s="154" t="s">
        <v>504</v>
      </c>
      <c r="G40" s="154">
        <v>15</v>
      </c>
      <c r="H40" s="154"/>
      <c r="I40" s="257" t="s">
        <v>171</v>
      </c>
      <c r="J40" s="154" t="s">
        <v>504</v>
      </c>
      <c r="K40" s="154" t="s">
        <v>504</v>
      </c>
      <c r="L40" s="154" t="s">
        <v>504</v>
      </c>
      <c r="M40" s="154" t="s">
        <v>504</v>
      </c>
      <c r="N40" s="154" t="s">
        <v>504</v>
      </c>
      <c r="O40" s="154" t="s">
        <v>504</v>
      </c>
      <c r="P40" s="154"/>
      <c r="Q40" s="257" t="s">
        <v>171</v>
      </c>
      <c r="R40" s="154" t="s">
        <v>504</v>
      </c>
      <c r="S40" s="154" t="s">
        <v>504</v>
      </c>
      <c r="T40" s="154" t="s">
        <v>504</v>
      </c>
      <c r="U40" s="154" t="s">
        <v>504</v>
      </c>
      <c r="V40" s="154" t="s">
        <v>504</v>
      </c>
      <c r="W40" s="154">
        <v>1</v>
      </c>
      <c r="X40" s="154" t="s">
        <v>504</v>
      </c>
      <c r="Y40" s="154"/>
      <c r="Z40" s="257" t="s">
        <v>171</v>
      </c>
      <c r="AA40" s="154" t="s">
        <v>504</v>
      </c>
      <c r="AB40" s="154" t="s">
        <v>504</v>
      </c>
      <c r="AC40" s="154" t="s">
        <v>504</v>
      </c>
      <c r="AD40" s="154" t="s">
        <v>504</v>
      </c>
      <c r="AE40" s="154" t="s">
        <v>504</v>
      </c>
      <c r="AF40" s="154" t="s">
        <v>504</v>
      </c>
    </row>
    <row r="41" spans="1:32" s="156" customFormat="1">
      <c r="A41" s="173" t="s">
        <v>1776</v>
      </c>
      <c r="B41" s="154">
        <v>16</v>
      </c>
      <c r="C41" s="154" t="s">
        <v>504</v>
      </c>
      <c r="D41" s="154" t="s">
        <v>504</v>
      </c>
      <c r="E41" s="154" t="s">
        <v>504</v>
      </c>
      <c r="F41" s="154" t="s">
        <v>504</v>
      </c>
      <c r="G41" s="154">
        <v>15</v>
      </c>
      <c r="H41" s="154"/>
      <c r="I41" s="257" t="s">
        <v>1776</v>
      </c>
      <c r="J41" s="154" t="s">
        <v>504</v>
      </c>
      <c r="K41" s="154" t="s">
        <v>504</v>
      </c>
      <c r="L41" s="154" t="s">
        <v>504</v>
      </c>
      <c r="M41" s="154" t="s">
        <v>504</v>
      </c>
      <c r="N41" s="154" t="s">
        <v>504</v>
      </c>
      <c r="O41" s="154" t="s">
        <v>504</v>
      </c>
      <c r="P41" s="154"/>
      <c r="Q41" s="257" t="s">
        <v>1776</v>
      </c>
      <c r="R41" s="154" t="s">
        <v>504</v>
      </c>
      <c r="S41" s="154" t="s">
        <v>504</v>
      </c>
      <c r="T41" s="154" t="s">
        <v>504</v>
      </c>
      <c r="U41" s="154" t="s">
        <v>504</v>
      </c>
      <c r="V41" s="154" t="s">
        <v>504</v>
      </c>
      <c r="W41" s="154">
        <v>1</v>
      </c>
      <c r="X41" s="154" t="s">
        <v>504</v>
      </c>
      <c r="Y41" s="154"/>
      <c r="Z41" s="257" t="s">
        <v>1776</v>
      </c>
      <c r="AA41" s="154" t="s">
        <v>504</v>
      </c>
      <c r="AB41" s="154" t="s">
        <v>504</v>
      </c>
      <c r="AC41" s="154" t="s">
        <v>504</v>
      </c>
      <c r="AD41" s="154" t="s">
        <v>504</v>
      </c>
      <c r="AE41" s="154" t="s">
        <v>504</v>
      </c>
      <c r="AF41" s="154" t="s">
        <v>504</v>
      </c>
    </row>
    <row r="42" spans="1:32" s="156" customFormat="1">
      <c r="A42" s="173" t="s">
        <v>78</v>
      </c>
      <c r="B42" s="154" t="s">
        <v>78</v>
      </c>
      <c r="C42" s="154" t="s">
        <v>78</v>
      </c>
      <c r="D42" s="154" t="s">
        <v>78</v>
      </c>
      <c r="E42" s="154" t="s">
        <v>78</v>
      </c>
      <c r="F42" s="154" t="s">
        <v>78</v>
      </c>
      <c r="G42" s="154" t="s">
        <v>78</v>
      </c>
      <c r="H42" s="154"/>
      <c r="I42" s="257" t="s">
        <v>78</v>
      </c>
      <c r="J42" s="154" t="s">
        <v>78</v>
      </c>
      <c r="K42" s="154" t="s">
        <v>78</v>
      </c>
      <c r="L42" s="154" t="s">
        <v>78</v>
      </c>
      <c r="M42" s="154" t="s">
        <v>78</v>
      </c>
      <c r="N42" s="154" t="s">
        <v>78</v>
      </c>
      <c r="O42" s="154" t="s">
        <v>78</v>
      </c>
      <c r="P42" s="154"/>
      <c r="Q42" s="257" t="s">
        <v>78</v>
      </c>
      <c r="R42" s="154" t="s">
        <v>78</v>
      </c>
      <c r="S42" s="154" t="s">
        <v>78</v>
      </c>
      <c r="T42" s="154" t="s">
        <v>78</v>
      </c>
      <c r="U42" s="154" t="s">
        <v>78</v>
      </c>
      <c r="V42" s="154" t="s">
        <v>78</v>
      </c>
      <c r="W42" s="154" t="s">
        <v>78</v>
      </c>
      <c r="X42" s="154" t="s">
        <v>78</v>
      </c>
      <c r="Y42" s="154"/>
      <c r="Z42" s="257" t="s">
        <v>78</v>
      </c>
      <c r="AA42" s="154" t="s">
        <v>78</v>
      </c>
      <c r="AB42" s="154" t="s">
        <v>78</v>
      </c>
      <c r="AC42" s="154" t="s">
        <v>78</v>
      </c>
      <c r="AD42" s="154" t="s">
        <v>78</v>
      </c>
      <c r="AE42" s="154" t="s">
        <v>78</v>
      </c>
      <c r="AF42" s="154" t="s">
        <v>78</v>
      </c>
    </row>
    <row r="43" spans="1:32" s="156" customFormat="1">
      <c r="A43" s="173" t="s">
        <v>1777</v>
      </c>
      <c r="B43" s="154">
        <v>439</v>
      </c>
      <c r="C43" s="154">
        <v>109</v>
      </c>
      <c r="D43" s="154">
        <v>47</v>
      </c>
      <c r="E43" s="154">
        <v>3</v>
      </c>
      <c r="F43" s="154" t="s">
        <v>504</v>
      </c>
      <c r="G43" s="154">
        <v>10</v>
      </c>
      <c r="H43" s="154"/>
      <c r="I43" s="257" t="s">
        <v>1777</v>
      </c>
      <c r="J43" s="154">
        <v>15</v>
      </c>
      <c r="K43" s="154">
        <v>8</v>
      </c>
      <c r="L43" s="154">
        <v>1</v>
      </c>
      <c r="M43" s="154">
        <v>1</v>
      </c>
      <c r="N43" s="154" t="s">
        <v>504</v>
      </c>
      <c r="O43" s="154">
        <v>23</v>
      </c>
      <c r="P43" s="154"/>
      <c r="Q43" s="257" t="s">
        <v>1777</v>
      </c>
      <c r="R43" s="154">
        <v>8</v>
      </c>
      <c r="S43" s="154">
        <v>16</v>
      </c>
      <c r="T43" s="154">
        <v>9</v>
      </c>
      <c r="U43" s="154">
        <v>130</v>
      </c>
      <c r="V43" s="154">
        <v>2</v>
      </c>
      <c r="W43" s="154">
        <v>19</v>
      </c>
      <c r="X43" s="154">
        <v>1</v>
      </c>
      <c r="Y43" s="154"/>
      <c r="Z43" s="257" t="s">
        <v>1777</v>
      </c>
      <c r="AA43" s="154" t="s">
        <v>504</v>
      </c>
      <c r="AB43" s="154">
        <v>3</v>
      </c>
      <c r="AC43" s="154">
        <v>3</v>
      </c>
      <c r="AD43" s="154">
        <v>10</v>
      </c>
      <c r="AE43" s="154">
        <v>1</v>
      </c>
      <c r="AF43" s="154">
        <v>20</v>
      </c>
    </row>
    <row r="44" spans="1:32" s="156" customFormat="1">
      <c r="A44" s="173" t="s">
        <v>1778</v>
      </c>
      <c r="B44" s="154">
        <v>268</v>
      </c>
      <c r="C44" s="154">
        <v>57</v>
      </c>
      <c r="D44" s="154">
        <v>2</v>
      </c>
      <c r="E44" s="154">
        <v>3</v>
      </c>
      <c r="F44" s="154" t="s">
        <v>504</v>
      </c>
      <c r="G44" s="154">
        <v>1</v>
      </c>
      <c r="H44" s="154"/>
      <c r="I44" s="257" t="s">
        <v>1778</v>
      </c>
      <c r="J44" s="154">
        <v>12</v>
      </c>
      <c r="K44" s="154" t="s">
        <v>504</v>
      </c>
      <c r="L44" s="154" t="s">
        <v>504</v>
      </c>
      <c r="M44" s="154">
        <v>1</v>
      </c>
      <c r="N44" s="154" t="s">
        <v>504</v>
      </c>
      <c r="O44" s="154">
        <v>9</v>
      </c>
      <c r="P44" s="154"/>
      <c r="Q44" s="257" t="s">
        <v>1778</v>
      </c>
      <c r="R44" s="154">
        <v>6</v>
      </c>
      <c r="S44" s="154">
        <v>10</v>
      </c>
      <c r="T44" s="154">
        <v>9</v>
      </c>
      <c r="U44" s="154">
        <v>130</v>
      </c>
      <c r="V44" s="154" t="s">
        <v>504</v>
      </c>
      <c r="W44" s="154">
        <v>13</v>
      </c>
      <c r="X44" s="154">
        <v>1</v>
      </c>
      <c r="Y44" s="154"/>
      <c r="Z44" s="257" t="s">
        <v>1778</v>
      </c>
      <c r="AA44" s="154" t="s">
        <v>504</v>
      </c>
      <c r="AB44" s="154">
        <v>3</v>
      </c>
      <c r="AC44" s="154" t="s">
        <v>504</v>
      </c>
      <c r="AD44" s="154">
        <v>3</v>
      </c>
      <c r="AE44" s="154" t="s">
        <v>504</v>
      </c>
      <c r="AF44" s="154">
        <v>8</v>
      </c>
    </row>
    <row r="45" spans="1:32" s="156" customFormat="1">
      <c r="A45" s="173" t="s">
        <v>1779</v>
      </c>
      <c r="B45" s="154">
        <v>121</v>
      </c>
      <c r="C45" s="154">
        <v>35</v>
      </c>
      <c r="D45" s="154">
        <v>37</v>
      </c>
      <c r="E45" s="154" t="s">
        <v>504</v>
      </c>
      <c r="F45" s="154" t="s">
        <v>504</v>
      </c>
      <c r="G45" s="154">
        <v>9</v>
      </c>
      <c r="H45" s="154"/>
      <c r="I45" s="257" t="s">
        <v>1779</v>
      </c>
      <c r="J45" s="154">
        <v>2</v>
      </c>
      <c r="K45" s="154">
        <v>3</v>
      </c>
      <c r="L45" s="154">
        <v>1</v>
      </c>
      <c r="M45" s="154" t="s">
        <v>504</v>
      </c>
      <c r="N45" s="154" t="s">
        <v>504</v>
      </c>
      <c r="O45" s="154">
        <v>9</v>
      </c>
      <c r="P45" s="154"/>
      <c r="Q45" s="257" t="s">
        <v>1779</v>
      </c>
      <c r="R45" s="154">
        <v>2</v>
      </c>
      <c r="S45" s="154" t="s">
        <v>504</v>
      </c>
      <c r="T45" s="154" t="s">
        <v>504</v>
      </c>
      <c r="U45" s="154" t="s">
        <v>504</v>
      </c>
      <c r="V45" s="154">
        <v>1</v>
      </c>
      <c r="W45" s="154">
        <v>6</v>
      </c>
      <c r="X45" s="154" t="s">
        <v>504</v>
      </c>
      <c r="Y45" s="154"/>
      <c r="Z45" s="257" t="s">
        <v>1779</v>
      </c>
      <c r="AA45" s="154" t="s">
        <v>504</v>
      </c>
      <c r="AB45" s="154" t="s">
        <v>504</v>
      </c>
      <c r="AC45" s="154">
        <v>3</v>
      </c>
      <c r="AD45" s="154" t="s">
        <v>504</v>
      </c>
      <c r="AE45" s="154">
        <v>1</v>
      </c>
      <c r="AF45" s="154">
        <v>12</v>
      </c>
    </row>
    <row r="46" spans="1:32" s="156" customFormat="1">
      <c r="A46" s="173" t="s">
        <v>1780</v>
      </c>
      <c r="B46" s="154">
        <v>50</v>
      </c>
      <c r="C46" s="154">
        <v>17</v>
      </c>
      <c r="D46" s="154">
        <v>8</v>
      </c>
      <c r="E46" s="154" t="s">
        <v>504</v>
      </c>
      <c r="F46" s="154" t="s">
        <v>504</v>
      </c>
      <c r="G46" s="154" t="s">
        <v>504</v>
      </c>
      <c r="H46" s="154"/>
      <c r="I46" s="257" t="s">
        <v>1780</v>
      </c>
      <c r="J46" s="154">
        <v>1</v>
      </c>
      <c r="K46" s="154">
        <v>5</v>
      </c>
      <c r="L46" s="154" t="s">
        <v>504</v>
      </c>
      <c r="M46" s="154" t="s">
        <v>504</v>
      </c>
      <c r="N46" s="154" t="s">
        <v>504</v>
      </c>
      <c r="O46" s="154">
        <v>5</v>
      </c>
      <c r="P46" s="154"/>
      <c r="Q46" s="257" t="s">
        <v>1780</v>
      </c>
      <c r="R46" s="154" t="s">
        <v>504</v>
      </c>
      <c r="S46" s="154">
        <v>6</v>
      </c>
      <c r="T46" s="154" t="s">
        <v>504</v>
      </c>
      <c r="U46" s="154" t="s">
        <v>504</v>
      </c>
      <c r="V46" s="154">
        <v>1</v>
      </c>
      <c r="W46" s="154" t="s">
        <v>504</v>
      </c>
      <c r="X46" s="154" t="s">
        <v>504</v>
      </c>
      <c r="Y46" s="154"/>
      <c r="Z46" s="257" t="s">
        <v>1780</v>
      </c>
      <c r="AA46" s="154" t="s">
        <v>504</v>
      </c>
      <c r="AB46" s="154" t="s">
        <v>504</v>
      </c>
      <c r="AC46" s="154" t="s">
        <v>504</v>
      </c>
      <c r="AD46" s="154">
        <v>7</v>
      </c>
      <c r="AE46" s="154" t="s">
        <v>504</v>
      </c>
      <c r="AF46" s="154" t="s">
        <v>504</v>
      </c>
    </row>
    <row r="47" spans="1:32" s="156" customFormat="1">
      <c r="A47" s="173" t="s">
        <v>78</v>
      </c>
      <c r="B47" s="154" t="s">
        <v>78</v>
      </c>
      <c r="C47" s="154" t="s">
        <v>78</v>
      </c>
      <c r="D47" s="154" t="s">
        <v>78</v>
      </c>
      <c r="E47" s="154" t="s">
        <v>78</v>
      </c>
      <c r="F47" s="154" t="s">
        <v>78</v>
      </c>
      <c r="G47" s="154" t="s">
        <v>78</v>
      </c>
      <c r="H47" s="154"/>
      <c r="I47" s="257" t="s">
        <v>78</v>
      </c>
      <c r="J47" s="154" t="s">
        <v>78</v>
      </c>
      <c r="K47" s="154" t="s">
        <v>78</v>
      </c>
      <c r="L47" s="154" t="s">
        <v>78</v>
      </c>
      <c r="M47" s="154" t="s">
        <v>78</v>
      </c>
      <c r="N47" s="154" t="s">
        <v>78</v>
      </c>
      <c r="O47" s="154" t="s">
        <v>78</v>
      </c>
      <c r="P47" s="154"/>
      <c r="Q47" s="257" t="s">
        <v>78</v>
      </c>
      <c r="R47" s="154" t="s">
        <v>78</v>
      </c>
      <c r="S47" s="154" t="s">
        <v>78</v>
      </c>
      <c r="T47" s="154" t="s">
        <v>78</v>
      </c>
      <c r="U47" s="154" t="s">
        <v>78</v>
      </c>
      <c r="V47" s="154" t="s">
        <v>78</v>
      </c>
      <c r="W47" s="154" t="s">
        <v>78</v>
      </c>
      <c r="X47" s="154" t="s">
        <v>78</v>
      </c>
      <c r="Y47" s="154"/>
      <c r="Z47" s="257" t="s">
        <v>78</v>
      </c>
      <c r="AA47" s="154" t="s">
        <v>78</v>
      </c>
      <c r="AB47" s="154" t="s">
        <v>78</v>
      </c>
      <c r="AC47" s="154" t="s">
        <v>78</v>
      </c>
      <c r="AD47" s="154" t="s">
        <v>78</v>
      </c>
      <c r="AE47" s="154" t="s">
        <v>78</v>
      </c>
      <c r="AF47" s="154" t="s">
        <v>78</v>
      </c>
    </row>
    <row r="48" spans="1:32" s="156" customFormat="1">
      <c r="A48" s="173" t="s">
        <v>1781</v>
      </c>
      <c r="B48" s="154">
        <v>6739</v>
      </c>
      <c r="C48" s="154">
        <v>10</v>
      </c>
      <c r="D48" s="154" t="s">
        <v>504</v>
      </c>
      <c r="E48" s="154">
        <v>3</v>
      </c>
      <c r="F48" s="154">
        <v>10</v>
      </c>
      <c r="G48" s="154">
        <v>7</v>
      </c>
      <c r="H48" s="154"/>
      <c r="I48" s="257" t="s">
        <v>1781</v>
      </c>
      <c r="J48" s="154">
        <v>1929</v>
      </c>
      <c r="K48" s="154">
        <v>6</v>
      </c>
      <c r="L48" s="154">
        <v>2138</v>
      </c>
      <c r="M48" s="154" t="s">
        <v>504</v>
      </c>
      <c r="N48" s="154" t="s">
        <v>504</v>
      </c>
      <c r="O48" s="154">
        <v>9</v>
      </c>
      <c r="P48" s="154"/>
      <c r="Q48" s="257" t="s">
        <v>1781</v>
      </c>
      <c r="R48" s="154">
        <v>108</v>
      </c>
      <c r="S48" s="154">
        <v>10</v>
      </c>
      <c r="T48" s="154">
        <v>9</v>
      </c>
      <c r="U48" s="154">
        <v>10</v>
      </c>
      <c r="V48" s="154" t="s">
        <v>504</v>
      </c>
      <c r="W48" s="154" t="s">
        <v>504</v>
      </c>
      <c r="X48" s="154" t="s">
        <v>504</v>
      </c>
      <c r="Y48" s="154"/>
      <c r="Z48" s="257" t="s">
        <v>1781</v>
      </c>
      <c r="AA48" s="154" t="s">
        <v>504</v>
      </c>
      <c r="AB48" s="154">
        <v>9</v>
      </c>
      <c r="AC48" s="154">
        <v>6</v>
      </c>
      <c r="AD48" s="154">
        <v>492</v>
      </c>
      <c r="AE48" s="154" t="s">
        <v>504</v>
      </c>
      <c r="AF48" s="154">
        <v>1983</v>
      </c>
    </row>
    <row r="49" spans="1:32" s="156" customFormat="1">
      <c r="A49" s="173" t="s">
        <v>1782</v>
      </c>
      <c r="B49" s="154">
        <v>21</v>
      </c>
      <c r="C49" s="154">
        <v>7</v>
      </c>
      <c r="D49" s="154" t="s">
        <v>504</v>
      </c>
      <c r="E49" s="154" t="s">
        <v>504</v>
      </c>
      <c r="F49" s="154" t="s">
        <v>504</v>
      </c>
      <c r="G49" s="154" t="s">
        <v>504</v>
      </c>
      <c r="H49" s="154"/>
      <c r="I49" s="257" t="s">
        <v>1782</v>
      </c>
      <c r="J49" s="154" t="s">
        <v>504</v>
      </c>
      <c r="K49" s="154" t="s">
        <v>504</v>
      </c>
      <c r="L49" s="154" t="s">
        <v>504</v>
      </c>
      <c r="M49" s="154" t="s">
        <v>504</v>
      </c>
      <c r="N49" s="154" t="s">
        <v>504</v>
      </c>
      <c r="O49" s="154">
        <v>3</v>
      </c>
      <c r="P49" s="154"/>
      <c r="Q49" s="257" t="s">
        <v>1782</v>
      </c>
      <c r="R49" s="154" t="s">
        <v>504</v>
      </c>
      <c r="S49" s="154" t="s">
        <v>504</v>
      </c>
      <c r="T49" s="154">
        <v>4</v>
      </c>
      <c r="U49" s="154" t="s">
        <v>504</v>
      </c>
      <c r="V49" s="154" t="s">
        <v>504</v>
      </c>
      <c r="W49" s="154" t="s">
        <v>504</v>
      </c>
      <c r="X49" s="154" t="s">
        <v>504</v>
      </c>
      <c r="Y49" s="154"/>
      <c r="Z49" s="257" t="s">
        <v>1782</v>
      </c>
      <c r="AA49" s="154" t="s">
        <v>504</v>
      </c>
      <c r="AB49" s="154" t="s">
        <v>504</v>
      </c>
      <c r="AC49" s="154" t="s">
        <v>504</v>
      </c>
      <c r="AD49" s="154">
        <v>7</v>
      </c>
      <c r="AE49" s="154" t="s">
        <v>504</v>
      </c>
      <c r="AF49" s="154" t="s">
        <v>504</v>
      </c>
    </row>
    <row r="50" spans="1:32" s="156" customFormat="1">
      <c r="A50" s="173" t="s">
        <v>1783</v>
      </c>
      <c r="B50" s="154">
        <v>6175</v>
      </c>
      <c r="C50" s="154" t="s">
        <v>504</v>
      </c>
      <c r="D50" s="154" t="s">
        <v>504</v>
      </c>
      <c r="E50" s="154">
        <v>2</v>
      </c>
      <c r="F50" s="154" t="s">
        <v>504</v>
      </c>
      <c r="G50" s="154">
        <v>2</v>
      </c>
      <c r="H50" s="154"/>
      <c r="I50" s="257" t="s">
        <v>1783</v>
      </c>
      <c r="J50" s="154">
        <v>1926</v>
      </c>
      <c r="K50" s="154" t="s">
        <v>504</v>
      </c>
      <c r="L50" s="154">
        <v>2138</v>
      </c>
      <c r="M50" s="154" t="s">
        <v>504</v>
      </c>
      <c r="N50" s="154" t="s">
        <v>504</v>
      </c>
      <c r="O50" s="154">
        <v>3</v>
      </c>
      <c r="P50" s="154"/>
      <c r="Q50" s="257" t="s">
        <v>1783</v>
      </c>
      <c r="R50" s="154">
        <v>108</v>
      </c>
      <c r="S50" s="154">
        <v>10</v>
      </c>
      <c r="T50" s="154" t="s">
        <v>504</v>
      </c>
      <c r="U50" s="154">
        <v>8</v>
      </c>
      <c r="V50" s="154" t="s">
        <v>504</v>
      </c>
      <c r="W50" s="154" t="s">
        <v>504</v>
      </c>
      <c r="X50" s="154" t="s">
        <v>504</v>
      </c>
      <c r="Y50" s="154"/>
      <c r="Z50" s="257" t="s">
        <v>1783</v>
      </c>
      <c r="AA50" s="154" t="s">
        <v>504</v>
      </c>
      <c r="AB50" s="154">
        <v>7</v>
      </c>
      <c r="AC50" s="154" t="s">
        <v>504</v>
      </c>
      <c r="AD50" s="154" t="s">
        <v>504</v>
      </c>
      <c r="AE50" s="154" t="s">
        <v>504</v>
      </c>
      <c r="AF50" s="154">
        <v>1971</v>
      </c>
    </row>
    <row r="51" spans="1:32" s="156" customFormat="1">
      <c r="A51" s="173" t="s">
        <v>1784</v>
      </c>
      <c r="B51" s="154">
        <v>4</v>
      </c>
      <c r="C51" s="154" t="s">
        <v>504</v>
      </c>
      <c r="D51" s="154" t="s">
        <v>504</v>
      </c>
      <c r="E51" s="154" t="s">
        <v>504</v>
      </c>
      <c r="F51" s="154" t="s">
        <v>504</v>
      </c>
      <c r="G51" s="154" t="s">
        <v>504</v>
      </c>
      <c r="H51" s="154"/>
      <c r="I51" s="257" t="s">
        <v>1784</v>
      </c>
      <c r="J51" s="154">
        <v>3</v>
      </c>
      <c r="K51" s="154" t="s">
        <v>504</v>
      </c>
      <c r="L51" s="154" t="s">
        <v>504</v>
      </c>
      <c r="M51" s="154" t="s">
        <v>504</v>
      </c>
      <c r="N51" s="154" t="s">
        <v>504</v>
      </c>
      <c r="O51" s="154" t="s">
        <v>504</v>
      </c>
      <c r="P51" s="154"/>
      <c r="Q51" s="257" t="s">
        <v>1784</v>
      </c>
      <c r="R51" s="154" t="s">
        <v>504</v>
      </c>
      <c r="S51" s="154" t="s">
        <v>504</v>
      </c>
      <c r="T51" s="154" t="s">
        <v>504</v>
      </c>
      <c r="U51" s="154" t="s">
        <v>504</v>
      </c>
      <c r="V51" s="154" t="s">
        <v>504</v>
      </c>
      <c r="W51" s="154" t="s">
        <v>504</v>
      </c>
      <c r="X51" s="154" t="s">
        <v>504</v>
      </c>
      <c r="Y51" s="154"/>
      <c r="Z51" s="257" t="s">
        <v>1784</v>
      </c>
      <c r="AA51" s="154" t="s">
        <v>504</v>
      </c>
      <c r="AB51" s="154">
        <v>1</v>
      </c>
      <c r="AC51" s="154" t="s">
        <v>504</v>
      </c>
      <c r="AD51" s="154" t="s">
        <v>504</v>
      </c>
      <c r="AE51" s="154" t="s">
        <v>504</v>
      </c>
      <c r="AF51" s="154" t="s">
        <v>504</v>
      </c>
    </row>
    <row r="52" spans="1:32" s="156" customFormat="1">
      <c r="A52" s="173" t="s">
        <v>1785</v>
      </c>
      <c r="B52" s="154">
        <v>15</v>
      </c>
      <c r="C52" s="154" t="s">
        <v>504</v>
      </c>
      <c r="D52" s="154" t="s">
        <v>504</v>
      </c>
      <c r="E52" s="154" t="s">
        <v>504</v>
      </c>
      <c r="F52" s="154" t="s">
        <v>504</v>
      </c>
      <c r="G52" s="154" t="s">
        <v>504</v>
      </c>
      <c r="H52" s="154"/>
      <c r="I52" s="257" t="s">
        <v>1785</v>
      </c>
      <c r="J52" s="154" t="s">
        <v>504</v>
      </c>
      <c r="K52" s="154">
        <v>6</v>
      </c>
      <c r="L52" s="154" t="s">
        <v>504</v>
      </c>
      <c r="M52" s="154" t="s">
        <v>504</v>
      </c>
      <c r="N52" s="154" t="s">
        <v>504</v>
      </c>
      <c r="O52" s="154">
        <v>2</v>
      </c>
      <c r="P52" s="154"/>
      <c r="Q52" s="257" t="s">
        <v>1785</v>
      </c>
      <c r="R52" s="154" t="s">
        <v>504</v>
      </c>
      <c r="S52" s="154" t="s">
        <v>504</v>
      </c>
      <c r="T52" s="154">
        <v>5</v>
      </c>
      <c r="U52" s="154">
        <v>2</v>
      </c>
      <c r="V52" s="154" t="s">
        <v>504</v>
      </c>
      <c r="W52" s="154" t="s">
        <v>504</v>
      </c>
      <c r="X52" s="154" t="s">
        <v>504</v>
      </c>
      <c r="Y52" s="154"/>
      <c r="Z52" s="257" t="s">
        <v>1785</v>
      </c>
      <c r="AA52" s="154" t="s">
        <v>504</v>
      </c>
      <c r="AB52" s="154" t="s">
        <v>504</v>
      </c>
      <c r="AC52" s="154" t="s">
        <v>504</v>
      </c>
      <c r="AD52" s="154" t="s">
        <v>504</v>
      </c>
      <c r="AE52" s="154" t="s">
        <v>504</v>
      </c>
      <c r="AF52" s="154" t="s">
        <v>504</v>
      </c>
    </row>
    <row r="53" spans="1:32" s="156" customFormat="1">
      <c r="A53" s="173" t="s">
        <v>1786</v>
      </c>
      <c r="B53" s="154">
        <v>39</v>
      </c>
      <c r="C53" s="154">
        <v>3</v>
      </c>
      <c r="D53" s="154" t="s">
        <v>504</v>
      </c>
      <c r="E53" s="154">
        <v>1</v>
      </c>
      <c r="F53" s="154">
        <v>10</v>
      </c>
      <c r="G53" s="154">
        <v>5</v>
      </c>
      <c r="H53" s="154"/>
      <c r="I53" s="257" t="s">
        <v>1786</v>
      </c>
      <c r="J53" s="154" t="s">
        <v>504</v>
      </c>
      <c r="K53" s="154" t="s">
        <v>504</v>
      </c>
      <c r="L53" s="154" t="s">
        <v>504</v>
      </c>
      <c r="M53" s="154" t="s">
        <v>504</v>
      </c>
      <c r="N53" s="154" t="s">
        <v>504</v>
      </c>
      <c r="O53" s="154" t="s">
        <v>504</v>
      </c>
      <c r="P53" s="154"/>
      <c r="Q53" s="257" t="s">
        <v>1786</v>
      </c>
      <c r="R53" s="154" t="s">
        <v>504</v>
      </c>
      <c r="S53" s="154" t="s">
        <v>504</v>
      </c>
      <c r="T53" s="154" t="s">
        <v>504</v>
      </c>
      <c r="U53" s="154" t="s">
        <v>504</v>
      </c>
      <c r="V53" s="154" t="s">
        <v>504</v>
      </c>
      <c r="W53" s="154" t="s">
        <v>504</v>
      </c>
      <c r="X53" s="154" t="s">
        <v>504</v>
      </c>
      <c r="Y53" s="154"/>
      <c r="Z53" s="257" t="s">
        <v>1786</v>
      </c>
      <c r="AA53" s="154" t="s">
        <v>504</v>
      </c>
      <c r="AB53" s="154">
        <v>1</v>
      </c>
      <c r="AC53" s="154">
        <v>4</v>
      </c>
      <c r="AD53" s="154">
        <v>3</v>
      </c>
      <c r="AE53" s="154" t="s">
        <v>504</v>
      </c>
      <c r="AF53" s="154">
        <v>12</v>
      </c>
    </row>
    <row r="54" spans="1:32" s="156" customFormat="1">
      <c r="A54" s="173" t="s">
        <v>1787</v>
      </c>
      <c r="B54" s="154">
        <v>485</v>
      </c>
      <c r="C54" s="154" t="s">
        <v>504</v>
      </c>
      <c r="D54" s="154" t="s">
        <v>504</v>
      </c>
      <c r="E54" s="154" t="s">
        <v>504</v>
      </c>
      <c r="F54" s="154" t="s">
        <v>504</v>
      </c>
      <c r="G54" s="154" t="s">
        <v>504</v>
      </c>
      <c r="H54" s="154"/>
      <c r="I54" s="257" t="s">
        <v>1787</v>
      </c>
      <c r="J54" s="154" t="s">
        <v>504</v>
      </c>
      <c r="K54" s="154" t="s">
        <v>504</v>
      </c>
      <c r="L54" s="154" t="s">
        <v>504</v>
      </c>
      <c r="M54" s="154" t="s">
        <v>504</v>
      </c>
      <c r="N54" s="154" t="s">
        <v>504</v>
      </c>
      <c r="O54" s="154">
        <v>1</v>
      </c>
      <c r="P54" s="154"/>
      <c r="Q54" s="257" t="s">
        <v>1787</v>
      </c>
      <c r="R54" s="154" t="s">
        <v>504</v>
      </c>
      <c r="S54" s="154" t="s">
        <v>504</v>
      </c>
      <c r="T54" s="154" t="s">
        <v>504</v>
      </c>
      <c r="U54" s="154" t="s">
        <v>504</v>
      </c>
      <c r="V54" s="154" t="s">
        <v>504</v>
      </c>
      <c r="W54" s="154" t="s">
        <v>504</v>
      </c>
      <c r="X54" s="154" t="s">
        <v>504</v>
      </c>
      <c r="Y54" s="154"/>
      <c r="Z54" s="257" t="s">
        <v>1787</v>
      </c>
      <c r="AA54" s="154" t="s">
        <v>504</v>
      </c>
      <c r="AB54" s="154" t="s">
        <v>504</v>
      </c>
      <c r="AC54" s="154">
        <v>2</v>
      </c>
      <c r="AD54" s="154">
        <v>482</v>
      </c>
      <c r="AE54" s="154" t="s">
        <v>504</v>
      </c>
      <c r="AF54" s="154" t="s">
        <v>504</v>
      </c>
    </row>
    <row r="55" spans="1:32" s="156" customFormat="1">
      <c r="A55" s="173" t="s">
        <v>78</v>
      </c>
      <c r="B55" s="154" t="s">
        <v>78</v>
      </c>
      <c r="C55" s="154" t="s">
        <v>78</v>
      </c>
      <c r="D55" s="154" t="s">
        <v>78</v>
      </c>
      <c r="E55" s="154" t="s">
        <v>78</v>
      </c>
      <c r="F55" s="154" t="s">
        <v>78</v>
      </c>
      <c r="G55" s="154" t="s">
        <v>78</v>
      </c>
      <c r="H55" s="154"/>
      <c r="I55" s="257" t="s">
        <v>78</v>
      </c>
      <c r="J55" s="154" t="s">
        <v>78</v>
      </c>
      <c r="K55" s="154" t="s">
        <v>78</v>
      </c>
      <c r="L55" s="154" t="s">
        <v>78</v>
      </c>
      <c r="M55" s="154" t="s">
        <v>78</v>
      </c>
      <c r="N55" s="154" t="s">
        <v>78</v>
      </c>
      <c r="O55" s="154" t="s">
        <v>78</v>
      </c>
      <c r="P55" s="154"/>
      <c r="Q55" s="257" t="s">
        <v>78</v>
      </c>
      <c r="R55" s="154" t="s">
        <v>78</v>
      </c>
      <c r="S55" s="154" t="s">
        <v>78</v>
      </c>
      <c r="T55" s="154" t="s">
        <v>78</v>
      </c>
      <c r="U55" s="154" t="s">
        <v>78</v>
      </c>
      <c r="V55" s="154" t="s">
        <v>78</v>
      </c>
      <c r="W55" s="154" t="s">
        <v>78</v>
      </c>
      <c r="X55" s="154" t="s">
        <v>78</v>
      </c>
      <c r="Y55" s="154"/>
      <c r="Z55" s="257" t="s">
        <v>78</v>
      </c>
      <c r="AA55" s="154" t="s">
        <v>78</v>
      </c>
      <c r="AB55" s="154" t="s">
        <v>78</v>
      </c>
      <c r="AC55" s="154" t="s">
        <v>78</v>
      </c>
      <c r="AD55" s="154" t="s">
        <v>78</v>
      </c>
      <c r="AE55" s="154" t="s">
        <v>78</v>
      </c>
      <c r="AF55" s="154" t="s">
        <v>78</v>
      </c>
    </row>
    <row r="56" spans="1:32" s="156" customFormat="1">
      <c r="A56" s="173" t="s">
        <v>1788</v>
      </c>
      <c r="B56" s="154">
        <v>6222</v>
      </c>
      <c r="C56" s="154">
        <v>141</v>
      </c>
      <c r="D56" s="154" t="s">
        <v>504</v>
      </c>
      <c r="E56" s="154">
        <v>60</v>
      </c>
      <c r="F56" s="154">
        <v>39</v>
      </c>
      <c r="G56" s="154">
        <v>4</v>
      </c>
      <c r="H56" s="154"/>
      <c r="I56" s="257" t="s">
        <v>1788</v>
      </c>
      <c r="J56" s="154">
        <v>19</v>
      </c>
      <c r="K56" s="154">
        <v>9</v>
      </c>
      <c r="L56" s="154">
        <v>96</v>
      </c>
      <c r="M56" s="154">
        <v>12</v>
      </c>
      <c r="N56" s="154">
        <v>32</v>
      </c>
      <c r="O56" s="154">
        <v>64</v>
      </c>
      <c r="P56" s="154"/>
      <c r="Q56" s="257" t="s">
        <v>1788</v>
      </c>
      <c r="R56" s="154">
        <v>64</v>
      </c>
      <c r="S56" s="154">
        <v>15</v>
      </c>
      <c r="T56" s="154">
        <v>110</v>
      </c>
      <c r="U56" s="154">
        <v>17</v>
      </c>
      <c r="V56" s="154">
        <v>6</v>
      </c>
      <c r="W56" s="154">
        <v>96</v>
      </c>
      <c r="X56" s="154">
        <v>8</v>
      </c>
      <c r="Y56" s="154"/>
      <c r="Z56" s="257" t="s">
        <v>1788</v>
      </c>
      <c r="AA56" s="154" t="s">
        <v>504</v>
      </c>
      <c r="AB56" s="154">
        <v>441</v>
      </c>
      <c r="AC56" s="154">
        <v>11</v>
      </c>
      <c r="AD56" s="154">
        <v>19</v>
      </c>
      <c r="AE56" s="154">
        <v>38</v>
      </c>
      <c r="AF56" s="154">
        <v>4921</v>
      </c>
    </row>
    <row r="57" spans="1:32" s="156" customFormat="1">
      <c r="A57" s="173" t="s">
        <v>1789</v>
      </c>
      <c r="B57" s="154">
        <v>5812</v>
      </c>
      <c r="C57" s="154">
        <v>27</v>
      </c>
      <c r="D57" s="154" t="s">
        <v>504</v>
      </c>
      <c r="E57" s="154">
        <v>1</v>
      </c>
      <c r="F57" s="154">
        <v>4</v>
      </c>
      <c r="G57" s="154" t="s">
        <v>504</v>
      </c>
      <c r="H57" s="154"/>
      <c r="I57" s="257" t="s">
        <v>1789</v>
      </c>
      <c r="J57" s="154">
        <v>8</v>
      </c>
      <c r="K57" s="154">
        <v>1</v>
      </c>
      <c r="L57" s="154">
        <v>92</v>
      </c>
      <c r="M57" s="154">
        <v>12</v>
      </c>
      <c r="N57" s="154">
        <v>32</v>
      </c>
      <c r="O57" s="154">
        <v>11</v>
      </c>
      <c r="P57" s="154"/>
      <c r="Q57" s="257" t="s">
        <v>1789</v>
      </c>
      <c r="R57" s="154">
        <v>15</v>
      </c>
      <c r="S57" s="154">
        <v>6</v>
      </c>
      <c r="T57" s="154">
        <v>97</v>
      </c>
      <c r="U57" s="154">
        <v>1</v>
      </c>
      <c r="V57" s="154">
        <v>3</v>
      </c>
      <c r="W57" s="154">
        <v>96</v>
      </c>
      <c r="X57" s="154">
        <v>4</v>
      </c>
      <c r="Y57" s="154"/>
      <c r="Z57" s="257" t="s">
        <v>1789</v>
      </c>
      <c r="AA57" s="154" t="s">
        <v>504</v>
      </c>
      <c r="AB57" s="154">
        <v>441</v>
      </c>
      <c r="AC57" s="154" t="s">
        <v>504</v>
      </c>
      <c r="AD57" s="154">
        <v>14</v>
      </c>
      <c r="AE57" s="154">
        <v>36</v>
      </c>
      <c r="AF57" s="154">
        <v>4911</v>
      </c>
    </row>
    <row r="58" spans="1:32" s="156" customFormat="1">
      <c r="A58" s="173" t="s">
        <v>1790</v>
      </c>
      <c r="B58" s="154">
        <v>35</v>
      </c>
      <c r="C58" s="154">
        <v>9</v>
      </c>
      <c r="D58" s="154" t="s">
        <v>504</v>
      </c>
      <c r="E58" s="154" t="s">
        <v>504</v>
      </c>
      <c r="F58" s="154" t="s">
        <v>504</v>
      </c>
      <c r="G58" s="154" t="s">
        <v>504</v>
      </c>
      <c r="H58" s="154"/>
      <c r="I58" s="257" t="s">
        <v>1790</v>
      </c>
      <c r="J58" s="154">
        <v>1</v>
      </c>
      <c r="K58" s="154">
        <v>1</v>
      </c>
      <c r="L58" s="154">
        <v>3</v>
      </c>
      <c r="M58" s="154" t="s">
        <v>504</v>
      </c>
      <c r="N58" s="154" t="s">
        <v>504</v>
      </c>
      <c r="O58" s="154">
        <v>5</v>
      </c>
      <c r="P58" s="154"/>
      <c r="Q58" s="257" t="s">
        <v>1790</v>
      </c>
      <c r="R58" s="154" t="s">
        <v>504</v>
      </c>
      <c r="S58" s="154" t="s">
        <v>504</v>
      </c>
      <c r="T58" s="154">
        <v>3</v>
      </c>
      <c r="U58" s="154" t="s">
        <v>504</v>
      </c>
      <c r="V58" s="154" t="s">
        <v>504</v>
      </c>
      <c r="W58" s="154" t="s">
        <v>504</v>
      </c>
      <c r="X58" s="154">
        <v>1</v>
      </c>
      <c r="Y58" s="154"/>
      <c r="Z58" s="257" t="s">
        <v>1790</v>
      </c>
      <c r="AA58" s="154" t="s">
        <v>504</v>
      </c>
      <c r="AB58" s="154" t="s">
        <v>504</v>
      </c>
      <c r="AC58" s="154">
        <v>4</v>
      </c>
      <c r="AD58" s="154" t="s">
        <v>504</v>
      </c>
      <c r="AE58" s="154" t="s">
        <v>504</v>
      </c>
      <c r="AF58" s="154">
        <v>8</v>
      </c>
    </row>
    <row r="59" spans="1:32" s="156" customFormat="1">
      <c r="A59" s="173" t="s">
        <v>1791</v>
      </c>
      <c r="B59" s="154">
        <v>15</v>
      </c>
      <c r="C59" s="154" t="s">
        <v>504</v>
      </c>
      <c r="D59" s="154" t="s">
        <v>504</v>
      </c>
      <c r="E59" s="154" t="s">
        <v>504</v>
      </c>
      <c r="F59" s="154" t="s">
        <v>504</v>
      </c>
      <c r="G59" s="154" t="s">
        <v>504</v>
      </c>
      <c r="H59" s="154"/>
      <c r="I59" s="257" t="s">
        <v>1791</v>
      </c>
      <c r="J59" s="154">
        <v>6</v>
      </c>
      <c r="K59" s="154" t="s">
        <v>504</v>
      </c>
      <c r="L59" s="154" t="s">
        <v>504</v>
      </c>
      <c r="M59" s="154" t="s">
        <v>504</v>
      </c>
      <c r="N59" s="154" t="s">
        <v>504</v>
      </c>
      <c r="O59" s="154">
        <v>7</v>
      </c>
      <c r="P59" s="154"/>
      <c r="Q59" s="257" t="s">
        <v>1791</v>
      </c>
      <c r="R59" s="154" t="s">
        <v>504</v>
      </c>
      <c r="S59" s="154" t="s">
        <v>504</v>
      </c>
      <c r="T59" s="154" t="s">
        <v>504</v>
      </c>
      <c r="U59" s="154" t="s">
        <v>504</v>
      </c>
      <c r="V59" s="154" t="s">
        <v>504</v>
      </c>
      <c r="W59" s="154" t="s">
        <v>504</v>
      </c>
      <c r="X59" s="154" t="s">
        <v>504</v>
      </c>
      <c r="Y59" s="154"/>
      <c r="Z59" s="257" t="s">
        <v>1791</v>
      </c>
      <c r="AA59" s="154" t="s">
        <v>504</v>
      </c>
      <c r="AB59" s="154" t="s">
        <v>504</v>
      </c>
      <c r="AC59" s="154" t="s">
        <v>504</v>
      </c>
      <c r="AD59" s="154" t="s">
        <v>504</v>
      </c>
      <c r="AE59" s="154" t="s">
        <v>504</v>
      </c>
      <c r="AF59" s="154">
        <v>2</v>
      </c>
    </row>
    <row r="60" spans="1:32" s="156" customFormat="1">
      <c r="A60" s="173" t="s">
        <v>1792</v>
      </c>
      <c r="B60" s="154">
        <v>2</v>
      </c>
      <c r="C60" s="154" t="s">
        <v>504</v>
      </c>
      <c r="D60" s="154" t="s">
        <v>504</v>
      </c>
      <c r="E60" s="154" t="s">
        <v>504</v>
      </c>
      <c r="F60" s="154" t="s">
        <v>504</v>
      </c>
      <c r="G60" s="154" t="s">
        <v>504</v>
      </c>
      <c r="H60" s="154"/>
      <c r="I60" s="257" t="s">
        <v>1792</v>
      </c>
      <c r="J60" s="154">
        <v>2</v>
      </c>
      <c r="K60" s="154" t="s">
        <v>504</v>
      </c>
      <c r="L60" s="154" t="s">
        <v>504</v>
      </c>
      <c r="M60" s="154" t="s">
        <v>504</v>
      </c>
      <c r="N60" s="154" t="s">
        <v>504</v>
      </c>
      <c r="O60" s="154" t="s">
        <v>504</v>
      </c>
      <c r="P60" s="154"/>
      <c r="Q60" s="257" t="s">
        <v>1792</v>
      </c>
      <c r="R60" s="154" t="s">
        <v>504</v>
      </c>
      <c r="S60" s="154" t="s">
        <v>504</v>
      </c>
      <c r="T60" s="154" t="s">
        <v>504</v>
      </c>
      <c r="U60" s="154" t="s">
        <v>504</v>
      </c>
      <c r="V60" s="154" t="s">
        <v>504</v>
      </c>
      <c r="W60" s="154" t="s">
        <v>504</v>
      </c>
      <c r="X60" s="154" t="s">
        <v>504</v>
      </c>
      <c r="Y60" s="154"/>
      <c r="Z60" s="257" t="s">
        <v>1792</v>
      </c>
      <c r="AA60" s="154" t="s">
        <v>504</v>
      </c>
      <c r="AB60" s="154" t="s">
        <v>504</v>
      </c>
      <c r="AC60" s="154" t="s">
        <v>504</v>
      </c>
      <c r="AD60" s="154" t="s">
        <v>504</v>
      </c>
      <c r="AE60" s="154" t="s">
        <v>504</v>
      </c>
      <c r="AF60" s="154" t="s">
        <v>504</v>
      </c>
    </row>
    <row r="61" spans="1:32" s="156" customFormat="1">
      <c r="A61" s="173" t="s">
        <v>1793</v>
      </c>
      <c r="B61" s="154">
        <v>56</v>
      </c>
      <c r="C61" s="154" t="s">
        <v>504</v>
      </c>
      <c r="D61" s="154" t="s">
        <v>504</v>
      </c>
      <c r="E61" s="154">
        <v>33</v>
      </c>
      <c r="F61" s="154">
        <v>13</v>
      </c>
      <c r="G61" s="154" t="s">
        <v>504</v>
      </c>
      <c r="H61" s="154"/>
      <c r="I61" s="257" t="s">
        <v>1793</v>
      </c>
      <c r="J61" s="154" t="s">
        <v>504</v>
      </c>
      <c r="K61" s="154" t="s">
        <v>504</v>
      </c>
      <c r="L61" s="154" t="s">
        <v>504</v>
      </c>
      <c r="M61" s="154" t="s">
        <v>504</v>
      </c>
      <c r="N61" s="154" t="s">
        <v>504</v>
      </c>
      <c r="O61" s="154">
        <v>7</v>
      </c>
      <c r="P61" s="154"/>
      <c r="Q61" s="257" t="s">
        <v>1793</v>
      </c>
      <c r="R61" s="154" t="s">
        <v>504</v>
      </c>
      <c r="S61" s="154" t="s">
        <v>504</v>
      </c>
      <c r="T61" s="154" t="s">
        <v>504</v>
      </c>
      <c r="U61" s="154">
        <v>1</v>
      </c>
      <c r="V61" s="154" t="s">
        <v>504</v>
      </c>
      <c r="W61" s="154" t="s">
        <v>504</v>
      </c>
      <c r="X61" s="154">
        <v>2</v>
      </c>
      <c r="Y61" s="154"/>
      <c r="Z61" s="257" t="s">
        <v>1793</v>
      </c>
      <c r="AA61" s="154" t="s">
        <v>504</v>
      </c>
      <c r="AB61" s="154" t="s">
        <v>504</v>
      </c>
      <c r="AC61" s="154" t="s">
        <v>504</v>
      </c>
      <c r="AD61" s="154" t="s">
        <v>504</v>
      </c>
      <c r="AE61" s="154" t="s">
        <v>504</v>
      </c>
      <c r="AF61" s="154" t="s">
        <v>504</v>
      </c>
    </row>
    <row r="62" spans="1:32" s="156" customFormat="1">
      <c r="A62" s="173" t="s">
        <v>1794</v>
      </c>
      <c r="B62" s="154">
        <v>2</v>
      </c>
      <c r="C62" s="154" t="s">
        <v>504</v>
      </c>
      <c r="D62" s="154" t="s">
        <v>504</v>
      </c>
      <c r="E62" s="154">
        <v>2</v>
      </c>
      <c r="F62" s="154" t="s">
        <v>504</v>
      </c>
      <c r="G62" s="154" t="s">
        <v>504</v>
      </c>
      <c r="H62" s="154"/>
      <c r="I62" s="257" t="s">
        <v>1794</v>
      </c>
      <c r="J62" s="154" t="s">
        <v>504</v>
      </c>
      <c r="K62" s="154" t="s">
        <v>504</v>
      </c>
      <c r="L62" s="154" t="s">
        <v>504</v>
      </c>
      <c r="M62" s="154" t="s">
        <v>504</v>
      </c>
      <c r="N62" s="154" t="s">
        <v>504</v>
      </c>
      <c r="O62" s="154" t="s">
        <v>504</v>
      </c>
      <c r="P62" s="154"/>
      <c r="Q62" s="257" t="s">
        <v>1794</v>
      </c>
      <c r="R62" s="154" t="s">
        <v>504</v>
      </c>
      <c r="S62" s="154" t="s">
        <v>504</v>
      </c>
      <c r="T62" s="154" t="s">
        <v>504</v>
      </c>
      <c r="U62" s="154" t="s">
        <v>504</v>
      </c>
      <c r="V62" s="154" t="s">
        <v>504</v>
      </c>
      <c r="W62" s="154" t="s">
        <v>504</v>
      </c>
      <c r="X62" s="154" t="s">
        <v>504</v>
      </c>
      <c r="Y62" s="154"/>
      <c r="Z62" s="257" t="s">
        <v>1794</v>
      </c>
      <c r="AA62" s="154" t="s">
        <v>504</v>
      </c>
      <c r="AB62" s="154" t="s">
        <v>504</v>
      </c>
      <c r="AC62" s="154" t="s">
        <v>504</v>
      </c>
      <c r="AD62" s="154" t="s">
        <v>504</v>
      </c>
      <c r="AE62" s="154" t="s">
        <v>504</v>
      </c>
      <c r="AF62" s="154" t="s">
        <v>504</v>
      </c>
    </row>
    <row r="63" spans="1:32" s="156" customFormat="1">
      <c r="A63" s="173" t="s">
        <v>1795</v>
      </c>
      <c r="B63" s="154">
        <v>2</v>
      </c>
      <c r="C63" s="154" t="s">
        <v>504</v>
      </c>
      <c r="D63" s="154" t="s">
        <v>504</v>
      </c>
      <c r="E63" s="154">
        <v>2</v>
      </c>
      <c r="F63" s="154" t="s">
        <v>504</v>
      </c>
      <c r="G63" s="154" t="s">
        <v>504</v>
      </c>
      <c r="H63" s="154"/>
      <c r="I63" s="257" t="s">
        <v>1795</v>
      </c>
      <c r="J63" s="154" t="s">
        <v>504</v>
      </c>
      <c r="K63" s="154" t="s">
        <v>504</v>
      </c>
      <c r="L63" s="154" t="s">
        <v>504</v>
      </c>
      <c r="M63" s="154" t="s">
        <v>504</v>
      </c>
      <c r="N63" s="154" t="s">
        <v>504</v>
      </c>
      <c r="O63" s="154" t="s">
        <v>504</v>
      </c>
      <c r="P63" s="154"/>
      <c r="Q63" s="257" t="s">
        <v>1795</v>
      </c>
      <c r="R63" s="154" t="s">
        <v>504</v>
      </c>
      <c r="S63" s="154" t="s">
        <v>504</v>
      </c>
      <c r="T63" s="154" t="s">
        <v>504</v>
      </c>
      <c r="U63" s="154" t="s">
        <v>504</v>
      </c>
      <c r="V63" s="154" t="s">
        <v>504</v>
      </c>
      <c r="W63" s="154" t="s">
        <v>504</v>
      </c>
      <c r="X63" s="154" t="s">
        <v>504</v>
      </c>
      <c r="Y63" s="154"/>
      <c r="Z63" s="257" t="s">
        <v>1795</v>
      </c>
      <c r="AA63" s="154" t="s">
        <v>504</v>
      </c>
      <c r="AB63" s="154" t="s">
        <v>504</v>
      </c>
      <c r="AC63" s="154" t="s">
        <v>504</v>
      </c>
      <c r="AD63" s="154" t="s">
        <v>504</v>
      </c>
      <c r="AE63" s="154" t="s">
        <v>504</v>
      </c>
      <c r="AF63" s="154" t="s">
        <v>504</v>
      </c>
    </row>
    <row r="64" spans="1:32" s="156" customFormat="1">
      <c r="A64" s="173" t="s">
        <v>1796</v>
      </c>
      <c r="B64" s="154">
        <v>2</v>
      </c>
      <c r="C64" s="154" t="s">
        <v>504</v>
      </c>
      <c r="D64" s="154" t="s">
        <v>504</v>
      </c>
      <c r="E64" s="154" t="s">
        <v>504</v>
      </c>
      <c r="F64" s="154">
        <v>2</v>
      </c>
      <c r="G64" s="154" t="s">
        <v>504</v>
      </c>
      <c r="H64" s="154"/>
      <c r="I64" s="257" t="s">
        <v>1796</v>
      </c>
      <c r="J64" s="154" t="s">
        <v>504</v>
      </c>
      <c r="K64" s="154" t="s">
        <v>504</v>
      </c>
      <c r="L64" s="154" t="s">
        <v>504</v>
      </c>
      <c r="M64" s="154" t="s">
        <v>504</v>
      </c>
      <c r="N64" s="154" t="s">
        <v>504</v>
      </c>
      <c r="O64" s="154" t="s">
        <v>504</v>
      </c>
      <c r="P64" s="154"/>
      <c r="Q64" s="257" t="s">
        <v>1796</v>
      </c>
      <c r="R64" s="154" t="s">
        <v>504</v>
      </c>
      <c r="S64" s="154" t="s">
        <v>504</v>
      </c>
      <c r="T64" s="154" t="s">
        <v>504</v>
      </c>
      <c r="U64" s="154" t="s">
        <v>504</v>
      </c>
      <c r="V64" s="154" t="s">
        <v>504</v>
      </c>
      <c r="W64" s="154" t="s">
        <v>504</v>
      </c>
      <c r="X64" s="154" t="s">
        <v>504</v>
      </c>
      <c r="Y64" s="154"/>
      <c r="Z64" s="257" t="s">
        <v>1796</v>
      </c>
      <c r="AA64" s="154" t="s">
        <v>504</v>
      </c>
      <c r="AB64" s="154" t="s">
        <v>504</v>
      </c>
      <c r="AC64" s="154" t="s">
        <v>504</v>
      </c>
      <c r="AD64" s="154" t="s">
        <v>504</v>
      </c>
      <c r="AE64" s="154" t="s">
        <v>504</v>
      </c>
      <c r="AF64" s="154" t="s">
        <v>504</v>
      </c>
    </row>
    <row r="65" spans="1:32" s="156" customFormat="1">
      <c r="A65" s="173" t="s">
        <v>1797</v>
      </c>
      <c r="B65" s="154">
        <v>39</v>
      </c>
      <c r="C65" s="154" t="s">
        <v>504</v>
      </c>
      <c r="D65" s="154" t="s">
        <v>504</v>
      </c>
      <c r="E65" s="154">
        <v>19</v>
      </c>
      <c r="F65" s="154">
        <v>12</v>
      </c>
      <c r="G65" s="154">
        <v>2</v>
      </c>
      <c r="H65" s="154"/>
      <c r="I65" s="257" t="s">
        <v>1797</v>
      </c>
      <c r="J65" s="154" t="s">
        <v>504</v>
      </c>
      <c r="K65" s="154" t="s">
        <v>504</v>
      </c>
      <c r="L65" s="154" t="s">
        <v>504</v>
      </c>
      <c r="M65" s="154" t="s">
        <v>504</v>
      </c>
      <c r="N65" s="154" t="s">
        <v>504</v>
      </c>
      <c r="O65" s="154">
        <v>2</v>
      </c>
      <c r="P65" s="154"/>
      <c r="Q65" s="257" t="s">
        <v>1797</v>
      </c>
      <c r="R65" s="154">
        <v>2</v>
      </c>
      <c r="S65" s="154" t="s">
        <v>504</v>
      </c>
      <c r="T65" s="154">
        <v>2</v>
      </c>
      <c r="U65" s="154" t="s">
        <v>504</v>
      </c>
      <c r="V65" s="154" t="s">
        <v>504</v>
      </c>
      <c r="W65" s="154" t="s">
        <v>504</v>
      </c>
      <c r="X65" s="154" t="s">
        <v>504</v>
      </c>
      <c r="Y65" s="154"/>
      <c r="Z65" s="257" t="s">
        <v>1797</v>
      </c>
      <c r="AA65" s="154" t="s">
        <v>504</v>
      </c>
      <c r="AB65" s="154" t="s">
        <v>504</v>
      </c>
      <c r="AC65" s="154" t="s">
        <v>504</v>
      </c>
      <c r="AD65" s="154" t="s">
        <v>504</v>
      </c>
      <c r="AE65" s="154" t="s">
        <v>504</v>
      </c>
      <c r="AF65" s="154" t="s">
        <v>504</v>
      </c>
    </row>
    <row r="66" spans="1:32" s="156" customFormat="1">
      <c r="A66" s="173" t="s">
        <v>1798</v>
      </c>
      <c r="B66" s="154">
        <v>11</v>
      </c>
      <c r="C66" s="154" t="s">
        <v>504</v>
      </c>
      <c r="D66" s="154" t="s">
        <v>504</v>
      </c>
      <c r="E66" s="154" t="s">
        <v>504</v>
      </c>
      <c r="F66" s="154">
        <v>7</v>
      </c>
      <c r="G66" s="154" t="s">
        <v>504</v>
      </c>
      <c r="H66" s="154"/>
      <c r="I66" s="257" t="s">
        <v>1798</v>
      </c>
      <c r="J66" s="154" t="s">
        <v>504</v>
      </c>
      <c r="K66" s="154" t="s">
        <v>504</v>
      </c>
      <c r="L66" s="154" t="s">
        <v>504</v>
      </c>
      <c r="M66" s="154" t="s">
        <v>504</v>
      </c>
      <c r="N66" s="154" t="s">
        <v>504</v>
      </c>
      <c r="O66" s="154">
        <v>4</v>
      </c>
      <c r="P66" s="154"/>
      <c r="Q66" s="257" t="s">
        <v>1798</v>
      </c>
      <c r="R66" s="154" t="s">
        <v>504</v>
      </c>
      <c r="S66" s="154" t="s">
        <v>504</v>
      </c>
      <c r="T66" s="154" t="s">
        <v>504</v>
      </c>
      <c r="U66" s="154" t="s">
        <v>504</v>
      </c>
      <c r="V66" s="154" t="s">
        <v>504</v>
      </c>
      <c r="W66" s="154" t="s">
        <v>504</v>
      </c>
      <c r="X66" s="154" t="s">
        <v>504</v>
      </c>
      <c r="Y66" s="154"/>
      <c r="Z66" s="257" t="s">
        <v>1798</v>
      </c>
      <c r="AA66" s="154" t="s">
        <v>504</v>
      </c>
      <c r="AB66" s="154" t="s">
        <v>504</v>
      </c>
      <c r="AC66" s="154" t="s">
        <v>504</v>
      </c>
      <c r="AD66" s="154" t="s">
        <v>504</v>
      </c>
      <c r="AE66" s="154" t="s">
        <v>504</v>
      </c>
      <c r="AF66" s="154" t="s">
        <v>504</v>
      </c>
    </row>
    <row r="67" spans="1:32" s="156" customFormat="1">
      <c r="A67" s="173" t="s">
        <v>1799</v>
      </c>
      <c r="B67" s="154">
        <v>123</v>
      </c>
      <c r="C67" s="154">
        <v>80</v>
      </c>
      <c r="D67" s="154" t="s">
        <v>504</v>
      </c>
      <c r="E67" s="154">
        <v>3</v>
      </c>
      <c r="F67" s="154" t="s">
        <v>504</v>
      </c>
      <c r="G67" s="154" t="s">
        <v>504</v>
      </c>
      <c r="H67" s="154"/>
      <c r="I67" s="257" t="s">
        <v>1799</v>
      </c>
      <c r="J67" s="154">
        <v>2</v>
      </c>
      <c r="K67" s="154" t="s">
        <v>504</v>
      </c>
      <c r="L67" s="154">
        <v>1</v>
      </c>
      <c r="M67" s="154" t="s">
        <v>504</v>
      </c>
      <c r="N67" s="154" t="s">
        <v>504</v>
      </c>
      <c r="O67" s="154">
        <v>15</v>
      </c>
      <c r="P67" s="154"/>
      <c r="Q67" s="257" t="s">
        <v>1799</v>
      </c>
      <c r="R67" s="154" t="s">
        <v>504</v>
      </c>
      <c r="S67" s="154">
        <v>1</v>
      </c>
      <c r="T67" s="154" t="s">
        <v>504</v>
      </c>
      <c r="U67" s="154">
        <v>11</v>
      </c>
      <c r="V67" s="154">
        <v>3</v>
      </c>
      <c r="W67" s="154" t="s">
        <v>504</v>
      </c>
      <c r="X67" s="154" t="s">
        <v>504</v>
      </c>
      <c r="Y67" s="154"/>
      <c r="Z67" s="257" t="s">
        <v>1799</v>
      </c>
      <c r="AA67" s="154" t="s">
        <v>504</v>
      </c>
      <c r="AB67" s="154" t="s">
        <v>504</v>
      </c>
      <c r="AC67" s="154">
        <v>2</v>
      </c>
      <c r="AD67" s="154">
        <v>5</v>
      </c>
      <c r="AE67" s="154" t="s">
        <v>504</v>
      </c>
      <c r="AF67" s="154" t="s">
        <v>504</v>
      </c>
    </row>
    <row r="68" spans="1:32" s="156" customFormat="1">
      <c r="A68" s="173" t="s">
        <v>1800</v>
      </c>
      <c r="B68" s="154">
        <v>123</v>
      </c>
      <c r="C68" s="154">
        <v>25</v>
      </c>
      <c r="D68" s="154" t="s">
        <v>504</v>
      </c>
      <c r="E68" s="154" t="s">
        <v>504</v>
      </c>
      <c r="F68" s="154">
        <v>1</v>
      </c>
      <c r="G68" s="154">
        <v>2</v>
      </c>
      <c r="H68" s="154"/>
      <c r="I68" s="257" t="s">
        <v>1800</v>
      </c>
      <c r="J68" s="154" t="s">
        <v>504</v>
      </c>
      <c r="K68" s="154">
        <v>7</v>
      </c>
      <c r="L68" s="154" t="s">
        <v>504</v>
      </c>
      <c r="M68" s="154" t="s">
        <v>504</v>
      </c>
      <c r="N68" s="154" t="s">
        <v>504</v>
      </c>
      <c r="O68" s="154">
        <v>13</v>
      </c>
      <c r="P68" s="154"/>
      <c r="Q68" s="257" t="s">
        <v>1800</v>
      </c>
      <c r="R68" s="154">
        <v>47</v>
      </c>
      <c r="S68" s="154">
        <v>8</v>
      </c>
      <c r="T68" s="154">
        <v>8</v>
      </c>
      <c r="U68" s="154">
        <v>4</v>
      </c>
      <c r="V68" s="154" t="s">
        <v>504</v>
      </c>
      <c r="W68" s="154" t="s">
        <v>504</v>
      </c>
      <c r="X68" s="154">
        <v>1</v>
      </c>
      <c r="Y68" s="154"/>
      <c r="Z68" s="257" t="s">
        <v>1800</v>
      </c>
      <c r="AA68" s="154" t="s">
        <v>504</v>
      </c>
      <c r="AB68" s="154" t="s">
        <v>504</v>
      </c>
      <c r="AC68" s="154">
        <v>5</v>
      </c>
      <c r="AD68" s="154" t="s">
        <v>504</v>
      </c>
      <c r="AE68" s="154">
        <v>2</v>
      </c>
      <c r="AF68" s="154" t="s">
        <v>504</v>
      </c>
    </row>
    <row r="69" spans="1:32" s="156" customFormat="1">
      <c r="A69" s="173" t="s">
        <v>78</v>
      </c>
      <c r="B69" s="154" t="s">
        <v>78</v>
      </c>
      <c r="C69" s="154" t="s">
        <v>78</v>
      </c>
      <c r="D69" s="154" t="s">
        <v>78</v>
      </c>
      <c r="E69" s="154" t="s">
        <v>78</v>
      </c>
      <c r="F69" s="154" t="s">
        <v>78</v>
      </c>
      <c r="G69" s="154" t="s">
        <v>78</v>
      </c>
      <c r="H69" s="154"/>
      <c r="I69" s="257" t="s">
        <v>78</v>
      </c>
      <c r="J69" s="154" t="s">
        <v>78</v>
      </c>
      <c r="K69" s="154" t="s">
        <v>78</v>
      </c>
      <c r="L69" s="154" t="s">
        <v>78</v>
      </c>
      <c r="M69" s="154" t="s">
        <v>78</v>
      </c>
      <c r="N69" s="154" t="s">
        <v>78</v>
      </c>
      <c r="O69" s="154" t="s">
        <v>78</v>
      </c>
      <c r="P69" s="154"/>
      <c r="Q69" s="257" t="s">
        <v>78</v>
      </c>
      <c r="R69" s="154" t="s">
        <v>78</v>
      </c>
      <c r="S69" s="154" t="s">
        <v>78</v>
      </c>
      <c r="T69" s="154" t="s">
        <v>78</v>
      </c>
      <c r="U69" s="154" t="s">
        <v>78</v>
      </c>
      <c r="V69" s="154" t="s">
        <v>78</v>
      </c>
      <c r="W69" s="154" t="s">
        <v>78</v>
      </c>
      <c r="X69" s="154" t="s">
        <v>78</v>
      </c>
      <c r="Y69" s="154"/>
      <c r="Z69" s="257" t="s">
        <v>78</v>
      </c>
      <c r="AA69" s="154" t="s">
        <v>78</v>
      </c>
      <c r="AB69" s="154" t="s">
        <v>78</v>
      </c>
      <c r="AC69" s="154" t="s">
        <v>78</v>
      </c>
      <c r="AD69" s="154" t="s">
        <v>78</v>
      </c>
      <c r="AE69" s="154" t="s">
        <v>78</v>
      </c>
      <c r="AF69" s="154" t="s">
        <v>78</v>
      </c>
    </row>
    <row r="70" spans="1:32" s="156" customFormat="1">
      <c r="A70" s="173" t="s">
        <v>1801</v>
      </c>
      <c r="B70" s="154">
        <v>809</v>
      </c>
      <c r="C70" s="154">
        <v>45</v>
      </c>
      <c r="D70" s="154">
        <v>38</v>
      </c>
      <c r="E70" s="154">
        <v>7</v>
      </c>
      <c r="F70" s="154">
        <v>187</v>
      </c>
      <c r="G70" s="154">
        <v>7</v>
      </c>
      <c r="H70" s="154"/>
      <c r="I70" s="257" t="s">
        <v>1801</v>
      </c>
      <c r="J70" s="154">
        <v>62</v>
      </c>
      <c r="K70" s="154">
        <v>3</v>
      </c>
      <c r="L70" s="154">
        <v>17</v>
      </c>
      <c r="M70" s="154">
        <v>6</v>
      </c>
      <c r="N70" s="154" t="s">
        <v>504</v>
      </c>
      <c r="O70" s="154">
        <v>31</v>
      </c>
      <c r="P70" s="154"/>
      <c r="Q70" s="257" t="s">
        <v>1801</v>
      </c>
      <c r="R70" s="154">
        <v>2</v>
      </c>
      <c r="S70" s="154">
        <v>4</v>
      </c>
      <c r="T70" s="154">
        <v>54</v>
      </c>
      <c r="U70" s="154">
        <v>97</v>
      </c>
      <c r="V70" s="154">
        <v>22</v>
      </c>
      <c r="W70" s="154">
        <v>16</v>
      </c>
      <c r="X70" s="154">
        <v>6</v>
      </c>
      <c r="Y70" s="154"/>
      <c r="Z70" s="257" t="s">
        <v>1801</v>
      </c>
      <c r="AA70" s="154">
        <v>1</v>
      </c>
      <c r="AB70" s="154">
        <v>63</v>
      </c>
      <c r="AC70" s="154">
        <v>48</v>
      </c>
      <c r="AD70" s="154">
        <v>10</v>
      </c>
      <c r="AE70" s="154">
        <v>2</v>
      </c>
      <c r="AF70" s="154">
        <v>81</v>
      </c>
    </row>
    <row r="71" spans="1:32" s="156" customFormat="1">
      <c r="A71" s="173" t="s">
        <v>1802</v>
      </c>
      <c r="B71" s="154">
        <v>84</v>
      </c>
      <c r="C71" s="154">
        <v>13</v>
      </c>
      <c r="D71" s="154" t="s">
        <v>504</v>
      </c>
      <c r="E71" s="154" t="s">
        <v>504</v>
      </c>
      <c r="F71" s="154">
        <v>1</v>
      </c>
      <c r="G71" s="154">
        <v>6</v>
      </c>
      <c r="H71" s="154"/>
      <c r="I71" s="257" t="s">
        <v>1802</v>
      </c>
      <c r="J71" s="154">
        <v>5</v>
      </c>
      <c r="K71" s="154" t="s">
        <v>504</v>
      </c>
      <c r="L71" s="154">
        <v>2</v>
      </c>
      <c r="M71" s="154" t="s">
        <v>504</v>
      </c>
      <c r="N71" s="154" t="s">
        <v>504</v>
      </c>
      <c r="O71" s="154">
        <v>3</v>
      </c>
      <c r="P71" s="154"/>
      <c r="Q71" s="257" t="s">
        <v>1802</v>
      </c>
      <c r="R71" s="154" t="s">
        <v>504</v>
      </c>
      <c r="S71" s="154" t="s">
        <v>504</v>
      </c>
      <c r="T71" s="154">
        <v>7</v>
      </c>
      <c r="U71" s="154" t="s">
        <v>504</v>
      </c>
      <c r="V71" s="154">
        <v>15</v>
      </c>
      <c r="W71" s="154">
        <v>10</v>
      </c>
      <c r="X71" s="154" t="s">
        <v>504</v>
      </c>
      <c r="Y71" s="154"/>
      <c r="Z71" s="257" t="s">
        <v>1802</v>
      </c>
      <c r="AA71" s="154" t="s">
        <v>504</v>
      </c>
      <c r="AB71" s="154">
        <v>7</v>
      </c>
      <c r="AC71" s="154" t="s">
        <v>504</v>
      </c>
      <c r="AD71" s="154" t="s">
        <v>504</v>
      </c>
      <c r="AE71" s="154" t="s">
        <v>504</v>
      </c>
      <c r="AF71" s="154">
        <v>15</v>
      </c>
    </row>
    <row r="72" spans="1:32" s="156" customFormat="1">
      <c r="A72" s="173" t="s">
        <v>1803</v>
      </c>
      <c r="B72" s="154">
        <v>36</v>
      </c>
      <c r="C72" s="154" t="s">
        <v>504</v>
      </c>
      <c r="D72" s="154" t="s">
        <v>504</v>
      </c>
      <c r="E72" s="154" t="s">
        <v>504</v>
      </c>
      <c r="F72" s="154" t="s">
        <v>504</v>
      </c>
      <c r="G72" s="154" t="s">
        <v>504</v>
      </c>
      <c r="H72" s="154"/>
      <c r="I72" s="257" t="s">
        <v>1803</v>
      </c>
      <c r="J72" s="154" t="s">
        <v>504</v>
      </c>
      <c r="K72" s="154" t="s">
        <v>504</v>
      </c>
      <c r="L72" s="154" t="s">
        <v>504</v>
      </c>
      <c r="M72" s="154" t="s">
        <v>504</v>
      </c>
      <c r="N72" s="154" t="s">
        <v>504</v>
      </c>
      <c r="O72" s="154" t="s">
        <v>504</v>
      </c>
      <c r="P72" s="154"/>
      <c r="Q72" s="257" t="s">
        <v>1803</v>
      </c>
      <c r="R72" s="154" t="s">
        <v>504</v>
      </c>
      <c r="S72" s="154" t="s">
        <v>504</v>
      </c>
      <c r="T72" s="154">
        <v>6</v>
      </c>
      <c r="U72" s="154" t="s">
        <v>504</v>
      </c>
      <c r="V72" s="154">
        <v>6</v>
      </c>
      <c r="W72" s="154" t="s">
        <v>504</v>
      </c>
      <c r="X72" s="154" t="s">
        <v>504</v>
      </c>
      <c r="Y72" s="154"/>
      <c r="Z72" s="257" t="s">
        <v>1803</v>
      </c>
      <c r="AA72" s="154" t="s">
        <v>504</v>
      </c>
      <c r="AB72" s="154">
        <v>24</v>
      </c>
      <c r="AC72" s="154" t="s">
        <v>504</v>
      </c>
      <c r="AD72" s="154" t="s">
        <v>504</v>
      </c>
      <c r="AE72" s="154" t="s">
        <v>504</v>
      </c>
      <c r="AF72" s="154" t="s">
        <v>504</v>
      </c>
    </row>
    <row r="73" spans="1:32" s="156" customFormat="1">
      <c r="A73" s="173" t="s">
        <v>1804</v>
      </c>
      <c r="B73" s="154">
        <v>170</v>
      </c>
      <c r="C73" s="154">
        <v>6</v>
      </c>
      <c r="D73" s="154">
        <v>35</v>
      </c>
      <c r="E73" s="154" t="s">
        <v>504</v>
      </c>
      <c r="F73" s="154">
        <v>18</v>
      </c>
      <c r="G73" s="154" t="s">
        <v>504</v>
      </c>
      <c r="H73" s="154"/>
      <c r="I73" s="257" t="s">
        <v>1804</v>
      </c>
      <c r="J73" s="154" t="s">
        <v>504</v>
      </c>
      <c r="K73" s="154" t="s">
        <v>504</v>
      </c>
      <c r="L73" s="154" t="s">
        <v>504</v>
      </c>
      <c r="M73" s="154" t="s">
        <v>504</v>
      </c>
      <c r="N73" s="154" t="s">
        <v>504</v>
      </c>
      <c r="O73" s="154">
        <v>4</v>
      </c>
      <c r="P73" s="154"/>
      <c r="Q73" s="257" t="s">
        <v>1804</v>
      </c>
      <c r="R73" s="154" t="s">
        <v>504</v>
      </c>
      <c r="S73" s="154">
        <v>1</v>
      </c>
      <c r="T73" s="154">
        <v>1</v>
      </c>
      <c r="U73" s="154">
        <v>32</v>
      </c>
      <c r="V73" s="154" t="s">
        <v>504</v>
      </c>
      <c r="W73" s="154">
        <v>2</v>
      </c>
      <c r="X73" s="154">
        <v>2</v>
      </c>
      <c r="Y73" s="154"/>
      <c r="Z73" s="257" t="s">
        <v>1804</v>
      </c>
      <c r="AA73" s="154" t="s">
        <v>504</v>
      </c>
      <c r="AB73" s="154" t="s">
        <v>504</v>
      </c>
      <c r="AC73" s="154">
        <v>1</v>
      </c>
      <c r="AD73" s="154">
        <v>4</v>
      </c>
      <c r="AE73" s="154" t="s">
        <v>504</v>
      </c>
      <c r="AF73" s="154">
        <v>64</v>
      </c>
    </row>
    <row r="74" spans="1:32" s="156" customFormat="1">
      <c r="A74" s="173" t="s">
        <v>1805</v>
      </c>
      <c r="B74" s="154">
        <v>2</v>
      </c>
      <c r="C74" s="154">
        <v>1</v>
      </c>
      <c r="D74" s="154" t="s">
        <v>504</v>
      </c>
      <c r="E74" s="154" t="s">
        <v>504</v>
      </c>
      <c r="F74" s="154">
        <v>1</v>
      </c>
      <c r="G74" s="154" t="s">
        <v>504</v>
      </c>
      <c r="H74" s="154"/>
      <c r="I74" s="257" t="s">
        <v>1805</v>
      </c>
      <c r="J74" s="154" t="s">
        <v>504</v>
      </c>
      <c r="K74" s="154" t="s">
        <v>504</v>
      </c>
      <c r="L74" s="154" t="s">
        <v>504</v>
      </c>
      <c r="M74" s="154" t="s">
        <v>504</v>
      </c>
      <c r="N74" s="154" t="s">
        <v>504</v>
      </c>
      <c r="O74" s="154" t="s">
        <v>504</v>
      </c>
      <c r="P74" s="154"/>
      <c r="Q74" s="257" t="s">
        <v>1805</v>
      </c>
      <c r="R74" s="154" t="s">
        <v>504</v>
      </c>
      <c r="S74" s="154" t="s">
        <v>504</v>
      </c>
      <c r="T74" s="154" t="s">
        <v>504</v>
      </c>
      <c r="U74" s="154" t="s">
        <v>504</v>
      </c>
      <c r="V74" s="154" t="s">
        <v>504</v>
      </c>
      <c r="W74" s="154" t="s">
        <v>504</v>
      </c>
      <c r="X74" s="154" t="s">
        <v>504</v>
      </c>
      <c r="Y74" s="154"/>
      <c r="Z74" s="257" t="s">
        <v>1805</v>
      </c>
      <c r="AA74" s="154" t="s">
        <v>504</v>
      </c>
      <c r="AB74" s="154" t="s">
        <v>504</v>
      </c>
      <c r="AC74" s="154" t="s">
        <v>504</v>
      </c>
      <c r="AD74" s="154" t="s">
        <v>504</v>
      </c>
      <c r="AE74" s="154" t="s">
        <v>504</v>
      </c>
      <c r="AF74" s="154" t="s">
        <v>504</v>
      </c>
    </row>
    <row r="75" spans="1:32" s="156" customFormat="1">
      <c r="A75" s="173" t="s">
        <v>1806</v>
      </c>
      <c r="B75" s="154">
        <v>283</v>
      </c>
      <c r="C75" s="154">
        <v>3</v>
      </c>
      <c r="D75" s="154" t="s">
        <v>504</v>
      </c>
      <c r="E75" s="154">
        <v>5</v>
      </c>
      <c r="F75" s="154">
        <v>151</v>
      </c>
      <c r="G75" s="154">
        <v>1</v>
      </c>
      <c r="H75" s="154"/>
      <c r="I75" s="257" t="s">
        <v>1806</v>
      </c>
      <c r="J75" s="154">
        <v>2</v>
      </c>
      <c r="K75" s="154">
        <v>1</v>
      </c>
      <c r="L75" s="154">
        <v>6</v>
      </c>
      <c r="M75" s="154" t="s">
        <v>504</v>
      </c>
      <c r="N75" s="154" t="s">
        <v>504</v>
      </c>
      <c r="O75" s="154">
        <v>13</v>
      </c>
      <c r="P75" s="154"/>
      <c r="Q75" s="257" t="s">
        <v>1806</v>
      </c>
      <c r="R75" s="154" t="s">
        <v>504</v>
      </c>
      <c r="S75" s="154" t="s">
        <v>504</v>
      </c>
      <c r="T75" s="154">
        <v>3</v>
      </c>
      <c r="U75" s="154">
        <v>65</v>
      </c>
      <c r="V75" s="154" t="s">
        <v>504</v>
      </c>
      <c r="W75" s="154">
        <v>1</v>
      </c>
      <c r="X75" s="154" t="s">
        <v>504</v>
      </c>
      <c r="Y75" s="154"/>
      <c r="Z75" s="257" t="s">
        <v>1806</v>
      </c>
      <c r="AA75" s="154" t="s">
        <v>504</v>
      </c>
      <c r="AB75" s="154">
        <v>30</v>
      </c>
      <c r="AC75" s="154" t="s">
        <v>504</v>
      </c>
      <c r="AD75" s="154" t="s">
        <v>504</v>
      </c>
      <c r="AE75" s="154" t="s">
        <v>504</v>
      </c>
      <c r="AF75" s="154">
        <v>2</v>
      </c>
    </row>
    <row r="76" spans="1:32" s="156" customFormat="1">
      <c r="A76" s="173" t="s">
        <v>1807</v>
      </c>
      <c r="B76" s="154">
        <v>5</v>
      </c>
      <c r="C76" s="154" t="s">
        <v>504</v>
      </c>
      <c r="D76" s="154" t="s">
        <v>504</v>
      </c>
      <c r="E76" s="154" t="s">
        <v>504</v>
      </c>
      <c r="F76" s="154" t="s">
        <v>504</v>
      </c>
      <c r="G76" s="154" t="s">
        <v>504</v>
      </c>
      <c r="H76" s="154"/>
      <c r="I76" s="257" t="s">
        <v>1807</v>
      </c>
      <c r="J76" s="154" t="s">
        <v>504</v>
      </c>
      <c r="K76" s="154" t="s">
        <v>504</v>
      </c>
      <c r="L76" s="154">
        <v>5</v>
      </c>
      <c r="M76" s="154" t="s">
        <v>504</v>
      </c>
      <c r="N76" s="154" t="s">
        <v>504</v>
      </c>
      <c r="O76" s="154" t="s">
        <v>504</v>
      </c>
      <c r="P76" s="154"/>
      <c r="Q76" s="257" t="s">
        <v>1807</v>
      </c>
      <c r="R76" s="154" t="s">
        <v>504</v>
      </c>
      <c r="S76" s="154" t="s">
        <v>504</v>
      </c>
      <c r="T76" s="154" t="s">
        <v>504</v>
      </c>
      <c r="U76" s="154" t="s">
        <v>504</v>
      </c>
      <c r="V76" s="154" t="s">
        <v>504</v>
      </c>
      <c r="W76" s="154" t="s">
        <v>504</v>
      </c>
      <c r="X76" s="154" t="s">
        <v>504</v>
      </c>
      <c r="Y76" s="154"/>
      <c r="Z76" s="257" t="s">
        <v>1807</v>
      </c>
      <c r="AA76" s="154" t="s">
        <v>504</v>
      </c>
      <c r="AB76" s="154" t="s">
        <v>504</v>
      </c>
      <c r="AC76" s="154" t="s">
        <v>504</v>
      </c>
      <c r="AD76" s="154" t="s">
        <v>504</v>
      </c>
      <c r="AE76" s="154" t="s">
        <v>504</v>
      </c>
      <c r="AF76" s="154" t="s">
        <v>504</v>
      </c>
    </row>
    <row r="77" spans="1:32" s="156" customFormat="1">
      <c r="A77" s="173" t="s">
        <v>1808</v>
      </c>
      <c r="B77" s="154">
        <v>11</v>
      </c>
      <c r="C77" s="154">
        <v>4</v>
      </c>
      <c r="D77" s="154" t="s">
        <v>504</v>
      </c>
      <c r="E77" s="154" t="s">
        <v>504</v>
      </c>
      <c r="F77" s="154" t="s">
        <v>504</v>
      </c>
      <c r="G77" s="154" t="s">
        <v>504</v>
      </c>
      <c r="H77" s="154"/>
      <c r="I77" s="257" t="s">
        <v>1808</v>
      </c>
      <c r="J77" s="154">
        <v>4</v>
      </c>
      <c r="K77" s="154" t="s">
        <v>504</v>
      </c>
      <c r="L77" s="154" t="s">
        <v>504</v>
      </c>
      <c r="M77" s="154" t="s">
        <v>504</v>
      </c>
      <c r="N77" s="154" t="s">
        <v>504</v>
      </c>
      <c r="O77" s="154">
        <v>1</v>
      </c>
      <c r="P77" s="154"/>
      <c r="Q77" s="257" t="s">
        <v>1808</v>
      </c>
      <c r="R77" s="154" t="s">
        <v>504</v>
      </c>
      <c r="S77" s="154" t="s">
        <v>504</v>
      </c>
      <c r="T77" s="154" t="s">
        <v>504</v>
      </c>
      <c r="U77" s="154" t="s">
        <v>504</v>
      </c>
      <c r="V77" s="154" t="s">
        <v>504</v>
      </c>
      <c r="W77" s="154" t="s">
        <v>504</v>
      </c>
      <c r="X77" s="154" t="s">
        <v>504</v>
      </c>
      <c r="Y77" s="154"/>
      <c r="Z77" s="257" t="s">
        <v>1808</v>
      </c>
      <c r="AA77" s="154" t="s">
        <v>504</v>
      </c>
      <c r="AB77" s="154">
        <v>2</v>
      </c>
      <c r="AC77" s="154" t="s">
        <v>504</v>
      </c>
      <c r="AD77" s="154" t="s">
        <v>504</v>
      </c>
      <c r="AE77" s="154" t="s">
        <v>504</v>
      </c>
      <c r="AF77" s="154" t="s">
        <v>504</v>
      </c>
    </row>
    <row r="78" spans="1:32" s="156" customFormat="1">
      <c r="A78" s="173" t="s">
        <v>1809</v>
      </c>
      <c r="B78" s="154">
        <v>38</v>
      </c>
      <c r="C78" s="154">
        <v>4</v>
      </c>
      <c r="D78" s="154">
        <v>3</v>
      </c>
      <c r="E78" s="154" t="s">
        <v>504</v>
      </c>
      <c r="F78" s="154" t="s">
        <v>504</v>
      </c>
      <c r="G78" s="154" t="s">
        <v>504</v>
      </c>
      <c r="H78" s="154"/>
      <c r="I78" s="257" t="s">
        <v>1809</v>
      </c>
      <c r="J78" s="154">
        <v>1</v>
      </c>
      <c r="K78" s="154">
        <v>2</v>
      </c>
      <c r="L78" s="154">
        <v>4</v>
      </c>
      <c r="M78" s="154">
        <v>6</v>
      </c>
      <c r="N78" s="154" t="s">
        <v>504</v>
      </c>
      <c r="O78" s="154">
        <v>6</v>
      </c>
      <c r="P78" s="154"/>
      <c r="Q78" s="257" t="s">
        <v>1809</v>
      </c>
      <c r="R78" s="154">
        <v>2</v>
      </c>
      <c r="S78" s="154" t="s">
        <v>504</v>
      </c>
      <c r="T78" s="154">
        <v>5</v>
      </c>
      <c r="U78" s="154" t="s">
        <v>504</v>
      </c>
      <c r="V78" s="154" t="s">
        <v>504</v>
      </c>
      <c r="W78" s="154">
        <v>3</v>
      </c>
      <c r="X78" s="154" t="s">
        <v>504</v>
      </c>
      <c r="Y78" s="154"/>
      <c r="Z78" s="257" t="s">
        <v>1809</v>
      </c>
      <c r="AA78" s="154" t="s">
        <v>504</v>
      </c>
      <c r="AB78" s="154" t="s">
        <v>504</v>
      </c>
      <c r="AC78" s="154" t="s">
        <v>504</v>
      </c>
      <c r="AD78" s="154">
        <v>2</v>
      </c>
      <c r="AE78" s="154" t="s">
        <v>504</v>
      </c>
      <c r="AF78" s="154" t="s">
        <v>504</v>
      </c>
    </row>
    <row r="79" spans="1:32" s="156" customFormat="1">
      <c r="A79" s="173" t="s">
        <v>1810</v>
      </c>
      <c r="B79" s="154">
        <v>11</v>
      </c>
      <c r="C79" s="154">
        <v>4</v>
      </c>
      <c r="D79" s="154" t="s">
        <v>504</v>
      </c>
      <c r="E79" s="154" t="s">
        <v>504</v>
      </c>
      <c r="F79" s="154">
        <v>5</v>
      </c>
      <c r="G79" s="154" t="s">
        <v>504</v>
      </c>
      <c r="H79" s="154"/>
      <c r="I79" s="257" t="s">
        <v>1810</v>
      </c>
      <c r="J79" s="154" t="s">
        <v>504</v>
      </c>
      <c r="K79" s="154" t="s">
        <v>504</v>
      </c>
      <c r="L79" s="154" t="s">
        <v>504</v>
      </c>
      <c r="M79" s="154" t="s">
        <v>504</v>
      </c>
      <c r="N79" s="154" t="s">
        <v>504</v>
      </c>
      <c r="O79" s="154" t="s">
        <v>504</v>
      </c>
      <c r="P79" s="154"/>
      <c r="Q79" s="257" t="s">
        <v>1810</v>
      </c>
      <c r="R79" s="154" t="s">
        <v>504</v>
      </c>
      <c r="S79" s="154" t="s">
        <v>504</v>
      </c>
      <c r="T79" s="154">
        <v>1</v>
      </c>
      <c r="U79" s="154" t="s">
        <v>504</v>
      </c>
      <c r="V79" s="154" t="s">
        <v>504</v>
      </c>
      <c r="W79" s="154" t="s">
        <v>504</v>
      </c>
      <c r="X79" s="154">
        <v>1</v>
      </c>
      <c r="Y79" s="154"/>
      <c r="Z79" s="257" t="s">
        <v>1810</v>
      </c>
      <c r="AA79" s="154" t="s">
        <v>504</v>
      </c>
      <c r="AB79" s="154" t="s">
        <v>504</v>
      </c>
      <c r="AC79" s="154" t="s">
        <v>504</v>
      </c>
      <c r="AD79" s="154" t="s">
        <v>504</v>
      </c>
      <c r="AE79" s="154" t="s">
        <v>504</v>
      </c>
      <c r="AF79" s="154" t="s">
        <v>504</v>
      </c>
    </row>
    <row r="80" spans="1:32" s="156" customFormat="1">
      <c r="A80" s="173" t="s">
        <v>1811</v>
      </c>
      <c r="B80" s="154">
        <v>169</v>
      </c>
      <c r="C80" s="154">
        <v>10</v>
      </c>
      <c r="D80" s="154" t="s">
        <v>504</v>
      </c>
      <c r="E80" s="154">
        <v>2</v>
      </c>
      <c r="F80" s="154">
        <v>11</v>
      </c>
      <c r="G80" s="154" t="s">
        <v>504</v>
      </c>
      <c r="H80" s="154"/>
      <c r="I80" s="257" t="s">
        <v>1811</v>
      </c>
      <c r="J80" s="154">
        <v>50</v>
      </c>
      <c r="K80" s="154" t="s">
        <v>504</v>
      </c>
      <c r="L80" s="154" t="s">
        <v>504</v>
      </c>
      <c r="M80" s="154" t="s">
        <v>504</v>
      </c>
      <c r="N80" s="154" t="s">
        <v>504</v>
      </c>
      <c r="O80" s="154">
        <v>4</v>
      </c>
      <c r="P80" s="154"/>
      <c r="Q80" s="257" t="s">
        <v>1811</v>
      </c>
      <c r="R80" s="154" t="s">
        <v>504</v>
      </c>
      <c r="S80" s="154">
        <v>3</v>
      </c>
      <c r="T80" s="154">
        <v>31</v>
      </c>
      <c r="U80" s="154" t="s">
        <v>504</v>
      </c>
      <c r="V80" s="154">
        <v>1</v>
      </c>
      <c r="W80" s="154" t="s">
        <v>504</v>
      </c>
      <c r="X80" s="154">
        <v>3</v>
      </c>
      <c r="Y80" s="154"/>
      <c r="Z80" s="257" t="s">
        <v>1811</v>
      </c>
      <c r="AA80" s="154">
        <v>1</v>
      </c>
      <c r="AB80" s="154" t="s">
        <v>504</v>
      </c>
      <c r="AC80" s="154">
        <v>47</v>
      </c>
      <c r="AD80" s="154">
        <v>4</v>
      </c>
      <c r="AE80" s="154">
        <v>2</v>
      </c>
      <c r="AF80" s="154" t="s">
        <v>504</v>
      </c>
    </row>
    <row r="81" spans="1:32" s="156" customFormat="1">
      <c r="A81" s="173" t="s">
        <v>78</v>
      </c>
      <c r="B81" s="154" t="s">
        <v>78</v>
      </c>
      <c r="C81" s="154" t="s">
        <v>78</v>
      </c>
      <c r="D81" s="154" t="s">
        <v>78</v>
      </c>
      <c r="E81" s="154" t="s">
        <v>78</v>
      </c>
      <c r="F81" s="154" t="s">
        <v>78</v>
      </c>
      <c r="G81" s="154" t="s">
        <v>78</v>
      </c>
      <c r="H81" s="154"/>
      <c r="I81" s="257" t="s">
        <v>78</v>
      </c>
      <c r="J81" s="154" t="s">
        <v>78</v>
      </c>
      <c r="K81" s="154" t="s">
        <v>78</v>
      </c>
      <c r="L81" s="154" t="s">
        <v>78</v>
      </c>
      <c r="M81" s="154" t="s">
        <v>78</v>
      </c>
      <c r="N81" s="154" t="s">
        <v>78</v>
      </c>
      <c r="O81" s="154" t="s">
        <v>78</v>
      </c>
      <c r="P81" s="154"/>
      <c r="Q81" s="257" t="s">
        <v>78</v>
      </c>
      <c r="R81" s="154" t="s">
        <v>78</v>
      </c>
      <c r="S81" s="154" t="s">
        <v>78</v>
      </c>
      <c r="T81" s="154" t="s">
        <v>78</v>
      </c>
      <c r="U81" s="154" t="s">
        <v>78</v>
      </c>
      <c r="V81" s="154" t="s">
        <v>78</v>
      </c>
      <c r="W81" s="154" t="s">
        <v>78</v>
      </c>
      <c r="X81" s="154" t="s">
        <v>78</v>
      </c>
      <c r="Y81" s="154"/>
      <c r="Z81" s="257" t="s">
        <v>78</v>
      </c>
      <c r="AA81" s="154" t="s">
        <v>78</v>
      </c>
      <c r="AB81" s="154" t="s">
        <v>78</v>
      </c>
      <c r="AC81" s="154" t="s">
        <v>78</v>
      </c>
      <c r="AD81" s="154" t="s">
        <v>78</v>
      </c>
      <c r="AE81" s="154" t="s">
        <v>78</v>
      </c>
      <c r="AF81" s="154" t="s">
        <v>78</v>
      </c>
    </row>
    <row r="82" spans="1:32" s="156" customFormat="1">
      <c r="A82" s="173" t="s">
        <v>1812</v>
      </c>
      <c r="B82" s="154">
        <v>295</v>
      </c>
      <c r="C82" s="154">
        <v>68</v>
      </c>
      <c r="D82" s="154">
        <v>3</v>
      </c>
      <c r="E82" s="154">
        <v>7</v>
      </c>
      <c r="F82" s="154">
        <v>2</v>
      </c>
      <c r="G82" s="154">
        <v>8</v>
      </c>
      <c r="H82" s="154"/>
      <c r="I82" s="257" t="s">
        <v>1812</v>
      </c>
      <c r="J82" s="154">
        <v>17</v>
      </c>
      <c r="K82" s="154">
        <v>1</v>
      </c>
      <c r="L82" s="154">
        <v>2</v>
      </c>
      <c r="M82" s="154" t="s">
        <v>504</v>
      </c>
      <c r="N82" s="154">
        <v>3</v>
      </c>
      <c r="O82" s="154">
        <v>47</v>
      </c>
      <c r="P82" s="154"/>
      <c r="Q82" s="257" t="s">
        <v>1812</v>
      </c>
      <c r="R82" s="154">
        <v>3</v>
      </c>
      <c r="S82" s="154">
        <v>5</v>
      </c>
      <c r="T82" s="154">
        <v>14</v>
      </c>
      <c r="U82" s="154">
        <v>25</v>
      </c>
      <c r="V82" s="154" t="s">
        <v>504</v>
      </c>
      <c r="W82" s="154">
        <v>45</v>
      </c>
      <c r="X82" s="154">
        <v>30</v>
      </c>
      <c r="Y82" s="154"/>
      <c r="Z82" s="257" t="s">
        <v>1812</v>
      </c>
      <c r="AA82" s="154">
        <v>2</v>
      </c>
      <c r="AB82" s="154">
        <v>11</v>
      </c>
      <c r="AC82" s="154">
        <v>2</v>
      </c>
      <c r="AD82" s="154" t="s">
        <v>504</v>
      </c>
      <c r="AE82" s="154" t="s">
        <v>504</v>
      </c>
      <c r="AF82" s="154" t="s">
        <v>504</v>
      </c>
    </row>
    <row r="83" spans="1:32" s="156" customFormat="1">
      <c r="A83" s="173" t="s">
        <v>1813</v>
      </c>
      <c r="B83" s="154">
        <v>2</v>
      </c>
      <c r="C83" s="154" t="s">
        <v>504</v>
      </c>
      <c r="D83" s="154" t="s">
        <v>504</v>
      </c>
      <c r="E83" s="154" t="s">
        <v>504</v>
      </c>
      <c r="F83" s="154" t="s">
        <v>504</v>
      </c>
      <c r="G83" s="154" t="s">
        <v>504</v>
      </c>
      <c r="H83" s="154"/>
      <c r="I83" s="257" t="s">
        <v>1813</v>
      </c>
      <c r="J83" s="154" t="s">
        <v>504</v>
      </c>
      <c r="K83" s="154" t="s">
        <v>504</v>
      </c>
      <c r="L83" s="154" t="s">
        <v>504</v>
      </c>
      <c r="M83" s="154" t="s">
        <v>504</v>
      </c>
      <c r="N83" s="154" t="s">
        <v>504</v>
      </c>
      <c r="O83" s="154" t="s">
        <v>504</v>
      </c>
      <c r="P83" s="154"/>
      <c r="Q83" s="257" t="s">
        <v>1813</v>
      </c>
      <c r="R83" s="154" t="s">
        <v>504</v>
      </c>
      <c r="S83" s="154" t="s">
        <v>504</v>
      </c>
      <c r="T83" s="154" t="s">
        <v>504</v>
      </c>
      <c r="U83" s="154" t="s">
        <v>504</v>
      </c>
      <c r="V83" s="154" t="s">
        <v>504</v>
      </c>
      <c r="W83" s="154">
        <v>2</v>
      </c>
      <c r="X83" s="154" t="s">
        <v>504</v>
      </c>
      <c r="Y83" s="154"/>
      <c r="Z83" s="257" t="s">
        <v>1813</v>
      </c>
      <c r="AA83" s="154" t="s">
        <v>504</v>
      </c>
      <c r="AB83" s="154" t="s">
        <v>504</v>
      </c>
      <c r="AC83" s="154" t="s">
        <v>504</v>
      </c>
      <c r="AD83" s="154" t="s">
        <v>504</v>
      </c>
      <c r="AE83" s="154" t="s">
        <v>504</v>
      </c>
      <c r="AF83" s="154" t="s">
        <v>504</v>
      </c>
    </row>
    <row r="84" spans="1:32" s="156" customFormat="1">
      <c r="A84" s="173" t="s">
        <v>1814</v>
      </c>
      <c r="B84" s="154">
        <v>40</v>
      </c>
      <c r="C84" s="154">
        <v>12</v>
      </c>
      <c r="D84" s="154" t="s">
        <v>504</v>
      </c>
      <c r="E84" s="154">
        <v>2</v>
      </c>
      <c r="F84" s="154">
        <v>1</v>
      </c>
      <c r="G84" s="154" t="s">
        <v>504</v>
      </c>
      <c r="H84" s="154"/>
      <c r="I84" s="257" t="s">
        <v>1814</v>
      </c>
      <c r="J84" s="154" t="s">
        <v>504</v>
      </c>
      <c r="K84" s="154">
        <v>1</v>
      </c>
      <c r="L84" s="154" t="s">
        <v>504</v>
      </c>
      <c r="M84" s="154" t="s">
        <v>504</v>
      </c>
      <c r="N84" s="154">
        <v>3</v>
      </c>
      <c r="O84" s="154">
        <v>11</v>
      </c>
      <c r="P84" s="154"/>
      <c r="Q84" s="257" t="s">
        <v>1814</v>
      </c>
      <c r="R84" s="154" t="s">
        <v>504</v>
      </c>
      <c r="S84" s="154" t="s">
        <v>504</v>
      </c>
      <c r="T84" s="154">
        <v>1</v>
      </c>
      <c r="U84" s="154">
        <v>3</v>
      </c>
      <c r="V84" s="154" t="s">
        <v>504</v>
      </c>
      <c r="W84" s="154">
        <v>5</v>
      </c>
      <c r="X84" s="154" t="s">
        <v>504</v>
      </c>
      <c r="Y84" s="154"/>
      <c r="Z84" s="257" t="s">
        <v>1814</v>
      </c>
      <c r="AA84" s="154" t="s">
        <v>504</v>
      </c>
      <c r="AB84" s="154" t="s">
        <v>504</v>
      </c>
      <c r="AC84" s="154">
        <v>1</v>
      </c>
      <c r="AD84" s="154" t="s">
        <v>504</v>
      </c>
      <c r="AE84" s="154" t="s">
        <v>504</v>
      </c>
      <c r="AF84" s="154" t="s">
        <v>504</v>
      </c>
    </row>
    <row r="85" spans="1:32" s="156" customFormat="1">
      <c r="A85" s="173" t="s">
        <v>1815</v>
      </c>
      <c r="B85" s="154">
        <v>18</v>
      </c>
      <c r="C85" s="154">
        <v>4</v>
      </c>
      <c r="D85" s="154" t="s">
        <v>504</v>
      </c>
      <c r="E85" s="154">
        <v>2</v>
      </c>
      <c r="F85" s="154" t="s">
        <v>504</v>
      </c>
      <c r="G85" s="154" t="s">
        <v>504</v>
      </c>
      <c r="H85" s="154"/>
      <c r="I85" s="173" t="s">
        <v>1815</v>
      </c>
      <c r="J85" s="154" t="s">
        <v>504</v>
      </c>
      <c r="K85" s="154" t="s">
        <v>504</v>
      </c>
      <c r="L85" s="154" t="s">
        <v>504</v>
      </c>
      <c r="M85" s="154" t="s">
        <v>504</v>
      </c>
      <c r="N85" s="154" t="s">
        <v>504</v>
      </c>
      <c r="O85" s="154" t="s">
        <v>504</v>
      </c>
      <c r="P85" s="154"/>
      <c r="Q85" s="173" t="s">
        <v>1815</v>
      </c>
      <c r="R85" s="154" t="s">
        <v>504</v>
      </c>
      <c r="S85" s="154" t="s">
        <v>504</v>
      </c>
      <c r="T85" s="154" t="s">
        <v>504</v>
      </c>
      <c r="U85" s="154">
        <v>2</v>
      </c>
      <c r="V85" s="154" t="s">
        <v>504</v>
      </c>
      <c r="W85" s="154" t="s">
        <v>504</v>
      </c>
      <c r="X85" s="154" t="s">
        <v>504</v>
      </c>
      <c r="Y85" s="154"/>
      <c r="Z85" s="173" t="s">
        <v>1815</v>
      </c>
      <c r="AA85" s="154">
        <v>2</v>
      </c>
      <c r="AB85" s="154">
        <v>8</v>
      </c>
      <c r="AC85" s="154" t="s">
        <v>504</v>
      </c>
      <c r="AD85" s="154" t="s">
        <v>504</v>
      </c>
      <c r="AE85" s="154" t="s">
        <v>504</v>
      </c>
      <c r="AF85" s="154" t="s">
        <v>504</v>
      </c>
    </row>
    <row r="86" spans="1:32" s="156" customFormat="1">
      <c r="A86" s="173" t="s">
        <v>1816</v>
      </c>
      <c r="B86" s="154">
        <v>3</v>
      </c>
      <c r="C86" s="154" t="s">
        <v>504</v>
      </c>
      <c r="D86" s="154" t="s">
        <v>504</v>
      </c>
      <c r="E86" s="154" t="s">
        <v>504</v>
      </c>
      <c r="F86" s="154" t="s">
        <v>504</v>
      </c>
      <c r="G86" s="154" t="s">
        <v>504</v>
      </c>
      <c r="H86" s="154"/>
      <c r="I86" s="173" t="s">
        <v>1816</v>
      </c>
      <c r="J86" s="154" t="s">
        <v>504</v>
      </c>
      <c r="K86" s="154" t="s">
        <v>504</v>
      </c>
      <c r="L86" s="154" t="s">
        <v>504</v>
      </c>
      <c r="M86" s="154" t="s">
        <v>504</v>
      </c>
      <c r="N86" s="154" t="s">
        <v>504</v>
      </c>
      <c r="O86" s="154" t="s">
        <v>504</v>
      </c>
      <c r="P86" s="154"/>
      <c r="Q86" s="173" t="s">
        <v>1816</v>
      </c>
      <c r="R86" s="154" t="s">
        <v>504</v>
      </c>
      <c r="S86" s="154" t="s">
        <v>504</v>
      </c>
      <c r="T86" s="154" t="s">
        <v>504</v>
      </c>
      <c r="U86" s="154" t="s">
        <v>504</v>
      </c>
      <c r="V86" s="154" t="s">
        <v>504</v>
      </c>
      <c r="W86" s="154" t="s">
        <v>504</v>
      </c>
      <c r="X86" s="154" t="s">
        <v>504</v>
      </c>
      <c r="Y86" s="154"/>
      <c r="Z86" s="173" t="s">
        <v>1816</v>
      </c>
      <c r="AA86" s="154" t="s">
        <v>504</v>
      </c>
      <c r="AB86" s="154">
        <v>3</v>
      </c>
      <c r="AC86" s="154" t="s">
        <v>504</v>
      </c>
      <c r="AD86" s="154" t="s">
        <v>504</v>
      </c>
      <c r="AE86" s="154" t="s">
        <v>504</v>
      </c>
      <c r="AF86" s="154" t="s">
        <v>504</v>
      </c>
    </row>
    <row r="87" spans="1:32" s="156" customFormat="1">
      <c r="A87" s="173" t="s">
        <v>1817</v>
      </c>
      <c r="B87" s="154">
        <v>198</v>
      </c>
      <c r="C87" s="154">
        <v>51</v>
      </c>
      <c r="D87" s="154" t="s">
        <v>504</v>
      </c>
      <c r="E87" s="154">
        <v>3</v>
      </c>
      <c r="F87" s="154" t="s">
        <v>504</v>
      </c>
      <c r="G87" s="154" t="s">
        <v>504</v>
      </c>
      <c r="H87" s="154"/>
      <c r="I87" s="173" t="s">
        <v>1817</v>
      </c>
      <c r="J87" s="154">
        <v>17</v>
      </c>
      <c r="K87" s="154" t="s">
        <v>504</v>
      </c>
      <c r="L87" s="154" t="s">
        <v>504</v>
      </c>
      <c r="M87" s="154" t="s">
        <v>504</v>
      </c>
      <c r="N87" s="154" t="s">
        <v>504</v>
      </c>
      <c r="O87" s="154">
        <v>32</v>
      </c>
      <c r="P87" s="154"/>
      <c r="Q87" s="173" t="s">
        <v>1817</v>
      </c>
      <c r="R87" s="154">
        <v>3</v>
      </c>
      <c r="S87" s="154" t="s">
        <v>504</v>
      </c>
      <c r="T87" s="154">
        <v>12</v>
      </c>
      <c r="U87" s="154">
        <v>20</v>
      </c>
      <c r="V87" s="154" t="s">
        <v>504</v>
      </c>
      <c r="W87" s="154">
        <v>31</v>
      </c>
      <c r="X87" s="154">
        <v>29</v>
      </c>
      <c r="Y87" s="154"/>
      <c r="Z87" s="173" t="s">
        <v>1817</v>
      </c>
      <c r="AA87" s="154" t="s">
        <v>504</v>
      </c>
      <c r="AB87" s="154" t="s">
        <v>504</v>
      </c>
      <c r="AC87" s="154" t="s">
        <v>504</v>
      </c>
      <c r="AD87" s="154" t="s">
        <v>504</v>
      </c>
      <c r="AE87" s="154" t="s">
        <v>504</v>
      </c>
      <c r="AF87" s="154" t="s">
        <v>504</v>
      </c>
    </row>
    <row r="88" spans="1:32" s="156" customFormat="1">
      <c r="A88" s="173" t="s">
        <v>1818</v>
      </c>
      <c r="B88" s="154">
        <v>5</v>
      </c>
      <c r="C88" s="154">
        <v>1</v>
      </c>
      <c r="D88" s="154" t="s">
        <v>504</v>
      </c>
      <c r="E88" s="154" t="s">
        <v>504</v>
      </c>
      <c r="F88" s="154" t="s">
        <v>504</v>
      </c>
      <c r="G88" s="154" t="s">
        <v>504</v>
      </c>
      <c r="H88" s="154"/>
      <c r="I88" s="173" t="s">
        <v>1818</v>
      </c>
      <c r="J88" s="154" t="s">
        <v>504</v>
      </c>
      <c r="K88" s="154" t="s">
        <v>504</v>
      </c>
      <c r="L88" s="154" t="s">
        <v>504</v>
      </c>
      <c r="M88" s="154" t="s">
        <v>504</v>
      </c>
      <c r="N88" s="154" t="s">
        <v>504</v>
      </c>
      <c r="O88" s="154">
        <v>4</v>
      </c>
      <c r="P88" s="154"/>
      <c r="Q88" s="173" t="s">
        <v>1818</v>
      </c>
      <c r="R88" s="154" t="s">
        <v>504</v>
      </c>
      <c r="S88" s="154" t="s">
        <v>504</v>
      </c>
      <c r="T88" s="154" t="s">
        <v>504</v>
      </c>
      <c r="U88" s="154" t="s">
        <v>504</v>
      </c>
      <c r="V88" s="154" t="s">
        <v>504</v>
      </c>
      <c r="W88" s="154" t="s">
        <v>504</v>
      </c>
      <c r="X88" s="154" t="s">
        <v>504</v>
      </c>
      <c r="Y88" s="154"/>
      <c r="Z88" s="173" t="s">
        <v>1818</v>
      </c>
      <c r="AA88" s="154" t="s">
        <v>504</v>
      </c>
      <c r="AB88" s="154" t="s">
        <v>504</v>
      </c>
      <c r="AC88" s="154" t="s">
        <v>504</v>
      </c>
      <c r="AD88" s="154" t="s">
        <v>504</v>
      </c>
      <c r="AE88" s="154" t="s">
        <v>504</v>
      </c>
      <c r="AF88" s="154" t="s">
        <v>504</v>
      </c>
    </row>
    <row r="89" spans="1:32" s="156" customFormat="1">
      <c r="A89" s="173" t="s">
        <v>1819</v>
      </c>
      <c r="B89" s="154">
        <v>12</v>
      </c>
      <c r="C89" s="154" t="s">
        <v>504</v>
      </c>
      <c r="D89" s="154">
        <v>3</v>
      </c>
      <c r="E89" s="154" t="s">
        <v>504</v>
      </c>
      <c r="F89" s="154" t="s">
        <v>504</v>
      </c>
      <c r="G89" s="154" t="s">
        <v>504</v>
      </c>
      <c r="H89" s="154"/>
      <c r="I89" s="173" t="s">
        <v>1819</v>
      </c>
      <c r="J89" s="154" t="s">
        <v>504</v>
      </c>
      <c r="K89" s="154" t="s">
        <v>504</v>
      </c>
      <c r="L89" s="154">
        <v>2</v>
      </c>
      <c r="M89" s="154" t="s">
        <v>504</v>
      </c>
      <c r="N89" s="154" t="s">
        <v>504</v>
      </c>
      <c r="O89" s="154" t="s">
        <v>504</v>
      </c>
      <c r="P89" s="154"/>
      <c r="Q89" s="173" t="s">
        <v>1819</v>
      </c>
      <c r="R89" s="154" t="s">
        <v>504</v>
      </c>
      <c r="S89" s="154" t="s">
        <v>504</v>
      </c>
      <c r="T89" s="154" t="s">
        <v>504</v>
      </c>
      <c r="U89" s="154" t="s">
        <v>504</v>
      </c>
      <c r="V89" s="154" t="s">
        <v>504</v>
      </c>
      <c r="W89" s="154">
        <v>7</v>
      </c>
      <c r="X89" s="154" t="s">
        <v>504</v>
      </c>
      <c r="Y89" s="154"/>
      <c r="Z89" s="173" t="s">
        <v>1819</v>
      </c>
      <c r="AA89" s="154" t="s">
        <v>504</v>
      </c>
      <c r="AB89" s="154" t="s">
        <v>504</v>
      </c>
      <c r="AC89" s="154" t="s">
        <v>504</v>
      </c>
      <c r="AD89" s="154" t="s">
        <v>504</v>
      </c>
      <c r="AE89" s="154" t="s">
        <v>504</v>
      </c>
      <c r="AF89" s="154" t="s">
        <v>504</v>
      </c>
    </row>
    <row r="90" spans="1:32" s="156" customFormat="1">
      <c r="A90" s="173" t="s">
        <v>1820</v>
      </c>
      <c r="B90" s="154">
        <v>17</v>
      </c>
      <c r="C90" s="154" t="s">
        <v>504</v>
      </c>
      <c r="D90" s="154" t="s">
        <v>504</v>
      </c>
      <c r="E90" s="154" t="s">
        <v>504</v>
      </c>
      <c r="F90" s="154">
        <v>1</v>
      </c>
      <c r="G90" s="154">
        <v>8</v>
      </c>
      <c r="H90" s="154"/>
      <c r="I90" s="173" t="s">
        <v>1820</v>
      </c>
      <c r="J90" s="154" t="s">
        <v>504</v>
      </c>
      <c r="K90" s="154" t="s">
        <v>504</v>
      </c>
      <c r="L90" s="154" t="s">
        <v>504</v>
      </c>
      <c r="M90" s="154" t="s">
        <v>504</v>
      </c>
      <c r="N90" s="154" t="s">
        <v>504</v>
      </c>
      <c r="O90" s="154" t="s">
        <v>504</v>
      </c>
      <c r="P90" s="154"/>
      <c r="Q90" s="173" t="s">
        <v>1820</v>
      </c>
      <c r="R90" s="154" t="s">
        <v>504</v>
      </c>
      <c r="S90" s="154">
        <v>5</v>
      </c>
      <c r="T90" s="154">
        <v>1</v>
      </c>
      <c r="U90" s="154" t="s">
        <v>504</v>
      </c>
      <c r="V90" s="154" t="s">
        <v>504</v>
      </c>
      <c r="W90" s="154" t="s">
        <v>504</v>
      </c>
      <c r="X90" s="154">
        <v>1</v>
      </c>
      <c r="Y90" s="154"/>
      <c r="Z90" s="173" t="s">
        <v>1820</v>
      </c>
      <c r="AA90" s="154" t="s">
        <v>504</v>
      </c>
      <c r="AB90" s="154" t="s">
        <v>504</v>
      </c>
      <c r="AC90" s="154">
        <v>1</v>
      </c>
      <c r="AD90" s="154" t="s">
        <v>504</v>
      </c>
      <c r="AE90" s="154" t="s">
        <v>504</v>
      </c>
      <c r="AF90" s="154" t="s">
        <v>504</v>
      </c>
    </row>
    <row r="91" spans="1:32" s="190" customFormat="1">
      <c r="A91" s="188" t="s">
        <v>78</v>
      </c>
      <c r="B91" s="154" t="s">
        <v>78</v>
      </c>
      <c r="C91" s="154" t="s">
        <v>78</v>
      </c>
      <c r="D91" s="154" t="s">
        <v>78</v>
      </c>
      <c r="E91" s="154" t="s">
        <v>78</v>
      </c>
      <c r="F91" s="154" t="s">
        <v>78</v>
      </c>
      <c r="G91" s="154" t="s">
        <v>78</v>
      </c>
      <c r="H91" s="259"/>
      <c r="I91" s="188" t="s">
        <v>78</v>
      </c>
      <c r="J91" s="154" t="s">
        <v>78</v>
      </c>
      <c r="K91" s="154" t="s">
        <v>78</v>
      </c>
      <c r="L91" s="154" t="s">
        <v>78</v>
      </c>
      <c r="M91" s="154" t="s">
        <v>78</v>
      </c>
      <c r="N91" s="154" t="s">
        <v>78</v>
      </c>
      <c r="O91" s="154" t="s">
        <v>78</v>
      </c>
      <c r="P91" s="259"/>
      <c r="Q91" s="188" t="s">
        <v>78</v>
      </c>
      <c r="R91" s="154" t="s">
        <v>78</v>
      </c>
      <c r="S91" s="154" t="s">
        <v>78</v>
      </c>
      <c r="T91" s="154" t="s">
        <v>78</v>
      </c>
      <c r="U91" s="154" t="s">
        <v>78</v>
      </c>
      <c r="V91" s="154" t="s">
        <v>78</v>
      </c>
      <c r="W91" s="154" t="s">
        <v>78</v>
      </c>
      <c r="X91" s="154" t="s">
        <v>78</v>
      </c>
      <c r="Y91" s="259"/>
      <c r="Z91" s="188" t="s">
        <v>78</v>
      </c>
      <c r="AA91" s="154" t="s">
        <v>78</v>
      </c>
      <c r="AB91" s="154" t="s">
        <v>78</v>
      </c>
      <c r="AC91" s="154" t="s">
        <v>78</v>
      </c>
      <c r="AD91" s="154" t="s">
        <v>78</v>
      </c>
      <c r="AE91" s="154" t="s">
        <v>78</v>
      </c>
      <c r="AF91" s="154" t="s">
        <v>78</v>
      </c>
    </row>
    <row r="92" spans="1:32" s="190" customFormat="1">
      <c r="A92" s="188" t="s">
        <v>1821</v>
      </c>
      <c r="B92" s="154">
        <v>4</v>
      </c>
      <c r="C92" s="154" t="s">
        <v>504</v>
      </c>
      <c r="D92" s="154" t="s">
        <v>504</v>
      </c>
      <c r="E92" s="154" t="s">
        <v>504</v>
      </c>
      <c r="F92" s="154" t="s">
        <v>504</v>
      </c>
      <c r="G92" s="154" t="s">
        <v>504</v>
      </c>
      <c r="H92" s="259"/>
      <c r="I92" s="188" t="s">
        <v>1821</v>
      </c>
      <c r="J92" s="154" t="s">
        <v>504</v>
      </c>
      <c r="K92" s="154" t="s">
        <v>504</v>
      </c>
      <c r="L92" s="154" t="s">
        <v>504</v>
      </c>
      <c r="M92" s="154" t="s">
        <v>504</v>
      </c>
      <c r="N92" s="154" t="s">
        <v>504</v>
      </c>
      <c r="O92" s="154" t="s">
        <v>504</v>
      </c>
      <c r="P92" s="259"/>
      <c r="Q92" s="188" t="s">
        <v>1821</v>
      </c>
      <c r="R92" s="154" t="s">
        <v>504</v>
      </c>
      <c r="S92" s="154" t="s">
        <v>504</v>
      </c>
      <c r="T92" s="154" t="s">
        <v>504</v>
      </c>
      <c r="U92" s="154" t="s">
        <v>504</v>
      </c>
      <c r="V92" s="154" t="s">
        <v>504</v>
      </c>
      <c r="W92" s="154" t="s">
        <v>504</v>
      </c>
      <c r="X92" s="154" t="s">
        <v>504</v>
      </c>
      <c r="Y92" s="259"/>
      <c r="Z92" s="188" t="s">
        <v>1821</v>
      </c>
      <c r="AA92" s="154" t="s">
        <v>504</v>
      </c>
      <c r="AB92" s="154" t="s">
        <v>504</v>
      </c>
      <c r="AC92" s="154" t="s">
        <v>504</v>
      </c>
      <c r="AD92" s="154" t="s">
        <v>504</v>
      </c>
      <c r="AE92" s="154">
        <v>4</v>
      </c>
      <c r="AF92" s="154" t="s">
        <v>504</v>
      </c>
    </row>
    <row r="93" spans="1:32">
      <c r="A93" s="286" t="s">
        <v>1822</v>
      </c>
      <c r="B93" s="154">
        <v>4</v>
      </c>
      <c r="C93" s="154" t="s">
        <v>504</v>
      </c>
      <c r="D93" s="154" t="s">
        <v>504</v>
      </c>
      <c r="E93" s="154" t="s">
        <v>504</v>
      </c>
      <c r="F93" s="154" t="s">
        <v>504</v>
      </c>
      <c r="G93" s="154" t="s">
        <v>504</v>
      </c>
      <c r="I93" s="286" t="s">
        <v>1822</v>
      </c>
      <c r="J93" s="154" t="s">
        <v>504</v>
      </c>
      <c r="K93" s="154" t="s">
        <v>504</v>
      </c>
      <c r="L93" s="154" t="s">
        <v>504</v>
      </c>
      <c r="M93" s="154" t="s">
        <v>504</v>
      </c>
      <c r="N93" s="154" t="s">
        <v>504</v>
      </c>
      <c r="O93" s="154" t="s">
        <v>504</v>
      </c>
      <c r="Q93" s="286" t="s">
        <v>1822</v>
      </c>
      <c r="R93" s="154" t="s">
        <v>504</v>
      </c>
      <c r="S93" s="154" t="s">
        <v>504</v>
      </c>
      <c r="T93" s="154" t="s">
        <v>504</v>
      </c>
      <c r="U93" s="154" t="s">
        <v>504</v>
      </c>
      <c r="V93" s="154" t="s">
        <v>504</v>
      </c>
      <c r="W93" s="154" t="s">
        <v>504</v>
      </c>
      <c r="X93" s="154" t="s">
        <v>504</v>
      </c>
      <c r="Z93" s="286" t="s">
        <v>1822</v>
      </c>
      <c r="AA93" s="154" t="s">
        <v>504</v>
      </c>
      <c r="AB93" s="154" t="s">
        <v>504</v>
      </c>
      <c r="AC93" s="154" t="s">
        <v>504</v>
      </c>
      <c r="AD93" s="154" t="s">
        <v>504</v>
      </c>
      <c r="AE93" s="154">
        <v>4</v>
      </c>
      <c r="AF93" s="154" t="s">
        <v>504</v>
      </c>
    </row>
    <row r="94" spans="1:32">
      <c r="A94" s="286" t="s">
        <v>78</v>
      </c>
      <c r="B94" s="154" t="s">
        <v>78</v>
      </c>
      <c r="C94" s="154" t="s">
        <v>78</v>
      </c>
      <c r="D94" s="154" t="s">
        <v>78</v>
      </c>
      <c r="E94" s="154" t="s">
        <v>78</v>
      </c>
      <c r="F94" s="154" t="s">
        <v>78</v>
      </c>
      <c r="G94" s="154" t="s">
        <v>78</v>
      </c>
      <c r="I94" s="286" t="s">
        <v>78</v>
      </c>
      <c r="J94" s="154" t="s">
        <v>78</v>
      </c>
      <c r="K94" s="154" t="s">
        <v>78</v>
      </c>
      <c r="L94" s="154" t="s">
        <v>78</v>
      </c>
      <c r="M94" s="154" t="s">
        <v>78</v>
      </c>
      <c r="N94" s="154" t="s">
        <v>78</v>
      </c>
      <c r="O94" s="154" t="s">
        <v>78</v>
      </c>
      <c r="Q94" s="286" t="s">
        <v>78</v>
      </c>
      <c r="R94" s="154" t="s">
        <v>78</v>
      </c>
      <c r="S94" s="154" t="s">
        <v>78</v>
      </c>
      <c r="T94" s="154" t="s">
        <v>78</v>
      </c>
      <c r="U94" s="154" t="s">
        <v>78</v>
      </c>
      <c r="V94" s="154" t="s">
        <v>78</v>
      </c>
      <c r="W94" s="154" t="s">
        <v>78</v>
      </c>
      <c r="X94" s="154" t="s">
        <v>78</v>
      </c>
      <c r="Z94" s="286" t="s">
        <v>78</v>
      </c>
      <c r="AA94" s="154" t="s">
        <v>78</v>
      </c>
      <c r="AB94" s="154" t="s">
        <v>78</v>
      </c>
      <c r="AC94" s="154" t="s">
        <v>78</v>
      </c>
      <c r="AD94" s="154" t="s">
        <v>78</v>
      </c>
      <c r="AE94" s="154" t="s">
        <v>78</v>
      </c>
      <c r="AF94" s="154" t="s">
        <v>78</v>
      </c>
    </row>
    <row r="95" spans="1:32">
      <c r="A95" s="286" t="s">
        <v>1823</v>
      </c>
      <c r="B95" s="154">
        <v>24</v>
      </c>
      <c r="C95" s="154" t="s">
        <v>504</v>
      </c>
      <c r="D95" s="154" t="s">
        <v>504</v>
      </c>
      <c r="E95" s="154" t="s">
        <v>504</v>
      </c>
      <c r="F95" s="154" t="s">
        <v>504</v>
      </c>
      <c r="G95" s="154">
        <v>1</v>
      </c>
      <c r="I95" s="286" t="s">
        <v>1823</v>
      </c>
      <c r="J95" s="154" t="s">
        <v>504</v>
      </c>
      <c r="K95" s="154">
        <v>1</v>
      </c>
      <c r="L95" s="154" t="s">
        <v>504</v>
      </c>
      <c r="M95" s="154" t="s">
        <v>504</v>
      </c>
      <c r="N95" s="154" t="s">
        <v>504</v>
      </c>
      <c r="O95" s="154">
        <v>2</v>
      </c>
      <c r="Q95" s="286" t="s">
        <v>1823</v>
      </c>
      <c r="R95" s="154" t="s">
        <v>504</v>
      </c>
      <c r="S95" s="154">
        <v>5</v>
      </c>
      <c r="T95" s="154">
        <v>3</v>
      </c>
      <c r="U95" s="154">
        <v>3</v>
      </c>
      <c r="V95" s="154" t="s">
        <v>504</v>
      </c>
      <c r="W95" s="154" t="s">
        <v>504</v>
      </c>
      <c r="X95" s="154" t="s">
        <v>504</v>
      </c>
      <c r="Z95" s="286" t="s">
        <v>1823</v>
      </c>
      <c r="AA95" s="154" t="s">
        <v>504</v>
      </c>
      <c r="AB95" s="154">
        <v>2</v>
      </c>
      <c r="AC95" s="154">
        <v>7</v>
      </c>
      <c r="AD95" s="154" t="s">
        <v>504</v>
      </c>
      <c r="AE95" s="154" t="s">
        <v>504</v>
      </c>
      <c r="AF95" s="154" t="s">
        <v>504</v>
      </c>
    </row>
    <row r="96" spans="1:32">
      <c r="A96" s="286" t="s">
        <v>1824</v>
      </c>
      <c r="B96" s="154">
        <v>24</v>
      </c>
      <c r="C96" s="154" t="s">
        <v>504</v>
      </c>
      <c r="D96" s="154" t="s">
        <v>504</v>
      </c>
      <c r="E96" s="154" t="s">
        <v>504</v>
      </c>
      <c r="F96" s="154" t="s">
        <v>504</v>
      </c>
      <c r="G96" s="154">
        <v>1</v>
      </c>
      <c r="I96" s="286" t="s">
        <v>1824</v>
      </c>
      <c r="J96" s="154" t="s">
        <v>504</v>
      </c>
      <c r="K96" s="154">
        <v>1</v>
      </c>
      <c r="L96" s="154" t="s">
        <v>504</v>
      </c>
      <c r="M96" s="154" t="s">
        <v>504</v>
      </c>
      <c r="N96" s="154" t="s">
        <v>504</v>
      </c>
      <c r="O96" s="154">
        <v>2</v>
      </c>
      <c r="Q96" s="286" t="s">
        <v>1824</v>
      </c>
      <c r="R96" s="154" t="s">
        <v>504</v>
      </c>
      <c r="S96" s="154">
        <v>5</v>
      </c>
      <c r="T96" s="154">
        <v>3</v>
      </c>
      <c r="U96" s="154">
        <v>3</v>
      </c>
      <c r="V96" s="154" t="s">
        <v>504</v>
      </c>
      <c r="W96" s="154" t="s">
        <v>504</v>
      </c>
      <c r="X96" s="154" t="s">
        <v>504</v>
      </c>
      <c r="Z96" s="286" t="s">
        <v>1824</v>
      </c>
      <c r="AA96" s="154" t="s">
        <v>504</v>
      </c>
      <c r="AB96" s="154">
        <v>2</v>
      </c>
      <c r="AC96" s="154">
        <v>7</v>
      </c>
      <c r="AD96" s="154" t="s">
        <v>504</v>
      </c>
      <c r="AE96" s="154" t="s">
        <v>504</v>
      </c>
      <c r="AF96" s="154" t="s">
        <v>504</v>
      </c>
    </row>
    <row r="97" spans="1:32">
      <c r="A97" s="286" t="s">
        <v>78</v>
      </c>
      <c r="B97" s="154" t="s">
        <v>78</v>
      </c>
      <c r="C97" s="154" t="s">
        <v>78</v>
      </c>
      <c r="D97" s="154" t="s">
        <v>78</v>
      </c>
      <c r="E97" s="154" t="s">
        <v>78</v>
      </c>
      <c r="F97" s="154" t="s">
        <v>78</v>
      </c>
      <c r="G97" s="154" t="s">
        <v>78</v>
      </c>
      <c r="I97" s="286" t="s">
        <v>78</v>
      </c>
      <c r="J97" s="154" t="s">
        <v>78</v>
      </c>
      <c r="K97" s="154" t="s">
        <v>78</v>
      </c>
      <c r="L97" s="154" t="s">
        <v>78</v>
      </c>
      <c r="M97" s="154" t="s">
        <v>78</v>
      </c>
      <c r="N97" s="154" t="s">
        <v>78</v>
      </c>
      <c r="O97" s="154" t="s">
        <v>78</v>
      </c>
      <c r="Q97" s="286" t="s">
        <v>78</v>
      </c>
      <c r="R97" s="154" t="s">
        <v>78</v>
      </c>
      <c r="S97" s="154" t="s">
        <v>78</v>
      </c>
      <c r="T97" s="154" t="s">
        <v>78</v>
      </c>
      <c r="U97" s="154" t="s">
        <v>78</v>
      </c>
      <c r="V97" s="154" t="s">
        <v>78</v>
      </c>
      <c r="W97" s="154" t="s">
        <v>78</v>
      </c>
      <c r="X97" s="154" t="s">
        <v>78</v>
      </c>
      <c r="Z97" s="286" t="s">
        <v>78</v>
      </c>
      <c r="AA97" s="154" t="s">
        <v>78</v>
      </c>
      <c r="AB97" s="154" t="s">
        <v>78</v>
      </c>
      <c r="AC97" s="154" t="s">
        <v>78</v>
      </c>
      <c r="AD97" s="154" t="s">
        <v>78</v>
      </c>
      <c r="AE97" s="154" t="s">
        <v>78</v>
      </c>
      <c r="AF97" s="154" t="s">
        <v>78</v>
      </c>
    </row>
    <row r="98" spans="1:32">
      <c r="A98" s="286" t="s">
        <v>1825</v>
      </c>
      <c r="B98" s="154">
        <v>31</v>
      </c>
      <c r="C98" s="154">
        <v>4</v>
      </c>
      <c r="D98" s="154" t="s">
        <v>504</v>
      </c>
      <c r="E98" s="154" t="s">
        <v>504</v>
      </c>
      <c r="F98" s="154">
        <v>3</v>
      </c>
      <c r="G98" s="154" t="s">
        <v>504</v>
      </c>
      <c r="I98" s="286" t="s">
        <v>1825</v>
      </c>
      <c r="J98" s="154" t="s">
        <v>504</v>
      </c>
      <c r="K98" s="154" t="s">
        <v>504</v>
      </c>
      <c r="L98" s="154">
        <v>3</v>
      </c>
      <c r="M98" s="154" t="s">
        <v>504</v>
      </c>
      <c r="N98" s="154" t="s">
        <v>504</v>
      </c>
      <c r="O98" s="154">
        <v>4</v>
      </c>
      <c r="Q98" s="286" t="s">
        <v>1825</v>
      </c>
      <c r="R98" s="154" t="s">
        <v>504</v>
      </c>
      <c r="S98" s="154" t="s">
        <v>504</v>
      </c>
      <c r="T98" s="154">
        <v>9</v>
      </c>
      <c r="U98" s="154" t="s">
        <v>504</v>
      </c>
      <c r="V98" s="154">
        <v>5</v>
      </c>
      <c r="W98" s="154" t="s">
        <v>504</v>
      </c>
      <c r="X98" s="154">
        <v>2</v>
      </c>
      <c r="Z98" s="286" t="s">
        <v>1825</v>
      </c>
      <c r="AA98" s="154">
        <v>1</v>
      </c>
      <c r="AB98" s="154" t="s">
        <v>504</v>
      </c>
      <c r="AC98" s="154" t="s">
        <v>504</v>
      </c>
      <c r="AD98" s="154" t="s">
        <v>504</v>
      </c>
      <c r="AE98" s="154" t="s">
        <v>504</v>
      </c>
      <c r="AF98" s="154" t="s">
        <v>504</v>
      </c>
    </row>
    <row r="99" spans="1:32">
      <c r="A99" s="286" t="s">
        <v>1826</v>
      </c>
      <c r="B99" s="154">
        <v>10</v>
      </c>
      <c r="C99" s="154" t="s">
        <v>504</v>
      </c>
      <c r="D99" s="154" t="s">
        <v>504</v>
      </c>
      <c r="E99" s="154" t="s">
        <v>504</v>
      </c>
      <c r="F99" s="154" t="s">
        <v>504</v>
      </c>
      <c r="G99" s="154" t="s">
        <v>504</v>
      </c>
      <c r="I99" s="286" t="s">
        <v>1826</v>
      </c>
      <c r="J99" s="154" t="s">
        <v>504</v>
      </c>
      <c r="K99" s="154" t="s">
        <v>504</v>
      </c>
      <c r="L99" s="154">
        <v>3</v>
      </c>
      <c r="M99" s="154" t="s">
        <v>504</v>
      </c>
      <c r="N99" s="154" t="s">
        <v>504</v>
      </c>
      <c r="O99" s="154">
        <v>1</v>
      </c>
      <c r="Q99" s="286" t="s">
        <v>1826</v>
      </c>
      <c r="R99" s="154" t="s">
        <v>504</v>
      </c>
      <c r="S99" s="154" t="s">
        <v>504</v>
      </c>
      <c r="T99" s="154">
        <v>2</v>
      </c>
      <c r="U99" s="154" t="s">
        <v>504</v>
      </c>
      <c r="V99" s="154">
        <v>2</v>
      </c>
      <c r="W99" s="154" t="s">
        <v>504</v>
      </c>
      <c r="X99" s="154">
        <v>2</v>
      </c>
      <c r="Z99" s="286" t="s">
        <v>1826</v>
      </c>
      <c r="AA99" s="154" t="s">
        <v>504</v>
      </c>
      <c r="AB99" s="154" t="s">
        <v>504</v>
      </c>
      <c r="AC99" s="154" t="s">
        <v>504</v>
      </c>
      <c r="AD99" s="154" t="s">
        <v>504</v>
      </c>
      <c r="AE99" s="154" t="s">
        <v>504</v>
      </c>
      <c r="AF99" s="154" t="s">
        <v>504</v>
      </c>
    </row>
    <row r="100" spans="1:32">
      <c r="A100" s="286" t="s">
        <v>1827</v>
      </c>
      <c r="B100" s="154">
        <v>10</v>
      </c>
      <c r="C100" s="154" t="s">
        <v>504</v>
      </c>
      <c r="D100" s="154" t="s">
        <v>504</v>
      </c>
      <c r="E100" s="154" t="s">
        <v>504</v>
      </c>
      <c r="F100" s="154">
        <v>3</v>
      </c>
      <c r="G100" s="154" t="s">
        <v>504</v>
      </c>
      <c r="I100" s="286" t="s">
        <v>1827</v>
      </c>
      <c r="J100" s="154" t="s">
        <v>504</v>
      </c>
      <c r="K100" s="154" t="s">
        <v>504</v>
      </c>
      <c r="L100" s="154" t="s">
        <v>504</v>
      </c>
      <c r="M100" s="154" t="s">
        <v>504</v>
      </c>
      <c r="N100" s="154" t="s">
        <v>504</v>
      </c>
      <c r="O100" s="154" t="s">
        <v>504</v>
      </c>
      <c r="Q100" s="286" t="s">
        <v>1827</v>
      </c>
      <c r="R100" s="154" t="s">
        <v>504</v>
      </c>
      <c r="S100" s="154" t="s">
        <v>504</v>
      </c>
      <c r="T100" s="154">
        <v>7</v>
      </c>
      <c r="U100" s="154" t="s">
        <v>504</v>
      </c>
      <c r="V100" s="154" t="s">
        <v>504</v>
      </c>
      <c r="W100" s="154" t="s">
        <v>504</v>
      </c>
      <c r="X100" s="154" t="s">
        <v>504</v>
      </c>
      <c r="Z100" s="286" t="s">
        <v>1827</v>
      </c>
      <c r="AA100" s="154" t="s">
        <v>504</v>
      </c>
      <c r="AB100" s="154" t="s">
        <v>504</v>
      </c>
      <c r="AC100" s="154" t="s">
        <v>504</v>
      </c>
      <c r="AD100" s="154" t="s">
        <v>504</v>
      </c>
      <c r="AE100" s="154" t="s">
        <v>504</v>
      </c>
      <c r="AF100" s="154" t="s">
        <v>504</v>
      </c>
    </row>
    <row r="101" spans="1:32">
      <c r="A101" s="286" t="s">
        <v>1828</v>
      </c>
      <c r="B101" s="154">
        <v>11</v>
      </c>
      <c r="C101" s="154">
        <v>4</v>
      </c>
      <c r="D101" s="154" t="s">
        <v>504</v>
      </c>
      <c r="E101" s="154" t="s">
        <v>504</v>
      </c>
      <c r="F101" s="154" t="s">
        <v>504</v>
      </c>
      <c r="G101" s="154" t="s">
        <v>504</v>
      </c>
      <c r="I101" s="286" t="s">
        <v>1828</v>
      </c>
      <c r="J101" s="154" t="s">
        <v>504</v>
      </c>
      <c r="K101" s="154" t="s">
        <v>504</v>
      </c>
      <c r="L101" s="154" t="s">
        <v>504</v>
      </c>
      <c r="M101" s="154" t="s">
        <v>504</v>
      </c>
      <c r="N101" s="154" t="s">
        <v>504</v>
      </c>
      <c r="O101" s="154">
        <v>3</v>
      </c>
      <c r="Q101" s="286" t="s">
        <v>1828</v>
      </c>
      <c r="R101" s="154" t="s">
        <v>504</v>
      </c>
      <c r="S101" s="154" t="s">
        <v>504</v>
      </c>
      <c r="T101" s="154" t="s">
        <v>504</v>
      </c>
      <c r="U101" s="154" t="s">
        <v>504</v>
      </c>
      <c r="V101" s="154">
        <v>3</v>
      </c>
      <c r="W101" s="154" t="s">
        <v>504</v>
      </c>
      <c r="X101" s="154" t="s">
        <v>504</v>
      </c>
      <c r="Z101" s="286" t="s">
        <v>1828</v>
      </c>
      <c r="AA101" s="154">
        <v>1</v>
      </c>
      <c r="AB101" s="154" t="s">
        <v>504</v>
      </c>
      <c r="AC101" s="154" t="s">
        <v>504</v>
      </c>
      <c r="AD101" s="154" t="s">
        <v>504</v>
      </c>
      <c r="AE101" s="154" t="s">
        <v>504</v>
      </c>
      <c r="AF101" s="154" t="s">
        <v>504</v>
      </c>
    </row>
    <row r="102" spans="1:32">
      <c r="A102" s="286" t="s">
        <v>78</v>
      </c>
      <c r="B102" s="154" t="s">
        <v>78</v>
      </c>
      <c r="C102" s="154" t="s">
        <v>78</v>
      </c>
      <c r="D102" s="154" t="s">
        <v>78</v>
      </c>
      <c r="E102" s="154" t="s">
        <v>78</v>
      </c>
      <c r="F102" s="154" t="s">
        <v>78</v>
      </c>
      <c r="G102" s="154" t="s">
        <v>78</v>
      </c>
      <c r="I102" s="286" t="s">
        <v>78</v>
      </c>
      <c r="J102" s="154" t="s">
        <v>78</v>
      </c>
      <c r="K102" s="154" t="s">
        <v>78</v>
      </c>
      <c r="L102" s="154" t="s">
        <v>78</v>
      </c>
      <c r="M102" s="154" t="s">
        <v>78</v>
      </c>
      <c r="N102" s="154" t="s">
        <v>78</v>
      </c>
      <c r="O102" s="154" t="s">
        <v>78</v>
      </c>
      <c r="Q102" s="286" t="s">
        <v>78</v>
      </c>
      <c r="R102" s="154" t="s">
        <v>78</v>
      </c>
      <c r="S102" s="154" t="s">
        <v>78</v>
      </c>
      <c r="T102" s="154" t="s">
        <v>78</v>
      </c>
      <c r="U102" s="154" t="s">
        <v>78</v>
      </c>
      <c r="V102" s="154" t="s">
        <v>78</v>
      </c>
      <c r="W102" s="154" t="s">
        <v>78</v>
      </c>
      <c r="X102" s="154" t="s">
        <v>78</v>
      </c>
      <c r="Z102" s="286" t="s">
        <v>78</v>
      </c>
      <c r="AA102" s="154" t="s">
        <v>78</v>
      </c>
      <c r="AB102" s="154" t="s">
        <v>78</v>
      </c>
      <c r="AC102" s="154" t="s">
        <v>78</v>
      </c>
      <c r="AD102" s="154" t="s">
        <v>78</v>
      </c>
      <c r="AE102" s="154" t="s">
        <v>78</v>
      </c>
      <c r="AF102" s="154" t="s">
        <v>78</v>
      </c>
    </row>
    <row r="103" spans="1:32">
      <c r="A103" s="286" t="s">
        <v>1829</v>
      </c>
      <c r="B103" s="154">
        <v>48311</v>
      </c>
      <c r="C103" s="154">
        <v>160</v>
      </c>
      <c r="D103" s="154">
        <v>6</v>
      </c>
      <c r="E103" s="154">
        <v>115</v>
      </c>
      <c r="F103" s="154">
        <v>112</v>
      </c>
      <c r="G103" s="154">
        <v>42</v>
      </c>
      <c r="I103" s="286" t="s">
        <v>1829</v>
      </c>
      <c r="J103" s="154">
        <v>20925</v>
      </c>
      <c r="K103" s="154" t="s">
        <v>504</v>
      </c>
      <c r="L103" s="154">
        <v>4435</v>
      </c>
      <c r="M103" s="154" t="s">
        <v>504</v>
      </c>
      <c r="N103" s="154" t="s">
        <v>504</v>
      </c>
      <c r="O103" s="154">
        <v>1524</v>
      </c>
      <c r="Q103" s="286" t="s">
        <v>1829</v>
      </c>
      <c r="R103" s="154">
        <v>15</v>
      </c>
      <c r="S103" s="154">
        <v>38</v>
      </c>
      <c r="T103" s="154">
        <v>8576</v>
      </c>
      <c r="U103" s="154">
        <v>14</v>
      </c>
      <c r="V103" s="154">
        <v>9</v>
      </c>
      <c r="W103" s="154">
        <v>11180</v>
      </c>
      <c r="X103" s="154">
        <v>49</v>
      </c>
      <c r="Z103" s="286" t="s">
        <v>1829</v>
      </c>
      <c r="AA103" s="154">
        <v>1</v>
      </c>
      <c r="AB103" s="154">
        <v>17</v>
      </c>
      <c r="AC103" s="154">
        <v>83</v>
      </c>
      <c r="AD103" s="154">
        <v>4</v>
      </c>
      <c r="AE103" s="154">
        <v>12</v>
      </c>
      <c r="AF103" s="154">
        <v>994</v>
      </c>
    </row>
    <row r="104" spans="1:32">
      <c r="A104" s="286" t="s">
        <v>1830</v>
      </c>
      <c r="B104" s="154">
        <v>28</v>
      </c>
      <c r="C104" s="154">
        <v>10</v>
      </c>
      <c r="D104" s="154" t="s">
        <v>504</v>
      </c>
      <c r="E104" s="154" t="s">
        <v>504</v>
      </c>
      <c r="F104" s="154" t="s">
        <v>504</v>
      </c>
      <c r="G104" s="154" t="s">
        <v>504</v>
      </c>
      <c r="I104" s="286" t="s">
        <v>1830</v>
      </c>
      <c r="J104" s="154" t="s">
        <v>504</v>
      </c>
      <c r="K104" s="154" t="s">
        <v>504</v>
      </c>
      <c r="L104" s="154" t="s">
        <v>504</v>
      </c>
      <c r="M104" s="154" t="s">
        <v>504</v>
      </c>
      <c r="N104" s="154" t="s">
        <v>504</v>
      </c>
      <c r="O104" s="154" t="s">
        <v>504</v>
      </c>
      <c r="Q104" s="286" t="s">
        <v>1830</v>
      </c>
      <c r="R104" s="154" t="s">
        <v>504</v>
      </c>
      <c r="S104" s="154" t="s">
        <v>504</v>
      </c>
      <c r="T104" s="154">
        <v>2</v>
      </c>
      <c r="U104" s="154" t="s">
        <v>504</v>
      </c>
      <c r="V104" s="154">
        <v>3</v>
      </c>
      <c r="W104" s="154" t="s">
        <v>504</v>
      </c>
      <c r="X104" s="154">
        <v>1</v>
      </c>
      <c r="Z104" s="286" t="s">
        <v>1830</v>
      </c>
      <c r="AA104" s="154" t="s">
        <v>504</v>
      </c>
      <c r="AB104" s="154" t="s">
        <v>504</v>
      </c>
      <c r="AC104" s="154" t="s">
        <v>504</v>
      </c>
      <c r="AD104" s="154" t="s">
        <v>504</v>
      </c>
      <c r="AE104" s="154" t="s">
        <v>504</v>
      </c>
      <c r="AF104" s="154">
        <v>12</v>
      </c>
    </row>
    <row r="105" spans="1:32">
      <c r="A105" s="286" t="s">
        <v>1831</v>
      </c>
      <c r="B105" s="154">
        <v>31</v>
      </c>
      <c r="C105" s="154" t="s">
        <v>504</v>
      </c>
      <c r="D105" s="154" t="s">
        <v>504</v>
      </c>
      <c r="E105" s="154">
        <v>23</v>
      </c>
      <c r="F105" s="154" t="s">
        <v>504</v>
      </c>
      <c r="G105" s="154" t="s">
        <v>504</v>
      </c>
      <c r="I105" s="286" t="s">
        <v>1831</v>
      </c>
      <c r="J105" s="154" t="s">
        <v>504</v>
      </c>
      <c r="K105" s="154" t="s">
        <v>504</v>
      </c>
      <c r="L105" s="154" t="s">
        <v>504</v>
      </c>
      <c r="M105" s="154" t="s">
        <v>504</v>
      </c>
      <c r="N105" s="154" t="s">
        <v>504</v>
      </c>
      <c r="O105" s="154">
        <v>8</v>
      </c>
      <c r="Q105" s="286" t="s">
        <v>1831</v>
      </c>
      <c r="R105" s="154" t="s">
        <v>504</v>
      </c>
      <c r="S105" s="154" t="s">
        <v>504</v>
      </c>
      <c r="T105" s="154" t="s">
        <v>504</v>
      </c>
      <c r="U105" s="154" t="s">
        <v>504</v>
      </c>
      <c r="V105" s="154" t="s">
        <v>504</v>
      </c>
      <c r="W105" s="154" t="s">
        <v>504</v>
      </c>
      <c r="X105" s="154" t="s">
        <v>504</v>
      </c>
      <c r="Z105" s="286" t="s">
        <v>1831</v>
      </c>
      <c r="AA105" s="154" t="s">
        <v>504</v>
      </c>
      <c r="AB105" s="154" t="s">
        <v>504</v>
      </c>
      <c r="AC105" s="154" t="s">
        <v>504</v>
      </c>
      <c r="AD105" s="154" t="s">
        <v>504</v>
      </c>
      <c r="AE105" s="154" t="s">
        <v>504</v>
      </c>
      <c r="AF105" s="154" t="s">
        <v>504</v>
      </c>
    </row>
    <row r="106" spans="1:32">
      <c r="A106" s="286" t="s">
        <v>1832</v>
      </c>
      <c r="B106" s="154">
        <v>137</v>
      </c>
      <c r="C106" s="154">
        <v>16</v>
      </c>
      <c r="D106" s="154" t="s">
        <v>504</v>
      </c>
      <c r="E106" s="154">
        <v>11</v>
      </c>
      <c r="F106" s="154" t="s">
        <v>504</v>
      </c>
      <c r="G106" s="154">
        <v>31</v>
      </c>
      <c r="I106" s="286" t="s">
        <v>1832</v>
      </c>
      <c r="J106" s="154">
        <v>2</v>
      </c>
      <c r="K106" s="154" t="s">
        <v>504</v>
      </c>
      <c r="L106" s="154" t="s">
        <v>504</v>
      </c>
      <c r="M106" s="154" t="s">
        <v>504</v>
      </c>
      <c r="N106" s="154" t="s">
        <v>504</v>
      </c>
      <c r="O106" s="154">
        <v>1</v>
      </c>
      <c r="Q106" s="286" t="s">
        <v>1832</v>
      </c>
      <c r="R106" s="154" t="s">
        <v>504</v>
      </c>
      <c r="S106" s="154">
        <v>3</v>
      </c>
      <c r="T106" s="154">
        <v>41</v>
      </c>
      <c r="U106" s="154" t="s">
        <v>504</v>
      </c>
      <c r="V106" s="154" t="s">
        <v>504</v>
      </c>
      <c r="W106" s="154">
        <v>15</v>
      </c>
      <c r="X106" s="154">
        <v>5</v>
      </c>
      <c r="Z106" s="286" t="s">
        <v>1832</v>
      </c>
      <c r="AA106" s="154" t="s">
        <v>504</v>
      </c>
      <c r="AB106" s="154">
        <v>8</v>
      </c>
      <c r="AC106" s="154" t="s">
        <v>504</v>
      </c>
      <c r="AD106" s="154">
        <v>4</v>
      </c>
      <c r="AE106" s="154" t="s">
        <v>504</v>
      </c>
      <c r="AF106" s="154" t="s">
        <v>504</v>
      </c>
    </row>
    <row r="107" spans="1:32">
      <c r="A107" s="286" t="s">
        <v>1833</v>
      </c>
      <c r="B107" s="154">
        <v>106</v>
      </c>
      <c r="C107" s="154">
        <v>8</v>
      </c>
      <c r="D107" s="154">
        <v>6</v>
      </c>
      <c r="E107" s="154">
        <v>2</v>
      </c>
      <c r="F107" s="154">
        <v>18</v>
      </c>
      <c r="G107" s="154">
        <v>6</v>
      </c>
      <c r="I107" s="286" t="s">
        <v>1833</v>
      </c>
      <c r="J107" s="154">
        <v>3</v>
      </c>
      <c r="K107" s="154" t="s">
        <v>504</v>
      </c>
      <c r="L107" s="154">
        <v>2</v>
      </c>
      <c r="M107" s="154" t="s">
        <v>504</v>
      </c>
      <c r="N107" s="154" t="s">
        <v>504</v>
      </c>
      <c r="O107" s="154">
        <v>12</v>
      </c>
      <c r="Q107" s="286" t="s">
        <v>1833</v>
      </c>
      <c r="R107" s="154" t="s">
        <v>504</v>
      </c>
      <c r="S107" s="154">
        <v>7</v>
      </c>
      <c r="T107" s="154">
        <v>8</v>
      </c>
      <c r="U107" s="154" t="s">
        <v>504</v>
      </c>
      <c r="V107" s="154">
        <v>6</v>
      </c>
      <c r="W107" s="154">
        <v>12</v>
      </c>
      <c r="X107" s="154" t="s">
        <v>504</v>
      </c>
      <c r="Z107" s="286" t="s">
        <v>1833</v>
      </c>
      <c r="AA107" s="154" t="s">
        <v>504</v>
      </c>
      <c r="AB107" s="154" t="s">
        <v>504</v>
      </c>
      <c r="AC107" s="154">
        <v>5</v>
      </c>
      <c r="AD107" s="154" t="s">
        <v>504</v>
      </c>
      <c r="AE107" s="154" t="s">
        <v>504</v>
      </c>
      <c r="AF107" s="154">
        <v>11</v>
      </c>
    </row>
    <row r="108" spans="1:32">
      <c r="A108" s="286" t="s">
        <v>1834</v>
      </c>
      <c r="B108" s="154">
        <v>4</v>
      </c>
      <c r="C108" s="154" t="s">
        <v>504</v>
      </c>
      <c r="D108" s="154" t="s">
        <v>504</v>
      </c>
      <c r="E108" s="154" t="s">
        <v>504</v>
      </c>
      <c r="F108" s="154" t="s">
        <v>504</v>
      </c>
      <c r="G108" s="154" t="s">
        <v>504</v>
      </c>
      <c r="I108" s="286" t="s">
        <v>1834</v>
      </c>
      <c r="J108" s="154" t="s">
        <v>504</v>
      </c>
      <c r="K108" s="154" t="s">
        <v>504</v>
      </c>
      <c r="L108" s="154" t="s">
        <v>504</v>
      </c>
      <c r="M108" s="154" t="s">
        <v>504</v>
      </c>
      <c r="N108" s="154" t="s">
        <v>504</v>
      </c>
      <c r="O108" s="154">
        <v>4</v>
      </c>
      <c r="Q108" s="286" t="s">
        <v>1834</v>
      </c>
      <c r="R108" s="154" t="s">
        <v>504</v>
      </c>
      <c r="S108" s="154" t="s">
        <v>504</v>
      </c>
      <c r="T108" s="154" t="s">
        <v>504</v>
      </c>
      <c r="U108" s="154" t="s">
        <v>504</v>
      </c>
      <c r="V108" s="154" t="s">
        <v>504</v>
      </c>
      <c r="W108" s="154" t="s">
        <v>504</v>
      </c>
      <c r="X108" s="154" t="s">
        <v>504</v>
      </c>
      <c r="Z108" s="286" t="s">
        <v>1834</v>
      </c>
      <c r="AA108" s="154" t="s">
        <v>504</v>
      </c>
      <c r="AB108" s="154" t="s">
        <v>504</v>
      </c>
      <c r="AC108" s="154" t="s">
        <v>504</v>
      </c>
      <c r="AD108" s="154" t="s">
        <v>504</v>
      </c>
      <c r="AE108" s="154" t="s">
        <v>504</v>
      </c>
      <c r="AF108" s="154" t="s">
        <v>504</v>
      </c>
    </row>
    <row r="109" spans="1:32">
      <c r="A109" s="286" t="s">
        <v>1835</v>
      </c>
      <c r="B109" s="154">
        <v>47940</v>
      </c>
      <c r="C109" s="154">
        <v>126</v>
      </c>
      <c r="D109" s="154" t="s">
        <v>504</v>
      </c>
      <c r="E109" s="154">
        <v>78</v>
      </c>
      <c r="F109" s="154">
        <v>93</v>
      </c>
      <c r="G109" s="154">
        <v>5</v>
      </c>
      <c r="I109" s="286" t="s">
        <v>1835</v>
      </c>
      <c r="J109" s="154">
        <v>20920</v>
      </c>
      <c r="K109" s="154" t="s">
        <v>504</v>
      </c>
      <c r="L109" s="154">
        <v>4433</v>
      </c>
      <c r="M109" s="154" t="s">
        <v>504</v>
      </c>
      <c r="N109" s="154" t="s">
        <v>504</v>
      </c>
      <c r="O109" s="154">
        <v>1438</v>
      </c>
      <c r="Q109" s="286" t="s">
        <v>1835</v>
      </c>
      <c r="R109" s="154">
        <v>15</v>
      </c>
      <c r="S109" s="154">
        <v>28</v>
      </c>
      <c r="T109" s="154">
        <v>8523</v>
      </c>
      <c r="U109" s="154">
        <v>14</v>
      </c>
      <c r="V109" s="154" t="s">
        <v>504</v>
      </c>
      <c r="W109" s="154">
        <v>11153</v>
      </c>
      <c r="X109" s="154">
        <v>43</v>
      </c>
      <c r="Z109" s="286" t="s">
        <v>1835</v>
      </c>
      <c r="AA109" s="154">
        <v>1</v>
      </c>
      <c r="AB109" s="154">
        <v>9</v>
      </c>
      <c r="AC109" s="154">
        <v>78</v>
      </c>
      <c r="AD109" s="154" t="s">
        <v>504</v>
      </c>
      <c r="AE109" s="154">
        <v>12</v>
      </c>
      <c r="AF109" s="154">
        <v>971</v>
      </c>
    </row>
    <row r="110" spans="1:32">
      <c r="A110" s="286" t="s">
        <v>1836</v>
      </c>
      <c r="B110" s="154">
        <v>19</v>
      </c>
      <c r="C110" s="154" t="s">
        <v>504</v>
      </c>
      <c r="D110" s="154" t="s">
        <v>504</v>
      </c>
      <c r="E110" s="154">
        <v>1</v>
      </c>
      <c r="F110" s="154" t="s">
        <v>504</v>
      </c>
      <c r="G110" s="154" t="s">
        <v>504</v>
      </c>
      <c r="I110" s="286" t="s">
        <v>1836</v>
      </c>
      <c r="J110" s="154" t="s">
        <v>504</v>
      </c>
      <c r="K110" s="154" t="s">
        <v>504</v>
      </c>
      <c r="L110" s="154" t="s">
        <v>504</v>
      </c>
      <c r="M110" s="154" t="s">
        <v>504</v>
      </c>
      <c r="N110" s="154" t="s">
        <v>504</v>
      </c>
      <c r="O110" s="154">
        <v>18</v>
      </c>
      <c r="Q110" s="286" t="s">
        <v>1836</v>
      </c>
      <c r="R110" s="154" t="s">
        <v>504</v>
      </c>
      <c r="S110" s="154" t="s">
        <v>504</v>
      </c>
      <c r="T110" s="154" t="s">
        <v>504</v>
      </c>
      <c r="U110" s="154" t="s">
        <v>504</v>
      </c>
      <c r="V110" s="154" t="s">
        <v>504</v>
      </c>
      <c r="W110" s="154" t="s">
        <v>504</v>
      </c>
      <c r="X110" s="154" t="s">
        <v>504</v>
      </c>
      <c r="Z110" s="286" t="s">
        <v>1836</v>
      </c>
      <c r="AA110" s="154" t="s">
        <v>504</v>
      </c>
      <c r="AB110" s="154" t="s">
        <v>504</v>
      </c>
      <c r="AC110" s="154" t="s">
        <v>504</v>
      </c>
      <c r="AD110" s="154" t="s">
        <v>504</v>
      </c>
      <c r="AE110" s="154" t="s">
        <v>504</v>
      </c>
      <c r="AF110" s="154" t="s">
        <v>504</v>
      </c>
    </row>
    <row r="111" spans="1:32">
      <c r="A111" s="286" t="s">
        <v>1837</v>
      </c>
      <c r="B111" s="154">
        <v>46</v>
      </c>
      <c r="C111" s="154" t="s">
        <v>504</v>
      </c>
      <c r="D111" s="154" t="s">
        <v>504</v>
      </c>
      <c r="E111" s="154" t="s">
        <v>504</v>
      </c>
      <c r="F111" s="154">
        <v>1</v>
      </c>
      <c r="G111" s="154" t="s">
        <v>504</v>
      </c>
      <c r="I111" s="286" t="s">
        <v>1837</v>
      </c>
      <c r="J111" s="154" t="s">
        <v>504</v>
      </c>
      <c r="K111" s="154" t="s">
        <v>504</v>
      </c>
      <c r="L111" s="154" t="s">
        <v>504</v>
      </c>
      <c r="M111" s="154" t="s">
        <v>504</v>
      </c>
      <c r="N111" s="154" t="s">
        <v>504</v>
      </c>
      <c r="O111" s="154">
        <v>43</v>
      </c>
      <c r="Q111" s="286" t="s">
        <v>1837</v>
      </c>
      <c r="R111" s="154" t="s">
        <v>504</v>
      </c>
      <c r="S111" s="154" t="s">
        <v>504</v>
      </c>
      <c r="T111" s="154">
        <v>2</v>
      </c>
      <c r="U111" s="154" t="s">
        <v>504</v>
      </c>
      <c r="V111" s="154" t="s">
        <v>504</v>
      </c>
      <c r="W111" s="154" t="s">
        <v>504</v>
      </c>
      <c r="X111" s="154" t="s">
        <v>504</v>
      </c>
      <c r="Z111" s="286" t="s">
        <v>1837</v>
      </c>
      <c r="AA111" s="154" t="s">
        <v>504</v>
      </c>
      <c r="AB111" s="154" t="s">
        <v>504</v>
      </c>
      <c r="AC111" s="154" t="s">
        <v>504</v>
      </c>
      <c r="AD111" s="154" t="s">
        <v>504</v>
      </c>
      <c r="AE111" s="154" t="s">
        <v>504</v>
      </c>
      <c r="AF111" s="154" t="s">
        <v>504</v>
      </c>
    </row>
    <row r="112" spans="1:32">
      <c r="A112" s="286" t="s">
        <v>78</v>
      </c>
      <c r="B112" s="154" t="s">
        <v>78</v>
      </c>
      <c r="C112" s="154" t="s">
        <v>78</v>
      </c>
      <c r="D112" s="154" t="s">
        <v>78</v>
      </c>
      <c r="E112" s="154" t="s">
        <v>78</v>
      </c>
      <c r="F112" s="154" t="s">
        <v>78</v>
      </c>
      <c r="G112" s="154" t="s">
        <v>78</v>
      </c>
      <c r="I112" s="286" t="s">
        <v>78</v>
      </c>
      <c r="J112" s="154" t="s">
        <v>78</v>
      </c>
      <c r="K112" s="154" t="s">
        <v>78</v>
      </c>
      <c r="L112" s="154" t="s">
        <v>78</v>
      </c>
      <c r="M112" s="154" t="s">
        <v>78</v>
      </c>
      <c r="N112" s="154" t="s">
        <v>78</v>
      </c>
      <c r="O112" s="154" t="s">
        <v>78</v>
      </c>
      <c r="Q112" s="286" t="s">
        <v>78</v>
      </c>
      <c r="R112" s="154" t="s">
        <v>78</v>
      </c>
      <c r="S112" s="154" t="s">
        <v>78</v>
      </c>
      <c r="T112" s="154" t="s">
        <v>78</v>
      </c>
      <c r="U112" s="154" t="s">
        <v>78</v>
      </c>
      <c r="V112" s="154" t="s">
        <v>78</v>
      </c>
      <c r="W112" s="154" t="s">
        <v>78</v>
      </c>
      <c r="X112" s="154" t="s">
        <v>78</v>
      </c>
      <c r="Z112" s="286" t="s">
        <v>78</v>
      </c>
      <c r="AA112" s="154" t="s">
        <v>78</v>
      </c>
      <c r="AB112" s="154" t="s">
        <v>78</v>
      </c>
      <c r="AC112" s="154" t="s">
        <v>78</v>
      </c>
      <c r="AD112" s="154" t="s">
        <v>78</v>
      </c>
      <c r="AE112" s="154" t="s">
        <v>78</v>
      </c>
      <c r="AF112" s="154" t="s">
        <v>78</v>
      </c>
    </row>
    <row r="113" spans="1:32">
      <c r="A113" s="286" t="s">
        <v>1838</v>
      </c>
      <c r="B113" s="154">
        <v>101</v>
      </c>
      <c r="C113" s="154">
        <v>16</v>
      </c>
      <c r="D113" s="154">
        <v>3</v>
      </c>
      <c r="E113" s="154" t="s">
        <v>504</v>
      </c>
      <c r="F113" s="154">
        <v>32</v>
      </c>
      <c r="G113" s="154">
        <v>7</v>
      </c>
      <c r="I113" s="286" t="s">
        <v>1838</v>
      </c>
      <c r="J113" s="154" t="s">
        <v>504</v>
      </c>
      <c r="K113" s="154" t="s">
        <v>504</v>
      </c>
      <c r="L113" s="154">
        <v>6</v>
      </c>
      <c r="M113" s="154" t="s">
        <v>504</v>
      </c>
      <c r="N113" s="154" t="s">
        <v>504</v>
      </c>
      <c r="O113" s="154">
        <v>2</v>
      </c>
      <c r="Q113" s="286" t="s">
        <v>1838</v>
      </c>
      <c r="R113" s="154" t="s">
        <v>504</v>
      </c>
      <c r="S113" s="154">
        <v>7</v>
      </c>
      <c r="T113" s="154">
        <v>2</v>
      </c>
      <c r="U113" s="154">
        <v>1</v>
      </c>
      <c r="V113" s="154">
        <v>1</v>
      </c>
      <c r="W113" s="154">
        <v>2</v>
      </c>
      <c r="X113" s="154" t="s">
        <v>504</v>
      </c>
      <c r="Z113" s="286" t="s">
        <v>1838</v>
      </c>
      <c r="AA113" s="154" t="s">
        <v>504</v>
      </c>
      <c r="AB113" s="154" t="s">
        <v>504</v>
      </c>
      <c r="AC113" s="154">
        <v>11</v>
      </c>
      <c r="AD113" s="154" t="s">
        <v>504</v>
      </c>
      <c r="AE113" s="154" t="s">
        <v>504</v>
      </c>
      <c r="AF113" s="154">
        <v>11</v>
      </c>
    </row>
    <row r="114" spans="1:32">
      <c r="A114" s="286" t="s">
        <v>1839</v>
      </c>
      <c r="B114" s="154">
        <v>84</v>
      </c>
      <c r="C114" s="154">
        <v>14</v>
      </c>
      <c r="D114" s="154" t="s">
        <v>504</v>
      </c>
      <c r="E114" s="154" t="s">
        <v>504</v>
      </c>
      <c r="F114" s="154">
        <v>30</v>
      </c>
      <c r="G114" s="154" t="s">
        <v>504</v>
      </c>
      <c r="I114" s="286" t="s">
        <v>1839</v>
      </c>
      <c r="J114" s="154" t="s">
        <v>504</v>
      </c>
      <c r="K114" s="154" t="s">
        <v>504</v>
      </c>
      <c r="L114" s="154">
        <v>6</v>
      </c>
      <c r="M114" s="154" t="s">
        <v>504</v>
      </c>
      <c r="N114" s="154" t="s">
        <v>504</v>
      </c>
      <c r="O114" s="154" t="s">
        <v>504</v>
      </c>
      <c r="Q114" s="286" t="s">
        <v>1839</v>
      </c>
      <c r="R114" s="154" t="s">
        <v>504</v>
      </c>
      <c r="S114" s="154">
        <v>7</v>
      </c>
      <c r="T114" s="154">
        <v>2</v>
      </c>
      <c r="U114" s="154" t="s">
        <v>504</v>
      </c>
      <c r="V114" s="154">
        <v>1</v>
      </c>
      <c r="W114" s="154">
        <v>2</v>
      </c>
      <c r="X114" s="154" t="s">
        <v>504</v>
      </c>
      <c r="Z114" s="286" t="s">
        <v>1839</v>
      </c>
      <c r="AA114" s="154" t="s">
        <v>504</v>
      </c>
      <c r="AB114" s="154" t="s">
        <v>504</v>
      </c>
      <c r="AC114" s="154">
        <v>11</v>
      </c>
      <c r="AD114" s="154" t="s">
        <v>504</v>
      </c>
      <c r="AE114" s="154" t="s">
        <v>504</v>
      </c>
      <c r="AF114" s="154">
        <v>11</v>
      </c>
    </row>
    <row r="115" spans="1:32">
      <c r="A115" s="286" t="s">
        <v>1840</v>
      </c>
      <c r="B115" s="154">
        <v>4</v>
      </c>
      <c r="C115" s="154">
        <v>2</v>
      </c>
      <c r="D115" s="154" t="s">
        <v>504</v>
      </c>
      <c r="E115" s="154" t="s">
        <v>504</v>
      </c>
      <c r="F115" s="154" t="s">
        <v>504</v>
      </c>
      <c r="G115" s="154">
        <v>2</v>
      </c>
      <c r="I115" s="286" t="s">
        <v>1840</v>
      </c>
      <c r="J115" s="154" t="s">
        <v>504</v>
      </c>
      <c r="K115" s="154" t="s">
        <v>504</v>
      </c>
      <c r="L115" s="154" t="s">
        <v>504</v>
      </c>
      <c r="M115" s="154" t="s">
        <v>504</v>
      </c>
      <c r="N115" s="154" t="s">
        <v>504</v>
      </c>
      <c r="O115" s="154" t="s">
        <v>504</v>
      </c>
      <c r="Q115" s="286" t="s">
        <v>1840</v>
      </c>
      <c r="R115" s="154" t="s">
        <v>504</v>
      </c>
      <c r="S115" s="154" t="s">
        <v>504</v>
      </c>
      <c r="T115" s="154" t="s">
        <v>504</v>
      </c>
      <c r="U115" s="154" t="s">
        <v>504</v>
      </c>
      <c r="V115" s="154" t="s">
        <v>504</v>
      </c>
      <c r="W115" s="154" t="s">
        <v>504</v>
      </c>
      <c r="X115" s="154" t="s">
        <v>504</v>
      </c>
      <c r="Z115" s="286" t="s">
        <v>1840</v>
      </c>
      <c r="AA115" s="154" t="s">
        <v>504</v>
      </c>
      <c r="AB115" s="154" t="s">
        <v>504</v>
      </c>
      <c r="AC115" s="154" t="s">
        <v>504</v>
      </c>
      <c r="AD115" s="154" t="s">
        <v>504</v>
      </c>
      <c r="AE115" s="154" t="s">
        <v>504</v>
      </c>
      <c r="AF115" s="154" t="s">
        <v>504</v>
      </c>
    </row>
    <row r="116" spans="1:32">
      <c r="A116" s="286" t="s">
        <v>1841</v>
      </c>
      <c r="B116" s="154">
        <v>13</v>
      </c>
      <c r="C116" s="154" t="s">
        <v>504</v>
      </c>
      <c r="D116" s="154">
        <v>3</v>
      </c>
      <c r="E116" s="154" t="s">
        <v>504</v>
      </c>
      <c r="F116" s="154">
        <v>2</v>
      </c>
      <c r="G116" s="154">
        <v>5</v>
      </c>
      <c r="I116" s="286" t="s">
        <v>1841</v>
      </c>
      <c r="J116" s="154" t="s">
        <v>504</v>
      </c>
      <c r="K116" s="154" t="s">
        <v>504</v>
      </c>
      <c r="L116" s="154" t="s">
        <v>504</v>
      </c>
      <c r="M116" s="154" t="s">
        <v>504</v>
      </c>
      <c r="N116" s="154" t="s">
        <v>504</v>
      </c>
      <c r="O116" s="154">
        <v>2</v>
      </c>
      <c r="Q116" s="286" t="s">
        <v>1841</v>
      </c>
      <c r="R116" s="154" t="s">
        <v>504</v>
      </c>
      <c r="S116" s="154" t="s">
        <v>504</v>
      </c>
      <c r="T116" s="154" t="s">
        <v>504</v>
      </c>
      <c r="U116" s="154">
        <v>1</v>
      </c>
      <c r="V116" s="154" t="s">
        <v>504</v>
      </c>
      <c r="W116" s="154" t="s">
        <v>504</v>
      </c>
      <c r="X116" s="154" t="s">
        <v>504</v>
      </c>
      <c r="Z116" s="286" t="s">
        <v>1841</v>
      </c>
      <c r="AA116" s="154" t="s">
        <v>504</v>
      </c>
      <c r="AB116" s="154" t="s">
        <v>504</v>
      </c>
      <c r="AC116" s="154" t="s">
        <v>504</v>
      </c>
      <c r="AD116" s="154" t="s">
        <v>504</v>
      </c>
      <c r="AE116" s="154" t="s">
        <v>504</v>
      </c>
      <c r="AF116" s="154" t="s">
        <v>504</v>
      </c>
    </row>
    <row r="117" spans="1:32">
      <c r="R117" s="154"/>
      <c r="S117" s="154"/>
      <c r="T117" s="154"/>
      <c r="U117" s="154"/>
      <c r="V117" s="154"/>
      <c r="W117" s="154"/>
      <c r="X117" s="154"/>
    </row>
  </sheetData>
  <mergeCells count="37">
    <mergeCell ref="AA6:AF6"/>
    <mergeCell ref="AA10:AF10"/>
    <mergeCell ref="B6:G6"/>
    <mergeCell ref="B10:G10"/>
    <mergeCell ref="J6:O6"/>
    <mergeCell ref="J10:O10"/>
    <mergeCell ref="R6:X6"/>
    <mergeCell ref="R10:X10"/>
    <mergeCell ref="B7:B9"/>
    <mergeCell ref="C7:C9"/>
    <mergeCell ref="D7:D9"/>
    <mergeCell ref="E7:E9"/>
    <mergeCell ref="F7:F9"/>
    <mergeCell ref="G7:G9"/>
    <mergeCell ref="J7:J9"/>
    <mergeCell ref="K7:K9"/>
    <mergeCell ref="V7:V9"/>
    <mergeCell ref="L7:L9"/>
    <mergeCell ref="M7:M9"/>
    <mergeCell ref="N7:N9"/>
    <mergeCell ref="O7:O9"/>
    <mergeCell ref="AD7:AD9"/>
    <mergeCell ref="AE7:AE9"/>
    <mergeCell ref="AF7:AF9"/>
    <mergeCell ref="A7:A9"/>
    <mergeCell ref="I7:I9"/>
    <mergeCell ref="Q7:Q9"/>
    <mergeCell ref="Z7:Z9"/>
    <mergeCell ref="W7:W9"/>
    <mergeCell ref="X7:X9"/>
    <mergeCell ref="AA7:AA9"/>
    <mergeCell ref="AB7:AB9"/>
    <mergeCell ref="AC7:AC9"/>
    <mergeCell ref="R7:R9"/>
    <mergeCell ref="S7:S9"/>
    <mergeCell ref="T7:T9"/>
    <mergeCell ref="U7:U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1" manualBreakCount="1">
    <brk id="5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2"/>
  <dimension ref="A1:AG340"/>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181" customWidth="1"/>
    <col min="2" max="7" width="12.85546875" style="162" customWidth="1"/>
    <col min="8" max="8" width="1" style="259" customWidth="1"/>
    <col min="9" max="9" width="21.7109375" style="162" customWidth="1"/>
    <col min="10" max="15" width="12.85546875" style="162" customWidth="1"/>
    <col min="16" max="16" width="1" style="259" customWidth="1"/>
    <col min="17" max="17" width="21.7109375" style="162" customWidth="1"/>
    <col min="18" max="18" width="11.140625" style="162" customWidth="1"/>
    <col min="19" max="19" width="11.85546875" style="162" customWidth="1"/>
    <col min="20" max="24" width="11.140625" style="162" customWidth="1"/>
    <col min="25" max="25" width="1" style="259" customWidth="1"/>
    <col min="26" max="26" width="21.7109375" style="162" customWidth="1"/>
    <col min="27" max="32" width="13" style="162" customWidth="1"/>
    <col min="33" max="16384" width="11.42578125" style="162"/>
  </cols>
  <sheetData>
    <row r="1" spans="1:33" s="181" customFormat="1" ht="12.75" customHeight="1">
      <c r="A1" s="123" t="s">
        <v>503</v>
      </c>
      <c r="B1" s="244"/>
      <c r="C1" s="244"/>
      <c r="D1" s="244"/>
      <c r="E1" s="244"/>
      <c r="F1" s="244"/>
      <c r="G1" s="244"/>
      <c r="H1" s="303"/>
      <c r="I1" s="63" t="s">
        <v>503</v>
      </c>
      <c r="J1" s="244"/>
      <c r="K1" s="244"/>
      <c r="L1" s="244"/>
      <c r="M1" s="244"/>
      <c r="N1" s="244"/>
      <c r="O1" s="244"/>
      <c r="P1" s="303"/>
      <c r="Q1" s="63" t="s">
        <v>503</v>
      </c>
      <c r="R1" s="244"/>
      <c r="S1" s="244"/>
      <c r="T1" s="244"/>
      <c r="U1" s="244"/>
      <c r="V1" s="244"/>
      <c r="W1" s="244"/>
      <c r="X1" s="244"/>
      <c r="Y1" s="303"/>
      <c r="Z1" s="63" t="s">
        <v>503</v>
      </c>
      <c r="AA1" s="244"/>
      <c r="AB1" s="244"/>
      <c r="AC1" s="244"/>
      <c r="AD1" s="244"/>
      <c r="AE1" s="244"/>
      <c r="AF1" s="244"/>
    </row>
    <row r="2" spans="1:33" s="181" customFormat="1">
      <c r="A2" s="65" t="s">
        <v>148</v>
      </c>
      <c r="B2" s="244"/>
      <c r="C2" s="244"/>
      <c r="D2" s="244"/>
      <c r="E2" s="244"/>
      <c r="F2" s="244"/>
      <c r="G2" s="244"/>
      <c r="H2" s="305"/>
      <c r="I2" s="65" t="s">
        <v>148</v>
      </c>
      <c r="J2" s="244"/>
      <c r="K2" s="244"/>
      <c r="L2" s="244"/>
      <c r="M2" s="244"/>
      <c r="N2" s="244"/>
      <c r="O2" s="244"/>
      <c r="P2" s="305"/>
      <c r="Q2" s="65" t="s">
        <v>148</v>
      </c>
      <c r="R2" s="244"/>
      <c r="S2" s="244"/>
      <c r="T2" s="244"/>
      <c r="U2" s="244"/>
      <c r="V2" s="244"/>
      <c r="W2" s="244"/>
      <c r="X2" s="244"/>
      <c r="Y2" s="305"/>
      <c r="Z2" s="65" t="s">
        <v>148</v>
      </c>
      <c r="AA2" s="244"/>
      <c r="AB2" s="244"/>
      <c r="AC2" s="244"/>
      <c r="AD2" s="244"/>
      <c r="AE2" s="244"/>
      <c r="AF2" s="244"/>
    </row>
    <row r="3" spans="1:33" s="181" customFormat="1" ht="12.75" customHeight="1">
      <c r="A3" s="297" t="s">
        <v>193</v>
      </c>
      <c r="B3" s="244"/>
      <c r="C3" s="244"/>
      <c r="D3" s="244"/>
      <c r="E3" s="244"/>
      <c r="F3" s="244"/>
      <c r="G3" s="244"/>
      <c r="H3" s="305"/>
      <c r="I3" s="297" t="s">
        <v>193</v>
      </c>
      <c r="J3" s="244"/>
      <c r="K3" s="244"/>
      <c r="L3" s="244"/>
      <c r="M3" s="244"/>
      <c r="N3" s="244"/>
      <c r="O3" s="244"/>
      <c r="P3" s="305"/>
      <c r="Q3" s="297" t="s">
        <v>193</v>
      </c>
      <c r="R3" s="244"/>
      <c r="S3" s="244"/>
      <c r="T3" s="244"/>
      <c r="U3" s="244"/>
      <c r="V3" s="244"/>
      <c r="W3" s="244"/>
      <c r="X3" s="244"/>
      <c r="Y3" s="305"/>
      <c r="Z3" s="297" t="s">
        <v>193</v>
      </c>
      <c r="AA3" s="244"/>
      <c r="AB3" s="244"/>
      <c r="AC3" s="244"/>
      <c r="AD3" s="244"/>
      <c r="AE3" s="244"/>
      <c r="AF3" s="244"/>
    </row>
    <row r="4" spans="1:33" s="181" customFormat="1" ht="12.75" customHeight="1">
      <c r="A4" s="65" t="s">
        <v>144</v>
      </c>
      <c r="B4" s="244"/>
      <c r="C4" s="244"/>
      <c r="D4" s="244"/>
      <c r="E4" s="244"/>
      <c r="F4" s="244"/>
      <c r="G4" s="244"/>
      <c r="H4" s="305"/>
      <c r="I4" s="65" t="s">
        <v>144</v>
      </c>
      <c r="J4" s="244"/>
      <c r="K4" s="244"/>
      <c r="L4" s="244"/>
      <c r="M4" s="244"/>
      <c r="N4" s="244"/>
      <c r="O4" s="244"/>
      <c r="P4" s="305"/>
      <c r="Q4" s="65" t="s">
        <v>144</v>
      </c>
      <c r="R4" s="244"/>
      <c r="S4" s="244"/>
      <c r="T4" s="244"/>
      <c r="U4" s="244"/>
      <c r="V4" s="244"/>
      <c r="W4" s="244"/>
      <c r="X4" s="244"/>
      <c r="Y4" s="305"/>
      <c r="Z4" s="65" t="s">
        <v>144</v>
      </c>
      <c r="AA4" s="244"/>
      <c r="AB4" s="244"/>
      <c r="AC4" s="244"/>
      <c r="AD4" s="244"/>
      <c r="AE4" s="244"/>
      <c r="AF4" s="244"/>
    </row>
    <row r="5" spans="1:33">
      <c r="A5" s="186"/>
      <c r="B5" s="143"/>
      <c r="C5" s="143"/>
      <c r="D5" s="143"/>
      <c r="E5" s="143"/>
      <c r="F5" s="143"/>
      <c r="G5" s="143"/>
      <c r="H5" s="305"/>
      <c r="I5" s="143"/>
      <c r="J5" s="143"/>
      <c r="K5" s="143"/>
      <c r="L5" s="143"/>
      <c r="M5" s="143"/>
      <c r="N5" s="143"/>
      <c r="O5" s="143"/>
      <c r="P5" s="305"/>
      <c r="Q5" s="143"/>
      <c r="R5" s="143"/>
      <c r="S5" s="143"/>
      <c r="T5" s="143"/>
      <c r="U5" s="143"/>
      <c r="V5" s="143"/>
      <c r="W5" s="143"/>
      <c r="X5" s="143"/>
      <c r="Y5" s="305"/>
      <c r="Z5" s="143"/>
      <c r="AA5" s="143"/>
      <c r="AB5" s="143"/>
      <c r="AC5" s="143"/>
      <c r="AD5" s="143"/>
      <c r="AE5" s="143"/>
      <c r="AF5" s="143"/>
    </row>
    <row r="6" spans="1:33" s="105" customFormat="1" ht="15" customHeight="1">
      <c r="A6" s="102" t="s">
        <v>78</v>
      </c>
      <c r="B6" s="879" t="s">
        <v>176</v>
      </c>
      <c r="C6" s="879"/>
      <c r="D6" s="879"/>
      <c r="E6" s="879"/>
      <c r="F6" s="879"/>
      <c r="G6" s="879"/>
      <c r="H6" s="107"/>
      <c r="I6" s="102" t="s">
        <v>78</v>
      </c>
      <c r="J6" s="844" t="str">
        <f>B6</f>
        <v>nach Streckenzielflughafen</v>
      </c>
      <c r="K6" s="845"/>
      <c r="L6" s="845"/>
      <c r="M6" s="845"/>
      <c r="N6" s="845"/>
      <c r="O6" s="845"/>
      <c r="P6" s="314"/>
      <c r="Q6" s="102" t="s">
        <v>78</v>
      </c>
      <c r="R6" s="844" t="str">
        <f>B6</f>
        <v>nach Streckenzielflughafen</v>
      </c>
      <c r="S6" s="845"/>
      <c r="T6" s="845"/>
      <c r="U6" s="845"/>
      <c r="V6" s="845"/>
      <c r="W6" s="845"/>
      <c r="X6" s="845"/>
      <c r="Y6" s="107"/>
      <c r="Z6" s="102" t="s">
        <v>78</v>
      </c>
      <c r="AA6" s="844" t="str">
        <f>B6</f>
        <v>nach Streckenzielflughafen</v>
      </c>
      <c r="AB6" s="845"/>
      <c r="AC6" s="845"/>
      <c r="AD6" s="845"/>
      <c r="AE6" s="845"/>
      <c r="AF6" s="845"/>
      <c r="AG6" s="104"/>
    </row>
    <row r="7" spans="1:33" s="105" customFormat="1" ht="15" customHeight="1">
      <c r="A7" s="858" t="s">
        <v>434</v>
      </c>
      <c r="B7" s="880" t="s">
        <v>403</v>
      </c>
      <c r="C7" s="880" t="s">
        <v>404</v>
      </c>
      <c r="D7" s="880" t="s">
        <v>405</v>
      </c>
      <c r="E7" s="880" t="s">
        <v>167</v>
      </c>
      <c r="F7" s="880" t="s">
        <v>168</v>
      </c>
      <c r="G7" s="882" t="s">
        <v>169</v>
      </c>
      <c r="H7" s="103"/>
      <c r="I7" s="858" t="str">
        <f>A7</f>
        <v>von
Streckenherkunfts-
flughafen</v>
      </c>
      <c r="J7" s="829" t="s">
        <v>170</v>
      </c>
      <c r="K7" s="829" t="s">
        <v>86</v>
      </c>
      <c r="L7" s="829" t="s">
        <v>406</v>
      </c>
      <c r="M7" s="829" t="s">
        <v>407</v>
      </c>
      <c r="N7" s="829" t="s">
        <v>200</v>
      </c>
      <c r="O7" s="832" t="s">
        <v>171</v>
      </c>
      <c r="P7" s="103"/>
      <c r="Q7" s="858" t="str">
        <f>A7</f>
        <v>von
Streckenherkunfts-
flughafen</v>
      </c>
      <c r="R7" s="829" t="s">
        <v>172</v>
      </c>
      <c r="S7" s="841" t="s">
        <v>408</v>
      </c>
      <c r="T7" s="835" t="s">
        <v>173</v>
      </c>
      <c r="U7" s="835" t="s">
        <v>409</v>
      </c>
      <c r="V7" s="835" t="s">
        <v>174</v>
      </c>
      <c r="W7" s="835" t="s">
        <v>245</v>
      </c>
      <c r="X7" s="838" t="s">
        <v>410</v>
      </c>
      <c r="Y7" s="103"/>
      <c r="Z7" s="858" t="str">
        <f>A7</f>
        <v>von
Streckenherkunfts-
flughafen</v>
      </c>
      <c r="AA7" s="841" t="s">
        <v>319</v>
      </c>
      <c r="AB7" s="829" t="s">
        <v>244</v>
      </c>
      <c r="AC7" s="829" t="s">
        <v>411</v>
      </c>
      <c r="AD7" s="829" t="s">
        <v>412</v>
      </c>
      <c r="AE7" s="829" t="s">
        <v>320</v>
      </c>
      <c r="AF7" s="832" t="s">
        <v>175</v>
      </c>
      <c r="AG7" s="104"/>
    </row>
    <row r="8" spans="1:33" s="105" customFormat="1" ht="15" customHeight="1">
      <c r="A8" s="858"/>
      <c r="B8" s="830"/>
      <c r="C8" s="830"/>
      <c r="D8" s="830"/>
      <c r="E8" s="830"/>
      <c r="F8" s="830"/>
      <c r="G8" s="833"/>
      <c r="H8" s="103"/>
      <c r="I8" s="858"/>
      <c r="J8" s="830"/>
      <c r="K8" s="830"/>
      <c r="L8" s="830"/>
      <c r="M8" s="830"/>
      <c r="N8" s="830"/>
      <c r="O8" s="833"/>
      <c r="P8" s="103"/>
      <c r="Q8" s="858"/>
      <c r="R8" s="830"/>
      <c r="S8" s="842"/>
      <c r="T8" s="836"/>
      <c r="U8" s="836"/>
      <c r="V8" s="836"/>
      <c r="W8" s="836"/>
      <c r="X8" s="839"/>
      <c r="Y8" s="103"/>
      <c r="Z8" s="858"/>
      <c r="AA8" s="842"/>
      <c r="AB8" s="830"/>
      <c r="AC8" s="830"/>
      <c r="AD8" s="830"/>
      <c r="AE8" s="830"/>
      <c r="AF8" s="833"/>
      <c r="AG8" s="104"/>
    </row>
    <row r="9" spans="1:33" s="105" customFormat="1" ht="15" customHeight="1">
      <c r="A9" s="858"/>
      <c r="B9" s="881"/>
      <c r="C9" s="881"/>
      <c r="D9" s="881"/>
      <c r="E9" s="881"/>
      <c r="F9" s="881"/>
      <c r="G9" s="883"/>
      <c r="H9" s="103"/>
      <c r="I9" s="858"/>
      <c r="J9" s="831"/>
      <c r="K9" s="831"/>
      <c r="L9" s="831"/>
      <c r="M9" s="831"/>
      <c r="N9" s="831"/>
      <c r="O9" s="834"/>
      <c r="P9" s="103"/>
      <c r="Q9" s="858"/>
      <c r="R9" s="831"/>
      <c r="S9" s="843"/>
      <c r="T9" s="837"/>
      <c r="U9" s="837"/>
      <c r="V9" s="837"/>
      <c r="W9" s="837"/>
      <c r="X9" s="840"/>
      <c r="Y9" s="103"/>
      <c r="Z9" s="858"/>
      <c r="AA9" s="843"/>
      <c r="AB9" s="831"/>
      <c r="AC9" s="831"/>
      <c r="AD9" s="831"/>
      <c r="AE9" s="831"/>
      <c r="AF9" s="834"/>
      <c r="AG9" s="104"/>
    </row>
    <row r="10" spans="1:33" s="105" customFormat="1" ht="15" customHeight="1">
      <c r="A10" s="106" t="s">
        <v>78</v>
      </c>
      <c r="B10" s="879" t="s">
        <v>79</v>
      </c>
      <c r="C10" s="879"/>
      <c r="D10" s="879"/>
      <c r="E10" s="879"/>
      <c r="F10" s="879"/>
      <c r="G10" s="879"/>
      <c r="H10" s="107"/>
      <c r="I10" s="106" t="s">
        <v>78</v>
      </c>
      <c r="J10" s="844" t="str">
        <f>B10</f>
        <v>Anzahl</v>
      </c>
      <c r="K10" s="845"/>
      <c r="L10" s="845"/>
      <c r="M10" s="845"/>
      <c r="N10" s="845"/>
      <c r="O10" s="845"/>
      <c r="P10" s="107"/>
      <c r="Q10" s="106" t="s">
        <v>78</v>
      </c>
      <c r="R10" s="844" t="str">
        <f>B10</f>
        <v>Anzahl</v>
      </c>
      <c r="S10" s="845"/>
      <c r="T10" s="845"/>
      <c r="U10" s="845"/>
      <c r="V10" s="845"/>
      <c r="W10" s="845"/>
      <c r="X10" s="845"/>
      <c r="Y10" s="107"/>
      <c r="Z10" s="106" t="s">
        <v>78</v>
      </c>
      <c r="AA10" s="844" t="str">
        <f>B10</f>
        <v>Anzahl</v>
      </c>
      <c r="AB10" s="845"/>
      <c r="AC10" s="845"/>
      <c r="AD10" s="845"/>
      <c r="AE10" s="845"/>
      <c r="AF10" s="845"/>
      <c r="AG10" s="104"/>
    </row>
    <row r="11" spans="1:33">
      <c r="A11" s="312" t="s">
        <v>78</v>
      </c>
      <c r="B11" s="162" t="s">
        <v>78</v>
      </c>
      <c r="C11" s="162" t="s">
        <v>78</v>
      </c>
      <c r="D11" s="162" t="s">
        <v>78</v>
      </c>
      <c r="E11" s="162" t="s">
        <v>78</v>
      </c>
      <c r="F11" s="162" t="s">
        <v>78</v>
      </c>
      <c r="G11" s="162" t="s">
        <v>78</v>
      </c>
      <c r="H11" s="298"/>
      <c r="I11" s="245" t="s">
        <v>78</v>
      </c>
      <c r="J11" s="162" t="s">
        <v>78</v>
      </c>
      <c r="K11" s="162" t="s">
        <v>78</v>
      </c>
      <c r="L11" s="162" t="s">
        <v>78</v>
      </c>
      <c r="M11" s="162" t="s">
        <v>78</v>
      </c>
      <c r="N11" s="162" t="s">
        <v>78</v>
      </c>
      <c r="O11" s="162" t="s">
        <v>78</v>
      </c>
      <c r="P11" s="298"/>
      <c r="Q11" s="245" t="s">
        <v>78</v>
      </c>
      <c r="R11" s="162" t="s">
        <v>78</v>
      </c>
      <c r="S11" s="162" t="s">
        <v>78</v>
      </c>
      <c r="T11" s="162" t="s">
        <v>78</v>
      </c>
      <c r="U11" s="162" t="s">
        <v>78</v>
      </c>
      <c r="V11" s="162" t="s">
        <v>78</v>
      </c>
      <c r="W11" s="162" t="s">
        <v>78</v>
      </c>
      <c r="X11" s="162" t="s">
        <v>78</v>
      </c>
      <c r="Y11" s="298"/>
      <c r="Z11" s="245" t="s">
        <v>78</v>
      </c>
      <c r="AA11" s="162" t="s">
        <v>78</v>
      </c>
      <c r="AB11" s="162" t="s">
        <v>78</v>
      </c>
      <c r="AC11" s="162" t="s">
        <v>78</v>
      </c>
      <c r="AD11" s="162" t="s">
        <v>78</v>
      </c>
      <c r="AE11" s="162" t="s">
        <v>78</v>
      </c>
      <c r="AF11" s="162" t="s">
        <v>78</v>
      </c>
    </row>
    <row r="12" spans="1:33" s="156" customFormat="1">
      <c r="A12" s="173" t="s">
        <v>1754</v>
      </c>
      <c r="B12" s="176">
        <v>85118</v>
      </c>
      <c r="C12" s="176">
        <v>1516</v>
      </c>
      <c r="D12" s="176">
        <v>10201</v>
      </c>
      <c r="E12" s="176">
        <v>1616</v>
      </c>
      <c r="F12" s="176">
        <v>545</v>
      </c>
      <c r="G12" s="176">
        <v>150</v>
      </c>
      <c r="I12" s="173" t="s">
        <v>1754</v>
      </c>
      <c r="J12" s="176">
        <v>22805</v>
      </c>
      <c r="K12" s="176">
        <v>53</v>
      </c>
      <c r="L12" s="176">
        <v>7073</v>
      </c>
      <c r="M12" s="176">
        <v>56</v>
      </c>
      <c r="N12" s="176">
        <v>42</v>
      </c>
      <c r="O12" s="176">
        <v>9215</v>
      </c>
      <c r="Q12" s="173" t="s">
        <v>1754</v>
      </c>
      <c r="R12" s="176">
        <v>337</v>
      </c>
      <c r="S12" s="176">
        <v>182</v>
      </c>
      <c r="T12" s="176">
        <v>8801</v>
      </c>
      <c r="U12" s="176">
        <v>615</v>
      </c>
      <c r="V12" s="176">
        <v>152</v>
      </c>
      <c r="W12" s="176">
        <v>11664</v>
      </c>
      <c r="X12" s="176">
        <v>284</v>
      </c>
      <c r="Z12" s="173" t="s">
        <v>1754</v>
      </c>
      <c r="AA12" s="176">
        <v>70</v>
      </c>
      <c r="AB12" s="176">
        <v>895</v>
      </c>
      <c r="AC12" s="176">
        <v>299</v>
      </c>
      <c r="AD12" s="176">
        <v>369</v>
      </c>
      <c r="AE12" s="176">
        <v>78</v>
      </c>
      <c r="AF12" s="176">
        <v>8100</v>
      </c>
    </row>
    <row r="13" spans="1:33" s="156" customFormat="1">
      <c r="A13" s="173" t="s">
        <v>78</v>
      </c>
      <c r="B13" s="176" t="s">
        <v>78</v>
      </c>
      <c r="C13" s="176" t="s">
        <v>78</v>
      </c>
      <c r="D13" s="176" t="s">
        <v>78</v>
      </c>
      <c r="E13" s="176" t="s">
        <v>78</v>
      </c>
      <c r="F13" s="176" t="s">
        <v>78</v>
      </c>
      <c r="G13" s="176" t="s">
        <v>78</v>
      </c>
      <c r="I13" s="173" t="s">
        <v>78</v>
      </c>
      <c r="J13" s="176" t="s">
        <v>78</v>
      </c>
      <c r="K13" s="176" t="s">
        <v>78</v>
      </c>
      <c r="L13" s="176" t="s">
        <v>78</v>
      </c>
      <c r="M13" s="176" t="s">
        <v>78</v>
      </c>
      <c r="N13" s="176" t="s">
        <v>78</v>
      </c>
      <c r="O13" s="176" t="s">
        <v>78</v>
      </c>
      <c r="Q13" s="173" t="s">
        <v>78</v>
      </c>
      <c r="R13" s="176" t="s">
        <v>78</v>
      </c>
      <c r="S13" s="176" t="s">
        <v>78</v>
      </c>
      <c r="T13" s="176" t="s">
        <v>78</v>
      </c>
      <c r="U13" s="176" t="s">
        <v>78</v>
      </c>
      <c r="V13" s="176" t="s">
        <v>78</v>
      </c>
      <c r="W13" s="176" t="s">
        <v>78</v>
      </c>
      <c r="X13" s="176" t="s">
        <v>78</v>
      </c>
      <c r="Z13" s="173" t="s">
        <v>78</v>
      </c>
      <c r="AA13" s="176" t="s">
        <v>78</v>
      </c>
      <c r="AB13" s="176" t="s">
        <v>78</v>
      </c>
      <c r="AC13" s="176" t="s">
        <v>78</v>
      </c>
      <c r="AD13" s="176" t="s">
        <v>78</v>
      </c>
      <c r="AE13" s="176" t="s">
        <v>78</v>
      </c>
      <c r="AF13" s="176" t="s">
        <v>78</v>
      </c>
    </row>
    <row r="14" spans="1:33" s="156" customFormat="1">
      <c r="A14" s="173" t="s">
        <v>1755</v>
      </c>
      <c r="B14" s="176">
        <v>19179</v>
      </c>
      <c r="C14" s="176">
        <v>399</v>
      </c>
      <c r="D14" s="176">
        <v>9904</v>
      </c>
      <c r="E14" s="176">
        <v>178</v>
      </c>
      <c r="F14" s="176">
        <v>158</v>
      </c>
      <c r="G14" s="176">
        <v>15</v>
      </c>
      <c r="I14" s="173" t="s">
        <v>1755</v>
      </c>
      <c r="J14" s="176">
        <v>132</v>
      </c>
      <c r="K14" s="176">
        <v>2</v>
      </c>
      <c r="L14" s="176">
        <v>23</v>
      </c>
      <c r="M14" s="176">
        <v>31</v>
      </c>
      <c r="N14" s="176">
        <v>3</v>
      </c>
      <c r="O14" s="176">
        <v>7276</v>
      </c>
      <c r="Q14" s="173" t="s">
        <v>1755</v>
      </c>
      <c r="R14" s="176">
        <v>120</v>
      </c>
      <c r="S14" s="176">
        <v>65</v>
      </c>
      <c r="T14" s="176">
        <v>214</v>
      </c>
      <c r="U14" s="176">
        <v>259</v>
      </c>
      <c r="V14" s="176">
        <v>24</v>
      </c>
      <c r="W14" s="176">
        <v>88</v>
      </c>
      <c r="X14" s="176">
        <v>21</v>
      </c>
      <c r="Z14" s="173" t="s">
        <v>1755</v>
      </c>
      <c r="AA14" s="176">
        <v>17</v>
      </c>
      <c r="AB14" s="176">
        <v>37</v>
      </c>
      <c r="AC14" s="176">
        <v>7</v>
      </c>
      <c r="AD14" s="176">
        <v>37</v>
      </c>
      <c r="AE14" s="176">
        <v>3</v>
      </c>
      <c r="AF14" s="176">
        <v>166</v>
      </c>
    </row>
    <row r="15" spans="1:33" s="156" customFormat="1">
      <c r="A15" s="173" t="s">
        <v>1842</v>
      </c>
      <c r="B15" s="176">
        <v>4</v>
      </c>
      <c r="C15" s="176" t="s">
        <v>504</v>
      </c>
      <c r="D15" s="176" t="s">
        <v>504</v>
      </c>
      <c r="E15" s="176" t="s">
        <v>504</v>
      </c>
      <c r="F15" s="176" t="s">
        <v>504</v>
      </c>
      <c r="G15" s="176" t="s">
        <v>504</v>
      </c>
      <c r="I15" s="173" t="s">
        <v>1842</v>
      </c>
      <c r="J15" s="176" t="s">
        <v>504</v>
      </c>
      <c r="K15" s="176" t="s">
        <v>504</v>
      </c>
      <c r="L15" s="176" t="s">
        <v>504</v>
      </c>
      <c r="M15" s="176" t="s">
        <v>504</v>
      </c>
      <c r="N15" s="176" t="s">
        <v>504</v>
      </c>
      <c r="O15" s="176" t="s">
        <v>504</v>
      </c>
      <c r="Q15" s="173" t="s">
        <v>1842</v>
      </c>
      <c r="R15" s="176" t="s">
        <v>504</v>
      </c>
      <c r="S15" s="176" t="s">
        <v>504</v>
      </c>
      <c r="T15" s="176" t="s">
        <v>504</v>
      </c>
      <c r="U15" s="176">
        <v>4</v>
      </c>
      <c r="V15" s="176" t="s">
        <v>504</v>
      </c>
      <c r="W15" s="176" t="s">
        <v>504</v>
      </c>
      <c r="X15" s="176" t="s">
        <v>504</v>
      </c>
      <c r="Z15" s="173" t="s">
        <v>1842</v>
      </c>
      <c r="AA15" s="176" t="s">
        <v>504</v>
      </c>
      <c r="AB15" s="176" t="s">
        <v>504</v>
      </c>
      <c r="AC15" s="176" t="s">
        <v>504</v>
      </c>
      <c r="AD15" s="176" t="s">
        <v>504</v>
      </c>
      <c r="AE15" s="176" t="s">
        <v>504</v>
      </c>
      <c r="AF15" s="176" t="s">
        <v>504</v>
      </c>
    </row>
    <row r="16" spans="1:33" s="156" customFormat="1">
      <c r="A16" s="173" t="s">
        <v>1757</v>
      </c>
      <c r="B16" s="176">
        <v>8</v>
      </c>
      <c r="C16" s="176" t="s">
        <v>504</v>
      </c>
      <c r="D16" s="176" t="s">
        <v>504</v>
      </c>
      <c r="E16" s="176" t="s">
        <v>504</v>
      </c>
      <c r="F16" s="176" t="s">
        <v>504</v>
      </c>
      <c r="G16" s="176" t="s">
        <v>504</v>
      </c>
      <c r="I16" s="173" t="s">
        <v>1757</v>
      </c>
      <c r="J16" s="176">
        <v>1</v>
      </c>
      <c r="K16" s="176" t="s">
        <v>504</v>
      </c>
      <c r="L16" s="176" t="s">
        <v>504</v>
      </c>
      <c r="M16" s="176" t="s">
        <v>504</v>
      </c>
      <c r="N16" s="176" t="s">
        <v>504</v>
      </c>
      <c r="O16" s="176" t="s">
        <v>504</v>
      </c>
      <c r="Q16" s="173" t="s">
        <v>1757</v>
      </c>
      <c r="R16" s="176" t="s">
        <v>504</v>
      </c>
      <c r="S16" s="176">
        <v>2</v>
      </c>
      <c r="T16" s="176">
        <v>3</v>
      </c>
      <c r="U16" s="176" t="s">
        <v>504</v>
      </c>
      <c r="V16" s="176" t="s">
        <v>504</v>
      </c>
      <c r="W16" s="176" t="s">
        <v>504</v>
      </c>
      <c r="X16" s="176" t="s">
        <v>504</v>
      </c>
      <c r="Z16" s="173" t="s">
        <v>1757</v>
      </c>
      <c r="AA16" s="176" t="s">
        <v>504</v>
      </c>
      <c r="AB16" s="176">
        <v>2</v>
      </c>
      <c r="AC16" s="176" t="s">
        <v>504</v>
      </c>
      <c r="AD16" s="176" t="s">
        <v>504</v>
      </c>
      <c r="AE16" s="176" t="s">
        <v>504</v>
      </c>
      <c r="AF16" s="176" t="s">
        <v>504</v>
      </c>
    </row>
    <row r="17" spans="1:32" s="156" customFormat="1">
      <c r="A17" s="173" t="s">
        <v>1758</v>
      </c>
      <c r="B17" s="176">
        <v>503</v>
      </c>
      <c r="C17" s="176">
        <v>91</v>
      </c>
      <c r="D17" s="176" t="s">
        <v>504</v>
      </c>
      <c r="E17" s="176">
        <v>14</v>
      </c>
      <c r="F17" s="176">
        <v>35</v>
      </c>
      <c r="G17" s="176">
        <v>10</v>
      </c>
      <c r="I17" s="173" t="s">
        <v>1758</v>
      </c>
      <c r="J17" s="176">
        <v>9</v>
      </c>
      <c r="K17" s="176" t="s">
        <v>504</v>
      </c>
      <c r="L17" s="176">
        <v>18</v>
      </c>
      <c r="M17" s="176" t="s">
        <v>504</v>
      </c>
      <c r="N17" s="176">
        <v>3</v>
      </c>
      <c r="O17" s="176">
        <v>38</v>
      </c>
      <c r="Q17" s="173" t="s">
        <v>1758</v>
      </c>
      <c r="R17" s="176">
        <v>33</v>
      </c>
      <c r="S17" s="176" t="s">
        <v>504</v>
      </c>
      <c r="T17" s="176">
        <v>114</v>
      </c>
      <c r="U17" s="176">
        <v>71</v>
      </c>
      <c r="V17" s="176" t="s">
        <v>504</v>
      </c>
      <c r="W17" s="176">
        <v>21</v>
      </c>
      <c r="X17" s="176">
        <v>5</v>
      </c>
      <c r="Z17" s="173" t="s">
        <v>1758</v>
      </c>
      <c r="AA17" s="176" t="s">
        <v>504</v>
      </c>
      <c r="AB17" s="176">
        <v>34</v>
      </c>
      <c r="AC17" s="176" t="s">
        <v>504</v>
      </c>
      <c r="AD17" s="176">
        <v>3</v>
      </c>
      <c r="AE17" s="176" t="s">
        <v>504</v>
      </c>
      <c r="AF17" s="176">
        <v>4</v>
      </c>
    </row>
    <row r="18" spans="1:32" s="156" customFormat="1">
      <c r="A18" s="173" t="s">
        <v>1759</v>
      </c>
      <c r="B18" s="176">
        <v>17776</v>
      </c>
      <c r="C18" s="176">
        <v>114</v>
      </c>
      <c r="D18" s="176">
        <v>9898</v>
      </c>
      <c r="E18" s="176">
        <v>131</v>
      </c>
      <c r="F18" s="176">
        <v>69</v>
      </c>
      <c r="G18" s="176" t="s">
        <v>504</v>
      </c>
      <c r="I18" s="173" t="s">
        <v>1759</v>
      </c>
      <c r="J18" s="176">
        <v>59</v>
      </c>
      <c r="K18" s="176" t="s">
        <v>504</v>
      </c>
      <c r="L18" s="176">
        <v>1</v>
      </c>
      <c r="M18" s="176">
        <v>4</v>
      </c>
      <c r="N18" s="176" t="s">
        <v>504</v>
      </c>
      <c r="O18" s="176">
        <v>7137</v>
      </c>
      <c r="Q18" s="173" t="s">
        <v>1759</v>
      </c>
      <c r="R18" s="176">
        <v>87</v>
      </c>
      <c r="S18" s="176" t="s">
        <v>504</v>
      </c>
      <c r="T18" s="176">
        <v>15</v>
      </c>
      <c r="U18" s="176">
        <v>143</v>
      </c>
      <c r="V18" s="176">
        <v>15</v>
      </c>
      <c r="W18" s="176">
        <v>67</v>
      </c>
      <c r="X18" s="176" t="s">
        <v>504</v>
      </c>
      <c r="Z18" s="173" t="s">
        <v>1759</v>
      </c>
      <c r="AA18" s="176" t="s">
        <v>504</v>
      </c>
      <c r="AB18" s="176" t="s">
        <v>504</v>
      </c>
      <c r="AC18" s="176">
        <v>1</v>
      </c>
      <c r="AD18" s="176">
        <v>34</v>
      </c>
      <c r="AE18" s="176" t="s">
        <v>504</v>
      </c>
      <c r="AF18" s="176">
        <v>1</v>
      </c>
    </row>
    <row r="19" spans="1:32" s="156" customFormat="1">
      <c r="A19" s="173" t="s">
        <v>1760</v>
      </c>
      <c r="B19" s="176">
        <v>888</v>
      </c>
      <c r="C19" s="176">
        <v>194</v>
      </c>
      <c r="D19" s="176">
        <v>6</v>
      </c>
      <c r="E19" s="176">
        <v>33</v>
      </c>
      <c r="F19" s="176">
        <v>54</v>
      </c>
      <c r="G19" s="176">
        <v>5</v>
      </c>
      <c r="I19" s="173" t="s">
        <v>1760</v>
      </c>
      <c r="J19" s="176">
        <v>63</v>
      </c>
      <c r="K19" s="176">
        <v>2</v>
      </c>
      <c r="L19" s="176">
        <v>4</v>
      </c>
      <c r="M19" s="176">
        <v>27</v>
      </c>
      <c r="N19" s="176" t="s">
        <v>504</v>
      </c>
      <c r="O19" s="176">
        <v>101</v>
      </c>
      <c r="Q19" s="173" t="s">
        <v>1760</v>
      </c>
      <c r="R19" s="176" t="s">
        <v>504</v>
      </c>
      <c r="S19" s="176">
        <v>63</v>
      </c>
      <c r="T19" s="176">
        <v>82</v>
      </c>
      <c r="U19" s="176">
        <v>41</v>
      </c>
      <c r="V19" s="176">
        <v>9</v>
      </c>
      <c r="W19" s="176" t="s">
        <v>504</v>
      </c>
      <c r="X19" s="176">
        <v>16</v>
      </c>
      <c r="Z19" s="173" t="s">
        <v>1760</v>
      </c>
      <c r="AA19" s="176">
        <v>17</v>
      </c>
      <c r="AB19" s="176">
        <v>1</v>
      </c>
      <c r="AC19" s="176">
        <v>6</v>
      </c>
      <c r="AD19" s="176" t="s">
        <v>504</v>
      </c>
      <c r="AE19" s="176">
        <v>3</v>
      </c>
      <c r="AF19" s="176">
        <v>161</v>
      </c>
    </row>
    <row r="20" spans="1:32" s="156" customFormat="1">
      <c r="A20" s="173" t="s">
        <v>78</v>
      </c>
      <c r="B20" s="176" t="s">
        <v>78</v>
      </c>
      <c r="C20" s="176" t="s">
        <v>78</v>
      </c>
      <c r="D20" s="176" t="s">
        <v>78</v>
      </c>
      <c r="E20" s="176" t="s">
        <v>78</v>
      </c>
      <c r="F20" s="176" t="s">
        <v>78</v>
      </c>
      <c r="G20" s="176" t="s">
        <v>78</v>
      </c>
      <c r="I20" s="173" t="s">
        <v>78</v>
      </c>
      <c r="J20" s="176" t="s">
        <v>78</v>
      </c>
      <c r="K20" s="176" t="s">
        <v>78</v>
      </c>
      <c r="L20" s="176" t="s">
        <v>78</v>
      </c>
      <c r="M20" s="176" t="s">
        <v>78</v>
      </c>
      <c r="N20" s="176" t="s">
        <v>78</v>
      </c>
      <c r="O20" s="176" t="s">
        <v>78</v>
      </c>
      <c r="Q20" s="173" t="s">
        <v>78</v>
      </c>
      <c r="R20" s="176" t="s">
        <v>78</v>
      </c>
      <c r="S20" s="176" t="s">
        <v>78</v>
      </c>
      <c r="T20" s="176" t="s">
        <v>78</v>
      </c>
      <c r="U20" s="176" t="s">
        <v>78</v>
      </c>
      <c r="V20" s="176" t="s">
        <v>78</v>
      </c>
      <c r="W20" s="176" t="s">
        <v>78</v>
      </c>
      <c r="X20" s="176" t="s">
        <v>78</v>
      </c>
      <c r="Z20" s="173" t="s">
        <v>78</v>
      </c>
      <c r="AA20" s="176" t="s">
        <v>78</v>
      </c>
      <c r="AB20" s="176" t="s">
        <v>78</v>
      </c>
      <c r="AC20" s="176" t="s">
        <v>78</v>
      </c>
      <c r="AD20" s="176" t="s">
        <v>78</v>
      </c>
      <c r="AE20" s="176" t="s">
        <v>78</v>
      </c>
      <c r="AF20" s="176" t="s">
        <v>78</v>
      </c>
    </row>
    <row r="21" spans="1:32" s="156" customFormat="1">
      <c r="A21" s="173" t="s">
        <v>1761</v>
      </c>
      <c r="B21" s="176">
        <v>3554</v>
      </c>
      <c r="C21" s="176">
        <v>493</v>
      </c>
      <c r="D21" s="176">
        <v>9</v>
      </c>
      <c r="E21" s="176">
        <v>1181</v>
      </c>
      <c r="F21" s="176">
        <v>174</v>
      </c>
      <c r="G21" s="176">
        <v>47</v>
      </c>
      <c r="I21" s="173" t="s">
        <v>1761</v>
      </c>
      <c r="J21" s="176">
        <v>150</v>
      </c>
      <c r="K21" s="176">
        <v>11</v>
      </c>
      <c r="L21" s="176">
        <v>92</v>
      </c>
      <c r="M21" s="176">
        <v>2</v>
      </c>
      <c r="N21" s="176">
        <v>5</v>
      </c>
      <c r="O21" s="176">
        <v>142</v>
      </c>
      <c r="Q21" s="173" t="s">
        <v>1761</v>
      </c>
      <c r="R21" s="176">
        <v>128</v>
      </c>
      <c r="S21" s="176">
        <v>43</v>
      </c>
      <c r="T21" s="176">
        <v>210</v>
      </c>
      <c r="U21" s="176">
        <v>121</v>
      </c>
      <c r="V21" s="176">
        <v>65</v>
      </c>
      <c r="W21" s="176">
        <v>188</v>
      </c>
      <c r="X21" s="176">
        <v>165</v>
      </c>
      <c r="Z21" s="173" t="s">
        <v>1761</v>
      </c>
      <c r="AA21" s="176">
        <v>50</v>
      </c>
      <c r="AB21" s="176">
        <v>23</v>
      </c>
      <c r="AC21" s="176">
        <v>116</v>
      </c>
      <c r="AD21" s="176">
        <v>63</v>
      </c>
      <c r="AE21" s="176">
        <v>13</v>
      </c>
      <c r="AF21" s="176">
        <v>63</v>
      </c>
    </row>
    <row r="22" spans="1:32" s="156" customFormat="1">
      <c r="A22" s="173" t="s">
        <v>1762</v>
      </c>
      <c r="B22" s="176">
        <v>471</v>
      </c>
      <c r="C22" s="176">
        <v>19</v>
      </c>
      <c r="D22" s="176">
        <v>3</v>
      </c>
      <c r="E22" s="176">
        <v>61</v>
      </c>
      <c r="F22" s="176">
        <v>129</v>
      </c>
      <c r="G22" s="176">
        <v>1</v>
      </c>
      <c r="I22" s="173" t="s">
        <v>1762</v>
      </c>
      <c r="J22" s="176">
        <v>6</v>
      </c>
      <c r="K22" s="176" t="s">
        <v>504</v>
      </c>
      <c r="L22" s="176">
        <v>17</v>
      </c>
      <c r="M22" s="176" t="s">
        <v>504</v>
      </c>
      <c r="N22" s="176" t="s">
        <v>504</v>
      </c>
      <c r="O22" s="176">
        <v>42</v>
      </c>
      <c r="Q22" s="173" t="s">
        <v>1762</v>
      </c>
      <c r="R22" s="176">
        <v>50</v>
      </c>
      <c r="S22" s="176">
        <v>6</v>
      </c>
      <c r="T22" s="176">
        <v>22</v>
      </c>
      <c r="U22" s="176">
        <v>63</v>
      </c>
      <c r="V22" s="176" t="s">
        <v>504</v>
      </c>
      <c r="W22" s="176">
        <v>4</v>
      </c>
      <c r="X22" s="176">
        <v>3</v>
      </c>
      <c r="Z22" s="173" t="s">
        <v>1762</v>
      </c>
      <c r="AA22" s="176" t="s">
        <v>504</v>
      </c>
      <c r="AB22" s="176" t="s">
        <v>504</v>
      </c>
      <c r="AC22" s="176">
        <v>12</v>
      </c>
      <c r="AD22" s="176">
        <v>32</v>
      </c>
      <c r="AE22" s="176">
        <v>1</v>
      </c>
      <c r="AF22" s="176" t="s">
        <v>504</v>
      </c>
    </row>
    <row r="23" spans="1:32" s="156" customFormat="1">
      <c r="A23" s="173" t="s">
        <v>1763</v>
      </c>
      <c r="B23" s="176">
        <v>13</v>
      </c>
      <c r="C23" s="176" t="s">
        <v>504</v>
      </c>
      <c r="D23" s="176" t="s">
        <v>504</v>
      </c>
      <c r="E23" s="176" t="s">
        <v>504</v>
      </c>
      <c r="F23" s="176" t="s">
        <v>504</v>
      </c>
      <c r="G23" s="176" t="s">
        <v>504</v>
      </c>
      <c r="I23" s="173" t="s">
        <v>1763</v>
      </c>
      <c r="J23" s="176" t="s">
        <v>504</v>
      </c>
      <c r="K23" s="176" t="s">
        <v>504</v>
      </c>
      <c r="L23" s="176" t="s">
        <v>504</v>
      </c>
      <c r="M23" s="176" t="s">
        <v>504</v>
      </c>
      <c r="N23" s="176" t="s">
        <v>504</v>
      </c>
      <c r="O23" s="176" t="s">
        <v>504</v>
      </c>
      <c r="Q23" s="173" t="s">
        <v>1763</v>
      </c>
      <c r="R23" s="176" t="s">
        <v>504</v>
      </c>
      <c r="S23" s="176" t="s">
        <v>504</v>
      </c>
      <c r="T23" s="176">
        <v>2</v>
      </c>
      <c r="U23" s="176" t="s">
        <v>504</v>
      </c>
      <c r="V23" s="176" t="s">
        <v>504</v>
      </c>
      <c r="W23" s="176" t="s">
        <v>504</v>
      </c>
      <c r="X23" s="176" t="s">
        <v>504</v>
      </c>
      <c r="Z23" s="173" t="s">
        <v>1763</v>
      </c>
      <c r="AA23" s="176" t="s">
        <v>504</v>
      </c>
      <c r="AB23" s="176" t="s">
        <v>504</v>
      </c>
      <c r="AC23" s="176" t="s">
        <v>504</v>
      </c>
      <c r="AD23" s="176" t="s">
        <v>504</v>
      </c>
      <c r="AE23" s="176" t="s">
        <v>504</v>
      </c>
      <c r="AF23" s="176">
        <v>11</v>
      </c>
    </row>
    <row r="24" spans="1:32" s="156" customFormat="1">
      <c r="A24" s="173" t="s">
        <v>1764</v>
      </c>
      <c r="B24" s="176">
        <v>16</v>
      </c>
      <c r="C24" s="176">
        <v>8</v>
      </c>
      <c r="D24" s="176" t="s">
        <v>504</v>
      </c>
      <c r="E24" s="176">
        <v>2</v>
      </c>
      <c r="F24" s="176">
        <v>1</v>
      </c>
      <c r="G24" s="176" t="s">
        <v>504</v>
      </c>
      <c r="I24" s="173" t="s">
        <v>1764</v>
      </c>
      <c r="J24" s="176" t="s">
        <v>504</v>
      </c>
      <c r="K24" s="176" t="s">
        <v>504</v>
      </c>
      <c r="L24" s="176" t="s">
        <v>504</v>
      </c>
      <c r="M24" s="176" t="s">
        <v>504</v>
      </c>
      <c r="N24" s="176" t="s">
        <v>504</v>
      </c>
      <c r="O24" s="176" t="s">
        <v>504</v>
      </c>
      <c r="Q24" s="173" t="s">
        <v>1764</v>
      </c>
      <c r="R24" s="176" t="s">
        <v>504</v>
      </c>
      <c r="S24" s="176" t="s">
        <v>504</v>
      </c>
      <c r="T24" s="176">
        <v>5</v>
      </c>
      <c r="U24" s="176" t="s">
        <v>504</v>
      </c>
      <c r="V24" s="176" t="s">
        <v>504</v>
      </c>
      <c r="W24" s="176" t="s">
        <v>504</v>
      </c>
      <c r="X24" s="176" t="s">
        <v>504</v>
      </c>
      <c r="Z24" s="173" t="s">
        <v>1764</v>
      </c>
      <c r="AA24" s="176" t="s">
        <v>504</v>
      </c>
      <c r="AB24" s="176" t="s">
        <v>504</v>
      </c>
      <c r="AC24" s="176" t="s">
        <v>504</v>
      </c>
      <c r="AD24" s="176" t="s">
        <v>504</v>
      </c>
      <c r="AE24" s="176" t="s">
        <v>504</v>
      </c>
      <c r="AF24" s="176" t="s">
        <v>504</v>
      </c>
    </row>
    <row r="25" spans="1:32" s="156" customFormat="1">
      <c r="A25" s="173" t="s">
        <v>1765</v>
      </c>
      <c r="B25" s="176">
        <v>173</v>
      </c>
      <c r="C25" s="176">
        <v>54</v>
      </c>
      <c r="D25" s="176">
        <v>3</v>
      </c>
      <c r="E25" s="176" t="s">
        <v>504</v>
      </c>
      <c r="F25" s="176">
        <v>1</v>
      </c>
      <c r="G25" s="176" t="s">
        <v>504</v>
      </c>
      <c r="I25" s="173" t="s">
        <v>1765</v>
      </c>
      <c r="J25" s="176">
        <v>19</v>
      </c>
      <c r="K25" s="176">
        <v>2</v>
      </c>
      <c r="L25" s="176">
        <v>21</v>
      </c>
      <c r="M25" s="176" t="s">
        <v>504</v>
      </c>
      <c r="N25" s="176" t="s">
        <v>504</v>
      </c>
      <c r="O25" s="176">
        <v>56</v>
      </c>
      <c r="Q25" s="173" t="s">
        <v>1765</v>
      </c>
      <c r="R25" s="176">
        <v>6</v>
      </c>
      <c r="S25" s="176" t="s">
        <v>504</v>
      </c>
      <c r="T25" s="176" t="s">
        <v>504</v>
      </c>
      <c r="U25" s="176">
        <v>1</v>
      </c>
      <c r="V25" s="176" t="s">
        <v>504</v>
      </c>
      <c r="W25" s="176" t="s">
        <v>504</v>
      </c>
      <c r="X25" s="176" t="s">
        <v>504</v>
      </c>
      <c r="Z25" s="173" t="s">
        <v>1765</v>
      </c>
      <c r="AA25" s="176" t="s">
        <v>504</v>
      </c>
      <c r="AB25" s="176" t="s">
        <v>504</v>
      </c>
      <c r="AC25" s="176">
        <v>3</v>
      </c>
      <c r="AD25" s="176" t="s">
        <v>504</v>
      </c>
      <c r="AE25" s="176" t="s">
        <v>504</v>
      </c>
      <c r="AF25" s="176">
        <v>7</v>
      </c>
    </row>
    <row r="26" spans="1:32" s="156" customFormat="1">
      <c r="A26" s="173" t="s">
        <v>1766</v>
      </c>
      <c r="B26" s="176">
        <v>118</v>
      </c>
      <c r="C26" s="176">
        <v>26</v>
      </c>
      <c r="D26" s="176" t="s">
        <v>504</v>
      </c>
      <c r="E26" s="176" t="s">
        <v>504</v>
      </c>
      <c r="F26" s="176">
        <v>9</v>
      </c>
      <c r="G26" s="176" t="s">
        <v>504</v>
      </c>
      <c r="I26" s="173" t="s">
        <v>1766</v>
      </c>
      <c r="J26" s="176" t="s">
        <v>504</v>
      </c>
      <c r="K26" s="176" t="s">
        <v>504</v>
      </c>
      <c r="L26" s="176" t="s">
        <v>504</v>
      </c>
      <c r="M26" s="176" t="s">
        <v>504</v>
      </c>
      <c r="N26" s="176" t="s">
        <v>504</v>
      </c>
      <c r="O26" s="176">
        <v>25</v>
      </c>
      <c r="Q26" s="173" t="s">
        <v>1766</v>
      </c>
      <c r="R26" s="176" t="s">
        <v>504</v>
      </c>
      <c r="S26" s="176" t="s">
        <v>504</v>
      </c>
      <c r="T26" s="176">
        <v>6</v>
      </c>
      <c r="U26" s="176" t="s">
        <v>504</v>
      </c>
      <c r="V26" s="176">
        <v>3</v>
      </c>
      <c r="W26" s="176">
        <v>5</v>
      </c>
      <c r="X26" s="176">
        <v>9</v>
      </c>
      <c r="Z26" s="173" t="s">
        <v>1766</v>
      </c>
      <c r="AA26" s="176">
        <v>2</v>
      </c>
      <c r="AB26" s="176">
        <v>5</v>
      </c>
      <c r="AC26" s="176">
        <v>15</v>
      </c>
      <c r="AD26" s="176">
        <v>1</v>
      </c>
      <c r="AE26" s="176">
        <v>6</v>
      </c>
      <c r="AF26" s="176">
        <v>6</v>
      </c>
    </row>
    <row r="27" spans="1:32" s="156" customFormat="1">
      <c r="A27" s="173" t="s">
        <v>1767</v>
      </c>
      <c r="B27" s="176">
        <v>621</v>
      </c>
      <c r="C27" s="176">
        <v>205</v>
      </c>
      <c r="D27" s="176" t="s">
        <v>504</v>
      </c>
      <c r="E27" s="176">
        <v>1</v>
      </c>
      <c r="F27" s="176">
        <v>9</v>
      </c>
      <c r="G27" s="176">
        <v>31</v>
      </c>
      <c r="I27" s="173" t="s">
        <v>1767</v>
      </c>
      <c r="J27" s="176">
        <v>96</v>
      </c>
      <c r="K27" s="176" t="s">
        <v>504</v>
      </c>
      <c r="L27" s="176">
        <v>1</v>
      </c>
      <c r="M27" s="176">
        <v>1</v>
      </c>
      <c r="N27" s="176" t="s">
        <v>504</v>
      </c>
      <c r="O27" s="176">
        <v>1</v>
      </c>
      <c r="Q27" s="173" t="s">
        <v>1767</v>
      </c>
      <c r="R27" s="176">
        <v>67</v>
      </c>
      <c r="S27" s="176">
        <v>1</v>
      </c>
      <c r="T27" s="176">
        <v>100</v>
      </c>
      <c r="U27" s="176">
        <v>36</v>
      </c>
      <c r="V27" s="176" t="s">
        <v>504</v>
      </c>
      <c r="W27" s="176" t="s">
        <v>504</v>
      </c>
      <c r="X27" s="176" t="s">
        <v>504</v>
      </c>
      <c r="Z27" s="173" t="s">
        <v>1767</v>
      </c>
      <c r="AA27" s="176" t="s">
        <v>504</v>
      </c>
      <c r="AB27" s="176">
        <v>2</v>
      </c>
      <c r="AC27" s="176">
        <v>62</v>
      </c>
      <c r="AD27" s="176" t="s">
        <v>504</v>
      </c>
      <c r="AE27" s="176" t="s">
        <v>504</v>
      </c>
      <c r="AF27" s="176">
        <v>8</v>
      </c>
    </row>
    <row r="28" spans="1:32" s="156" customFormat="1">
      <c r="A28" s="173" t="s">
        <v>1768</v>
      </c>
      <c r="B28" s="176">
        <v>2</v>
      </c>
      <c r="C28" s="176" t="s">
        <v>504</v>
      </c>
      <c r="D28" s="176" t="s">
        <v>504</v>
      </c>
      <c r="E28" s="176" t="s">
        <v>504</v>
      </c>
      <c r="F28" s="176" t="s">
        <v>504</v>
      </c>
      <c r="G28" s="176" t="s">
        <v>504</v>
      </c>
      <c r="I28" s="173" t="s">
        <v>1768</v>
      </c>
      <c r="J28" s="176" t="s">
        <v>504</v>
      </c>
      <c r="K28" s="176" t="s">
        <v>504</v>
      </c>
      <c r="L28" s="176" t="s">
        <v>504</v>
      </c>
      <c r="M28" s="176" t="s">
        <v>504</v>
      </c>
      <c r="N28" s="176" t="s">
        <v>504</v>
      </c>
      <c r="O28" s="176" t="s">
        <v>504</v>
      </c>
      <c r="Q28" s="173" t="s">
        <v>1768</v>
      </c>
      <c r="R28" s="176" t="s">
        <v>504</v>
      </c>
      <c r="S28" s="176" t="s">
        <v>504</v>
      </c>
      <c r="T28" s="176" t="s">
        <v>504</v>
      </c>
      <c r="U28" s="176" t="s">
        <v>504</v>
      </c>
      <c r="V28" s="176" t="s">
        <v>504</v>
      </c>
      <c r="W28" s="176">
        <v>2</v>
      </c>
      <c r="X28" s="176" t="s">
        <v>504</v>
      </c>
      <c r="Z28" s="173" t="s">
        <v>1768</v>
      </c>
      <c r="AA28" s="176" t="s">
        <v>504</v>
      </c>
      <c r="AB28" s="176" t="s">
        <v>504</v>
      </c>
      <c r="AC28" s="176" t="s">
        <v>504</v>
      </c>
      <c r="AD28" s="176" t="s">
        <v>504</v>
      </c>
      <c r="AE28" s="176" t="s">
        <v>504</v>
      </c>
      <c r="AF28" s="176" t="s">
        <v>504</v>
      </c>
    </row>
    <row r="29" spans="1:32" s="156" customFormat="1">
      <c r="A29" s="173" t="s">
        <v>1769</v>
      </c>
      <c r="B29" s="176">
        <v>1554</v>
      </c>
      <c r="C29" s="176">
        <v>118</v>
      </c>
      <c r="D29" s="176">
        <v>1</v>
      </c>
      <c r="E29" s="176">
        <v>1115</v>
      </c>
      <c r="F29" s="176">
        <v>22</v>
      </c>
      <c r="G29" s="176">
        <v>2</v>
      </c>
      <c r="I29" s="173" t="s">
        <v>1769</v>
      </c>
      <c r="J29" s="176">
        <v>27</v>
      </c>
      <c r="K29" s="176" t="s">
        <v>504</v>
      </c>
      <c r="L29" s="176">
        <v>46</v>
      </c>
      <c r="M29" s="176">
        <v>1</v>
      </c>
      <c r="N29" s="176">
        <v>5</v>
      </c>
      <c r="O29" s="176">
        <v>14</v>
      </c>
      <c r="Q29" s="173" t="s">
        <v>1769</v>
      </c>
      <c r="R29" s="176">
        <v>5</v>
      </c>
      <c r="S29" s="176">
        <v>26</v>
      </c>
      <c r="T29" s="176">
        <v>49</v>
      </c>
      <c r="U29" s="176">
        <v>14</v>
      </c>
      <c r="V29" s="176">
        <v>8</v>
      </c>
      <c r="W29" s="176">
        <v>3</v>
      </c>
      <c r="X29" s="176">
        <v>25</v>
      </c>
      <c r="Z29" s="173" t="s">
        <v>1769</v>
      </c>
      <c r="AA29" s="176" t="s">
        <v>504</v>
      </c>
      <c r="AB29" s="176">
        <v>5</v>
      </c>
      <c r="AC29" s="176">
        <v>17</v>
      </c>
      <c r="AD29" s="176">
        <v>30</v>
      </c>
      <c r="AE29" s="176">
        <v>2</v>
      </c>
      <c r="AF29" s="176">
        <v>19</v>
      </c>
    </row>
    <row r="30" spans="1:32" s="156" customFormat="1">
      <c r="A30" s="173" t="s">
        <v>1770</v>
      </c>
      <c r="B30" s="176">
        <v>55</v>
      </c>
      <c r="C30" s="176">
        <v>4</v>
      </c>
      <c r="D30" s="176">
        <v>2</v>
      </c>
      <c r="E30" s="176" t="s">
        <v>504</v>
      </c>
      <c r="F30" s="176">
        <v>3</v>
      </c>
      <c r="G30" s="176" t="s">
        <v>504</v>
      </c>
      <c r="I30" s="173" t="s">
        <v>1770</v>
      </c>
      <c r="J30" s="176" t="s">
        <v>504</v>
      </c>
      <c r="K30" s="176">
        <v>3</v>
      </c>
      <c r="L30" s="176">
        <v>7</v>
      </c>
      <c r="M30" s="176" t="s">
        <v>504</v>
      </c>
      <c r="N30" s="176" t="s">
        <v>504</v>
      </c>
      <c r="O30" s="176" t="s">
        <v>504</v>
      </c>
      <c r="Q30" s="173" t="s">
        <v>1770</v>
      </c>
      <c r="R30" s="176" t="s">
        <v>504</v>
      </c>
      <c r="S30" s="176" t="s">
        <v>504</v>
      </c>
      <c r="T30" s="176">
        <v>2</v>
      </c>
      <c r="U30" s="176">
        <v>6</v>
      </c>
      <c r="V30" s="176">
        <v>7</v>
      </c>
      <c r="W30" s="176" t="s">
        <v>504</v>
      </c>
      <c r="X30" s="176" t="s">
        <v>504</v>
      </c>
      <c r="Z30" s="173" t="s">
        <v>1770</v>
      </c>
      <c r="AA30" s="176" t="s">
        <v>504</v>
      </c>
      <c r="AB30" s="176">
        <v>3</v>
      </c>
      <c r="AC30" s="176">
        <v>6</v>
      </c>
      <c r="AD30" s="176" t="s">
        <v>504</v>
      </c>
      <c r="AE30" s="176" t="s">
        <v>504</v>
      </c>
      <c r="AF30" s="176">
        <v>12</v>
      </c>
    </row>
    <row r="31" spans="1:32" s="156" customFormat="1">
      <c r="A31" s="173" t="s">
        <v>1771</v>
      </c>
      <c r="B31" s="176">
        <v>531</v>
      </c>
      <c r="C31" s="176">
        <v>59</v>
      </c>
      <c r="D31" s="176" t="s">
        <v>504</v>
      </c>
      <c r="E31" s="176">
        <v>2</v>
      </c>
      <c r="F31" s="176" t="s">
        <v>504</v>
      </c>
      <c r="G31" s="176">
        <v>13</v>
      </c>
      <c r="I31" s="173" t="s">
        <v>1771</v>
      </c>
      <c r="J31" s="176">
        <v>2</v>
      </c>
      <c r="K31" s="176">
        <v>6</v>
      </c>
      <c r="L31" s="176" t="s">
        <v>504</v>
      </c>
      <c r="M31" s="176" t="s">
        <v>504</v>
      </c>
      <c r="N31" s="176" t="s">
        <v>504</v>
      </c>
      <c r="O31" s="176">
        <v>4</v>
      </c>
      <c r="Q31" s="173" t="s">
        <v>1771</v>
      </c>
      <c r="R31" s="176" t="s">
        <v>504</v>
      </c>
      <c r="S31" s="176">
        <v>10</v>
      </c>
      <c r="T31" s="176">
        <v>24</v>
      </c>
      <c r="U31" s="176">
        <v>1</v>
      </c>
      <c r="V31" s="176">
        <v>47</v>
      </c>
      <c r="W31" s="176">
        <v>174</v>
      </c>
      <c r="X31" s="176">
        <v>128</v>
      </c>
      <c r="Z31" s="173" t="s">
        <v>1771</v>
      </c>
      <c r="AA31" s="176">
        <v>48</v>
      </c>
      <c r="AB31" s="176">
        <v>8</v>
      </c>
      <c r="AC31" s="176">
        <v>1</v>
      </c>
      <c r="AD31" s="176" t="s">
        <v>504</v>
      </c>
      <c r="AE31" s="176">
        <v>4</v>
      </c>
      <c r="AF31" s="176" t="s">
        <v>504</v>
      </c>
    </row>
    <row r="32" spans="1:32" s="156" customFormat="1">
      <c r="A32" s="173" t="s">
        <v>78</v>
      </c>
      <c r="B32" s="176" t="s">
        <v>78</v>
      </c>
      <c r="C32" s="176" t="s">
        <v>78</v>
      </c>
      <c r="D32" s="176" t="s">
        <v>78</v>
      </c>
      <c r="E32" s="176" t="s">
        <v>78</v>
      </c>
      <c r="F32" s="176" t="s">
        <v>78</v>
      </c>
      <c r="G32" s="176" t="s">
        <v>78</v>
      </c>
      <c r="I32" s="173" t="s">
        <v>78</v>
      </c>
      <c r="J32" s="176" t="s">
        <v>78</v>
      </c>
      <c r="K32" s="176" t="s">
        <v>78</v>
      </c>
      <c r="L32" s="176" t="s">
        <v>78</v>
      </c>
      <c r="M32" s="176" t="s">
        <v>78</v>
      </c>
      <c r="N32" s="176" t="s">
        <v>78</v>
      </c>
      <c r="O32" s="176" t="s">
        <v>78</v>
      </c>
      <c r="Q32" s="173" t="s">
        <v>78</v>
      </c>
      <c r="R32" s="176" t="s">
        <v>78</v>
      </c>
      <c r="S32" s="176" t="s">
        <v>78</v>
      </c>
      <c r="T32" s="176" t="s">
        <v>78</v>
      </c>
      <c r="U32" s="176" t="s">
        <v>78</v>
      </c>
      <c r="V32" s="176" t="s">
        <v>78</v>
      </c>
      <c r="W32" s="176" t="s">
        <v>78</v>
      </c>
      <c r="X32" s="176" t="s">
        <v>78</v>
      </c>
      <c r="Z32" s="173" t="s">
        <v>78</v>
      </c>
      <c r="AA32" s="176" t="s">
        <v>78</v>
      </c>
      <c r="AB32" s="176" t="s">
        <v>78</v>
      </c>
      <c r="AC32" s="176" t="s">
        <v>78</v>
      </c>
      <c r="AD32" s="176" t="s">
        <v>78</v>
      </c>
      <c r="AE32" s="176" t="s">
        <v>78</v>
      </c>
      <c r="AF32" s="176" t="s">
        <v>78</v>
      </c>
    </row>
    <row r="33" spans="1:32" s="156" customFormat="1">
      <c r="A33" s="173" t="s">
        <v>1772</v>
      </c>
      <c r="B33" s="176">
        <v>182</v>
      </c>
      <c r="C33" s="176">
        <v>61</v>
      </c>
      <c r="D33" s="176">
        <v>1</v>
      </c>
      <c r="E33" s="176">
        <v>53</v>
      </c>
      <c r="F33" s="176" t="s">
        <v>504</v>
      </c>
      <c r="G33" s="176" t="s">
        <v>504</v>
      </c>
      <c r="I33" s="173" t="s">
        <v>1772</v>
      </c>
      <c r="J33" s="176">
        <v>4</v>
      </c>
      <c r="K33" s="176">
        <v>6</v>
      </c>
      <c r="L33" s="176" t="s">
        <v>504</v>
      </c>
      <c r="M33" s="176" t="s">
        <v>504</v>
      </c>
      <c r="N33" s="176" t="s">
        <v>504</v>
      </c>
      <c r="O33" s="176">
        <v>3</v>
      </c>
      <c r="Q33" s="173" t="s">
        <v>1772</v>
      </c>
      <c r="R33" s="176" t="s">
        <v>504</v>
      </c>
      <c r="S33" s="176" t="s">
        <v>504</v>
      </c>
      <c r="T33" s="176">
        <v>2</v>
      </c>
      <c r="U33" s="176" t="s">
        <v>504</v>
      </c>
      <c r="V33" s="176">
        <v>9</v>
      </c>
      <c r="W33" s="176" t="s">
        <v>504</v>
      </c>
      <c r="X33" s="176">
        <v>7</v>
      </c>
      <c r="Z33" s="173" t="s">
        <v>1772</v>
      </c>
      <c r="AA33" s="176" t="s">
        <v>504</v>
      </c>
      <c r="AB33" s="176">
        <v>36</v>
      </c>
      <c r="AC33" s="176" t="s">
        <v>504</v>
      </c>
      <c r="AD33" s="176" t="s">
        <v>504</v>
      </c>
      <c r="AE33" s="176" t="s">
        <v>504</v>
      </c>
      <c r="AF33" s="176" t="s">
        <v>504</v>
      </c>
    </row>
    <row r="34" spans="1:32" s="156" customFormat="1">
      <c r="A34" s="173" t="s">
        <v>1773</v>
      </c>
      <c r="B34" s="176">
        <v>5</v>
      </c>
      <c r="C34" s="176">
        <v>4</v>
      </c>
      <c r="D34" s="176" t="s">
        <v>504</v>
      </c>
      <c r="E34" s="176" t="s">
        <v>504</v>
      </c>
      <c r="F34" s="176" t="s">
        <v>504</v>
      </c>
      <c r="G34" s="176" t="s">
        <v>504</v>
      </c>
      <c r="I34" s="173" t="s">
        <v>1773</v>
      </c>
      <c r="J34" s="176" t="s">
        <v>504</v>
      </c>
      <c r="K34" s="176">
        <v>1</v>
      </c>
      <c r="L34" s="176" t="s">
        <v>504</v>
      </c>
      <c r="M34" s="176" t="s">
        <v>504</v>
      </c>
      <c r="N34" s="176" t="s">
        <v>504</v>
      </c>
      <c r="O34" s="176" t="s">
        <v>504</v>
      </c>
      <c r="Q34" s="173" t="s">
        <v>1773</v>
      </c>
      <c r="R34" s="176" t="s">
        <v>504</v>
      </c>
      <c r="S34" s="176" t="s">
        <v>504</v>
      </c>
      <c r="T34" s="176" t="s">
        <v>504</v>
      </c>
      <c r="U34" s="176" t="s">
        <v>504</v>
      </c>
      <c r="V34" s="176" t="s">
        <v>504</v>
      </c>
      <c r="W34" s="176" t="s">
        <v>504</v>
      </c>
      <c r="X34" s="176" t="s">
        <v>504</v>
      </c>
      <c r="Z34" s="173" t="s">
        <v>1773</v>
      </c>
      <c r="AA34" s="176" t="s">
        <v>504</v>
      </c>
      <c r="AB34" s="176" t="s">
        <v>504</v>
      </c>
      <c r="AC34" s="176" t="s">
        <v>504</v>
      </c>
      <c r="AD34" s="176" t="s">
        <v>504</v>
      </c>
      <c r="AE34" s="176" t="s">
        <v>504</v>
      </c>
      <c r="AF34" s="176" t="s">
        <v>504</v>
      </c>
    </row>
    <row r="35" spans="1:32" s="156" customFormat="1">
      <c r="A35" s="173" t="s">
        <v>1774</v>
      </c>
      <c r="B35" s="176">
        <v>177</v>
      </c>
      <c r="C35" s="176">
        <v>57</v>
      </c>
      <c r="D35" s="176">
        <v>1</v>
      </c>
      <c r="E35" s="176">
        <v>53</v>
      </c>
      <c r="F35" s="176" t="s">
        <v>504</v>
      </c>
      <c r="G35" s="176" t="s">
        <v>504</v>
      </c>
      <c r="I35" s="173" t="s">
        <v>1774</v>
      </c>
      <c r="J35" s="176">
        <v>4</v>
      </c>
      <c r="K35" s="176">
        <v>5</v>
      </c>
      <c r="L35" s="176" t="s">
        <v>504</v>
      </c>
      <c r="M35" s="176" t="s">
        <v>504</v>
      </c>
      <c r="N35" s="176" t="s">
        <v>504</v>
      </c>
      <c r="O35" s="176">
        <v>3</v>
      </c>
      <c r="Q35" s="173" t="s">
        <v>1774</v>
      </c>
      <c r="R35" s="176" t="s">
        <v>504</v>
      </c>
      <c r="S35" s="176" t="s">
        <v>504</v>
      </c>
      <c r="T35" s="176">
        <v>2</v>
      </c>
      <c r="U35" s="176" t="s">
        <v>504</v>
      </c>
      <c r="V35" s="176">
        <v>9</v>
      </c>
      <c r="W35" s="176" t="s">
        <v>504</v>
      </c>
      <c r="X35" s="176">
        <v>7</v>
      </c>
      <c r="Z35" s="173" t="s">
        <v>1774</v>
      </c>
      <c r="AA35" s="176" t="s">
        <v>504</v>
      </c>
      <c r="AB35" s="176">
        <v>36</v>
      </c>
      <c r="AC35" s="176" t="s">
        <v>504</v>
      </c>
      <c r="AD35" s="176" t="s">
        <v>504</v>
      </c>
      <c r="AE35" s="176" t="s">
        <v>504</v>
      </c>
      <c r="AF35" s="176" t="s">
        <v>504</v>
      </c>
    </row>
    <row r="36" spans="1:32" s="156" customFormat="1">
      <c r="A36" s="173" t="s">
        <v>78</v>
      </c>
      <c r="B36" s="176" t="s">
        <v>78</v>
      </c>
      <c r="C36" s="176" t="s">
        <v>78</v>
      </c>
      <c r="D36" s="176" t="s">
        <v>78</v>
      </c>
      <c r="E36" s="176" t="s">
        <v>78</v>
      </c>
      <c r="F36" s="176" t="s">
        <v>78</v>
      </c>
      <c r="G36" s="176" t="s">
        <v>78</v>
      </c>
      <c r="I36" s="173" t="s">
        <v>78</v>
      </c>
      <c r="J36" s="176" t="s">
        <v>78</v>
      </c>
      <c r="K36" s="176" t="s">
        <v>78</v>
      </c>
      <c r="L36" s="176" t="s">
        <v>78</v>
      </c>
      <c r="M36" s="176" t="s">
        <v>78</v>
      </c>
      <c r="N36" s="176" t="s">
        <v>78</v>
      </c>
      <c r="O36" s="176" t="s">
        <v>78</v>
      </c>
      <c r="Q36" s="173" t="s">
        <v>78</v>
      </c>
      <c r="R36" s="176" t="s">
        <v>78</v>
      </c>
      <c r="S36" s="176" t="s">
        <v>78</v>
      </c>
      <c r="T36" s="176" t="s">
        <v>78</v>
      </c>
      <c r="U36" s="176" t="s">
        <v>78</v>
      </c>
      <c r="V36" s="176" t="s">
        <v>78</v>
      </c>
      <c r="W36" s="176" t="s">
        <v>78</v>
      </c>
      <c r="X36" s="176" t="s">
        <v>78</v>
      </c>
      <c r="Z36" s="173" t="s">
        <v>78</v>
      </c>
      <c r="AA36" s="176" t="s">
        <v>78</v>
      </c>
      <c r="AB36" s="176" t="s">
        <v>78</v>
      </c>
      <c r="AC36" s="176" t="s">
        <v>78</v>
      </c>
      <c r="AD36" s="176" t="s">
        <v>78</v>
      </c>
      <c r="AE36" s="176" t="s">
        <v>78</v>
      </c>
      <c r="AF36" s="176" t="s">
        <v>78</v>
      </c>
    </row>
    <row r="37" spans="1:32" s="156" customFormat="1">
      <c r="A37" s="173" t="s">
        <v>171</v>
      </c>
      <c r="B37" s="176">
        <v>16</v>
      </c>
      <c r="C37" s="176" t="s">
        <v>504</v>
      </c>
      <c r="D37" s="176" t="s">
        <v>504</v>
      </c>
      <c r="E37" s="176" t="s">
        <v>504</v>
      </c>
      <c r="F37" s="176" t="s">
        <v>504</v>
      </c>
      <c r="G37" s="176">
        <v>14</v>
      </c>
      <c r="I37" s="173" t="s">
        <v>171</v>
      </c>
      <c r="J37" s="176">
        <v>2</v>
      </c>
      <c r="K37" s="176" t="s">
        <v>504</v>
      </c>
      <c r="L37" s="176" t="s">
        <v>504</v>
      </c>
      <c r="M37" s="176" t="s">
        <v>504</v>
      </c>
      <c r="N37" s="176" t="s">
        <v>504</v>
      </c>
      <c r="O37" s="176" t="s">
        <v>504</v>
      </c>
      <c r="Q37" s="173" t="s">
        <v>171</v>
      </c>
      <c r="R37" s="176" t="s">
        <v>504</v>
      </c>
      <c r="S37" s="176" t="s">
        <v>504</v>
      </c>
      <c r="T37" s="176" t="s">
        <v>504</v>
      </c>
      <c r="U37" s="176" t="s">
        <v>504</v>
      </c>
      <c r="V37" s="176" t="s">
        <v>504</v>
      </c>
      <c r="W37" s="176" t="s">
        <v>504</v>
      </c>
      <c r="X37" s="176" t="s">
        <v>504</v>
      </c>
      <c r="Z37" s="173" t="s">
        <v>171</v>
      </c>
      <c r="AA37" s="176" t="s">
        <v>504</v>
      </c>
      <c r="AB37" s="176" t="s">
        <v>504</v>
      </c>
      <c r="AC37" s="176" t="s">
        <v>504</v>
      </c>
      <c r="AD37" s="176" t="s">
        <v>504</v>
      </c>
      <c r="AE37" s="176" t="s">
        <v>504</v>
      </c>
      <c r="AF37" s="176" t="s">
        <v>504</v>
      </c>
    </row>
    <row r="38" spans="1:32" s="156" customFormat="1">
      <c r="A38" s="173" t="s">
        <v>1776</v>
      </c>
      <c r="B38" s="176">
        <v>16</v>
      </c>
      <c r="C38" s="176" t="s">
        <v>504</v>
      </c>
      <c r="D38" s="176" t="s">
        <v>504</v>
      </c>
      <c r="E38" s="176" t="s">
        <v>504</v>
      </c>
      <c r="F38" s="176" t="s">
        <v>504</v>
      </c>
      <c r="G38" s="176">
        <v>14</v>
      </c>
      <c r="I38" s="173" t="s">
        <v>1776</v>
      </c>
      <c r="J38" s="176">
        <v>2</v>
      </c>
      <c r="K38" s="176" t="s">
        <v>504</v>
      </c>
      <c r="L38" s="176" t="s">
        <v>504</v>
      </c>
      <c r="M38" s="176" t="s">
        <v>504</v>
      </c>
      <c r="N38" s="176" t="s">
        <v>504</v>
      </c>
      <c r="O38" s="176" t="s">
        <v>504</v>
      </c>
      <c r="Q38" s="173" t="s">
        <v>1776</v>
      </c>
      <c r="R38" s="176" t="s">
        <v>504</v>
      </c>
      <c r="S38" s="176" t="s">
        <v>504</v>
      </c>
      <c r="T38" s="176" t="s">
        <v>504</v>
      </c>
      <c r="U38" s="176" t="s">
        <v>504</v>
      </c>
      <c r="V38" s="176" t="s">
        <v>504</v>
      </c>
      <c r="W38" s="176" t="s">
        <v>504</v>
      </c>
      <c r="X38" s="176" t="s">
        <v>504</v>
      </c>
      <c r="Z38" s="173" t="s">
        <v>1776</v>
      </c>
      <c r="AA38" s="176" t="s">
        <v>504</v>
      </c>
      <c r="AB38" s="176" t="s">
        <v>504</v>
      </c>
      <c r="AC38" s="176" t="s">
        <v>504</v>
      </c>
      <c r="AD38" s="176" t="s">
        <v>504</v>
      </c>
      <c r="AE38" s="176" t="s">
        <v>504</v>
      </c>
      <c r="AF38" s="176" t="s">
        <v>504</v>
      </c>
    </row>
    <row r="39" spans="1:32" s="156" customFormat="1">
      <c r="A39" s="173" t="s">
        <v>78</v>
      </c>
      <c r="B39" s="176" t="s">
        <v>78</v>
      </c>
      <c r="C39" s="176" t="s">
        <v>78</v>
      </c>
      <c r="D39" s="176" t="s">
        <v>78</v>
      </c>
      <c r="E39" s="176" t="s">
        <v>78</v>
      </c>
      <c r="F39" s="176" t="s">
        <v>78</v>
      </c>
      <c r="G39" s="176" t="s">
        <v>78</v>
      </c>
      <c r="I39" s="173" t="s">
        <v>78</v>
      </c>
      <c r="J39" s="176" t="s">
        <v>78</v>
      </c>
      <c r="K39" s="176" t="s">
        <v>78</v>
      </c>
      <c r="L39" s="176" t="s">
        <v>78</v>
      </c>
      <c r="M39" s="176" t="s">
        <v>78</v>
      </c>
      <c r="N39" s="176" t="s">
        <v>78</v>
      </c>
      <c r="O39" s="176" t="s">
        <v>78</v>
      </c>
      <c r="Q39" s="173" t="s">
        <v>78</v>
      </c>
      <c r="R39" s="176" t="s">
        <v>78</v>
      </c>
      <c r="S39" s="176" t="s">
        <v>78</v>
      </c>
      <c r="T39" s="176" t="s">
        <v>78</v>
      </c>
      <c r="U39" s="176" t="s">
        <v>78</v>
      </c>
      <c r="V39" s="176" t="s">
        <v>78</v>
      </c>
      <c r="W39" s="176" t="s">
        <v>78</v>
      </c>
      <c r="X39" s="176" t="s">
        <v>78</v>
      </c>
      <c r="Z39" s="173" t="s">
        <v>78</v>
      </c>
      <c r="AA39" s="176" t="s">
        <v>78</v>
      </c>
      <c r="AB39" s="176" t="s">
        <v>78</v>
      </c>
      <c r="AC39" s="176" t="s">
        <v>78</v>
      </c>
      <c r="AD39" s="176" t="s">
        <v>78</v>
      </c>
      <c r="AE39" s="176" t="s">
        <v>78</v>
      </c>
      <c r="AF39" s="176" t="s">
        <v>78</v>
      </c>
    </row>
    <row r="40" spans="1:32" s="156" customFormat="1">
      <c r="A40" s="173" t="s">
        <v>1777</v>
      </c>
      <c r="B40" s="176">
        <v>527</v>
      </c>
      <c r="C40" s="176">
        <v>79</v>
      </c>
      <c r="D40" s="176">
        <v>210</v>
      </c>
      <c r="E40" s="176">
        <v>13</v>
      </c>
      <c r="F40" s="176" t="s">
        <v>504</v>
      </c>
      <c r="G40" s="176">
        <v>14</v>
      </c>
      <c r="I40" s="173" t="s">
        <v>1777</v>
      </c>
      <c r="J40" s="176">
        <v>25</v>
      </c>
      <c r="K40" s="176">
        <v>7</v>
      </c>
      <c r="L40" s="176">
        <v>2</v>
      </c>
      <c r="M40" s="176" t="s">
        <v>504</v>
      </c>
      <c r="N40" s="176" t="s">
        <v>504</v>
      </c>
      <c r="O40" s="176">
        <v>10</v>
      </c>
      <c r="Q40" s="173" t="s">
        <v>1777</v>
      </c>
      <c r="R40" s="176">
        <v>6</v>
      </c>
      <c r="S40" s="176">
        <v>11</v>
      </c>
      <c r="T40" s="176">
        <v>5</v>
      </c>
      <c r="U40" s="176">
        <v>92</v>
      </c>
      <c r="V40" s="176">
        <v>10</v>
      </c>
      <c r="W40" s="176">
        <v>9</v>
      </c>
      <c r="X40" s="176" t="s">
        <v>504</v>
      </c>
      <c r="Z40" s="173" t="s">
        <v>1777</v>
      </c>
      <c r="AA40" s="176" t="s">
        <v>504</v>
      </c>
      <c r="AB40" s="176">
        <v>2</v>
      </c>
      <c r="AC40" s="176" t="s">
        <v>504</v>
      </c>
      <c r="AD40" s="176">
        <v>6</v>
      </c>
      <c r="AE40" s="176">
        <v>4</v>
      </c>
      <c r="AF40" s="176">
        <v>22</v>
      </c>
    </row>
    <row r="41" spans="1:32" s="156" customFormat="1">
      <c r="A41" s="173" t="s">
        <v>1778</v>
      </c>
      <c r="B41" s="176">
        <v>205</v>
      </c>
      <c r="C41" s="176">
        <v>25</v>
      </c>
      <c r="D41" s="176">
        <v>37</v>
      </c>
      <c r="E41" s="176" t="s">
        <v>504</v>
      </c>
      <c r="F41" s="176" t="s">
        <v>504</v>
      </c>
      <c r="G41" s="176" t="s">
        <v>504</v>
      </c>
      <c r="I41" s="173" t="s">
        <v>1778</v>
      </c>
      <c r="J41" s="176">
        <v>11</v>
      </c>
      <c r="K41" s="176">
        <v>3</v>
      </c>
      <c r="L41" s="176" t="s">
        <v>504</v>
      </c>
      <c r="M41" s="176" t="s">
        <v>504</v>
      </c>
      <c r="N41" s="176" t="s">
        <v>504</v>
      </c>
      <c r="O41" s="176">
        <v>5</v>
      </c>
      <c r="Q41" s="173" t="s">
        <v>1778</v>
      </c>
      <c r="R41" s="176">
        <v>6</v>
      </c>
      <c r="S41" s="176">
        <v>2</v>
      </c>
      <c r="T41" s="176">
        <v>3</v>
      </c>
      <c r="U41" s="176">
        <v>92</v>
      </c>
      <c r="V41" s="176" t="s">
        <v>504</v>
      </c>
      <c r="W41" s="176">
        <v>6</v>
      </c>
      <c r="X41" s="176" t="s">
        <v>504</v>
      </c>
      <c r="Z41" s="173" t="s">
        <v>1778</v>
      </c>
      <c r="AA41" s="176" t="s">
        <v>504</v>
      </c>
      <c r="AB41" s="176">
        <v>2</v>
      </c>
      <c r="AC41" s="176" t="s">
        <v>504</v>
      </c>
      <c r="AD41" s="176" t="s">
        <v>504</v>
      </c>
      <c r="AE41" s="176">
        <v>3</v>
      </c>
      <c r="AF41" s="176">
        <v>10</v>
      </c>
    </row>
    <row r="42" spans="1:32" s="156" customFormat="1">
      <c r="A42" s="173" t="s">
        <v>1779</v>
      </c>
      <c r="B42" s="176">
        <v>273</v>
      </c>
      <c r="C42" s="176">
        <v>45</v>
      </c>
      <c r="D42" s="176">
        <v>161</v>
      </c>
      <c r="E42" s="176">
        <v>5</v>
      </c>
      <c r="F42" s="176" t="s">
        <v>504</v>
      </c>
      <c r="G42" s="176">
        <v>12</v>
      </c>
      <c r="I42" s="173" t="s">
        <v>1779</v>
      </c>
      <c r="J42" s="176">
        <v>14</v>
      </c>
      <c r="K42" s="176">
        <v>2</v>
      </c>
      <c r="L42" s="176">
        <v>2</v>
      </c>
      <c r="M42" s="176" t="s">
        <v>504</v>
      </c>
      <c r="N42" s="176" t="s">
        <v>504</v>
      </c>
      <c r="O42" s="176">
        <v>5</v>
      </c>
      <c r="Q42" s="173" t="s">
        <v>1779</v>
      </c>
      <c r="R42" s="176" t="s">
        <v>504</v>
      </c>
      <c r="S42" s="176" t="s">
        <v>504</v>
      </c>
      <c r="T42" s="176">
        <v>1</v>
      </c>
      <c r="U42" s="176" t="s">
        <v>504</v>
      </c>
      <c r="V42" s="176">
        <v>10</v>
      </c>
      <c r="W42" s="176">
        <v>3</v>
      </c>
      <c r="X42" s="176" t="s">
        <v>504</v>
      </c>
      <c r="Z42" s="173" t="s">
        <v>1779</v>
      </c>
      <c r="AA42" s="176" t="s">
        <v>504</v>
      </c>
      <c r="AB42" s="176" t="s">
        <v>504</v>
      </c>
      <c r="AC42" s="176" t="s">
        <v>504</v>
      </c>
      <c r="AD42" s="176" t="s">
        <v>504</v>
      </c>
      <c r="AE42" s="176">
        <v>1</v>
      </c>
      <c r="AF42" s="176">
        <v>12</v>
      </c>
    </row>
    <row r="43" spans="1:32" s="156" customFormat="1">
      <c r="A43" s="173" t="s">
        <v>1780</v>
      </c>
      <c r="B43" s="176">
        <v>49</v>
      </c>
      <c r="C43" s="176">
        <v>9</v>
      </c>
      <c r="D43" s="176">
        <v>12</v>
      </c>
      <c r="E43" s="176">
        <v>8</v>
      </c>
      <c r="F43" s="176" t="s">
        <v>504</v>
      </c>
      <c r="G43" s="176">
        <v>2</v>
      </c>
      <c r="I43" s="173" t="s">
        <v>1780</v>
      </c>
      <c r="J43" s="176" t="s">
        <v>504</v>
      </c>
      <c r="K43" s="176">
        <v>2</v>
      </c>
      <c r="L43" s="176" t="s">
        <v>504</v>
      </c>
      <c r="M43" s="176" t="s">
        <v>504</v>
      </c>
      <c r="N43" s="176" t="s">
        <v>504</v>
      </c>
      <c r="O43" s="176" t="s">
        <v>504</v>
      </c>
      <c r="Q43" s="173" t="s">
        <v>1780</v>
      </c>
      <c r="R43" s="176" t="s">
        <v>504</v>
      </c>
      <c r="S43" s="176">
        <v>9</v>
      </c>
      <c r="T43" s="176">
        <v>1</v>
      </c>
      <c r="U43" s="176" t="s">
        <v>504</v>
      </c>
      <c r="V43" s="176" t="s">
        <v>504</v>
      </c>
      <c r="W43" s="176" t="s">
        <v>504</v>
      </c>
      <c r="X43" s="176" t="s">
        <v>504</v>
      </c>
      <c r="Z43" s="173" t="s">
        <v>1780</v>
      </c>
      <c r="AA43" s="176" t="s">
        <v>504</v>
      </c>
      <c r="AB43" s="176" t="s">
        <v>504</v>
      </c>
      <c r="AC43" s="176" t="s">
        <v>504</v>
      </c>
      <c r="AD43" s="176">
        <v>6</v>
      </c>
      <c r="AE43" s="176" t="s">
        <v>504</v>
      </c>
      <c r="AF43" s="176" t="s">
        <v>504</v>
      </c>
    </row>
    <row r="44" spans="1:32" s="156" customFormat="1">
      <c r="A44" s="173" t="s">
        <v>78</v>
      </c>
      <c r="B44" s="176" t="s">
        <v>78</v>
      </c>
      <c r="C44" s="176" t="s">
        <v>78</v>
      </c>
      <c r="D44" s="176" t="s">
        <v>78</v>
      </c>
      <c r="E44" s="176" t="s">
        <v>78</v>
      </c>
      <c r="F44" s="176" t="s">
        <v>78</v>
      </c>
      <c r="G44" s="176" t="s">
        <v>78</v>
      </c>
      <c r="I44" s="173" t="s">
        <v>78</v>
      </c>
      <c r="J44" s="176" t="s">
        <v>78</v>
      </c>
      <c r="K44" s="176" t="s">
        <v>78</v>
      </c>
      <c r="L44" s="176" t="s">
        <v>78</v>
      </c>
      <c r="M44" s="176" t="s">
        <v>78</v>
      </c>
      <c r="N44" s="176" t="s">
        <v>78</v>
      </c>
      <c r="O44" s="176" t="s">
        <v>78</v>
      </c>
      <c r="Q44" s="173" t="s">
        <v>78</v>
      </c>
      <c r="R44" s="176" t="s">
        <v>78</v>
      </c>
      <c r="S44" s="176" t="s">
        <v>78</v>
      </c>
      <c r="T44" s="176" t="s">
        <v>78</v>
      </c>
      <c r="U44" s="176" t="s">
        <v>78</v>
      </c>
      <c r="V44" s="176" t="s">
        <v>78</v>
      </c>
      <c r="W44" s="176" t="s">
        <v>78</v>
      </c>
      <c r="X44" s="176" t="s">
        <v>78</v>
      </c>
      <c r="Z44" s="173" t="s">
        <v>78</v>
      </c>
      <c r="AA44" s="176" t="s">
        <v>78</v>
      </c>
      <c r="AB44" s="176" t="s">
        <v>78</v>
      </c>
      <c r="AC44" s="176" t="s">
        <v>78</v>
      </c>
      <c r="AD44" s="176" t="s">
        <v>78</v>
      </c>
      <c r="AE44" s="176" t="s">
        <v>78</v>
      </c>
      <c r="AF44" s="176" t="s">
        <v>78</v>
      </c>
    </row>
    <row r="45" spans="1:32" s="156" customFormat="1">
      <c r="A45" s="173" t="s">
        <v>1781</v>
      </c>
      <c r="B45" s="176">
        <v>6288</v>
      </c>
      <c r="C45" s="176">
        <v>10</v>
      </c>
      <c r="D45" s="176" t="s">
        <v>504</v>
      </c>
      <c r="E45" s="176">
        <v>3</v>
      </c>
      <c r="F45" s="176">
        <v>15</v>
      </c>
      <c r="G45" s="176" t="s">
        <v>504</v>
      </c>
      <c r="I45" s="173" t="s">
        <v>1781</v>
      </c>
      <c r="J45" s="176">
        <v>1860</v>
      </c>
      <c r="K45" s="176">
        <v>9</v>
      </c>
      <c r="L45" s="176">
        <v>2193</v>
      </c>
      <c r="M45" s="176" t="s">
        <v>504</v>
      </c>
      <c r="N45" s="176" t="s">
        <v>504</v>
      </c>
      <c r="O45" s="176">
        <v>12</v>
      </c>
      <c r="Q45" s="173" t="s">
        <v>1781</v>
      </c>
      <c r="R45" s="176">
        <v>5</v>
      </c>
      <c r="S45" s="176">
        <v>6</v>
      </c>
      <c r="T45" s="176" t="s">
        <v>504</v>
      </c>
      <c r="U45" s="176">
        <v>16</v>
      </c>
      <c r="V45" s="176" t="s">
        <v>504</v>
      </c>
      <c r="W45" s="176" t="s">
        <v>504</v>
      </c>
      <c r="X45" s="176">
        <v>2</v>
      </c>
      <c r="Z45" s="173" t="s">
        <v>1781</v>
      </c>
      <c r="AA45" s="176" t="s">
        <v>504</v>
      </c>
      <c r="AB45" s="176">
        <v>1</v>
      </c>
      <c r="AC45" s="176">
        <v>6</v>
      </c>
      <c r="AD45" s="176">
        <v>239</v>
      </c>
      <c r="AE45" s="176" t="s">
        <v>504</v>
      </c>
      <c r="AF45" s="176">
        <v>1911</v>
      </c>
    </row>
    <row r="46" spans="1:32" s="156" customFormat="1">
      <c r="A46" s="173" t="s">
        <v>1843</v>
      </c>
      <c r="B46" s="176">
        <v>5</v>
      </c>
      <c r="C46" s="176" t="s">
        <v>504</v>
      </c>
      <c r="D46" s="176" t="s">
        <v>504</v>
      </c>
      <c r="E46" s="176" t="s">
        <v>504</v>
      </c>
      <c r="F46" s="176">
        <v>5</v>
      </c>
      <c r="G46" s="176" t="s">
        <v>504</v>
      </c>
      <c r="I46" s="173" t="s">
        <v>1843</v>
      </c>
      <c r="J46" s="176" t="s">
        <v>504</v>
      </c>
      <c r="K46" s="176" t="s">
        <v>504</v>
      </c>
      <c r="L46" s="176" t="s">
        <v>504</v>
      </c>
      <c r="M46" s="176" t="s">
        <v>504</v>
      </c>
      <c r="N46" s="176" t="s">
        <v>504</v>
      </c>
      <c r="O46" s="176" t="s">
        <v>504</v>
      </c>
      <c r="Q46" s="173" t="s">
        <v>1843</v>
      </c>
      <c r="R46" s="176" t="s">
        <v>504</v>
      </c>
      <c r="S46" s="176" t="s">
        <v>504</v>
      </c>
      <c r="T46" s="176" t="s">
        <v>504</v>
      </c>
      <c r="U46" s="176" t="s">
        <v>504</v>
      </c>
      <c r="V46" s="176" t="s">
        <v>504</v>
      </c>
      <c r="W46" s="176" t="s">
        <v>504</v>
      </c>
      <c r="X46" s="176" t="s">
        <v>504</v>
      </c>
      <c r="Z46" s="173" t="s">
        <v>1843</v>
      </c>
      <c r="AA46" s="176" t="s">
        <v>504</v>
      </c>
      <c r="AB46" s="176" t="s">
        <v>504</v>
      </c>
      <c r="AC46" s="176" t="s">
        <v>504</v>
      </c>
      <c r="AD46" s="176" t="s">
        <v>504</v>
      </c>
      <c r="AE46" s="176" t="s">
        <v>504</v>
      </c>
      <c r="AF46" s="176" t="s">
        <v>504</v>
      </c>
    </row>
    <row r="47" spans="1:32" s="156" customFormat="1">
      <c r="A47" s="173" t="s">
        <v>1782</v>
      </c>
      <c r="B47" s="176">
        <v>12</v>
      </c>
      <c r="C47" s="176">
        <v>9</v>
      </c>
      <c r="D47" s="176" t="s">
        <v>504</v>
      </c>
      <c r="E47" s="176" t="s">
        <v>504</v>
      </c>
      <c r="F47" s="176" t="s">
        <v>504</v>
      </c>
      <c r="G47" s="176" t="s">
        <v>504</v>
      </c>
      <c r="I47" s="173" t="s">
        <v>1782</v>
      </c>
      <c r="J47" s="176" t="s">
        <v>504</v>
      </c>
      <c r="K47" s="176" t="s">
        <v>504</v>
      </c>
      <c r="L47" s="176" t="s">
        <v>504</v>
      </c>
      <c r="M47" s="176" t="s">
        <v>504</v>
      </c>
      <c r="N47" s="176" t="s">
        <v>504</v>
      </c>
      <c r="O47" s="176" t="s">
        <v>504</v>
      </c>
      <c r="Q47" s="173" t="s">
        <v>1782</v>
      </c>
      <c r="R47" s="176" t="s">
        <v>504</v>
      </c>
      <c r="S47" s="176" t="s">
        <v>504</v>
      </c>
      <c r="T47" s="176" t="s">
        <v>504</v>
      </c>
      <c r="U47" s="176" t="s">
        <v>504</v>
      </c>
      <c r="V47" s="176" t="s">
        <v>504</v>
      </c>
      <c r="W47" s="176" t="s">
        <v>504</v>
      </c>
      <c r="X47" s="176" t="s">
        <v>504</v>
      </c>
      <c r="Z47" s="173" t="s">
        <v>1782</v>
      </c>
      <c r="AA47" s="176" t="s">
        <v>504</v>
      </c>
      <c r="AB47" s="176" t="s">
        <v>504</v>
      </c>
      <c r="AC47" s="176" t="s">
        <v>504</v>
      </c>
      <c r="AD47" s="176">
        <v>3</v>
      </c>
      <c r="AE47" s="176" t="s">
        <v>504</v>
      </c>
      <c r="AF47" s="176" t="s">
        <v>504</v>
      </c>
    </row>
    <row r="48" spans="1:32" s="156" customFormat="1">
      <c r="A48" s="173" t="s">
        <v>1783</v>
      </c>
      <c r="B48" s="176">
        <v>5977</v>
      </c>
      <c r="C48" s="176" t="s">
        <v>504</v>
      </c>
      <c r="D48" s="176" t="s">
        <v>504</v>
      </c>
      <c r="E48" s="176">
        <v>2</v>
      </c>
      <c r="F48" s="176" t="s">
        <v>504</v>
      </c>
      <c r="G48" s="176" t="s">
        <v>504</v>
      </c>
      <c r="I48" s="173" t="s">
        <v>1783</v>
      </c>
      <c r="J48" s="176">
        <v>1860</v>
      </c>
      <c r="K48" s="176" t="s">
        <v>504</v>
      </c>
      <c r="L48" s="176">
        <v>2193</v>
      </c>
      <c r="M48" s="176" t="s">
        <v>504</v>
      </c>
      <c r="N48" s="176" t="s">
        <v>504</v>
      </c>
      <c r="O48" s="176">
        <v>1</v>
      </c>
      <c r="Q48" s="173" t="s">
        <v>1783</v>
      </c>
      <c r="R48" s="176">
        <v>5</v>
      </c>
      <c r="S48" s="176">
        <v>3</v>
      </c>
      <c r="T48" s="176" t="s">
        <v>504</v>
      </c>
      <c r="U48" s="176">
        <v>10</v>
      </c>
      <c r="V48" s="176" t="s">
        <v>504</v>
      </c>
      <c r="W48" s="176" t="s">
        <v>504</v>
      </c>
      <c r="X48" s="176">
        <v>2</v>
      </c>
      <c r="Z48" s="173" t="s">
        <v>1783</v>
      </c>
      <c r="AA48" s="176" t="s">
        <v>504</v>
      </c>
      <c r="AB48" s="176" t="s">
        <v>504</v>
      </c>
      <c r="AC48" s="176" t="s">
        <v>504</v>
      </c>
      <c r="AD48" s="176" t="s">
        <v>504</v>
      </c>
      <c r="AE48" s="176" t="s">
        <v>504</v>
      </c>
      <c r="AF48" s="176">
        <v>1901</v>
      </c>
    </row>
    <row r="49" spans="1:32" s="156" customFormat="1">
      <c r="A49" s="173" t="s">
        <v>1784</v>
      </c>
      <c r="B49" s="176">
        <v>7</v>
      </c>
      <c r="C49" s="176" t="s">
        <v>504</v>
      </c>
      <c r="D49" s="176" t="s">
        <v>504</v>
      </c>
      <c r="E49" s="176" t="s">
        <v>504</v>
      </c>
      <c r="F49" s="176" t="s">
        <v>504</v>
      </c>
      <c r="G49" s="176" t="s">
        <v>504</v>
      </c>
      <c r="I49" s="173" t="s">
        <v>1784</v>
      </c>
      <c r="J49" s="176" t="s">
        <v>504</v>
      </c>
      <c r="K49" s="176">
        <v>6</v>
      </c>
      <c r="L49" s="176" t="s">
        <v>504</v>
      </c>
      <c r="M49" s="176" t="s">
        <v>504</v>
      </c>
      <c r="N49" s="176" t="s">
        <v>504</v>
      </c>
      <c r="O49" s="176" t="s">
        <v>504</v>
      </c>
      <c r="Q49" s="173" t="s">
        <v>1784</v>
      </c>
      <c r="R49" s="176" t="s">
        <v>504</v>
      </c>
      <c r="S49" s="176" t="s">
        <v>504</v>
      </c>
      <c r="T49" s="176" t="s">
        <v>504</v>
      </c>
      <c r="U49" s="176" t="s">
        <v>504</v>
      </c>
      <c r="V49" s="176" t="s">
        <v>504</v>
      </c>
      <c r="W49" s="176" t="s">
        <v>504</v>
      </c>
      <c r="X49" s="176" t="s">
        <v>504</v>
      </c>
      <c r="Z49" s="173" t="s">
        <v>1784</v>
      </c>
      <c r="AA49" s="176" t="s">
        <v>504</v>
      </c>
      <c r="AB49" s="176">
        <v>1</v>
      </c>
      <c r="AC49" s="176" t="s">
        <v>504</v>
      </c>
      <c r="AD49" s="176" t="s">
        <v>504</v>
      </c>
      <c r="AE49" s="176" t="s">
        <v>504</v>
      </c>
      <c r="AF49" s="176" t="s">
        <v>504</v>
      </c>
    </row>
    <row r="50" spans="1:32" s="156" customFormat="1">
      <c r="A50" s="173" t="s">
        <v>1785</v>
      </c>
      <c r="B50" s="176">
        <v>2</v>
      </c>
      <c r="C50" s="176" t="s">
        <v>504</v>
      </c>
      <c r="D50" s="176" t="s">
        <v>504</v>
      </c>
      <c r="E50" s="176" t="s">
        <v>504</v>
      </c>
      <c r="F50" s="176" t="s">
        <v>504</v>
      </c>
      <c r="G50" s="176" t="s">
        <v>504</v>
      </c>
      <c r="I50" s="173" t="s">
        <v>1785</v>
      </c>
      <c r="J50" s="176" t="s">
        <v>504</v>
      </c>
      <c r="K50" s="176" t="s">
        <v>504</v>
      </c>
      <c r="L50" s="176" t="s">
        <v>504</v>
      </c>
      <c r="M50" s="176" t="s">
        <v>504</v>
      </c>
      <c r="N50" s="176" t="s">
        <v>504</v>
      </c>
      <c r="O50" s="176" t="s">
        <v>504</v>
      </c>
      <c r="Q50" s="173" t="s">
        <v>1785</v>
      </c>
      <c r="R50" s="176" t="s">
        <v>504</v>
      </c>
      <c r="S50" s="176" t="s">
        <v>504</v>
      </c>
      <c r="T50" s="176" t="s">
        <v>504</v>
      </c>
      <c r="U50" s="176">
        <v>2</v>
      </c>
      <c r="V50" s="176" t="s">
        <v>504</v>
      </c>
      <c r="W50" s="176" t="s">
        <v>504</v>
      </c>
      <c r="X50" s="176" t="s">
        <v>504</v>
      </c>
      <c r="Z50" s="173" t="s">
        <v>1785</v>
      </c>
      <c r="AA50" s="176" t="s">
        <v>504</v>
      </c>
      <c r="AB50" s="176" t="s">
        <v>504</v>
      </c>
      <c r="AC50" s="176" t="s">
        <v>504</v>
      </c>
      <c r="AD50" s="176" t="s">
        <v>504</v>
      </c>
      <c r="AE50" s="176" t="s">
        <v>504</v>
      </c>
      <c r="AF50" s="176" t="s">
        <v>504</v>
      </c>
    </row>
    <row r="51" spans="1:32" s="156" customFormat="1">
      <c r="A51" s="173" t="s">
        <v>1786</v>
      </c>
      <c r="B51" s="176">
        <v>38</v>
      </c>
      <c r="C51" s="176">
        <v>1</v>
      </c>
      <c r="D51" s="176" t="s">
        <v>504</v>
      </c>
      <c r="E51" s="176">
        <v>1</v>
      </c>
      <c r="F51" s="176">
        <v>8</v>
      </c>
      <c r="G51" s="176" t="s">
        <v>504</v>
      </c>
      <c r="I51" s="173" t="s">
        <v>1786</v>
      </c>
      <c r="J51" s="176" t="s">
        <v>504</v>
      </c>
      <c r="K51" s="176" t="s">
        <v>504</v>
      </c>
      <c r="L51" s="176" t="s">
        <v>504</v>
      </c>
      <c r="M51" s="176" t="s">
        <v>504</v>
      </c>
      <c r="N51" s="176" t="s">
        <v>504</v>
      </c>
      <c r="O51" s="176">
        <v>2</v>
      </c>
      <c r="Q51" s="173" t="s">
        <v>1786</v>
      </c>
      <c r="R51" s="176" t="s">
        <v>504</v>
      </c>
      <c r="S51" s="176" t="s">
        <v>504</v>
      </c>
      <c r="T51" s="176" t="s">
        <v>504</v>
      </c>
      <c r="U51" s="176">
        <v>4</v>
      </c>
      <c r="V51" s="176" t="s">
        <v>504</v>
      </c>
      <c r="W51" s="176" t="s">
        <v>504</v>
      </c>
      <c r="X51" s="176" t="s">
        <v>504</v>
      </c>
      <c r="Z51" s="173" t="s">
        <v>1786</v>
      </c>
      <c r="AA51" s="176" t="s">
        <v>504</v>
      </c>
      <c r="AB51" s="176" t="s">
        <v>504</v>
      </c>
      <c r="AC51" s="176">
        <v>4</v>
      </c>
      <c r="AD51" s="176">
        <v>8</v>
      </c>
      <c r="AE51" s="176" t="s">
        <v>504</v>
      </c>
      <c r="AF51" s="176">
        <v>10</v>
      </c>
    </row>
    <row r="52" spans="1:32" s="156" customFormat="1">
      <c r="A52" s="173" t="s">
        <v>1787</v>
      </c>
      <c r="B52" s="176">
        <v>247</v>
      </c>
      <c r="C52" s="176" t="s">
        <v>504</v>
      </c>
      <c r="D52" s="176" t="s">
        <v>504</v>
      </c>
      <c r="E52" s="176" t="s">
        <v>504</v>
      </c>
      <c r="F52" s="176">
        <v>2</v>
      </c>
      <c r="G52" s="176" t="s">
        <v>504</v>
      </c>
      <c r="I52" s="173" t="s">
        <v>1787</v>
      </c>
      <c r="J52" s="176" t="s">
        <v>504</v>
      </c>
      <c r="K52" s="176">
        <v>3</v>
      </c>
      <c r="L52" s="176" t="s">
        <v>504</v>
      </c>
      <c r="M52" s="176" t="s">
        <v>504</v>
      </c>
      <c r="N52" s="176" t="s">
        <v>504</v>
      </c>
      <c r="O52" s="176">
        <v>9</v>
      </c>
      <c r="Q52" s="173" t="s">
        <v>1787</v>
      </c>
      <c r="R52" s="176" t="s">
        <v>504</v>
      </c>
      <c r="S52" s="176">
        <v>3</v>
      </c>
      <c r="T52" s="176" t="s">
        <v>504</v>
      </c>
      <c r="U52" s="176" t="s">
        <v>504</v>
      </c>
      <c r="V52" s="176" t="s">
        <v>504</v>
      </c>
      <c r="W52" s="176" t="s">
        <v>504</v>
      </c>
      <c r="X52" s="176" t="s">
        <v>504</v>
      </c>
      <c r="Z52" s="173" t="s">
        <v>1787</v>
      </c>
      <c r="AA52" s="176" t="s">
        <v>504</v>
      </c>
      <c r="AB52" s="176" t="s">
        <v>504</v>
      </c>
      <c r="AC52" s="176">
        <v>2</v>
      </c>
      <c r="AD52" s="176">
        <v>228</v>
      </c>
      <c r="AE52" s="176" t="s">
        <v>504</v>
      </c>
      <c r="AF52" s="176" t="s">
        <v>504</v>
      </c>
    </row>
    <row r="53" spans="1:32" s="156" customFormat="1">
      <c r="A53" s="173" t="s">
        <v>78</v>
      </c>
      <c r="B53" s="176" t="s">
        <v>78</v>
      </c>
      <c r="C53" s="176" t="s">
        <v>78</v>
      </c>
      <c r="D53" s="176" t="s">
        <v>78</v>
      </c>
      <c r="E53" s="176" t="s">
        <v>78</v>
      </c>
      <c r="F53" s="176" t="s">
        <v>78</v>
      </c>
      <c r="G53" s="176" t="s">
        <v>78</v>
      </c>
      <c r="I53" s="173" t="s">
        <v>78</v>
      </c>
      <c r="J53" s="176" t="s">
        <v>78</v>
      </c>
      <c r="K53" s="176" t="s">
        <v>78</v>
      </c>
      <c r="L53" s="176" t="s">
        <v>78</v>
      </c>
      <c r="M53" s="176" t="s">
        <v>78</v>
      </c>
      <c r="N53" s="176" t="s">
        <v>78</v>
      </c>
      <c r="O53" s="176" t="s">
        <v>78</v>
      </c>
      <c r="Q53" s="173" t="s">
        <v>78</v>
      </c>
      <c r="R53" s="176" t="s">
        <v>78</v>
      </c>
      <c r="S53" s="176" t="s">
        <v>78</v>
      </c>
      <c r="T53" s="176" t="s">
        <v>78</v>
      </c>
      <c r="U53" s="176" t="s">
        <v>78</v>
      </c>
      <c r="V53" s="176" t="s">
        <v>78</v>
      </c>
      <c r="W53" s="176" t="s">
        <v>78</v>
      </c>
      <c r="X53" s="176" t="s">
        <v>78</v>
      </c>
      <c r="Z53" s="173" t="s">
        <v>78</v>
      </c>
      <c r="AA53" s="176" t="s">
        <v>78</v>
      </c>
      <c r="AB53" s="176" t="s">
        <v>78</v>
      </c>
      <c r="AC53" s="176" t="s">
        <v>78</v>
      </c>
      <c r="AD53" s="176" t="s">
        <v>78</v>
      </c>
      <c r="AE53" s="176" t="s">
        <v>78</v>
      </c>
      <c r="AF53" s="176" t="s">
        <v>78</v>
      </c>
    </row>
    <row r="54" spans="1:32" s="156" customFormat="1">
      <c r="A54" s="173" t="s">
        <v>1788</v>
      </c>
      <c r="B54" s="176">
        <v>6400</v>
      </c>
      <c r="C54" s="176">
        <v>125</v>
      </c>
      <c r="D54" s="176" t="s">
        <v>504</v>
      </c>
      <c r="E54" s="176">
        <v>55</v>
      </c>
      <c r="F54" s="176">
        <v>44</v>
      </c>
      <c r="G54" s="176">
        <v>6</v>
      </c>
      <c r="I54" s="173" t="s">
        <v>1788</v>
      </c>
      <c r="J54" s="176">
        <v>25</v>
      </c>
      <c r="K54" s="176">
        <v>7</v>
      </c>
      <c r="L54" s="176">
        <v>98</v>
      </c>
      <c r="M54" s="176">
        <v>15</v>
      </c>
      <c r="N54" s="176">
        <v>32</v>
      </c>
      <c r="O54" s="176">
        <v>70</v>
      </c>
      <c r="Q54" s="173" t="s">
        <v>1788</v>
      </c>
      <c r="R54" s="176">
        <v>64</v>
      </c>
      <c r="S54" s="176">
        <v>6</v>
      </c>
      <c r="T54" s="176">
        <v>91</v>
      </c>
      <c r="U54" s="176">
        <v>15</v>
      </c>
      <c r="V54" s="176">
        <v>9</v>
      </c>
      <c r="W54" s="176">
        <v>189</v>
      </c>
      <c r="X54" s="176">
        <v>14</v>
      </c>
      <c r="Z54" s="173" t="s">
        <v>1788</v>
      </c>
      <c r="AA54" s="176">
        <v>2</v>
      </c>
      <c r="AB54" s="176">
        <v>658</v>
      </c>
      <c r="AC54" s="176">
        <v>7</v>
      </c>
      <c r="AD54" s="176">
        <v>15</v>
      </c>
      <c r="AE54" s="176">
        <v>38</v>
      </c>
      <c r="AF54" s="176">
        <v>4815</v>
      </c>
    </row>
    <row r="55" spans="1:32" s="156" customFormat="1">
      <c r="A55" s="173" t="s">
        <v>1844</v>
      </c>
      <c r="B55" s="176">
        <v>4</v>
      </c>
      <c r="C55" s="176" t="s">
        <v>504</v>
      </c>
      <c r="D55" s="176" t="s">
        <v>504</v>
      </c>
      <c r="E55" s="176">
        <v>4</v>
      </c>
      <c r="F55" s="176" t="s">
        <v>504</v>
      </c>
      <c r="G55" s="176" t="s">
        <v>504</v>
      </c>
      <c r="I55" s="173" t="s">
        <v>1844</v>
      </c>
      <c r="J55" s="176" t="s">
        <v>504</v>
      </c>
      <c r="K55" s="176" t="s">
        <v>504</v>
      </c>
      <c r="L55" s="176" t="s">
        <v>504</v>
      </c>
      <c r="M55" s="176" t="s">
        <v>504</v>
      </c>
      <c r="N55" s="176" t="s">
        <v>504</v>
      </c>
      <c r="O55" s="176" t="s">
        <v>504</v>
      </c>
      <c r="Q55" s="173" t="s">
        <v>1844</v>
      </c>
      <c r="R55" s="176" t="s">
        <v>504</v>
      </c>
      <c r="S55" s="176" t="s">
        <v>504</v>
      </c>
      <c r="T55" s="176" t="s">
        <v>504</v>
      </c>
      <c r="U55" s="176" t="s">
        <v>504</v>
      </c>
      <c r="V55" s="176" t="s">
        <v>504</v>
      </c>
      <c r="W55" s="176" t="s">
        <v>504</v>
      </c>
      <c r="X55" s="176" t="s">
        <v>504</v>
      </c>
      <c r="Z55" s="173" t="s">
        <v>1844</v>
      </c>
      <c r="AA55" s="176" t="s">
        <v>504</v>
      </c>
      <c r="AB55" s="176" t="s">
        <v>504</v>
      </c>
      <c r="AC55" s="176" t="s">
        <v>504</v>
      </c>
      <c r="AD55" s="176" t="s">
        <v>504</v>
      </c>
      <c r="AE55" s="176" t="s">
        <v>504</v>
      </c>
      <c r="AF55" s="176" t="s">
        <v>504</v>
      </c>
    </row>
    <row r="56" spans="1:32" s="156" customFormat="1">
      <c r="A56" s="173" t="s">
        <v>1789</v>
      </c>
      <c r="B56" s="176">
        <v>6003</v>
      </c>
      <c r="C56" s="176">
        <v>22</v>
      </c>
      <c r="D56" s="176" t="s">
        <v>504</v>
      </c>
      <c r="E56" s="176" t="s">
        <v>504</v>
      </c>
      <c r="F56" s="176">
        <v>8</v>
      </c>
      <c r="G56" s="176">
        <v>2</v>
      </c>
      <c r="I56" s="173" t="s">
        <v>1789</v>
      </c>
      <c r="J56" s="176">
        <v>12</v>
      </c>
      <c r="K56" s="176">
        <v>1</v>
      </c>
      <c r="L56" s="176">
        <v>94</v>
      </c>
      <c r="M56" s="176">
        <v>15</v>
      </c>
      <c r="N56" s="176">
        <v>32</v>
      </c>
      <c r="O56" s="176">
        <v>9</v>
      </c>
      <c r="Q56" s="173" t="s">
        <v>1789</v>
      </c>
      <c r="R56" s="176" t="s">
        <v>504</v>
      </c>
      <c r="S56" s="176">
        <v>5</v>
      </c>
      <c r="T56" s="176">
        <v>77</v>
      </c>
      <c r="U56" s="176" t="s">
        <v>504</v>
      </c>
      <c r="V56" s="176">
        <v>6</v>
      </c>
      <c r="W56" s="176">
        <v>189</v>
      </c>
      <c r="X56" s="176">
        <v>12</v>
      </c>
      <c r="Z56" s="173" t="s">
        <v>1789</v>
      </c>
      <c r="AA56" s="176">
        <v>2</v>
      </c>
      <c r="AB56" s="176">
        <v>656</v>
      </c>
      <c r="AC56" s="176" t="s">
        <v>504</v>
      </c>
      <c r="AD56" s="176">
        <v>13</v>
      </c>
      <c r="AE56" s="176">
        <v>35</v>
      </c>
      <c r="AF56" s="176">
        <v>4813</v>
      </c>
    </row>
    <row r="57" spans="1:32" s="156" customFormat="1">
      <c r="A57" s="173" t="s">
        <v>1790</v>
      </c>
      <c r="B57" s="176">
        <v>35</v>
      </c>
      <c r="C57" s="176">
        <v>7</v>
      </c>
      <c r="D57" s="176" t="s">
        <v>504</v>
      </c>
      <c r="E57" s="176" t="s">
        <v>504</v>
      </c>
      <c r="F57" s="176" t="s">
        <v>504</v>
      </c>
      <c r="G57" s="176" t="s">
        <v>504</v>
      </c>
      <c r="I57" s="173" t="s">
        <v>1790</v>
      </c>
      <c r="J57" s="176">
        <v>2</v>
      </c>
      <c r="K57" s="176">
        <v>1</v>
      </c>
      <c r="L57" s="176">
        <v>3</v>
      </c>
      <c r="M57" s="176" t="s">
        <v>504</v>
      </c>
      <c r="N57" s="176" t="s">
        <v>504</v>
      </c>
      <c r="O57" s="176">
        <v>16</v>
      </c>
      <c r="Q57" s="173" t="s">
        <v>1790</v>
      </c>
      <c r="R57" s="176" t="s">
        <v>504</v>
      </c>
      <c r="S57" s="176" t="s">
        <v>504</v>
      </c>
      <c r="T57" s="176">
        <v>3</v>
      </c>
      <c r="U57" s="176" t="s">
        <v>504</v>
      </c>
      <c r="V57" s="176" t="s">
        <v>504</v>
      </c>
      <c r="W57" s="176" t="s">
        <v>504</v>
      </c>
      <c r="X57" s="176" t="s">
        <v>504</v>
      </c>
      <c r="Z57" s="173" t="s">
        <v>1790</v>
      </c>
      <c r="AA57" s="176" t="s">
        <v>504</v>
      </c>
      <c r="AB57" s="176" t="s">
        <v>504</v>
      </c>
      <c r="AC57" s="176">
        <v>3</v>
      </c>
      <c r="AD57" s="176" t="s">
        <v>504</v>
      </c>
      <c r="AE57" s="176" t="s">
        <v>504</v>
      </c>
      <c r="AF57" s="176" t="s">
        <v>504</v>
      </c>
    </row>
    <row r="58" spans="1:32" s="156" customFormat="1">
      <c r="A58" s="173" t="s">
        <v>1791</v>
      </c>
      <c r="B58" s="176">
        <v>23</v>
      </c>
      <c r="C58" s="176">
        <v>1</v>
      </c>
      <c r="D58" s="176" t="s">
        <v>504</v>
      </c>
      <c r="E58" s="176">
        <v>1</v>
      </c>
      <c r="F58" s="176" t="s">
        <v>504</v>
      </c>
      <c r="G58" s="176" t="s">
        <v>504</v>
      </c>
      <c r="I58" s="173" t="s">
        <v>1791</v>
      </c>
      <c r="J58" s="176">
        <v>6</v>
      </c>
      <c r="K58" s="176" t="s">
        <v>504</v>
      </c>
      <c r="L58" s="176">
        <v>1</v>
      </c>
      <c r="M58" s="176" t="s">
        <v>504</v>
      </c>
      <c r="N58" s="176" t="s">
        <v>504</v>
      </c>
      <c r="O58" s="176">
        <v>12</v>
      </c>
      <c r="Q58" s="173" t="s">
        <v>1791</v>
      </c>
      <c r="R58" s="176" t="s">
        <v>504</v>
      </c>
      <c r="S58" s="176" t="s">
        <v>504</v>
      </c>
      <c r="T58" s="176" t="s">
        <v>504</v>
      </c>
      <c r="U58" s="176" t="s">
        <v>504</v>
      </c>
      <c r="V58" s="176" t="s">
        <v>504</v>
      </c>
      <c r="W58" s="176" t="s">
        <v>504</v>
      </c>
      <c r="X58" s="176" t="s">
        <v>504</v>
      </c>
      <c r="Z58" s="173" t="s">
        <v>1791</v>
      </c>
      <c r="AA58" s="176" t="s">
        <v>504</v>
      </c>
      <c r="AB58" s="176" t="s">
        <v>504</v>
      </c>
      <c r="AC58" s="176" t="s">
        <v>504</v>
      </c>
      <c r="AD58" s="176" t="s">
        <v>504</v>
      </c>
      <c r="AE58" s="176" t="s">
        <v>504</v>
      </c>
      <c r="AF58" s="176">
        <v>2</v>
      </c>
    </row>
    <row r="59" spans="1:32" s="156" customFormat="1">
      <c r="A59" s="173" t="s">
        <v>1792</v>
      </c>
      <c r="B59" s="176">
        <v>1</v>
      </c>
      <c r="C59" s="176" t="s">
        <v>504</v>
      </c>
      <c r="D59" s="176" t="s">
        <v>504</v>
      </c>
      <c r="E59" s="176" t="s">
        <v>504</v>
      </c>
      <c r="F59" s="176" t="s">
        <v>504</v>
      </c>
      <c r="G59" s="176" t="s">
        <v>504</v>
      </c>
      <c r="I59" s="173" t="s">
        <v>1792</v>
      </c>
      <c r="J59" s="176" t="s">
        <v>504</v>
      </c>
      <c r="K59" s="176" t="s">
        <v>504</v>
      </c>
      <c r="L59" s="176" t="s">
        <v>504</v>
      </c>
      <c r="M59" s="176" t="s">
        <v>504</v>
      </c>
      <c r="N59" s="176" t="s">
        <v>504</v>
      </c>
      <c r="O59" s="176" t="s">
        <v>504</v>
      </c>
      <c r="Q59" s="173" t="s">
        <v>1792</v>
      </c>
      <c r="R59" s="176" t="s">
        <v>504</v>
      </c>
      <c r="S59" s="176" t="s">
        <v>504</v>
      </c>
      <c r="T59" s="176" t="s">
        <v>504</v>
      </c>
      <c r="U59" s="176" t="s">
        <v>504</v>
      </c>
      <c r="V59" s="176" t="s">
        <v>504</v>
      </c>
      <c r="W59" s="176" t="s">
        <v>504</v>
      </c>
      <c r="X59" s="176" t="s">
        <v>504</v>
      </c>
      <c r="Z59" s="173" t="s">
        <v>1792</v>
      </c>
      <c r="AA59" s="176" t="s">
        <v>504</v>
      </c>
      <c r="AB59" s="176">
        <v>1</v>
      </c>
      <c r="AC59" s="176" t="s">
        <v>504</v>
      </c>
      <c r="AD59" s="176" t="s">
        <v>504</v>
      </c>
      <c r="AE59" s="176" t="s">
        <v>504</v>
      </c>
      <c r="AF59" s="176" t="s">
        <v>504</v>
      </c>
    </row>
    <row r="60" spans="1:32" s="156" customFormat="1">
      <c r="A60" s="173" t="s">
        <v>1793</v>
      </c>
      <c r="B60" s="176">
        <v>52</v>
      </c>
      <c r="C60" s="176" t="s">
        <v>504</v>
      </c>
      <c r="D60" s="176" t="s">
        <v>504</v>
      </c>
      <c r="E60" s="176">
        <v>36</v>
      </c>
      <c r="F60" s="176">
        <v>13</v>
      </c>
      <c r="G60" s="176" t="s">
        <v>504</v>
      </c>
      <c r="I60" s="173" t="s">
        <v>1793</v>
      </c>
      <c r="J60" s="176" t="s">
        <v>504</v>
      </c>
      <c r="K60" s="176" t="s">
        <v>504</v>
      </c>
      <c r="L60" s="176" t="s">
        <v>504</v>
      </c>
      <c r="M60" s="176" t="s">
        <v>504</v>
      </c>
      <c r="N60" s="176" t="s">
        <v>504</v>
      </c>
      <c r="O60" s="176">
        <v>2</v>
      </c>
      <c r="Q60" s="173" t="s">
        <v>1793</v>
      </c>
      <c r="R60" s="176" t="s">
        <v>504</v>
      </c>
      <c r="S60" s="176" t="s">
        <v>504</v>
      </c>
      <c r="T60" s="176" t="s">
        <v>504</v>
      </c>
      <c r="U60" s="176">
        <v>1</v>
      </c>
      <c r="V60" s="176" t="s">
        <v>504</v>
      </c>
      <c r="W60" s="176" t="s">
        <v>504</v>
      </c>
      <c r="X60" s="176" t="s">
        <v>504</v>
      </c>
      <c r="Z60" s="173" t="s">
        <v>1793</v>
      </c>
      <c r="AA60" s="176" t="s">
        <v>504</v>
      </c>
      <c r="AB60" s="176" t="s">
        <v>504</v>
      </c>
      <c r="AC60" s="176" t="s">
        <v>504</v>
      </c>
      <c r="AD60" s="176" t="s">
        <v>504</v>
      </c>
      <c r="AE60" s="176" t="s">
        <v>504</v>
      </c>
      <c r="AF60" s="176" t="s">
        <v>504</v>
      </c>
    </row>
    <row r="61" spans="1:32" s="156" customFormat="1">
      <c r="A61" s="173" t="s">
        <v>1794</v>
      </c>
      <c r="B61" s="176">
        <v>1</v>
      </c>
      <c r="C61" s="176" t="s">
        <v>504</v>
      </c>
      <c r="D61" s="176" t="s">
        <v>504</v>
      </c>
      <c r="E61" s="176">
        <v>1</v>
      </c>
      <c r="F61" s="176" t="s">
        <v>504</v>
      </c>
      <c r="G61" s="176" t="s">
        <v>504</v>
      </c>
      <c r="I61" s="173" t="s">
        <v>1794</v>
      </c>
      <c r="J61" s="176" t="s">
        <v>504</v>
      </c>
      <c r="K61" s="176" t="s">
        <v>504</v>
      </c>
      <c r="L61" s="176" t="s">
        <v>504</v>
      </c>
      <c r="M61" s="176" t="s">
        <v>504</v>
      </c>
      <c r="N61" s="176" t="s">
        <v>504</v>
      </c>
      <c r="O61" s="176" t="s">
        <v>504</v>
      </c>
      <c r="Q61" s="173" t="s">
        <v>1794</v>
      </c>
      <c r="R61" s="176" t="s">
        <v>504</v>
      </c>
      <c r="S61" s="176" t="s">
        <v>504</v>
      </c>
      <c r="T61" s="176" t="s">
        <v>504</v>
      </c>
      <c r="U61" s="176" t="s">
        <v>504</v>
      </c>
      <c r="V61" s="176" t="s">
        <v>504</v>
      </c>
      <c r="W61" s="176" t="s">
        <v>504</v>
      </c>
      <c r="X61" s="176" t="s">
        <v>504</v>
      </c>
      <c r="Z61" s="173" t="s">
        <v>1794</v>
      </c>
      <c r="AA61" s="176" t="s">
        <v>504</v>
      </c>
      <c r="AB61" s="176" t="s">
        <v>504</v>
      </c>
      <c r="AC61" s="176" t="s">
        <v>504</v>
      </c>
      <c r="AD61" s="176" t="s">
        <v>504</v>
      </c>
      <c r="AE61" s="176" t="s">
        <v>504</v>
      </c>
      <c r="AF61" s="176" t="s">
        <v>504</v>
      </c>
    </row>
    <row r="62" spans="1:32" s="156" customFormat="1">
      <c r="A62" s="173" t="s">
        <v>1795</v>
      </c>
      <c r="B62" s="176">
        <v>2</v>
      </c>
      <c r="C62" s="176" t="s">
        <v>504</v>
      </c>
      <c r="D62" s="176" t="s">
        <v>504</v>
      </c>
      <c r="E62" s="176">
        <v>2</v>
      </c>
      <c r="F62" s="176" t="s">
        <v>504</v>
      </c>
      <c r="G62" s="176" t="s">
        <v>504</v>
      </c>
      <c r="I62" s="173" t="s">
        <v>1795</v>
      </c>
      <c r="J62" s="176" t="s">
        <v>504</v>
      </c>
      <c r="K62" s="176" t="s">
        <v>504</v>
      </c>
      <c r="L62" s="176" t="s">
        <v>504</v>
      </c>
      <c r="M62" s="176" t="s">
        <v>504</v>
      </c>
      <c r="N62" s="176" t="s">
        <v>504</v>
      </c>
      <c r="O62" s="176" t="s">
        <v>504</v>
      </c>
      <c r="Q62" s="173" t="s">
        <v>1795</v>
      </c>
      <c r="R62" s="176" t="s">
        <v>504</v>
      </c>
      <c r="S62" s="176" t="s">
        <v>504</v>
      </c>
      <c r="T62" s="176" t="s">
        <v>504</v>
      </c>
      <c r="U62" s="176" t="s">
        <v>504</v>
      </c>
      <c r="V62" s="176" t="s">
        <v>504</v>
      </c>
      <c r="W62" s="176" t="s">
        <v>504</v>
      </c>
      <c r="X62" s="176" t="s">
        <v>504</v>
      </c>
      <c r="Z62" s="173" t="s">
        <v>1795</v>
      </c>
      <c r="AA62" s="176" t="s">
        <v>504</v>
      </c>
      <c r="AB62" s="176" t="s">
        <v>504</v>
      </c>
      <c r="AC62" s="176" t="s">
        <v>504</v>
      </c>
      <c r="AD62" s="176" t="s">
        <v>504</v>
      </c>
      <c r="AE62" s="176" t="s">
        <v>504</v>
      </c>
      <c r="AF62" s="176" t="s">
        <v>504</v>
      </c>
    </row>
    <row r="63" spans="1:32" s="156" customFormat="1">
      <c r="A63" s="173" t="s">
        <v>1797</v>
      </c>
      <c r="B63" s="176">
        <v>22</v>
      </c>
      <c r="C63" s="176" t="s">
        <v>504</v>
      </c>
      <c r="D63" s="176" t="s">
        <v>504</v>
      </c>
      <c r="E63" s="176" t="s">
        <v>504</v>
      </c>
      <c r="F63" s="176">
        <v>13</v>
      </c>
      <c r="G63" s="176">
        <v>2</v>
      </c>
      <c r="I63" s="173" t="s">
        <v>1797</v>
      </c>
      <c r="J63" s="176" t="s">
        <v>504</v>
      </c>
      <c r="K63" s="176" t="s">
        <v>504</v>
      </c>
      <c r="L63" s="176" t="s">
        <v>504</v>
      </c>
      <c r="M63" s="176" t="s">
        <v>504</v>
      </c>
      <c r="N63" s="176" t="s">
        <v>504</v>
      </c>
      <c r="O63" s="176">
        <v>2</v>
      </c>
      <c r="Q63" s="173" t="s">
        <v>1797</v>
      </c>
      <c r="R63" s="176" t="s">
        <v>504</v>
      </c>
      <c r="S63" s="176" t="s">
        <v>504</v>
      </c>
      <c r="T63" s="176">
        <v>5</v>
      </c>
      <c r="U63" s="176" t="s">
        <v>504</v>
      </c>
      <c r="V63" s="176" t="s">
        <v>504</v>
      </c>
      <c r="W63" s="176" t="s">
        <v>504</v>
      </c>
      <c r="X63" s="176" t="s">
        <v>504</v>
      </c>
      <c r="Z63" s="173" t="s">
        <v>1797</v>
      </c>
      <c r="AA63" s="176" t="s">
        <v>504</v>
      </c>
      <c r="AB63" s="176" t="s">
        <v>504</v>
      </c>
      <c r="AC63" s="176" t="s">
        <v>504</v>
      </c>
      <c r="AD63" s="176" t="s">
        <v>504</v>
      </c>
      <c r="AE63" s="176" t="s">
        <v>504</v>
      </c>
      <c r="AF63" s="176" t="s">
        <v>504</v>
      </c>
    </row>
    <row r="64" spans="1:32" s="156" customFormat="1">
      <c r="A64" s="173" t="s">
        <v>1798</v>
      </c>
      <c r="B64" s="176">
        <v>18</v>
      </c>
      <c r="C64" s="176" t="s">
        <v>504</v>
      </c>
      <c r="D64" s="176" t="s">
        <v>504</v>
      </c>
      <c r="E64" s="176">
        <v>3</v>
      </c>
      <c r="F64" s="176">
        <v>7</v>
      </c>
      <c r="G64" s="176" t="s">
        <v>504</v>
      </c>
      <c r="I64" s="173" t="s">
        <v>1798</v>
      </c>
      <c r="J64" s="176" t="s">
        <v>504</v>
      </c>
      <c r="K64" s="176" t="s">
        <v>504</v>
      </c>
      <c r="L64" s="176" t="s">
        <v>504</v>
      </c>
      <c r="M64" s="176" t="s">
        <v>504</v>
      </c>
      <c r="N64" s="176" t="s">
        <v>504</v>
      </c>
      <c r="O64" s="176">
        <v>8</v>
      </c>
      <c r="Q64" s="173" t="s">
        <v>1798</v>
      </c>
      <c r="R64" s="176" t="s">
        <v>504</v>
      </c>
      <c r="S64" s="176" t="s">
        <v>504</v>
      </c>
      <c r="T64" s="176" t="s">
        <v>504</v>
      </c>
      <c r="U64" s="176" t="s">
        <v>504</v>
      </c>
      <c r="V64" s="176" t="s">
        <v>504</v>
      </c>
      <c r="W64" s="176" t="s">
        <v>504</v>
      </c>
      <c r="X64" s="176" t="s">
        <v>504</v>
      </c>
      <c r="Z64" s="173" t="s">
        <v>1798</v>
      </c>
      <c r="AA64" s="176" t="s">
        <v>504</v>
      </c>
      <c r="AB64" s="176" t="s">
        <v>504</v>
      </c>
      <c r="AC64" s="176" t="s">
        <v>504</v>
      </c>
      <c r="AD64" s="176" t="s">
        <v>504</v>
      </c>
      <c r="AE64" s="176" t="s">
        <v>504</v>
      </c>
      <c r="AF64" s="176" t="s">
        <v>504</v>
      </c>
    </row>
    <row r="65" spans="1:32" s="156" customFormat="1">
      <c r="A65" s="173" t="s">
        <v>1799</v>
      </c>
      <c r="B65" s="176">
        <v>122</v>
      </c>
      <c r="C65" s="176">
        <v>75</v>
      </c>
      <c r="D65" s="176" t="s">
        <v>504</v>
      </c>
      <c r="E65" s="176">
        <v>3</v>
      </c>
      <c r="F65" s="176" t="s">
        <v>504</v>
      </c>
      <c r="G65" s="176" t="s">
        <v>504</v>
      </c>
      <c r="I65" s="173" t="s">
        <v>1799</v>
      </c>
      <c r="J65" s="176">
        <v>5</v>
      </c>
      <c r="K65" s="176" t="s">
        <v>504</v>
      </c>
      <c r="L65" s="176" t="s">
        <v>504</v>
      </c>
      <c r="M65" s="176" t="s">
        <v>504</v>
      </c>
      <c r="N65" s="176" t="s">
        <v>504</v>
      </c>
      <c r="O65" s="176">
        <v>18</v>
      </c>
      <c r="Q65" s="173" t="s">
        <v>1799</v>
      </c>
      <c r="R65" s="176" t="s">
        <v>504</v>
      </c>
      <c r="S65" s="176">
        <v>1</v>
      </c>
      <c r="T65" s="176" t="s">
        <v>504</v>
      </c>
      <c r="U65" s="176">
        <v>11</v>
      </c>
      <c r="V65" s="176">
        <v>3</v>
      </c>
      <c r="W65" s="176" t="s">
        <v>504</v>
      </c>
      <c r="X65" s="176" t="s">
        <v>504</v>
      </c>
      <c r="Z65" s="173" t="s">
        <v>1799</v>
      </c>
      <c r="AA65" s="176" t="s">
        <v>504</v>
      </c>
      <c r="AB65" s="176" t="s">
        <v>504</v>
      </c>
      <c r="AC65" s="176">
        <v>4</v>
      </c>
      <c r="AD65" s="176">
        <v>2</v>
      </c>
      <c r="AE65" s="176" t="s">
        <v>504</v>
      </c>
      <c r="AF65" s="176" t="s">
        <v>504</v>
      </c>
    </row>
    <row r="66" spans="1:32" s="156" customFormat="1">
      <c r="A66" s="173" t="s">
        <v>1800</v>
      </c>
      <c r="B66" s="176">
        <v>117</v>
      </c>
      <c r="C66" s="176">
        <v>20</v>
      </c>
      <c r="D66" s="176" t="s">
        <v>504</v>
      </c>
      <c r="E66" s="176">
        <v>5</v>
      </c>
      <c r="F66" s="176">
        <v>3</v>
      </c>
      <c r="G66" s="176">
        <v>2</v>
      </c>
      <c r="I66" s="173" t="s">
        <v>1800</v>
      </c>
      <c r="J66" s="176" t="s">
        <v>504</v>
      </c>
      <c r="K66" s="176">
        <v>5</v>
      </c>
      <c r="L66" s="176" t="s">
        <v>504</v>
      </c>
      <c r="M66" s="176" t="s">
        <v>504</v>
      </c>
      <c r="N66" s="176" t="s">
        <v>504</v>
      </c>
      <c r="O66" s="176">
        <v>3</v>
      </c>
      <c r="Q66" s="173" t="s">
        <v>1800</v>
      </c>
      <c r="R66" s="176">
        <v>64</v>
      </c>
      <c r="S66" s="176" t="s">
        <v>504</v>
      </c>
      <c r="T66" s="176">
        <v>6</v>
      </c>
      <c r="U66" s="176">
        <v>3</v>
      </c>
      <c r="V66" s="176" t="s">
        <v>504</v>
      </c>
      <c r="W66" s="176" t="s">
        <v>504</v>
      </c>
      <c r="X66" s="176">
        <v>2</v>
      </c>
      <c r="Z66" s="173" t="s">
        <v>1800</v>
      </c>
      <c r="AA66" s="176" t="s">
        <v>504</v>
      </c>
      <c r="AB66" s="176">
        <v>1</v>
      </c>
      <c r="AC66" s="176" t="s">
        <v>504</v>
      </c>
      <c r="AD66" s="176" t="s">
        <v>504</v>
      </c>
      <c r="AE66" s="176">
        <v>3</v>
      </c>
      <c r="AF66" s="176" t="s">
        <v>504</v>
      </c>
    </row>
    <row r="67" spans="1:32" s="156" customFormat="1">
      <c r="A67" s="173" t="s">
        <v>78</v>
      </c>
      <c r="B67" s="176" t="s">
        <v>78</v>
      </c>
      <c r="C67" s="176" t="s">
        <v>78</v>
      </c>
      <c r="D67" s="176" t="s">
        <v>78</v>
      </c>
      <c r="E67" s="176" t="s">
        <v>78</v>
      </c>
      <c r="F67" s="176" t="s">
        <v>78</v>
      </c>
      <c r="G67" s="176" t="s">
        <v>78</v>
      </c>
      <c r="I67" s="173" t="s">
        <v>78</v>
      </c>
      <c r="J67" s="176" t="s">
        <v>78</v>
      </c>
      <c r="K67" s="176" t="s">
        <v>78</v>
      </c>
      <c r="L67" s="176" t="s">
        <v>78</v>
      </c>
      <c r="M67" s="176" t="s">
        <v>78</v>
      </c>
      <c r="N67" s="176" t="s">
        <v>78</v>
      </c>
      <c r="O67" s="176" t="s">
        <v>78</v>
      </c>
      <c r="Q67" s="173" t="s">
        <v>78</v>
      </c>
      <c r="R67" s="176" t="s">
        <v>78</v>
      </c>
      <c r="S67" s="176" t="s">
        <v>78</v>
      </c>
      <c r="T67" s="176" t="s">
        <v>78</v>
      </c>
      <c r="U67" s="176" t="s">
        <v>78</v>
      </c>
      <c r="V67" s="176" t="s">
        <v>78</v>
      </c>
      <c r="W67" s="176" t="s">
        <v>78</v>
      </c>
      <c r="X67" s="176" t="s">
        <v>78</v>
      </c>
      <c r="Z67" s="173" t="s">
        <v>78</v>
      </c>
      <c r="AA67" s="176" t="s">
        <v>78</v>
      </c>
      <c r="AB67" s="176" t="s">
        <v>78</v>
      </c>
      <c r="AC67" s="176" t="s">
        <v>78</v>
      </c>
      <c r="AD67" s="176" t="s">
        <v>78</v>
      </c>
      <c r="AE67" s="176" t="s">
        <v>78</v>
      </c>
      <c r="AF67" s="176" t="s">
        <v>78</v>
      </c>
    </row>
    <row r="68" spans="1:32" s="156" customFormat="1">
      <c r="A68" s="173" t="s">
        <v>1801</v>
      </c>
      <c r="B68" s="176">
        <v>755</v>
      </c>
      <c r="C68" s="176">
        <v>125</v>
      </c>
      <c r="D68" s="176">
        <v>36</v>
      </c>
      <c r="E68" s="176">
        <v>35</v>
      </c>
      <c r="F68" s="176">
        <v>27</v>
      </c>
      <c r="G68" s="176">
        <v>6</v>
      </c>
      <c r="I68" s="173" t="s">
        <v>1801</v>
      </c>
      <c r="J68" s="176">
        <v>88</v>
      </c>
      <c r="K68" s="176" t="s">
        <v>504</v>
      </c>
      <c r="L68" s="176">
        <v>18</v>
      </c>
      <c r="M68" s="176">
        <v>5</v>
      </c>
      <c r="N68" s="176" t="s">
        <v>504</v>
      </c>
      <c r="O68" s="176">
        <v>45</v>
      </c>
      <c r="Q68" s="173" t="s">
        <v>1801</v>
      </c>
      <c r="R68" s="176">
        <v>3</v>
      </c>
      <c r="S68" s="176">
        <v>2</v>
      </c>
      <c r="T68" s="176">
        <v>41</v>
      </c>
      <c r="U68" s="176">
        <v>64</v>
      </c>
      <c r="V68" s="176">
        <v>21</v>
      </c>
      <c r="W68" s="176">
        <v>52</v>
      </c>
      <c r="X68" s="176">
        <v>8</v>
      </c>
      <c r="Z68" s="173" t="s">
        <v>1801</v>
      </c>
      <c r="AA68" s="176" t="s">
        <v>504</v>
      </c>
      <c r="AB68" s="176">
        <v>69</v>
      </c>
      <c r="AC68" s="176">
        <v>17</v>
      </c>
      <c r="AD68" s="176">
        <v>9</v>
      </c>
      <c r="AE68" s="176" t="s">
        <v>504</v>
      </c>
      <c r="AF68" s="176">
        <v>84</v>
      </c>
    </row>
    <row r="69" spans="1:32" s="156" customFormat="1">
      <c r="A69" s="173" t="s">
        <v>1802</v>
      </c>
      <c r="B69" s="176">
        <v>110</v>
      </c>
      <c r="C69" s="176">
        <v>33</v>
      </c>
      <c r="D69" s="176">
        <v>1</v>
      </c>
      <c r="E69" s="176" t="s">
        <v>504</v>
      </c>
      <c r="F69" s="176" t="s">
        <v>504</v>
      </c>
      <c r="G69" s="176">
        <v>6</v>
      </c>
      <c r="I69" s="173" t="s">
        <v>1802</v>
      </c>
      <c r="J69" s="176">
        <v>6</v>
      </c>
      <c r="K69" s="176" t="s">
        <v>504</v>
      </c>
      <c r="L69" s="176" t="s">
        <v>504</v>
      </c>
      <c r="M69" s="176" t="s">
        <v>504</v>
      </c>
      <c r="N69" s="176" t="s">
        <v>504</v>
      </c>
      <c r="O69" s="176">
        <v>6</v>
      </c>
      <c r="Q69" s="173" t="s">
        <v>1802</v>
      </c>
      <c r="R69" s="176" t="s">
        <v>504</v>
      </c>
      <c r="S69" s="176">
        <v>1</v>
      </c>
      <c r="T69" s="176">
        <v>4</v>
      </c>
      <c r="U69" s="176" t="s">
        <v>504</v>
      </c>
      <c r="V69" s="176">
        <v>18</v>
      </c>
      <c r="W69" s="176">
        <v>14</v>
      </c>
      <c r="X69" s="176" t="s">
        <v>504</v>
      </c>
      <c r="Z69" s="173" t="s">
        <v>1802</v>
      </c>
      <c r="AA69" s="176" t="s">
        <v>504</v>
      </c>
      <c r="AB69" s="176">
        <v>7</v>
      </c>
      <c r="AC69" s="176" t="s">
        <v>504</v>
      </c>
      <c r="AD69" s="176" t="s">
        <v>504</v>
      </c>
      <c r="AE69" s="176" t="s">
        <v>504</v>
      </c>
      <c r="AF69" s="176">
        <v>14</v>
      </c>
    </row>
    <row r="70" spans="1:32" s="156" customFormat="1">
      <c r="A70" s="173" t="s">
        <v>1803</v>
      </c>
      <c r="B70" s="176">
        <v>30</v>
      </c>
      <c r="C70" s="176">
        <v>4</v>
      </c>
      <c r="D70" s="176" t="s">
        <v>504</v>
      </c>
      <c r="E70" s="176" t="s">
        <v>504</v>
      </c>
      <c r="F70" s="176" t="s">
        <v>504</v>
      </c>
      <c r="G70" s="176" t="s">
        <v>504</v>
      </c>
      <c r="I70" s="173" t="s">
        <v>1803</v>
      </c>
      <c r="J70" s="176" t="s">
        <v>504</v>
      </c>
      <c r="K70" s="176" t="s">
        <v>504</v>
      </c>
      <c r="L70" s="176" t="s">
        <v>504</v>
      </c>
      <c r="M70" s="176" t="s">
        <v>504</v>
      </c>
      <c r="N70" s="176" t="s">
        <v>504</v>
      </c>
      <c r="O70" s="176" t="s">
        <v>504</v>
      </c>
      <c r="Q70" s="173" t="s">
        <v>1803</v>
      </c>
      <c r="R70" s="176" t="s">
        <v>504</v>
      </c>
      <c r="S70" s="176" t="s">
        <v>504</v>
      </c>
      <c r="T70" s="176">
        <v>2</v>
      </c>
      <c r="U70" s="176" t="s">
        <v>504</v>
      </c>
      <c r="V70" s="176" t="s">
        <v>504</v>
      </c>
      <c r="W70" s="176" t="s">
        <v>504</v>
      </c>
      <c r="X70" s="176" t="s">
        <v>504</v>
      </c>
      <c r="Z70" s="173" t="s">
        <v>1803</v>
      </c>
      <c r="AA70" s="176" t="s">
        <v>504</v>
      </c>
      <c r="AB70" s="176">
        <v>24</v>
      </c>
      <c r="AC70" s="176" t="s">
        <v>504</v>
      </c>
      <c r="AD70" s="176" t="s">
        <v>504</v>
      </c>
      <c r="AE70" s="176" t="s">
        <v>504</v>
      </c>
      <c r="AF70" s="176" t="s">
        <v>504</v>
      </c>
    </row>
    <row r="71" spans="1:32" s="156" customFormat="1">
      <c r="A71" s="173" t="s">
        <v>1804</v>
      </c>
      <c r="B71" s="176">
        <v>237</v>
      </c>
      <c r="C71" s="176">
        <v>35</v>
      </c>
      <c r="D71" s="176">
        <v>32</v>
      </c>
      <c r="E71" s="176" t="s">
        <v>504</v>
      </c>
      <c r="F71" s="176">
        <v>1</v>
      </c>
      <c r="G71" s="176" t="s">
        <v>504</v>
      </c>
      <c r="I71" s="173" t="s">
        <v>1804</v>
      </c>
      <c r="J71" s="176">
        <v>1</v>
      </c>
      <c r="K71" s="176" t="s">
        <v>504</v>
      </c>
      <c r="L71" s="176" t="s">
        <v>504</v>
      </c>
      <c r="M71" s="176" t="s">
        <v>504</v>
      </c>
      <c r="N71" s="176" t="s">
        <v>504</v>
      </c>
      <c r="O71" s="176">
        <v>32</v>
      </c>
      <c r="Q71" s="173" t="s">
        <v>1804</v>
      </c>
      <c r="R71" s="176" t="s">
        <v>504</v>
      </c>
      <c r="S71" s="176" t="s">
        <v>504</v>
      </c>
      <c r="T71" s="176">
        <v>4</v>
      </c>
      <c r="U71" s="176">
        <v>32</v>
      </c>
      <c r="V71" s="176">
        <v>2</v>
      </c>
      <c r="W71" s="176">
        <v>32</v>
      </c>
      <c r="X71" s="176" t="s">
        <v>504</v>
      </c>
      <c r="Z71" s="173" t="s">
        <v>1804</v>
      </c>
      <c r="AA71" s="176" t="s">
        <v>504</v>
      </c>
      <c r="AB71" s="176" t="s">
        <v>504</v>
      </c>
      <c r="AC71" s="176" t="s">
        <v>504</v>
      </c>
      <c r="AD71" s="176">
        <v>1</v>
      </c>
      <c r="AE71" s="176" t="s">
        <v>504</v>
      </c>
      <c r="AF71" s="176">
        <v>65</v>
      </c>
    </row>
    <row r="72" spans="1:32" s="156" customFormat="1">
      <c r="A72" s="173" t="s">
        <v>1805</v>
      </c>
      <c r="B72" s="176">
        <v>6</v>
      </c>
      <c r="C72" s="176">
        <v>3</v>
      </c>
      <c r="D72" s="176" t="s">
        <v>504</v>
      </c>
      <c r="E72" s="176" t="s">
        <v>504</v>
      </c>
      <c r="F72" s="176">
        <v>3</v>
      </c>
      <c r="G72" s="176" t="s">
        <v>504</v>
      </c>
      <c r="I72" s="173" t="s">
        <v>1805</v>
      </c>
      <c r="J72" s="176" t="s">
        <v>504</v>
      </c>
      <c r="K72" s="176" t="s">
        <v>504</v>
      </c>
      <c r="L72" s="176" t="s">
        <v>504</v>
      </c>
      <c r="M72" s="176" t="s">
        <v>504</v>
      </c>
      <c r="N72" s="176" t="s">
        <v>504</v>
      </c>
      <c r="O72" s="176" t="s">
        <v>504</v>
      </c>
      <c r="Q72" s="173" t="s">
        <v>1805</v>
      </c>
      <c r="R72" s="176" t="s">
        <v>504</v>
      </c>
      <c r="S72" s="176" t="s">
        <v>504</v>
      </c>
      <c r="T72" s="176" t="s">
        <v>504</v>
      </c>
      <c r="U72" s="176" t="s">
        <v>504</v>
      </c>
      <c r="V72" s="176" t="s">
        <v>504</v>
      </c>
      <c r="W72" s="176" t="s">
        <v>504</v>
      </c>
      <c r="X72" s="176" t="s">
        <v>504</v>
      </c>
      <c r="Z72" s="173" t="s">
        <v>1805</v>
      </c>
      <c r="AA72" s="176" t="s">
        <v>504</v>
      </c>
      <c r="AB72" s="176" t="s">
        <v>504</v>
      </c>
      <c r="AC72" s="176" t="s">
        <v>504</v>
      </c>
      <c r="AD72" s="176" t="s">
        <v>504</v>
      </c>
      <c r="AE72" s="176" t="s">
        <v>504</v>
      </c>
      <c r="AF72" s="176" t="s">
        <v>504</v>
      </c>
    </row>
    <row r="73" spans="1:32" s="156" customFormat="1">
      <c r="A73" s="173" t="s">
        <v>1806</v>
      </c>
      <c r="B73" s="176">
        <v>124</v>
      </c>
      <c r="C73" s="176">
        <v>7</v>
      </c>
      <c r="D73" s="176" t="s">
        <v>504</v>
      </c>
      <c r="E73" s="176">
        <v>35</v>
      </c>
      <c r="F73" s="176">
        <v>2</v>
      </c>
      <c r="G73" s="176" t="s">
        <v>504</v>
      </c>
      <c r="I73" s="173" t="s">
        <v>1806</v>
      </c>
      <c r="J73" s="176">
        <v>5</v>
      </c>
      <c r="K73" s="176" t="s">
        <v>504</v>
      </c>
      <c r="L73" s="176">
        <v>5</v>
      </c>
      <c r="M73" s="176" t="s">
        <v>504</v>
      </c>
      <c r="N73" s="176" t="s">
        <v>504</v>
      </c>
      <c r="O73" s="176" t="s">
        <v>504</v>
      </c>
      <c r="Q73" s="173" t="s">
        <v>1806</v>
      </c>
      <c r="R73" s="176" t="s">
        <v>504</v>
      </c>
      <c r="S73" s="176" t="s">
        <v>504</v>
      </c>
      <c r="T73" s="176" t="s">
        <v>504</v>
      </c>
      <c r="U73" s="176">
        <v>32</v>
      </c>
      <c r="V73" s="176" t="s">
        <v>504</v>
      </c>
      <c r="W73" s="176">
        <v>2</v>
      </c>
      <c r="X73" s="176">
        <v>2</v>
      </c>
      <c r="Z73" s="173" t="s">
        <v>1806</v>
      </c>
      <c r="AA73" s="176" t="s">
        <v>504</v>
      </c>
      <c r="AB73" s="176">
        <v>32</v>
      </c>
      <c r="AC73" s="176" t="s">
        <v>504</v>
      </c>
      <c r="AD73" s="176">
        <v>2</v>
      </c>
      <c r="AE73" s="176" t="s">
        <v>504</v>
      </c>
      <c r="AF73" s="176" t="s">
        <v>504</v>
      </c>
    </row>
    <row r="74" spans="1:32" s="156" customFormat="1">
      <c r="A74" s="173" t="s">
        <v>1807</v>
      </c>
      <c r="B74" s="176">
        <v>6</v>
      </c>
      <c r="C74" s="176" t="s">
        <v>504</v>
      </c>
      <c r="D74" s="176" t="s">
        <v>504</v>
      </c>
      <c r="E74" s="176" t="s">
        <v>504</v>
      </c>
      <c r="F74" s="176" t="s">
        <v>504</v>
      </c>
      <c r="G74" s="176" t="s">
        <v>504</v>
      </c>
      <c r="I74" s="173" t="s">
        <v>1807</v>
      </c>
      <c r="J74" s="176" t="s">
        <v>504</v>
      </c>
      <c r="K74" s="176" t="s">
        <v>504</v>
      </c>
      <c r="L74" s="176">
        <v>6</v>
      </c>
      <c r="M74" s="176" t="s">
        <v>504</v>
      </c>
      <c r="N74" s="176" t="s">
        <v>504</v>
      </c>
      <c r="O74" s="176" t="s">
        <v>504</v>
      </c>
      <c r="Q74" s="173" t="s">
        <v>1807</v>
      </c>
      <c r="R74" s="176" t="s">
        <v>504</v>
      </c>
      <c r="S74" s="176" t="s">
        <v>504</v>
      </c>
      <c r="T74" s="176" t="s">
        <v>504</v>
      </c>
      <c r="U74" s="176" t="s">
        <v>504</v>
      </c>
      <c r="V74" s="176" t="s">
        <v>504</v>
      </c>
      <c r="W74" s="176" t="s">
        <v>504</v>
      </c>
      <c r="X74" s="176" t="s">
        <v>504</v>
      </c>
      <c r="Z74" s="173" t="s">
        <v>1807</v>
      </c>
      <c r="AA74" s="176" t="s">
        <v>504</v>
      </c>
      <c r="AB74" s="176" t="s">
        <v>504</v>
      </c>
      <c r="AC74" s="176" t="s">
        <v>504</v>
      </c>
      <c r="AD74" s="176" t="s">
        <v>504</v>
      </c>
      <c r="AE74" s="176" t="s">
        <v>504</v>
      </c>
      <c r="AF74" s="176" t="s">
        <v>504</v>
      </c>
    </row>
    <row r="75" spans="1:32" s="156" customFormat="1">
      <c r="A75" s="173" t="s">
        <v>1808</v>
      </c>
      <c r="B75" s="176">
        <v>22</v>
      </c>
      <c r="C75" s="176">
        <v>7</v>
      </c>
      <c r="D75" s="176" t="s">
        <v>504</v>
      </c>
      <c r="E75" s="176" t="s">
        <v>504</v>
      </c>
      <c r="F75" s="176" t="s">
        <v>504</v>
      </c>
      <c r="G75" s="176" t="s">
        <v>504</v>
      </c>
      <c r="I75" s="173" t="s">
        <v>1808</v>
      </c>
      <c r="J75" s="176">
        <v>12</v>
      </c>
      <c r="K75" s="176" t="s">
        <v>504</v>
      </c>
      <c r="L75" s="176" t="s">
        <v>504</v>
      </c>
      <c r="M75" s="176" t="s">
        <v>504</v>
      </c>
      <c r="N75" s="176" t="s">
        <v>504</v>
      </c>
      <c r="O75" s="176">
        <v>3</v>
      </c>
      <c r="Q75" s="173" t="s">
        <v>1808</v>
      </c>
      <c r="R75" s="176" t="s">
        <v>504</v>
      </c>
      <c r="S75" s="176" t="s">
        <v>504</v>
      </c>
      <c r="T75" s="176" t="s">
        <v>504</v>
      </c>
      <c r="U75" s="176" t="s">
        <v>504</v>
      </c>
      <c r="V75" s="176" t="s">
        <v>504</v>
      </c>
      <c r="W75" s="176" t="s">
        <v>504</v>
      </c>
      <c r="X75" s="176" t="s">
        <v>504</v>
      </c>
      <c r="Z75" s="173" t="s">
        <v>1808</v>
      </c>
      <c r="AA75" s="176" t="s">
        <v>504</v>
      </c>
      <c r="AB75" s="176" t="s">
        <v>504</v>
      </c>
      <c r="AC75" s="176" t="s">
        <v>504</v>
      </c>
      <c r="AD75" s="176" t="s">
        <v>504</v>
      </c>
      <c r="AE75" s="176" t="s">
        <v>504</v>
      </c>
      <c r="AF75" s="176" t="s">
        <v>504</v>
      </c>
    </row>
    <row r="76" spans="1:32" s="156" customFormat="1">
      <c r="A76" s="173" t="s">
        <v>1809</v>
      </c>
      <c r="B76" s="176">
        <v>57</v>
      </c>
      <c r="C76" s="176">
        <v>11</v>
      </c>
      <c r="D76" s="176">
        <v>3</v>
      </c>
      <c r="E76" s="176" t="s">
        <v>504</v>
      </c>
      <c r="F76" s="176" t="s">
        <v>504</v>
      </c>
      <c r="G76" s="176" t="s">
        <v>504</v>
      </c>
      <c r="I76" s="173" t="s">
        <v>1809</v>
      </c>
      <c r="J76" s="176">
        <v>7</v>
      </c>
      <c r="K76" s="176" t="s">
        <v>504</v>
      </c>
      <c r="L76" s="176">
        <v>7</v>
      </c>
      <c r="M76" s="176">
        <v>5</v>
      </c>
      <c r="N76" s="176" t="s">
        <v>504</v>
      </c>
      <c r="O76" s="176">
        <v>2</v>
      </c>
      <c r="Q76" s="173" t="s">
        <v>1809</v>
      </c>
      <c r="R76" s="176">
        <v>3</v>
      </c>
      <c r="S76" s="176">
        <v>1</v>
      </c>
      <c r="T76" s="176">
        <v>4</v>
      </c>
      <c r="U76" s="176" t="s">
        <v>504</v>
      </c>
      <c r="V76" s="176" t="s">
        <v>504</v>
      </c>
      <c r="W76" s="176">
        <v>4</v>
      </c>
      <c r="X76" s="176" t="s">
        <v>504</v>
      </c>
      <c r="Z76" s="173" t="s">
        <v>1809</v>
      </c>
      <c r="AA76" s="176" t="s">
        <v>504</v>
      </c>
      <c r="AB76" s="176">
        <v>5</v>
      </c>
      <c r="AC76" s="176" t="s">
        <v>504</v>
      </c>
      <c r="AD76" s="176">
        <v>2</v>
      </c>
      <c r="AE76" s="176" t="s">
        <v>504</v>
      </c>
      <c r="AF76" s="176">
        <v>3</v>
      </c>
    </row>
    <row r="77" spans="1:32" s="156" customFormat="1">
      <c r="A77" s="173" t="s">
        <v>1810</v>
      </c>
      <c r="B77" s="176">
        <v>10</v>
      </c>
      <c r="C77" s="176">
        <v>4</v>
      </c>
      <c r="D77" s="176" t="s">
        <v>504</v>
      </c>
      <c r="E77" s="176" t="s">
        <v>504</v>
      </c>
      <c r="F77" s="176">
        <v>4</v>
      </c>
      <c r="G77" s="176" t="s">
        <v>504</v>
      </c>
      <c r="I77" s="173" t="s">
        <v>1810</v>
      </c>
      <c r="J77" s="176" t="s">
        <v>504</v>
      </c>
      <c r="K77" s="176" t="s">
        <v>504</v>
      </c>
      <c r="L77" s="176" t="s">
        <v>504</v>
      </c>
      <c r="M77" s="176" t="s">
        <v>504</v>
      </c>
      <c r="N77" s="176" t="s">
        <v>504</v>
      </c>
      <c r="O77" s="176" t="s">
        <v>504</v>
      </c>
      <c r="Q77" s="173" t="s">
        <v>1810</v>
      </c>
      <c r="R77" s="176" t="s">
        <v>504</v>
      </c>
      <c r="S77" s="176" t="s">
        <v>504</v>
      </c>
      <c r="T77" s="176" t="s">
        <v>504</v>
      </c>
      <c r="U77" s="176" t="s">
        <v>504</v>
      </c>
      <c r="V77" s="176" t="s">
        <v>504</v>
      </c>
      <c r="W77" s="176" t="s">
        <v>504</v>
      </c>
      <c r="X77" s="176" t="s">
        <v>504</v>
      </c>
      <c r="Z77" s="173" t="s">
        <v>1810</v>
      </c>
      <c r="AA77" s="176" t="s">
        <v>504</v>
      </c>
      <c r="AB77" s="176" t="s">
        <v>504</v>
      </c>
      <c r="AC77" s="176" t="s">
        <v>504</v>
      </c>
      <c r="AD77" s="176" t="s">
        <v>504</v>
      </c>
      <c r="AE77" s="176" t="s">
        <v>504</v>
      </c>
      <c r="AF77" s="176">
        <v>2</v>
      </c>
    </row>
    <row r="78" spans="1:32" s="156" customFormat="1">
      <c r="A78" s="173" t="s">
        <v>1811</v>
      </c>
      <c r="B78" s="176">
        <v>153</v>
      </c>
      <c r="C78" s="176">
        <v>21</v>
      </c>
      <c r="D78" s="176" t="s">
        <v>504</v>
      </c>
      <c r="E78" s="176" t="s">
        <v>504</v>
      </c>
      <c r="F78" s="176">
        <v>17</v>
      </c>
      <c r="G78" s="176" t="s">
        <v>504</v>
      </c>
      <c r="I78" s="173" t="s">
        <v>1811</v>
      </c>
      <c r="J78" s="176">
        <v>57</v>
      </c>
      <c r="K78" s="176" t="s">
        <v>504</v>
      </c>
      <c r="L78" s="176" t="s">
        <v>504</v>
      </c>
      <c r="M78" s="176" t="s">
        <v>504</v>
      </c>
      <c r="N78" s="176" t="s">
        <v>504</v>
      </c>
      <c r="O78" s="176">
        <v>2</v>
      </c>
      <c r="Q78" s="173" t="s">
        <v>1811</v>
      </c>
      <c r="R78" s="176" t="s">
        <v>504</v>
      </c>
      <c r="S78" s="176" t="s">
        <v>504</v>
      </c>
      <c r="T78" s="176">
        <v>27</v>
      </c>
      <c r="U78" s="176" t="s">
        <v>504</v>
      </c>
      <c r="V78" s="176">
        <v>1</v>
      </c>
      <c r="W78" s="176" t="s">
        <v>504</v>
      </c>
      <c r="X78" s="176">
        <v>6</v>
      </c>
      <c r="Z78" s="173" t="s">
        <v>1811</v>
      </c>
      <c r="AA78" s="176" t="s">
        <v>504</v>
      </c>
      <c r="AB78" s="176">
        <v>1</v>
      </c>
      <c r="AC78" s="176">
        <v>17</v>
      </c>
      <c r="AD78" s="176">
        <v>4</v>
      </c>
      <c r="AE78" s="176" t="s">
        <v>504</v>
      </c>
      <c r="AF78" s="176" t="s">
        <v>504</v>
      </c>
    </row>
    <row r="79" spans="1:32" s="156" customFormat="1">
      <c r="A79" s="173" t="s">
        <v>78</v>
      </c>
      <c r="B79" s="176" t="s">
        <v>78</v>
      </c>
      <c r="C79" s="176" t="s">
        <v>78</v>
      </c>
      <c r="D79" s="176" t="s">
        <v>78</v>
      </c>
      <c r="E79" s="176" t="s">
        <v>78</v>
      </c>
      <c r="F79" s="176" t="s">
        <v>78</v>
      </c>
      <c r="G79" s="176" t="s">
        <v>78</v>
      </c>
      <c r="I79" s="173" t="s">
        <v>78</v>
      </c>
      <c r="J79" s="176" t="s">
        <v>78</v>
      </c>
      <c r="K79" s="176" t="s">
        <v>78</v>
      </c>
      <c r="L79" s="176" t="s">
        <v>78</v>
      </c>
      <c r="M79" s="176" t="s">
        <v>78</v>
      </c>
      <c r="N79" s="176" t="s">
        <v>78</v>
      </c>
      <c r="O79" s="176" t="s">
        <v>78</v>
      </c>
      <c r="Q79" s="173" t="s">
        <v>78</v>
      </c>
      <c r="R79" s="176" t="s">
        <v>78</v>
      </c>
      <c r="S79" s="176" t="s">
        <v>78</v>
      </c>
      <c r="T79" s="176" t="s">
        <v>78</v>
      </c>
      <c r="U79" s="176" t="s">
        <v>78</v>
      </c>
      <c r="V79" s="176" t="s">
        <v>78</v>
      </c>
      <c r="W79" s="176" t="s">
        <v>78</v>
      </c>
      <c r="X79" s="176" t="s">
        <v>78</v>
      </c>
      <c r="Z79" s="173" t="s">
        <v>78</v>
      </c>
      <c r="AA79" s="176" t="s">
        <v>78</v>
      </c>
      <c r="AB79" s="176" t="s">
        <v>78</v>
      </c>
      <c r="AC79" s="176" t="s">
        <v>78</v>
      </c>
      <c r="AD79" s="176" t="s">
        <v>78</v>
      </c>
      <c r="AE79" s="176" t="s">
        <v>78</v>
      </c>
      <c r="AF79" s="176" t="s">
        <v>78</v>
      </c>
    </row>
    <row r="80" spans="1:32" s="156" customFormat="1">
      <c r="A80" s="173" t="s">
        <v>1812</v>
      </c>
      <c r="B80" s="176">
        <v>414</v>
      </c>
      <c r="C80" s="176">
        <v>66</v>
      </c>
      <c r="D80" s="176">
        <v>31</v>
      </c>
      <c r="E80" s="176">
        <v>10</v>
      </c>
      <c r="F80" s="176">
        <v>2</v>
      </c>
      <c r="G80" s="176">
        <v>12</v>
      </c>
      <c r="I80" s="173" t="s">
        <v>1812</v>
      </c>
      <c r="J80" s="176">
        <v>20</v>
      </c>
      <c r="K80" s="176">
        <v>5</v>
      </c>
      <c r="L80" s="176">
        <v>18</v>
      </c>
      <c r="M80" s="176">
        <v>3</v>
      </c>
      <c r="N80" s="176" t="s">
        <v>504</v>
      </c>
      <c r="O80" s="176">
        <v>63</v>
      </c>
      <c r="Q80" s="173" t="s">
        <v>1812</v>
      </c>
      <c r="R80" s="176">
        <v>2</v>
      </c>
      <c r="S80" s="176">
        <v>3</v>
      </c>
      <c r="T80" s="176">
        <v>7</v>
      </c>
      <c r="U80" s="176">
        <v>34</v>
      </c>
      <c r="V80" s="176" t="s">
        <v>504</v>
      </c>
      <c r="W80" s="176">
        <v>56</v>
      </c>
      <c r="X80" s="176">
        <v>22</v>
      </c>
      <c r="Z80" s="173" t="s">
        <v>1812</v>
      </c>
      <c r="AA80" s="176" t="s">
        <v>504</v>
      </c>
      <c r="AB80" s="176">
        <v>52</v>
      </c>
      <c r="AC80" s="176">
        <v>1</v>
      </c>
      <c r="AD80" s="176" t="s">
        <v>504</v>
      </c>
      <c r="AE80" s="176">
        <v>3</v>
      </c>
      <c r="AF80" s="176">
        <v>4</v>
      </c>
    </row>
    <row r="81" spans="1:32" s="190" customFormat="1">
      <c r="A81" s="188" t="s">
        <v>1813</v>
      </c>
      <c r="B81" s="176">
        <v>7</v>
      </c>
      <c r="C81" s="176" t="s">
        <v>504</v>
      </c>
      <c r="D81" s="176" t="s">
        <v>504</v>
      </c>
      <c r="E81" s="176" t="s">
        <v>504</v>
      </c>
      <c r="F81" s="176" t="s">
        <v>504</v>
      </c>
      <c r="G81" s="176" t="s">
        <v>504</v>
      </c>
      <c r="H81" s="259"/>
      <c r="I81" s="188" t="s">
        <v>1813</v>
      </c>
      <c r="J81" s="176" t="s">
        <v>504</v>
      </c>
      <c r="K81" s="176" t="s">
        <v>504</v>
      </c>
      <c r="L81" s="176" t="s">
        <v>504</v>
      </c>
      <c r="M81" s="176" t="s">
        <v>504</v>
      </c>
      <c r="N81" s="176" t="s">
        <v>504</v>
      </c>
      <c r="O81" s="176" t="s">
        <v>504</v>
      </c>
      <c r="P81" s="259"/>
      <c r="Q81" s="188" t="s">
        <v>1813</v>
      </c>
      <c r="R81" s="176" t="s">
        <v>504</v>
      </c>
      <c r="S81" s="176" t="s">
        <v>504</v>
      </c>
      <c r="T81" s="176" t="s">
        <v>504</v>
      </c>
      <c r="U81" s="176" t="s">
        <v>504</v>
      </c>
      <c r="V81" s="176" t="s">
        <v>504</v>
      </c>
      <c r="W81" s="176">
        <v>7</v>
      </c>
      <c r="X81" s="176" t="s">
        <v>504</v>
      </c>
      <c r="Y81" s="259"/>
      <c r="Z81" s="188" t="s">
        <v>1813</v>
      </c>
      <c r="AA81" s="176" t="s">
        <v>504</v>
      </c>
      <c r="AB81" s="176" t="s">
        <v>504</v>
      </c>
      <c r="AC81" s="176" t="s">
        <v>504</v>
      </c>
      <c r="AD81" s="176" t="s">
        <v>504</v>
      </c>
      <c r="AE81" s="176" t="s">
        <v>504</v>
      </c>
      <c r="AF81" s="176" t="s">
        <v>504</v>
      </c>
    </row>
    <row r="82" spans="1:32" s="190" customFormat="1">
      <c r="A82" s="188" t="s">
        <v>1814</v>
      </c>
      <c r="B82" s="176">
        <v>54</v>
      </c>
      <c r="C82" s="176">
        <v>13</v>
      </c>
      <c r="D82" s="176">
        <v>6</v>
      </c>
      <c r="E82" s="176">
        <v>8</v>
      </c>
      <c r="F82" s="176" t="s">
        <v>504</v>
      </c>
      <c r="G82" s="176" t="s">
        <v>504</v>
      </c>
      <c r="H82" s="259"/>
      <c r="I82" s="188" t="s">
        <v>1814</v>
      </c>
      <c r="J82" s="176" t="s">
        <v>504</v>
      </c>
      <c r="K82" s="176">
        <v>1</v>
      </c>
      <c r="L82" s="176" t="s">
        <v>504</v>
      </c>
      <c r="M82" s="176" t="s">
        <v>504</v>
      </c>
      <c r="N82" s="176" t="s">
        <v>504</v>
      </c>
      <c r="O82" s="176">
        <v>6</v>
      </c>
      <c r="P82" s="259"/>
      <c r="Q82" s="188" t="s">
        <v>1814</v>
      </c>
      <c r="R82" s="176" t="s">
        <v>504</v>
      </c>
      <c r="S82" s="176" t="s">
        <v>504</v>
      </c>
      <c r="T82" s="176" t="s">
        <v>504</v>
      </c>
      <c r="U82" s="176">
        <v>11</v>
      </c>
      <c r="V82" s="176" t="s">
        <v>504</v>
      </c>
      <c r="W82" s="176">
        <v>6</v>
      </c>
      <c r="X82" s="176" t="s">
        <v>504</v>
      </c>
      <c r="Y82" s="259"/>
      <c r="Z82" s="188" t="s">
        <v>1814</v>
      </c>
      <c r="AA82" s="176" t="s">
        <v>504</v>
      </c>
      <c r="AB82" s="176" t="s">
        <v>504</v>
      </c>
      <c r="AC82" s="176">
        <v>1</v>
      </c>
      <c r="AD82" s="176" t="s">
        <v>504</v>
      </c>
      <c r="AE82" s="176">
        <v>2</v>
      </c>
      <c r="AF82" s="176" t="s">
        <v>504</v>
      </c>
    </row>
    <row r="83" spans="1:32" s="190" customFormat="1">
      <c r="A83" s="188" t="s">
        <v>1815</v>
      </c>
      <c r="B83" s="176">
        <v>37</v>
      </c>
      <c r="C83" s="176">
        <v>5</v>
      </c>
      <c r="D83" s="176" t="s">
        <v>504</v>
      </c>
      <c r="E83" s="176" t="s">
        <v>504</v>
      </c>
      <c r="F83" s="176" t="s">
        <v>504</v>
      </c>
      <c r="G83" s="176">
        <v>1</v>
      </c>
      <c r="H83" s="259"/>
      <c r="I83" s="188" t="s">
        <v>1815</v>
      </c>
      <c r="J83" s="176">
        <v>1</v>
      </c>
      <c r="K83" s="176" t="s">
        <v>504</v>
      </c>
      <c r="L83" s="176">
        <v>16</v>
      </c>
      <c r="M83" s="176" t="s">
        <v>504</v>
      </c>
      <c r="N83" s="176" t="s">
        <v>504</v>
      </c>
      <c r="O83" s="176" t="s">
        <v>504</v>
      </c>
      <c r="P83" s="259"/>
      <c r="Q83" s="188" t="s">
        <v>1815</v>
      </c>
      <c r="R83" s="176" t="s">
        <v>504</v>
      </c>
      <c r="S83" s="176" t="s">
        <v>504</v>
      </c>
      <c r="T83" s="176" t="s">
        <v>504</v>
      </c>
      <c r="U83" s="176">
        <v>2</v>
      </c>
      <c r="V83" s="176" t="s">
        <v>504</v>
      </c>
      <c r="W83" s="176">
        <v>1</v>
      </c>
      <c r="X83" s="176" t="s">
        <v>504</v>
      </c>
      <c r="Y83" s="259"/>
      <c r="Z83" s="188" t="s">
        <v>1815</v>
      </c>
      <c r="AA83" s="176" t="s">
        <v>504</v>
      </c>
      <c r="AB83" s="176">
        <v>11</v>
      </c>
      <c r="AC83" s="176" t="s">
        <v>504</v>
      </c>
      <c r="AD83" s="176" t="s">
        <v>504</v>
      </c>
      <c r="AE83" s="176" t="s">
        <v>504</v>
      </c>
      <c r="AF83" s="176" t="s">
        <v>504</v>
      </c>
    </row>
    <row r="84" spans="1:32" s="190" customFormat="1">
      <c r="A84" s="188" t="s">
        <v>1816</v>
      </c>
      <c r="B84" s="176">
        <v>41</v>
      </c>
      <c r="C84" s="176" t="s">
        <v>504</v>
      </c>
      <c r="D84" s="176" t="s">
        <v>504</v>
      </c>
      <c r="E84" s="176" t="s">
        <v>504</v>
      </c>
      <c r="F84" s="176" t="s">
        <v>504</v>
      </c>
      <c r="G84" s="176" t="s">
        <v>504</v>
      </c>
      <c r="H84" s="259"/>
      <c r="I84" s="188" t="s">
        <v>1816</v>
      </c>
      <c r="J84" s="176" t="s">
        <v>504</v>
      </c>
      <c r="K84" s="176" t="s">
        <v>504</v>
      </c>
      <c r="L84" s="176" t="s">
        <v>504</v>
      </c>
      <c r="M84" s="176" t="s">
        <v>504</v>
      </c>
      <c r="N84" s="176" t="s">
        <v>504</v>
      </c>
      <c r="O84" s="176" t="s">
        <v>504</v>
      </c>
      <c r="P84" s="259"/>
      <c r="Q84" s="188" t="s">
        <v>1816</v>
      </c>
      <c r="R84" s="176" t="s">
        <v>504</v>
      </c>
      <c r="S84" s="176" t="s">
        <v>504</v>
      </c>
      <c r="T84" s="176" t="s">
        <v>504</v>
      </c>
      <c r="U84" s="176" t="s">
        <v>504</v>
      </c>
      <c r="V84" s="176" t="s">
        <v>504</v>
      </c>
      <c r="W84" s="176" t="s">
        <v>504</v>
      </c>
      <c r="X84" s="176" t="s">
        <v>504</v>
      </c>
      <c r="Y84" s="259"/>
      <c r="Z84" s="188" t="s">
        <v>1816</v>
      </c>
      <c r="AA84" s="176" t="s">
        <v>504</v>
      </c>
      <c r="AB84" s="176">
        <v>41</v>
      </c>
      <c r="AC84" s="176" t="s">
        <v>504</v>
      </c>
      <c r="AD84" s="176" t="s">
        <v>504</v>
      </c>
      <c r="AE84" s="176" t="s">
        <v>504</v>
      </c>
      <c r="AF84" s="176" t="s">
        <v>504</v>
      </c>
    </row>
    <row r="85" spans="1:32" s="190" customFormat="1">
      <c r="A85" s="188" t="s">
        <v>1817</v>
      </c>
      <c r="B85" s="176">
        <v>234</v>
      </c>
      <c r="C85" s="176">
        <v>36</v>
      </c>
      <c r="D85" s="176">
        <v>22</v>
      </c>
      <c r="E85" s="176">
        <v>2</v>
      </c>
      <c r="F85" s="176" t="s">
        <v>504</v>
      </c>
      <c r="G85" s="176" t="s">
        <v>504</v>
      </c>
      <c r="H85" s="259"/>
      <c r="I85" s="188" t="s">
        <v>1817</v>
      </c>
      <c r="J85" s="176">
        <v>19</v>
      </c>
      <c r="K85" s="176">
        <v>4</v>
      </c>
      <c r="L85" s="176" t="s">
        <v>504</v>
      </c>
      <c r="M85" s="176">
        <v>3</v>
      </c>
      <c r="N85" s="176" t="s">
        <v>504</v>
      </c>
      <c r="O85" s="176">
        <v>55</v>
      </c>
      <c r="P85" s="259"/>
      <c r="Q85" s="188" t="s">
        <v>1817</v>
      </c>
      <c r="R85" s="176">
        <v>1</v>
      </c>
      <c r="S85" s="176" t="s">
        <v>504</v>
      </c>
      <c r="T85" s="176">
        <v>7</v>
      </c>
      <c r="U85" s="176">
        <v>21</v>
      </c>
      <c r="V85" s="176" t="s">
        <v>504</v>
      </c>
      <c r="W85" s="176">
        <v>38</v>
      </c>
      <c r="X85" s="176">
        <v>22</v>
      </c>
      <c r="Y85" s="259"/>
      <c r="Z85" s="188" t="s">
        <v>1817</v>
      </c>
      <c r="AA85" s="176" t="s">
        <v>504</v>
      </c>
      <c r="AB85" s="176" t="s">
        <v>504</v>
      </c>
      <c r="AC85" s="176" t="s">
        <v>504</v>
      </c>
      <c r="AD85" s="176" t="s">
        <v>504</v>
      </c>
      <c r="AE85" s="176" t="s">
        <v>504</v>
      </c>
      <c r="AF85" s="176">
        <v>4</v>
      </c>
    </row>
    <row r="86" spans="1:32" s="156" customFormat="1">
      <c r="A86" s="257" t="s">
        <v>1818</v>
      </c>
      <c r="B86" s="176">
        <v>5</v>
      </c>
      <c r="C86" s="176" t="s">
        <v>504</v>
      </c>
      <c r="D86" s="176" t="s">
        <v>504</v>
      </c>
      <c r="E86" s="176" t="s">
        <v>504</v>
      </c>
      <c r="F86" s="176" t="s">
        <v>504</v>
      </c>
      <c r="G86" s="176" t="s">
        <v>504</v>
      </c>
      <c r="H86" s="259"/>
      <c r="I86" s="257" t="s">
        <v>1818</v>
      </c>
      <c r="J86" s="176" t="s">
        <v>504</v>
      </c>
      <c r="K86" s="176" t="s">
        <v>504</v>
      </c>
      <c r="L86" s="176" t="s">
        <v>504</v>
      </c>
      <c r="M86" s="176" t="s">
        <v>504</v>
      </c>
      <c r="N86" s="176" t="s">
        <v>504</v>
      </c>
      <c r="O86" s="176">
        <v>2</v>
      </c>
      <c r="P86" s="259"/>
      <c r="Q86" s="257" t="s">
        <v>1818</v>
      </c>
      <c r="R86" s="176" t="s">
        <v>504</v>
      </c>
      <c r="S86" s="176">
        <v>2</v>
      </c>
      <c r="T86" s="176" t="s">
        <v>504</v>
      </c>
      <c r="U86" s="176" t="s">
        <v>504</v>
      </c>
      <c r="V86" s="176" t="s">
        <v>504</v>
      </c>
      <c r="W86" s="176">
        <v>1</v>
      </c>
      <c r="X86" s="176" t="s">
        <v>504</v>
      </c>
      <c r="Y86" s="259"/>
      <c r="Z86" s="257" t="s">
        <v>1818</v>
      </c>
      <c r="AA86" s="176" t="s">
        <v>504</v>
      </c>
      <c r="AB86" s="176" t="s">
        <v>504</v>
      </c>
      <c r="AC86" s="176" t="s">
        <v>504</v>
      </c>
      <c r="AD86" s="176" t="s">
        <v>504</v>
      </c>
      <c r="AE86" s="176" t="s">
        <v>504</v>
      </c>
      <c r="AF86" s="176" t="s">
        <v>504</v>
      </c>
    </row>
    <row r="87" spans="1:32" s="156" customFormat="1">
      <c r="A87" s="257" t="s">
        <v>1819</v>
      </c>
      <c r="B87" s="176">
        <v>25</v>
      </c>
      <c r="C87" s="176">
        <v>12</v>
      </c>
      <c r="D87" s="176">
        <v>3</v>
      </c>
      <c r="E87" s="176" t="s">
        <v>504</v>
      </c>
      <c r="F87" s="176">
        <v>1</v>
      </c>
      <c r="G87" s="176">
        <v>3</v>
      </c>
      <c r="H87" s="259"/>
      <c r="I87" s="257" t="s">
        <v>1819</v>
      </c>
      <c r="J87" s="176" t="s">
        <v>504</v>
      </c>
      <c r="K87" s="176" t="s">
        <v>504</v>
      </c>
      <c r="L87" s="176">
        <v>2</v>
      </c>
      <c r="M87" s="176" t="s">
        <v>504</v>
      </c>
      <c r="N87" s="176" t="s">
        <v>504</v>
      </c>
      <c r="O87" s="176" t="s">
        <v>504</v>
      </c>
      <c r="P87" s="259"/>
      <c r="Q87" s="257" t="s">
        <v>1819</v>
      </c>
      <c r="R87" s="176">
        <v>1</v>
      </c>
      <c r="S87" s="176" t="s">
        <v>504</v>
      </c>
      <c r="T87" s="176" t="s">
        <v>504</v>
      </c>
      <c r="U87" s="176" t="s">
        <v>504</v>
      </c>
      <c r="V87" s="176" t="s">
        <v>504</v>
      </c>
      <c r="W87" s="176">
        <v>3</v>
      </c>
      <c r="X87" s="176" t="s">
        <v>504</v>
      </c>
      <c r="Y87" s="259"/>
      <c r="Z87" s="257" t="s">
        <v>1819</v>
      </c>
      <c r="AA87" s="176" t="s">
        <v>504</v>
      </c>
      <c r="AB87" s="176" t="s">
        <v>504</v>
      </c>
      <c r="AC87" s="176" t="s">
        <v>504</v>
      </c>
      <c r="AD87" s="176" t="s">
        <v>504</v>
      </c>
      <c r="AE87" s="176" t="s">
        <v>504</v>
      </c>
      <c r="AF87" s="176" t="s">
        <v>504</v>
      </c>
    </row>
    <row r="88" spans="1:32" s="156" customFormat="1">
      <c r="A88" s="257" t="s">
        <v>1820</v>
      </c>
      <c r="B88" s="176">
        <v>11</v>
      </c>
      <c r="C88" s="176" t="s">
        <v>504</v>
      </c>
      <c r="D88" s="176" t="s">
        <v>504</v>
      </c>
      <c r="E88" s="176" t="s">
        <v>504</v>
      </c>
      <c r="F88" s="176">
        <v>1</v>
      </c>
      <c r="G88" s="176">
        <v>8</v>
      </c>
      <c r="H88" s="259"/>
      <c r="I88" s="257" t="s">
        <v>1820</v>
      </c>
      <c r="J88" s="176" t="s">
        <v>504</v>
      </c>
      <c r="K88" s="176" t="s">
        <v>504</v>
      </c>
      <c r="L88" s="176" t="s">
        <v>504</v>
      </c>
      <c r="M88" s="176" t="s">
        <v>504</v>
      </c>
      <c r="N88" s="176" t="s">
        <v>504</v>
      </c>
      <c r="O88" s="176" t="s">
        <v>504</v>
      </c>
      <c r="P88" s="259"/>
      <c r="Q88" s="257" t="s">
        <v>1820</v>
      </c>
      <c r="R88" s="176" t="s">
        <v>504</v>
      </c>
      <c r="S88" s="176">
        <v>1</v>
      </c>
      <c r="T88" s="176" t="s">
        <v>504</v>
      </c>
      <c r="U88" s="176" t="s">
        <v>504</v>
      </c>
      <c r="V88" s="176" t="s">
        <v>504</v>
      </c>
      <c r="W88" s="176" t="s">
        <v>504</v>
      </c>
      <c r="X88" s="176" t="s">
        <v>504</v>
      </c>
      <c r="Y88" s="259"/>
      <c r="Z88" s="257" t="s">
        <v>1820</v>
      </c>
      <c r="AA88" s="176" t="s">
        <v>504</v>
      </c>
      <c r="AB88" s="176" t="s">
        <v>504</v>
      </c>
      <c r="AC88" s="176" t="s">
        <v>504</v>
      </c>
      <c r="AD88" s="176" t="s">
        <v>504</v>
      </c>
      <c r="AE88" s="176">
        <v>1</v>
      </c>
      <c r="AF88" s="176" t="s">
        <v>504</v>
      </c>
    </row>
    <row r="89" spans="1:32" s="156" customFormat="1">
      <c r="A89" s="257" t="s">
        <v>78</v>
      </c>
      <c r="B89" s="176" t="s">
        <v>78</v>
      </c>
      <c r="C89" s="176" t="s">
        <v>78</v>
      </c>
      <c r="D89" s="176" t="s">
        <v>78</v>
      </c>
      <c r="E89" s="176" t="s">
        <v>78</v>
      </c>
      <c r="F89" s="176" t="s">
        <v>78</v>
      </c>
      <c r="G89" s="176" t="s">
        <v>78</v>
      </c>
      <c r="H89" s="259"/>
      <c r="I89" s="257" t="s">
        <v>78</v>
      </c>
      <c r="J89" s="176" t="s">
        <v>78</v>
      </c>
      <c r="K89" s="176" t="s">
        <v>78</v>
      </c>
      <c r="L89" s="176" t="s">
        <v>78</v>
      </c>
      <c r="M89" s="176" t="s">
        <v>78</v>
      </c>
      <c r="N89" s="176" t="s">
        <v>78</v>
      </c>
      <c r="O89" s="176" t="s">
        <v>78</v>
      </c>
      <c r="P89" s="259"/>
      <c r="Q89" s="257" t="s">
        <v>78</v>
      </c>
      <c r="R89" s="176" t="s">
        <v>78</v>
      </c>
      <c r="S89" s="176" t="s">
        <v>78</v>
      </c>
      <c r="T89" s="176" t="s">
        <v>78</v>
      </c>
      <c r="U89" s="176" t="s">
        <v>78</v>
      </c>
      <c r="V89" s="176" t="s">
        <v>78</v>
      </c>
      <c r="W89" s="176" t="s">
        <v>78</v>
      </c>
      <c r="X89" s="176" t="s">
        <v>78</v>
      </c>
      <c r="Y89" s="259"/>
      <c r="Z89" s="257" t="s">
        <v>78</v>
      </c>
      <c r="AA89" s="176" t="s">
        <v>78</v>
      </c>
      <c r="AB89" s="176" t="s">
        <v>78</v>
      </c>
      <c r="AC89" s="176" t="s">
        <v>78</v>
      </c>
      <c r="AD89" s="176" t="s">
        <v>78</v>
      </c>
      <c r="AE89" s="176" t="s">
        <v>78</v>
      </c>
      <c r="AF89" s="176" t="s">
        <v>78</v>
      </c>
    </row>
    <row r="90" spans="1:32" s="156" customFormat="1">
      <c r="A90" s="257" t="s">
        <v>1821</v>
      </c>
      <c r="B90" s="176">
        <v>5</v>
      </c>
      <c r="C90" s="176" t="s">
        <v>504</v>
      </c>
      <c r="D90" s="176" t="s">
        <v>504</v>
      </c>
      <c r="E90" s="176" t="s">
        <v>504</v>
      </c>
      <c r="F90" s="176" t="s">
        <v>504</v>
      </c>
      <c r="G90" s="176" t="s">
        <v>504</v>
      </c>
      <c r="H90" s="259"/>
      <c r="I90" s="257" t="s">
        <v>1821</v>
      </c>
      <c r="J90" s="176" t="s">
        <v>504</v>
      </c>
      <c r="K90" s="176" t="s">
        <v>504</v>
      </c>
      <c r="L90" s="176" t="s">
        <v>504</v>
      </c>
      <c r="M90" s="176" t="s">
        <v>504</v>
      </c>
      <c r="N90" s="176" t="s">
        <v>504</v>
      </c>
      <c r="O90" s="176" t="s">
        <v>504</v>
      </c>
      <c r="P90" s="259"/>
      <c r="Q90" s="257" t="s">
        <v>1821</v>
      </c>
      <c r="R90" s="176" t="s">
        <v>504</v>
      </c>
      <c r="S90" s="176" t="s">
        <v>504</v>
      </c>
      <c r="T90" s="176" t="s">
        <v>504</v>
      </c>
      <c r="U90" s="176" t="s">
        <v>504</v>
      </c>
      <c r="V90" s="176" t="s">
        <v>504</v>
      </c>
      <c r="W90" s="176" t="s">
        <v>504</v>
      </c>
      <c r="X90" s="176" t="s">
        <v>504</v>
      </c>
      <c r="Y90" s="259"/>
      <c r="Z90" s="257" t="s">
        <v>1821</v>
      </c>
      <c r="AA90" s="176" t="s">
        <v>504</v>
      </c>
      <c r="AB90" s="176" t="s">
        <v>504</v>
      </c>
      <c r="AC90" s="176" t="s">
        <v>504</v>
      </c>
      <c r="AD90" s="176" t="s">
        <v>504</v>
      </c>
      <c r="AE90" s="176">
        <v>5</v>
      </c>
      <c r="AF90" s="176" t="s">
        <v>504</v>
      </c>
    </row>
    <row r="91" spans="1:32" s="156" customFormat="1">
      <c r="A91" s="257" t="s">
        <v>1822</v>
      </c>
      <c r="B91" s="176">
        <v>5</v>
      </c>
      <c r="C91" s="176" t="s">
        <v>504</v>
      </c>
      <c r="D91" s="176" t="s">
        <v>504</v>
      </c>
      <c r="E91" s="176" t="s">
        <v>504</v>
      </c>
      <c r="F91" s="176" t="s">
        <v>504</v>
      </c>
      <c r="G91" s="176" t="s">
        <v>504</v>
      </c>
      <c r="H91" s="259"/>
      <c r="I91" s="257" t="s">
        <v>1822</v>
      </c>
      <c r="J91" s="176" t="s">
        <v>504</v>
      </c>
      <c r="K91" s="176" t="s">
        <v>504</v>
      </c>
      <c r="L91" s="176" t="s">
        <v>504</v>
      </c>
      <c r="M91" s="176" t="s">
        <v>504</v>
      </c>
      <c r="N91" s="176" t="s">
        <v>504</v>
      </c>
      <c r="O91" s="176" t="s">
        <v>504</v>
      </c>
      <c r="P91" s="259"/>
      <c r="Q91" s="257" t="s">
        <v>1822</v>
      </c>
      <c r="R91" s="176" t="s">
        <v>504</v>
      </c>
      <c r="S91" s="176" t="s">
        <v>504</v>
      </c>
      <c r="T91" s="176" t="s">
        <v>504</v>
      </c>
      <c r="U91" s="176" t="s">
        <v>504</v>
      </c>
      <c r="V91" s="176" t="s">
        <v>504</v>
      </c>
      <c r="W91" s="176" t="s">
        <v>504</v>
      </c>
      <c r="X91" s="176" t="s">
        <v>504</v>
      </c>
      <c r="Y91" s="259"/>
      <c r="Z91" s="257" t="s">
        <v>1822</v>
      </c>
      <c r="AA91" s="176" t="s">
        <v>504</v>
      </c>
      <c r="AB91" s="176" t="s">
        <v>504</v>
      </c>
      <c r="AC91" s="176" t="s">
        <v>504</v>
      </c>
      <c r="AD91" s="176" t="s">
        <v>504</v>
      </c>
      <c r="AE91" s="176">
        <v>5</v>
      </c>
      <c r="AF91" s="176" t="s">
        <v>504</v>
      </c>
    </row>
    <row r="92" spans="1:32" s="156" customFormat="1">
      <c r="A92" s="257" t="s">
        <v>78</v>
      </c>
      <c r="B92" s="176" t="s">
        <v>78</v>
      </c>
      <c r="C92" s="176" t="s">
        <v>78</v>
      </c>
      <c r="D92" s="176" t="s">
        <v>78</v>
      </c>
      <c r="E92" s="176" t="s">
        <v>78</v>
      </c>
      <c r="F92" s="176" t="s">
        <v>78</v>
      </c>
      <c r="G92" s="176" t="s">
        <v>78</v>
      </c>
      <c r="H92" s="259"/>
      <c r="I92" s="257" t="s">
        <v>78</v>
      </c>
      <c r="J92" s="176" t="s">
        <v>78</v>
      </c>
      <c r="K92" s="176" t="s">
        <v>78</v>
      </c>
      <c r="L92" s="176" t="s">
        <v>78</v>
      </c>
      <c r="M92" s="176" t="s">
        <v>78</v>
      </c>
      <c r="N92" s="176" t="s">
        <v>78</v>
      </c>
      <c r="O92" s="176" t="s">
        <v>78</v>
      </c>
      <c r="P92" s="259"/>
      <c r="Q92" s="257" t="s">
        <v>78</v>
      </c>
      <c r="R92" s="176" t="s">
        <v>78</v>
      </c>
      <c r="S92" s="176" t="s">
        <v>78</v>
      </c>
      <c r="T92" s="176" t="s">
        <v>78</v>
      </c>
      <c r="U92" s="176" t="s">
        <v>78</v>
      </c>
      <c r="V92" s="176" t="s">
        <v>78</v>
      </c>
      <c r="W92" s="176" t="s">
        <v>78</v>
      </c>
      <c r="X92" s="176" t="s">
        <v>78</v>
      </c>
      <c r="Y92" s="259"/>
      <c r="Z92" s="257" t="s">
        <v>78</v>
      </c>
      <c r="AA92" s="176" t="s">
        <v>78</v>
      </c>
      <c r="AB92" s="176" t="s">
        <v>78</v>
      </c>
      <c r="AC92" s="176" t="s">
        <v>78</v>
      </c>
      <c r="AD92" s="176" t="s">
        <v>78</v>
      </c>
      <c r="AE92" s="176" t="s">
        <v>78</v>
      </c>
      <c r="AF92" s="176" t="s">
        <v>78</v>
      </c>
    </row>
    <row r="93" spans="1:32" s="156" customFormat="1">
      <c r="A93" s="257" t="s">
        <v>1823</v>
      </c>
      <c r="B93" s="176">
        <v>15</v>
      </c>
      <c r="C93" s="176" t="s">
        <v>504</v>
      </c>
      <c r="D93" s="176" t="s">
        <v>504</v>
      </c>
      <c r="E93" s="176" t="s">
        <v>504</v>
      </c>
      <c r="F93" s="176" t="s">
        <v>504</v>
      </c>
      <c r="G93" s="176" t="s">
        <v>504</v>
      </c>
      <c r="H93" s="259"/>
      <c r="I93" s="257" t="s">
        <v>1823</v>
      </c>
      <c r="J93" s="176" t="s">
        <v>504</v>
      </c>
      <c r="K93" s="176">
        <v>3</v>
      </c>
      <c r="L93" s="176" t="s">
        <v>504</v>
      </c>
      <c r="M93" s="176" t="s">
        <v>504</v>
      </c>
      <c r="N93" s="176" t="s">
        <v>504</v>
      </c>
      <c r="O93" s="176" t="s">
        <v>504</v>
      </c>
      <c r="P93" s="259"/>
      <c r="Q93" s="257" t="s">
        <v>1823</v>
      </c>
      <c r="R93" s="176" t="s">
        <v>504</v>
      </c>
      <c r="S93" s="176">
        <v>4</v>
      </c>
      <c r="T93" s="176" t="s">
        <v>504</v>
      </c>
      <c r="U93" s="176" t="s">
        <v>504</v>
      </c>
      <c r="V93" s="176" t="s">
        <v>504</v>
      </c>
      <c r="W93" s="176" t="s">
        <v>504</v>
      </c>
      <c r="X93" s="176" t="s">
        <v>504</v>
      </c>
      <c r="Y93" s="259"/>
      <c r="Z93" s="257" t="s">
        <v>1823</v>
      </c>
      <c r="AA93" s="176" t="s">
        <v>504</v>
      </c>
      <c r="AB93" s="176">
        <v>2</v>
      </c>
      <c r="AC93" s="176">
        <v>6</v>
      </c>
      <c r="AD93" s="176" t="s">
        <v>504</v>
      </c>
      <c r="AE93" s="176" t="s">
        <v>504</v>
      </c>
      <c r="AF93" s="176" t="s">
        <v>504</v>
      </c>
    </row>
    <row r="94" spans="1:32" s="156" customFormat="1">
      <c r="A94" s="257" t="s">
        <v>1824</v>
      </c>
      <c r="B94" s="176">
        <v>15</v>
      </c>
      <c r="C94" s="176" t="s">
        <v>504</v>
      </c>
      <c r="D94" s="176" t="s">
        <v>504</v>
      </c>
      <c r="E94" s="176" t="s">
        <v>504</v>
      </c>
      <c r="F94" s="176" t="s">
        <v>504</v>
      </c>
      <c r="G94" s="176" t="s">
        <v>504</v>
      </c>
      <c r="H94" s="259"/>
      <c r="I94" s="257" t="s">
        <v>1824</v>
      </c>
      <c r="J94" s="176" t="s">
        <v>504</v>
      </c>
      <c r="K94" s="176">
        <v>3</v>
      </c>
      <c r="L94" s="176" t="s">
        <v>504</v>
      </c>
      <c r="M94" s="176" t="s">
        <v>504</v>
      </c>
      <c r="N94" s="176" t="s">
        <v>504</v>
      </c>
      <c r="O94" s="176" t="s">
        <v>504</v>
      </c>
      <c r="P94" s="259"/>
      <c r="Q94" s="257" t="s">
        <v>1824</v>
      </c>
      <c r="R94" s="176" t="s">
        <v>504</v>
      </c>
      <c r="S94" s="176">
        <v>4</v>
      </c>
      <c r="T94" s="176" t="s">
        <v>504</v>
      </c>
      <c r="U94" s="176" t="s">
        <v>504</v>
      </c>
      <c r="V94" s="176" t="s">
        <v>504</v>
      </c>
      <c r="W94" s="176" t="s">
        <v>504</v>
      </c>
      <c r="X94" s="176" t="s">
        <v>504</v>
      </c>
      <c r="Y94" s="259"/>
      <c r="Z94" s="257" t="s">
        <v>1824</v>
      </c>
      <c r="AA94" s="176" t="s">
        <v>504</v>
      </c>
      <c r="AB94" s="176">
        <v>2</v>
      </c>
      <c r="AC94" s="176">
        <v>6</v>
      </c>
      <c r="AD94" s="176" t="s">
        <v>504</v>
      </c>
      <c r="AE94" s="176" t="s">
        <v>504</v>
      </c>
      <c r="AF94" s="176" t="s">
        <v>504</v>
      </c>
    </row>
    <row r="95" spans="1:32" s="156" customFormat="1">
      <c r="A95" s="257" t="s">
        <v>78</v>
      </c>
      <c r="B95" s="176" t="s">
        <v>78</v>
      </c>
      <c r="C95" s="176" t="s">
        <v>78</v>
      </c>
      <c r="D95" s="176" t="s">
        <v>78</v>
      </c>
      <c r="E95" s="176" t="s">
        <v>78</v>
      </c>
      <c r="F95" s="176" t="s">
        <v>78</v>
      </c>
      <c r="G95" s="176" t="s">
        <v>78</v>
      </c>
      <c r="H95" s="259"/>
      <c r="I95" s="257" t="s">
        <v>78</v>
      </c>
      <c r="J95" s="176" t="s">
        <v>78</v>
      </c>
      <c r="K95" s="176" t="s">
        <v>78</v>
      </c>
      <c r="L95" s="176" t="s">
        <v>78</v>
      </c>
      <c r="M95" s="176" t="s">
        <v>78</v>
      </c>
      <c r="N95" s="176" t="s">
        <v>78</v>
      </c>
      <c r="O95" s="176" t="s">
        <v>78</v>
      </c>
      <c r="P95" s="259"/>
      <c r="Q95" s="257" t="s">
        <v>78</v>
      </c>
      <c r="R95" s="176" t="s">
        <v>78</v>
      </c>
      <c r="S95" s="176" t="s">
        <v>78</v>
      </c>
      <c r="T95" s="176" t="s">
        <v>78</v>
      </c>
      <c r="U95" s="176" t="s">
        <v>78</v>
      </c>
      <c r="V95" s="176" t="s">
        <v>78</v>
      </c>
      <c r="W95" s="176" t="s">
        <v>78</v>
      </c>
      <c r="X95" s="176" t="s">
        <v>78</v>
      </c>
      <c r="Y95" s="259"/>
      <c r="Z95" s="257" t="s">
        <v>78</v>
      </c>
      <c r="AA95" s="176" t="s">
        <v>78</v>
      </c>
      <c r="AB95" s="176" t="s">
        <v>78</v>
      </c>
      <c r="AC95" s="176" t="s">
        <v>78</v>
      </c>
      <c r="AD95" s="176" t="s">
        <v>78</v>
      </c>
      <c r="AE95" s="176" t="s">
        <v>78</v>
      </c>
      <c r="AF95" s="176" t="s">
        <v>78</v>
      </c>
    </row>
    <row r="96" spans="1:32" s="156" customFormat="1">
      <c r="A96" s="257" t="s">
        <v>1825</v>
      </c>
      <c r="B96" s="176">
        <v>17</v>
      </c>
      <c r="C96" s="176" t="s">
        <v>504</v>
      </c>
      <c r="D96" s="176">
        <v>4</v>
      </c>
      <c r="E96" s="176" t="s">
        <v>504</v>
      </c>
      <c r="F96" s="176">
        <v>4</v>
      </c>
      <c r="G96" s="176" t="s">
        <v>504</v>
      </c>
      <c r="H96" s="259"/>
      <c r="I96" s="257" t="s">
        <v>1825</v>
      </c>
      <c r="J96" s="176" t="s">
        <v>504</v>
      </c>
      <c r="K96" s="176" t="s">
        <v>504</v>
      </c>
      <c r="L96" s="176">
        <v>3</v>
      </c>
      <c r="M96" s="176" t="s">
        <v>504</v>
      </c>
      <c r="N96" s="176" t="s">
        <v>504</v>
      </c>
      <c r="O96" s="176">
        <v>1</v>
      </c>
      <c r="P96" s="259"/>
      <c r="Q96" s="257" t="s">
        <v>1825</v>
      </c>
      <c r="R96" s="176" t="s">
        <v>504</v>
      </c>
      <c r="S96" s="176" t="s">
        <v>504</v>
      </c>
      <c r="T96" s="176">
        <v>2</v>
      </c>
      <c r="U96" s="176" t="s">
        <v>504</v>
      </c>
      <c r="V96" s="176">
        <v>2</v>
      </c>
      <c r="W96" s="176" t="s">
        <v>504</v>
      </c>
      <c r="X96" s="176" t="s">
        <v>504</v>
      </c>
      <c r="Y96" s="259"/>
      <c r="Z96" s="257" t="s">
        <v>1825</v>
      </c>
      <c r="AA96" s="176">
        <v>1</v>
      </c>
      <c r="AB96" s="176" t="s">
        <v>504</v>
      </c>
      <c r="AC96" s="176" t="s">
        <v>504</v>
      </c>
      <c r="AD96" s="176" t="s">
        <v>504</v>
      </c>
      <c r="AE96" s="176" t="s">
        <v>504</v>
      </c>
      <c r="AF96" s="176" t="s">
        <v>504</v>
      </c>
    </row>
    <row r="97" spans="1:32" s="156" customFormat="1">
      <c r="A97" s="257" t="s">
        <v>1826</v>
      </c>
      <c r="B97" s="176">
        <v>11</v>
      </c>
      <c r="C97" s="176" t="s">
        <v>504</v>
      </c>
      <c r="D97" s="176">
        <v>4</v>
      </c>
      <c r="E97" s="176" t="s">
        <v>504</v>
      </c>
      <c r="F97" s="176" t="s">
        <v>504</v>
      </c>
      <c r="G97" s="176" t="s">
        <v>504</v>
      </c>
      <c r="H97" s="259"/>
      <c r="I97" s="257" t="s">
        <v>1826</v>
      </c>
      <c r="J97" s="176" t="s">
        <v>504</v>
      </c>
      <c r="K97" s="176" t="s">
        <v>504</v>
      </c>
      <c r="L97" s="176">
        <v>3</v>
      </c>
      <c r="M97" s="176" t="s">
        <v>504</v>
      </c>
      <c r="N97" s="176" t="s">
        <v>504</v>
      </c>
      <c r="O97" s="176" t="s">
        <v>504</v>
      </c>
      <c r="P97" s="259"/>
      <c r="Q97" s="257" t="s">
        <v>1826</v>
      </c>
      <c r="R97" s="176" t="s">
        <v>504</v>
      </c>
      <c r="S97" s="176" t="s">
        <v>504</v>
      </c>
      <c r="T97" s="176">
        <v>2</v>
      </c>
      <c r="U97" s="176" t="s">
        <v>504</v>
      </c>
      <c r="V97" s="176">
        <v>2</v>
      </c>
      <c r="W97" s="176" t="s">
        <v>504</v>
      </c>
      <c r="X97" s="176" t="s">
        <v>504</v>
      </c>
      <c r="Y97" s="259"/>
      <c r="Z97" s="257" t="s">
        <v>1826</v>
      </c>
      <c r="AA97" s="176" t="s">
        <v>504</v>
      </c>
      <c r="AB97" s="176" t="s">
        <v>504</v>
      </c>
      <c r="AC97" s="176" t="s">
        <v>504</v>
      </c>
      <c r="AD97" s="176" t="s">
        <v>504</v>
      </c>
      <c r="AE97" s="176" t="s">
        <v>504</v>
      </c>
      <c r="AF97" s="176" t="s">
        <v>504</v>
      </c>
    </row>
    <row r="98" spans="1:32" s="156" customFormat="1">
      <c r="A98" s="257" t="s">
        <v>1827</v>
      </c>
      <c r="B98" s="176">
        <v>3</v>
      </c>
      <c r="C98" s="176" t="s">
        <v>504</v>
      </c>
      <c r="D98" s="176" t="s">
        <v>504</v>
      </c>
      <c r="E98" s="176" t="s">
        <v>504</v>
      </c>
      <c r="F98" s="176">
        <v>3</v>
      </c>
      <c r="G98" s="176" t="s">
        <v>504</v>
      </c>
      <c r="H98" s="259"/>
      <c r="I98" s="257" t="s">
        <v>1827</v>
      </c>
      <c r="J98" s="176" t="s">
        <v>504</v>
      </c>
      <c r="K98" s="176" t="s">
        <v>504</v>
      </c>
      <c r="L98" s="176" t="s">
        <v>504</v>
      </c>
      <c r="M98" s="176" t="s">
        <v>504</v>
      </c>
      <c r="N98" s="176" t="s">
        <v>504</v>
      </c>
      <c r="O98" s="176" t="s">
        <v>504</v>
      </c>
      <c r="P98" s="259"/>
      <c r="Q98" s="257" t="s">
        <v>1827</v>
      </c>
      <c r="R98" s="176" t="s">
        <v>504</v>
      </c>
      <c r="S98" s="176" t="s">
        <v>504</v>
      </c>
      <c r="T98" s="176" t="s">
        <v>504</v>
      </c>
      <c r="U98" s="176" t="s">
        <v>504</v>
      </c>
      <c r="V98" s="176" t="s">
        <v>504</v>
      </c>
      <c r="W98" s="176" t="s">
        <v>504</v>
      </c>
      <c r="X98" s="176" t="s">
        <v>504</v>
      </c>
      <c r="Y98" s="259"/>
      <c r="Z98" s="257" t="s">
        <v>1827</v>
      </c>
      <c r="AA98" s="176" t="s">
        <v>504</v>
      </c>
      <c r="AB98" s="176" t="s">
        <v>504</v>
      </c>
      <c r="AC98" s="176" t="s">
        <v>504</v>
      </c>
      <c r="AD98" s="176" t="s">
        <v>504</v>
      </c>
      <c r="AE98" s="176" t="s">
        <v>504</v>
      </c>
      <c r="AF98" s="176" t="s">
        <v>504</v>
      </c>
    </row>
    <row r="99" spans="1:32" s="156" customFormat="1">
      <c r="A99" s="257" t="s">
        <v>1828</v>
      </c>
      <c r="B99" s="176">
        <v>3</v>
      </c>
      <c r="C99" s="176" t="s">
        <v>504</v>
      </c>
      <c r="D99" s="176" t="s">
        <v>504</v>
      </c>
      <c r="E99" s="176" t="s">
        <v>504</v>
      </c>
      <c r="F99" s="176">
        <v>1</v>
      </c>
      <c r="G99" s="176" t="s">
        <v>504</v>
      </c>
      <c r="H99" s="259"/>
      <c r="I99" s="257" t="s">
        <v>1828</v>
      </c>
      <c r="J99" s="176" t="s">
        <v>504</v>
      </c>
      <c r="K99" s="176" t="s">
        <v>504</v>
      </c>
      <c r="L99" s="176" t="s">
        <v>504</v>
      </c>
      <c r="M99" s="176" t="s">
        <v>504</v>
      </c>
      <c r="N99" s="176" t="s">
        <v>504</v>
      </c>
      <c r="O99" s="176">
        <v>1</v>
      </c>
      <c r="P99" s="259"/>
      <c r="Q99" s="257" t="s">
        <v>1828</v>
      </c>
      <c r="R99" s="176" t="s">
        <v>504</v>
      </c>
      <c r="S99" s="176" t="s">
        <v>504</v>
      </c>
      <c r="T99" s="176" t="s">
        <v>504</v>
      </c>
      <c r="U99" s="176" t="s">
        <v>504</v>
      </c>
      <c r="V99" s="176" t="s">
        <v>504</v>
      </c>
      <c r="W99" s="176" t="s">
        <v>504</v>
      </c>
      <c r="X99" s="176" t="s">
        <v>504</v>
      </c>
      <c r="Y99" s="259"/>
      <c r="Z99" s="257" t="s">
        <v>1828</v>
      </c>
      <c r="AA99" s="176">
        <v>1</v>
      </c>
      <c r="AB99" s="176" t="s">
        <v>504</v>
      </c>
      <c r="AC99" s="176" t="s">
        <v>504</v>
      </c>
      <c r="AD99" s="176" t="s">
        <v>504</v>
      </c>
      <c r="AE99" s="176" t="s">
        <v>504</v>
      </c>
      <c r="AF99" s="176" t="s">
        <v>504</v>
      </c>
    </row>
    <row r="100" spans="1:32" s="156" customFormat="1">
      <c r="A100" s="257" t="s">
        <v>78</v>
      </c>
      <c r="B100" s="176" t="s">
        <v>78</v>
      </c>
      <c r="C100" s="176" t="s">
        <v>78</v>
      </c>
      <c r="D100" s="176" t="s">
        <v>78</v>
      </c>
      <c r="E100" s="176" t="s">
        <v>78</v>
      </c>
      <c r="F100" s="176" t="s">
        <v>78</v>
      </c>
      <c r="G100" s="176" t="s">
        <v>78</v>
      </c>
      <c r="H100" s="259"/>
      <c r="I100" s="257" t="s">
        <v>78</v>
      </c>
      <c r="J100" s="176" t="s">
        <v>78</v>
      </c>
      <c r="K100" s="176" t="s">
        <v>78</v>
      </c>
      <c r="L100" s="176" t="s">
        <v>78</v>
      </c>
      <c r="M100" s="176" t="s">
        <v>78</v>
      </c>
      <c r="N100" s="176" t="s">
        <v>78</v>
      </c>
      <c r="O100" s="176" t="s">
        <v>78</v>
      </c>
      <c r="P100" s="259"/>
      <c r="Q100" s="257" t="s">
        <v>78</v>
      </c>
      <c r="R100" s="176" t="s">
        <v>78</v>
      </c>
      <c r="S100" s="176" t="s">
        <v>78</v>
      </c>
      <c r="T100" s="176" t="s">
        <v>78</v>
      </c>
      <c r="U100" s="176" t="s">
        <v>78</v>
      </c>
      <c r="V100" s="176" t="s">
        <v>78</v>
      </c>
      <c r="W100" s="176" t="s">
        <v>78</v>
      </c>
      <c r="X100" s="176" t="s">
        <v>78</v>
      </c>
      <c r="Y100" s="259"/>
      <c r="Z100" s="257" t="s">
        <v>78</v>
      </c>
      <c r="AA100" s="176" t="s">
        <v>78</v>
      </c>
      <c r="AB100" s="176" t="s">
        <v>78</v>
      </c>
      <c r="AC100" s="176" t="s">
        <v>78</v>
      </c>
      <c r="AD100" s="176" t="s">
        <v>78</v>
      </c>
      <c r="AE100" s="176" t="s">
        <v>78</v>
      </c>
      <c r="AF100" s="176" t="s">
        <v>78</v>
      </c>
    </row>
    <row r="101" spans="1:32" s="156" customFormat="1">
      <c r="A101" s="257" t="s">
        <v>1829</v>
      </c>
      <c r="B101" s="176">
        <v>47641</v>
      </c>
      <c r="C101" s="176">
        <v>156</v>
      </c>
      <c r="D101" s="176">
        <v>3</v>
      </c>
      <c r="E101" s="176">
        <v>88</v>
      </c>
      <c r="F101" s="176">
        <v>118</v>
      </c>
      <c r="G101" s="176">
        <v>36</v>
      </c>
      <c r="H101" s="259"/>
      <c r="I101" s="257" t="s">
        <v>1829</v>
      </c>
      <c r="J101" s="176">
        <v>20498</v>
      </c>
      <c r="K101" s="176">
        <v>3</v>
      </c>
      <c r="L101" s="176">
        <v>4626</v>
      </c>
      <c r="M101" s="176" t="s">
        <v>504</v>
      </c>
      <c r="N101" s="176">
        <v>2</v>
      </c>
      <c r="O101" s="176">
        <v>1589</v>
      </c>
      <c r="P101" s="259"/>
      <c r="Q101" s="257" t="s">
        <v>1829</v>
      </c>
      <c r="R101" s="176">
        <v>9</v>
      </c>
      <c r="S101" s="176">
        <v>38</v>
      </c>
      <c r="T101" s="176">
        <v>8220</v>
      </c>
      <c r="U101" s="176">
        <v>14</v>
      </c>
      <c r="V101" s="176">
        <v>11</v>
      </c>
      <c r="W101" s="176">
        <v>11082</v>
      </c>
      <c r="X101" s="176">
        <v>45</v>
      </c>
      <c r="Y101" s="259"/>
      <c r="Z101" s="257" t="s">
        <v>1829</v>
      </c>
      <c r="AA101" s="176" t="s">
        <v>504</v>
      </c>
      <c r="AB101" s="176">
        <v>15</v>
      </c>
      <c r="AC101" s="176">
        <v>83</v>
      </c>
      <c r="AD101" s="176" t="s">
        <v>504</v>
      </c>
      <c r="AE101" s="176">
        <v>12</v>
      </c>
      <c r="AF101" s="176">
        <v>993</v>
      </c>
    </row>
    <row r="102" spans="1:32" s="156" customFormat="1">
      <c r="A102" s="257" t="s">
        <v>1830</v>
      </c>
      <c r="B102" s="176">
        <v>28</v>
      </c>
      <c r="C102" s="176">
        <v>8</v>
      </c>
      <c r="D102" s="176" t="s">
        <v>504</v>
      </c>
      <c r="E102" s="176" t="s">
        <v>504</v>
      </c>
      <c r="F102" s="176" t="s">
        <v>504</v>
      </c>
      <c r="G102" s="176" t="s">
        <v>504</v>
      </c>
      <c r="H102" s="259"/>
      <c r="I102" s="257" t="s">
        <v>1830</v>
      </c>
      <c r="J102" s="176" t="s">
        <v>504</v>
      </c>
      <c r="K102" s="176" t="s">
        <v>504</v>
      </c>
      <c r="L102" s="176" t="s">
        <v>504</v>
      </c>
      <c r="M102" s="176" t="s">
        <v>504</v>
      </c>
      <c r="N102" s="176" t="s">
        <v>504</v>
      </c>
      <c r="O102" s="176" t="s">
        <v>504</v>
      </c>
      <c r="P102" s="259"/>
      <c r="Q102" s="257" t="s">
        <v>1830</v>
      </c>
      <c r="R102" s="176" t="s">
        <v>504</v>
      </c>
      <c r="S102" s="176" t="s">
        <v>504</v>
      </c>
      <c r="T102" s="176">
        <v>2</v>
      </c>
      <c r="U102" s="176" t="s">
        <v>504</v>
      </c>
      <c r="V102" s="176">
        <v>3</v>
      </c>
      <c r="W102" s="176" t="s">
        <v>504</v>
      </c>
      <c r="X102" s="176">
        <v>2</v>
      </c>
      <c r="Y102" s="259"/>
      <c r="Z102" s="257" t="s">
        <v>1830</v>
      </c>
      <c r="AA102" s="176" t="s">
        <v>504</v>
      </c>
      <c r="AB102" s="176" t="s">
        <v>504</v>
      </c>
      <c r="AC102" s="176" t="s">
        <v>504</v>
      </c>
      <c r="AD102" s="176" t="s">
        <v>504</v>
      </c>
      <c r="AE102" s="176" t="s">
        <v>504</v>
      </c>
      <c r="AF102" s="176">
        <v>13</v>
      </c>
    </row>
    <row r="103" spans="1:32" s="156" customFormat="1">
      <c r="A103" s="257" t="s">
        <v>1845</v>
      </c>
      <c r="B103" s="176">
        <v>3</v>
      </c>
      <c r="C103" s="176">
        <v>1</v>
      </c>
      <c r="D103" s="176" t="s">
        <v>504</v>
      </c>
      <c r="E103" s="176" t="s">
        <v>504</v>
      </c>
      <c r="F103" s="176" t="s">
        <v>504</v>
      </c>
      <c r="G103" s="176" t="s">
        <v>504</v>
      </c>
      <c r="H103" s="259"/>
      <c r="I103" s="257" t="s">
        <v>1845</v>
      </c>
      <c r="J103" s="176" t="s">
        <v>504</v>
      </c>
      <c r="K103" s="176" t="s">
        <v>504</v>
      </c>
      <c r="L103" s="176" t="s">
        <v>504</v>
      </c>
      <c r="M103" s="176" t="s">
        <v>504</v>
      </c>
      <c r="N103" s="176" t="s">
        <v>504</v>
      </c>
      <c r="O103" s="176">
        <v>2</v>
      </c>
      <c r="P103" s="259"/>
      <c r="Q103" s="257" t="s">
        <v>1845</v>
      </c>
      <c r="R103" s="176" t="s">
        <v>504</v>
      </c>
      <c r="S103" s="176" t="s">
        <v>504</v>
      </c>
      <c r="T103" s="176" t="s">
        <v>504</v>
      </c>
      <c r="U103" s="176" t="s">
        <v>504</v>
      </c>
      <c r="V103" s="176" t="s">
        <v>504</v>
      </c>
      <c r="W103" s="176" t="s">
        <v>504</v>
      </c>
      <c r="X103" s="176" t="s">
        <v>504</v>
      </c>
      <c r="Y103" s="259"/>
      <c r="Z103" s="257" t="s">
        <v>1845</v>
      </c>
      <c r="AA103" s="176" t="s">
        <v>504</v>
      </c>
      <c r="AB103" s="176" t="s">
        <v>504</v>
      </c>
      <c r="AC103" s="176" t="s">
        <v>504</v>
      </c>
      <c r="AD103" s="176" t="s">
        <v>504</v>
      </c>
      <c r="AE103" s="176" t="s">
        <v>504</v>
      </c>
      <c r="AF103" s="176" t="s">
        <v>504</v>
      </c>
    </row>
    <row r="104" spans="1:32" s="156" customFormat="1">
      <c r="A104" s="257" t="s">
        <v>1831</v>
      </c>
      <c r="B104" s="176">
        <v>44</v>
      </c>
      <c r="C104" s="176" t="s">
        <v>504</v>
      </c>
      <c r="D104" s="176" t="s">
        <v>504</v>
      </c>
      <c r="E104" s="176">
        <v>3</v>
      </c>
      <c r="F104" s="176" t="s">
        <v>504</v>
      </c>
      <c r="G104" s="176" t="s">
        <v>504</v>
      </c>
      <c r="H104" s="259"/>
      <c r="I104" s="257" t="s">
        <v>1831</v>
      </c>
      <c r="J104" s="176" t="s">
        <v>504</v>
      </c>
      <c r="K104" s="176" t="s">
        <v>504</v>
      </c>
      <c r="L104" s="176" t="s">
        <v>504</v>
      </c>
      <c r="M104" s="176" t="s">
        <v>504</v>
      </c>
      <c r="N104" s="176" t="s">
        <v>504</v>
      </c>
      <c r="O104" s="176">
        <v>41</v>
      </c>
      <c r="P104" s="259"/>
      <c r="Q104" s="257" t="s">
        <v>1831</v>
      </c>
      <c r="R104" s="176" t="s">
        <v>504</v>
      </c>
      <c r="S104" s="176" t="s">
        <v>504</v>
      </c>
      <c r="T104" s="176" t="s">
        <v>504</v>
      </c>
      <c r="U104" s="176" t="s">
        <v>504</v>
      </c>
      <c r="V104" s="176" t="s">
        <v>504</v>
      </c>
      <c r="W104" s="176" t="s">
        <v>504</v>
      </c>
      <c r="X104" s="176" t="s">
        <v>504</v>
      </c>
      <c r="Y104" s="259"/>
      <c r="Z104" s="257" t="s">
        <v>1831</v>
      </c>
      <c r="AA104" s="176" t="s">
        <v>504</v>
      </c>
      <c r="AB104" s="176" t="s">
        <v>504</v>
      </c>
      <c r="AC104" s="176" t="s">
        <v>504</v>
      </c>
      <c r="AD104" s="176" t="s">
        <v>504</v>
      </c>
      <c r="AE104" s="176" t="s">
        <v>504</v>
      </c>
      <c r="AF104" s="176" t="s">
        <v>504</v>
      </c>
    </row>
    <row r="105" spans="1:32" s="156" customFormat="1">
      <c r="A105" s="257" t="s">
        <v>1832</v>
      </c>
      <c r="B105" s="176">
        <v>144</v>
      </c>
      <c r="C105" s="176">
        <v>11</v>
      </c>
      <c r="D105" s="176" t="s">
        <v>504</v>
      </c>
      <c r="E105" s="176">
        <v>7</v>
      </c>
      <c r="F105" s="176">
        <v>1</v>
      </c>
      <c r="G105" s="176">
        <v>30</v>
      </c>
      <c r="H105" s="259"/>
      <c r="I105" s="257" t="s">
        <v>1832</v>
      </c>
      <c r="J105" s="176">
        <v>4</v>
      </c>
      <c r="K105" s="176" t="s">
        <v>504</v>
      </c>
      <c r="L105" s="176" t="s">
        <v>504</v>
      </c>
      <c r="M105" s="176" t="s">
        <v>504</v>
      </c>
      <c r="N105" s="176" t="s">
        <v>504</v>
      </c>
      <c r="O105" s="176">
        <v>4</v>
      </c>
      <c r="P105" s="259"/>
      <c r="Q105" s="257" t="s">
        <v>1832</v>
      </c>
      <c r="R105" s="176" t="s">
        <v>504</v>
      </c>
      <c r="S105" s="176" t="s">
        <v>504</v>
      </c>
      <c r="T105" s="176">
        <v>39</v>
      </c>
      <c r="U105" s="176" t="s">
        <v>504</v>
      </c>
      <c r="V105" s="176" t="s">
        <v>504</v>
      </c>
      <c r="W105" s="176">
        <v>36</v>
      </c>
      <c r="X105" s="176">
        <v>3</v>
      </c>
      <c r="Y105" s="259"/>
      <c r="Z105" s="257" t="s">
        <v>1832</v>
      </c>
      <c r="AA105" s="176" t="s">
        <v>504</v>
      </c>
      <c r="AB105" s="176">
        <v>6</v>
      </c>
      <c r="AC105" s="176" t="s">
        <v>504</v>
      </c>
      <c r="AD105" s="176" t="s">
        <v>504</v>
      </c>
      <c r="AE105" s="176" t="s">
        <v>504</v>
      </c>
      <c r="AF105" s="176">
        <v>3</v>
      </c>
    </row>
    <row r="106" spans="1:32" s="156" customFormat="1">
      <c r="A106" s="257" t="s">
        <v>1833</v>
      </c>
      <c r="B106" s="176">
        <v>93</v>
      </c>
      <c r="C106" s="176">
        <v>4</v>
      </c>
      <c r="D106" s="176">
        <v>3</v>
      </c>
      <c r="E106" s="176">
        <v>1</v>
      </c>
      <c r="F106" s="176">
        <v>18</v>
      </c>
      <c r="G106" s="176">
        <v>5</v>
      </c>
      <c r="H106" s="259"/>
      <c r="I106" s="257" t="s">
        <v>1833</v>
      </c>
      <c r="J106" s="176">
        <v>3</v>
      </c>
      <c r="K106" s="176">
        <v>3</v>
      </c>
      <c r="L106" s="176">
        <v>3</v>
      </c>
      <c r="M106" s="176" t="s">
        <v>504</v>
      </c>
      <c r="N106" s="176">
        <v>2</v>
      </c>
      <c r="O106" s="176">
        <v>2</v>
      </c>
      <c r="P106" s="259"/>
      <c r="Q106" s="257" t="s">
        <v>1833</v>
      </c>
      <c r="R106" s="176" t="s">
        <v>504</v>
      </c>
      <c r="S106" s="176">
        <v>3</v>
      </c>
      <c r="T106" s="176">
        <v>7</v>
      </c>
      <c r="U106" s="176" t="s">
        <v>504</v>
      </c>
      <c r="V106" s="176">
        <v>6</v>
      </c>
      <c r="W106" s="176">
        <v>11</v>
      </c>
      <c r="X106" s="176" t="s">
        <v>504</v>
      </c>
      <c r="Y106" s="259"/>
      <c r="Z106" s="257" t="s">
        <v>1833</v>
      </c>
      <c r="AA106" s="176" t="s">
        <v>504</v>
      </c>
      <c r="AB106" s="176">
        <v>1</v>
      </c>
      <c r="AC106" s="176">
        <v>5</v>
      </c>
      <c r="AD106" s="176" t="s">
        <v>504</v>
      </c>
      <c r="AE106" s="176" t="s">
        <v>504</v>
      </c>
      <c r="AF106" s="176">
        <v>16</v>
      </c>
    </row>
    <row r="107" spans="1:32" s="156" customFormat="1">
      <c r="A107" s="257" t="s">
        <v>1834</v>
      </c>
      <c r="B107" s="176">
        <v>1</v>
      </c>
      <c r="C107" s="176" t="s">
        <v>504</v>
      </c>
      <c r="D107" s="176" t="s">
        <v>504</v>
      </c>
      <c r="E107" s="176" t="s">
        <v>504</v>
      </c>
      <c r="F107" s="176" t="s">
        <v>504</v>
      </c>
      <c r="G107" s="176" t="s">
        <v>504</v>
      </c>
      <c r="H107" s="259"/>
      <c r="I107" s="257" t="s">
        <v>1834</v>
      </c>
      <c r="J107" s="176" t="s">
        <v>504</v>
      </c>
      <c r="K107" s="176" t="s">
        <v>504</v>
      </c>
      <c r="L107" s="176" t="s">
        <v>504</v>
      </c>
      <c r="M107" s="176" t="s">
        <v>504</v>
      </c>
      <c r="N107" s="176" t="s">
        <v>504</v>
      </c>
      <c r="O107" s="176">
        <v>1</v>
      </c>
      <c r="P107" s="259"/>
      <c r="Q107" s="257" t="s">
        <v>1834</v>
      </c>
      <c r="R107" s="176" t="s">
        <v>504</v>
      </c>
      <c r="S107" s="176" t="s">
        <v>504</v>
      </c>
      <c r="T107" s="176" t="s">
        <v>504</v>
      </c>
      <c r="U107" s="176" t="s">
        <v>504</v>
      </c>
      <c r="V107" s="176" t="s">
        <v>504</v>
      </c>
      <c r="W107" s="176" t="s">
        <v>504</v>
      </c>
      <c r="X107" s="176" t="s">
        <v>504</v>
      </c>
      <c r="Y107" s="259"/>
      <c r="Z107" s="257" t="s">
        <v>1834</v>
      </c>
      <c r="AA107" s="176" t="s">
        <v>504</v>
      </c>
      <c r="AB107" s="176" t="s">
        <v>504</v>
      </c>
      <c r="AC107" s="176" t="s">
        <v>504</v>
      </c>
      <c r="AD107" s="176" t="s">
        <v>504</v>
      </c>
      <c r="AE107" s="176" t="s">
        <v>504</v>
      </c>
      <c r="AF107" s="176" t="s">
        <v>504</v>
      </c>
    </row>
    <row r="108" spans="1:32" s="156" customFormat="1">
      <c r="A108" s="257" t="s">
        <v>1835</v>
      </c>
      <c r="B108" s="176">
        <v>47269</v>
      </c>
      <c r="C108" s="176">
        <v>132</v>
      </c>
      <c r="D108" s="176" t="s">
        <v>504</v>
      </c>
      <c r="E108" s="176">
        <v>76</v>
      </c>
      <c r="F108" s="176">
        <v>97</v>
      </c>
      <c r="G108" s="176">
        <v>1</v>
      </c>
      <c r="H108" s="259"/>
      <c r="I108" s="257" t="s">
        <v>1835</v>
      </c>
      <c r="J108" s="176">
        <v>20491</v>
      </c>
      <c r="K108" s="176" t="s">
        <v>504</v>
      </c>
      <c r="L108" s="176">
        <v>4623</v>
      </c>
      <c r="M108" s="176" t="s">
        <v>504</v>
      </c>
      <c r="N108" s="176" t="s">
        <v>504</v>
      </c>
      <c r="O108" s="176">
        <v>1483</v>
      </c>
      <c r="P108" s="259"/>
      <c r="Q108" s="257" t="s">
        <v>1835</v>
      </c>
      <c r="R108" s="176">
        <v>9</v>
      </c>
      <c r="S108" s="176">
        <v>35</v>
      </c>
      <c r="T108" s="176">
        <v>8172</v>
      </c>
      <c r="U108" s="176">
        <v>14</v>
      </c>
      <c r="V108" s="176">
        <v>2</v>
      </c>
      <c r="W108" s="176">
        <v>11035</v>
      </c>
      <c r="X108" s="176">
        <v>40</v>
      </c>
      <c r="Y108" s="259"/>
      <c r="Z108" s="257" t="s">
        <v>1835</v>
      </c>
      <c r="AA108" s="176" t="s">
        <v>504</v>
      </c>
      <c r="AB108" s="176">
        <v>8</v>
      </c>
      <c r="AC108" s="176">
        <v>78</v>
      </c>
      <c r="AD108" s="176" t="s">
        <v>504</v>
      </c>
      <c r="AE108" s="176">
        <v>12</v>
      </c>
      <c r="AF108" s="176">
        <v>961</v>
      </c>
    </row>
    <row r="109" spans="1:32" s="156" customFormat="1">
      <c r="A109" s="257" t="s">
        <v>1836</v>
      </c>
      <c r="B109" s="176">
        <v>23</v>
      </c>
      <c r="C109" s="176" t="s">
        <v>504</v>
      </c>
      <c r="D109" s="176" t="s">
        <v>504</v>
      </c>
      <c r="E109" s="176">
        <v>1</v>
      </c>
      <c r="F109" s="176" t="s">
        <v>504</v>
      </c>
      <c r="G109" s="176" t="s">
        <v>504</v>
      </c>
      <c r="H109" s="259"/>
      <c r="I109" s="257" t="s">
        <v>1836</v>
      </c>
      <c r="J109" s="176" t="s">
        <v>504</v>
      </c>
      <c r="K109" s="176" t="s">
        <v>504</v>
      </c>
      <c r="L109" s="176" t="s">
        <v>504</v>
      </c>
      <c r="M109" s="176" t="s">
        <v>504</v>
      </c>
      <c r="N109" s="176" t="s">
        <v>504</v>
      </c>
      <c r="O109" s="176">
        <v>22</v>
      </c>
      <c r="P109" s="259"/>
      <c r="Q109" s="257" t="s">
        <v>1836</v>
      </c>
      <c r="R109" s="176" t="s">
        <v>504</v>
      </c>
      <c r="S109" s="176" t="s">
        <v>504</v>
      </c>
      <c r="T109" s="176" t="s">
        <v>504</v>
      </c>
      <c r="U109" s="176" t="s">
        <v>504</v>
      </c>
      <c r="V109" s="176" t="s">
        <v>504</v>
      </c>
      <c r="W109" s="176" t="s">
        <v>504</v>
      </c>
      <c r="X109" s="176" t="s">
        <v>504</v>
      </c>
      <c r="Y109" s="259"/>
      <c r="Z109" s="257" t="s">
        <v>1836</v>
      </c>
      <c r="AA109" s="176" t="s">
        <v>504</v>
      </c>
      <c r="AB109" s="176" t="s">
        <v>504</v>
      </c>
      <c r="AC109" s="176" t="s">
        <v>504</v>
      </c>
      <c r="AD109" s="176" t="s">
        <v>504</v>
      </c>
      <c r="AE109" s="176" t="s">
        <v>504</v>
      </c>
      <c r="AF109" s="176" t="s">
        <v>504</v>
      </c>
    </row>
    <row r="110" spans="1:32" s="156" customFormat="1">
      <c r="A110" s="257" t="s">
        <v>1837</v>
      </c>
      <c r="B110" s="176">
        <v>36</v>
      </c>
      <c r="C110" s="176" t="s">
        <v>504</v>
      </c>
      <c r="D110" s="176" t="s">
        <v>504</v>
      </c>
      <c r="E110" s="176" t="s">
        <v>504</v>
      </c>
      <c r="F110" s="176">
        <v>2</v>
      </c>
      <c r="G110" s="176" t="s">
        <v>504</v>
      </c>
      <c r="H110" s="259"/>
      <c r="I110" s="257" t="s">
        <v>1837</v>
      </c>
      <c r="J110" s="176" t="s">
        <v>504</v>
      </c>
      <c r="K110" s="176" t="s">
        <v>504</v>
      </c>
      <c r="L110" s="176" t="s">
        <v>504</v>
      </c>
      <c r="M110" s="176" t="s">
        <v>504</v>
      </c>
      <c r="N110" s="176" t="s">
        <v>504</v>
      </c>
      <c r="O110" s="176">
        <v>34</v>
      </c>
      <c r="P110" s="259"/>
      <c r="Q110" s="257" t="s">
        <v>1837</v>
      </c>
      <c r="R110" s="176" t="s">
        <v>504</v>
      </c>
      <c r="S110" s="176" t="s">
        <v>504</v>
      </c>
      <c r="T110" s="176" t="s">
        <v>504</v>
      </c>
      <c r="U110" s="176" t="s">
        <v>504</v>
      </c>
      <c r="V110" s="176" t="s">
        <v>504</v>
      </c>
      <c r="W110" s="176" t="s">
        <v>504</v>
      </c>
      <c r="X110" s="176" t="s">
        <v>504</v>
      </c>
      <c r="Y110" s="259"/>
      <c r="Z110" s="257" t="s">
        <v>1837</v>
      </c>
      <c r="AA110" s="176" t="s">
        <v>504</v>
      </c>
      <c r="AB110" s="176" t="s">
        <v>504</v>
      </c>
      <c r="AC110" s="176" t="s">
        <v>504</v>
      </c>
      <c r="AD110" s="176" t="s">
        <v>504</v>
      </c>
      <c r="AE110" s="176" t="s">
        <v>504</v>
      </c>
      <c r="AF110" s="176" t="s">
        <v>504</v>
      </c>
    </row>
    <row r="111" spans="1:32" s="156" customFormat="1">
      <c r="A111" s="257" t="s">
        <v>78</v>
      </c>
      <c r="B111" s="176" t="s">
        <v>78</v>
      </c>
      <c r="C111" s="176" t="s">
        <v>78</v>
      </c>
      <c r="D111" s="176" t="s">
        <v>78</v>
      </c>
      <c r="E111" s="176" t="s">
        <v>78</v>
      </c>
      <c r="F111" s="176" t="s">
        <v>78</v>
      </c>
      <c r="G111" s="176" t="s">
        <v>78</v>
      </c>
      <c r="H111" s="259"/>
      <c r="I111" s="257" t="s">
        <v>78</v>
      </c>
      <c r="J111" s="176" t="s">
        <v>78</v>
      </c>
      <c r="K111" s="176" t="s">
        <v>78</v>
      </c>
      <c r="L111" s="176" t="s">
        <v>78</v>
      </c>
      <c r="M111" s="176" t="s">
        <v>78</v>
      </c>
      <c r="N111" s="176" t="s">
        <v>78</v>
      </c>
      <c r="O111" s="176" t="s">
        <v>78</v>
      </c>
      <c r="P111" s="259"/>
      <c r="Q111" s="257" t="s">
        <v>78</v>
      </c>
      <c r="R111" s="176" t="s">
        <v>78</v>
      </c>
      <c r="S111" s="176" t="s">
        <v>78</v>
      </c>
      <c r="T111" s="176" t="s">
        <v>78</v>
      </c>
      <c r="U111" s="176" t="s">
        <v>78</v>
      </c>
      <c r="V111" s="176" t="s">
        <v>78</v>
      </c>
      <c r="W111" s="176" t="s">
        <v>78</v>
      </c>
      <c r="X111" s="176" t="s">
        <v>78</v>
      </c>
      <c r="Y111" s="259"/>
      <c r="Z111" s="257" t="s">
        <v>78</v>
      </c>
      <c r="AA111" s="176" t="s">
        <v>78</v>
      </c>
      <c r="AB111" s="176" t="s">
        <v>78</v>
      </c>
      <c r="AC111" s="176" t="s">
        <v>78</v>
      </c>
      <c r="AD111" s="176" t="s">
        <v>78</v>
      </c>
      <c r="AE111" s="176" t="s">
        <v>78</v>
      </c>
      <c r="AF111" s="176" t="s">
        <v>78</v>
      </c>
    </row>
    <row r="112" spans="1:32" s="156" customFormat="1">
      <c r="A112" s="257" t="s">
        <v>1838</v>
      </c>
      <c r="B112" s="176">
        <v>125</v>
      </c>
      <c r="C112" s="176">
        <v>2</v>
      </c>
      <c r="D112" s="176">
        <v>3</v>
      </c>
      <c r="E112" s="176" t="s">
        <v>504</v>
      </c>
      <c r="F112" s="176">
        <v>3</v>
      </c>
      <c r="G112" s="176" t="s">
        <v>504</v>
      </c>
      <c r="H112" s="259"/>
      <c r="I112" s="257" t="s">
        <v>1838</v>
      </c>
      <c r="J112" s="176">
        <v>1</v>
      </c>
      <c r="K112" s="176" t="s">
        <v>504</v>
      </c>
      <c r="L112" s="176" t="s">
        <v>504</v>
      </c>
      <c r="M112" s="176" t="s">
        <v>504</v>
      </c>
      <c r="N112" s="176" t="s">
        <v>504</v>
      </c>
      <c r="O112" s="176">
        <v>4</v>
      </c>
      <c r="P112" s="259"/>
      <c r="Q112" s="257" t="s">
        <v>1838</v>
      </c>
      <c r="R112" s="176" t="s">
        <v>504</v>
      </c>
      <c r="S112" s="176">
        <v>4</v>
      </c>
      <c r="T112" s="176">
        <v>9</v>
      </c>
      <c r="U112" s="176" t="s">
        <v>504</v>
      </c>
      <c r="V112" s="176">
        <v>1</v>
      </c>
      <c r="W112" s="176" t="s">
        <v>504</v>
      </c>
      <c r="X112" s="176" t="s">
        <v>504</v>
      </c>
      <c r="Y112" s="259"/>
      <c r="Z112" s="257" t="s">
        <v>1838</v>
      </c>
      <c r="AA112" s="176" t="s">
        <v>504</v>
      </c>
      <c r="AB112" s="176" t="s">
        <v>504</v>
      </c>
      <c r="AC112" s="176">
        <v>56</v>
      </c>
      <c r="AD112" s="176" t="s">
        <v>504</v>
      </c>
      <c r="AE112" s="176" t="s">
        <v>504</v>
      </c>
      <c r="AF112" s="176">
        <v>42</v>
      </c>
    </row>
    <row r="113" spans="1:32" s="156" customFormat="1">
      <c r="A113" s="257" t="s">
        <v>1839</v>
      </c>
      <c r="B113" s="176">
        <v>112</v>
      </c>
      <c r="C113" s="176" t="s">
        <v>504</v>
      </c>
      <c r="D113" s="176" t="s">
        <v>504</v>
      </c>
      <c r="E113" s="176" t="s">
        <v>504</v>
      </c>
      <c r="F113" s="176">
        <v>1</v>
      </c>
      <c r="G113" s="176" t="s">
        <v>504</v>
      </c>
      <c r="H113" s="259"/>
      <c r="I113" s="257" t="s">
        <v>1839</v>
      </c>
      <c r="J113" s="176">
        <v>1</v>
      </c>
      <c r="K113" s="176" t="s">
        <v>504</v>
      </c>
      <c r="L113" s="176" t="s">
        <v>504</v>
      </c>
      <c r="M113" s="176" t="s">
        <v>504</v>
      </c>
      <c r="N113" s="176" t="s">
        <v>504</v>
      </c>
      <c r="O113" s="176">
        <v>2</v>
      </c>
      <c r="P113" s="259"/>
      <c r="Q113" s="257" t="s">
        <v>1839</v>
      </c>
      <c r="R113" s="176" t="s">
        <v>504</v>
      </c>
      <c r="S113" s="176">
        <v>4</v>
      </c>
      <c r="T113" s="176">
        <v>5</v>
      </c>
      <c r="U113" s="176" t="s">
        <v>504</v>
      </c>
      <c r="V113" s="176">
        <v>1</v>
      </c>
      <c r="W113" s="176" t="s">
        <v>504</v>
      </c>
      <c r="X113" s="176" t="s">
        <v>504</v>
      </c>
      <c r="Y113" s="259"/>
      <c r="Z113" s="257" t="s">
        <v>1839</v>
      </c>
      <c r="AA113" s="176" t="s">
        <v>504</v>
      </c>
      <c r="AB113" s="176" t="s">
        <v>504</v>
      </c>
      <c r="AC113" s="176">
        <v>56</v>
      </c>
      <c r="AD113" s="176" t="s">
        <v>504</v>
      </c>
      <c r="AE113" s="176" t="s">
        <v>504</v>
      </c>
      <c r="AF113" s="176">
        <v>42</v>
      </c>
    </row>
    <row r="114" spans="1:32" s="156" customFormat="1">
      <c r="A114" s="257" t="s">
        <v>1840</v>
      </c>
      <c r="B114" s="176">
        <v>4</v>
      </c>
      <c r="C114" s="176" t="s">
        <v>504</v>
      </c>
      <c r="D114" s="176" t="s">
        <v>504</v>
      </c>
      <c r="E114" s="176" t="s">
        <v>504</v>
      </c>
      <c r="F114" s="176" t="s">
        <v>504</v>
      </c>
      <c r="G114" s="176" t="s">
        <v>504</v>
      </c>
      <c r="H114" s="259"/>
      <c r="I114" s="257" t="s">
        <v>1840</v>
      </c>
      <c r="J114" s="176" t="s">
        <v>504</v>
      </c>
      <c r="K114" s="176" t="s">
        <v>504</v>
      </c>
      <c r="L114" s="176" t="s">
        <v>504</v>
      </c>
      <c r="M114" s="176" t="s">
        <v>504</v>
      </c>
      <c r="N114" s="176" t="s">
        <v>504</v>
      </c>
      <c r="O114" s="176" t="s">
        <v>504</v>
      </c>
      <c r="P114" s="259"/>
      <c r="Q114" s="257" t="s">
        <v>1840</v>
      </c>
      <c r="R114" s="176" t="s">
        <v>504</v>
      </c>
      <c r="S114" s="176" t="s">
        <v>504</v>
      </c>
      <c r="T114" s="176">
        <v>4</v>
      </c>
      <c r="U114" s="176" t="s">
        <v>504</v>
      </c>
      <c r="V114" s="176" t="s">
        <v>504</v>
      </c>
      <c r="W114" s="176" t="s">
        <v>504</v>
      </c>
      <c r="X114" s="176" t="s">
        <v>504</v>
      </c>
      <c r="Y114" s="259"/>
      <c r="Z114" s="257" t="s">
        <v>1840</v>
      </c>
      <c r="AA114" s="176" t="s">
        <v>504</v>
      </c>
      <c r="AB114" s="176" t="s">
        <v>504</v>
      </c>
      <c r="AC114" s="176" t="s">
        <v>504</v>
      </c>
      <c r="AD114" s="176" t="s">
        <v>504</v>
      </c>
      <c r="AE114" s="176" t="s">
        <v>504</v>
      </c>
      <c r="AF114" s="176" t="s">
        <v>504</v>
      </c>
    </row>
    <row r="115" spans="1:32" s="156" customFormat="1">
      <c r="A115" s="257" t="s">
        <v>1841</v>
      </c>
      <c r="B115" s="176">
        <v>9</v>
      </c>
      <c r="C115" s="176">
        <v>2</v>
      </c>
      <c r="D115" s="176">
        <v>3</v>
      </c>
      <c r="E115" s="176" t="s">
        <v>504</v>
      </c>
      <c r="F115" s="176">
        <v>2</v>
      </c>
      <c r="G115" s="176" t="s">
        <v>504</v>
      </c>
      <c r="H115" s="259"/>
      <c r="I115" s="257" t="s">
        <v>1841</v>
      </c>
      <c r="J115" s="176" t="s">
        <v>504</v>
      </c>
      <c r="K115" s="176" t="s">
        <v>504</v>
      </c>
      <c r="L115" s="176" t="s">
        <v>504</v>
      </c>
      <c r="M115" s="176" t="s">
        <v>504</v>
      </c>
      <c r="N115" s="176" t="s">
        <v>504</v>
      </c>
      <c r="O115" s="176">
        <v>2</v>
      </c>
      <c r="P115" s="259"/>
      <c r="Q115" s="257" t="s">
        <v>1841</v>
      </c>
      <c r="R115" s="176" t="s">
        <v>504</v>
      </c>
      <c r="S115" s="176" t="s">
        <v>504</v>
      </c>
      <c r="T115" s="176" t="s">
        <v>504</v>
      </c>
      <c r="U115" s="176" t="s">
        <v>504</v>
      </c>
      <c r="V115" s="176" t="s">
        <v>504</v>
      </c>
      <c r="W115" s="176" t="s">
        <v>504</v>
      </c>
      <c r="X115" s="176" t="s">
        <v>504</v>
      </c>
      <c r="Y115" s="259"/>
      <c r="Z115" s="257" t="s">
        <v>1841</v>
      </c>
      <c r="AA115" s="176" t="s">
        <v>504</v>
      </c>
      <c r="AB115" s="176" t="s">
        <v>504</v>
      </c>
      <c r="AC115" s="176" t="s">
        <v>504</v>
      </c>
      <c r="AD115" s="176" t="s">
        <v>504</v>
      </c>
      <c r="AE115" s="176" t="s">
        <v>504</v>
      </c>
      <c r="AF115" s="176" t="s">
        <v>504</v>
      </c>
    </row>
    <row r="116" spans="1:32" s="156" customFormat="1">
      <c r="A116" s="167"/>
      <c r="B116" s="176"/>
      <c r="C116" s="176"/>
      <c r="D116" s="176"/>
      <c r="E116" s="176"/>
      <c r="F116" s="176"/>
      <c r="G116" s="176"/>
      <c r="H116" s="259"/>
      <c r="I116" s="313"/>
      <c r="J116" s="154"/>
      <c r="K116" s="154"/>
      <c r="L116" s="154"/>
      <c r="M116" s="154"/>
      <c r="N116" s="154"/>
      <c r="O116" s="154"/>
      <c r="P116" s="259"/>
      <c r="Q116" s="313"/>
      <c r="R116" s="154"/>
      <c r="S116" s="154"/>
      <c r="T116" s="154"/>
      <c r="U116" s="154"/>
      <c r="V116" s="154"/>
      <c r="W116" s="154"/>
      <c r="X116" s="154"/>
      <c r="Y116" s="259"/>
      <c r="Z116" s="313"/>
      <c r="AA116" s="154"/>
      <c r="AB116" s="154"/>
      <c r="AC116" s="154"/>
      <c r="AD116" s="154"/>
      <c r="AE116" s="154"/>
      <c r="AF116" s="154"/>
    </row>
    <row r="117" spans="1:32" s="156" customFormat="1">
      <c r="A117" s="167"/>
      <c r="B117" s="154"/>
      <c r="C117" s="154"/>
      <c r="D117" s="154"/>
      <c r="E117" s="154"/>
      <c r="F117" s="154"/>
      <c r="G117" s="154"/>
      <c r="H117" s="259"/>
      <c r="I117" s="313"/>
      <c r="J117" s="154"/>
      <c r="K117" s="154"/>
      <c r="L117" s="154"/>
      <c r="M117" s="154"/>
      <c r="N117" s="154"/>
      <c r="O117" s="154"/>
      <c r="P117" s="259"/>
      <c r="Q117" s="313"/>
      <c r="R117" s="154"/>
      <c r="S117" s="154"/>
      <c r="T117" s="154"/>
      <c r="U117" s="154"/>
      <c r="V117" s="154"/>
      <c r="W117" s="154"/>
      <c r="X117" s="154"/>
      <c r="Y117" s="259"/>
      <c r="Z117" s="313"/>
      <c r="AA117" s="154"/>
      <c r="AB117" s="154"/>
      <c r="AC117" s="154"/>
      <c r="AD117" s="154"/>
      <c r="AE117" s="154"/>
      <c r="AF117" s="154"/>
    </row>
    <row r="118" spans="1:32" s="156" customFormat="1">
      <c r="A118" s="167"/>
      <c r="B118" s="154"/>
      <c r="C118" s="154"/>
      <c r="D118" s="154"/>
      <c r="E118" s="154"/>
      <c r="F118" s="154"/>
      <c r="G118" s="154"/>
      <c r="H118" s="259"/>
      <c r="I118" s="313"/>
      <c r="J118" s="154"/>
      <c r="K118" s="154"/>
      <c r="L118" s="154"/>
      <c r="M118" s="154"/>
      <c r="N118" s="154"/>
      <c r="O118" s="154"/>
      <c r="P118" s="259"/>
      <c r="Q118" s="313"/>
      <c r="R118" s="154"/>
      <c r="S118" s="154"/>
      <c r="T118" s="154"/>
      <c r="U118" s="154"/>
      <c r="V118" s="154"/>
      <c r="W118" s="154"/>
      <c r="X118" s="154"/>
      <c r="Y118" s="259"/>
      <c r="Z118" s="313"/>
      <c r="AA118" s="154"/>
      <c r="AB118" s="154"/>
      <c r="AC118" s="154"/>
      <c r="AD118" s="154"/>
      <c r="AE118" s="154"/>
      <c r="AF118" s="154"/>
    </row>
    <row r="119" spans="1:32" s="156" customFormat="1">
      <c r="A119" s="167"/>
      <c r="B119" s="154"/>
      <c r="C119" s="154"/>
      <c r="D119" s="154"/>
      <c r="E119" s="154"/>
      <c r="F119" s="154"/>
      <c r="G119" s="154"/>
      <c r="H119" s="259"/>
      <c r="I119" s="313"/>
      <c r="J119" s="154"/>
      <c r="K119" s="154"/>
      <c r="L119" s="154"/>
      <c r="M119" s="154"/>
      <c r="N119" s="154"/>
      <c r="O119" s="154"/>
      <c r="P119" s="259"/>
      <c r="Q119" s="313"/>
      <c r="R119" s="154"/>
      <c r="S119" s="154"/>
      <c r="T119" s="154"/>
      <c r="U119" s="154"/>
      <c r="V119" s="154"/>
      <c r="W119" s="154"/>
      <c r="X119" s="154"/>
      <c r="Y119" s="259"/>
      <c r="Z119" s="313"/>
      <c r="AA119" s="154"/>
      <c r="AB119" s="154"/>
      <c r="AC119" s="154"/>
      <c r="AD119" s="154"/>
      <c r="AE119" s="154"/>
      <c r="AF119" s="154"/>
    </row>
    <row r="120" spans="1:32" s="156" customFormat="1">
      <c r="A120" s="167"/>
      <c r="B120" s="154"/>
      <c r="C120" s="154"/>
      <c r="D120" s="154"/>
      <c r="E120" s="154"/>
      <c r="F120" s="154"/>
      <c r="G120" s="154"/>
      <c r="H120" s="259"/>
      <c r="I120" s="313"/>
      <c r="J120" s="154"/>
      <c r="K120" s="154"/>
      <c r="L120" s="154"/>
      <c r="M120" s="154"/>
      <c r="N120" s="154"/>
      <c r="O120" s="154"/>
      <c r="P120" s="259"/>
      <c r="Q120" s="313"/>
      <c r="R120" s="154"/>
      <c r="S120" s="154"/>
      <c r="T120" s="154"/>
      <c r="U120" s="154"/>
      <c r="V120" s="154"/>
      <c r="W120" s="154"/>
      <c r="X120" s="154"/>
      <c r="Y120" s="259"/>
      <c r="Z120" s="313"/>
      <c r="AA120" s="154"/>
      <c r="AB120" s="154"/>
      <c r="AC120" s="154"/>
      <c r="AD120" s="154"/>
      <c r="AE120" s="154"/>
      <c r="AF120" s="154"/>
    </row>
    <row r="121" spans="1:32" s="156" customFormat="1">
      <c r="A121" s="167"/>
      <c r="B121" s="154"/>
      <c r="C121" s="154"/>
      <c r="D121" s="154"/>
      <c r="E121" s="154"/>
      <c r="F121" s="154"/>
      <c r="G121" s="154"/>
      <c r="H121" s="259"/>
      <c r="I121" s="313"/>
      <c r="J121" s="154"/>
      <c r="K121" s="154"/>
      <c r="L121" s="154"/>
      <c r="M121" s="154"/>
      <c r="N121" s="154"/>
      <c r="O121" s="154"/>
      <c r="P121" s="259"/>
      <c r="Q121" s="313"/>
      <c r="R121" s="154"/>
      <c r="S121" s="154"/>
      <c r="T121" s="154"/>
      <c r="U121" s="154"/>
      <c r="V121" s="154"/>
      <c r="W121" s="154"/>
      <c r="X121" s="154"/>
      <c r="Y121" s="259"/>
      <c r="Z121" s="313"/>
      <c r="AA121" s="154"/>
      <c r="AB121" s="154"/>
      <c r="AC121" s="154"/>
      <c r="AD121" s="154"/>
      <c r="AE121" s="154"/>
      <c r="AF121" s="154"/>
    </row>
    <row r="122" spans="1:32" s="156" customFormat="1">
      <c r="A122" s="167"/>
      <c r="B122" s="154"/>
      <c r="C122" s="154"/>
      <c r="D122" s="154"/>
      <c r="E122" s="154"/>
      <c r="F122" s="154"/>
      <c r="G122" s="154"/>
      <c r="H122" s="259"/>
      <c r="I122" s="313"/>
      <c r="J122" s="154"/>
      <c r="K122" s="154"/>
      <c r="L122" s="154"/>
      <c r="M122" s="154"/>
      <c r="N122" s="154"/>
      <c r="O122" s="154"/>
      <c r="P122" s="259"/>
      <c r="Q122" s="313"/>
      <c r="R122" s="154"/>
      <c r="S122" s="154"/>
      <c r="T122" s="154"/>
      <c r="U122" s="154"/>
      <c r="V122" s="154"/>
      <c r="W122" s="154"/>
      <c r="X122" s="154"/>
      <c r="Y122" s="259"/>
      <c r="Z122" s="313"/>
      <c r="AA122" s="154"/>
      <c r="AB122" s="154"/>
      <c r="AC122" s="154"/>
      <c r="AD122" s="154"/>
      <c r="AE122" s="154"/>
      <c r="AF122" s="154"/>
    </row>
    <row r="123" spans="1:32" s="156" customFormat="1">
      <c r="A123" s="167"/>
      <c r="B123" s="154"/>
      <c r="C123" s="154"/>
      <c r="D123" s="154"/>
      <c r="E123" s="154"/>
      <c r="F123" s="154"/>
      <c r="G123" s="154"/>
      <c r="H123" s="259"/>
      <c r="I123" s="313"/>
      <c r="J123" s="154"/>
      <c r="K123" s="154"/>
      <c r="L123" s="154"/>
      <c r="M123" s="154"/>
      <c r="N123" s="154"/>
      <c r="O123" s="154"/>
      <c r="P123" s="259"/>
      <c r="Q123" s="313"/>
      <c r="R123" s="154"/>
      <c r="S123" s="154"/>
      <c r="T123" s="154"/>
      <c r="U123" s="154"/>
      <c r="V123" s="154"/>
      <c r="W123" s="154"/>
      <c r="X123" s="154"/>
      <c r="Y123" s="259"/>
      <c r="Z123" s="313"/>
      <c r="AA123" s="154"/>
      <c r="AB123" s="154"/>
      <c r="AC123" s="154"/>
      <c r="AD123" s="154"/>
      <c r="AE123" s="154"/>
      <c r="AF123" s="154"/>
    </row>
    <row r="124" spans="1:32" s="156" customFormat="1">
      <c r="A124" s="167"/>
      <c r="B124" s="154"/>
      <c r="C124" s="154"/>
      <c r="D124" s="154"/>
      <c r="E124" s="154"/>
      <c r="F124" s="154"/>
      <c r="G124" s="154"/>
      <c r="H124" s="259"/>
      <c r="I124" s="313"/>
      <c r="J124" s="154"/>
      <c r="K124" s="154"/>
      <c r="L124" s="154"/>
      <c r="M124" s="154"/>
      <c r="N124" s="154"/>
      <c r="O124" s="154"/>
      <c r="P124" s="259"/>
      <c r="Q124" s="313"/>
      <c r="R124" s="154"/>
      <c r="S124" s="154"/>
      <c r="T124" s="154"/>
      <c r="U124" s="154"/>
      <c r="V124" s="154"/>
      <c r="W124" s="154"/>
      <c r="X124" s="154"/>
      <c r="Y124" s="259"/>
      <c r="Z124" s="313"/>
      <c r="AA124" s="154"/>
      <c r="AB124" s="154"/>
      <c r="AC124" s="154"/>
      <c r="AD124" s="154"/>
      <c r="AE124" s="154"/>
      <c r="AF124" s="154"/>
    </row>
    <row r="125" spans="1:32" s="156" customFormat="1">
      <c r="A125" s="167"/>
      <c r="B125" s="154"/>
      <c r="C125" s="154"/>
      <c r="D125" s="154"/>
      <c r="E125" s="154"/>
      <c r="F125" s="154"/>
      <c r="G125" s="154"/>
      <c r="H125" s="259"/>
      <c r="I125" s="313"/>
      <c r="J125" s="154"/>
      <c r="K125" s="154"/>
      <c r="L125" s="154"/>
      <c r="M125" s="154"/>
      <c r="N125" s="154"/>
      <c r="O125" s="154"/>
      <c r="P125" s="259"/>
      <c r="Q125" s="313"/>
      <c r="R125" s="154"/>
      <c r="S125" s="154"/>
      <c r="T125" s="154"/>
      <c r="U125" s="154"/>
      <c r="V125" s="154"/>
      <c r="W125" s="154"/>
      <c r="X125" s="154"/>
      <c r="Y125" s="259"/>
      <c r="Z125" s="313"/>
      <c r="AA125" s="154"/>
      <c r="AB125" s="154"/>
      <c r="AC125" s="154"/>
      <c r="AD125" s="154"/>
      <c r="AE125" s="154"/>
      <c r="AF125" s="154"/>
    </row>
    <row r="126" spans="1:32" s="156" customFormat="1">
      <c r="A126" s="167"/>
      <c r="B126" s="154"/>
      <c r="C126" s="154"/>
      <c r="D126" s="154"/>
      <c r="E126" s="154"/>
      <c r="F126" s="154"/>
      <c r="G126" s="154"/>
      <c r="H126" s="259"/>
      <c r="I126" s="313"/>
      <c r="J126" s="154"/>
      <c r="K126" s="154"/>
      <c r="L126" s="154"/>
      <c r="M126" s="154"/>
      <c r="N126" s="154"/>
      <c r="O126" s="154"/>
      <c r="P126" s="259"/>
      <c r="Q126" s="313"/>
      <c r="R126" s="154"/>
      <c r="S126" s="154"/>
      <c r="T126" s="154"/>
      <c r="U126" s="154"/>
      <c r="V126" s="154"/>
      <c r="W126" s="154"/>
      <c r="X126" s="154"/>
      <c r="Y126" s="259"/>
      <c r="Z126" s="313"/>
      <c r="AA126" s="154"/>
      <c r="AB126" s="154"/>
      <c r="AC126" s="154"/>
      <c r="AD126" s="154"/>
      <c r="AE126" s="154"/>
      <c r="AF126" s="154"/>
    </row>
    <row r="127" spans="1:32" s="156" customFormat="1">
      <c r="A127" s="167"/>
      <c r="B127" s="154"/>
      <c r="C127" s="154"/>
      <c r="D127" s="154"/>
      <c r="E127" s="154"/>
      <c r="F127" s="154"/>
      <c r="G127" s="154"/>
      <c r="H127" s="259"/>
      <c r="I127" s="313"/>
      <c r="J127" s="154"/>
      <c r="K127" s="154"/>
      <c r="L127" s="154"/>
      <c r="M127" s="154"/>
      <c r="N127" s="154"/>
      <c r="O127" s="154"/>
      <c r="P127" s="259"/>
      <c r="Q127" s="313"/>
      <c r="R127" s="154"/>
      <c r="S127" s="154"/>
      <c r="T127" s="154"/>
      <c r="U127" s="154"/>
      <c r="V127" s="154"/>
      <c r="W127" s="154"/>
      <c r="X127" s="154"/>
      <c r="Y127" s="259"/>
      <c r="Z127" s="313"/>
      <c r="AA127" s="154"/>
      <c r="AB127" s="154"/>
      <c r="AC127" s="154"/>
      <c r="AD127" s="154"/>
      <c r="AE127" s="154"/>
      <c r="AF127" s="154"/>
    </row>
    <row r="128" spans="1:32" s="156" customFormat="1">
      <c r="A128" s="167"/>
      <c r="B128" s="154"/>
      <c r="C128" s="154"/>
      <c r="D128" s="154"/>
      <c r="E128" s="154"/>
      <c r="F128" s="154"/>
      <c r="G128" s="154"/>
      <c r="H128" s="259"/>
      <c r="I128" s="313"/>
      <c r="J128" s="154"/>
      <c r="K128" s="154"/>
      <c r="L128" s="154"/>
      <c r="M128" s="154"/>
      <c r="N128" s="154"/>
      <c r="O128" s="154"/>
      <c r="P128" s="259"/>
      <c r="Q128" s="313"/>
      <c r="R128" s="154"/>
      <c r="S128" s="154"/>
      <c r="T128" s="154"/>
      <c r="U128" s="154"/>
      <c r="V128" s="154"/>
      <c r="W128" s="154"/>
      <c r="X128" s="154"/>
      <c r="Y128" s="259"/>
      <c r="Z128" s="313"/>
      <c r="AA128" s="154"/>
      <c r="AB128" s="154"/>
      <c r="AC128" s="154"/>
      <c r="AD128" s="154"/>
      <c r="AE128" s="154"/>
      <c r="AF128" s="154"/>
    </row>
    <row r="129" spans="1:32" s="156" customFormat="1">
      <c r="A129" s="167"/>
      <c r="B129" s="154"/>
      <c r="C129" s="154"/>
      <c r="D129" s="154"/>
      <c r="E129" s="154"/>
      <c r="F129" s="154"/>
      <c r="G129" s="154"/>
      <c r="H129" s="259"/>
      <c r="I129" s="313"/>
      <c r="J129" s="154"/>
      <c r="K129" s="154"/>
      <c r="L129" s="154"/>
      <c r="M129" s="154"/>
      <c r="N129" s="154"/>
      <c r="O129" s="154"/>
      <c r="P129" s="259"/>
      <c r="Q129" s="313"/>
      <c r="R129" s="154"/>
      <c r="S129" s="154"/>
      <c r="T129" s="154"/>
      <c r="U129" s="154"/>
      <c r="V129" s="154"/>
      <c r="W129" s="154"/>
      <c r="X129" s="154"/>
      <c r="Y129" s="259"/>
      <c r="Z129" s="313"/>
      <c r="AA129" s="154"/>
      <c r="AB129" s="154"/>
      <c r="AC129" s="154"/>
      <c r="AD129" s="154"/>
      <c r="AE129" s="154"/>
      <c r="AF129" s="154"/>
    </row>
    <row r="130" spans="1:32" s="156" customFormat="1">
      <c r="A130" s="167"/>
      <c r="B130" s="154"/>
      <c r="C130" s="154"/>
      <c r="D130" s="154"/>
      <c r="E130" s="154"/>
      <c r="F130" s="154"/>
      <c r="G130" s="154"/>
      <c r="H130" s="259"/>
      <c r="I130" s="313"/>
      <c r="J130" s="154"/>
      <c r="K130" s="154"/>
      <c r="L130" s="154"/>
      <c r="M130" s="154"/>
      <c r="N130" s="154"/>
      <c r="O130" s="154"/>
      <c r="P130" s="259"/>
      <c r="Q130" s="313"/>
      <c r="R130" s="154"/>
      <c r="S130" s="154"/>
      <c r="T130" s="154"/>
      <c r="U130" s="154"/>
      <c r="V130" s="154"/>
      <c r="W130" s="154"/>
      <c r="X130" s="154"/>
      <c r="Y130" s="259"/>
      <c r="Z130" s="313"/>
      <c r="AA130" s="154"/>
      <c r="AB130" s="154"/>
      <c r="AC130" s="154"/>
      <c r="AD130" s="154"/>
      <c r="AE130" s="154"/>
      <c r="AF130" s="154"/>
    </row>
    <row r="131" spans="1:32" s="156" customFormat="1">
      <c r="A131" s="167"/>
      <c r="B131" s="154"/>
      <c r="C131" s="154"/>
      <c r="D131" s="154"/>
      <c r="E131" s="154"/>
      <c r="F131" s="154"/>
      <c r="G131" s="154"/>
      <c r="H131" s="259"/>
      <c r="I131" s="313"/>
      <c r="J131" s="154"/>
      <c r="K131" s="154"/>
      <c r="L131" s="154"/>
      <c r="M131" s="154"/>
      <c r="N131" s="154"/>
      <c r="O131" s="154"/>
      <c r="P131" s="259"/>
      <c r="Q131" s="313"/>
      <c r="R131" s="154"/>
      <c r="S131" s="154"/>
      <c r="T131" s="154"/>
      <c r="U131" s="154"/>
      <c r="V131" s="154"/>
      <c r="W131" s="154"/>
      <c r="X131" s="154"/>
      <c r="Y131" s="259"/>
      <c r="Z131" s="313"/>
      <c r="AA131" s="154"/>
      <c r="AB131" s="154"/>
      <c r="AC131" s="154"/>
      <c r="AD131" s="154"/>
      <c r="AE131" s="154"/>
      <c r="AF131" s="154"/>
    </row>
    <row r="132" spans="1:32" s="156" customFormat="1">
      <c r="A132" s="167"/>
      <c r="B132" s="154"/>
      <c r="C132" s="154"/>
      <c r="D132" s="154"/>
      <c r="E132" s="154"/>
      <c r="F132" s="154"/>
      <c r="G132" s="154"/>
      <c r="H132" s="259"/>
      <c r="I132" s="313"/>
      <c r="J132" s="154"/>
      <c r="K132" s="154"/>
      <c r="L132" s="154"/>
      <c r="M132" s="154"/>
      <c r="N132" s="154"/>
      <c r="O132" s="154"/>
      <c r="P132" s="259"/>
      <c r="Q132" s="313"/>
      <c r="R132" s="154"/>
      <c r="S132" s="154"/>
      <c r="T132" s="154"/>
      <c r="U132" s="154"/>
      <c r="V132" s="154"/>
      <c r="W132" s="154"/>
      <c r="X132" s="154"/>
      <c r="Y132" s="259"/>
      <c r="Z132" s="313"/>
      <c r="AA132" s="154"/>
      <c r="AB132" s="154"/>
      <c r="AC132" s="154"/>
      <c r="AD132" s="154"/>
      <c r="AE132" s="154"/>
      <c r="AF132" s="154"/>
    </row>
    <row r="133" spans="1:32" s="156" customFormat="1">
      <c r="A133" s="167"/>
      <c r="B133" s="154"/>
      <c r="C133" s="154"/>
      <c r="D133" s="154"/>
      <c r="E133" s="154"/>
      <c r="F133" s="154"/>
      <c r="G133" s="154"/>
      <c r="H133" s="259"/>
      <c r="I133" s="313"/>
      <c r="J133" s="154"/>
      <c r="K133" s="154"/>
      <c r="L133" s="154"/>
      <c r="M133" s="154"/>
      <c r="N133" s="154"/>
      <c r="O133" s="154"/>
      <c r="P133" s="259"/>
      <c r="Q133" s="313"/>
      <c r="R133" s="154"/>
      <c r="S133" s="154"/>
      <c r="T133" s="154"/>
      <c r="U133" s="154"/>
      <c r="V133" s="154"/>
      <c r="W133" s="154"/>
      <c r="X133" s="154"/>
      <c r="Y133" s="259"/>
      <c r="Z133" s="313"/>
      <c r="AA133" s="154"/>
      <c r="AB133" s="154"/>
      <c r="AC133" s="154"/>
      <c r="AD133" s="154"/>
      <c r="AE133" s="154"/>
      <c r="AF133" s="154"/>
    </row>
    <row r="134" spans="1:32" s="156" customFormat="1">
      <c r="A134" s="167"/>
      <c r="B134" s="154"/>
      <c r="C134" s="154"/>
      <c r="D134" s="154"/>
      <c r="E134" s="154"/>
      <c r="F134" s="154"/>
      <c r="G134" s="154"/>
      <c r="H134" s="259"/>
      <c r="I134" s="313"/>
      <c r="J134" s="154"/>
      <c r="K134" s="154"/>
      <c r="L134" s="154"/>
      <c r="M134" s="154"/>
      <c r="N134" s="154"/>
      <c r="O134" s="154"/>
      <c r="P134" s="259"/>
      <c r="Q134" s="313"/>
      <c r="R134" s="154"/>
      <c r="S134" s="154"/>
      <c r="T134" s="154"/>
      <c r="U134" s="154"/>
      <c r="V134" s="154"/>
      <c r="W134" s="154"/>
      <c r="X134" s="154"/>
      <c r="Y134" s="259"/>
      <c r="Z134" s="313"/>
      <c r="AA134" s="154"/>
      <c r="AB134" s="154"/>
      <c r="AC134" s="154"/>
      <c r="AD134" s="154"/>
      <c r="AE134" s="154"/>
      <c r="AF134" s="154"/>
    </row>
    <row r="135" spans="1:32" s="156" customFormat="1">
      <c r="A135" s="167"/>
      <c r="B135" s="154"/>
      <c r="C135" s="154"/>
      <c r="D135" s="154"/>
      <c r="E135" s="154"/>
      <c r="F135" s="154"/>
      <c r="G135" s="154"/>
      <c r="H135" s="259"/>
      <c r="I135" s="313"/>
      <c r="J135" s="154"/>
      <c r="K135" s="154"/>
      <c r="L135" s="154"/>
      <c r="M135" s="154"/>
      <c r="N135" s="154"/>
      <c r="O135" s="154"/>
      <c r="P135" s="259"/>
      <c r="Q135" s="313"/>
      <c r="R135" s="154"/>
      <c r="S135" s="154"/>
      <c r="T135" s="154"/>
      <c r="U135" s="154"/>
      <c r="V135" s="154"/>
      <c r="W135" s="154"/>
      <c r="X135" s="154"/>
      <c r="Y135" s="259"/>
      <c r="Z135" s="313"/>
      <c r="AA135" s="154"/>
      <c r="AB135" s="154"/>
      <c r="AC135" s="154"/>
      <c r="AD135" s="154"/>
      <c r="AE135" s="154"/>
      <c r="AF135" s="154"/>
    </row>
    <row r="136" spans="1:32" s="156" customFormat="1">
      <c r="A136" s="167"/>
      <c r="B136" s="154"/>
      <c r="C136" s="154"/>
      <c r="D136" s="154"/>
      <c r="E136" s="154"/>
      <c r="F136" s="154"/>
      <c r="G136" s="154"/>
      <c r="H136" s="259"/>
      <c r="I136" s="313"/>
      <c r="J136" s="154"/>
      <c r="K136" s="154"/>
      <c r="L136" s="154"/>
      <c r="M136" s="154"/>
      <c r="N136" s="154"/>
      <c r="O136" s="154"/>
      <c r="P136" s="259"/>
      <c r="Q136" s="313"/>
      <c r="R136" s="154"/>
      <c r="S136" s="154"/>
      <c r="T136" s="154"/>
      <c r="U136" s="154"/>
      <c r="V136" s="154"/>
      <c r="W136" s="154"/>
      <c r="X136" s="154"/>
      <c r="Y136" s="259"/>
      <c r="Z136" s="313"/>
      <c r="AA136" s="154"/>
      <c r="AB136" s="154"/>
      <c r="AC136" s="154"/>
      <c r="AD136" s="154"/>
      <c r="AE136" s="154"/>
      <c r="AF136" s="154"/>
    </row>
    <row r="137" spans="1:32" s="156" customFormat="1">
      <c r="A137" s="167"/>
      <c r="B137" s="154"/>
      <c r="C137" s="154"/>
      <c r="D137" s="154"/>
      <c r="E137" s="154"/>
      <c r="F137" s="154"/>
      <c r="G137" s="154"/>
      <c r="H137" s="259"/>
      <c r="I137" s="313"/>
      <c r="J137" s="154"/>
      <c r="K137" s="154"/>
      <c r="L137" s="154"/>
      <c r="M137" s="154"/>
      <c r="N137" s="154"/>
      <c r="O137" s="154"/>
      <c r="P137" s="259"/>
      <c r="Q137" s="313"/>
      <c r="R137" s="154"/>
      <c r="S137" s="154"/>
      <c r="T137" s="154"/>
      <c r="U137" s="154"/>
      <c r="V137" s="154"/>
      <c r="W137" s="154"/>
      <c r="X137" s="154"/>
      <c r="Y137" s="259"/>
      <c r="Z137" s="313"/>
      <c r="AA137" s="154"/>
      <c r="AB137" s="154"/>
      <c r="AC137" s="154"/>
      <c r="AD137" s="154"/>
      <c r="AE137" s="154"/>
      <c r="AF137" s="154"/>
    </row>
    <row r="138" spans="1:32" s="156" customFormat="1">
      <c r="A138" s="167"/>
      <c r="B138" s="154"/>
      <c r="C138" s="154"/>
      <c r="D138" s="154"/>
      <c r="E138" s="154"/>
      <c r="F138" s="154"/>
      <c r="G138" s="154"/>
      <c r="H138" s="259"/>
      <c r="I138" s="313"/>
      <c r="J138" s="154"/>
      <c r="K138" s="154"/>
      <c r="L138" s="154"/>
      <c r="M138" s="154"/>
      <c r="N138" s="154"/>
      <c r="O138" s="154"/>
      <c r="P138" s="259"/>
      <c r="Q138" s="313"/>
      <c r="R138" s="154"/>
      <c r="S138" s="154"/>
      <c r="T138" s="154"/>
      <c r="U138" s="154"/>
      <c r="V138" s="154"/>
      <c r="W138" s="154"/>
      <c r="X138" s="154"/>
      <c r="Y138" s="259"/>
      <c r="Z138" s="313"/>
      <c r="AA138" s="154"/>
      <c r="AB138" s="154"/>
      <c r="AC138" s="154"/>
      <c r="AD138" s="154"/>
      <c r="AE138" s="154"/>
      <c r="AF138" s="154"/>
    </row>
    <row r="139" spans="1:32" s="156" customFormat="1">
      <c r="A139" s="167"/>
      <c r="B139" s="154"/>
      <c r="C139" s="154"/>
      <c r="D139" s="154"/>
      <c r="E139" s="154"/>
      <c r="F139" s="154"/>
      <c r="G139" s="154"/>
      <c r="H139" s="259"/>
      <c r="I139" s="313"/>
      <c r="J139" s="154"/>
      <c r="K139" s="154"/>
      <c r="L139" s="154"/>
      <c r="M139" s="154"/>
      <c r="N139" s="154"/>
      <c r="O139" s="154"/>
      <c r="P139" s="259"/>
      <c r="Q139" s="313"/>
      <c r="R139" s="154"/>
      <c r="S139" s="154"/>
      <c r="T139" s="154"/>
      <c r="U139" s="154"/>
      <c r="V139" s="154"/>
      <c r="W139" s="154"/>
      <c r="X139" s="154"/>
      <c r="Y139" s="259"/>
      <c r="Z139" s="313"/>
      <c r="AA139" s="154"/>
      <c r="AB139" s="154"/>
      <c r="AC139" s="154"/>
      <c r="AD139" s="154"/>
      <c r="AE139" s="154"/>
      <c r="AF139" s="154"/>
    </row>
    <row r="140" spans="1:32" s="156" customFormat="1">
      <c r="A140" s="167"/>
      <c r="B140" s="154"/>
      <c r="C140" s="154"/>
      <c r="D140" s="154"/>
      <c r="E140" s="154"/>
      <c r="F140" s="154"/>
      <c r="G140" s="154"/>
      <c r="H140" s="259"/>
      <c r="I140" s="313"/>
      <c r="J140" s="154"/>
      <c r="K140" s="154"/>
      <c r="L140" s="154"/>
      <c r="M140" s="154"/>
      <c r="N140" s="154"/>
      <c r="O140" s="154"/>
      <c r="P140" s="259"/>
      <c r="Q140" s="313"/>
      <c r="R140" s="154"/>
      <c r="S140" s="154"/>
      <c r="T140" s="154"/>
      <c r="U140" s="154"/>
      <c r="V140" s="154"/>
      <c r="W140" s="154"/>
      <c r="X140" s="154"/>
      <c r="Y140" s="259"/>
      <c r="Z140" s="313"/>
      <c r="AA140" s="154"/>
      <c r="AB140" s="154"/>
      <c r="AC140" s="154"/>
      <c r="AD140" s="154"/>
      <c r="AE140" s="154"/>
      <c r="AF140" s="154"/>
    </row>
    <row r="141" spans="1:32" s="156" customFormat="1">
      <c r="A141" s="167"/>
      <c r="B141" s="154"/>
      <c r="C141" s="154"/>
      <c r="D141" s="154"/>
      <c r="E141" s="154"/>
      <c r="F141" s="154"/>
      <c r="G141" s="154"/>
      <c r="H141" s="259"/>
      <c r="I141" s="313"/>
      <c r="J141" s="154"/>
      <c r="K141" s="154"/>
      <c r="L141" s="154"/>
      <c r="M141" s="154"/>
      <c r="N141" s="154"/>
      <c r="O141" s="154"/>
      <c r="P141" s="259"/>
      <c r="Q141" s="313"/>
      <c r="R141" s="154"/>
      <c r="S141" s="154"/>
      <c r="T141" s="154"/>
      <c r="U141" s="154"/>
      <c r="V141" s="154"/>
      <c r="W141" s="154"/>
      <c r="X141" s="154"/>
      <c r="Y141" s="259"/>
      <c r="Z141" s="313"/>
      <c r="AA141" s="154"/>
      <c r="AB141" s="154"/>
      <c r="AC141" s="154"/>
      <c r="AD141" s="154"/>
      <c r="AE141" s="154"/>
      <c r="AF141" s="154"/>
    </row>
    <row r="142" spans="1:32" s="156" customFormat="1">
      <c r="A142" s="167"/>
      <c r="B142" s="154"/>
      <c r="C142" s="154"/>
      <c r="D142" s="154"/>
      <c r="E142" s="154"/>
      <c r="F142" s="154"/>
      <c r="G142" s="154"/>
      <c r="H142" s="259"/>
      <c r="I142" s="313"/>
      <c r="J142" s="154"/>
      <c r="K142" s="154"/>
      <c r="L142" s="154"/>
      <c r="M142" s="154"/>
      <c r="N142" s="154"/>
      <c r="O142" s="154"/>
      <c r="P142" s="259"/>
      <c r="Q142" s="313"/>
      <c r="R142" s="154"/>
      <c r="S142" s="154"/>
      <c r="T142" s="154"/>
      <c r="U142" s="154"/>
      <c r="V142" s="154"/>
      <c r="W142" s="154"/>
      <c r="X142" s="154"/>
      <c r="Y142" s="259"/>
      <c r="Z142" s="313"/>
      <c r="AA142" s="154"/>
      <c r="AB142" s="154"/>
      <c r="AC142" s="154"/>
      <c r="AD142" s="154"/>
      <c r="AE142" s="154"/>
      <c r="AF142" s="154"/>
    </row>
    <row r="143" spans="1:32" s="156" customFormat="1">
      <c r="A143" s="167"/>
      <c r="B143" s="154"/>
      <c r="C143" s="154"/>
      <c r="D143" s="154"/>
      <c r="E143" s="154"/>
      <c r="F143" s="154"/>
      <c r="G143" s="154"/>
      <c r="H143" s="259"/>
      <c r="I143" s="313"/>
      <c r="J143" s="154"/>
      <c r="K143" s="154"/>
      <c r="L143" s="154"/>
      <c r="M143" s="154"/>
      <c r="N143" s="154"/>
      <c r="O143" s="154"/>
      <c r="P143" s="259"/>
      <c r="Q143" s="313"/>
      <c r="R143" s="154"/>
      <c r="S143" s="154"/>
      <c r="T143" s="154"/>
      <c r="U143" s="154"/>
      <c r="V143" s="154"/>
      <c r="W143" s="154"/>
      <c r="X143" s="154"/>
      <c r="Y143" s="259"/>
      <c r="Z143" s="313"/>
      <c r="AA143" s="154"/>
      <c r="AB143" s="154"/>
      <c r="AC143" s="154"/>
      <c r="AD143" s="154"/>
      <c r="AE143" s="154"/>
      <c r="AF143" s="154"/>
    </row>
    <row r="144" spans="1:32" s="156" customFormat="1">
      <c r="A144" s="167"/>
      <c r="B144" s="154"/>
      <c r="C144" s="154"/>
      <c r="D144" s="154"/>
      <c r="E144" s="154"/>
      <c r="F144" s="154"/>
      <c r="G144" s="154"/>
      <c r="H144" s="259"/>
      <c r="I144" s="313"/>
      <c r="J144" s="154"/>
      <c r="K144" s="154"/>
      <c r="L144" s="154"/>
      <c r="M144" s="154"/>
      <c r="N144" s="154"/>
      <c r="O144" s="154"/>
      <c r="P144" s="259"/>
      <c r="Q144" s="313"/>
      <c r="R144" s="154"/>
      <c r="S144" s="154"/>
      <c r="T144" s="154"/>
      <c r="U144" s="154"/>
      <c r="V144" s="154"/>
      <c r="W144" s="154"/>
      <c r="X144" s="154"/>
      <c r="Y144" s="259"/>
      <c r="Z144" s="313"/>
      <c r="AA144" s="154"/>
      <c r="AB144" s="154"/>
      <c r="AC144" s="154"/>
      <c r="AD144" s="154"/>
      <c r="AE144" s="154"/>
      <c r="AF144" s="154"/>
    </row>
    <row r="145" spans="1:32" s="156" customFormat="1">
      <c r="A145" s="167"/>
      <c r="B145" s="154"/>
      <c r="C145" s="154"/>
      <c r="D145" s="154"/>
      <c r="E145" s="154"/>
      <c r="F145" s="154"/>
      <c r="G145" s="154"/>
      <c r="H145" s="259"/>
      <c r="I145" s="313"/>
      <c r="J145" s="154"/>
      <c r="K145" s="154"/>
      <c r="L145" s="154"/>
      <c r="M145" s="154"/>
      <c r="N145" s="154"/>
      <c r="O145" s="154"/>
      <c r="P145" s="259"/>
      <c r="Q145" s="313"/>
      <c r="R145" s="154"/>
      <c r="S145" s="154"/>
      <c r="T145" s="154"/>
      <c r="U145" s="154"/>
      <c r="V145" s="154"/>
      <c r="W145" s="154"/>
      <c r="X145" s="154"/>
      <c r="Y145" s="259"/>
      <c r="Z145" s="313"/>
      <c r="AA145" s="154"/>
      <c r="AB145" s="154"/>
      <c r="AC145" s="154"/>
      <c r="AD145" s="154"/>
      <c r="AE145" s="154"/>
      <c r="AF145" s="154"/>
    </row>
    <row r="146" spans="1:32" s="156" customFormat="1">
      <c r="A146" s="167"/>
      <c r="B146" s="154"/>
      <c r="C146" s="154"/>
      <c r="D146" s="154"/>
      <c r="E146" s="154"/>
      <c r="F146" s="154"/>
      <c r="G146" s="154"/>
      <c r="H146" s="259"/>
      <c r="I146" s="313"/>
      <c r="J146" s="154"/>
      <c r="K146" s="154"/>
      <c r="L146" s="154"/>
      <c r="M146" s="154"/>
      <c r="N146" s="154"/>
      <c r="O146" s="154"/>
      <c r="P146" s="259"/>
      <c r="Q146" s="313"/>
      <c r="R146" s="154"/>
      <c r="S146" s="154"/>
      <c r="T146" s="154"/>
      <c r="U146" s="154"/>
      <c r="V146" s="154"/>
      <c r="W146" s="154"/>
      <c r="X146" s="154"/>
      <c r="Y146" s="259"/>
      <c r="Z146" s="313"/>
      <c r="AA146" s="154"/>
      <c r="AB146" s="154"/>
      <c r="AC146" s="154"/>
      <c r="AD146" s="154"/>
      <c r="AE146" s="154"/>
      <c r="AF146" s="154"/>
    </row>
    <row r="147" spans="1:32" s="156" customFormat="1">
      <c r="A147" s="167"/>
      <c r="B147" s="154"/>
      <c r="C147" s="154"/>
      <c r="D147" s="154"/>
      <c r="E147" s="154"/>
      <c r="F147" s="154"/>
      <c r="G147" s="154"/>
      <c r="H147" s="259"/>
      <c r="I147" s="313"/>
      <c r="J147" s="154"/>
      <c r="K147" s="154"/>
      <c r="L147" s="154"/>
      <c r="M147" s="154"/>
      <c r="N147" s="154"/>
      <c r="O147" s="154"/>
      <c r="P147" s="259"/>
      <c r="Q147" s="313"/>
      <c r="R147" s="154"/>
      <c r="S147" s="154"/>
      <c r="T147" s="154"/>
      <c r="U147" s="154"/>
      <c r="V147" s="154"/>
      <c r="W147" s="154"/>
      <c r="X147" s="154"/>
      <c r="Y147" s="259"/>
      <c r="Z147" s="313"/>
      <c r="AA147" s="154"/>
      <c r="AB147" s="154"/>
      <c r="AC147" s="154"/>
      <c r="AD147" s="154"/>
      <c r="AE147" s="154"/>
      <c r="AF147" s="154"/>
    </row>
    <row r="148" spans="1:32" s="156" customFormat="1">
      <c r="A148" s="167"/>
      <c r="B148" s="154"/>
      <c r="C148" s="154"/>
      <c r="D148" s="154"/>
      <c r="E148" s="154"/>
      <c r="F148" s="154"/>
      <c r="G148" s="154"/>
      <c r="H148" s="259"/>
      <c r="I148" s="313"/>
      <c r="J148" s="154"/>
      <c r="K148" s="154"/>
      <c r="L148" s="154"/>
      <c r="M148" s="154"/>
      <c r="N148" s="154"/>
      <c r="O148" s="154"/>
      <c r="P148" s="259"/>
      <c r="Q148" s="313"/>
      <c r="R148" s="154"/>
      <c r="S148" s="154"/>
      <c r="T148" s="154"/>
      <c r="U148" s="154"/>
      <c r="V148" s="154"/>
      <c r="W148" s="154"/>
      <c r="X148" s="154"/>
      <c r="Y148" s="259"/>
      <c r="Z148" s="313"/>
      <c r="AA148" s="154"/>
      <c r="AB148" s="154"/>
      <c r="AC148" s="154"/>
      <c r="AD148" s="154"/>
      <c r="AE148" s="154"/>
      <c r="AF148" s="154"/>
    </row>
    <row r="149" spans="1:32" s="156" customFormat="1">
      <c r="A149" s="167"/>
      <c r="B149" s="154"/>
      <c r="C149" s="154"/>
      <c r="D149" s="154"/>
      <c r="E149" s="154"/>
      <c r="F149" s="154"/>
      <c r="G149" s="154"/>
      <c r="H149" s="259"/>
      <c r="I149" s="313"/>
      <c r="J149" s="154"/>
      <c r="K149" s="154"/>
      <c r="L149" s="154"/>
      <c r="M149" s="154"/>
      <c r="N149" s="154"/>
      <c r="O149" s="154"/>
      <c r="P149" s="259"/>
      <c r="Q149" s="313"/>
      <c r="R149" s="154"/>
      <c r="S149" s="154"/>
      <c r="T149" s="154"/>
      <c r="U149" s="154"/>
      <c r="V149" s="154"/>
      <c r="W149" s="154"/>
      <c r="X149" s="154"/>
      <c r="Y149" s="259"/>
      <c r="Z149" s="313"/>
      <c r="AA149" s="154"/>
      <c r="AB149" s="154"/>
      <c r="AC149" s="154"/>
      <c r="AD149" s="154"/>
      <c r="AE149" s="154"/>
      <c r="AF149" s="154"/>
    </row>
    <row r="150" spans="1:32" s="156" customFormat="1">
      <c r="A150" s="167"/>
      <c r="B150" s="154"/>
      <c r="C150" s="154"/>
      <c r="D150" s="154"/>
      <c r="E150" s="154"/>
      <c r="F150" s="154"/>
      <c r="G150" s="154"/>
      <c r="H150" s="259"/>
      <c r="I150" s="313"/>
      <c r="J150" s="154"/>
      <c r="K150" s="154"/>
      <c r="L150" s="154"/>
      <c r="M150" s="154"/>
      <c r="N150" s="154"/>
      <c r="O150" s="154"/>
      <c r="P150" s="259"/>
      <c r="Q150" s="313"/>
      <c r="R150" s="154"/>
      <c r="S150" s="154"/>
      <c r="T150" s="154"/>
      <c r="U150" s="154"/>
      <c r="V150" s="154"/>
      <c r="W150" s="154"/>
      <c r="X150" s="154"/>
      <c r="Y150" s="259"/>
      <c r="Z150" s="313"/>
      <c r="AA150" s="154"/>
      <c r="AB150" s="154"/>
      <c r="AC150" s="154"/>
      <c r="AD150" s="154"/>
      <c r="AE150" s="154"/>
      <c r="AF150" s="154"/>
    </row>
    <row r="151" spans="1:32" s="156" customFormat="1">
      <c r="A151" s="167"/>
      <c r="B151" s="154"/>
      <c r="C151" s="154"/>
      <c r="D151" s="154"/>
      <c r="E151" s="154"/>
      <c r="F151" s="154"/>
      <c r="G151" s="154"/>
      <c r="H151" s="259"/>
      <c r="I151" s="313"/>
      <c r="J151" s="154"/>
      <c r="K151" s="154"/>
      <c r="L151" s="154"/>
      <c r="M151" s="154"/>
      <c r="N151" s="154"/>
      <c r="O151" s="154"/>
      <c r="P151" s="259"/>
      <c r="Q151" s="313"/>
      <c r="R151" s="154"/>
      <c r="S151" s="154"/>
      <c r="T151" s="154"/>
      <c r="U151" s="154"/>
      <c r="V151" s="154"/>
      <c r="W151" s="154"/>
      <c r="X151" s="154"/>
      <c r="Y151" s="259"/>
      <c r="Z151" s="313"/>
      <c r="AA151" s="154"/>
      <c r="AB151" s="154"/>
      <c r="AC151" s="154"/>
      <c r="AD151" s="154"/>
      <c r="AE151" s="154"/>
      <c r="AF151" s="154"/>
    </row>
    <row r="152" spans="1:32" s="156" customFormat="1">
      <c r="A152" s="167"/>
      <c r="B152" s="154"/>
      <c r="C152" s="154"/>
      <c r="D152" s="154"/>
      <c r="E152" s="154"/>
      <c r="F152" s="154"/>
      <c r="G152" s="154"/>
      <c r="H152" s="259"/>
      <c r="I152" s="313"/>
      <c r="J152" s="154"/>
      <c r="K152" s="154"/>
      <c r="L152" s="154"/>
      <c r="M152" s="154"/>
      <c r="N152" s="154"/>
      <c r="O152" s="154"/>
      <c r="P152" s="259"/>
      <c r="Q152" s="313"/>
      <c r="R152" s="154"/>
      <c r="S152" s="154"/>
      <c r="T152" s="154"/>
      <c r="U152" s="154"/>
      <c r="V152" s="154"/>
      <c r="W152" s="154"/>
      <c r="X152" s="154"/>
      <c r="Y152" s="259"/>
      <c r="Z152" s="313"/>
      <c r="AA152" s="154"/>
      <c r="AB152" s="154"/>
      <c r="AC152" s="154"/>
      <c r="AD152" s="154"/>
      <c r="AE152" s="154"/>
      <c r="AF152" s="154"/>
    </row>
    <row r="153" spans="1:32" s="156" customFormat="1">
      <c r="A153" s="167"/>
      <c r="B153" s="154"/>
      <c r="C153" s="154"/>
      <c r="D153" s="154"/>
      <c r="E153" s="154"/>
      <c r="F153" s="154"/>
      <c r="G153" s="154"/>
      <c r="H153" s="259"/>
      <c r="I153" s="313"/>
      <c r="J153" s="154"/>
      <c r="K153" s="154"/>
      <c r="L153" s="154"/>
      <c r="M153" s="154"/>
      <c r="N153" s="154"/>
      <c r="O153" s="154"/>
      <c r="P153" s="259"/>
      <c r="Q153" s="313"/>
      <c r="R153" s="154"/>
      <c r="S153" s="154"/>
      <c r="T153" s="154"/>
      <c r="U153" s="154"/>
      <c r="V153" s="154"/>
      <c r="W153" s="154"/>
      <c r="X153" s="154"/>
      <c r="Y153" s="259"/>
      <c r="Z153" s="313"/>
      <c r="AA153" s="154"/>
      <c r="AB153" s="154"/>
      <c r="AC153" s="154"/>
      <c r="AD153" s="154"/>
      <c r="AE153" s="154"/>
      <c r="AF153" s="154"/>
    </row>
    <row r="154" spans="1:32" s="156" customFormat="1">
      <c r="A154" s="167"/>
      <c r="B154" s="154"/>
      <c r="C154" s="154"/>
      <c r="D154" s="154"/>
      <c r="E154" s="154"/>
      <c r="F154" s="154"/>
      <c r="G154" s="154"/>
      <c r="H154" s="259"/>
      <c r="I154" s="313"/>
      <c r="J154" s="154"/>
      <c r="K154" s="154"/>
      <c r="L154" s="154"/>
      <c r="M154" s="154"/>
      <c r="N154" s="154"/>
      <c r="O154" s="154"/>
      <c r="P154" s="259"/>
      <c r="Q154" s="313"/>
      <c r="R154" s="154"/>
      <c r="S154" s="154"/>
      <c r="T154" s="154"/>
      <c r="U154" s="154"/>
      <c r="V154" s="154"/>
      <c r="W154" s="154"/>
      <c r="X154" s="154"/>
      <c r="Y154" s="259"/>
      <c r="Z154" s="313"/>
      <c r="AA154" s="154"/>
      <c r="AB154" s="154"/>
      <c r="AC154" s="154"/>
      <c r="AD154" s="154"/>
      <c r="AE154" s="154"/>
      <c r="AF154" s="154"/>
    </row>
    <row r="155" spans="1:32" s="156" customFormat="1">
      <c r="A155" s="167"/>
      <c r="B155" s="154"/>
      <c r="C155" s="154"/>
      <c r="D155" s="154"/>
      <c r="E155" s="154"/>
      <c r="F155" s="154"/>
      <c r="G155" s="154"/>
      <c r="H155" s="259"/>
      <c r="I155" s="313"/>
      <c r="J155" s="154"/>
      <c r="K155" s="154"/>
      <c r="L155" s="154"/>
      <c r="M155" s="154"/>
      <c r="N155" s="154"/>
      <c r="O155" s="154"/>
      <c r="P155" s="259"/>
      <c r="Q155" s="313"/>
      <c r="R155" s="154"/>
      <c r="S155" s="154"/>
      <c r="T155" s="154"/>
      <c r="U155" s="154"/>
      <c r="V155" s="154"/>
      <c r="W155" s="154"/>
      <c r="X155" s="154"/>
      <c r="Y155" s="259"/>
      <c r="Z155" s="313"/>
      <c r="AA155" s="154"/>
      <c r="AB155" s="154"/>
      <c r="AC155" s="154"/>
      <c r="AD155" s="154"/>
      <c r="AE155" s="154"/>
      <c r="AF155" s="154"/>
    </row>
    <row r="156" spans="1:32" s="156" customFormat="1">
      <c r="A156" s="167"/>
      <c r="B156" s="154"/>
      <c r="C156" s="154"/>
      <c r="D156" s="154"/>
      <c r="E156" s="154"/>
      <c r="F156" s="154"/>
      <c r="G156" s="154"/>
      <c r="H156" s="259"/>
      <c r="I156" s="313"/>
      <c r="J156" s="154"/>
      <c r="K156" s="154"/>
      <c r="L156" s="154"/>
      <c r="M156" s="154"/>
      <c r="N156" s="154"/>
      <c r="O156" s="154"/>
      <c r="P156" s="259"/>
      <c r="Q156" s="313"/>
      <c r="R156" s="154"/>
      <c r="S156" s="154"/>
      <c r="T156" s="154"/>
      <c r="U156" s="154"/>
      <c r="V156" s="154"/>
      <c r="W156" s="154"/>
      <c r="X156" s="154"/>
      <c r="Y156" s="259"/>
      <c r="Z156" s="313"/>
      <c r="AA156" s="154"/>
      <c r="AB156" s="154"/>
      <c r="AC156" s="154"/>
      <c r="AD156" s="154"/>
      <c r="AE156" s="154"/>
      <c r="AF156" s="154"/>
    </row>
    <row r="157" spans="1:32" s="156" customFormat="1">
      <c r="A157" s="167"/>
      <c r="B157" s="154"/>
      <c r="C157" s="154"/>
      <c r="D157" s="154"/>
      <c r="E157" s="154"/>
      <c r="F157" s="154"/>
      <c r="G157" s="154"/>
      <c r="H157" s="259"/>
      <c r="I157" s="313"/>
      <c r="J157" s="154"/>
      <c r="K157" s="154"/>
      <c r="L157" s="154"/>
      <c r="M157" s="154"/>
      <c r="N157" s="154"/>
      <c r="O157" s="154"/>
      <c r="P157" s="259"/>
      <c r="Q157" s="313"/>
      <c r="R157" s="154"/>
      <c r="S157" s="154"/>
      <c r="T157" s="154"/>
      <c r="U157" s="154"/>
      <c r="V157" s="154"/>
      <c r="W157" s="154"/>
      <c r="X157" s="154"/>
      <c r="Y157" s="259"/>
      <c r="Z157" s="313"/>
      <c r="AA157" s="154"/>
      <c r="AB157" s="154"/>
      <c r="AC157" s="154"/>
      <c r="AD157" s="154"/>
      <c r="AE157" s="154"/>
      <c r="AF157" s="154"/>
    </row>
    <row r="158" spans="1:32" s="156" customFormat="1">
      <c r="A158" s="167"/>
      <c r="B158" s="154"/>
      <c r="C158" s="154"/>
      <c r="D158" s="154"/>
      <c r="E158" s="154"/>
      <c r="F158" s="154"/>
      <c r="G158" s="154"/>
      <c r="H158" s="259"/>
      <c r="I158" s="313"/>
      <c r="J158" s="154"/>
      <c r="K158" s="154"/>
      <c r="L158" s="154"/>
      <c r="M158" s="154"/>
      <c r="N158" s="154"/>
      <c r="O158" s="154"/>
      <c r="P158" s="259"/>
      <c r="Q158" s="313"/>
      <c r="R158" s="154"/>
      <c r="S158" s="154"/>
      <c r="T158" s="154"/>
      <c r="U158" s="154"/>
      <c r="V158" s="154"/>
      <c r="W158" s="154"/>
      <c r="X158" s="154"/>
      <c r="Y158" s="259"/>
      <c r="Z158" s="313"/>
      <c r="AA158" s="154"/>
      <c r="AB158" s="154"/>
      <c r="AC158" s="154"/>
      <c r="AD158" s="154"/>
      <c r="AE158" s="154"/>
      <c r="AF158" s="154"/>
    </row>
    <row r="159" spans="1:32" s="156" customFormat="1">
      <c r="A159" s="167"/>
      <c r="B159" s="154"/>
      <c r="C159" s="154"/>
      <c r="D159" s="154"/>
      <c r="E159" s="154"/>
      <c r="F159" s="154"/>
      <c r="G159" s="154"/>
      <c r="H159" s="259"/>
      <c r="I159" s="313"/>
      <c r="J159" s="154"/>
      <c r="K159" s="154"/>
      <c r="L159" s="154"/>
      <c r="M159" s="154"/>
      <c r="N159" s="154"/>
      <c r="O159" s="154"/>
      <c r="P159" s="259"/>
      <c r="Q159" s="313"/>
      <c r="R159" s="154"/>
      <c r="S159" s="154"/>
      <c r="T159" s="154"/>
      <c r="U159" s="154"/>
      <c r="V159" s="154"/>
      <c r="W159" s="154"/>
      <c r="X159" s="154"/>
      <c r="Y159" s="259"/>
      <c r="Z159" s="313"/>
      <c r="AA159" s="154"/>
      <c r="AB159" s="154"/>
      <c r="AC159" s="154"/>
      <c r="AD159" s="154"/>
      <c r="AE159" s="154"/>
      <c r="AF159" s="154"/>
    </row>
    <row r="160" spans="1:32" s="156" customFormat="1">
      <c r="A160" s="167"/>
      <c r="B160" s="154"/>
      <c r="C160" s="154"/>
      <c r="D160" s="154"/>
      <c r="E160" s="154"/>
      <c r="F160" s="154"/>
      <c r="G160" s="154"/>
      <c r="H160" s="259"/>
      <c r="I160" s="313"/>
      <c r="J160" s="154"/>
      <c r="K160" s="154"/>
      <c r="L160" s="154"/>
      <c r="M160" s="154"/>
      <c r="N160" s="154"/>
      <c r="O160" s="154"/>
      <c r="P160" s="259"/>
      <c r="Q160" s="313"/>
      <c r="R160" s="154"/>
      <c r="S160" s="154"/>
      <c r="T160" s="154"/>
      <c r="U160" s="154"/>
      <c r="V160" s="154"/>
      <c r="W160" s="154"/>
      <c r="X160" s="154"/>
      <c r="Y160" s="259"/>
      <c r="Z160" s="313"/>
      <c r="AA160" s="154"/>
      <c r="AB160" s="154"/>
      <c r="AC160" s="154"/>
      <c r="AD160" s="154"/>
      <c r="AE160" s="154"/>
      <c r="AF160" s="154"/>
    </row>
    <row r="161" spans="1:32" s="156" customFormat="1">
      <c r="A161" s="167"/>
      <c r="B161" s="154"/>
      <c r="C161" s="154"/>
      <c r="D161" s="154"/>
      <c r="E161" s="154"/>
      <c r="F161" s="154"/>
      <c r="G161" s="154"/>
      <c r="H161" s="259"/>
      <c r="I161" s="313"/>
      <c r="J161" s="154"/>
      <c r="K161" s="154"/>
      <c r="L161" s="154"/>
      <c r="M161" s="154"/>
      <c r="N161" s="154"/>
      <c r="O161" s="154"/>
      <c r="P161" s="259"/>
      <c r="Q161" s="313"/>
      <c r="R161" s="154"/>
      <c r="S161" s="154"/>
      <c r="T161" s="154"/>
      <c r="U161" s="154"/>
      <c r="V161" s="154"/>
      <c r="W161" s="154"/>
      <c r="X161" s="154"/>
      <c r="Y161" s="259"/>
      <c r="Z161" s="313"/>
      <c r="AA161" s="154"/>
      <c r="AB161" s="154"/>
      <c r="AC161" s="154"/>
      <c r="AD161" s="154"/>
      <c r="AE161" s="154"/>
      <c r="AF161" s="154"/>
    </row>
    <row r="162" spans="1:32" s="156" customFormat="1">
      <c r="A162" s="167"/>
      <c r="B162" s="154"/>
      <c r="C162" s="154"/>
      <c r="D162" s="154"/>
      <c r="E162" s="154"/>
      <c r="F162" s="154"/>
      <c r="G162" s="154"/>
      <c r="H162" s="259"/>
      <c r="I162" s="313"/>
      <c r="J162" s="154"/>
      <c r="K162" s="154"/>
      <c r="L162" s="154"/>
      <c r="M162" s="154"/>
      <c r="N162" s="154"/>
      <c r="O162" s="154"/>
      <c r="P162" s="259"/>
      <c r="Q162" s="313"/>
      <c r="R162" s="154"/>
      <c r="S162" s="154"/>
      <c r="T162" s="154"/>
      <c r="U162" s="154"/>
      <c r="V162" s="154"/>
      <c r="W162" s="154"/>
      <c r="X162" s="154"/>
      <c r="Y162" s="259"/>
      <c r="Z162" s="313"/>
      <c r="AA162" s="154"/>
      <c r="AB162" s="154"/>
      <c r="AC162" s="154"/>
      <c r="AD162" s="154"/>
      <c r="AE162" s="154"/>
      <c r="AF162" s="154"/>
    </row>
    <row r="163" spans="1:32" s="156" customFormat="1">
      <c r="A163" s="167"/>
      <c r="B163" s="154"/>
      <c r="C163" s="154"/>
      <c r="D163" s="154"/>
      <c r="E163" s="154"/>
      <c r="F163" s="154"/>
      <c r="G163" s="154"/>
      <c r="H163" s="259"/>
      <c r="I163" s="313"/>
      <c r="J163" s="154"/>
      <c r="K163" s="154"/>
      <c r="L163" s="154"/>
      <c r="M163" s="154"/>
      <c r="N163" s="154"/>
      <c r="O163" s="154"/>
      <c r="P163" s="259"/>
      <c r="Q163" s="313"/>
      <c r="R163" s="154"/>
      <c r="S163" s="154"/>
      <c r="T163" s="154"/>
      <c r="U163" s="154"/>
      <c r="V163" s="154"/>
      <c r="W163" s="154"/>
      <c r="X163" s="154"/>
      <c r="Y163" s="259"/>
      <c r="Z163" s="313"/>
      <c r="AA163" s="154"/>
      <c r="AB163" s="154"/>
      <c r="AC163" s="154"/>
      <c r="AD163" s="154"/>
      <c r="AE163" s="154"/>
      <c r="AF163" s="154"/>
    </row>
    <row r="164" spans="1:32" s="156" customFormat="1">
      <c r="A164" s="167"/>
      <c r="B164" s="154"/>
      <c r="C164" s="154"/>
      <c r="D164" s="154"/>
      <c r="E164" s="154"/>
      <c r="F164" s="154"/>
      <c r="G164" s="154"/>
      <c r="H164" s="259"/>
      <c r="I164" s="313"/>
      <c r="J164" s="154"/>
      <c r="K164" s="154"/>
      <c r="L164" s="154"/>
      <c r="M164" s="154"/>
      <c r="N164" s="154"/>
      <c r="O164" s="154"/>
      <c r="P164" s="259"/>
      <c r="Q164" s="313"/>
      <c r="R164" s="154"/>
      <c r="S164" s="154"/>
      <c r="T164" s="154"/>
      <c r="U164" s="154"/>
      <c r="V164" s="154"/>
      <c r="W164" s="154"/>
      <c r="X164" s="154"/>
      <c r="Y164" s="259"/>
      <c r="Z164" s="313"/>
      <c r="AA164" s="154"/>
      <c r="AB164" s="154"/>
      <c r="AC164" s="154"/>
      <c r="AD164" s="154"/>
      <c r="AE164" s="154"/>
      <c r="AF164" s="154"/>
    </row>
    <row r="165" spans="1:32" s="156" customFormat="1">
      <c r="A165" s="167"/>
      <c r="B165" s="154"/>
      <c r="C165" s="154"/>
      <c r="D165" s="154"/>
      <c r="E165" s="154"/>
      <c r="F165" s="154"/>
      <c r="G165" s="154"/>
      <c r="H165" s="259"/>
      <c r="I165" s="313"/>
      <c r="J165" s="154"/>
      <c r="K165" s="154"/>
      <c r="L165" s="154"/>
      <c r="M165" s="154"/>
      <c r="N165" s="154"/>
      <c r="O165" s="154"/>
      <c r="P165" s="259"/>
      <c r="Q165" s="313"/>
      <c r="R165" s="154"/>
      <c r="S165" s="154"/>
      <c r="T165" s="154"/>
      <c r="U165" s="154"/>
      <c r="V165" s="154"/>
      <c r="W165" s="154"/>
      <c r="X165" s="154"/>
      <c r="Y165" s="259"/>
      <c r="Z165" s="313"/>
      <c r="AA165" s="154"/>
      <c r="AB165" s="154"/>
      <c r="AC165" s="154"/>
      <c r="AD165" s="154"/>
      <c r="AE165" s="154"/>
      <c r="AF165" s="154"/>
    </row>
    <row r="166" spans="1:32" s="156" customFormat="1">
      <c r="A166" s="167"/>
      <c r="B166" s="154"/>
      <c r="C166" s="154"/>
      <c r="D166" s="154"/>
      <c r="E166" s="154"/>
      <c r="F166" s="154"/>
      <c r="G166" s="154"/>
      <c r="H166" s="259"/>
      <c r="I166" s="313"/>
      <c r="J166" s="154"/>
      <c r="K166" s="154"/>
      <c r="L166" s="154"/>
      <c r="M166" s="154"/>
      <c r="N166" s="154"/>
      <c r="O166" s="154"/>
      <c r="P166" s="259"/>
      <c r="Q166" s="313"/>
      <c r="R166" s="154"/>
      <c r="S166" s="154"/>
      <c r="T166" s="154"/>
      <c r="U166" s="154"/>
      <c r="V166" s="154"/>
      <c r="W166" s="154"/>
      <c r="X166" s="154"/>
      <c r="Y166" s="259"/>
      <c r="Z166" s="313"/>
      <c r="AA166" s="154"/>
      <c r="AB166" s="154"/>
      <c r="AC166" s="154"/>
      <c r="AD166" s="154"/>
      <c r="AE166" s="154"/>
      <c r="AF166" s="154"/>
    </row>
    <row r="167" spans="1:32" s="156" customFormat="1">
      <c r="A167" s="167"/>
      <c r="B167" s="154"/>
      <c r="C167" s="154"/>
      <c r="D167" s="154"/>
      <c r="E167" s="154"/>
      <c r="F167" s="154"/>
      <c r="G167" s="154"/>
      <c r="H167" s="259"/>
      <c r="I167" s="313"/>
      <c r="J167" s="154"/>
      <c r="K167" s="154"/>
      <c r="L167" s="154"/>
      <c r="M167" s="154"/>
      <c r="N167" s="154"/>
      <c r="O167" s="154"/>
      <c r="P167" s="259"/>
      <c r="Q167" s="313"/>
      <c r="R167" s="154"/>
      <c r="S167" s="154"/>
      <c r="T167" s="154"/>
      <c r="U167" s="154"/>
      <c r="V167" s="154"/>
      <c r="W167" s="154"/>
      <c r="X167" s="154"/>
      <c r="Y167" s="259"/>
      <c r="Z167" s="313"/>
      <c r="AA167" s="154"/>
      <c r="AB167" s="154"/>
      <c r="AC167" s="154"/>
      <c r="AD167" s="154"/>
      <c r="AE167" s="154"/>
      <c r="AF167" s="154"/>
    </row>
    <row r="168" spans="1:32" s="156" customFormat="1">
      <c r="A168" s="167"/>
      <c r="B168" s="154"/>
      <c r="C168" s="154"/>
      <c r="D168" s="154"/>
      <c r="E168" s="154"/>
      <c r="F168" s="154"/>
      <c r="G168" s="154"/>
      <c r="H168" s="259"/>
      <c r="I168" s="313"/>
      <c r="J168" s="154"/>
      <c r="K168" s="154"/>
      <c r="L168" s="154"/>
      <c r="M168" s="154"/>
      <c r="N168" s="154"/>
      <c r="O168" s="154"/>
      <c r="P168" s="259"/>
      <c r="Q168" s="313"/>
      <c r="R168" s="154"/>
      <c r="S168" s="154"/>
      <c r="T168" s="154"/>
      <c r="U168" s="154"/>
      <c r="V168" s="154"/>
      <c r="W168" s="154"/>
      <c r="X168" s="154"/>
      <c r="Y168" s="259"/>
      <c r="Z168" s="313"/>
      <c r="AA168" s="154"/>
      <c r="AB168" s="154"/>
      <c r="AC168" s="154"/>
      <c r="AD168" s="154"/>
      <c r="AE168" s="154"/>
      <c r="AF168" s="154"/>
    </row>
    <row r="169" spans="1:32" s="156" customFormat="1">
      <c r="A169" s="167"/>
      <c r="B169" s="154"/>
      <c r="C169" s="154"/>
      <c r="D169" s="154"/>
      <c r="E169" s="154"/>
      <c r="F169" s="154"/>
      <c r="G169" s="154"/>
      <c r="H169" s="259"/>
      <c r="I169" s="313"/>
      <c r="J169" s="154"/>
      <c r="K169" s="154"/>
      <c r="L169" s="154"/>
      <c r="M169" s="154"/>
      <c r="N169" s="154"/>
      <c r="O169" s="154"/>
      <c r="P169" s="259"/>
      <c r="Q169" s="313"/>
      <c r="R169" s="154"/>
      <c r="S169" s="154"/>
      <c r="T169" s="154"/>
      <c r="U169" s="154"/>
      <c r="V169" s="154"/>
      <c r="W169" s="154"/>
      <c r="X169" s="154"/>
      <c r="Y169" s="259"/>
      <c r="Z169" s="313"/>
      <c r="AA169" s="154"/>
      <c r="AB169" s="154"/>
      <c r="AC169" s="154"/>
      <c r="AD169" s="154"/>
      <c r="AE169" s="154"/>
      <c r="AF169" s="154"/>
    </row>
    <row r="170" spans="1:32" s="156" customFormat="1">
      <c r="A170" s="167"/>
      <c r="B170" s="154"/>
      <c r="C170" s="154"/>
      <c r="D170" s="154"/>
      <c r="E170" s="154"/>
      <c r="F170" s="154"/>
      <c r="G170" s="154"/>
      <c r="H170" s="259"/>
      <c r="I170" s="313"/>
      <c r="J170" s="154"/>
      <c r="K170" s="154"/>
      <c r="L170" s="154"/>
      <c r="M170" s="154"/>
      <c r="N170" s="154"/>
      <c r="O170" s="154"/>
      <c r="P170" s="259"/>
      <c r="Q170" s="313"/>
      <c r="R170" s="154"/>
      <c r="S170" s="154"/>
      <c r="T170" s="154"/>
      <c r="U170" s="154"/>
      <c r="V170" s="154"/>
      <c r="W170" s="154"/>
      <c r="X170" s="154"/>
      <c r="Y170" s="259"/>
      <c r="Z170" s="313"/>
      <c r="AA170" s="154"/>
      <c r="AB170" s="154"/>
      <c r="AC170" s="154"/>
      <c r="AD170" s="154"/>
      <c r="AE170" s="154"/>
      <c r="AF170" s="154"/>
    </row>
    <row r="171" spans="1:32" s="156" customFormat="1">
      <c r="A171" s="167"/>
      <c r="B171" s="154"/>
      <c r="C171" s="154"/>
      <c r="D171" s="154"/>
      <c r="E171" s="154"/>
      <c r="F171" s="154"/>
      <c r="G171" s="154"/>
      <c r="H171" s="259"/>
      <c r="I171" s="313"/>
      <c r="J171" s="154"/>
      <c r="K171" s="154"/>
      <c r="L171" s="154"/>
      <c r="M171" s="154"/>
      <c r="N171" s="154"/>
      <c r="O171" s="154"/>
      <c r="P171" s="259"/>
      <c r="Q171" s="313"/>
      <c r="R171" s="154"/>
      <c r="S171" s="154"/>
      <c r="T171" s="154"/>
      <c r="U171" s="154"/>
      <c r="V171" s="154"/>
      <c r="W171" s="154"/>
      <c r="X171" s="154"/>
      <c r="Y171" s="259"/>
      <c r="Z171" s="313"/>
      <c r="AA171" s="154"/>
      <c r="AB171" s="154"/>
      <c r="AC171" s="154"/>
      <c r="AD171" s="154"/>
      <c r="AE171" s="154"/>
      <c r="AF171" s="154"/>
    </row>
    <row r="172" spans="1:32" s="156" customFormat="1">
      <c r="A172" s="167"/>
      <c r="B172" s="154"/>
      <c r="C172" s="154"/>
      <c r="D172" s="154"/>
      <c r="E172" s="154"/>
      <c r="F172" s="154"/>
      <c r="G172" s="154"/>
      <c r="H172" s="259"/>
      <c r="I172" s="313"/>
      <c r="J172" s="154"/>
      <c r="K172" s="154"/>
      <c r="L172" s="154"/>
      <c r="M172" s="154"/>
      <c r="N172" s="154"/>
      <c r="O172" s="154"/>
      <c r="P172" s="259"/>
      <c r="Q172" s="313"/>
      <c r="R172" s="154"/>
      <c r="S172" s="154"/>
      <c r="T172" s="154"/>
      <c r="U172" s="154"/>
      <c r="V172" s="154"/>
      <c r="W172" s="154"/>
      <c r="X172" s="154"/>
      <c r="Y172" s="259"/>
      <c r="Z172" s="313"/>
      <c r="AA172" s="154"/>
      <c r="AB172" s="154"/>
      <c r="AC172" s="154"/>
      <c r="AD172" s="154"/>
      <c r="AE172" s="154"/>
      <c r="AF172" s="154"/>
    </row>
    <row r="173" spans="1:32" s="156" customFormat="1">
      <c r="A173" s="167"/>
      <c r="B173" s="154"/>
      <c r="C173" s="154"/>
      <c r="D173" s="154"/>
      <c r="E173" s="154"/>
      <c r="F173" s="154"/>
      <c r="G173" s="154"/>
      <c r="H173" s="259"/>
      <c r="I173" s="313"/>
      <c r="J173" s="154"/>
      <c r="K173" s="154"/>
      <c r="L173" s="154"/>
      <c r="M173" s="154"/>
      <c r="N173" s="154"/>
      <c r="O173" s="154"/>
      <c r="P173" s="259"/>
      <c r="Q173" s="313"/>
      <c r="R173" s="154"/>
      <c r="S173" s="154"/>
      <c r="T173" s="154"/>
      <c r="U173" s="154"/>
      <c r="V173" s="154"/>
      <c r="W173" s="154"/>
      <c r="X173" s="154"/>
      <c r="Y173" s="259"/>
      <c r="Z173" s="313"/>
      <c r="AA173" s="154"/>
      <c r="AB173" s="154"/>
      <c r="AC173" s="154"/>
      <c r="AD173" s="154"/>
      <c r="AE173" s="154"/>
      <c r="AF173" s="154"/>
    </row>
    <row r="174" spans="1:32" s="156" customFormat="1">
      <c r="A174" s="167"/>
      <c r="B174" s="154"/>
      <c r="C174" s="154"/>
      <c r="D174" s="154"/>
      <c r="E174" s="154"/>
      <c r="F174" s="154"/>
      <c r="G174" s="154"/>
      <c r="H174" s="259"/>
      <c r="I174" s="313"/>
      <c r="J174" s="154"/>
      <c r="K174" s="154"/>
      <c r="L174" s="154"/>
      <c r="M174" s="154"/>
      <c r="N174" s="154"/>
      <c r="O174" s="154"/>
      <c r="P174" s="259"/>
      <c r="Q174" s="313"/>
      <c r="R174" s="154"/>
      <c r="S174" s="154"/>
      <c r="T174" s="154"/>
      <c r="U174" s="154"/>
      <c r="V174" s="154"/>
      <c r="W174" s="154"/>
      <c r="X174" s="154"/>
      <c r="Y174" s="259"/>
      <c r="Z174" s="313"/>
      <c r="AA174" s="154"/>
      <c r="AB174" s="154"/>
      <c r="AC174" s="154"/>
      <c r="AD174" s="154"/>
      <c r="AE174" s="154"/>
      <c r="AF174" s="154"/>
    </row>
    <row r="175" spans="1:32" s="156" customFormat="1">
      <c r="A175" s="167"/>
      <c r="B175" s="154"/>
      <c r="C175" s="154"/>
      <c r="D175" s="154"/>
      <c r="E175" s="154"/>
      <c r="F175" s="154"/>
      <c r="G175" s="154"/>
      <c r="H175" s="259"/>
      <c r="I175" s="313"/>
      <c r="J175" s="154"/>
      <c r="K175" s="154"/>
      <c r="L175" s="154"/>
      <c r="M175" s="154"/>
      <c r="N175" s="154"/>
      <c r="O175" s="154"/>
      <c r="P175" s="259"/>
      <c r="Q175" s="313"/>
      <c r="R175" s="154"/>
      <c r="S175" s="154"/>
      <c r="T175" s="154"/>
      <c r="U175" s="154"/>
      <c r="V175" s="154"/>
      <c r="W175" s="154"/>
      <c r="X175" s="154"/>
      <c r="Y175" s="259"/>
      <c r="Z175" s="313"/>
      <c r="AA175" s="154"/>
      <c r="AB175" s="154"/>
      <c r="AC175" s="154"/>
      <c r="AD175" s="154"/>
      <c r="AE175" s="154"/>
      <c r="AF175" s="154"/>
    </row>
    <row r="176" spans="1:32" s="156" customFormat="1">
      <c r="A176" s="167"/>
      <c r="B176" s="154"/>
      <c r="C176" s="154"/>
      <c r="D176" s="154"/>
      <c r="E176" s="154"/>
      <c r="F176" s="154"/>
      <c r="G176" s="154"/>
      <c r="H176" s="259"/>
      <c r="I176" s="313"/>
      <c r="J176" s="154"/>
      <c r="K176" s="154"/>
      <c r="L176" s="154"/>
      <c r="M176" s="154"/>
      <c r="N176" s="154"/>
      <c r="O176" s="154"/>
      <c r="P176" s="259"/>
      <c r="Q176" s="313"/>
      <c r="R176" s="154"/>
      <c r="S176" s="154"/>
      <c r="T176" s="154"/>
      <c r="U176" s="154"/>
      <c r="V176" s="154"/>
      <c r="W176" s="154"/>
      <c r="X176" s="154"/>
      <c r="Y176" s="259"/>
      <c r="Z176" s="313"/>
      <c r="AA176" s="154"/>
      <c r="AB176" s="154"/>
      <c r="AC176" s="154"/>
      <c r="AD176" s="154"/>
      <c r="AE176" s="154"/>
      <c r="AF176" s="154"/>
    </row>
    <row r="177" spans="1:32" s="156" customFormat="1">
      <c r="A177" s="167"/>
      <c r="B177" s="154"/>
      <c r="C177" s="154"/>
      <c r="D177" s="154"/>
      <c r="E177" s="154"/>
      <c r="F177" s="154"/>
      <c r="G177" s="154"/>
      <c r="H177" s="259"/>
      <c r="I177" s="313"/>
      <c r="J177" s="154"/>
      <c r="K177" s="154"/>
      <c r="L177" s="154"/>
      <c r="M177" s="154"/>
      <c r="N177" s="154"/>
      <c r="O177" s="154"/>
      <c r="P177" s="259"/>
      <c r="Q177" s="313"/>
      <c r="R177" s="154"/>
      <c r="S177" s="154"/>
      <c r="T177" s="154"/>
      <c r="U177" s="154"/>
      <c r="V177" s="154"/>
      <c r="W177" s="154"/>
      <c r="X177" s="154"/>
      <c r="Y177" s="259"/>
      <c r="Z177" s="313"/>
      <c r="AA177" s="154"/>
      <c r="AB177" s="154"/>
      <c r="AC177" s="154"/>
      <c r="AD177" s="154"/>
      <c r="AE177" s="154"/>
      <c r="AF177" s="154"/>
    </row>
    <row r="178" spans="1:32" s="156" customFormat="1">
      <c r="A178" s="167"/>
      <c r="B178" s="154"/>
      <c r="C178" s="154"/>
      <c r="D178" s="154"/>
      <c r="E178" s="154"/>
      <c r="F178" s="154"/>
      <c r="G178" s="154"/>
      <c r="H178" s="259"/>
      <c r="I178" s="313"/>
      <c r="J178" s="154"/>
      <c r="K178" s="154"/>
      <c r="L178" s="154"/>
      <c r="M178" s="154"/>
      <c r="N178" s="154"/>
      <c r="O178" s="154"/>
      <c r="P178" s="259"/>
      <c r="Q178" s="313"/>
      <c r="R178" s="154"/>
      <c r="S178" s="154"/>
      <c r="T178" s="154"/>
      <c r="U178" s="154"/>
      <c r="V178" s="154"/>
      <c r="W178" s="154"/>
      <c r="X178" s="154"/>
      <c r="Y178" s="259"/>
      <c r="Z178" s="313"/>
      <c r="AA178" s="154"/>
      <c r="AB178" s="154"/>
      <c r="AC178" s="154"/>
      <c r="AD178" s="154"/>
      <c r="AE178" s="154"/>
      <c r="AF178" s="154"/>
    </row>
    <row r="179" spans="1:32" s="156" customFormat="1">
      <c r="A179" s="167"/>
      <c r="B179" s="154"/>
      <c r="C179" s="154"/>
      <c r="D179" s="154"/>
      <c r="E179" s="154"/>
      <c r="F179" s="154"/>
      <c r="G179" s="154"/>
      <c r="H179" s="259"/>
      <c r="I179" s="313"/>
      <c r="J179" s="154"/>
      <c r="K179" s="154"/>
      <c r="L179" s="154"/>
      <c r="M179" s="154"/>
      <c r="N179" s="154"/>
      <c r="O179" s="154"/>
      <c r="P179" s="259"/>
      <c r="Q179" s="313"/>
      <c r="R179" s="154"/>
      <c r="S179" s="154"/>
      <c r="T179" s="154"/>
      <c r="U179" s="154"/>
      <c r="V179" s="154"/>
      <c r="W179" s="154"/>
      <c r="X179" s="154"/>
      <c r="Y179" s="259"/>
      <c r="Z179" s="313"/>
      <c r="AA179" s="154"/>
      <c r="AB179" s="154"/>
      <c r="AC179" s="154"/>
      <c r="AD179" s="154"/>
      <c r="AE179" s="154"/>
      <c r="AF179" s="154"/>
    </row>
    <row r="180" spans="1:32" s="156" customFormat="1">
      <c r="A180" s="167"/>
      <c r="B180" s="154"/>
      <c r="C180" s="154"/>
      <c r="D180" s="154"/>
      <c r="E180" s="154"/>
      <c r="F180" s="154"/>
      <c r="G180" s="154"/>
      <c r="H180" s="259"/>
      <c r="I180" s="313"/>
      <c r="J180" s="154"/>
      <c r="K180" s="154"/>
      <c r="L180" s="154"/>
      <c r="M180" s="154"/>
      <c r="N180" s="154"/>
      <c r="O180" s="154"/>
      <c r="P180" s="259"/>
      <c r="Q180" s="313"/>
      <c r="R180" s="154"/>
      <c r="S180" s="154"/>
      <c r="T180" s="154"/>
      <c r="U180" s="154"/>
      <c r="V180" s="154"/>
      <c r="W180" s="154"/>
      <c r="X180" s="154"/>
      <c r="Y180" s="259"/>
      <c r="Z180" s="313"/>
      <c r="AA180" s="154"/>
      <c r="AB180" s="154"/>
      <c r="AC180" s="154"/>
      <c r="AD180" s="154"/>
      <c r="AE180" s="154"/>
      <c r="AF180" s="154"/>
    </row>
    <row r="181" spans="1:32" s="156" customFormat="1">
      <c r="A181" s="167"/>
      <c r="B181" s="154"/>
      <c r="C181" s="154"/>
      <c r="D181" s="154"/>
      <c r="E181" s="154"/>
      <c r="F181" s="154"/>
      <c r="G181" s="154"/>
      <c r="H181" s="259"/>
      <c r="I181" s="313"/>
      <c r="J181" s="154"/>
      <c r="K181" s="154"/>
      <c r="L181" s="154"/>
      <c r="M181" s="154"/>
      <c r="N181" s="154"/>
      <c r="O181" s="154"/>
      <c r="P181" s="259"/>
      <c r="Q181" s="313"/>
      <c r="R181" s="154"/>
      <c r="S181" s="154"/>
      <c r="T181" s="154"/>
      <c r="U181" s="154"/>
      <c r="V181" s="154"/>
      <c r="W181" s="154"/>
      <c r="X181" s="154"/>
      <c r="Y181" s="259"/>
      <c r="Z181" s="313"/>
      <c r="AA181" s="154"/>
      <c r="AB181" s="154"/>
      <c r="AC181" s="154"/>
      <c r="AD181" s="154"/>
      <c r="AE181" s="154"/>
      <c r="AF181" s="154"/>
    </row>
    <row r="182" spans="1:32" s="156" customFormat="1">
      <c r="A182" s="167"/>
      <c r="B182" s="154"/>
      <c r="C182" s="154"/>
      <c r="D182" s="154"/>
      <c r="E182" s="154"/>
      <c r="F182" s="154"/>
      <c r="G182" s="154"/>
      <c r="H182" s="259"/>
      <c r="I182" s="313"/>
      <c r="J182" s="154"/>
      <c r="K182" s="154"/>
      <c r="L182" s="154"/>
      <c r="M182" s="154"/>
      <c r="N182" s="154"/>
      <c r="O182" s="154"/>
      <c r="P182" s="259"/>
      <c r="Q182" s="313"/>
      <c r="R182" s="154"/>
      <c r="S182" s="154"/>
      <c r="T182" s="154"/>
      <c r="U182" s="154"/>
      <c r="V182" s="154"/>
      <c r="W182" s="154"/>
      <c r="X182" s="154"/>
      <c r="Y182" s="259"/>
      <c r="Z182" s="313"/>
      <c r="AA182" s="154"/>
      <c r="AB182" s="154"/>
      <c r="AC182" s="154"/>
      <c r="AD182" s="154"/>
      <c r="AE182" s="154"/>
      <c r="AF182" s="154"/>
    </row>
    <row r="183" spans="1:32" s="156" customFormat="1">
      <c r="A183" s="167"/>
      <c r="B183" s="154"/>
      <c r="C183" s="154"/>
      <c r="D183" s="154"/>
      <c r="E183" s="154"/>
      <c r="F183" s="154"/>
      <c r="G183" s="154"/>
      <c r="H183" s="259"/>
      <c r="I183" s="313"/>
      <c r="J183" s="154"/>
      <c r="K183" s="154"/>
      <c r="L183" s="154"/>
      <c r="M183" s="154"/>
      <c r="N183" s="154"/>
      <c r="O183" s="154"/>
      <c r="P183" s="259"/>
      <c r="Q183" s="313"/>
      <c r="R183" s="154"/>
      <c r="S183" s="154"/>
      <c r="T183" s="154"/>
      <c r="U183" s="154"/>
      <c r="V183" s="154"/>
      <c r="W183" s="154"/>
      <c r="X183" s="154"/>
      <c r="Y183" s="259"/>
      <c r="Z183" s="313"/>
      <c r="AA183" s="154"/>
      <c r="AB183" s="154"/>
      <c r="AC183" s="154"/>
      <c r="AD183" s="154"/>
      <c r="AE183" s="154"/>
      <c r="AF183" s="154"/>
    </row>
    <row r="184" spans="1:32" s="156" customFormat="1">
      <c r="A184" s="167"/>
      <c r="B184" s="154"/>
      <c r="C184" s="154"/>
      <c r="D184" s="154"/>
      <c r="E184" s="154"/>
      <c r="F184" s="154"/>
      <c r="G184" s="154"/>
      <c r="H184" s="259"/>
      <c r="I184" s="313"/>
      <c r="J184" s="154"/>
      <c r="K184" s="154"/>
      <c r="L184" s="154"/>
      <c r="M184" s="154"/>
      <c r="N184" s="154"/>
      <c r="O184" s="154"/>
      <c r="P184" s="259"/>
      <c r="Q184" s="313"/>
      <c r="R184" s="154"/>
      <c r="S184" s="154"/>
      <c r="T184" s="154"/>
      <c r="U184" s="154"/>
      <c r="V184" s="154"/>
      <c r="W184" s="154"/>
      <c r="X184" s="154"/>
      <c r="Y184" s="259"/>
      <c r="Z184" s="313"/>
      <c r="AA184" s="154"/>
      <c r="AB184" s="154"/>
      <c r="AC184" s="154"/>
      <c r="AD184" s="154"/>
      <c r="AE184" s="154"/>
      <c r="AF184" s="154"/>
    </row>
    <row r="185" spans="1:32" s="156" customFormat="1">
      <c r="A185" s="167"/>
      <c r="B185" s="154"/>
      <c r="C185" s="154"/>
      <c r="D185" s="154"/>
      <c r="E185" s="154"/>
      <c r="F185" s="154"/>
      <c r="G185" s="154"/>
      <c r="H185" s="259"/>
      <c r="I185" s="313"/>
      <c r="J185" s="154"/>
      <c r="K185" s="154"/>
      <c r="L185" s="154"/>
      <c r="M185" s="154"/>
      <c r="N185" s="154"/>
      <c r="O185" s="154"/>
      <c r="P185" s="259"/>
      <c r="Q185" s="313"/>
      <c r="R185" s="154"/>
      <c r="S185" s="154"/>
      <c r="T185" s="154"/>
      <c r="U185" s="154"/>
      <c r="V185" s="154"/>
      <c r="W185" s="154"/>
      <c r="X185" s="154"/>
      <c r="Y185" s="259"/>
      <c r="Z185" s="313"/>
      <c r="AA185" s="154"/>
      <c r="AB185" s="154"/>
      <c r="AC185" s="154"/>
      <c r="AD185" s="154"/>
      <c r="AE185" s="154"/>
      <c r="AF185" s="154"/>
    </row>
    <row r="186" spans="1:32" s="156" customFormat="1">
      <c r="A186" s="167"/>
      <c r="B186" s="154"/>
      <c r="C186" s="154"/>
      <c r="D186" s="154"/>
      <c r="E186" s="154"/>
      <c r="F186" s="154"/>
      <c r="G186" s="154"/>
      <c r="H186" s="259"/>
      <c r="I186" s="313"/>
      <c r="J186" s="154"/>
      <c r="K186" s="154"/>
      <c r="L186" s="154"/>
      <c r="M186" s="154"/>
      <c r="N186" s="154"/>
      <c r="O186" s="154"/>
      <c r="P186" s="259"/>
      <c r="Q186" s="313"/>
      <c r="R186" s="154"/>
      <c r="S186" s="154"/>
      <c r="T186" s="154"/>
      <c r="U186" s="154"/>
      <c r="V186" s="154"/>
      <c r="W186" s="154"/>
      <c r="X186" s="154"/>
      <c r="Y186" s="259"/>
      <c r="Z186" s="313"/>
      <c r="AA186" s="154"/>
      <c r="AB186" s="154"/>
      <c r="AC186" s="154"/>
      <c r="AD186" s="154"/>
      <c r="AE186" s="154"/>
      <c r="AF186" s="154"/>
    </row>
    <row r="187" spans="1:32" s="156" customFormat="1">
      <c r="A187" s="167"/>
      <c r="B187" s="154"/>
      <c r="C187" s="154"/>
      <c r="D187" s="154"/>
      <c r="E187" s="154"/>
      <c r="F187" s="154"/>
      <c r="G187" s="154"/>
      <c r="H187" s="259"/>
      <c r="I187" s="313"/>
      <c r="J187" s="154"/>
      <c r="K187" s="154"/>
      <c r="L187" s="154"/>
      <c r="M187" s="154"/>
      <c r="N187" s="154"/>
      <c r="O187" s="154"/>
      <c r="P187" s="259"/>
      <c r="Q187" s="313"/>
      <c r="R187" s="154"/>
      <c r="S187" s="154"/>
      <c r="T187" s="154"/>
      <c r="U187" s="154"/>
      <c r="V187" s="154"/>
      <c r="W187" s="154"/>
      <c r="X187" s="154"/>
      <c r="Y187" s="259"/>
      <c r="Z187" s="313"/>
      <c r="AA187" s="154"/>
      <c r="AB187" s="154"/>
      <c r="AC187" s="154"/>
      <c r="AD187" s="154"/>
      <c r="AE187" s="154"/>
      <c r="AF187" s="154"/>
    </row>
    <row r="188" spans="1:32" s="156" customFormat="1">
      <c r="A188" s="167"/>
      <c r="B188" s="154"/>
      <c r="C188" s="154"/>
      <c r="D188" s="154"/>
      <c r="E188" s="154"/>
      <c r="F188" s="154"/>
      <c r="G188" s="154"/>
      <c r="H188" s="259"/>
      <c r="I188" s="313"/>
      <c r="J188" s="154"/>
      <c r="K188" s="154"/>
      <c r="L188" s="154"/>
      <c r="M188" s="154"/>
      <c r="N188" s="154"/>
      <c r="O188" s="154"/>
      <c r="P188" s="259"/>
      <c r="Q188" s="313"/>
      <c r="R188" s="154"/>
      <c r="S188" s="154"/>
      <c r="T188" s="154"/>
      <c r="U188" s="154"/>
      <c r="V188" s="154"/>
      <c r="W188" s="154"/>
      <c r="X188" s="154"/>
      <c r="Y188" s="259"/>
      <c r="Z188" s="313"/>
      <c r="AA188" s="154"/>
      <c r="AB188" s="154"/>
      <c r="AC188" s="154"/>
      <c r="AD188" s="154"/>
      <c r="AE188" s="154"/>
      <c r="AF188" s="154"/>
    </row>
    <row r="189" spans="1:32" s="156" customFormat="1">
      <c r="A189" s="167"/>
      <c r="B189" s="154"/>
      <c r="C189" s="154"/>
      <c r="D189" s="154"/>
      <c r="E189" s="154"/>
      <c r="F189" s="154"/>
      <c r="G189" s="154"/>
      <c r="H189" s="259"/>
      <c r="I189" s="313"/>
      <c r="J189" s="154"/>
      <c r="K189" s="154"/>
      <c r="L189" s="154"/>
      <c r="M189" s="154"/>
      <c r="N189" s="154"/>
      <c r="O189" s="154"/>
      <c r="P189" s="259"/>
      <c r="Q189" s="313"/>
      <c r="R189" s="154"/>
      <c r="S189" s="154"/>
      <c r="T189" s="154"/>
      <c r="U189" s="154"/>
      <c r="V189" s="154"/>
      <c r="W189" s="154"/>
      <c r="X189" s="154"/>
      <c r="Y189" s="259"/>
      <c r="Z189" s="313"/>
      <c r="AA189" s="154"/>
      <c r="AB189" s="154"/>
      <c r="AC189" s="154"/>
      <c r="AD189" s="154"/>
      <c r="AE189" s="154"/>
      <c r="AF189" s="154"/>
    </row>
    <row r="190" spans="1:32" s="156" customFormat="1">
      <c r="A190" s="167"/>
      <c r="B190" s="154"/>
      <c r="C190" s="154"/>
      <c r="D190" s="154"/>
      <c r="E190" s="154"/>
      <c r="F190" s="154"/>
      <c r="G190" s="154"/>
      <c r="H190" s="259"/>
      <c r="I190" s="313"/>
      <c r="J190" s="154"/>
      <c r="K190" s="154"/>
      <c r="L190" s="154"/>
      <c r="M190" s="154"/>
      <c r="N190" s="154"/>
      <c r="O190" s="154"/>
      <c r="P190" s="259"/>
      <c r="Q190" s="313"/>
      <c r="R190" s="154"/>
      <c r="S190" s="154"/>
      <c r="T190" s="154"/>
      <c r="U190" s="154"/>
      <c r="V190" s="154"/>
      <c r="W190" s="154"/>
      <c r="X190" s="154"/>
      <c r="Y190" s="259"/>
      <c r="Z190" s="313"/>
      <c r="AA190" s="154"/>
      <c r="AB190" s="154"/>
      <c r="AC190" s="154"/>
      <c r="AD190" s="154"/>
      <c r="AE190" s="154"/>
      <c r="AF190" s="154"/>
    </row>
    <row r="191" spans="1:32" s="156" customFormat="1">
      <c r="A191" s="167"/>
      <c r="B191" s="154"/>
      <c r="C191" s="154"/>
      <c r="D191" s="154"/>
      <c r="E191" s="154"/>
      <c r="F191" s="154"/>
      <c r="G191" s="154"/>
      <c r="H191" s="259"/>
      <c r="I191" s="313"/>
      <c r="J191" s="154"/>
      <c r="K191" s="154"/>
      <c r="L191" s="154"/>
      <c r="M191" s="154"/>
      <c r="N191" s="154"/>
      <c r="O191" s="154"/>
      <c r="P191" s="259"/>
      <c r="Q191" s="313"/>
      <c r="R191" s="154"/>
      <c r="S191" s="154"/>
      <c r="T191" s="154"/>
      <c r="U191" s="154"/>
      <c r="V191" s="154"/>
      <c r="W191" s="154"/>
      <c r="X191" s="154"/>
      <c r="Y191" s="259"/>
      <c r="Z191" s="313"/>
      <c r="AA191" s="154"/>
      <c r="AB191" s="154"/>
      <c r="AC191" s="154"/>
      <c r="AD191" s="154"/>
      <c r="AE191" s="154"/>
      <c r="AF191" s="154"/>
    </row>
    <row r="192" spans="1:32" s="156" customFormat="1">
      <c r="A192" s="167"/>
      <c r="B192" s="154"/>
      <c r="C192" s="154"/>
      <c r="D192" s="154"/>
      <c r="E192" s="154"/>
      <c r="F192" s="154"/>
      <c r="G192" s="154"/>
      <c r="H192" s="259"/>
      <c r="I192" s="313"/>
      <c r="J192" s="154"/>
      <c r="K192" s="154"/>
      <c r="L192" s="154"/>
      <c r="M192" s="154"/>
      <c r="N192" s="154"/>
      <c r="O192" s="154"/>
      <c r="P192" s="259"/>
      <c r="Q192" s="313"/>
      <c r="R192" s="154"/>
      <c r="S192" s="154"/>
      <c r="T192" s="154"/>
      <c r="U192" s="154"/>
      <c r="V192" s="154"/>
      <c r="W192" s="154"/>
      <c r="X192" s="154"/>
      <c r="Y192" s="259"/>
      <c r="Z192" s="313"/>
      <c r="AA192" s="154"/>
      <c r="AB192" s="154"/>
      <c r="AC192" s="154"/>
      <c r="AD192" s="154"/>
      <c r="AE192" s="154"/>
      <c r="AF192" s="154"/>
    </row>
    <row r="193" spans="1:32" s="156" customFormat="1">
      <c r="A193" s="167"/>
      <c r="B193" s="154"/>
      <c r="C193" s="154"/>
      <c r="D193" s="154"/>
      <c r="E193" s="154"/>
      <c r="F193" s="154"/>
      <c r="G193" s="154"/>
      <c r="H193" s="259"/>
      <c r="I193" s="313"/>
      <c r="J193" s="154"/>
      <c r="K193" s="154"/>
      <c r="L193" s="154"/>
      <c r="M193" s="154"/>
      <c r="N193" s="154"/>
      <c r="O193" s="154"/>
      <c r="P193" s="259"/>
      <c r="Q193" s="313"/>
      <c r="R193" s="154"/>
      <c r="S193" s="154"/>
      <c r="T193" s="154"/>
      <c r="U193" s="154"/>
      <c r="V193" s="154"/>
      <c r="W193" s="154"/>
      <c r="X193" s="154"/>
      <c r="Y193" s="259"/>
      <c r="Z193" s="313"/>
      <c r="AA193" s="154"/>
      <c r="AB193" s="154"/>
      <c r="AC193" s="154"/>
      <c r="AD193" s="154"/>
      <c r="AE193" s="154"/>
      <c r="AF193" s="154"/>
    </row>
    <row r="194" spans="1:32" s="156" customFormat="1">
      <c r="A194" s="167"/>
      <c r="B194" s="154"/>
      <c r="C194" s="154"/>
      <c r="D194" s="154"/>
      <c r="E194" s="154"/>
      <c r="F194" s="154"/>
      <c r="G194" s="154"/>
      <c r="H194" s="259"/>
      <c r="I194" s="313"/>
      <c r="J194" s="154"/>
      <c r="K194" s="154"/>
      <c r="L194" s="154"/>
      <c r="M194" s="154"/>
      <c r="N194" s="154"/>
      <c r="O194" s="154"/>
      <c r="P194" s="259"/>
      <c r="Q194" s="313"/>
      <c r="R194" s="154"/>
      <c r="S194" s="154"/>
      <c r="T194" s="154"/>
      <c r="U194" s="154"/>
      <c r="V194" s="154"/>
      <c r="W194" s="154"/>
      <c r="X194" s="154"/>
      <c r="Y194" s="259"/>
      <c r="Z194" s="313"/>
      <c r="AA194" s="154"/>
      <c r="AB194" s="154"/>
      <c r="AC194" s="154"/>
      <c r="AD194" s="154"/>
      <c r="AE194" s="154"/>
      <c r="AF194" s="154"/>
    </row>
    <row r="195" spans="1:32" s="156" customFormat="1">
      <c r="A195" s="167"/>
      <c r="B195" s="154"/>
      <c r="C195" s="154"/>
      <c r="D195" s="154"/>
      <c r="E195" s="154"/>
      <c r="F195" s="154"/>
      <c r="G195" s="154"/>
      <c r="H195" s="259"/>
      <c r="I195" s="313"/>
      <c r="J195" s="154"/>
      <c r="K195" s="154"/>
      <c r="L195" s="154"/>
      <c r="M195" s="154"/>
      <c r="N195" s="154"/>
      <c r="O195" s="154"/>
      <c r="P195" s="259"/>
      <c r="Q195" s="313"/>
      <c r="R195" s="154"/>
      <c r="S195" s="154"/>
      <c r="T195" s="154"/>
      <c r="U195" s="154"/>
      <c r="V195" s="154"/>
      <c r="W195" s="154"/>
      <c r="X195" s="154"/>
      <c r="Y195" s="259"/>
      <c r="Z195" s="313"/>
      <c r="AA195" s="154"/>
      <c r="AB195" s="154"/>
      <c r="AC195" s="154"/>
      <c r="AD195" s="154"/>
      <c r="AE195" s="154"/>
      <c r="AF195" s="154"/>
    </row>
    <row r="196" spans="1:32" s="156" customFormat="1">
      <c r="A196" s="167"/>
      <c r="B196" s="154"/>
      <c r="C196" s="154"/>
      <c r="D196" s="154"/>
      <c r="E196" s="154"/>
      <c r="F196" s="154"/>
      <c r="G196" s="154"/>
      <c r="H196" s="259"/>
      <c r="I196" s="313"/>
      <c r="J196" s="154"/>
      <c r="K196" s="154"/>
      <c r="L196" s="154"/>
      <c r="M196" s="154"/>
      <c r="N196" s="154"/>
      <c r="O196" s="154"/>
      <c r="P196" s="259"/>
      <c r="Q196" s="313"/>
      <c r="R196" s="154"/>
      <c r="S196" s="154"/>
      <c r="T196" s="154"/>
      <c r="U196" s="154"/>
      <c r="V196" s="154"/>
      <c r="W196" s="154"/>
      <c r="X196" s="154"/>
      <c r="Y196" s="259"/>
      <c r="Z196" s="313"/>
      <c r="AA196" s="154"/>
      <c r="AB196" s="154"/>
      <c r="AC196" s="154"/>
      <c r="AD196" s="154"/>
      <c r="AE196" s="154"/>
      <c r="AF196" s="154"/>
    </row>
    <row r="197" spans="1:32" s="156" customFormat="1">
      <c r="A197" s="167"/>
      <c r="B197" s="154"/>
      <c r="C197" s="154"/>
      <c r="D197" s="154"/>
      <c r="E197" s="154"/>
      <c r="F197" s="154"/>
      <c r="G197" s="154"/>
      <c r="H197" s="259"/>
      <c r="I197" s="313"/>
      <c r="J197" s="154"/>
      <c r="K197" s="154"/>
      <c r="L197" s="154"/>
      <c r="M197" s="154"/>
      <c r="N197" s="154"/>
      <c r="O197" s="154"/>
      <c r="P197" s="259"/>
      <c r="Q197" s="313"/>
      <c r="R197" s="154"/>
      <c r="S197" s="154"/>
      <c r="T197" s="154"/>
      <c r="U197" s="154"/>
      <c r="V197" s="154"/>
      <c r="W197" s="154"/>
      <c r="X197" s="154"/>
      <c r="Y197" s="259"/>
      <c r="Z197" s="313"/>
      <c r="AA197" s="154"/>
      <c r="AB197" s="154"/>
      <c r="AC197" s="154"/>
      <c r="AD197" s="154"/>
      <c r="AE197" s="154"/>
      <c r="AF197" s="154"/>
    </row>
    <row r="198" spans="1:32" s="156" customFormat="1">
      <c r="A198" s="167"/>
      <c r="B198" s="154"/>
      <c r="C198" s="154"/>
      <c r="D198" s="154"/>
      <c r="E198" s="154"/>
      <c r="F198" s="154"/>
      <c r="G198" s="154"/>
      <c r="H198" s="259"/>
      <c r="I198" s="313"/>
      <c r="J198" s="154"/>
      <c r="K198" s="154"/>
      <c r="L198" s="154"/>
      <c r="M198" s="154"/>
      <c r="N198" s="154"/>
      <c r="O198" s="154"/>
      <c r="P198" s="259"/>
      <c r="Q198" s="313"/>
      <c r="R198" s="154"/>
      <c r="S198" s="154"/>
      <c r="T198" s="154"/>
      <c r="U198" s="154"/>
      <c r="V198" s="154"/>
      <c r="W198" s="154"/>
      <c r="X198" s="154"/>
      <c r="Y198" s="259"/>
      <c r="Z198" s="313"/>
      <c r="AA198" s="154"/>
      <c r="AB198" s="154"/>
      <c r="AC198" s="154"/>
      <c r="AD198" s="154"/>
      <c r="AE198" s="154"/>
      <c r="AF198" s="154"/>
    </row>
    <row r="199" spans="1:32" s="156" customFormat="1">
      <c r="A199" s="167"/>
      <c r="B199" s="154"/>
      <c r="C199" s="154"/>
      <c r="D199" s="154"/>
      <c r="E199" s="154"/>
      <c r="F199" s="154"/>
      <c r="G199" s="154"/>
      <c r="H199" s="259"/>
      <c r="I199" s="313"/>
      <c r="J199" s="154"/>
      <c r="K199" s="154"/>
      <c r="L199" s="154"/>
      <c r="M199" s="154"/>
      <c r="N199" s="154"/>
      <c r="O199" s="154"/>
      <c r="P199" s="259"/>
      <c r="Q199" s="313"/>
      <c r="R199" s="154"/>
      <c r="S199" s="154"/>
      <c r="T199" s="154"/>
      <c r="U199" s="154"/>
      <c r="V199" s="154"/>
      <c r="W199" s="154"/>
      <c r="X199" s="154"/>
      <c r="Y199" s="259"/>
      <c r="Z199" s="313"/>
      <c r="AA199" s="154"/>
      <c r="AB199" s="154"/>
      <c r="AC199" s="154"/>
      <c r="AD199" s="154"/>
      <c r="AE199" s="154"/>
      <c r="AF199" s="154"/>
    </row>
    <row r="200" spans="1:32" s="156" customFormat="1">
      <c r="A200" s="167"/>
      <c r="B200" s="154"/>
      <c r="C200" s="154"/>
      <c r="D200" s="154"/>
      <c r="E200" s="154"/>
      <c r="F200" s="154"/>
      <c r="G200" s="154"/>
      <c r="H200" s="259"/>
      <c r="I200" s="313"/>
      <c r="J200" s="154"/>
      <c r="K200" s="154"/>
      <c r="L200" s="154"/>
      <c r="M200" s="154"/>
      <c r="N200" s="154"/>
      <c r="O200" s="154"/>
      <c r="P200" s="259"/>
      <c r="Q200" s="313"/>
      <c r="R200" s="154"/>
      <c r="S200" s="154"/>
      <c r="T200" s="154"/>
      <c r="U200" s="154"/>
      <c r="V200" s="154"/>
      <c r="W200" s="154"/>
      <c r="X200" s="154"/>
      <c r="Y200" s="259"/>
      <c r="Z200" s="313"/>
      <c r="AA200" s="154"/>
      <c r="AB200" s="154"/>
      <c r="AC200" s="154"/>
      <c r="AD200" s="154"/>
      <c r="AE200" s="154"/>
      <c r="AF200" s="154"/>
    </row>
    <row r="201" spans="1:32" s="156" customFormat="1">
      <c r="A201" s="167"/>
      <c r="B201" s="154"/>
      <c r="C201" s="154"/>
      <c r="D201" s="154"/>
      <c r="E201" s="154"/>
      <c r="F201" s="154"/>
      <c r="G201" s="154"/>
      <c r="H201" s="259"/>
      <c r="I201" s="313"/>
      <c r="J201" s="154"/>
      <c r="K201" s="154"/>
      <c r="L201" s="154"/>
      <c r="M201" s="154"/>
      <c r="N201" s="154"/>
      <c r="O201" s="154"/>
      <c r="P201" s="259"/>
      <c r="Q201" s="313"/>
      <c r="R201" s="154"/>
      <c r="S201" s="154"/>
      <c r="T201" s="154"/>
      <c r="U201" s="154"/>
      <c r="V201" s="154"/>
      <c r="W201" s="154"/>
      <c r="X201" s="154"/>
      <c r="Y201" s="259"/>
      <c r="Z201" s="313"/>
      <c r="AA201" s="154"/>
      <c r="AB201" s="154"/>
      <c r="AC201" s="154"/>
      <c r="AD201" s="154"/>
      <c r="AE201" s="154"/>
      <c r="AF201" s="154"/>
    </row>
    <row r="202" spans="1:32" s="156" customFormat="1">
      <c r="A202" s="167"/>
      <c r="B202" s="154"/>
      <c r="C202" s="154"/>
      <c r="D202" s="154"/>
      <c r="E202" s="154"/>
      <c r="F202" s="154"/>
      <c r="G202" s="154"/>
      <c r="H202" s="259"/>
      <c r="I202" s="313"/>
      <c r="J202" s="154"/>
      <c r="K202" s="154"/>
      <c r="L202" s="154"/>
      <c r="M202" s="154"/>
      <c r="N202" s="154"/>
      <c r="O202" s="154"/>
      <c r="P202" s="259"/>
      <c r="Q202" s="313"/>
      <c r="R202" s="154"/>
      <c r="S202" s="154"/>
      <c r="T202" s="154"/>
      <c r="U202" s="154"/>
      <c r="V202" s="154"/>
      <c r="W202" s="154"/>
      <c r="X202" s="154"/>
      <c r="Y202" s="259"/>
      <c r="Z202" s="313"/>
      <c r="AA202" s="154"/>
      <c r="AB202" s="154"/>
      <c r="AC202" s="154"/>
      <c r="AD202" s="154"/>
      <c r="AE202" s="154"/>
      <c r="AF202" s="154"/>
    </row>
    <row r="203" spans="1:32" s="156" customFormat="1">
      <c r="A203" s="167"/>
      <c r="B203" s="154"/>
      <c r="C203" s="154"/>
      <c r="D203" s="154"/>
      <c r="E203" s="154"/>
      <c r="F203" s="154"/>
      <c r="G203" s="154"/>
      <c r="H203" s="259"/>
      <c r="I203" s="313"/>
      <c r="J203" s="154"/>
      <c r="K203" s="154"/>
      <c r="L203" s="154"/>
      <c r="M203" s="154"/>
      <c r="N203" s="154"/>
      <c r="O203" s="154"/>
      <c r="P203" s="259"/>
      <c r="Q203" s="313"/>
      <c r="R203" s="154"/>
      <c r="S203" s="154"/>
      <c r="T203" s="154"/>
      <c r="U203" s="154"/>
      <c r="V203" s="154"/>
      <c r="W203" s="154"/>
      <c r="X203" s="154"/>
      <c r="Y203" s="259"/>
      <c r="Z203" s="313"/>
      <c r="AA203" s="154"/>
      <c r="AB203" s="154"/>
      <c r="AC203" s="154"/>
      <c r="AD203" s="154"/>
      <c r="AE203" s="154"/>
      <c r="AF203" s="154"/>
    </row>
    <row r="204" spans="1:32" s="156" customFormat="1">
      <c r="A204" s="167"/>
      <c r="B204" s="154"/>
      <c r="C204" s="154"/>
      <c r="D204" s="154"/>
      <c r="E204" s="154"/>
      <c r="F204" s="154"/>
      <c r="G204" s="154"/>
      <c r="H204" s="259"/>
      <c r="I204" s="313"/>
      <c r="J204" s="154"/>
      <c r="K204" s="154"/>
      <c r="L204" s="154"/>
      <c r="M204" s="154"/>
      <c r="N204" s="154"/>
      <c r="O204" s="154"/>
      <c r="P204" s="259"/>
      <c r="Q204" s="313"/>
      <c r="R204" s="154"/>
      <c r="S204" s="154"/>
      <c r="T204" s="154"/>
      <c r="U204" s="154"/>
      <c r="V204" s="154"/>
      <c r="W204" s="154"/>
      <c r="X204" s="154"/>
      <c r="Y204" s="259"/>
      <c r="Z204" s="313"/>
      <c r="AA204" s="154"/>
      <c r="AB204" s="154"/>
      <c r="AC204" s="154"/>
      <c r="AD204" s="154"/>
      <c r="AE204" s="154"/>
      <c r="AF204" s="154"/>
    </row>
    <row r="205" spans="1:32" s="156" customFormat="1">
      <c r="A205" s="167"/>
      <c r="B205" s="154"/>
      <c r="C205" s="154"/>
      <c r="D205" s="154"/>
      <c r="E205" s="154"/>
      <c r="F205" s="154"/>
      <c r="G205" s="154"/>
      <c r="H205" s="259"/>
      <c r="I205" s="313"/>
      <c r="J205" s="154"/>
      <c r="K205" s="154"/>
      <c r="L205" s="154"/>
      <c r="M205" s="154"/>
      <c r="N205" s="154"/>
      <c r="O205" s="154"/>
      <c r="P205" s="259"/>
      <c r="Q205" s="313"/>
      <c r="R205" s="154"/>
      <c r="S205" s="154"/>
      <c r="T205" s="154"/>
      <c r="U205" s="154"/>
      <c r="V205" s="154"/>
      <c r="W205" s="154"/>
      <c r="X205" s="154"/>
      <c r="Y205" s="259"/>
      <c r="Z205" s="313"/>
      <c r="AA205" s="154"/>
      <c r="AB205" s="154"/>
      <c r="AC205" s="154"/>
      <c r="AD205" s="154"/>
      <c r="AE205" s="154"/>
      <c r="AF205" s="154"/>
    </row>
    <row r="206" spans="1:32" s="156" customFormat="1">
      <c r="A206" s="167"/>
      <c r="B206" s="154"/>
      <c r="C206" s="154"/>
      <c r="D206" s="154"/>
      <c r="E206" s="154"/>
      <c r="F206" s="154"/>
      <c r="G206" s="154"/>
      <c r="H206" s="259"/>
      <c r="I206" s="313"/>
      <c r="J206" s="154"/>
      <c r="K206" s="154"/>
      <c r="L206" s="154"/>
      <c r="M206" s="154"/>
      <c r="N206" s="154"/>
      <c r="O206" s="154"/>
      <c r="P206" s="259"/>
      <c r="Q206" s="313"/>
      <c r="R206" s="154"/>
      <c r="S206" s="154"/>
      <c r="T206" s="154"/>
      <c r="U206" s="154"/>
      <c r="V206" s="154"/>
      <c r="W206" s="154"/>
      <c r="X206" s="154"/>
      <c r="Y206" s="259"/>
      <c r="Z206" s="313"/>
      <c r="AA206" s="154"/>
      <c r="AB206" s="154"/>
      <c r="AC206" s="154"/>
      <c r="AD206" s="154"/>
      <c r="AE206" s="154"/>
      <c r="AF206" s="154"/>
    </row>
    <row r="207" spans="1:32" s="156" customFormat="1">
      <c r="A207" s="167"/>
      <c r="B207" s="154"/>
      <c r="C207" s="154"/>
      <c r="D207" s="154"/>
      <c r="E207" s="154"/>
      <c r="F207" s="154"/>
      <c r="G207" s="154"/>
      <c r="H207" s="259"/>
      <c r="I207" s="313"/>
      <c r="J207" s="154"/>
      <c r="K207" s="154"/>
      <c r="L207" s="154"/>
      <c r="M207" s="154"/>
      <c r="N207" s="154"/>
      <c r="O207" s="154"/>
      <c r="P207" s="259"/>
      <c r="Q207" s="313"/>
      <c r="R207" s="154"/>
      <c r="S207" s="154"/>
      <c r="T207" s="154"/>
      <c r="U207" s="154"/>
      <c r="V207" s="154"/>
      <c r="W207" s="154"/>
      <c r="X207" s="154"/>
      <c r="Y207" s="259"/>
      <c r="Z207" s="313"/>
      <c r="AA207" s="154"/>
      <c r="AB207" s="154"/>
      <c r="AC207" s="154"/>
      <c r="AD207" s="154"/>
      <c r="AE207" s="154"/>
      <c r="AF207" s="154"/>
    </row>
    <row r="208" spans="1:32" s="156" customFormat="1">
      <c r="A208" s="167"/>
      <c r="B208" s="154"/>
      <c r="C208" s="154"/>
      <c r="D208" s="154"/>
      <c r="E208" s="154"/>
      <c r="F208" s="154"/>
      <c r="G208" s="154"/>
      <c r="H208" s="259"/>
      <c r="I208" s="313"/>
      <c r="J208" s="154"/>
      <c r="K208" s="154"/>
      <c r="L208" s="154"/>
      <c r="M208" s="154"/>
      <c r="N208" s="154"/>
      <c r="O208" s="154"/>
      <c r="P208" s="259"/>
      <c r="Q208" s="313"/>
      <c r="R208" s="154"/>
      <c r="S208" s="154"/>
      <c r="T208" s="154"/>
      <c r="U208" s="154"/>
      <c r="V208" s="154"/>
      <c r="W208" s="154"/>
      <c r="X208" s="154"/>
      <c r="Y208" s="259"/>
      <c r="Z208" s="313"/>
      <c r="AA208" s="154"/>
      <c r="AB208" s="154"/>
      <c r="AC208" s="154"/>
      <c r="AD208" s="154"/>
      <c r="AE208" s="154"/>
      <c r="AF208" s="154"/>
    </row>
    <row r="209" spans="1:32" s="156" customFormat="1">
      <c r="A209" s="167"/>
      <c r="B209" s="154"/>
      <c r="C209" s="154"/>
      <c r="D209" s="154"/>
      <c r="E209" s="154"/>
      <c r="F209" s="154"/>
      <c r="G209" s="154"/>
      <c r="H209" s="259"/>
      <c r="I209" s="313"/>
      <c r="J209" s="154"/>
      <c r="K209" s="154"/>
      <c r="L209" s="154"/>
      <c r="M209" s="154"/>
      <c r="N209" s="154"/>
      <c r="O209" s="154"/>
      <c r="P209" s="259"/>
      <c r="Q209" s="313"/>
      <c r="R209" s="154"/>
      <c r="S209" s="154"/>
      <c r="T209" s="154"/>
      <c r="U209" s="154"/>
      <c r="V209" s="154"/>
      <c r="W209" s="154"/>
      <c r="X209" s="154"/>
      <c r="Y209" s="259"/>
      <c r="Z209" s="313"/>
      <c r="AA209" s="154"/>
      <c r="AB209" s="154"/>
      <c r="AC209" s="154"/>
      <c r="AD209" s="154"/>
      <c r="AE209" s="154"/>
      <c r="AF209" s="154"/>
    </row>
    <row r="210" spans="1:32" s="156" customFormat="1">
      <c r="A210" s="167"/>
      <c r="B210" s="154"/>
      <c r="C210" s="154"/>
      <c r="D210" s="154"/>
      <c r="E210" s="154"/>
      <c r="F210" s="154"/>
      <c r="G210" s="154"/>
      <c r="H210" s="259"/>
      <c r="I210" s="313"/>
      <c r="J210" s="154"/>
      <c r="K210" s="154"/>
      <c r="L210" s="154"/>
      <c r="M210" s="154"/>
      <c r="N210" s="154"/>
      <c r="O210" s="154"/>
      <c r="P210" s="259"/>
      <c r="Q210" s="313"/>
      <c r="R210" s="154"/>
      <c r="S210" s="154"/>
      <c r="T210" s="154"/>
      <c r="U210" s="154"/>
      <c r="V210" s="154"/>
      <c r="W210" s="154"/>
      <c r="X210" s="154"/>
      <c r="Y210" s="259"/>
      <c r="Z210" s="313"/>
      <c r="AA210" s="154"/>
      <c r="AB210" s="154"/>
      <c r="AC210" s="154"/>
      <c r="AD210" s="154"/>
      <c r="AE210" s="154"/>
      <c r="AF210" s="154"/>
    </row>
    <row r="211" spans="1:32" s="156" customFormat="1">
      <c r="A211" s="167"/>
      <c r="B211" s="154"/>
      <c r="C211" s="154"/>
      <c r="D211" s="154"/>
      <c r="E211" s="154"/>
      <c r="F211" s="154"/>
      <c r="G211" s="154"/>
      <c r="H211" s="259"/>
      <c r="I211" s="313"/>
      <c r="J211" s="154"/>
      <c r="K211" s="154"/>
      <c r="L211" s="154"/>
      <c r="M211" s="154"/>
      <c r="N211" s="154"/>
      <c r="O211" s="154"/>
      <c r="P211" s="259"/>
      <c r="Q211" s="313"/>
      <c r="R211" s="154"/>
      <c r="S211" s="154"/>
      <c r="T211" s="154"/>
      <c r="U211" s="154"/>
      <c r="V211" s="154"/>
      <c r="W211" s="154"/>
      <c r="X211" s="154"/>
      <c r="Y211" s="259"/>
      <c r="Z211" s="313"/>
      <c r="AA211" s="154"/>
      <c r="AB211" s="154"/>
      <c r="AC211" s="154"/>
      <c r="AD211" s="154"/>
      <c r="AE211" s="154"/>
      <c r="AF211" s="154"/>
    </row>
    <row r="212" spans="1:32" s="156" customFormat="1">
      <c r="A212" s="167"/>
      <c r="B212" s="154"/>
      <c r="C212" s="154"/>
      <c r="D212" s="154"/>
      <c r="E212" s="154"/>
      <c r="F212" s="154"/>
      <c r="G212" s="154"/>
      <c r="H212" s="259"/>
      <c r="I212" s="313"/>
      <c r="J212" s="154"/>
      <c r="K212" s="154"/>
      <c r="L212" s="154"/>
      <c r="M212" s="154"/>
      <c r="N212" s="154"/>
      <c r="O212" s="154"/>
      <c r="P212" s="259"/>
      <c r="Q212" s="313"/>
      <c r="R212" s="154"/>
      <c r="S212" s="154"/>
      <c r="T212" s="154"/>
      <c r="U212" s="154"/>
      <c r="V212" s="154"/>
      <c r="W212" s="154"/>
      <c r="X212" s="154"/>
      <c r="Y212" s="259"/>
      <c r="Z212" s="313"/>
      <c r="AA212" s="154"/>
      <c r="AB212" s="154"/>
      <c r="AC212" s="154"/>
      <c r="AD212" s="154"/>
      <c r="AE212" s="154"/>
      <c r="AF212" s="154"/>
    </row>
    <row r="213" spans="1:32" s="156" customFormat="1">
      <c r="A213" s="167"/>
      <c r="B213" s="154"/>
      <c r="C213" s="154"/>
      <c r="D213" s="154"/>
      <c r="E213" s="154"/>
      <c r="F213" s="154"/>
      <c r="G213" s="154"/>
      <c r="H213" s="259"/>
      <c r="I213" s="313"/>
      <c r="J213" s="154"/>
      <c r="K213" s="154"/>
      <c r="L213" s="154"/>
      <c r="M213" s="154"/>
      <c r="N213" s="154"/>
      <c r="O213" s="154"/>
      <c r="P213" s="259"/>
      <c r="Q213" s="313"/>
      <c r="R213" s="154"/>
      <c r="S213" s="154"/>
      <c r="T213" s="154"/>
      <c r="U213" s="154"/>
      <c r="V213" s="154"/>
      <c r="W213" s="154"/>
      <c r="X213" s="154"/>
      <c r="Y213" s="259"/>
      <c r="Z213" s="313"/>
      <c r="AA213" s="154"/>
      <c r="AB213" s="154"/>
      <c r="AC213" s="154"/>
      <c r="AD213" s="154"/>
      <c r="AE213" s="154"/>
      <c r="AF213" s="154"/>
    </row>
    <row r="214" spans="1:32" s="156" customFormat="1">
      <c r="A214" s="167"/>
      <c r="B214" s="154"/>
      <c r="C214" s="154"/>
      <c r="D214" s="154"/>
      <c r="E214" s="154"/>
      <c r="F214" s="154"/>
      <c r="G214" s="154"/>
      <c r="H214" s="259"/>
      <c r="I214" s="313"/>
      <c r="J214" s="154"/>
      <c r="K214" s="154"/>
      <c r="L214" s="154"/>
      <c r="M214" s="154"/>
      <c r="N214" s="154"/>
      <c r="O214" s="154"/>
      <c r="P214" s="259"/>
      <c r="Q214" s="313"/>
      <c r="R214" s="154"/>
      <c r="S214" s="154"/>
      <c r="T214" s="154"/>
      <c r="U214" s="154"/>
      <c r="V214" s="154"/>
      <c r="W214" s="154"/>
      <c r="X214" s="154"/>
      <c r="Y214" s="259"/>
      <c r="Z214" s="313"/>
      <c r="AA214" s="154"/>
      <c r="AB214" s="154"/>
      <c r="AC214" s="154"/>
      <c r="AD214" s="154"/>
      <c r="AE214" s="154"/>
      <c r="AF214" s="154"/>
    </row>
    <row r="215" spans="1:32" s="156" customFormat="1">
      <c r="A215" s="167"/>
      <c r="B215" s="154"/>
      <c r="C215" s="154"/>
      <c r="D215" s="154"/>
      <c r="E215" s="154"/>
      <c r="F215" s="154"/>
      <c r="G215" s="154"/>
      <c r="H215" s="259"/>
      <c r="I215" s="313"/>
      <c r="J215" s="154"/>
      <c r="K215" s="154"/>
      <c r="L215" s="154"/>
      <c r="M215" s="154"/>
      <c r="N215" s="154"/>
      <c r="O215" s="154"/>
      <c r="P215" s="259"/>
      <c r="Q215" s="313"/>
      <c r="R215" s="154"/>
      <c r="S215" s="154"/>
      <c r="T215" s="154"/>
      <c r="U215" s="154"/>
      <c r="V215" s="154"/>
      <c r="W215" s="154"/>
      <c r="X215" s="154"/>
      <c r="Y215" s="259"/>
      <c r="Z215" s="313"/>
      <c r="AA215" s="154"/>
      <c r="AB215" s="154"/>
      <c r="AC215" s="154"/>
      <c r="AD215" s="154"/>
      <c r="AE215" s="154"/>
      <c r="AF215" s="154"/>
    </row>
    <row r="216" spans="1:32" s="156" customFormat="1">
      <c r="A216" s="167"/>
      <c r="B216" s="154"/>
      <c r="C216" s="154"/>
      <c r="D216" s="154"/>
      <c r="E216" s="154"/>
      <c r="F216" s="154"/>
      <c r="G216" s="154"/>
      <c r="H216" s="259"/>
      <c r="I216" s="313"/>
      <c r="J216" s="154"/>
      <c r="K216" s="154"/>
      <c r="L216" s="154"/>
      <c r="M216" s="154"/>
      <c r="N216" s="154"/>
      <c r="O216" s="154"/>
      <c r="P216" s="259"/>
      <c r="Q216" s="313"/>
      <c r="R216" s="154"/>
      <c r="S216" s="154"/>
      <c r="T216" s="154"/>
      <c r="U216" s="154"/>
      <c r="V216" s="154"/>
      <c r="W216" s="154"/>
      <c r="X216" s="154"/>
      <c r="Y216" s="259"/>
      <c r="Z216" s="313"/>
      <c r="AA216" s="154"/>
      <c r="AB216" s="154"/>
      <c r="AC216" s="154"/>
      <c r="AD216" s="154"/>
      <c r="AE216" s="154"/>
      <c r="AF216" s="154"/>
    </row>
    <row r="217" spans="1:32" s="156" customFormat="1">
      <c r="A217" s="167"/>
      <c r="B217" s="154"/>
      <c r="C217" s="154"/>
      <c r="D217" s="154"/>
      <c r="E217" s="154"/>
      <c r="F217" s="154"/>
      <c r="G217" s="154"/>
      <c r="H217" s="259"/>
      <c r="I217" s="313"/>
      <c r="J217" s="154"/>
      <c r="K217" s="154"/>
      <c r="L217" s="154"/>
      <c r="M217" s="154"/>
      <c r="N217" s="154"/>
      <c r="O217" s="154"/>
      <c r="P217" s="259"/>
      <c r="Q217" s="313"/>
      <c r="R217" s="154"/>
      <c r="S217" s="154"/>
      <c r="T217" s="154"/>
      <c r="U217" s="154"/>
      <c r="V217" s="154"/>
      <c r="W217" s="154"/>
      <c r="X217" s="154"/>
      <c r="Y217" s="259"/>
      <c r="Z217" s="313"/>
      <c r="AA217" s="154"/>
      <c r="AB217" s="154"/>
      <c r="AC217" s="154"/>
      <c r="AD217" s="154"/>
      <c r="AE217" s="154"/>
      <c r="AF217" s="154"/>
    </row>
    <row r="218" spans="1:32" s="156" customFormat="1">
      <c r="A218" s="167"/>
      <c r="B218" s="154"/>
      <c r="C218" s="154"/>
      <c r="D218" s="154"/>
      <c r="E218" s="154"/>
      <c r="F218" s="154"/>
      <c r="G218" s="154"/>
      <c r="H218" s="259"/>
      <c r="I218" s="313"/>
      <c r="J218" s="154"/>
      <c r="K218" s="154"/>
      <c r="L218" s="154"/>
      <c r="M218" s="154"/>
      <c r="N218" s="154"/>
      <c r="O218" s="154"/>
      <c r="P218" s="259"/>
      <c r="Q218" s="313"/>
      <c r="R218" s="154"/>
      <c r="S218" s="154"/>
      <c r="T218" s="154"/>
      <c r="U218" s="154"/>
      <c r="V218" s="154"/>
      <c r="W218" s="154"/>
      <c r="X218" s="154"/>
      <c r="Y218" s="259"/>
      <c r="Z218" s="313"/>
      <c r="AA218" s="154"/>
      <c r="AB218" s="154"/>
      <c r="AC218" s="154"/>
      <c r="AD218" s="154"/>
      <c r="AE218" s="154"/>
      <c r="AF218" s="154"/>
    </row>
    <row r="219" spans="1:32" s="156" customFormat="1">
      <c r="A219" s="167"/>
      <c r="B219" s="154"/>
      <c r="C219" s="154"/>
      <c r="D219" s="154"/>
      <c r="E219" s="154"/>
      <c r="F219" s="154"/>
      <c r="G219" s="154"/>
      <c r="H219" s="259"/>
      <c r="I219" s="313"/>
      <c r="J219" s="154"/>
      <c r="K219" s="154"/>
      <c r="L219" s="154"/>
      <c r="M219" s="154"/>
      <c r="N219" s="154"/>
      <c r="O219" s="154"/>
      <c r="P219" s="259"/>
      <c r="Q219" s="313"/>
      <c r="R219" s="154"/>
      <c r="S219" s="154"/>
      <c r="T219" s="154"/>
      <c r="U219" s="154"/>
      <c r="V219" s="154"/>
      <c r="W219" s="154"/>
      <c r="X219" s="154"/>
      <c r="Y219" s="259"/>
      <c r="Z219" s="313"/>
      <c r="AA219" s="154"/>
      <c r="AB219" s="154"/>
      <c r="AC219" s="154"/>
      <c r="AD219" s="154"/>
      <c r="AE219" s="154"/>
      <c r="AF219" s="154"/>
    </row>
    <row r="220" spans="1:32" s="156" customFormat="1">
      <c r="A220" s="167"/>
      <c r="B220" s="154"/>
      <c r="C220" s="154"/>
      <c r="D220" s="154"/>
      <c r="E220" s="154"/>
      <c r="F220" s="154"/>
      <c r="G220" s="154"/>
      <c r="H220" s="259"/>
      <c r="I220" s="313"/>
      <c r="J220" s="154"/>
      <c r="K220" s="154"/>
      <c r="L220" s="154"/>
      <c r="M220" s="154"/>
      <c r="N220" s="154"/>
      <c r="O220" s="154"/>
      <c r="P220" s="259"/>
      <c r="Q220" s="313"/>
      <c r="R220" s="154"/>
      <c r="S220" s="154"/>
      <c r="T220" s="154"/>
      <c r="U220" s="154"/>
      <c r="V220" s="154"/>
      <c r="W220" s="154"/>
      <c r="X220" s="154"/>
      <c r="Y220" s="259"/>
      <c r="Z220" s="313"/>
      <c r="AA220" s="154"/>
      <c r="AB220" s="154"/>
      <c r="AC220" s="154"/>
      <c r="AD220" s="154"/>
      <c r="AE220" s="154"/>
      <c r="AF220" s="154"/>
    </row>
    <row r="221" spans="1:32" s="156" customFormat="1">
      <c r="A221" s="167"/>
      <c r="B221" s="154"/>
      <c r="C221" s="154"/>
      <c r="D221" s="154"/>
      <c r="E221" s="154"/>
      <c r="F221" s="154"/>
      <c r="G221" s="154"/>
      <c r="H221" s="259"/>
      <c r="I221" s="313"/>
      <c r="J221" s="154"/>
      <c r="K221" s="154"/>
      <c r="L221" s="154"/>
      <c r="M221" s="154"/>
      <c r="N221" s="154"/>
      <c r="O221" s="154"/>
      <c r="P221" s="259"/>
      <c r="Q221" s="313"/>
      <c r="R221" s="154"/>
      <c r="S221" s="154"/>
      <c r="T221" s="154"/>
      <c r="U221" s="154"/>
      <c r="V221" s="154"/>
      <c r="W221" s="154"/>
      <c r="X221" s="154"/>
      <c r="Y221" s="259"/>
      <c r="Z221" s="313"/>
      <c r="AA221" s="154"/>
      <c r="AB221" s="154"/>
      <c r="AC221" s="154"/>
      <c r="AD221" s="154"/>
      <c r="AE221" s="154"/>
      <c r="AF221" s="154"/>
    </row>
    <row r="222" spans="1:32" s="156" customFormat="1">
      <c r="A222" s="167"/>
      <c r="B222" s="154"/>
      <c r="C222" s="154"/>
      <c r="D222" s="154"/>
      <c r="E222" s="154"/>
      <c r="F222" s="154"/>
      <c r="G222" s="154"/>
      <c r="H222" s="259"/>
      <c r="I222" s="313"/>
      <c r="J222" s="154"/>
      <c r="K222" s="154"/>
      <c r="L222" s="154"/>
      <c r="M222" s="154"/>
      <c r="N222" s="154"/>
      <c r="O222" s="154"/>
      <c r="P222" s="259"/>
      <c r="Q222" s="313"/>
      <c r="R222" s="154"/>
      <c r="S222" s="154"/>
      <c r="T222" s="154"/>
      <c r="U222" s="154"/>
      <c r="V222" s="154"/>
      <c r="W222" s="154"/>
      <c r="X222" s="154"/>
      <c r="Y222" s="259"/>
      <c r="Z222" s="313"/>
      <c r="AA222" s="154"/>
      <c r="AB222" s="154"/>
      <c r="AC222" s="154"/>
      <c r="AD222" s="154"/>
      <c r="AE222" s="154"/>
      <c r="AF222" s="154"/>
    </row>
    <row r="223" spans="1:32" s="156" customFormat="1">
      <c r="A223" s="167"/>
      <c r="B223" s="154"/>
      <c r="C223" s="154"/>
      <c r="D223" s="154"/>
      <c r="E223" s="154"/>
      <c r="F223" s="154"/>
      <c r="G223" s="154"/>
      <c r="H223" s="259"/>
      <c r="I223" s="313"/>
      <c r="J223" s="154"/>
      <c r="K223" s="154"/>
      <c r="L223" s="154"/>
      <c r="M223" s="154"/>
      <c r="N223" s="154"/>
      <c r="O223" s="154"/>
      <c r="P223" s="259"/>
      <c r="Q223" s="313"/>
      <c r="R223" s="154"/>
      <c r="S223" s="154"/>
      <c r="T223" s="154"/>
      <c r="U223" s="154"/>
      <c r="V223" s="154"/>
      <c r="W223" s="154"/>
      <c r="X223" s="154"/>
      <c r="Y223" s="259"/>
      <c r="Z223" s="313"/>
      <c r="AA223" s="154"/>
      <c r="AB223" s="154"/>
      <c r="AC223" s="154"/>
      <c r="AD223" s="154"/>
      <c r="AE223" s="154"/>
      <c r="AF223" s="154"/>
    </row>
    <row r="224" spans="1:32" s="156" customFormat="1">
      <c r="A224" s="167"/>
      <c r="B224" s="154"/>
      <c r="C224" s="154"/>
      <c r="D224" s="154"/>
      <c r="E224" s="154"/>
      <c r="F224" s="154"/>
      <c r="G224" s="154"/>
      <c r="H224" s="259"/>
      <c r="I224" s="313"/>
      <c r="J224" s="154"/>
      <c r="K224" s="154"/>
      <c r="L224" s="154"/>
      <c r="M224" s="154"/>
      <c r="N224" s="154"/>
      <c r="O224" s="154"/>
      <c r="P224" s="259"/>
      <c r="Q224" s="313"/>
      <c r="R224" s="154"/>
      <c r="S224" s="154"/>
      <c r="T224" s="154"/>
      <c r="U224" s="154"/>
      <c r="V224" s="154"/>
      <c r="W224" s="154"/>
      <c r="X224" s="154"/>
      <c r="Y224" s="259"/>
      <c r="Z224" s="313"/>
      <c r="AA224" s="154"/>
      <c r="AB224" s="154"/>
      <c r="AC224" s="154"/>
      <c r="AD224" s="154"/>
      <c r="AE224" s="154"/>
      <c r="AF224" s="154"/>
    </row>
    <row r="225" spans="1:32" s="156" customFormat="1">
      <c r="A225" s="167"/>
      <c r="B225" s="154"/>
      <c r="C225" s="154"/>
      <c r="D225" s="154"/>
      <c r="E225" s="154"/>
      <c r="F225" s="154"/>
      <c r="G225" s="154"/>
      <c r="H225" s="259"/>
      <c r="I225" s="313"/>
      <c r="J225" s="154"/>
      <c r="K225" s="154"/>
      <c r="L225" s="154"/>
      <c r="M225" s="154"/>
      <c r="N225" s="154"/>
      <c r="O225" s="154"/>
      <c r="P225" s="259"/>
      <c r="Q225" s="313"/>
      <c r="R225" s="154"/>
      <c r="S225" s="154"/>
      <c r="T225" s="154"/>
      <c r="U225" s="154"/>
      <c r="V225" s="154"/>
      <c r="W225" s="154"/>
      <c r="X225" s="154"/>
      <c r="Y225" s="259"/>
      <c r="Z225" s="313"/>
      <c r="AA225" s="154"/>
      <c r="AB225" s="154"/>
      <c r="AC225" s="154"/>
      <c r="AD225" s="154"/>
      <c r="AE225" s="154"/>
      <c r="AF225" s="154"/>
    </row>
    <row r="226" spans="1:32" s="156" customFormat="1">
      <c r="A226" s="167"/>
      <c r="B226" s="154"/>
      <c r="C226" s="154"/>
      <c r="D226" s="154"/>
      <c r="E226" s="154"/>
      <c r="F226" s="154"/>
      <c r="G226" s="154"/>
      <c r="H226" s="259"/>
      <c r="I226" s="313"/>
      <c r="J226" s="154"/>
      <c r="K226" s="154"/>
      <c r="L226" s="154"/>
      <c r="M226" s="154"/>
      <c r="N226" s="154"/>
      <c r="O226" s="154"/>
      <c r="P226" s="259"/>
      <c r="Q226" s="313"/>
      <c r="R226" s="154"/>
      <c r="S226" s="154"/>
      <c r="T226" s="154"/>
      <c r="U226" s="154"/>
      <c r="V226" s="154"/>
      <c r="W226" s="154"/>
      <c r="X226" s="154"/>
      <c r="Y226" s="259"/>
      <c r="Z226" s="313"/>
      <c r="AA226" s="154"/>
      <c r="AB226" s="154"/>
      <c r="AC226" s="154"/>
      <c r="AD226" s="154"/>
      <c r="AE226" s="154"/>
      <c r="AF226" s="154"/>
    </row>
    <row r="227" spans="1:32" s="156" customFormat="1">
      <c r="A227" s="167"/>
      <c r="B227" s="154"/>
      <c r="C227" s="154"/>
      <c r="D227" s="154"/>
      <c r="E227" s="154"/>
      <c r="F227" s="154"/>
      <c r="G227" s="154"/>
      <c r="H227" s="259"/>
      <c r="I227" s="313"/>
      <c r="J227" s="154"/>
      <c r="K227" s="154"/>
      <c r="L227" s="154"/>
      <c r="M227" s="154"/>
      <c r="N227" s="154"/>
      <c r="O227" s="154"/>
      <c r="P227" s="259"/>
      <c r="Q227" s="313"/>
      <c r="R227" s="154"/>
      <c r="S227" s="154"/>
      <c r="T227" s="154"/>
      <c r="U227" s="154"/>
      <c r="V227" s="154"/>
      <c r="W227" s="154"/>
      <c r="X227" s="154"/>
      <c r="Y227" s="259"/>
      <c r="Z227" s="313"/>
      <c r="AA227" s="154"/>
      <c r="AB227" s="154"/>
      <c r="AC227" s="154"/>
      <c r="AD227" s="154"/>
      <c r="AE227" s="154"/>
      <c r="AF227" s="154"/>
    </row>
    <row r="228" spans="1:32" s="156" customFormat="1">
      <c r="A228" s="167"/>
      <c r="B228" s="154"/>
      <c r="C228" s="154"/>
      <c r="D228" s="154"/>
      <c r="E228" s="154"/>
      <c r="F228" s="154"/>
      <c r="G228" s="154"/>
      <c r="H228" s="259"/>
      <c r="I228" s="313"/>
      <c r="J228" s="154"/>
      <c r="K228" s="154"/>
      <c r="L228" s="154"/>
      <c r="M228" s="154"/>
      <c r="N228" s="154"/>
      <c r="O228" s="154"/>
      <c r="P228" s="259"/>
      <c r="Q228" s="313"/>
      <c r="R228" s="154"/>
      <c r="S228" s="154"/>
      <c r="T228" s="154"/>
      <c r="U228" s="154"/>
      <c r="V228" s="154"/>
      <c r="W228" s="154"/>
      <c r="X228" s="154"/>
      <c r="Y228" s="259"/>
      <c r="Z228" s="313"/>
      <c r="AA228" s="154"/>
      <c r="AB228" s="154"/>
      <c r="AC228" s="154"/>
      <c r="AD228" s="154"/>
      <c r="AE228" s="154"/>
      <c r="AF228" s="154"/>
    </row>
    <row r="229" spans="1:32" s="156" customFormat="1">
      <c r="A229" s="167"/>
      <c r="B229" s="154"/>
      <c r="C229" s="154"/>
      <c r="D229" s="154"/>
      <c r="E229" s="154"/>
      <c r="F229" s="154"/>
      <c r="G229" s="154"/>
      <c r="H229" s="259"/>
      <c r="I229" s="313"/>
      <c r="J229" s="154"/>
      <c r="K229" s="154"/>
      <c r="L229" s="154"/>
      <c r="M229" s="154"/>
      <c r="N229" s="154"/>
      <c r="O229" s="154"/>
      <c r="P229" s="259"/>
      <c r="Q229" s="313"/>
      <c r="R229" s="154"/>
      <c r="S229" s="154"/>
      <c r="T229" s="154"/>
      <c r="U229" s="154"/>
      <c r="V229" s="154"/>
      <c r="W229" s="154"/>
      <c r="X229" s="154"/>
      <c r="Y229" s="259"/>
      <c r="Z229" s="313"/>
      <c r="AA229" s="154"/>
      <c r="AB229" s="154"/>
      <c r="AC229" s="154"/>
      <c r="AD229" s="154"/>
      <c r="AE229" s="154"/>
      <c r="AF229" s="154"/>
    </row>
    <row r="230" spans="1:32" s="156" customFormat="1">
      <c r="A230" s="167"/>
      <c r="B230" s="154"/>
      <c r="C230" s="154"/>
      <c r="D230" s="154"/>
      <c r="E230" s="154"/>
      <c r="F230" s="154"/>
      <c r="G230" s="154"/>
      <c r="H230" s="259"/>
      <c r="I230" s="313"/>
      <c r="J230" s="154"/>
      <c r="K230" s="154"/>
      <c r="L230" s="154"/>
      <c r="M230" s="154"/>
      <c r="N230" s="154"/>
      <c r="O230" s="154"/>
      <c r="P230" s="259"/>
      <c r="Q230" s="313"/>
      <c r="R230" s="154"/>
      <c r="S230" s="154"/>
      <c r="T230" s="154"/>
      <c r="U230" s="154"/>
      <c r="V230" s="154"/>
      <c r="W230" s="154"/>
      <c r="X230" s="154"/>
      <c r="Y230" s="259"/>
      <c r="Z230" s="313"/>
      <c r="AA230" s="154"/>
      <c r="AB230" s="154"/>
      <c r="AC230" s="154"/>
      <c r="AD230" s="154"/>
      <c r="AE230" s="154"/>
      <c r="AF230" s="154"/>
    </row>
    <row r="231" spans="1:32" s="156" customFormat="1">
      <c r="A231" s="167"/>
      <c r="B231" s="154"/>
      <c r="C231" s="154"/>
      <c r="D231" s="154"/>
      <c r="E231" s="154"/>
      <c r="F231" s="154"/>
      <c r="G231" s="154"/>
      <c r="H231" s="259"/>
      <c r="I231" s="313"/>
      <c r="J231" s="154"/>
      <c r="K231" s="154"/>
      <c r="L231" s="154"/>
      <c r="M231" s="154"/>
      <c r="N231" s="154"/>
      <c r="O231" s="154"/>
      <c r="P231" s="259"/>
      <c r="Q231" s="313"/>
      <c r="R231" s="154"/>
      <c r="S231" s="154"/>
      <c r="T231" s="154"/>
      <c r="U231" s="154"/>
      <c r="V231" s="154"/>
      <c r="W231" s="154"/>
      <c r="X231" s="154"/>
      <c r="Y231" s="259"/>
      <c r="Z231" s="313"/>
      <c r="AA231" s="154"/>
      <c r="AB231" s="154"/>
      <c r="AC231" s="154"/>
      <c r="AD231" s="154"/>
      <c r="AE231" s="154"/>
      <c r="AF231" s="154"/>
    </row>
    <row r="232" spans="1:32" s="156" customFormat="1">
      <c r="A232" s="167"/>
      <c r="B232" s="154"/>
      <c r="C232" s="154"/>
      <c r="D232" s="154"/>
      <c r="E232" s="154"/>
      <c r="F232" s="154"/>
      <c r="G232" s="154"/>
      <c r="H232" s="259"/>
      <c r="I232" s="313"/>
      <c r="J232" s="154"/>
      <c r="K232" s="154"/>
      <c r="L232" s="154"/>
      <c r="M232" s="154"/>
      <c r="N232" s="154"/>
      <c r="O232" s="154"/>
      <c r="P232" s="259"/>
      <c r="Q232" s="313"/>
      <c r="R232" s="154"/>
      <c r="S232" s="154"/>
      <c r="T232" s="154"/>
      <c r="U232" s="154"/>
      <c r="V232" s="154"/>
      <c r="W232" s="154"/>
      <c r="X232" s="154"/>
      <c r="Y232" s="259"/>
      <c r="Z232" s="313"/>
      <c r="AA232" s="154"/>
      <c r="AB232" s="154"/>
      <c r="AC232" s="154"/>
      <c r="AD232" s="154"/>
      <c r="AE232" s="154"/>
      <c r="AF232" s="154"/>
    </row>
    <row r="233" spans="1:32" s="156" customFormat="1">
      <c r="A233" s="167"/>
      <c r="B233" s="154"/>
      <c r="C233" s="154"/>
      <c r="D233" s="154"/>
      <c r="E233" s="154"/>
      <c r="F233" s="154"/>
      <c r="G233" s="154"/>
      <c r="H233" s="259"/>
      <c r="I233" s="313"/>
      <c r="J233" s="154"/>
      <c r="K233" s="154"/>
      <c r="L233" s="154"/>
      <c r="M233" s="154"/>
      <c r="N233" s="154"/>
      <c r="O233" s="154"/>
      <c r="P233" s="259"/>
      <c r="Q233" s="313"/>
      <c r="R233" s="154"/>
      <c r="S233" s="154"/>
      <c r="T233" s="154"/>
      <c r="U233" s="154"/>
      <c r="V233" s="154"/>
      <c r="W233" s="154"/>
      <c r="X233" s="154"/>
      <c r="Y233" s="259"/>
      <c r="Z233" s="313"/>
      <c r="AA233" s="154"/>
      <c r="AB233" s="154"/>
      <c r="AC233" s="154"/>
      <c r="AD233" s="154"/>
      <c r="AE233" s="154"/>
      <c r="AF233" s="154"/>
    </row>
    <row r="234" spans="1:32" s="156" customFormat="1">
      <c r="A234" s="167"/>
      <c r="B234" s="154"/>
      <c r="C234" s="154"/>
      <c r="D234" s="154"/>
      <c r="E234" s="154"/>
      <c r="F234" s="154"/>
      <c r="G234" s="154"/>
      <c r="H234" s="259"/>
      <c r="I234" s="313"/>
      <c r="J234" s="154"/>
      <c r="K234" s="154"/>
      <c r="L234" s="154"/>
      <c r="M234" s="154"/>
      <c r="N234" s="154"/>
      <c r="O234" s="154"/>
      <c r="P234" s="259"/>
      <c r="Q234" s="313"/>
      <c r="R234" s="154"/>
      <c r="S234" s="154"/>
      <c r="T234" s="154"/>
      <c r="U234" s="154"/>
      <c r="V234" s="154"/>
      <c r="W234" s="154"/>
      <c r="X234" s="154"/>
      <c r="Y234" s="259"/>
      <c r="Z234" s="313"/>
      <c r="AA234" s="154"/>
      <c r="AB234" s="154"/>
      <c r="AC234" s="154"/>
      <c r="AD234" s="154"/>
      <c r="AE234" s="154"/>
      <c r="AF234" s="154"/>
    </row>
    <row r="235" spans="1:32" s="156" customFormat="1">
      <c r="A235" s="167"/>
      <c r="B235" s="154"/>
      <c r="C235" s="154"/>
      <c r="D235" s="154"/>
      <c r="E235" s="154"/>
      <c r="F235" s="154"/>
      <c r="G235" s="154"/>
      <c r="H235" s="259"/>
      <c r="I235" s="313"/>
      <c r="J235" s="154"/>
      <c r="K235" s="154"/>
      <c r="L235" s="154"/>
      <c r="M235" s="154"/>
      <c r="N235" s="154"/>
      <c r="O235" s="154"/>
      <c r="P235" s="259"/>
      <c r="Q235" s="313"/>
      <c r="R235" s="154"/>
      <c r="S235" s="154"/>
      <c r="T235" s="154"/>
      <c r="U235" s="154"/>
      <c r="V235" s="154"/>
      <c r="W235" s="154"/>
      <c r="X235" s="154"/>
      <c r="Y235" s="259"/>
      <c r="Z235" s="313"/>
      <c r="AA235" s="154"/>
      <c r="AB235" s="154"/>
      <c r="AC235" s="154"/>
      <c r="AD235" s="154"/>
      <c r="AE235" s="154"/>
      <c r="AF235" s="154"/>
    </row>
    <row r="236" spans="1:32" s="156" customFormat="1">
      <c r="A236" s="167"/>
      <c r="B236" s="154"/>
      <c r="C236" s="154"/>
      <c r="D236" s="154"/>
      <c r="E236" s="154"/>
      <c r="F236" s="154"/>
      <c r="G236" s="154"/>
      <c r="H236" s="259"/>
      <c r="I236" s="313"/>
      <c r="J236" s="154"/>
      <c r="K236" s="154"/>
      <c r="L236" s="154"/>
      <c r="M236" s="154"/>
      <c r="N236" s="154"/>
      <c r="O236" s="154"/>
      <c r="P236" s="259"/>
      <c r="Q236" s="313"/>
      <c r="R236" s="154"/>
      <c r="S236" s="154"/>
      <c r="T236" s="154"/>
      <c r="U236" s="154"/>
      <c r="V236" s="154"/>
      <c r="W236" s="154"/>
      <c r="X236" s="154"/>
      <c r="Y236" s="259"/>
      <c r="Z236" s="313"/>
      <c r="AA236" s="154"/>
      <c r="AB236" s="154"/>
      <c r="AC236" s="154"/>
      <c r="AD236" s="154"/>
      <c r="AE236" s="154"/>
      <c r="AF236" s="154"/>
    </row>
    <row r="237" spans="1:32" s="156" customFormat="1">
      <c r="A237" s="167"/>
      <c r="B237" s="154"/>
      <c r="C237" s="154"/>
      <c r="D237" s="154"/>
      <c r="E237" s="154"/>
      <c r="F237" s="154"/>
      <c r="G237" s="154"/>
      <c r="H237" s="259"/>
      <c r="I237" s="313"/>
      <c r="J237" s="154"/>
      <c r="K237" s="154"/>
      <c r="L237" s="154"/>
      <c r="M237" s="154"/>
      <c r="N237" s="154"/>
      <c r="O237" s="154"/>
      <c r="P237" s="259"/>
      <c r="Q237" s="313"/>
      <c r="R237" s="154"/>
      <c r="S237" s="154"/>
      <c r="T237" s="154"/>
      <c r="U237" s="154"/>
      <c r="V237" s="154"/>
      <c r="W237" s="154"/>
      <c r="X237" s="154"/>
      <c r="Y237" s="259"/>
      <c r="Z237" s="313"/>
      <c r="AA237" s="154"/>
      <c r="AB237" s="154"/>
      <c r="AC237" s="154"/>
      <c r="AD237" s="154"/>
      <c r="AE237" s="154"/>
      <c r="AF237" s="154"/>
    </row>
    <row r="238" spans="1:32" s="156" customFormat="1">
      <c r="A238" s="167"/>
      <c r="B238" s="154"/>
      <c r="C238" s="154"/>
      <c r="D238" s="154"/>
      <c r="E238" s="154"/>
      <c r="F238" s="154"/>
      <c r="G238" s="154"/>
      <c r="H238" s="259"/>
      <c r="I238" s="313"/>
      <c r="J238" s="154"/>
      <c r="K238" s="154"/>
      <c r="L238" s="154"/>
      <c r="M238" s="154"/>
      <c r="N238" s="154"/>
      <c r="O238" s="154"/>
      <c r="P238" s="259"/>
      <c r="Q238" s="313"/>
      <c r="R238" s="154"/>
      <c r="S238" s="154"/>
      <c r="T238" s="154"/>
      <c r="U238" s="154"/>
      <c r="V238" s="154"/>
      <c r="W238" s="154"/>
      <c r="X238" s="154"/>
      <c r="Y238" s="259"/>
      <c r="Z238" s="313"/>
      <c r="AA238" s="154"/>
      <c r="AB238" s="154"/>
      <c r="AC238" s="154"/>
      <c r="AD238" s="154"/>
      <c r="AE238" s="154"/>
      <c r="AF238" s="154"/>
    </row>
    <row r="239" spans="1:32" s="156" customFormat="1">
      <c r="A239" s="167"/>
      <c r="B239" s="154"/>
      <c r="C239" s="154"/>
      <c r="D239" s="154"/>
      <c r="E239" s="154"/>
      <c r="F239" s="154"/>
      <c r="G239" s="154"/>
      <c r="H239" s="259"/>
      <c r="I239" s="313"/>
      <c r="J239" s="154"/>
      <c r="K239" s="154"/>
      <c r="L239" s="154"/>
      <c r="M239" s="154"/>
      <c r="N239" s="154"/>
      <c r="O239" s="154"/>
      <c r="P239" s="259"/>
      <c r="Q239" s="313"/>
      <c r="R239" s="154"/>
      <c r="S239" s="154"/>
      <c r="T239" s="154"/>
      <c r="U239" s="154"/>
      <c r="V239" s="154"/>
      <c r="W239" s="154"/>
      <c r="X239" s="154"/>
      <c r="Y239" s="259"/>
      <c r="Z239" s="313"/>
      <c r="AA239" s="154"/>
      <c r="AB239" s="154"/>
      <c r="AC239" s="154"/>
      <c r="AD239" s="154"/>
      <c r="AE239" s="154"/>
      <c r="AF239" s="154"/>
    </row>
    <row r="240" spans="1:32" s="156" customFormat="1">
      <c r="A240" s="167"/>
      <c r="B240" s="154"/>
      <c r="C240" s="154"/>
      <c r="D240" s="154"/>
      <c r="E240" s="154"/>
      <c r="F240" s="154"/>
      <c r="G240" s="154"/>
      <c r="H240" s="259"/>
      <c r="I240" s="313"/>
      <c r="J240" s="154"/>
      <c r="K240" s="154"/>
      <c r="L240" s="154"/>
      <c r="M240" s="154"/>
      <c r="N240" s="154"/>
      <c r="O240" s="154"/>
      <c r="P240" s="259"/>
      <c r="Q240" s="313"/>
      <c r="R240" s="154"/>
      <c r="S240" s="154"/>
      <c r="T240" s="154"/>
      <c r="U240" s="154"/>
      <c r="V240" s="154"/>
      <c r="W240" s="154"/>
      <c r="X240" s="154"/>
      <c r="Y240" s="259"/>
      <c r="Z240" s="313"/>
      <c r="AA240" s="154"/>
      <c r="AB240" s="154"/>
      <c r="AC240" s="154"/>
      <c r="AD240" s="154"/>
      <c r="AE240" s="154"/>
      <c r="AF240" s="154"/>
    </row>
    <row r="241" spans="1:32" s="156" customFormat="1">
      <c r="A241" s="167"/>
      <c r="B241" s="154"/>
      <c r="C241" s="154"/>
      <c r="D241" s="154"/>
      <c r="E241" s="154"/>
      <c r="F241" s="154"/>
      <c r="G241" s="154"/>
      <c r="H241" s="259"/>
      <c r="I241" s="313"/>
      <c r="J241" s="154"/>
      <c r="K241" s="154"/>
      <c r="L241" s="154"/>
      <c r="M241" s="154"/>
      <c r="N241" s="154"/>
      <c r="O241" s="154"/>
      <c r="P241" s="259"/>
      <c r="Q241" s="313"/>
      <c r="R241" s="154"/>
      <c r="S241" s="154"/>
      <c r="T241" s="154"/>
      <c r="U241" s="154"/>
      <c r="V241" s="154"/>
      <c r="W241" s="154"/>
      <c r="X241" s="154"/>
      <c r="Y241" s="259"/>
      <c r="Z241" s="313"/>
      <c r="AA241" s="154"/>
      <c r="AB241" s="154"/>
      <c r="AC241" s="154"/>
      <c r="AD241" s="154"/>
      <c r="AE241" s="154"/>
      <c r="AF241" s="154"/>
    </row>
    <row r="242" spans="1:32" s="156" customFormat="1">
      <c r="A242" s="167"/>
      <c r="B242" s="154"/>
      <c r="C242" s="154"/>
      <c r="D242" s="154"/>
      <c r="E242" s="154"/>
      <c r="F242" s="154"/>
      <c r="G242" s="154"/>
      <c r="H242" s="259"/>
      <c r="I242" s="313"/>
      <c r="J242" s="154"/>
      <c r="K242" s="154"/>
      <c r="L242" s="154"/>
      <c r="M242" s="154"/>
      <c r="N242" s="154"/>
      <c r="O242" s="154"/>
      <c r="P242" s="259"/>
      <c r="Q242" s="313"/>
      <c r="R242" s="154"/>
      <c r="S242" s="154"/>
      <c r="T242" s="154"/>
      <c r="U242" s="154"/>
      <c r="V242" s="154"/>
      <c r="W242" s="154"/>
      <c r="X242" s="154"/>
      <c r="Y242" s="259"/>
      <c r="Z242" s="313"/>
      <c r="AA242" s="154"/>
      <c r="AB242" s="154"/>
      <c r="AC242" s="154"/>
      <c r="AD242" s="154"/>
      <c r="AE242" s="154"/>
      <c r="AF242" s="154"/>
    </row>
    <row r="243" spans="1:32" s="156" customFormat="1">
      <c r="A243" s="167"/>
      <c r="B243" s="154"/>
      <c r="C243" s="154"/>
      <c r="D243" s="154"/>
      <c r="E243" s="154"/>
      <c r="F243" s="154"/>
      <c r="G243" s="154"/>
      <c r="H243" s="259"/>
      <c r="I243" s="313"/>
      <c r="J243" s="154"/>
      <c r="K243" s="154"/>
      <c r="L243" s="154"/>
      <c r="M243" s="154"/>
      <c r="N243" s="154"/>
      <c r="O243" s="154"/>
      <c r="P243" s="259"/>
      <c r="Q243" s="313"/>
      <c r="R243" s="154"/>
      <c r="S243" s="154"/>
      <c r="T243" s="154"/>
      <c r="U243" s="154"/>
      <c r="V243" s="154"/>
      <c r="W243" s="154"/>
      <c r="X243" s="154"/>
      <c r="Y243" s="259"/>
      <c r="Z243" s="313"/>
      <c r="AA243" s="154"/>
      <c r="AB243" s="154"/>
      <c r="AC243" s="154"/>
      <c r="AD243" s="154"/>
      <c r="AE243" s="154"/>
      <c r="AF243" s="154"/>
    </row>
    <row r="244" spans="1:32" s="156" customFormat="1">
      <c r="A244" s="167"/>
      <c r="B244" s="154"/>
      <c r="C244" s="154"/>
      <c r="D244" s="154"/>
      <c r="E244" s="154"/>
      <c r="F244" s="154"/>
      <c r="G244" s="154"/>
      <c r="H244" s="259"/>
      <c r="I244" s="313"/>
      <c r="J244" s="154"/>
      <c r="K244" s="154"/>
      <c r="L244" s="154"/>
      <c r="M244" s="154"/>
      <c r="N244" s="154"/>
      <c r="O244" s="154"/>
      <c r="P244" s="259"/>
      <c r="Q244" s="313"/>
      <c r="R244" s="154"/>
      <c r="S244" s="154"/>
      <c r="T244" s="154"/>
      <c r="U244" s="154"/>
      <c r="V244" s="154"/>
      <c r="W244" s="154"/>
      <c r="X244" s="154"/>
      <c r="Y244" s="259"/>
      <c r="Z244" s="313"/>
      <c r="AA244" s="154"/>
      <c r="AB244" s="154"/>
      <c r="AC244" s="154"/>
      <c r="AD244" s="154"/>
      <c r="AE244" s="154"/>
      <c r="AF244" s="154"/>
    </row>
    <row r="245" spans="1:32" s="156" customFormat="1">
      <c r="A245" s="167"/>
      <c r="B245" s="154"/>
      <c r="C245" s="154"/>
      <c r="D245" s="154"/>
      <c r="E245" s="154"/>
      <c r="F245" s="154"/>
      <c r="G245" s="154"/>
      <c r="H245" s="259"/>
      <c r="I245" s="313"/>
      <c r="J245" s="154"/>
      <c r="K245" s="154"/>
      <c r="L245" s="154"/>
      <c r="M245" s="154"/>
      <c r="N245" s="154"/>
      <c r="O245" s="154"/>
      <c r="P245" s="259"/>
      <c r="Q245" s="313"/>
      <c r="R245" s="154"/>
      <c r="S245" s="154"/>
      <c r="T245" s="154"/>
      <c r="U245" s="154"/>
      <c r="V245" s="154"/>
      <c r="W245" s="154"/>
      <c r="X245" s="154"/>
      <c r="Y245" s="259"/>
      <c r="Z245" s="313"/>
      <c r="AA245" s="154"/>
      <c r="AB245" s="154"/>
      <c r="AC245" s="154"/>
      <c r="AD245" s="154"/>
      <c r="AE245" s="154"/>
      <c r="AF245" s="154"/>
    </row>
    <row r="246" spans="1:32" s="156" customFormat="1">
      <c r="A246" s="167"/>
      <c r="B246" s="154"/>
      <c r="C246" s="154"/>
      <c r="D246" s="154"/>
      <c r="E246" s="154"/>
      <c r="F246" s="154"/>
      <c r="G246" s="154"/>
      <c r="H246" s="259"/>
      <c r="I246" s="313"/>
      <c r="J246" s="154"/>
      <c r="K246" s="154"/>
      <c r="L246" s="154"/>
      <c r="M246" s="154"/>
      <c r="N246" s="154"/>
      <c r="O246" s="154"/>
      <c r="P246" s="259"/>
      <c r="Q246" s="313"/>
      <c r="R246" s="154"/>
      <c r="S246" s="154"/>
      <c r="T246" s="154"/>
      <c r="U246" s="154"/>
      <c r="V246" s="154"/>
      <c r="W246" s="154"/>
      <c r="X246" s="154"/>
      <c r="Y246" s="259"/>
      <c r="Z246" s="313"/>
      <c r="AA246" s="154"/>
      <c r="AB246" s="154"/>
      <c r="AC246" s="154"/>
      <c r="AD246" s="154"/>
      <c r="AE246" s="154"/>
      <c r="AF246" s="154"/>
    </row>
    <row r="247" spans="1:32" s="156" customFormat="1">
      <c r="A247" s="167"/>
      <c r="B247" s="154"/>
      <c r="C247" s="154"/>
      <c r="D247" s="154"/>
      <c r="E247" s="154"/>
      <c r="F247" s="154"/>
      <c r="G247" s="154"/>
      <c r="H247" s="259"/>
      <c r="I247" s="313"/>
      <c r="J247" s="154"/>
      <c r="K247" s="154"/>
      <c r="L247" s="154"/>
      <c r="M247" s="154"/>
      <c r="N247" s="154"/>
      <c r="O247" s="154"/>
      <c r="P247" s="259"/>
      <c r="Q247" s="313"/>
      <c r="R247" s="154"/>
      <c r="S247" s="154"/>
      <c r="T247" s="154"/>
      <c r="U247" s="154"/>
      <c r="V247" s="154"/>
      <c r="W247" s="154"/>
      <c r="X247" s="154"/>
      <c r="Y247" s="259"/>
      <c r="Z247" s="313"/>
      <c r="AA247" s="154"/>
      <c r="AB247" s="154"/>
      <c r="AC247" s="154"/>
      <c r="AD247" s="154"/>
      <c r="AE247" s="154"/>
      <c r="AF247" s="154"/>
    </row>
    <row r="248" spans="1:32" s="156" customFormat="1">
      <c r="A248" s="167"/>
      <c r="B248" s="154"/>
      <c r="C248" s="154"/>
      <c r="D248" s="154"/>
      <c r="E248" s="154"/>
      <c r="F248" s="154"/>
      <c r="G248" s="154"/>
      <c r="H248" s="259"/>
      <c r="I248" s="313"/>
      <c r="J248" s="154"/>
      <c r="K248" s="154"/>
      <c r="L248" s="154"/>
      <c r="M248" s="154"/>
      <c r="N248" s="154"/>
      <c r="O248" s="154"/>
      <c r="P248" s="259"/>
      <c r="Q248" s="313"/>
      <c r="R248" s="154"/>
      <c r="S248" s="154"/>
      <c r="T248" s="154"/>
      <c r="U248" s="154"/>
      <c r="V248" s="154"/>
      <c r="W248" s="154"/>
      <c r="X248" s="154"/>
      <c r="Y248" s="259"/>
      <c r="Z248" s="313"/>
      <c r="AA248" s="154"/>
      <c r="AB248" s="154"/>
      <c r="AC248" s="154"/>
      <c r="AD248" s="154"/>
      <c r="AE248" s="154"/>
      <c r="AF248" s="154"/>
    </row>
    <row r="249" spans="1:32" s="156" customFormat="1">
      <c r="A249" s="167"/>
      <c r="B249" s="154"/>
      <c r="C249" s="154"/>
      <c r="D249" s="154"/>
      <c r="E249" s="154"/>
      <c r="F249" s="154"/>
      <c r="G249" s="154"/>
      <c r="H249" s="259"/>
      <c r="I249" s="313"/>
      <c r="J249" s="154"/>
      <c r="K249" s="154"/>
      <c r="L249" s="154"/>
      <c r="M249" s="154"/>
      <c r="N249" s="154"/>
      <c r="O249" s="154"/>
      <c r="P249" s="259"/>
      <c r="Q249" s="313"/>
      <c r="R249" s="154"/>
      <c r="S249" s="154"/>
      <c r="T249" s="154"/>
      <c r="U249" s="154"/>
      <c r="V249" s="154"/>
      <c r="W249" s="154"/>
      <c r="X249" s="154"/>
      <c r="Y249" s="259"/>
      <c r="Z249" s="313"/>
      <c r="AA249" s="154"/>
      <c r="AB249" s="154"/>
      <c r="AC249" s="154"/>
      <c r="AD249" s="154"/>
      <c r="AE249" s="154"/>
      <c r="AF249" s="154"/>
    </row>
    <row r="250" spans="1:32" s="156" customFormat="1">
      <c r="A250" s="167"/>
      <c r="B250" s="154"/>
      <c r="C250" s="154"/>
      <c r="D250" s="154"/>
      <c r="E250" s="154"/>
      <c r="F250" s="154"/>
      <c r="G250" s="154"/>
      <c r="H250" s="259"/>
      <c r="I250" s="313"/>
      <c r="J250" s="154"/>
      <c r="K250" s="154"/>
      <c r="L250" s="154"/>
      <c r="M250" s="154"/>
      <c r="N250" s="154"/>
      <c r="O250" s="154"/>
      <c r="P250" s="259"/>
      <c r="Q250" s="313"/>
      <c r="R250" s="154"/>
      <c r="S250" s="154"/>
      <c r="T250" s="154"/>
      <c r="U250" s="154"/>
      <c r="V250" s="154"/>
      <c r="W250" s="154"/>
      <c r="X250" s="154"/>
      <c r="Y250" s="259"/>
      <c r="Z250" s="313"/>
      <c r="AA250" s="154"/>
      <c r="AB250" s="154"/>
      <c r="AC250" s="154"/>
      <c r="AD250" s="154"/>
      <c r="AE250" s="154"/>
      <c r="AF250" s="154"/>
    </row>
    <row r="251" spans="1:32" s="156" customFormat="1">
      <c r="A251" s="167"/>
      <c r="B251" s="154"/>
      <c r="C251" s="154"/>
      <c r="D251" s="154"/>
      <c r="E251" s="154"/>
      <c r="F251" s="154"/>
      <c r="G251" s="154"/>
      <c r="H251" s="259"/>
      <c r="I251" s="313"/>
      <c r="J251" s="154"/>
      <c r="K251" s="154"/>
      <c r="L251" s="154"/>
      <c r="M251" s="154"/>
      <c r="N251" s="154"/>
      <c r="O251" s="154"/>
      <c r="P251" s="259"/>
      <c r="Q251" s="313"/>
      <c r="R251" s="154"/>
      <c r="S251" s="154"/>
      <c r="T251" s="154"/>
      <c r="U251" s="154"/>
      <c r="V251" s="154"/>
      <c r="W251" s="154"/>
      <c r="X251" s="154"/>
      <c r="Y251" s="259"/>
      <c r="Z251" s="313"/>
      <c r="AA251" s="154"/>
      <c r="AB251" s="154"/>
      <c r="AC251" s="154"/>
      <c r="AD251" s="154"/>
      <c r="AE251" s="154"/>
      <c r="AF251" s="154"/>
    </row>
    <row r="252" spans="1:32" s="156" customFormat="1">
      <c r="A252" s="167"/>
      <c r="B252" s="154"/>
      <c r="C252" s="154"/>
      <c r="D252" s="154"/>
      <c r="E252" s="154"/>
      <c r="F252" s="154"/>
      <c r="G252" s="154"/>
      <c r="H252" s="259"/>
      <c r="I252" s="313"/>
      <c r="J252" s="154"/>
      <c r="K252" s="154"/>
      <c r="L252" s="154"/>
      <c r="M252" s="154"/>
      <c r="N252" s="154"/>
      <c r="O252" s="154"/>
      <c r="P252" s="259"/>
      <c r="Q252" s="313"/>
      <c r="R252" s="154"/>
      <c r="S252" s="154"/>
      <c r="T252" s="154"/>
      <c r="U252" s="154"/>
      <c r="V252" s="154"/>
      <c r="W252" s="154"/>
      <c r="X252" s="154"/>
      <c r="Y252" s="259"/>
      <c r="Z252" s="313"/>
      <c r="AA252" s="154"/>
      <c r="AB252" s="154"/>
      <c r="AC252" s="154"/>
      <c r="AD252" s="154"/>
      <c r="AE252" s="154"/>
      <c r="AF252" s="154"/>
    </row>
    <row r="253" spans="1:32" s="156" customFormat="1">
      <c r="A253" s="167"/>
      <c r="B253" s="154"/>
      <c r="C253" s="154"/>
      <c r="D253" s="154"/>
      <c r="E253" s="154"/>
      <c r="F253" s="154"/>
      <c r="G253" s="154"/>
      <c r="H253" s="259"/>
      <c r="I253" s="313"/>
      <c r="J253" s="154"/>
      <c r="K253" s="154"/>
      <c r="L253" s="154"/>
      <c r="M253" s="154"/>
      <c r="N253" s="154"/>
      <c r="O253" s="154"/>
      <c r="P253" s="259"/>
      <c r="Q253" s="313"/>
      <c r="R253" s="154"/>
      <c r="S253" s="154"/>
      <c r="T253" s="154"/>
      <c r="U253" s="154"/>
      <c r="V253" s="154"/>
      <c r="W253" s="154"/>
      <c r="X253" s="154"/>
      <c r="Y253" s="259"/>
      <c r="Z253" s="313"/>
      <c r="AA253" s="154"/>
      <c r="AB253" s="154"/>
      <c r="AC253" s="154"/>
      <c r="AD253" s="154"/>
      <c r="AE253" s="154"/>
      <c r="AF253" s="154"/>
    </row>
    <row r="254" spans="1:32" s="156" customFormat="1">
      <c r="A254" s="167"/>
      <c r="B254" s="154"/>
      <c r="C254" s="154"/>
      <c r="D254" s="154"/>
      <c r="E254" s="154"/>
      <c r="F254" s="154"/>
      <c r="G254" s="154"/>
      <c r="H254" s="259"/>
      <c r="I254" s="313"/>
      <c r="J254" s="154"/>
      <c r="K254" s="154"/>
      <c r="L254" s="154"/>
      <c r="M254" s="154"/>
      <c r="N254" s="154"/>
      <c r="O254" s="154"/>
      <c r="P254" s="259"/>
      <c r="Q254" s="313"/>
      <c r="R254" s="154"/>
      <c r="S254" s="154"/>
      <c r="T254" s="154"/>
      <c r="U254" s="154"/>
      <c r="V254" s="154"/>
      <c r="W254" s="154"/>
      <c r="X254" s="154"/>
      <c r="Y254" s="259"/>
      <c r="Z254" s="313"/>
      <c r="AA254" s="154"/>
      <c r="AB254" s="154"/>
      <c r="AC254" s="154"/>
      <c r="AD254" s="154"/>
      <c r="AE254" s="154"/>
      <c r="AF254" s="154"/>
    </row>
    <row r="255" spans="1:32" s="156" customFormat="1">
      <c r="A255" s="167"/>
      <c r="B255" s="154"/>
      <c r="C255" s="154"/>
      <c r="D255" s="154"/>
      <c r="E255" s="154"/>
      <c r="F255" s="154"/>
      <c r="G255" s="154"/>
      <c r="H255" s="259"/>
      <c r="I255" s="313"/>
      <c r="J255" s="154"/>
      <c r="K255" s="154"/>
      <c r="L255" s="154"/>
      <c r="M255" s="154"/>
      <c r="N255" s="154"/>
      <c r="O255" s="154"/>
      <c r="P255" s="259"/>
      <c r="Q255" s="313"/>
      <c r="R255" s="154"/>
      <c r="S255" s="154"/>
      <c r="T255" s="154"/>
      <c r="U255" s="154"/>
      <c r="V255" s="154"/>
      <c r="W255" s="154"/>
      <c r="X255" s="154"/>
      <c r="Y255" s="259"/>
      <c r="Z255" s="313"/>
      <c r="AA255" s="154"/>
      <c r="AB255" s="154"/>
      <c r="AC255" s="154"/>
      <c r="AD255" s="154"/>
      <c r="AE255" s="154"/>
      <c r="AF255" s="154"/>
    </row>
    <row r="256" spans="1:32" s="156" customFormat="1">
      <c r="A256" s="167"/>
      <c r="B256" s="154"/>
      <c r="C256" s="154"/>
      <c r="D256" s="154"/>
      <c r="E256" s="154"/>
      <c r="F256" s="154"/>
      <c r="G256" s="154"/>
      <c r="H256" s="259"/>
      <c r="I256" s="313"/>
      <c r="J256" s="154"/>
      <c r="K256" s="154"/>
      <c r="L256" s="154"/>
      <c r="M256" s="154"/>
      <c r="N256" s="154"/>
      <c r="O256" s="154"/>
      <c r="P256" s="259"/>
      <c r="Q256" s="313"/>
      <c r="R256" s="154"/>
      <c r="S256" s="154"/>
      <c r="T256" s="154"/>
      <c r="U256" s="154"/>
      <c r="V256" s="154"/>
      <c r="W256" s="154"/>
      <c r="X256" s="154"/>
      <c r="Y256" s="259"/>
      <c r="Z256" s="313"/>
      <c r="AA256" s="154"/>
      <c r="AB256" s="154"/>
      <c r="AC256" s="154"/>
      <c r="AD256" s="154"/>
      <c r="AE256" s="154"/>
      <c r="AF256" s="154"/>
    </row>
    <row r="257" spans="1:32" s="156" customFormat="1">
      <c r="A257" s="167"/>
      <c r="B257" s="154"/>
      <c r="C257" s="154"/>
      <c r="D257" s="154"/>
      <c r="E257" s="154"/>
      <c r="F257" s="154"/>
      <c r="G257" s="154"/>
      <c r="H257" s="259"/>
      <c r="I257" s="313"/>
      <c r="J257" s="154"/>
      <c r="K257" s="154"/>
      <c r="L257" s="154"/>
      <c r="M257" s="154"/>
      <c r="N257" s="154"/>
      <c r="O257" s="154"/>
      <c r="P257" s="259"/>
      <c r="Q257" s="313"/>
      <c r="R257" s="154"/>
      <c r="S257" s="154"/>
      <c r="T257" s="154"/>
      <c r="U257" s="154"/>
      <c r="V257" s="154"/>
      <c r="W257" s="154"/>
      <c r="X257" s="154"/>
      <c r="Y257" s="259"/>
      <c r="Z257" s="313"/>
      <c r="AA257" s="154"/>
      <c r="AB257" s="154"/>
      <c r="AC257" s="154"/>
      <c r="AD257" s="154"/>
      <c r="AE257" s="154"/>
      <c r="AF257" s="154"/>
    </row>
    <row r="258" spans="1:32" s="156" customFormat="1">
      <c r="A258" s="167"/>
      <c r="B258" s="154"/>
      <c r="C258" s="154"/>
      <c r="D258" s="154"/>
      <c r="E258" s="154"/>
      <c r="F258" s="154"/>
      <c r="G258" s="154"/>
      <c r="H258" s="259"/>
      <c r="I258" s="313"/>
      <c r="J258" s="154"/>
      <c r="K258" s="154"/>
      <c r="L258" s="154"/>
      <c r="M258" s="154"/>
      <c r="N258" s="154"/>
      <c r="O258" s="154"/>
      <c r="P258" s="259"/>
      <c r="Q258" s="313"/>
      <c r="R258" s="154"/>
      <c r="S258" s="154"/>
      <c r="T258" s="154"/>
      <c r="U258" s="154"/>
      <c r="V258" s="154"/>
      <c r="W258" s="154"/>
      <c r="X258" s="154"/>
      <c r="Y258" s="259"/>
      <c r="Z258" s="313"/>
      <c r="AA258" s="154"/>
      <c r="AB258" s="154"/>
      <c r="AC258" s="154"/>
      <c r="AD258" s="154"/>
      <c r="AE258" s="154"/>
      <c r="AF258" s="154"/>
    </row>
    <row r="259" spans="1:32" s="156" customFormat="1">
      <c r="A259" s="167"/>
      <c r="B259" s="154"/>
      <c r="C259" s="154"/>
      <c r="D259" s="154"/>
      <c r="E259" s="154"/>
      <c r="F259" s="154"/>
      <c r="G259" s="154"/>
      <c r="H259" s="259"/>
      <c r="I259" s="313"/>
      <c r="J259" s="154"/>
      <c r="K259" s="154"/>
      <c r="L259" s="154"/>
      <c r="M259" s="154"/>
      <c r="N259" s="154"/>
      <c r="O259" s="154"/>
      <c r="P259" s="259"/>
      <c r="Q259" s="313"/>
      <c r="R259" s="154"/>
      <c r="S259" s="154"/>
      <c r="T259" s="154"/>
      <c r="U259" s="154"/>
      <c r="V259" s="154"/>
      <c r="W259" s="154"/>
      <c r="X259" s="154"/>
      <c r="Y259" s="259"/>
      <c r="Z259" s="313"/>
      <c r="AA259" s="154"/>
      <c r="AB259" s="154"/>
      <c r="AC259" s="154"/>
      <c r="AD259" s="154"/>
      <c r="AE259" s="154"/>
      <c r="AF259" s="154"/>
    </row>
    <row r="260" spans="1:32" s="156" customFormat="1">
      <c r="A260" s="167"/>
      <c r="B260" s="154"/>
      <c r="C260" s="154"/>
      <c r="D260" s="154"/>
      <c r="E260" s="154"/>
      <c r="F260" s="154"/>
      <c r="G260" s="154"/>
      <c r="H260" s="259"/>
      <c r="I260" s="313"/>
      <c r="J260" s="154"/>
      <c r="K260" s="154"/>
      <c r="L260" s="154"/>
      <c r="M260" s="154"/>
      <c r="N260" s="154"/>
      <c r="O260" s="154"/>
      <c r="P260" s="259"/>
      <c r="Q260" s="313"/>
      <c r="R260" s="154"/>
      <c r="S260" s="154"/>
      <c r="T260" s="154"/>
      <c r="U260" s="154"/>
      <c r="V260" s="154"/>
      <c r="W260" s="154"/>
      <c r="X260" s="154"/>
      <c r="Y260" s="259"/>
      <c r="Z260" s="313"/>
      <c r="AA260" s="154"/>
      <c r="AB260" s="154"/>
      <c r="AC260" s="154"/>
      <c r="AD260" s="154"/>
      <c r="AE260" s="154"/>
      <c r="AF260" s="154"/>
    </row>
    <row r="261" spans="1:32" s="156" customFormat="1">
      <c r="A261" s="167"/>
      <c r="B261" s="154"/>
      <c r="C261" s="154"/>
      <c r="D261" s="154"/>
      <c r="E261" s="154"/>
      <c r="F261" s="154"/>
      <c r="G261" s="154"/>
      <c r="H261" s="259"/>
      <c r="I261" s="313"/>
      <c r="J261" s="154"/>
      <c r="K261" s="154"/>
      <c r="L261" s="154"/>
      <c r="M261" s="154"/>
      <c r="N261" s="154"/>
      <c r="O261" s="154"/>
      <c r="P261" s="259"/>
      <c r="Q261" s="313"/>
      <c r="R261" s="154"/>
      <c r="S261" s="154"/>
      <c r="T261" s="154"/>
      <c r="U261" s="154"/>
      <c r="V261" s="154"/>
      <c r="W261" s="154"/>
      <c r="X261" s="154"/>
      <c r="Y261" s="259"/>
      <c r="Z261" s="313"/>
      <c r="AA261" s="154"/>
      <c r="AB261" s="154"/>
      <c r="AC261" s="154"/>
      <c r="AD261" s="154"/>
      <c r="AE261" s="154"/>
      <c r="AF261" s="154"/>
    </row>
    <row r="262" spans="1:32" s="156" customFormat="1">
      <c r="A262" s="167"/>
      <c r="B262" s="154"/>
      <c r="C262" s="154"/>
      <c r="D262" s="154"/>
      <c r="E262" s="154"/>
      <c r="F262" s="154"/>
      <c r="G262" s="154"/>
      <c r="H262" s="259"/>
      <c r="I262" s="313"/>
      <c r="J262" s="154"/>
      <c r="K262" s="154"/>
      <c r="L262" s="154"/>
      <c r="M262" s="154"/>
      <c r="N262" s="154"/>
      <c r="O262" s="154"/>
      <c r="P262" s="259"/>
      <c r="Q262" s="313"/>
      <c r="R262" s="154"/>
      <c r="S262" s="154"/>
      <c r="T262" s="154"/>
      <c r="U262" s="154"/>
      <c r="V262" s="154"/>
      <c r="W262" s="154"/>
      <c r="X262" s="154"/>
      <c r="Y262" s="259"/>
      <c r="Z262" s="313"/>
      <c r="AA262" s="154"/>
      <c r="AB262" s="154"/>
      <c r="AC262" s="154"/>
      <c r="AD262" s="154"/>
      <c r="AE262" s="154"/>
      <c r="AF262" s="154"/>
    </row>
    <row r="263" spans="1:32" s="156" customFormat="1">
      <c r="A263" s="167"/>
      <c r="B263" s="154"/>
      <c r="C263" s="154"/>
      <c r="D263" s="154"/>
      <c r="E263" s="154"/>
      <c r="F263" s="154"/>
      <c r="G263" s="154"/>
      <c r="H263" s="259"/>
      <c r="I263" s="313"/>
      <c r="J263" s="154"/>
      <c r="K263" s="154"/>
      <c r="L263" s="154"/>
      <c r="M263" s="154"/>
      <c r="N263" s="154"/>
      <c r="O263" s="154"/>
      <c r="P263" s="259"/>
      <c r="Q263" s="313"/>
      <c r="R263" s="154"/>
      <c r="S263" s="154"/>
      <c r="T263" s="154"/>
      <c r="U263" s="154"/>
      <c r="V263" s="154"/>
      <c r="W263" s="154"/>
      <c r="X263" s="154"/>
      <c r="Y263" s="259"/>
      <c r="Z263" s="313"/>
      <c r="AA263" s="154"/>
      <c r="AB263" s="154"/>
      <c r="AC263" s="154"/>
      <c r="AD263" s="154"/>
      <c r="AE263" s="154"/>
      <c r="AF263" s="154"/>
    </row>
    <row r="264" spans="1:32" s="156" customFormat="1">
      <c r="A264" s="167"/>
      <c r="B264" s="154"/>
      <c r="C264" s="154"/>
      <c r="D264" s="154"/>
      <c r="E264" s="154"/>
      <c r="F264" s="154"/>
      <c r="G264" s="154"/>
      <c r="H264" s="259"/>
      <c r="I264" s="313"/>
      <c r="J264" s="154"/>
      <c r="K264" s="154"/>
      <c r="L264" s="154"/>
      <c r="M264" s="154"/>
      <c r="N264" s="154"/>
      <c r="O264" s="154"/>
      <c r="P264" s="259"/>
      <c r="Q264" s="313"/>
      <c r="R264" s="154"/>
      <c r="S264" s="154"/>
      <c r="T264" s="154"/>
      <c r="U264" s="154"/>
      <c r="V264" s="154"/>
      <c r="W264" s="154"/>
      <c r="X264" s="154"/>
      <c r="Y264" s="259"/>
      <c r="Z264" s="313"/>
      <c r="AA264" s="154"/>
      <c r="AB264" s="154"/>
      <c r="AC264" s="154"/>
      <c r="AD264" s="154"/>
      <c r="AE264" s="154"/>
      <c r="AF264" s="154"/>
    </row>
    <row r="265" spans="1:32" s="156" customFormat="1">
      <c r="A265" s="167"/>
      <c r="B265" s="154"/>
      <c r="C265" s="154"/>
      <c r="D265" s="154"/>
      <c r="E265" s="154"/>
      <c r="F265" s="154"/>
      <c r="G265" s="154"/>
      <c r="H265" s="259"/>
      <c r="I265" s="313"/>
      <c r="J265" s="154"/>
      <c r="K265" s="154"/>
      <c r="L265" s="154"/>
      <c r="M265" s="154"/>
      <c r="N265" s="154"/>
      <c r="O265" s="154"/>
      <c r="P265" s="259"/>
      <c r="Q265" s="313"/>
      <c r="R265" s="154"/>
      <c r="S265" s="154"/>
      <c r="T265" s="154"/>
      <c r="U265" s="154"/>
      <c r="V265" s="154"/>
      <c r="W265" s="154"/>
      <c r="X265" s="154"/>
      <c r="Y265" s="259"/>
      <c r="Z265" s="313"/>
      <c r="AA265" s="154"/>
      <c r="AB265" s="154"/>
      <c r="AC265" s="154"/>
      <c r="AD265" s="154"/>
      <c r="AE265" s="154"/>
      <c r="AF265" s="154"/>
    </row>
    <row r="266" spans="1:32" s="156" customFormat="1">
      <c r="A266" s="167"/>
      <c r="B266" s="154"/>
      <c r="C266" s="154"/>
      <c r="D266" s="154"/>
      <c r="E266" s="154"/>
      <c r="F266" s="154"/>
      <c r="G266" s="154"/>
      <c r="H266" s="259"/>
      <c r="I266" s="313"/>
      <c r="J266" s="154"/>
      <c r="K266" s="154"/>
      <c r="L266" s="154"/>
      <c r="M266" s="154"/>
      <c r="N266" s="154"/>
      <c r="O266" s="154"/>
      <c r="P266" s="259"/>
      <c r="Q266" s="313"/>
      <c r="R266" s="154"/>
      <c r="S266" s="154"/>
      <c r="T266" s="154"/>
      <c r="U266" s="154"/>
      <c r="V266" s="154"/>
      <c r="W266" s="154"/>
      <c r="X266" s="154"/>
      <c r="Y266" s="259"/>
      <c r="Z266" s="313"/>
      <c r="AA266" s="154"/>
      <c r="AB266" s="154"/>
      <c r="AC266" s="154"/>
      <c r="AD266" s="154"/>
      <c r="AE266" s="154"/>
      <c r="AF266" s="154"/>
    </row>
    <row r="267" spans="1:32" s="156" customFormat="1">
      <c r="A267" s="167"/>
      <c r="B267" s="154"/>
      <c r="C267" s="154"/>
      <c r="D267" s="154"/>
      <c r="E267" s="154"/>
      <c r="F267" s="154"/>
      <c r="G267" s="154"/>
      <c r="H267" s="259"/>
      <c r="I267" s="313"/>
      <c r="J267" s="154"/>
      <c r="K267" s="154"/>
      <c r="L267" s="154"/>
      <c r="M267" s="154"/>
      <c r="N267" s="154"/>
      <c r="O267" s="154"/>
      <c r="P267" s="259"/>
      <c r="Q267" s="313"/>
      <c r="R267" s="154"/>
      <c r="S267" s="154"/>
      <c r="T267" s="154"/>
      <c r="U267" s="154"/>
      <c r="V267" s="154"/>
      <c r="W267" s="154"/>
      <c r="X267" s="154"/>
      <c r="Y267" s="259"/>
      <c r="Z267" s="313"/>
      <c r="AA267" s="154"/>
      <c r="AB267" s="154"/>
      <c r="AC267" s="154"/>
      <c r="AD267" s="154"/>
      <c r="AE267" s="154"/>
      <c r="AF267" s="154"/>
    </row>
    <row r="268" spans="1:32" s="156" customFormat="1">
      <c r="A268" s="167"/>
      <c r="B268" s="154"/>
      <c r="C268" s="154"/>
      <c r="D268" s="154"/>
      <c r="E268" s="154"/>
      <c r="F268" s="154"/>
      <c r="G268" s="154"/>
      <c r="H268" s="259"/>
      <c r="I268" s="313"/>
      <c r="J268" s="154"/>
      <c r="K268" s="154"/>
      <c r="L268" s="154"/>
      <c r="M268" s="154"/>
      <c r="N268" s="154"/>
      <c r="O268" s="154"/>
      <c r="P268" s="259"/>
      <c r="Q268" s="313"/>
      <c r="R268" s="154"/>
      <c r="S268" s="154"/>
      <c r="T268" s="154"/>
      <c r="U268" s="154"/>
      <c r="V268" s="154"/>
      <c r="W268" s="154"/>
      <c r="X268" s="154"/>
      <c r="Y268" s="259"/>
      <c r="Z268" s="313"/>
      <c r="AA268" s="154"/>
      <c r="AB268" s="154"/>
      <c r="AC268" s="154"/>
      <c r="AD268" s="154"/>
      <c r="AE268" s="154"/>
      <c r="AF268" s="154"/>
    </row>
    <row r="269" spans="1:32" s="156" customFormat="1">
      <c r="A269" s="167"/>
      <c r="B269" s="154"/>
      <c r="C269" s="154"/>
      <c r="D269" s="154"/>
      <c r="E269" s="154"/>
      <c r="F269" s="154"/>
      <c r="G269" s="154"/>
      <c r="H269" s="259"/>
      <c r="I269" s="313"/>
      <c r="J269" s="154"/>
      <c r="K269" s="154"/>
      <c r="L269" s="154"/>
      <c r="M269" s="154"/>
      <c r="N269" s="154"/>
      <c r="O269" s="154"/>
      <c r="P269" s="259"/>
      <c r="Q269" s="313"/>
      <c r="R269" s="154"/>
      <c r="S269" s="154"/>
      <c r="T269" s="154"/>
      <c r="U269" s="154"/>
      <c r="V269" s="154"/>
      <c r="W269" s="154"/>
      <c r="X269" s="154"/>
      <c r="Y269" s="259"/>
      <c r="Z269" s="313"/>
      <c r="AA269" s="154"/>
      <c r="AB269" s="154"/>
      <c r="AC269" s="154"/>
      <c r="AD269" s="154"/>
      <c r="AE269" s="154"/>
      <c r="AF269" s="154"/>
    </row>
    <row r="270" spans="1:32" s="156" customFormat="1">
      <c r="A270" s="167"/>
      <c r="B270" s="154"/>
      <c r="C270" s="154"/>
      <c r="D270" s="154"/>
      <c r="E270" s="154"/>
      <c r="F270" s="154"/>
      <c r="G270" s="154"/>
      <c r="H270" s="259"/>
      <c r="I270" s="313"/>
      <c r="J270" s="154"/>
      <c r="K270" s="154"/>
      <c r="L270" s="154"/>
      <c r="M270" s="154"/>
      <c r="N270" s="154"/>
      <c r="O270" s="154"/>
      <c r="P270" s="259"/>
      <c r="Q270" s="313"/>
      <c r="R270" s="154"/>
      <c r="S270" s="154"/>
      <c r="T270" s="154"/>
      <c r="U270" s="154"/>
      <c r="V270" s="154"/>
      <c r="W270" s="154"/>
      <c r="X270" s="154"/>
      <c r="Y270" s="259"/>
      <c r="Z270" s="313"/>
      <c r="AA270" s="154"/>
      <c r="AB270" s="154"/>
      <c r="AC270" s="154"/>
      <c r="AD270" s="154"/>
      <c r="AE270" s="154"/>
      <c r="AF270" s="154"/>
    </row>
    <row r="271" spans="1:32" s="156" customFormat="1">
      <c r="A271" s="167"/>
      <c r="B271" s="154"/>
      <c r="C271" s="154"/>
      <c r="D271" s="154"/>
      <c r="E271" s="154"/>
      <c r="F271" s="154"/>
      <c r="G271" s="154"/>
      <c r="H271" s="259"/>
      <c r="I271" s="313"/>
      <c r="J271" s="154"/>
      <c r="K271" s="154"/>
      <c r="L271" s="154"/>
      <c r="M271" s="154"/>
      <c r="N271" s="154"/>
      <c r="O271" s="154"/>
      <c r="P271" s="259"/>
      <c r="Q271" s="313"/>
      <c r="R271" s="154"/>
      <c r="S271" s="154"/>
      <c r="T271" s="154"/>
      <c r="U271" s="154"/>
      <c r="V271" s="154"/>
      <c r="W271" s="154"/>
      <c r="X271" s="154"/>
      <c r="Y271" s="259"/>
      <c r="Z271" s="313"/>
      <c r="AA271" s="154"/>
      <c r="AB271" s="154"/>
      <c r="AC271" s="154"/>
      <c r="AD271" s="154"/>
      <c r="AE271" s="154"/>
      <c r="AF271" s="154"/>
    </row>
    <row r="272" spans="1:32" s="156" customFormat="1">
      <c r="A272" s="167"/>
      <c r="B272" s="154"/>
      <c r="C272" s="154"/>
      <c r="D272" s="154"/>
      <c r="E272" s="154"/>
      <c r="F272" s="154"/>
      <c r="G272" s="154"/>
      <c r="H272" s="259"/>
      <c r="I272" s="313"/>
      <c r="J272" s="154"/>
      <c r="K272" s="154"/>
      <c r="L272" s="154"/>
      <c r="M272" s="154"/>
      <c r="N272" s="154"/>
      <c r="O272" s="154"/>
      <c r="P272" s="259"/>
      <c r="Q272" s="313"/>
      <c r="R272" s="154"/>
      <c r="S272" s="154"/>
      <c r="T272" s="154"/>
      <c r="U272" s="154"/>
      <c r="V272" s="154"/>
      <c r="W272" s="154"/>
      <c r="X272" s="154"/>
      <c r="Y272" s="259"/>
      <c r="Z272" s="313"/>
      <c r="AA272" s="154"/>
      <c r="AB272" s="154"/>
      <c r="AC272" s="154"/>
      <c r="AD272" s="154"/>
      <c r="AE272" s="154"/>
      <c r="AF272" s="154"/>
    </row>
    <row r="273" spans="1:32" s="156" customFormat="1">
      <c r="A273" s="167"/>
      <c r="B273" s="154"/>
      <c r="C273" s="154"/>
      <c r="D273" s="154"/>
      <c r="E273" s="154"/>
      <c r="F273" s="154"/>
      <c r="G273" s="154"/>
      <c r="H273" s="259"/>
      <c r="I273" s="313"/>
      <c r="J273" s="154"/>
      <c r="K273" s="154"/>
      <c r="L273" s="154"/>
      <c r="M273" s="154"/>
      <c r="N273" s="154"/>
      <c r="O273" s="154"/>
      <c r="P273" s="259"/>
      <c r="Q273" s="313"/>
      <c r="R273" s="154"/>
      <c r="S273" s="154"/>
      <c r="T273" s="154"/>
      <c r="U273" s="154"/>
      <c r="V273" s="154"/>
      <c r="W273" s="154"/>
      <c r="X273" s="154"/>
      <c r="Y273" s="259"/>
      <c r="Z273" s="313"/>
      <c r="AA273" s="154"/>
      <c r="AB273" s="154"/>
      <c r="AC273" s="154"/>
      <c r="AD273" s="154"/>
      <c r="AE273" s="154"/>
      <c r="AF273" s="154"/>
    </row>
    <row r="274" spans="1:32" s="156" customFormat="1">
      <c r="A274" s="167"/>
      <c r="B274" s="154"/>
      <c r="C274" s="154"/>
      <c r="D274" s="154"/>
      <c r="E274" s="154"/>
      <c r="F274" s="154"/>
      <c r="G274" s="154"/>
      <c r="H274" s="259"/>
      <c r="I274" s="313"/>
      <c r="J274" s="154"/>
      <c r="K274" s="154"/>
      <c r="L274" s="154"/>
      <c r="M274" s="154"/>
      <c r="N274" s="154"/>
      <c r="O274" s="154"/>
      <c r="P274" s="259"/>
      <c r="Q274" s="313"/>
      <c r="R274" s="154"/>
      <c r="S274" s="154"/>
      <c r="T274" s="154"/>
      <c r="U274" s="154"/>
      <c r="V274" s="154"/>
      <c r="W274" s="154"/>
      <c r="X274" s="154"/>
      <c r="Y274" s="259"/>
      <c r="Z274" s="313"/>
      <c r="AA274" s="154"/>
      <c r="AB274" s="154"/>
      <c r="AC274" s="154"/>
      <c r="AD274" s="154"/>
      <c r="AE274" s="154"/>
      <c r="AF274" s="154"/>
    </row>
    <row r="275" spans="1:32" s="156" customFormat="1">
      <c r="A275" s="167"/>
      <c r="B275" s="154"/>
      <c r="C275" s="154"/>
      <c r="D275" s="154"/>
      <c r="E275" s="154"/>
      <c r="F275" s="154"/>
      <c r="G275" s="154"/>
      <c r="H275" s="259"/>
      <c r="I275" s="313"/>
      <c r="J275" s="154"/>
      <c r="K275" s="154"/>
      <c r="L275" s="154"/>
      <c r="M275" s="154"/>
      <c r="N275" s="154"/>
      <c r="O275" s="154"/>
      <c r="P275" s="259"/>
      <c r="Q275" s="313"/>
      <c r="R275" s="154"/>
      <c r="S275" s="154"/>
      <c r="T275" s="154"/>
      <c r="U275" s="154"/>
      <c r="V275" s="154"/>
      <c r="W275" s="154"/>
      <c r="X275" s="154"/>
      <c r="Y275" s="259"/>
      <c r="Z275" s="313"/>
      <c r="AA275" s="154"/>
      <c r="AB275" s="154"/>
      <c r="AC275" s="154"/>
      <c r="AD275" s="154"/>
      <c r="AE275" s="154"/>
      <c r="AF275" s="154"/>
    </row>
    <row r="276" spans="1:32" s="156" customFormat="1">
      <c r="A276" s="167"/>
      <c r="B276" s="154"/>
      <c r="C276" s="154"/>
      <c r="D276" s="154"/>
      <c r="E276" s="154"/>
      <c r="F276" s="154"/>
      <c r="G276" s="154"/>
      <c r="H276" s="259"/>
      <c r="I276" s="313"/>
      <c r="J276" s="154"/>
      <c r="K276" s="154"/>
      <c r="L276" s="154"/>
      <c r="M276" s="154"/>
      <c r="N276" s="154"/>
      <c r="O276" s="154"/>
      <c r="P276" s="259"/>
      <c r="Q276" s="313"/>
      <c r="R276" s="154"/>
      <c r="S276" s="154"/>
      <c r="T276" s="154"/>
      <c r="U276" s="154"/>
      <c r="V276" s="154"/>
      <c r="W276" s="154"/>
      <c r="X276" s="154"/>
      <c r="Y276" s="259"/>
      <c r="Z276" s="313"/>
      <c r="AA276" s="154"/>
      <c r="AB276" s="154"/>
      <c r="AC276" s="154"/>
      <c r="AD276" s="154"/>
      <c r="AE276" s="154"/>
      <c r="AF276" s="154"/>
    </row>
    <row r="277" spans="1:32" s="156" customFormat="1">
      <c r="A277" s="167"/>
      <c r="B277" s="154"/>
      <c r="C277" s="154"/>
      <c r="D277" s="154"/>
      <c r="E277" s="154"/>
      <c r="F277" s="154"/>
      <c r="G277" s="154"/>
      <c r="H277" s="259"/>
      <c r="I277" s="313"/>
      <c r="J277" s="154"/>
      <c r="K277" s="154"/>
      <c r="L277" s="154"/>
      <c r="M277" s="154"/>
      <c r="N277" s="154"/>
      <c r="O277" s="154"/>
      <c r="P277" s="259"/>
      <c r="Q277" s="313"/>
      <c r="R277" s="154"/>
      <c r="S277" s="154"/>
      <c r="T277" s="154"/>
      <c r="U277" s="154"/>
      <c r="V277" s="154"/>
      <c r="W277" s="154"/>
      <c r="X277" s="154"/>
      <c r="Y277" s="259"/>
      <c r="Z277" s="313"/>
      <c r="AA277" s="154"/>
      <c r="AB277" s="154"/>
      <c r="AC277" s="154"/>
      <c r="AD277" s="154"/>
      <c r="AE277" s="154"/>
      <c r="AF277" s="154"/>
    </row>
    <row r="278" spans="1:32" s="156" customFormat="1">
      <c r="A278" s="167"/>
      <c r="B278" s="154"/>
      <c r="C278" s="154"/>
      <c r="D278" s="154"/>
      <c r="E278" s="154"/>
      <c r="F278" s="154"/>
      <c r="G278" s="154"/>
      <c r="H278" s="259"/>
      <c r="I278" s="313"/>
      <c r="J278" s="154"/>
      <c r="K278" s="154"/>
      <c r="L278" s="154"/>
      <c r="M278" s="154"/>
      <c r="N278" s="154"/>
      <c r="O278" s="154"/>
      <c r="P278" s="259"/>
      <c r="Q278" s="313"/>
      <c r="R278" s="154"/>
      <c r="S278" s="154"/>
      <c r="T278" s="154"/>
      <c r="U278" s="154"/>
      <c r="V278" s="154"/>
      <c r="W278" s="154"/>
      <c r="X278" s="154"/>
      <c r="Y278" s="259"/>
      <c r="Z278" s="313"/>
      <c r="AA278" s="154"/>
      <c r="AB278" s="154"/>
      <c r="AC278" s="154"/>
      <c r="AD278" s="154"/>
      <c r="AE278" s="154"/>
      <c r="AF278" s="154"/>
    </row>
    <row r="279" spans="1:32" s="156" customFormat="1">
      <c r="A279" s="167"/>
      <c r="B279" s="154"/>
      <c r="C279" s="154"/>
      <c r="D279" s="154"/>
      <c r="E279" s="154"/>
      <c r="F279" s="154"/>
      <c r="G279" s="154"/>
      <c r="H279" s="259"/>
      <c r="I279" s="313"/>
      <c r="J279" s="154"/>
      <c r="K279" s="154"/>
      <c r="L279" s="154"/>
      <c r="M279" s="154"/>
      <c r="N279" s="154"/>
      <c r="O279" s="154"/>
      <c r="P279" s="259"/>
      <c r="Q279" s="313"/>
      <c r="R279" s="154"/>
      <c r="S279" s="154"/>
      <c r="T279" s="154"/>
      <c r="U279" s="154"/>
      <c r="V279" s="154"/>
      <c r="W279" s="154"/>
      <c r="X279" s="154"/>
      <c r="Y279" s="259"/>
      <c r="Z279" s="313"/>
      <c r="AA279" s="154"/>
      <c r="AB279" s="154"/>
      <c r="AC279" s="154"/>
      <c r="AD279" s="154"/>
      <c r="AE279" s="154"/>
      <c r="AF279" s="154"/>
    </row>
    <row r="280" spans="1:32" s="156" customFormat="1">
      <c r="A280" s="167"/>
      <c r="B280" s="154"/>
      <c r="C280" s="154"/>
      <c r="D280" s="154"/>
      <c r="E280" s="154"/>
      <c r="F280" s="154"/>
      <c r="G280" s="154"/>
      <c r="H280" s="259"/>
      <c r="I280" s="313"/>
      <c r="J280" s="154"/>
      <c r="K280" s="154"/>
      <c r="L280" s="154"/>
      <c r="M280" s="154"/>
      <c r="N280" s="154"/>
      <c r="O280" s="154"/>
      <c r="P280" s="259"/>
      <c r="Q280" s="313"/>
      <c r="R280" s="154"/>
      <c r="S280" s="154"/>
      <c r="T280" s="154"/>
      <c r="U280" s="154"/>
      <c r="V280" s="154"/>
      <c r="W280" s="154"/>
      <c r="X280" s="154"/>
      <c r="Y280" s="259"/>
      <c r="Z280" s="313"/>
      <c r="AA280" s="154"/>
      <c r="AB280" s="154"/>
      <c r="AC280" s="154"/>
      <c r="AD280" s="154"/>
      <c r="AE280" s="154"/>
      <c r="AF280" s="154"/>
    </row>
    <row r="281" spans="1:32" s="156" customFormat="1">
      <c r="A281" s="167"/>
      <c r="B281" s="154"/>
      <c r="C281" s="154"/>
      <c r="D281" s="154"/>
      <c r="E281" s="154"/>
      <c r="F281" s="154"/>
      <c r="G281" s="154"/>
      <c r="H281" s="259"/>
      <c r="I281" s="313"/>
      <c r="J281" s="154"/>
      <c r="K281" s="154"/>
      <c r="L281" s="154"/>
      <c r="M281" s="154"/>
      <c r="N281" s="154"/>
      <c r="O281" s="154"/>
      <c r="P281" s="259"/>
      <c r="Q281" s="313"/>
      <c r="R281" s="154"/>
      <c r="S281" s="154"/>
      <c r="T281" s="154"/>
      <c r="U281" s="154"/>
      <c r="V281" s="154"/>
      <c r="W281" s="154"/>
      <c r="X281" s="154"/>
      <c r="Y281" s="259"/>
      <c r="Z281" s="313"/>
      <c r="AA281" s="154"/>
      <c r="AB281" s="154"/>
      <c r="AC281" s="154"/>
      <c r="AD281" s="154"/>
      <c r="AE281" s="154"/>
      <c r="AF281" s="154"/>
    </row>
    <row r="282" spans="1:32" s="156" customFormat="1">
      <c r="A282" s="167"/>
      <c r="B282" s="154"/>
      <c r="C282" s="154"/>
      <c r="D282" s="154"/>
      <c r="E282" s="154"/>
      <c r="F282" s="154"/>
      <c r="G282" s="154"/>
      <c r="H282" s="259"/>
      <c r="I282" s="313"/>
      <c r="J282" s="154"/>
      <c r="K282" s="154"/>
      <c r="L282" s="154"/>
      <c r="M282" s="154"/>
      <c r="N282" s="154"/>
      <c r="O282" s="154"/>
      <c r="P282" s="259"/>
      <c r="Q282" s="313"/>
      <c r="R282" s="154"/>
      <c r="S282" s="154"/>
      <c r="T282" s="154"/>
      <c r="U282" s="154"/>
      <c r="V282" s="154"/>
      <c r="W282" s="154"/>
      <c r="X282" s="154"/>
      <c r="Y282" s="259"/>
      <c r="Z282" s="313"/>
      <c r="AA282" s="154"/>
      <c r="AB282" s="154"/>
      <c r="AC282" s="154"/>
      <c r="AD282" s="154"/>
      <c r="AE282" s="154"/>
      <c r="AF282" s="154"/>
    </row>
    <row r="283" spans="1:32" s="156" customFormat="1">
      <c r="A283" s="167"/>
      <c r="B283" s="154"/>
      <c r="C283" s="154"/>
      <c r="D283" s="154"/>
      <c r="E283" s="154"/>
      <c r="F283" s="154"/>
      <c r="G283" s="154"/>
      <c r="H283" s="259"/>
      <c r="I283" s="313"/>
      <c r="J283" s="154"/>
      <c r="K283" s="154"/>
      <c r="L283" s="154"/>
      <c r="M283" s="154"/>
      <c r="N283" s="154"/>
      <c r="O283" s="154"/>
      <c r="P283" s="259"/>
      <c r="Q283" s="313"/>
      <c r="R283" s="154"/>
      <c r="S283" s="154"/>
      <c r="T283" s="154"/>
      <c r="U283" s="154"/>
      <c r="V283" s="154"/>
      <c r="W283" s="154"/>
      <c r="X283" s="154"/>
      <c r="Y283" s="259"/>
      <c r="Z283" s="313"/>
      <c r="AA283" s="154"/>
      <c r="AB283" s="154"/>
      <c r="AC283" s="154"/>
      <c r="AD283" s="154"/>
      <c r="AE283" s="154"/>
      <c r="AF283" s="154"/>
    </row>
    <row r="284" spans="1:32" s="156" customFormat="1">
      <c r="A284" s="167"/>
      <c r="B284" s="154"/>
      <c r="C284" s="154"/>
      <c r="D284" s="154"/>
      <c r="E284" s="154"/>
      <c r="F284" s="154"/>
      <c r="G284" s="154"/>
      <c r="H284" s="259"/>
      <c r="I284" s="313"/>
      <c r="J284" s="154"/>
      <c r="K284" s="154"/>
      <c r="L284" s="154"/>
      <c r="M284" s="154"/>
      <c r="N284" s="154"/>
      <c r="O284" s="154"/>
      <c r="P284" s="259"/>
      <c r="Q284" s="313"/>
      <c r="R284" s="154"/>
      <c r="S284" s="154"/>
      <c r="T284" s="154"/>
      <c r="U284" s="154"/>
      <c r="V284" s="154"/>
      <c r="W284" s="154"/>
      <c r="X284" s="154"/>
      <c r="Y284" s="259"/>
      <c r="Z284" s="313"/>
      <c r="AA284" s="154"/>
      <c r="AB284" s="154"/>
      <c r="AC284" s="154"/>
      <c r="AD284" s="154"/>
      <c r="AE284" s="154"/>
      <c r="AF284" s="154"/>
    </row>
    <row r="285" spans="1:32" s="156" customFormat="1">
      <c r="A285" s="167"/>
      <c r="B285" s="154"/>
      <c r="C285" s="154"/>
      <c r="D285" s="154"/>
      <c r="E285" s="154"/>
      <c r="F285" s="154"/>
      <c r="G285" s="154"/>
      <c r="H285" s="259"/>
      <c r="I285" s="313"/>
      <c r="J285" s="154"/>
      <c r="K285" s="154"/>
      <c r="L285" s="154"/>
      <c r="M285" s="154"/>
      <c r="N285" s="154"/>
      <c r="O285" s="154"/>
      <c r="P285" s="259"/>
      <c r="Q285" s="313"/>
      <c r="R285" s="154"/>
      <c r="S285" s="154"/>
      <c r="T285" s="154"/>
      <c r="U285" s="154"/>
      <c r="V285" s="154"/>
      <c r="W285" s="154"/>
      <c r="X285" s="154"/>
      <c r="Y285" s="259"/>
      <c r="Z285" s="313"/>
      <c r="AA285" s="154"/>
      <c r="AB285" s="154"/>
      <c r="AC285" s="154"/>
      <c r="AD285" s="154"/>
      <c r="AE285" s="154"/>
      <c r="AF285" s="154"/>
    </row>
    <row r="286" spans="1:32" s="156" customFormat="1">
      <c r="A286" s="167"/>
      <c r="B286" s="154"/>
      <c r="C286" s="154"/>
      <c r="D286" s="154"/>
      <c r="E286" s="154"/>
      <c r="F286" s="154"/>
      <c r="G286" s="154"/>
      <c r="H286" s="259"/>
      <c r="I286" s="313"/>
      <c r="J286" s="154"/>
      <c r="K286" s="154"/>
      <c r="L286" s="154"/>
      <c r="M286" s="154"/>
      <c r="N286" s="154"/>
      <c r="O286" s="154"/>
      <c r="P286" s="259"/>
      <c r="Q286" s="313"/>
      <c r="R286" s="154"/>
      <c r="S286" s="154"/>
      <c r="T286" s="154"/>
      <c r="U286" s="154"/>
      <c r="V286" s="154"/>
      <c r="W286" s="154"/>
      <c r="X286" s="154"/>
      <c r="Y286" s="259"/>
      <c r="Z286" s="313"/>
      <c r="AA286" s="154"/>
      <c r="AB286" s="154"/>
      <c r="AC286" s="154"/>
      <c r="AD286" s="154"/>
      <c r="AE286" s="154"/>
      <c r="AF286" s="154"/>
    </row>
    <row r="287" spans="1:32" s="156" customFormat="1">
      <c r="A287" s="167"/>
      <c r="B287" s="154"/>
      <c r="C287" s="154"/>
      <c r="D287" s="154"/>
      <c r="E287" s="154"/>
      <c r="F287" s="154"/>
      <c r="G287" s="154"/>
      <c r="H287" s="259"/>
      <c r="I287" s="313"/>
      <c r="J287" s="154"/>
      <c r="K287" s="154"/>
      <c r="L287" s="154"/>
      <c r="M287" s="154"/>
      <c r="N287" s="154"/>
      <c r="O287" s="154"/>
      <c r="P287" s="259"/>
      <c r="Q287" s="313"/>
      <c r="R287" s="154"/>
      <c r="S287" s="154"/>
      <c r="T287" s="154"/>
      <c r="U287" s="154"/>
      <c r="V287" s="154"/>
      <c r="W287" s="154"/>
      <c r="X287" s="154"/>
      <c r="Y287" s="259"/>
      <c r="Z287" s="313"/>
      <c r="AA287" s="154"/>
      <c r="AB287" s="154"/>
      <c r="AC287" s="154"/>
      <c r="AD287" s="154"/>
      <c r="AE287" s="154"/>
      <c r="AF287" s="154"/>
    </row>
    <row r="288" spans="1:32" s="156" customFormat="1">
      <c r="A288" s="167"/>
      <c r="B288" s="154"/>
      <c r="C288" s="154"/>
      <c r="D288" s="154"/>
      <c r="E288" s="154"/>
      <c r="F288" s="154"/>
      <c r="G288" s="154"/>
      <c r="H288" s="259"/>
      <c r="I288" s="313"/>
      <c r="J288" s="154"/>
      <c r="K288" s="154"/>
      <c r="L288" s="154"/>
      <c r="M288" s="154"/>
      <c r="N288" s="154"/>
      <c r="O288" s="154"/>
      <c r="P288" s="259"/>
      <c r="Q288" s="313"/>
      <c r="R288" s="154"/>
      <c r="S288" s="154"/>
      <c r="T288" s="154"/>
      <c r="U288" s="154"/>
      <c r="V288" s="154"/>
      <c r="W288" s="154"/>
      <c r="X288" s="154"/>
      <c r="Y288" s="259"/>
      <c r="Z288" s="313"/>
      <c r="AA288" s="154"/>
      <c r="AB288" s="154"/>
      <c r="AC288" s="154"/>
      <c r="AD288" s="154"/>
      <c r="AE288" s="154"/>
      <c r="AF288" s="154"/>
    </row>
    <row r="289" spans="1:32" s="156" customFormat="1">
      <c r="A289" s="167"/>
      <c r="B289" s="154"/>
      <c r="C289" s="154"/>
      <c r="D289" s="154"/>
      <c r="E289" s="154"/>
      <c r="F289" s="154"/>
      <c r="G289" s="154"/>
      <c r="H289" s="259"/>
      <c r="I289" s="313"/>
      <c r="J289" s="154"/>
      <c r="K289" s="154"/>
      <c r="L289" s="154"/>
      <c r="M289" s="154"/>
      <c r="N289" s="154"/>
      <c r="O289" s="154"/>
      <c r="P289" s="259"/>
      <c r="Q289" s="313"/>
      <c r="R289" s="154"/>
      <c r="S289" s="154"/>
      <c r="T289" s="154"/>
      <c r="U289" s="154"/>
      <c r="V289" s="154"/>
      <c r="W289" s="154"/>
      <c r="X289" s="154"/>
      <c r="Y289" s="259"/>
      <c r="Z289" s="313"/>
      <c r="AA289" s="154"/>
      <c r="AB289" s="154"/>
      <c r="AC289" s="154"/>
      <c r="AD289" s="154"/>
      <c r="AE289" s="154"/>
      <c r="AF289" s="154"/>
    </row>
    <row r="290" spans="1:32" s="156" customFormat="1">
      <c r="A290" s="167"/>
      <c r="B290" s="154"/>
      <c r="C290" s="154"/>
      <c r="D290" s="154"/>
      <c r="E290" s="154"/>
      <c r="F290" s="154"/>
      <c r="G290" s="154"/>
      <c r="H290" s="259"/>
      <c r="I290" s="313"/>
      <c r="J290" s="154"/>
      <c r="K290" s="154"/>
      <c r="L290" s="154"/>
      <c r="M290" s="154"/>
      <c r="N290" s="154"/>
      <c r="O290" s="154"/>
      <c r="P290" s="259"/>
      <c r="Q290" s="313"/>
      <c r="R290" s="154"/>
      <c r="S290" s="154"/>
      <c r="T290" s="154"/>
      <c r="U290" s="154"/>
      <c r="V290" s="154"/>
      <c r="W290" s="154"/>
      <c r="X290" s="154"/>
      <c r="Y290" s="259"/>
      <c r="Z290" s="313"/>
      <c r="AA290" s="154"/>
      <c r="AB290" s="154"/>
      <c r="AC290" s="154"/>
      <c r="AD290" s="154"/>
      <c r="AE290" s="154"/>
      <c r="AF290" s="154"/>
    </row>
    <row r="291" spans="1:32" s="156" customFormat="1">
      <c r="A291" s="167"/>
      <c r="B291" s="154"/>
      <c r="C291" s="154"/>
      <c r="D291" s="154"/>
      <c r="E291" s="154"/>
      <c r="F291" s="154"/>
      <c r="G291" s="154"/>
      <c r="H291" s="259"/>
      <c r="I291" s="313"/>
      <c r="J291" s="154"/>
      <c r="K291" s="154"/>
      <c r="L291" s="154"/>
      <c r="M291" s="154"/>
      <c r="N291" s="154"/>
      <c r="O291" s="154"/>
      <c r="P291" s="259"/>
      <c r="Q291" s="313"/>
      <c r="R291" s="154"/>
      <c r="S291" s="154"/>
      <c r="T291" s="154"/>
      <c r="U291" s="154"/>
      <c r="V291" s="154"/>
      <c r="W291" s="154"/>
      <c r="X291" s="154"/>
      <c r="Y291" s="259"/>
      <c r="Z291" s="313"/>
      <c r="AA291" s="154"/>
      <c r="AB291" s="154"/>
      <c r="AC291" s="154"/>
      <c r="AD291" s="154"/>
      <c r="AE291" s="154"/>
      <c r="AF291" s="154"/>
    </row>
    <row r="292" spans="1:32" s="156" customFormat="1">
      <c r="A292" s="167"/>
      <c r="B292" s="154"/>
      <c r="C292" s="154"/>
      <c r="D292" s="154"/>
      <c r="E292" s="154"/>
      <c r="F292" s="154"/>
      <c r="G292" s="154"/>
      <c r="H292" s="259"/>
      <c r="I292" s="313"/>
      <c r="J292" s="154"/>
      <c r="K292" s="154"/>
      <c r="L292" s="154"/>
      <c r="M292" s="154"/>
      <c r="N292" s="154"/>
      <c r="O292" s="154"/>
      <c r="P292" s="259"/>
      <c r="Q292" s="313"/>
      <c r="R292" s="154"/>
      <c r="S292" s="154"/>
      <c r="T292" s="154"/>
      <c r="U292" s="154"/>
      <c r="V292" s="154"/>
      <c r="W292" s="154"/>
      <c r="X292" s="154"/>
      <c r="Y292" s="259"/>
      <c r="Z292" s="313"/>
      <c r="AA292" s="154"/>
      <c r="AB292" s="154"/>
      <c r="AC292" s="154"/>
      <c r="AD292" s="154"/>
      <c r="AE292" s="154"/>
      <c r="AF292" s="154"/>
    </row>
    <row r="293" spans="1:32" s="156" customFormat="1">
      <c r="A293" s="167"/>
      <c r="B293" s="154"/>
      <c r="C293" s="154"/>
      <c r="D293" s="154"/>
      <c r="E293" s="154"/>
      <c r="F293" s="154"/>
      <c r="G293" s="154"/>
      <c r="H293" s="259"/>
      <c r="I293" s="313"/>
      <c r="J293" s="154"/>
      <c r="K293" s="154"/>
      <c r="L293" s="154"/>
      <c r="M293" s="154"/>
      <c r="N293" s="154"/>
      <c r="O293" s="154"/>
      <c r="P293" s="259"/>
      <c r="Q293" s="313"/>
      <c r="R293" s="154"/>
      <c r="S293" s="154"/>
      <c r="T293" s="154"/>
      <c r="U293" s="154"/>
      <c r="V293" s="154"/>
      <c r="W293" s="154"/>
      <c r="X293" s="154"/>
      <c r="Y293" s="259"/>
      <c r="Z293" s="313"/>
      <c r="AA293" s="154"/>
      <c r="AB293" s="154"/>
      <c r="AC293" s="154"/>
      <c r="AD293" s="154"/>
      <c r="AE293" s="154"/>
      <c r="AF293" s="154"/>
    </row>
    <row r="294" spans="1:32" s="156" customFormat="1">
      <c r="A294" s="167"/>
      <c r="B294" s="154"/>
      <c r="C294" s="154"/>
      <c r="D294" s="154"/>
      <c r="E294" s="154"/>
      <c r="F294" s="154"/>
      <c r="G294" s="154"/>
      <c r="H294" s="259"/>
      <c r="I294" s="313"/>
      <c r="J294" s="154"/>
      <c r="K294" s="154"/>
      <c r="L294" s="154"/>
      <c r="M294" s="154"/>
      <c r="N294" s="154"/>
      <c r="O294" s="154"/>
      <c r="P294" s="259"/>
      <c r="Q294" s="313"/>
      <c r="R294" s="154"/>
      <c r="S294" s="154"/>
      <c r="T294" s="154"/>
      <c r="U294" s="154"/>
      <c r="V294" s="154"/>
      <c r="W294" s="154"/>
      <c r="X294" s="154"/>
      <c r="Y294" s="259"/>
      <c r="Z294" s="313"/>
      <c r="AA294" s="154"/>
      <c r="AB294" s="154"/>
      <c r="AC294" s="154"/>
      <c r="AD294" s="154"/>
      <c r="AE294" s="154"/>
      <c r="AF294" s="154"/>
    </row>
    <row r="295" spans="1:32" s="156" customFormat="1">
      <c r="A295" s="167"/>
      <c r="B295" s="154"/>
      <c r="C295" s="154"/>
      <c r="D295" s="154"/>
      <c r="E295" s="154"/>
      <c r="F295" s="154"/>
      <c r="G295" s="154"/>
      <c r="H295" s="259"/>
      <c r="I295" s="313"/>
      <c r="J295" s="154"/>
      <c r="K295" s="154"/>
      <c r="L295" s="154"/>
      <c r="M295" s="154"/>
      <c r="N295" s="154"/>
      <c r="O295" s="154"/>
      <c r="P295" s="259"/>
      <c r="Q295" s="313"/>
      <c r="R295" s="154"/>
      <c r="S295" s="154"/>
      <c r="T295" s="154"/>
      <c r="U295" s="154"/>
      <c r="V295" s="154"/>
      <c r="W295" s="154"/>
      <c r="X295" s="154"/>
      <c r="Y295" s="259"/>
      <c r="Z295" s="313"/>
      <c r="AA295" s="154"/>
      <c r="AB295" s="154"/>
      <c r="AC295" s="154"/>
      <c r="AD295" s="154"/>
      <c r="AE295" s="154"/>
      <c r="AF295" s="154"/>
    </row>
    <row r="296" spans="1:32" s="156" customFormat="1">
      <c r="A296" s="167"/>
      <c r="B296" s="154"/>
      <c r="C296" s="154"/>
      <c r="D296" s="154"/>
      <c r="E296" s="154"/>
      <c r="F296" s="154"/>
      <c r="G296" s="154"/>
      <c r="H296" s="259"/>
      <c r="I296" s="313"/>
      <c r="J296" s="154"/>
      <c r="K296" s="154"/>
      <c r="L296" s="154"/>
      <c r="M296" s="154"/>
      <c r="N296" s="154"/>
      <c r="O296" s="154"/>
      <c r="P296" s="259"/>
      <c r="Q296" s="313"/>
      <c r="R296" s="154"/>
      <c r="S296" s="154"/>
      <c r="T296" s="154"/>
      <c r="U296" s="154"/>
      <c r="V296" s="154"/>
      <c r="W296" s="154"/>
      <c r="X296" s="154"/>
      <c r="Y296" s="259"/>
      <c r="Z296" s="313"/>
      <c r="AA296" s="154"/>
      <c r="AB296" s="154"/>
      <c r="AC296" s="154"/>
      <c r="AD296" s="154"/>
      <c r="AE296" s="154"/>
      <c r="AF296" s="154"/>
    </row>
    <row r="297" spans="1:32" s="156" customFormat="1">
      <c r="A297" s="167"/>
      <c r="B297" s="154"/>
      <c r="C297" s="154"/>
      <c r="D297" s="154"/>
      <c r="E297" s="154"/>
      <c r="F297" s="154"/>
      <c r="G297" s="154"/>
      <c r="H297" s="259"/>
      <c r="I297" s="313"/>
      <c r="J297" s="154"/>
      <c r="K297" s="154"/>
      <c r="L297" s="154"/>
      <c r="M297" s="154"/>
      <c r="N297" s="154"/>
      <c r="O297" s="154"/>
      <c r="P297" s="259"/>
      <c r="Q297" s="313"/>
      <c r="R297" s="154"/>
      <c r="S297" s="154"/>
      <c r="T297" s="154"/>
      <c r="U297" s="154"/>
      <c r="V297" s="154"/>
      <c r="W297" s="154"/>
      <c r="X297" s="154"/>
      <c r="Y297" s="259"/>
      <c r="Z297" s="313"/>
      <c r="AA297" s="154"/>
      <c r="AB297" s="154"/>
      <c r="AC297" s="154"/>
      <c r="AD297" s="154"/>
      <c r="AE297" s="154"/>
      <c r="AF297" s="154"/>
    </row>
    <row r="298" spans="1:32" s="156" customFormat="1">
      <c r="A298" s="167"/>
      <c r="B298" s="154"/>
      <c r="C298" s="154"/>
      <c r="D298" s="154"/>
      <c r="E298" s="154"/>
      <c r="F298" s="154"/>
      <c r="G298" s="154"/>
      <c r="H298" s="259"/>
      <c r="I298" s="313"/>
      <c r="J298" s="154"/>
      <c r="K298" s="154"/>
      <c r="L298" s="154"/>
      <c r="M298" s="154"/>
      <c r="N298" s="154"/>
      <c r="O298" s="154"/>
      <c r="P298" s="259"/>
      <c r="Q298" s="313"/>
      <c r="R298" s="154"/>
      <c r="S298" s="154"/>
      <c r="T298" s="154"/>
      <c r="U298" s="154"/>
      <c r="V298" s="154"/>
      <c r="W298" s="154"/>
      <c r="X298" s="154"/>
      <c r="Y298" s="259"/>
      <c r="Z298" s="313"/>
      <c r="AA298" s="154"/>
      <c r="AB298" s="154"/>
      <c r="AC298" s="154"/>
      <c r="AD298" s="154"/>
      <c r="AE298" s="154"/>
      <c r="AF298" s="154"/>
    </row>
    <row r="299" spans="1:32" s="156" customFormat="1">
      <c r="A299" s="167"/>
      <c r="B299" s="154"/>
      <c r="C299" s="154"/>
      <c r="D299" s="154"/>
      <c r="E299" s="154"/>
      <c r="F299" s="154"/>
      <c r="G299" s="154"/>
      <c r="H299" s="259"/>
      <c r="I299" s="313"/>
      <c r="J299" s="154"/>
      <c r="K299" s="154"/>
      <c r="L299" s="154"/>
      <c r="M299" s="154"/>
      <c r="N299" s="154"/>
      <c r="O299" s="154"/>
      <c r="P299" s="259"/>
      <c r="Q299" s="313"/>
      <c r="R299" s="154"/>
      <c r="S299" s="154"/>
      <c r="T299" s="154"/>
      <c r="U299" s="154"/>
      <c r="V299" s="154"/>
      <c r="W299" s="154"/>
      <c r="X299" s="154"/>
      <c r="Y299" s="259"/>
      <c r="Z299" s="313"/>
      <c r="AA299" s="154"/>
      <c r="AB299" s="154"/>
      <c r="AC299" s="154"/>
      <c r="AD299" s="154"/>
      <c r="AE299" s="154"/>
      <c r="AF299" s="154"/>
    </row>
    <row r="300" spans="1:32" s="156" customFormat="1">
      <c r="A300" s="167"/>
      <c r="B300" s="154"/>
      <c r="C300" s="154"/>
      <c r="D300" s="154"/>
      <c r="E300" s="154"/>
      <c r="F300" s="154"/>
      <c r="G300" s="154"/>
      <c r="H300" s="259"/>
      <c r="I300" s="313"/>
      <c r="J300" s="154"/>
      <c r="K300" s="154"/>
      <c r="L300" s="154"/>
      <c r="M300" s="154"/>
      <c r="N300" s="154"/>
      <c r="O300" s="154"/>
      <c r="P300" s="259"/>
      <c r="Q300" s="313"/>
      <c r="R300" s="154"/>
      <c r="S300" s="154"/>
      <c r="T300" s="154"/>
      <c r="U300" s="154"/>
      <c r="V300" s="154"/>
      <c r="W300" s="154"/>
      <c r="X300" s="154"/>
      <c r="Y300" s="259"/>
      <c r="Z300" s="313"/>
      <c r="AA300" s="154"/>
      <c r="AB300" s="154"/>
      <c r="AC300" s="154"/>
      <c r="AD300" s="154"/>
      <c r="AE300" s="154"/>
      <c r="AF300" s="154"/>
    </row>
    <row r="301" spans="1:32" s="156" customFormat="1">
      <c r="A301" s="167"/>
      <c r="B301" s="154"/>
      <c r="C301" s="154"/>
      <c r="D301" s="154"/>
      <c r="E301" s="154"/>
      <c r="F301" s="154"/>
      <c r="G301" s="154"/>
      <c r="H301" s="259"/>
      <c r="I301" s="313"/>
      <c r="J301" s="154"/>
      <c r="K301" s="154"/>
      <c r="L301" s="154"/>
      <c r="M301" s="154"/>
      <c r="N301" s="154"/>
      <c r="O301" s="154"/>
      <c r="P301" s="259"/>
      <c r="Q301" s="313"/>
      <c r="R301" s="154"/>
      <c r="S301" s="154"/>
      <c r="T301" s="154"/>
      <c r="U301" s="154"/>
      <c r="V301" s="154"/>
      <c r="W301" s="154"/>
      <c r="X301" s="154"/>
      <c r="Y301" s="259"/>
      <c r="Z301" s="313"/>
      <c r="AA301" s="154"/>
      <c r="AB301" s="154"/>
      <c r="AC301" s="154"/>
      <c r="AD301" s="154"/>
      <c r="AE301" s="154"/>
      <c r="AF301" s="154"/>
    </row>
    <row r="302" spans="1:32" s="156" customFormat="1">
      <c r="A302" s="167"/>
      <c r="B302" s="154"/>
      <c r="C302" s="154"/>
      <c r="D302" s="154"/>
      <c r="E302" s="154"/>
      <c r="F302" s="154"/>
      <c r="G302" s="154"/>
      <c r="H302" s="259"/>
      <c r="I302" s="313"/>
      <c r="J302" s="154"/>
      <c r="K302" s="154"/>
      <c r="L302" s="154"/>
      <c r="M302" s="154"/>
      <c r="N302" s="154"/>
      <c r="O302" s="154"/>
      <c r="P302" s="259"/>
      <c r="Q302" s="313"/>
      <c r="R302" s="154"/>
      <c r="S302" s="154"/>
      <c r="T302" s="154"/>
      <c r="U302" s="154"/>
      <c r="V302" s="154"/>
      <c r="W302" s="154"/>
      <c r="X302" s="154"/>
      <c r="Y302" s="259"/>
      <c r="Z302" s="313"/>
      <c r="AA302" s="154"/>
      <c r="AB302" s="154"/>
      <c r="AC302" s="154"/>
      <c r="AD302" s="154"/>
      <c r="AE302" s="154"/>
      <c r="AF302" s="154"/>
    </row>
    <row r="303" spans="1:32" s="156" customFormat="1">
      <c r="A303" s="167"/>
      <c r="B303" s="154"/>
      <c r="C303" s="154"/>
      <c r="D303" s="154"/>
      <c r="E303" s="154"/>
      <c r="F303" s="154"/>
      <c r="G303" s="154"/>
      <c r="H303" s="259"/>
      <c r="I303" s="313"/>
      <c r="J303" s="154"/>
      <c r="K303" s="154"/>
      <c r="L303" s="154"/>
      <c r="M303" s="154"/>
      <c r="N303" s="154"/>
      <c r="O303" s="154"/>
      <c r="P303" s="259"/>
      <c r="Q303" s="313"/>
      <c r="R303" s="154"/>
      <c r="S303" s="154"/>
      <c r="T303" s="154"/>
      <c r="U303" s="154"/>
      <c r="V303" s="154"/>
      <c r="W303" s="154"/>
      <c r="X303" s="154"/>
      <c r="Y303" s="259"/>
      <c r="Z303" s="313"/>
      <c r="AA303" s="154"/>
      <c r="AB303" s="154"/>
      <c r="AC303" s="154"/>
      <c r="AD303" s="154"/>
      <c r="AE303" s="154"/>
      <c r="AF303" s="154"/>
    </row>
    <row r="304" spans="1:32" s="156" customFormat="1">
      <c r="A304" s="167"/>
      <c r="B304" s="154"/>
      <c r="C304" s="154"/>
      <c r="D304" s="154"/>
      <c r="E304" s="154"/>
      <c r="F304" s="154"/>
      <c r="G304" s="154"/>
      <c r="H304" s="259"/>
      <c r="I304" s="313"/>
      <c r="J304" s="154"/>
      <c r="K304" s="154"/>
      <c r="L304" s="154"/>
      <c r="M304" s="154"/>
      <c r="N304" s="154"/>
      <c r="O304" s="154"/>
      <c r="P304" s="259"/>
      <c r="Q304" s="313"/>
      <c r="R304" s="154"/>
      <c r="S304" s="154"/>
      <c r="T304" s="154"/>
      <c r="U304" s="154"/>
      <c r="V304" s="154"/>
      <c r="W304" s="154"/>
      <c r="X304" s="154"/>
      <c r="Y304" s="259"/>
      <c r="Z304" s="313"/>
      <c r="AA304" s="154"/>
      <c r="AB304" s="154"/>
      <c r="AC304" s="154"/>
      <c r="AD304" s="154"/>
      <c r="AE304" s="154"/>
      <c r="AF304" s="154"/>
    </row>
    <row r="305" spans="1:32" s="156" customFormat="1">
      <c r="A305" s="167"/>
      <c r="B305" s="154"/>
      <c r="C305" s="154"/>
      <c r="D305" s="154"/>
      <c r="E305" s="154"/>
      <c r="F305" s="154"/>
      <c r="G305" s="154"/>
      <c r="H305" s="259"/>
      <c r="I305" s="313"/>
      <c r="J305" s="154"/>
      <c r="K305" s="154"/>
      <c r="L305" s="154"/>
      <c r="M305" s="154"/>
      <c r="N305" s="154"/>
      <c r="O305" s="154"/>
      <c r="P305" s="259"/>
      <c r="Q305" s="313"/>
      <c r="R305" s="154"/>
      <c r="S305" s="154"/>
      <c r="T305" s="154"/>
      <c r="U305" s="154"/>
      <c r="V305" s="154"/>
      <c r="W305" s="154"/>
      <c r="X305" s="154"/>
      <c r="Y305" s="259"/>
      <c r="Z305" s="313"/>
      <c r="AA305" s="154"/>
      <c r="AB305" s="154"/>
      <c r="AC305" s="154"/>
      <c r="AD305" s="154"/>
      <c r="AE305" s="154"/>
      <c r="AF305" s="154"/>
    </row>
    <row r="306" spans="1:32" s="156" customFormat="1">
      <c r="A306" s="167"/>
      <c r="B306" s="154"/>
      <c r="C306" s="154"/>
      <c r="D306" s="154"/>
      <c r="E306" s="154"/>
      <c r="F306" s="154"/>
      <c r="G306" s="154"/>
      <c r="H306" s="259"/>
      <c r="I306" s="313"/>
      <c r="J306" s="154"/>
      <c r="K306" s="154"/>
      <c r="L306" s="154"/>
      <c r="M306" s="154"/>
      <c r="N306" s="154"/>
      <c r="O306" s="154"/>
      <c r="P306" s="259"/>
      <c r="Q306" s="313"/>
      <c r="R306" s="154"/>
      <c r="S306" s="154"/>
      <c r="T306" s="154"/>
      <c r="U306" s="154"/>
      <c r="V306" s="154"/>
      <c r="W306" s="154"/>
      <c r="X306" s="154"/>
      <c r="Y306" s="259"/>
      <c r="Z306" s="313"/>
      <c r="AA306" s="154"/>
      <c r="AB306" s="154"/>
      <c r="AC306" s="154"/>
      <c r="AD306" s="154"/>
      <c r="AE306" s="154"/>
      <c r="AF306" s="154"/>
    </row>
    <row r="307" spans="1:32" s="156" customFormat="1">
      <c r="A307" s="167"/>
      <c r="B307" s="154"/>
      <c r="C307" s="154"/>
      <c r="D307" s="154"/>
      <c r="E307" s="154"/>
      <c r="F307" s="154"/>
      <c r="G307" s="154"/>
      <c r="H307" s="259"/>
      <c r="I307" s="313"/>
      <c r="J307" s="154"/>
      <c r="K307" s="154"/>
      <c r="L307" s="154"/>
      <c r="M307" s="154"/>
      <c r="N307" s="154"/>
      <c r="O307" s="154"/>
      <c r="P307" s="259"/>
      <c r="Q307" s="313"/>
      <c r="R307" s="154"/>
      <c r="S307" s="154"/>
      <c r="T307" s="154"/>
      <c r="U307" s="154"/>
      <c r="V307" s="154"/>
      <c r="W307" s="154"/>
      <c r="X307" s="154"/>
      <c r="Y307" s="259"/>
      <c r="Z307" s="313"/>
      <c r="AA307" s="154"/>
      <c r="AB307" s="154"/>
      <c r="AC307" s="154"/>
      <c r="AD307" s="154"/>
      <c r="AE307" s="154"/>
      <c r="AF307" s="154"/>
    </row>
    <row r="308" spans="1:32" s="156" customFormat="1">
      <c r="A308" s="167"/>
      <c r="B308" s="154"/>
      <c r="C308" s="154"/>
      <c r="D308" s="154"/>
      <c r="E308" s="154"/>
      <c r="F308" s="154"/>
      <c r="G308" s="154"/>
      <c r="H308" s="259"/>
      <c r="I308" s="313"/>
      <c r="J308" s="154"/>
      <c r="K308" s="154"/>
      <c r="L308" s="154"/>
      <c r="M308" s="154"/>
      <c r="N308" s="154"/>
      <c r="O308" s="154"/>
      <c r="P308" s="259"/>
      <c r="Q308" s="313"/>
      <c r="R308" s="154"/>
      <c r="S308" s="154"/>
      <c r="T308" s="154"/>
      <c r="U308" s="154"/>
      <c r="V308" s="154"/>
      <c r="W308" s="154"/>
      <c r="X308" s="154"/>
      <c r="Y308" s="259"/>
      <c r="Z308" s="313"/>
      <c r="AA308" s="154"/>
      <c r="AB308" s="154"/>
      <c r="AC308" s="154"/>
      <c r="AD308" s="154"/>
      <c r="AE308" s="154"/>
      <c r="AF308" s="154"/>
    </row>
    <row r="309" spans="1:32" s="156" customFormat="1">
      <c r="A309" s="167"/>
      <c r="B309" s="154"/>
      <c r="C309" s="154"/>
      <c r="D309" s="154"/>
      <c r="E309" s="154"/>
      <c r="F309" s="154"/>
      <c r="G309" s="154"/>
      <c r="H309" s="259"/>
      <c r="I309" s="313"/>
      <c r="J309" s="154"/>
      <c r="K309" s="154"/>
      <c r="L309" s="154"/>
      <c r="M309" s="154"/>
      <c r="N309" s="154"/>
      <c r="O309" s="154"/>
      <c r="P309" s="259"/>
      <c r="Q309" s="313"/>
      <c r="R309" s="154"/>
      <c r="S309" s="154"/>
      <c r="T309" s="154"/>
      <c r="U309" s="154"/>
      <c r="V309" s="154"/>
      <c r="W309" s="154"/>
      <c r="X309" s="154"/>
      <c r="Y309" s="259"/>
      <c r="Z309" s="313"/>
      <c r="AA309" s="154"/>
      <c r="AB309" s="154"/>
      <c r="AC309" s="154"/>
      <c r="AD309" s="154"/>
      <c r="AE309" s="154"/>
      <c r="AF309" s="154"/>
    </row>
    <row r="310" spans="1:32" s="156" customFormat="1">
      <c r="A310" s="167"/>
      <c r="B310" s="154"/>
      <c r="C310" s="154"/>
      <c r="D310" s="154"/>
      <c r="E310" s="154"/>
      <c r="F310" s="154"/>
      <c r="G310" s="154"/>
      <c r="H310" s="259"/>
      <c r="I310" s="313"/>
      <c r="J310" s="154"/>
      <c r="K310" s="154"/>
      <c r="L310" s="154"/>
      <c r="M310" s="154"/>
      <c r="N310" s="154"/>
      <c r="O310" s="154"/>
      <c r="P310" s="259"/>
      <c r="Q310" s="313"/>
      <c r="R310" s="154"/>
      <c r="S310" s="154"/>
      <c r="T310" s="154"/>
      <c r="U310" s="154"/>
      <c r="V310" s="154"/>
      <c r="W310" s="154"/>
      <c r="X310" s="154"/>
      <c r="Y310" s="259"/>
      <c r="Z310" s="313"/>
      <c r="AA310" s="154"/>
      <c r="AB310" s="154"/>
      <c r="AC310" s="154"/>
      <c r="AD310" s="154"/>
      <c r="AE310" s="154"/>
      <c r="AF310" s="154"/>
    </row>
    <row r="311" spans="1:32" s="156" customFormat="1">
      <c r="A311" s="167"/>
      <c r="B311" s="154"/>
      <c r="C311" s="154"/>
      <c r="D311" s="154"/>
      <c r="E311" s="154"/>
      <c r="F311" s="154"/>
      <c r="G311" s="154"/>
      <c r="H311" s="259"/>
      <c r="I311" s="313"/>
      <c r="J311" s="154"/>
      <c r="K311" s="154"/>
      <c r="L311" s="154"/>
      <c r="M311" s="154"/>
      <c r="N311" s="154"/>
      <c r="O311" s="154"/>
      <c r="P311" s="259"/>
      <c r="Q311" s="313"/>
      <c r="R311" s="154"/>
      <c r="S311" s="154"/>
      <c r="T311" s="154"/>
      <c r="U311" s="154"/>
      <c r="V311" s="154"/>
      <c r="W311" s="154"/>
      <c r="X311" s="154"/>
      <c r="Y311" s="259"/>
      <c r="Z311" s="313"/>
      <c r="AA311" s="154"/>
      <c r="AB311" s="154"/>
      <c r="AC311" s="154"/>
      <c r="AD311" s="154"/>
      <c r="AE311" s="154"/>
      <c r="AF311" s="154"/>
    </row>
    <row r="312" spans="1:32" s="156" customFormat="1">
      <c r="A312" s="167"/>
      <c r="B312" s="154"/>
      <c r="C312" s="154"/>
      <c r="D312" s="154"/>
      <c r="E312" s="154"/>
      <c r="F312" s="154"/>
      <c r="G312" s="154"/>
      <c r="H312" s="259"/>
      <c r="I312" s="313"/>
      <c r="J312" s="154"/>
      <c r="K312" s="154"/>
      <c r="L312" s="154"/>
      <c r="M312" s="154"/>
      <c r="N312" s="154"/>
      <c r="O312" s="154"/>
      <c r="P312" s="259"/>
      <c r="Q312" s="313"/>
      <c r="R312" s="154"/>
      <c r="S312" s="154"/>
      <c r="T312" s="154"/>
      <c r="U312" s="154"/>
      <c r="V312" s="154"/>
      <c r="W312" s="154"/>
      <c r="X312" s="154"/>
      <c r="Y312" s="259"/>
      <c r="Z312" s="313"/>
      <c r="AA312" s="154"/>
      <c r="AB312" s="154"/>
      <c r="AC312" s="154"/>
      <c r="AD312" s="154"/>
      <c r="AE312" s="154"/>
      <c r="AF312" s="154"/>
    </row>
    <row r="313" spans="1:32" s="156" customFormat="1">
      <c r="A313" s="167"/>
      <c r="B313" s="154"/>
      <c r="C313" s="154"/>
      <c r="D313" s="154"/>
      <c r="E313" s="154"/>
      <c r="F313" s="154"/>
      <c r="G313" s="154"/>
      <c r="H313" s="259"/>
      <c r="I313" s="313"/>
      <c r="J313" s="154"/>
      <c r="K313" s="154"/>
      <c r="L313" s="154"/>
      <c r="M313" s="154"/>
      <c r="N313" s="154"/>
      <c r="O313" s="154"/>
      <c r="P313" s="259"/>
      <c r="Q313" s="313"/>
      <c r="R313" s="154"/>
      <c r="S313" s="154"/>
      <c r="T313" s="154"/>
      <c r="U313" s="154"/>
      <c r="V313" s="154"/>
      <c r="W313" s="154"/>
      <c r="X313" s="154"/>
      <c r="Y313" s="259"/>
      <c r="Z313" s="313"/>
      <c r="AA313" s="154"/>
      <c r="AB313" s="154"/>
      <c r="AC313" s="154"/>
      <c r="AD313" s="154"/>
      <c r="AE313" s="154"/>
      <c r="AF313" s="154"/>
    </row>
    <row r="314" spans="1:32" s="156" customFormat="1">
      <c r="A314" s="167"/>
      <c r="B314" s="154"/>
      <c r="C314" s="154"/>
      <c r="D314" s="154"/>
      <c r="E314" s="154"/>
      <c r="F314" s="154"/>
      <c r="G314" s="154"/>
      <c r="H314" s="259"/>
      <c r="I314" s="313"/>
      <c r="J314" s="154"/>
      <c r="K314" s="154"/>
      <c r="L314" s="154"/>
      <c r="M314" s="154"/>
      <c r="N314" s="154"/>
      <c r="O314" s="154"/>
      <c r="P314" s="259"/>
      <c r="Q314" s="313"/>
      <c r="R314" s="154"/>
      <c r="S314" s="154"/>
      <c r="T314" s="154"/>
      <c r="U314" s="154"/>
      <c r="V314" s="154"/>
      <c r="W314" s="154"/>
      <c r="X314" s="154"/>
      <c r="Y314" s="259"/>
      <c r="Z314" s="313"/>
      <c r="AA314" s="154"/>
      <c r="AB314" s="154"/>
      <c r="AC314" s="154"/>
      <c r="AD314" s="154"/>
      <c r="AE314" s="154"/>
      <c r="AF314" s="154"/>
    </row>
    <row r="315" spans="1:32" s="156" customFormat="1">
      <c r="A315" s="167"/>
      <c r="B315" s="154"/>
      <c r="C315" s="154"/>
      <c r="D315" s="154"/>
      <c r="E315" s="154"/>
      <c r="F315" s="154"/>
      <c r="G315" s="154"/>
      <c r="H315" s="259"/>
      <c r="I315" s="313"/>
      <c r="J315" s="154"/>
      <c r="K315" s="154"/>
      <c r="L315" s="154"/>
      <c r="M315" s="154"/>
      <c r="N315" s="154"/>
      <c r="O315" s="154"/>
      <c r="P315" s="259"/>
      <c r="Q315" s="313"/>
      <c r="R315" s="154"/>
      <c r="S315" s="154"/>
      <c r="T315" s="154"/>
      <c r="U315" s="154"/>
      <c r="V315" s="154"/>
      <c r="W315" s="154"/>
      <c r="X315" s="154"/>
      <c r="Y315" s="259"/>
      <c r="Z315" s="313"/>
      <c r="AA315" s="154"/>
      <c r="AB315" s="154"/>
      <c r="AC315" s="154"/>
      <c r="AD315" s="154"/>
      <c r="AE315" s="154"/>
      <c r="AF315" s="154"/>
    </row>
    <row r="316" spans="1:32" s="156" customFormat="1">
      <c r="A316" s="167"/>
      <c r="B316" s="154"/>
      <c r="C316" s="154"/>
      <c r="D316" s="154"/>
      <c r="E316" s="154"/>
      <c r="F316" s="154"/>
      <c r="G316" s="154"/>
      <c r="H316" s="259"/>
      <c r="I316" s="313"/>
      <c r="J316" s="154"/>
      <c r="K316" s="154"/>
      <c r="L316" s="154"/>
      <c r="M316" s="154"/>
      <c r="N316" s="154"/>
      <c r="O316" s="154"/>
      <c r="P316" s="259"/>
      <c r="Q316" s="313"/>
      <c r="R316" s="154"/>
      <c r="S316" s="154"/>
      <c r="T316" s="154"/>
      <c r="U316" s="154"/>
      <c r="V316" s="154"/>
      <c r="W316" s="154"/>
      <c r="X316" s="154"/>
      <c r="Y316" s="259"/>
      <c r="Z316" s="313"/>
      <c r="AA316" s="154"/>
      <c r="AB316" s="154"/>
      <c r="AC316" s="154"/>
      <c r="AD316" s="154"/>
      <c r="AE316" s="154"/>
      <c r="AF316" s="154"/>
    </row>
    <row r="317" spans="1:32" s="156" customFormat="1">
      <c r="A317" s="167"/>
      <c r="B317" s="154"/>
      <c r="C317" s="154"/>
      <c r="D317" s="154"/>
      <c r="E317" s="154"/>
      <c r="F317" s="154"/>
      <c r="G317" s="154"/>
      <c r="H317" s="259"/>
      <c r="I317" s="313"/>
      <c r="J317" s="154"/>
      <c r="K317" s="154"/>
      <c r="L317" s="154"/>
      <c r="M317" s="154"/>
      <c r="N317" s="154"/>
      <c r="O317" s="154"/>
      <c r="P317" s="259"/>
      <c r="Q317" s="313"/>
      <c r="R317" s="154"/>
      <c r="S317" s="154"/>
      <c r="T317" s="154"/>
      <c r="U317" s="154"/>
      <c r="V317" s="154"/>
      <c r="W317" s="154"/>
      <c r="X317" s="154"/>
      <c r="Y317" s="259"/>
      <c r="Z317" s="313"/>
      <c r="AA317" s="154"/>
      <c r="AB317" s="154"/>
      <c r="AC317" s="154"/>
      <c r="AD317" s="154"/>
      <c r="AE317" s="154"/>
      <c r="AF317" s="154"/>
    </row>
    <row r="318" spans="1:32" s="156" customFormat="1">
      <c r="A318" s="167"/>
      <c r="B318" s="154"/>
      <c r="C318" s="154"/>
      <c r="D318" s="154"/>
      <c r="E318" s="154"/>
      <c r="F318" s="154"/>
      <c r="G318" s="154"/>
      <c r="H318" s="259"/>
      <c r="I318" s="313"/>
      <c r="J318" s="154"/>
      <c r="K318" s="154"/>
      <c r="L318" s="154"/>
      <c r="M318" s="154"/>
      <c r="N318" s="154"/>
      <c r="O318" s="154"/>
      <c r="P318" s="259"/>
      <c r="Q318" s="313"/>
      <c r="R318" s="154"/>
      <c r="S318" s="154"/>
      <c r="T318" s="154"/>
      <c r="U318" s="154"/>
      <c r="V318" s="154"/>
      <c r="W318" s="154"/>
      <c r="X318" s="154"/>
      <c r="Y318" s="259"/>
      <c r="Z318" s="313"/>
      <c r="AA318" s="154"/>
      <c r="AB318" s="154"/>
      <c r="AC318" s="154"/>
      <c r="AD318" s="154"/>
      <c r="AE318" s="154"/>
      <c r="AF318" s="154"/>
    </row>
    <row r="319" spans="1:32" s="156" customFormat="1">
      <c r="A319" s="167"/>
      <c r="B319" s="154"/>
      <c r="C319" s="154"/>
      <c r="D319" s="154"/>
      <c r="E319" s="154"/>
      <c r="F319" s="154"/>
      <c r="G319" s="154"/>
      <c r="H319" s="259"/>
      <c r="I319" s="313"/>
      <c r="J319" s="154"/>
      <c r="K319" s="154"/>
      <c r="L319" s="154"/>
      <c r="M319" s="154"/>
      <c r="N319" s="154"/>
      <c r="O319" s="154"/>
      <c r="P319" s="259"/>
      <c r="Q319" s="313"/>
      <c r="R319" s="154"/>
      <c r="S319" s="154"/>
      <c r="T319" s="154"/>
      <c r="U319" s="154"/>
      <c r="V319" s="154"/>
      <c r="W319" s="154"/>
      <c r="X319" s="154"/>
      <c r="Y319" s="259"/>
      <c r="Z319" s="313"/>
      <c r="AA319" s="154"/>
      <c r="AB319" s="154"/>
      <c r="AC319" s="154"/>
      <c r="AD319" s="154"/>
      <c r="AE319" s="154"/>
      <c r="AF319" s="154"/>
    </row>
    <row r="320" spans="1:32" s="156" customFormat="1">
      <c r="A320" s="167"/>
      <c r="B320" s="154"/>
      <c r="C320" s="154"/>
      <c r="D320" s="154"/>
      <c r="E320" s="154"/>
      <c r="F320" s="154"/>
      <c r="G320" s="154"/>
      <c r="H320" s="259"/>
      <c r="I320" s="313"/>
      <c r="J320" s="154"/>
      <c r="K320" s="154"/>
      <c r="L320" s="154"/>
      <c r="M320" s="154"/>
      <c r="N320" s="154"/>
      <c r="O320" s="154"/>
      <c r="P320" s="259"/>
      <c r="Q320" s="313"/>
      <c r="R320" s="154"/>
      <c r="S320" s="154"/>
      <c r="T320" s="154"/>
      <c r="U320" s="154"/>
      <c r="V320" s="154"/>
      <c r="W320" s="154"/>
      <c r="X320" s="154"/>
      <c r="Y320" s="259"/>
      <c r="Z320" s="313"/>
      <c r="AA320" s="154"/>
      <c r="AB320" s="154"/>
      <c r="AC320" s="154"/>
      <c r="AD320" s="154"/>
      <c r="AE320" s="154"/>
      <c r="AF320" s="154"/>
    </row>
    <row r="321" spans="1:32" s="156" customFormat="1">
      <c r="A321" s="167"/>
      <c r="B321" s="154"/>
      <c r="C321" s="154"/>
      <c r="D321" s="154"/>
      <c r="E321" s="154"/>
      <c r="F321" s="154"/>
      <c r="G321" s="154"/>
      <c r="H321" s="259"/>
      <c r="I321" s="313"/>
      <c r="J321" s="154"/>
      <c r="K321" s="154"/>
      <c r="L321" s="154"/>
      <c r="M321" s="154"/>
      <c r="N321" s="154"/>
      <c r="O321" s="154"/>
      <c r="P321" s="259"/>
      <c r="Q321" s="313"/>
      <c r="R321" s="154"/>
      <c r="S321" s="154"/>
      <c r="T321" s="154"/>
      <c r="U321" s="154"/>
      <c r="V321" s="154"/>
      <c r="W321" s="154"/>
      <c r="X321" s="154"/>
      <c r="Y321" s="259"/>
      <c r="Z321" s="313"/>
      <c r="AA321" s="154"/>
      <c r="AB321" s="154"/>
      <c r="AC321" s="154"/>
      <c r="AD321" s="154"/>
      <c r="AE321" s="154"/>
      <c r="AF321" s="154"/>
    </row>
    <row r="322" spans="1:32" s="156" customFormat="1">
      <c r="A322" s="167"/>
      <c r="B322" s="154"/>
      <c r="C322" s="154"/>
      <c r="D322" s="154"/>
      <c r="E322" s="154"/>
      <c r="F322" s="154"/>
      <c r="G322" s="154"/>
      <c r="H322" s="259"/>
      <c r="I322" s="313"/>
      <c r="J322" s="154"/>
      <c r="K322" s="154"/>
      <c r="L322" s="154"/>
      <c r="M322" s="154"/>
      <c r="N322" s="154"/>
      <c r="O322" s="154"/>
      <c r="P322" s="259"/>
      <c r="Q322" s="313"/>
      <c r="R322" s="154"/>
      <c r="S322" s="154"/>
      <c r="T322" s="154"/>
      <c r="U322" s="154"/>
      <c r="V322" s="154"/>
      <c r="W322" s="154"/>
      <c r="X322" s="154"/>
      <c r="Y322" s="259"/>
      <c r="Z322" s="313"/>
      <c r="AA322" s="154"/>
      <c r="AB322" s="154"/>
      <c r="AC322" s="154"/>
      <c r="AD322" s="154"/>
      <c r="AE322" s="154"/>
      <c r="AF322" s="154"/>
    </row>
    <row r="323" spans="1:32" s="156" customFormat="1">
      <c r="A323" s="167"/>
      <c r="B323" s="154"/>
      <c r="C323" s="154"/>
      <c r="D323" s="154"/>
      <c r="E323" s="154"/>
      <c r="F323" s="154"/>
      <c r="G323" s="154"/>
      <c r="H323" s="259"/>
      <c r="I323" s="313"/>
      <c r="J323" s="154"/>
      <c r="K323" s="154"/>
      <c r="L323" s="154"/>
      <c r="M323" s="154"/>
      <c r="N323" s="154"/>
      <c r="O323" s="154"/>
      <c r="P323" s="259"/>
      <c r="Q323" s="313"/>
      <c r="R323" s="154"/>
      <c r="S323" s="154"/>
      <c r="T323" s="154"/>
      <c r="U323" s="154"/>
      <c r="V323" s="154"/>
      <c r="W323" s="154"/>
      <c r="X323" s="154"/>
      <c r="Y323" s="259"/>
      <c r="Z323" s="313"/>
      <c r="AA323" s="154"/>
      <c r="AB323" s="154"/>
      <c r="AC323" s="154"/>
      <c r="AD323" s="154"/>
      <c r="AE323" s="154"/>
      <c r="AF323" s="154"/>
    </row>
    <row r="324" spans="1:32" s="156" customFormat="1">
      <c r="A324" s="167"/>
      <c r="B324" s="154"/>
      <c r="C324" s="154"/>
      <c r="D324" s="154"/>
      <c r="E324" s="154"/>
      <c r="F324" s="154"/>
      <c r="G324" s="154"/>
      <c r="H324" s="259"/>
      <c r="I324" s="313"/>
      <c r="J324" s="154"/>
      <c r="K324" s="154"/>
      <c r="L324" s="154"/>
      <c r="M324" s="154"/>
      <c r="N324" s="154"/>
      <c r="O324" s="154"/>
      <c r="P324" s="259"/>
      <c r="Q324" s="313"/>
      <c r="R324" s="154"/>
      <c r="S324" s="154"/>
      <c r="T324" s="154"/>
      <c r="U324" s="154"/>
      <c r="V324" s="154"/>
      <c r="W324" s="154"/>
      <c r="X324" s="154"/>
      <c r="Y324" s="259"/>
      <c r="Z324" s="313"/>
      <c r="AA324" s="154"/>
      <c r="AB324" s="154"/>
      <c r="AC324" s="154"/>
      <c r="AD324" s="154"/>
      <c r="AE324" s="154"/>
      <c r="AF324" s="154"/>
    </row>
    <row r="325" spans="1:32" s="156" customFormat="1">
      <c r="A325" s="167"/>
      <c r="B325" s="154"/>
      <c r="C325" s="154"/>
      <c r="D325" s="154"/>
      <c r="E325" s="154"/>
      <c r="F325" s="154"/>
      <c r="G325" s="154"/>
      <c r="H325" s="259"/>
      <c r="I325" s="313"/>
      <c r="J325" s="154"/>
      <c r="K325" s="154"/>
      <c r="L325" s="154"/>
      <c r="M325" s="154"/>
      <c r="N325" s="154"/>
      <c r="O325" s="154"/>
      <c r="P325" s="259"/>
      <c r="Q325" s="313"/>
      <c r="R325" s="154"/>
      <c r="S325" s="154"/>
      <c r="T325" s="154"/>
      <c r="U325" s="154"/>
      <c r="V325" s="154"/>
      <c r="W325" s="154"/>
      <c r="X325" s="154"/>
      <c r="Y325" s="259"/>
      <c r="Z325" s="313"/>
      <c r="AA325" s="154"/>
      <c r="AB325" s="154"/>
      <c r="AC325" s="154"/>
      <c r="AD325" s="154"/>
      <c r="AE325" s="154"/>
      <c r="AF325" s="154"/>
    </row>
    <row r="326" spans="1:32" s="156" customFormat="1">
      <c r="A326" s="167"/>
      <c r="B326" s="154"/>
      <c r="C326" s="154"/>
      <c r="D326" s="154"/>
      <c r="E326" s="154"/>
      <c r="F326" s="154"/>
      <c r="G326" s="154"/>
      <c r="H326" s="259"/>
      <c r="I326" s="313"/>
      <c r="J326" s="154"/>
      <c r="K326" s="154"/>
      <c r="L326" s="154"/>
      <c r="M326" s="154"/>
      <c r="N326" s="154"/>
      <c r="O326" s="154"/>
      <c r="P326" s="259"/>
      <c r="Q326" s="313"/>
      <c r="R326" s="154"/>
      <c r="S326" s="154"/>
      <c r="T326" s="154"/>
      <c r="U326" s="154"/>
      <c r="V326" s="154"/>
      <c r="W326" s="154"/>
      <c r="X326" s="154"/>
      <c r="Y326" s="259"/>
      <c r="Z326" s="313"/>
      <c r="AA326" s="154"/>
      <c r="AB326" s="154"/>
      <c r="AC326" s="154"/>
      <c r="AD326" s="154"/>
      <c r="AE326" s="154"/>
      <c r="AF326" s="154"/>
    </row>
    <row r="327" spans="1:32" s="156" customFormat="1">
      <c r="A327" s="167"/>
      <c r="B327" s="154"/>
      <c r="C327" s="154"/>
      <c r="D327" s="154"/>
      <c r="E327" s="154"/>
      <c r="F327" s="154"/>
      <c r="G327" s="154"/>
      <c r="H327" s="259"/>
      <c r="I327" s="313"/>
      <c r="J327" s="154"/>
      <c r="K327" s="154"/>
      <c r="L327" s="154"/>
      <c r="M327" s="154"/>
      <c r="N327" s="154"/>
      <c r="O327" s="154"/>
      <c r="P327" s="259"/>
      <c r="Q327" s="313"/>
      <c r="R327" s="154"/>
      <c r="S327" s="154"/>
      <c r="T327" s="154"/>
      <c r="U327" s="154"/>
      <c r="V327" s="154"/>
      <c r="W327" s="154"/>
      <c r="X327" s="154"/>
      <c r="Y327" s="259"/>
      <c r="Z327" s="313"/>
      <c r="AA327" s="154"/>
      <c r="AB327" s="154"/>
      <c r="AC327" s="154"/>
      <c r="AD327" s="154"/>
      <c r="AE327" s="154"/>
      <c r="AF327" s="154"/>
    </row>
    <row r="328" spans="1:32" s="156" customFormat="1">
      <c r="A328" s="167"/>
      <c r="B328" s="154"/>
      <c r="C328" s="154"/>
      <c r="D328" s="154"/>
      <c r="E328" s="154"/>
      <c r="F328" s="154"/>
      <c r="G328" s="154"/>
      <c r="H328" s="259"/>
      <c r="I328" s="313"/>
      <c r="J328" s="154"/>
      <c r="K328" s="154"/>
      <c r="L328" s="154"/>
      <c r="M328" s="154"/>
      <c r="N328" s="154"/>
      <c r="O328" s="154"/>
      <c r="P328" s="259"/>
      <c r="Q328" s="313"/>
      <c r="R328" s="154"/>
      <c r="S328" s="154"/>
      <c r="T328" s="154"/>
      <c r="U328" s="154"/>
      <c r="V328" s="154"/>
      <c r="W328" s="154"/>
      <c r="X328" s="154"/>
      <c r="Y328" s="259"/>
      <c r="Z328" s="313"/>
      <c r="AA328" s="154"/>
      <c r="AB328" s="154"/>
      <c r="AC328" s="154"/>
      <c r="AD328" s="154"/>
      <c r="AE328" s="154"/>
      <c r="AF328" s="154"/>
    </row>
    <row r="329" spans="1:32" s="156" customFormat="1">
      <c r="A329" s="167"/>
      <c r="B329" s="154"/>
      <c r="C329" s="154"/>
      <c r="D329" s="154"/>
      <c r="E329" s="154"/>
      <c r="F329" s="154"/>
      <c r="G329" s="154"/>
      <c r="H329" s="259"/>
      <c r="I329" s="313"/>
      <c r="J329" s="154"/>
      <c r="K329" s="154"/>
      <c r="L329" s="154"/>
      <c r="M329" s="154"/>
      <c r="N329" s="154"/>
      <c r="O329" s="154"/>
      <c r="P329" s="259"/>
      <c r="Q329" s="313"/>
      <c r="R329" s="154"/>
      <c r="S329" s="154"/>
      <c r="T329" s="154"/>
      <c r="U329" s="154"/>
      <c r="V329" s="154"/>
      <c r="W329" s="154"/>
      <c r="X329" s="154"/>
      <c r="Y329" s="259"/>
      <c r="Z329" s="313"/>
      <c r="AA329" s="154"/>
      <c r="AB329" s="154"/>
      <c r="AC329" s="154"/>
      <c r="AD329" s="154"/>
      <c r="AE329" s="154"/>
      <c r="AF329" s="154"/>
    </row>
    <row r="330" spans="1:32" s="156" customFormat="1">
      <c r="A330" s="167"/>
      <c r="B330" s="154"/>
      <c r="C330" s="154"/>
      <c r="D330" s="154"/>
      <c r="E330" s="154"/>
      <c r="F330" s="154"/>
      <c r="G330" s="154"/>
      <c r="H330" s="259"/>
      <c r="I330" s="313"/>
      <c r="J330" s="154"/>
      <c r="K330" s="154"/>
      <c r="L330" s="154"/>
      <c r="M330" s="154"/>
      <c r="N330" s="154"/>
      <c r="O330" s="154"/>
      <c r="P330" s="259"/>
      <c r="Q330" s="313"/>
      <c r="R330" s="154"/>
      <c r="S330" s="154"/>
      <c r="T330" s="154"/>
      <c r="U330" s="154"/>
      <c r="V330" s="154"/>
      <c r="W330" s="154"/>
      <c r="X330" s="154"/>
      <c r="Y330" s="259"/>
      <c r="Z330" s="313"/>
      <c r="AA330" s="154"/>
      <c r="AB330" s="154"/>
      <c r="AC330" s="154"/>
      <c r="AD330" s="154"/>
      <c r="AE330" s="154"/>
      <c r="AF330" s="154"/>
    </row>
    <row r="331" spans="1:32" s="156" customFormat="1">
      <c r="A331" s="167"/>
      <c r="B331" s="154"/>
      <c r="C331" s="154"/>
      <c r="D331" s="154"/>
      <c r="E331" s="154"/>
      <c r="F331" s="154"/>
      <c r="G331" s="154"/>
      <c r="H331" s="259"/>
      <c r="I331" s="313"/>
      <c r="J331" s="154"/>
      <c r="K331" s="154"/>
      <c r="L331" s="154"/>
      <c r="M331" s="154"/>
      <c r="N331" s="154"/>
      <c r="O331" s="154"/>
      <c r="P331" s="259"/>
      <c r="Q331" s="313"/>
      <c r="R331" s="154"/>
      <c r="S331" s="154"/>
      <c r="T331" s="154"/>
      <c r="U331" s="154"/>
      <c r="V331" s="154"/>
      <c r="W331" s="154"/>
      <c r="X331" s="154"/>
      <c r="Y331" s="259"/>
      <c r="Z331" s="313"/>
      <c r="AA331" s="154"/>
      <c r="AB331" s="154"/>
      <c r="AC331" s="154"/>
      <c r="AD331" s="154"/>
      <c r="AE331" s="154"/>
      <c r="AF331" s="154"/>
    </row>
    <row r="332" spans="1:32" s="156" customFormat="1">
      <c r="A332" s="167"/>
      <c r="B332" s="154"/>
      <c r="C332" s="154"/>
      <c r="D332" s="154"/>
      <c r="E332" s="154"/>
      <c r="F332" s="154"/>
      <c r="G332" s="154"/>
      <c r="H332" s="259"/>
      <c r="I332" s="313"/>
      <c r="J332" s="154"/>
      <c r="K332" s="154"/>
      <c r="L332" s="154"/>
      <c r="M332" s="154"/>
      <c r="N332" s="154"/>
      <c r="O332" s="154"/>
      <c r="P332" s="259"/>
      <c r="Q332" s="313"/>
      <c r="R332" s="154"/>
      <c r="S332" s="154"/>
      <c r="T332" s="154"/>
      <c r="U332" s="154"/>
      <c r="V332" s="154"/>
      <c r="W332" s="154"/>
      <c r="X332" s="154"/>
      <c r="Y332" s="259"/>
      <c r="Z332" s="313"/>
      <c r="AA332" s="154"/>
      <c r="AB332" s="154"/>
      <c r="AC332" s="154"/>
      <c r="AD332" s="154"/>
      <c r="AE332" s="154"/>
      <c r="AF332" s="154"/>
    </row>
    <row r="333" spans="1:32" s="156" customFormat="1">
      <c r="A333" s="167"/>
      <c r="B333" s="154"/>
      <c r="C333" s="154"/>
      <c r="D333" s="154"/>
      <c r="E333" s="154"/>
      <c r="F333" s="154"/>
      <c r="G333" s="154"/>
      <c r="H333" s="259"/>
      <c r="I333" s="313"/>
      <c r="J333" s="154"/>
      <c r="K333" s="154"/>
      <c r="L333" s="154"/>
      <c r="M333" s="154"/>
      <c r="N333" s="154"/>
      <c r="O333" s="154"/>
      <c r="P333" s="259"/>
      <c r="Q333" s="313"/>
      <c r="R333" s="154"/>
      <c r="S333" s="154"/>
      <c r="T333" s="154"/>
      <c r="U333" s="154"/>
      <c r="V333" s="154"/>
      <c r="W333" s="154"/>
      <c r="X333" s="154"/>
      <c r="Y333" s="259"/>
      <c r="Z333" s="313"/>
      <c r="AA333" s="154"/>
      <c r="AB333" s="154"/>
      <c r="AC333" s="154"/>
      <c r="AD333" s="154"/>
      <c r="AE333" s="154"/>
      <c r="AF333" s="154"/>
    </row>
    <row r="334" spans="1:32" s="156" customFormat="1">
      <c r="A334" s="167"/>
      <c r="B334" s="154"/>
      <c r="C334" s="154"/>
      <c r="D334" s="154"/>
      <c r="E334" s="154"/>
      <c r="F334" s="154"/>
      <c r="G334" s="154"/>
      <c r="H334" s="259"/>
      <c r="I334" s="313"/>
      <c r="J334" s="154"/>
      <c r="K334" s="154"/>
      <c r="L334" s="154"/>
      <c r="M334" s="154"/>
      <c r="N334" s="154"/>
      <c r="O334" s="154"/>
      <c r="P334" s="259"/>
      <c r="Q334" s="313"/>
      <c r="R334" s="154"/>
      <c r="S334" s="154"/>
      <c r="T334" s="154"/>
      <c r="U334" s="154"/>
      <c r="V334" s="154"/>
      <c r="W334" s="154"/>
      <c r="X334" s="154"/>
      <c r="Y334" s="259"/>
      <c r="Z334" s="313"/>
      <c r="AA334" s="154"/>
      <c r="AB334" s="154"/>
      <c r="AC334" s="154"/>
      <c r="AD334" s="154"/>
      <c r="AE334" s="154"/>
      <c r="AF334" s="154"/>
    </row>
    <row r="335" spans="1:32" s="156" customFormat="1">
      <c r="A335" s="167"/>
      <c r="B335" s="154"/>
      <c r="C335" s="154"/>
      <c r="D335" s="154"/>
      <c r="E335" s="154"/>
      <c r="F335" s="154"/>
      <c r="G335" s="154"/>
      <c r="H335" s="259"/>
      <c r="I335" s="313"/>
      <c r="J335" s="154"/>
      <c r="K335" s="154"/>
      <c r="L335" s="154"/>
      <c r="M335" s="154"/>
      <c r="N335" s="154"/>
      <c r="O335" s="154"/>
      <c r="P335" s="259"/>
      <c r="Q335" s="313"/>
      <c r="R335" s="154"/>
      <c r="S335" s="154"/>
      <c r="T335" s="154"/>
      <c r="U335" s="154"/>
      <c r="V335" s="154"/>
      <c r="W335" s="154"/>
      <c r="X335" s="154"/>
      <c r="Y335" s="259"/>
      <c r="Z335" s="313"/>
      <c r="AA335" s="154"/>
      <c r="AB335" s="154"/>
      <c r="AC335" s="154"/>
      <c r="AD335" s="154"/>
      <c r="AE335" s="154"/>
      <c r="AF335" s="154"/>
    </row>
    <row r="336" spans="1:32" s="156" customFormat="1">
      <c r="A336" s="167"/>
      <c r="B336" s="154"/>
      <c r="C336" s="154"/>
      <c r="D336" s="154"/>
      <c r="E336" s="154"/>
      <c r="F336" s="154"/>
      <c r="G336" s="154"/>
      <c r="H336" s="259"/>
      <c r="I336" s="313"/>
      <c r="J336" s="154"/>
      <c r="K336" s="154"/>
      <c r="L336" s="154"/>
      <c r="M336" s="154"/>
      <c r="N336" s="154"/>
      <c r="O336" s="154"/>
      <c r="P336" s="259"/>
      <c r="Q336" s="313"/>
      <c r="R336" s="154"/>
      <c r="S336" s="154"/>
      <c r="T336" s="154"/>
      <c r="U336" s="154"/>
      <c r="V336" s="154"/>
      <c r="W336" s="154"/>
      <c r="X336" s="154"/>
      <c r="Y336" s="259"/>
      <c r="Z336" s="313"/>
      <c r="AA336" s="154"/>
      <c r="AB336" s="154"/>
      <c r="AC336" s="154"/>
      <c r="AD336" s="154"/>
      <c r="AE336" s="154"/>
      <c r="AF336" s="154"/>
    </row>
    <row r="337" spans="1:32" s="156" customFormat="1">
      <c r="A337" s="167"/>
      <c r="B337" s="154"/>
      <c r="C337" s="154"/>
      <c r="D337" s="154"/>
      <c r="E337" s="154"/>
      <c r="F337" s="154"/>
      <c r="G337" s="154"/>
      <c r="H337" s="259"/>
      <c r="I337" s="313"/>
      <c r="J337" s="154"/>
      <c r="K337" s="154"/>
      <c r="L337" s="154"/>
      <c r="M337" s="154"/>
      <c r="N337" s="154"/>
      <c r="O337" s="154"/>
      <c r="P337" s="259"/>
      <c r="Q337" s="313"/>
      <c r="R337" s="154"/>
      <c r="S337" s="154"/>
      <c r="T337" s="154"/>
      <c r="U337" s="154"/>
      <c r="V337" s="154"/>
      <c r="W337" s="154"/>
      <c r="X337" s="154"/>
      <c r="Y337" s="259"/>
      <c r="Z337" s="313"/>
      <c r="AA337" s="154"/>
      <c r="AB337" s="154"/>
      <c r="AC337" s="154"/>
      <c r="AD337" s="154"/>
      <c r="AE337" s="154"/>
      <c r="AF337" s="154"/>
    </row>
    <row r="338" spans="1:32" s="156" customFormat="1">
      <c r="A338" s="167"/>
      <c r="B338" s="154"/>
      <c r="C338" s="154"/>
      <c r="D338" s="154"/>
      <c r="E338" s="154"/>
      <c r="F338" s="154"/>
      <c r="G338" s="154"/>
      <c r="H338" s="259"/>
      <c r="I338" s="313"/>
      <c r="J338" s="154"/>
      <c r="K338" s="154"/>
      <c r="L338" s="154"/>
      <c r="M338" s="154"/>
      <c r="N338" s="154"/>
      <c r="O338" s="154"/>
      <c r="P338" s="259"/>
      <c r="Q338" s="313"/>
      <c r="R338" s="154"/>
      <c r="S338" s="154"/>
      <c r="T338" s="154"/>
      <c r="U338" s="154"/>
      <c r="V338" s="154"/>
      <c r="W338" s="154"/>
      <c r="X338" s="154"/>
      <c r="Y338" s="259"/>
      <c r="Z338" s="313"/>
      <c r="AA338" s="154"/>
      <c r="AB338" s="154"/>
      <c r="AC338" s="154"/>
      <c r="AD338" s="154"/>
      <c r="AE338" s="154"/>
      <c r="AF338" s="154"/>
    </row>
    <row r="339" spans="1:32" s="156" customFormat="1">
      <c r="A339" s="167"/>
      <c r="B339" s="154"/>
      <c r="C339" s="154"/>
      <c r="D339" s="154"/>
      <c r="E339" s="154"/>
      <c r="F339" s="154"/>
      <c r="G339" s="154"/>
      <c r="H339" s="259"/>
      <c r="I339" s="313"/>
      <c r="J339" s="154"/>
      <c r="K339" s="154"/>
      <c r="L339" s="154"/>
      <c r="M339" s="154"/>
      <c r="N339" s="154"/>
      <c r="O339" s="154"/>
      <c r="P339" s="259"/>
      <c r="Q339" s="313"/>
      <c r="R339" s="154"/>
      <c r="S339" s="154"/>
      <c r="T339" s="154"/>
      <c r="U339" s="154"/>
      <c r="V339" s="154"/>
      <c r="W339" s="154"/>
      <c r="X339" s="154"/>
      <c r="Y339" s="259"/>
      <c r="Z339" s="313"/>
      <c r="AA339" s="154"/>
      <c r="AB339" s="154"/>
      <c r="AC339" s="154"/>
      <c r="AD339" s="154"/>
      <c r="AE339" s="154"/>
      <c r="AF339" s="154"/>
    </row>
    <row r="340" spans="1:32" s="156" customFormat="1">
      <c r="A340" s="167"/>
      <c r="B340" s="154"/>
      <c r="C340" s="154"/>
      <c r="D340" s="154"/>
      <c r="E340" s="154"/>
      <c r="F340" s="154"/>
      <c r="G340" s="154"/>
      <c r="H340" s="259"/>
      <c r="I340" s="313"/>
      <c r="J340" s="154"/>
      <c r="K340" s="154"/>
      <c r="L340" s="154"/>
      <c r="M340" s="154"/>
      <c r="N340" s="154"/>
      <c r="O340" s="154"/>
      <c r="P340" s="259"/>
      <c r="Q340" s="313"/>
      <c r="R340" s="154"/>
      <c r="S340" s="154"/>
      <c r="T340" s="154"/>
      <c r="U340" s="154"/>
      <c r="V340" s="154"/>
      <c r="W340" s="154"/>
      <c r="X340" s="154"/>
      <c r="Y340" s="259"/>
      <c r="Z340" s="313"/>
      <c r="AA340" s="154"/>
      <c r="AB340" s="154"/>
      <c r="AC340" s="154"/>
      <c r="AD340" s="154"/>
      <c r="AE340" s="154"/>
      <c r="AF340" s="154"/>
    </row>
  </sheetData>
  <mergeCells count="37">
    <mergeCell ref="AA6:AF6"/>
    <mergeCell ref="AA10:AF10"/>
    <mergeCell ref="B6:G6"/>
    <mergeCell ref="B10:G10"/>
    <mergeCell ref="J10:O10"/>
    <mergeCell ref="R6:X6"/>
    <mergeCell ref="R10:X10"/>
    <mergeCell ref="B7:B9"/>
    <mergeCell ref="C7:C9"/>
    <mergeCell ref="D7:D9"/>
    <mergeCell ref="E7:E9"/>
    <mergeCell ref="F7:F9"/>
    <mergeCell ref="G7:G9"/>
    <mergeCell ref="J7:J9"/>
    <mergeCell ref="K7:K9"/>
    <mergeCell ref="W7:W9"/>
    <mergeCell ref="L7:L9"/>
    <mergeCell ref="M7:M9"/>
    <mergeCell ref="N7:N9"/>
    <mergeCell ref="O7:O9"/>
    <mergeCell ref="R7:R9"/>
    <mergeCell ref="AE7:AE9"/>
    <mergeCell ref="AF7:AF9"/>
    <mergeCell ref="J6:O6"/>
    <mergeCell ref="A7:A9"/>
    <mergeCell ref="Z7:Z9"/>
    <mergeCell ref="Q7:Q9"/>
    <mergeCell ref="I7:I9"/>
    <mergeCell ref="X7:X9"/>
    <mergeCell ref="AA7:AA9"/>
    <mergeCell ref="AB7:AB9"/>
    <mergeCell ref="AC7:AC9"/>
    <mergeCell ref="AD7:AD9"/>
    <mergeCell ref="S7:S9"/>
    <mergeCell ref="T7:T9"/>
    <mergeCell ref="U7:U9"/>
    <mergeCell ref="V7:V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1" manualBreakCount="1">
    <brk id="57" max="3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3"/>
  <dimension ref="A1:AG552"/>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193" customWidth="1"/>
    <col min="2" max="7" width="12.85546875" style="192" customWidth="1"/>
    <col min="8" max="8" width="1" style="246" customWidth="1"/>
    <col min="9" max="9" width="21.7109375" style="299" customWidth="1"/>
    <col min="10" max="15" width="13.140625" style="192" customWidth="1"/>
    <col min="16" max="16" width="1" style="259" customWidth="1"/>
    <col min="17" max="17" width="21.7109375" style="299" customWidth="1"/>
    <col min="18" max="24" width="11" style="192" customWidth="1"/>
    <col min="25" max="25" width="1" style="259" customWidth="1"/>
    <col min="26" max="26" width="21.7109375" style="299" customWidth="1"/>
    <col min="27" max="32" width="12.85546875" style="192" customWidth="1"/>
    <col min="33" max="33" width="11.42578125" style="284"/>
    <col min="34" max="16384" width="11.42578125" style="299"/>
  </cols>
  <sheetData>
    <row r="1" spans="1:33" s="304" customFormat="1">
      <c r="A1" s="123" t="s">
        <v>503</v>
      </c>
      <c r="B1" s="315"/>
      <c r="C1" s="315"/>
      <c r="D1" s="315"/>
      <c r="E1" s="315"/>
      <c r="F1" s="315"/>
      <c r="G1" s="315"/>
      <c r="H1" s="316"/>
      <c r="I1" s="296" t="s">
        <v>503</v>
      </c>
      <c r="J1" s="315"/>
      <c r="K1" s="315"/>
      <c r="L1" s="315"/>
      <c r="M1" s="315"/>
      <c r="N1" s="315"/>
      <c r="O1" s="315"/>
      <c r="P1" s="303"/>
      <c r="Q1" s="296" t="s">
        <v>503</v>
      </c>
      <c r="R1" s="315"/>
      <c r="S1" s="315"/>
      <c r="T1" s="315"/>
      <c r="U1" s="315"/>
      <c r="V1" s="315"/>
      <c r="W1" s="315"/>
      <c r="X1" s="315"/>
      <c r="Y1" s="303"/>
      <c r="Z1" s="296" t="s">
        <v>503</v>
      </c>
      <c r="AA1" s="315"/>
      <c r="AB1" s="296"/>
      <c r="AC1" s="315"/>
      <c r="AD1" s="315"/>
      <c r="AE1" s="315"/>
      <c r="AF1" s="315"/>
      <c r="AG1" s="317"/>
    </row>
    <row r="2" spans="1:33">
      <c r="A2" s="159" t="s">
        <v>148</v>
      </c>
      <c r="B2" s="290"/>
      <c r="C2" s="290"/>
      <c r="D2" s="290"/>
      <c r="E2" s="290"/>
      <c r="F2" s="290"/>
      <c r="G2" s="290"/>
      <c r="H2" s="298"/>
      <c r="I2" s="297" t="s">
        <v>148</v>
      </c>
      <c r="J2" s="290"/>
      <c r="K2" s="290"/>
      <c r="L2" s="290"/>
      <c r="M2" s="290"/>
      <c r="N2" s="290"/>
      <c r="O2" s="290"/>
      <c r="P2" s="305"/>
      <c r="Q2" s="297" t="s">
        <v>148</v>
      </c>
      <c r="R2" s="290"/>
      <c r="S2" s="290"/>
      <c r="T2" s="290"/>
      <c r="U2" s="290"/>
      <c r="V2" s="290"/>
      <c r="W2" s="290"/>
      <c r="X2" s="290"/>
      <c r="Y2" s="305"/>
      <c r="Z2" s="297" t="s">
        <v>148</v>
      </c>
      <c r="AA2" s="290"/>
      <c r="AB2" s="290"/>
      <c r="AC2" s="290"/>
      <c r="AD2" s="290"/>
      <c r="AE2" s="290"/>
      <c r="AF2" s="290"/>
    </row>
    <row r="3" spans="1:33">
      <c r="A3" s="159" t="s">
        <v>194</v>
      </c>
      <c r="B3" s="290"/>
      <c r="C3" s="290"/>
      <c r="D3" s="290"/>
      <c r="E3" s="290"/>
      <c r="F3" s="290"/>
      <c r="G3" s="290"/>
      <c r="H3" s="298"/>
      <c r="I3" s="297" t="s">
        <v>194</v>
      </c>
      <c r="J3" s="290"/>
      <c r="K3" s="290"/>
      <c r="L3" s="290"/>
      <c r="M3" s="290"/>
      <c r="N3" s="290"/>
      <c r="O3" s="290"/>
      <c r="P3" s="305"/>
      <c r="Q3" s="297" t="s">
        <v>194</v>
      </c>
      <c r="R3" s="290"/>
      <c r="S3" s="290"/>
      <c r="T3" s="290"/>
      <c r="U3" s="290"/>
      <c r="V3" s="290"/>
      <c r="W3" s="290"/>
      <c r="X3" s="290"/>
      <c r="Y3" s="305"/>
      <c r="Z3" s="297" t="s">
        <v>194</v>
      </c>
      <c r="AA3" s="290"/>
      <c r="AB3" s="290"/>
      <c r="AC3" s="290"/>
      <c r="AD3" s="290"/>
      <c r="AE3" s="290"/>
      <c r="AF3" s="290"/>
    </row>
    <row r="4" spans="1:33">
      <c r="A4" s="159" t="s">
        <v>161</v>
      </c>
      <c r="B4" s="290"/>
      <c r="C4" s="290"/>
      <c r="D4" s="290"/>
      <c r="E4" s="290"/>
      <c r="F4" s="290"/>
      <c r="G4" s="290"/>
      <c r="H4" s="298"/>
      <c r="I4" s="297" t="s">
        <v>161</v>
      </c>
      <c r="J4" s="290"/>
      <c r="K4" s="290"/>
      <c r="L4" s="290"/>
      <c r="M4" s="290"/>
      <c r="N4" s="290"/>
      <c r="O4" s="290"/>
      <c r="P4" s="305"/>
      <c r="Q4" s="297" t="s">
        <v>161</v>
      </c>
      <c r="R4" s="290"/>
      <c r="S4" s="290"/>
      <c r="T4" s="290"/>
      <c r="U4" s="290"/>
      <c r="V4" s="290"/>
      <c r="W4" s="290"/>
      <c r="X4" s="290"/>
      <c r="Y4" s="305"/>
      <c r="Z4" s="297" t="s">
        <v>161</v>
      </c>
      <c r="AA4" s="290"/>
      <c r="AB4" s="290"/>
      <c r="AC4" s="290"/>
      <c r="AD4" s="290"/>
      <c r="AE4" s="290"/>
      <c r="AF4" s="290"/>
    </row>
    <row r="5" spans="1:33" s="259" customFormat="1">
      <c r="A5" s="186"/>
      <c r="B5" s="290"/>
      <c r="C5" s="290"/>
      <c r="D5" s="290"/>
      <c r="E5" s="290"/>
      <c r="F5" s="290"/>
      <c r="G5" s="290"/>
      <c r="H5" s="298"/>
      <c r="I5" s="297"/>
      <c r="J5" s="290"/>
      <c r="K5" s="290"/>
      <c r="L5" s="290"/>
      <c r="M5" s="290"/>
      <c r="N5" s="290"/>
      <c r="O5" s="290"/>
      <c r="P5" s="305"/>
      <c r="Q5" s="297"/>
      <c r="R5" s="290"/>
      <c r="S5" s="290"/>
      <c r="T5" s="290"/>
      <c r="U5" s="290"/>
      <c r="V5" s="290"/>
      <c r="W5" s="290"/>
      <c r="X5" s="290"/>
      <c r="Y5" s="305"/>
      <c r="Z5" s="297"/>
      <c r="AA5" s="290"/>
      <c r="AB5" s="290"/>
      <c r="AC5" s="290"/>
      <c r="AD5" s="290"/>
      <c r="AE5" s="290"/>
      <c r="AF5" s="290"/>
      <c r="AG5" s="246"/>
    </row>
    <row r="6" spans="1:33" s="105" customFormat="1" ht="15" customHeight="1">
      <c r="A6" s="137"/>
      <c r="B6" s="844" t="s">
        <v>186</v>
      </c>
      <c r="C6" s="845"/>
      <c r="D6" s="845"/>
      <c r="E6" s="845"/>
      <c r="F6" s="845"/>
      <c r="G6" s="845"/>
      <c r="H6" s="107"/>
      <c r="I6" s="102" t="s">
        <v>78</v>
      </c>
      <c r="J6" s="844" t="s">
        <v>186</v>
      </c>
      <c r="K6" s="845"/>
      <c r="L6" s="845"/>
      <c r="M6" s="845"/>
      <c r="N6" s="845"/>
      <c r="O6" s="845"/>
      <c r="P6" s="107"/>
      <c r="Q6" s="102" t="s">
        <v>78</v>
      </c>
      <c r="R6" s="844" t="s">
        <v>186</v>
      </c>
      <c r="S6" s="845"/>
      <c r="T6" s="845"/>
      <c r="U6" s="845"/>
      <c r="V6" s="845"/>
      <c r="W6" s="845"/>
      <c r="X6" s="845"/>
      <c r="Y6" s="107"/>
      <c r="Z6" s="102" t="s">
        <v>78</v>
      </c>
      <c r="AA6" s="844" t="s">
        <v>186</v>
      </c>
      <c r="AB6" s="845"/>
      <c r="AC6" s="845"/>
      <c r="AD6" s="845"/>
      <c r="AE6" s="845"/>
      <c r="AF6" s="845"/>
      <c r="AG6" s="104"/>
    </row>
    <row r="7" spans="1:33" s="105" customFormat="1" ht="15" customHeight="1">
      <c r="A7" s="852" t="s">
        <v>419</v>
      </c>
      <c r="B7" s="880" t="s">
        <v>403</v>
      </c>
      <c r="C7" s="880" t="s">
        <v>404</v>
      </c>
      <c r="D7" s="880" t="s">
        <v>405</v>
      </c>
      <c r="E7" s="880" t="s">
        <v>167</v>
      </c>
      <c r="F7" s="880" t="s">
        <v>168</v>
      </c>
      <c r="G7" s="882" t="s">
        <v>169</v>
      </c>
      <c r="H7" s="103"/>
      <c r="I7" s="858" t="str">
        <f>A7</f>
        <v>nach
Streckenzielflughafen</v>
      </c>
      <c r="J7" s="829" t="s">
        <v>170</v>
      </c>
      <c r="K7" s="829" t="s">
        <v>86</v>
      </c>
      <c r="L7" s="829" t="s">
        <v>406</v>
      </c>
      <c r="M7" s="829" t="s">
        <v>407</v>
      </c>
      <c r="N7" s="829" t="s">
        <v>200</v>
      </c>
      <c r="O7" s="832" t="s">
        <v>171</v>
      </c>
      <c r="P7" s="107"/>
      <c r="Q7" s="858" t="str">
        <f>A7</f>
        <v>nach
Streckenzielflughafen</v>
      </c>
      <c r="R7" s="829" t="s">
        <v>172</v>
      </c>
      <c r="S7" s="841" t="s">
        <v>408</v>
      </c>
      <c r="T7" s="835" t="s">
        <v>173</v>
      </c>
      <c r="U7" s="835" t="s">
        <v>409</v>
      </c>
      <c r="V7" s="835" t="s">
        <v>174</v>
      </c>
      <c r="W7" s="835" t="s">
        <v>245</v>
      </c>
      <c r="X7" s="838" t="s">
        <v>410</v>
      </c>
      <c r="Y7" s="107"/>
      <c r="Z7" s="858" t="str">
        <f>A7</f>
        <v>nach
Streckenzielflughafen</v>
      </c>
      <c r="AA7" s="841" t="s">
        <v>319</v>
      </c>
      <c r="AB7" s="865" t="s">
        <v>244</v>
      </c>
      <c r="AC7" s="829" t="s">
        <v>411</v>
      </c>
      <c r="AD7" s="829" t="s">
        <v>412</v>
      </c>
      <c r="AE7" s="829" t="s">
        <v>320</v>
      </c>
      <c r="AF7" s="832" t="s">
        <v>175</v>
      </c>
      <c r="AG7" s="104"/>
    </row>
    <row r="8" spans="1:33" s="105" customFormat="1" ht="15" customHeight="1">
      <c r="A8" s="852"/>
      <c r="B8" s="830"/>
      <c r="C8" s="830"/>
      <c r="D8" s="830"/>
      <c r="E8" s="830"/>
      <c r="F8" s="830"/>
      <c r="G8" s="833"/>
      <c r="H8" s="103"/>
      <c r="I8" s="858"/>
      <c r="J8" s="830"/>
      <c r="K8" s="830"/>
      <c r="L8" s="830"/>
      <c r="M8" s="830"/>
      <c r="N8" s="830"/>
      <c r="O8" s="833"/>
      <c r="P8" s="107"/>
      <c r="Q8" s="858"/>
      <c r="R8" s="830"/>
      <c r="S8" s="842"/>
      <c r="T8" s="836"/>
      <c r="U8" s="836"/>
      <c r="V8" s="836"/>
      <c r="W8" s="836"/>
      <c r="X8" s="839"/>
      <c r="Y8" s="107"/>
      <c r="Z8" s="858"/>
      <c r="AA8" s="842"/>
      <c r="AB8" s="866"/>
      <c r="AC8" s="830"/>
      <c r="AD8" s="830"/>
      <c r="AE8" s="830"/>
      <c r="AF8" s="833"/>
      <c r="AG8" s="104"/>
    </row>
    <row r="9" spans="1:33" s="105" customFormat="1" ht="15" customHeight="1">
      <c r="A9" s="852"/>
      <c r="B9" s="881"/>
      <c r="C9" s="881"/>
      <c r="D9" s="881"/>
      <c r="E9" s="881"/>
      <c r="F9" s="881"/>
      <c r="G9" s="883"/>
      <c r="H9" s="103"/>
      <c r="I9" s="858"/>
      <c r="J9" s="831"/>
      <c r="K9" s="831"/>
      <c r="L9" s="831"/>
      <c r="M9" s="831"/>
      <c r="N9" s="831"/>
      <c r="O9" s="834"/>
      <c r="P9" s="107"/>
      <c r="Q9" s="858"/>
      <c r="R9" s="831"/>
      <c r="S9" s="843"/>
      <c r="T9" s="837"/>
      <c r="U9" s="837"/>
      <c r="V9" s="837"/>
      <c r="W9" s="837"/>
      <c r="X9" s="840"/>
      <c r="Y9" s="107"/>
      <c r="Z9" s="858"/>
      <c r="AA9" s="843"/>
      <c r="AB9" s="867"/>
      <c r="AC9" s="831"/>
      <c r="AD9" s="831"/>
      <c r="AE9" s="831"/>
      <c r="AF9" s="834"/>
      <c r="AG9" s="104"/>
    </row>
    <row r="10" spans="1:33" s="105" customFormat="1" ht="15" customHeight="1">
      <c r="A10" s="138" t="s">
        <v>78</v>
      </c>
      <c r="B10" s="844" t="s">
        <v>79</v>
      </c>
      <c r="C10" s="845"/>
      <c r="D10" s="845"/>
      <c r="E10" s="845"/>
      <c r="F10" s="845"/>
      <c r="G10" s="845"/>
      <c r="H10" s="107"/>
      <c r="I10" s="106" t="s">
        <v>78</v>
      </c>
      <c r="J10" s="844" t="s">
        <v>79</v>
      </c>
      <c r="K10" s="845"/>
      <c r="L10" s="845"/>
      <c r="M10" s="845"/>
      <c r="N10" s="845"/>
      <c r="O10" s="845"/>
      <c r="P10" s="107"/>
      <c r="Q10" s="106" t="s">
        <v>78</v>
      </c>
      <c r="R10" s="844" t="s">
        <v>79</v>
      </c>
      <c r="S10" s="845"/>
      <c r="T10" s="845"/>
      <c r="U10" s="845"/>
      <c r="V10" s="845"/>
      <c r="W10" s="845"/>
      <c r="X10" s="845"/>
      <c r="Y10" s="107"/>
      <c r="Z10" s="106" t="s">
        <v>78</v>
      </c>
      <c r="AA10" s="844" t="s">
        <v>79</v>
      </c>
      <c r="AB10" s="845"/>
      <c r="AC10" s="845"/>
      <c r="AD10" s="845"/>
      <c r="AE10" s="845"/>
      <c r="AF10" s="845"/>
      <c r="AG10" s="104"/>
    </row>
    <row r="11" spans="1:33" s="259" customFormat="1">
      <c r="A11" s="312" t="s">
        <v>78</v>
      </c>
      <c r="B11" s="180" t="s">
        <v>78</v>
      </c>
      <c r="C11" s="180" t="s">
        <v>78</v>
      </c>
      <c r="D11" s="180" t="s">
        <v>78</v>
      </c>
      <c r="E11" s="180" t="s">
        <v>78</v>
      </c>
      <c r="F11" s="180" t="s">
        <v>78</v>
      </c>
      <c r="G11" s="180" t="s">
        <v>78</v>
      </c>
      <c r="H11" s="298"/>
      <c r="I11" s="318" t="s">
        <v>78</v>
      </c>
      <c r="J11" s="180" t="s">
        <v>78</v>
      </c>
      <c r="K11" s="180" t="s">
        <v>78</v>
      </c>
      <c r="L11" s="180" t="s">
        <v>78</v>
      </c>
      <c r="M11" s="180" t="s">
        <v>78</v>
      </c>
      <c r="N11" s="180" t="s">
        <v>78</v>
      </c>
      <c r="O11" s="180" t="s">
        <v>78</v>
      </c>
      <c r="P11" s="298"/>
      <c r="Q11" s="319" t="s">
        <v>78</v>
      </c>
      <c r="R11" s="180" t="s">
        <v>78</v>
      </c>
      <c r="S11" s="180" t="s">
        <v>78</v>
      </c>
      <c r="T11" s="180" t="s">
        <v>78</v>
      </c>
      <c r="U11" s="180" t="s">
        <v>78</v>
      </c>
      <c r="V11" s="180" t="s">
        <v>78</v>
      </c>
      <c r="W11" s="180" t="s">
        <v>78</v>
      </c>
      <c r="X11" s="180" t="s">
        <v>78</v>
      </c>
      <c r="Y11" s="298"/>
      <c r="Z11" s="318" t="s">
        <v>78</v>
      </c>
      <c r="AA11" s="180" t="s">
        <v>78</v>
      </c>
      <c r="AB11" s="180" t="s">
        <v>78</v>
      </c>
      <c r="AC11" s="180" t="s">
        <v>78</v>
      </c>
      <c r="AD11" s="180" t="s">
        <v>78</v>
      </c>
      <c r="AE11" s="180" t="s">
        <v>78</v>
      </c>
      <c r="AF11" s="180" t="s">
        <v>78</v>
      </c>
      <c r="AG11" s="246"/>
    </row>
    <row r="12" spans="1:33" s="246" customFormat="1">
      <c r="A12" s="171" t="s">
        <v>612</v>
      </c>
      <c r="B12" s="154">
        <v>99033509</v>
      </c>
      <c r="C12" s="154">
        <v>6181601</v>
      </c>
      <c r="D12" s="154">
        <v>6897477</v>
      </c>
      <c r="E12" s="154">
        <v>832785</v>
      </c>
      <c r="F12" s="154">
        <v>1024984</v>
      </c>
      <c r="G12" s="154">
        <v>408938</v>
      </c>
      <c r="H12" s="154"/>
      <c r="I12" s="319" t="s">
        <v>612</v>
      </c>
      <c r="J12" s="154">
        <v>10027584</v>
      </c>
      <c r="K12" s="154">
        <v>129606</v>
      </c>
      <c r="L12" s="154">
        <v>30746090</v>
      </c>
      <c r="M12" s="154">
        <v>156898</v>
      </c>
      <c r="N12" s="154">
        <v>989373</v>
      </c>
      <c r="O12" s="154">
        <v>6013625</v>
      </c>
      <c r="P12" s="154"/>
      <c r="Q12" s="319" t="s">
        <v>612</v>
      </c>
      <c r="R12" s="154">
        <v>2599399</v>
      </c>
      <c r="S12" s="154">
        <v>600815</v>
      </c>
      <c r="T12" s="154">
        <v>4839996</v>
      </c>
      <c r="U12" s="154">
        <v>925661</v>
      </c>
      <c r="V12" s="154">
        <v>737908</v>
      </c>
      <c r="W12" s="154">
        <v>18193161</v>
      </c>
      <c r="X12" s="154">
        <v>306078</v>
      </c>
      <c r="Y12" s="154"/>
      <c r="Z12" s="319" t="s">
        <v>612</v>
      </c>
      <c r="AA12" s="154">
        <v>825044</v>
      </c>
      <c r="AB12" s="154">
        <v>1804430</v>
      </c>
      <c r="AC12" s="154">
        <v>280332</v>
      </c>
      <c r="AD12" s="154">
        <v>104980</v>
      </c>
      <c r="AE12" s="154">
        <v>103033</v>
      </c>
      <c r="AF12" s="154">
        <v>4303711</v>
      </c>
    </row>
    <row r="13" spans="1:33" s="246" customFormat="1">
      <c r="A13" s="171" t="s">
        <v>78</v>
      </c>
      <c r="B13" s="154" t="s">
        <v>78</v>
      </c>
      <c r="C13" s="154" t="s">
        <v>78</v>
      </c>
      <c r="D13" s="154" t="s">
        <v>78</v>
      </c>
      <c r="E13" s="154" t="s">
        <v>78</v>
      </c>
      <c r="F13" s="154" t="s">
        <v>78</v>
      </c>
      <c r="G13" s="154" t="s">
        <v>78</v>
      </c>
      <c r="H13" s="154"/>
      <c r="I13" s="319" t="s">
        <v>78</v>
      </c>
      <c r="J13" s="154" t="s">
        <v>78</v>
      </c>
      <c r="K13" s="154" t="s">
        <v>78</v>
      </c>
      <c r="L13" s="154" t="s">
        <v>78</v>
      </c>
      <c r="M13" s="154" t="s">
        <v>78</v>
      </c>
      <c r="N13" s="154" t="s">
        <v>78</v>
      </c>
      <c r="O13" s="154" t="s">
        <v>78</v>
      </c>
      <c r="P13" s="154"/>
      <c r="Q13" s="319" t="s">
        <v>78</v>
      </c>
      <c r="R13" s="154" t="s">
        <v>78</v>
      </c>
      <c r="S13" s="154" t="s">
        <v>78</v>
      </c>
      <c r="T13" s="154" t="s">
        <v>78</v>
      </c>
      <c r="U13" s="154" t="s">
        <v>78</v>
      </c>
      <c r="V13" s="154" t="s">
        <v>78</v>
      </c>
      <c r="W13" s="154" t="s">
        <v>78</v>
      </c>
      <c r="X13" s="154" t="s">
        <v>78</v>
      </c>
      <c r="Y13" s="154"/>
      <c r="Z13" s="319" t="s">
        <v>78</v>
      </c>
      <c r="AA13" s="154" t="s">
        <v>78</v>
      </c>
      <c r="AB13" s="154" t="s">
        <v>78</v>
      </c>
      <c r="AC13" s="154" t="s">
        <v>78</v>
      </c>
      <c r="AD13" s="154" t="s">
        <v>78</v>
      </c>
      <c r="AE13" s="154" t="s">
        <v>78</v>
      </c>
      <c r="AF13" s="154" t="s">
        <v>78</v>
      </c>
    </row>
    <row r="14" spans="1:33" s="246" customFormat="1">
      <c r="A14" s="171" t="s">
        <v>613</v>
      </c>
      <c r="B14" s="154">
        <v>77779699</v>
      </c>
      <c r="C14" s="154">
        <v>5830307</v>
      </c>
      <c r="D14" s="154">
        <v>6387374</v>
      </c>
      <c r="E14" s="154">
        <v>794051</v>
      </c>
      <c r="F14" s="154">
        <v>1005803</v>
      </c>
      <c r="G14" s="154">
        <v>365132</v>
      </c>
      <c r="H14" s="154"/>
      <c r="I14" s="319" t="s">
        <v>613</v>
      </c>
      <c r="J14" s="154">
        <v>8542513</v>
      </c>
      <c r="K14" s="154">
        <v>110829</v>
      </c>
      <c r="L14" s="154">
        <v>18363331</v>
      </c>
      <c r="M14" s="154">
        <v>150677</v>
      </c>
      <c r="N14" s="154">
        <v>893099</v>
      </c>
      <c r="O14" s="154">
        <v>5609818</v>
      </c>
      <c r="P14" s="154"/>
      <c r="Q14" s="319" t="s">
        <v>613</v>
      </c>
      <c r="R14" s="154">
        <v>2398306</v>
      </c>
      <c r="S14" s="154">
        <v>569151</v>
      </c>
      <c r="T14" s="154">
        <v>4407704</v>
      </c>
      <c r="U14" s="154">
        <v>723248</v>
      </c>
      <c r="V14" s="154">
        <v>698406</v>
      </c>
      <c r="W14" s="154">
        <v>13709306</v>
      </c>
      <c r="X14" s="154">
        <v>290739</v>
      </c>
      <c r="Y14" s="154"/>
      <c r="Z14" s="319" t="s">
        <v>613</v>
      </c>
      <c r="AA14" s="154">
        <v>706454</v>
      </c>
      <c r="AB14" s="154">
        <v>1686267</v>
      </c>
      <c r="AC14" s="154">
        <v>262269</v>
      </c>
      <c r="AD14" s="154">
        <v>92180</v>
      </c>
      <c r="AE14" s="154">
        <v>103033</v>
      </c>
      <c r="AF14" s="154">
        <v>4079702</v>
      </c>
    </row>
    <row r="15" spans="1:33" s="246" customFormat="1">
      <c r="A15" s="171" t="s">
        <v>614</v>
      </c>
      <c r="B15" s="154">
        <v>61307474</v>
      </c>
      <c r="C15" s="154">
        <v>4524859</v>
      </c>
      <c r="D15" s="154">
        <v>4949148</v>
      </c>
      <c r="E15" s="154">
        <v>655017</v>
      </c>
      <c r="F15" s="154">
        <v>831791</v>
      </c>
      <c r="G15" s="154">
        <v>209156</v>
      </c>
      <c r="H15" s="154"/>
      <c r="I15" s="319" t="s">
        <v>614</v>
      </c>
      <c r="J15" s="154">
        <v>6261487</v>
      </c>
      <c r="K15" s="154">
        <v>72225</v>
      </c>
      <c r="L15" s="154">
        <v>15241602</v>
      </c>
      <c r="M15" s="154">
        <v>86773</v>
      </c>
      <c r="N15" s="154">
        <v>839169</v>
      </c>
      <c r="O15" s="154">
        <v>4276860</v>
      </c>
      <c r="P15" s="154"/>
      <c r="Q15" s="319" t="s">
        <v>614</v>
      </c>
      <c r="R15" s="154">
        <v>1649255</v>
      </c>
      <c r="S15" s="154">
        <v>495160</v>
      </c>
      <c r="T15" s="154">
        <v>3279790</v>
      </c>
      <c r="U15" s="154">
        <v>471628</v>
      </c>
      <c r="V15" s="154">
        <v>521752</v>
      </c>
      <c r="W15" s="154">
        <v>11408075</v>
      </c>
      <c r="X15" s="154">
        <v>181881</v>
      </c>
      <c r="Y15" s="154"/>
      <c r="Z15" s="319" t="s">
        <v>614</v>
      </c>
      <c r="AA15" s="154">
        <v>687159</v>
      </c>
      <c r="AB15" s="154">
        <v>1252272</v>
      </c>
      <c r="AC15" s="154">
        <v>177736</v>
      </c>
      <c r="AD15" s="154">
        <v>74212</v>
      </c>
      <c r="AE15" s="154">
        <v>83133</v>
      </c>
      <c r="AF15" s="154">
        <v>3077334</v>
      </c>
    </row>
    <row r="16" spans="1:33" s="246" customFormat="1">
      <c r="A16" s="171" t="s">
        <v>615</v>
      </c>
      <c r="B16" s="154">
        <v>921859</v>
      </c>
      <c r="C16" s="154">
        <v>81594</v>
      </c>
      <c r="D16" s="154">
        <v>165965</v>
      </c>
      <c r="E16" s="154">
        <v>15</v>
      </c>
      <c r="F16" s="154">
        <v>126</v>
      </c>
      <c r="G16" s="154" t="s">
        <v>504</v>
      </c>
      <c r="H16" s="154"/>
      <c r="I16" s="319" t="s">
        <v>615</v>
      </c>
      <c r="J16" s="154">
        <v>63</v>
      </c>
      <c r="K16" s="154">
        <v>13</v>
      </c>
      <c r="L16" s="154">
        <v>293484</v>
      </c>
      <c r="M16" s="154">
        <v>247</v>
      </c>
      <c r="N16" s="154">
        <v>4</v>
      </c>
      <c r="O16" s="154">
        <v>94929</v>
      </c>
      <c r="P16" s="154"/>
      <c r="Q16" s="319" t="s">
        <v>615</v>
      </c>
      <c r="R16" s="154">
        <v>27388</v>
      </c>
      <c r="S16" s="154">
        <v>18</v>
      </c>
      <c r="T16" s="154">
        <v>262</v>
      </c>
      <c r="U16" s="154">
        <v>267</v>
      </c>
      <c r="V16" s="154">
        <v>17</v>
      </c>
      <c r="W16" s="154">
        <v>208420</v>
      </c>
      <c r="X16" s="154">
        <v>26</v>
      </c>
      <c r="Y16" s="154"/>
      <c r="Z16" s="319" t="s">
        <v>615</v>
      </c>
      <c r="AA16" s="154">
        <v>6</v>
      </c>
      <c r="AB16" s="154">
        <v>7301</v>
      </c>
      <c r="AC16" s="154">
        <v>7</v>
      </c>
      <c r="AD16" s="154">
        <v>980</v>
      </c>
      <c r="AE16" s="154">
        <v>6</v>
      </c>
      <c r="AF16" s="154">
        <v>40721</v>
      </c>
    </row>
    <row r="17" spans="1:32" s="246" customFormat="1">
      <c r="A17" s="171" t="s">
        <v>616</v>
      </c>
      <c r="B17" s="154">
        <v>5101</v>
      </c>
      <c r="C17" s="154">
        <v>16</v>
      </c>
      <c r="D17" s="154" t="s">
        <v>504</v>
      </c>
      <c r="E17" s="154">
        <v>1</v>
      </c>
      <c r="F17" s="154">
        <v>4</v>
      </c>
      <c r="G17" s="154" t="s">
        <v>504</v>
      </c>
      <c r="H17" s="154"/>
      <c r="I17" s="319" t="s">
        <v>616</v>
      </c>
      <c r="J17" s="154">
        <v>12</v>
      </c>
      <c r="K17" s="154" t="s">
        <v>504</v>
      </c>
      <c r="L17" s="154">
        <v>41</v>
      </c>
      <c r="M17" s="154">
        <v>76</v>
      </c>
      <c r="N17" s="154" t="s">
        <v>504</v>
      </c>
      <c r="O17" s="154">
        <v>43</v>
      </c>
      <c r="P17" s="154"/>
      <c r="Q17" s="319" t="s">
        <v>616</v>
      </c>
      <c r="R17" s="154">
        <v>206</v>
      </c>
      <c r="S17" s="154" t="s">
        <v>504</v>
      </c>
      <c r="T17" s="154">
        <v>88</v>
      </c>
      <c r="U17" s="154">
        <v>39</v>
      </c>
      <c r="V17" s="154">
        <v>14</v>
      </c>
      <c r="W17" s="154">
        <v>3345</v>
      </c>
      <c r="X17" s="154">
        <v>7</v>
      </c>
      <c r="Y17" s="154"/>
      <c r="Z17" s="319" t="s">
        <v>616</v>
      </c>
      <c r="AA17" s="154">
        <v>2</v>
      </c>
      <c r="AB17" s="154">
        <v>173</v>
      </c>
      <c r="AC17" s="154">
        <v>3</v>
      </c>
      <c r="AD17" s="154">
        <v>978</v>
      </c>
      <c r="AE17" s="154">
        <v>3</v>
      </c>
      <c r="AF17" s="154">
        <v>50</v>
      </c>
    </row>
    <row r="18" spans="1:32" s="246" customFormat="1">
      <c r="A18" s="171" t="s">
        <v>617</v>
      </c>
      <c r="B18" s="154">
        <v>914671</v>
      </c>
      <c r="C18" s="154">
        <v>80106</v>
      </c>
      <c r="D18" s="154">
        <v>165961</v>
      </c>
      <c r="E18" s="154">
        <v>6</v>
      </c>
      <c r="F18" s="154">
        <v>2</v>
      </c>
      <c r="G18" s="154" t="s">
        <v>504</v>
      </c>
      <c r="H18" s="154"/>
      <c r="I18" s="319" t="s">
        <v>617</v>
      </c>
      <c r="J18" s="154">
        <v>40</v>
      </c>
      <c r="K18" s="154">
        <v>8</v>
      </c>
      <c r="L18" s="154">
        <v>293423</v>
      </c>
      <c r="M18" s="154">
        <v>116</v>
      </c>
      <c r="N18" s="154" t="s">
        <v>504</v>
      </c>
      <c r="O18" s="154">
        <v>94851</v>
      </c>
      <c r="P18" s="154"/>
      <c r="Q18" s="319" t="s">
        <v>617</v>
      </c>
      <c r="R18" s="154">
        <v>27162</v>
      </c>
      <c r="S18" s="154">
        <v>18</v>
      </c>
      <c r="T18" s="154">
        <v>161</v>
      </c>
      <c r="U18" s="154">
        <v>159</v>
      </c>
      <c r="V18" s="154">
        <v>2</v>
      </c>
      <c r="W18" s="154">
        <v>204985</v>
      </c>
      <c r="X18" s="154">
        <v>9</v>
      </c>
      <c r="Y18" s="154"/>
      <c r="Z18" s="319" t="s">
        <v>617</v>
      </c>
      <c r="AA18" s="154" t="s">
        <v>504</v>
      </c>
      <c r="AB18" s="154">
        <v>7033</v>
      </c>
      <c r="AC18" s="154">
        <v>4</v>
      </c>
      <c r="AD18" s="154">
        <v>2</v>
      </c>
      <c r="AE18" s="154" t="s">
        <v>504</v>
      </c>
      <c r="AF18" s="154">
        <v>40623</v>
      </c>
    </row>
    <row r="19" spans="1:32" s="246" customFormat="1">
      <c r="A19" s="171" t="s">
        <v>620</v>
      </c>
      <c r="B19" s="154">
        <v>1134757</v>
      </c>
      <c r="C19" s="154">
        <v>84224</v>
      </c>
      <c r="D19" s="154">
        <v>34820</v>
      </c>
      <c r="E19" s="154">
        <v>4881</v>
      </c>
      <c r="F19" s="154">
        <v>74474</v>
      </c>
      <c r="G19" s="154">
        <v>11802</v>
      </c>
      <c r="H19" s="154"/>
      <c r="I19" s="319" t="s">
        <v>620</v>
      </c>
      <c r="J19" s="154">
        <v>68675</v>
      </c>
      <c r="K19" s="154">
        <v>3179</v>
      </c>
      <c r="L19" s="154">
        <v>254784</v>
      </c>
      <c r="M19" s="154">
        <v>1643</v>
      </c>
      <c r="N19" s="154">
        <v>13549</v>
      </c>
      <c r="O19" s="154">
        <v>44365</v>
      </c>
      <c r="P19" s="154"/>
      <c r="Q19" s="319" t="s">
        <v>620</v>
      </c>
      <c r="R19" s="154">
        <v>50943</v>
      </c>
      <c r="S19" s="154">
        <v>18547</v>
      </c>
      <c r="T19" s="154">
        <v>72773</v>
      </c>
      <c r="U19" s="154">
        <v>66247</v>
      </c>
      <c r="V19" s="154">
        <v>70001</v>
      </c>
      <c r="W19" s="154">
        <v>160716</v>
      </c>
      <c r="X19" s="154">
        <v>5578</v>
      </c>
      <c r="Y19" s="154"/>
      <c r="Z19" s="319" t="s">
        <v>620</v>
      </c>
      <c r="AA19" s="154">
        <v>9340</v>
      </c>
      <c r="AB19" s="154">
        <v>40870</v>
      </c>
      <c r="AC19" s="154">
        <v>4136</v>
      </c>
      <c r="AD19" s="154">
        <v>3553</v>
      </c>
      <c r="AE19" s="154" t="s">
        <v>504</v>
      </c>
      <c r="AF19" s="154">
        <v>35657</v>
      </c>
    </row>
    <row r="20" spans="1:32" s="246" customFormat="1">
      <c r="A20" s="171" t="s">
        <v>621</v>
      </c>
      <c r="B20" s="154">
        <v>248285</v>
      </c>
      <c r="C20" s="154">
        <v>14838</v>
      </c>
      <c r="D20" s="154">
        <v>4065</v>
      </c>
      <c r="E20" s="154">
        <v>3076</v>
      </c>
      <c r="F20" s="154" t="s">
        <v>504</v>
      </c>
      <c r="G20" s="154">
        <v>7155</v>
      </c>
      <c r="H20" s="154"/>
      <c r="I20" s="319" t="s">
        <v>621</v>
      </c>
      <c r="J20" s="154">
        <v>32826</v>
      </c>
      <c r="K20" s="154">
        <v>1757</v>
      </c>
      <c r="L20" s="154">
        <v>26585</v>
      </c>
      <c r="M20" s="154" t="s">
        <v>504</v>
      </c>
      <c r="N20" s="154">
        <v>9943</v>
      </c>
      <c r="O20" s="154">
        <v>6144</v>
      </c>
      <c r="P20" s="154"/>
      <c r="Q20" s="319" t="s">
        <v>621</v>
      </c>
      <c r="R20" s="154">
        <v>23701</v>
      </c>
      <c r="S20" s="154">
        <v>1</v>
      </c>
      <c r="T20" s="154">
        <v>15998</v>
      </c>
      <c r="U20" s="154">
        <v>31655</v>
      </c>
      <c r="V20" s="154">
        <v>9839</v>
      </c>
      <c r="W20" s="154">
        <v>14242</v>
      </c>
      <c r="X20" s="154">
        <v>2459</v>
      </c>
      <c r="Y20" s="154"/>
      <c r="Z20" s="319" t="s">
        <v>621</v>
      </c>
      <c r="AA20" s="154">
        <v>9340</v>
      </c>
      <c r="AB20" s="154">
        <v>13359</v>
      </c>
      <c r="AC20" s="154">
        <v>3322</v>
      </c>
      <c r="AD20" s="154">
        <v>1929</v>
      </c>
      <c r="AE20" s="154" t="s">
        <v>504</v>
      </c>
      <c r="AF20" s="154">
        <v>16051</v>
      </c>
    </row>
    <row r="21" spans="1:32" s="246" customFormat="1">
      <c r="A21" s="171" t="s">
        <v>622</v>
      </c>
      <c r="B21" s="154">
        <v>586398</v>
      </c>
      <c r="C21" s="154">
        <v>59891</v>
      </c>
      <c r="D21" s="154">
        <v>19283</v>
      </c>
      <c r="E21" s="154" t="s">
        <v>504</v>
      </c>
      <c r="F21" s="154">
        <v>57200</v>
      </c>
      <c r="G21" s="154" t="s">
        <v>504</v>
      </c>
      <c r="H21" s="154"/>
      <c r="I21" s="319" t="s">
        <v>622</v>
      </c>
      <c r="J21" s="154" t="s">
        <v>504</v>
      </c>
      <c r="K21" s="154" t="s">
        <v>504</v>
      </c>
      <c r="L21" s="154">
        <v>196132</v>
      </c>
      <c r="M21" s="154">
        <v>65</v>
      </c>
      <c r="N21" s="154">
        <v>2</v>
      </c>
      <c r="O21" s="154">
        <v>18194</v>
      </c>
      <c r="P21" s="154"/>
      <c r="Q21" s="319" t="s">
        <v>622</v>
      </c>
      <c r="R21" s="154" t="s">
        <v>504</v>
      </c>
      <c r="S21" s="154">
        <v>18534</v>
      </c>
      <c r="T21" s="154">
        <v>34711</v>
      </c>
      <c r="U21" s="154">
        <v>100</v>
      </c>
      <c r="V21" s="154">
        <v>43393</v>
      </c>
      <c r="W21" s="154">
        <v>124985</v>
      </c>
      <c r="X21" s="154" t="s">
        <v>504</v>
      </c>
      <c r="Y21" s="154"/>
      <c r="Z21" s="319" t="s">
        <v>622</v>
      </c>
      <c r="AA21" s="154" t="s">
        <v>504</v>
      </c>
      <c r="AB21" s="154">
        <v>13760</v>
      </c>
      <c r="AC21" s="154" t="s">
        <v>504</v>
      </c>
      <c r="AD21" s="154" t="s">
        <v>504</v>
      </c>
      <c r="AE21" s="154" t="s">
        <v>504</v>
      </c>
      <c r="AF21" s="154">
        <v>148</v>
      </c>
    </row>
    <row r="22" spans="1:32" s="246" customFormat="1">
      <c r="A22" s="171" t="s">
        <v>623</v>
      </c>
      <c r="B22" s="154">
        <v>296467</v>
      </c>
      <c r="C22" s="154">
        <v>9491</v>
      </c>
      <c r="D22" s="154">
        <v>11472</v>
      </c>
      <c r="E22" s="154">
        <v>1805</v>
      </c>
      <c r="F22" s="154">
        <v>17274</v>
      </c>
      <c r="G22" s="154">
        <v>4647</v>
      </c>
      <c r="H22" s="154"/>
      <c r="I22" s="319" t="s">
        <v>623</v>
      </c>
      <c r="J22" s="154">
        <v>35849</v>
      </c>
      <c r="K22" s="154">
        <v>1422</v>
      </c>
      <c r="L22" s="154">
        <v>32067</v>
      </c>
      <c r="M22" s="154">
        <v>1578</v>
      </c>
      <c r="N22" s="154">
        <v>1</v>
      </c>
      <c r="O22" s="154">
        <v>20027</v>
      </c>
      <c r="P22" s="154"/>
      <c r="Q22" s="319" t="s">
        <v>623</v>
      </c>
      <c r="R22" s="154">
        <v>27242</v>
      </c>
      <c r="S22" s="154">
        <v>12</v>
      </c>
      <c r="T22" s="154">
        <v>22064</v>
      </c>
      <c r="U22" s="154">
        <v>34492</v>
      </c>
      <c r="V22" s="154">
        <v>16769</v>
      </c>
      <c r="W22" s="154">
        <v>21489</v>
      </c>
      <c r="X22" s="154">
        <v>3119</v>
      </c>
      <c r="Y22" s="154"/>
      <c r="Z22" s="319" t="s">
        <v>623</v>
      </c>
      <c r="AA22" s="154" t="s">
        <v>504</v>
      </c>
      <c r="AB22" s="154">
        <v>13751</v>
      </c>
      <c r="AC22" s="154">
        <v>814</v>
      </c>
      <c r="AD22" s="154">
        <v>1624</v>
      </c>
      <c r="AE22" s="154" t="s">
        <v>504</v>
      </c>
      <c r="AF22" s="154">
        <v>19458</v>
      </c>
    </row>
    <row r="23" spans="1:32" s="246" customFormat="1">
      <c r="A23" s="171" t="s">
        <v>624</v>
      </c>
      <c r="B23" s="154">
        <v>1407719</v>
      </c>
      <c r="C23" s="154">
        <v>190307</v>
      </c>
      <c r="D23" s="154">
        <v>172510</v>
      </c>
      <c r="E23" s="154">
        <v>52</v>
      </c>
      <c r="F23" s="154">
        <v>25</v>
      </c>
      <c r="G23" s="154" t="s">
        <v>504</v>
      </c>
      <c r="H23" s="154"/>
      <c r="I23" s="319" t="s">
        <v>624</v>
      </c>
      <c r="J23" s="154">
        <v>129737</v>
      </c>
      <c r="K23" s="154">
        <v>185</v>
      </c>
      <c r="L23" s="154">
        <v>466828</v>
      </c>
      <c r="M23" s="154">
        <v>43</v>
      </c>
      <c r="N23" s="154">
        <v>15</v>
      </c>
      <c r="O23" s="154">
        <v>94702</v>
      </c>
      <c r="P23" s="154"/>
      <c r="Q23" s="319" t="s">
        <v>624</v>
      </c>
      <c r="R23" s="154">
        <v>27007</v>
      </c>
      <c r="S23" s="154">
        <v>130</v>
      </c>
      <c r="T23" s="154">
        <v>41457</v>
      </c>
      <c r="U23" s="154">
        <v>66</v>
      </c>
      <c r="V23" s="154">
        <v>41</v>
      </c>
      <c r="W23" s="154">
        <v>238333</v>
      </c>
      <c r="X23" s="154">
        <v>60</v>
      </c>
      <c r="Y23" s="154"/>
      <c r="Z23" s="319" t="s">
        <v>624</v>
      </c>
      <c r="AA23" s="154" t="s">
        <v>504</v>
      </c>
      <c r="AB23" s="154">
        <v>170</v>
      </c>
      <c r="AC23" s="154">
        <v>1</v>
      </c>
      <c r="AD23" s="154">
        <v>7</v>
      </c>
      <c r="AE23" s="154" t="s">
        <v>504</v>
      </c>
      <c r="AF23" s="154">
        <v>46043</v>
      </c>
    </row>
    <row r="24" spans="1:32" s="246" customFormat="1">
      <c r="A24" s="171" t="s">
        <v>626</v>
      </c>
      <c r="B24" s="154">
        <v>9972</v>
      </c>
      <c r="C24" s="154">
        <v>19</v>
      </c>
      <c r="D24" s="154">
        <v>2839</v>
      </c>
      <c r="E24" s="154">
        <v>16</v>
      </c>
      <c r="F24" s="154" t="s">
        <v>504</v>
      </c>
      <c r="G24" s="154" t="s">
        <v>504</v>
      </c>
      <c r="H24" s="154"/>
      <c r="I24" s="319" t="s">
        <v>626</v>
      </c>
      <c r="J24" s="154">
        <v>5</v>
      </c>
      <c r="K24" s="154" t="s">
        <v>504</v>
      </c>
      <c r="L24" s="154">
        <v>1</v>
      </c>
      <c r="M24" s="154" t="s">
        <v>504</v>
      </c>
      <c r="N24" s="154" t="s">
        <v>504</v>
      </c>
      <c r="O24" s="154">
        <v>10</v>
      </c>
      <c r="P24" s="154"/>
      <c r="Q24" s="319" t="s">
        <v>626</v>
      </c>
      <c r="R24" s="154" t="s">
        <v>504</v>
      </c>
      <c r="S24" s="154" t="s">
        <v>504</v>
      </c>
      <c r="T24" s="154">
        <v>7</v>
      </c>
      <c r="U24" s="154" t="s">
        <v>504</v>
      </c>
      <c r="V24" s="154" t="s">
        <v>504</v>
      </c>
      <c r="W24" s="154">
        <v>7063</v>
      </c>
      <c r="X24" s="154">
        <v>5</v>
      </c>
      <c r="Y24" s="154"/>
      <c r="Z24" s="319" t="s">
        <v>626</v>
      </c>
      <c r="AA24" s="154" t="s">
        <v>504</v>
      </c>
      <c r="AB24" s="154" t="s">
        <v>504</v>
      </c>
      <c r="AC24" s="154" t="s">
        <v>504</v>
      </c>
      <c r="AD24" s="154" t="s">
        <v>504</v>
      </c>
      <c r="AE24" s="154" t="s">
        <v>504</v>
      </c>
      <c r="AF24" s="154">
        <v>7</v>
      </c>
    </row>
    <row r="25" spans="1:32" s="246" customFormat="1">
      <c r="A25" s="171" t="s">
        <v>627</v>
      </c>
      <c r="B25" s="154">
        <v>170410</v>
      </c>
      <c r="C25" s="154">
        <v>26996</v>
      </c>
      <c r="D25" s="154" t="s">
        <v>504</v>
      </c>
      <c r="E25" s="154">
        <v>11</v>
      </c>
      <c r="F25" s="154">
        <v>5</v>
      </c>
      <c r="G25" s="154" t="s">
        <v>504</v>
      </c>
      <c r="H25" s="154"/>
      <c r="I25" s="319" t="s">
        <v>627</v>
      </c>
      <c r="J25" s="154">
        <v>6535</v>
      </c>
      <c r="K25" s="154">
        <v>177</v>
      </c>
      <c r="L25" s="154">
        <v>136290</v>
      </c>
      <c r="M25" s="154">
        <v>41</v>
      </c>
      <c r="N25" s="154">
        <v>15</v>
      </c>
      <c r="O25" s="154">
        <v>12</v>
      </c>
      <c r="P25" s="154"/>
      <c r="Q25" s="319" t="s">
        <v>627</v>
      </c>
      <c r="R25" s="154" t="s">
        <v>504</v>
      </c>
      <c r="S25" s="154" t="s">
        <v>504</v>
      </c>
      <c r="T25" s="154">
        <v>69</v>
      </c>
      <c r="U25" s="154">
        <v>16</v>
      </c>
      <c r="V25" s="154" t="s">
        <v>504</v>
      </c>
      <c r="W25" s="154">
        <v>84</v>
      </c>
      <c r="X25" s="154">
        <v>25</v>
      </c>
      <c r="Y25" s="154"/>
      <c r="Z25" s="319" t="s">
        <v>627</v>
      </c>
      <c r="AA25" s="154" t="s">
        <v>504</v>
      </c>
      <c r="AB25" s="154">
        <v>112</v>
      </c>
      <c r="AC25" s="154">
        <v>1</v>
      </c>
      <c r="AD25" s="154" t="s">
        <v>504</v>
      </c>
      <c r="AE25" s="154" t="s">
        <v>504</v>
      </c>
      <c r="AF25" s="154">
        <v>21</v>
      </c>
    </row>
    <row r="26" spans="1:32" s="246" customFormat="1">
      <c r="A26" s="171" t="s">
        <v>628</v>
      </c>
      <c r="B26" s="154">
        <v>1226544</v>
      </c>
      <c r="C26" s="154">
        <v>163182</v>
      </c>
      <c r="D26" s="154">
        <v>169671</v>
      </c>
      <c r="E26" s="154">
        <v>11</v>
      </c>
      <c r="F26" s="154" t="s">
        <v>504</v>
      </c>
      <c r="G26" s="154" t="s">
        <v>504</v>
      </c>
      <c r="H26" s="154"/>
      <c r="I26" s="319" t="s">
        <v>628</v>
      </c>
      <c r="J26" s="154">
        <v>123181</v>
      </c>
      <c r="K26" s="154" t="s">
        <v>504</v>
      </c>
      <c r="L26" s="154">
        <v>330509</v>
      </c>
      <c r="M26" s="154" t="s">
        <v>504</v>
      </c>
      <c r="N26" s="154" t="s">
        <v>504</v>
      </c>
      <c r="O26" s="154">
        <v>94651</v>
      </c>
      <c r="P26" s="154"/>
      <c r="Q26" s="319" t="s">
        <v>628</v>
      </c>
      <c r="R26" s="154">
        <v>26997</v>
      </c>
      <c r="S26" s="154" t="s">
        <v>504</v>
      </c>
      <c r="T26" s="154">
        <v>41300</v>
      </c>
      <c r="U26" s="154">
        <v>14</v>
      </c>
      <c r="V26" s="154" t="s">
        <v>504</v>
      </c>
      <c r="W26" s="154">
        <v>231035</v>
      </c>
      <c r="X26" s="154" t="s">
        <v>504</v>
      </c>
      <c r="Y26" s="154"/>
      <c r="Z26" s="319" t="s">
        <v>628</v>
      </c>
      <c r="AA26" s="154" t="s">
        <v>504</v>
      </c>
      <c r="AB26" s="154">
        <v>19</v>
      </c>
      <c r="AC26" s="154" t="s">
        <v>504</v>
      </c>
      <c r="AD26" s="154">
        <v>4</v>
      </c>
      <c r="AE26" s="154" t="s">
        <v>504</v>
      </c>
      <c r="AF26" s="154">
        <v>45970</v>
      </c>
    </row>
    <row r="27" spans="1:32" s="246" customFormat="1">
      <c r="A27" s="171" t="s">
        <v>630</v>
      </c>
      <c r="B27" s="154">
        <v>215888</v>
      </c>
      <c r="C27" s="154">
        <v>6025</v>
      </c>
      <c r="D27" s="154">
        <v>12546</v>
      </c>
      <c r="E27" s="154">
        <v>10028</v>
      </c>
      <c r="F27" s="154" t="s">
        <v>504</v>
      </c>
      <c r="G27" s="154" t="s">
        <v>504</v>
      </c>
      <c r="H27" s="154"/>
      <c r="I27" s="319" t="s">
        <v>630</v>
      </c>
      <c r="J27" s="154">
        <v>81</v>
      </c>
      <c r="K27" s="154" t="s">
        <v>504</v>
      </c>
      <c r="L27" s="154">
        <v>124892</v>
      </c>
      <c r="M27" s="154">
        <v>354</v>
      </c>
      <c r="N27" s="154" t="s">
        <v>504</v>
      </c>
      <c r="O27" s="154">
        <v>4195</v>
      </c>
      <c r="P27" s="154"/>
      <c r="Q27" s="319" t="s">
        <v>630</v>
      </c>
      <c r="R27" s="154" t="s">
        <v>504</v>
      </c>
      <c r="S27" s="154" t="s">
        <v>504</v>
      </c>
      <c r="T27" s="154" t="s">
        <v>504</v>
      </c>
      <c r="U27" s="154" t="s">
        <v>504</v>
      </c>
      <c r="V27" s="154" t="s">
        <v>504</v>
      </c>
      <c r="W27" s="154">
        <v>40890</v>
      </c>
      <c r="X27" s="154" t="s">
        <v>504</v>
      </c>
      <c r="Y27" s="154"/>
      <c r="Z27" s="319" t="s">
        <v>630</v>
      </c>
      <c r="AA27" s="154">
        <v>16877</v>
      </c>
      <c r="AB27" s="154" t="s">
        <v>504</v>
      </c>
      <c r="AC27" s="154" t="s">
        <v>504</v>
      </c>
      <c r="AD27" s="154" t="s">
        <v>504</v>
      </c>
      <c r="AE27" s="154" t="s">
        <v>504</v>
      </c>
      <c r="AF27" s="154" t="s">
        <v>504</v>
      </c>
    </row>
    <row r="28" spans="1:32" s="246" customFormat="1">
      <c r="A28" s="171" t="s">
        <v>631</v>
      </c>
      <c r="B28" s="154">
        <v>215888</v>
      </c>
      <c r="C28" s="154">
        <v>6025</v>
      </c>
      <c r="D28" s="154">
        <v>12546</v>
      </c>
      <c r="E28" s="154">
        <v>10028</v>
      </c>
      <c r="F28" s="154" t="s">
        <v>504</v>
      </c>
      <c r="G28" s="154" t="s">
        <v>504</v>
      </c>
      <c r="H28" s="154"/>
      <c r="I28" s="319" t="s">
        <v>631</v>
      </c>
      <c r="J28" s="154">
        <v>81</v>
      </c>
      <c r="K28" s="154" t="s">
        <v>504</v>
      </c>
      <c r="L28" s="154">
        <v>124892</v>
      </c>
      <c r="M28" s="154">
        <v>354</v>
      </c>
      <c r="N28" s="154" t="s">
        <v>504</v>
      </c>
      <c r="O28" s="154">
        <v>4195</v>
      </c>
      <c r="P28" s="154"/>
      <c r="Q28" s="319" t="s">
        <v>631</v>
      </c>
      <c r="R28" s="154" t="s">
        <v>504</v>
      </c>
      <c r="S28" s="154" t="s">
        <v>504</v>
      </c>
      <c r="T28" s="154" t="s">
        <v>504</v>
      </c>
      <c r="U28" s="154" t="s">
        <v>504</v>
      </c>
      <c r="V28" s="154" t="s">
        <v>504</v>
      </c>
      <c r="W28" s="154">
        <v>40890</v>
      </c>
      <c r="X28" s="154" t="s">
        <v>504</v>
      </c>
      <c r="Y28" s="154"/>
      <c r="Z28" s="319" t="s">
        <v>631</v>
      </c>
      <c r="AA28" s="154">
        <v>16877</v>
      </c>
      <c r="AB28" s="154" t="s">
        <v>504</v>
      </c>
      <c r="AC28" s="154" t="s">
        <v>504</v>
      </c>
      <c r="AD28" s="154" t="s">
        <v>504</v>
      </c>
      <c r="AE28" s="154" t="s">
        <v>504</v>
      </c>
      <c r="AF28" s="154" t="s">
        <v>504</v>
      </c>
    </row>
    <row r="29" spans="1:32" s="246" customFormat="1">
      <c r="A29" s="171" t="s">
        <v>632</v>
      </c>
      <c r="B29" s="154">
        <v>954782</v>
      </c>
      <c r="C29" s="154">
        <v>72</v>
      </c>
      <c r="D29" s="154">
        <v>233391</v>
      </c>
      <c r="E29" s="154">
        <v>6734</v>
      </c>
      <c r="F29" s="154">
        <v>1</v>
      </c>
      <c r="G29" s="154">
        <v>5</v>
      </c>
      <c r="H29" s="154"/>
      <c r="I29" s="319" t="s">
        <v>632</v>
      </c>
      <c r="J29" s="154">
        <v>89404</v>
      </c>
      <c r="K29" s="154">
        <v>523</v>
      </c>
      <c r="L29" s="154">
        <v>251216</v>
      </c>
      <c r="M29" s="154">
        <v>7</v>
      </c>
      <c r="N29" s="154" t="s">
        <v>504</v>
      </c>
      <c r="O29" s="154">
        <v>64629</v>
      </c>
      <c r="P29" s="154"/>
      <c r="Q29" s="319" t="s">
        <v>632</v>
      </c>
      <c r="R29" s="154">
        <v>935</v>
      </c>
      <c r="S29" s="154">
        <v>3</v>
      </c>
      <c r="T29" s="154">
        <v>85</v>
      </c>
      <c r="U29" s="154">
        <v>261</v>
      </c>
      <c r="V29" s="154" t="s">
        <v>504</v>
      </c>
      <c r="W29" s="154">
        <v>290508</v>
      </c>
      <c r="X29" s="154">
        <v>11</v>
      </c>
      <c r="Y29" s="154"/>
      <c r="Z29" s="319" t="s">
        <v>632</v>
      </c>
      <c r="AA29" s="154" t="s">
        <v>504</v>
      </c>
      <c r="AB29" s="154">
        <v>175</v>
      </c>
      <c r="AC29" s="154">
        <v>4</v>
      </c>
      <c r="AD29" s="154">
        <v>148</v>
      </c>
      <c r="AE29" s="154" t="s">
        <v>504</v>
      </c>
      <c r="AF29" s="154">
        <v>16670</v>
      </c>
    </row>
    <row r="30" spans="1:32" s="246" customFormat="1">
      <c r="A30" s="171" t="s">
        <v>633</v>
      </c>
      <c r="B30" s="154">
        <v>936964</v>
      </c>
      <c r="C30" s="154">
        <v>55</v>
      </c>
      <c r="D30" s="154">
        <v>233391</v>
      </c>
      <c r="E30" s="154">
        <v>4</v>
      </c>
      <c r="F30" s="154" t="s">
        <v>504</v>
      </c>
      <c r="G30" s="154" t="s">
        <v>504</v>
      </c>
      <c r="H30" s="154"/>
      <c r="I30" s="319" t="s">
        <v>633</v>
      </c>
      <c r="J30" s="154">
        <v>86704</v>
      </c>
      <c r="K30" s="154" t="s">
        <v>504</v>
      </c>
      <c r="L30" s="154">
        <v>247999</v>
      </c>
      <c r="M30" s="154">
        <v>1</v>
      </c>
      <c r="N30" s="154" t="s">
        <v>504</v>
      </c>
      <c r="O30" s="154">
        <v>64617</v>
      </c>
      <c r="P30" s="154"/>
      <c r="Q30" s="319" t="s">
        <v>633</v>
      </c>
      <c r="R30" s="154">
        <v>101</v>
      </c>
      <c r="S30" s="154" t="s">
        <v>504</v>
      </c>
      <c r="T30" s="154">
        <v>14</v>
      </c>
      <c r="U30" s="154">
        <v>114</v>
      </c>
      <c r="V30" s="154" t="s">
        <v>504</v>
      </c>
      <c r="W30" s="154">
        <v>287601</v>
      </c>
      <c r="X30" s="154">
        <v>11</v>
      </c>
      <c r="Y30" s="154"/>
      <c r="Z30" s="319" t="s">
        <v>633</v>
      </c>
      <c r="AA30" s="154" t="s">
        <v>504</v>
      </c>
      <c r="AB30" s="154">
        <v>5</v>
      </c>
      <c r="AC30" s="154">
        <v>2</v>
      </c>
      <c r="AD30" s="154" t="s">
        <v>504</v>
      </c>
      <c r="AE30" s="154" t="s">
        <v>504</v>
      </c>
      <c r="AF30" s="154">
        <v>16345</v>
      </c>
    </row>
    <row r="31" spans="1:32" s="246" customFormat="1">
      <c r="A31" s="171" t="s">
        <v>634</v>
      </c>
      <c r="B31" s="154">
        <v>7491</v>
      </c>
      <c r="C31" s="154" t="s">
        <v>504</v>
      </c>
      <c r="D31" s="154" t="s">
        <v>504</v>
      </c>
      <c r="E31" s="154" t="s">
        <v>504</v>
      </c>
      <c r="F31" s="154" t="s">
        <v>504</v>
      </c>
      <c r="G31" s="154" t="s">
        <v>504</v>
      </c>
      <c r="H31" s="154"/>
      <c r="I31" s="319" t="s">
        <v>634</v>
      </c>
      <c r="J31" s="154">
        <v>2695</v>
      </c>
      <c r="K31" s="154">
        <v>523</v>
      </c>
      <c r="L31" s="154">
        <v>150</v>
      </c>
      <c r="M31" s="154">
        <v>6</v>
      </c>
      <c r="N31" s="154" t="s">
        <v>504</v>
      </c>
      <c r="O31" s="154" t="s">
        <v>504</v>
      </c>
      <c r="P31" s="154"/>
      <c r="Q31" s="319" t="s">
        <v>634</v>
      </c>
      <c r="R31" s="154">
        <v>834</v>
      </c>
      <c r="S31" s="154">
        <v>3</v>
      </c>
      <c r="T31" s="154" t="s">
        <v>504</v>
      </c>
      <c r="U31" s="154">
        <v>147</v>
      </c>
      <c r="V31" s="154" t="s">
        <v>504</v>
      </c>
      <c r="W31" s="154">
        <v>2663</v>
      </c>
      <c r="X31" s="154" t="s">
        <v>504</v>
      </c>
      <c r="Y31" s="154"/>
      <c r="Z31" s="319" t="s">
        <v>634</v>
      </c>
      <c r="AA31" s="154" t="s">
        <v>504</v>
      </c>
      <c r="AB31" s="154" t="s">
        <v>504</v>
      </c>
      <c r="AC31" s="154" t="s">
        <v>504</v>
      </c>
      <c r="AD31" s="154">
        <v>148</v>
      </c>
      <c r="AE31" s="154" t="s">
        <v>504</v>
      </c>
      <c r="AF31" s="154">
        <v>322</v>
      </c>
    </row>
    <row r="32" spans="1:32" s="246" customFormat="1">
      <c r="A32" s="171" t="s">
        <v>1846</v>
      </c>
      <c r="B32" s="154">
        <v>6784</v>
      </c>
      <c r="C32" s="154">
        <v>6</v>
      </c>
      <c r="D32" s="154" t="s">
        <v>504</v>
      </c>
      <c r="E32" s="154">
        <v>6730</v>
      </c>
      <c r="F32" s="154" t="s">
        <v>504</v>
      </c>
      <c r="G32" s="154" t="s">
        <v>504</v>
      </c>
      <c r="H32" s="154"/>
      <c r="I32" s="319" t="s">
        <v>1846</v>
      </c>
      <c r="J32" s="154" t="s">
        <v>504</v>
      </c>
      <c r="K32" s="154" t="s">
        <v>504</v>
      </c>
      <c r="L32" s="154" t="s">
        <v>504</v>
      </c>
      <c r="M32" s="154" t="s">
        <v>504</v>
      </c>
      <c r="N32" s="154" t="s">
        <v>504</v>
      </c>
      <c r="O32" s="154" t="s">
        <v>504</v>
      </c>
      <c r="P32" s="154"/>
      <c r="Q32" s="319" t="s">
        <v>1846</v>
      </c>
      <c r="R32" s="154" t="s">
        <v>504</v>
      </c>
      <c r="S32" s="154" t="s">
        <v>504</v>
      </c>
      <c r="T32" s="154" t="s">
        <v>504</v>
      </c>
      <c r="U32" s="154" t="s">
        <v>504</v>
      </c>
      <c r="V32" s="154" t="s">
        <v>504</v>
      </c>
      <c r="W32" s="154">
        <v>48</v>
      </c>
      <c r="X32" s="154" t="s">
        <v>504</v>
      </c>
      <c r="Y32" s="154"/>
      <c r="Z32" s="319" t="s">
        <v>1846</v>
      </c>
      <c r="AA32" s="154" t="s">
        <v>504</v>
      </c>
      <c r="AB32" s="154" t="s">
        <v>504</v>
      </c>
      <c r="AC32" s="154" t="s">
        <v>504</v>
      </c>
      <c r="AD32" s="154" t="s">
        <v>504</v>
      </c>
      <c r="AE32" s="154" t="s">
        <v>504</v>
      </c>
      <c r="AF32" s="154" t="s">
        <v>504</v>
      </c>
    </row>
    <row r="33" spans="1:32" s="246" customFormat="1">
      <c r="A33" s="171" t="s">
        <v>635</v>
      </c>
      <c r="B33" s="154">
        <v>4014963</v>
      </c>
      <c r="C33" s="154">
        <v>276503</v>
      </c>
      <c r="D33" s="154">
        <v>613246</v>
      </c>
      <c r="E33" s="154">
        <v>36093</v>
      </c>
      <c r="F33" s="154">
        <v>761</v>
      </c>
      <c r="G33" s="154">
        <v>2725</v>
      </c>
      <c r="H33" s="154"/>
      <c r="I33" s="319" t="s">
        <v>635</v>
      </c>
      <c r="J33" s="154">
        <v>344322</v>
      </c>
      <c r="K33" s="154">
        <v>125</v>
      </c>
      <c r="L33" s="154">
        <v>1120917</v>
      </c>
      <c r="M33" s="154">
        <v>1937</v>
      </c>
      <c r="N33" s="154">
        <v>10166</v>
      </c>
      <c r="O33" s="154">
        <v>293684</v>
      </c>
      <c r="P33" s="154"/>
      <c r="Q33" s="319" t="s">
        <v>635</v>
      </c>
      <c r="R33" s="154">
        <v>78749</v>
      </c>
      <c r="S33" s="154">
        <v>2084</v>
      </c>
      <c r="T33" s="154">
        <v>38613</v>
      </c>
      <c r="U33" s="154">
        <v>334</v>
      </c>
      <c r="V33" s="154">
        <v>3185</v>
      </c>
      <c r="W33" s="154">
        <v>982914</v>
      </c>
      <c r="X33" s="154">
        <v>546</v>
      </c>
      <c r="Y33" s="154"/>
      <c r="Z33" s="319" t="s">
        <v>635</v>
      </c>
      <c r="AA33" s="154">
        <v>6725</v>
      </c>
      <c r="AB33" s="154">
        <v>99158</v>
      </c>
      <c r="AC33" s="154">
        <v>508</v>
      </c>
      <c r="AD33" s="154">
        <v>622</v>
      </c>
      <c r="AE33" s="154">
        <v>468</v>
      </c>
      <c r="AF33" s="154">
        <v>100578</v>
      </c>
    </row>
    <row r="34" spans="1:32" s="246" customFormat="1">
      <c r="A34" s="171" t="s">
        <v>636</v>
      </c>
      <c r="B34" s="154">
        <v>42062</v>
      </c>
      <c r="C34" s="154">
        <v>2704</v>
      </c>
      <c r="D34" s="154">
        <v>7097</v>
      </c>
      <c r="E34" s="154" t="s">
        <v>504</v>
      </c>
      <c r="F34" s="154" t="s">
        <v>504</v>
      </c>
      <c r="G34" s="154">
        <v>2570</v>
      </c>
      <c r="H34" s="154"/>
      <c r="I34" s="319" t="s">
        <v>636</v>
      </c>
      <c r="J34" s="154">
        <v>4617</v>
      </c>
      <c r="K34" s="154" t="s">
        <v>504</v>
      </c>
      <c r="L34" s="154">
        <v>3563</v>
      </c>
      <c r="M34" s="154" t="s">
        <v>504</v>
      </c>
      <c r="N34" s="154">
        <v>1</v>
      </c>
      <c r="O34" s="154">
        <v>3497</v>
      </c>
      <c r="P34" s="154"/>
      <c r="Q34" s="319" t="s">
        <v>636</v>
      </c>
      <c r="R34" s="154" t="s">
        <v>504</v>
      </c>
      <c r="S34" s="154" t="s">
        <v>504</v>
      </c>
      <c r="T34" s="154">
        <v>7997</v>
      </c>
      <c r="U34" s="154">
        <v>4</v>
      </c>
      <c r="V34" s="154" t="s">
        <v>504</v>
      </c>
      <c r="W34" s="154">
        <v>3544</v>
      </c>
      <c r="X34" s="154" t="s">
        <v>504</v>
      </c>
      <c r="Y34" s="154"/>
      <c r="Z34" s="319" t="s">
        <v>636</v>
      </c>
      <c r="AA34" s="154" t="s">
        <v>504</v>
      </c>
      <c r="AB34" s="154">
        <v>2422</v>
      </c>
      <c r="AC34" s="154" t="s">
        <v>504</v>
      </c>
      <c r="AD34" s="154" t="s">
        <v>504</v>
      </c>
      <c r="AE34" s="154" t="s">
        <v>504</v>
      </c>
      <c r="AF34" s="154">
        <v>4046</v>
      </c>
    </row>
    <row r="35" spans="1:32" s="246" customFormat="1">
      <c r="A35" s="171" t="s">
        <v>637</v>
      </c>
      <c r="B35" s="154">
        <v>89431</v>
      </c>
      <c r="C35" s="154">
        <v>31938</v>
      </c>
      <c r="D35" s="154" t="s">
        <v>504</v>
      </c>
      <c r="E35" s="154">
        <v>7</v>
      </c>
      <c r="F35" s="154" t="s">
        <v>504</v>
      </c>
      <c r="G35" s="154">
        <v>7</v>
      </c>
      <c r="H35" s="154"/>
      <c r="I35" s="319" t="s">
        <v>637</v>
      </c>
      <c r="J35" s="154">
        <v>8475</v>
      </c>
      <c r="K35" s="154">
        <v>2</v>
      </c>
      <c r="L35" s="154">
        <v>25977</v>
      </c>
      <c r="M35" s="154" t="s">
        <v>504</v>
      </c>
      <c r="N35" s="154">
        <v>18</v>
      </c>
      <c r="O35" s="154">
        <v>12954</v>
      </c>
      <c r="P35" s="154"/>
      <c r="Q35" s="319" t="s">
        <v>637</v>
      </c>
      <c r="R35" s="154" t="s">
        <v>504</v>
      </c>
      <c r="S35" s="154">
        <v>2</v>
      </c>
      <c r="T35" s="154">
        <v>7</v>
      </c>
      <c r="U35" s="154" t="s">
        <v>504</v>
      </c>
      <c r="V35" s="154">
        <v>9</v>
      </c>
      <c r="W35" s="154">
        <v>9961</v>
      </c>
      <c r="X35" s="154">
        <v>5</v>
      </c>
      <c r="Y35" s="154"/>
      <c r="Z35" s="319" t="s">
        <v>637</v>
      </c>
      <c r="AA35" s="154" t="s">
        <v>504</v>
      </c>
      <c r="AB35" s="154">
        <v>38</v>
      </c>
      <c r="AC35" s="154">
        <v>4</v>
      </c>
      <c r="AD35" s="154" t="s">
        <v>504</v>
      </c>
      <c r="AE35" s="154" t="s">
        <v>504</v>
      </c>
      <c r="AF35" s="154">
        <v>27</v>
      </c>
    </row>
    <row r="36" spans="1:32" s="246" customFormat="1">
      <c r="A36" s="171" t="s">
        <v>1847</v>
      </c>
      <c r="B36" s="154">
        <v>6537</v>
      </c>
      <c r="C36" s="154" t="s">
        <v>504</v>
      </c>
      <c r="D36" s="154" t="s">
        <v>504</v>
      </c>
      <c r="E36" s="154" t="s">
        <v>504</v>
      </c>
      <c r="F36" s="154" t="s">
        <v>504</v>
      </c>
      <c r="G36" s="154" t="s">
        <v>504</v>
      </c>
      <c r="H36" s="154"/>
      <c r="I36" s="319" t="s">
        <v>1847</v>
      </c>
      <c r="J36" s="154" t="s">
        <v>504</v>
      </c>
      <c r="K36" s="154" t="s">
        <v>504</v>
      </c>
      <c r="L36" s="154" t="s">
        <v>504</v>
      </c>
      <c r="M36" s="154" t="s">
        <v>504</v>
      </c>
      <c r="N36" s="154" t="s">
        <v>504</v>
      </c>
      <c r="O36" s="154" t="s">
        <v>504</v>
      </c>
      <c r="P36" s="154"/>
      <c r="Q36" s="319" t="s">
        <v>1847</v>
      </c>
      <c r="R36" s="154" t="s">
        <v>504</v>
      </c>
      <c r="S36" s="154" t="s">
        <v>504</v>
      </c>
      <c r="T36" s="154" t="s">
        <v>504</v>
      </c>
      <c r="U36" s="154" t="s">
        <v>504</v>
      </c>
      <c r="V36" s="154" t="s">
        <v>504</v>
      </c>
      <c r="W36" s="154" t="s">
        <v>504</v>
      </c>
      <c r="X36" s="154" t="s">
        <v>504</v>
      </c>
      <c r="Y36" s="154"/>
      <c r="Z36" s="319" t="s">
        <v>1847</v>
      </c>
      <c r="AA36" s="154">
        <v>6534</v>
      </c>
      <c r="AB36" s="154">
        <v>3</v>
      </c>
      <c r="AC36" s="154" t="s">
        <v>504</v>
      </c>
      <c r="AD36" s="154" t="s">
        <v>504</v>
      </c>
      <c r="AE36" s="154" t="s">
        <v>504</v>
      </c>
      <c r="AF36" s="154" t="s">
        <v>504</v>
      </c>
    </row>
    <row r="37" spans="1:32" s="246" customFormat="1">
      <c r="A37" s="171" t="s">
        <v>638</v>
      </c>
      <c r="B37" s="154">
        <v>2140867</v>
      </c>
      <c r="C37" s="154">
        <v>11842</v>
      </c>
      <c r="D37" s="154">
        <v>420056</v>
      </c>
      <c r="E37" s="154">
        <v>35930</v>
      </c>
      <c r="F37" s="154">
        <v>124</v>
      </c>
      <c r="G37" s="154">
        <v>121</v>
      </c>
      <c r="H37" s="154"/>
      <c r="I37" s="319" t="s">
        <v>638</v>
      </c>
      <c r="J37" s="154">
        <v>230198</v>
      </c>
      <c r="K37" s="154" t="s">
        <v>504</v>
      </c>
      <c r="L37" s="154">
        <v>482493</v>
      </c>
      <c r="M37" s="154" t="s">
        <v>504</v>
      </c>
      <c r="N37" s="154">
        <v>1</v>
      </c>
      <c r="O37" s="154">
        <v>228299</v>
      </c>
      <c r="P37" s="154"/>
      <c r="Q37" s="319" t="s">
        <v>638</v>
      </c>
      <c r="R37" s="154">
        <v>77860</v>
      </c>
      <c r="S37" s="154">
        <v>2</v>
      </c>
      <c r="T37" s="154" t="s">
        <v>504</v>
      </c>
      <c r="U37" s="154" t="s">
        <v>504</v>
      </c>
      <c r="V37" s="154" t="s">
        <v>504</v>
      </c>
      <c r="W37" s="154">
        <v>482545</v>
      </c>
      <c r="X37" s="154" t="s">
        <v>504</v>
      </c>
      <c r="Y37" s="154"/>
      <c r="Z37" s="319" t="s">
        <v>638</v>
      </c>
      <c r="AA37" s="154" t="s">
        <v>504</v>
      </c>
      <c r="AB37" s="154">
        <v>86640</v>
      </c>
      <c r="AC37" s="154">
        <v>185</v>
      </c>
      <c r="AD37" s="154" t="s">
        <v>504</v>
      </c>
      <c r="AE37" s="154">
        <v>1</v>
      </c>
      <c r="AF37" s="154">
        <v>84570</v>
      </c>
    </row>
    <row r="38" spans="1:32" s="246" customFormat="1">
      <c r="A38" s="171" t="s">
        <v>641</v>
      </c>
      <c r="B38" s="154">
        <v>7656</v>
      </c>
      <c r="C38" s="154" t="s">
        <v>504</v>
      </c>
      <c r="D38" s="154" t="s">
        <v>504</v>
      </c>
      <c r="E38" s="154" t="s">
        <v>504</v>
      </c>
      <c r="F38" s="154" t="s">
        <v>504</v>
      </c>
      <c r="G38" s="154" t="s">
        <v>504</v>
      </c>
      <c r="H38" s="154"/>
      <c r="I38" s="319" t="s">
        <v>641</v>
      </c>
      <c r="J38" s="154" t="s">
        <v>504</v>
      </c>
      <c r="K38" s="154" t="s">
        <v>504</v>
      </c>
      <c r="L38" s="154" t="s">
        <v>504</v>
      </c>
      <c r="M38" s="154" t="s">
        <v>504</v>
      </c>
      <c r="N38" s="154" t="s">
        <v>504</v>
      </c>
      <c r="O38" s="154" t="s">
        <v>504</v>
      </c>
      <c r="P38" s="154"/>
      <c r="Q38" s="319" t="s">
        <v>641</v>
      </c>
      <c r="R38" s="154" t="s">
        <v>504</v>
      </c>
      <c r="S38" s="154" t="s">
        <v>504</v>
      </c>
      <c r="T38" s="154">
        <v>4880</v>
      </c>
      <c r="U38" s="154" t="s">
        <v>504</v>
      </c>
      <c r="V38" s="154">
        <v>2760</v>
      </c>
      <c r="W38" s="154">
        <v>16</v>
      </c>
      <c r="X38" s="154" t="s">
        <v>504</v>
      </c>
      <c r="Y38" s="154"/>
      <c r="Z38" s="319" t="s">
        <v>641</v>
      </c>
      <c r="AA38" s="154" t="s">
        <v>504</v>
      </c>
      <c r="AB38" s="154" t="s">
        <v>504</v>
      </c>
      <c r="AC38" s="154" t="s">
        <v>504</v>
      </c>
      <c r="AD38" s="154" t="s">
        <v>504</v>
      </c>
      <c r="AE38" s="154" t="s">
        <v>504</v>
      </c>
      <c r="AF38" s="154" t="s">
        <v>504</v>
      </c>
    </row>
    <row r="39" spans="1:32" s="246" customFormat="1">
      <c r="A39" s="171" t="s">
        <v>644</v>
      </c>
      <c r="B39" s="154">
        <v>368025</v>
      </c>
      <c r="C39" s="154">
        <v>32997</v>
      </c>
      <c r="D39" s="154" t="s">
        <v>504</v>
      </c>
      <c r="E39" s="154" t="s">
        <v>504</v>
      </c>
      <c r="F39" s="154">
        <v>2</v>
      </c>
      <c r="G39" s="154" t="s">
        <v>504</v>
      </c>
      <c r="H39" s="154"/>
      <c r="I39" s="319" t="s">
        <v>644</v>
      </c>
      <c r="J39" s="154">
        <v>35920</v>
      </c>
      <c r="K39" s="154" t="s">
        <v>504</v>
      </c>
      <c r="L39" s="154">
        <v>177612</v>
      </c>
      <c r="M39" s="154">
        <v>1</v>
      </c>
      <c r="N39" s="154">
        <v>5</v>
      </c>
      <c r="O39" s="154" t="s">
        <v>504</v>
      </c>
      <c r="P39" s="154"/>
      <c r="Q39" s="319" t="s">
        <v>644</v>
      </c>
      <c r="R39" s="154">
        <v>23</v>
      </c>
      <c r="S39" s="154">
        <v>332</v>
      </c>
      <c r="T39" s="154" t="s">
        <v>504</v>
      </c>
      <c r="U39" s="154" t="s">
        <v>504</v>
      </c>
      <c r="V39" s="154">
        <v>130</v>
      </c>
      <c r="W39" s="154">
        <v>107998</v>
      </c>
      <c r="X39" s="154" t="s">
        <v>504</v>
      </c>
      <c r="Y39" s="154"/>
      <c r="Z39" s="319" t="s">
        <v>644</v>
      </c>
      <c r="AA39" s="154" t="s">
        <v>504</v>
      </c>
      <c r="AB39" s="154">
        <v>9227</v>
      </c>
      <c r="AC39" s="154" t="s">
        <v>504</v>
      </c>
      <c r="AD39" s="154" t="s">
        <v>504</v>
      </c>
      <c r="AE39" s="154" t="s">
        <v>504</v>
      </c>
      <c r="AF39" s="154">
        <v>3778</v>
      </c>
    </row>
    <row r="40" spans="1:32" s="246" customFormat="1">
      <c r="A40" s="171" t="s">
        <v>646</v>
      </c>
      <c r="B40" s="154">
        <v>20324</v>
      </c>
      <c r="C40" s="154">
        <v>1</v>
      </c>
      <c r="D40" s="154">
        <v>5028</v>
      </c>
      <c r="E40" s="154" t="s">
        <v>504</v>
      </c>
      <c r="F40" s="154" t="s">
        <v>504</v>
      </c>
      <c r="G40" s="154" t="s">
        <v>504</v>
      </c>
      <c r="H40" s="154"/>
      <c r="I40" s="319" t="s">
        <v>646</v>
      </c>
      <c r="J40" s="154">
        <v>1331</v>
      </c>
      <c r="K40" s="154" t="s">
        <v>504</v>
      </c>
      <c r="L40" s="154">
        <v>3</v>
      </c>
      <c r="M40" s="154" t="s">
        <v>504</v>
      </c>
      <c r="N40" s="154">
        <v>9893</v>
      </c>
      <c r="O40" s="154">
        <v>2</v>
      </c>
      <c r="P40" s="154"/>
      <c r="Q40" s="319" t="s">
        <v>646</v>
      </c>
      <c r="R40" s="154" t="s">
        <v>504</v>
      </c>
      <c r="S40" s="154" t="s">
        <v>504</v>
      </c>
      <c r="T40" s="154">
        <v>34</v>
      </c>
      <c r="U40" s="154">
        <v>6</v>
      </c>
      <c r="V40" s="154" t="s">
        <v>504</v>
      </c>
      <c r="W40" s="154">
        <v>4006</v>
      </c>
      <c r="X40" s="154">
        <v>2</v>
      </c>
      <c r="Y40" s="154"/>
      <c r="Z40" s="319" t="s">
        <v>646</v>
      </c>
      <c r="AA40" s="154" t="s">
        <v>504</v>
      </c>
      <c r="AB40" s="154">
        <v>3</v>
      </c>
      <c r="AC40" s="154" t="s">
        <v>504</v>
      </c>
      <c r="AD40" s="154" t="s">
        <v>504</v>
      </c>
      <c r="AE40" s="154" t="s">
        <v>504</v>
      </c>
      <c r="AF40" s="154">
        <v>15</v>
      </c>
    </row>
    <row r="41" spans="1:32" s="246" customFormat="1">
      <c r="A41" s="171" t="s">
        <v>647</v>
      </c>
      <c r="B41" s="154">
        <v>264583</v>
      </c>
      <c r="C41" s="154">
        <v>20998</v>
      </c>
      <c r="D41" s="154">
        <v>74</v>
      </c>
      <c r="E41" s="154" t="s">
        <v>504</v>
      </c>
      <c r="F41" s="154">
        <v>7</v>
      </c>
      <c r="G41" s="154" t="s">
        <v>504</v>
      </c>
      <c r="H41" s="154"/>
      <c r="I41" s="319" t="s">
        <v>647</v>
      </c>
      <c r="J41" s="154">
        <v>11095</v>
      </c>
      <c r="K41" s="154" t="s">
        <v>504</v>
      </c>
      <c r="L41" s="154">
        <v>133600</v>
      </c>
      <c r="M41" s="154" t="s">
        <v>504</v>
      </c>
      <c r="N41" s="154" t="s">
        <v>504</v>
      </c>
      <c r="O41" s="154">
        <v>21</v>
      </c>
      <c r="P41" s="154"/>
      <c r="Q41" s="319" t="s">
        <v>647</v>
      </c>
      <c r="R41" s="154" t="s">
        <v>504</v>
      </c>
      <c r="S41" s="154">
        <v>114</v>
      </c>
      <c r="T41" s="154">
        <v>15</v>
      </c>
      <c r="U41" s="154">
        <v>197</v>
      </c>
      <c r="V41" s="154" t="s">
        <v>504</v>
      </c>
      <c r="W41" s="154">
        <v>97977</v>
      </c>
      <c r="X41" s="154">
        <v>3</v>
      </c>
      <c r="Y41" s="154"/>
      <c r="Z41" s="319" t="s">
        <v>647</v>
      </c>
      <c r="AA41" s="154" t="s">
        <v>504</v>
      </c>
      <c r="AB41" s="154">
        <v>2</v>
      </c>
      <c r="AC41" s="154" t="s">
        <v>504</v>
      </c>
      <c r="AD41" s="154">
        <v>433</v>
      </c>
      <c r="AE41" s="154">
        <v>16</v>
      </c>
      <c r="AF41" s="154">
        <v>31</v>
      </c>
    </row>
    <row r="42" spans="1:32" s="246" customFormat="1">
      <c r="A42" s="171" t="s">
        <v>648</v>
      </c>
      <c r="B42" s="154">
        <v>439374</v>
      </c>
      <c r="C42" s="154">
        <v>52401</v>
      </c>
      <c r="D42" s="154">
        <v>16796</v>
      </c>
      <c r="E42" s="154">
        <v>57</v>
      </c>
      <c r="F42" s="154">
        <v>287</v>
      </c>
      <c r="G42" s="154">
        <v>2</v>
      </c>
      <c r="H42" s="154"/>
      <c r="I42" s="319" t="s">
        <v>648</v>
      </c>
      <c r="J42" s="154">
        <v>34230</v>
      </c>
      <c r="K42" s="154" t="s">
        <v>504</v>
      </c>
      <c r="L42" s="154">
        <v>150085</v>
      </c>
      <c r="M42" s="154">
        <v>12</v>
      </c>
      <c r="N42" s="154">
        <v>21</v>
      </c>
      <c r="O42" s="154">
        <v>30909</v>
      </c>
      <c r="P42" s="154"/>
      <c r="Q42" s="319" t="s">
        <v>648</v>
      </c>
      <c r="R42" s="154">
        <v>5</v>
      </c>
      <c r="S42" s="154">
        <v>117</v>
      </c>
      <c r="T42" s="154">
        <v>25017</v>
      </c>
      <c r="U42" s="154">
        <v>11</v>
      </c>
      <c r="V42" s="154">
        <v>7</v>
      </c>
      <c r="W42" s="154">
        <v>121948</v>
      </c>
      <c r="X42" s="154">
        <v>6</v>
      </c>
      <c r="Y42" s="154"/>
      <c r="Z42" s="319" t="s">
        <v>648</v>
      </c>
      <c r="AA42" s="154">
        <v>20</v>
      </c>
      <c r="AB42" s="154">
        <v>21</v>
      </c>
      <c r="AC42" s="154">
        <v>14</v>
      </c>
      <c r="AD42" s="154" t="s">
        <v>504</v>
      </c>
      <c r="AE42" s="154" t="s">
        <v>504</v>
      </c>
      <c r="AF42" s="154">
        <v>7408</v>
      </c>
    </row>
    <row r="43" spans="1:32" s="246" customFormat="1">
      <c r="A43" s="171" t="s">
        <v>649</v>
      </c>
      <c r="B43" s="154">
        <v>80459</v>
      </c>
      <c r="C43" s="154">
        <v>13733</v>
      </c>
      <c r="D43" s="154" t="s">
        <v>504</v>
      </c>
      <c r="E43" s="154" t="s">
        <v>504</v>
      </c>
      <c r="F43" s="154">
        <v>6</v>
      </c>
      <c r="G43" s="154" t="s">
        <v>504</v>
      </c>
      <c r="H43" s="154"/>
      <c r="I43" s="319" t="s">
        <v>649</v>
      </c>
      <c r="J43" s="154">
        <v>18156</v>
      </c>
      <c r="K43" s="154" t="s">
        <v>504</v>
      </c>
      <c r="L43" s="154">
        <v>3</v>
      </c>
      <c r="M43" s="154" t="s">
        <v>504</v>
      </c>
      <c r="N43" s="154" t="s">
        <v>504</v>
      </c>
      <c r="O43" s="154">
        <v>15326</v>
      </c>
      <c r="P43" s="154"/>
      <c r="Q43" s="319" t="s">
        <v>649</v>
      </c>
      <c r="R43" s="154" t="s">
        <v>504</v>
      </c>
      <c r="S43" s="154">
        <v>9</v>
      </c>
      <c r="T43" s="154">
        <v>3</v>
      </c>
      <c r="U43" s="154" t="s">
        <v>504</v>
      </c>
      <c r="V43" s="154" t="s">
        <v>504</v>
      </c>
      <c r="W43" s="154">
        <v>33216</v>
      </c>
      <c r="X43" s="154">
        <v>6</v>
      </c>
      <c r="Y43" s="154"/>
      <c r="Z43" s="319" t="s">
        <v>649</v>
      </c>
      <c r="AA43" s="154" t="s">
        <v>504</v>
      </c>
      <c r="AB43" s="154" t="s">
        <v>504</v>
      </c>
      <c r="AC43" s="154" t="s">
        <v>504</v>
      </c>
      <c r="AD43" s="154" t="s">
        <v>504</v>
      </c>
      <c r="AE43" s="154" t="s">
        <v>504</v>
      </c>
      <c r="AF43" s="154">
        <v>1</v>
      </c>
    </row>
    <row r="44" spans="1:32" s="246" customFormat="1">
      <c r="A44" s="171" t="s">
        <v>650</v>
      </c>
      <c r="B44" s="154">
        <v>198612</v>
      </c>
      <c r="C44" s="154">
        <v>38356</v>
      </c>
      <c r="D44" s="154">
        <v>160250</v>
      </c>
      <c r="E44" s="154" t="s">
        <v>504</v>
      </c>
      <c r="F44" s="154" t="s">
        <v>504</v>
      </c>
      <c r="G44" s="154" t="s">
        <v>504</v>
      </c>
      <c r="H44" s="154"/>
      <c r="I44" s="319" t="s">
        <v>650</v>
      </c>
      <c r="J44" s="154">
        <v>2</v>
      </c>
      <c r="K44" s="154" t="s">
        <v>504</v>
      </c>
      <c r="L44" s="154" t="s">
        <v>504</v>
      </c>
      <c r="M44" s="154" t="s">
        <v>504</v>
      </c>
      <c r="N44" s="154" t="s">
        <v>504</v>
      </c>
      <c r="O44" s="154" t="s">
        <v>504</v>
      </c>
      <c r="P44" s="154"/>
      <c r="Q44" s="319" t="s">
        <v>650</v>
      </c>
      <c r="R44" s="154" t="s">
        <v>504</v>
      </c>
      <c r="S44" s="154">
        <v>4</v>
      </c>
      <c r="T44" s="154" t="s">
        <v>504</v>
      </c>
      <c r="U44" s="154" t="s">
        <v>504</v>
      </c>
      <c r="V44" s="154" t="s">
        <v>504</v>
      </c>
      <c r="W44" s="154" t="s">
        <v>504</v>
      </c>
      <c r="X44" s="154" t="s">
        <v>504</v>
      </c>
      <c r="Y44" s="154"/>
      <c r="Z44" s="319" t="s">
        <v>650</v>
      </c>
      <c r="AA44" s="154" t="s">
        <v>504</v>
      </c>
      <c r="AB44" s="154" t="s">
        <v>504</v>
      </c>
      <c r="AC44" s="154" t="s">
        <v>504</v>
      </c>
      <c r="AD44" s="154" t="s">
        <v>504</v>
      </c>
      <c r="AE44" s="154" t="s">
        <v>504</v>
      </c>
      <c r="AF44" s="154" t="s">
        <v>504</v>
      </c>
    </row>
    <row r="45" spans="1:32" s="246" customFormat="1">
      <c r="A45" s="171" t="s">
        <v>652</v>
      </c>
      <c r="B45" s="154">
        <v>338468</v>
      </c>
      <c r="C45" s="154">
        <v>70871</v>
      </c>
      <c r="D45" s="154" t="s">
        <v>504</v>
      </c>
      <c r="E45" s="154" t="s">
        <v>504</v>
      </c>
      <c r="F45" s="154" t="s">
        <v>504</v>
      </c>
      <c r="G45" s="154" t="s">
        <v>504</v>
      </c>
      <c r="H45" s="154"/>
      <c r="I45" s="319" t="s">
        <v>652</v>
      </c>
      <c r="J45" s="154">
        <v>1</v>
      </c>
      <c r="K45" s="154" t="s">
        <v>504</v>
      </c>
      <c r="L45" s="154">
        <v>143346</v>
      </c>
      <c r="M45" s="154">
        <v>1658</v>
      </c>
      <c r="N45" s="154" t="s">
        <v>504</v>
      </c>
      <c r="O45" s="154">
        <v>2445</v>
      </c>
      <c r="P45" s="154"/>
      <c r="Q45" s="319" t="s">
        <v>652</v>
      </c>
      <c r="R45" s="154" t="s">
        <v>504</v>
      </c>
      <c r="S45" s="154" t="s">
        <v>504</v>
      </c>
      <c r="T45" s="154">
        <v>1</v>
      </c>
      <c r="U45" s="154" t="s">
        <v>504</v>
      </c>
      <c r="V45" s="154" t="s">
        <v>504</v>
      </c>
      <c r="W45" s="154">
        <v>120006</v>
      </c>
      <c r="X45" s="154" t="s">
        <v>504</v>
      </c>
      <c r="Y45" s="154"/>
      <c r="Z45" s="319" t="s">
        <v>652</v>
      </c>
      <c r="AA45" s="154" t="s">
        <v>504</v>
      </c>
      <c r="AB45" s="154">
        <v>19</v>
      </c>
      <c r="AC45" s="154" t="s">
        <v>504</v>
      </c>
      <c r="AD45" s="154">
        <v>81</v>
      </c>
      <c r="AE45" s="154">
        <v>12</v>
      </c>
      <c r="AF45" s="154">
        <v>28</v>
      </c>
    </row>
    <row r="46" spans="1:32" s="246" customFormat="1">
      <c r="A46" s="171" t="s">
        <v>654</v>
      </c>
      <c r="B46" s="154">
        <v>11</v>
      </c>
      <c r="C46" s="154" t="s">
        <v>504</v>
      </c>
      <c r="D46" s="154" t="s">
        <v>504</v>
      </c>
      <c r="E46" s="154" t="s">
        <v>504</v>
      </c>
      <c r="F46" s="154" t="s">
        <v>504</v>
      </c>
      <c r="G46" s="154" t="s">
        <v>504</v>
      </c>
      <c r="H46" s="154"/>
      <c r="I46" s="319" t="s">
        <v>654</v>
      </c>
      <c r="J46" s="154" t="s">
        <v>504</v>
      </c>
      <c r="K46" s="154" t="s">
        <v>504</v>
      </c>
      <c r="L46" s="154" t="s">
        <v>504</v>
      </c>
      <c r="M46" s="154" t="s">
        <v>504</v>
      </c>
      <c r="N46" s="154" t="s">
        <v>504</v>
      </c>
      <c r="O46" s="154" t="s">
        <v>504</v>
      </c>
      <c r="P46" s="154"/>
      <c r="Q46" s="319" t="s">
        <v>654</v>
      </c>
      <c r="R46" s="154" t="s">
        <v>504</v>
      </c>
      <c r="S46" s="154">
        <v>7</v>
      </c>
      <c r="T46" s="154" t="s">
        <v>504</v>
      </c>
      <c r="U46" s="154" t="s">
        <v>504</v>
      </c>
      <c r="V46" s="154" t="s">
        <v>504</v>
      </c>
      <c r="W46" s="154">
        <v>2</v>
      </c>
      <c r="X46" s="154" t="s">
        <v>504</v>
      </c>
      <c r="Y46" s="154"/>
      <c r="Z46" s="319" t="s">
        <v>654</v>
      </c>
      <c r="AA46" s="154" t="s">
        <v>504</v>
      </c>
      <c r="AB46" s="154">
        <v>1</v>
      </c>
      <c r="AC46" s="154">
        <v>1</v>
      </c>
      <c r="AD46" s="154" t="s">
        <v>504</v>
      </c>
      <c r="AE46" s="154" t="s">
        <v>504</v>
      </c>
      <c r="AF46" s="154" t="s">
        <v>504</v>
      </c>
    </row>
    <row r="47" spans="1:32" s="246" customFormat="1">
      <c r="A47" s="171" t="s">
        <v>655</v>
      </c>
      <c r="B47" s="154">
        <v>4023593</v>
      </c>
      <c r="C47" s="154">
        <v>255689</v>
      </c>
      <c r="D47" s="154">
        <v>220329</v>
      </c>
      <c r="E47" s="154">
        <v>56957</v>
      </c>
      <c r="F47" s="154">
        <v>17743</v>
      </c>
      <c r="G47" s="154">
        <v>45666</v>
      </c>
      <c r="H47" s="154"/>
      <c r="I47" s="319" t="s">
        <v>655</v>
      </c>
      <c r="J47" s="154">
        <v>541074</v>
      </c>
      <c r="K47" s="154">
        <v>19138</v>
      </c>
      <c r="L47" s="154">
        <v>697082</v>
      </c>
      <c r="M47" s="154">
        <v>18802</v>
      </c>
      <c r="N47" s="154">
        <v>28261</v>
      </c>
      <c r="O47" s="154">
        <v>217758</v>
      </c>
      <c r="P47" s="154"/>
      <c r="Q47" s="319" t="s">
        <v>655</v>
      </c>
      <c r="R47" s="154">
        <v>182785</v>
      </c>
      <c r="S47" s="154">
        <v>41384</v>
      </c>
      <c r="T47" s="154">
        <v>188864</v>
      </c>
      <c r="U47" s="154">
        <v>114182</v>
      </c>
      <c r="V47" s="154">
        <v>27955</v>
      </c>
      <c r="W47" s="154">
        <v>750260</v>
      </c>
      <c r="X47" s="154">
        <v>23852</v>
      </c>
      <c r="Y47" s="154"/>
      <c r="Z47" s="319" t="s">
        <v>655</v>
      </c>
      <c r="AA47" s="154">
        <v>51171</v>
      </c>
      <c r="AB47" s="154">
        <v>122367</v>
      </c>
      <c r="AC47" s="154">
        <v>39875</v>
      </c>
      <c r="AD47" s="154">
        <v>8294</v>
      </c>
      <c r="AE47" s="154">
        <v>14489</v>
      </c>
      <c r="AF47" s="154">
        <v>339616</v>
      </c>
    </row>
    <row r="48" spans="1:32" s="246" customFormat="1">
      <c r="A48" s="171" t="s">
        <v>656</v>
      </c>
      <c r="B48" s="154">
        <v>5355</v>
      </c>
      <c r="C48" s="154" t="s">
        <v>504</v>
      </c>
      <c r="D48" s="154" t="s">
        <v>504</v>
      </c>
      <c r="E48" s="154" t="s">
        <v>504</v>
      </c>
      <c r="F48" s="154" t="s">
        <v>504</v>
      </c>
      <c r="G48" s="154" t="s">
        <v>504</v>
      </c>
      <c r="H48" s="154"/>
      <c r="I48" s="319" t="s">
        <v>656</v>
      </c>
      <c r="J48" s="154">
        <v>1323</v>
      </c>
      <c r="K48" s="154" t="s">
        <v>504</v>
      </c>
      <c r="L48" s="154" t="s">
        <v>504</v>
      </c>
      <c r="M48" s="154" t="s">
        <v>504</v>
      </c>
      <c r="N48" s="154" t="s">
        <v>504</v>
      </c>
      <c r="O48" s="154" t="s">
        <v>504</v>
      </c>
      <c r="P48" s="154"/>
      <c r="Q48" s="319" t="s">
        <v>656</v>
      </c>
      <c r="R48" s="154" t="s">
        <v>504</v>
      </c>
      <c r="S48" s="154" t="s">
        <v>504</v>
      </c>
      <c r="T48" s="154">
        <v>2585</v>
      </c>
      <c r="U48" s="154" t="s">
        <v>504</v>
      </c>
      <c r="V48" s="154" t="s">
        <v>504</v>
      </c>
      <c r="W48" s="154">
        <v>1447</v>
      </c>
      <c r="X48" s="154" t="s">
        <v>504</v>
      </c>
      <c r="Y48" s="154"/>
      <c r="Z48" s="319" t="s">
        <v>656</v>
      </c>
      <c r="AA48" s="154" t="s">
        <v>504</v>
      </c>
      <c r="AB48" s="154" t="s">
        <v>504</v>
      </c>
      <c r="AC48" s="154" t="s">
        <v>504</v>
      </c>
      <c r="AD48" s="154" t="s">
        <v>504</v>
      </c>
      <c r="AE48" s="154" t="s">
        <v>504</v>
      </c>
      <c r="AF48" s="154" t="s">
        <v>504</v>
      </c>
    </row>
    <row r="49" spans="1:32" s="246" customFormat="1">
      <c r="A49" s="171" t="s">
        <v>657</v>
      </c>
      <c r="B49" s="154">
        <v>895942</v>
      </c>
      <c r="C49" s="154">
        <v>103997</v>
      </c>
      <c r="D49" s="154">
        <v>57755</v>
      </c>
      <c r="E49" s="154">
        <v>6841</v>
      </c>
      <c r="F49" s="154" t="s">
        <v>504</v>
      </c>
      <c r="G49" s="154">
        <v>4039</v>
      </c>
      <c r="H49" s="154"/>
      <c r="I49" s="319" t="s">
        <v>657</v>
      </c>
      <c r="J49" s="154">
        <v>66252</v>
      </c>
      <c r="K49" s="154" t="s">
        <v>504</v>
      </c>
      <c r="L49" s="154">
        <v>311414</v>
      </c>
      <c r="M49" s="154">
        <v>2</v>
      </c>
      <c r="N49" s="154" t="s">
        <v>504</v>
      </c>
      <c r="O49" s="154">
        <v>37067</v>
      </c>
      <c r="P49" s="154"/>
      <c r="Q49" s="319" t="s">
        <v>657</v>
      </c>
      <c r="R49" s="154">
        <v>7026</v>
      </c>
      <c r="S49" s="154">
        <v>4490</v>
      </c>
      <c r="T49" s="154">
        <v>7407</v>
      </c>
      <c r="U49" s="154" t="s">
        <v>504</v>
      </c>
      <c r="V49" s="154">
        <v>7975</v>
      </c>
      <c r="W49" s="154">
        <v>236094</v>
      </c>
      <c r="X49" s="154" t="s">
        <v>504</v>
      </c>
      <c r="Y49" s="154"/>
      <c r="Z49" s="319" t="s">
        <v>657</v>
      </c>
      <c r="AA49" s="154">
        <v>3</v>
      </c>
      <c r="AB49" s="154">
        <v>10598</v>
      </c>
      <c r="AC49" s="154" t="s">
        <v>504</v>
      </c>
      <c r="AD49" s="154">
        <v>6</v>
      </c>
      <c r="AE49" s="154" t="s">
        <v>504</v>
      </c>
      <c r="AF49" s="154">
        <v>34976</v>
      </c>
    </row>
    <row r="50" spans="1:32" s="246" customFormat="1">
      <c r="A50" s="171" t="s">
        <v>658</v>
      </c>
      <c r="B50" s="154">
        <v>265008</v>
      </c>
      <c r="C50" s="154">
        <v>7508</v>
      </c>
      <c r="D50" s="154">
        <v>24860</v>
      </c>
      <c r="E50" s="154">
        <v>2613</v>
      </c>
      <c r="F50" s="154" t="s">
        <v>504</v>
      </c>
      <c r="G50" s="154">
        <v>3278</v>
      </c>
      <c r="H50" s="154"/>
      <c r="I50" s="319" t="s">
        <v>658</v>
      </c>
      <c r="J50" s="154">
        <v>38991</v>
      </c>
      <c r="K50" s="154">
        <v>1602</v>
      </c>
      <c r="L50" s="154">
        <v>43589</v>
      </c>
      <c r="M50" s="154" t="s">
        <v>504</v>
      </c>
      <c r="N50" s="154" t="s">
        <v>504</v>
      </c>
      <c r="O50" s="154">
        <v>16648</v>
      </c>
      <c r="P50" s="154"/>
      <c r="Q50" s="319" t="s">
        <v>658</v>
      </c>
      <c r="R50" s="154">
        <v>18976</v>
      </c>
      <c r="S50" s="154">
        <v>2</v>
      </c>
      <c r="T50" s="154">
        <v>24261</v>
      </c>
      <c r="U50" s="154">
        <v>12803</v>
      </c>
      <c r="V50" s="154" t="s">
        <v>504</v>
      </c>
      <c r="W50" s="154">
        <v>31487</v>
      </c>
      <c r="X50" s="154" t="s">
        <v>504</v>
      </c>
      <c r="Y50" s="154"/>
      <c r="Z50" s="319" t="s">
        <v>658</v>
      </c>
      <c r="AA50" s="154">
        <v>9833</v>
      </c>
      <c r="AB50" s="154">
        <v>6777</v>
      </c>
      <c r="AC50" s="154" t="s">
        <v>504</v>
      </c>
      <c r="AD50" s="154">
        <v>143</v>
      </c>
      <c r="AE50" s="154" t="s">
        <v>504</v>
      </c>
      <c r="AF50" s="154">
        <v>21637</v>
      </c>
    </row>
    <row r="51" spans="1:32" s="246" customFormat="1">
      <c r="A51" s="171" t="s">
        <v>659</v>
      </c>
      <c r="B51" s="154">
        <v>84535</v>
      </c>
      <c r="C51" s="154" t="s">
        <v>504</v>
      </c>
      <c r="D51" s="154" t="s">
        <v>504</v>
      </c>
      <c r="E51" s="154">
        <v>4886</v>
      </c>
      <c r="F51" s="154" t="s">
        <v>504</v>
      </c>
      <c r="G51" s="154" t="s">
        <v>504</v>
      </c>
      <c r="H51" s="154"/>
      <c r="I51" s="319" t="s">
        <v>659</v>
      </c>
      <c r="J51" s="154">
        <v>15510</v>
      </c>
      <c r="K51" s="154" t="s">
        <v>504</v>
      </c>
      <c r="L51" s="154">
        <v>18330</v>
      </c>
      <c r="M51" s="154" t="s">
        <v>504</v>
      </c>
      <c r="N51" s="154">
        <v>10234</v>
      </c>
      <c r="O51" s="154" t="s">
        <v>504</v>
      </c>
      <c r="P51" s="154"/>
      <c r="Q51" s="319" t="s">
        <v>659</v>
      </c>
      <c r="R51" s="154">
        <v>2831</v>
      </c>
      <c r="S51" s="154" t="s">
        <v>504</v>
      </c>
      <c r="T51" s="154">
        <v>2</v>
      </c>
      <c r="U51" s="154" t="s">
        <v>504</v>
      </c>
      <c r="V51" s="154">
        <v>3237</v>
      </c>
      <c r="W51" s="154">
        <v>15982</v>
      </c>
      <c r="X51" s="154" t="s">
        <v>504</v>
      </c>
      <c r="Y51" s="154"/>
      <c r="Z51" s="319" t="s">
        <v>659</v>
      </c>
      <c r="AA51" s="154">
        <v>10033</v>
      </c>
      <c r="AB51" s="154" t="s">
        <v>504</v>
      </c>
      <c r="AC51" s="154" t="s">
        <v>504</v>
      </c>
      <c r="AD51" s="154" t="s">
        <v>504</v>
      </c>
      <c r="AE51" s="154" t="s">
        <v>504</v>
      </c>
      <c r="AF51" s="154">
        <v>3490</v>
      </c>
    </row>
    <row r="52" spans="1:32" s="246" customFormat="1">
      <c r="A52" s="171" t="s">
        <v>660</v>
      </c>
      <c r="B52" s="154">
        <v>19127</v>
      </c>
      <c r="C52" s="154" t="s">
        <v>504</v>
      </c>
      <c r="D52" s="154">
        <v>6194</v>
      </c>
      <c r="E52" s="154">
        <v>3</v>
      </c>
      <c r="F52" s="154" t="s">
        <v>504</v>
      </c>
      <c r="G52" s="154" t="s">
        <v>504</v>
      </c>
      <c r="H52" s="154"/>
      <c r="I52" s="319" t="s">
        <v>660</v>
      </c>
      <c r="J52" s="154" t="s">
        <v>504</v>
      </c>
      <c r="K52" s="154" t="s">
        <v>504</v>
      </c>
      <c r="L52" s="154">
        <v>9698</v>
      </c>
      <c r="M52" s="154" t="s">
        <v>504</v>
      </c>
      <c r="N52" s="154" t="s">
        <v>504</v>
      </c>
      <c r="O52" s="154" t="s">
        <v>504</v>
      </c>
      <c r="P52" s="154"/>
      <c r="Q52" s="319" t="s">
        <v>660</v>
      </c>
      <c r="R52" s="154" t="s">
        <v>504</v>
      </c>
      <c r="S52" s="154" t="s">
        <v>504</v>
      </c>
      <c r="T52" s="154">
        <v>2</v>
      </c>
      <c r="U52" s="154" t="s">
        <v>504</v>
      </c>
      <c r="V52" s="154" t="s">
        <v>504</v>
      </c>
      <c r="W52" s="154">
        <v>3230</v>
      </c>
      <c r="X52" s="154" t="s">
        <v>504</v>
      </c>
      <c r="Y52" s="154"/>
      <c r="Z52" s="319" t="s">
        <v>660</v>
      </c>
      <c r="AA52" s="154" t="s">
        <v>504</v>
      </c>
      <c r="AB52" s="154" t="s">
        <v>504</v>
      </c>
      <c r="AC52" s="154" t="s">
        <v>504</v>
      </c>
      <c r="AD52" s="154" t="s">
        <v>504</v>
      </c>
      <c r="AE52" s="154" t="s">
        <v>504</v>
      </c>
      <c r="AF52" s="154" t="s">
        <v>504</v>
      </c>
    </row>
    <row r="53" spans="1:32" s="246" customFormat="1">
      <c r="A53" s="171" t="s">
        <v>661</v>
      </c>
      <c r="B53" s="154">
        <v>25870</v>
      </c>
      <c r="C53" s="154">
        <v>1</v>
      </c>
      <c r="D53" s="154" t="s">
        <v>504</v>
      </c>
      <c r="E53" s="154">
        <v>3</v>
      </c>
      <c r="F53" s="154" t="s">
        <v>504</v>
      </c>
      <c r="G53" s="154" t="s">
        <v>504</v>
      </c>
      <c r="H53" s="154"/>
      <c r="I53" s="319" t="s">
        <v>661</v>
      </c>
      <c r="J53" s="154">
        <v>7605</v>
      </c>
      <c r="K53" s="154" t="s">
        <v>504</v>
      </c>
      <c r="L53" s="154">
        <v>7225</v>
      </c>
      <c r="M53" s="154" t="s">
        <v>504</v>
      </c>
      <c r="N53" s="154" t="s">
        <v>504</v>
      </c>
      <c r="O53" s="154">
        <v>8</v>
      </c>
      <c r="P53" s="154"/>
      <c r="Q53" s="319" t="s">
        <v>661</v>
      </c>
      <c r="R53" s="154">
        <v>3714</v>
      </c>
      <c r="S53" s="154">
        <v>40</v>
      </c>
      <c r="T53" s="154">
        <v>9</v>
      </c>
      <c r="U53" s="154" t="s">
        <v>504</v>
      </c>
      <c r="V53" s="154" t="s">
        <v>504</v>
      </c>
      <c r="W53" s="154">
        <v>3674</v>
      </c>
      <c r="X53" s="154" t="s">
        <v>504</v>
      </c>
      <c r="Y53" s="154"/>
      <c r="Z53" s="319" t="s">
        <v>661</v>
      </c>
      <c r="AA53" s="154" t="s">
        <v>504</v>
      </c>
      <c r="AB53" s="154" t="s">
        <v>504</v>
      </c>
      <c r="AC53" s="154" t="s">
        <v>504</v>
      </c>
      <c r="AD53" s="154" t="s">
        <v>504</v>
      </c>
      <c r="AE53" s="154" t="s">
        <v>504</v>
      </c>
      <c r="AF53" s="154">
        <v>3591</v>
      </c>
    </row>
    <row r="54" spans="1:32" s="246" customFormat="1">
      <c r="A54" s="171" t="s">
        <v>662</v>
      </c>
      <c r="B54" s="154">
        <v>913175</v>
      </c>
      <c r="C54" s="154">
        <v>24575</v>
      </c>
      <c r="D54" s="154">
        <v>71745</v>
      </c>
      <c r="E54" s="154">
        <v>13254</v>
      </c>
      <c r="F54" s="154" t="s">
        <v>504</v>
      </c>
      <c r="G54" s="154">
        <v>13935</v>
      </c>
      <c r="H54" s="154"/>
      <c r="I54" s="319" t="s">
        <v>662</v>
      </c>
      <c r="J54" s="154">
        <v>140143</v>
      </c>
      <c r="K54" s="154">
        <v>8081</v>
      </c>
      <c r="L54" s="154">
        <v>99736</v>
      </c>
      <c r="M54" s="154">
        <v>6125</v>
      </c>
      <c r="N54" s="154" t="s">
        <v>504</v>
      </c>
      <c r="O54" s="154">
        <v>63680</v>
      </c>
      <c r="P54" s="154"/>
      <c r="Q54" s="319" t="s">
        <v>662</v>
      </c>
      <c r="R54" s="154">
        <v>71983</v>
      </c>
      <c r="S54" s="154">
        <v>10886</v>
      </c>
      <c r="T54" s="154">
        <v>43835</v>
      </c>
      <c r="U54" s="154">
        <v>55750</v>
      </c>
      <c r="V54" s="154" t="s">
        <v>504</v>
      </c>
      <c r="W54" s="154">
        <v>119191</v>
      </c>
      <c r="X54" s="154">
        <v>8895</v>
      </c>
      <c r="Y54" s="154"/>
      <c r="Z54" s="319" t="s">
        <v>662</v>
      </c>
      <c r="AA54" s="154">
        <v>689</v>
      </c>
      <c r="AB54" s="154">
        <v>50322</v>
      </c>
      <c r="AC54" s="154">
        <v>17904</v>
      </c>
      <c r="AD54" s="154">
        <v>2732</v>
      </c>
      <c r="AE54" s="154">
        <v>7244</v>
      </c>
      <c r="AF54" s="154">
        <v>82470</v>
      </c>
    </row>
    <row r="55" spans="1:32" s="246" customFormat="1">
      <c r="A55" s="171" t="s">
        <v>663</v>
      </c>
      <c r="B55" s="154">
        <v>37251</v>
      </c>
      <c r="C55" s="154">
        <v>16</v>
      </c>
      <c r="D55" s="154">
        <v>3316</v>
      </c>
      <c r="E55" s="154">
        <v>5</v>
      </c>
      <c r="F55" s="154" t="s">
        <v>504</v>
      </c>
      <c r="G55" s="154" t="s">
        <v>504</v>
      </c>
      <c r="H55" s="154"/>
      <c r="I55" s="319" t="s">
        <v>663</v>
      </c>
      <c r="J55" s="154">
        <v>1805</v>
      </c>
      <c r="K55" s="154" t="s">
        <v>504</v>
      </c>
      <c r="L55" s="154">
        <v>11873</v>
      </c>
      <c r="M55" s="154" t="s">
        <v>504</v>
      </c>
      <c r="N55" s="154" t="s">
        <v>504</v>
      </c>
      <c r="O55" s="154">
        <v>4</v>
      </c>
      <c r="P55" s="154"/>
      <c r="Q55" s="319" t="s">
        <v>663</v>
      </c>
      <c r="R55" s="154" t="s">
        <v>504</v>
      </c>
      <c r="S55" s="154">
        <v>72</v>
      </c>
      <c r="T55" s="154">
        <v>3413</v>
      </c>
      <c r="U55" s="154" t="s">
        <v>504</v>
      </c>
      <c r="V55" s="154" t="s">
        <v>504</v>
      </c>
      <c r="W55" s="154">
        <v>16745</v>
      </c>
      <c r="X55" s="154" t="s">
        <v>504</v>
      </c>
      <c r="Y55" s="154"/>
      <c r="Z55" s="319" t="s">
        <v>663</v>
      </c>
      <c r="AA55" s="154" t="s">
        <v>504</v>
      </c>
      <c r="AB55" s="154" t="s">
        <v>504</v>
      </c>
      <c r="AC55" s="154">
        <v>2</v>
      </c>
      <c r="AD55" s="154" t="s">
        <v>504</v>
      </c>
      <c r="AE55" s="154" t="s">
        <v>504</v>
      </c>
      <c r="AF55" s="154" t="s">
        <v>504</v>
      </c>
    </row>
    <row r="56" spans="1:32" s="246" customFormat="1">
      <c r="A56" s="171" t="s">
        <v>664</v>
      </c>
      <c r="B56" s="154">
        <v>8927</v>
      </c>
      <c r="C56" s="154" t="s">
        <v>504</v>
      </c>
      <c r="D56" s="154" t="s">
        <v>504</v>
      </c>
      <c r="E56" s="154" t="s">
        <v>504</v>
      </c>
      <c r="F56" s="154" t="s">
        <v>504</v>
      </c>
      <c r="G56" s="154" t="s">
        <v>504</v>
      </c>
      <c r="H56" s="154"/>
      <c r="I56" s="319" t="s">
        <v>664</v>
      </c>
      <c r="J56" s="154">
        <v>2923</v>
      </c>
      <c r="K56" s="154" t="s">
        <v>504</v>
      </c>
      <c r="L56" s="154">
        <v>2928</v>
      </c>
      <c r="M56" s="154" t="s">
        <v>504</v>
      </c>
      <c r="N56" s="154" t="s">
        <v>504</v>
      </c>
      <c r="O56" s="154" t="s">
        <v>504</v>
      </c>
      <c r="P56" s="154"/>
      <c r="Q56" s="319" t="s">
        <v>664</v>
      </c>
      <c r="R56" s="154" t="s">
        <v>504</v>
      </c>
      <c r="S56" s="154" t="s">
        <v>504</v>
      </c>
      <c r="T56" s="154" t="s">
        <v>504</v>
      </c>
      <c r="U56" s="154" t="s">
        <v>504</v>
      </c>
      <c r="V56" s="154" t="s">
        <v>504</v>
      </c>
      <c r="W56" s="154">
        <v>3076</v>
      </c>
      <c r="X56" s="154" t="s">
        <v>504</v>
      </c>
      <c r="Y56" s="154"/>
      <c r="Z56" s="319" t="s">
        <v>664</v>
      </c>
      <c r="AA56" s="154" t="s">
        <v>504</v>
      </c>
      <c r="AB56" s="154" t="s">
        <v>504</v>
      </c>
      <c r="AC56" s="154" t="s">
        <v>504</v>
      </c>
      <c r="AD56" s="154" t="s">
        <v>504</v>
      </c>
      <c r="AE56" s="154" t="s">
        <v>504</v>
      </c>
      <c r="AF56" s="154" t="s">
        <v>504</v>
      </c>
    </row>
    <row r="57" spans="1:32" s="246" customFormat="1">
      <c r="A57" s="171" t="s">
        <v>665</v>
      </c>
      <c r="B57" s="154">
        <v>11913</v>
      </c>
      <c r="C57" s="154">
        <v>2</v>
      </c>
      <c r="D57" s="154" t="s">
        <v>504</v>
      </c>
      <c r="E57" s="154" t="s">
        <v>504</v>
      </c>
      <c r="F57" s="154" t="s">
        <v>504</v>
      </c>
      <c r="G57" s="154" t="s">
        <v>504</v>
      </c>
      <c r="H57" s="154"/>
      <c r="I57" s="319" t="s">
        <v>665</v>
      </c>
      <c r="J57" s="154">
        <v>3205</v>
      </c>
      <c r="K57" s="154" t="s">
        <v>504</v>
      </c>
      <c r="L57" s="154">
        <v>3399</v>
      </c>
      <c r="M57" s="154" t="s">
        <v>504</v>
      </c>
      <c r="N57" s="154" t="s">
        <v>504</v>
      </c>
      <c r="O57" s="154" t="s">
        <v>504</v>
      </c>
      <c r="P57" s="154"/>
      <c r="Q57" s="319" t="s">
        <v>665</v>
      </c>
      <c r="R57" s="154" t="s">
        <v>504</v>
      </c>
      <c r="S57" s="154" t="s">
        <v>504</v>
      </c>
      <c r="T57" s="154" t="s">
        <v>504</v>
      </c>
      <c r="U57" s="154" t="s">
        <v>504</v>
      </c>
      <c r="V57" s="154" t="s">
        <v>504</v>
      </c>
      <c r="W57" s="154">
        <v>5307</v>
      </c>
      <c r="X57" s="154" t="s">
        <v>504</v>
      </c>
      <c r="Y57" s="154"/>
      <c r="Z57" s="319" t="s">
        <v>665</v>
      </c>
      <c r="AA57" s="154" t="s">
        <v>504</v>
      </c>
      <c r="AB57" s="154" t="s">
        <v>504</v>
      </c>
      <c r="AC57" s="154" t="s">
        <v>504</v>
      </c>
      <c r="AD57" s="154" t="s">
        <v>504</v>
      </c>
      <c r="AE57" s="154" t="s">
        <v>504</v>
      </c>
      <c r="AF57" s="154" t="s">
        <v>504</v>
      </c>
    </row>
    <row r="58" spans="1:32" s="246" customFormat="1">
      <c r="A58" s="171" t="s">
        <v>666</v>
      </c>
      <c r="B58" s="154">
        <v>37026</v>
      </c>
      <c r="C58" s="154">
        <v>6</v>
      </c>
      <c r="D58" s="154" t="s">
        <v>504</v>
      </c>
      <c r="E58" s="154" t="s">
        <v>504</v>
      </c>
      <c r="F58" s="154" t="s">
        <v>504</v>
      </c>
      <c r="G58" s="154" t="s">
        <v>504</v>
      </c>
      <c r="H58" s="154"/>
      <c r="I58" s="319" t="s">
        <v>666</v>
      </c>
      <c r="J58" s="154">
        <v>1684</v>
      </c>
      <c r="K58" s="154" t="s">
        <v>504</v>
      </c>
      <c r="L58" s="154">
        <v>5137</v>
      </c>
      <c r="M58" s="154" t="s">
        <v>504</v>
      </c>
      <c r="N58" s="154" t="s">
        <v>504</v>
      </c>
      <c r="O58" s="154">
        <v>921</v>
      </c>
      <c r="P58" s="154"/>
      <c r="Q58" s="319" t="s">
        <v>666</v>
      </c>
      <c r="R58" s="154" t="s">
        <v>504</v>
      </c>
      <c r="S58" s="154">
        <v>72</v>
      </c>
      <c r="T58" s="154">
        <v>7159</v>
      </c>
      <c r="U58" s="154" t="s">
        <v>504</v>
      </c>
      <c r="V58" s="154" t="s">
        <v>504</v>
      </c>
      <c r="W58" s="154">
        <v>16472</v>
      </c>
      <c r="X58" s="154" t="s">
        <v>504</v>
      </c>
      <c r="Y58" s="154"/>
      <c r="Z58" s="319" t="s">
        <v>666</v>
      </c>
      <c r="AA58" s="154" t="s">
        <v>504</v>
      </c>
      <c r="AB58" s="154">
        <v>2</v>
      </c>
      <c r="AC58" s="154" t="s">
        <v>504</v>
      </c>
      <c r="AD58" s="154" t="s">
        <v>504</v>
      </c>
      <c r="AE58" s="154" t="s">
        <v>504</v>
      </c>
      <c r="AF58" s="154">
        <v>5573</v>
      </c>
    </row>
    <row r="59" spans="1:32" s="246" customFormat="1">
      <c r="A59" s="171" t="s">
        <v>667</v>
      </c>
      <c r="B59" s="154">
        <v>360539</v>
      </c>
      <c r="C59" s="154">
        <v>5524</v>
      </c>
      <c r="D59" s="154">
        <v>25340</v>
      </c>
      <c r="E59" s="154">
        <v>10423</v>
      </c>
      <c r="F59" s="154">
        <v>2</v>
      </c>
      <c r="G59" s="154">
        <v>6079</v>
      </c>
      <c r="H59" s="154"/>
      <c r="I59" s="319" t="s">
        <v>667</v>
      </c>
      <c r="J59" s="154">
        <v>58808</v>
      </c>
      <c r="K59" s="154">
        <v>2198</v>
      </c>
      <c r="L59" s="154">
        <v>37775</v>
      </c>
      <c r="M59" s="154">
        <v>6477</v>
      </c>
      <c r="N59" s="154" t="s">
        <v>504</v>
      </c>
      <c r="O59" s="154">
        <v>23253</v>
      </c>
      <c r="P59" s="154"/>
      <c r="Q59" s="319" t="s">
        <v>667</v>
      </c>
      <c r="R59" s="154">
        <v>32796</v>
      </c>
      <c r="S59" s="154">
        <v>3325</v>
      </c>
      <c r="T59" s="154">
        <v>19465</v>
      </c>
      <c r="U59" s="154">
        <v>18030</v>
      </c>
      <c r="V59" s="154" t="s">
        <v>504</v>
      </c>
      <c r="W59" s="154">
        <v>44148</v>
      </c>
      <c r="X59" s="154">
        <v>5299</v>
      </c>
      <c r="Y59" s="154"/>
      <c r="Z59" s="319" t="s">
        <v>667</v>
      </c>
      <c r="AA59" s="154" t="s">
        <v>504</v>
      </c>
      <c r="AB59" s="154">
        <v>17432</v>
      </c>
      <c r="AC59" s="154">
        <v>10028</v>
      </c>
      <c r="AD59" s="154">
        <v>2587</v>
      </c>
      <c r="AE59" s="154">
        <v>3202</v>
      </c>
      <c r="AF59" s="154">
        <v>28348</v>
      </c>
    </row>
    <row r="60" spans="1:32" s="246" customFormat="1">
      <c r="A60" s="171" t="s">
        <v>668</v>
      </c>
      <c r="B60" s="154">
        <v>27718</v>
      </c>
      <c r="C60" s="154">
        <v>2</v>
      </c>
      <c r="D60" s="154" t="s">
        <v>504</v>
      </c>
      <c r="E60" s="154" t="s">
        <v>504</v>
      </c>
      <c r="F60" s="154" t="s">
        <v>504</v>
      </c>
      <c r="G60" s="154" t="s">
        <v>504</v>
      </c>
      <c r="H60" s="154"/>
      <c r="I60" s="319" t="s">
        <v>668</v>
      </c>
      <c r="J60" s="154">
        <v>8079</v>
      </c>
      <c r="K60" s="154" t="s">
        <v>504</v>
      </c>
      <c r="L60" s="154">
        <v>3185</v>
      </c>
      <c r="M60" s="154">
        <v>6</v>
      </c>
      <c r="N60" s="154" t="s">
        <v>504</v>
      </c>
      <c r="O60" s="154" t="s">
        <v>504</v>
      </c>
      <c r="P60" s="154"/>
      <c r="Q60" s="319" t="s">
        <v>668</v>
      </c>
      <c r="R60" s="154">
        <v>103</v>
      </c>
      <c r="S60" s="154" t="s">
        <v>504</v>
      </c>
      <c r="T60" s="154">
        <v>267</v>
      </c>
      <c r="U60" s="154" t="s">
        <v>504</v>
      </c>
      <c r="V60" s="154" t="s">
        <v>504</v>
      </c>
      <c r="W60" s="154">
        <v>14822</v>
      </c>
      <c r="X60" s="154" t="s">
        <v>504</v>
      </c>
      <c r="Y60" s="154"/>
      <c r="Z60" s="319" t="s">
        <v>668</v>
      </c>
      <c r="AA60" s="154" t="s">
        <v>504</v>
      </c>
      <c r="AB60" s="154" t="s">
        <v>504</v>
      </c>
      <c r="AC60" s="154" t="s">
        <v>504</v>
      </c>
      <c r="AD60" s="154" t="s">
        <v>504</v>
      </c>
      <c r="AE60" s="154" t="s">
        <v>504</v>
      </c>
      <c r="AF60" s="154">
        <v>1254</v>
      </c>
    </row>
    <row r="61" spans="1:32" s="246" customFormat="1">
      <c r="A61" s="171" t="s">
        <v>669</v>
      </c>
      <c r="B61" s="154">
        <v>71547</v>
      </c>
      <c r="C61" s="154">
        <v>6376</v>
      </c>
      <c r="D61" s="154" t="s">
        <v>504</v>
      </c>
      <c r="E61" s="154" t="s">
        <v>504</v>
      </c>
      <c r="F61" s="154" t="s">
        <v>504</v>
      </c>
      <c r="G61" s="154" t="s">
        <v>504</v>
      </c>
      <c r="H61" s="154"/>
      <c r="I61" s="319" t="s">
        <v>669</v>
      </c>
      <c r="J61" s="154">
        <v>16493</v>
      </c>
      <c r="K61" s="154" t="s">
        <v>504</v>
      </c>
      <c r="L61" s="154">
        <v>7092</v>
      </c>
      <c r="M61" s="154" t="s">
        <v>504</v>
      </c>
      <c r="N61" s="154" t="s">
        <v>504</v>
      </c>
      <c r="O61" s="154">
        <v>2</v>
      </c>
      <c r="P61" s="154"/>
      <c r="Q61" s="319" t="s">
        <v>669</v>
      </c>
      <c r="R61" s="154" t="s">
        <v>504</v>
      </c>
      <c r="S61" s="154" t="s">
        <v>504</v>
      </c>
      <c r="T61" s="154">
        <v>14087</v>
      </c>
      <c r="U61" s="154" t="s">
        <v>504</v>
      </c>
      <c r="V61" s="154" t="s">
        <v>504</v>
      </c>
      <c r="W61" s="154">
        <v>12753</v>
      </c>
      <c r="X61" s="154" t="s">
        <v>504</v>
      </c>
      <c r="Y61" s="154"/>
      <c r="Z61" s="319" t="s">
        <v>669</v>
      </c>
      <c r="AA61" s="154" t="s">
        <v>504</v>
      </c>
      <c r="AB61" s="154" t="s">
        <v>504</v>
      </c>
      <c r="AC61" s="154" t="s">
        <v>504</v>
      </c>
      <c r="AD61" s="154" t="s">
        <v>504</v>
      </c>
      <c r="AE61" s="154" t="s">
        <v>504</v>
      </c>
      <c r="AF61" s="154">
        <v>14744</v>
      </c>
    </row>
    <row r="62" spans="1:32" s="246" customFormat="1">
      <c r="A62" s="171" t="s">
        <v>671</v>
      </c>
      <c r="B62" s="154">
        <v>36953</v>
      </c>
      <c r="C62" s="154" t="s">
        <v>504</v>
      </c>
      <c r="D62" s="154">
        <v>5987</v>
      </c>
      <c r="E62" s="154" t="s">
        <v>504</v>
      </c>
      <c r="F62" s="154" t="s">
        <v>504</v>
      </c>
      <c r="G62" s="154" t="s">
        <v>504</v>
      </c>
      <c r="H62" s="154"/>
      <c r="I62" s="319" t="s">
        <v>671</v>
      </c>
      <c r="J62" s="154">
        <v>9624</v>
      </c>
      <c r="K62" s="154" t="s">
        <v>504</v>
      </c>
      <c r="L62" s="154">
        <v>4280</v>
      </c>
      <c r="M62" s="154">
        <v>2</v>
      </c>
      <c r="N62" s="154" t="s">
        <v>504</v>
      </c>
      <c r="O62" s="154" t="s">
        <v>504</v>
      </c>
      <c r="P62" s="154"/>
      <c r="Q62" s="319" t="s">
        <v>671</v>
      </c>
      <c r="R62" s="154" t="s">
        <v>504</v>
      </c>
      <c r="S62" s="154" t="s">
        <v>504</v>
      </c>
      <c r="T62" s="154">
        <v>3099</v>
      </c>
      <c r="U62" s="154" t="s">
        <v>504</v>
      </c>
      <c r="V62" s="154" t="s">
        <v>504</v>
      </c>
      <c r="W62" s="154">
        <v>7498</v>
      </c>
      <c r="X62" s="154" t="s">
        <v>504</v>
      </c>
      <c r="Y62" s="154"/>
      <c r="Z62" s="319" t="s">
        <v>671</v>
      </c>
      <c r="AA62" s="154" t="s">
        <v>504</v>
      </c>
      <c r="AB62" s="154" t="s">
        <v>504</v>
      </c>
      <c r="AC62" s="154" t="s">
        <v>504</v>
      </c>
      <c r="AD62" s="154" t="s">
        <v>504</v>
      </c>
      <c r="AE62" s="154" t="s">
        <v>504</v>
      </c>
      <c r="AF62" s="154">
        <v>6463</v>
      </c>
    </row>
    <row r="63" spans="1:32" s="246" customFormat="1">
      <c r="A63" s="171" t="s">
        <v>672</v>
      </c>
      <c r="B63" s="154">
        <v>422897</v>
      </c>
      <c r="C63" s="154">
        <v>11814</v>
      </c>
      <c r="D63" s="154">
        <v>23507</v>
      </c>
      <c r="E63" s="154">
        <v>13531</v>
      </c>
      <c r="F63" s="154" t="s">
        <v>504</v>
      </c>
      <c r="G63" s="154">
        <v>13243</v>
      </c>
      <c r="H63" s="154"/>
      <c r="I63" s="319" t="s">
        <v>672</v>
      </c>
      <c r="J63" s="154">
        <v>50952</v>
      </c>
      <c r="K63" s="154">
        <v>5154</v>
      </c>
      <c r="L63" s="154">
        <v>40519</v>
      </c>
      <c r="M63" s="154">
        <v>6190</v>
      </c>
      <c r="N63" s="154" t="s">
        <v>504</v>
      </c>
      <c r="O63" s="154">
        <v>35199</v>
      </c>
      <c r="P63" s="154"/>
      <c r="Q63" s="319" t="s">
        <v>672</v>
      </c>
      <c r="R63" s="154">
        <v>35358</v>
      </c>
      <c r="S63" s="154">
        <v>4082</v>
      </c>
      <c r="T63" s="154">
        <v>26588</v>
      </c>
      <c r="U63" s="154">
        <v>27599</v>
      </c>
      <c r="V63" s="154" t="s">
        <v>504</v>
      </c>
      <c r="W63" s="154">
        <v>58310</v>
      </c>
      <c r="X63" s="154">
        <v>6036</v>
      </c>
      <c r="Y63" s="154"/>
      <c r="Z63" s="319" t="s">
        <v>672</v>
      </c>
      <c r="AA63" s="154" t="s">
        <v>504</v>
      </c>
      <c r="AB63" s="154">
        <v>9681</v>
      </c>
      <c r="AC63" s="154">
        <v>11907</v>
      </c>
      <c r="AD63" s="154">
        <v>2826</v>
      </c>
      <c r="AE63" s="154">
        <v>3861</v>
      </c>
      <c r="AF63" s="154">
        <v>36540</v>
      </c>
    </row>
    <row r="64" spans="1:32" s="246" customFormat="1">
      <c r="A64" s="171" t="s">
        <v>673</v>
      </c>
      <c r="B64" s="154">
        <v>741074</v>
      </c>
      <c r="C64" s="154">
        <v>95866</v>
      </c>
      <c r="D64" s="154">
        <v>1509</v>
      </c>
      <c r="E64" s="154">
        <v>5395</v>
      </c>
      <c r="F64" s="154">
        <v>17740</v>
      </c>
      <c r="G64" s="154">
        <v>5092</v>
      </c>
      <c r="H64" s="154"/>
      <c r="I64" s="319" t="s">
        <v>673</v>
      </c>
      <c r="J64" s="154">
        <v>98020</v>
      </c>
      <c r="K64" s="154">
        <v>2103</v>
      </c>
      <c r="L64" s="154">
        <v>83918</v>
      </c>
      <c r="M64" s="154" t="s">
        <v>504</v>
      </c>
      <c r="N64" s="154">
        <v>18027</v>
      </c>
      <c r="O64" s="154">
        <v>35364</v>
      </c>
      <c r="P64" s="154"/>
      <c r="Q64" s="319" t="s">
        <v>673</v>
      </c>
      <c r="R64" s="154">
        <v>9998</v>
      </c>
      <c r="S64" s="154">
        <v>18415</v>
      </c>
      <c r="T64" s="154">
        <v>33199</v>
      </c>
      <c r="U64" s="154" t="s">
        <v>504</v>
      </c>
      <c r="V64" s="154">
        <v>16743</v>
      </c>
      <c r="W64" s="154">
        <v>146878</v>
      </c>
      <c r="X64" s="154">
        <v>3622</v>
      </c>
      <c r="Y64" s="154"/>
      <c r="Z64" s="319" t="s">
        <v>673</v>
      </c>
      <c r="AA64" s="154">
        <v>30612</v>
      </c>
      <c r="AB64" s="154">
        <v>24768</v>
      </c>
      <c r="AC64" s="154">
        <v>34</v>
      </c>
      <c r="AD64" s="154" t="s">
        <v>504</v>
      </c>
      <c r="AE64" s="154" t="s">
        <v>504</v>
      </c>
      <c r="AF64" s="154">
        <v>93771</v>
      </c>
    </row>
    <row r="65" spans="1:32" s="246" customFormat="1">
      <c r="A65" s="171" t="s">
        <v>674</v>
      </c>
      <c r="B65" s="154">
        <v>21754</v>
      </c>
      <c r="C65" s="154" t="s">
        <v>504</v>
      </c>
      <c r="D65" s="154">
        <v>116</v>
      </c>
      <c r="E65" s="154" t="s">
        <v>504</v>
      </c>
      <c r="F65" s="154" t="s">
        <v>504</v>
      </c>
      <c r="G65" s="154" t="s">
        <v>504</v>
      </c>
      <c r="H65" s="154"/>
      <c r="I65" s="319" t="s">
        <v>674</v>
      </c>
      <c r="J65" s="154">
        <v>9327</v>
      </c>
      <c r="K65" s="154" t="s">
        <v>504</v>
      </c>
      <c r="L65" s="154">
        <v>3731</v>
      </c>
      <c r="M65" s="154" t="s">
        <v>504</v>
      </c>
      <c r="N65" s="154" t="s">
        <v>504</v>
      </c>
      <c r="O65" s="154">
        <v>1932</v>
      </c>
      <c r="P65" s="154"/>
      <c r="Q65" s="319" t="s">
        <v>674</v>
      </c>
      <c r="R65" s="154" t="s">
        <v>504</v>
      </c>
      <c r="S65" s="154" t="s">
        <v>504</v>
      </c>
      <c r="T65" s="154" t="s">
        <v>504</v>
      </c>
      <c r="U65" s="154" t="s">
        <v>504</v>
      </c>
      <c r="V65" s="154" t="s">
        <v>504</v>
      </c>
      <c r="W65" s="154">
        <v>3861</v>
      </c>
      <c r="X65" s="154" t="s">
        <v>504</v>
      </c>
      <c r="Y65" s="154"/>
      <c r="Z65" s="319" t="s">
        <v>674</v>
      </c>
      <c r="AA65" s="154" t="s">
        <v>504</v>
      </c>
      <c r="AB65" s="154">
        <v>2787</v>
      </c>
      <c r="AC65" s="154" t="s">
        <v>504</v>
      </c>
      <c r="AD65" s="154" t="s">
        <v>504</v>
      </c>
      <c r="AE65" s="154" t="s">
        <v>504</v>
      </c>
      <c r="AF65" s="154" t="s">
        <v>504</v>
      </c>
    </row>
    <row r="66" spans="1:32" s="246" customFormat="1">
      <c r="A66" s="171" t="s">
        <v>675</v>
      </c>
      <c r="B66" s="154">
        <v>29177</v>
      </c>
      <c r="C66" s="154" t="s">
        <v>504</v>
      </c>
      <c r="D66" s="154" t="s">
        <v>504</v>
      </c>
      <c r="E66" s="154" t="s">
        <v>504</v>
      </c>
      <c r="F66" s="154" t="s">
        <v>504</v>
      </c>
      <c r="G66" s="154" t="s">
        <v>504</v>
      </c>
      <c r="H66" s="154"/>
      <c r="I66" s="319" t="s">
        <v>675</v>
      </c>
      <c r="J66" s="154">
        <v>8943</v>
      </c>
      <c r="K66" s="154" t="s">
        <v>504</v>
      </c>
      <c r="L66" s="154">
        <v>3116</v>
      </c>
      <c r="M66" s="154" t="s">
        <v>504</v>
      </c>
      <c r="N66" s="154" t="s">
        <v>504</v>
      </c>
      <c r="O66" s="154">
        <v>3680</v>
      </c>
      <c r="P66" s="154"/>
      <c r="Q66" s="319" t="s">
        <v>675</v>
      </c>
      <c r="R66" s="154" t="s">
        <v>504</v>
      </c>
      <c r="S66" s="154" t="s">
        <v>504</v>
      </c>
      <c r="T66" s="154">
        <v>3486</v>
      </c>
      <c r="U66" s="154" t="s">
        <v>504</v>
      </c>
      <c r="V66" s="154" t="s">
        <v>504</v>
      </c>
      <c r="W66" s="154">
        <v>3193</v>
      </c>
      <c r="X66" s="154" t="s">
        <v>504</v>
      </c>
      <c r="Y66" s="154"/>
      <c r="Z66" s="319" t="s">
        <v>675</v>
      </c>
      <c r="AA66" s="154" t="s">
        <v>504</v>
      </c>
      <c r="AB66" s="154" t="s">
        <v>504</v>
      </c>
      <c r="AC66" s="154" t="s">
        <v>504</v>
      </c>
      <c r="AD66" s="154" t="s">
        <v>504</v>
      </c>
      <c r="AE66" s="154" t="s">
        <v>504</v>
      </c>
      <c r="AF66" s="154">
        <v>6759</v>
      </c>
    </row>
    <row r="67" spans="1:32" s="246" customFormat="1">
      <c r="A67" s="171" t="s">
        <v>676</v>
      </c>
      <c r="B67" s="154">
        <v>1254816</v>
      </c>
      <c r="C67" s="154">
        <v>112565</v>
      </c>
      <c r="D67" s="154">
        <v>81685</v>
      </c>
      <c r="E67" s="154">
        <v>14890</v>
      </c>
      <c r="F67" s="154">
        <v>5</v>
      </c>
      <c r="G67" s="154" t="s">
        <v>504</v>
      </c>
      <c r="H67" s="154"/>
      <c r="I67" s="319" t="s">
        <v>676</v>
      </c>
      <c r="J67" s="154">
        <v>119490</v>
      </c>
      <c r="K67" s="154">
        <v>117</v>
      </c>
      <c r="L67" s="154">
        <v>297009</v>
      </c>
      <c r="M67" s="154">
        <v>24</v>
      </c>
      <c r="N67" s="154">
        <v>51687</v>
      </c>
      <c r="O67" s="154">
        <v>108319</v>
      </c>
      <c r="P67" s="154"/>
      <c r="Q67" s="319" t="s">
        <v>676</v>
      </c>
      <c r="R67" s="154">
        <v>41</v>
      </c>
      <c r="S67" s="154">
        <v>16</v>
      </c>
      <c r="T67" s="154">
        <v>80588</v>
      </c>
      <c r="U67" s="154">
        <v>5</v>
      </c>
      <c r="V67" s="154">
        <v>22604</v>
      </c>
      <c r="W67" s="154">
        <v>291427</v>
      </c>
      <c r="X67" s="154">
        <v>1</v>
      </c>
      <c r="Y67" s="154"/>
      <c r="Z67" s="319" t="s">
        <v>676</v>
      </c>
      <c r="AA67" s="154">
        <v>6</v>
      </c>
      <c r="AB67" s="154">
        <v>1572</v>
      </c>
      <c r="AC67" s="154">
        <v>8</v>
      </c>
      <c r="AD67" s="154" t="s">
        <v>504</v>
      </c>
      <c r="AE67" s="154" t="s">
        <v>504</v>
      </c>
      <c r="AF67" s="154">
        <v>72757</v>
      </c>
    </row>
    <row r="68" spans="1:32" s="246" customFormat="1">
      <c r="A68" s="171" t="s">
        <v>677</v>
      </c>
      <c r="B68" s="154">
        <v>1200038</v>
      </c>
      <c r="C68" s="154">
        <v>96022</v>
      </c>
      <c r="D68" s="154">
        <v>81685</v>
      </c>
      <c r="E68" s="154">
        <v>14720</v>
      </c>
      <c r="F68" s="154">
        <v>2</v>
      </c>
      <c r="G68" s="154" t="s">
        <v>504</v>
      </c>
      <c r="H68" s="154"/>
      <c r="I68" s="319" t="s">
        <v>677</v>
      </c>
      <c r="J68" s="154">
        <v>114013</v>
      </c>
      <c r="K68" s="154" t="s">
        <v>504</v>
      </c>
      <c r="L68" s="154">
        <v>294401</v>
      </c>
      <c r="M68" s="154">
        <v>11</v>
      </c>
      <c r="N68" s="154">
        <v>25327</v>
      </c>
      <c r="O68" s="154">
        <v>108313</v>
      </c>
      <c r="P68" s="154"/>
      <c r="Q68" s="319" t="s">
        <v>677</v>
      </c>
      <c r="R68" s="154">
        <v>37</v>
      </c>
      <c r="S68" s="154" t="s">
        <v>504</v>
      </c>
      <c r="T68" s="154">
        <v>80576</v>
      </c>
      <c r="U68" s="154" t="s">
        <v>504</v>
      </c>
      <c r="V68" s="154">
        <v>22596</v>
      </c>
      <c r="W68" s="154">
        <v>289609</v>
      </c>
      <c r="X68" s="154">
        <v>1</v>
      </c>
      <c r="Y68" s="154"/>
      <c r="Z68" s="319" t="s">
        <v>677</v>
      </c>
      <c r="AA68" s="154">
        <v>2</v>
      </c>
      <c r="AB68" s="154">
        <v>45</v>
      </c>
      <c r="AC68" s="154">
        <v>8</v>
      </c>
      <c r="AD68" s="154" t="s">
        <v>504</v>
      </c>
      <c r="AE68" s="154" t="s">
        <v>504</v>
      </c>
      <c r="AF68" s="154">
        <v>72670</v>
      </c>
    </row>
    <row r="69" spans="1:32" s="246" customFormat="1">
      <c r="A69" s="171" t="s">
        <v>678</v>
      </c>
      <c r="B69" s="154">
        <v>42896</v>
      </c>
      <c r="C69" s="154">
        <v>16516</v>
      </c>
      <c r="D69" s="154" t="s">
        <v>504</v>
      </c>
      <c r="E69" s="154" t="s">
        <v>504</v>
      </c>
      <c r="F69" s="154" t="s">
        <v>504</v>
      </c>
      <c r="G69" s="154" t="s">
        <v>504</v>
      </c>
      <c r="H69" s="154"/>
      <c r="I69" s="319" t="s">
        <v>678</v>
      </c>
      <c r="J69" s="154">
        <v>1</v>
      </c>
      <c r="K69" s="154" t="s">
        <v>504</v>
      </c>
      <c r="L69" s="154">
        <v>7</v>
      </c>
      <c r="M69" s="154" t="s">
        <v>504</v>
      </c>
      <c r="N69" s="154">
        <v>26359</v>
      </c>
      <c r="O69" s="154">
        <v>4</v>
      </c>
      <c r="P69" s="154"/>
      <c r="Q69" s="319" t="s">
        <v>678</v>
      </c>
      <c r="R69" s="154" t="s">
        <v>504</v>
      </c>
      <c r="S69" s="154" t="s">
        <v>504</v>
      </c>
      <c r="T69" s="154" t="s">
        <v>504</v>
      </c>
      <c r="U69" s="154">
        <v>5</v>
      </c>
      <c r="V69" s="154">
        <v>4</v>
      </c>
      <c r="W69" s="154" t="s">
        <v>504</v>
      </c>
      <c r="X69" s="154" t="s">
        <v>504</v>
      </c>
      <c r="Y69" s="154"/>
      <c r="Z69" s="319" t="s">
        <v>678</v>
      </c>
      <c r="AA69" s="154" t="s">
        <v>504</v>
      </c>
      <c r="AB69" s="154" t="s">
        <v>504</v>
      </c>
      <c r="AC69" s="154" t="s">
        <v>504</v>
      </c>
      <c r="AD69" s="154" t="s">
        <v>504</v>
      </c>
      <c r="AE69" s="154" t="s">
        <v>504</v>
      </c>
      <c r="AF69" s="154" t="s">
        <v>504</v>
      </c>
    </row>
    <row r="70" spans="1:32" s="246" customFormat="1">
      <c r="A70" s="171" t="s">
        <v>679</v>
      </c>
      <c r="B70" s="154">
        <v>7265</v>
      </c>
      <c r="C70" s="154" t="s">
        <v>504</v>
      </c>
      <c r="D70" s="154" t="s">
        <v>504</v>
      </c>
      <c r="E70" s="154" t="s">
        <v>504</v>
      </c>
      <c r="F70" s="154" t="s">
        <v>504</v>
      </c>
      <c r="G70" s="154" t="s">
        <v>504</v>
      </c>
      <c r="H70" s="154"/>
      <c r="I70" s="319" t="s">
        <v>679</v>
      </c>
      <c r="J70" s="154">
        <v>5474</v>
      </c>
      <c r="K70" s="154" t="s">
        <v>504</v>
      </c>
      <c r="L70" s="154">
        <v>18</v>
      </c>
      <c r="M70" s="154">
        <v>2</v>
      </c>
      <c r="N70" s="154" t="s">
        <v>504</v>
      </c>
      <c r="O70" s="154" t="s">
        <v>504</v>
      </c>
      <c r="P70" s="154"/>
      <c r="Q70" s="319" t="s">
        <v>679</v>
      </c>
      <c r="R70" s="154">
        <v>4</v>
      </c>
      <c r="S70" s="154">
        <v>13</v>
      </c>
      <c r="T70" s="154" t="s">
        <v>504</v>
      </c>
      <c r="U70" s="154" t="s">
        <v>504</v>
      </c>
      <c r="V70" s="154" t="s">
        <v>504</v>
      </c>
      <c r="W70" s="154">
        <v>1675</v>
      </c>
      <c r="X70" s="154" t="s">
        <v>504</v>
      </c>
      <c r="Y70" s="154"/>
      <c r="Z70" s="319" t="s">
        <v>679</v>
      </c>
      <c r="AA70" s="154">
        <v>4</v>
      </c>
      <c r="AB70" s="154">
        <v>2</v>
      </c>
      <c r="AC70" s="154" t="s">
        <v>504</v>
      </c>
      <c r="AD70" s="154" t="s">
        <v>504</v>
      </c>
      <c r="AE70" s="154" t="s">
        <v>504</v>
      </c>
      <c r="AF70" s="154">
        <v>73</v>
      </c>
    </row>
    <row r="71" spans="1:32" s="246" customFormat="1">
      <c r="A71" s="171" t="s">
        <v>681</v>
      </c>
      <c r="B71" s="154">
        <v>7120027</v>
      </c>
      <c r="C71" s="154">
        <v>790869</v>
      </c>
      <c r="D71" s="154">
        <v>403761</v>
      </c>
      <c r="E71" s="154">
        <v>24807</v>
      </c>
      <c r="F71" s="154">
        <v>584</v>
      </c>
      <c r="G71" s="154">
        <v>2856</v>
      </c>
      <c r="H71" s="154"/>
      <c r="I71" s="319" t="s">
        <v>681</v>
      </c>
      <c r="J71" s="154">
        <v>455694</v>
      </c>
      <c r="K71" s="154">
        <v>1521</v>
      </c>
      <c r="L71" s="154">
        <v>1976533</v>
      </c>
      <c r="M71" s="154">
        <v>335</v>
      </c>
      <c r="N71" s="154">
        <v>230253</v>
      </c>
      <c r="O71" s="154">
        <v>304521</v>
      </c>
      <c r="P71" s="154"/>
      <c r="Q71" s="319" t="s">
        <v>681</v>
      </c>
      <c r="R71" s="154">
        <v>45082</v>
      </c>
      <c r="S71" s="154">
        <v>60670</v>
      </c>
      <c r="T71" s="154">
        <v>506022</v>
      </c>
      <c r="U71" s="154">
        <v>4685</v>
      </c>
      <c r="V71" s="154">
        <v>37010</v>
      </c>
      <c r="W71" s="154">
        <v>1670834</v>
      </c>
      <c r="X71" s="154">
        <v>572</v>
      </c>
      <c r="Y71" s="154"/>
      <c r="Z71" s="319" t="s">
        <v>681</v>
      </c>
      <c r="AA71" s="154">
        <v>145577</v>
      </c>
      <c r="AB71" s="154">
        <v>141352</v>
      </c>
      <c r="AC71" s="154">
        <v>1062</v>
      </c>
      <c r="AD71" s="154">
        <v>15069</v>
      </c>
      <c r="AE71" s="154">
        <v>178</v>
      </c>
      <c r="AF71" s="154">
        <v>300180</v>
      </c>
    </row>
    <row r="72" spans="1:32" s="246" customFormat="1">
      <c r="A72" s="171" t="s">
        <v>682</v>
      </c>
      <c r="B72" s="154">
        <v>26916</v>
      </c>
      <c r="C72" s="154" t="s">
        <v>504</v>
      </c>
      <c r="D72" s="154">
        <v>7051</v>
      </c>
      <c r="E72" s="154" t="s">
        <v>504</v>
      </c>
      <c r="F72" s="154" t="s">
        <v>504</v>
      </c>
      <c r="G72" s="154" t="s">
        <v>504</v>
      </c>
      <c r="H72" s="154"/>
      <c r="I72" s="319" t="s">
        <v>682</v>
      </c>
      <c r="J72" s="154" t="s">
        <v>504</v>
      </c>
      <c r="K72" s="154" t="s">
        <v>504</v>
      </c>
      <c r="L72" s="154" t="s">
        <v>504</v>
      </c>
      <c r="M72" s="154" t="s">
        <v>504</v>
      </c>
      <c r="N72" s="154">
        <v>10328</v>
      </c>
      <c r="O72" s="154" t="s">
        <v>504</v>
      </c>
      <c r="P72" s="154"/>
      <c r="Q72" s="319" t="s">
        <v>682</v>
      </c>
      <c r="R72" s="154" t="s">
        <v>504</v>
      </c>
      <c r="S72" s="154" t="s">
        <v>504</v>
      </c>
      <c r="T72" s="154" t="s">
        <v>504</v>
      </c>
      <c r="U72" s="154" t="s">
        <v>504</v>
      </c>
      <c r="V72" s="154">
        <v>9534</v>
      </c>
      <c r="W72" s="154">
        <v>3</v>
      </c>
      <c r="X72" s="154" t="s">
        <v>504</v>
      </c>
      <c r="Y72" s="154"/>
      <c r="Z72" s="319" t="s">
        <v>682</v>
      </c>
      <c r="AA72" s="154" t="s">
        <v>504</v>
      </c>
      <c r="AB72" s="154" t="s">
        <v>504</v>
      </c>
      <c r="AC72" s="154" t="s">
        <v>504</v>
      </c>
      <c r="AD72" s="154" t="s">
        <v>504</v>
      </c>
      <c r="AE72" s="154" t="s">
        <v>504</v>
      </c>
      <c r="AF72" s="154" t="s">
        <v>504</v>
      </c>
    </row>
    <row r="73" spans="1:32" s="246" customFormat="1">
      <c r="A73" s="171" t="s">
        <v>683</v>
      </c>
      <c r="B73" s="154">
        <v>67172</v>
      </c>
      <c r="C73" s="154" t="s">
        <v>504</v>
      </c>
      <c r="D73" s="154">
        <v>3640</v>
      </c>
      <c r="E73" s="154">
        <v>3</v>
      </c>
      <c r="F73" s="154" t="s">
        <v>504</v>
      </c>
      <c r="G73" s="154" t="s">
        <v>504</v>
      </c>
      <c r="H73" s="154"/>
      <c r="I73" s="319" t="s">
        <v>683</v>
      </c>
      <c r="J73" s="154">
        <v>2</v>
      </c>
      <c r="K73" s="154" t="s">
        <v>504</v>
      </c>
      <c r="L73" s="154">
        <v>91</v>
      </c>
      <c r="M73" s="154" t="s">
        <v>504</v>
      </c>
      <c r="N73" s="154" t="s">
        <v>504</v>
      </c>
      <c r="O73" s="154" t="s">
        <v>504</v>
      </c>
      <c r="P73" s="154"/>
      <c r="Q73" s="319" t="s">
        <v>683</v>
      </c>
      <c r="R73" s="154" t="s">
        <v>504</v>
      </c>
      <c r="S73" s="154">
        <v>2</v>
      </c>
      <c r="T73" s="154">
        <v>1</v>
      </c>
      <c r="U73" s="154" t="s">
        <v>504</v>
      </c>
      <c r="V73" s="154" t="s">
        <v>504</v>
      </c>
      <c r="W73" s="154">
        <v>53662</v>
      </c>
      <c r="X73" s="154" t="s">
        <v>504</v>
      </c>
      <c r="Y73" s="154"/>
      <c r="Z73" s="319" t="s">
        <v>683</v>
      </c>
      <c r="AA73" s="154">
        <v>9771</v>
      </c>
      <c r="AB73" s="154" t="s">
        <v>504</v>
      </c>
      <c r="AC73" s="154" t="s">
        <v>504</v>
      </c>
      <c r="AD73" s="154" t="s">
        <v>504</v>
      </c>
      <c r="AE73" s="154" t="s">
        <v>504</v>
      </c>
      <c r="AF73" s="154" t="s">
        <v>504</v>
      </c>
    </row>
    <row r="74" spans="1:32" s="246" customFormat="1">
      <c r="A74" s="171" t="s">
        <v>684</v>
      </c>
      <c r="B74" s="154">
        <v>63961</v>
      </c>
      <c r="C74" s="154" t="s">
        <v>504</v>
      </c>
      <c r="D74" s="154">
        <v>11163</v>
      </c>
      <c r="E74" s="154">
        <v>4</v>
      </c>
      <c r="F74" s="154" t="s">
        <v>504</v>
      </c>
      <c r="G74" s="154" t="s">
        <v>504</v>
      </c>
      <c r="H74" s="154"/>
      <c r="I74" s="319" t="s">
        <v>684</v>
      </c>
      <c r="J74" s="154">
        <v>5321</v>
      </c>
      <c r="K74" s="154" t="s">
        <v>504</v>
      </c>
      <c r="L74" s="154">
        <v>25395</v>
      </c>
      <c r="M74" s="154" t="s">
        <v>504</v>
      </c>
      <c r="N74" s="154" t="s">
        <v>504</v>
      </c>
      <c r="O74" s="154" t="s">
        <v>504</v>
      </c>
      <c r="P74" s="154"/>
      <c r="Q74" s="319" t="s">
        <v>684</v>
      </c>
      <c r="R74" s="154">
        <v>6</v>
      </c>
      <c r="S74" s="154">
        <v>271</v>
      </c>
      <c r="T74" s="154">
        <v>4745</v>
      </c>
      <c r="U74" s="154" t="s">
        <v>504</v>
      </c>
      <c r="V74" s="154">
        <v>2352</v>
      </c>
      <c r="W74" s="154">
        <v>4616</v>
      </c>
      <c r="X74" s="154" t="s">
        <v>504</v>
      </c>
      <c r="Y74" s="154"/>
      <c r="Z74" s="319" t="s">
        <v>684</v>
      </c>
      <c r="AA74" s="154" t="s">
        <v>504</v>
      </c>
      <c r="AB74" s="154">
        <v>293</v>
      </c>
      <c r="AC74" s="154">
        <v>41</v>
      </c>
      <c r="AD74" s="154" t="s">
        <v>504</v>
      </c>
      <c r="AE74" s="154" t="s">
        <v>504</v>
      </c>
      <c r="AF74" s="154">
        <v>9754</v>
      </c>
    </row>
    <row r="75" spans="1:32" s="246" customFormat="1">
      <c r="A75" s="171" t="s">
        <v>685</v>
      </c>
      <c r="B75" s="154">
        <v>438513</v>
      </c>
      <c r="C75" s="154">
        <v>120815</v>
      </c>
      <c r="D75" s="154">
        <v>33</v>
      </c>
      <c r="E75" s="154">
        <v>14667</v>
      </c>
      <c r="F75" s="154" t="s">
        <v>504</v>
      </c>
      <c r="G75" s="154" t="s">
        <v>504</v>
      </c>
      <c r="H75" s="154"/>
      <c r="I75" s="319" t="s">
        <v>685</v>
      </c>
      <c r="J75" s="154">
        <v>4</v>
      </c>
      <c r="K75" s="154" t="s">
        <v>504</v>
      </c>
      <c r="L75" s="154">
        <v>58385</v>
      </c>
      <c r="M75" s="154" t="s">
        <v>504</v>
      </c>
      <c r="N75" s="154" t="s">
        <v>504</v>
      </c>
      <c r="O75" s="154">
        <v>56409</v>
      </c>
      <c r="P75" s="154"/>
      <c r="Q75" s="319" t="s">
        <v>685</v>
      </c>
      <c r="R75" s="154">
        <v>335</v>
      </c>
      <c r="S75" s="154" t="s">
        <v>504</v>
      </c>
      <c r="T75" s="154">
        <v>105962</v>
      </c>
      <c r="U75" s="154">
        <v>2</v>
      </c>
      <c r="V75" s="154">
        <v>90</v>
      </c>
      <c r="W75" s="154">
        <v>12466</v>
      </c>
      <c r="X75" s="154">
        <v>6</v>
      </c>
      <c r="Y75" s="154"/>
      <c r="Z75" s="319" t="s">
        <v>685</v>
      </c>
      <c r="AA75" s="154">
        <v>25934</v>
      </c>
      <c r="AB75" s="154">
        <v>43181</v>
      </c>
      <c r="AC75" s="154">
        <v>102</v>
      </c>
      <c r="AD75" s="154" t="s">
        <v>504</v>
      </c>
      <c r="AE75" s="154" t="s">
        <v>504</v>
      </c>
      <c r="AF75" s="154">
        <v>122</v>
      </c>
    </row>
    <row r="76" spans="1:32" s="246" customFormat="1">
      <c r="A76" s="171" t="s">
        <v>686</v>
      </c>
      <c r="B76" s="154">
        <v>378312</v>
      </c>
      <c r="C76" s="154">
        <v>60874</v>
      </c>
      <c r="D76" s="154" t="s">
        <v>504</v>
      </c>
      <c r="E76" s="154">
        <v>4</v>
      </c>
      <c r="F76" s="154" t="s">
        <v>504</v>
      </c>
      <c r="G76" s="154" t="s">
        <v>504</v>
      </c>
      <c r="H76" s="154"/>
      <c r="I76" s="319" t="s">
        <v>686</v>
      </c>
      <c r="J76" s="154">
        <v>6759</v>
      </c>
      <c r="K76" s="154" t="s">
        <v>504</v>
      </c>
      <c r="L76" s="154">
        <v>148770</v>
      </c>
      <c r="M76" s="154">
        <v>3</v>
      </c>
      <c r="N76" s="154" t="s">
        <v>504</v>
      </c>
      <c r="O76" s="154">
        <v>33</v>
      </c>
      <c r="P76" s="154"/>
      <c r="Q76" s="319" t="s">
        <v>686</v>
      </c>
      <c r="R76" s="154" t="s">
        <v>504</v>
      </c>
      <c r="S76" s="154">
        <v>90</v>
      </c>
      <c r="T76" s="154">
        <v>58374</v>
      </c>
      <c r="U76" s="154">
        <v>7</v>
      </c>
      <c r="V76" s="154">
        <v>116</v>
      </c>
      <c r="W76" s="154">
        <v>103105</v>
      </c>
      <c r="X76" s="154">
        <v>135</v>
      </c>
      <c r="Y76" s="154"/>
      <c r="Z76" s="319" t="s">
        <v>686</v>
      </c>
      <c r="AA76" s="154">
        <v>9</v>
      </c>
      <c r="AB76" s="154">
        <v>3</v>
      </c>
      <c r="AC76" s="154" t="s">
        <v>504</v>
      </c>
      <c r="AD76" s="154" t="s">
        <v>504</v>
      </c>
      <c r="AE76" s="154" t="s">
        <v>504</v>
      </c>
      <c r="AF76" s="154">
        <v>30</v>
      </c>
    </row>
    <row r="77" spans="1:32" s="246" customFormat="1">
      <c r="A77" s="171" t="s">
        <v>687</v>
      </c>
      <c r="B77" s="154">
        <v>233127</v>
      </c>
      <c r="C77" s="154">
        <v>25894</v>
      </c>
      <c r="D77" s="154">
        <v>14908</v>
      </c>
      <c r="E77" s="154" t="s">
        <v>504</v>
      </c>
      <c r="F77" s="154" t="s">
        <v>504</v>
      </c>
      <c r="G77" s="154" t="s">
        <v>504</v>
      </c>
      <c r="H77" s="154"/>
      <c r="I77" s="319" t="s">
        <v>687</v>
      </c>
      <c r="J77" s="154">
        <v>8524</v>
      </c>
      <c r="K77" s="154" t="s">
        <v>504</v>
      </c>
      <c r="L77" s="154">
        <v>18986</v>
      </c>
      <c r="M77" s="154" t="s">
        <v>504</v>
      </c>
      <c r="N77" s="154">
        <v>25555</v>
      </c>
      <c r="O77" s="154">
        <v>4290</v>
      </c>
      <c r="P77" s="154"/>
      <c r="Q77" s="319" t="s">
        <v>687</v>
      </c>
      <c r="R77" s="154" t="s">
        <v>504</v>
      </c>
      <c r="S77" s="154">
        <v>17552</v>
      </c>
      <c r="T77" s="154">
        <v>13506</v>
      </c>
      <c r="U77" s="154" t="s">
        <v>504</v>
      </c>
      <c r="V77" s="154" t="s">
        <v>504</v>
      </c>
      <c r="W77" s="154">
        <v>50990</v>
      </c>
      <c r="X77" s="154" t="s">
        <v>504</v>
      </c>
      <c r="Y77" s="154"/>
      <c r="Z77" s="319" t="s">
        <v>687</v>
      </c>
      <c r="AA77" s="154">
        <v>17708</v>
      </c>
      <c r="AB77" s="154">
        <v>16757</v>
      </c>
      <c r="AC77" s="154" t="s">
        <v>504</v>
      </c>
      <c r="AD77" s="154" t="s">
        <v>504</v>
      </c>
      <c r="AE77" s="154" t="s">
        <v>504</v>
      </c>
      <c r="AF77" s="154">
        <v>18457</v>
      </c>
    </row>
    <row r="78" spans="1:32" s="246" customFormat="1">
      <c r="A78" s="171" t="s">
        <v>689</v>
      </c>
      <c r="B78" s="154">
        <v>120341</v>
      </c>
      <c r="C78" s="154">
        <v>13659</v>
      </c>
      <c r="D78" s="154">
        <v>12824</v>
      </c>
      <c r="E78" s="154" t="s">
        <v>504</v>
      </c>
      <c r="F78" s="154" t="s">
        <v>504</v>
      </c>
      <c r="G78" s="154" t="s">
        <v>504</v>
      </c>
      <c r="H78" s="154"/>
      <c r="I78" s="319" t="s">
        <v>689</v>
      </c>
      <c r="J78" s="154">
        <v>10590</v>
      </c>
      <c r="K78" s="154" t="s">
        <v>504</v>
      </c>
      <c r="L78" s="154">
        <v>13199</v>
      </c>
      <c r="M78" s="154" t="s">
        <v>504</v>
      </c>
      <c r="N78" s="154">
        <v>17532</v>
      </c>
      <c r="O78" s="154">
        <v>3623</v>
      </c>
      <c r="P78" s="154"/>
      <c r="Q78" s="319" t="s">
        <v>689</v>
      </c>
      <c r="R78" s="154">
        <v>3403</v>
      </c>
      <c r="S78" s="154">
        <v>2759</v>
      </c>
      <c r="T78" s="154">
        <v>7883</v>
      </c>
      <c r="U78" s="154">
        <v>55</v>
      </c>
      <c r="V78" s="154" t="s">
        <v>504</v>
      </c>
      <c r="W78" s="154">
        <v>14404</v>
      </c>
      <c r="X78" s="154" t="s">
        <v>504</v>
      </c>
      <c r="Y78" s="154"/>
      <c r="Z78" s="319" t="s">
        <v>689</v>
      </c>
      <c r="AA78" s="154">
        <v>12440</v>
      </c>
      <c r="AB78" s="154" t="s">
        <v>504</v>
      </c>
      <c r="AC78" s="154" t="s">
        <v>504</v>
      </c>
      <c r="AD78" s="154">
        <v>170</v>
      </c>
      <c r="AE78" s="154" t="s">
        <v>504</v>
      </c>
      <c r="AF78" s="154">
        <v>7800</v>
      </c>
    </row>
    <row r="79" spans="1:32" s="246" customFormat="1">
      <c r="A79" s="171" t="s">
        <v>690</v>
      </c>
      <c r="B79" s="154">
        <v>313266</v>
      </c>
      <c r="C79" s="154">
        <v>122881</v>
      </c>
      <c r="D79" s="154" t="s">
        <v>504</v>
      </c>
      <c r="E79" s="154">
        <v>11</v>
      </c>
      <c r="F79" s="154">
        <v>3</v>
      </c>
      <c r="G79" s="154" t="s">
        <v>504</v>
      </c>
      <c r="H79" s="154"/>
      <c r="I79" s="319" t="s">
        <v>690</v>
      </c>
      <c r="J79" s="154">
        <v>30</v>
      </c>
      <c r="K79" s="154" t="s">
        <v>504</v>
      </c>
      <c r="L79" s="154">
        <v>24</v>
      </c>
      <c r="M79" s="154">
        <v>7</v>
      </c>
      <c r="N79" s="154">
        <v>43559</v>
      </c>
      <c r="O79" s="154">
        <v>26</v>
      </c>
      <c r="P79" s="154"/>
      <c r="Q79" s="319" t="s">
        <v>690</v>
      </c>
      <c r="R79" s="154">
        <v>8</v>
      </c>
      <c r="S79" s="154">
        <v>18681</v>
      </c>
      <c r="T79" s="154">
        <v>62358</v>
      </c>
      <c r="U79" s="154" t="s">
        <v>504</v>
      </c>
      <c r="V79" s="154">
        <v>5</v>
      </c>
      <c r="W79" s="154">
        <v>84</v>
      </c>
      <c r="X79" s="154">
        <v>6</v>
      </c>
      <c r="Y79" s="154"/>
      <c r="Z79" s="319" t="s">
        <v>690</v>
      </c>
      <c r="AA79" s="154">
        <v>15790</v>
      </c>
      <c r="AB79" s="154">
        <v>49773</v>
      </c>
      <c r="AC79" s="154" t="s">
        <v>504</v>
      </c>
      <c r="AD79" s="154" t="s">
        <v>504</v>
      </c>
      <c r="AE79" s="154" t="s">
        <v>504</v>
      </c>
      <c r="AF79" s="154">
        <v>20</v>
      </c>
    </row>
    <row r="80" spans="1:32" s="246" customFormat="1">
      <c r="A80" s="171" t="s">
        <v>691</v>
      </c>
      <c r="B80" s="154">
        <v>28229</v>
      </c>
      <c r="C80" s="154" t="s">
        <v>504</v>
      </c>
      <c r="D80" s="154" t="s">
        <v>504</v>
      </c>
      <c r="E80" s="154" t="s">
        <v>504</v>
      </c>
      <c r="F80" s="154" t="s">
        <v>504</v>
      </c>
      <c r="G80" s="154" t="s">
        <v>504</v>
      </c>
      <c r="H80" s="154"/>
      <c r="I80" s="319" t="s">
        <v>691</v>
      </c>
      <c r="J80" s="154" t="s">
        <v>504</v>
      </c>
      <c r="K80" s="154" t="s">
        <v>504</v>
      </c>
      <c r="L80" s="154" t="s">
        <v>504</v>
      </c>
      <c r="M80" s="154" t="s">
        <v>504</v>
      </c>
      <c r="N80" s="154">
        <v>18147</v>
      </c>
      <c r="O80" s="154" t="s">
        <v>504</v>
      </c>
      <c r="P80" s="154"/>
      <c r="Q80" s="319" t="s">
        <v>691</v>
      </c>
      <c r="R80" s="154" t="s">
        <v>504</v>
      </c>
      <c r="S80" s="154" t="s">
        <v>504</v>
      </c>
      <c r="T80" s="154" t="s">
        <v>504</v>
      </c>
      <c r="U80" s="154" t="s">
        <v>504</v>
      </c>
      <c r="V80" s="154" t="s">
        <v>504</v>
      </c>
      <c r="W80" s="154" t="s">
        <v>504</v>
      </c>
      <c r="X80" s="154" t="s">
        <v>504</v>
      </c>
      <c r="Y80" s="154"/>
      <c r="Z80" s="319" t="s">
        <v>691</v>
      </c>
      <c r="AA80" s="154">
        <v>10082</v>
      </c>
      <c r="AB80" s="154" t="s">
        <v>504</v>
      </c>
      <c r="AC80" s="154" t="s">
        <v>504</v>
      </c>
      <c r="AD80" s="154" t="s">
        <v>504</v>
      </c>
      <c r="AE80" s="154" t="s">
        <v>504</v>
      </c>
      <c r="AF80" s="154" t="s">
        <v>504</v>
      </c>
    </row>
    <row r="81" spans="1:32" s="246" customFormat="1">
      <c r="A81" s="171" t="s">
        <v>692</v>
      </c>
      <c r="B81" s="154">
        <v>383948</v>
      </c>
      <c r="C81" s="154">
        <v>42828</v>
      </c>
      <c r="D81" s="154">
        <v>45808</v>
      </c>
      <c r="E81" s="154">
        <v>175</v>
      </c>
      <c r="F81" s="154" t="s">
        <v>504</v>
      </c>
      <c r="G81" s="154" t="s">
        <v>504</v>
      </c>
      <c r="H81" s="154"/>
      <c r="I81" s="319" t="s">
        <v>692</v>
      </c>
      <c r="J81" s="154">
        <v>52648</v>
      </c>
      <c r="K81" s="154" t="s">
        <v>504</v>
      </c>
      <c r="L81" s="154">
        <v>79970</v>
      </c>
      <c r="M81" s="154">
        <v>89</v>
      </c>
      <c r="N81" s="154" t="s">
        <v>504</v>
      </c>
      <c r="O81" s="154">
        <v>15354</v>
      </c>
      <c r="P81" s="154"/>
      <c r="Q81" s="319" t="s">
        <v>692</v>
      </c>
      <c r="R81" s="154">
        <v>12310</v>
      </c>
      <c r="S81" s="154" t="s">
        <v>504</v>
      </c>
      <c r="T81" s="154">
        <v>22051</v>
      </c>
      <c r="U81" s="154" t="s">
        <v>504</v>
      </c>
      <c r="V81" s="154">
        <v>8</v>
      </c>
      <c r="W81" s="154">
        <v>65510</v>
      </c>
      <c r="X81" s="154">
        <v>56</v>
      </c>
      <c r="Y81" s="154"/>
      <c r="Z81" s="319" t="s">
        <v>692</v>
      </c>
      <c r="AA81" s="154" t="s">
        <v>504</v>
      </c>
      <c r="AB81" s="154">
        <v>6027</v>
      </c>
      <c r="AC81" s="154" t="s">
        <v>504</v>
      </c>
      <c r="AD81" s="154">
        <v>2083</v>
      </c>
      <c r="AE81" s="154" t="s">
        <v>504</v>
      </c>
      <c r="AF81" s="154">
        <v>39031</v>
      </c>
    </row>
    <row r="82" spans="1:32" s="246" customFormat="1">
      <c r="A82" s="171" t="s">
        <v>693</v>
      </c>
      <c r="B82" s="154">
        <v>1090710</v>
      </c>
      <c r="C82" s="154">
        <v>371</v>
      </c>
      <c r="D82" s="154">
        <v>149880</v>
      </c>
      <c r="E82" s="154" t="s">
        <v>504</v>
      </c>
      <c r="F82" s="154">
        <v>55</v>
      </c>
      <c r="G82" s="154" t="s">
        <v>504</v>
      </c>
      <c r="H82" s="154"/>
      <c r="I82" s="319" t="s">
        <v>693</v>
      </c>
      <c r="J82" s="154">
        <v>102595</v>
      </c>
      <c r="K82" s="154">
        <v>277</v>
      </c>
      <c r="L82" s="154">
        <v>351093</v>
      </c>
      <c r="M82" s="154" t="s">
        <v>504</v>
      </c>
      <c r="N82" s="154" t="s">
        <v>504</v>
      </c>
      <c r="O82" s="154">
        <v>40862</v>
      </c>
      <c r="P82" s="154"/>
      <c r="Q82" s="319" t="s">
        <v>693</v>
      </c>
      <c r="R82" s="154">
        <v>63</v>
      </c>
      <c r="S82" s="154" t="s">
        <v>504</v>
      </c>
      <c r="T82" s="154">
        <v>37593</v>
      </c>
      <c r="U82" s="154">
        <v>166</v>
      </c>
      <c r="V82" s="154" t="s">
        <v>504</v>
      </c>
      <c r="W82" s="154">
        <v>357206</v>
      </c>
      <c r="X82" s="154" t="s">
        <v>504</v>
      </c>
      <c r="Y82" s="154"/>
      <c r="Z82" s="319" t="s">
        <v>693</v>
      </c>
      <c r="AA82" s="154" t="s">
        <v>504</v>
      </c>
      <c r="AB82" s="154" t="s">
        <v>504</v>
      </c>
      <c r="AC82" s="154">
        <v>271</v>
      </c>
      <c r="AD82" s="154">
        <v>5447</v>
      </c>
      <c r="AE82" s="154" t="s">
        <v>504</v>
      </c>
      <c r="AF82" s="154">
        <v>44831</v>
      </c>
    </row>
    <row r="83" spans="1:32" s="246" customFormat="1">
      <c r="A83" s="171" t="s">
        <v>694</v>
      </c>
      <c r="B83" s="154">
        <v>251858</v>
      </c>
      <c r="C83" s="154">
        <v>26</v>
      </c>
      <c r="D83" s="154" t="s">
        <v>504</v>
      </c>
      <c r="E83" s="154">
        <v>7</v>
      </c>
      <c r="F83" s="154" t="s">
        <v>504</v>
      </c>
      <c r="G83" s="154" t="s">
        <v>504</v>
      </c>
      <c r="H83" s="154"/>
      <c r="I83" s="319" t="s">
        <v>694</v>
      </c>
      <c r="J83" s="154">
        <v>4997</v>
      </c>
      <c r="K83" s="154" t="s">
        <v>504</v>
      </c>
      <c r="L83" s="154">
        <v>147984</v>
      </c>
      <c r="M83" s="154" t="s">
        <v>504</v>
      </c>
      <c r="N83" s="154">
        <v>1</v>
      </c>
      <c r="O83" s="154">
        <v>11</v>
      </c>
      <c r="P83" s="154"/>
      <c r="Q83" s="319" t="s">
        <v>694</v>
      </c>
      <c r="R83" s="154" t="s">
        <v>504</v>
      </c>
      <c r="S83" s="154">
        <v>4</v>
      </c>
      <c r="T83" s="154">
        <v>104</v>
      </c>
      <c r="U83" s="154">
        <v>18</v>
      </c>
      <c r="V83" s="154">
        <v>5</v>
      </c>
      <c r="W83" s="154">
        <v>98669</v>
      </c>
      <c r="X83" s="154">
        <v>13</v>
      </c>
      <c r="Y83" s="154"/>
      <c r="Z83" s="319" t="s">
        <v>694</v>
      </c>
      <c r="AA83" s="154" t="s">
        <v>504</v>
      </c>
      <c r="AB83" s="154">
        <v>3</v>
      </c>
      <c r="AC83" s="154">
        <v>4</v>
      </c>
      <c r="AD83" s="154" t="s">
        <v>504</v>
      </c>
      <c r="AE83" s="154" t="s">
        <v>504</v>
      </c>
      <c r="AF83" s="154">
        <v>12</v>
      </c>
    </row>
    <row r="84" spans="1:32" s="246" customFormat="1">
      <c r="A84" s="171" t="s">
        <v>695</v>
      </c>
      <c r="B84" s="154">
        <v>72986</v>
      </c>
      <c r="C84" s="154">
        <v>8</v>
      </c>
      <c r="D84" s="154">
        <v>3272</v>
      </c>
      <c r="E84" s="154" t="s">
        <v>504</v>
      </c>
      <c r="F84" s="154">
        <v>3</v>
      </c>
      <c r="G84" s="154" t="s">
        <v>504</v>
      </c>
      <c r="H84" s="154"/>
      <c r="I84" s="319" t="s">
        <v>695</v>
      </c>
      <c r="J84" s="154">
        <v>3</v>
      </c>
      <c r="K84" s="154" t="s">
        <v>504</v>
      </c>
      <c r="L84" s="154">
        <v>19244</v>
      </c>
      <c r="M84" s="154" t="s">
        <v>504</v>
      </c>
      <c r="N84" s="154">
        <v>4</v>
      </c>
      <c r="O84" s="154">
        <v>43</v>
      </c>
      <c r="P84" s="154"/>
      <c r="Q84" s="319" t="s">
        <v>695</v>
      </c>
      <c r="R84" s="154" t="s">
        <v>504</v>
      </c>
      <c r="S84" s="154" t="s">
        <v>504</v>
      </c>
      <c r="T84" s="154">
        <v>24</v>
      </c>
      <c r="U84" s="154" t="s">
        <v>504</v>
      </c>
      <c r="V84" s="154">
        <v>6</v>
      </c>
      <c r="W84" s="154">
        <v>50325</v>
      </c>
      <c r="X84" s="154">
        <v>6</v>
      </c>
      <c r="Y84" s="154"/>
      <c r="Z84" s="319" t="s">
        <v>695</v>
      </c>
      <c r="AA84" s="154">
        <v>2</v>
      </c>
      <c r="AB84" s="154">
        <v>4</v>
      </c>
      <c r="AC84" s="154" t="s">
        <v>504</v>
      </c>
      <c r="AD84" s="154" t="s">
        <v>504</v>
      </c>
      <c r="AE84" s="154" t="s">
        <v>504</v>
      </c>
      <c r="AF84" s="154">
        <v>42</v>
      </c>
    </row>
    <row r="85" spans="1:32" s="246" customFormat="1">
      <c r="A85" s="171" t="s">
        <v>696</v>
      </c>
      <c r="B85" s="154">
        <v>258488</v>
      </c>
      <c r="C85" s="154">
        <v>124</v>
      </c>
      <c r="D85" s="154">
        <v>1</v>
      </c>
      <c r="E85" s="154">
        <v>18</v>
      </c>
      <c r="F85" s="154">
        <v>44</v>
      </c>
      <c r="G85" s="154">
        <v>3</v>
      </c>
      <c r="H85" s="154"/>
      <c r="I85" s="319" t="s">
        <v>696</v>
      </c>
      <c r="J85" s="154">
        <v>18663</v>
      </c>
      <c r="K85" s="154">
        <v>3</v>
      </c>
      <c r="L85" s="154">
        <v>237286</v>
      </c>
      <c r="M85" s="154">
        <v>3</v>
      </c>
      <c r="N85" s="154">
        <v>1</v>
      </c>
      <c r="O85" s="154">
        <v>49</v>
      </c>
      <c r="P85" s="154"/>
      <c r="Q85" s="319" t="s">
        <v>696</v>
      </c>
      <c r="R85" s="154">
        <v>21</v>
      </c>
      <c r="S85" s="154">
        <v>9</v>
      </c>
      <c r="T85" s="154">
        <v>48</v>
      </c>
      <c r="U85" s="154">
        <v>1</v>
      </c>
      <c r="V85" s="154">
        <v>25</v>
      </c>
      <c r="W85" s="154">
        <v>2064</v>
      </c>
      <c r="X85" s="154">
        <v>12</v>
      </c>
      <c r="Y85" s="154"/>
      <c r="Z85" s="319" t="s">
        <v>696</v>
      </c>
      <c r="AA85" s="154">
        <v>2</v>
      </c>
      <c r="AB85" s="154">
        <v>22</v>
      </c>
      <c r="AC85" s="154">
        <v>36</v>
      </c>
      <c r="AD85" s="154" t="s">
        <v>504</v>
      </c>
      <c r="AE85" s="154">
        <v>5</v>
      </c>
      <c r="AF85" s="154">
        <v>48</v>
      </c>
    </row>
    <row r="86" spans="1:32" s="246" customFormat="1">
      <c r="A86" s="171" t="s">
        <v>697</v>
      </c>
      <c r="B86" s="154">
        <v>901053</v>
      </c>
      <c r="C86" s="154">
        <v>90903</v>
      </c>
      <c r="D86" s="154">
        <v>74191</v>
      </c>
      <c r="E86" s="154">
        <v>2</v>
      </c>
      <c r="F86" s="154">
        <v>11</v>
      </c>
      <c r="G86" s="154" t="s">
        <v>504</v>
      </c>
      <c r="H86" s="154"/>
      <c r="I86" s="319" t="s">
        <v>697</v>
      </c>
      <c r="J86" s="154">
        <v>114966</v>
      </c>
      <c r="K86" s="154" t="s">
        <v>504</v>
      </c>
      <c r="L86" s="154">
        <v>190916</v>
      </c>
      <c r="M86" s="154" t="s">
        <v>504</v>
      </c>
      <c r="N86" s="154">
        <v>1</v>
      </c>
      <c r="O86" s="154">
        <v>64467</v>
      </c>
      <c r="P86" s="154"/>
      <c r="Q86" s="319" t="s">
        <v>697</v>
      </c>
      <c r="R86" s="154">
        <v>180</v>
      </c>
      <c r="S86" s="154">
        <v>8</v>
      </c>
      <c r="T86" s="154">
        <v>46785</v>
      </c>
      <c r="U86" s="154">
        <v>16</v>
      </c>
      <c r="V86" s="154">
        <v>129</v>
      </c>
      <c r="W86" s="154">
        <v>235783</v>
      </c>
      <c r="X86" s="154">
        <v>80</v>
      </c>
      <c r="Y86" s="154"/>
      <c r="Z86" s="319" t="s">
        <v>697</v>
      </c>
      <c r="AA86" s="154" t="s">
        <v>504</v>
      </c>
      <c r="AB86" s="154" t="s">
        <v>504</v>
      </c>
      <c r="AC86" s="154" t="s">
        <v>504</v>
      </c>
      <c r="AD86" s="154">
        <v>6725</v>
      </c>
      <c r="AE86" s="154" t="s">
        <v>504</v>
      </c>
      <c r="AF86" s="154">
        <v>75890</v>
      </c>
    </row>
    <row r="87" spans="1:32" s="246" customFormat="1">
      <c r="A87" s="171" t="s">
        <v>698</v>
      </c>
      <c r="B87" s="154">
        <v>490178</v>
      </c>
      <c r="C87" s="154">
        <v>51608</v>
      </c>
      <c r="D87" s="154">
        <v>32254</v>
      </c>
      <c r="E87" s="154">
        <v>9722</v>
      </c>
      <c r="F87" s="154">
        <v>111</v>
      </c>
      <c r="G87" s="154">
        <v>2</v>
      </c>
      <c r="H87" s="154"/>
      <c r="I87" s="319" t="s">
        <v>698</v>
      </c>
      <c r="J87" s="154">
        <v>24757</v>
      </c>
      <c r="K87" s="154">
        <v>245</v>
      </c>
      <c r="L87" s="154">
        <v>113170</v>
      </c>
      <c r="M87" s="154" t="s">
        <v>504</v>
      </c>
      <c r="N87" s="154">
        <v>17558</v>
      </c>
      <c r="O87" s="154">
        <v>20112</v>
      </c>
      <c r="P87" s="154"/>
      <c r="Q87" s="319" t="s">
        <v>698</v>
      </c>
      <c r="R87" s="154">
        <v>8764</v>
      </c>
      <c r="S87" s="154" t="s">
        <v>504</v>
      </c>
      <c r="T87" s="154">
        <v>21282</v>
      </c>
      <c r="U87" s="154">
        <v>381</v>
      </c>
      <c r="V87" s="154">
        <v>1141</v>
      </c>
      <c r="W87" s="154">
        <v>151796</v>
      </c>
      <c r="X87" s="154" t="s">
        <v>504</v>
      </c>
      <c r="Y87" s="154"/>
      <c r="Z87" s="319" t="s">
        <v>698</v>
      </c>
      <c r="AA87" s="154">
        <v>7</v>
      </c>
      <c r="AB87" s="154" t="s">
        <v>504</v>
      </c>
      <c r="AC87" s="154">
        <v>117</v>
      </c>
      <c r="AD87" s="154" t="s">
        <v>504</v>
      </c>
      <c r="AE87" s="154" t="s">
        <v>504</v>
      </c>
      <c r="AF87" s="154">
        <v>37151</v>
      </c>
    </row>
    <row r="88" spans="1:32" s="246" customFormat="1">
      <c r="A88" s="171" t="s">
        <v>699</v>
      </c>
      <c r="B88" s="154">
        <v>201118</v>
      </c>
      <c r="C88" s="154">
        <v>30028</v>
      </c>
      <c r="D88" s="154">
        <v>7150</v>
      </c>
      <c r="E88" s="154">
        <v>86</v>
      </c>
      <c r="F88" s="154">
        <v>90</v>
      </c>
      <c r="G88" s="154" t="s">
        <v>504</v>
      </c>
      <c r="H88" s="154"/>
      <c r="I88" s="319" t="s">
        <v>699</v>
      </c>
      <c r="J88" s="154">
        <v>33687</v>
      </c>
      <c r="K88" s="154">
        <v>359</v>
      </c>
      <c r="L88" s="154">
        <v>23496</v>
      </c>
      <c r="M88" s="154">
        <v>102</v>
      </c>
      <c r="N88" s="154">
        <v>2</v>
      </c>
      <c r="O88" s="154">
        <v>11067</v>
      </c>
      <c r="P88" s="154"/>
      <c r="Q88" s="319" t="s">
        <v>699</v>
      </c>
      <c r="R88" s="154">
        <v>13855</v>
      </c>
      <c r="S88" s="154">
        <v>7</v>
      </c>
      <c r="T88" s="154">
        <v>17045</v>
      </c>
      <c r="U88" s="154">
        <v>24</v>
      </c>
      <c r="V88" s="154" t="s">
        <v>504</v>
      </c>
      <c r="W88" s="154">
        <v>37110</v>
      </c>
      <c r="X88" s="154">
        <v>93</v>
      </c>
      <c r="Y88" s="154"/>
      <c r="Z88" s="319" t="s">
        <v>699</v>
      </c>
      <c r="AA88" s="154" t="s">
        <v>504</v>
      </c>
      <c r="AB88" s="154">
        <v>7719</v>
      </c>
      <c r="AC88" s="154">
        <v>260</v>
      </c>
      <c r="AD88" s="154">
        <v>145</v>
      </c>
      <c r="AE88" s="154" t="s">
        <v>504</v>
      </c>
      <c r="AF88" s="154">
        <v>18793</v>
      </c>
    </row>
    <row r="89" spans="1:32" s="246" customFormat="1">
      <c r="A89" s="171" t="s">
        <v>700</v>
      </c>
      <c r="B89" s="154">
        <v>8728</v>
      </c>
      <c r="C89" s="154">
        <v>2</v>
      </c>
      <c r="D89" s="154" t="s">
        <v>504</v>
      </c>
      <c r="E89" s="154" t="s">
        <v>504</v>
      </c>
      <c r="F89" s="154">
        <v>1</v>
      </c>
      <c r="G89" s="154" t="s">
        <v>504</v>
      </c>
      <c r="H89" s="154"/>
      <c r="I89" s="319" t="s">
        <v>700</v>
      </c>
      <c r="J89" s="154" t="s">
        <v>504</v>
      </c>
      <c r="K89" s="154" t="s">
        <v>504</v>
      </c>
      <c r="L89" s="154">
        <v>8527</v>
      </c>
      <c r="M89" s="154" t="s">
        <v>504</v>
      </c>
      <c r="N89" s="154" t="s">
        <v>504</v>
      </c>
      <c r="O89" s="154">
        <v>22</v>
      </c>
      <c r="P89" s="154"/>
      <c r="Q89" s="319" t="s">
        <v>700</v>
      </c>
      <c r="R89" s="154" t="s">
        <v>504</v>
      </c>
      <c r="S89" s="154" t="s">
        <v>504</v>
      </c>
      <c r="T89" s="154" t="s">
        <v>504</v>
      </c>
      <c r="U89" s="154" t="s">
        <v>504</v>
      </c>
      <c r="V89" s="154" t="s">
        <v>504</v>
      </c>
      <c r="W89" s="154">
        <v>10</v>
      </c>
      <c r="X89" s="154">
        <v>149</v>
      </c>
      <c r="Y89" s="154"/>
      <c r="Z89" s="319" t="s">
        <v>700</v>
      </c>
      <c r="AA89" s="154" t="s">
        <v>504</v>
      </c>
      <c r="AB89" s="154" t="s">
        <v>504</v>
      </c>
      <c r="AC89" s="154">
        <v>13</v>
      </c>
      <c r="AD89" s="154" t="s">
        <v>504</v>
      </c>
      <c r="AE89" s="154" t="s">
        <v>504</v>
      </c>
      <c r="AF89" s="154">
        <v>4</v>
      </c>
    </row>
    <row r="90" spans="1:32" s="246" customFormat="1">
      <c r="A90" s="171" t="s">
        <v>701</v>
      </c>
      <c r="B90" s="154">
        <v>155795</v>
      </c>
      <c r="C90" s="154">
        <v>18553</v>
      </c>
      <c r="D90" s="154" t="s">
        <v>504</v>
      </c>
      <c r="E90" s="154">
        <v>2</v>
      </c>
      <c r="F90" s="154" t="s">
        <v>504</v>
      </c>
      <c r="G90" s="154">
        <v>5</v>
      </c>
      <c r="H90" s="154"/>
      <c r="I90" s="319" t="s">
        <v>701</v>
      </c>
      <c r="J90" s="154">
        <v>5</v>
      </c>
      <c r="K90" s="154">
        <v>544</v>
      </c>
      <c r="L90" s="154">
        <v>18989</v>
      </c>
      <c r="M90" s="154" t="s">
        <v>504</v>
      </c>
      <c r="N90" s="154" t="s">
        <v>504</v>
      </c>
      <c r="O90" s="154">
        <v>2</v>
      </c>
      <c r="P90" s="154"/>
      <c r="Q90" s="319" t="s">
        <v>701</v>
      </c>
      <c r="R90" s="154" t="s">
        <v>504</v>
      </c>
      <c r="S90" s="154" t="s">
        <v>504</v>
      </c>
      <c r="T90" s="154">
        <v>11813</v>
      </c>
      <c r="U90" s="154" t="s">
        <v>504</v>
      </c>
      <c r="V90" s="154">
        <v>23461</v>
      </c>
      <c r="W90" s="154">
        <v>35970</v>
      </c>
      <c r="X90" s="154" t="s">
        <v>504</v>
      </c>
      <c r="Y90" s="154"/>
      <c r="Z90" s="319" t="s">
        <v>701</v>
      </c>
      <c r="AA90" s="154">
        <v>26199</v>
      </c>
      <c r="AB90" s="154">
        <v>17460</v>
      </c>
      <c r="AC90" s="154">
        <v>104</v>
      </c>
      <c r="AD90" s="154">
        <v>312</v>
      </c>
      <c r="AE90" s="154" t="s">
        <v>504</v>
      </c>
      <c r="AF90" s="154">
        <v>2376</v>
      </c>
    </row>
    <row r="91" spans="1:32" s="246" customFormat="1">
      <c r="A91" s="171" t="s">
        <v>702</v>
      </c>
      <c r="B91" s="154">
        <v>193059</v>
      </c>
      <c r="C91" s="154">
        <v>54454</v>
      </c>
      <c r="D91" s="154">
        <v>2552</v>
      </c>
      <c r="E91" s="154">
        <v>28</v>
      </c>
      <c r="F91" s="154">
        <v>46</v>
      </c>
      <c r="G91" s="154">
        <v>133</v>
      </c>
      <c r="H91" s="154"/>
      <c r="I91" s="319" t="s">
        <v>702</v>
      </c>
      <c r="J91" s="154">
        <v>49</v>
      </c>
      <c r="K91" s="154" t="s">
        <v>504</v>
      </c>
      <c r="L91" s="154">
        <v>23642</v>
      </c>
      <c r="M91" s="154" t="s">
        <v>504</v>
      </c>
      <c r="N91" s="154">
        <v>29990</v>
      </c>
      <c r="O91" s="154">
        <v>125</v>
      </c>
      <c r="P91" s="154"/>
      <c r="Q91" s="319" t="s">
        <v>702</v>
      </c>
      <c r="R91" s="154">
        <v>193</v>
      </c>
      <c r="S91" s="154">
        <v>4</v>
      </c>
      <c r="T91" s="154">
        <v>18848</v>
      </c>
      <c r="U91" s="154" t="s">
        <v>504</v>
      </c>
      <c r="V91" s="154">
        <v>7</v>
      </c>
      <c r="W91" s="154">
        <v>43082</v>
      </c>
      <c r="X91" s="154" t="s">
        <v>504</v>
      </c>
      <c r="Y91" s="154"/>
      <c r="Z91" s="319" t="s">
        <v>702</v>
      </c>
      <c r="AA91" s="154">
        <v>9942</v>
      </c>
      <c r="AB91" s="154" t="s">
        <v>504</v>
      </c>
      <c r="AC91" s="154">
        <v>6</v>
      </c>
      <c r="AD91" s="154" t="s">
        <v>504</v>
      </c>
      <c r="AE91" s="154">
        <v>95</v>
      </c>
      <c r="AF91" s="154">
        <v>9863</v>
      </c>
    </row>
    <row r="92" spans="1:32" s="246" customFormat="1">
      <c r="A92" s="171" t="s">
        <v>703</v>
      </c>
      <c r="B92" s="154">
        <v>43624</v>
      </c>
      <c r="C92" s="154" t="s">
        <v>504</v>
      </c>
      <c r="D92" s="154" t="s">
        <v>504</v>
      </c>
      <c r="E92" s="154" t="s">
        <v>504</v>
      </c>
      <c r="F92" s="154" t="s">
        <v>504</v>
      </c>
      <c r="G92" s="154" t="s">
        <v>504</v>
      </c>
      <c r="H92" s="154"/>
      <c r="I92" s="319" t="s">
        <v>703</v>
      </c>
      <c r="J92" s="154" t="s">
        <v>504</v>
      </c>
      <c r="K92" s="154" t="s">
        <v>504</v>
      </c>
      <c r="L92" s="154" t="s">
        <v>504</v>
      </c>
      <c r="M92" s="154" t="s">
        <v>504</v>
      </c>
      <c r="N92" s="154">
        <v>33452</v>
      </c>
      <c r="O92" s="154" t="s">
        <v>504</v>
      </c>
      <c r="P92" s="154"/>
      <c r="Q92" s="319" t="s">
        <v>703</v>
      </c>
      <c r="R92" s="154" t="s">
        <v>504</v>
      </c>
      <c r="S92" s="154" t="s">
        <v>504</v>
      </c>
      <c r="T92" s="154" t="s">
        <v>504</v>
      </c>
      <c r="U92" s="154" t="s">
        <v>504</v>
      </c>
      <c r="V92" s="154" t="s">
        <v>504</v>
      </c>
      <c r="W92" s="154">
        <v>5</v>
      </c>
      <c r="X92" s="154">
        <v>1</v>
      </c>
      <c r="Y92" s="154"/>
      <c r="Z92" s="319" t="s">
        <v>703</v>
      </c>
      <c r="AA92" s="154">
        <v>10166</v>
      </c>
      <c r="AB92" s="154" t="s">
        <v>504</v>
      </c>
      <c r="AC92" s="154" t="s">
        <v>504</v>
      </c>
      <c r="AD92" s="154" t="s">
        <v>504</v>
      </c>
      <c r="AE92" s="154" t="s">
        <v>504</v>
      </c>
      <c r="AF92" s="154" t="s">
        <v>504</v>
      </c>
    </row>
    <row r="93" spans="1:32" s="246" customFormat="1">
      <c r="A93" s="171" t="s">
        <v>704</v>
      </c>
      <c r="B93" s="154">
        <v>127223</v>
      </c>
      <c r="C93" s="154" t="s">
        <v>504</v>
      </c>
      <c r="D93" s="154">
        <v>2941</v>
      </c>
      <c r="E93" s="154">
        <v>58</v>
      </c>
      <c r="F93" s="154">
        <v>85</v>
      </c>
      <c r="G93" s="154">
        <v>2479</v>
      </c>
      <c r="H93" s="154"/>
      <c r="I93" s="319" t="s">
        <v>704</v>
      </c>
      <c r="J93" s="154">
        <v>19391</v>
      </c>
      <c r="K93" s="154">
        <v>91</v>
      </c>
      <c r="L93" s="154">
        <v>12235</v>
      </c>
      <c r="M93" s="154">
        <v>106</v>
      </c>
      <c r="N93" s="154">
        <v>17665</v>
      </c>
      <c r="O93" s="154">
        <v>9886</v>
      </c>
      <c r="P93" s="154"/>
      <c r="Q93" s="319" t="s">
        <v>704</v>
      </c>
      <c r="R93" s="154">
        <v>3539</v>
      </c>
      <c r="S93" s="154">
        <v>10395</v>
      </c>
      <c r="T93" s="154">
        <v>4935</v>
      </c>
      <c r="U93" s="154">
        <v>3997</v>
      </c>
      <c r="V93" s="154" t="s">
        <v>504</v>
      </c>
      <c r="W93" s="154">
        <v>26896</v>
      </c>
      <c r="X93" s="154" t="s">
        <v>504</v>
      </c>
      <c r="Y93" s="154"/>
      <c r="Z93" s="319" t="s">
        <v>704</v>
      </c>
      <c r="AA93" s="154">
        <v>7288</v>
      </c>
      <c r="AB93" s="154" t="s">
        <v>504</v>
      </c>
      <c r="AC93" s="154">
        <v>78</v>
      </c>
      <c r="AD93" s="154" t="s">
        <v>504</v>
      </c>
      <c r="AE93" s="154">
        <v>71</v>
      </c>
      <c r="AF93" s="154">
        <v>5087</v>
      </c>
    </row>
    <row r="94" spans="1:32" s="246" customFormat="1">
      <c r="A94" s="171" t="s">
        <v>705</v>
      </c>
      <c r="B94" s="154">
        <v>21483</v>
      </c>
      <c r="C94" s="154" t="s">
        <v>504</v>
      </c>
      <c r="D94" s="154" t="s">
        <v>504</v>
      </c>
      <c r="E94" s="154" t="s">
        <v>504</v>
      </c>
      <c r="F94" s="154" t="s">
        <v>504</v>
      </c>
      <c r="G94" s="154" t="s">
        <v>504</v>
      </c>
      <c r="H94" s="154"/>
      <c r="I94" s="319" t="s">
        <v>705</v>
      </c>
      <c r="J94" s="154" t="s">
        <v>504</v>
      </c>
      <c r="K94" s="154" t="s">
        <v>504</v>
      </c>
      <c r="L94" s="154" t="s">
        <v>504</v>
      </c>
      <c r="M94" s="154" t="s">
        <v>504</v>
      </c>
      <c r="N94" s="154">
        <v>10630</v>
      </c>
      <c r="O94" s="154" t="s">
        <v>504</v>
      </c>
      <c r="P94" s="154"/>
      <c r="Q94" s="319" t="s">
        <v>705</v>
      </c>
      <c r="R94" s="154" t="s">
        <v>504</v>
      </c>
      <c r="S94" s="154">
        <v>10847</v>
      </c>
      <c r="T94" s="154" t="s">
        <v>504</v>
      </c>
      <c r="U94" s="154" t="s">
        <v>504</v>
      </c>
      <c r="V94" s="154" t="s">
        <v>504</v>
      </c>
      <c r="W94" s="154" t="s">
        <v>504</v>
      </c>
      <c r="X94" s="154" t="s">
        <v>504</v>
      </c>
      <c r="Y94" s="154"/>
      <c r="Z94" s="319" t="s">
        <v>705</v>
      </c>
      <c r="AA94" s="154" t="s">
        <v>504</v>
      </c>
      <c r="AB94" s="154" t="s">
        <v>504</v>
      </c>
      <c r="AC94" s="154" t="s">
        <v>504</v>
      </c>
      <c r="AD94" s="154">
        <v>6</v>
      </c>
      <c r="AE94" s="154" t="s">
        <v>504</v>
      </c>
      <c r="AF94" s="154" t="s">
        <v>504</v>
      </c>
    </row>
    <row r="95" spans="1:32" s="246" customFormat="1">
      <c r="A95" s="171" t="s">
        <v>706</v>
      </c>
      <c r="B95" s="154">
        <v>197924</v>
      </c>
      <c r="C95" s="154">
        <v>2355</v>
      </c>
      <c r="D95" s="154" t="s">
        <v>504</v>
      </c>
      <c r="E95" s="154">
        <v>12</v>
      </c>
      <c r="F95" s="154">
        <v>2</v>
      </c>
      <c r="G95" s="154" t="s">
        <v>504</v>
      </c>
      <c r="H95" s="154"/>
      <c r="I95" s="319" t="s">
        <v>706</v>
      </c>
      <c r="J95" s="154">
        <v>4</v>
      </c>
      <c r="K95" s="154" t="s">
        <v>504</v>
      </c>
      <c r="L95" s="154">
        <v>105555</v>
      </c>
      <c r="M95" s="154" t="s">
        <v>504</v>
      </c>
      <c r="N95" s="154" t="s">
        <v>504</v>
      </c>
      <c r="O95" s="154">
        <v>5</v>
      </c>
      <c r="P95" s="154"/>
      <c r="Q95" s="319" t="s">
        <v>706</v>
      </c>
      <c r="R95" s="154" t="s">
        <v>504</v>
      </c>
      <c r="S95" s="154" t="s">
        <v>504</v>
      </c>
      <c r="T95" s="154">
        <v>172</v>
      </c>
      <c r="U95" s="154">
        <v>3</v>
      </c>
      <c r="V95" s="154">
        <v>2</v>
      </c>
      <c r="W95" s="154">
        <v>89075</v>
      </c>
      <c r="X95" s="154" t="s">
        <v>504</v>
      </c>
      <c r="Y95" s="154"/>
      <c r="Z95" s="319" t="s">
        <v>706</v>
      </c>
      <c r="AA95" s="154" t="s">
        <v>504</v>
      </c>
      <c r="AB95" s="154">
        <v>1</v>
      </c>
      <c r="AC95" s="154">
        <v>1</v>
      </c>
      <c r="AD95" s="154" t="s">
        <v>504</v>
      </c>
      <c r="AE95" s="154" t="s">
        <v>504</v>
      </c>
      <c r="AF95" s="154">
        <v>737</v>
      </c>
    </row>
    <row r="96" spans="1:32" s="246" customFormat="1">
      <c r="A96" s="171" t="s">
        <v>707</v>
      </c>
      <c r="B96" s="154">
        <v>77696</v>
      </c>
      <c r="C96" s="154" t="s">
        <v>504</v>
      </c>
      <c r="D96" s="154">
        <v>1223</v>
      </c>
      <c r="E96" s="154" t="s">
        <v>504</v>
      </c>
      <c r="F96" s="154" t="s">
        <v>504</v>
      </c>
      <c r="G96" s="154">
        <v>129</v>
      </c>
      <c r="H96" s="154"/>
      <c r="I96" s="319" t="s">
        <v>707</v>
      </c>
      <c r="J96" s="154">
        <v>2770</v>
      </c>
      <c r="K96" s="154" t="s">
        <v>504</v>
      </c>
      <c r="L96" s="154">
        <v>6869</v>
      </c>
      <c r="M96" s="154" t="s">
        <v>504</v>
      </c>
      <c r="N96" s="154" t="s">
        <v>504</v>
      </c>
      <c r="O96" s="154">
        <v>2049</v>
      </c>
      <c r="P96" s="154"/>
      <c r="Q96" s="319" t="s">
        <v>707</v>
      </c>
      <c r="R96" s="154">
        <v>2022</v>
      </c>
      <c r="S96" s="154" t="s">
        <v>504</v>
      </c>
      <c r="T96" s="154">
        <v>1983</v>
      </c>
      <c r="U96" s="154">
        <v>1</v>
      </c>
      <c r="V96" s="154" t="s">
        <v>504</v>
      </c>
      <c r="W96" s="154">
        <v>59992</v>
      </c>
      <c r="X96" s="154">
        <v>5</v>
      </c>
      <c r="Y96" s="154"/>
      <c r="Z96" s="319" t="s">
        <v>707</v>
      </c>
      <c r="AA96" s="154" t="s">
        <v>504</v>
      </c>
      <c r="AB96" s="154" t="s">
        <v>504</v>
      </c>
      <c r="AC96" s="154" t="s">
        <v>504</v>
      </c>
      <c r="AD96" s="154" t="s">
        <v>504</v>
      </c>
      <c r="AE96" s="154" t="s">
        <v>504</v>
      </c>
      <c r="AF96" s="154">
        <v>653</v>
      </c>
    </row>
    <row r="97" spans="1:32" s="246" customFormat="1">
      <c r="A97" s="171" t="s">
        <v>708</v>
      </c>
      <c r="B97" s="154">
        <v>161423</v>
      </c>
      <c r="C97" s="154">
        <v>58903</v>
      </c>
      <c r="D97" s="154" t="s">
        <v>504</v>
      </c>
      <c r="E97" s="154" t="s">
        <v>504</v>
      </c>
      <c r="F97" s="154" t="s">
        <v>504</v>
      </c>
      <c r="G97" s="154" t="s">
        <v>504</v>
      </c>
      <c r="H97" s="154"/>
      <c r="I97" s="319" t="s">
        <v>708</v>
      </c>
      <c r="J97" s="154" t="s">
        <v>504</v>
      </c>
      <c r="K97" s="154" t="s">
        <v>504</v>
      </c>
      <c r="L97" s="154">
        <v>57788</v>
      </c>
      <c r="M97" s="154" t="s">
        <v>504</v>
      </c>
      <c r="N97" s="154">
        <v>5825</v>
      </c>
      <c r="O97" s="154">
        <v>16670</v>
      </c>
      <c r="P97" s="154"/>
      <c r="Q97" s="319" t="s">
        <v>708</v>
      </c>
      <c r="R97" s="154" t="s">
        <v>504</v>
      </c>
      <c r="S97" s="154" t="s">
        <v>504</v>
      </c>
      <c r="T97" s="154">
        <v>22161</v>
      </c>
      <c r="U97" s="154" t="s">
        <v>504</v>
      </c>
      <c r="V97" s="154" t="s">
        <v>504</v>
      </c>
      <c r="W97" s="154">
        <v>5</v>
      </c>
      <c r="X97" s="154">
        <v>2</v>
      </c>
      <c r="Y97" s="154"/>
      <c r="Z97" s="319" t="s">
        <v>708</v>
      </c>
      <c r="AA97" s="154">
        <v>46</v>
      </c>
      <c r="AB97" s="154" t="s">
        <v>504</v>
      </c>
      <c r="AC97" s="154" t="s">
        <v>504</v>
      </c>
      <c r="AD97" s="154" t="s">
        <v>504</v>
      </c>
      <c r="AE97" s="154" t="s">
        <v>504</v>
      </c>
      <c r="AF97" s="154">
        <v>23</v>
      </c>
    </row>
    <row r="98" spans="1:32" s="246" customFormat="1">
      <c r="A98" s="171" t="s">
        <v>709</v>
      </c>
      <c r="B98" s="154">
        <v>634378</v>
      </c>
      <c r="C98" s="154">
        <v>86839</v>
      </c>
      <c r="D98" s="154">
        <v>34742</v>
      </c>
      <c r="E98" s="154" t="s">
        <v>504</v>
      </c>
      <c r="F98" s="154">
        <v>8</v>
      </c>
      <c r="G98" s="154" t="s">
        <v>504</v>
      </c>
      <c r="H98" s="154"/>
      <c r="I98" s="319" t="s">
        <v>709</v>
      </c>
      <c r="J98" s="154">
        <v>49840</v>
      </c>
      <c r="K98" s="154" t="s">
        <v>504</v>
      </c>
      <c r="L98" s="154">
        <v>231872</v>
      </c>
      <c r="M98" s="154">
        <v>8</v>
      </c>
      <c r="N98" s="154" t="s">
        <v>504</v>
      </c>
      <c r="O98" s="154">
        <v>49908</v>
      </c>
      <c r="P98" s="154"/>
      <c r="Q98" s="319" t="s">
        <v>709</v>
      </c>
      <c r="R98" s="154" t="s">
        <v>504</v>
      </c>
      <c r="S98" s="154">
        <v>10</v>
      </c>
      <c r="T98" s="154">
        <v>32492</v>
      </c>
      <c r="U98" s="154">
        <v>6</v>
      </c>
      <c r="V98" s="154">
        <v>124</v>
      </c>
      <c r="W98" s="154">
        <v>119039</v>
      </c>
      <c r="X98" s="154">
        <v>3</v>
      </c>
      <c r="Y98" s="154"/>
      <c r="Z98" s="319" t="s">
        <v>709</v>
      </c>
      <c r="AA98" s="154">
        <v>3</v>
      </c>
      <c r="AB98" s="154">
        <v>5</v>
      </c>
      <c r="AC98" s="154">
        <v>23</v>
      </c>
      <c r="AD98" s="154">
        <v>181</v>
      </c>
      <c r="AE98" s="154" t="s">
        <v>504</v>
      </c>
      <c r="AF98" s="154">
        <v>29275</v>
      </c>
    </row>
    <row r="99" spans="1:32" s="246" customFormat="1">
      <c r="A99" s="171" t="s">
        <v>710</v>
      </c>
      <c r="B99" s="154">
        <v>177109</v>
      </c>
      <c r="C99" s="154">
        <v>9663</v>
      </c>
      <c r="D99" s="154" t="s">
        <v>504</v>
      </c>
      <c r="E99" s="154" t="s">
        <v>504</v>
      </c>
      <c r="F99" s="154" t="s">
        <v>504</v>
      </c>
      <c r="G99" s="154">
        <v>105</v>
      </c>
      <c r="H99" s="154"/>
      <c r="I99" s="319" t="s">
        <v>710</v>
      </c>
      <c r="J99" s="154">
        <v>34</v>
      </c>
      <c r="K99" s="154" t="s">
        <v>504</v>
      </c>
      <c r="L99" s="154">
        <v>82874</v>
      </c>
      <c r="M99" s="154">
        <v>13</v>
      </c>
      <c r="N99" s="154" t="s">
        <v>504</v>
      </c>
      <c r="O99" s="154">
        <v>9452</v>
      </c>
      <c r="P99" s="154"/>
      <c r="Q99" s="319" t="s">
        <v>710</v>
      </c>
      <c r="R99" s="154">
        <v>374</v>
      </c>
      <c r="S99" s="154" t="s">
        <v>504</v>
      </c>
      <c r="T99" s="154">
        <v>15801</v>
      </c>
      <c r="U99" s="154" t="s">
        <v>504</v>
      </c>
      <c r="V99" s="154" t="s">
        <v>504</v>
      </c>
      <c r="W99" s="154">
        <v>58469</v>
      </c>
      <c r="X99" s="154" t="s">
        <v>504</v>
      </c>
      <c r="Y99" s="154"/>
      <c r="Z99" s="319" t="s">
        <v>710</v>
      </c>
      <c r="AA99" s="154">
        <v>178</v>
      </c>
      <c r="AB99" s="154">
        <v>92</v>
      </c>
      <c r="AC99" s="154">
        <v>2</v>
      </c>
      <c r="AD99" s="154" t="s">
        <v>504</v>
      </c>
      <c r="AE99" s="154" t="s">
        <v>504</v>
      </c>
      <c r="AF99" s="154">
        <v>52</v>
      </c>
    </row>
    <row r="100" spans="1:32" s="246" customFormat="1">
      <c r="A100" s="171" t="s">
        <v>712</v>
      </c>
      <c r="B100" s="154">
        <v>1091093</v>
      </c>
      <c r="C100" s="154">
        <v>44023</v>
      </c>
      <c r="D100" s="154">
        <v>81148</v>
      </c>
      <c r="E100" s="154">
        <v>2763</v>
      </c>
      <c r="F100" s="154">
        <v>7074</v>
      </c>
      <c r="G100" s="154">
        <v>315</v>
      </c>
      <c r="H100" s="154"/>
      <c r="I100" s="319" t="s">
        <v>712</v>
      </c>
      <c r="J100" s="154">
        <v>80843</v>
      </c>
      <c r="K100" s="154">
        <v>397</v>
      </c>
      <c r="L100" s="154">
        <v>348477</v>
      </c>
      <c r="M100" s="154">
        <v>5</v>
      </c>
      <c r="N100" s="154">
        <v>9841</v>
      </c>
      <c r="O100" s="154">
        <v>39521</v>
      </c>
      <c r="P100" s="154"/>
      <c r="Q100" s="319" t="s">
        <v>712</v>
      </c>
      <c r="R100" s="154">
        <v>24852</v>
      </c>
      <c r="S100" s="154">
        <v>9920</v>
      </c>
      <c r="T100" s="154">
        <v>97728</v>
      </c>
      <c r="U100" s="154">
        <v>729</v>
      </c>
      <c r="V100" s="154">
        <v>11692</v>
      </c>
      <c r="W100" s="154">
        <v>231481</v>
      </c>
      <c r="X100" s="154">
        <v>102</v>
      </c>
      <c r="Y100" s="154"/>
      <c r="Z100" s="319" t="s">
        <v>712</v>
      </c>
      <c r="AA100" s="154">
        <v>15609</v>
      </c>
      <c r="AB100" s="154">
        <v>209</v>
      </c>
      <c r="AC100" s="154">
        <v>35</v>
      </c>
      <c r="AD100" s="154">
        <v>148</v>
      </c>
      <c r="AE100" s="154" t="s">
        <v>504</v>
      </c>
      <c r="AF100" s="154">
        <v>84181</v>
      </c>
    </row>
    <row r="101" spans="1:32" s="246" customFormat="1">
      <c r="A101" s="171" t="s">
        <v>713</v>
      </c>
      <c r="B101" s="154">
        <v>142163</v>
      </c>
      <c r="C101" s="154">
        <v>4978</v>
      </c>
      <c r="D101" s="154">
        <v>7862</v>
      </c>
      <c r="E101" s="154" t="s">
        <v>504</v>
      </c>
      <c r="F101" s="154" t="s">
        <v>504</v>
      </c>
      <c r="G101" s="154">
        <v>286</v>
      </c>
      <c r="H101" s="154"/>
      <c r="I101" s="319" t="s">
        <v>713</v>
      </c>
      <c r="J101" s="154">
        <v>11742</v>
      </c>
      <c r="K101" s="154">
        <v>138</v>
      </c>
      <c r="L101" s="154">
        <v>46788</v>
      </c>
      <c r="M101" s="154" t="s">
        <v>504</v>
      </c>
      <c r="N101" s="154" t="s">
        <v>504</v>
      </c>
      <c r="O101" s="154">
        <v>2832</v>
      </c>
      <c r="P101" s="154"/>
      <c r="Q101" s="319" t="s">
        <v>713</v>
      </c>
      <c r="R101" s="154">
        <v>7013</v>
      </c>
      <c r="S101" s="154" t="s">
        <v>504</v>
      </c>
      <c r="T101" s="154">
        <v>6469</v>
      </c>
      <c r="U101" s="154">
        <v>147</v>
      </c>
      <c r="V101" s="154">
        <v>88</v>
      </c>
      <c r="W101" s="154">
        <v>50573</v>
      </c>
      <c r="X101" s="154">
        <v>98</v>
      </c>
      <c r="Y101" s="154"/>
      <c r="Z101" s="319" t="s">
        <v>713</v>
      </c>
      <c r="AA101" s="154" t="s">
        <v>504</v>
      </c>
      <c r="AB101" s="154">
        <v>99</v>
      </c>
      <c r="AC101" s="154">
        <v>35</v>
      </c>
      <c r="AD101" s="154" t="s">
        <v>504</v>
      </c>
      <c r="AE101" s="154" t="s">
        <v>504</v>
      </c>
      <c r="AF101" s="154">
        <v>3015</v>
      </c>
    </row>
    <row r="102" spans="1:32" s="246" customFormat="1">
      <c r="A102" s="171" t="s">
        <v>714</v>
      </c>
      <c r="B102" s="154">
        <v>7051</v>
      </c>
      <c r="C102" s="154" t="s">
        <v>504</v>
      </c>
      <c r="D102" s="154" t="s">
        <v>504</v>
      </c>
      <c r="E102" s="154" t="s">
        <v>504</v>
      </c>
      <c r="F102" s="154" t="s">
        <v>504</v>
      </c>
      <c r="G102" s="154" t="s">
        <v>504</v>
      </c>
      <c r="H102" s="154"/>
      <c r="I102" s="319" t="s">
        <v>714</v>
      </c>
      <c r="J102" s="154" t="s">
        <v>504</v>
      </c>
      <c r="K102" s="154" t="s">
        <v>504</v>
      </c>
      <c r="L102" s="154" t="s">
        <v>504</v>
      </c>
      <c r="M102" s="154" t="s">
        <v>504</v>
      </c>
      <c r="N102" s="154" t="s">
        <v>504</v>
      </c>
      <c r="O102" s="154" t="s">
        <v>504</v>
      </c>
      <c r="P102" s="154"/>
      <c r="Q102" s="319" t="s">
        <v>714</v>
      </c>
      <c r="R102" s="154" t="s">
        <v>504</v>
      </c>
      <c r="S102" s="154" t="s">
        <v>504</v>
      </c>
      <c r="T102" s="154">
        <v>2047</v>
      </c>
      <c r="U102" s="154" t="s">
        <v>504</v>
      </c>
      <c r="V102" s="154" t="s">
        <v>504</v>
      </c>
      <c r="W102" s="154" t="s">
        <v>504</v>
      </c>
      <c r="X102" s="154" t="s">
        <v>504</v>
      </c>
      <c r="Y102" s="154"/>
      <c r="Z102" s="319" t="s">
        <v>714</v>
      </c>
      <c r="AA102" s="154" t="s">
        <v>504</v>
      </c>
      <c r="AB102" s="154">
        <v>6</v>
      </c>
      <c r="AC102" s="154" t="s">
        <v>504</v>
      </c>
      <c r="AD102" s="154" t="s">
        <v>504</v>
      </c>
      <c r="AE102" s="154" t="s">
        <v>504</v>
      </c>
      <c r="AF102" s="154">
        <v>4998</v>
      </c>
    </row>
    <row r="103" spans="1:32" s="246" customFormat="1">
      <c r="A103" s="171" t="s">
        <v>715</v>
      </c>
      <c r="B103" s="154">
        <v>82248</v>
      </c>
      <c r="C103" s="154">
        <v>4292</v>
      </c>
      <c r="D103" s="154">
        <v>20139</v>
      </c>
      <c r="E103" s="154" t="s">
        <v>504</v>
      </c>
      <c r="F103" s="154" t="s">
        <v>504</v>
      </c>
      <c r="G103" s="154" t="s">
        <v>504</v>
      </c>
      <c r="H103" s="154"/>
      <c r="I103" s="319" t="s">
        <v>715</v>
      </c>
      <c r="J103" s="154">
        <v>7996</v>
      </c>
      <c r="K103" s="154" t="s">
        <v>504</v>
      </c>
      <c r="L103" s="154">
        <v>20960</v>
      </c>
      <c r="M103" s="154" t="s">
        <v>504</v>
      </c>
      <c r="N103" s="154">
        <v>9578</v>
      </c>
      <c r="O103" s="154">
        <v>5272</v>
      </c>
      <c r="P103" s="154"/>
      <c r="Q103" s="319" t="s">
        <v>715</v>
      </c>
      <c r="R103" s="154" t="s">
        <v>504</v>
      </c>
      <c r="S103" s="154">
        <v>2</v>
      </c>
      <c r="T103" s="154">
        <v>6053</v>
      </c>
      <c r="U103" s="154" t="s">
        <v>504</v>
      </c>
      <c r="V103" s="154" t="s">
        <v>504</v>
      </c>
      <c r="W103" s="154">
        <v>2977</v>
      </c>
      <c r="X103" s="154">
        <v>4</v>
      </c>
      <c r="Y103" s="154"/>
      <c r="Z103" s="319" t="s">
        <v>715</v>
      </c>
      <c r="AA103" s="154" t="s">
        <v>504</v>
      </c>
      <c r="AB103" s="154" t="s">
        <v>504</v>
      </c>
      <c r="AC103" s="154" t="s">
        <v>504</v>
      </c>
      <c r="AD103" s="154" t="s">
        <v>504</v>
      </c>
      <c r="AE103" s="154" t="s">
        <v>504</v>
      </c>
      <c r="AF103" s="154">
        <v>4975</v>
      </c>
    </row>
    <row r="104" spans="1:32" s="246" customFormat="1">
      <c r="A104" s="171" t="s">
        <v>716</v>
      </c>
      <c r="B104" s="154">
        <v>58390</v>
      </c>
      <c r="C104" s="154" t="s">
        <v>504</v>
      </c>
      <c r="D104" s="154">
        <v>12765</v>
      </c>
      <c r="E104" s="154" t="s">
        <v>504</v>
      </c>
      <c r="F104" s="154" t="s">
        <v>504</v>
      </c>
      <c r="G104" s="154" t="s">
        <v>504</v>
      </c>
      <c r="H104" s="154"/>
      <c r="I104" s="319" t="s">
        <v>716</v>
      </c>
      <c r="J104" s="154">
        <v>7448</v>
      </c>
      <c r="K104" s="154" t="s">
        <v>504</v>
      </c>
      <c r="L104" s="154">
        <v>13153</v>
      </c>
      <c r="M104" s="154" t="s">
        <v>504</v>
      </c>
      <c r="N104" s="154" t="s">
        <v>504</v>
      </c>
      <c r="O104" s="154">
        <v>5597</v>
      </c>
      <c r="P104" s="154"/>
      <c r="Q104" s="319" t="s">
        <v>716</v>
      </c>
      <c r="R104" s="154">
        <v>1771</v>
      </c>
      <c r="S104" s="154" t="s">
        <v>504</v>
      </c>
      <c r="T104" s="154">
        <v>8531</v>
      </c>
      <c r="U104" s="154" t="s">
        <v>504</v>
      </c>
      <c r="V104" s="154" t="s">
        <v>504</v>
      </c>
      <c r="W104" s="154">
        <v>4234</v>
      </c>
      <c r="X104" s="154" t="s">
        <v>504</v>
      </c>
      <c r="Y104" s="154"/>
      <c r="Z104" s="319" t="s">
        <v>716</v>
      </c>
      <c r="AA104" s="154" t="s">
        <v>504</v>
      </c>
      <c r="AB104" s="154" t="s">
        <v>504</v>
      </c>
      <c r="AC104" s="154" t="s">
        <v>504</v>
      </c>
      <c r="AD104" s="154" t="s">
        <v>504</v>
      </c>
      <c r="AE104" s="154" t="s">
        <v>504</v>
      </c>
      <c r="AF104" s="154">
        <v>4891</v>
      </c>
    </row>
    <row r="105" spans="1:32" s="246" customFormat="1">
      <c r="A105" s="171" t="s">
        <v>717</v>
      </c>
      <c r="B105" s="154">
        <v>316826</v>
      </c>
      <c r="C105" s="154">
        <v>21269</v>
      </c>
      <c r="D105" s="154">
        <v>14927</v>
      </c>
      <c r="E105" s="154" t="s">
        <v>504</v>
      </c>
      <c r="F105" s="154">
        <v>7072</v>
      </c>
      <c r="G105" s="154" t="s">
        <v>504</v>
      </c>
      <c r="H105" s="154"/>
      <c r="I105" s="319" t="s">
        <v>717</v>
      </c>
      <c r="J105" s="154">
        <v>35869</v>
      </c>
      <c r="K105" s="154">
        <v>252</v>
      </c>
      <c r="L105" s="154">
        <v>74920</v>
      </c>
      <c r="M105" s="154" t="s">
        <v>504</v>
      </c>
      <c r="N105" s="154" t="s">
        <v>504</v>
      </c>
      <c r="O105" s="154">
        <v>20459</v>
      </c>
      <c r="P105" s="154"/>
      <c r="Q105" s="319" t="s">
        <v>717</v>
      </c>
      <c r="R105" s="154">
        <v>15921</v>
      </c>
      <c r="S105" s="154">
        <v>4</v>
      </c>
      <c r="T105" s="154">
        <v>34769</v>
      </c>
      <c r="U105" s="154">
        <v>576</v>
      </c>
      <c r="V105" s="154" t="s">
        <v>504</v>
      </c>
      <c r="W105" s="154">
        <v>62081</v>
      </c>
      <c r="X105" s="154" t="s">
        <v>504</v>
      </c>
      <c r="Y105" s="154"/>
      <c r="Z105" s="319" t="s">
        <v>717</v>
      </c>
      <c r="AA105" s="154" t="s">
        <v>504</v>
      </c>
      <c r="AB105" s="154" t="s">
        <v>504</v>
      </c>
      <c r="AC105" s="154" t="s">
        <v>504</v>
      </c>
      <c r="AD105" s="154">
        <v>148</v>
      </c>
      <c r="AE105" s="154" t="s">
        <v>504</v>
      </c>
      <c r="AF105" s="154">
        <v>28559</v>
      </c>
    </row>
    <row r="106" spans="1:32" s="246" customFormat="1">
      <c r="A106" s="171" t="s">
        <v>718</v>
      </c>
      <c r="B106" s="154">
        <v>120774</v>
      </c>
      <c r="C106" s="154">
        <v>13479</v>
      </c>
      <c r="D106" s="154">
        <v>6722</v>
      </c>
      <c r="E106" s="154">
        <v>2763</v>
      </c>
      <c r="F106" s="154" t="s">
        <v>504</v>
      </c>
      <c r="G106" s="154">
        <v>29</v>
      </c>
      <c r="H106" s="154"/>
      <c r="I106" s="319" t="s">
        <v>718</v>
      </c>
      <c r="J106" s="154">
        <v>7292</v>
      </c>
      <c r="K106" s="154" t="s">
        <v>504</v>
      </c>
      <c r="L106" s="154">
        <v>25791</v>
      </c>
      <c r="M106" s="154" t="s">
        <v>504</v>
      </c>
      <c r="N106" s="154">
        <v>171</v>
      </c>
      <c r="O106" s="154">
        <v>4287</v>
      </c>
      <c r="P106" s="154"/>
      <c r="Q106" s="319" t="s">
        <v>718</v>
      </c>
      <c r="R106" s="154" t="s">
        <v>504</v>
      </c>
      <c r="S106" s="154">
        <v>9909</v>
      </c>
      <c r="T106" s="154">
        <v>6321</v>
      </c>
      <c r="U106" s="154">
        <v>6</v>
      </c>
      <c r="V106" s="154">
        <v>11601</v>
      </c>
      <c r="W106" s="154">
        <v>8229</v>
      </c>
      <c r="X106" s="154" t="s">
        <v>504</v>
      </c>
      <c r="Y106" s="154"/>
      <c r="Z106" s="319" t="s">
        <v>718</v>
      </c>
      <c r="AA106" s="154">
        <v>15609</v>
      </c>
      <c r="AB106" s="154" t="s">
        <v>504</v>
      </c>
      <c r="AC106" s="154" t="s">
        <v>504</v>
      </c>
      <c r="AD106" s="154" t="s">
        <v>504</v>
      </c>
      <c r="AE106" s="154" t="s">
        <v>504</v>
      </c>
      <c r="AF106" s="154">
        <v>8565</v>
      </c>
    </row>
    <row r="107" spans="1:32" s="246" customFormat="1">
      <c r="A107" s="171" t="s">
        <v>719</v>
      </c>
      <c r="B107" s="154">
        <v>363638</v>
      </c>
      <c r="C107" s="154">
        <v>5</v>
      </c>
      <c r="D107" s="154">
        <v>18733</v>
      </c>
      <c r="E107" s="154" t="s">
        <v>504</v>
      </c>
      <c r="F107" s="154">
        <v>2</v>
      </c>
      <c r="G107" s="154" t="s">
        <v>504</v>
      </c>
      <c r="H107" s="154"/>
      <c r="I107" s="319" t="s">
        <v>719</v>
      </c>
      <c r="J107" s="154">
        <v>10496</v>
      </c>
      <c r="K107" s="154">
        <v>7</v>
      </c>
      <c r="L107" s="154">
        <v>166865</v>
      </c>
      <c r="M107" s="154">
        <v>5</v>
      </c>
      <c r="N107" s="154">
        <v>92</v>
      </c>
      <c r="O107" s="154">
        <v>1074</v>
      </c>
      <c r="P107" s="154"/>
      <c r="Q107" s="319" t="s">
        <v>719</v>
      </c>
      <c r="R107" s="154">
        <v>147</v>
      </c>
      <c r="S107" s="154">
        <v>5</v>
      </c>
      <c r="T107" s="154">
        <v>33536</v>
      </c>
      <c r="U107" s="154" t="s">
        <v>504</v>
      </c>
      <c r="V107" s="154">
        <v>3</v>
      </c>
      <c r="W107" s="154">
        <v>103387</v>
      </c>
      <c r="X107" s="154" t="s">
        <v>504</v>
      </c>
      <c r="Y107" s="154"/>
      <c r="Z107" s="319" t="s">
        <v>719</v>
      </c>
      <c r="AA107" s="154" t="s">
        <v>504</v>
      </c>
      <c r="AB107" s="154">
        <v>104</v>
      </c>
      <c r="AC107" s="154" t="s">
        <v>504</v>
      </c>
      <c r="AD107" s="154" t="s">
        <v>504</v>
      </c>
      <c r="AE107" s="154" t="s">
        <v>504</v>
      </c>
      <c r="AF107" s="154">
        <v>29177</v>
      </c>
    </row>
    <row r="108" spans="1:32" s="246" customFormat="1">
      <c r="A108" s="171" t="s">
        <v>720</v>
      </c>
      <c r="B108" s="154">
        <v>448563</v>
      </c>
      <c r="C108" s="154">
        <v>60522</v>
      </c>
      <c r="D108" s="154">
        <v>73843</v>
      </c>
      <c r="E108" s="154">
        <v>30539</v>
      </c>
      <c r="F108" s="154">
        <v>16604</v>
      </c>
      <c r="G108" s="154">
        <v>16</v>
      </c>
      <c r="H108" s="154"/>
      <c r="I108" s="319" t="s">
        <v>720</v>
      </c>
      <c r="J108" s="154">
        <v>18396</v>
      </c>
      <c r="K108" s="154">
        <v>2</v>
      </c>
      <c r="L108" s="154">
        <v>119720</v>
      </c>
      <c r="M108" s="154">
        <v>2</v>
      </c>
      <c r="N108" s="154">
        <v>17902</v>
      </c>
      <c r="O108" s="154">
        <v>32684</v>
      </c>
      <c r="P108" s="154"/>
      <c r="Q108" s="319" t="s">
        <v>720</v>
      </c>
      <c r="R108" s="154">
        <v>3</v>
      </c>
      <c r="S108" s="154">
        <v>8</v>
      </c>
      <c r="T108" s="154">
        <v>23736</v>
      </c>
      <c r="U108" s="154" t="s">
        <v>504</v>
      </c>
      <c r="V108" s="154" t="s">
        <v>504</v>
      </c>
      <c r="W108" s="154">
        <v>54585</v>
      </c>
      <c r="X108" s="154" t="s">
        <v>504</v>
      </c>
      <c r="Y108" s="154"/>
      <c r="Z108" s="319" t="s">
        <v>720</v>
      </c>
      <c r="AA108" s="154" t="s">
        <v>504</v>
      </c>
      <c r="AB108" s="154" t="s">
        <v>504</v>
      </c>
      <c r="AC108" s="154" t="s">
        <v>504</v>
      </c>
      <c r="AD108" s="154" t="s">
        <v>504</v>
      </c>
      <c r="AE108" s="154" t="s">
        <v>504</v>
      </c>
      <c r="AF108" s="154">
        <v>1</v>
      </c>
    </row>
    <row r="109" spans="1:32" s="246" customFormat="1">
      <c r="A109" s="171" t="s">
        <v>721</v>
      </c>
      <c r="B109" s="154">
        <v>448542</v>
      </c>
      <c r="C109" s="154">
        <v>60522</v>
      </c>
      <c r="D109" s="154">
        <v>73843</v>
      </c>
      <c r="E109" s="154">
        <v>30539</v>
      </c>
      <c r="F109" s="154">
        <v>16604</v>
      </c>
      <c r="G109" s="154" t="s">
        <v>504</v>
      </c>
      <c r="H109" s="154"/>
      <c r="I109" s="319" t="s">
        <v>721</v>
      </c>
      <c r="J109" s="154">
        <v>18396</v>
      </c>
      <c r="K109" s="154">
        <v>2</v>
      </c>
      <c r="L109" s="154">
        <v>119720</v>
      </c>
      <c r="M109" s="154">
        <v>2</v>
      </c>
      <c r="N109" s="154">
        <v>17902</v>
      </c>
      <c r="O109" s="154">
        <v>32679</v>
      </c>
      <c r="P109" s="154"/>
      <c r="Q109" s="319" t="s">
        <v>721</v>
      </c>
      <c r="R109" s="154">
        <v>3</v>
      </c>
      <c r="S109" s="154">
        <v>8</v>
      </c>
      <c r="T109" s="154">
        <v>23736</v>
      </c>
      <c r="U109" s="154" t="s">
        <v>504</v>
      </c>
      <c r="V109" s="154" t="s">
        <v>504</v>
      </c>
      <c r="W109" s="154">
        <v>54585</v>
      </c>
      <c r="X109" s="154" t="s">
        <v>504</v>
      </c>
      <c r="Y109" s="154"/>
      <c r="Z109" s="319" t="s">
        <v>721</v>
      </c>
      <c r="AA109" s="154" t="s">
        <v>504</v>
      </c>
      <c r="AB109" s="154" t="s">
        <v>504</v>
      </c>
      <c r="AC109" s="154" t="s">
        <v>504</v>
      </c>
      <c r="AD109" s="154" t="s">
        <v>504</v>
      </c>
      <c r="AE109" s="154" t="s">
        <v>504</v>
      </c>
      <c r="AF109" s="154">
        <v>1</v>
      </c>
    </row>
    <row r="110" spans="1:32" s="246" customFormat="1">
      <c r="A110" s="171" t="s">
        <v>722</v>
      </c>
      <c r="B110" s="154">
        <v>266742</v>
      </c>
      <c r="C110" s="154">
        <v>27815</v>
      </c>
      <c r="D110" s="154">
        <v>13126</v>
      </c>
      <c r="E110" s="154">
        <v>17435</v>
      </c>
      <c r="F110" s="154">
        <v>19113</v>
      </c>
      <c r="G110" s="154" t="s">
        <v>504</v>
      </c>
      <c r="H110" s="154"/>
      <c r="I110" s="319" t="s">
        <v>722</v>
      </c>
      <c r="J110" s="154" t="s">
        <v>504</v>
      </c>
      <c r="K110" s="154" t="s">
        <v>504</v>
      </c>
      <c r="L110" s="154">
        <v>109987</v>
      </c>
      <c r="M110" s="154" t="s">
        <v>504</v>
      </c>
      <c r="N110" s="154">
        <v>30909</v>
      </c>
      <c r="O110" s="154">
        <v>31</v>
      </c>
      <c r="P110" s="154"/>
      <c r="Q110" s="319" t="s">
        <v>722</v>
      </c>
      <c r="R110" s="154">
        <v>6</v>
      </c>
      <c r="S110" s="154" t="s">
        <v>504</v>
      </c>
      <c r="T110" s="154">
        <v>17694</v>
      </c>
      <c r="U110" s="154">
        <v>2</v>
      </c>
      <c r="V110" s="154">
        <v>3642</v>
      </c>
      <c r="W110" s="154">
        <v>10499</v>
      </c>
      <c r="X110" s="154" t="s">
        <v>504</v>
      </c>
      <c r="Y110" s="154"/>
      <c r="Z110" s="319" t="s">
        <v>722</v>
      </c>
      <c r="AA110" s="154" t="s">
        <v>504</v>
      </c>
      <c r="AB110" s="154">
        <v>16464</v>
      </c>
      <c r="AC110" s="154">
        <v>2</v>
      </c>
      <c r="AD110" s="154" t="s">
        <v>504</v>
      </c>
      <c r="AE110" s="154" t="s">
        <v>504</v>
      </c>
      <c r="AF110" s="154">
        <v>17</v>
      </c>
    </row>
    <row r="111" spans="1:32" s="246" customFormat="1">
      <c r="A111" s="171" t="s">
        <v>724</v>
      </c>
      <c r="B111" s="154">
        <v>266583</v>
      </c>
      <c r="C111" s="154">
        <v>27813</v>
      </c>
      <c r="D111" s="154">
        <v>13126</v>
      </c>
      <c r="E111" s="154">
        <v>17435</v>
      </c>
      <c r="F111" s="154">
        <v>19113</v>
      </c>
      <c r="G111" s="154" t="s">
        <v>504</v>
      </c>
      <c r="H111" s="154"/>
      <c r="I111" s="319" t="s">
        <v>724</v>
      </c>
      <c r="J111" s="154" t="s">
        <v>504</v>
      </c>
      <c r="K111" s="154" t="s">
        <v>504</v>
      </c>
      <c r="L111" s="154">
        <v>109979</v>
      </c>
      <c r="M111" s="154" t="s">
        <v>504</v>
      </c>
      <c r="N111" s="154">
        <v>30909</v>
      </c>
      <c r="O111" s="154" t="s">
        <v>504</v>
      </c>
      <c r="P111" s="154"/>
      <c r="Q111" s="319" t="s">
        <v>724</v>
      </c>
      <c r="R111" s="154">
        <v>6</v>
      </c>
      <c r="S111" s="154" t="s">
        <v>504</v>
      </c>
      <c r="T111" s="154">
        <v>17694</v>
      </c>
      <c r="U111" s="154" t="s">
        <v>504</v>
      </c>
      <c r="V111" s="154">
        <v>3642</v>
      </c>
      <c r="W111" s="154">
        <v>10436</v>
      </c>
      <c r="X111" s="154" t="s">
        <v>504</v>
      </c>
      <c r="Y111" s="154"/>
      <c r="Z111" s="319" t="s">
        <v>724</v>
      </c>
      <c r="AA111" s="154" t="s">
        <v>504</v>
      </c>
      <c r="AB111" s="154">
        <v>16413</v>
      </c>
      <c r="AC111" s="154" t="s">
        <v>504</v>
      </c>
      <c r="AD111" s="154" t="s">
        <v>504</v>
      </c>
      <c r="AE111" s="154" t="s">
        <v>504</v>
      </c>
      <c r="AF111" s="154">
        <v>17</v>
      </c>
    </row>
    <row r="112" spans="1:32" s="246" customFormat="1">
      <c r="A112" s="171" t="s">
        <v>725</v>
      </c>
      <c r="B112" s="154">
        <v>268764</v>
      </c>
      <c r="C112" s="154">
        <v>18163</v>
      </c>
      <c r="D112" s="154">
        <v>31049</v>
      </c>
      <c r="E112" s="154">
        <v>7</v>
      </c>
      <c r="F112" s="154">
        <v>125</v>
      </c>
      <c r="G112" s="154">
        <v>133</v>
      </c>
      <c r="H112" s="154"/>
      <c r="I112" s="319" t="s">
        <v>725</v>
      </c>
      <c r="J112" s="154">
        <v>211</v>
      </c>
      <c r="K112" s="154" t="s">
        <v>504</v>
      </c>
      <c r="L112" s="154">
        <v>95272</v>
      </c>
      <c r="M112" s="154">
        <v>4</v>
      </c>
      <c r="N112" s="154" t="s">
        <v>504</v>
      </c>
      <c r="O112" s="154">
        <v>12662</v>
      </c>
      <c r="P112" s="154"/>
      <c r="Q112" s="319" t="s">
        <v>725</v>
      </c>
      <c r="R112" s="154">
        <v>135</v>
      </c>
      <c r="S112" s="154" t="s">
        <v>504</v>
      </c>
      <c r="T112" s="154">
        <v>11</v>
      </c>
      <c r="U112" s="154">
        <v>5</v>
      </c>
      <c r="V112" s="154">
        <v>4</v>
      </c>
      <c r="W112" s="154">
        <v>110700</v>
      </c>
      <c r="X112" s="154">
        <v>5</v>
      </c>
      <c r="Y112" s="154"/>
      <c r="Z112" s="319" t="s">
        <v>725</v>
      </c>
      <c r="AA112" s="154">
        <v>2</v>
      </c>
      <c r="AB112" s="154">
        <v>3</v>
      </c>
      <c r="AC112" s="154">
        <v>33</v>
      </c>
      <c r="AD112" s="154" t="s">
        <v>504</v>
      </c>
      <c r="AE112" s="154">
        <v>218</v>
      </c>
      <c r="AF112" s="154">
        <v>22</v>
      </c>
    </row>
    <row r="113" spans="1:32" s="246" customFormat="1">
      <c r="A113" s="171" t="s">
        <v>726</v>
      </c>
      <c r="B113" s="154">
        <v>268764</v>
      </c>
      <c r="C113" s="154">
        <v>18163</v>
      </c>
      <c r="D113" s="154">
        <v>31049</v>
      </c>
      <c r="E113" s="154">
        <v>7</v>
      </c>
      <c r="F113" s="154">
        <v>125</v>
      </c>
      <c r="G113" s="154">
        <v>133</v>
      </c>
      <c r="H113" s="154"/>
      <c r="I113" s="319" t="s">
        <v>726</v>
      </c>
      <c r="J113" s="154">
        <v>211</v>
      </c>
      <c r="K113" s="154" t="s">
        <v>504</v>
      </c>
      <c r="L113" s="154">
        <v>95272</v>
      </c>
      <c r="M113" s="154">
        <v>4</v>
      </c>
      <c r="N113" s="154" t="s">
        <v>504</v>
      </c>
      <c r="O113" s="154">
        <v>12662</v>
      </c>
      <c r="P113" s="154"/>
      <c r="Q113" s="319" t="s">
        <v>726</v>
      </c>
      <c r="R113" s="154">
        <v>135</v>
      </c>
      <c r="S113" s="154" t="s">
        <v>504</v>
      </c>
      <c r="T113" s="154">
        <v>11</v>
      </c>
      <c r="U113" s="154">
        <v>5</v>
      </c>
      <c r="V113" s="154">
        <v>4</v>
      </c>
      <c r="W113" s="154">
        <v>110700</v>
      </c>
      <c r="X113" s="154">
        <v>5</v>
      </c>
      <c r="Y113" s="154"/>
      <c r="Z113" s="319" t="s">
        <v>726</v>
      </c>
      <c r="AA113" s="154">
        <v>2</v>
      </c>
      <c r="AB113" s="154">
        <v>3</v>
      </c>
      <c r="AC113" s="154">
        <v>33</v>
      </c>
      <c r="AD113" s="154" t="s">
        <v>504</v>
      </c>
      <c r="AE113" s="154">
        <v>218</v>
      </c>
      <c r="AF113" s="154">
        <v>22</v>
      </c>
    </row>
    <row r="114" spans="1:32" s="246" customFormat="1">
      <c r="A114" s="171" t="s">
        <v>727</v>
      </c>
      <c r="B114" s="154">
        <v>408171</v>
      </c>
      <c r="C114" s="154">
        <v>18030</v>
      </c>
      <c r="D114" s="154">
        <v>8123</v>
      </c>
      <c r="E114" s="154">
        <v>49</v>
      </c>
      <c r="F114" s="154">
        <v>2</v>
      </c>
      <c r="G114" s="154">
        <v>210</v>
      </c>
      <c r="H114" s="154"/>
      <c r="I114" s="319" t="s">
        <v>727</v>
      </c>
      <c r="J114" s="154">
        <v>17709</v>
      </c>
      <c r="K114" s="154">
        <v>144</v>
      </c>
      <c r="L114" s="154">
        <v>167245</v>
      </c>
      <c r="M114" s="154">
        <v>2</v>
      </c>
      <c r="N114" s="154">
        <v>107</v>
      </c>
      <c r="O114" s="154">
        <v>8038</v>
      </c>
      <c r="P114" s="154"/>
      <c r="Q114" s="319" t="s">
        <v>727</v>
      </c>
      <c r="R114" s="154">
        <v>9044</v>
      </c>
      <c r="S114" s="154">
        <v>17210</v>
      </c>
      <c r="T114" s="154">
        <v>20300</v>
      </c>
      <c r="U114" s="154">
        <v>6738</v>
      </c>
      <c r="V114" s="154" t="s">
        <v>504</v>
      </c>
      <c r="W114" s="154">
        <v>110359</v>
      </c>
      <c r="X114" s="154">
        <v>80</v>
      </c>
      <c r="Y114" s="154"/>
      <c r="Z114" s="319" t="s">
        <v>727</v>
      </c>
      <c r="AA114" s="154">
        <v>3421</v>
      </c>
      <c r="AB114" s="154">
        <v>17139</v>
      </c>
      <c r="AC114" s="154">
        <v>157</v>
      </c>
      <c r="AD114" s="154">
        <v>34</v>
      </c>
      <c r="AE114" s="154" t="s">
        <v>504</v>
      </c>
      <c r="AF114" s="154">
        <v>4030</v>
      </c>
    </row>
    <row r="115" spans="1:32" s="246" customFormat="1">
      <c r="A115" s="171" t="s">
        <v>728</v>
      </c>
      <c r="B115" s="154">
        <v>408171</v>
      </c>
      <c r="C115" s="154">
        <v>18030</v>
      </c>
      <c r="D115" s="154">
        <v>8123</v>
      </c>
      <c r="E115" s="154">
        <v>49</v>
      </c>
      <c r="F115" s="154">
        <v>2</v>
      </c>
      <c r="G115" s="154">
        <v>210</v>
      </c>
      <c r="H115" s="154"/>
      <c r="I115" s="319" t="s">
        <v>728</v>
      </c>
      <c r="J115" s="154">
        <v>17709</v>
      </c>
      <c r="K115" s="154">
        <v>144</v>
      </c>
      <c r="L115" s="154">
        <v>167245</v>
      </c>
      <c r="M115" s="154">
        <v>2</v>
      </c>
      <c r="N115" s="154">
        <v>107</v>
      </c>
      <c r="O115" s="154">
        <v>8038</v>
      </c>
      <c r="P115" s="154"/>
      <c r="Q115" s="319" t="s">
        <v>728</v>
      </c>
      <c r="R115" s="154">
        <v>9044</v>
      </c>
      <c r="S115" s="154">
        <v>17210</v>
      </c>
      <c r="T115" s="154">
        <v>20300</v>
      </c>
      <c r="U115" s="154">
        <v>6738</v>
      </c>
      <c r="V115" s="154" t="s">
        <v>504</v>
      </c>
      <c r="W115" s="154">
        <v>110359</v>
      </c>
      <c r="X115" s="154">
        <v>80</v>
      </c>
      <c r="Y115" s="154"/>
      <c r="Z115" s="319" t="s">
        <v>728</v>
      </c>
      <c r="AA115" s="154">
        <v>3421</v>
      </c>
      <c r="AB115" s="154">
        <v>17139</v>
      </c>
      <c r="AC115" s="154">
        <v>157</v>
      </c>
      <c r="AD115" s="154">
        <v>34</v>
      </c>
      <c r="AE115" s="154" t="s">
        <v>504</v>
      </c>
      <c r="AF115" s="154">
        <v>4030</v>
      </c>
    </row>
    <row r="116" spans="1:32" s="246" customFormat="1">
      <c r="A116" s="171" t="s">
        <v>729</v>
      </c>
      <c r="B116" s="154">
        <v>2278592</v>
      </c>
      <c r="C116" s="154">
        <v>159350</v>
      </c>
      <c r="D116" s="154">
        <v>327682</v>
      </c>
      <c r="E116" s="154">
        <v>85987</v>
      </c>
      <c r="F116" s="154">
        <v>6</v>
      </c>
      <c r="G116" s="154">
        <v>27366</v>
      </c>
      <c r="H116" s="154"/>
      <c r="I116" s="319" t="s">
        <v>729</v>
      </c>
      <c r="J116" s="154">
        <v>131588</v>
      </c>
      <c r="K116" s="154">
        <v>49</v>
      </c>
      <c r="L116" s="154">
        <v>426972</v>
      </c>
      <c r="M116" s="154">
        <v>134</v>
      </c>
      <c r="N116" s="154">
        <v>15</v>
      </c>
      <c r="O116" s="154">
        <v>241273</v>
      </c>
      <c r="P116" s="154"/>
      <c r="Q116" s="319" t="s">
        <v>729</v>
      </c>
      <c r="R116" s="154">
        <v>97013</v>
      </c>
      <c r="S116" s="154">
        <v>111</v>
      </c>
      <c r="T116" s="154">
        <v>170</v>
      </c>
      <c r="U116" s="154">
        <v>130</v>
      </c>
      <c r="V116" s="154">
        <v>15</v>
      </c>
      <c r="W116" s="154">
        <v>507767</v>
      </c>
      <c r="X116" s="154">
        <v>5</v>
      </c>
      <c r="Y116" s="154"/>
      <c r="Z116" s="319" t="s">
        <v>729</v>
      </c>
      <c r="AA116" s="154">
        <v>2</v>
      </c>
      <c r="AB116" s="154">
        <v>98607</v>
      </c>
      <c r="AC116" s="154">
        <v>14</v>
      </c>
      <c r="AD116" s="154">
        <v>11</v>
      </c>
      <c r="AE116" s="154">
        <v>32</v>
      </c>
      <c r="AF116" s="154">
        <v>174293</v>
      </c>
    </row>
    <row r="117" spans="1:32" s="246" customFormat="1">
      <c r="A117" s="171" t="s">
        <v>730</v>
      </c>
      <c r="B117" s="154">
        <v>2267807</v>
      </c>
      <c r="C117" s="154">
        <v>159263</v>
      </c>
      <c r="D117" s="154">
        <v>326970</v>
      </c>
      <c r="E117" s="154">
        <v>85954</v>
      </c>
      <c r="F117" s="154" t="s">
        <v>504</v>
      </c>
      <c r="G117" s="154">
        <v>27293</v>
      </c>
      <c r="H117" s="154"/>
      <c r="I117" s="319" t="s">
        <v>730</v>
      </c>
      <c r="J117" s="154">
        <v>131572</v>
      </c>
      <c r="K117" s="154">
        <v>1</v>
      </c>
      <c r="L117" s="154">
        <v>426932</v>
      </c>
      <c r="M117" s="154">
        <v>8</v>
      </c>
      <c r="N117" s="154">
        <v>2</v>
      </c>
      <c r="O117" s="154">
        <v>241040</v>
      </c>
      <c r="P117" s="154"/>
      <c r="Q117" s="319" t="s">
        <v>730</v>
      </c>
      <c r="R117" s="154">
        <v>96829</v>
      </c>
      <c r="S117" s="154">
        <v>7</v>
      </c>
      <c r="T117" s="154">
        <v>146</v>
      </c>
      <c r="U117" s="154">
        <v>29</v>
      </c>
      <c r="V117" s="154" t="s">
        <v>504</v>
      </c>
      <c r="W117" s="154">
        <v>499246</v>
      </c>
      <c r="X117" s="154">
        <v>1</v>
      </c>
      <c r="Y117" s="154"/>
      <c r="Z117" s="319" t="s">
        <v>730</v>
      </c>
      <c r="AA117" s="154">
        <v>2</v>
      </c>
      <c r="AB117" s="154">
        <v>98431</v>
      </c>
      <c r="AC117" s="154">
        <v>11</v>
      </c>
      <c r="AD117" s="154">
        <v>4</v>
      </c>
      <c r="AE117" s="154">
        <v>16</v>
      </c>
      <c r="AF117" s="154">
        <v>174050</v>
      </c>
    </row>
    <row r="118" spans="1:32" s="246" customFormat="1">
      <c r="A118" s="171" t="s">
        <v>732</v>
      </c>
      <c r="B118" s="154">
        <v>7659</v>
      </c>
      <c r="C118" s="154">
        <v>13</v>
      </c>
      <c r="D118" s="154" t="s">
        <v>504</v>
      </c>
      <c r="E118" s="154" t="s">
        <v>504</v>
      </c>
      <c r="F118" s="154" t="s">
        <v>504</v>
      </c>
      <c r="G118" s="154" t="s">
        <v>504</v>
      </c>
      <c r="H118" s="154"/>
      <c r="I118" s="319" t="s">
        <v>732</v>
      </c>
      <c r="J118" s="154">
        <v>4</v>
      </c>
      <c r="K118" s="154" t="s">
        <v>504</v>
      </c>
      <c r="L118" s="154">
        <v>2</v>
      </c>
      <c r="M118" s="154" t="s">
        <v>504</v>
      </c>
      <c r="N118" s="154" t="s">
        <v>504</v>
      </c>
      <c r="O118" s="154">
        <v>7</v>
      </c>
      <c r="P118" s="154"/>
      <c r="Q118" s="319" t="s">
        <v>732</v>
      </c>
      <c r="R118" s="154" t="s">
        <v>504</v>
      </c>
      <c r="S118" s="154" t="s">
        <v>504</v>
      </c>
      <c r="T118" s="154">
        <v>4</v>
      </c>
      <c r="U118" s="154" t="s">
        <v>504</v>
      </c>
      <c r="V118" s="154">
        <v>5</v>
      </c>
      <c r="W118" s="154">
        <v>7612</v>
      </c>
      <c r="X118" s="154" t="s">
        <v>504</v>
      </c>
      <c r="Y118" s="154"/>
      <c r="Z118" s="319" t="s">
        <v>732</v>
      </c>
      <c r="AA118" s="154" t="s">
        <v>504</v>
      </c>
      <c r="AB118" s="154">
        <v>12</v>
      </c>
      <c r="AC118" s="154" t="s">
        <v>504</v>
      </c>
      <c r="AD118" s="154" t="s">
        <v>504</v>
      </c>
      <c r="AE118" s="154" t="s">
        <v>504</v>
      </c>
      <c r="AF118" s="154" t="s">
        <v>504</v>
      </c>
    </row>
    <row r="119" spans="1:32" s="246" customFormat="1">
      <c r="A119" s="171" t="s">
        <v>736</v>
      </c>
      <c r="B119" s="154">
        <v>3532063</v>
      </c>
      <c r="C119" s="154">
        <v>88075</v>
      </c>
      <c r="D119" s="154">
        <v>505514</v>
      </c>
      <c r="E119" s="154">
        <v>739</v>
      </c>
      <c r="F119" s="154">
        <v>13028</v>
      </c>
      <c r="G119" s="154">
        <v>116</v>
      </c>
      <c r="H119" s="154"/>
      <c r="I119" s="319" t="s">
        <v>736</v>
      </c>
      <c r="J119" s="154">
        <v>487013</v>
      </c>
      <c r="K119" s="154">
        <v>47</v>
      </c>
      <c r="L119" s="154">
        <v>993267</v>
      </c>
      <c r="M119" s="154">
        <v>704</v>
      </c>
      <c r="N119" s="154">
        <v>16</v>
      </c>
      <c r="O119" s="154">
        <v>369530</v>
      </c>
      <c r="P119" s="154"/>
      <c r="Q119" s="319" t="s">
        <v>736</v>
      </c>
      <c r="R119" s="154">
        <v>115032</v>
      </c>
      <c r="S119" s="154">
        <v>186</v>
      </c>
      <c r="T119" s="154">
        <v>248551</v>
      </c>
      <c r="U119" s="154">
        <v>29406</v>
      </c>
      <c r="V119" s="154">
        <v>131</v>
      </c>
      <c r="W119" s="154">
        <v>398246</v>
      </c>
      <c r="X119" s="154">
        <v>445</v>
      </c>
      <c r="Y119" s="154"/>
      <c r="Z119" s="319" t="s">
        <v>736</v>
      </c>
      <c r="AA119" s="154">
        <v>704</v>
      </c>
      <c r="AB119" s="154">
        <v>33124</v>
      </c>
      <c r="AC119" s="154">
        <v>861</v>
      </c>
      <c r="AD119" s="154">
        <v>3890</v>
      </c>
      <c r="AE119" s="154">
        <v>26</v>
      </c>
      <c r="AF119" s="154">
        <v>243412</v>
      </c>
    </row>
    <row r="120" spans="1:32" s="246" customFormat="1">
      <c r="A120" s="171" t="s">
        <v>737</v>
      </c>
      <c r="B120" s="154">
        <v>290887</v>
      </c>
      <c r="C120" s="154">
        <v>13</v>
      </c>
      <c r="D120" s="154">
        <v>14113</v>
      </c>
      <c r="E120" s="154">
        <v>4</v>
      </c>
      <c r="F120" s="154" t="s">
        <v>504</v>
      </c>
      <c r="G120" s="154" t="s">
        <v>504</v>
      </c>
      <c r="H120" s="154"/>
      <c r="I120" s="319" t="s">
        <v>737</v>
      </c>
      <c r="J120" s="154">
        <v>28991</v>
      </c>
      <c r="K120" s="154">
        <v>3</v>
      </c>
      <c r="L120" s="154">
        <v>116431</v>
      </c>
      <c r="M120" s="154">
        <v>58</v>
      </c>
      <c r="N120" s="154" t="s">
        <v>504</v>
      </c>
      <c r="O120" s="154">
        <v>17</v>
      </c>
      <c r="P120" s="154"/>
      <c r="Q120" s="319" t="s">
        <v>737</v>
      </c>
      <c r="R120" s="154">
        <v>8</v>
      </c>
      <c r="S120" s="154">
        <v>3</v>
      </c>
      <c r="T120" s="154">
        <v>7</v>
      </c>
      <c r="U120" s="154">
        <v>1</v>
      </c>
      <c r="V120" s="154">
        <v>53</v>
      </c>
      <c r="W120" s="154">
        <v>109541</v>
      </c>
      <c r="X120" s="154" t="s">
        <v>504</v>
      </c>
      <c r="Y120" s="154"/>
      <c r="Z120" s="319" t="s">
        <v>737</v>
      </c>
      <c r="AA120" s="154" t="s">
        <v>504</v>
      </c>
      <c r="AB120" s="154">
        <v>17</v>
      </c>
      <c r="AC120" s="154">
        <v>7</v>
      </c>
      <c r="AD120" s="154" t="s">
        <v>504</v>
      </c>
      <c r="AE120" s="154" t="s">
        <v>504</v>
      </c>
      <c r="AF120" s="154">
        <v>21620</v>
      </c>
    </row>
    <row r="121" spans="1:32" s="246" customFormat="1">
      <c r="A121" s="171" t="s">
        <v>738</v>
      </c>
      <c r="B121" s="154">
        <v>90240</v>
      </c>
      <c r="C121" s="154">
        <v>108</v>
      </c>
      <c r="D121" s="154">
        <v>1755</v>
      </c>
      <c r="E121" s="154">
        <v>16</v>
      </c>
      <c r="F121" s="154">
        <v>3</v>
      </c>
      <c r="G121" s="154">
        <v>3</v>
      </c>
      <c r="H121" s="154"/>
      <c r="I121" s="319" t="s">
        <v>738</v>
      </c>
      <c r="J121" s="154">
        <v>3677</v>
      </c>
      <c r="K121" s="154">
        <v>1</v>
      </c>
      <c r="L121" s="154">
        <v>79493</v>
      </c>
      <c r="M121" s="154" t="s">
        <v>504</v>
      </c>
      <c r="N121" s="154" t="s">
        <v>504</v>
      </c>
      <c r="O121" s="154">
        <v>4936</v>
      </c>
      <c r="P121" s="154"/>
      <c r="Q121" s="319" t="s">
        <v>738</v>
      </c>
      <c r="R121" s="154">
        <v>12</v>
      </c>
      <c r="S121" s="154">
        <v>12</v>
      </c>
      <c r="T121" s="154">
        <v>63</v>
      </c>
      <c r="U121" s="154">
        <v>48</v>
      </c>
      <c r="V121" s="154">
        <v>4</v>
      </c>
      <c r="W121" s="154">
        <v>20</v>
      </c>
      <c r="X121" s="154">
        <v>27</v>
      </c>
      <c r="Y121" s="154"/>
      <c r="Z121" s="319" t="s">
        <v>738</v>
      </c>
      <c r="AA121" s="154">
        <v>6</v>
      </c>
      <c r="AB121" s="154">
        <v>12</v>
      </c>
      <c r="AC121" s="154">
        <v>16</v>
      </c>
      <c r="AD121" s="154" t="s">
        <v>504</v>
      </c>
      <c r="AE121" s="154">
        <v>6</v>
      </c>
      <c r="AF121" s="154">
        <v>22</v>
      </c>
    </row>
    <row r="122" spans="1:32" s="246" customFormat="1">
      <c r="A122" s="171" t="s">
        <v>739</v>
      </c>
      <c r="B122" s="154">
        <v>46514</v>
      </c>
      <c r="C122" s="154">
        <v>18</v>
      </c>
      <c r="D122" s="154">
        <v>649</v>
      </c>
      <c r="E122" s="154" t="s">
        <v>504</v>
      </c>
      <c r="F122" s="154">
        <v>6</v>
      </c>
      <c r="G122" s="154" t="s">
        <v>504</v>
      </c>
      <c r="H122" s="154"/>
      <c r="I122" s="319" t="s">
        <v>739</v>
      </c>
      <c r="J122" s="154">
        <v>8</v>
      </c>
      <c r="K122" s="154">
        <v>3</v>
      </c>
      <c r="L122" s="154">
        <v>23</v>
      </c>
      <c r="M122" s="154" t="s">
        <v>504</v>
      </c>
      <c r="N122" s="154" t="s">
        <v>504</v>
      </c>
      <c r="O122" s="154">
        <v>9395</v>
      </c>
      <c r="P122" s="154"/>
      <c r="Q122" s="319" t="s">
        <v>739</v>
      </c>
      <c r="R122" s="154">
        <v>32</v>
      </c>
      <c r="S122" s="154" t="s">
        <v>504</v>
      </c>
      <c r="T122" s="154">
        <v>36274</v>
      </c>
      <c r="U122" s="154" t="s">
        <v>504</v>
      </c>
      <c r="V122" s="154">
        <v>6</v>
      </c>
      <c r="W122" s="154">
        <v>72</v>
      </c>
      <c r="X122" s="154">
        <v>3</v>
      </c>
      <c r="Y122" s="154"/>
      <c r="Z122" s="319" t="s">
        <v>739</v>
      </c>
      <c r="AA122" s="154" t="s">
        <v>504</v>
      </c>
      <c r="AB122" s="154">
        <v>8</v>
      </c>
      <c r="AC122" s="154">
        <v>5</v>
      </c>
      <c r="AD122" s="154">
        <v>1</v>
      </c>
      <c r="AE122" s="154" t="s">
        <v>504</v>
      </c>
      <c r="AF122" s="154">
        <v>11</v>
      </c>
    </row>
    <row r="123" spans="1:32" s="246" customFormat="1">
      <c r="A123" s="171" t="s">
        <v>740</v>
      </c>
      <c r="B123" s="154">
        <v>121025</v>
      </c>
      <c r="C123" s="154">
        <v>22</v>
      </c>
      <c r="D123" s="154" t="s">
        <v>504</v>
      </c>
      <c r="E123" s="154">
        <v>5</v>
      </c>
      <c r="F123" s="154">
        <v>4</v>
      </c>
      <c r="G123" s="154">
        <v>8</v>
      </c>
      <c r="H123" s="154"/>
      <c r="I123" s="319" t="s">
        <v>740</v>
      </c>
      <c r="J123" s="154">
        <v>24581</v>
      </c>
      <c r="K123" s="154">
        <v>4</v>
      </c>
      <c r="L123" s="154">
        <v>93698</v>
      </c>
      <c r="M123" s="154" t="s">
        <v>504</v>
      </c>
      <c r="N123" s="154">
        <v>4</v>
      </c>
      <c r="O123" s="154">
        <v>3</v>
      </c>
      <c r="P123" s="154"/>
      <c r="Q123" s="319" t="s">
        <v>740</v>
      </c>
      <c r="R123" s="154">
        <v>542</v>
      </c>
      <c r="S123" s="154">
        <v>12</v>
      </c>
      <c r="T123" s="154">
        <v>53</v>
      </c>
      <c r="U123" s="154" t="s">
        <v>504</v>
      </c>
      <c r="V123" s="154">
        <v>29</v>
      </c>
      <c r="W123" s="154">
        <v>145</v>
      </c>
      <c r="X123" s="154">
        <v>33</v>
      </c>
      <c r="Y123" s="154"/>
      <c r="Z123" s="319" t="s">
        <v>740</v>
      </c>
      <c r="AA123" s="154">
        <v>2</v>
      </c>
      <c r="AB123" s="154">
        <v>17</v>
      </c>
      <c r="AC123" s="154">
        <v>14</v>
      </c>
      <c r="AD123" s="154">
        <v>1608</v>
      </c>
      <c r="AE123" s="154">
        <v>14</v>
      </c>
      <c r="AF123" s="154">
        <v>227</v>
      </c>
    </row>
    <row r="124" spans="1:32" s="246" customFormat="1">
      <c r="A124" s="171" t="s">
        <v>741</v>
      </c>
      <c r="B124" s="154">
        <v>332267</v>
      </c>
      <c r="C124" s="154">
        <v>29125</v>
      </c>
      <c r="D124" s="154">
        <v>27606</v>
      </c>
      <c r="E124" s="154">
        <v>684</v>
      </c>
      <c r="F124" s="154">
        <v>337</v>
      </c>
      <c r="G124" s="154">
        <v>78</v>
      </c>
      <c r="H124" s="154"/>
      <c r="I124" s="319" t="s">
        <v>741</v>
      </c>
      <c r="J124" s="154">
        <v>64274</v>
      </c>
      <c r="K124" s="154">
        <v>14</v>
      </c>
      <c r="L124" s="154">
        <v>122913</v>
      </c>
      <c r="M124" s="154">
        <v>9</v>
      </c>
      <c r="N124" s="154">
        <v>6</v>
      </c>
      <c r="O124" s="154">
        <v>51711</v>
      </c>
      <c r="P124" s="154"/>
      <c r="Q124" s="319" t="s">
        <v>741</v>
      </c>
      <c r="R124" s="154">
        <v>29</v>
      </c>
      <c r="S124" s="154">
        <v>38</v>
      </c>
      <c r="T124" s="154">
        <v>34000</v>
      </c>
      <c r="U124" s="154">
        <v>233</v>
      </c>
      <c r="V124" s="154">
        <v>9</v>
      </c>
      <c r="W124" s="154">
        <v>404</v>
      </c>
      <c r="X124" s="154">
        <v>366</v>
      </c>
      <c r="Y124" s="154"/>
      <c r="Z124" s="319" t="s">
        <v>741</v>
      </c>
      <c r="AA124" s="154" t="s">
        <v>504</v>
      </c>
      <c r="AB124" s="154">
        <v>14</v>
      </c>
      <c r="AC124" s="154">
        <v>128</v>
      </c>
      <c r="AD124" s="154">
        <v>38</v>
      </c>
      <c r="AE124" s="154">
        <v>4</v>
      </c>
      <c r="AF124" s="154">
        <v>247</v>
      </c>
    </row>
    <row r="125" spans="1:32" s="246" customFormat="1">
      <c r="A125" s="171" t="s">
        <v>742</v>
      </c>
      <c r="B125" s="154">
        <v>2651057</v>
      </c>
      <c r="C125" s="154">
        <v>58786</v>
      </c>
      <c r="D125" s="154">
        <v>461391</v>
      </c>
      <c r="E125" s="154">
        <v>30</v>
      </c>
      <c r="F125" s="154">
        <v>12665</v>
      </c>
      <c r="G125" s="154">
        <v>27</v>
      </c>
      <c r="H125" s="154"/>
      <c r="I125" s="319" t="s">
        <v>742</v>
      </c>
      <c r="J125" s="154">
        <v>365482</v>
      </c>
      <c r="K125" s="154">
        <v>22</v>
      </c>
      <c r="L125" s="154">
        <v>580709</v>
      </c>
      <c r="M125" s="154">
        <v>637</v>
      </c>
      <c r="N125" s="154">
        <v>6</v>
      </c>
      <c r="O125" s="154">
        <v>303464</v>
      </c>
      <c r="P125" s="154"/>
      <c r="Q125" s="319" t="s">
        <v>742</v>
      </c>
      <c r="R125" s="154">
        <v>114409</v>
      </c>
      <c r="S125" s="154">
        <v>121</v>
      </c>
      <c r="T125" s="154">
        <v>178131</v>
      </c>
      <c r="U125" s="154">
        <v>29124</v>
      </c>
      <c r="V125" s="154">
        <v>25</v>
      </c>
      <c r="W125" s="154">
        <v>288044</v>
      </c>
      <c r="X125" s="154">
        <v>16</v>
      </c>
      <c r="Y125" s="154"/>
      <c r="Z125" s="319" t="s">
        <v>742</v>
      </c>
      <c r="AA125" s="154">
        <v>696</v>
      </c>
      <c r="AB125" s="154">
        <v>33055</v>
      </c>
      <c r="AC125" s="154">
        <v>691</v>
      </c>
      <c r="AD125" s="154">
        <v>2243</v>
      </c>
      <c r="AE125" s="154">
        <v>2</v>
      </c>
      <c r="AF125" s="154">
        <v>221281</v>
      </c>
    </row>
    <row r="126" spans="1:32" s="246" customFormat="1">
      <c r="A126" s="171" t="s">
        <v>743</v>
      </c>
      <c r="B126" s="154">
        <v>2259327</v>
      </c>
      <c r="C126" s="154">
        <v>58638</v>
      </c>
      <c r="D126" s="154">
        <v>54217</v>
      </c>
      <c r="E126" s="154">
        <v>232</v>
      </c>
      <c r="F126" s="154">
        <v>253978</v>
      </c>
      <c r="G126" s="154">
        <v>13</v>
      </c>
      <c r="H126" s="154"/>
      <c r="I126" s="319" t="s">
        <v>743</v>
      </c>
      <c r="J126" s="154">
        <v>167901</v>
      </c>
      <c r="K126" s="154">
        <v>5</v>
      </c>
      <c r="L126" s="154">
        <v>795312</v>
      </c>
      <c r="M126" s="154">
        <v>6</v>
      </c>
      <c r="N126" s="154">
        <v>20823</v>
      </c>
      <c r="O126" s="154">
        <v>105161</v>
      </c>
      <c r="P126" s="154"/>
      <c r="Q126" s="319" t="s">
        <v>743</v>
      </c>
      <c r="R126" s="154">
        <v>15096</v>
      </c>
      <c r="S126" s="154">
        <v>16076</v>
      </c>
      <c r="T126" s="154">
        <v>86088</v>
      </c>
      <c r="U126" s="154">
        <v>55</v>
      </c>
      <c r="V126" s="154">
        <v>24032</v>
      </c>
      <c r="W126" s="154">
        <v>552538</v>
      </c>
      <c r="X126" s="154">
        <v>200</v>
      </c>
      <c r="Y126" s="154"/>
      <c r="Z126" s="319" t="s">
        <v>743</v>
      </c>
      <c r="AA126" s="154">
        <v>11443</v>
      </c>
      <c r="AB126" s="154">
        <v>36478</v>
      </c>
      <c r="AC126" s="154">
        <v>124</v>
      </c>
      <c r="AD126" s="154">
        <v>3</v>
      </c>
      <c r="AE126" s="154">
        <v>1</v>
      </c>
      <c r="AF126" s="154">
        <v>60907</v>
      </c>
    </row>
    <row r="127" spans="1:32" s="246" customFormat="1">
      <c r="A127" s="171" t="s">
        <v>744</v>
      </c>
      <c r="B127" s="154">
        <v>31613</v>
      </c>
      <c r="C127" s="154">
        <v>1</v>
      </c>
      <c r="D127" s="154" t="s">
        <v>504</v>
      </c>
      <c r="E127" s="154" t="s">
        <v>504</v>
      </c>
      <c r="F127" s="154" t="s">
        <v>504</v>
      </c>
      <c r="G127" s="154" t="s">
        <v>504</v>
      </c>
      <c r="H127" s="154"/>
      <c r="I127" s="319" t="s">
        <v>744</v>
      </c>
      <c r="J127" s="154">
        <v>7</v>
      </c>
      <c r="K127" s="154" t="s">
        <v>504</v>
      </c>
      <c r="L127" s="154">
        <v>20028</v>
      </c>
      <c r="M127" s="154">
        <v>2</v>
      </c>
      <c r="N127" s="154">
        <v>1</v>
      </c>
      <c r="O127" s="154" t="s">
        <v>504</v>
      </c>
      <c r="P127" s="154"/>
      <c r="Q127" s="319" t="s">
        <v>744</v>
      </c>
      <c r="R127" s="154" t="s">
        <v>504</v>
      </c>
      <c r="S127" s="154" t="s">
        <v>504</v>
      </c>
      <c r="T127" s="154">
        <v>11</v>
      </c>
      <c r="U127" s="154" t="s">
        <v>504</v>
      </c>
      <c r="V127" s="154" t="s">
        <v>504</v>
      </c>
      <c r="W127" s="154">
        <v>129</v>
      </c>
      <c r="X127" s="154">
        <v>4</v>
      </c>
      <c r="Y127" s="154"/>
      <c r="Z127" s="319" t="s">
        <v>744</v>
      </c>
      <c r="AA127" s="154">
        <v>11421</v>
      </c>
      <c r="AB127" s="154" t="s">
        <v>504</v>
      </c>
      <c r="AC127" s="154" t="s">
        <v>504</v>
      </c>
      <c r="AD127" s="154" t="s">
        <v>504</v>
      </c>
      <c r="AE127" s="154" t="s">
        <v>504</v>
      </c>
      <c r="AF127" s="154">
        <v>9</v>
      </c>
    </row>
    <row r="128" spans="1:32" s="246" customFormat="1">
      <c r="A128" s="171" t="s">
        <v>745</v>
      </c>
      <c r="B128" s="154">
        <v>246085</v>
      </c>
      <c r="C128" s="154">
        <v>6</v>
      </c>
      <c r="D128" s="154">
        <v>37</v>
      </c>
      <c r="E128" s="154" t="s">
        <v>504</v>
      </c>
      <c r="F128" s="154">
        <v>52205</v>
      </c>
      <c r="G128" s="154" t="s">
        <v>504</v>
      </c>
      <c r="H128" s="154"/>
      <c r="I128" s="319" t="s">
        <v>745</v>
      </c>
      <c r="J128" s="154">
        <v>22</v>
      </c>
      <c r="K128" s="154" t="s">
        <v>504</v>
      </c>
      <c r="L128" s="154">
        <v>59290</v>
      </c>
      <c r="M128" s="154" t="s">
        <v>504</v>
      </c>
      <c r="N128" s="154">
        <v>4017</v>
      </c>
      <c r="O128" s="154">
        <v>34109</v>
      </c>
      <c r="P128" s="154"/>
      <c r="Q128" s="319" t="s">
        <v>745</v>
      </c>
      <c r="R128" s="154">
        <v>72</v>
      </c>
      <c r="S128" s="154" t="s">
        <v>504</v>
      </c>
      <c r="T128" s="154">
        <v>20719</v>
      </c>
      <c r="U128" s="154">
        <v>18</v>
      </c>
      <c r="V128" s="154">
        <v>3</v>
      </c>
      <c r="W128" s="154">
        <v>75575</v>
      </c>
      <c r="X128" s="154" t="s">
        <v>504</v>
      </c>
      <c r="Y128" s="154"/>
      <c r="Z128" s="319" t="s">
        <v>745</v>
      </c>
      <c r="AA128" s="154" t="s">
        <v>504</v>
      </c>
      <c r="AB128" s="154">
        <v>6</v>
      </c>
      <c r="AC128" s="154" t="s">
        <v>504</v>
      </c>
      <c r="AD128" s="154" t="s">
        <v>504</v>
      </c>
      <c r="AE128" s="154" t="s">
        <v>504</v>
      </c>
      <c r="AF128" s="154">
        <v>6</v>
      </c>
    </row>
    <row r="129" spans="1:32" s="246" customFormat="1">
      <c r="A129" s="171" t="s">
        <v>746</v>
      </c>
      <c r="B129" s="154">
        <v>512921</v>
      </c>
      <c r="C129" s="154">
        <v>58342</v>
      </c>
      <c r="D129" s="154" t="s">
        <v>504</v>
      </c>
      <c r="E129" s="154">
        <v>1</v>
      </c>
      <c r="F129" s="154">
        <v>33119</v>
      </c>
      <c r="G129" s="154" t="s">
        <v>504</v>
      </c>
      <c r="H129" s="154"/>
      <c r="I129" s="319" t="s">
        <v>746</v>
      </c>
      <c r="J129" s="154">
        <v>35083</v>
      </c>
      <c r="K129" s="154" t="s">
        <v>504</v>
      </c>
      <c r="L129" s="154">
        <v>230777</v>
      </c>
      <c r="M129" s="154" t="s">
        <v>504</v>
      </c>
      <c r="N129" s="154" t="s">
        <v>504</v>
      </c>
      <c r="O129" s="154">
        <v>1706</v>
      </c>
      <c r="P129" s="154"/>
      <c r="Q129" s="319" t="s">
        <v>746</v>
      </c>
      <c r="R129" s="154" t="s">
        <v>504</v>
      </c>
      <c r="S129" s="154">
        <v>7</v>
      </c>
      <c r="T129" s="154">
        <v>4</v>
      </c>
      <c r="U129" s="154" t="s">
        <v>504</v>
      </c>
      <c r="V129" s="154" t="s">
        <v>504</v>
      </c>
      <c r="W129" s="154">
        <v>120655</v>
      </c>
      <c r="X129" s="154">
        <v>166</v>
      </c>
      <c r="Y129" s="154"/>
      <c r="Z129" s="319" t="s">
        <v>746</v>
      </c>
      <c r="AA129" s="154" t="s">
        <v>504</v>
      </c>
      <c r="AB129" s="154">
        <v>22333</v>
      </c>
      <c r="AC129" s="154">
        <v>6</v>
      </c>
      <c r="AD129" s="154" t="s">
        <v>504</v>
      </c>
      <c r="AE129" s="154" t="s">
        <v>504</v>
      </c>
      <c r="AF129" s="154">
        <v>10722</v>
      </c>
    </row>
    <row r="130" spans="1:32" s="246" customFormat="1">
      <c r="A130" s="171" t="s">
        <v>747</v>
      </c>
      <c r="B130" s="154">
        <v>271265</v>
      </c>
      <c r="C130" s="154">
        <v>9</v>
      </c>
      <c r="D130" s="154" t="s">
        <v>504</v>
      </c>
      <c r="E130" s="154">
        <v>7</v>
      </c>
      <c r="F130" s="154">
        <v>128513</v>
      </c>
      <c r="G130" s="154">
        <v>9</v>
      </c>
      <c r="H130" s="154"/>
      <c r="I130" s="319" t="s">
        <v>747</v>
      </c>
      <c r="J130" s="154">
        <v>21</v>
      </c>
      <c r="K130" s="154" t="s">
        <v>504</v>
      </c>
      <c r="L130" s="154">
        <v>67603</v>
      </c>
      <c r="M130" s="154">
        <v>3</v>
      </c>
      <c r="N130" s="154">
        <v>16762</v>
      </c>
      <c r="O130" s="154">
        <v>14421</v>
      </c>
      <c r="P130" s="154"/>
      <c r="Q130" s="319" t="s">
        <v>747</v>
      </c>
      <c r="R130" s="154" t="s">
        <v>504</v>
      </c>
      <c r="S130" s="154">
        <v>1</v>
      </c>
      <c r="T130" s="154">
        <v>24134</v>
      </c>
      <c r="U130" s="154">
        <v>36</v>
      </c>
      <c r="V130" s="154">
        <v>3982</v>
      </c>
      <c r="W130" s="154">
        <v>15740</v>
      </c>
      <c r="X130" s="154">
        <v>13</v>
      </c>
      <c r="Y130" s="154"/>
      <c r="Z130" s="319" t="s">
        <v>747</v>
      </c>
      <c r="AA130" s="154" t="s">
        <v>504</v>
      </c>
      <c r="AB130" s="154" t="s">
        <v>504</v>
      </c>
      <c r="AC130" s="154">
        <v>7</v>
      </c>
      <c r="AD130" s="154" t="s">
        <v>504</v>
      </c>
      <c r="AE130" s="154" t="s">
        <v>504</v>
      </c>
      <c r="AF130" s="154">
        <v>4</v>
      </c>
    </row>
    <row r="131" spans="1:32" s="246" customFormat="1">
      <c r="A131" s="171" t="s">
        <v>748</v>
      </c>
      <c r="B131" s="154">
        <v>5315</v>
      </c>
      <c r="C131" s="154">
        <v>10</v>
      </c>
      <c r="D131" s="154" t="s">
        <v>504</v>
      </c>
      <c r="E131" s="154">
        <v>1</v>
      </c>
      <c r="F131" s="154">
        <v>3</v>
      </c>
      <c r="G131" s="154" t="s">
        <v>504</v>
      </c>
      <c r="H131" s="154"/>
      <c r="I131" s="319" t="s">
        <v>748</v>
      </c>
      <c r="J131" s="154" t="s">
        <v>504</v>
      </c>
      <c r="K131" s="154" t="s">
        <v>504</v>
      </c>
      <c r="L131" s="154" t="s">
        <v>504</v>
      </c>
      <c r="M131" s="154" t="s">
        <v>504</v>
      </c>
      <c r="N131" s="154" t="s">
        <v>504</v>
      </c>
      <c r="O131" s="154" t="s">
        <v>504</v>
      </c>
      <c r="P131" s="154"/>
      <c r="Q131" s="319" t="s">
        <v>748</v>
      </c>
      <c r="R131" s="154" t="s">
        <v>504</v>
      </c>
      <c r="S131" s="154">
        <v>3</v>
      </c>
      <c r="T131" s="154" t="s">
        <v>504</v>
      </c>
      <c r="U131" s="154" t="s">
        <v>504</v>
      </c>
      <c r="V131" s="154" t="s">
        <v>504</v>
      </c>
      <c r="W131" s="154">
        <v>5284</v>
      </c>
      <c r="X131" s="154" t="s">
        <v>504</v>
      </c>
      <c r="Y131" s="154"/>
      <c r="Z131" s="319" t="s">
        <v>748</v>
      </c>
      <c r="AA131" s="154" t="s">
        <v>504</v>
      </c>
      <c r="AB131" s="154" t="s">
        <v>504</v>
      </c>
      <c r="AC131" s="154" t="s">
        <v>504</v>
      </c>
      <c r="AD131" s="154" t="s">
        <v>504</v>
      </c>
      <c r="AE131" s="154" t="s">
        <v>504</v>
      </c>
      <c r="AF131" s="154">
        <v>14</v>
      </c>
    </row>
    <row r="132" spans="1:32" s="246" customFormat="1">
      <c r="A132" s="171" t="s">
        <v>749</v>
      </c>
      <c r="B132" s="154">
        <v>7369</v>
      </c>
      <c r="C132" s="154" t="s">
        <v>504</v>
      </c>
      <c r="D132" s="154" t="s">
        <v>504</v>
      </c>
      <c r="E132" s="154" t="s">
        <v>504</v>
      </c>
      <c r="F132" s="154" t="s">
        <v>504</v>
      </c>
      <c r="G132" s="154" t="s">
        <v>504</v>
      </c>
      <c r="H132" s="154"/>
      <c r="I132" s="319" t="s">
        <v>749</v>
      </c>
      <c r="J132" s="154" t="s">
        <v>504</v>
      </c>
      <c r="K132" s="154" t="s">
        <v>504</v>
      </c>
      <c r="L132" s="154" t="s">
        <v>504</v>
      </c>
      <c r="M132" s="154" t="s">
        <v>504</v>
      </c>
      <c r="N132" s="154" t="s">
        <v>504</v>
      </c>
      <c r="O132" s="154" t="s">
        <v>504</v>
      </c>
      <c r="P132" s="154"/>
      <c r="Q132" s="319" t="s">
        <v>749</v>
      </c>
      <c r="R132" s="154" t="s">
        <v>504</v>
      </c>
      <c r="S132" s="154" t="s">
        <v>504</v>
      </c>
      <c r="T132" s="154" t="s">
        <v>504</v>
      </c>
      <c r="U132" s="154" t="s">
        <v>504</v>
      </c>
      <c r="V132" s="154" t="s">
        <v>504</v>
      </c>
      <c r="W132" s="154">
        <v>7369</v>
      </c>
      <c r="X132" s="154" t="s">
        <v>504</v>
      </c>
      <c r="Y132" s="154"/>
      <c r="Z132" s="319" t="s">
        <v>749</v>
      </c>
      <c r="AA132" s="154" t="s">
        <v>504</v>
      </c>
      <c r="AB132" s="154" t="s">
        <v>504</v>
      </c>
      <c r="AC132" s="154" t="s">
        <v>504</v>
      </c>
      <c r="AD132" s="154" t="s">
        <v>504</v>
      </c>
      <c r="AE132" s="154" t="s">
        <v>504</v>
      </c>
      <c r="AF132" s="154" t="s">
        <v>504</v>
      </c>
    </row>
    <row r="133" spans="1:32" s="246" customFormat="1">
      <c r="A133" s="171" t="s">
        <v>750</v>
      </c>
      <c r="B133" s="154">
        <v>134992</v>
      </c>
      <c r="C133" s="154">
        <v>16</v>
      </c>
      <c r="D133" s="154" t="s">
        <v>504</v>
      </c>
      <c r="E133" s="154" t="s">
        <v>504</v>
      </c>
      <c r="F133" s="154">
        <v>13733</v>
      </c>
      <c r="G133" s="154" t="s">
        <v>504</v>
      </c>
      <c r="H133" s="154"/>
      <c r="I133" s="319" t="s">
        <v>750</v>
      </c>
      <c r="J133" s="154">
        <v>7</v>
      </c>
      <c r="K133" s="154" t="s">
        <v>504</v>
      </c>
      <c r="L133" s="154">
        <v>65230</v>
      </c>
      <c r="M133" s="154" t="s">
        <v>504</v>
      </c>
      <c r="N133" s="154">
        <v>41</v>
      </c>
      <c r="O133" s="154">
        <v>8</v>
      </c>
      <c r="P133" s="154"/>
      <c r="Q133" s="319" t="s">
        <v>750</v>
      </c>
      <c r="R133" s="154" t="s">
        <v>504</v>
      </c>
      <c r="S133" s="154" t="s">
        <v>504</v>
      </c>
      <c r="T133" s="154">
        <v>4</v>
      </c>
      <c r="U133" s="154" t="s">
        <v>504</v>
      </c>
      <c r="V133" s="154" t="s">
        <v>504</v>
      </c>
      <c r="W133" s="154">
        <v>55839</v>
      </c>
      <c r="X133" s="154">
        <v>8</v>
      </c>
      <c r="Y133" s="154"/>
      <c r="Z133" s="319" t="s">
        <v>750</v>
      </c>
      <c r="AA133" s="154" t="s">
        <v>504</v>
      </c>
      <c r="AB133" s="154" t="s">
        <v>504</v>
      </c>
      <c r="AC133" s="154">
        <v>79</v>
      </c>
      <c r="AD133" s="154" t="s">
        <v>504</v>
      </c>
      <c r="AE133" s="154" t="s">
        <v>504</v>
      </c>
      <c r="AF133" s="154">
        <v>27</v>
      </c>
    </row>
    <row r="134" spans="1:32" s="246" customFormat="1">
      <c r="A134" s="171" t="s">
        <v>751</v>
      </c>
      <c r="B134" s="154">
        <v>23035</v>
      </c>
      <c r="C134" s="154">
        <v>5</v>
      </c>
      <c r="D134" s="154" t="s">
        <v>504</v>
      </c>
      <c r="E134" s="154">
        <v>4</v>
      </c>
      <c r="F134" s="154" t="s">
        <v>504</v>
      </c>
      <c r="G134" s="154">
        <v>4</v>
      </c>
      <c r="H134" s="154"/>
      <c r="I134" s="319" t="s">
        <v>751</v>
      </c>
      <c r="J134" s="154" t="s">
        <v>504</v>
      </c>
      <c r="K134" s="154" t="s">
        <v>504</v>
      </c>
      <c r="L134" s="154">
        <v>42</v>
      </c>
      <c r="M134" s="154" t="s">
        <v>504</v>
      </c>
      <c r="N134" s="154" t="s">
        <v>504</v>
      </c>
      <c r="O134" s="154" t="s">
        <v>504</v>
      </c>
      <c r="P134" s="154"/>
      <c r="Q134" s="319" t="s">
        <v>751</v>
      </c>
      <c r="R134" s="154">
        <v>4</v>
      </c>
      <c r="S134" s="154" t="s">
        <v>504</v>
      </c>
      <c r="T134" s="154" t="s">
        <v>504</v>
      </c>
      <c r="U134" s="154" t="s">
        <v>504</v>
      </c>
      <c r="V134" s="154" t="s">
        <v>504</v>
      </c>
      <c r="W134" s="154">
        <v>22974</v>
      </c>
      <c r="X134" s="154" t="s">
        <v>504</v>
      </c>
      <c r="Y134" s="154"/>
      <c r="Z134" s="319" t="s">
        <v>751</v>
      </c>
      <c r="AA134" s="154" t="s">
        <v>504</v>
      </c>
      <c r="AB134" s="154">
        <v>2</v>
      </c>
      <c r="AC134" s="154" t="s">
        <v>504</v>
      </c>
      <c r="AD134" s="154" t="s">
        <v>504</v>
      </c>
      <c r="AE134" s="154" t="s">
        <v>504</v>
      </c>
      <c r="AF134" s="154" t="s">
        <v>504</v>
      </c>
    </row>
    <row r="135" spans="1:32" s="246" customFormat="1">
      <c r="A135" s="171" t="s">
        <v>752</v>
      </c>
      <c r="B135" s="154">
        <v>10289</v>
      </c>
      <c r="C135" s="154" t="s">
        <v>504</v>
      </c>
      <c r="D135" s="154" t="s">
        <v>504</v>
      </c>
      <c r="E135" s="154" t="s">
        <v>504</v>
      </c>
      <c r="F135" s="154">
        <v>10285</v>
      </c>
      <c r="G135" s="154" t="s">
        <v>504</v>
      </c>
      <c r="H135" s="154"/>
      <c r="I135" s="319" t="s">
        <v>752</v>
      </c>
      <c r="J135" s="154" t="s">
        <v>504</v>
      </c>
      <c r="K135" s="154" t="s">
        <v>504</v>
      </c>
      <c r="L135" s="154" t="s">
        <v>504</v>
      </c>
      <c r="M135" s="154" t="s">
        <v>504</v>
      </c>
      <c r="N135" s="154" t="s">
        <v>504</v>
      </c>
      <c r="O135" s="154" t="s">
        <v>504</v>
      </c>
      <c r="P135" s="154"/>
      <c r="Q135" s="319" t="s">
        <v>752</v>
      </c>
      <c r="R135" s="154" t="s">
        <v>504</v>
      </c>
      <c r="S135" s="154" t="s">
        <v>504</v>
      </c>
      <c r="T135" s="154" t="s">
        <v>504</v>
      </c>
      <c r="U135" s="154" t="s">
        <v>504</v>
      </c>
      <c r="V135" s="154" t="s">
        <v>504</v>
      </c>
      <c r="W135" s="154" t="s">
        <v>504</v>
      </c>
      <c r="X135" s="154" t="s">
        <v>504</v>
      </c>
      <c r="Y135" s="154"/>
      <c r="Z135" s="319" t="s">
        <v>752</v>
      </c>
      <c r="AA135" s="154" t="s">
        <v>504</v>
      </c>
      <c r="AB135" s="154" t="s">
        <v>504</v>
      </c>
      <c r="AC135" s="154">
        <v>4</v>
      </c>
      <c r="AD135" s="154" t="s">
        <v>504</v>
      </c>
      <c r="AE135" s="154" t="s">
        <v>504</v>
      </c>
      <c r="AF135" s="154" t="s">
        <v>504</v>
      </c>
    </row>
    <row r="136" spans="1:32" s="246" customFormat="1">
      <c r="A136" s="171" t="s">
        <v>753</v>
      </c>
      <c r="B136" s="154">
        <v>742706</v>
      </c>
      <c r="C136" s="154">
        <v>180</v>
      </c>
      <c r="D136" s="154">
        <v>54180</v>
      </c>
      <c r="E136" s="154">
        <v>202</v>
      </c>
      <c r="F136" s="154">
        <v>3</v>
      </c>
      <c r="G136" s="154" t="s">
        <v>504</v>
      </c>
      <c r="H136" s="154"/>
      <c r="I136" s="319" t="s">
        <v>753</v>
      </c>
      <c r="J136" s="154">
        <v>117210</v>
      </c>
      <c r="K136" s="154" t="s">
        <v>504</v>
      </c>
      <c r="L136" s="154">
        <v>260336</v>
      </c>
      <c r="M136" s="154">
        <v>1</v>
      </c>
      <c r="N136" s="154">
        <v>1</v>
      </c>
      <c r="O136" s="154">
        <v>54793</v>
      </c>
      <c r="P136" s="154"/>
      <c r="Q136" s="319" t="s">
        <v>753</v>
      </c>
      <c r="R136" s="154">
        <v>15008</v>
      </c>
      <c r="S136" s="154">
        <v>84</v>
      </c>
      <c r="T136" s="154">
        <v>12</v>
      </c>
      <c r="U136" s="154">
        <v>1</v>
      </c>
      <c r="V136" s="154" t="s">
        <v>504</v>
      </c>
      <c r="W136" s="154">
        <v>180665</v>
      </c>
      <c r="X136" s="154" t="s">
        <v>504</v>
      </c>
      <c r="Y136" s="154"/>
      <c r="Z136" s="319" t="s">
        <v>753</v>
      </c>
      <c r="AA136" s="154" t="s">
        <v>504</v>
      </c>
      <c r="AB136" s="154">
        <v>14135</v>
      </c>
      <c r="AC136" s="154">
        <v>4</v>
      </c>
      <c r="AD136" s="154" t="s">
        <v>504</v>
      </c>
      <c r="AE136" s="154">
        <v>1</v>
      </c>
      <c r="AF136" s="154">
        <v>45890</v>
      </c>
    </row>
    <row r="137" spans="1:32" s="246" customFormat="1">
      <c r="A137" s="171" t="s">
        <v>754</v>
      </c>
      <c r="B137" s="154">
        <v>77261</v>
      </c>
      <c r="C137" s="154">
        <v>37</v>
      </c>
      <c r="D137" s="154" t="s">
        <v>504</v>
      </c>
      <c r="E137" s="154" t="s">
        <v>504</v>
      </c>
      <c r="F137" s="154" t="s">
        <v>504</v>
      </c>
      <c r="G137" s="154" t="s">
        <v>504</v>
      </c>
      <c r="H137" s="154"/>
      <c r="I137" s="319" t="s">
        <v>754</v>
      </c>
      <c r="J137" s="154">
        <v>5</v>
      </c>
      <c r="K137" s="154" t="s">
        <v>504</v>
      </c>
      <c r="L137" s="154">
        <v>1</v>
      </c>
      <c r="M137" s="154" t="s">
        <v>504</v>
      </c>
      <c r="N137" s="154">
        <v>1</v>
      </c>
      <c r="O137" s="154">
        <v>2</v>
      </c>
      <c r="P137" s="154"/>
      <c r="Q137" s="319" t="s">
        <v>754</v>
      </c>
      <c r="R137" s="154" t="s">
        <v>504</v>
      </c>
      <c r="S137" s="154">
        <v>15980</v>
      </c>
      <c r="T137" s="154">
        <v>41194</v>
      </c>
      <c r="U137" s="154" t="s">
        <v>504</v>
      </c>
      <c r="V137" s="154">
        <v>20041</v>
      </c>
      <c r="W137" s="154" t="s">
        <v>504</v>
      </c>
      <c r="X137" s="154" t="s">
        <v>504</v>
      </c>
      <c r="Y137" s="154"/>
      <c r="Z137" s="319" t="s">
        <v>754</v>
      </c>
      <c r="AA137" s="154" t="s">
        <v>504</v>
      </c>
      <c r="AB137" s="154" t="s">
        <v>504</v>
      </c>
      <c r="AC137" s="154" t="s">
        <v>504</v>
      </c>
      <c r="AD137" s="154" t="s">
        <v>504</v>
      </c>
      <c r="AE137" s="154" t="s">
        <v>504</v>
      </c>
      <c r="AF137" s="154" t="s">
        <v>504</v>
      </c>
    </row>
    <row r="138" spans="1:32" s="246" customFormat="1">
      <c r="A138" s="171" t="s">
        <v>755</v>
      </c>
      <c r="B138" s="154">
        <v>196356</v>
      </c>
      <c r="C138" s="154">
        <v>18</v>
      </c>
      <c r="D138" s="154" t="s">
        <v>504</v>
      </c>
      <c r="E138" s="154">
        <v>13</v>
      </c>
      <c r="F138" s="154">
        <v>16109</v>
      </c>
      <c r="G138" s="154" t="s">
        <v>504</v>
      </c>
      <c r="H138" s="154"/>
      <c r="I138" s="319" t="s">
        <v>755</v>
      </c>
      <c r="J138" s="154">
        <v>15542</v>
      </c>
      <c r="K138" s="154">
        <v>5</v>
      </c>
      <c r="L138" s="154">
        <v>92002</v>
      </c>
      <c r="M138" s="154" t="s">
        <v>504</v>
      </c>
      <c r="N138" s="154" t="s">
        <v>504</v>
      </c>
      <c r="O138" s="154">
        <v>116</v>
      </c>
      <c r="P138" s="154"/>
      <c r="Q138" s="319" t="s">
        <v>755</v>
      </c>
      <c r="R138" s="154">
        <v>12</v>
      </c>
      <c r="S138" s="154">
        <v>1</v>
      </c>
      <c r="T138" s="154">
        <v>2</v>
      </c>
      <c r="U138" s="154" t="s">
        <v>504</v>
      </c>
      <c r="V138" s="154" t="s">
        <v>504</v>
      </c>
      <c r="W138" s="154">
        <v>68281</v>
      </c>
      <c r="X138" s="154" t="s">
        <v>504</v>
      </c>
      <c r="Y138" s="154"/>
      <c r="Z138" s="319" t="s">
        <v>755</v>
      </c>
      <c r="AA138" s="154">
        <v>22</v>
      </c>
      <c r="AB138" s="154" t="s">
        <v>504</v>
      </c>
      <c r="AC138" s="154">
        <v>2</v>
      </c>
      <c r="AD138" s="154" t="s">
        <v>504</v>
      </c>
      <c r="AE138" s="154" t="s">
        <v>504</v>
      </c>
      <c r="AF138" s="154">
        <v>4231</v>
      </c>
    </row>
    <row r="139" spans="1:32" s="246" customFormat="1">
      <c r="A139" s="171" t="s">
        <v>756</v>
      </c>
      <c r="B139" s="154">
        <v>2607121</v>
      </c>
      <c r="C139" s="154">
        <v>140061</v>
      </c>
      <c r="D139" s="154">
        <v>132549</v>
      </c>
      <c r="E139" s="154">
        <v>41269</v>
      </c>
      <c r="F139" s="154">
        <v>17781</v>
      </c>
      <c r="G139" s="154">
        <v>10678</v>
      </c>
      <c r="H139" s="154"/>
      <c r="I139" s="319" t="s">
        <v>756</v>
      </c>
      <c r="J139" s="154">
        <v>205871</v>
      </c>
      <c r="K139" s="154">
        <v>7022</v>
      </c>
      <c r="L139" s="154">
        <v>811615</v>
      </c>
      <c r="M139" s="154">
        <v>2126</v>
      </c>
      <c r="N139" s="154">
        <v>71630</v>
      </c>
      <c r="O139" s="154">
        <v>208936</v>
      </c>
      <c r="P139" s="154"/>
      <c r="Q139" s="319" t="s">
        <v>756</v>
      </c>
      <c r="R139" s="154">
        <v>44106</v>
      </c>
      <c r="S139" s="154">
        <v>34966</v>
      </c>
      <c r="T139" s="154">
        <v>202111</v>
      </c>
      <c r="U139" s="154">
        <v>8527</v>
      </c>
      <c r="V139" s="154">
        <v>49767</v>
      </c>
      <c r="W139" s="154">
        <v>363300</v>
      </c>
      <c r="X139" s="154">
        <v>6059</v>
      </c>
      <c r="Y139" s="154"/>
      <c r="Z139" s="319" t="s">
        <v>756</v>
      </c>
      <c r="AA139" s="154">
        <v>43306</v>
      </c>
      <c r="AB139" s="154">
        <v>32127</v>
      </c>
      <c r="AC139" s="154">
        <v>72</v>
      </c>
      <c r="AD139" s="154">
        <v>1953</v>
      </c>
      <c r="AE139" s="154">
        <v>1</v>
      </c>
      <c r="AF139" s="154">
        <v>171288</v>
      </c>
    </row>
    <row r="140" spans="1:32" s="246" customFormat="1">
      <c r="A140" s="171" t="s">
        <v>757</v>
      </c>
      <c r="B140" s="154">
        <v>517320</v>
      </c>
      <c r="C140" s="154">
        <v>16474</v>
      </c>
      <c r="D140" s="154">
        <v>44534</v>
      </c>
      <c r="E140" s="154">
        <v>10515</v>
      </c>
      <c r="F140" s="154">
        <v>9</v>
      </c>
      <c r="G140" s="154">
        <v>6556</v>
      </c>
      <c r="H140" s="154"/>
      <c r="I140" s="319" t="s">
        <v>757</v>
      </c>
      <c r="J140" s="154">
        <v>64695</v>
      </c>
      <c r="K140" s="154">
        <v>5228</v>
      </c>
      <c r="L140" s="154">
        <v>112120</v>
      </c>
      <c r="M140" s="154">
        <v>2122</v>
      </c>
      <c r="N140" s="154">
        <v>25908</v>
      </c>
      <c r="O140" s="154">
        <v>29428</v>
      </c>
      <c r="P140" s="154"/>
      <c r="Q140" s="319" t="s">
        <v>757</v>
      </c>
      <c r="R140" s="154">
        <v>18440</v>
      </c>
      <c r="S140" s="154" t="s">
        <v>504</v>
      </c>
      <c r="T140" s="154">
        <v>45799</v>
      </c>
      <c r="U140" s="154">
        <v>104</v>
      </c>
      <c r="V140" s="154">
        <v>23945</v>
      </c>
      <c r="W140" s="154">
        <v>41412</v>
      </c>
      <c r="X140" s="154">
        <v>5504</v>
      </c>
      <c r="Y140" s="154"/>
      <c r="Z140" s="319" t="s">
        <v>757</v>
      </c>
      <c r="AA140" s="154">
        <v>23371</v>
      </c>
      <c r="AB140" s="154">
        <v>8444</v>
      </c>
      <c r="AC140" s="154" t="s">
        <v>504</v>
      </c>
      <c r="AD140" s="154" t="s">
        <v>504</v>
      </c>
      <c r="AE140" s="154" t="s">
        <v>504</v>
      </c>
      <c r="AF140" s="154">
        <v>32712</v>
      </c>
    </row>
    <row r="141" spans="1:32" s="246" customFormat="1">
      <c r="A141" s="171" t="s">
        <v>758</v>
      </c>
      <c r="B141" s="154">
        <v>212808</v>
      </c>
      <c r="C141" s="154">
        <v>3</v>
      </c>
      <c r="D141" s="154">
        <v>6170</v>
      </c>
      <c r="E141" s="154">
        <v>3996</v>
      </c>
      <c r="F141" s="154">
        <v>146</v>
      </c>
      <c r="G141" s="154">
        <v>4122</v>
      </c>
      <c r="H141" s="154"/>
      <c r="I141" s="319" t="s">
        <v>758</v>
      </c>
      <c r="J141" s="154">
        <v>32001</v>
      </c>
      <c r="K141" s="154">
        <v>1792</v>
      </c>
      <c r="L141" s="154">
        <v>39306</v>
      </c>
      <c r="M141" s="154" t="s">
        <v>504</v>
      </c>
      <c r="N141" s="154" t="s">
        <v>504</v>
      </c>
      <c r="O141" s="154">
        <v>17998</v>
      </c>
      <c r="P141" s="154"/>
      <c r="Q141" s="319" t="s">
        <v>758</v>
      </c>
      <c r="R141" s="154">
        <v>25664</v>
      </c>
      <c r="S141" s="154">
        <v>66</v>
      </c>
      <c r="T141" s="154">
        <v>17682</v>
      </c>
      <c r="U141" s="154">
        <v>8420</v>
      </c>
      <c r="V141" s="154" t="s">
        <v>504</v>
      </c>
      <c r="W141" s="154">
        <v>25660</v>
      </c>
      <c r="X141" s="154">
        <v>166</v>
      </c>
      <c r="Y141" s="154"/>
      <c r="Z141" s="319" t="s">
        <v>758</v>
      </c>
      <c r="AA141" s="154" t="s">
        <v>504</v>
      </c>
      <c r="AB141" s="154">
        <v>5329</v>
      </c>
      <c r="AC141" s="154">
        <v>66</v>
      </c>
      <c r="AD141" s="154">
        <v>30</v>
      </c>
      <c r="AE141" s="154" t="s">
        <v>504</v>
      </c>
      <c r="AF141" s="154">
        <v>24191</v>
      </c>
    </row>
    <row r="142" spans="1:32" s="246" customFormat="1">
      <c r="A142" s="171" t="s">
        <v>759</v>
      </c>
      <c r="B142" s="154">
        <v>1319898</v>
      </c>
      <c r="C142" s="154">
        <v>86617</v>
      </c>
      <c r="D142" s="154">
        <v>81558</v>
      </c>
      <c r="E142" s="154">
        <v>15940</v>
      </c>
      <c r="F142" s="154" t="s">
        <v>504</v>
      </c>
      <c r="G142" s="154" t="s">
        <v>504</v>
      </c>
      <c r="H142" s="154"/>
      <c r="I142" s="319" t="s">
        <v>759</v>
      </c>
      <c r="J142" s="154">
        <v>89963</v>
      </c>
      <c r="K142" s="154">
        <v>2</v>
      </c>
      <c r="L142" s="154">
        <v>424747</v>
      </c>
      <c r="M142" s="154">
        <v>4</v>
      </c>
      <c r="N142" s="154">
        <v>34020</v>
      </c>
      <c r="O142" s="154">
        <v>133852</v>
      </c>
      <c r="P142" s="154"/>
      <c r="Q142" s="319" t="s">
        <v>759</v>
      </c>
      <c r="R142" s="154" t="s">
        <v>504</v>
      </c>
      <c r="S142" s="154">
        <v>16906</v>
      </c>
      <c r="T142" s="154">
        <v>94127</v>
      </c>
      <c r="U142" s="154">
        <v>3</v>
      </c>
      <c r="V142" s="154" t="s">
        <v>504</v>
      </c>
      <c r="W142" s="154">
        <v>251220</v>
      </c>
      <c r="X142" s="154" t="s">
        <v>504</v>
      </c>
      <c r="Y142" s="154"/>
      <c r="Z142" s="319" t="s">
        <v>759</v>
      </c>
      <c r="AA142" s="154" t="s">
        <v>504</v>
      </c>
      <c r="AB142" s="154" t="s">
        <v>504</v>
      </c>
      <c r="AC142" s="154" t="s">
        <v>504</v>
      </c>
      <c r="AD142" s="154">
        <v>1923</v>
      </c>
      <c r="AE142" s="154">
        <v>1</v>
      </c>
      <c r="AF142" s="154">
        <v>89015</v>
      </c>
    </row>
    <row r="143" spans="1:32" s="246" customFormat="1">
      <c r="A143" s="171" t="s">
        <v>760</v>
      </c>
      <c r="B143" s="154">
        <v>532279</v>
      </c>
      <c r="C143" s="154">
        <v>36958</v>
      </c>
      <c r="D143" s="154">
        <v>287</v>
      </c>
      <c r="E143" s="154">
        <v>10818</v>
      </c>
      <c r="F143" s="154">
        <v>17626</v>
      </c>
      <c r="G143" s="154" t="s">
        <v>504</v>
      </c>
      <c r="H143" s="154"/>
      <c r="I143" s="319" t="s">
        <v>760</v>
      </c>
      <c r="J143" s="154">
        <v>13213</v>
      </c>
      <c r="K143" s="154" t="s">
        <v>504</v>
      </c>
      <c r="L143" s="154">
        <v>221936</v>
      </c>
      <c r="M143" s="154" t="s">
        <v>504</v>
      </c>
      <c r="N143" s="154">
        <v>6446</v>
      </c>
      <c r="O143" s="154">
        <v>27658</v>
      </c>
      <c r="P143" s="154"/>
      <c r="Q143" s="319" t="s">
        <v>760</v>
      </c>
      <c r="R143" s="154">
        <v>2</v>
      </c>
      <c r="S143" s="154">
        <v>17994</v>
      </c>
      <c r="T143" s="154">
        <v>44481</v>
      </c>
      <c r="U143" s="154" t="s">
        <v>504</v>
      </c>
      <c r="V143" s="154">
        <v>25822</v>
      </c>
      <c r="W143" s="154">
        <v>44996</v>
      </c>
      <c r="X143" s="154">
        <v>389</v>
      </c>
      <c r="Y143" s="154"/>
      <c r="Z143" s="319" t="s">
        <v>760</v>
      </c>
      <c r="AA143" s="154">
        <v>19935</v>
      </c>
      <c r="AB143" s="154">
        <v>18348</v>
      </c>
      <c r="AC143" s="154" t="s">
        <v>504</v>
      </c>
      <c r="AD143" s="154" t="s">
        <v>504</v>
      </c>
      <c r="AE143" s="154" t="s">
        <v>504</v>
      </c>
      <c r="AF143" s="154">
        <v>25370</v>
      </c>
    </row>
    <row r="144" spans="1:32" s="246" customFormat="1">
      <c r="A144" s="171" t="s">
        <v>761</v>
      </c>
      <c r="B144" s="154">
        <v>20986</v>
      </c>
      <c r="C144" s="154" t="s">
        <v>504</v>
      </c>
      <c r="D144" s="154" t="s">
        <v>504</v>
      </c>
      <c r="E144" s="154" t="s">
        <v>504</v>
      </c>
      <c r="F144" s="154" t="s">
        <v>504</v>
      </c>
      <c r="G144" s="154" t="s">
        <v>504</v>
      </c>
      <c r="H144" s="154"/>
      <c r="I144" s="319" t="s">
        <v>761</v>
      </c>
      <c r="J144" s="154">
        <v>2399</v>
      </c>
      <c r="K144" s="154" t="s">
        <v>504</v>
      </c>
      <c r="L144" s="154">
        <v>13331</v>
      </c>
      <c r="M144" s="154" t="s">
        <v>504</v>
      </c>
      <c r="N144" s="154">
        <v>5256</v>
      </c>
      <c r="O144" s="154" t="s">
        <v>504</v>
      </c>
      <c r="P144" s="154"/>
      <c r="Q144" s="319" t="s">
        <v>761</v>
      </c>
      <c r="R144" s="154" t="s">
        <v>504</v>
      </c>
      <c r="S144" s="154" t="s">
        <v>504</v>
      </c>
      <c r="T144" s="154" t="s">
        <v>504</v>
      </c>
      <c r="U144" s="154" t="s">
        <v>504</v>
      </c>
      <c r="V144" s="154" t="s">
        <v>504</v>
      </c>
      <c r="W144" s="154" t="s">
        <v>504</v>
      </c>
      <c r="X144" s="154" t="s">
        <v>504</v>
      </c>
      <c r="Y144" s="154"/>
      <c r="Z144" s="319" t="s">
        <v>761</v>
      </c>
      <c r="AA144" s="154" t="s">
        <v>504</v>
      </c>
      <c r="AB144" s="154" t="s">
        <v>504</v>
      </c>
      <c r="AC144" s="154" t="s">
        <v>504</v>
      </c>
      <c r="AD144" s="154" t="s">
        <v>504</v>
      </c>
      <c r="AE144" s="154" t="s">
        <v>504</v>
      </c>
      <c r="AF144" s="154" t="s">
        <v>504</v>
      </c>
    </row>
    <row r="145" spans="1:32" s="246" customFormat="1">
      <c r="A145" s="171" t="s">
        <v>762</v>
      </c>
      <c r="B145" s="154">
        <v>1324266</v>
      </c>
      <c r="C145" s="154">
        <v>105833</v>
      </c>
      <c r="D145" s="154" t="s">
        <v>504</v>
      </c>
      <c r="E145" s="154">
        <v>3</v>
      </c>
      <c r="F145" s="154">
        <v>159683</v>
      </c>
      <c r="G145" s="154" t="s">
        <v>504</v>
      </c>
      <c r="H145" s="154"/>
      <c r="I145" s="319" t="s">
        <v>762</v>
      </c>
      <c r="J145" s="154">
        <v>24451</v>
      </c>
      <c r="K145" s="154">
        <v>2</v>
      </c>
      <c r="L145" s="154">
        <v>232787</v>
      </c>
      <c r="M145" s="154">
        <v>32</v>
      </c>
      <c r="N145" s="154">
        <v>43071</v>
      </c>
      <c r="O145" s="154">
        <v>28925</v>
      </c>
      <c r="P145" s="154"/>
      <c r="Q145" s="319" t="s">
        <v>762</v>
      </c>
      <c r="R145" s="154">
        <v>16450</v>
      </c>
      <c r="S145" s="154">
        <v>8</v>
      </c>
      <c r="T145" s="154">
        <v>65908</v>
      </c>
      <c r="U145" s="154">
        <v>225</v>
      </c>
      <c r="V145" s="154">
        <v>87041</v>
      </c>
      <c r="W145" s="154">
        <v>415828</v>
      </c>
      <c r="X145" s="154">
        <v>3</v>
      </c>
      <c r="Y145" s="154"/>
      <c r="Z145" s="319" t="s">
        <v>762</v>
      </c>
      <c r="AA145" s="154">
        <v>10908</v>
      </c>
      <c r="AB145" s="154">
        <v>62051</v>
      </c>
      <c r="AC145" s="154">
        <v>3</v>
      </c>
      <c r="AD145" s="154">
        <v>2</v>
      </c>
      <c r="AE145" s="154">
        <v>6</v>
      </c>
      <c r="AF145" s="154">
        <v>71046</v>
      </c>
    </row>
    <row r="146" spans="1:32" s="246" customFormat="1">
      <c r="A146" s="171" t="s">
        <v>763</v>
      </c>
      <c r="B146" s="154">
        <v>214475</v>
      </c>
      <c r="C146" s="154">
        <v>14724</v>
      </c>
      <c r="D146" s="154" t="s">
        <v>504</v>
      </c>
      <c r="E146" s="154" t="s">
        <v>504</v>
      </c>
      <c r="F146" s="154">
        <v>31958</v>
      </c>
      <c r="G146" s="154" t="s">
        <v>504</v>
      </c>
      <c r="H146" s="154"/>
      <c r="I146" s="319" t="s">
        <v>763</v>
      </c>
      <c r="J146" s="154">
        <v>2</v>
      </c>
      <c r="K146" s="154" t="s">
        <v>504</v>
      </c>
      <c r="L146" s="154">
        <v>25824</v>
      </c>
      <c r="M146" s="154" t="s">
        <v>504</v>
      </c>
      <c r="N146" s="154">
        <v>15069</v>
      </c>
      <c r="O146" s="154" t="s">
        <v>504</v>
      </c>
      <c r="P146" s="154"/>
      <c r="Q146" s="319" t="s">
        <v>763</v>
      </c>
      <c r="R146" s="154" t="s">
        <v>504</v>
      </c>
      <c r="S146" s="154" t="s">
        <v>504</v>
      </c>
      <c r="T146" s="154">
        <v>14996</v>
      </c>
      <c r="U146" s="154" t="s">
        <v>504</v>
      </c>
      <c r="V146" s="154">
        <v>15291</v>
      </c>
      <c r="W146" s="154">
        <v>79045</v>
      </c>
      <c r="X146" s="154">
        <v>1</v>
      </c>
      <c r="Y146" s="154"/>
      <c r="Z146" s="319" t="s">
        <v>763</v>
      </c>
      <c r="AA146" s="154" t="s">
        <v>504</v>
      </c>
      <c r="AB146" s="154">
        <v>17565</v>
      </c>
      <c r="AC146" s="154" t="s">
        <v>504</v>
      </c>
      <c r="AD146" s="154" t="s">
        <v>504</v>
      </c>
      <c r="AE146" s="154" t="s">
        <v>504</v>
      </c>
      <c r="AF146" s="154" t="s">
        <v>504</v>
      </c>
    </row>
    <row r="147" spans="1:32" s="246" customFormat="1">
      <c r="A147" s="171" t="s">
        <v>764</v>
      </c>
      <c r="B147" s="154">
        <v>16420</v>
      </c>
      <c r="C147" s="154" t="s">
        <v>504</v>
      </c>
      <c r="D147" s="154" t="s">
        <v>504</v>
      </c>
      <c r="E147" s="154" t="s">
        <v>504</v>
      </c>
      <c r="F147" s="154" t="s">
        <v>504</v>
      </c>
      <c r="G147" s="154" t="s">
        <v>504</v>
      </c>
      <c r="H147" s="154"/>
      <c r="I147" s="319" t="s">
        <v>764</v>
      </c>
      <c r="J147" s="154" t="s">
        <v>504</v>
      </c>
      <c r="K147" s="154" t="s">
        <v>504</v>
      </c>
      <c r="L147" s="154" t="s">
        <v>504</v>
      </c>
      <c r="M147" s="154" t="s">
        <v>504</v>
      </c>
      <c r="N147" s="154" t="s">
        <v>504</v>
      </c>
      <c r="O147" s="154" t="s">
        <v>504</v>
      </c>
      <c r="P147" s="154"/>
      <c r="Q147" s="319" t="s">
        <v>764</v>
      </c>
      <c r="R147" s="154" t="s">
        <v>504</v>
      </c>
      <c r="S147" s="154" t="s">
        <v>504</v>
      </c>
      <c r="T147" s="154">
        <v>16353</v>
      </c>
      <c r="U147" s="154">
        <v>38</v>
      </c>
      <c r="V147" s="154" t="s">
        <v>504</v>
      </c>
      <c r="W147" s="154">
        <v>29</v>
      </c>
      <c r="X147" s="154" t="s">
        <v>504</v>
      </c>
      <c r="Y147" s="154"/>
      <c r="Z147" s="319" t="s">
        <v>764</v>
      </c>
      <c r="AA147" s="154" t="s">
        <v>504</v>
      </c>
      <c r="AB147" s="154" t="s">
        <v>504</v>
      </c>
      <c r="AC147" s="154" t="s">
        <v>504</v>
      </c>
      <c r="AD147" s="154" t="s">
        <v>504</v>
      </c>
      <c r="AE147" s="154" t="s">
        <v>504</v>
      </c>
      <c r="AF147" s="154" t="s">
        <v>504</v>
      </c>
    </row>
    <row r="148" spans="1:32" s="246" customFormat="1">
      <c r="A148" s="171" t="s">
        <v>765</v>
      </c>
      <c r="B148" s="154">
        <v>42351</v>
      </c>
      <c r="C148" s="154" t="s">
        <v>504</v>
      </c>
      <c r="D148" s="154" t="s">
        <v>504</v>
      </c>
      <c r="E148" s="154" t="s">
        <v>504</v>
      </c>
      <c r="F148" s="154">
        <v>10457</v>
      </c>
      <c r="G148" s="154" t="s">
        <v>504</v>
      </c>
      <c r="H148" s="154"/>
      <c r="I148" s="319" t="s">
        <v>765</v>
      </c>
      <c r="J148" s="154" t="s">
        <v>504</v>
      </c>
      <c r="K148" s="154" t="s">
        <v>504</v>
      </c>
      <c r="L148" s="154" t="s">
        <v>504</v>
      </c>
      <c r="M148" s="154" t="s">
        <v>504</v>
      </c>
      <c r="N148" s="154" t="s">
        <v>504</v>
      </c>
      <c r="O148" s="154" t="s">
        <v>504</v>
      </c>
      <c r="P148" s="154"/>
      <c r="Q148" s="319" t="s">
        <v>765</v>
      </c>
      <c r="R148" s="154" t="s">
        <v>504</v>
      </c>
      <c r="S148" s="154" t="s">
        <v>504</v>
      </c>
      <c r="T148" s="154">
        <v>13088</v>
      </c>
      <c r="U148" s="154" t="s">
        <v>504</v>
      </c>
      <c r="V148" s="154" t="s">
        <v>504</v>
      </c>
      <c r="W148" s="154">
        <v>18803</v>
      </c>
      <c r="X148" s="154" t="s">
        <v>504</v>
      </c>
      <c r="Y148" s="154"/>
      <c r="Z148" s="319" t="s">
        <v>765</v>
      </c>
      <c r="AA148" s="154" t="s">
        <v>504</v>
      </c>
      <c r="AB148" s="154" t="s">
        <v>504</v>
      </c>
      <c r="AC148" s="154" t="s">
        <v>504</v>
      </c>
      <c r="AD148" s="154" t="s">
        <v>504</v>
      </c>
      <c r="AE148" s="154">
        <v>3</v>
      </c>
      <c r="AF148" s="154" t="s">
        <v>504</v>
      </c>
    </row>
    <row r="149" spans="1:32" s="246" customFormat="1">
      <c r="A149" s="171" t="s">
        <v>766</v>
      </c>
      <c r="B149" s="154">
        <v>19505</v>
      </c>
      <c r="C149" s="154" t="s">
        <v>504</v>
      </c>
      <c r="D149" s="154" t="s">
        <v>504</v>
      </c>
      <c r="E149" s="154" t="s">
        <v>504</v>
      </c>
      <c r="F149" s="154" t="s">
        <v>504</v>
      </c>
      <c r="G149" s="154" t="s">
        <v>504</v>
      </c>
      <c r="H149" s="154"/>
      <c r="I149" s="319" t="s">
        <v>766</v>
      </c>
      <c r="J149" s="154" t="s">
        <v>504</v>
      </c>
      <c r="K149" s="154" t="s">
        <v>504</v>
      </c>
      <c r="L149" s="154" t="s">
        <v>504</v>
      </c>
      <c r="M149" s="154" t="s">
        <v>504</v>
      </c>
      <c r="N149" s="154" t="s">
        <v>504</v>
      </c>
      <c r="O149" s="154" t="s">
        <v>504</v>
      </c>
      <c r="P149" s="154"/>
      <c r="Q149" s="319" t="s">
        <v>766</v>
      </c>
      <c r="R149" s="154" t="s">
        <v>504</v>
      </c>
      <c r="S149" s="154" t="s">
        <v>504</v>
      </c>
      <c r="T149" s="154" t="s">
        <v>504</v>
      </c>
      <c r="U149" s="154" t="s">
        <v>504</v>
      </c>
      <c r="V149" s="154">
        <v>11309</v>
      </c>
      <c r="W149" s="154">
        <v>4</v>
      </c>
      <c r="X149" s="154" t="s">
        <v>504</v>
      </c>
      <c r="Y149" s="154"/>
      <c r="Z149" s="319" t="s">
        <v>766</v>
      </c>
      <c r="AA149" s="154">
        <v>8185</v>
      </c>
      <c r="AB149" s="154" t="s">
        <v>504</v>
      </c>
      <c r="AC149" s="154" t="s">
        <v>504</v>
      </c>
      <c r="AD149" s="154" t="s">
        <v>504</v>
      </c>
      <c r="AE149" s="154" t="s">
        <v>504</v>
      </c>
      <c r="AF149" s="154">
        <v>7</v>
      </c>
    </row>
    <row r="150" spans="1:32" s="246" customFormat="1">
      <c r="A150" s="171" t="s">
        <v>767</v>
      </c>
      <c r="B150" s="154">
        <v>648412</v>
      </c>
      <c r="C150" s="154">
        <v>89631</v>
      </c>
      <c r="D150" s="154" t="s">
        <v>504</v>
      </c>
      <c r="E150" s="154" t="s">
        <v>504</v>
      </c>
      <c r="F150" s="154">
        <v>60226</v>
      </c>
      <c r="G150" s="154" t="s">
        <v>504</v>
      </c>
      <c r="H150" s="154"/>
      <c r="I150" s="319" t="s">
        <v>767</v>
      </c>
      <c r="J150" s="154">
        <v>24438</v>
      </c>
      <c r="K150" s="154">
        <v>2</v>
      </c>
      <c r="L150" s="154">
        <v>186732</v>
      </c>
      <c r="M150" s="154" t="s">
        <v>504</v>
      </c>
      <c r="N150" s="154" t="s">
        <v>504</v>
      </c>
      <c r="O150" s="154">
        <v>28918</v>
      </c>
      <c r="P150" s="154"/>
      <c r="Q150" s="319" t="s">
        <v>767</v>
      </c>
      <c r="R150" s="154">
        <v>16448</v>
      </c>
      <c r="S150" s="154" t="s">
        <v>504</v>
      </c>
      <c r="T150" s="154">
        <v>21310</v>
      </c>
      <c r="U150" s="154">
        <v>187</v>
      </c>
      <c r="V150" s="154" t="s">
        <v>504</v>
      </c>
      <c r="W150" s="154">
        <v>162995</v>
      </c>
      <c r="X150" s="154" t="s">
        <v>504</v>
      </c>
      <c r="Y150" s="154"/>
      <c r="Z150" s="319" t="s">
        <v>767</v>
      </c>
      <c r="AA150" s="154" t="s">
        <v>504</v>
      </c>
      <c r="AB150" s="154">
        <v>20315</v>
      </c>
      <c r="AC150" s="154" t="s">
        <v>504</v>
      </c>
      <c r="AD150" s="154" t="s">
        <v>504</v>
      </c>
      <c r="AE150" s="154" t="s">
        <v>504</v>
      </c>
      <c r="AF150" s="154">
        <v>37210</v>
      </c>
    </row>
    <row r="151" spans="1:32" s="246" customFormat="1">
      <c r="A151" s="171" t="s">
        <v>768</v>
      </c>
      <c r="B151" s="154">
        <v>191750</v>
      </c>
      <c r="C151" s="154" t="s">
        <v>504</v>
      </c>
      <c r="D151" s="154" t="s">
        <v>504</v>
      </c>
      <c r="E151" s="154" t="s">
        <v>504</v>
      </c>
      <c r="F151" s="154">
        <v>27701</v>
      </c>
      <c r="G151" s="154" t="s">
        <v>504</v>
      </c>
      <c r="H151" s="154"/>
      <c r="I151" s="319" t="s">
        <v>768</v>
      </c>
      <c r="J151" s="154" t="s">
        <v>504</v>
      </c>
      <c r="K151" s="154" t="s">
        <v>504</v>
      </c>
      <c r="L151" s="154">
        <v>94</v>
      </c>
      <c r="M151" s="154">
        <v>32</v>
      </c>
      <c r="N151" s="154">
        <v>8406</v>
      </c>
      <c r="O151" s="154" t="s">
        <v>504</v>
      </c>
      <c r="P151" s="154"/>
      <c r="Q151" s="319" t="s">
        <v>768</v>
      </c>
      <c r="R151" s="154">
        <v>2</v>
      </c>
      <c r="S151" s="154" t="s">
        <v>504</v>
      </c>
      <c r="T151" s="154">
        <v>144</v>
      </c>
      <c r="U151" s="154" t="s">
        <v>504</v>
      </c>
      <c r="V151" s="154">
        <v>31086</v>
      </c>
      <c r="W151" s="154">
        <v>70328</v>
      </c>
      <c r="X151" s="154">
        <v>2</v>
      </c>
      <c r="Y151" s="154"/>
      <c r="Z151" s="319" t="s">
        <v>768</v>
      </c>
      <c r="AA151" s="154" t="s">
        <v>504</v>
      </c>
      <c r="AB151" s="154">
        <v>24163</v>
      </c>
      <c r="AC151" s="154">
        <v>3</v>
      </c>
      <c r="AD151" s="154" t="s">
        <v>504</v>
      </c>
      <c r="AE151" s="154" t="s">
        <v>504</v>
      </c>
      <c r="AF151" s="154">
        <v>29789</v>
      </c>
    </row>
    <row r="152" spans="1:32" s="246" customFormat="1">
      <c r="A152" s="171" t="s">
        <v>769</v>
      </c>
      <c r="B152" s="154">
        <v>15012</v>
      </c>
      <c r="C152" s="154">
        <v>1</v>
      </c>
      <c r="D152" s="154" t="s">
        <v>504</v>
      </c>
      <c r="E152" s="154" t="s">
        <v>504</v>
      </c>
      <c r="F152" s="154">
        <v>7895</v>
      </c>
      <c r="G152" s="154" t="s">
        <v>504</v>
      </c>
      <c r="H152" s="154"/>
      <c r="I152" s="319" t="s">
        <v>769</v>
      </c>
      <c r="J152" s="154" t="s">
        <v>504</v>
      </c>
      <c r="K152" s="154" t="s">
        <v>504</v>
      </c>
      <c r="L152" s="154" t="s">
        <v>504</v>
      </c>
      <c r="M152" s="154" t="s">
        <v>504</v>
      </c>
      <c r="N152" s="154" t="s">
        <v>504</v>
      </c>
      <c r="O152" s="154" t="s">
        <v>504</v>
      </c>
      <c r="P152" s="154"/>
      <c r="Q152" s="319" t="s">
        <v>769</v>
      </c>
      <c r="R152" s="154" t="s">
        <v>504</v>
      </c>
      <c r="S152" s="154" t="s">
        <v>504</v>
      </c>
      <c r="T152" s="154" t="s">
        <v>504</v>
      </c>
      <c r="U152" s="154" t="s">
        <v>504</v>
      </c>
      <c r="V152" s="154">
        <v>7116</v>
      </c>
      <c r="W152" s="154" t="s">
        <v>504</v>
      </c>
      <c r="X152" s="154" t="s">
        <v>504</v>
      </c>
      <c r="Y152" s="154"/>
      <c r="Z152" s="319" t="s">
        <v>769</v>
      </c>
      <c r="AA152" s="154" t="s">
        <v>504</v>
      </c>
      <c r="AB152" s="154" t="s">
        <v>504</v>
      </c>
      <c r="AC152" s="154" t="s">
        <v>504</v>
      </c>
      <c r="AD152" s="154" t="s">
        <v>504</v>
      </c>
      <c r="AE152" s="154" t="s">
        <v>504</v>
      </c>
      <c r="AF152" s="154" t="s">
        <v>504</v>
      </c>
    </row>
    <row r="153" spans="1:32" s="246" customFormat="1">
      <c r="A153" s="171" t="s">
        <v>770</v>
      </c>
      <c r="B153" s="154">
        <v>175888</v>
      </c>
      <c r="C153" s="154">
        <v>1448</v>
      </c>
      <c r="D153" s="154" t="s">
        <v>504</v>
      </c>
      <c r="E153" s="154">
        <v>3</v>
      </c>
      <c r="F153" s="154">
        <v>21446</v>
      </c>
      <c r="G153" s="154" t="s">
        <v>504</v>
      </c>
      <c r="H153" s="154"/>
      <c r="I153" s="319" t="s">
        <v>770</v>
      </c>
      <c r="J153" s="154" t="s">
        <v>504</v>
      </c>
      <c r="K153" s="154" t="s">
        <v>504</v>
      </c>
      <c r="L153" s="154">
        <v>20134</v>
      </c>
      <c r="M153" s="154" t="s">
        <v>504</v>
      </c>
      <c r="N153" s="154">
        <v>19596</v>
      </c>
      <c r="O153" s="154" t="s">
        <v>504</v>
      </c>
      <c r="P153" s="154"/>
      <c r="Q153" s="319" t="s">
        <v>770</v>
      </c>
      <c r="R153" s="154" t="s">
        <v>504</v>
      </c>
      <c r="S153" s="154" t="s">
        <v>504</v>
      </c>
      <c r="T153" s="154">
        <v>2</v>
      </c>
      <c r="U153" s="154" t="s">
        <v>504</v>
      </c>
      <c r="V153" s="154">
        <v>22238</v>
      </c>
      <c r="W153" s="154">
        <v>84313</v>
      </c>
      <c r="X153" s="154" t="s">
        <v>504</v>
      </c>
      <c r="Y153" s="154"/>
      <c r="Z153" s="319" t="s">
        <v>770</v>
      </c>
      <c r="AA153" s="154">
        <v>2675</v>
      </c>
      <c r="AB153" s="154" t="s">
        <v>504</v>
      </c>
      <c r="AC153" s="154" t="s">
        <v>504</v>
      </c>
      <c r="AD153" s="154" t="s">
        <v>504</v>
      </c>
      <c r="AE153" s="154" t="s">
        <v>504</v>
      </c>
      <c r="AF153" s="154">
        <v>4033</v>
      </c>
    </row>
    <row r="154" spans="1:32" s="246" customFormat="1">
      <c r="A154" s="171" t="s">
        <v>771</v>
      </c>
      <c r="B154" s="154">
        <v>1570532</v>
      </c>
      <c r="C154" s="154">
        <v>73320</v>
      </c>
      <c r="D154" s="154">
        <v>164364</v>
      </c>
      <c r="E154" s="154">
        <v>10231</v>
      </c>
      <c r="F154" s="154">
        <v>101</v>
      </c>
      <c r="G154" s="154">
        <v>16</v>
      </c>
      <c r="H154" s="154"/>
      <c r="I154" s="319" t="s">
        <v>771</v>
      </c>
      <c r="J154" s="154">
        <v>153272</v>
      </c>
      <c r="K154" s="154">
        <v>59</v>
      </c>
      <c r="L154" s="154">
        <v>571580</v>
      </c>
      <c r="M154" s="154">
        <v>155</v>
      </c>
      <c r="N154" s="154">
        <v>1977</v>
      </c>
      <c r="O154" s="154">
        <v>110688</v>
      </c>
      <c r="P154" s="154"/>
      <c r="Q154" s="319" t="s">
        <v>771</v>
      </c>
      <c r="R154" s="154">
        <v>3296</v>
      </c>
      <c r="S154" s="154">
        <v>5</v>
      </c>
      <c r="T154" s="154">
        <v>16623</v>
      </c>
      <c r="U154" s="154">
        <v>230</v>
      </c>
      <c r="V154" s="154">
        <v>16115</v>
      </c>
      <c r="W154" s="154">
        <v>400662</v>
      </c>
      <c r="X154" s="154">
        <v>50</v>
      </c>
      <c r="Y154" s="154"/>
      <c r="Z154" s="319" t="s">
        <v>771</v>
      </c>
      <c r="AA154" s="154">
        <v>20422</v>
      </c>
      <c r="AB154" s="154">
        <v>9</v>
      </c>
      <c r="AC154" s="154">
        <v>9</v>
      </c>
      <c r="AD154" s="154">
        <v>13</v>
      </c>
      <c r="AE154" s="154">
        <v>1</v>
      </c>
      <c r="AF154" s="154">
        <v>27334</v>
      </c>
    </row>
    <row r="155" spans="1:32" s="246" customFormat="1">
      <c r="A155" s="171" t="s">
        <v>772</v>
      </c>
      <c r="B155" s="154">
        <v>14892</v>
      </c>
      <c r="C155" s="154" t="s">
        <v>504</v>
      </c>
      <c r="D155" s="154" t="s">
        <v>504</v>
      </c>
      <c r="E155" s="154" t="s">
        <v>504</v>
      </c>
      <c r="F155" s="154" t="s">
        <v>504</v>
      </c>
      <c r="G155" s="154" t="s">
        <v>504</v>
      </c>
      <c r="H155" s="154"/>
      <c r="I155" s="319" t="s">
        <v>772</v>
      </c>
      <c r="J155" s="154">
        <v>4</v>
      </c>
      <c r="K155" s="154" t="s">
        <v>504</v>
      </c>
      <c r="L155" s="154">
        <v>8</v>
      </c>
      <c r="M155" s="154" t="s">
        <v>504</v>
      </c>
      <c r="N155" s="154">
        <v>1977</v>
      </c>
      <c r="O155" s="154" t="s">
        <v>504</v>
      </c>
      <c r="P155" s="154"/>
      <c r="Q155" s="319" t="s">
        <v>772</v>
      </c>
      <c r="R155" s="154">
        <v>3231</v>
      </c>
      <c r="S155" s="154" t="s">
        <v>504</v>
      </c>
      <c r="T155" s="154" t="s">
        <v>504</v>
      </c>
      <c r="U155" s="154" t="s">
        <v>504</v>
      </c>
      <c r="V155" s="154" t="s">
        <v>504</v>
      </c>
      <c r="W155" s="154">
        <v>3199</v>
      </c>
      <c r="X155" s="154" t="s">
        <v>504</v>
      </c>
      <c r="Y155" s="154"/>
      <c r="Z155" s="319" t="s">
        <v>772</v>
      </c>
      <c r="AA155" s="154" t="s">
        <v>504</v>
      </c>
      <c r="AB155" s="154" t="s">
        <v>504</v>
      </c>
      <c r="AC155" s="154" t="s">
        <v>504</v>
      </c>
      <c r="AD155" s="154" t="s">
        <v>504</v>
      </c>
      <c r="AE155" s="154" t="s">
        <v>504</v>
      </c>
      <c r="AF155" s="154">
        <v>6473</v>
      </c>
    </row>
    <row r="156" spans="1:32" s="246" customFormat="1">
      <c r="A156" s="171" t="s">
        <v>773</v>
      </c>
      <c r="B156" s="154">
        <v>1072088</v>
      </c>
      <c r="C156" s="154">
        <v>73211</v>
      </c>
      <c r="D156" s="154">
        <v>141854</v>
      </c>
      <c r="E156" s="154" t="s">
        <v>504</v>
      </c>
      <c r="F156" s="154">
        <v>93</v>
      </c>
      <c r="G156" s="154" t="s">
        <v>504</v>
      </c>
      <c r="H156" s="154"/>
      <c r="I156" s="319" t="s">
        <v>773</v>
      </c>
      <c r="J156" s="154">
        <v>113130</v>
      </c>
      <c r="K156" s="154" t="s">
        <v>504</v>
      </c>
      <c r="L156" s="154">
        <v>341926</v>
      </c>
      <c r="M156" s="154" t="s">
        <v>504</v>
      </c>
      <c r="N156" s="154" t="s">
        <v>504</v>
      </c>
      <c r="O156" s="154">
        <v>96330</v>
      </c>
      <c r="P156" s="154"/>
      <c r="Q156" s="319" t="s">
        <v>773</v>
      </c>
      <c r="R156" s="154">
        <v>41</v>
      </c>
      <c r="S156" s="154" t="s">
        <v>504</v>
      </c>
      <c r="T156" s="154">
        <v>16011</v>
      </c>
      <c r="U156" s="154">
        <v>52</v>
      </c>
      <c r="V156" s="154" t="s">
        <v>504</v>
      </c>
      <c r="W156" s="154">
        <v>268651</v>
      </c>
      <c r="X156" s="154" t="s">
        <v>504</v>
      </c>
      <c r="Y156" s="154"/>
      <c r="Z156" s="319" t="s">
        <v>773</v>
      </c>
      <c r="AA156" s="154" t="s">
        <v>504</v>
      </c>
      <c r="AB156" s="154">
        <v>1</v>
      </c>
      <c r="AC156" s="154" t="s">
        <v>504</v>
      </c>
      <c r="AD156" s="154" t="s">
        <v>504</v>
      </c>
      <c r="AE156" s="154" t="s">
        <v>504</v>
      </c>
      <c r="AF156" s="154">
        <v>20788</v>
      </c>
    </row>
    <row r="157" spans="1:32" s="246" customFormat="1">
      <c r="A157" s="171" t="s">
        <v>775</v>
      </c>
      <c r="B157" s="154">
        <v>397145</v>
      </c>
      <c r="C157" s="154">
        <v>35</v>
      </c>
      <c r="D157" s="154">
        <v>19358</v>
      </c>
      <c r="E157" s="154">
        <v>10</v>
      </c>
      <c r="F157" s="154" t="s">
        <v>504</v>
      </c>
      <c r="G157" s="154" t="s">
        <v>504</v>
      </c>
      <c r="H157" s="154"/>
      <c r="I157" s="319" t="s">
        <v>775</v>
      </c>
      <c r="J157" s="154">
        <v>38723</v>
      </c>
      <c r="K157" s="154">
        <v>59</v>
      </c>
      <c r="L157" s="154">
        <v>207517</v>
      </c>
      <c r="M157" s="154">
        <v>84</v>
      </c>
      <c r="N157" s="154" t="s">
        <v>504</v>
      </c>
      <c r="O157" s="154">
        <v>14299</v>
      </c>
      <c r="P157" s="154"/>
      <c r="Q157" s="319" t="s">
        <v>775</v>
      </c>
      <c r="R157" s="154">
        <v>3</v>
      </c>
      <c r="S157" s="154">
        <v>2</v>
      </c>
      <c r="T157" s="154">
        <v>112</v>
      </c>
      <c r="U157" s="154">
        <v>35</v>
      </c>
      <c r="V157" s="154" t="s">
        <v>504</v>
      </c>
      <c r="W157" s="154">
        <v>116870</v>
      </c>
      <c r="X157" s="154">
        <v>2</v>
      </c>
      <c r="Y157" s="154"/>
      <c r="Z157" s="319" t="s">
        <v>775</v>
      </c>
      <c r="AA157" s="154" t="s">
        <v>504</v>
      </c>
      <c r="AB157" s="154">
        <v>6</v>
      </c>
      <c r="AC157" s="154" t="s">
        <v>504</v>
      </c>
      <c r="AD157" s="154" t="s">
        <v>504</v>
      </c>
      <c r="AE157" s="154">
        <v>1</v>
      </c>
      <c r="AF157" s="154">
        <v>29</v>
      </c>
    </row>
    <row r="158" spans="1:32" s="246" customFormat="1">
      <c r="A158" s="171" t="s">
        <v>776</v>
      </c>
      <c r="B158" s="154">
        <v>12337</v>
      </c>
      <c r="C158" s="154">
        <v>1</v>
      </c>
      <c r="D158" s="154" t="s">
        <v>504</v>
      </c>
      <c r="E158" s="154" t="s">
        <v>504</v>
      </c>
      <c r="F158" s="154" t="s">
        <v>504</v>
      </c>
      <c r="G158" s="154" t="s">
        <v>504</v>
      </c>
      <c r="H158" s="154"/>
      <c r="I158" s="319" t="s">
        <v>776</v>
      </c>
      <c r="J158" s="154">
        <v>546</v>
      </c>
      <c r="K158" s="154" t="s">
        <v>504</v>
      </c>
      <c r="L158" s="154">
        <v>11576</v>
      </c>
      <c r="M158" s="154">
        <v>71</v>
      </c>
      <c r="N158" s="154" t="s">
        <v>504</v>
      </c>
      <c r="O158" s="154" t="s">
        <v>504</v>
      </c>
      <c r="P158" s="154"/>
      <c r="Q158" s="319" t="s">
        <v>776</v>
      </c>
      <c r="R158" s="154" t="s">
        <v>504</v>
      </c>
      <c r="S158" s="154">
        <v>1</v>
      </c>
      <c r="T158" s="154">
        <v>2</v>
      </c>
      <c r="U158" s="154" t="s">
        <v>504</v>
      </c>
      <c r="V158" s="154">
        <v>138</v>
      </c>
      <c r="W158" s="154" t="s">
        <v>504</v>
      </c>
      <c r="X158" s="154" t="s">
        <v>504</v>
      </c>
      <c r="Y158" s="154"/>
      <c r="Z158" s="319" t="s">
        <v>776</v>
      </c>
      <c r="AA158" s="154" t="s">
        <v>504</v>
      </c>
      <c r="AB158" s="154">
        <v>2</v>
      </c>
      <c r="AC158" s="154" t="s">
        <v>504</v>
      </c>
      <c r="AD158" s="154" t="s">
        <v>504</v>
      </c>
      <c r="AE158" s="154" t="s">
        <v>504</v>
      </c>
      <c r="AF158" s="154" t="s">
        <v>504</v>
      </c>
    </row>
    <row r="159" spans="1:32" s="246" customFormat="1">
      <c r="A159" s="171" t="s">
        <v>1848</v>
      </c>
      <c r="B159" s="154">
        <v>10430</v>
      </c>
      <c r="C159" s="154" t="s">
        <v>504</v>
      </c>
      <c r="D159" s="154" t="s">
        <v>504</v>
      </c>
      <c r="E159" s="154">
        <v>4</v>
      </c>
      <c r="F159" s="154" t="s">
        <v>504</v>
      </c>
      <c r="G159" s="154" t="s">
        <v>504</v>
      </c>
      <c r="H159" s="154"/>
      <c r="I159" s="319" t="s">
        <v>1848</v>
      </c>
      <c r="J159" s="154" t="s">
        <v>504</v>
      </c>
      <c r="K159" s="154" t="s">
        <v>504</v>
      </c>
      <c r="L159" s="154">
        <v>10412</v>
      </c>
      <c r="M159" s="154" t="s">
        <v>504</v>
      </c>
      <c r="N159" s="154" t="s">
        <v>504</v>
      </c>
      <c r="O159" s="154" t="s">
        <v>504</v>
      </c>
      <c r="P159" s="154"/>
      <c r="Q159" s="319" t="s">
        <v>1848</v>
      </c>
      <c r="R159" s="154" t="s">
        <v>504</v>
      </c>
      <c r="S159" s="154" t="s">
        <v>504</v>
      </c>
      <c r="T159" s="154">
        <v>6</v>
      </c>
      <c r="U159" s="154" t="s">
        <v>504</v>
      </c>
      <c r="V159" s="154">
        <v>8</v>
      </c>
      <c r="W159" s="154" t="s">
        <v>504</v>
      </c>
      <c r="X159" s="154" t="s">
        <v>504</v>
      </c>
      <c r="Y159" s="154"/>
      <c r="Z159" s="319" t="s">
        <v>1848</v>
      </c>
      <c r="AA159" s="154" t="s">
        <v>504</v>
      </c>
      <c r="AB159" s="154" t="s">
        <v>504</v>
      </c>
      <c r="AC159" s="154" t="s">
        <v>504</v>
      </c>
      <c r="AD159" s="154" t="s">
        <v>504</v>
      </c>
      <c r="AE159" s="154" t="s">
        <v>504</v>
      </c>
      <c r="AF159" s="154" t="s">
        <v>504</v>
      </c>
    </row>
    <row r="160" spans="1:32" s="246" customFormat="1">
      <c r="A160" s="171" t="s">
        <v>778</v>
      </c>
      <c r="B160" s="154">
        <v>11812</v>
      </c>
      <c r="C160" s="154">
        <v>3</v>
      </c>
      <c r="D160" s="154" t="s">
        <v>504</v>
      </c>
      <c r="E160" s="154" t="s">
        <v>504</v>
      </c>
      <c r="F160" s="154" t="s">
        <v>504</v>
      </c>
      <c r="G160" s="154">
        <v>5</v>
      </c>
      <c r="H160" s="154"/>
      <c r="I160" s="319" t="s">
        <v>778</v>
      </c>
      <c r="J160" s="154" t="s">
        <v>504</v>
      </c>
      <c r="K160" s="154" t="s">
        <v>504</v>
      </c>
      <c r="L160" s="154" t="s">
        <v>504</v>
      </c>
      <c r="M160" s="154" t="s">
        <v>504</v>
      </c>
      <c r="N160" s="154" t="s">
        <v>504</v>
      </c>
      <c r="O160" s="154">
        <v>8</v>
      </c>
      <c r="P160" s="154"/>
      <c r="Q160" s="319" t="s">
        <v>778</v>
      </c>
      <c r="R160" s="154" t="s">
        <v>504</v>
      </c>
      <c r="S160" s="154" t="s">
        <v>504</v>
      </c>
      <c r="T160" s="154">
        <v>7</v>
      </c>
      <c r="U160" s="154" t="s">
        <v>504</v>
      </c>
      <c r="V160" s="154" t="s">
        <v>504</v>
      </c>
      <c r="W160" s="154">
        <v>11777</v>
      </c>
      <c r="X160" s="154">
        <v>10</v>
      </c>
      <c r="Y160" s="154"/>
      <c r="Z160" s="319" t="s">
        <v>778</v>
      </c>
      <c r="AA160" s="154" t="s">
        <v>504</v>
      </c>
      <c r="AB160" s="154" t="s">
        <v>504</v>
      </c>
      <c r="AC160" s="154" t="s">
        <v>504</v>
      </c>
      <c r="AD160" s="154" t="s">
        <v>504</v>
      </c>
      <c r="AE160" s="154" t="s">
        <v>504</v>
      </c>
      <c r="AF160" s="154">
        <v>2</v>
      </c>
    </row>
    <row r="161" spans="1:32" s="246" customFormat="1">
      <c r="A161" s="171" t="s">
        <v>779</v>
      </c>
      <c r="B161" s="154">
        <v>43490</v>
      </c>
      <c r="C161" s="154" t="s">
        <v>504</v>
      </c>
      <c r="D161" s="154" t="s">
        <v>504</v>
      </c>
      <c r="E161" s="154">
        <v>10205</v>
      </c>
      <c r="F161" s="154" t="s">
        <v>504</v>
      </c>
      <c r="G161" s="154" t="s">
        <v>504</v>
      </c>
      <c r="H161" s="154"/>
      <c r="I161" s="319" t="s">
        <v>779</v>
      </c>
      <c r="J161" s="154" t="s">
        <v>504</v>
      </c>
      <c r="K161" s="154" t="s">
        <v>504</v>
      </c>
      <c r="L161" s="154" t="s">
        <v>504</v>
      </c>
      <c r="M161" s="154" t="s">
        <v>504</v>
      </c>
      <c r="N161" s="154" t="s">
        <v>504</v>
      </c>
      <c r="O161" s="154" t="s">
        <v>504</v>
      </c>
      <c r="P161" s="154"/>
      <c r="Q161" s="319" t="s">
        <v>779</v>
      </c>
      <c r="R161" s="154" t="s">
        <v>504</v>
      </c>
      <c r="S161" s="154" t="s">
        <v>504</v>
      </c>
      <c r="T161" s="154" t="s">
        <v>504</v>
      </c>
      <c r="U161" s="154" t="s">
        <v>504</v>
      </c>
      <c r="V161" s="154">
        <v>15954</v>
      </c>
      <c r="W161" s="154" t="s">
        <v>504</v>
      </c>
      <c r="X161" s="154" t="s">
        <v>504</v>
      </c>
      <c r="Y161" s="154"/>
      <c r="Z161" s="319" t="s">
        <v>779</v>
      </c>
      <c r="AA161" s="154">
        <v>17331</v>
      </c>
      <c r="AB161" s="154" t="s">
        <v>504</v>
      </c>
      <c r="AC161" s="154" t="s">
        <v>504</v>
      </c>
      <c r="AD161" s="154" t="s">
        <v>504</v>
      </c>
      <c r="AE161" s="154" t="s">
        <v>504</v>
      </c>
      <c r="AF161" s="154" t="s">
        <v>504</v>
      </c>
    </row>
    <row r="162" spans="1:32" s="246" customFormat="1">
      <c r="A162" s="171" t="s">
        <v>781</v>
      </c>
      <c r="B162" s="154">
        <v>6506</v>
      </c>
      <c r="C162" s="154" t="s">
        <v>504</v>
      </c>
      <c r="D162" s="154">
        <v>3148</v>
      </c>
      <c r="E162" s="154" t="s">
        <v>504</v>
      </c>
      <c r="F162" s="154" t="s">
        <v>504</v>
      </c>
      <c r="G162" s="154" t="s">
        <v>504</v>
      </c>
      <c r="H162" s="154"/>
      <c r="I162" s="319" t="s">
        <v>781</v>
      </c>
      <c r="J162" s="154" t="s">
        <v>504</v>
      </c>
      <c r="K162" s="154" t="s">
        <v>504</v>
      </c>
      <c r="L162" s="154" t="s">
        <v>504</v>
      </c>
      <c r="M162" s="154" t="s">
        <v>504</v>
      </c>
      <c r="N162" s="154" t="s">
        <v>504</v>
      </c>
      <c r="O162" s="154" t="s">
        <v>504</v>
      </c>
      <c r="P162" s="154"/>
      <c r="Q162" s="319" t="s">
        <v>781</v>
      </c>
      <c r="R162" s="154" t="s">
        <v>504</v>
      </c>
      <c r="S162" s="154" t="s">
        <v>504</v>
      </c>
      <c r="T162" s="154">
        <v>270</v>
      </c>
      <c r="U162" s="154" t="s">
        <v>504</v>
      </c>
      <c r="V162" s="154" t="s">
        <v>504</v>
      </c>
      <c r="W162" s="154" t="s">
        <v>504</v>
      </c>
      <c r="X162" s="154" t="s">
        <v>504</v>
      </c>
      <c r="Y162" s="154"/>
      <c r="Z162" s="319" t="s">
        <v>781</v>
      </c>
      <c r="AA162" s="154">
        <v>3088</v>
      </c>
      <c r="AB162" s="154" t="s">
        <v>504</v>
      </c>
      <c r="AC162" s="154" t="s">
        <v>504</v>
      </c>
      <c r="AD162" s="154" t="s">
        <v>504</v>
      </c>
      <c r="AE162" s="154" t="s">
        <v>504</v>
      </c>
      <c r="AF162" s="154" t="s">
        <v>504</v>
      </c>
    </row>
    <row r="163" spans="1:32" s="246" customFormat="1">
      <c r="A163" s="171" t="s">
        <v>782</v>
      </c>
      <c r="B163" s="154">
        <v>17225</v>
      </c>
      <c r="C163" s="154">
        <v>7340</v>
      </c>
      <c r="D163" s="154" t="s">
        <v>504</v>
      </c>
      <c r="E163" s="154">
        <v>5</v>
      </c>
      <c r="F163" s="154" t="s">
        <v>504</v>
      </c>
      <c r="G163" s="154">
        <v>25</v>
      </c>
      <c r="H163" s="154"/>
      <c r="I163" s="319" t="s">
        <v>782</v>
      </c>
      <c r="J163" s="154">
        <v>1946</v>
      </c>
      <c r="K163" s="154" t="s">
        <v>504</v>
      </c>
      <c r="L163" s="154">
        <v>87</v>
      </c>
      <c r="M163" s="154">
        <v>2</v>
      </c>
      <c r="N163" s="154">
        <v>5</v>
      </c>
      <c r="O163" s="154">
        <v>22</v>
      </c>
      <c r="P163" s="154"/>
      <c r="Q163" s="319" t="s">
        <v>782</v>
      </c>
      <c r="R163" s="154">
        <v>327</v>
      </c>
      <c r="S163" s="154" t="s">
        <v>504</v>
      </c>
      <c r="T163" s="154">
        <v>5031</v>
      </c>
      <c r="U163" s="154">
        <v>1</v>
      </c>
      <c r="V163" s="154">
        <v>11</v>
      </c>
      <c r="W163" s="154">
        <v>2261</v>
      </c>
      <c r="X163" s="154">
        <v>40</v>
      </c>
      <c r="Y163" s="154"/>
      <c r="Z163" s="319" t="s">
        <v>782</v>
      </c>
      <c r="AA163" s="154" t="s">
        <v>504</v>
      </c>
      <c r="AB163" s="154">
        <v>22</v>
      </c>
      <c r="AC163" s="154" t="s">
        <v>504</v>
      </c>
      <c r="AD163" s="154">
        <v>3</v>
      </c>
      <c r="AE163" s="154" t="s">
        <v>504</v>
      </c>
      <c r="AF163" s="154">
        <v>97</v>
      </c>
    </row>
    <row r="164" spans="1:32" s="246" customFormat="1">
      <c r="A164" s="171" t="s">
        <v>783</v>
      </c>
      <c r="B164" s="154">
        <v>7922</v>
      </c>
      <c r="C164" s="154">
        <v>7323</v>
      </c>
      <c r="D164" s="154" t="s">
        <v>504</v>
      </c>
      <c r="E164" s="154">
        <v>5</v>
      </c>
      <c r="F164" s="154" t="s">
        <v>504</v>
      </c>
      <c r="G164" s="154">
        <v>19</v>
      </c>
      <c r="H164" s="154"/>
      <c r="I164" s="319" t="s">
        <v>783</v>
      </c>
      <c r="J164" s="154">
        <v>22</v>
      </c>
      <c r="K164" s="154" t="s">
        <v>504</v>
      </c>
      <c r="L164" s="154">
        <v>10</v>
      </c>
      <c r="M164" s="154" t="s">
        <v>504</v>
      </c>
      <c r="N164" s="154">
        <v>5</v>
      </c>
      <c r="O164" s="154">
        <v>17</v>
      </c>
      <c r="P164" s="154"/>
      <c r="Q164" s="319" t="s">
        <v>783</v>
      </c>
      <c r="R164" s="154">
        <v>327</v>
      </c>
      <c r="S164" s="154" t="s">
        <v>504</v>
      </c>
      <c r="T164" s="154">
        <v>17</v>
      </c>
      <c r="U164" s="154">
        <v>1</v>
      </c>
      <c r="V164" s="154">
        <v>11</v>
      </c>
      <c r="W164" s="154">
        <v>39</v>
      </c>
      <c r="X164" s="154">
        <v>29</v>
      </c>
      <c r="Y164" s="154"/>
      <c r="Z164" s="319" t="s">
        <v>783</v>
      </c>
      <c r="AA164" s="154" t="s">
        <v>504</v>
      </c>
      <c r="AB164" s="154">
        <v>7</v>
      </c>
      <c r="AC164" s="154" t="s">
        <v>504</v>
      </c>
      <c r="AD164" s="154" t="s">
        <v>504</v>
      </c>
      <c r="AE164" s="154" t="s">
        <v>504</v>
      </c>
      <c r="AF164" s="154">
        <v>90</v>
      </c>
    </row>
    <row r="165" spans="1:32" s="246" customFormat="1">
      <c r="A165" s="171" t="s">
        <v>784</v>
      </c>
      <c r="B165" s="154">
        <v>9242</v>
      </c>
      <c r="C165" s="154">
        <v>8</v>
      </c>
      <c r="D165" s="154" t="s">
        <v>504</v>
      </c>
      <c r="E165" s="154" t="s">
        <v>504</v>
      </c>
      <c r="F165" s="154" t="s">
        <v>504</v>
      </c>
      <c r="G165" s="154" t="s">
        <v>504</v>
      </c>
      <c r="H165" s="154"/>
      <c r="I165" s="319" t="s">
        <v>784</v>
      </c>
      <c r="J165" s="154">
        <v>1924</v>
      </c>
      <c r="K165" s="154" t="s">
        <v>504</v>
      </c>
      <c r="L165" s="154">
        <v>63</v>
      </c>
      <c r="M165" s="154" t="s">
        <v>504</v>
      </c>
      <c r="N165" s="154" t="s">
        <v>504</v>
      </c>
      <c r="O165" s="154">
        <v>3</v>
      </c>
      <c r="P165" s="154"/>
      <c r="Q165" s="319" t="s">
        <v>784</v>
      </c>
      <c r="R165" s="154" t="s">
        <v>504</v>
      </c>
      <c r="S165" s="154" t="s">
        <v>504</v>
      </c>
      <c r="T165" s="154">
        <v>5014</v>
      </c>
      <c r="U165" s="154" t="s">
        <v>504</v>
      </c>
      <c r="V165" s="154" t="s">
        <v>504</v>
      </c>
      <c r="W165" s="154">
        <v>2219</v>
      </c>
      <c r="X165" s="154" t="s">
        <v>504</v>
      </c>
      <c r="Y165" s="154"/>
      <c r="Z165" s="319" t="s">
        <v>784</v>
      </c>
      <c r="AA165" s="154" t="s">
        <v>504</v>
      </c>
      <c r="AB165" s="154">
        <v>4</v>
      </c>
      <c r="AC165" s="154" t="s">
        <v>504</v>
      </c>
      <c r="AD165" s="154" t="s">
        <v>504</v>
      </c>
      <c r="AE165" s="154" t="s">
        <v>504</v>
      </c>
      <c r="AF165" s="154">
        <v>7</v>
      </c>
    </row>
    <row r="166" spans="1:32" s="246" customFormat="1">
      <c r="A166" s="171" t="s">
        <v>785</v>
      </c>
      <c r="B166" s="154">
        <v>126779</v>
      </c>
      <c r="C166" s="154">
        <v>2979</v>
      </c>
      <c r="D166" s="154">
        <v>5369</v>
      </c>
      <c r="E166" s="154" t="s">
        <v>504</v>
      </c>
      <c r="F166" s="154" t="s">
        <v>504</v>
      </c>
      <c r="G166" s="154" t="s">
        <v>504</v>
      </c>
      <c r="H166" s="154"/>
      <c r="I166" s="319" t="s">
        <v>785</v>
      </c>
      <c r="J166" s="154">
        <v>2731</v>
      </c>
      <c r="K166" s="154">
        <v>2</v>
      </c>
      <c r="L166" s="154">
        <v>71058</v>
      </c>
      <c r="M166" s="154" t="s">
        <v>504</v>
      </c>
      <c r="N166" s="154" t="s">
        <v>504</v>
      </c>
      <c r="O166" s="154">
        <v>2085</v>
      </c>
      <c r="P166" s="154"/>
      <c r="Q166" s="319" t="s">
        <v>785</v>
      </c>
      <c r="R166" s="154">
        <v>70</v>
      </c>
      <c r="S166" s="154">
        <v>9</v>
      </c>
      <c r="T166" s="154" t="s">
        <v>504</v>
      </c>
      <c r="U166" s="154">
        <v>41</v>
      </c>
      <c r="V166" s="154" t="s">
        <v>504</v>
      </c>
      <c r="W166" s="154">
        <v>42313</v>
      </c>
      <c r="X166" s="154" t="s">
        <v>504</v>
      </c>
      <c r="Y166" s="154"/>
      <c r="Z166" s="319" t="s">
        <v>785</v>
      </c>
      <c r="AA166" s="154">
        <v>1</v>
      </c>
      <c r="AB166" s="154">
        <v>7</v>
      </c>
      <c r="AC166" s="154" t="s">
        <v>504</v>
      </c>
      <c r="AD166" s="154">
        <v>3</v>
      </c>
      <c r="AE166" s="154" t="s">
        <v>504</v>
      </c>
      <c r="AF166" s="154">
        <v>111</v>
      </c>
    </row>
    <row r="167" spans="1:32" s="246" customFormat="1">
      <c r="A167" s="171" t="s">
        <v>786</v>
      </c>
      <c r="B167" s="154">
        <v>126579</v>
      </c>
      <c r="C167" s="154">
        <v>2972</v>
      </c>
      <c r="D167" s="154">
        <v>5369</v>
      </c>
      <c r="E167" s="154" t="s">
        <v>504</v>
      </c>
      <c r="F167" s="154" t="s">
        <v>504</v>
      </c>
      <c r="G167" s="154" t="s">
        <v>504</v>
      </c>
      <c r="H167" s="154"/>
      <c r="I167" s="319" t="s">
        <v>786</v>
      </c>
      <c r="J167" s="154">
        <v>2731</v>
      </c>
      <c r="K167" s="154">
        <v>2</v>
      </c>
      <c r="L167" s="154">
        <v>71052</v>
      </c>
      <c r="M167" s="154" t="s">
        <v>504</v>
      </c>
      <c r="N167" s="154" t="s">
        <v>504</v>
      </c>
      <c r="O167" s="154">
        <v>2083</v>
      </c>
      <c r="P167" s="154"/>
      <c r="Q167" s="319" t="s">
        <v>786</v>
      </c>
      <c r="R167" s="154">
        <v>70</v>
      </c>
      <c r="S167" s="154">
        <v>9</v>
      </c>
      <c r="T167" s="154" t="s">
        <v>504</v>
      </c>
      <c r="U167" s="154">
        <v>41</v>
      </c>
      <c r="V167" s="154" t="s">
        <v>504</v>
      </c>
      <c r="W167" s="154">
        <v>42134</v>
      </c>
      <c r="X167" s="154" t="s">
        <v>504</v>
      </c>
      <c r="Y167" s="154"/>
      <c r="Z167" s="319" t="s">
        <v>786</v>
      </c>
      <c r="AA167" s="154">
        <v>1</v>
      </c>
      <c r="AB167" s="154">
        <v>7</v>
      </c>
      <c r="AC167" s="154" t="s">
        <v>504</v>
      </c>
      <c r="AD167" s="154">
        <v>3</v>
      </c>
      <c r="AE167" s="154" t="s">
        <v>504</v>
      </c>
      <c r="AF167" s="154">
        <v>105</v>
      </c>
    </row>
    <row r="168" spans="1:32" s="246" customFormat="1">
      <c r="A168" s="171" t="s">
        <v>788</v>
      </c>
      <c r="B168" s="154">
        <v>14653601</v>
      </c>
      <c r="C168" s="154">
        <v>833675</v>
      </c>
      <c r="D168" s="154">
        <v>924785</v>
      </c>
      <c r="E168" s="154">
        <v>217422</v>
      </c>
      <c r="F168" s="154">
        <v>100457</v>
      </c>
      <c r="G168" s="154">
        <v>102592</v>
      </c>
      <c r="H168" s="154"/>
      <c r="I168" s="319" t="s">
        <v>788</v>
      </c>
      <c r="J168" s="154">
        <v>2164757</v>
      </c>
      <c r="K168" s="154">
        <v>38563</v>
      </c>
      <c r="L168" s="154">
        <v>2738576</v>
      </c>
      <c r="M168" s="154">
        <v>47498</v>
      </c>
      <c r="N168" s="154">
        <v>231088</v>
      </c>
      <c r="O168" s="154">
        <v>1125748</v>
      </c>
      <c r="P168" s="154"/>
      <c r="Q168" s="319" t="s">
        <v>788</v>
      </c>
      <c r="R168" s="154">
        <v>698785</v>
      </c>
      <c r="S168" s="154">
        <v>217663</v>
      </c>
      <c r="T168" s="154">
        <v>1029331</v>
      </c>
      <c r="U168" s="154">
        <v>215206</v>
      </c>
      <c r="V168" s="154">
        <v>121097</v>
      </c>
      <c r="W168" s="154">
        <v>1942354</v>
      </c>
      <c r="X168" s="154">
        <v>144001</v>
      </c>
      <c r="Y168" s="154"/>
      <c r="Z168" s="319" t="s">
        <v>788</v>
      </c>
      <c r="AA168" s="154">
        <v>311616</v>
      </c>
      <c r="AB168" s="154">
        <v>334034</v>
      </c>
      <c r="AC168" s="154">
        <v>130232</v>
      </c>
      <c r="AD168" s="154">
        <v>39457</v>
      </c>
      <c r="AE168" s="154">
        <v>67509</v>
      </c>
      <c r="AF168" s="154">
        <v>877155</v>
      </c>
    </row>
    <row r="169" spans="1:32" s="246" customFormat="1">
      <c r="A169" s="171" t="s">
        <v>789</v>
      </c>
      <c r="B169" s="154">
        <v>349260</v>
      </c>
      <c r="C169" s="154">
        <v>20614</v>
      </c>
      <c r="D169" s="154">
        <v>18341</v>
      </c>
      <c r="E169" s="154">
        <v>5958</v>
      </c>
      <c r="F169" s="154" t="s">
        <v>504</v>
      </c>
      <c r="G169" s="154">
        <v>2461</v>
      </c>
      <c r="H169" s="154"/>
      <c r="I169" s="319" t="s">
        <v>789</v>
      </c>
      <c r="J169" s="154">
        <v>78034</v>
      </c>
      <c r="K169" s="154" t="s">
        <v>504</v>
      </c>
      <c r="L169" s="154">
        <v>67169</v>
      </c>
      <c r="M169" s="154" t="s">
        <v>504</v>
      </c>
      <c r="N169" s="154">
        <v>3403</v>
      </c>
      <c r="O169" s="154">
        <v>29660</v>
      </c>
      <c r="P169" s="154"/>
      <c r="Q169" s="319" t="s">
        <v>789</v>
      </c>
      <c r="R169" s="154">
        <v>20763</v>
      </c>
      <c r="S169" s="154" t="s">
        <v>504</v>
      </c>
      <c r="T169" s="154">
        <v>7571</v>
      </c>
      <c r="U169" s="154">
        <v>12504</v>
      </c>
      <c r="V169" s="154" t="s">
        <v>504</v>
      </c>
      <c r="W169" s="154">
        <v>30915</v>
      </c>
      <c r="X169" s="154">
        <v>2329</v>
      </c>
      <c r="Y169" s="154"/>
      <c r="Z169" s="319" t="s">
        <v>789</v>
      </c>
      <c r="AA169" s="154">
        <v>18411</v>
      </c>
      <c r="AB169" s="154">
        <v>5796</v>
      </c>
      <c r="AC169" s="154" t="s">
        <v>504</v>
      </c>
      <c r="AD169" s="154" t="s">
        <v>504</v>
      </c>
      <c r="AE169" s="154" t="s">
        <v>504</v>
      </c>
      <c r="AF169" s="154">
        <v>25331</v>
      </c>
    </row>
    <row r="170" spans="1:32" s="246" customFormat="1">
      <c r="A170" s="171" t="s">
        <v>790</v>
      </c>
      <c r="B170" s="154">
        <v>776398</v>
      </c>
      <c r="C170" s="154">
        <v>93296</v>
      </c>
      <c r="D170" s="154">
        <v>19708</v>
      </c>
      <c r="E170" s="154">
        <v>18774</v>
      </c>
      <c r="F170" s="154">
        <v>17250</v>
      </c>
      <c r="G170" s="154">
        <v>6350</v>
      </c>
      <c r="H170" s="154"/>
      <c r="I170" s="319" t="s">
        <v>790</v>
      </c>
      <c r="J170" s="154">
        <v>117454</v>
      </c>
      <c r="K170" s="154">
        <v>3175</v>
      </c>
      <c r="L170" s="154">
        <v>137881</v>
      </c>
      <c r="M170" s="154">
        <v>4</v>
      </c>
      <c r="N170" s="154">
        <v>24325</v>
      </c>
      <c r="O170" s="154">
        <v>55588</v>
      </c>
      <c r="P170" s="154"/>
      <c r="Q170" s="319" t="s">
        <v>790</v>
      </c>
      <c r="R170" s="154">
        <v>18891</v>
      </c>
      <c r="S170" s="154">
        <v>22564</v>
      </c>
      <c r="T170" s="154">
        <v>50411</v>
      </c>
      <c r="U170" s="154" t="s">
        <v>504</v>
      </c>
      <c r="V170" s="154">
        <v>18331</v>
      </c>
      <c r="W170" s="154">
        <v>80610</v>
      </c>
      <c r="X170" s="154">
        <v>4638</v>
      </c>
      <c r="Y170" s="154"/>
      <c r="Z170" s="319" t="s">
        <v>790</v>
      </c>
      <c r="AA170" s="154">
        <v>56120</v>
      </c>
      <c r="AB170" s="154">
        <v>11079</v>
      </c>
      <c r="AC170" s="154">
        <v>9</v>
      </c>
      <c r="AD170" s="154" t="s">
        <v>504</v>
      </c>
      <c r="AE170" s="154">
        <v>1</v>
      </c>
      <c r="AF170" s="154">
        <v>19939</v>
      </c>
    </row>
    <row r="171" spans="1:32" s="246" customFormat="1">
      <c r="A171" s="171" t="s">
        <v>791</v>
      </c>
      <c r="B171" s="154">
        <v>449386</v>
      </c>
      <c r="C171" s="154">
        <v>27780</v>
      </c>
      <c r="D171" s="154">
        <v>23577</v>
      </c>
      <c r="E171" s="154">
        <v>23579</v>
      </c>
      <c r="F171" s="154" t="s">
        <v>504</v>
      </c>
      <c r="G171" s="154" t="s">
        <v>504</v>
      </c>
      <c r="H171" s="154"/>
      <c r="I171" s="319" t="s">
        <v>791</v>
      </c>
      <c r="J171" s="154">
        <v>81232</v>
      </c>
      <c r="K171" s="154" t="s">
        <v>504</v>
      </c>
      <c r="L171" s="154">
        <v>68306</v>
      </c>
      <c r="M171" s="154" t="s">
        <v>504</v>
      </c>
      <c r="N171" s="154">
        <v>22084</v>
      </c>
      <c r="O171" s="154">
        <v>30278</v>
      </c>
      <c r="P171" s="154"/>
      <c r="Q171" s="319" t="s">
        <v>791</v>
      </c>
      <c r="R171" s="154">
        <v>9627</v>
      </c>
      <c r="S171" s="154">
        <v>23312</v>
      </c>
      <c r="T171" s="154">
        <v>30240</v>
      </c>
      <c r="U171" s="154" t="s">
        <v>504</v>
      </c>
      <c r="V171" s="154">
        <v>23671</v>
      </c>
      <c r="W171" s="154">
        <v>19604</v>
      </c>
      <c r="X171" s="154">
        <v>3</v>
      </c>
      <c r="Y171" s="154"/>
      <c r="Z171" s="319" t="s">
        <v>791</v>
      </c>
      <c r="AA171" s="154">
        <v>44422</v>
      </c>
      <c r="AB171" s="154">
        <v>11591</v>
      </c>
      <c r="AC171" s="154">
        <v>2</v>
      </c>
      <c r="AD171" s="154">
        <v>2</v>
      </c>
      <c r="AE171" s="154" t="s">
        <v>504</v>
      </c>
      <c r="AF171" s="154">
        <v>10076</v>
      </c>
    </row>
    <row r="172" spans="1:32" s="246" customFormat="1">
      <c r="A172" s="171" t="s">
        <v>792</v>
      </c>
      <c r="B172" s="154">
        <v>1893037</v>
      </c>
      <c r="C172" s="154">
        <v>233399</v>
      </c>
      <c r="D172" s="154">
        <v>83355</v>
      </c>
      <c r="E172" s="154">
        <v>2</v>
      </c>
      <c r="F172" s="154">
        <v>3</v>
      </c>
      <c r="G172" s="154">
        <v>8113</v>
      </c>
      <c r="H172" s="154"/>
      <c r="I172" s="319" t="s">
        <v>792</v>
      </c>
      <c r="J172" s="154">
        <v>170447</v>
      </c>
      <c r="K172" s="154" t="s">
        <v>504</v>
      </c>
      <c r="L172" s="154">
        <v>502302</v>
      </c>
      <c r="M172" s="154">
        <v>7</v>
      </c>
      <c r="N172" s="154">
        <v>5</v>
      </c>
      <c r="O172" s="154">
        <v>149308</v>
      </c>
      <c r="P172" s="154"/>
      <c r="Q172" s="319" t="s">
        <v>792</v>
      </c>
      <c r="R172" s="154">
        <v>38623</v>
      </c>
      <c r="S172" s="154">
        <v>168</v>
      </c>
      <c r="T172" s="154">
        <v>128663</v>
      </c>
      <c r="U172" s="154" t="s">
        <v>504</v>
      </c>
      <c r="V172" s="154" t="s">
        <v>504</v>
      </c>
      <c r="W172" s="154">
        <v>423405</v>
      </c>
      <c r="X172" s="154">
        <v>88</v>
      </c>
      <c r="Y172" s="154"/>
      <c r="Z172" s="319" t="s">
        <v>792</v>
      </c>
      <c r="AA172" s="154">
        <v>2</v>
      </c>
      <c r="AB172" s="154">
        <v>24272</v>
      </c>
      <c r="AC172" s="154">
        <v>6</v>
      </c>
      <c r="AD172" s="154">
        <v>2552</v>
      </c>
      <c r="AE172" s="154" t="s">
        <v>504</v>
      </c>
      <c r="AF172" s="154">
        <v>128317</v>
      </c>
    </row>
    <row r="173" spans="1:32" s="246" customFormat="1">
      <c r="A173" s="171" t="s">
        <v>793</v>
      </c>
      <c r="B173" s="154">
        <v>339253</v>
      </c>
      <c r="C173" s="154">
        <v>163</v>
      </c>
      <c r="D173" s="154">
        <v>9357</v>
      </c>
      <c r="E173" s="154" t="s">
        <v>504</v>
      </c>
      <c r="F173" s="154" t="s">
        <v>504</v>
      </c>
      <c r="G173" s="154">
        <v>2</v>
      </c>
      <c r="H173" s="154"/>
      <c r="I173" s="319" t="s">
        <v>793</v>
      </c>
      <c r="J173" s="154">
        <v>41169</v>
      </c>
      <c r="K173" s="154" t="s">
        <v>504</v>
      </c>
      <c r="L173" s="154">
        <v>121476</v>
      </c>
      <c r="M173" s="154">
        <v>2</v>
      </c>
      <c r="N173" s="154">
        <v>45</v>
      </c>
      <c r="O173" s="154">
        <v>62</v>
      </c>
      <c r="P173" s="154"/>
      <c r="Q173" s="319" t="s">
        <v>793</v>
      </c>
      <c r="R173" s="154" t="s">
        <v>504</v>
      </c>
      <c r="S173" s="154" t="s">
        <v>504</v>
      </c>
      <c r="T173" s="154">
        <v>157</v>
      </c>
      <c r="U173" s="154" t="s">
        <v>504</v>
      </c>
      <c r="V173" s="154" t="s">
        <v>504</v>
      </c>
      <c r="W173" s="154">
        <v>149534</v>
      </c>
      <c r="X173" s="154">
        <v>5</v>
      </c>
      <c r="Y173" s="154"/>
      <c r="Z173" s="319" t="s">
        <v>793</v>
      </c>
      <c r="AA173" s="154" t="s">
        <v>504</v>
      </c>
      <c r="AB173" s="154">
        <v>1</v>
      </c>
      <c r="AC173" s="154" t="s">
        <v>504</v>
      </c>
      <c r="AD173" s="154" t="s">
        <v>504</v>
      </c>
      <c r="AE173" s="154" t="s">
        <v>504</v>
      </c>
      <c r="AF173" s="154">
        <v>17280</v>
      </c>
    </row>
    <row r="174" spans="1:32" s="246" customFormat="1">
      <c r="A174" s="171" t="s">
        <v>794</v>
      </c>
      <c r="B174" s="154">
        <v>833592</v>
      </c>
      <c r="C174" s="154">
        <v>25259</v>
      </c>
      <c r="D174" s="154">
        <v>38419</v>
      </c>
      <c r="E174" s="154">
        <v>15772</v>
      </c>
      <c r="F174" s="154" t="s">
        <v>504</v>
      </c>
      <c r="G174" s="154">
        <v>10731</v>
      </c>
      <c r="H174" s="154"/>
      <c r="I174" s="319" t="s">
        <v>794</v>
      </c>
      <c r="J174" s="154">
        <v>147609</v>
      </c>
      <c r="K174" s="154">
        <v>5145</v>
      </c>
      <c r="L174" s="154">
        <v>112797</v>
      </c>
      <c r="M174" s="154">
        <v>5475</v>
      </c>
      <c r="N174" s="154" t="s">
        <v>504</v>
      </c>
      <c r="O174" s="154">
        <v>71847</v>
      </c>
      <c r="P174" s="154"/>
      <c r="Q174" s="319" t="s">
        <v>794</v>
      </c>
      <c r="R174" s="154">
        <v>81795</v>
      </c>
      <c r="S174" s="154">
        <v>4549</v>
      </c>
      <c r="T174" s="154">
        <v>57060</v>
      </c>
      <c r="U174" s="154">
        <v>40624</v>
      </c>
      <c r="V174" s="154" t="s">
        <v>504</v>
      </c>
      <c r="W174" s="154">
        <v>68483</v>
      </c>
      <c r="X174" s="154">
        <v>12128</v>
      </c>
      <c r="Y174" s="154"/>
      <c r="Z174" s="319" t="s">
        <v>794</v>
      </c>
      <c r="AA174" s="154">
        <v>15607</v>
      </c>
      <c r="AB174" s="154">
        <v>26407</v>
      </c>
      <c r="AC174" s="154">
        <v>15664</v>
      </c>
      <c r="AD174" s="154">
        <v>2669</v>
      </c>
      <c r="AE174" s="154">
        <v>4038</v>
      </c>
      <c r="AF174" s="154">
        <v>71514</v>
      </c>
    </row>
    <row r="175" spans="1:32" s="246" customFormat="1">
      <c r="A175" s="171" t="s">
        <v>795</v>
      </c>
      <c r="B175" s="154">
        <v>137854</v>
      </c>
      <c r="C175" s="154">
        <v>6</v>
      </c>
      <c r="D175" s="154">
        <v>12706</v>
      </c>
      <c r="E175" s="154">
        <v>15231</v>
      </c>
      <c r="F175" s="154" t="s">
        <v>504</v>
      </c>
      <c r="G175" s="154" t="s">
        <v>504</v>
      </c>
      <c r="H175" s="154"/>
      <c r="I175" s="319" t="s">
        <v>795</v>
      </c>
      <c r="J175" s="154" t="s">
        <v>504</v>
      </c>
      <c r="K175" s="154" t="s">
        <v>504</v>
      </c>
      <c r="L175" s="154">
        <v>10367</v>
      </c>
      <c r="M175" s="154">
        <v>281</v>
      </c>
      <c r="N175" s="154">
        <v>26575</v>
      </c>
      <c r="O175" s="154">
        <v>7</v>
      </c>
      <c r="P175" s="154"/>
      <c r="Q175" s="319" t="s">
        <v>795</v>
      </c>
      <c r="R175" s="154" t="s">
        <v>504</v>
      </c>
      <c r="S175" s="154">
        <v>27533</v>
      </c>
      <c r="T175" s="154">
        <v>8</v>
      </c>
      <c r="U175" s="154" t="s">
        <v>504</v>
      </c>
      <c r="V175" s="154">
        <v>10595</v>
      </c>
      <c r="W175" s="154">
        <v>19</v>
      </c>
      <c r="X175" s="154" t="s">
        <v>504</v>
      </c>
      <c r="Y175" s="154"/>
      <c r="Z175" s="319" t="s">
        <v>795</v>
      </c>
      <c r="AA175" s="154">
        <v>34493</v>
      </c>
      <c r="AB175" s="154">
        <v>26</v>
      </c>
      <c r="AC175" s="154">
        <v>2</v>
      </c>
      <c r="AD175" s="154" t="s">
        <v>504</v>
      </c>
      <c r="AE175" s="154" t="s">
        <v>504</v>
      </c>
      <c r="AF175" s="154">
        <v>5</v>
      </c>
    </row>
    <row r="176" spans="1:32" s="246" customFormat="1">
      <c r="A176" s="171" t="s">
        <v>796</v>
      </c>
      <c r="B176" s="154">
        <v>317693</v>
      </c>
      <c r="C176" s="154">
        <v>7014</v>
      </c>
      <c r="D176" s="154">
        <v>13673</v>
      </c>
      <c r="E176" s="154">
        <v>12</v>
      </c>
      <c r="F176" s="154">
        <v>4</v>
      </c>
      <c r="G176" s="154" t="s">
        <v>504</v>
      </c>
      <c r="H176" s="154"/>
      <c r="I176" s="319" t="s">
        <v>796</v>
      </c>
      <c r="J176" s="154">
        <v>74290</v>
      </c>
      <c r="K176" s="154">
        <v>4</v>
      </c>
      <c r="L176" s="154">
        <v>47304</v>
      </c>
      <c r="M176" s="154">
        <v>6</v>
      </c>
      <c r="N176" s="154">
        <v>10212</v>
      </c>
      <c r="O176" s="154">
        <v>14893</v>
      </c>
      <c r="P176" s="154"/>
      <c r="Q176" s="319" t="s">
        <v>796</v>
      </c>
      <c r="R176" s="154">
        <v>19401</v>
      </c>
      <c r="S176" s="154">
        <v>341</v>
      </c>
      <c r="T176" s="154">
        <v>25863</v>
      </c>
      <c r="U176" s="154">
        <v>171</v>
      </c>
      <c r="V176" s="154">
        <v>11</v>
      </c>
      <c r="W176" s="154">
        <v>47702</v>
      </c>
      <c r="X176" s="154">
        <v>26</v>
      </c>
      <c r="Y176" s="154"/>
      <c r="Z176" s="319" t="s">
        <v>796</v>
      </c>
      <c r="AA176" s="154">
        <v>20138</v>
      </c>
      <c r="AB176" s="154">
        <v>6590</v>
      </c>
      <c r="AC176" s="154">
        <v>15</v>
      </c>
      <c r="AD176" s="154">
        <v>1</v>
      </c>
      <c r="AE176" s="154" t="s">
        <v>504</v>
      </c>
      <c r="AF176" s="154">
        <v>30022</v>
      </c>
    </row>
    <row r="177" spans="1:32" s="246" customFormat="1">
      <c r="A177" s="171" t="s">
        <v>798</v>
      </c>
      <c r="B177" s="154">
        <v>998618</v>
      </c>
      <c r="C177" s="154">
        <v>31563</v>
      </c>
      <c r="D177" s="154">
        <v>51906</v>
      </c>
      <c r="E177" s="154">
        <v>16780</v>
      </c>
      <c r="F177" s="154" t="s">
        <v>504</v>
      </c>
      <c r="G177" s="154">
        <v>11438</v>
      </c>
      <c r="H177" s="154"/>
      <c r="I177" s="319" t="s">
        <v>798</v>
      </c>
      <c r="J177" s="154">
        <v>192918</v>
      </c>
      <c r="K177" s="154">
        <v>5437</v>
      </c>
      <c r="L177" s="154">
        <v>130882</v>
      </c>
      <c r="M177" s="154">
        <v>8143</v>
      </c>
      <c r="N177" s="154">
        <v>9251</v>
      </c>
      <c r="O177" s="154">
        <v>101481</v>
      </c>
      <c r="P177" s="154"/>
      <c r="Q177" s="319" t="s">
        <v>798</v>
      </c>
      <c r="R177" s="154">
        <v>97916</v>
      </c>
      <c r="S177" s="154">
        <v>6234</v>
      </c>
      <c r="T177" s="154">
        <v>73658</v>
      </c>
      <c r="U177" s="154">
        <v>30014</v>
      </c>
      <c r="V177" s="154" t="s">
        <v>504</v>
      </c>
      <c r="W177" s="154">
        <v>99836</v>
      </c>
      <c r="X177" s="154">
        <v>12566</v>
      </c>
      <c r="Y177" s="154"/>
      <c r="Z177" s="319" t="s">
        <v>798</v>
      </c>
      <c r="AA177" s="154">
        <v>9360</v>
      </c>
      <c r="AB177" s="154">
        <v>22473</v>
      </c>
      <c r="AC177" s="154">
        <v>11388</v>
      </c>
      <c r="AD177" s="154">
        <v>2687</v>
      </c>
      <c r="AE177" s="154">
        <v>5164</v>
      </c>
      <c r="AF177" s="154">
        <v>67523</v>
      </c>
    </row>
    <row r="178" spans="1:32" s="246" customFormat="1">
      <c r="A178" s="171" t="s">
        <v>799</v>
      </c>
      <c r="B178" s="154">
        <v>1650262</v>
      </c>
      <c r="C178" s="154">
        <v>100625</v>
      </c>
      <c r="D178" s="154">
        <v>173562</v>
      </c>
      <c r="E178" s="154">
        <v>1</v>
      </c>
      <c r="F178" s="154">
        <v>328</v>
      </c>
      <c r="G178" s="154" t="s">
        <v>504</v>
      </c>
      <c r="H178" s="154"/>
      <c r="I178" s="319" t="s">
        <v>799</v>
      </c>
      <c r="J178" s="154">
        <v>210096</v>
      </c>
      <c r="K178" s="154">
        <v>60</v>
      </c>
      <c r="L178" s="154">
        <v>535283</v>
      </c>
      <c r="M178" s="154">
        <v>64</v>
      </c>
      <c r="N178" s="154">
        <v>3</v>
      </c>
      <c r="O178" s="154">
        <v>95976</v>
      </c>
      <c r="P178" s="154"/>
      <c r="Q178" s="319" t="s">
        <v>799</v>
      </c>
      <c r="R178" s="154">
        <v>170</v>
      </c>
      <c r="S178" s="154">
        <v>3</v>
      </c>
      <c r="T178" s="154">
        <v>37060</v>
      </c>
      <c r="U178" s="154" t="s">
        <v>504</v>
      </c>
      <c r="V178" s="154">
        <v>2</v>
      </c>
      <c r="W178" s="154">
        <v>423434</v>
      </c>
      <c r="X178" s="154">
        <v>141</v>
      </c>
      <c r="Y178" s="154"/>
      <c r="Z178" s="319" t="s">
        <v>799</v>
      </c>
      <c r="AA178" s="154" t="s">
        <v>504</v>
      </c>
      <c r="AB178" s="154">
        <v>33517</v>
      </c>
      <c r="AC178" s="154">
        <v>48</v>
      </c>
      <c r="AD178" s="154">
        <v>14312</v>
      </c>
      <c r="AE178" s="154" t="s">
        <v>504</v>
      </c>
      <c r="AF178" s="154">
        <v>25577</v>
      </c>
    </row>
    <row r="179" spans="1:32" s="246" customFormat="1">
      <c r="A179" s="171" t="s">
        <v>800</v>
      </c>
      <c r="B179" s="154">
        <v>70175</v>
      </c>
      <c r="C179" s="154" t="s">
        <v>504</v>
      </c>
      <c r="D179" s="154">
        <v>3639</v>
      </c>
      <c r="E179" s="154" t="s">
        <v>504</v>
      </c>
      <c r="F179" s="154" t="s">
        <v>504</v>
      </c>
      <c r="G179" s="154" t="s">
        <v>504</v>
      </c>
      <c r="H179" s="154"/>
      <c r="I179" s="319" t="s">
        <v>800</v>
      </c>
      <c r="J179" s="154">
        <v>15050</v>
      </c>
      <c r="K179" s="154" t="s">
        <v>504</v>
      </c>
      <c r="L179" s="154">
        <v>11638</v>
      </c>
      <c r="M179" s="154" t="s">
        <v>504</v>
      </c>
      <c r="N179" s="154" t="s">
        <v>504</v>
      </c>
      <c r="O179" s="154">
        <v>6424</v>
      </c>
      <c r="P179" s="154"/>
      <c r="Q179" s="319" t="s">
        <v>800</v>
      </c>
      <c r="R179" s="154">
        <v>8094</v>
      </c>
      <c r="S179" s="154" t="s">
        <v>504</v>
      </c>
      <c r="T179" s="154">
        <v>10189</v>
      </c>
      <c r="U179" s="154" t="s">
        <v>504</v>
      </c>
      <c r="V179" s="154" t="s">
        <v>504</v>
      </c>
      <c r="W179" s="154">
        <v>7964</v>
      </c>
      <c r="X179" s="154" t="s">
        <v>504</v>
      </c>
      <c r="Y179" s="154"/>
      <c r="Z179" s="319" t="s">
        <v>800</v>
      </c>
      <c r="AA179" s="154" t="s">
        <v>504</v>
      </c>
      <c r="AB179" s="154" t="s">
        <v>504</v>
      </c>
      <c r="AC179" s="154" t="s">
        <v>504</v>
      </c>
      <c r="AD179" s="154" t="s">
        <v>504</v>
      </c>
      <c r="AE179" s="154" t="s">
        <v>504</v>
      </c>
      <c r="AF179" s="154">
        <v>7177</v>
      </c>
    </row>
    <row r="180" spans="1:32" s="246" customFormat="1">
      <c r="A180" s="171" t="s">
        <v>801</v>
      </c>
      <c r="B180" s="154">
        <v>9798</v>
      </c>
      <c r="C180" s="154" t="s">
        <v>504</v>
      </c>
      <c r="D180" s="154">
        <v>281</v>
      </c>
      <c r="E180" s="154" t="s">
        <v>504</v>
      </c>
      <c r="F180" s="154" t="s">
        <v>504</v>
      </c>
      <c r="G180" s="154" t="s">
        <v>504</v>
      </c>
      <c r="H180" s="154"/>
      <c r="I180" s="319" t="s">
        <v>801</v>
      </c>
      <c r="J180" s="154" t="s">
        <v>504</v>
      </c>
      <c r="K180" s="154" t="s">
        <v>504</v>
      </c>
      <c r="L180" s="154">
        <v>9454</v>
      </c>
      <c r="M180" s="154" t="s">
        <v>504</v>
      </c>
      <c r="N180" s="154" t="s">
        <v>504</v>
      </c>
      <c r="O180" s="154" t="s">
        <v>504</v>
      </c>
      <c r="P180" s="154"/>
      <c r="Q180" s="319" t="s">
        <v>801</v>
      </c>
      <c r="R180" s="154" t="s">
        <v>504</v>
      </c>
      <c r="S180" s="154" t="s">
        <v>504</v>
      </c>
      <c r="T180" s="154">
        <v>13</v>
      </c>
      <c r="U180" s="154" t="s">
        <v>504</v>
      </c>
      <c r="V180" s="154" t="s">
        <v>504</v>
      </c>
      <c r="W180" s="154" t="s">
        <v>504</v>
      </c>
      <c r="X180" s="154" t="s">
        <v>504</v>
      </c>
      <c r="Y180" s="154"/>
      <c r="Z180" s="319" t="s">
        <v>801</v>
      </c>
      <c r="AA180" s="154" t="s">
        <v>504</v>
      </c>
      <c r="AB180" s="154" t="s">
        <v>504</v>
      </c>
      <c r="AC180" s="154" t="s">
        <v>504</v>
      </c>
      <c r="AD180" s="154" t="s">
        <v>504</v>
      </c>
      <c r="AE180" s="154">
        <v>3</v>
      </c>
      <c r="AF180" s="154">
        <v>47</v>
      </c>
    </row>
    <row r="181" spans="1:32" s="246" customFormat="1">
      <c r="A181" s="171" t="s">
        <v>802</v>
      </c>
      <c r="B181" s="154">
        <v>4862725</v>
      </c>
      <c r="C181" s="154">
        <v>143995</v>
      </c>
      <c r="D181" s="154">
        <v>407054</v>
      </c>
      <c r="E181" s="154">
        <v>105167</v>
      </c>
      <c r="F181" s="154">
        <v>82851</v>
      </c>
      <c r="G181" s="154">
        <v>54242</v>
      </c>
      <c r="H181" s="154"/>
      <c r="I181" s="319" t="s">
        <v>802</v>
      </c>
      <c r="J181" s="154">
        <v>754806</v>
      </c>
      <c r="K181" s="154">
        <v>18771</v>
      </c>
      <c r="L181" s="154">
        <v>499671</v>
      </c>
      <c r="M181" s="154">
        <v>27501</v>
      </c>
      <c r="N181" s="154">
        <v>63291</v>
      </c>
      <c r="O181" s="154">
        <v>411804</v>
      </c>
      <c r="P181" s="154"/>
      <c r="Q181" s="319" t="s">
        <v>802</v>
      </c>
      <c r="R181" s="154">
        <v>310434</v>
      </c>
      <c r="S181" s="154">
        <v>107567</v>
      </c>
      <c r="T181" s="154">
        <v>479564</v>
      </c>
      <c r="U181" s="154">
        <v>108939</v>
      </c>
      <c r="V181" s="154">
        <v>32270</v>
      </c>
      <c r="W181" s="154">
        <v>386257</v>
      </c>
      <c r="X181" s="154">
        <v>104984</v>
      </c>
      <c r="Y181" s="154"/>
      <c r="Z181" s="319" t="s">
        <v>802</v>
      </c>
      <c r="AA181" s="154">
        <v>63441</v>
      </c>
      <c r="AB181" s="154">
        <v>167471</v>
      </c>
      <c r="AC181" s="154">
        <v>94859</v>
      </c>
      <c r="AD181" s="154">
        <v>13016</v>
      </c>
      <c r="AE181" s="154">
        <v>53360</v>
      </c>
      <c r="AF181" s="154">
        <v>371410</v>
      </c>
    </row>
    <row r="182" spans="1:32" s="246" customFormat="1">
      <c r="A182" s="171" t="s">
        <v>803</v>
      </c>
      <c r="B182" s="154">
        <v>19256</v>
      </c>
      <c r="C182" s="154" t="s">
        <v>504</v>
      </c>
      <c r="D182" s="154">
        <v>153</v>
      </c>
      <c r="E182" s="154" t="s">
        <v>504</v>
      </c>
      <c r="F182" s="154" t="s">
        <v>504</v>
      </c>
      <c r="G182" s="154" t="s">
        <v>504</v>
      </c>
      <c r="H182" s="154"/>
      <c r="I182" s="319" t="s">
        <v>803</v>
      </c>
      <c r="J182" s="154" t="s">
        <v>504</v>
      </c>
      <c r="K182" s="154" t="s">
        <v>504</v>
      </c>
      <c r="L182" s="154">
        <v>19070</v>
      </c>
      <c r="M182" s="154" t="s">
        <v>504</v>
      </c>
      <c r="N182" s="154" t="s">
        <v>504</v>
      </c>
      <c r="O182" s="154" t="s">
        <v>504</v>
      </c>
      <c r="P182" s="154"/>
      <c r="Q182" s="319" t="s">
        <v>803</v>
      </c>
      <c r="R182" s="154" t="s">
        <v>504</v>
      </c>
      <c r="S182" s="154">
        <v>3</v>
      </c>
      <c r="T182" s="154">
        <v>5</v>
      </c>
      <c r="U182" s="154" t="s">
        <v>504</v>
      </c>
      <c r="V182" s="154">
        <v>1</v>
      </c>
      <c r="W182" s="154">
        <v>18</v>
      </c>
      <c r="X182" s="154" t="s">
        <v>504</v>
      </c>
      <c r="Y182" s="154"/>
      <c r="Z182" s="319" t="s">
        <v>803</v>
      </c>
      <c r="AA182" s="154" t="s">
        <v>504</v>
      </c>
      <c r="AB182" s="154" t="s">
        <v>504</v>
      </c>
      <c r="AC182" s="154" t="s">
        <v>504</v>
      </c>
      <c r="AD182" s="154" t="s">
        <v>504</v>
      </c>
      <c r="AE182" s="154">
        <v>6</v>
      </c>
      <c r="AF182" s="154" t="s">
        <v>504</v>
      </c>
    </row>
    <row r="183" spans="1:32" s="246" customFormat="1">
      <c r="A183" s="171" t="s">
        <v>804</v>
      </c>
      <c r="B183" s="154">
        <v>11412</v>
      </c>
      <c r="C183" s="154">
        <v>158</v>
      </c>
      <c r="D183" s="154">
        <v>86</v>
      </c>
      <c r="E183" s="154" t="s">
        <v>504</v>
      </c>
      <c r="F183" s="154" t="s">
        <v>504</v>
      </c>
      <c r="G183" s="154" t="s">
        <v>504</v>
      </c>
      <c r="H183" s="154"/>
      <c r="I183" s="319" t="s">
        <v>804</v>
      </c>
      <c r="J183" s="154">
        <v>204</v>
      </c>
      <c r="K183" s="154" t="s">
        <v>504</v>
      </c>
      <c r="L183" s="154">
        <v>249</v>
      </c>
      <c r="M183" s="154" t="s">
        <v>504</v>
      </c>
      <c r="N183" s="154">
        <v>10166</v>
      </c>
      <c r="O183" s="154" t="s">
        <v>504</v>
      </c>
      <c r="P183" s="154"/>
      <c r="Q183" s="319" t="s">
        <v>804</v>
      </c>
      <c r="R183" s="154">
        <v>143</v>
      </c>
      <c r="S183" s="154" t="s">
        <v>504</v>
      </c>
      <c r="T183" s="154">
        <v>2</v>
      </c>
      <c r="U183" s="154" t="s">
        <v>504</v>
      </c>
      <c r="V183" s="154" t="s">
        <v>504</v>
      </c>
      <c r="W183" s="154">
        <v>144</v>
      </c>
      <c r="X183" s="154">
        <v>2</v>
      </c>
      <c r="Y183" s="154"/>
      <c r="Z183" s="319" t="s">
        <v>804</v>
      </c>
      <c r="AA183" s="154" t="s">
        <v>504</v>
      </c>
      <c r="AB183" s="154">
        <v>94</v>
      </c>
      <c r="AC183" s="154" t="s">
        <v>504</v>
      </c>
      <c r="AD183" s="154" t="s">
        <v>504</v>
      </c>
      <c r="AE183" s="154" t="s">
        <v>504</v>
      </c>
      <c r="AF183" s="154">
        <v>164</v>
      </c>
    </row>
    <row r="184" spans="1:32" s="246" customFormat="1">
      <c r="A184" s="171" t="s">
        <v>805</v>
      </c>
      <c r="B184" s="154">
        <v>46431</v>
      </c>
      <c r="C184" s="154">
        <v>174</v>
      </c>
      <c r="D184" s="154" t="s">
        <v>504</v>
      </c>
      <c r="E184" s="154" t="s">
        <v>504</v>
      </c>
      <c r="F184" s="154" t="s">
        <v>504</v>
      </c>
      <c r="G184" s="154" t="s">
        <v>504</v>
      </c>
      <c r="H184" s="154"/>
      <c r="I184" s="319" t="s">
        <v>805</v>
      </c>
      <c r="J184" s="154">
        <v>2</v>
      </c>
      <c r="K184" s="154" t="s">
        <v>504</v>
      </c>
      <c r="L184" s="154">
        <v>19704</v>
      </c>
      <c r="M184" s="154" t="s">
        <v>504</v>
      </c>
      <c r="N184" s="154">
        <v>19354</v>
      </c>
      <c r="O184" s="154" t="s">
        <v>504</v>
      </c>
      <c r="P184" s="154"/>
      <c r="Q184" s="319" t="s">
        <v>805</v>
      </c>
      <c r="R184" s="154" t="s">
        <v>504</v>
      </c>
      <c r="S184" s="154" t="s">
        <v>504</v>
      </c>
      <c r="T184" s="154" t="s">
        <v>504</v>
      </c>
      <c r="U184" s="154" t="s">
        <v>504</v>
      </c>
      <c r="V184" s="154" t="s">
        <v>504</v>
      </c>
      <c r="W184" s="154">
        <v>7197</v>
      </c>
      <c r="X184" s="154" t="s">
        <v>504</v>
      </c>
      <c r="Y184" s="154"/>
      <c r="Z184" s="319" t="s">
        <v>805</v>
      </c>
      <c r="AA184" s="154" t="s">
        <v>504</v>
      </c>
      <c r="AB184" s="154" t="s">
        <v>504</v>
      </c>
      <c r="AC184" s="154" t="s">
        <v>504</v>
      </c>
      <c r="AD184" s="154" t="s">
        <v>504</v>
      </c>
      <c r="AE184" s="154" t="s">
        <v>504</v>
      </c>
      <c r="AF184" s="154" t="s">
        <v>504</v>
      </c>
    </row>
    <row r="185" spans="1:32" s="246" customFormat="1">
      <c r="A185" s="171" t="s">
        <v>806</v>
      </c>
      <c r="B185" s="154">
        <v>33667</v>
      </c>
      <c r="C185" s="154">
        <v>23793</v>
      </c>
      <c r="D185" s="154" t="s">
        <v>504</v>
      </c>
      <c r="E185" s="154" t="s">
        <v>504</v>
      </c>
      <c r="F185" s="154" t="s">
        <v>504</v>
      </c>
      <c r="G185" s="154">
        <v>4</v>
      </c>
      <c r="H185" s="154"/>
      <c r="I185" s="319" t="s">
        <v>806</v>
      </c>
      <c r="J185" s="154" t="s">
        <v>504</v>
      </c>
      <c r="K185" s="154" t="s">
        <v>504</v>
      </c>
      <c r="L185" s="154">
        <v>2</v>
      </c>
      <c r="M185" s="154" t="s">
        <v>504</v>
      </c>
      <c r="N185" s="154" t="s">
        <v>504</v>
      </c>
      <c r="O185" s="154" t="s">
        <v>504</v>
      </c>
      <c r="P185" s="154"/>
      <c r="Q185" s="319" t="s">
        <v>806</v>
      </c>
      <c r="R185" s="154" t="s">
        <v>504</v>
      </c>
      <c r="S185" s="154" t="s">
        <v>504</v>
      </c>
      <c r="T185" s="154" t="s">
        <v>504</v>
      </c>
      <c r="U185" s="154" t="s">
        <v>504</v>
      </c>
      <c r="V185" s="154" t="s">
        <v>504</v>
      </c>
      <c r="W185" s="154" t="s">
        <v>504</v>
      </c>
      <c r="X185" s="154" t="s">
        <v>504</v>
      </c>
      <c r="Y185" s="154"/>
      <c r="Z185" s="319" t="s">
        <v>806</v>
      </c>
      <c r="AA185" s="154">
        <v>9866</v>
      </c>
      <c r="AB185" s="154" t="s">
        <v>504</v>
      </c>
      <c r="AC185" s="154" t="s">
        <v>504</v>
      </c>
      <c r="AD185" s="154" t="s">
        <v>504</v>
      </c>
      <c r="AE185" s="154" t="s">
        <v>504</v>
      </c>
      <c r="AF185" s="154">
        <v>2</v>
      </c>
    </row>
    <row r="186" spans="1:32" s="246" customFormat="1">
      <c r="A186" s="171" t="s">
        <v>807</v>
      </c>
      <c r="B186" s="154">
        <v>93361</v>
      </c>
      <c r="C186" s="154">
        <v>6978</v>
      </c>
      <c r="D186" s="154">
        <v>1600</v>
      </c>
      <c r="E186" s="154">
        <v>833</v>
      </c>
      <c r="F186" s="154" t="s">
        <v>504</v>
      </c>
      <c r="G186" s="154" t="s">
        <v>504</v>
      </c>
      <c r="H186" s="154"/>
      <c r="I186" s="319" t="s">
        <v>807</v>
      </c>
      <c r="J186" s="154">
        <v>20708</v>
      </c>
      <c r="K186" s="154" t="s">
        <v>504</v>
      </c>
      <c r="L186" s="154">
        <v>19472</v>
      </c>
      <c r="M186" s="154" t="s">
        <v>504</v>
      </c>
      <c r="N186" s="154" t="s">
        <v>504</v>
      </c>
      <c r="O186" s="154">
        <v>9822</v>
      </c>
      <c r="P186" s="154"/>
      <c r="Q186" s="319" t="s">
        <v>807</v>
      </c>
      <c r="R186" s="154">
        <v>8749</v>
      </c>
      <c r="S186" s="154" t="s">
        <v>504</v>
      </c>
      <c r="T186" s="154">
        <v>803</v>
      </c>
      <c r="U186" s="154" t="s">
        <v>504</v>
      </c>
      <c r="V186" s="154" t="s">
        <v>504</v>
      </c>
      <c r="W186" s="154">
        <v>9362</v>
      </c>
      <c r="X186" s="154" t="s">
        <v>504</v>
      </c>
      <c r="Y186" s="154"/>
      <c r="Z186" s="319" t="s">
        <v>807</v>
      </c>
      <c r="AA186" s="154" t="s">
        <v>504</v>
      </c>
      <c r="AB186" s="154">
        <v>2577</v>
      </c>
      <c r="AC186" s="154" t="s">
        <v>504</v>
      </c>
      <c r="AD186" s="154" t="s">
        <v>504</v>
      </c>
      <c r="AE186" s="154" t="s">
        <v>504</v>
      </c>
      <c r="AF186" s="154">
        <v>12457</v>
      </c>
    </row>
    <row r="187" spans="1:32" s="246" customFormat="1">
      <c r="A187" s="171" t="s">
        <v>808</v>
      </c>
      <c r="B187" s="154">
        <v>186774</v>
      </c>
      <c r="C187" s="154">
        <v>26676</v>
      </c>
      <c r="D187" s="154">
        <v>157</v>
      </c>
      <c r="E187" s="154" t="s">
        <v>504</v>
      </c>
      <c r="F187" s="154">
        <v>2</v>
      </c>
      <c r="G187" s="154" t="s">
        <v>504</v>
      </c>
      <c r="H187" s="154"/>
      <c r="I187" s="319" t="s">
        <v>808</v>
      </c>
      <c r="J187" s="154">
        <v>148</v>
      </c>
      <c r="K187" s="154" t="s">
        <v>504</v>
      </c>
      <c r="L187" s="154">
        <v>61031</v>
      </c>
      <c r="M187" s="154" t="s">
        <v>504</v>
      </c>
      <c r="N187" s="154">
        <v>143</v>
      </c>
      <c r="O187" s="154">
        <v>17252</v>
      </c>
      <c r="P187" s="154"/>
      <c r="Q187" s="319" t="s">
        <v>808</v>
      </c>
      <c r="R187" s="154" t="s">
        <v>504</v>
      </c>
      <c r="S187" s="154">
        <v>16738</v>
      </c>
      <c r="T187" s="154">
        <v>18423</v>
      </c>
      <c r="U187" s="154" t="s">
        <v>504</v>
      </c>
      <c r="V187" s="154">
        <v>17772</v>
      </c>
      <c r="W187" s="154">
        <v>28394</v>
      </c>
      <c r="X187" s="154" t="s">
        <v>504</v>
      </c>
      <c r="Y187" s="154"/>
      <c r="Z187" s="319" t="s">
        <v>808</v>
      </c>
      <c r="AA187" s="154" t="s">
        <v>504</v>
      </c>
      <c r="AB187" s="154">
        <v>38</v>
      </c>
      <c r="AC187" s="154" t="s">
        <v>504</v>
      </c>
      <c r="AD187" s="154" t="s">
        <v>504</v>
      </c>
      <c r="AE187" s="154" t="s">
        <v>504</v>
      </c>
      <c r="AF187" s="154" t="s">
        <v>504</v>
      </c>
    </row>
    <row r="188" spans="1:32" s="246" customFormat="1">
      <c r="A188" s="171" t="s">
        <v>809</v>
      </c>
      <c r="B188" s="154">
        <v>907015</v>
      </c>
      <c r="C188" s="154">
        <v>64248</v>
      </c>
      <c r="D188" s="154">
        <v>53832</v>
      </c>
      <c r="E188" s="154">
        <v>15270</v>
      </c>
      <c r="F188" s="154" t="s">
        <v>504</v>
      </c>
      <c r="G188" s="154">
        <v>9145</v>
      </c>
      <c r="H188" s="154"/>
      <c r="I188" s="319" t="s">
        <v>809</v>
      </c>
      <c r="J188" s="154">
        <v>156586</v>
      </c>
      <c r="K188" s="154">
        <v>5970</v>
      </c>
      <c r="L188" s="154">
        <v>122000</v>
      </c>
      <c r="M188" s="154">
        <v>6014</v>
      </c>
      <c r="N188" s="154">
        <v>21200</v>
      </c>
      <c r="O188" s="154">
        <v>78426</v>
      </c>
      <c r="P188" s="154"/>
      <c r="Q188" s="319" t="s">
        <v>809</v>
      </c>
      <c r="R188" s="154">
        <v>58545</v>
      </c>
      <c r="S188" s="154">
        <v>8426</v>
      </c>
      <c r="T188" s="154">
        <v>65559</v>
      </c>
      <c r="U188" s="154">
        <v>22639</v>
      </c>
      <c r="V188" s="154">
        <v>18442</v>
      </c>
      <c r="W188" s="154">
        <v>85726</v>
      </c>
      <c r="X188" s="154">
        <v>6549</v>
      </c>
      <c r="Y188" s="154"/>
      <c r="Z188" s="319" t="s">
        <v>809</v>
      </c>
      <c r="AA188" s="154">
        <v>21002</v>
      </c>
      <c r="AB188" s="154">
        <v>21316</v>
      </c>
      <c r="AC188" s="154">
        <v>8236</v>
      </c>
      <c r="AD188" s="154">
        <v>2886</v>
      </c>
      <c r="AE188" s="154">
        <v>4937</v>
      </c>
      <c r="AF188" s="154">
        <v>50061</v>
      </c>
    </row>
    <row r="189" spans="1:32" s="246" customFormat="1">
      <c r="A189" s="171" t="s">
        <v>810</v>
      </c>
      <c r="B189" s="154">
        <v>13390</v>
      </c>
      <c r="C189" s="154">
        <v>1</v>
      </c>
      <c r="D189" s="154" t="s">
        <v>504</v>
      </c>
      <c r="E189" s="154" t="s">
        <v>504</v>
      </c>
      <c r="F189" s="154" t="s">
        <v>504</v>
      </c>
      <c r="G189" s="154" t="s">
        <v>504</v>
      </c>
      <c r="H189" s="154"/>
      <c r="I189" s="319" t="s">
        <v>810</v>
      </c>
      <c r="J189" s="154" t="s">
        <v>504</v>
      </c>
      <c r="K189" s="154" t="s">
        <v>504</v>
      </c>
      <c r="L189" s="154">
        <v>1</v>
      </c>
      <c r="M189" s="154" t="s">
        <v>504</v>
      </c>
      <c r="N189" s="154" t="s">
        <v>504</v>
      </c>
      <c r="O189" s="154" t="s">
        <v>504</v>
      </c>
      <c r="P189" s="154"/>
      <c r="Q189" s="319" t="s">
        <v>810</v>
      </c>
      <c r="R189" s="154" t="s">
        <v>504</v>
      </c>
      <c r="S189" s="154" t="s">
        <v>504</v>
      </c>
      <c r="T189" s="154">
        <v>13357</v>
      </c>
      <c r="U189" s="154" t="s">
        <v>504</v>
      </c>
      <c r="V189" s="154" t="s">
        <v>504</v>
      </c>
      <c r="W189" s="154">
        <v>1</v>
      </c>
      <c r="X189" s="154" t="s">
        <v>504</v>
      </c>
      <c r="Y189" s="154"/>
      <c r="Z189" s="319" t="s">
        <v>810</v>
      </c>
      <c r="AA189" s="154" t="s">
        <v>504</v>
      </c>
      <c r="AB189" s="154">
        <v>23</v>
      </c>
      <c r="AC189" s="154" t="s">
        <v>504</v>
      </c>
      <c r="AD189" s="154" t="s">
        <v>504</v>
      </c>
      <c r="AE189" s="154" t="s">
        <v>504</v>
      </c>
      <c r="AF189" s="154">
        <v>7</v>
      </c>
    </row>
    <row r="190" spans="1:32" s="246" customFormat="1">
      <c r="A190" s="171" t="s">
        <v>811</v>
      </c>
      <c r="B190" s="154">
        <v>404015</v>
      </c>
      <c r="C190" s="154">
        <v>27413</v>
      </c>
      <c r="D190" s="154">
        <v>356</v>
      </c>
      <c r="E190" s="154">
        <v>39</v>
      </c>
      <c r="F190" s="154">
        <v>9</v>
      </c>
      <c r="G190" s="154" t="s">
        <v>504</v>
      </c>
      <c r="H190" s="154"/>
      <c r="I190" s="319" t="s">
        <v>811</v>
      </c>
      <c r="J190" s="154">
        <v>44469</v>
      </c>
      <c r="K190" s="154" t="s">
        <v>504</v>
      </c>
      <c r="L190" s="154">
        <v>200157</v>
      </c>
      <c r="M190" s="154">
        <v>1</v>
      </c>
      <c r="N190" s="154">
        <v>5359</v>
      </c>
      <c r="O190" s="154">
        <v>26212</v>
      </c>
      <c r="P190" s="154"/>
      <c r="Q190" s="319" t="s">
        <v>811</v>
      </c>
      <c r="R190" s="154" t="s">
        <v>504</v>
      </c>
      <c r="S190" s="154">
        <v>19</v>
      </c>
      <c r="T190" s="154">
        <v>25885</v>
      </c>
      <c r="U190" s="154" t="s">
        <v>504</v>
      </c>
      <c r="V190" s="154" t="s">
        <v>504</v>
      </c>
      <c r="W190" s="154">
        <v>38737</v>
      </c>
      <c r="X190" s="154">
        <v>538</v>
      </c>
      <c r="Y190" s="154"/>
      <c r="Z190" s="319" t="s">
        <v>811</v>
      </c>
      <c r="AA190" s="154">
        <v>18754</v>
      </c>
      <c r="AB190" s="154">
        <v>404</v>
      </c>
      <c r="AC190" s="154" t="s">
        <v>504</v>
      </c>
      <c r="AD190" s="154">
        <v>826</v>
      </c>
      <c r="AE190" s="154" t="s">
        <v>504</v>
      </c>
      <c r="AF190" s="154">
        <v>14837</v>
      </c>
    </row>
    <row r="191" spans="1:32" s="246" customFormat="1">
      <c r="A191" s="171" t="s">
        <v>813</v>
      </c>
      <c r="B191" s="154">
        <v>228639</v>
      </c>
      <c r="C191" s="154" t="s">
        <v>504</v>
      </c>
      <c r="D191" s="154">
        <v>6876</v>
      </c>
      <c r="E191" s="154">
        <v>3</v>
      </c>
      <c r="F191" s="154">
        <v>7</v>
      </c>
      <c r="G191" s="154">
        <v>106</v>
      </c>
      <c r="H191" s="154"/>
      <c r="I191" s="319" t="s">
        <v>813</v>
      </c>
      <c r="J191" s="154">
        <v>55000</v>
      </c>
      <c r="K191" s="154" t="s">
        <v>504</v>
      </c>
      <c r="L191" s="154">
        <v>41811</v>
      </c>
      <c r="M191" s="154" t="s">
        <v>504</v>
      </c>
      <c r="N191" s="154">
        <v>15632</v>
      </c>
      <c r="O191" s="154">
        <v>26688</v>
      </c>
      <c r="P191" s="154"/>
      <c r="Q191" s="319" t="s">
        <v>813</v>
      </c>
      <c r="R191" s="154">
        <v>25634</v>
      </c>
      <c r="S191" s="154">
        <v>206</v>
      </c>
      <c r="T191" s="154">
        <v>4644</v>
      </c>
      <c r="U191" s="154">
        <v>313</v>
      </c>
      <c r="V191" s="154" t="s">
        <v>504</v>
      </c>
      <c r="W191" s="154">
        <v>26006</v>
      </c>
      <c r="X191" s="154" t="s">
        <v>504</v>
      </c>
      <c r="Y191" s="154"/>
      <c r="Z191" s="319" t="s">
        <v>813</v>
      </c>
      <c r="AA191" s="154" t="s">
        <v>504</v>
      </c>
      <c r="AB191" s="154">
        <v>319</v>
      </c>
      <c r="AC191" s="154" t="s">
        <v>504</v>
      </c>
      <c r="AD191" s="154" t="s">
        <v>504</v>
      </c>
      <c r="AE191" s="154" t="s">
        <v>504</v>
      </c>
      <c r="AF191" s="154">
        <v>25394</v>
      </c>
    </row>
    <row r="192" spans="1:32" s="246" customFormat="1">
      <c r="A192" s="171" t="s">
        <v>815</v>
      </c>
      <c r="B192" s="154">
        <v>570313</v>
      </c>
      <c r="C192" s="154">
        <v>183</v>
      </c>
      <c r="D192" s="154">
        <v>4267</v>
      </c>
      <c r="E192" s="154">
        <v>30</v>
      </c>
      <c r="F192" s="154">
        <v>6</v>
      </c>
      <c r="G192" s="154">
        <v>16</v>
      </c>
      <c r="H192" s="154"/>
      <c r="I192" s="319" t="s">
        <v>815</v>
      </c>
      <c r="J192" s="154">
        <v>123306</v>
      </c>
      <c r="K192" s="154">
        <v>4</v>
      </c>
      <c r="L192" s="154">
        <v>257788</v>
      </c>
      <c r="M192" s="154">
        <v>19</v>
      </c>
      <c r="N192" s="154">
        <v>113</v>
      </c>
      <c r="O192" s="154">
        <v>35750</v>
      </c>
      <c r="P192" s="154"/>
      <c r="Q192" s="319" t="s">
        <v>815</v>
      </c>
      <c r="R192" s="154">
        <v>546</v>
      </c>
      <c r="S192" s="154">
        <v>33</v>
      </c>
      <c r="T192" s="154">
        <v>30771</v>
      </c>
      <c r="U192" s="154">
        <v>5</v>
      </c>
      <c r="V192" s="154">
        <v>11</v>
      </c>
      <c r="W192" s="154">
        <v>116947</v>
      </c>
      <c r="X192" s="154">
        <v>44</v>
      </c>
      <c r="Y192" s="154"/>
      <c r="Z192" s="319" t="s">
        <v>815</v>
      </c>
      <c r="AA192" s="154">
        <v>7</v>
      </c>
      <c r="AB192" s="154">
        <v>26</v>
      </c>
      <c r="AC192" s="154">
        <v>69</v>
      </c>
      <c r="AD192" s="154">
        <v>1</v>
      </c>
      <c r="AE192" s="154">
        <v>10</v>
      </c>
      <c r="AF192" s="154">
        <v>361</v>
      </c>
    </row>
    <row r="193" spans="1:32" s="246" customFormat="1">
      <c r="A193" s="171" t="s">
        <v>816</v>
      </c>
      <c r="B193" s="154">
        <v>11701</v>
      </c>
      <c r="C193" s="154">
        <v>36</v>
      </c>
      <c r="D193" s="154" t="s">
        <v>504</v>
      </c>
      <c r="E193" s="154" t="s">
        <v>504</v>
      </c>
      <c r="F193" s="154" t="s">
        <v>504</v>
      </c>
      <c r="G193" s="154">
        <v>8</v>
      </c>
      <c r="H193" s="154"/>
      <c r="I193" s="319" t="s">
        <v>816</v>
      </c>
      <c r="J193" s="154">
        <v>6</v>
      </c>
      <c r="K193" s="154" t="s">
        <v>504</v>
      </c>
      <c r="L193" s="154">
        <v>12</v>
      </c>
      <c r="M193" s="154" t="s">
        <v>504</v>
      </c>
      <c r="N193" s="154" t="s">
        <v>504</v>
      </c>
      <c r="O193" s="154">
        <v>24</v>
      </c>
      <c r="P193" s="154"/>
      <c r="Q193" s="319" t="s">
        <v>816</v>
      </c>
      <c r="R193" s="154" t="s">
        <v>504</v>
      </c>
      <c r="S193" s="154">
        <v>4</v>
      </c>
      <c r="T193" s="154">
        <v>33</v>
      </c>
      <c r="U193" s="154">
        <v>2</v>
      </c>
      <c r="V193" s="154">
        <v>4</v>
      </c>
      <c r="W193" s="154">
        <v>11440</v>
      </c>
      <c r="X193" s="154">
        <v>5</v>
      </c>
      <c r="Y193" s="154"/>
      <c r="Z193" s="319" t="s">
        <v>816</v>
      </c>
      <c r="AA193" s="154">
        <v>2</v>
      </c>
      <c r="AB193" s="154">
        <v>2</v>
      </c>
      <c r="AC193" s="154">
        <v>54</v>
      </c>
      <c r="AD193" s="154" t="s">
        <v>504</v>
      </c>
      <c r="AE193" s="154">
        <v>6</v>
      </c>
      <c r="AF193" s="154">
        <v>63</v>
      </c>
    </row>
    <row r="194" spans="1:32" s="246" customFormat="1">
      <c r="A194" s="171" t="s">
        <v>818</v>
      </c>
      <c r="B194" s="154">
        <v>558357</v>
      </c>
      <c r="C194" s="154">
        <v>106</v>
      </c>
      <c r="D194" s="154">
        <v>4267</v>
      </c>
      <c r="E194" s="154">
        <v>22</v>
      </c>
      <c r="F194" s="154">
        <v>5</v>
      </c>
      <c r="G194" s="154">
        <v>8</v>
      </c>
      <c r="H194" s="154"/>
      <c r="I194" s="319" t="s">
        <v>818</v>
      </c>
      <c r="J194" s="154">
        <v>123268</v>
      </c>
      <c r="K194" s="154">
        <v>3</v>
      </c>
      <c r="L194" s="154">
        <v>257764</v>
      </c>
      <c r="M194" s="154">
        <v>14</v>
      </c>
      <c r="N194" s="154">
        <v>101</v>
      </c>
      <c r="O194" s="154">
        <v>35716</v>
      </c>
      <c r="P194" s="154"/>
      <c r="Q194" s="319" t="s">
        <v>818</v>
      </c>
      <c r="R194" s="154">
        <v>545</v>
      </c>
      <c r="S194" s="154">
        <v>25</v>
      </c>
      <c r="T194" s="154">
        <v>30714</v>
      </c>
      <c r="U194" s="154">
        <v>2</v>
      </c>
      <c r="V194" s="154" t="s">
        <v>504</v>
      </c>
      <c r="W194" s="154">
        <v>105476</v>
      </c>
      <c r="X194" s="154">
        <v>36</v>
      </c>
      <c r="Y194" s="154"/>
      <c r="Z194" s="319" t="s">
        <v>818</v>
      </c>
      <c r="AA194" s="154">
        <v>2</v>
      </c>
      <c r="AB194" s="154">
        <v>16</v>
      </c>
      <c r="AC194" s="154">
        <v>12</v>
      </c>
      <c r="AD194" s="154">
        <v>1</v>
      </c>
      <c r="AE194" s="154">
        <v>4</v>
      </c>
      <c r="AF194" s="154">
        <v>250</v>
      </c>
    </row>
    <row r="195" spans="1:32" s="246" customFormat="1">
      <c r="A195" s="171" t="s">
        <v>820</v>
      </c>
      <c r="B195" s="154">
        <v>1072626</v>
      </c>
      <c r="C195" s="154">
        <v>171676</v>
      </c>
      <c r="D195" s="154">
        <v>45910</v>
      </c>
      <c r="E195" s="154">
        <v>5</v>
      </c>
      <c r="F195" s="154">
        <v>39866</v>
      </c>
      <c r="G195" s="154">
        <v>1033</v>
      </c>
      <c r="H195" s="154"/>
      <c r="I195" s="319" t="s">
        <v>820</v>
      </c>
      <c r="J195" s="154">
        <v>78809</v>
      </c>
      <c r="K195" s="154">
        <v>889</v>
      </c>
      <c r="L195" s="154">
        <v>327332</v>
      </c>
      <c r="M195" s="154" t="s">
        <v>504</v>
      </c>
      <c r="N195" s="154">
        <v>11</v>
      </c>
      <c r="O195" s="154">
        <v>40385</v>
      </c>
      <c r="P195" s="154"/>
      <c r="Q195" s="319" t="s">
        <v>820</v>
      </c>
      <c r="R195" s="154">
        <v>25861</v>
      </c>
      <c r="S195" s="154">
        <v>61</v>
      </c>
      <c r="T195" s="154">
        <v>38003</v>
      </c>
      <c r="U195" s="154">
        <v>437</v>
      </c>
      <c r="V195" s="154">
        <v>140</v>
      </c>
      <c r="W195" s="154">
        <v>175951</v>
      </c>
      <c r="X195" s="154">
        <v>2</v>
      </c>
      <c r="Y195" s="154"/>
      <c r="Z195" s="319" t="s">
        <v>820</v>
      </c>
      <c r="AA195" s="154" t="s">
        <v>504</v>
      </c>
      <c r="AB195" s="154">
        <v>57452</v>
      </c>
      <c r="AC195" s="154">
        <v>14</v>
      </c>
      <c r="AD195" s="154" t="s">
        <v>504</v>
      </c>
      <c r="AE195" s="154" t="s">
        <v>504</v>
      </c>
      <c r="AF195" s="154">
        <v>68789</v>
      </c>
    </row>
    <row r="196" spans="1:32" s="246" customFormat="1">
      <c r="A196" s="171" t="s">
        <v>821</v>
      </c>
      <c r="B196" s="154">
        <v>1057236</v>
      </c>
      <c r="C196" s="154">
        <v>171661</v>
      </c>
      <c r="D196" s="154">
        <v>45631</v>
      </c>
      <c r="E196" s="154" t="s">
        <v>504</v>
      </c>
      <c r="F196" s="154">
        <v>39006</v>
      </c>
      <c r="G196" s="154">
        <v>7</v>
      </c>
      <c r="H196" s="154"/>
      <c r="I196" s="319" t="s">
        <v>821</v>
      </c>
      <c r="J196" s="154">
        <v>78126</v>
      </c>
      <c r="K196" s="154" t="s">
        <v>504</v>
      </c>
      <c r="L196" s="154">
        <v>325495</v>
      </c>
      <c r="M196" s="154" t="s">
        <v>504</v>
      </c>
      <c r="N196" s="154">
        <v>11</v>
      </c>
      <c r="O196" s="154">
        <v>40190</v>
      </c>
      <c r="P196" s="154"/>
      <c r="Q196" s="319" t="s">
        <v>821</v>
      </c>
      <c r="R196" s="154">
        <v>25861</v>
      </c>
      <c r="S196" s="154">
        <v>61</v>
      </c>
      <c r="T196" s="154">
        <v>38001</v>
      </c>
      <c r="U196" s="154">
        <v>7</v>
      </c>
      <c r="V196" s="154">
        <v>132</v>
      </c>
      <c r="W196" s="154">
        <v>167020</v>
      </c>
      <c r="X196" s="154">
        <v>2</v>
      </c>
      <c r="Y196" s="154"/>
      <c r="Z196" s="319" t="s">
        <v>821</v>
      </c>
      <c r="AA196" s="154" t="s">
        <v>504</v>
      </c>
      <c r="AB196" s="154">
        <v>57249</v>
      </c>
      <c r="AC196" s="154">
        <v>10</v>
      </c>
      <c r="AD196" s="154" t="s">
        <v>504</v>
      </c>
      <c r="AE196" s="154" t="s">
        <v>504</v>
      </c>
      <c r="AF196" s="154">
        <v>68766</v>
      </c>
    </row>
    <row r="197" spans="1:32" s="246" customFormat="1">
      <c r="A197" s="171" t="s">
        <v>822</v>
      </c>
      <c r="B197" s="154">
        <v>10870</v>
      </c>
      <c r="C197" s="154" t="s">
        <v>504</v>
      </c>
      <c r="D197" s="154" t="s">
        <v>504</v>
      </c>
      <c r="E197" s="154" t="s">
        <v>504</v>
      </c>
      <c r="F197" s="154">
        <v>853</v>
      </c>
      <c r="G197" s="154">
        <v>477</v>
      </c>
      <c r="H197" s="154"/>
      <c r="I197" s="319" t="s">
        <v>822</v>
      </c>
      <c r="J197" s="154">
        <v>2</v>
      </c>
      <c r="K197" s="154">
        <v>415</v>
      </c>
      <c r="L197" s="154">
        <v>3</v>
      </c>
      <c r="M197" s="154" t="s">
        <v>504</v>
      </c>
      <c r="N197" s="154" t="s">
        <v>504</v>
      </c>
      <c r="O197" s="154" t="s">
        <v>504</v>
      </c>
      <c r="P197" s="154"/>
      <c r="Q197" s="319" t="s">
        <v>822</v>
      </c>
      <c r="R197" s="154" t="s">
        <v>504</v>
      </c>
      <c r="S197" s="154" t="s">
        <v>504</v>
      </c>
      <c r="T197" s="154" t="s">
        <v>504</v>
      </c>
      <c r="U197" s="154">
        <v>206</v>
      </c>
      <c r="V197" s="154" t="s">
        <v>504</v>
      </c>
      <c r="W197" s="154">
        <v>8912</v>
      </c>
      <c r="X197" s="154" t="s">
        <v>504</v>
      </c>
      <c r="Y197" s="154"/>
      <c r="Z197" s="319" t="s">
        <v>822</v>
      </c>
      <c r="AA197" s="154" t="s">
        <v>504</v>
      </c>
      <c r="AB197" s="154" t="s">
        <v>504</v>
      </c>
      <c r="AC197" s="154" t="s">
        <v>504</v>
      </c>
      <c r="AD197" s="154" t="s">
        <v>504</v>
      </c>
      <c r="AE197" s="154" t="s">
        <v>504</v>
      </c>
      <c r="AF197" s="154">
        <v>2</v>
      </c>
    </row>
    <row r="198" spans="1:32" s="246" customFormat="1">
      <c r="A198" s="171" t="s">
        <v>825</v>
      </c>
      <c r="B198" s="154">
        <v>7536249</v>
      </c>
      <c r="C198" s="154">
        <v>890750</v>
      </c>
      <c r="D198" s="154">
        <v>628403</v>
      </c>
      <c r="E198" s="154">
        <v>93746</v>
      </c>
      <c r="F198" s="154">
        <v>110241</v>
      </c>
      <c r="G198" s="154">
        <v>435</v>
      </c>
      <c r="H198" s="154"/>
      <c r="I198" s="319" t="s">
        <v>825</v>
      </c>
      <c r="J198" s="154">
        <v>824012</v>
      </c>
      <c r="K198" s="154">
        <v>239</v>
      </c>
      <c r="L198" s="154">
        <v>1639538</v>
      </c>
      <c r="M198" s="154">
        <v>12683</v>
      </c>
      <c r="N198" s="154">
        <v>77726</v>
      </c>
      <c r="O198" s="154">
        <v>679927</v>
      </c>
      <c r="P198" s="154"/>
      <c r="Q198" s="319" t="s">
        <v>825</v>
      </c>
      <c r="R198" s="154">
        <v>178959</v>
      </c>
      <c r="S198" s="154">
        <v>76039</v>
      </c>
      <c r="T198" s="154">
        <v>460551</v>
      </c>
      <c r="U198" s="154">
        <v>23832</v>
      </c>
      <c r="V198" s="154">
        <v>47241</v>
      </c>
      <c r="W198" s="154">
        <v>1276191</v>
      </c>
      <c r="X198" s="154">
        <v>199</v>
      </c>
      <c r="Y198" s="154"/>
      <c r="Z198" s="319" t="s">
        <v>825</v>
      </c>
      <c r="AA198" s="154">
        <v>40016</v>
      </c>
      <c r="AB198" s="154">
        <v>142002</v>
      </c>
      <c r="AC198" s="154">
        <v>509</v>
      </c>
      <c r="AD198" s="154">
        <v>21</v>
      </c>
      <c r="AE198" s="154">
        <v>188</v>
      </c>
      <c r="AF198" s="154">
        <v>332801</v>
      </c>
    </row>
    <row r="199" spans="1:32" s="246" customFormat="1">
      <c r="A199" s="171" t="s">
        <v>826</v>
      </c>
      <c r="B199" s="154">
        <v>9467</v>
      </c>
      <c r="C199" s="154" t="s">
        <v>504</v>
      </c>
      <c r="D199" s="154" t="s">
        <v>504</v>
      </c>
      <c r="E199" s="154" t="s">
        <v>504</v>
      </c>
      <c r="F199" s="154" t="s">
        <v>504</v>
      </c>
      <c r="G199" s="154" t="s">
        <v>504</v>
      </c>
      <c r="H199" s="154"/>
      <c r="I199" s="319" t="s">
        <v>826</v>
      </c>
      <c r="J199" s="154" t="s">
        <v>504</v>
      </c>
      <c r="K199" s="154" t="s">
        <v>504</v>
      </c>
      <c r="L199" s="154">
        <v>9451</v>
      </c>
      <c r="M199" s="154" t="s">
        <v>504</v>
      </c>
      <c r="N199" s="154" t="s">
        <v>504</v>
      </c>
      <c r="O199" s="154">
        <v>2</v>
      </c>
      <c r="P199" s="154"/>
      <c r="Q199" s="319" t="s">
        <v>826</v>
      </c>
      <c r="R199" s="154" t="s">
        <v>504</v>
      </c>
      <c r="S199" s="154" t="s">
        <v>504</v>
      </c>
      <c r="T199" s="154" t="s">
        <v>504</v>
      </c>
      <c r="U199" s="154" t="s">
        <v>504</v>
      </c>
      <c r="V199" s="154">
        <v>1</v>
      </c>
      <c r="W199" s="154">
        <v>6</v>
      </c>
      <c r="X199" s="154">
        <v>3</v>
      </c>
      <c r="Y199" s="154"/>
      <c r="Z199" s="319" t="s">
        <v>826</v>
      </c>
      <c r="AA199" s="154" t="s">
        <v>504</v>
      </c>
      <c r="AB199" s="154" t="s">
        <v>504</v>
      </c>
      <c r="AC199" s="154" t="s">
        <v>504</v>
      </c>
      <c r="AD199" s="154" t="s">
        <v>504</v>
      </c>
      <c r="AE199" s="154" t="s">
        <v>504</v>
      </c>
      <c r="AF199" s="154">
        <v>4</v>
      </c>
    </row>
    <row r="200" spans="1:32" s="246" customFormat="1">
      <c r="A200" s="171" t="s">
        <v>827</v>
      </c>
      <c r="B200" s="154">
        <v>17271</v>
      </c>
      <c r="C200" s="154">
        <v>17118</v>
      </c>
      <c r="D200" s="154" t="s">
        <v>504</v>
      </c>
      <c r="E200" s="154" t="s">
        <v>504</v>
      </c>
      <c r="F200" s="154" t="s">
        <v>504</v>
      </c>
      <c r="G200" s="154" t="s">
        <v>504</v>
      </c>
      <c r="H200" s="154"/>
      <c r="I200" s="319" t="s">
        <v>827</v>
      </c>
      <c r="J200" s="154" t="s">
        <v>504</v>
      </c>
      <c r="K200" s="154" t="s">
        <v>504</v>
      </c>
      <c r="L200" s="154" t="s">
        <v>504</v>
      </c>
      <c r="M200" s="154" t="s">
        <v>504</v>
      </c>
      <c r="N200" s="154" t="s">
        <v>504</v>
      </c>
      <c r="O200" s="154" t="s">
        <v>504</v>
      </c>
      <c r="P200" s="154"/>
      <c r="Q200" s="319" t="s">
        <v>827</v>
      </c>
      <c r="R200" s="154" t="s">
        <v>504</v>
      </c>
      <c r="S200" s="154" t="s">
        <v>504</v>
      </c>
      <c r="T200" s="154">
        <v>7</v>
      </c>
      <c r="U200" s="154" t="s">
        <v>504</v>
      </c>
      <c r="V200" s="154" t="s">
        <v>504</v>
      </c>
      <c r="W200" s="154">
        <v>145</v>
      </c>
      <c r="X200" s="154" t="s">
        <v>504</v>
      </c>
      <c r="Y200" s="154"/>
      <c r="Z200" s="319" t="s">
        <v>827</v>
      </c>
      <c r="AA200" s="154" t="s">
        <v>504</v>
      </c>
      <c r="AB200" s="154" t="s">
        <v>504</v>
      </c>
      <c r="AC200" s="154" t="s">
        <v>504</v>
      </c>
      <c r="AD200" s="154" t="s">
        <v>504</v>
      </c>
      <c r="AE200" s="154">
        <v>1</v>
      </c>
      <c r="AF200" s="154" t="s">
        <v>504</v>
      </c>
    </row>
    <row r="201" spans="1:32" s="246" customFormat="1">
      <c r="A201" s="171" t="s">
        <v>828</v>
      </c>
      <c r="B201" s="154">
        <v>501771</v>
      </c>
      <c r="C201" s="154">
        <v>15</v>
      </c>
      <c r="D201" s="154">
        <v>30616</v>
      </c>
      <c r="E201" s="154" t="s">
        <v>504</v>
      </c>
      <c r="F201" s="154">
        <v>143</v>
      </c>
      <c r="G201" s="154">
        <v>63</v>
      </c>
      <c r="H201" s="154"/>
      <c r="I201" s="319" t="s">
        <v>828</v>
      </c>
      <c r="J201" s="154">
        <v>137953</v>
      </c>
      <c r="K201" s="154" t="s">
        <v>504</v>
      </c>
      <c r="L201" s="154">
        <v>161001</v>
      </c>
      <c r="M201" s="154" t="s">
        <v>504</v>
      </c>
      <c r="N201" s="154" t="s">
        <v>504</v>
      </c>
      <c r="O201" s="154">
        <v>16098</v>
      </c>
      <c r="P201" s="154"/>
      <c r="Q201" s="319" t="s">
        <v>828</v>
      </c>
      <c r="R201" s="154">
        <v>16662</v>
      </c>
      <c r="S201" s="154">
        <v>9</v>
      </c>
      <c r="T201" s="154">
        <v>199</v>
      </c>
      <c r="U201" s="154" t="s">
        <v>504</v>
      </c>
      <c r="V201" s="154" t="s">
        <v>504</v>
      </c>
      <c r="W201" s="154">
        <v>105859</v>
      </c>
      <c r="X201" s="154" t="s">
        <v>504</v>
      </c>
      <c r="Y201" s="154"/>
      <c r="Z201" s="319" t="s">
        <v>828</v>
      </c>
      <c r="AA201" s="154">
        <v>6</v>
      </c>
      <c r="AB201" s="154">
        <v>3</v>
      </c>
      <c r="AC201" s="154">
        <v>163</v>
      </c>
      <c r="AD201" s="154">
        <v>1</v>
      </c>
      <c r="AE201" s="154" t="s">
        <v>504</v>
      </c>
      <c r="AF201" s="154">
        <v>32980</v>
      </c>
    </row>
    <row r="202" spans="1:32" s="246" customFormat="1">
      <c r="A202" s="171" t="s">
        <v>830</v>
      </c>
      <c r="B202" s="154">
        <v>140274</v>
      </c>
      <c r="C202" s="154">
        <v>46753</v>
      </c>
      <c r="D202" s="154" t="s">
        <v>504</v>
      </c>
      <c r="E202" s="154" t="s">
        <v>504</v>
      </c>
      <c r="F202" s="154">
        <v>3</v>
      </c>
      <c r="G202" s="154">
        <v>5</v>
      </c>
      <c r="H202" s="154"/>
      <c r="I202" s="319" t="s">
        <v>830</v>
      </c>
      <c r="J202" s="154">
        <v>6374</v>
      </c>
      <c r="K202" s="154" t="s">
        <v>504</v>
      </c>
      <c r="L202" s="154">
        <v>26884</v>
      </c>
      <c r="M202" s="154" t="s">
        <v>504</v>
      </c>
      <c r="N202" s="154" t="s">
        <v>504</v>
      </c>
      <c r="O202" s="154">
        <v>6256</v>
      </c>
      <c r="P202" s="154"/>
      <c r="Q202" s="319" t="s">
        <v>830</v>
      </c>
      <c r="R202" s="154" t="s">
        <v>504</v>
      </c>
      <c r="S202" s="154" t="s">
        <v>504</v>
      </c>
      <c r="T202" s="154">
        <v>29891</v>
      </c>
      <c r="U202" s="154" t="s">
        <v>504</v>
      </c>
      <c r="V202" s="154">
        <v>3</v>
      </c>
      <c r="W202" s="154">
        <v>24098</v>
      </c>
      <c r="X202" s="154" t="s">
        <v>504</v>
      </c>
      <c r="Y202" s="154"/>
      <c r="Z202" s="319" t="s">
        <v>830</v>
      </c>
      <c r="AA202" s="154">
        <v>1</v>
      </c>
      <c r="AB202" s="154">
        <v>4</v>
      </c>
      <c r="AC202" s="154">
        <v>2</v>
      </c>
      <c r="AD202" s="154" t="s">
        <v>504</v>
      </c>
      <c r="AE202" s="154" t="s">
        <v>504</v>
      </c>
      <c r="AF202" s="154" t="s">
        <v>504</v>
      </c>
    </row>
    <row r="203" spans="1:32" s="246" customFormat="1">
      <c r="A203" s="171" t="s">
        <v>831</v>
      </c>
      <c r="B203" s="154">
        <v>16902</v>
      </c>
      <c r="C203" s="154" t="s">
        <v>504</v>
      </c>
      <c r="D203" s="154">
        <v>7473</v>
      </c>
      <c r="E203" s="154" t="s">
        <v>504</v>
      </c>
      <c r="F203" s="154" t="s">
        <v>504</v>
      </c>
      <c r="G203" s="154" t="s">
        <v>504</v>
      </c>
      <c r="H203" s="154"/>
      <c r="I203" s="319" t="s">
        <v>831</v>
      </c>
      <c r="J203" s="154">
        <v>1538</v>
      </c>
      <c r="K203" s="154" t="s">
        <v>504</v>
      </c>
      <c r="L203" s="154" t="s">
        <v>504</v>
      </c>
      <c r="M203" s="154" t="s">
        <v>504</v>
      </c>
      <c r="N203" s="154" t="s">
        <v>504</v>
      </c>
      <c r="O203" s="154">
        <v>7</v>
      </c>
      <c r="P203" s="154"/>
      <c r="Q203" s="319" t="s">
        <v>831</v>
      </c>
      <c r="R203" s="154" t="s">
        <v>504</v>
      </c>
      <c r="S203" s="154" t="s">
        <v>504</v>
      </c>
      <c r="T203" s="154" t="s">
        <v>504</v>
      </c>
      <c r="U203" s="154" t="s">
        <v>504</v>
      </c>
      <c r="V203" s="154" t="s">
        <v>504</v>
      </c>
      <c r="W203" s="154">
        <v>7856</v>
      </c>
      <c r="X203" s="154" t="s">
        <v>504</v>
      </c>
      <c r="Y203" s="154"/>
      <c r="Z203" s="319" t="s">
        <v>831</v>
      </c>
      <c r="AA203" s="154" t="s">
        <v>504</v>
      </c>
      <c r="AB203" s="154">
        <v>2</v>
      </c>
      <c r="AC203" s="154">
        <v>11</v>
      </c>
      <c r="AD203" s="154">
        <v>4</v>
      </c>
      <c r="AE203" s="154" t="s">
        <v>504</v>
      </c>
      <c r="AF203" s="154">
        <v>11</v>
      </c>
    </row>
    <row r="204" spans="1:32" s="246" customFormat="1">
      <c r="A204" s="171" t="s">
        <v>832</v>
      </c>
      <c r="B204" s="154">
        <v>394585</v>
      </c>
      <c r="C204" s="154">
        <v>20919</v>
      </c>
      <c r="D204" s="154">
        <v>34520</v>
      </c>
      <c r="E204" s="154">
        <v>70</v>
      </c>
      <c r="F204" s="154">
        <v>83</v>
      </c>
      <c r="G204" s="154">
        <v>99</v>
      </c>
      <c r="H204" s="154"/>
      <c r="I204" s="319" t="s">
        <v>832</v>
      </c>
      <c r="J204" s="154">
        <v>17362</v>
      </c>
      <c r="K204" s="154" t="s">
        <v>504</v>
      </c>
      <c r="L204" s="154">
        <v>98905</v>
      </c>
      <c r="M204" s="154">
        <v>4</v>
      </c>
      <c r="N204" s="154">
        <v>14787</v>
      </c>
      <c r="O204" s="154">
        <v>54416</v>
      </c>
      <c r="P204" s="154"/>
      <c r="Q204" s="319" t="s">
        <v>832</v>
      </c>
      <c r="R204" s="154">
        <v>100</v>
      </c>
      <c r="S204" s="154">
        <v>12605</v>
      </c>
      <c r="T204" s="154">
        <v>29480</v>
      </c>
      <c r="U204" s="154" t="s">
        <v>504</v>
      </c>
      <c r="V204" s="154">
        <v>2012</v>
      </c>
      <c r="W204" s="154">
        <v>75929</v>
      </c>
      <c r="X204" s="154" t="s">
        <v>504</v>
      </c>
      <c r="Y204" s="154"/>
      <c r="Z204" s="319" t="s">
        <v>832</v>
      </c>
      <c r="AA204" s="154">
        <v>18432</v>
      </c>
      <c r="AB204" s="154">
        <v>4</v>
      </c>
      <c r="AC204" s="154">
        <v>2</v>
      </c>
      <c r="AD204" s="154" t="s">
        <v>504</v>
      </c>
      <c r="AE204" s="154">
        <v>115</v>
      </c>
      <c r="AF204" s="154">
        <v>14741</v>
      </c>
    </row>
    <row r="205" spans="1:32" s="246" customFormat="1">
      <c r="A205" s="171" t="s">
        <v>833</v>
      </c>
      <c r="B205" s="154">
        <v>24538</v>
      </c>
      <c r="C205" s="154">
        <v>24388</v>
      </c>
      <c r="D205" s="154" t="s">
        <v>504</v>
      </c>
      <c r="E205" s="154">
        <v>5</v>
      </c>
      <c r="F205" s="154">
        <v>2</v>
      </c>
      <c r="G205" s="154" t="s">
        <v>504</v>
      </c>
      <c r="H205" s="154"/>
      <c r="I205" s="319" t="s">
        <v>833</v>
      </c>
      <c r="J205" s="154">
        <v>3</v>
      </c>
      <c r="K205" s="154" t="s">
        <v>504</v>
      </c>
      <c r="L205" s="154">
        <v>10</v>
      </c>
      <c r="M205" s="154">
        <v>13</v>
      </c>
      <c r="N205" s="154" t="s">
        <v>504</v>
      </c>
      <c r="O205" s="154">
        <v>6</v>
      </c>
      <c r="P205" s="154"/>
      <c r="Q205" s="319" t="s">
        <v>833</v>
      </c>
      <c r="R205" s="154" t="s">
        <v>504</v>
      </c>
      <c r="S205" s="154">
        <v>4</v>
      </c>
      <c r="T205" s="154">
        <v>89</v>
      </c>
      <c r="U205" s="154" t="s">
        <v>504</v>
      </c>
      <c r="V205" s="154" t="s">
        <v>504</v>
      </c>
      <c r="W205" s="154">
        <v>2</v>
      </c>
      <c r="X205" s="154" t="s">
        <v>504</v>
      </c>
      <c r="Y205" s="154"/>
      <c r="Z205" s="319" t="s">
        <v>833</v>
      </c>
      <c r="AA205" s="154" t="s">
        <v>504</v>
      </c>
      <c r="AB205" s="154">
        <v>7</v>
      </c>
      <c r="AC205" s="154">
        <v>5</v>
      </c>
      <c r="AD205" s="154">
        <v>4</v>
      </c>
      <c r="AE205" s="154" t="s">
        <v>504</v>
      </c>
      <c r="AF205" s="154" t="s">
        <v>504</v>
      </c>
    </row>
    <row r="206" spans="1:32" s="246" customFormat="1">
      <c r="A206" s="171" t="s">
        <v>835</v>
      </c>
      <c r="B206" s="154">
        <v>190160</v>
      </c>
      <c r="C206" s="154">
        <v>90154</v>
      </c>
      <c r="D206" s="154" t="s">
        <v>504</v>
      </c>
      <c r="E206" s="154">
        <v>17</v>
      </c>
      <c r="F206" s="154">
        <v>2</v>
      </c>
      <c r="G206" s="154" t="s">
        <v>504</v>
      </c>
      <c r="H206" s="154"/>
      <c r="I206" s="319" t="s">
        <v>835</v>
      </c>
      <c r="J206" s="154">
        <v>19556</v>
      </c>
      <c r="K206" s="154">
        <v>66</v>
      </c>
      <c r="L206" s="154">
        <v>57361</v>
      </c>
      <c r="M206" s="154" t="s">
        <v>504</v>
      </c>
      <c r="N206" s="154">
        <v>1</v>
      </c>
      <c r="O206" s="154">
        <v>38</v>
      </c>
      <c r="P206" s="154"/>
      <c r="Q206" s="319" t="s">
        <v>835</v>
      </c>
      <c r="R206" s="154">
        <v>7</v>
      </c>
      <c r="S206" s="154">
        <v>25</v>
      </c>
      <c r="T206" s="154">
        <v>12</v>
      </c>
      <c r="U206" s="154">
        <v>700</v>
      </c>
      <c r="V206" s="154" t="s">
        <v>504</v>
      </c>
      <c r="W206" s="154">
        <v>22220</v>
      </c>
      <c r="X206" s="154" t="s">
        <v>504</v>
      </c>
      <c r="Y206" s="154"/>
      <c r="Z206" s="319" t="s">
        <v>835</v>
      </c>
      <c r="AA206" s="154" t="s">
        <v>504</v>
      </c>
      <c r="AB206" s="154">
        <v>1</v>
      </c>
      <c r="AC206" s="154" t="s">
        <v>504</v>
      </c>
      <c r="AD206" s="154" t="s">
        <v>504</v>
      </c>
      <c r="AE206" s="154" t="s">
        <v>504</v>
      </c>
      <c r="AF206" s="154" t="s">
        <v>504</v>
      </c>
    </row>
    <row r="207" spans="1:32" s="246" customFormat="1">
      <c r="A207" s="171" t="s">
        <v>836</v>
      </c>
      <c r="B207" s="154">
        <v>8476</v>
      </c>
      <c r="C207" s="154">
        <v>14</v>
      </c>
      <c r="D207" s="154">
        <v>820</v>
      </c>
      <c r="E207" s="154">
        <v>139</v>
      </c>
      <c r="F207" s="154">
        <v>20</v>
      </c>
      <c r="G207" s="154">
        <v>160</v>
      </c>
      <c r="H207" s="154"/>
      <c r="I207" s="319" t="s">
        <v>836</v>
      </c>
      <c r="J207" s="154">
        <v>4218</v>
      </c>
      <c r="K207" s="154">
        <v>44</v>
      </c>
      <c r="L207" s="154">
        <v>93</v>
      </c>
      <c r="M207" s="154">
        <v>11</v>
      </c>
      <c r="N207" s="154">
        <v>4</v>
      </c>
      <c r="O207" s="154">
        <v>324</v>
      </c>
      <c r="P207" s="154"/>
      <c r="Q207" s="319" t="s">
        <v>836</v>
      </c>
      <c r="R207" s="154">
        <v>67</v>
      </c>
      <c r="S207" s="154">
        <v>3</v>
      </c>
      <c r="T207" s="154">
        <v>2</v>
      </c>
      <c r="U207" s="154" t="s">
        <v>504</v>
      </c>
      <c r="V207" s="154" t="s">
        <v>504</v>
      </c>
      <c r="W207" s="154">
        <v>2226</v>
      </c>
      <c r="X207" s="154" t="s">
        <v>504</v>
      </c>
      <c r="Y207" s="154"/>
      <c r="Z207" s="319" t="s">
        <v>836</v>
      </c>
      <c r="AA207" s="154" t="s">
        <v>504</v>
      </c>
      <c r="AB207" s="154" t="s">
        <v>504</v>
      </c>
      <c r="AC207" s="154">
        <v>80</v>
      </c>
      <c r="AD207" s="154" t="s">
        <v>504</v>
      </c>
      <c r="AE207" s="154">
        <v>62</v>
      </c>
      <c r="AF207" s="154">
        <v>189</v>
      </c>
    </row>
    <row r="208" spans="1:32" s="246" customFormat="1">
      <c r="A208" s="171" t="s">
        <v>837</v>
      </c>
      <c r="B208" s="154">
        <v>27018</v>
      </c>
      <c r="C208" s="154">
        <v>10599</v>
      </c>
      <c r="D208" s="154" t="s">
        <v>504</v>
      </c>
      <c r="E208" s="154" t="s">
        <v>504</v>
      </c>
      <c r="F208" s="154">
        <v>17</v>
      </c>
      <c r="G208" s="154" t="s">
        <v>504</v>
      </c>
      <c r="H208" s="154"/>
      <c r="I208" s="319" t="s">
        <v>837</v>
      </c>
      <c r="J208" s="154">
        <v>16112</v>
      </c>
      <c r="K208" s="154" t="s">
        <v>504</v>
      </c>
      <c r="L208" s="154">
        <v>61</v>
      </c>
      <c r="M208" s="154">
        <v>4</v>
      </c>
      <c r="N208" s="154" t="s">
        <v>504</v>
      </c>
      <c r="O208" s="154" t="s">
        <v>504</v>
      </c>
      <c r="P208" s="154"/>
      <c r="Q208" s="319" t="s">
        <v>837</v>
      </c>
      <c r="R208" s="154">
        <v>4</v>
      </c>
      <c r="S208" s="154" t="s">
        <v>504</v>
      </c>
      <c r="T208" s="154">
        <v>190</v>
      </c>
      <c r="U208" s="154" t="s">
        <v>504</v>
      </c>
      <c r="V208" s="154" t="s">
        <v>504</v>
      </c>
      <c r="W208" s="154">
        <v>1</v>
      </c>
      <c r="X208" s="154" t="s">
        <v>504</v>
      </c>
      <c r="Y208" s="154"/>
      <c r="Z208" s="319" t="s">
        <v>837</v>
      </c>
      <c r="AA208" s="154">
        <v>14</v>
      </c>
      <c r="AB208" s="154">
        <v>11</v>
      </c>
      <c r="AC208" s="154" t="s">
        <v>504</v>
      </c>
      <c r="AD208" s="154" t="s">
        <v>504</v>
      </c>
      <c r="AE208" s="154" t="s">
        <v>504</v>
      </c>
      <c r="AF208" s="154">
        <v>5</v>
      </c>
    </row>
    <row r="209" spans="1:32" s="246" customFormat="1">
      <c r="A209" s="171" t="s">
        <v>838</v>
      </c>
      <c r="B209" s="154">
        <v>273175</v>
      </c>
      <c r="C209" s="154">
        <v>21</v>
      </c>
      <c r="D209" s="154">
        <v>61403</v>
      </c>
      <c r="E209" s="154">
        <v>15</v>
      </c>
      <c r="F209" s="154">
        <v>5</v>
      </c>
      <c r="G209" s="154" t="s">
        <v>504</v>
      </c>
      <c r="H209" s="154"/>
      <c r="I209" s="319" t="s">
        <v>838</v>
      </c>
      <c r="J209" s="154">
        <v>79937</v>
      </c>
      <c r="K209" s="154" t="s">
        <v>504</v>
      </c>
      <c r="L209" s="154">
        <v>131595</v>
      </c>
      <c r="M209" s="154" t="s">
        <v>504</v>
      </c>
      <c r="N209" s="154" t="s">
        <v>504</v>
      </c>
      <c r="O209" s="154">
        <v>18</v>
      </c>
      <c r="P209" s="154"/>
      <c r="Q209" s="319" t="s">
        <v>838</v>
      </c>
      <c r="R209" s="154">
        <v>3</v>
      </c>
      <c r="S209" s="154">
        <v>9</v>
      </c>
      <c r="T209" s="154">
        <v>33</v>
      </c>
      <c r="U209" s="154" t="s">
        <v>504</v>
      </c>
      <c r="V209" s="154">
        <v>1</v>
      </c>
      <c r="W209" s="154">
        <v>76</v>
      </c>
      <c r="X209" s="154" t="s">
        <v>504</v>
      </c>
      <c r="Y209" s="154"/>
      <c r="Z209" s="319" t="s">
        <v>838</v>
      </c>
      <c r="AA209" s="154" t="s">
        <v>504</v>
      </c>
      <c r="AB209" s="154">
        <v>12</v>
      </c>
      <c r="AC209" s="154">
        <v>10</v>
      </c>
      <c r="AD209" s="154" t="s">
        <v>504</v>
      </c>
      <c r="AE209" s="154">
        <v>5</v>
      </c>
      <c r="AF209" s="154">
        <v>32</v>
      </c>
    </row>
    <row r="210" spans="1:32" s="246" customFormat="1">
      <c r="A210" s="171" t="s">
        <v>839</v>
      </c>
      <c r="B210" s="154">
        <v>518560</v>
      </c>
      <c r="C210" s="154">
        <v>143804</v>
      </c>
      <c r="D210" s="154">
        <v>86077</v>
      </c>
      <c r="E210" s="154">
        <v>1</v>
      </c>
      <c r="F210" s="154">
        <v>3</v>
      </c>
      <c r="G210" s="154" t="s">
        <v>504</v>
      </c>
      <c r="H210" s="154"/>
      <c r="I210" s="319" t="s">
        <v>839</v>
      </c>
      <c r="J210" s="154">
        <v>43</v>
      </c>
      <c r="K210" s="154" t="s">
        <v>504</v>
      </c>
      <c r="L210" s="154">
        <v>174</v>
      </c>
      <c r="M210" s="154">
        <v>11855</v>
      </c>
      <c r="N210" s="154" t="s">
        <v>504</v>
      </c>
      <c r="O210" s="154">
        <v>81480</v>
      </c>
      <c r="P210" s="154"/>
      <c r="Q210" s="319" t="s">
        <v>839</v>
      </c>
      <c r="R210" s="154" t="s">
        <v>504</v>
      </c>
      <c r="S210" s="154" t="s">
        <v>504</v>
      </c>
      <c r="T210" s="154">
        <v>3511</v>
      </c>
      <c r="U210" s="154" t="s">
        <v>504</v>
      </c>
      <c r="V210" s="154" t="s">
        <v>504</v>
      </c>
      <c r="W210" s="154">
        <v>125164</v>
      </c>
      <c r="X210" s="154" t="s">
        <v>504</v>
      </c>
      <c r="Y210" s="154"/>
      <c r="Z210" s="319" t="s">
        <v>839</v>
      </c>
      <c r="AA210" s="154" t="s">
        <v>504</v>
      </c>
      <c r="AB210" s="154">
        <v>3837</v>
      </c>
      <c r="AC210" s="154" t="s">
        <v>504</v>
      </c>
      <c r="AD210" s="154" t="s">
        <v>504</v>
      </c>
      <c r="AE210" s="154" t="s">
        <v>504</v>
      </c>
      <c r="AF210" s="154">
        <v>62611</v>
      </c>
    </row>
    <row r="211" spans="1:32" s="246" customFormat="1">
      <c r="A211" s="171" t="s">
        <v>840</v>
      </c>
      <c r="B211" s="154">
        <v>2831002</v>
      </c>
      <c r="C211" s="154">
        <v>14</v>
      </c>
      <c r="D211" s="154">
        <v>401583</v>
      </c>
      <c r="E211" s="154" t="s">
        <v>504</v>
      </c>
      <c r="F211" s="154">
        <v>4</v>
      </c>
      <c r="G211" s="154" t="s">
        <v>504</v>
      </c>
      <c r="H211" s="154"/>
      <c r="I211" s="319" t="s">
        <v>840</v>
      </c>
      <c r="J211" s="154">
        <v>367799</v>
      </c>
      <c r="K211" s="154" t="s">
        <v>504</v>
      </c>
      <c r="L211" s="154">
        <v>769016</v>
      </c>
      <c r="M211" s="154">
        <v>297</v>
      </c>
      <c r="N211" s="154" t="s">
        <v>504</v>
      </c>
      <c r="O211" s="154">
        <v>301557</v>
      </c>
      <c r="P211" s="154"/>
      <c r="Q211" s="319" t="s">
        <v>840</v>
      </c>
      <c r="R211" s="154">
        <v>106845</v>
      </c>
      <c r="S211" s="154" t="s">
        <v>504</v>
      </c>
      <c r="T211" s="154">
        <v>97942</v>
      </c>
      <c r="U211" s="154" t="s">
        <v>504</v>
      </c>
      <c r="V211" s="154" t="s">
        <v>504</v>
      </c>
      <c r="W211" s="154">
        <v>612827</v>
      </c>
      <c r="X211" s="154" t="s">
        <v>504</v>
      </c>
      <c r="Y211" s="154"/>
      <c r="Z211" s="319" t="s">
        <v>840</v>
      </c>
      <c r="AA211" s="154" t="s">
        <v>504</v>
      </c>
      <c r="AB211" s="154" t="s">
        <v>504</v>
      </c>
      <c r="AC211" s="154">
        <v>2</v>
      </c>
      <c r="AD211" s="154" t="s">
        <v>504</v>
      </c>
      <c r="AE211" s="154" t="s">
        <v>504</v>
      </c>
      <c r="AF211" s="154">
        <v>173116</v>
      </c>
    </row>
    <row r="212" spans="1:32" s="246" customFormat="1">
      <c r="A212" s="171" t="s">
        <v>841</v>
      </c>
      <c r="B212" s="154">
        <v>32681</v>
      </c>
      <c r="C212" s="154">
        <v>32616</v>
      </c>
      <c r="D212" s="154" t="s">
        <v>504</v>
      </c>
      <c r="E212" s="154">
        <v>3</v>
      </c>
      <c r="F212" s="154">
        <v>6</v>
      </c>
      <c r="G212" s="154" t="s">
        <v>504</v>
      </c>
      <c r="H212" s="154"/>
      <c r="I212" s="319" t="s">
        <v>841</v>
      </c>
      <c r="J212" s="154">
        <v>5</v>
      </c>
      <c r="K212" s="154" t="s">
        <v>504</v>
      </c>
      <c r="L212" s="154">
        <v>15</v>
      </c>
      <c r="M212" s="154" t="s">
        <v>504</v>
      </c>
      <c r="N212" s="154" t="s">
        <v>504</v>
      </c>
      <c r="O212" s="154">
        <v>6</v>
      </c>
      <c r="P212" s="154"/>
      <c r="Q212" s="319" t="s">
        <v>841</v>
      </c>
      <c r="R212" s="154" t="s">
        <v>504</v>
      </c>
      <c r="S212" s="154" t="s">
        <v>504</v>
      </c>
      <c r="T212" s="154">
        <v>15</v>
      </c>
      <c r="U212" s="154">
        <v>2</v>
      </c>
      <c r="V212" s="154" t="s">
        <v>504</v>
      </c>
      <c r="W212" s="154">
        <v>6</v>
      </c>
      <c r="X212" s="154" t="s">
        <v>504</v>
      </c>
      <c r="Y212" s="154"/>
      <c r="Z212" s="319" t="s">
        <v>841</v>
      </c>
      <c r="AA212" s="154" t="s">
        <v>504</v>
      </c>
      <c r="AB212" s="154" t="s">
        <v>504</v>
      </c>
      <c r="AC212" s="154">
        <v>1</v>
      </c>
      <c r="AD212" s="154" t="s">
        <v>504</v>
      </c>
      <c r="AE212" s="154" t="s">
        <v>504</v>
      </c>
      <c r="AF212" s="154">
        <v>6</v>
      </c>
    </row>
    <row r="213" spans="1:32" s="246" customFormat="1">
      <c r="A213" s="171" t="s">
        <v>842</v>
      </c>
      <c r="B213" s="154">
        <v>188985</v>
      </c>
      <c r="C213" s="154">
        <v>91194</v>
      </c>
      <c r="D213" s="154">
        <v>166</v>
      </c>
      <c r="E213" s="154">
        <v>38</v>
      </c>
      <c r="F213" s="154">
        <v>50476</v>
      </c>
      <c r="G213" s="154">
        <v>74</v>
      </c>
      <c r="H213" s="154"/>
      <c r="I213" s="319" t="s">
        <v>842</v>
      </c>
      <c r="J213" s="154">
        <v>61</v>
      </c>
      <c r="K213" s="154" t="s">
        <v>504</v>
      </c>
      <c r="L213" s="154">
        <v>335</v>
      </c>
      <c r="M213" s="154">
        <v>13</v>
      </c>
      <c r="N213" s="154">
        <v>4</v>
      </c>
      <c r="O213" s="154">
        <v>6253</v>
      </c>
      <c r="P213" s="154"/>
      <c r="Q213" s="319" t="s">
        <v>842</v>
      </c>
      <c r="R213" s="154">
        <v>4</v>
      </c>
      <c r="S213" s="154">
        <v>61</v>
      </c>
      <c r="T213" s="154">
        <v>466</v>
      </c>
      <c r="U213" s="154">
        <v>29</v>
      </c>
      <c r="V213" s="154">
        <v>11</v>
      </c>
      <c r="W213" s="154">
        <v>39570</v>
      </c>
      <c r="X213" s="154">
        <v>77</v>
      </c>
      <c r="Y213" s="154"/>
      <c r="Z213" s="319" t="s">
        <v>842</v>
      </c>
      <c r="AA213" s="154">
        <v>28</v>
      </c>
      <c r="AB213" s="154">
        <v>38</v>
      </c>
      <c r="AC213" s="154" t="s">
        <v>504</v>
      </c>
      <c r="AD213" s="154">
        <v>6</v>
      </c>
      <c r="AE213" s="154" t="s">
        <v>504</v>
      </c>
      <c r="AF213" s="154">
        <v>81</v>
      </c>
    </row>
    <row r="214" spans="1:32" s="246" customFormat="1">
      <c r="A214" s="171" t="s">
        <v>843</v>
      </c>
      <c r="B214" s="154">
        <v>1024359</v>
      </c>
      <c r="C214" s="154">
        <v>166333</v>
      </c>
      <c r="D214" s="154" t="s">
        <v>504</v>
      </c>
      <c r="E214" s="154">
        <v>47</v>
      </c>
      <c r="F214" s="154">
        <v>9</v>
      </c>
      <c r="G214" s="154" t="s">
        <v>504</v>
      </c>
      <c r="H214" s="154"/>
      <c r="I214" s="319" t="s">
        <v>843</v>
      </c>
      <c r="J214" s="154">
        <v>136524</v>
      </c>
      <c r="K214" s="154" t="s">
        <v>504</v>
      </c>
      <c r="L214" s="154">
        <v>268905</v>
      </c>
      <c r="M214" s="154">
        <v>209</v>
      </c>
      <c r="N214" s="154">
        <v>476</v>
      </c>
      <c r="O214" s="154">
        <v>114253</v>
      </c>
      <c r="P214" s="154"/>
      <c r="Q214" s="319" t="s">
        <v>843</v>
      </c>
      <c r="R214" s="154">
        <v>17889</v>
      </c>
      <c r="S214" s="154">
        <v>146</v>
      </c>
      <c r="T214" s="154">
        <v>64383</v>
      </c>
      <c r="U214" s="154">
        <v>8</v>
      </c>
      <c r="V214" s="154" t="s">
        <v>504</v>
      </c>
      <c r="W214" s="154">
        <v>172660</v>
      </c>
      <c r="X214" s="154" t="s">
        <v>504</v>
      </c>
      <c r="Y214" s="154"/>
      <c r="Z214" s="319" t="s">
        <v>843</v>
      </c>
      <c r="AA214" s="154" t="s">
        <v>504</v>
      </c>
      <c r="AB214" s="154">
        <v>43170</v>
      </c>
      <c r="AC214" s="154">
        <v>6</v>
      </c>
      <c r="AD214" s="154" t="s">
        <v>504</v>
      </c>
      <c r="AE214" s="154" t="s">
        <v>504</v>
      </c>
      <c r="AF214" s="154">
        <v>39341</v>
      </c>
    </row>
    <row r="215" spans="1:32" s="246" customFormat="1">
      <c r="A215" s="171" t="s">
        <v>844</v>
      </c>
      <c r="B215" s="154">
        <v>38744</v>
      </c>
      <c r="C215" s="154">
        <v>20026</v>
      </c>
      <c r="D215" s="154">
        <v>3</v>
      </c>
      <c r="E215" s="154" t="s">
        <v>504</v>
      </c>
      <c r="F215" s="154" t="s">
        <v>504</v>
      </c>
      <c r="G215" s="154">
        <v>5</v>
      </c>
      <c r="H215" s="154"/>
      <c r="I215" s="319" t="s">
        <v>844</v>
      </c>
      <c r="J215" s="154">
        <v>18557</v>
      </c>
      <c r="K215" s="154" t="s">
        <v>504</v>
      </c>
      <c r="L215" s="154" t="s">
        <v>504</v>
      </c>
      <c r="M215" s="154" t="s">
        <v>504</v>
      </c>
      <c r="N215" s="154" t="s">
        <v>504</v>
      </c>
      <c r="O215" s="154">
        <v>4</v>
      </c>
      <c r="P215" s="154"/>
      <c r="Q215" s="319" t="s">
        <v>844</v>
      </c>
      <c r="R215" s="154" t="s">
        <v>504</v>
      </c>
      <c r="S215" s="154" t="s">
        <v>504</v>
      </c>
      <c r="T215" s="154" t="s">
        <v>504</v>
      </c>
      <c r="U215" s="154" t="s">
        <v>504</v>
      </c>
      <c r="V215" s="154" t="s">
        <v>504</v>
      </c>
      <c r="W215" s="154">
        <v>144</v>
      </c>
      <c r="X215" s="154" t="s">
        <v>504</v>
      </c>
      <c r="Y215" s="154"/>
      <c r="Z215" s="319" t="s">
        <v>844</v>
      </c>
      <c r="AA215" s="154" t="s">
        <v>504</v>
      </c>
      <c r="AB215" s="154" t="s">
        <v>504</v>
      </c>
      <c r="AC215" s="154">
        <v>3</v>
      </c>
      <c r="AD215" s="154" t="s">
        <v>504</v>
      </c>
      <c r="AE215" s="154" t="s">
        <v>504</v>
      </c>
      <c r="AF215" s="154">
        <v>2</v>
      </c>
    </row>
    <row r="216" spans="1:32" s="246" customFormat="1">
      <c r="A216" s="171" t="s">
        <v>846</v>
      </c>
      <c r="B216" s="154">
        <v>11738</v>
      </c>
      <c r="C216" s="154" t="s">
        <v>504</v>
      </c>
      <c r="D216" s="154">
        <v>610</v>
      </c>
      <c r="E216" s="154" t="s">
        <v>504</v>
      </c>
      <c r="F216" s="154" t="s">
        <v>504</v>
      </c>
      <c r="G216" s="154" t="s">
        <v>504</v>
      </c>
      <c r="H216" s="154"/>
      <c r="I216" s="319" t="s">
        <v>846</v>
      </c>
      <c r="J216" s="154">
        <v>1414</v>
      </c>
      <c r="K216" s="154" t="s">
        <v>504</v>
      </c>
      <c r="L216" s="154" t="s">
        <v>504</v>
      </c>
      <c r="M216" s="154" t="s">
        <v>504</v>
      </c>
      <c r="N216" s="154">
        <v>8630</v>
      </c>
      <c r="O216" s="154" t="s">
        <v>504</v>
      </c>
      <c r="P216" s="154"/>
      <c r="Q216" s="319" t="s">
        <v>846</v>
      </c>
      <c r="R216" s="154" t="s">
        <v>504</v>
      </c>
      <c r="S216" s="154" t="s">
        <v>504</v>
      </c>
      <c r="T216" s="154" t="s">
        <v>504</v>
      </c>
      <c r="U216" s="154" t="s">
        <v>504</v>
      </c>
      <c r="V216" s="154" t="s">
        <v>504</v>
      </c>
      <c r="W216" s="154" t="s">
        <v>504</v>
      </c>
      <c r="X216" s="154" t="s">
        <v>504</v>
      </c>
      <c r="Y216" s="154"/>
      <c r="Z216" s="319" t="s">
        <v>846</v>
      </c>
      <c r="AA216" s="154" t="s">
        <v>504</v>
      </c>
      <c r="AB216" s="154" t="s">
        <v>504</v>
      </c>
      <c r="AC216" s="154">
        <v>4</v>
      </c>
      <c r="AD216" s="154" t="s">
        <v>504</v>
      </c>
      <c r="AE216" s="154" t="s">
        <v>504</v>
      </c>
      <c r="AF216" s="154">
        <v>1080</v>
      </c>
    </row>
    <row r="217" spans="1:32" s="246" customFormat="1">
      <c r="A217" s="171" t="s">
        <v>847</v>
      </c>
      <c r="B217" s="154">
        <v>16783</v>
      </c>
      <c r="C217" s="154">
        <v>27</v>
      </c>
      <c r="D217" s="154" t="s">
        <v>504</v>
      </c>
      <c r="E217" s="154" t="s">
        <v>504</v>
      </c>
      <c r="F217" s="154" t="s">
        <v>504</v>
      </c>
      <c r="G217" s="154" t="s">
        <v>504</v>
      </c>
      <c r="H217" s="154"/>
      <c r="I217" s="319" t="s">
        <v>847</v>
      </c>
      <c r="J217" s="154" t="s">
        <v>504</v>
      </c>
      <c r="K217" s="154" t="s">
        <v>504</v>
      </c>
      <c r="L217" s="154">
        <v>252</v>
      </c>
      <c r="M217" s="154" t="s">
        <v>504</v>
      </c>
      <c r="N217" s="154">
        <v>2</v>
      </c>
      <c r="O217" s="154" t="s">
        <v>504</v>
      </c>
      <c r="P217" s="154"/>
      <c r="Q217" s="319" t="s">
        <v>847</v>
      </c>
      <c r="R217" s="154" t="s">
        <v>504</v>
      </c>
      <c r="S217" s="154" t="s">
        <v>504</v>
      </c>
      <c r="T217" s="154">
        <v>16168</v>
      </c>
      <c r="U217" s="154" t="s">
        <v>504</v>
      </c>
      <c r="V217" s="154" t="s">
        <v>504</v>
      </c>
      <c r="W217" s="154">
        <v>122</v>
      </c>
      <c r="X217" s="154">
        <v>59</v>
      </c>
      <c r="Y217" s="154"/>
      <c r="Z217" s="319" t="s">
        <v>847</v>
      </c>
      <c r="AA217" s="154" t="s">
        <v>504</v>
      </c>
      <c r="AB217" s="154">
        <v>8</v>
      </c>
      <c r="AC217" s="154">
        <v>142</v>
      </c>
      <c r="AD217" s="154">
        <v>3</v>
      </c>
      <c r="AE217" s="154" t="s">
        <v>504</v>
      </c>
      <c r="AF217" s="154" t="s">
        <v>504</v>
      </c>
    </row>
    <row r="218" spans="1:32" s="246" customFormat="1">
      <c r="A218" s="171" t="s">
        <v>848</v>
      </c>
      <c r="B218" s="154">
        <v>17699</v>
      </c>
      <c r="C218" s="154">
        <v>3</v>
      </c>
      <c r="D218" s="154" t="s">
        <v>504</v>
      </c>
      <c r="E218" s="154">
        <v>1</v>
      </c>
      <c r="F218" s="154">
        <v>9</v>
      </c>
      <c r="G218" s="154">
        <v>4</v>
      </c>
      <c r="H218" s="154"/>
      <c r="I218" s="319" t="s">
        <v>848</v>
      </c>
      <c r="J218" s="154">
        <v>14934</v>
      </c>
      <c r="K218" s="154" t="s">
        <v>504</v>
      </c>
      <c r="L218" s="154">
        <v>2</v>
      </c>
      <c r="M218" s="154">
        <v>29</v>
      </c>
      <c r="N218" s="154" t="s">
        <v>504</v>
      </c>
      <c r="O218" s="154">
        <v>129</v>
      </c>
      <c r="P218" s="154"/>
      <c r="Q218" s="319" t="s">
        <v>848</v>
      </c>
      <c r="R218" s="154" t="s">
        <v>504</v>
      </c>
      <c r="S218" s="154" t="s">
        <v>504</v>
      </c>
      <c r="T218" s="154">
        <v>2</v>
      </c>
      <c r="U218" s="154" t="s">
        <v>504</v>
      </c>
      <c r="V218" s="154" t="s">
        <v>504</v>
      </c>
      <c r="W218" s="154">
        <v>2562</v>
      </c>
      <c r="X218" s="154" t="s">
        <v>504</v>
      </c>
      <c r="Y218" s="154"/>
      <c r="Z218" s="319" t="s">
        <v>848</v>
      </c>
      <c r="AA218" s="154" t="s">
        <v>504</v>
      </c>
      <c r="AB218" s="154">
        <v>5</v>
      </c>
      <c r="AC218" s="154" t="s">
        <v>504</v>
      </c>
      <c r="AD218" s="154" t="s">
        <v>504</v>
      </c>
      <c r="AE218" s="154" t="s">
        <v>504</v>
      </c>
      <c r="AF218" s="154">
        <v>19</v>
      </c>
    </row>
    <row r="219" spans="1:32" s="246" customFormat="1">
      <c r="A219" s="171" t="s">
        <v>849</v>
      </c>
      <c r="B219" s="154">
        <v>1246258</v>
      </c>
      <c r="C219" s="154">
        <v>226368</v>
      </c>
      <c r="D219" s="154">
        <v>3543</v>
      </c>
      <c r="E219" s="154">
        <v>93294</v>
      </c>
      <c r="F219" s="154">
        <v>59375</v>
      </c>
      <c r="G219" s="154">
        <v>5</v>
      </c>
      <c r="H219" s="154"/>
      <c r="I219" s="319" t="s">
        <v>849</v>
      </c>
      <c r="J219" s="154">
        <v>113</v>
      </c>
      <c r="K219" s="154" t="s">
        <v>504</v>
      </c>
      <c r="L219" s="154">
        <v>115140</v>
      </c>
      <c r="M219" s="154">
        <v>142</v>
      </c>
      <c r="N219" s="154">
        <v>53805</v>
      </c>
      <c r="O219" s="154">
        <v>98889</v>
      </c>
      <c r="P219" s="154"/>
      <c r="Q219" s="319" t="s">
        <v>849</v>
      </c>
      <c r="R219" s="154">
        <v>37295</v>
      </c>
      <c r="S219" s="154">
        <v>63124</v>
      </c>
      <c r="T219" s="154">
        <v>217853</v>
      </c>
      <c r="U219" s="154">
        <v>23052</v>
      </c>
      <c r="V219" s="154">
        <v>45187</v>
      </c>
      <c r="W219" s="154">
        <v>84385</v>
      </c>
      <c r="X219" s="154" t="s">
        <v>504</v>
      </c>
      <c r="Y219" s="154"/>
      <c r="Z219" s="319" t="s">
        <v>849</v>
      </c>
      <c r="AA219" s="154">
        <v>21517</v>
      </c>
      <c r="AB219" s="154">
        <v>94791</v>
      </c>
      <c r="AC219" s="154" t="s">
        <v>504</v>
      </c>
      <c r="AD219" s="154" t="s">
        <v>504</v>
      </c>
      <c r="AE219" s="154" t="s">
        <v>504</v>
      </c>
      <c r="AF219" s="154">
        <v>8380</v>
      </c>
    </row>
    <row r="220" spans="1:32" s="246" customFormat="1">
      <c r="A220" s="171" t="s">
        <v>850</v>
      </c>
      <c r="B220" s="154">
        <v>227032</v>
      </c>
      <c r="C220" s="154">
        <v>26578</v>
      </c>
      <c r="D220" s="154">
        <v>10546</v>
      </c>
      <c r="E220" s="154">
        <v>98</v>
      </c>
      <c r="F220" s="154">
        <v>7</v>
      </c>
      <c r="G220" s="154">
        <v>3138</v>
      </c>
      <c r="H220" s="154"/>
      <c r="I220" s="319" t="s">
        <v>850</v>
      </c>
      <c r="J220" s="154">
        <v>30131</v>
      </c>
      <c r="K220" s="154" t="s">
        <v>504</v>
      </c>
      <c r="L220" s="154">
        <v>52244</v>
      </c>
      <c r="M220" s="154">
        <v>9</v>
      </c>
      <c r="N220" s="154" t="s">
        <v>504</v>
      </c>
      <c r="O220" s="154">
        <v>8392</v>
      </c>
      <c r="P220" s="154"/>
      <c r="Q220" s="319" t="s">
        <v>850</v>
      </c>
      <c r="R220" s="154">
        <v>6744</v>
      </c>
      <c r="S220" s="154">
        <v>6</v>
      </c>
      <c r="T220" s="154">
        <v>8519</v>
      </c>
      <c r="U220" s="154">
        <v>12</v>
      </c>
      <c r="V220" s="154" t="s">
        <v>504</v>
      </c>
      <c r="W220" s="154">
        <v>61789</v>
      </c>
      <c r="X220" s="154" t="s">
        <v>504</v>
      </c>
      <c r="Y220" s="154"/>
      <c r="Z220" s="319" t="s">
        <v>850</v>
      </c>
      <c r="AA220" s="154" t="s">
        <v>504</v>
      </c>
      <c r="AB220" s="154">
        <v>9552</v>
      </c>
      <c r="AC220" s="154" t="s">
        <v>504</v>
      </c>
      <c r="AD220" s="154" t="s">
        <v>504</v>
      </c>
      <c r="AE220" s="154" t="s">
        <v>504</v>
      </c>
      <c r="AF220" s="154">
        <v>9267</v>
      </c>
    </row>
    <row r="221" spans="1:32" s="246" customFormat="1">
      <c r="A221" s="171" t="s">
        <v>851</v>
      </c>
      <c r="B221" s="154">
        <v>170764</v>
      </c>
      <c r="C221" s="154">
        <v>17231</v>
      </c>
      <c r="D221" s="154" t="s">
        <v>504</v>
      </c>
      <c r="E221" s="154" t="s">
        <v>504</v>
      </c>
      <c r="F221" s="154">
        <v>7</v>
      </c>
      <c r="G221" s="154" t="s">
        <v>504</v>
      </c>
      <c r="H221" s="154"/>
      <c r="I221" s="319" t="s">
        <v>851</v>
      </c>
      <c r="J221" s="154">
        <v>18190</v>
      </c>
      <c r="K221" s="154" t="s">
        <v>504</v>
      </c>
      <c r="L221" s="154">
        <v>51408</v>
      </c>
      <c r="M221" s="154">
        <v>9</v>
      </c>
      <c r="N221" s="154" t="s">
        <v>504</v>
      </c>
      <c r="O221" s="154" t="s">
        <v>504</v>
      </c>
      <c r="P221" s="154"/>
      <c r="Q221" s="319" t="s">
        <v>851</v>
      </c>
      <c r="R221" s="154">
        <v>6744</v>
      </c>
      <c r="S221" s="154">
        <v>6</v>
      </c>
      <c r="T221" s="154">
        <v>8399</v>
      </c>
      <c r="U221" s="154">
        <v>12</v>
      </c>
      <c r="V221" s="154" t="s">
        <v>504</v>
      </c>
      <c r="W221" s="154">
        <v>59518</v>
      </c>
      <c r="X221" s="154" t="s">
        <v>504</v>
      </c>
      <c r="Y221" s="154"/>
      <c r="Z221" s="319" t="s">
        <v>851</v>
      </c>
      <c r="AA221" s="154" t="s">
        <v>504</v>
      </c>
      <c r="AB221" s="154" t="s">
        <v>504</v>
      </c>
      <c r="AC221" s="154" t="s">
        <v>504</v>
      </c>
      <c r="AD221" s="154" t="s">
        <v>504</v>
      </c>
      <c r="AE221" s="154" t="s">
        <v>504</v>
      </c>
      <c r="AF221" s="154">
        <v>9240</v>
      </c>
    </row>
    <row r="222" spans="1:32" s="246" customFormat="1">
      <c r="A222" s="171" t="s">
        <v>852</v>
      </c>
      <c r="B222" s="154">
        <v>56246</v>
      </c>
      <c r="C222" s="154">
        <v>9347</v>
      </c>
      <c r="D222" s="154">
        <v>10546</v>
      </c>
      <c r="E222" s="154">
        <v>98</v>
      </c>
      <c r="F222" s="154" t="s">
        <v>504</v>
      </c>
      <c r="G222" s="154">
        <v>3138</v>
      </c>
      <c r="H222" s="154"/>
      <c r="I222" s="319" t="s">
        <v>852</v>
      </c>
      <c r="J222" s="154">
        <v>11941</v>
      </c>
      <c r="K222" s="154" t="s">
        <v>504</v>
      </c>
      <c r="L222" s="154">
        <v>836</v>
      </c>
      <c r="M222" s="154" t="s">
        <v>504</v>
      </c>
      <c r="N222" s="154" t="s">
        <v>504</v>
      </c>
      <c r="O222" s="154">
        <v>8392</v>
      </c>
      <c r="P222" s="154"/>
      <c r="Q222" s="319" t="s">
        <v>852</v>
      </c>
      <c r="R222" s="154" t="s">
        <v>504</v>
      </c>
      <c r="S222" s="154" t="s">
        <v>504</v>
      </c>
      <c r="T222" s="154">
        <v>120</v>
      </c>
      <c r="U222" s="154" t="s">
        <v>504</v>
      </c>
      <c r="V222" s="154" t="s">
        <v>504</v>
      </c>
      <c r="W222" s="154">
        <v>2249</v>
      </c>
      <c r="X222" s="154" t="s">
        <v>504</v>
      </c>
      <c r="Y222" s="154"/>
      <c r="Z222" s="319" t="s">
        <v>852</v>
      </c>
      <c r="AA222" s="154" t="s">
        <v>504</v>
      </c>
      <c r="AB222" s="154">
        <v>9552</v>
      </c>
      <c r="AC222" s="154" t="s">
        <v>504</v>
      </c>
      <c r="AD222" s="154" t="s">
        <v>504</v>
      </c>
      <c r="AE222" s="154" t="s">
        <v>504</v>
      </c>
      <c r="AF222" s="154">
        <v>27</v>
      </c>
    </row>
    <row r="223" spans="1:32" s="246" customFormat="1">
      <c r="A223" s="171" t="s">
        <v>78</v>
      </c>
      <c r="B223" s="154" t="s">
        <v>78</v>
      </c>
      <c r="C223" s="154" t="s">
        <v>78</v>
      </c>
      <c r="D223" s="154" t="s">
        <v>78</v>
      </c>
      <c r="E223" s="154" t="s">
        <v>78</v>
      </c>
      <c r="F223" s="154" t="s">
        <v>78</v>
      </c>
      <c r="G223" s="154" t="s">
        <v>78</v>
      </c>
      <c r="H223" s="154"/>
      <c r="I223" s="319" t="s">
        <v>78</v>
      </c>
      <c r="J223" s="154" t="s">
        <v>78</v>
      </c>
      <c r="K223" s="154" t="s">
        <v>78</v>
      </c>
      <c r="L223" s="154" t="s">
        <v>78</v>
      </c>
      <c r="M223" s="154" t="s">
        <v>78</v>
      </c>
      <c r="N223" s="154" t="s">
        <v>78</v>
      </c>
      <c r="O223" s="154" t="s">
        <v>78</v>
      </c>
      <c r="P223" s="154"/>
      <c r="Q223" s="319" t="s">
        <v>78</v>
      </c>
      <c r="R223" s="154" t="s">
        <v>78</v>
      </c>
      <c r="S223" s="154" t="s">
        <v>78</v>
      </c>
      <c r="T223" s="154" t="s">
        <v>78</v>
      </c>
      <c r="U223" s="154" t="s">
        <v>78</v>
      </c>
      <c r="V223" s="154" t="s">
        <v>78</v>
      </c>
      <c r="W223" s="154" t="s">
        <v>78</v>
      </c>
      <c r="X223" s="154" t="s">
        <v>78</v>
      </c>
      <c r="Y223" s="154"/>
      <c r="Z223" s="319" t="s">
        <v>78</v>
      </c>
      <c r="AA223" s="154" t="s">
        <v>78</v>
      </c>
      <c r="AB223" s="154" t="s">
        <v>78</v>
      </c>
      <c r="AC223" s="154" t="s">
        <v>78</v>
      </c>
      <c r="AD223" s="154" t="s">
        <v>78</v>
      </c>
      <c r="AE223" s="154" t="s">
        <v>78</v>
      </c>
      <c r="AF223" s="154" t="s">
        <v>78</v>
      </c>
    </row>
    <row r="224" spans="1:32" s="246" customFormat="1">
      <c r="A224" s="171" t="s">
        <v>853</v>
      </c>
      <c r="B224" s="154">
        <v>16472225</v>
      </c>
      <c r="C224" s="154">
        <v>1305448</v>
      </c>
      <c r="D224" s="154">
        <v>1438226</v>
      </c>
      <c r="E224" s="154">
        <v>139034</v>
      </c>
      <c r="F224" s="154">
        <v>174012</v>
      </c>
      <c r="G224" s="154">
        <v>155976</v>
      </c>
      <c r="H224" s="154"/>
      <c r="I224" s="319" t="s">
        <v>853</v>
      </c>
      <c r="J224" s="154">
        <v>2281026</v>
      </c>
      <c r="K224" s="154">
        <v>38604</v>
      </c>
      <c r="L224" s="154">
        <v>3121729</v>
      </c>
      <c r="M224" s="154">
        <v>63904</v>
      </c>
      <c r="N224" s="154">
        <v>53930</v>
      </c>
      <c r="O224" s="154">
        <v>1332958</v>
      </c>
      <c r="P224" s="154"/>
      <c r="Q224" s="319" t="s">
        <v>853</v>
      </c>
      <c r="R224" s="154">
        <v>749051</v>
      </c>
      <c r="S224" s="154">
        <v>73991</v>
      </c>
      <c r="T224" s="154">
        <v>1127914</v>
      </c>
      <c r="U224" s="154">
        <v>251620</v>
      </c>
      <c r="V224" s="154">
        <v>176654</v>
      </c>
      <c r="W224" s="154">
        <v>2301231</v>
      </c>
      <c r="X224" s="154">
        <v>108858</v>
      </c>
      <c r="Y224" s="154"/>
      <c r="Z224" s="319" t="s">
        <v>853</v>
      </c>
      <c r="AA224" s="154">
        <v>19295</v>
      </c>
      <c r="AB224" s="154">
        <v>433995</v>
      </c>
      <c r="AC224" s="154">
        <v>84533</v>
      </c>
      <c r="AD224" s="154">
        <v>17968</v>
      </c>
      <c r="AE224" s="154">
        <v>19900</v>
      </c>
      <c r="AF224" s="154">
        <v>1002368</v>
      </c>
    </row>
    <row r="225" spans="1:32" s="246" customFormat="1">
      <c r="A225" s="171" t="s">
        <v>854</v>
      </c>
      <c r="B225" s="154">
        <v>68749</v>
      </c>
      <c r="C225" s="154">
        <v>395</v>
      </c>
      <c r="D225" s="154" t="s">
        <v>504</v>
      </c>
      <c r="E225" s="154" t="s">
        <v>504</v>
      </c>
      <c r="F225" s="154">
        <v>3126</v>
      </c>
      <c r="G225" s="154" t="s">
        <v>504</v>
      </c>
      <c r="H225" s="154"/>
      <c r="I225" s="319" t="s">
        <v>854</v>
      </c>
      <c r="J225" s="154">
        <v>1101</v>
      </c>
      <c r="K225" s="154" t="s">
        <v>504</v>
      </c>
      <c r="L225" s="154">
        <v>46823</v>
      </c>
      <c r="M225" s="154" t="s">
        <v>504</v>
      </c>
      <c r="N225" s="154" t="s">
        <v>504</v>
      </c>
      <c r="O225" s="154" t="s">
        <v>504</v>
      </c>
      <c r="P225" s="154"/>
      <c r="Q225" s="319" t="s">
        <v>854</v>
      </c>
      <c r="R225" s="154" t="s">
        <v>504</v>
      </c>
      <c r="S225" s="154">
        <v>197</v>
      </c>
      <c r="T225" s="154">
        <v>2929</v>
      </c>
      <c r="U225" s="154">
        <v>21</v>
      </c>
      <c r="V225" s="154" t="s">
        <v>504</v>
      </c>
      <c r="W225" s="154">
        <v>13496</v>
      </c>
      <c r="X225" s="154" t="s">
        <v>504</v>
      </c>
      <c r="Y225" s="154"/>
      <c r="Z225" s="319" t="s">
        <v>854</v>
      </c>
      <c r="AA225" s="154" t="s">
        <v>504</v>
      </c>
      <c r="AB225" s="154">
        <v>1</v>
      </c>
      <c r="AC225" s="154" t="s">
        <v>504</v>
      </c>
      <c r="AD225" s="154" t="s">
        <v>504</v>
      </c>
      <c r="AE225" s="154" t="s">
        <v>504</v>
      </c>
      <c r="AF225" s="154">
        <v>660</v>
      </c>
    </row>
    <row r="226" spans="1:32" s="246" customFormat="1">
      <c r="A226" s="171" t="s">
        <v>855</v>
      </c>
      <c r="B226" s="154">
        <v>68749</v>
      </c>
      <c r="C226" s="154">
        <v>395</v>
      </c>
      <c r="D226" s="154" t="s">
        <v>504</v>
      </c>
      <c r="E226" s="154" t="s">
        <v>504</v>
      </c>
      <c r="F226" s="154">
        <v>3126</v>
      </c>
      <c r="G226" s="154" t="s">
        <v>504</v>
      </c>
      <c r="H226" s="154"/>
      <c r="I226" s="319" t="s">
        <v>855</v>
      </c>
      <c r="J226" s="154">
        <v>1101</v>
      </c>
      <c r="K226" s="154" t="s">
        <v>504</v>
      </c>
      <c r="L226" s="154">
        <v>46823</v>
      </c>
      <c r="M226" s="154" t="s">
        <v>504</v>
      </c>
      <c r="N226" s="154" t="s">
        <v>504</v>
      </c>
      <c r="O226" s="154" t="s">
        <v>504</v>
      </c>
      <c r="P226" s="154"/>
      <c r="Q226" s="319" t="s">
        <v>855</v>
      </c>
      <c r="R226" s="154" t="s">
        <v>504</v>
      </c>
      <c r="S226" s="154">
        <v>197</v>
      </c>
      <c r="T226" s="154">
        <v>2929</v>
      </c>
      <c r="U226" s="154">
        <v>21</v>
      </c>
      <c r="V226" s="154" t="s">
        <v>504</v>
      </c>
      <c r="W226" s="154">
        <v>13496</v>
      </c>
      <c r="X226" s="154" t="s">
        <v>504</v>
      </c>
      <c r="Y226" s="154"/>
      <c r="Z226" s="319" t="s">
        <v>855</v>
      </c>
      <c r="AA226" s="154" t="s">
        <v>504</v>
      </c>
      <c r="AB226" s="154">
        <v>1</v>
      </c>
      <c r="AC226" s="154" t="s">
        <v>504</v>
      </c>
      <c r="AD226" s="154" t="s">
        <v>504</v>
      </c>
      <c r="AE226" s="154" t="s">
        <v>504</v>
      </c>
      <c r="AF226" s="154">
        <v>660</v>
      </c>
    </row>
    <row r="227" spans="1:32" s="246" customFormat="1">
      <c r="A227" s="171" t="s">
        <v>856</v>
      </c>
      <c r="B227" s="154">
        <v>206158</v>
      </c>
      <c r="C227" s="154">
        <v>20391</v>
      </c>
      <c r="D227" s="154" t="s">
        <v>504</v>
      </c>
      <c r="E227" s="154" t="s">
        <v>504</v>
      </c>
      <c r="F227" s="154">
        <v>29877</v>
      </c>
      <c r="G227" s="154" t="s">
        <v>504</v>
      </c>
      <c r="H227" s="154"/>
      <c r="I227" s="319" t="s">
        <v>856</v>
      </c>
      <c r="J227" s="154">
        <v>2626</v>
      </c>
      <c r="K227" s="154" t="s">
        <v>504</v>
      </c>
      <c r="L227" s="154">
        <v>2</v>
      </c>
      <c r="M227" s="154">
        <v>16321</v>
      </c>
      <c r="N227" s="154">
        <v>19561</v>
      </c>
      <c r="O227" s="154" t="s">
        <v>504</v>
      </c>
      <c r="P227" s="154"/>
      <c r="Q227" s="319" t="s">
        <v>856</v>
      </c>
      <c r="R227" s="154" t="s">
        <v>504</v>
      </c>
      <c r="S227" s="154">
        <v>5455</v>
      </c>
      <c r="T227" s="154">
        <v>37681</v>
      </c>
      <c r="U227" s="154" t="s">
        <v>504</v>
      </c>
      <c r="V227" s="154">
        <v>21309</v>
      </c>
      <c r="W227" s="154">
        <v>39901</v>
      </c>
      <c r="X227" s="154" t="s">
        <v>504</v>
      </c>
      <c r="Y227" s="154"/>
      <c r="Z227" s="319" t="s">
        <v>856</v>
      </c>
      <c r="AA227" s="154" t="s">
        <v>504</v>
      </c>
      <c r="AB227" s="154" t="s">
        <v>504</v>
      </c>
      <c r="AC227" s="154" t="s">
        <v>504</v>
      </c>
      <c r="AD227" s="154" t="s">
        <v>504</v>
      </c>
      <c r="AE227" s="154" t="s">
        <v>504</v>
      </c>
      <c r="AF227" s="154">
        <v>13034</v>
      </c>
    </row>
    <row r="228" spans="1:32" s="246" customFormat="1">
      <c r="A228" s="171" t="s">
        <v>858</v>
      </c>
      <c r="B228" s="154">
        <v>72570</v>
      </c>
      <c r="C228" s="154">
        <v>280</v>
      </c>
      <c r="D228" s="154" t="s">
        <v>504</v>
      </c>
      <c r="E228" s="154" t="s">
        <v>504</v>
      </c>
      <c r="F228" s="154" t="s">
        <v>504</v>
      </c>
      <c r="G228" s="154" t="s">
        <v>504</v>
      </c>
      <c r="H228" s="154"/>
      <c r="I228" s="319" t="s">
        <v>858</v>
      </c>
      <c r="J228" s="154">
        <v>2</v>
      </c>
      <c r="K228" s="154" t="s">
        <v>504</v>
      </c>
      <c r="L228" s="154">
        <v>1</v>
      </c>
      <c r="M228" s="154" t="s">
        <v>504</v>
      </c>
      <c r="N228" s="154" t="s">
        <v>504</v>
      </c>
      <c r="O228" s="154" t="s">
        <v>504</v>
      </c>
      <c r="P228" s="154"/>
      <c r="Q228" s="319" t="s">
        <v>858</v>
      </c>
      <c r="R228" s="154" t="s">
        <v>504</v>
      </c>
      <c r="S228" s="154" t="s">
        <v>504</v>
      </c>
      <c r="T228" s="154">
        <v>21445</v>
      </c>
      <c r="U228" s="154" t="s">
        <v>504</v>
      </c>
      <c r="V228" s="154" t="s">
        <v>504</v>
      </c>
      <c r="W228" s="154">
        <v>39901</v>
      </c>
      <c r="X228" s="154" t="s">
        <v>504</v>
      </c>
      <c r="Y228" s="154"/>
      <c r="Z228" s="319" t="s">
        <v>858</v>
      </c>
      <c r="AA228" s="154" t="s">
        <v>504</v>
      </c>
      <c r="AB228" s="154" t="s">
        <v>504</v>
      </c>
      <c r="AC228" s="154" t="s">
        <v>504</v>
      </c>
      <c r="AD228" s="154" t="s">
        <v>504</v>
      </c>
      <c r="AE228" s="154" t="s">
        <v>504</v>
      </c>
      <c r="AF228" s="154">
        <v>10941</v>
      </c>
    </row>
    <row r="229" spans="1:32" s="246" customFormat="1">
      <c r="A229" s="171" t="s">
        <v>859</v>
      </c>
      <c r="B229" s="154">
        <v>126268</v>
      </c>
      <c r="C229" s="154">
        <v>20111</v>
      </c>
      <c r="D229" s="154" t="s">
        <v>504</v>
      </c>
      <c r="E229" s="154" t="s">
        <v>504</v>
      </c>
      <c r="F229" s="154">
        <v>29877</v>
      </c>
      <c r="G229" s="154" t="s">
        <v>504</v>
      </c>
      <c r="H229" s="154"/>
      <c r="I229" s="319" t="s">
        <v>859</v>
      </c>
      <c r="J229" s="154" t="s">
        <v>504</v>
      </c>
      <c r="K229" s="154" t="s">
        <v>504</v>
      </c>
      <c r="L229" s="154" t="s">
        <v>504</v>
      </c>
      <c r="M229" s="154">
        <v>16321</v>
      </c>
      <c r="N229" s="154">
        <v>19561</v>
      </c>
      <c r="O229" s="154" t="s">
        <v>504</v>
      </c>
      <c r="P229" s="154"/>
      <c r="Q229" s="319" t="s">
        <v>859</v>
      </c>
      <c r="R229" s="154" t="s">
        <v>504</v>
      </c>
      <c r="S229" s="154">
        <v>5455</v>
      </c>
      <c r="T229" s="154">
        <v>16232</v>
      </c>
      <c r="U229" s="154" t="s">
        <v>504</v>
      </c>
      <c r="V229" s="154">
        <v>18711</v>
      </c>
      <c r="W229" s="154" t="s">
        <v>504</v>
      </c>
      <c r="X229" s="154" t="s">
        <v>504</v>
      </c>
      <c r="Y229" s="154"/>
      <c r="Z229" s="319" t="s">
        <v>859</v>
      </c>
      <c r="AA229" s="154" t="s">
        <v>504</v>
      </c>
      <c r="AB229" s="154" t="s">
        <v>504</v>
      </c>
      <c r="AC229" s="154" t="s">
        <v>504</v>
      </c>
      <c r="AD229" s="154" t="s">
        <v>504</v>
      </c>
      <c r="AE229" s="154" t="s">
        <v>504</v>
      </c>
      <c r="AF229" s="154" t="s">
        <v>504</v>
      </c>
    </row>
    <row r="230" spans="1:32" s="246" customFormat="1">
      <c r="A230" s="171" t="s">
        <v>860</v>
      </c>
      <c r="B230" s="154">
        <v>489</v>
      </c>
      <c r="C230" s="154" t="s">
        <v>504</v>
      </c>
      <c r="D230" s="154" t="s">
        <v>504</v>
      </c>
      <c r="E230" s="154">
        <v>1</v>
      </c>
      <c r="F230" s="154" t="s">
        <v>504</v>
      </c>
      <c r="G230" s="154" t="s">
        <v>504</v>
      </c>
      <c r="H230" s="154"/>
      <c r="I230" s="319" t="s">
        <v>860</v>
      </c>
      <c r="J230" s="154" t="s">
        <v>504</v>
      </c>
      <c r="K230" s="154" t="s">
        <v>504</v>
      </c>
      <c r="L230" s="154" t="s">
        <v>504</v>
      </c>
      <c r="M230" s="154" t="s">
        <v>504</v>
      </c>
      <c r="N230" s="154" t="s">
        <v>504</v>
      </c>
      <c r="O230" s="154" t="s">
        <v>504</v>
      </c>
      <c r="P230" s="154"/>
      <c r="Q230" s="319" t="s">
        <v>860</v>
      </c>
      <c r="R230" s="154">
        <v>241</v>
      </c>
      <c r="S230" s="154" t="s">
        <v>504</v>
      </c>
      <c r="T230" s="154" t="s">
        <v>504</v>
      </c>
      <c r="U230" s="154" t="s">
        <v>504</v>
      </c>
      <c r="V230" s="154" t="s">
        <v>504</v>
      </c>
      <c r="W230" s="154">
        <v>247</v>
      </c>
      <c r="X230" s="154" t="s">
        <v>504</v>
      </c>
      <c r="Y230" s="154"/>
      <c r="Z230" s="319" t="s">
        <v>860</v>
      </c>
      <c r="AA230" s="154" t="s">
        <v>504</v>
      </c>
      <c r="AB230" s="154" t="s">
        <v>504</v>
      </c>
      <c r="AC230" s="154" t="s">
        <v>504</v>
      </c>
      <c r="AD230" s="154" t="s">
        <v>504</v>
      </c>
      <c r="AE230" s="154" t="s">
        <v>504</v>
      </c>
      <c r="AF230" s="154" t="s">
        <v>504</v>
      </c>
    </row>
    <row r="231" spans="1:32" s="246" customFormat="1">
      <c r="A231" s="171" t="s">
        <v>861</v>
      </c>
      <c r="B231" s="154">
        <v>416215</v>
      </c>
      <c r="C231" s="154">
        <v>84516</v>
      </c>
      <c r="D231" s="154">
        <v>35163</v>
      </c>
      <c r="E231" s="154">
        <v>3293</v>
      </c>
      <c r="F231" s="154">
        <v>6</v>
      </c>
      <c r="G231" s="154">
        <v>3486</v>
      </c>
      <c r="H231" s="154"/>
      <c r="I231" s="319" t="s">
        <v>861</v>
      </c>
      <c r="J231" s="154">
        <v>10053</v>
      </c>
      <c r="K231" s="154" t="s">
        <v>504</v>
      </c>
      <c r="L231" s="154">
        <v>175370</v>
      </c>
      <c r="M231" s="154">
        <v>2</v>
      </c>
      <c r="N231" s="154" t="s">
        <v>504</v>
      </c>
      <c r="O231" s="154">
        <v>31947</v>
      </c>
      <c r="P231" s="154"/>
      <c r="Q231" s="319" t="s">
        <v>861</v>
      </c>
      <c r="R231" s="154">
        <v>214</v>
      </c>
      <c r="S231" s="154" t="s">
        <v>504</v>
      </c>
      <c r="T231" s="154">
        <v>4215</v>
      </c>
      <c r="U231" s="154">
        <v>2</v>
      </c>
      <c r="V231" s="154">
        <v>1</v>
      </c>
      <c r="W231" s="154">
        <v>64721</v>
      </c>
      <c r="X231" s="154" t="s">
        <v>504</v>
      </c>
      <c r="Y231" s="154"/>
      <c r="Z231" s="319" t="s">
        <v>861</v>
      </c>
      <c r="AA231" s="154">
        <v>2</v>
      </c>
      <c r="AB231" s="154">
        <v>3219</v>
      </c>
      <c r="AC231" s="154">
        <v>2</v>
      </c>
      <c r="AD231" s="154" t="s">
        <v>504</v>
      </c>
      <c r="AE231" s="154" t="s">
        <v>504</v>
      </c>
      <c r="AF231" s="154">
        <v>3</v>
      </c>
    </row>
    <row r="232" spans="1:32" s="246" customFormat="1">
      <c r="A232" s="171" t="s">
        <v>862</v>
      </c>
      <c r="B232" s="154">
        <v>416059</v>
      </c>
      <c r="C232" s="154">
        <v>84508</v>
      </c>
      <c r="D232" s="154">
        <v>35163</v>
      </c>
      <c r="E232" s="154">
        <v>3153</v>
      </c>
      <c r="F232" s="154">
        <v>4</v>
      </c>
      <c r="G232" s="154">
        <v>3486</v>
      </c>
      <c r="H232" s="154"/>
      <c r="I232" s="319" t="s">
        <v>862</v>
      </c>
      <c r="J232" s="154">
        <v>10052</v>
      </c>
      <c r="K232" s="154" t="s">
        <v>504</v>
      </c>
      <c r="L232" s="154">
        <v>175370</v>
      </c>
      <c r="M232" s="154">
        <v>2</v>
      </c>
      <c r="N232" s="154" t="s">
        <v>504</v>
      </c>
      <c r="O232" s="154">
        <v>31946</v>
      </c>
      <c r="P232" s="154"/>
      <c r="Q232" s="319" t="s">
        <v>862</v>
      </c>
      <c r="R232" s="154">
        <v>214</v>
      </c>
      <c r="S232" s="154" t="s">
        <v>504</v>
      </c>
      <c r="T232" s="154">
        <v>4213</v>
      </c>
      <c r="U232" s="154">
        <v>2</v>
      </c>
      <c r="V232" s="154">
        <v>1</v>
      </c>
      <c r="W232" s="154">
        <v>64721</v>
      </c>
      <c r="X232" s="154" t="s">
        <v>504</v>
      </c>
      <c r="Y232" s="154"/>
      <c r="Z232" s="319" t="s">
        <v>862</v>
      </c>
      <c r="AA232" s="154">
        <v>2</v>
      </c>
      <c r="AB232" s="154">
        <v>3217</v>
      </c>
      <c r="AC232" s="154">
        <v>2</v>
      </c>
      <c r="AD232" s="154" t="s">
        <v>504</v>
      </c>
      <c r="AE232" s="154" t="s">
        <v>504</v>
      </c>
      <c r="AF232" s="154">
        <v>3</v>
      </c>
    </row>
    <row r="233" spans="1:32" s="246" customFormat="1">
      <c r="A233" s="171" t="s">
        <v>863</v>
      </c>
      <c r="B233" s="154">
        <v>313886</v>
      </c>
      <c r="C233" s="154">
        <v>23239</v>
      </c>
      <c r="D233" s="154" t="s">
        <v>504</v>
      </c>
      <c r="E233" s="154" t="s">
        <v>504</v>
      </c>
      <c r="F233" s="154">
        <v>1048</v>
      </c>
      <c r="G233" s="154" t="s">
        <v>504</v>
      </c>
      <c r="H233" s="154"/>
      <c r="I233" s="319" t="s">
        <v>863</v>
      </c>
      <c r="J233" s="154">
        <v>96524</v>
      </c>
      <c r="K233" s="154" t="s">
        <v>504</v>
      </c>
      <c r="L233" s="154">
        <v>33136</v>
      </c>
      <c r="M233" s="154" t="s">
        <v>504</v>
      </c>
      <c r="N233" s="154" t="s">
        <v>504</v>
      </c>
      <c r="O233" s="154">
        <v>7330</v>
      </c>
      <c r="P233" s="154"/>
      <c r="Q233" s="319" t="s">
        <v>863</v>
      </c>
      <c r="R233" s="154">
        <v>7756</v>
      </c>
      <c r="S233" s="154">
        <v>382</v>
      </c>
      <c r="T233" s="154">
        <v>3888</v>
      </c>
      <c r="U233" s="154">
        <v>51</v>
      </c>
      <c r="V233" s="154">
        <v>2943</v>
      </c>
      <c r="W233" s="154">
        <v>56040</v>
      </c>
      <c r="X233" s="154">
        <v>214</v>
      </c>
      <c r="Y233" s="154"/>
      <c r="Z233" s="319" t="s">
        <v>863</v>
      </c>
      <c r="AA233" s="154" t="s">
        <v>504</v>
      </c>
      <c r="AB233" s="154">
        <v>768</v>
      </c>
      <c r="AC233" s="154">
        <v>5719</v>
      </c>
      <c r="AD233" s="154" t="s">
        <v>504</v>
      </c>
      <c r="AE233" s="154" t="s">
        <v>504</v>
      </c>
      <c r="AF233" s="154">
        <v>74848</v>
      </c>
    </row>
    <row r="234" spans="1:32" s="246" customFormat="1">
      <c r="A234" s="171" t="s">
        <v>864</v>
      </c>
      <c r="B234" s="154">
        <v>313886</v>
      </c>
      <c r="C234" s="154">
        <v>23239</v>
      </c>
      <c r="D234" s="154" t="s">
        <v>504</v>
      </c>
      <c r="E234" s="154" t="s">
        <v>504</v>
      </c>
      <c r="F234" s="154">
        <v>1048</v>
      </c>
      <c r="G234" s="154" t="s">
        <v>504</v>
      </c>
      <c r="H234" s="154"/>
      <c r="I234" s="319" t="s">
        <v>864</v>
      </c>
      <c r="J234" s="154">
        <v>96524</v>
      </c>
      <c r="K234" s="154" t="s">
        <v>504</v>
      </c>
      <c r="L234" s="154">
        <v>33136</v>
      </c>
      <c r="M234" s="154" t="s">
        <v>504</v>
      </c>
      <c r="N234" s="154" t="s">
        <v>504</v>
      </c>
      <c r="O234" s="154">
        <v>7330</v>
      </c>
      <c r="P234" s="154"/>
      <c r="Q234" s="319" t="s">
        <v>864</v>
      </c>
      <c r="R234" s="154">
        <v>7756</v>
      </c>
      <c r="S234" s="154">
        <v>382</v>
      </c>
      <c r="T234" s="154">
        <v>3888</v>
      </c>
      <c r="U234" s="154">
        <v>51</v>
      </c>
      <c r="V234" s="154">
        <v>2943</v>
      </c>
      <c r="W234" s="154">
        <v>56040</v>
      </c>
      <c r="X234" s="154">
        <v>214</v>
      </c>
      <c r="Y234" s="154"/>
      <c r="Z234" s="319" t="s">
        <v>864</v>
      </c>
      <c r="AA234" s="154" t="s">
        <v>504</v>
      </c>
      <c r="AB234" s="154">
        <v>768</v>
      </c>
      <c r="AC234" s="154">
        <v>5719</v>
      </c>
      <c r="AD234" s="154" t="s">
        <v>504</v>
      </c>
      <c r="AE234" s="154" t="s">
        <v>504</v>
      </c>
      <c r="AF234" s="154">
        <v>74848</v>
      </c>
    </row>
    <row r="235" spans="1:32" s="246" customFormat="1">
      <c r="A235" s="171" t="s">
        <v>865</v>
      </c>
      <c r="B235" s="154">
        <v>215033</v>
      </c>
      <c r="C235" s="154">
        <v>25836</v>
      </c>
      <c r="D235" s="154" t="s">
        <v>504</v>
      </c>
      <c r="E235" s="154" t="s">
        <v>504</v>
      </c>
      <c r="F235" s="154">
        <v>26018</v>
      </c>
      <c r="G235" s="154" t="s">
        <v>504</v>
      </c>
      <c r="H235" s="154"/>
      <c r="I235" s="319" t="s">
        <v>865</v>
      </c>
      <c r="J235" s="154">
        <v>1259</v>
      </c>
      <c r="K235" s="154" t="s">
        <v>504</v>
      </c>
      <c r="L235" s="154">
        <v>458</v>
      </c>
      <c r="M235" s="154">
        <v>19090</v>
      </c>
      <c r="N235" s="154">
        <v>25252</v>
      </c>
      <c r="O235" s="154">
        <v>19893</v>
      </c>
      <c r="P235" s="154"/>
      <c r="Q235" s="319" t="s">
        <v>865</v>
      </c>
      <c r="R235" s="154">
        <v>18911</v>
      </c>
      <c r="S235" s="154">
        <v>196</v>
      </c>
      <c r="T235" s="154">
        <v>29634</v>
      </c>
      <c r="U235" s="154" t="s">
        <v>504</v>
      </c>
      <c r="V235" s="154">
        <v>29349</v>
      </c>
      <c r="W235" s="154">
        <v>284</v>
      </c>
      <c r="X235" s="154" t="s">
        <v>504</v>
      </c>
      <c r="Y235" s="154"/>
      <c r="Z235" s="319" t="s">
        <v>865</v>
      </c>
      <c r="AA235" s="154" t="s">
        <v>504</v>
      </c>
      <c r="AB235" s="154">
        <v>18853</v>
      </c>
      <c r="AC235" s="154" t="s">
        <v>504</v>
      </c>
      <c r="AD235" s="154" t="s">
        <v>504</v>
      </c>
      <c r="AE235" s="154" t="s">
        <v>504</v>
      </c>
      <c r="AF235" s="154" t="s">
        <v>504</v>
      </c>
    </row>
    <row r="236" spans="1:32" s="246" customFormat="1">
      <c r="A236" s="171" t="s">
        <v>866</v>
      </c>
      <c r="B236" s="154">
        <v>215033</v>
      </c>
      <c r="C236" s="154">
        <v>25836</v>
      </c>
      <c r="D236" s="154" t="s">
        <v>504</v>
      </c>
      <c r="E236" s="154" t="s">
        <v>504</v>
      </c>
      <c r="F236" s="154">
        <v>26018</v>
      </c>
      <c r="G236" s="154" t="s">
        <v>504</v>
      </c>
      <c r="H236" s="154"/>
      <c r="I236" s="319" t="s">
        <v>866</v>
      </c>
      <c r="J236" s="154">
        <v>1259</v>
      </c>
      <c r="K236" s="154" t="s">
        <v>504</v>
      </c>
      <c r="L236" s="154">
        <v>458</v>
      </c>
      <c r="M236" s="154">
        <v>19090</v>
      </c>
      <c r="N236" s="154">
        <v>25252</v>
      </c>
      <c r="O236" s="154">
        <v>19893</v>
      </c>
      <c r="P236" s="154"/>
      <c r="Q236" s="319" t="s">
        <v>866</v>
      </c>
      <c r="R236" s="154">
        <v>18911</v>
      </c>
      <c r="S236" s="154">
        <v>196</v>
      </c>
      <c r="T236" s="154">
        <v>29634</v>
      </c>
      <c r="U236" s="154" t="s">
        <v>504</v>
      </c>
      <c r="V236" s="154">
        <v>29349</v>
      </c>
      <c r="W236" s="154">
        <v>284</v>
      </c>
      <c r="X236" s="154" t="s">
        <v>504</v>
      </c>
      <c r="Y236" s="154"/>
      <c r="Z236" s="319" t="s">
        <v>866</v>
      </c>
      <c r="AA236" s="154" t="s">
        <v>504</v>
      </c>
      <c r="AB236" s="154">
        <v>18853</v>
      </c>
      <c r="AC236" s="154" t="s">
        <v>504</v>
      </c>
      <c r="AD236" s="154" t="s">
        <v>504</v>
      </c>
      <c r="AE236" s="154" t="s">
        <v>504</v>
      </c>
      <c r="AF236" s="154" t="s">
        <v>504</v>
      </c>
    </row>
    <row r="237" spans="1:32" s="246" customFormat="1">
      <c r="A237" s="171" t="s">
        <v>867</v>
      </c>
      <c r="B237" s="154">
        <v>74974</v>
      </c>
      <c r="C237" s="154">
        <v>17231</v>
      </c>
      <c r="D237" s="154" t="s">
        <v>504</v>
      </c>
      <c r="E237" s="154" t="s">
        <v>504</v>
      </c>
      <c r="F237" s="154">
        <v>857</v>
      </c>
      <c r="G237" s="154" t="s">
        <v>504</v>
      </c>
      <c r="H237" s="154"/>
      <c r="I237" s="319" t="s">
        <v>867</v>
      </c>
      <c r="J237" s="154" t="s">
        <v>504</v>
      </c>
      <c r="K237" s="154" t="s">
        <v>504</v>
      </c>
      <c r="L237" s="154">
        <v>54520</v>
      </c>
      <c r="M237" s="154" t="s">
        <v>504</v>
      </c>
      <c r="N237" s="154" t="s">
        <v>504</v>
      </c>
      <c r="O237" s="154" t="s">
        <v>504</v>
      </c>
      <c r="P237" s="154"/>
      <c r="Q237" s="319" t="s">
        <v>867</v>
      </c>
      <c r="R237" s="154">
        <v>3</v>
      </c>
      <c r="S237" s="154">
        <v>2</v>
      </c>
      <c r="T237" s="154" t="s">
        <v>504</v>
      </c>
      <c r="U237" s="154">
        <v>55</v>
      </c>
      <c r="V237" s="154">
        <v>803</v>
      </c>
      <c r="W237" s="154">
        <v>1503</v>
      </c>
      <c r="X237" s="154" t="s">
        <v>504</v>
      </c>
      <c r="Y237" s="154"/>
      <c r="Z237" s="319" t="s">
        <v>867</v>
      </c>
      <c r="AA237" s="154" t="s">
        <v>504</v>
      </c>
      <c r="AB237" s="154" t="s">
        <v>504</v>
      </c>
      <c r="AC237" s="154" t="s">
        <v>504</v>
      </c>
      <c r="AD237" s="154" t="s">
        <v>504</v>
      </c>
      <c r="AE237" s="154" t="s">
        <v>504</v>
      </c>
      <c r="AF237" s="154" t="s">
        <v>504</v>
      </c>
    </row>
    <row r="238" spans="1:32" s="246" customFormat="1">
      <c r="A238" s="171" t="s">
        <v>868</v>
      </c>
      <c r="B238" s="154">
        <v>74974</v>
      </c>
      <c r="C238" s="154">
        <v>17231</v>
      </c>
      <c r="D238" s="154" t="s">
        <v>504</v>
      </c>
      <c r="E238" s="154" t="s">
        <v>504</v>
      </c>
      <c r="F238" s="154">
        <v>857</v>
      </c>
      <c r="G238" s="154" t="s">
        <v>504</v>
      </c>
      <c r="H238" s="154"/>
      <c r="I238" s="319" t="s">
        <v>868</v>
      </c>
      <c r="J238" s="154" t="s">
        <v>504</v>
      </c>
      <c r="K238" s="154" t="s">
        <v>504</v>
      </c>
      <c r="L238" s="154">
        <v>54520</v>
      </c>
      <c r="M238" s="154" t="s">
        <v>504</v>
      </c>
      <c r="N238" s="154" t="s">
        <v>504</v>
      </c>
      <c r="O238" s="154" t="s">
        <v>504</v>
      </c>
      <c r="P238" s="154"/>
      <c r="Q238" s="319" t="s">
        <v>868</v>
      </c>
      <c r="R238" s="154">
        <v>3</v>
      </c>
      <c r="S238" s="154">
        <v>2</v>
      </c>
      <c r="T238" s="154" t="s">
        <v>504</v>
      </c>
      <c r="U238" s="154">
        <v>55</v>
      </c>
      <c r="V238" s="154">
        <v>803</v>
      </c>
      <c r="W238" s="154">
        <v>1503</v>
      </c>
      <c r="X238" s="154" t="s">
        <v>504</v>
      </c>
      <c r="Y238" s="154"/>
      <c r="Z238" s="319" t="s">
        <v>868</v>
      </c>
      <c r="AA238" s="154" t="s">
        <v>504</v>
      </c>
      <c r="AB238" s="154" t="s">
        <v>504</v>
      </c>
      <c r="AC238" s="154" t="s">
        <v>504</v>
      </c>
      <c r="AD238" s="154" t="s">
        <v>504</v>
      </c>
      <c r="AE238" s="154" t="s">
        <v>504</v>
      </c>
      <c r="AF238" s="154" t="s">
        <v>504</v>
      </c>
    </row>
    <row r="239" spans="1:32" s="246" customFormat="1">
      <c r="A239" s="171" t="s">
        <v>869</v>
      </c>
      <c r="B239" s="154">
        <v>68154</v>
      </c>
      <c r="C239" s="154">
        <v>17131</v>
      </c>
      <c r="D239" s="154" t="s">
        <v>504</v>
      </c>
      <c r="E239" s="154">
        <v>4</v>
      </c>
      <c r="F239" s="154">
        <v>3</v>
      </c>
      <c r="G239" s="154" t="s">
        <v>504</v>
      </c>
      <c r="H239" s="154"/>
      <c r="I239" s="319" t="s">
        <v>869</v>
      </c>
      <c r="J239" s="154">
        <v>8191</v>
      </c>
      <c r="K239" s="154" t="s">
        <v>504</v>
      </c>
      <c r="L239" s="154">
        <v>13542</v>
      </c>
      <c r="M239" s="154" t="s">
        <v>504</v>
      </c>
      <c r="N239" s="154" t="s">
        <v>504</v>
      </c>
      <c r="O239" s="154">
        <v>43</v>
      </c>
      <c r="P239" s="154"/>
      <c r="Q239" s="319" t="s">
        <v>869</v>
      </c>
      <c r="R239" s="154">
        <v>71</v>
      </c>
      <c r="S239" s="154">
        <v>7</v>
      </c>
      <c r="T239" s="154">
        <v>84</v>
      </c>
      <c r="U239" s="154">
        <v>4272</v>
      </c>
      <c r="V239" s="154">
        <v>15803</v>
      </c>
      <c r="W239" s="154">
        <v>5756</v>
      </c>
      <c r="X239" s="154">
        <v>3</v>
      </c>
      <c r="Y239" s="154"/>
      <c r="Z239" s="319" t="s">
        <v>869</v>
      </c>
      <c r="AA239" s="154" t="s">
        <v>504</v>
      </c>
      <c r="AB239" s="154" t="s">
        <v>504</v>
      </c>
      <c r="AC239" s="154" t="s">
        <v>504</v>
      </c>
      <c r="AD239" s="154" t="s">
        <v>504</v>
      </c>
      <c r="AE239" s="154" t="s">
        <v>504</v>
      </c>
      <c r="AF239" s="154">
        <v>3244</v>
      </c>
    </row>
    <row r="240" spans="1:32" s="246" customFormat="1">
      <c r="A240" s="171" t="s">
        <v>870</v>
      </c>
      <c r="B240" s="154">
        <v>51197</v>
      </c>
      <c r="C240" s="154">
        <v>17104</v>
      </c>
      <c r="D240" s="154" t="s">
        <v>504</v>
      </c>
      <c r="E240" s="154" t="s">
        <v>504</v>
      </c>
      <c r="F240" s="154" t="s">
        <v>504</v>
      </c>
      <c r="G240" s="154" t="s">
        <v>504</v>
      </c>
      <c r="H240" s="154"/>
      <c r="I240" s="319" t="s">
        <v>870</v>
      </c>
      <c r="J240" s="154">
        <v>4505</v>
      </c>
      <c r="K240" s="154" t="s">
        <v>504</v>
      </c>
      <c r="L240" s="154">
        <v>13534</v>
      </c>
      <c r="M240" s="154" t="s">
        <v>504</v>
      </c>
      <c r="N240" s="154" t="s">
        <v>504</v>
      </c>
      <c r="O240" s="154">
        <v>42</v>
      </c>
      <c r="P240" s="154"/>
      <c r="Q240" s="319" t="s">
        <v>870</v>
      </c>
      <c r="R240" s="154">
        <v>32</v>
      </c>
      <c r="S240" s="154" t="s">
        <v>504</v>
      </c>
      <c r="T240" s="154">
        <v>62</v>
      </c>
      <c r="U240" s="154">
        <v>109</v>
      </c>
      <c r="V240" s="154">
        <v>15803</v>
      </c>
      <c r="W240" s="154">
        <v>3</v>
      </c>
      <c r="X240" s="154">
        <v>3</v>
      </c>
      <c r="Y240" s="154"/>
      <c r="Z240" s="319" t="s">
        <v>870</v>
      </c>
      <c r="AA240" s="154" t="s">
        <v>504</v>
      </c>
      <c r="AB240" s="154" t="s">
        <v>504</v>
      </c>
      <c r="AC240" s="154" t="s">
        <v>504</v>
      </c>
      <c r="AD240" s="154" t="s">
        <v>504</v>
      </c>
      <c r="AE240" s="154" t="s">
        <v>504</v>
      </c>
      <c r="AF240" s="154" t="s">
        <v>504</v>
      </c>
    </row>
    <row r="241" spans="1:32" s="246" customFormat="1">
      <c r="A241" s="171" t="s">
        <v>871</v>
      </c>
      <c r="B241" s="154">
        <v>16957</v>
      </c>
      <c r="C241" s="154">
        <v>27</v>
      </c>
      <c r="D241" s="154" t="s">
        <v>504</v>
      </c>
      <c r="E241" s="154">
        <v>4</v>
      </c>
      <c r="F241" s="154">
        <v>3</v>
      </c>
      <c r="G241" s="154" t="s">
        <v>504</v>
      </c>
      <c r="H241" s="154"/>
      <c r="I241" s="319" t="s">
        <v>871</v>
      </c>
      <c r="J241" s="154">
        <v>3686</v>
      </c>
      <c r="K241" s="154" t="s">
        <v>504</v>
      </c>
      <c r="L241" s="154">
        <v>8</v>
      </c>
      <c r="M241" s="154" t="s">
        <v>504</v>
      </c>
      <c r="N241" s="154" t="s">
        <v>504</v>
      </c>
      <c r="O241" s="154">
        <v>1</v>
      </c>
      <c r="P241" s="154"/>
      <c r="Q241" s="319" t="s">
        <v>871</v>
      </c>
      <c r="R241" s="154">
        <v>39</v>
      </c>
      <c r="S241" s="154">
        <v>7</v>
      </c>
      <c r="T241" s="154">
        <v>22</v>
      </c>
      <c r="U241" s="154">
        <v>4163</v>
      </c>
      <c r="V241" s="154" t="s">
        <v>504</v>
      </c>
      <c r="W241" s="154">
        <v>5753</v>
      </c>
      <c r="X241" s="154" t="s">
        <v>504</v>
      </c>
      <c r="Y241" s="154"/>
      <c r="Z241" s="319" t="s">
        <v>871</v>
      </c>
      <c r="AA241" s="154" t="s">
        <v>504</v>
      </c>
      <c r="AB241" s="154" t="s">
        <v>504</v>
      </c>
      <c r="AC241" s="154" t="s">
        <v>504</v>
      </c>
      <c r="AD241" s="154" t="s">
        <v>504</v>
      </c>
      <c r="AE241" s="154" t="s">
        <v>504</v>
      </c>
      <c r="AF241" s="154">
        <v>3244</v>
      </c>
    </row>
    <row r="242" spans="1:32" s="246" customFormat="1">
      <c r="A242" s="171" t="s">
        <v>872</v>
      </c>
      <c r="B242" s="154">
        <v>842021</v>
      </c>
      <c r="C242" s="154">
        <v>196329</v>
      </c>
      <c r="D242" s="154">
        <v>41594</v>
      </c>
      <c r="E242" s="154">
        <v>8</v>
      </c>
      <c r="F242" s="154">
        <v>4</v>
      </c>
      <c r="G242" s="154">
        <v>2</v>
      </c>
      <c r="H242" s="154"/>
      <c r="I242" s="319" t="s">
        <v>872</v>
      </c>
      <c r="J242" s="154">
        <v>44489</v>
      </c>
      <c r="K242" s="154">
        <v>1</v>
      </c>
      <c r="L242" s="154">
        <v>262979</v>
      </c>
      <c r="M242" s="154">
        <v>13</v>
      </c>
      <c r="N242" s="154">
        <v>6</v>
      </c>
      <c r="O242" s="154">
        <v>82253</v>
      </c>
      <c r="P242" s="154"/>
      <c r="Q242" s="319" t="s">
        <v>872</v>
      </c>
      <c r="R242" s="154">
        <v>4368</v>
      </c>
      <c r="S242" s="154">
        <v>5</v>
      </c>
      <c r="T242" s="154">
        <v>194</v>
      </c>
      <c r="U242" s="154">
        <v>187</v>
      </c>
      <c r="V242" s="154">
        <v>2</v>
      </c>
      <c r="W242" s="154">
        <v>208917</v>
      </c>
      <c r="X242" s="154">
        <v>5</v>
      </c>
      <c r="Y242" s="154"/>
      <c r="Z242" s="319" t="s">
        <v>872</v>
      </c>
      <c r="AA242" s="154" t="s">
        <v>504</v>
      </c>
      <c r="AB242" s="154">
        <v>5</v>
      </c>
      <c r="AC242" s="154">
        <v>14</v>
      </c>
      <c r="AD242" s="154">
        <v>74</v>
      </c>
      <c r="AE242" s="154" t="s">
        <v>504</v>
      </c>
      <c r="AF242" s="154">
        <v>572</v>
      </c>
    </row>
    <row r="243" spans="1:32" s="246" customFormat="1">
      <c r="A243" s="171" t="s">
        <v>873</v>
      </c>
      <c r="B243" s="154">
        <v>29368</v>
      </c>
      <c r="C243" s="154">
        <v>22940</v>
      </c>
      <c r="D243" s="154" t="s">
        <v>504</v>
      </c>
      <c r="E243" s="154" t="s">
        <v>504</v>
      </c>
      <c r="F243" s="154" t="s">
        <v>504</v>
      </c>
      <c r="G243" s="154" t="s">
        <v>504</v>
      </c>
      <c r="H243" s="154"/>
      <c r="I243" s="319" t="s">
        <v>873</v>
      </c>
      <c r="J243" s="154">
        <v>154</v>
      </c>
      <c r="K243" s="154">
        <v>1</v>
      </c>
      <c r="L243" s="154">
        <v>5</v>
      </c>
      <c r="M243" s="154" t="s">
        <v>504</v>
      </c>
      <c r="N243" s="154">
        <v>2</v>
      </c>
      <c r="O243" s="154">
        <v>3750</v>
      </c>
      <c r="P243" s="154"/>
      <c r="Q243" s="319" t="s">
        <v>873</v>
      </c>
      <c r="R243" s="154" t="s">
        <v>504</v>
      </c>
      <c r="S243" s="154" t="s">
        <v>504</v>
      </c>
      <c r="T243" s="154">
        <v>1</v>
      </c>
      <c r="U243" s="154" t="s">
        <v>504</v>
      </c>
      <c r="V243" s="154" t="s">
        <v>504</v>
      </c>
      <c r="W243" s="154">
        <v>2440</v>
      </c>
      <c r="X243" s="154" t="s">
        <v>504</v>
      </c>
      <c r="Y243" s="154"/>
      <c r="Z243" s="319" t="s">
        <v>873</v>
      </c>
      <c r="AA243" s="154" t="s">
        <v>504</v>
      </c>
      <c r="AB243" s="154">
        <v>1</v>
      </c>
      <c r="AC243" s="154" t="s">
        <v>504</v>
      </c>
      <c r="AD243" s="154">
        <v>74</v>
      </c>
      <c r="AE243" s="154" t="s">
        <v>504</v>
      </c>
      <c r="AF243" s="154" t="s">
        <v>504</v>
      </c>
    </row>
    <row r="244" spans="1:32" s="246" customFormat="1">
      <c r="A244" s="171" t="s">
        <v>874</v>
      </c>
      <c r="B244" s="154">
        <v>780380</v>
      </c>
      <c r="C244" s="154">
        <v>157277</v>
      </c>
      <c r="D244" s="154">
        <v>41449</v>
      </c>
      <c r="E244" s="154">
        <v>4</v>
      </c>
      <c r="F244" s="154" t="s">
        <v>504</v>
      </c>
      <c r="G244" s="154" t="s">
        <v>504</v>
      </c>
      <c r="H244" s="154"/>
      <c r="I244" s="319" t="s">
        <v>874</v>
      </c>
      <c r="J244" s="154">
        <v>44224</v>
      </c>
      <c r="K244" s="154" t="s">
        <v>504</v>
      </c>
      <c r="L244" s="154">
        <v>258916</v>
      </c>
      <c r="M244" s="154">
        <v>13</v>
      </c>
      <c r="N244" s="154">
        <v>1</v>
      </c>
      <c r="O244" s="154">
        <v>69394</v>
      </c>
      <c r="P244" s="154"/>
      <c r="Q244" s="319" t="s">
        <v>874</v>
      </c>
      <c r="R244" s="154">
        <v>3766</v>
      </c>
      <c r="S244" s="154">
        <v>5</v>
      </c>
      <c r="T244" s="154">
        <v>190</v>
      </c>
      <c r="U244" s="154" t="s">
        <v>504</v>
      </c>
      <c r="V244" s="154" t="s">
        <v>504</v>
      </c>
      <c r="W244" s="154">
        <v>204667</v>
      </c>
      <c r="X244" s="154">
        <v>5</v>
      </c>
      <c r="Y244" s="154"/>
      <c r="Z244" s="319" t="s">
        <v>874</v>
      </c>
      <c r="AA244" s="154" t="s">
        <v>504</v>
      </c>
      <c r="AB244" s="154">
        <v>3</v>
      </c>
      <c r="AC244" s="154">
        <v>14</v>
      </c>
      <c r="AD244" s="154" t="s">
        <v>504</v>
      </c>
      <c r="AE244" s="154" t="s">
        <v>504</v>
      </c>
      <c r="AF244" s="154">
        <v>452</v>
      </c>
    </row>
    <row r="245" spans="1:32" s="246" customFormat="1">
      <c r="A245" s="171" t="s">
        <v>875</v>
      </c>
      <c r="B245" s="154">
        <v>15979</v>
      </c>
      <c r="C245" s="154">
        <v>15974</v>
      </c>
      <c r="D245" s="154" t="s">
        <v>504</v>
      </c>
      <c r="E245" s="154" t="s">
        <v>504</v>
      </c>
      <c r="F245" s="154" t="s">
        <v>504</v>
      </c>
      <c r="G245" s="154" t="s">
        <v>504</v>
      </c>
      <c r="H245" s="154"/>
      <c r="I245" s="319" t="s">
        <v>875</v>
      </c>
      <c r="J245" s="154" t="s">
        <v>504</v>
      </c>
      <c r="K245" s="154" t="s">
        <v>504</v>
      </c>
      <c r="L245" s="154">
        <v>4</v>
      </c>
      <c r="M245" s="154" t="s">
        <v>504</v>
      </c>
      <c r="N245" s="154" t="s">
        <v>504</v>
      </c>
      <c r="O245" s="154" t="s">
        <v>504</v>
      </c>
      <c r="P245" s="154"/>
      <c r="Q245" s="319" t="s">
        <v>875</v>
      </c>
      <c r="R245" s="154">
        <v>1</v>
      </c>
      <c r="S245" s="154" t="s">
        <v>504</v>
      </c>
      <c r="T245" s="154" t="s">
        <v>504</v>
      </c>
      <c r="U245" s="154" t="s">
        <v>504</v>
      </c>
      <c r="V245" s="154" t="s">
        <v>504</v>
      </c>
      <c r="W245" s="154" t="s">
        <v>504</v>
      </c>
      <c r="X245" s="154" t="s">
        <v>504</v>
      </c>
      <c r="Y245" s="154"/>
      <c r="Z245" s="319" t="s">
        <v>875</v>
      </c>
      <c r="AA245" s="154" t="s">
        <v>504</v>
      </c>
      <c r="AB245" s="154" t="s">
        <v>504</v>
      </c>
      <c r="AC245" s="154" t="s">
        <v>504</v>
      </c>
      <c r="AD245" s="154" t="s">
        <v>504</v>
      </c>
      <c r="AE245" s="154" t="s">
        <v>504</v>
      </c>
      <c r="AF245" s="154" t="s">
        <v>504</v>
      </c>
    </row>
    <row r="246" spans="1:32" s="246" customFormat="1">
      <c r="A246" s="171" t="s">
        <v>876</v>
      </c>
      <c r="B246" s="154">
        <v>5699</v>
      </c>
      <c r="C246" s="154" t="s">
        <v>504</v>
      </c>
      <c r="D246" s="154" t="s">
        <v>504</v>
      </c>
      <c r="E246" s="154" t="s">
        <v>504</v>
      </c>
      <c r="F246" s="154">
        <v>2</v>
      </c>
      <c r="G246" s="154" t="s">
        <v>504</v>
      </c>
      <c r="H246" s="154"/>
      <c r="I246" s="319" t="s">
        <v>876</v>
      </c>
      <c r="J246" s="154" t="s">
        <v>504</v>
      </c>
      <c r="K246" s="154" t="s">
        <v>504</v>
      </c>
      <c r="L246" s="154">
        <v>4038</v>
      </c>
      <c r="M246" s="154" t="s">
        <v>504</v>
      </c>
      <c r="N246" s="154" t="s">
        <v>504</v>
      </c>
      <c r="O246" s="154">
        <v>4</v>
      </c>
      <c r="P246" s="154"/>
      <c r="Q246" s="319" t="s">
        <v>876</v>
      </c>
      <c r="R246" s="154" t="s">
        <v>504</v>
      </c>
      <c r="S246" s="154" t="s">
        <v>504</v>
      </c>
      <c r="T246" s="154" t="s">
        <v>504</v>
      </c>
      <c r="U246" s="154" t="s">
        <v>504</v>
      </c>
      <c r="V246" s="154" t="s">
        <v>504</v>
      </c>
      <c r="W246" s="154">
        <v>1553</v>
      </c>
      <c r="X246" s="154" t="s">
        <v>504</v>
      </c>
      <c r="Y246" s="154"/>
      <c r="Z246" s="319" t="s">
        <v>876</v>
      </c>
      <c r="AA246" s="154" t="s">
        <v>504</v>
      </c>
      <c r="AB246" s="154" t="s">
        <v>504</v>
      </c>
      <c r="AC246" s="154" t="s">
        <v>504</v>
      </c>
      <c r="AD246" s="154" t="s">
        <v>504</v>
      </c>
      <c r="AE246" s="154" t="s">
        <v>504</v>
      </c>
      <c r="AF246" s="154">
        <v>102</v>
      </c>
    </row>
    <row r="247" spans="1:32" s="246" customFormat="1">
      <c r="A247" s="171" t="s">
        <v>877</v>
      </c>
      <c r="B247" s="154">
        <v>9095</v>
      </c>
      <c r="C247" s="154" t="s">
        <v>504</v>
      </c>
      <c r="D247" s="154" t="s">
        <v>504</v>
      </c>
      <c r="E247" s="154" t="s">
        <v>504</v>
      </c>
      <c r="F247" s="154" t="s">
        <v>504</v>
      </c>
      <c r="G247" s="154">
        <v>1</v>
      </c>
      <c r="H247" s="154"/>
      <c r="I247" s="319" t="s">
        <v>877</v>
      </c>
      <c r="J247" s="154" t="s">
        <v>504</v>
      </c>
      <c r="K247" s="154" t="s">
        <v>504</v>
      </c>
      <c r="L247" s="154" t="s">
        <v>504</v>
      </c>
      <c r="M247" s="154" t="s">
        <v>504</v>
      </c>
      <c r="N247" s="154" t="s">
        <v>504</v>
      </c>
      <c r="O247" s="154">
        <v>9086</v>
      </c>
      <c r="P247" s="154"/>
      <c r="Q247" s="319" t="s">
        <v>877</v>
      </c>
      <c r="R247" s="154" t="s">
        <v>504</v>
      </c>
      <c r="S247" s="154" t="s">
        <v>504</v>
      </c>
      <c r="T247" s="154" t="s">
        <v>504</v>
      </c>
      <c r="U247" s="154">
        <v>6</v>
      </c>
      <c r="V247" s="154">
        <v>2</v>
      </c>
      <c r="W247" s="154" t="s">
        <v>504</v>
      </c>
      <c r="X247" s="154" t="s">
        <v>504</v>
      </c>
      <c r="Y247" s="154"/>
      <c r="Z247" s="319" t="s">
        <v>877</v>
      </c>
      <c r="AA247" s="154" t="s">
        <v>504</v>
      </c>
      <c r="AB247" s="154" t="s">
        <v>504</v>
      </c>
      <c r="AC247" s="154" t="s">
        <v>504</v>
      </c>
      <c r="AD247" s="154" t="s">
        <v>504</v>
      </c>
      <c r="AE247" s="154" t="s">
        <v>504</v>
      </c>
      <c r="AF247" s="154" t="s">
        <v>504</v>
      </c>
    </row>
    <row r="248" spans="1:32" s="246" customFormat="1">
      <c r="A248" s="171" t="s">
        <v>878</v>
      </c>
      <c r="B248" s="154">
        <v>2056172</v>
      </c>
      <c r="C248" s="154">
        <v>259249</v>
      </c>
      <c r="D248" s="154">
        <v>125725</v>
      </c>
      <c r="E248" s="154">
        <v>29</v>
      </c>
      <c r="F248" s="154">
        <v>2</v>
      </c>
      <c r="G248" s="154">
        <v>22081</v>
      </c>
      <c r="H248" s="154"/>
      <c r="I248" s="319" t="s">
        <v>878</v>
      </c>
      <c r="J248" s="154">
        <v>277886</v>
      </c>
      <c r="K248" s="154">
        <v>6</v>
      </c>
      <c r="L248" s="154">
        <v>525497</v>
      </c>
      <c r="M248" s="154">
        <v>75</v>
      </c>
      <c r="N248" s="154">
        <v>4</v>
      </c>
      <c r="O248" s="154">
        <v>105328</v>
      </c>
      <c r="P248" s="154"/>
      <c r="Q248" s="319" t="s">
        <v>878</v>
      </c>
      <c r="R248" s="154">
        <v>47877</v>
      </c>
      <c r="S248" s="154">
        <v>27083</v>
      </c>
      <c r="T248" s="154">
        <v>74783</v>
      </c>
      <c r="U248" s="154">
        <v>19953</v>
      </c>
      <c r="V248" s="154">
        <v>22025</v>
      </c>
      <c r="W248" s="154">
        <v>493721</v>
      </c>
      <c r="X248" s="154">
        <v>372</v>
      </c>
      <c r="Y248" s="154"/>
      <c r="Z248" s="319" t="s">
        <v>878</v>
      </c>
      <c r="AA248" s="154" t="s">
        <v>504</v>
      </c>
      <c r="AB248" s="154">
        <v>38</v>
      </c>
      <c r="AC248" s="154" t="s">
        <v>504</v>
      </c>
      <c r="AD248" s="154">
        <v>1</v>
      </c>
      <c r="AE248" s="154" t="s">
        <v>504</v>
      </c>
      <c r="AF248" s="154">
        <v>54437</v>
      </c>
    </row>
    <row r="249" spans="1:32" s="246" customFormat="1">
      <c r="A249" s="171" t="s">
        <v>879</v>
      </c>
      <c r="B249" s="154">
        <v>495489</v>
      </c>
      <c r="C249" s="154">
        <v>266</v>
      </c>
      <c r="D249" s="154">
        <v>47277</v>
      </c>
      <c r="E249" s="154">
        <v>8</v>
      </c>
      <c r="F249" s="154" t="s">
        <v>504</v>
      </c>
      <c r="G249" s="154" t="s">
        <v>504</v>
      </c>
      <c r="H249" s="154"/>
      <c r="I249" s="319" t="s">
        <v>879</v>
      </c>
      <c r="J249" s="154">
        <v>53903</v>
      </c>
      <c r="K249" s="154" t="s">
        <v>504</v>
      </c>
      <c r="L249" s="154">
        <v>196332</v>
      </c>
      <c r="M249" s="154" t="s">
        <v>504</v>
      </c>
      <c r="N249" s="154" t="s">
        <v>504</v>
      </c>
      <c r="O249" s="154">
        <v>211</v>
      </c>
      <c r="P249" s="154"/>
      <c r="Q249" s="319" t="s">
        <v>879</v>
      </c>
      <c r="R249" s="154">
        <v>6</v>
      </c>
      <c r="S249" s="154">
        <v>5</v>
      </c>
      <c r="T249" s="154">
        <v>4</v>
      </c>
      <c r="U249" s="154">
        <v>591</v>
      </c>
      <c r="V249" s="154" t="s">
        <v>504</v>
      </c>
      <c r="W249" s="154">
        <v>196688</v>
      </c>
      <c r="X249" s="154">
        <v>22</v>
      </c>
      <c r="Y249" s="154"/>
      <c r="Z249" s="319" t="s">
        <v>879</v>
      </c>
      <c r="AA249" s="154" t="s">
        <v>504</v>
      </c>
      <c r="AB249" s="154" t="s">
        <v>504</v>
      </c>
      <c r="AC249" s="154" t="s">
        <v>504</v>
      </c>
      <c r="AD249" s="154" t="s">
        <v>504</v>
      </c>
      <c r="AE249" s="154" t="s">
        <v>504</v>
      </c>
      <c r="AF249" s="154">
        <v>176</v>
      </c>
    </row>
    <row r="250" spans="1:32" s="246" customFormat="1">
      <c r="A250" s="171" t="s">
        <v>880</v>
      </c>
      <c r="B250" s="154">
        <v>6642</v>
      </c>
      <c r="C250" s="154">
        <v>31</v>
      </c>
      <c r="D250" s="154" t="s">
        <v>504</v>
      </c>
      <c r="E250" s="154" t="s">
        <v>504</v>
      </c>
      <c r="F250" s="154" t="s">
        <v>504</v>
      </c>
      <c r="G250" s="154" t="s">
        <v>504</v>
      </c>
      <c r="H250" s="154"/>
      <c r="I250" s="319" t="s">
        <v>880</v>
      </c>
      <c r="J250" s="154">
        <v>71</v>
      </c>
      <c r="K250" s="154" t="s">
        <v>504</v>
      </c>
      <c r="L250" s="154">
        <v>6404</v>
      </c>
      <c r="M250" s="154" t="s">
        <v>504</v>
      </c>
      <c r="N250" s="154" t="s">
        <v>504</v>
      </c>
      <c r="O250" s="154">
        <v>6</v>
      </c>
      <c r="P250" s="154"/>
      <c r="Q250" s="319" t="s">
        <v>880</v>
      </c>
      <c r="R250" s="154" t="s">
        <v>504</v>
      </c>
      <c r="S250" s="154" t="s">
        <v>504</v>
      </c>
      <c r="T250" s="154">
        <v>125</v>
      </c>
      <c r="U250" s="154" t="s">
        <v>504</v>
      </c>
      <c r="V250" s="154" t="s">
        <v>504</v>
      </c>
      <c r="W250" s="154">
        <v>1</v>
      </c>
      <c r="X250" s="154" t="s">
        <v>504</v>
      </c>
      <c r="Y250" s="154"/>
      <c r="Z250" s="319" t="s">
        <v>880</v>
      </c>
      <c r="AA250" s="154" t="s">
        <v>504</v>
      </c>
      <c r="AB250" s="154" t="s">
        <v>504</v>
      </c>
      <c r="AC250" s="154" t="s">
        <v>504</v>
      </c>
      <c r="AD250" s="154" t="s">
        <v>504</v>
      </c>
      <c r="AE250" s="154" t="s">
        <v>504</v>
      </c>
      <c r="AF250" s="154">
        <v>4</v>
      </c>
    </row>
    <row r="251" spans="1:32" s="246" customFormat="1">
      <c r="A251" s="171" t="s">
        <v>881</v>
      </c>
      <c r="B251" s="154">
        <v>405374</v>
      </c>
      <c r="C251" s="154">
        <v>56088</v>
      </c>
      <c r="D251" s="154">
        <v>13860</v>
      </c>
      <c r="E251" s="154">
        <v>3</v>
      </c>
      <c r="F251" s="154" t="s">
        <v>504</v>
      </c>
      <c r="G251" s="154">
        <v>2897</v>
      </c>
      <c r="H251" s="154"/>
      <c r="I251" s="319" t="s">
        <v>881</v>
      </c>
      <c r="J251" s="154">
        <v>37059</v>
      </c>
      <c r="K251" s="154" t="s">
        <v>504</v>
      </c>
      <c r="L251" s="154">
        <v>143338</v>
      </c>
      <c r="M251" s="154">
        <v>20</v>
      </c>
      <c r="N251" s="154" t="s">
        <v>504</v>
      </c>
      <c r="O251" s="154">
        <v>27781</v>
      </c>
      <c r="P251" s="154"/>
      <c r="Q251" s="319" t="s">
        <v>881</v>
      </c>
      <c r="R251" s="154">
        <v>4</v>
      </c>
      <c r="S251" s="154">
        <v>14</v>
      </c>
      <c r="T251" s="154">
        <v>16091</v>
      </c>
      <c r="U251" s="154">
        <v>89</v>
      </c>
      <c r="V251" s="154" t="s">
        <v>504</v>
      </c>
      <c r="W251" s="154">
        <v>107981</v>
      </c>
      <c r="X251" s="154">
        <v>114</v>
      </c>
      <c r="Y251" s="154"/>
      <c r="Z251" s="319" t="s">
        <v>881</v>
      </c>
      <c r="AA251" s="154" t="s">
        <v>504</v>
      </c>
      <c r="AB251" s="154">
        <v>6</v>
      </c>
      <c r="AC251" s="154" t="s">
        <v>504</v>
      </c>
      <c r="AD251" s="154" t="s">
        <v>504</v>
      </c>
      <c r="AE251" s="154" t="s">
        <v>504</v>
      </c>
      <c r="AF251" s="154">
        <v>29</v>
      </c>
    </row>
    <row r="252" spans="1:32" s="246" customFormat="1">
      <c r="A252" s="171" t="s">
        <v>882</v>
      </c>
      <c r="B252" s="154">
        <v>938068</v>
      </c>
      <c r="C252" s="154">
        <v>202381</v>
      </c>
      <c r="D252" s="154">
        <v>4006</v>
      </c>
      <c r="E252" s="154">
        <v>3</v>
      </c>
      <c r="F252" s="154" t="s">
        <v>504</v>
      </c>
      <c r="G252" s="154">
        <v>19163</v>
      </c>
      <c r="H252" s="154"/>
      <c r="I252" s="319" t="s">
        <v>882</v>
      </c>
      <c r="J252" s="154">
        <v>186789</v>
      </c>
      <c r="K252" s="154">
        <v>3</v>
      </c>
      <c r="L252" s="154">
        <v>179026</v>
      </c>
      <c r="M252" s="154">
        <v>25</v>
      </c>
      <c r="N252" s="154" t="s">
        <v>504</v>
      </c>
      <c r="O252" s="154">
        <v>77289</v>
      </c>
      <c r="P252" s="154"/>
      <c r="Q252" s="319" t="s">
        <v>882</v>
      </c>
      <c r="R252" s="154">
        <v>47812</v>
      </c>
      <c r="S252" s="154">
        <v>29</v>
      </c>
      <c r="T252" s="154">
        <v>4</v>
      </c>
      <c r="U252" s="154">
        <v>1</v>
      </c>
      <c r="V252" s="154" t="s">
        <v>504</v>
      </c>
      <c r="W252" s="154">
        <v>167163</v>
      </c>
      <c r="X252" s="154">
        <v>172</v>
      </c>
      <c r="Y252" s="154"/>
      <c r="Z252" s="319" t="s">
        <v>882</v>
      </c>
      <c r="AA252" s="154" t="s">
        <v>504</v>
      </c>
      <c r="AB252" s="154">
        <v>5</v>
      </c>
      <c r="AC252" s="154" t="s">
        <v>504</v>
      </c>
      <c r="AD252" s="154" t="s">
        <v>504</v>
      </c>
      <c r="AE252" s="154" t="s">
        <v>504</v>
      </c>
      <c r="AF252" s="154">
        <v>54197</v>
      </c>
    </row>
    <row r="253" spans="1:32" s="246" customFormat="1">
      <c r="A253" s="171" t="s">
        <v>883</v>
      </c>
      <c r="B253" s="154">
        <v>208899</v>
      </c>
      <c r="C253" s="154">
        <v>388</v>
      </c>
      <c r="D253" s="154">
        <v>60322</v>
      </c>
      <c r="E253" s="154">
        <v>3</v>
      </c>
      <c r="F253" s="154">
        <v>2</v>
      </c>
      <c r="G253" s="154">
        <v>16</v>
      </c>
      <c r="H253" s="154"/>
      <c r="I253" s="319" t="s">
        <v>883</v>
      </c>
      <c r="J253" s="154">
        <v>28</v>
      </c>
      <c r="K253" s="154">
        <v>2</v>
      </c>
      <c r="L253" s="154">
        <v>213</v>
      </c>
      <c r="M253" s="154">
        <v>28</v>
      </c>
      <c r="N253" s="154" t="s">
        <v>504</v>
      </c>
      <c r="O253" s="154">
        <v>38</v>
      </c>
      <c r="P253" s="154"/>
      <c r="Q253" s="319" t="s">
        <v>883</v>
      </c>
      <c r="R253" s="154">
        <v>44</v>
      </c>
      <c r="S253" s="154">
        <v>27012</v>
      </c>
      <c r="T253" s="154">
        <v>58381</v>
      </c>
      <c r="U253" s="154">
        <v>19212</v>
      </c>
      <c r="V253" s="154">
        <v>22024</v>
      </c>
      <c r="W253" s="154">
        <v>21080</v>
      </c>
      <c r="X253" s="154">
        <v>64</v>
      </c>
      <c r="Y253" s="154"/>
      <c r="Z253" s="319" t="s">
        <v>883</v>
      </c>
      <c r="AA253" s="154" t="s">
        <v>504</v>
      </c>
      <c r="AB253" s="154">
        <v>15</v>
      </c>
      <c r="AC253" s="154" t="s">
        <v>504</v>
      </c>
      <c r="AD253" s="154" t="s">
        <v>504</v>
      </c>
      <c r="AE253" s="154" t="s">
        <v>504</v>
      </c>
      <c r="AF253" s="154">
        <v>27</v>
      </c>
    </row>
    <row r="254" spans="1:32" s="246" customFormat="1">
      <c r="A254" s="171" t="s">
        <v>884</v>
      </c>
      <c r="B254" s="154">
        <v>3470743</v>
      </c>
      <c r="C254" s="154">
        <v>332582</v>
      </c>
      <c r="D254" s="154">
        <v>617111</v>
      </c>
      <c r="E254" s="154">
        <v>5869</v>
      </c>
      <c r="F254" s="154">
        <v>138</v>
      </c>
      <c r="G254" s="154">
        <v>73470</v>
      </c>
      <c r="H254" s="154"/>
      <c r="I254" s="319" t="s">
        <v>884</v>
      </c>
      <c r="J254" s="154">
        <v>430677</v>
      </c>
      <c r="K254" s="154">
        <v>13</v>
      </c>
      <c r="L254" s="154">
        <v>620245</v>
      </c>
      <c r="M254" s="154">
        <v>261</v>
      </c>
      <c r="N254" s="154">
        <v>103</v>
      </c>
      <c r="O254" s="154">
        <v>528760</v>
      </c>
      <c r="P254" s="154"/>
      <c r="Q254" s="319" t="s">
        <v>884</v>
      </c>
      <c r="R254" s="154">
        <v>111348</v>
      </c>
      <c r="S254" s="154">
        <v>130</v>
      </c>
      <c r="T254" s="154">
        <v>136187</v>
      </c>
      <c r="U254" s="154">
        <v>18983</v>
      </c>
      <c r="V254" s="154">
        <v>23</v>
      </c>
      <c r="W254" s="154">
        <v>434032</v>
      </c>
      <c r="X254" s="154">
        <v>153</v>
      </c>
      <c r="Y254" s="154"/>
      <c r="Z254" s="319" t="s">
        <v>884</v>
      </c>
      <c r="AA254" s="154">
        <v>26</v>
      </c>
      <c r="AB254" s="154">
        <v>65970</v>
      </c>
      <c r="AC254" s="154">
        <v>1333</v>
      </c>
      <c r="AD254" s="154">
        <v>2462</v>
      </c>
      <c r="AE254" s="154">
        <v>43</v>
      </c>
      <c r="AF254" s="154">
        <v>90824</v>
      </c>
    </row>
    <row r="255" spans="1:32" s="246" customFormat="1">
      <c r="A255" s="171" t="s">
        <v>886</v>
      </c>
      <c r="B255" s="154">
        <v>20533</v>
      </c>
      <c r="C255" s="154">
        <v>44</v>
      </c>
      <c r="D255" s="154">
        <v>5933</v>
      </c>
      <c r="E255" s="154">
        <v>4</v>
      </c>
      <c r="F255" s="154">
        <v>1</v>
      </c>
      <c r="G255" s="154" t="s">
        <v>504</v>
      </c>
      <c r="H255" s="154"/>
      <c r="I255" s="319" t="s">
        <v>886</v>
      </c>
      <c r="J255" s="154">
        <v>33</v>
      </c>
      <c r="K255" s="154" t="s">
        <v>504</v>
      </c>
      <c r="L255" s="154">
        <v>12</v>
      </c>
      <c r="M255" s="154" t="s">
        <v>504</v>
      </c>
      <c r="N255" s="154" t="s">
        <v>504</v>
      </c>
      <c r="O255" s="154">
        <v>5762</v>
      </c>
      <c r="P255" s="154"/>
      <c r="Q255" s="319" t="s">
        <v>886</v>
      </c>
      <c r="R255" s="154">
        <v>38</v>
      </c>
      <c r="S255" s="154">
        <v>11</v>
      </c>
      <c r="T255" s="154">
        <v>58</v>
      </c>
      <c r="U255" s="154">
        <v>54</v>
      </c>
      <c r="V255" s="154">
        <v>6</v>
      </c>
      <c r="W255" s="154">
        <v>8472</v>
      </c>
      <c r="X255" s="154">
        <v>55</v>
      </c>
      <c r="Y255" s="154"/>
      <c r="Z255" s="319" t="s">
        <v>886</v>
      </c>
      <c r="AA255" s="154" t="s">
        <v>504</v>
      </c>
      <c r="AB255" s="154">
        <v>10</v>
      </c>
      <c r="AC255" s="154">
        <v>33</v>
      </c>
      <c r="AD255" s="154">
        <v>6</v>
      </c>
      <c r="AE255" s="154" t="s">
        <v>504</v>
      </c>
      <c r="AF255" s="154">
        <v>1</v>
      </c>
    </row>
    <row r="256" spans="1:32" s="246" customFormat="1">
      <c r="A256" s="171" t="s">
        <v>887</v>
      </c>
      <c r="B256" s="154">
        <v>565538</v>
      </c>
      <c r="C256" s="154">
        <v>189695</v>
      </c>
      <c r="D256" s="154">
        <v>23306</v>
      </c>
      <c r="E256" s="154">
        <v>4</v>
      </c>
      <c r="F256" s="154" t="s">
        <v>504</v>
      </c>
      <c r="G256" s="154">
        <v>30075</v>
      </c>
      <c r="H256" s="154"/>
      <c r="I256" s="319" t="s">
        <v>887</v>
      </c>
      <c r="J256" s="154">
        <v>24383</v>
      </c>
      <c r="K256" s="154" t="s">
        <v>504</v>
      </c>
      <c r="L256" s="154">
        <v>87076</v>
      </c>
      <c r="M256" s="154">
        <v>11</v>
      </c>
      <c r="N256" s="154" t="s">
        <v>504</v>
      </c>
      <c r="O256" s="154">
        <v>116664</v>
      </c>
      <c r="P256" s="154"/>
      <c r="Q256" s="319" t="s">
        <v>887</v>
      </c>
      <c r="R256" s="154" t="s">
        <v>504</v>
      </c>
      <c r="S256" s="154" t="s">
        <v>504</v>
      </c>
      <c r="T256" s="154">
        <v>11</v>
      </c>
      <c r="U256" s="154" t="s">
        <v>504</v>
      </c>
      <c r="V256" s="154" t="s">
        <v>504</v>
      </c>
      <c r="W256" s="154">
        <v>94301</v>
      </c>
      <c r="X256" s="154" t="s">
        <v>504</v>
      </c>
      <c r="Y256" s="154"/>
      <c r="Z256" s="319" t="s">
        <v>887</v>
      </c>
      <c r="AA256" s="154" t="s">
        <v>504</v>
      </c>
      <c r="AB256" s="154">
        <v>4</v>
      </c>
      <c r="AC256" s="154">
        <v>8</v>
      </c>
      <c r="AD256" s="154" t="s">
        <v>504</v>
      </c>
      <c r="AE256" s="154" t="s">
        <v>504</v>
      </c>
      <c r="AF256" s="154" t="s">
        <v>504</v>
      </c>
    </row>
    <row r="257" spans="1:32" s="246" customFormat="1">
      <c r="A257" s="171" t="s">
        <v>888</v>
      </c>
      <c r="B257" s="154">
        <v>525176</v>
      </c>
      <c r="C257" s="154">
        <v>97283</v>
      </c>
      <c r="D257" s="154">
        <v>1</v>
      </c>
      <c r="E257" s="154">
        <v>13</v>
      </c>
      <c r="F257" s="154">
        <v>23</v>
      </c>
      <c r="G257" s="154">
        <v>35</v>
      </c>
      <c r="H257" s="154"/>
      <c r="I257" s="319" t="s">
        <v>888</v>
      </c>
      <c r="J257" s="154">
        <v>40831</v>
      </c>
      <c r="K257" s="154" t="s">
        <v>504</v>
      </c>
      <c r="L257" s="154">
        <v>207277</v>
      </c>
      <c r="M257" s="154">
        <v>70</v>
      </c>
      <c r="N257" s="154">
        <v>87</v>
      </c>
      <c r="O257" s="154">
        <v>32552</v>
      </c>
      <c r="P257" s="154"/>
      <c r="Q257" s="319" t="s">
        <v>888</v>
      </c>
      <c r="R257" s="154">
        <v>5</v>
      </c>
      <c r="S257" s="154">
        <v>44</v>
      </c>
      <c r="T257" s="154">
        <v>82</v>
      </c>
      <c r="U257" s="154">
        <v>26</v>
      </c>
      <c r="V257" s="154">
        <v>2</v>
      </c>
      <c r="W257" s="154">
        <v>146529</v>
      </c>
      <c r="X257" s="154">
        <v>35</v>
      </c>
      <c r="Y257" s="154"/>
      <c r="Z257" s="319" t="s">
        <v>888</v>
      </c>
      <c r="AA257" s="154">
        <v>7</v>
      </c>
      <c r="AB257" s="154">
        <v>32</v>
      </c>
      <c r="AC257" s="154">
        <v>6</v>
      </c>
      <c r="AD257" s="154">
        <v>1</v>
      </c>
      <c r="AE257" s="154">
        <v>8</v>
      </c>
      <c r="AF257" s="154">
        <v>227</v>
      </c>
    </row>
    <row r="258" spans="1:32" s="246" customFormat="1">
      <c r="A258" s="171" t="s">
        <v>892</v>
      </c>
      <c r="B258" s="154">
        <v>2358219</v>
      </c>
      <c r="C258" s="154">
        <v>45382</v>
      </c>
      <c r="D258" s="154">
        <v>587865</v>
      </c>
      <c r="E258" s="154">
        <v>5818</v>
      </c>
      <c r="F258" s="154">
        <v>23</v>
      </c>
      <c r="G258" s="154">
        <v>43295</v>
      </c>
      <c r="H258" s="154"/>
      <c r="I258" s="319" t="s">
        <v>892</v>
      </c>
      <c r="J258" s="154">
        <v>365328</v>
      </c>
      <c r="K258" s="154">
        <v>12</v>
      </c>
      <c r="L258" s="154">
        <v>325771</v>
      </c>
      <c r="M258" s="154">
        <v>175</v>
      </c>
      <c r="N258" s="154">
        <v>8</v>
      </c>
      <c r="O258" s="154">
        <v>373565</v>
      </c>
      <c r="P258" s="154"/>
      <c r="Q258" s="319" t="s">
        <v>892</v>
      </c>
      <c r="R258" s="154">
        <v>111270</v>
      </c>
      <c r="S258" s="154">
        <v>33</v>
      </c>
      <c r="T258" s="154">
        <v>135908</v>
      </c>
      <c r="U258" s="154">
        <v>18860</v>
      </c>
      <c r="V258" s="154">
        <v>9</v>
      </c>
      <c r="W258" s="154">
        <v>184664</v>
      </c>
      <c r="X258" s="154">
        <v>58</v>
      </c>
      <c r="Y258" s="154"/>
      <c r="Z258" s="319" t="s">
        <v>892</v>
      </c>
      <c r="AA258" s="154">
        <v>5</v>
      </c>
      <c r="AB258" s="154">
        <v>65886</v>
      </c>
      <c r="AC258" s="154">
        <v>1277</v>
      </c>
      <c r="AD258" s="154">
        <v>2448</v>
      </c>
      <c r="AE258" s="154">
        <v>24</v>
      </c>
      <c r="AF258" s="154">
        <v>90535</v>
      </c>
    </row>
    <row r="259" spans="1:32" s="246" customFormat="1">
      <c r="A259" s="171" t="s">
        <v>894</v>
      </c>
      <c r="B259" s="154">
        <v>446593</v>
      </c>
      <c r="C259" s="154">
        <v>17174</v>
      </c>
      <c r="D259" s="154">
        <v>40612</v>
      </c>
      <c r="E259" s="154" t="s">
        <v>504</v>
      </c>
      <c r="F259" s="154">
        <v>45612</v>
      </c>
      <c r="G259" s="154" t="s">
        <v>504</v>
      </c>
      <c r="H259" s="154"/>
      <c r="I259" s="319" t="s">
        <v>894</v>
      </c>
      <c r="J259" s="154">
        <v>26522</v>
      </c>
      <c r="K259" s="154" t="s">
        <v>504</v>
      </c>
      <c r="L259" s="154">
        <v>125996</v>
      </c>
      <c r="M259" s="154">
        <v>409</v>
      </c>
      <c r="N259" s="154">
        <v>6</v>
      </c>
      <c r="O259" s="154">
        <v>6862</v>
      </c>
      <c r="P259" s="154"/>
      <c r="Q259" s="319" t="s">
        <v>894</v>
      </c>
      <c r="R259" s="154">
        <v>16460</v>
      </c>
      <c r="S259" s="154">
        <v>17248</v>
      </c>
      <c r="T259" s="154">
        <v>14</v>
      </c>
      <c r="U259" s="154" t="s">
        <v>504</v>
      </c>
      <c r="V259" s="154">
        <v>38869</v>
      </c>
      <c r="W259" s="154">
        <v>72837</v>
      </c>
      <c r="X259" s="154" t="s">
        <v>504</v>
      </c>
      <c r="Y259" s="154"/>
      <c r="Z259" s="319" t="s">
        <v>894</v>
      </c>
      <c r="AA259" s="154">
        <v>15088</v>
      </c>
      <c r="AB259" s="154" t="s">
        <v>504</v>
      </c>
      <c r="AC259" s="154" t="s">
        <v>504</v>
      </c>
      <c r="AD259" s="154">
        <v>55</v>
      </c>
      <c r="AE259" s="154" t="s">
        <v>504</v>
      </c>
      <c r="AF259" s="154">
        <v>22829</v>
      </c>
    </row>
    <row r="260" spans="1:32" s="246" customFormat="1">
      <c r="A260" s="171" t="s">
        <v>895</v>
      </c>
      <c r="B260" s="154">
        <v>382279</v>
      </c>
      <c r="C260" s="154">
        <v>144</v>
      </c>
      <c r="D260" s="154">
        <v>40612</v>
      </c>
      <c r="E260" s="154" t="s">
        <v>504</v>
      </c>
      <c r="F260" s="154">
        <v>29411</v>
      </c>
      <c r="G260" s="154" t="s">
        <v>504</v>
      </c>
      <c r="H260" s="154"/>
      <c r="I260" s="319" t="s">
        <v>895</v>
      </c>
      <c r="J260" s="154">
        <v>26522</v>
      </c>
      <c r="K260" s="154" t="s">
        <v>504</v>
      </c>
      <c r="L260" s="154">
        <v>125996</v>
      </c>
      <c r="M260" s="154">
        <v>409</v>
      </c>
      <c r="N260" s="154">
        <v>6</v>
      </c>
      <c r="O260" s="154">
        <v>6862</v>
      </c>
      <c r="P260" s="154"/>
      <c r="Q260" s="319" t="s">
        <v>895</v>
      </c>
      <c r="R260" s="154">
        <v>16460</v>
      </c>
      <c r="S260" s="154">
        <v>17248</v>
      </c>
      <c r="T260" s="154">
        <v>14</v>
      </c>
      <c r="U260" s="154" t="s">
        <v>504</v>
      </c>
      <c r="V260" s="154">
        <v>22889</v>
      </c>
      <c r="W260" s="154">
        <v>72830</v>
      </c>
      <c r="X260" s="154" t="s">
        <v>504</v>
      </c>
      <c r="Y260" s="154"/>
      <c r="Z260" s="319" t="s">
        <v>895</v>
      </c>
      <c r="AA260" s="154" t="s">
        <v>504</v>
      </c>
      <c r="AB260" s="154" t="s">
        <v>504</v>
      </c>
      <c r="AC260" s="154" t="s">
        <v>504</v>
      </c>
      <c r="AD260" s="154">
        <v>55</v>
      </c>
      <c r="AE260" s="154" t="s">
        <v>504</v>
      </c>
      <c r="AF260" s="154">
        <v>22821</v>
      </c>
    </row>
    <row r="261" spans="1:32" s="246" customFormat="1">
      <c r="A261" s="171" t="s">
        <v>896</v>
      </c>
      <c r="B261" s="154">
        <v>64314</v>
      </c>
      <c r="C261" s="154">
        <v>17030</v>
      </c>
      <c r="D261" s="154" t="s">
        <v>504</v>
      </c>
      <c r="E261" s="154" t="s">
        <v>504</v>
      </c>
      <c r="F261" s="154">
        <v>16201</v>
      </c>
      <c r="G261" s="154" t="s">
        <v>504</v>
      </c>
      <c r="H261" s="154"/>
      <c r="I261" s="319" t="s">
        <v>896</v>
      </c>
      <c r="J261" s="154" t="s">
        <v>504</v>
      </c>
      <c r="K261" s="154" t="s">
        <v>504</v>
      </c>
      <c r="L261" s="154" t="s">
        <v>504</v>
      </c>
      <c r="M261" s="154" t="s">
        <v>504</v>
      </c>
      <c r="N261" s="154" t="s">
        <v>504</v>
      </c>
      <c r="O261" s="154" t="s">
        <v>504</v>
      </c>
      <c r="P261" s="154"/>
      <c r="Q261" s="319" t="s">
        <v>896</v>
      </c>
      <c r="R261" s="154" t="s">
        <v>504</v>
      </c>
      <c r="S261" s="154" t="s">
        <v>504</v>
      </c>
      <c r="T261" s="154" t="s">
        <v>504</v>
      </c>
      <c r="U261" s="154" t="s">
        <v>504</v>
      </c>
      <c r="V261" s="154">
        <v>15980</v>
      </c>
      <c r="W261" s="154">
        <v>7</v>
      </c>
      <c r="X261" s="154" t="s">
        <v>504</v>
      </c>
      <c r="Y261" s="154"/>
      <c r="Z261" s="319" t="s">
        <v>896</v>
      </c>
      <c r="AA261" s="154">
        <v>15088</v>
      </c>
      <c r="AB261" s="154" t="s">
        <v>504</v>
      </c>
      <c r="AC261" s="154" t="s">
        <v>504</v>
      </c>
      <c r="AD261" s="154" t="s">
        <v>504</v>
      </c>
      <c r="AE261" s="154" t="s">
        <v>504</v>
      </c>
      <c r="AF261" s="154">
        <v>8</v>
      </c>
    </row>
    <row r="262" spans="1:32" s="246" customFormat="1">
      <c r="A262" s="171" t="s">
        <v>897</v>
      </c>
      <c r="B262" s="154">
        <v>7457821</v>
      </c>
      <c r="C262" s="154">
        <v>234493</v>
      </c>
      <c r="D262" s="154">
        <v>530270</v>
      </c>
      <c r="E262" s="154">
        <v>129828</v>
      </c>
      <c r="F262" s="154">
        <v>8357</v>
      </c>
      <c r="G262" s="154">
        <v>56914</v>
      </c>
      <c r="H262" s="154"/>
      <c r="I262" s="319" t="s">
        <v>897</v>
      </c>
      <c r="J262" s="154">
        <v>1333773</v>
      </c>
      <c r="K262" s="154">
        <v>38576</v>
      </c>
      <c r="L262" s="154">
        <v>980259</v>
      </c>
      <c r="M262" s="154">
        <v>27712</v>
      </c>
      <c r="N262" s="154">
        <v>245</v>
      </c>
      <c r="O262" s="154">
        <v>528786</v>
      </c>
      <c r="P262" s="154"/>
      <c r="Q262" s="319" t="s">
        <v>897</v>
      </c>
      <c r="R262" s="154">
        <v>513830</v>
      </c>
      <c r="S262" s="154">
        <v>23164</v>
      </c>
      <c r="T262" s="154">
        <v>810088</v>
      </c>
      <c r="U262" s="154">
        <v>208000</v>
      </c>
      <c r="V262" s="154">
        <v>1471</v>
      </c>
      <c r="W262" s="154">
        <v>742215</v>
      </c>
      <c r="X262" s="154">
        <v>108109</v>
      </c>
      <c r="Y262" s="154"/>
      <c r="Z262" s="319" t="s">
        <v>897</v>
      </c>
      <c r="AA262" s="154" t="s">
        <v>504</v>
      </c>
      <c r="AB262" s="154">
        <v>327257</v>
      </c>
      <c r="AC262" s="154">
        <v>77458</v>
      </c>
      <c r="AD262" s="154">
        <v>15372</v>
      </c>
      <c r="AE262" s="154">
        <v>19857</v>
      </c>
      <c r="AF262" s="154">
        <v>741787</v>
      </c>
    </row>
    <row r="263" spans="1:32" s="246" customFormat="1">
      <c r="A263" s="171" t="s">
        <v>898</v>
      </c>
      <c r="B263" s="154">
        <v>83757</v>
      </c>
      <c r="C263" s="154">
        <v>4290</v>
      </c>
      <c r="D263" s="154">
        <v>1368</v>
      </c>
      <c r="E263" s="154">
        <v>2269</v>
      </c>
      <c r="F263" s="154" t="s">
        <v>504</v>
      </c>
      <c r="G263" s="154" t="s">
        <v>504</v>
      </c>
      <c r="H263" s="154"/>
      <c r="I263" s="319" t="s">
        <v>898</v>
      </c>
      <c r="J263" s="154">
        <v>25707</v>
      </c>
      <c r="K263" s="154" t="s">
        <v>504</v>
      </c>
      <c r="L263" s="154">
        <v>16699</v>
      </c>
      <c r="M263" s="154" t="s">
        <v>504</v>
      </c>
      <c r="N263" s="154" t="s">
        <v>504</v>
      </c>
      <c r="O263" s="154">
        <v>2015</v>
      </c>
      <c r="P263" s="154"/>
      <c r="Q263" s="319" t="s">
        <v>898</v>
      </c>
      <c r="R263" s="154">
        <v>8655</v>
      </c>
      <c r="S263" s="154" t="s">
        <v>504</v>
      </c>
      <c r="T263" s="154">
        <v>8507</v>
      </c>
      <c r="U263" s="154" t="s">
        <v>504</v>
      </c>
      <c r="V263" s="154" t="s">
        <v>504</v>
      </c>
      <c r="W263" s="154">
        <v>4331</v>
      </c>
      <c r="X263" s="154">
        <v>2909</v>
      </c>
      <c r="Y263" s="154"/>
      <c r="Z263" s="319" t="s">
        <v>898</v>
      </c>
      <c r="AA263" s="154" t="s">
        <v>504</v>
      </c>
      <c r="AB263" s="154" t="s">
        <v>504</v>
      </c>
      <c r="AC263" s="154" t="s">
        <v>504</v>
      </c>
      <c r="AD263" s="154" t="s">
        <v>504</v>
      </c>
      <c r="AE263" s="154" t="s">
        <v>504</v>
      </c>
      <c r="AF263" s="154">
        <v>7007</v>
      </c>
    </row>
    <row r="264" spans="1:32" s="246" customFormat="1">
      <c r="A264" s="171" t="s">
        <v>899</v>
      </c>
      <c r="B264" s="154">
        <v>648609</v>
      </c>
      <c r="C264" s="154">
        <v>10</v>
      </c>
      <c r="D264" s="154">
        <v>64560</v>
      </c>
      <c r="E264" s="154">
        <v>6749</v>
      </c>
      <c r="F264" s="154">
        <v>8357</v>
      </c>
      <c r="G264" s="154" t="s">
        <v>504</v>
      </c>
      <c r="H264" s="154"/>
      <c r="I264" s="319" t="s">
        <v>899</v>
      </c>
      <c r="J264" s="154">
        <v>109356</v>
      </c>
      <c r="K264" s="154" t="s">
        <v>504</v>
      </c>
      <c r="L264" s="154">
        <v>99369</v>
      </c>
      <c r="M264" s="154" t="s">
        <v>504</v>
      </c>
      <c r="N264" s="154" t="s">
        <v>504</v>
      </c>
      <c r="O264" s="154">
        <v>36773</v>
      </c>
      <c r="P264" s="154"/>
      <c r="Q264" s="319" t="s">
        <v>899</v>
      </c>
      <c r="R264" s="154">
        <v>41362</v>
      </c>
      <c r="S264" s="154" t="s">
        <v>504</v>
      </c>
      <c r="T264" s="154">
        <v>82297</v>
      </c>
      <c r="U264" s="154" t="s">
        <v>504</v>
      </c>
      <c r="V264" s="154" t="s">
        <v>504</v>
      </c>
      <c r="W264" s="154">
        <v>107447</v>
      </c>
      <c r="X264" s="154">
        <v>6383</v>
      </c>
      <c r="Y264" s="154"/>
      <c r="Z264" s="319" t="s">
        <v>899</v>
      </c>
      <c r="AA264" s="154" t="s">
        <v>504</v>
      </c>
      <c r="AB264" s="154">
        <v>11634</v>
      </c>
      <c r="AC264" s="154">
        <v>3</v>
      </c>
      <c r="AD264" s="154" t="s">
        <v>504</v>
      </c>
      <c r="AE264" s="154" t="s">
        <v>504</v>
      </c>
      <c r="AF264" s="154">
        <v>74309</v>
      </c>
    </row>
    <row r="265" spans="1:32" s="246" customFormat="1">
      <c r="A265" s="171" t="s">
        <v>900</v>
      </c>
      <c r="B265" s="154">
        <v>107421</v>
      </c>
      <c r="C265" s="154">
        <v>179</v>
      </c>
      <c r="D265" s="154">
        <v>1904</v>
      </c>
      <c r="E265" s="154" t="s">
        <v>504</v>
      </c>
      <c r="F265" s="154" t="s">
        <v>504</v>
      </c>
      <c r="G265" s="154" t="s">
        <v>504</v>
      </c>
      <c r="H265" s="154"/>
      <c r="I265" s="319" t="s">
        <v>900</v>
      </c>
      <c r="J265" s="154">
        <v>44813</v>
      </c>
      <c r="K265" s="154" t="s">
        <v>504</v>
      </c>
      <c r="L265" s="154">
        <v>15418</v>
      </c>
      <c r="M265" s="154">
        <v>1391</v>
      </c>
      <c r="N265" s="154" t="s">
        <v>504</v>
      </c>
      <c r="O265" s="154">
        <v>1686</v>
      </c>
      <c r="P265" s="154"/>
      <c r="Q265" s="319" t="s">
        <v>900</v>
      </c>
      <c r="R265" s="154">
        <v>2058</v>
      </c>
      <c r="S265" s="154" t="s">
        <v>504</v>
      </c>
      <c r="T265" s="154">
        <v>10660</v>
      </c>
      <c r="U265" s="154" t="s">
        <v>504</v>
      </c>
      <c r="V265" s="154" t="s">
        <v>504</v>
      </c>
      <c r="W265" s="154">
        <v>7960</v>
      </c>
      <c r="X265" s="154">
        <v>2121</v>
      </c>
      <c r="Y265" s="154"/>
      <c r="Z265" s="319" t="s">
        <v>900</v>
      </c>
      <c r="AA265" s="154" t="s">
        <v>504</v>
      </c>
      <c r="AB265" s="154" t="s">
        <v>504</v>
      </c>
      <c r="AC265" s="154" t="s">
        <v>504</v>
      </c>
      <c r="AD265" s="154" t="s">
        <v>504</v>
      </c>
      <c r="AE265" s="154" t="s">
        <v>504</v>
      </c>
      <c r="AF265" s="154">
        <v>19231</v>
      </c>
    </row>
    <row r="266" spans="1:32" s="246" customFormat="1">
      <c r="A266" s="171" t="s">
        <v>901</v>
      </c>
      <c r="B266" s="154">
        <v>2805679</v>
      </c>
      <c r="C266" s="154">
        <v>116865</v>
      </c>
      <c r="D266" s="154">
        <v>120456</v>
      </c>
      <c r="E266" s="154">
        <v>42359</v>
      </c>
      <c r="F266" s="154" t="s">
        <v>504</v>
      </c>
      <c r="G266" s="154">
        <v>52194</v>
      </c>
      <c r="H266" s="154"/>
      <c r="I266" s="319" t="s">
        <v>901</v>
      </c>
      <c r="J266" s="154">
        <v>423450</v>
      </c>
      <c r="K266" s="154">
        <v>37458</v>
      </c>
      <c r="L266" s="154">
        <v>217343</v>
      </c>
      <c r="M266" s="154">
        <v>11843</v>
      </c>
      <c r="N266" s="154">
        <v>63</v>
      </c>
      <c r="O266" s="154">
        <v>200129</v>
      </c>
      <c r="P266" s="154"/>
      <c r="Q266" s="319" t="s">
        <v>901</v>
      </c>
      <c r="R266" s="154">
        <v>262367</v>
      </c>
      <c r="S266" s="154">
        <v>11694</v>
      </c>
      <c r="T266" s="154">
        <v>337146</v>
      </c>
      <c r="U266" s="154">
        <v>163809</v>
      </c>
      <c r="V266" s="154">
        <v>1471</v>
      </c>
      <c r="W266" s="154">
        <v>202929</v>
      </c>
      <c r="X266" s="154">
        <v>78235</v>
      </c>
      <c r="Y266" s="154"/>
      <c r="Z266" s="319" t="s">
        <v>901</v>
      </c>
      <c r="AA266" s="154" t="s">
        <v>504</v>
      </c>
      <c r="AB266" s="154">
        <v>192782</v>
      </c>
      <c r="AC266" s="154">
        <v>76117</v>
      </c>
      <c r="AD266" s="154">
        <v>15372</v>
      </c>
      <c r="AE266" s="154">
        <v>19857</v>
      </c>
      <c r="AF266" s="154">
        <v>221740</v>
      </c>
    </row>
    <row r="267" spans="1:32" s="246" customFormat="1">
      <c r="A267" s="171" t="s">
        <v>902</v>
      </c>
      <c r="B267" s="154">
        <v>106287</v>
      </c>
      <c r="C267" s="154">
        <v>4834</v>
      </c>
      <c r="D267" s="154">
        <v>4436</v>
      </c>
      <c r="E267" s="154" t="s">
        <v>504</v>
      </c>
      <c r="F267" s="154" t="s">
        <v>504</v>
      </c>
      <c r="G267" s="154">
        <v>4720</v>
      </c>
      <c r="H267" s="154"/>
      <c r="I267" s="319" t="s">
        <v>902</v>
      </c>
      <c r="J267" s="154">
        <v>14825</v>
      </c>
      <c r="K267" s="154">
        <v>1107</v>
      </c>
      <c r="L267" s="154">
        <v>11666</v>
      </c>
      <c r="M267" s="154">
        <v>314</v>
      </c>
      <c r="N267" s="154" t="s">
        <v>504</v>
      </c>
      <c r="O267" s="154">
        <v>4075</v>
      </c>
      <c r="P267" s="154"/>
      <c r="Q267" s="319" t="s">
        <v>902</v>
      </c>
      <c r="R267" s="154">
        <v>8345</v>
      </c>
      <c r="S267" s="154" t="s">
        <v>504</v>
      </c>
      <c r="T267" s="154">
        <v>6676</v>
      </c>
      <c r="U267" s="154">
        <v>4247</v>
      </c>
      <c r="V267" s="154" t="s">
        <v>504</v>
      </c>
      <c r="W267" s="154">
        <v>19748</v>
      </c>
      <c r="X267" s="154">
        <v>4998</v>
      </c>
      <c r="Y267" s="154"/>
      <c r="Z267" s="319" t="s">
        <v>902</v>
      </c>
      <c r="AA267" s="154" t="s">
        <v>504</v>
      </c>
      <c r="AB267" s="154">
        <v>4359</v>
      </c>
      <c r="AC267" s="154">
        <v>935</v>
      </c>
      <c r="AD267" s="154" t="s">
        <v>504</v>
      </c>
      <c r="AE267" s="154" t="s">
        <v>504</v>
      </c>
      <c r="AF267" s="154">
        <v>11002</v>
      </c>
    </row>
    <row r="268" spans="1:32" s="246" customFormat="1">
      <c r="A268" s="171" t="s">
        <v>903</v>
      </c>
      <c r="B268" s="154">
        <v>11265</v>
      </c>
      <c r="C268" s="154" t="s">
        <v>504</v>
      </c>
      <c r="D268" s="154" t="s">
        <v>504</v>
      </c>
      <c r="E268" s="154" t="s">
        <v>504</v>
      </c>
      <c r="F268" s="154" t="s">
        <v>504</v>
      </c>
      <c r="G268" s="154" t="s">
        <v>504</v>
      </c>
      <c r="H268" s="154"/>
      <c r="I268" s="319" t="s">
        <v>903</v>
      </c>
      <c r="J268" s="154">
        <v>3361</v>
      </c>
      <c r="K268" s="154" t="s">
        <v>504</v>
      </c>
      <c r="L268" s="154">
        <v>3200</v>
      </c>
      <c r="M268" s="154" t="s">
        <v>504</v>
      </c>
      <c r="N268" s="154" t="s">
        <v>504</v>
      </c>
      <c r="O268" s="154" t="s">
        <v>504</v>
      </c>
      <c r="P268" s="154"/>
      <c r="Q268" s="319" t="s">
        <v>903</v>
      </c>
      <c r="R268" s="154">
        <v>4704</v>
      </c>
      <c r="S268" s="154" t="s">
        <v>504</v>
      </c>
      <c r="T268" s="154" t="s">
        <v>504</v>
      </c>
      <c r="U268" s="154" t="s">
        <v>504</v>
      </c>
      <c r="V268" s="154" t="s">
        <v>504</v>
      </c>
      <c r="W268" s="154" t="s">
        <v>504</v>
      </c>
      <c r="X268" s="154" t="s">
        <v>504</v>
      </c>
      <c r="Y268" s="154"/>
      <c r="Z268" s="319" t="s">
        <v>903</v>
      </c>
      <c r="AA268" s="154" t="s">
        <v>504</v>
      </c>
      <c r="AB268" s="154" t="s">
        <v>504</v>
      </c>
      <c r="AC268" s="154" t="s">
        <v>504</v>
      </c>
      <c r="AD268" s="154" t="s">
        <v>504</v>
      </c>
      <c r="AE268" s="154" t="s">
        <v>504</v>
      </c>
      <c r="AF268" s="154" t="s">
        <v>504</v>
      </c>
    </row>
    <row r="269" spans="1:32" s="246" customFormat="1">
      <c r="A269" s="171" t="s">
        <v>904</v>
      </c>
      <c r="B269" s="154">
        <v>67042</v>
      </c>
      <c r="C269" s="154">
        <v>13</v>
      </c>
      <c r="D269" s="154">
        <v>3020</v>
      </c>
      <c r="E269" s="154" t="s">
        <v>504</v>
      </c>
      <c r="F269" s="154" t="s">
        <v>504</v>
      </c>
      <c r="G269" s="154" t="s">
        <v>504</v>
      </c>
      <c r="H269" s="154"/>
      <c r="I269" s="319" t="s">
        <v>904</v>
      </c>
      <c r="J269" s="154">
        <v>13494</v>
      </c>
      <c r="K269" s="154" t="s">
        <v>504</v>
      </c>
      <c r="L269" s="154">
        <v>13444</v>
      </c>
      <c r="M269" s="154" t="s">
        <v>504</v>
      </c>
      <c r="N269" s="154" t="s">
        <v>504</v>
      </c>
      <c r="O269" s="154">
        <v>4146</v>
      </c>
      <c r="P269" s="154"/>
      <c r="Q269" s="319" t="s">
        <v>904</v>
      </c>
      <c r="R269" s="154">
        <v>8522</v>
      </c>
      <c r="S269" s="154" t="s">
        <v>504</v>
      </c>
      <c r="T269" s="154">
        <v>4525</v>
      </c>
      <c r="U269" s="154">
        <v>2677</v>
      </c>
      <c r="V269" s="154" t="s">
        <v>504</v>
      </c>
      <c r="W269" s="154">
        <v>8245</v>
      </c>
      <c r="X269" s="154" t="s">
        <v>504</v>
      </c>
      <c r="Y269" s="154"/>
      <c r="Z269" s="319" t="s">
        <v>904</v>
      </c>
      <c r="AA269" s="154" t="s">
        <v>504</v>
      </c>
      <c r="AB269" s="154">
        <v>303</v>
      </c>
      <c r="AC269" s="154" t="s">
        <v>504</v>
      </c>
      <c r="AD269" s="154" t="s">
        <v>504</v>
      </c>
      <c r="AE269" s="154" t="s">
        <v>504</v>
      </c>
      <c r="AF269" s="154">
        <v>8653</v>
      </c>
    </row>
    <row r="270" spans="1:32" s="246" customFormat="1">
      <c r="A270" s="171" t="s">
        <v>905</v>
      </c>
      <c r="B270" s="154">
        <v>256942</v>
      </c>
      <c r="C270" s="154">
        <v>251</v>
      </c>
      <c r="D270" s="154">
        <v>13379</v>
      </c>
      <c r="E270" s="154">
        <v>1316</v>
      </c>
      <c r="F270" s="154" t="s">
        <v>504</v>
      </c>
      <c r="G270" s="154" t="s">
        <v>504</v>
      </c>
      <c r="H270" s="154"/>
      <c r="I270" s="319" t="s">
        <v>905</v>
      </c>
      <c r="J270" s="154">
        <v>70051</v>
      </c>
      <c r="K270" s="154" t="s">
        <v>504</v>
      </c>
      <c r="L270" s="154">
        <v>42653</v>
      </c>
      <c r="M270" s="154">
        <v>1</v>
      </c>
      <c r="N270" s="154">
        <v>182</v>
      </c>
      <c r="O270" s="154">
        <v>3797</v>
      </c>
      <c r="P270" s="154"/>
      <c r="Q270" s="319" t="s">
        <v>905</v>
      </c>
      <c r="R270" s="154">
        <v>6377</v>
      </c>
      <c r="S270" s="154" t="s">
        <v>504</v>
      </c>
      <c r="T270" s="154">
        <v>20806</v>
      </c>
      <c r="U270" s="154" t="s">
        <v>504</v>
      </c>
      <c r="V270" s="154" t="s">
        <v>504</v>
      </c>
      <c r="W270" s="154">
        <v>66503</v>
      </c>
      <c r="X270" s="154">
        <v>4</v>
      </c>
      <c r="Y270" s="154"/>
      <c r="Z270" s="319" t="s">
        <v>905</v>
      </c>
      <c r="AA270" s="154" t="s">
        <v>504</v>
      </c>
      <c r="AB270" s="154" t="s">
        <v>504</v>
      </c>
      <c r="AC270" s="154" t="s">
        <v>504</v>
      </c>
      <c r="AD270" s="154" t="s">
        <v>504</v>
      </c>
      <c r="AE270" s="154" t="s">
        <v>504</v>
      </c>
      <c r="AF270" s="154">
        <v>31622</v>
      </c>
    </row>
    <row r="271" spans="1:32" s="246" customFormat="1">
      <c r="A271" s="171" t="s">
        <v>906</v>
      </c>
      <c r="B271" s="154">
        <v>14065</v>
      </c>
      <c r="C271" s="154" t="s">
        <v>504</v>
      </c>
      <c r="D271" s="154" t="s">
        <v>504</v>
      </c>
      <c r="E271" s="154" t="s">
        <v>504</v>
      </c>
      <c r="F271" s="154" t="s">
        <v>504</v>
      </c>
      <c r="G271" s="154" t="s">
        <v>504</v>
      </c>
      <c r="H271" s="154"/>
      <c r="I271" s="319" t="s">
        <v>906</v>
      </c>
      <c r="J271" s="154">
        <v>7742</v>
      </c>
      <c r="K271" s="154" t="s">
        <v>504</v>
      </c>
      <c r="L271" s="154">
        <v>3489</v>
      </c>
      <c r="M271" s="154" t="s">
        <v>504</v>
      </c>
      <c r="N271" s="154" t="s">
        <v>504</v>
      </c>
      <c r="O271" s="154" t="s">
        <v>504</v>
      </c>
      <c r="P271" s="154"/>
      <c r="Q271" s="319" t="s">
        <v>906</v>
      </c>
      <c r="R271" s="154">
        <v>2646</v>
      </c>
      <c r="S271" s="154" t="s">
        <v>504</v>
      </c>
      <c r="T271" s="154">
        <v>188</v>
      </c>
      <c r="U271" s="154" t="s">
        <v>504</v>
      </c>
      <c r="V271" s="154" t="s">
        <v>504</v>
      </c>
      <c r="W271" s="154" t="s">
        <v>504</v>
      </c>
      <c r="X271" s="154" t="s">
        <v>504</v>
      </c>
      <c r="Y271" s="154"/>
      <c r="Z271" s="319" t="s">
        <v>906</v>
      </c>
      <c r="AA271" s="154" t="s">
        <v>504</v>
      </c>
      <c r="AB271" s="154" t="s">
        <v>504</v>
      </c>
      <c r="AC271" s="154" t="s">
        <v>504</v>
      </c>
      <c r="AD271" s="154" t="s">
        <v>504</v>
      </c>
      <c r="AE271" s="154" t="s">
        <v>504</v>
      </c>
      <c r="AF271" s="154" t="s">
        <v>504</v>
      </c>
    </row>
    <row r="272" spans="1:32" s="246" customFormat="1">
      <c r="A272" s="171" t="s">
        <v>907</v>
      </c>
      <c r="B272" s="154">
        <v>28078</v>
      </c>
      <c r="C272" s="154">
        <v>3</v>
      </c>
      <c r="D272" s="154" t="s">
        <v>504</v>
      </c>
      <c r="E272" s="154">
        <v>3903</v>
      </c>
      <c r="F272" s="154" t="s">
        <v>504</v>
      </c>
      <c r="G272" s="154" t="s">
        <v>504</v>
      </c>
      <c r="H272" s="154"/>
      <c r="I272" s="319" t="s">
        <v>907</v>
      </c>
      <c r="J272" s="154">
        <v>5249</v>
      </c>
      <c r="K272" s="154" t="s">
        <v>504</v>
      </c>
      <c r="L272" s="154" t="s">
        <v>504</v>
      </c>
      <c r="M272" s="154" t="s">
        <v>504</v>
      </c>
      <c r="N272" s="154" t="s">
        <v>504</v>
      </c>
      <c r="O272" s="154">
        <v>4880</v>
      </c>
      <c r="P272" s="154"/>
      <c r="Q272" s="319" t="s">
        <v>907</v>
      </c>
      <c r="R272" s="154">
        <v>1139</v>
      </c>
      <c r="S272" s="154" t="s">
        <v>504</v>
      </c>
      <c r="T272" s="154">
        <v>10183</v>
      </c>
      <c r="U272" s="154" t="s">
        <v>504</v>
      </c>
      <c r="V272" s="154" t="s">
        <v>504</v>
      </c>
      <c r="W272" s="154" t="s">
        <v>504</v>
      </c>
      <c r="X272" s="154" t="s">
        <v>504</v>
      </c>
      <c r="Y272" s="154"/>
      <c r="Z272" s="319" t="s">
        <v>907</v>
      </c>
      <c r="AA272" s="154" t="s">
        <v>504</v>
      </c>
      <c r="AB272" s="154" t="s">
        <v>504</v>
      </c>
      <c r="AC272" s="154" t="s">
        <v>504</v>
      </c>
      <c r="AD272" s="154" t="s">
        <v>504</v>
      </c>
      <c r="AE272" s="154" t="s">
        <v>504</v>
      </c>
      <c r="AF272" s="154">
        <v>2721</v>
      </c>
    </row>
    <row r="273" spans="1:32" s="246" customFormat="1">
      <c r="A273" s="171" t="s">
        <v>908</v>
      </c>
      <c r="B273" s="154">
        <v>53575</v>
      </c>
      <c r="C273" s="154">
        <v>4694</v>
      </c>
      <c r="D273" s="154">
        <v>4683</v>
      </c>
      <c r="E273" s="154" t="s">
        <v>504</v>
      </c>
      <c r="F273" s="154" t="s">
        <v>504</v>
      </c>
      <c r="G273" s="154" t="s">
        <v>504</v>
      </c>
      <c r="H273" s="154"/>
      <c r="I273" s="319" t="s">
        <v>908</v>
      </c>
      <c r="J273" s="154">
        <v>15813</v>
      </c>
      <c r="K273" s="154" t="s">
        <v>504</v>
      </c>
      <c r="L273" s="154">
        <v>13140</v>
      </c>
      <c r="M273" s="154" t="s">
        <v>504</v>
      </c>
      <c r="N273" s="154" t="s">
        <v>504</v>
      </c>
      <c r="O273" s="154" t="s">
        <v>504</v>
      </c>
      <c r="P273" s="154"/>
      <c r="Q273" s="319" t="s">
        <v>908</v>
      </c>
      <c r="R273" s="154">
        <v>3201</v>
      </c>
      <c r="S273" s="154" t="s">
        <v>504</v>
      </c>
      <c r="T273" s="154">
        <v>3503</v>
      </c>
      <c r="U273" s="154" t="s">
        <v>504</v>
      </c>
      <c r="V273" s="154" t="s">
        <v>504</v>
      </c>
      <c r="W273" s="154" t="s">
        <v>504</v>
      </c>
      <c r="X273" s="154" t="s">
        <v>504</v>
      </c>
      <c r="Y273" s="154"/>
      <c r="Z273" s="319" t="s">
        <v>908</v>
      </c>
      <c r="AA273" s="154" t="s">
        <v>504</v>
      </c>
      <c r="AB273" s="154" t="s">
        <v>504</v>
      </c>
      <c r="AC273" s="154" t="s">
        <v>504</v>
      </c>
      <c r="AD273" s="154" t="s">
        <v>504</v>
      </c>
      <c r="AE273" s="154" t="s">
        <v>504</v>
      </c>
      <c r="AF273" s="154">
        <v>8541</v>
      </c>
    </row>
    <row r="274" spans="1:32" s="246" customFormat="1">
      <c r="A274" s="171" t="s">
        <v>909</v>
      </c>
      <c r="B274" s="154">
        <v>2278555</v>
      </c>
      <c r="C274" s="154">
        <v>9635</v>
      </c>
      <c r="D274" s="154">
        <v>274000</v>
      </c>
      <c r="E274" s="154">
        <v>73228</v>
      </c>
      <c r="F274" s="154" t="s">
        <v>504</v>
      </c>
      <c r="G274" s="154" t="s">
        <v>504</v>
      </c>
      <c r="H274" s="154"/>
      <c r="I274" s="319" t="s">
        <v>909</v>
      </c>
      <c r="J274" s="154">
        <v>351401</v>
      </c>
      <c r="K274" s="154" t="s">
        <v>504</v>
      </c>
      <c r="L274" s="154">
        <v>418842</v>
      </c>
      <c r="M274" s="154">
        <v>14155</v>
      </c>
      <c r="N274" s="154" t="s">
        <v>504</v>
      </c>
      <c r="O274" s="154">
        <v>214207</v>
      </c>
      <c r="P274" s="154"/>
      <c r="Q274" s="319" t="s">
        <v>909</v>
      </c>
      <c r="R274" s="154">
        <v>149351</v>
      </c>
      <c r="S274" s="154">
        <v>11468</v>
      </c>
      <c r="T274" s="154">
        <v>179237</v>
      </c>
      <c r="U274" s="154">
        <v>37254</v>
      </c>
      <c r="V274" s="154" t="s">
        <v>504</v>
      </c>
      <c r="W274" s="154">
        <v>221112</v>
      </c>
      <c r="X274" s="154">
        <v>8825</v>
      </c>
      <c r="Y274" s="154"/>
      <c r="Z274" s="319" t="s">
        <v>909</v>
      </c>
      <c r="AA274" s="154" t="s">
        <v>504</v>
      </c>
      <c r="AB274" s="154">
        <v>108950</v>
      </c>
      <c r="AC274" s="154" t="s">
        <v>504</v>
      </c>
      <c r="AD274" s="154" t="s">
        <v>504</v>
      </c>
      <c r="AE274" s="154" t="s">
        <v>504</v>
      </c>
      <c r="AF274" s="154">
        <v>206890</v>
      </c>
    </row>
    <row r="275" spans="1:32" s="246" customFormat="1">
      <c r="A275" s="171" t="s">
        <v>1849</v>
      </c>
      <c r="B275" s="154">
        <v>6071</v>
      </c>
      <c r="C275" s="154" t="s">
        <v>504</v>
      </c>
      <c r="D275" s="154" t="s">
        <v>504</v>
      </c>
      <c r="E275" s="154" t="s">
        <v>504</v>
      </c>
      <c r="F275" s="154" t="s">
        <v>504</v>
      </c>
      <c r="G275" s="154" t="s">
        <v>504</v>
      </c>
      <c r="H275" s="154"/>
      <c r="I275" s="319" t="s">
        <v>1849</v>
      </c>
      <c r="J275" s="154">
        <v>6071</v>
      </c>
      <c r="K275" s="154" t="s">
        <v>504</v>
      </c>
      <c r="L275" s="154" t="s">
        <v>504</v>
      </c>
      <c r="M275" s="154" t="s">
        <v>504</v>
      </c>
      <c r="N275" s="154" t="s">
        <v>504</v>
      </c>
      <c r="O275" s="154" t="s">
        <v>504</v>
      </c>
      <c r="P275" s="154"/>
      <c r="Q275" s="319" t="s">
        <v>1849</v>
      </c>
      <c r="R275" s="154" t="s">
        <v>504</v>
      </c>
      <c r="S275" s="154" t="s">
        <v>504</v>
      </c>
      <c r="T275" s="154" t="s">
        <v>504</v>
      </c>
      <c r="U275" s="154" t="s">
        <v>504</v>
      </c>
      <c r="V275" s="154" t="s">
        <v>504</v>
      </c>
      <c r="W275" s="154" t="s">
        <v>504</v>
      </c>
      <c r="X275" s="154" t="s">
        <v>504</v>
      </c>
      <c r="Y275" s="154"/>
      <c r="Z275" s="319" t="s">
        <v>1849</v>
      </c>
      <c r="AA275" s="154" t="s">
        <v>504</v>
      </c>
      <c r="AB275" s="154" t="s">
        <v>504</v>
      </c>
      <c r="AC275" s="154" t="s">
        <v>504</v>
      </c>
      <c r="AD275" s="154" t="s">
        <v>504</v>
      </c>
      <c r="AE275" s="154" t="s">
        <v>504</v>
      </c>
      <c r="AF275" s="154" t="s">
        <v>504</v>
      </c>
    </row>
    <row r="276" spans="1:32" s="246" customFormat="1">
      <c r="A276" s="171" t="s">
        <v>1850</v>
      </c>
      <c r="B276" s="154">
        <v>5524</v>
      </c>
      <c r="C276" s="154" t="s">
        <v>504</v>
      </c>
      <c r="D276" s="154" t="s">
        <v>504</v>
      </c>
      <c r="E276" s="154" t="s">
        <v>504</v>
      </c>
      <c r="F276" s="154" t="s">
        <v>504</v>
      </c>
      <c r="G276" s="154" t="s">
        <v>504</v>
      </c>
      <c r="H276" s="154"/>
      <c r="I276" s="319" t="s">
        <v>1850</v>
      </c>
      <c r="J276" s="154">
        <v>3428</v>
      </c>
      <c r="K276" s="154" t="s">
        <v>504</v>
      </c>
      <c r="L276" s="154" t="s">
        <v>504</v>
      </c>
      <c r="M276" s="154" t="s">
        <v>504</v>
      </c>
      <c r="N276" s="154" t="s">
        <v>504</v>
      </c>
      <c r="O276" s="154" t="s">
        <v>504</v>
      </c>
      <c r="P276" s="154"/>
      <c r="Q276" s="319" t="s">
        <v>1850</v>
      </c>
      <c r="R276" s="154" t="s">
        <v>504</v>
      </c>
      <c r="S276" s="154" t="s">
        <v>504</v>
      </c>
      <c r="T276" s="154">
        <v>2096</v>
      </c>
      <c r="U276" s="154" t="s">
        <v>504</v>
      </c>
      <c r="V276" s="154" t="s">
        <v>504</v>
      </c>
      <c r="W276" s="154" t="s">
        <v>504</v>
      </c>
      <c r="X276" s="154" t="s">
        <v>504</v>
      </c>
      <c r="Y276" s="154"/>
      <c r="Z276" s="319" t="s">
        <v>1850</v>
      </c>
      <c r="AA276" s="154" t="s">
        <v>504</v>
      </c>
      <c r="AB276" s="154" t="s">
        <v>504</v>
      </c>
      <c r="AC276" s="154" t="s">
        <v>504</v>
      </c>
      <c r="AD276" s="154" t="s">
        <v>504</v>
      </c>
      <c r="AE276" s="154" t="s">
        <v>504</v>
      </c>
      <c r="AF276" s="154" t="s">
        <v>504</v>
      </c>
    </row>
    <row r="277" spans="1:32" s="246" customFormat="1">
      <c r="A277" s="171" t="s">
        <v>910</v>
      </c>
      <c r="B277" s="154">
        <v>12458</v>
      </c>
      <c r="C277" s="154" t="s">
        <v>504</v>
      </c>
      <c r="D277" s="154" t="s">
        <v>504</v>
      </c>
      <c r="E277" s="154" t="s">
        <v>504</v>
      </c>
      <c r="F277" s="154" t="s">
        <v>504</v>
      </c>
      <c r="G277" s="154" t="s">
        <v>504</v>
      </c>
      <c r="H277" s="154"/>
      <c r="I277" s="319" t="s">
        <v>910</v>
      </c>
      <c r="J277" s="154">
        <v>12458</v>
      </c>
      <c r="K277" s="154" t="s">
        <v>504</v>
      </c>
      <c r="L277" s="154" t="s">
        <v>504</v>
      </c>
      <c r="M277" s="154" t="s">
        <v>504</v>
      </c>
      <c r="N277" s="154" t="s">
        <v>504</v>
      </c>
      <c r="O277" s="154" t="s">
        <v>504</v>
      </c>
      <c r="P277" s="154"/>
      <c r="Q277" s="319" t="s">
        <v>910</v>
      </c>
      <c r="R277" s="154" t="s">
        <v>504</v>
      </c>
      <c r="S277" s="154" t="s">
        <v>504</v>
      </c>
      <c r="T277" s="154" t="s">
        <v>504</v>
      </c>
      <c r="U277" s="154" t="s">
        <v>504</v>
      </c>
      <c r="V277" s="154" t="s">
        <v>504</v>
      </c>
      <c r="W277" s="154" t="s">
        <v>504</v>
      </c>
      <c r="X277" s="154" t="s">
        <v>504</v>
      </c>
      <c r="Y277" s="154"/>
      <c r="Z277" s="319" t="s">
        <v>910</v>
      </c>
      <c r="AA277" s="154" t="s">
        <v>504</v>
      </c>
      <c r="AB277" s="154" t="s">
        <v>504</v>
      </c>
      <c r="AC277" s="154" t="s">
        <v>504</v>
      </c>
      <c r="AD277" s="154" t="s">
        <v>504</v>
      </c>
      <c r="AE277" s="154" t="s">
        <v>504</v>
      </c>
      <c r="AF277" s="154" t="s">
        <v>504</v>
      </c>
    </row>
    <row r="278" spans="1:32" s="246" customFormat="1">
      <c r="A278" s="171" t="s">
        <v>911</v>
      </c>
      <c r="B278" s="154">
        <v>881060</v>
      </c>
      <c r="C278" s="154">
        <v>93484</v>
      </c>
      <c r="D278" s="154">
        <v>37397</v>
      </c>
      <c r="E278" s="154">
        <v>4</v>
      </c>
      <c r="F278" s="154" t="s">
        <v>504</v>
      </c>
      <c r="G278" s="154" t="s">
        <v>504</v>
      </c>
      <c r="H278" s="154"/>
      <c r="I278" s="319" t="s">
        <v>911</v>
      </c>
      <c r="J278" s="154">
        <v>175571</v>
      </c>
      <c r="K278" s="154" t="s">
        <v>504</v>
      </c>
      <c r="L278" s="154">
        <v>117081</v>
      </c>
      <c r="M278" s="154">
        <v>8</v>
      </c>
      <c r="N278" s="154" t="s">
        <v>504</v>
      </c>
      <c r="O278" s="154">
        <v>57078</v>
      </c>
      <c r="P278" s="154"/>
      <c r="Q278" s="319" t="s">
        <v>911</v>
      </c>
      <c r="R278" s="154">
        <v>12359</v>
      </c>
      <c r="S278" s="154" t="s">
        <v>504</v>
      </c>
      <c r="T278" s="154">
        <v>137106</v>
      </c>
      <c r="U278" s="154">
        <v>5</v>
      </c>
      <c r="V278" s="154" t="s">
        <v>504</v>
      </c>
      <c r="W278" s="154">
        <v>100356</v>
      </c>
      <c r="X278" s="154">
        <v>4634</v>
      </c>
      <c r="Y278" s="154"/>
      <c r="Z278" s="319" t="s">
        <v>911</v>
      </c>
      <c r="AA278" s="154" t="s">
        <v>504</v>
      </c>
      <c r="AB278" s="154">
        <v>8896</v>
      </c>
      <c r="AC278" s="154">
        <v>1</v>
      </c>
      <c r="AD278" s="154" t="s">
        <v>504</v>
      </c>
      <c r="AE278" s="154" t="s">
        <v>504</v>
      </c>
      <c r="AF278" s="154">
        <v>137080</v>
      </c>
    </row>
    <row r="279" spans="1:32" s="246" customFormat="1">
      <c r="A279" s="171" t="s">
        <v>912</v>
      </c>
      <c r="B279" s="154">
        <v>43076</v>
      </c>
      <c r="C279" s="154">
        <v>228</v>
      </c>
      <c r="D279" s="154">
        <v>3706</v>
      </c>
      <c r="E279" s="154" t="s">
        <v>504</v>
      </c>
      <c r="F279" s="154" t="s">
        <v>504</v>
      </c>
      <c r="G279" s="154" t="s">
        <v>504</v>
      </c>
      <c r="H279" s="154"/>
      <c r="I279" s="319" t="s">
        <v>912</v>
      </c>
      <c r="J279" s="154">
        <v>18123</v>
      </c>
      <c r="K279" s="154" t="s">
        <v>504</v>
      </c>
      <c r="L279" s="154">
        <v>4817</v>
      </c>
      <c r="M279" s="154" t="s">
        <v>504</v>
      </c>
      <c r="N279" s="154" t="s">
        <v>504</v>
      </c>
      <c r="O279" s="154" t="s">
        <v>504</v>
      </c>
      <c r="P279" s="154"/>
      <c r="Q279" s="319" t="s">
        <v>912</v>
      </c>
      <c r="R279" s="154">
        <v>2744</v>
      </c>
      <c r="S279" s="154" t="s">
        <v>504</v>
      </c>
      <c r="T279" s="154">
        <v>4035</v>
      </c>
      <c r="U279" s="154" t="s">
        <v>504</v>
      </c>
      <c r="V279" s="154" t="s">
        <v>504</v>
      </c>
      <c r="W279" s="154">
        <v>3411</v>
      </c>
      <c r="X279" s="154" t="s">
        <v>504</v>
      </c>
      <c r="Y279" s="154"/>
      <c r="Z279" s="319" t="s">
        <v>912</v>
      </c>
      <c r="AA279" s="154" t="s">
        <v>504</v>
      </c>
      <c r="AB279" s="154" t="s">
        <v>504</v>
      </c>
      <c r="AC279" s="154" t="s">
        <v>504</v>
      </c>
      <c r="AD279" s="154" t="s">
        <v>504</v>
      </c>
      <c r="AE279" s="154" t="s">
        <v>504</v>
      </c>
      <c r="AF279" s="154">
        <v>6012</v>
      </c>
    </row>
    <row r="280" spans="1:32" s="246" customFormat="1">
      <c r="A280" s="171" t="s">
        <v>913</v>
      </c>
      <c r="B280" s="154">
        <v>36440</v>
      </c>
      <c r="C280" s="154">
        <v>5</v>
      </c>
      <c r="D280" s="154">
        <v>1361</v>
      </c>
      <c r="E280" s="154" t="s">
        <v>504</v>
      </c>
      <c r="F280" s="154" t="s">
        <v>504</v>
      </c>
      <c r="G280" s="154" t="s">
        <v>504</v>
      </c>
      <c r="H280" s="154"/>
      <c r="I280" s="319" t="s">
        <v>913</v>
      </c>
      <c r="J280" s="154">
        <v>21932</v>
      </c>
      <c r="K280" s="154" t="s">
        <v>504</v>
      </c>
      <c r="L280" s="154">
        <v>2911</v>
      </c>
      <c r="M280" s="154" t="s">
        <v>504</v>
      </c>
      <c r="N280" s="154" t="s">
        <v>504</v>
      </c>
      <c r="O280" s="154" t="s">
        <v>504</v>
      </c>
      <c r="P280" s="154"/>
      <c r="Q280" s="319" t="s">
        <v>913</v>
      </c>
      <c r="R280" s="154" t="s">
        <v>504</v>
      </c>
      <c r="S280" s="154" t="s">
        <v>504</v>
      </c>
      <c r="T280" s="154">
        <v>3117</v>
      </c>
      <c r="U280" s="154" t="s">
        <v>504</v>
      </c>
      <c r="V280" s="154" t="s">
        <v>504</v>
      </c>
      <c r="W280" s="154">
        <v>136</v>
      </c>
      <c r="X280" s="154" t="s">
        <v>504</v>
      </c>
      <c r="Y280" s="154"/>
      <c r="Z280" s="319" t="s">
        <v>913</v>
      </c>
      <c r="AA280" s="154" t="s">
        <v>504</v>
      </c>
      <c r="AB280" s="154">
        <v>4</v>
      </c>
      <c r="AC280" s="154" t="s">
        <v>504</v>
      </c>
      <c r="AD280" s="154" t="s">
        <v>504</v>
      </c>
      <c r="AE280" s="154" t="s">
        <v>504</v>
      </c>
      <c r="AF280" s="154">
        <v>6974</v>
      </c>
    </row>
    <row r="281" spans="1:32" s="246" customFormat="1">
      <c r="A281" s="171" t="s">
        <v>914</v>
      </c>
      <c r="B281" s="154">
        <v>755980</v>
      </c>
      <c r="C281" s="154">
        <v>61666</v>
      </c>
      <c r="D281" s="154">
        <v>47751</v>
      </c>
      <c r="E281" s="154">
        <v>2</v>
      </c>
      <c r="F281" s="154">
        <v>58964</v>
      </c>
      <c r="G281" s="154">
        <v>14</v>
      </c>
      <c r="H281" s="154"/>
      <c r="I281" s="319" t="s">
        <v>914</v>
      </c>
      <c r="J281" s="154">
        <v>47905</v>
      </c>
      <c r="K281" s="154" t="s">
        <v>504</v>
      </c>
      <c r="L281" s="154">
        <v>227802</v>
      </c>
      <c r="M281" s="154">
        <v>17</v>
      </c>
      <c r="N281" s="154">
        <v>8753</v>
      </c>
      <c r="O281" s="154">
        <v>21745</v>
      </c>
      <c r="P281" s="154"/>
      <c r="Q281" s="319" t="s">
        <v>914</v>
      </c>
      <c r="R281" s="154">
        <v>19122</v>
      </c>
      <c r="S281" s="154">
        <v>115</v>
      </c>
      <c r="T281" s="154">
        <v>28213</v>
      </c>
      <c r="U281" s="154">
        <v>96</v>
      </c>
      <c r="V281" s="154">
        <v>44056</v>
      </c>
      <c r="W281" s="154">
        <v>167560</v>
      </c>
      <c r="X281" s="154">
        <v>2</v>
      </c>
      <c r="Y281" s="154"/>
      <c r="Z281" s="319" t="s">
        <v>914</v>
      </c>
      <c r="AA281" s="154">
        <v>4179</v>
      </c>
      <c r="AB281" s="154">
        <v>17881</v>
      </c>
      <c r="AC281" s="154">
        <v>7</v>
      </c>
      <c r="AD281" s="154" t="s">
        <v>504</v>
      </c>
      <c r="AE281" s="154" t="s">
        <v>504</v>
      </c>
      <c r="AF281" s="154">
        <v>130</v>
      </c>
    </row>
    <row r="282" spans="1:32" s="246" customFormat="1">
      <c r="A282" s="171" t="s">
        <v>915</v>
      </c>
      <c r="B282" s="154">
        <v>12194</v>
      </c>
      <c r="C282" s="154">
        <v>4</v>
      </c>
      <c r="D282" s="154" t="s">
        <v>504</v>
      </c>
      <c r="E282" s="154" t="s">
        <v>504</v>
      </c>
      <c r="F282" s="154">
        <v>12092</v>
      </c>
      <c r="G282" s="154" t="s">
        <v>504</v>
      </c>
      <c r="H282" s="154"/>
      <c r="I282" s="319" t="s">
        <v>915</v>
      </c>
      <c r="J282" s="154" t="s">
        <v>504</v>
      </c>
      <c r="K282" s="154" t="s">
        <v>504</v>
      </c>
      <c r="L282" s="154">
        <v>4</v>
      </c>
      <c r="M282" s="154" t="s">
        <v>504</v>
      </c>
      <c r="N282" s="154" t="s">
        <v>504</v>
      </c>
      <c r="O282" s="154" t="s">
        <v>504</v>
      </c>
      <c r="P282" s="154"/>
      <c r="Q282" s="319" t="s">
        <v>915</v>
      </c>
      <c r="R282" s="154" t="s">
        <v>504</v>
      </c>
      <c r="S282" s="154">
        <v>94</v>
      </c>
      <c r="T282" s="154" t="s">
        <v>504</v>
      </c>
      <c r="U282" s="154" t="s">
        <v>504</v>
      </c>
      <c r="V282" s="154" t="s">
        <v>504</v>
      </c>
      <c r="W282" s="154" t="s">
        <v>504</v>
      </c>
      <c r="X282" s="154" t="s">
        <v>504</v>
      </c>
      <c r="Y282" s="154"/>
      <c r="Z282" s="319" t="s">
        <v>915</v>
      </c>
      <c r="AA282" s="154" t="s">
        <v>504</v>
      </c>
      <c r="AB282" s="154" t="s">
        <v>504</v>
      </c>
      <c r="AC282" s="154" t="s">
        <v>504</v>
      </c>
      <c r="AD282" s="154" t="s">
        <v>504</v>
      </c>
      <c r="AE282" s="154" t="s">
        <v>504</v>
      </c>
      <c r="AF282" s="154" t="s">
        <v>504</v>
      </c>
    </row>
    <row r="283" spans="1:32" s="246" customFormat="1">
      <c r="A283" s="171" t="s">
        <v>916</v>
      </c>
      <c r="B283" s="154">
        <v>223800</v>
      </c>
      <c r="C283" s="154">
        <v>27059</v>
      </c>
      <c r="D283" s="154" t="s">
        <v>504</v>
      </c>
      <c r="E283" s="154">
        <v>2</v>
      </c>
      <c r="F283" s="154">
        <v>34339</v>
      </c>
      <c r="G283" s="154">
        <v>6</v>
      </c>
      <c r="H283" s="154"/>
      <c r="I283" s="319" t="s">
        <v>916</v>
      </c>
      <c r="J283" s="154">
        <v>26</v>
      </c>
      <c r="K283" s="154" t="s">
        <v>504</v>
      </c>
      <c r="L283" s="154">
        <v>25973</v>
      </c>
      <c r="M283" s="154">
        <v>11</v>
      </c>
      <c r="N283" s="154">
        <v>8037</v>
      </c>
      <c r="O283" s="154">
        <v>21739</v>
      </c>
      <c r="P283" s="154"/>
      <c r="Q283" s="319" t="s">
        <v>916</v>
      </c>
      <c r="R283" s="154">
        <v>19120</v>
      </c>
      <c r="S283" s="154">
        <v>15</v>
      </c>
      <c r="T283" s="154">
        <v>28203</v>
      </c>
      <c r="U283" s="154" t="s">
        <v>504</v>
      </c>
      <c r="V283" s="154">
        <v>41233</v>
      </c>
      <c r="W283" s="154">
        <v>45</v>
      </c>
      <c r="X283" s="154">
        <v>2</v>
      </c>
      <c r="Y283" s="154"/>
      <c r="Z283" s="319" t="s">
        <v>916</v>
      </c>
      <c r="AA283" s="154">
        <v>2</v>
      </c>
      <c r="AB283" s="154">
        <v>17853</v>
      </c>
      <c r="AC283" s="154">
        <v>7</v>
      </c>
      <c r="AD283" s="154" t="s">
        <v>504</v>
      </c>
      <c r="AE283" s="154" t="s">
        <v>504</v>
      </c>
      <c r="AF283" s="154">
        <v>128</v>
      </c>
    </row>
    <row r="284" spans="1:32" s="246" customFormat="1">
      <c r="A284" s="171" t="s">
        <v>917</v>
      </c>
      <c r="B284" s="154">
        <v>457012</v>
      </c>
      <c r="C284" s="154">
        <v>11544</v>
      </c>
      <c r="D284" s="154">
        <v>47751</v>
      </c>
      <c r="E284" s="154" t="s">
        <v>504</v>
      </c>
      <c r="F284" s="154" t="s">
        <v>504</v>
      </c>
      <c r="G284" s="154">
        <v>8</v>
      </c>
      <c r="H284" s="154"/>
      <c r="I284" s="319" t="s">
        <v>917</v>
      </c>
      <c r="J284" s="154">
        <v>47879</v>
      </c>
      <c r="K284" s="154" t="s">
        <v>504</v>
      </c>
      <c r="L284" s="154">
        <v>201821</v>
      </c>
      <c r="M284" s="154">
        <v>2</v>
      </c>
      <c r="N284" s="154" t="s">
        <v>504</v>
      </c>
      <c r="O284" s="154">
        <v>6</v>
      </c>
      <c r="P284" s="154"/>
      <c r="Q284" s="319" t="s">
        <v>917</v>
      </c>
      <c r="R284" s="154" t="s">
        <v>504</v>
      </c>
      <c r="S284" s="154">
        <v>6</v>
      </c>
      <c r="T284" s="154">
        <v>10</v>
      </c>
      <c r="U284" s="154">
        <v>48</v>
      </c>
      <c r="V284" s="154" t="s">
        <v>504</v>
      </c>
      <c r="W284" s="154">
        <v>147909</v>
      </c>
      <c r="X284" s="154" t="s">
        <v>504</v>
      </c>
      <c r="Y284" s="154"/>
      <c r="Z284" s="319" t="s">
        <v>917</v>
      </c>
      <c r="AA284" s="154" t="s">
        <v>504</v>
      </c>
      <c r="AB284" s="154">
        <v>28</v>
      </c>
      <c r="AC284" s="154" t="s">
        <v>504</v>
      </c>
      <c r="AD284" s="154" t="s">
        <v>504</v>
      </c>
      <c r="AE284" s="154" t="s">
        <v>504</v>
      </c>
      <c r="AF284" s="154" t="s">
        <v>504</v>
      </c>
    </row>
    <row r="285" spans="1:32" s="246" customFormat="1">
      <c r="A285" s="171" t="s">
        <v>918</v>
      </c>
      <c r="B285" s="154">
        <v>62832</v>
      </c>
      <c r="C285" s="154">
        <v>23034</v>
      </c>
      <c r="D285" s="154" t="s">
        <v>504</v>
      </c>
      <c r="E285" s="154" t="s">
        <v>504</v>
      </c>
      <c r="F285" s="154">
        <v>12533</v>
      </c>
      <c r="G285" s="154" t="s">
        <v>504</v>
      </c>
      <c r="H285" s="154"/>
      <c r="I285" s="319" t="s">
        <v>918</v>
      </c>
      <c r="J285" s="154" t="s">
        <v>504</v>
      </c>
      <c r="K285" s="154" t="s">
        <v>504</v>
      </c>
      <c r="L285" s="154">
        <v>2</v>
      </c>
      <c r="M285" s="154" t="s">
        <v>504</v>
      </c>
      <c r="N285" s="154">
        <v>716</v>
      </c>
      <c r="O285" s="154" t="s">
        <v>504</v>
      </c>
      <c r="P285" s="154"/>
      <c r="Q285" s="319" t="s">
        <v>918</v>
      </c>
      <c r="R285" s="154">
        <v>2</v>
      </c>
      <c r="S285" s="154" t="s">
        <v>504</v>
      </c>
      <c r="T285" s="154" t="s">
        <v>504</v>
      </c>
      <c r="U285" s="154" t="s">
        <v>504</v>
      </c>
      <c r="V285" s="154">
        <v>2823</v>
      </c>
      <c r="W285" s="154">
        <v>19549</v>
      </c>
      <c r="X285" s="154" t="s">
        <v>504</v>
      </c>
      <c r="Y285" s="154"/>
      <c r="Z285" s="319" t="s">
        <v>918</v>
      </c>
      <c r="AA285" s="154">
        <v>4173</v>
      </c>
      <c r="AB285" s="154" t="s">
        <v>504</v>
      </c>
      <c r="AC285" s="154" t="s">
        <v>504</v>
      </c>
      <c r="AD285" s="154" t="s">
        <v>504</v>
      </c>
      <c r="AE285" s="154" t="s">
        <v>504</v>
      </c>
      <c r="AF285" s="154" t="s">
        <v>504</v>
      </c>
    </row>
    <row r="286" spans="1:32" s="246" customFormat="1">
      <c r="A286" s="171" t="s">
        <v>919</v>
      </c>
      <c r="B286" s="154">
        <v>79237</v>
      </c>
      <c r="C286" s="154">
        <v>15216</v>
      </c>
      <c r="D286" s="154" t="s">
        <v>504</v>
      </c>
      <c r="E286" s="154" t="s">
        <v>504</v>
      </c>
      <c r="F286" s="154" t="s">
        <v>504</v>
      </c>
      <c r="G286" s="154">
        <v>9</v>
      </c>
      <c r="H286" s="154"/>
      <c r="I286" s="319" t="s">
        <v>919</v>
      </c>
      <c r="J286" s="154">
        <v>20</v>
      </c>
      <c r="K286" s="154">
        <v>8</v>
      </c>
      <c r="L286" s="154">
        <v>55100</v>
      </c>
      <c r="M286" s="154">
        <v>4</v>
      </c>
      <c r="N286" s="154" t="s">
        <v>504</v>
      </c>
      <c r="O286" s="154">
        <v>11</v>
      </c>
      <c r="P286" s="154"/>
      <c r="Q286" s="319" t="s">
        <v>919</v>
      </c>
      <c r="R286" s="154">
        <v>8850</v>
      </c>
      <c r="S286" s="154">
        <v>7</v>
      </c>
      <c r="T286" s="154">
        <v>4</v>
      </c>
      <c r="U286" s="154" t="s">
        <v>504</v>
      </c>
      <c r="V286" s="154" t="s">
        <v>504</v>
      </c>
      <c r="W286" s="154">
        <v>1</v>
      </c>
      <c r="X286" s="154" t="s">
        <v>504</v>
      </c>
      <c r="Y286" s="154"/>
      <c r="Z286" s="319" t="s">
        <v>919</v>
      </c>
      <c r="AA286" s="154" t="s">
        <v>504</v>
      </c>
      <c r="AB286" s="154">
        <v>3</v>
      </c>
      <c r="AC286" s="154" t="s">
        <v>504</v>
      </c>
      <c r="AD286" s="154">
        <v>4</v>
      </c>
      <c r="AE286" s="154" t="s">
        <v>504</v>
      </c>
      <c r="AF286" s="154" t="s">
        <v>504</v>
      </c>
    </row>
    <row r="287" spans="1:32" s="246" customFormat="1">
      <c r="A287" s="171" t="s">
        <v>920</v>
      </c>
      <c r="B287" s="154">
        <v>78616</v>
      </c>
      <c r="C287" s="154">
        <v>15144</v>
      </c>
      <c r="D287" s="154" t="s">
        <v>504</v>
      </c>
      <c r="E287" s="154" t="s">
        <v>504</v>
      </c>
      <c r="F287" s="154" t="s">
        <v>504</v>
      </c>
      <c r="G287" s="154" t="s">
        <v>504</v>
      </c>
      <c r="H287" s="154"/>
      <c r="I287" s="319" t="s">
        <v>920</v>
      </c>
      <c r="J287" s="154">
        <v>20</v>
      </c>
      <c r="K287" s="154">
        <v>4</v>
      </c>
      <c r="L287" s="154">
        <v>55072</v>
      </c>
      <c r="M287" s="154">
        <v>4</v>
      </c>
      <c r="N287" s="154" t="s">
        <v>504</v>
      </c>
      <c r="O287" s="154">
        <v>11</v>
      </c>
      <c r="P287" s="154"/>
      <c r="Q287" s="319" t="s">
        <v>920</v>
      </c>
      <c r="R287" s="154">
        <v>8353</v>
      </c>
      <c r="S287" s="154">
        <v>6</v>
      </c>
      <c r="T287" s="154" t="s">
        <v>504</v>
      </c>
      <c r="U287" s="154" t="s">
        <v>504</v>
      </c>
      <c r="V287" s="154" t="s">
        <v>504</v>
      </c>
      <c r="W287" s="154">
        <v>1</v>
      </c>
      <c r="X287" s="154" t="s">
        <v>504</v>
      </c>
      <c r="Y287" s="154"/>
      <c r="Z287" s="319" t="s">
        <v>920</v>
      </c>
      <c r="AA287" s="154" t="s">
        <v>504</v>
      </c>
      <c r="AB287" s="154">
        <v>1</v>
      </c>
      <c r="AC287" s="154" t="s">
        <v>504</v>
      </c>
      <c r="AD287" s="154" t="s">
        <v>504</v>
      </c>
      <c r="AE287" s="154" t="s">
        <v>504</v>
      </c>
      <c r="AF287" s="154" t="s">
        <v>504</v>
      </c>
    </row>
    <row r="288" spans="1:32" s="246" customFormat="1">
      <c r="A288" s="171" t="s">
        <v>78</v>
      </c>
      <c r="B288" s="154" t="s">
        <v>78</v>
      </c>
      <c r="C288" s="154" t="s">
        <v>78</v>
      </c>
      <c r="D288" s="154" t="s">
        <v>78</v>
      </c>
      <c r="E288" s="154" t="s">
        <v>78</v>
      </c>
      <c r="F288" s="154" t="s">
        <v>78</v>
      </c>
      <c r="G288" s="154" t="s">
        <v>78</v>
      </c>
      <c r="H288" s="154"/>
      <c r="I288" s="319" t="s">
        <v>78</v>
      </c>
      <c r="J288" s="154" t="s">
        <v>78</v>
      </c>
      <c r="K288" s="154" t="s">
        <v>78</v>
      </c>
      <c r="L288" s="154" t="s">
        <v>78</v>
      </c>
      <c r="M288" s="154" t="s">
        <v>78</v>
      </c>
      <c r="N288" s="154" t="s">
        <v>78</v>
      </c>
      <c r="O288" s="154" t="s">
        <v>78</v>
      </c>
      <c r="P288" s="154"/>
      <c r="Q288" s="319" t="s">
        <v>78</v>
      </c>
      <c r="R288" s="154" t="s">
        <v>78</v>
      </c>
      <c r="S288" s="154" t="s">
        <v>78</v>
      </c>
      <c r="T288" s="154" t="s">
        <v>78</v>
      </c>
      <c r="U288" s="154" t="s">
        <v>78</v>
      </c>
      <c r="V288" s="154" t="s">
        <v>78</v>
      </c>
      <c r="W288" s="154" t="s">
        <v>78</v>
      </c>
      <c r="X288" s="154" t="s">
        <v>78</v>
      </c>
      <c r="Y288" s="154"/>
      <c r="Z288" s="319" t="s">
        <v>78</v>
      </c>
      <c r="AA288" s="154" t="s">
        <v>78</v>
      </c>
      <c r="AB288" s="154" t="s">
        <v>78</v>
      </c>
      <c r="AC288" s="154" t="s">
        <v>78</v>
      </c>
      <c r="AD288" s="154" t="s">
        <v>78</v>
      </c>
      <c r="AE288" s="154" t="s">
        <v>78</v>
      </c>
      <c r="AF288" s="154" t="s">
        <v>78</v>
      </c>
    </row>
    <row r="289" spans="1:32" s="246" customFormat="1">
      <c r="A289" s="171" t="s">
        <v>921</v>
      </c>
      <c r="B289" s="154">
        <v>4027648</v>
      </c>
      <c r="C289" s="154">
        <v>132374</v>
      </c>
      <c r="D289" s="154">
        <v>79958</v>
      </c>
      <c r="E289" s="154">
        <v>35067</v>
      </c>
      <c r="F289" s="154">
        <v>4</v>
      </c>
      <c r="G289" s="154">
        <v>37987</v>
      </c>
      <c r="H289" s="154"/>
      <c r="I289" s="319" t="s">
        <v>921</v>
      </c>
      <c r="J289" s="154">
        <v>463437</v>
      </c>
      <c r="K289" s="154">
        <v>18761</v>
      </c>
      <c r="L289" s="154">
        <v>1515507</v>
      </c>
      <c r="M289" s="154">
        <v>6066</v>
      </c>
      <c r="N289" s="154">
        <v>89889</v>
      </c>
      <c r="O289" s="154">
        <v>125059</v>
      </c>
      <c r="P289" s="154"/>
      <c r="Q289" s="319" t="s">
        <v>921</v>
      </c>
      <c r="R289" s="154">
        <v>183373</v>
      </c>
      <c r="S289" s="154">
        <v>7871</v>
      </c>
      <c r="T289" s="154">
        <v>205724</v>
      </c>
      <c r="U289" s="154">
        <v>188209</v>
      </c>
      <c r="V289" s="154">
        <v>21455</v>
      </c>
      <c r="W289" s="154">
        <v>520023</v>
      </c>
      <c r="X289" s="154">
        <v>15335</v>
      </c>
      <c r="Y289" s="154"/>
      <c r="Z289" s="319" t="s">
        <v>921</v>
      </c>
      <c r="AA289" s="154">
        <v>114923</v>
      </c>
      <c r="AB289" s="154">
        <v>94804</v>
      </c>
      <c r="AC289" s="154">
        <v>17908</v>
      </c>
      <c r="AD289" s="154">
        <v>12728</v>
      </c>
      <c r="AE289" s="154" t="s">
        <v>504</v>
      </c>
      <c r="AF289" s="154">
        <v>141186</v>
      </c>
    </row>
    <row r="290" spans="1:32" s="246" customFormat="1">
      <c r="A290" s="171" t="s">
        <v>922</v>
      </c>
      <c r="B290" s="154">
        <v>1917497</v>
      </c>
      <c r="C290" s="154">
        <v>109050</v>
      </c>
      <c r="D290" s="154">
        <v>55582</v>
      </c>
      <c r="E290" s="154">
        <v>22453</v>
      </c>
      <c r="F290" s="154" t="s">
        <v>504</v>
      </c>
      <c r="G290" s="154">
        <v>35186</v>
      </c>
      <c r="H290" s="154"/>
      <c r="I290" s="319" t="s">
        <v>922</v>
      </c>
      <c r="J290" s="154">
        <v>320609</v>
      </c>
      <c r="K290" s="154">
        <v>18761</v>
      </c>
      <c r="L290" s="154">
        <v>363374</v>
      </c>
      <c r="M290" s="154">
        <v>5981</v>
      </c>
      <c r="N290" s="154" t="s">
        <v>504</v>
      </c>
      <c r="O290" s="154">
        <v>87379</v>
      </c>
      <c r="P290" s="154"/>
      <c r="Q290" s="319" t="s">
        <v>922</v>
      </c>
      <c r="R290" s="154">
        <v>127665</v>
      </c>
      <c r="S290" s="154">
        <v>4957</v>
      </c>
      <c r="T290" s="154">
        <v>78623</v>
      </c>
      <c r="U290" s="154">
        <v>158758</v>
      </c>
      <c r="V290" s="154">
        <v>2958</v>
      </c>
      <c r="W290" s="154">
        <v>277587</v>
      </c>
      <c r="X290" s="154">
        <v>14875</v>
      </c>
      <c r="Y290" s="154"/>
      <c r="Z290" s="319" t="s">
        <v>922</v>
      </c>
      <c r="AA290" s="154">
        <v>6637</v>
      </c>
      <c r="AB290" s="154">
        <v>88385</v>
      </c>
      <c r="AC290" s="154">
        <v>17901</v>
      </c>
      <c r="AD290" s="154">
        <v>12704</v>
      </c>
      <c r="AE290" s="154" t="s">
        <v>504</v>
      </c>
      <c r="AF290" s="154">
        <v>108072</v>
      </c>
    </row>
    <row r="291" spans="1:32" s="246" customFormat="1">
      <c r="A291" s="171" t="s">
        <v>923</v>
      </c>
      <c r="B291" s="154">
        <v>245003</v>
      </c>
      <c r="C291" s="154">
        <v>25048</v>
      </c>
      <c r="D291" s="154" t="s">
        <v>504</v>
      </c>
      <c r="E291" s="154" t="s">
        <v>504</v>
      </c>
      <c r="F291" s="154" t="s">
        <v>504</v>
      </c>
      <c r="G291" s="154" t="s">
        <v>504</v>
      </c>
      <c r="H291" s="154"/>
      <c r="I291" s="319" t="s">
        <v>923</v>
      </c>
      <c r="J291" s="154" t="s">
        <v>504</v>
      </c>
      <c r="K291" s="154" t="s">
        <v>504</v>
      </c>
      <c r="L291" s="154">
        <v>148023</v>
      </c>
      <c r="M291" s="154" t="s">
        <v>504</v>
      </c>
      <c r="N291" s="154" t="s">
        <v>504</v>
      </c>
      <c r="O291" s="154">
        <v>145</v>
      </c>
      <c r="P291" s="154"/>
      <c r="Q291" s="319" t="s">
        <v>923</v>
      </c>
      <c r="R291" s="154">
        <v>3</v>
      </c>
      <c r="S291" s="154" t="s">
        <v>504</v>
      </c>
      <c r="T291" s="154">
        <v>1</v>
      </c>
      <c r="U291" s="154" t="s">
        <v>504</v>
      </c>
      <c r="V291" s="154" t="s">
        <v>504</v>
      </c>
      <c r="W291" s="154">
        <v>71776</v>
      </c>
      <c r="X291" s="154" t="s">
        <v>504</v>
      </c>
      <c r="Y291" s="154"/>
      <c r="Z291" s="319" t="s">
        <v>923</v>
      </c>
      <c r="AA291" s="154" t="s">
        <v>504</v>
      </c>
      <c r="AB291" s="154">
        <v>1</v>
      </c>
      <c r="AC291" s="154" t="s">
        <v>504</v>
      </c>
      <c r="AD291" s="154" t="s">
        <v>504</v>
      </c>
      <c r="AE291" s="154" t="s">
        <v>504</v>
      </c>
      <c r="AF291" s="154">
        <v>6</v>
      </c>
    </row>
    <row r="292" spans="1:32" s="246" customFormat="1">
      <c r="A292" s="171" t="s">
        <v>924</v>
      </c>
      <c r="B292" s="154">
        <v>1315581</v>
      </c>
      <c r="C292" s="154">
        <v>49166</v>
      </c>
      <c r="D292" s="154">
        <v>48468</v>
      </c>
      <c r="E292" s="154">
        <v>20885</v>
      </c>
      <c r="F292" s="154" t="s">
        <v>504</v>
      </c>
      <c r="G292" s="154">
        <v>28580</v>
      </c>
      <c r="H292" s="154"/>
      <c r="I292" s="319" t="s">
        <v>924</v>
      </c>
      <c r="J292" s="154">
        <v>254254</v>
      </c>
      <c r="K292" s="154">
        <v>18761</v>
      </c>
      <c r="L292" s="154">
        <v>158135</v>
      </c>
      <c r="M292" s="154">
        <v>5981</v>
      </c>
      <c r="N292" s="154" t="s">
        <v>504</v>
      </c>
      <c r="O292" s="154">
        <v>73644</v>
      </c>
      <c r="P292" s="154"/>
      <c r="Q292" s="319" t="s">
        <v>924</v>
      </c>
      <c r="R292" s="154">
        <v>100571</v>
      </c>
      <c r="S292" s="154">
        <v>4957</v>
      </c>
      <c r="T292" s="154">
        <v>66710</v>
      </c>
      <c r="U292" s="154">
        <v>123402</v>
      </c>
      <c r="V292" s="154">
        <v>2958</v>
      </c>
      <c r="W292" s="154">
        <v>156447</v>
      </c>
      <c r="X292" s="154">
        <v>14875</v>
      </c>
      <c r="Y292" s="154"/>
      <c r="Z292" s="319" t="s">
        <v>924</v>
      </c>
      <c r="AA292" s="154">
        <v>6637</v>
      </c>
      <c r="AB292" s="154">
        <v>62396</v>
      </c>
      <c r="AC292" s="154">
        <v>17901</v>
      </c>
      <c r="AD292" s="154">
        <v>12704</v>
      </c>
      <c r="AE292" s="154" t="s">
        <v>504</v>
      </c>
      <c r="AF292" s="154">
        <v>88149</v>
      </c>
    </row>
    <row r="293" spans="1:32" s="246" customFormat="1">
      <c r="A293" s="171" t="s">
        <v>925</v>
      </c>
      <c r="B293" s="154">
        <v>20318</v>
      </c>
      <c r="C293" s="154">
        <v>3769</v>
      </c>
      <c r="D293" s="154" t="s">
        <v>504</v>
      </c>
      <c r="E293" s="154" t="s">
        <v>504</v>
      </c>
      <c r="F293" s="154" t="s">
        <v>504</v>
      </c>
      <c r="G293" s="154" t="s">
        <v>504</v>
      </c>
      <c r="H293" s="154"/>
      <c r="I293" s="319" t="s">
        <v>925</v>
      </c>
      <c r="J293" s="154">
        <v>3871</v>
      </c>
      <c r="K293" s="154" t="s">
        <v>504</v>
      </c>
      <c r="L293" s="154">
        <v>5106</v>
      </c>
      <c r="M293" s="154" t="s">
        <v>504</v>
      </c>
      <c r="N293" s="154" t="s">
        <v>504</v>
      </c>
      <c r="O293" s="154" t="s">
        <v>504</v>
      </c>
      <c r="P293" s="154"/>
      <c r="Q293" s="319" t="s">
        <v>925</v>
      </c>
      <c r="R293" s="154" t="s">
        <v>504</v>
      </c>
      <c r="S293" s="154" t="s">
        <v>504</v>
      </c>
      <c r="T293" s="154" t="s">
        <v>504</v>
      </c>
      <c r="U293" s="154">
        <v>3662</v>
      </c>
      <c r="V293" s="154" t="s">
        <v>504</v>
      </c>
      <c r="W293" s="154">
        <v>3910</v>
      </c>
      <c r="X293" s="154" t="s">
        <v>504</v>
      </c>
      <c r="Y293" s="154"/>
      <c r="Z293" s="319" t="s">
        <v>925</v>
      </c>
      <c r="AA293" s="154" t="s">
        <v>504</v>
      </c>
      <c r="AB293" s="154" t="s">
        <v>504</v>
      </c>
      <c r="AC293" s="154" t="s">
        <v>504</v>
      </c>
      <c r="AD293" s="154" t="s">
        <v>504</v>
      </c>
      <c r="AE293" s="154" t="s">
        <v>504</v>
      </c>
      <c r="AF293" s="154" t="s">
        <v>504</v>
      </c>
    </row>
    <row r="294" spans="1:32" s="246" customFormat="1">
      <c r="A294" s="171" t="s">
        <v>926</v>
      </c>
      <c r="B294" s="154">
        <v>232068</v>
      </c>
      <c r="C294" s="154">
        <v>19846</v>
      </c>
      <c r="D294" s="154">
        <v>7114</v>
      </c>
      <c r="E294" s="154" t="s">
        <v>504</v>
      </c>
      <c r="F294" s="154" t="s">
        <v>504</v>
      </c>
      <c r="G294" s="154">
        <v>4148</v>
      </c>
      <c r="H294" s="154"/>
      <c r="I294" s="319" t="s">
        <v>926</v>
      </c>
      <c r="J294" s="154">
        <v>39837</v>
      </c>
      <c r="K294" s="154" t="s">
        <v>504</v>
      </c>
      <c r="L294" s="154">
        <v>38212</v>
      </c>
      <c r="M294" s="154" t="s">
        <v>504</v>
      </c>
      <c r="N294" s="154" t="s">
        <v>504</v>
      </c>
      <c r="O294" s="154">
        <v>8018</v>
      </c>
      <c r="P294" s="154"/>
      <c r="Q294" s="319" t="s">
        <v>926</v>
      </c>
      <c r="R294" s="154">
        <v>22408</v>
      </c>
      <c r="S294" s="154" t="s">
        <v>504</v>
      </c>
      <c r="T294" s="154">
        <v>11912</v>
      </c>
      <c r="U294" s="154">
        <v>23380</v>
      </c>
      <c r="V294" s="154" t="s">
        <v>504</v>
      </c>
      <c r="W294" s="154">
        <v>25861</v>
      </c>
      <c r="X294" s="154" t="s">
        <v>504</v>
      </c>
      <c r="Y294" s="154"/>
      <c r="Z294" s="319" t="s">
        <v>926</v>
      </c>
      <c r="AA294" s="154" t="s">
        <v>504</v>
      </c>
      <c r="AB294" s="154">
        <v>19912</v>
      </c>
      <c r="AC294" s="154" t="s">
        <v>504</v>
      </c>
      <c r="AD294" s="154" t="s">
        <v>504</v>
      </c>
      <c r="AE294" s="154" t="s">
        <v>504</v>
      </c>
      <c r="AF294" s="154">
        <v>11420</v>
      </c>
    </row>
    <row r="295" spans="1:32" s="246" customFormat="1">
      <c r="A295" s="171" t="s">
        <v>927</v>
      </c>
      <c r="B295" s="154">
        <v>104508</v>
      </c>
      <c r="C295" s="154">
        <v>11221</v>
      </c>
      <c r="D295" s="154" t="s">
        <v>504</v>
      </c>
      <c r="E295" s="154">
        <v>1568</v>
      </c>
      <c r="F295" s="154" t="s">
        <v>504</v>
      </c>
      <c r="G295" s="154">
        <v>2458</v>
      </c>
      <c r="H295" s="154"/>
      <c r="I295" s="319" t="s">
        <v>927</v>
      </c>
      <c r="J295" s="154">
        <v>22647</v>
      </c>
      <c r="K295" s="154" t="s">
        <v>504</v>
      </c>
      <c r="L295" s="154">
        <v>13896</v>
      </c>
      <c r="M295" s="154" t="s">
        <v>504</v>
      </c>
      <c r="N295" s="154" t="s">
        <v>504</v>
      </c>
      <c r="O295" s="154">
        <v>5565</v>
      </c>
      <c r="P295" s="154"/>
      <c r="Q295" s="319" t="s">
        <v>927</v>
      </c>
      <c r="R295" s="154">
        <v>4683</v>
      </c>
      <c r="S295" s="154" t="s">
        <v>504</v>
      </c>
      <c r="T295" s="154" t="s">
        <v>504</v>
      </c>
      <c r="U295" s="154">
        <v>8314</v>
      </c>
      <c r="V295" s="154" t="s">
        <v>504</v>
      </c>
      <c r="W295" s="154">
        <v>19583</v>
      </c>
      <c r="X295" s="154" t="s">
        <v>504</v>
      </c>
      <c r="Y295" s="154"/>
      <c r="Z295" s="319" t="s">
        <v>927</v>
      </c>
      <c r="AA295" s="154" t="s">
        <v>504</v>
      </c>
      <c r="AB295" s="154">
        <v>6076</v>
      </c>
      <c r="AC295" s="154" t="s">
        <v>504</v>
      </c>
      <c r="AD295" s="154" t="s">
        <v>504</v>
      </c>
      <c r="AE295" s="154" t="s">
        <v>504</v>
      </c>
      <c r="AF295" s="154">
        <v>8497</v>
      </c>
    </row>
    <row r="296" spans="1:32" s="246" customFormat="1">
      <c r="A296" s="171" t="s">
        <v>1851</v>
      </c>
      <c r="B296" s="154">
        <v>9346</v>
      </c>
      <c r="C296" s="154" t="s">
        <v>504</v>
      </c>
      <c r="D296" s="154" t="s">
        <v>504</v>
      </c>
      <c r="E296" s="154" t="s">
        <v>504</v>
      </c>
      <c r="F296" s="154" t="s">
        <v>504</v>
      </c>
      <c r="G296" s="154" t="s">
        <v>504</v>
      </c>
      <c r="H296" s="154"/>
      <c r="I296" s="319" t="s">
        <v>1851</v>
      </c>
      <c r="J296" s="154" t="s">
        <v>504</v>
      </c>
      <c r="K296" s="154" t="s">
        <v>504</v>
      </c>
      <c r="L296" s="154">
        <v>9346</v>
      </c>
      <c r="M296" s="154" t="s">
        <v>504</v>
      </c>
      <c r="N296" s="154" t="s">
        <v>504</v>
      </c>
      <c r="O296" s="154" t="s">
        <v>504</v>
      </c>
      <c r="P296" s="154"/>
      <c r="Q296" s="319" t="s">
        <v>1851</v>
      </c>
      <c r="R296" s="154" t="s">
        <v>504</v>
      </c>
      <c r="S296" s="154" t="s">
        <v>504</v>
      </c>
      <c r="T296" s="154" t="s">
        <v>504</v>
      </c>
      <c r="U296" s="154" t="s">
        <v>504</v>
      </c>
      <c r="V296" s="154" t="s">
        <v>504</v>
      </c>
      <c r="W296" s="154" t="s">
        <v>504</v>
      </c>
      <c r="X296" s="154" t="s">
        <v>504</v>
      </c>
      <c r="Y296" s="154"/>
      <c r="Z296" s="319" t="s">
        <v>1851</v>
      </c>
      <c r="AA296" s="154" t="s">
        <v>504</v>
      </c>
      <c r="AB296" s="154" t="s">
        <v>504</v>
      </c>
      <c r="AC296" s="154" t="s">
        <v>504</v>
      </c>
      <c r="AD296" s="154" t="s">
        <v>504</v>
      </c>
      <c r="AE296" s="154" t="s">
        <v>504</v>
      </c>
      <c r="AF296" s="154" t="s">
        <v>504</v>
      </c>
    </row>
    <row r="297" spans="1:32" s="246" customFormat="1">
      <c r="A297" s="171" t="s">
        <v>1852</v>
      </c>
      <c r="B297" s="154">
        <v>9346</v>
      </c>
      <c r="C297" s="154" t="s">
        <v>504</v>
      </c>
      <c r="D297" s="154" t="s">
        <v>504</v>
      </c>
      <c r="E297" s="154" t="s">
        <v>504</v>
      </c>
      <c r="F297" s="154" t="s">
        <v>504</v>
      </c>
      <c r="G297" s="154" t="s">
        <v>504</v>
      </c>
      <c r="H297" s="154"/>
      <c r="I297" s="319" t="s">
        <v>1852</v>
      </c>
      <c r="J297" s="154" t="s">
        <v>504</v>
      </c>
      <c r="K297" s="154" t="s">
        <v>504</v>
      </c>
      <c r="L297" s="154">
        <v>9346</v>
      </c>
      <c r="M297" s="154" t="s">
        <v>504</v>
      </c>
      <c r="N297" s="154" t="s">
        <v>504</v>
      </c>
      <c r="O297" s="154" t="s">
        <v>504</v>
      </c>
      <c r="P297" s="154"/>
      <c r="Q297" s="319" t="s">
        <v>1852</v>
      </c>
      <c r="R297" s="154" t="s">
        <v>504</v>
      </c>
      <c r="S297" s="154" t="s">
        <v>504</v>
      </c>
      <c r="T297" s="154" t="s">
        <v>504</v>
      </c>
      <c r="U297" s="154" t="s">
        <v>504</v>
      </c>
      <c r="V297" s="154" t="s">
        <v>504</v>
      </c>
      <c r="W297" s="154" t="s">
        <v>504</v>
      </c>
      <c r="X297" s="154" t="s">
        <v>504</v>
      </c>
      <c r="Y297" s="154"/>
      <c r="Z297" s="319" t="s">
        <v>1852</v>
      </c>
      <c r="AA297" s="154" t="s">
        <v>504</v>
      </c>
      <c r="AB297" s="154" t="s">
        <v>504</v>
      </c>
      <c r="AC297" s="154" t="s">
        <v>504</v>
      </c>
      <c r="AD297" s="154" t="s">
        <v>504</v>
      </c>
      <c r="AE297" s="154" t="s">
        <v>504</v>
      </c>
      <c r="AF297" s="154" t="s">
        <v>504</v>
      </c>
    </row>
    <row r="298" spans="1:32" s="246" customFormat="1">
      <c r="A298" s="171" t="s">
        <v>928</v>
      </c>
      <c r="B298" s="154">
        <v>111703</v>
      </c>
      <c r="C298" s="154" t="s">
        <v>504</v>
      </c>
      <c r="D298" s="154" t="s">
        <v>504</v>
      </c>
      <c r="E298" s="154" t="s">
        <v>504</v>
      </c>
      <c r="F298" s="154" t="s">
        <v>504</v>
      </c>
      <c r="G298" s="154" t="s">
        <v>504</v>
      </c>
      <c r="H298" s="154"/>
      <c r="I298" s="319" t="s">
        <v>928</v>
      </c>
      <c r="J298" s="154" t="s">
        <v>504</v>
      </c>
      <c r="K298" s="154" t="s">
        <v>504</v>
      </c>
      <c r="L298" s="154">
        <v>111703</v>
      </c>
      <c r="M298" s="154" t="s">
        <v>504</v>
      </c>
      <c r="N298" s="154" t="s">
        <v>504</v>
      </c>
      <c r="O298" s="154" t="s">
        <v>504</v>
      </c>
      <c r="P298" s="154"/>
      <c r="Q298" s="319" t="s">
        <v>928</v>
      </c>
      <c r="R298" s="154" t="s">
        <v>504</v>
      </c>
      <c r="S298" s="154" t="s">
        <v>504</v>
      </c>
      <c r="T298" s="154" t="s">
        <v>504</v>
      </c>
      <c r="U298" s="154" t="s">
        <v>504</v>
      </c>
      <c r="V298" s="154" t="s">
        <v>504</v>
      </c>
      <c r="W298" s="154" t="s">
        <v>504</v>
      </c>
      <c r="X298" s="154" t="s">
        <v>504</v>
      </c>
      <c r="Y298" s="154"/>
      <c r="Z298" s="319" t="s">
        <v>928</v>
      </c>
      <c r="AA298" s="154" t="s">
        <v>504</v>
      </c>
      <c r="AB298" s="154" t="s">
        <v>504</v>
      </c>
      <c r="AC298" s="154" t="s">
        <v>504</v>
      </c>
      <c r="AD298" s="154" t="s">
        <v>504</v>
      </c>
      <c r="AE298" s="154" t="s">
        <v>504</v>
      </c>
      <c r="AF298" s="154" t="s">
        <v>504</v>
      </c>
    </row>
    <row r="299" spans="1:32" s="246" customFormat="1">
      <c r="A299" s="171" t="s">
        <v>929</v>
      </c>
      <c r="B299" s="154">
        <v>111703</v>
      </c>
      <c r="C299" s="154" t="s">
        <v>504</v>
      </c>
      <c r="D299" s="154" t="s">
        <v>504</v>
      </c>
      <c r="E299" s="154" t="s">
        <v>504</v>
      </c>
      <c r="F299" s="154" t="s">
        <v>504</v>
      </c>
      <c r="G299" s="154" t="s">
        <v>504</v>
      </c>
      <c r="H299" s="154"/>
      <c r="I299" s="319" t="s">
        <v>929</v>
      </c>
      <c r="J299" s="154" t="s">
        <v>504</v>
      </c>
      <c r="K299" s="154" t="s">
        <v>504</v>
      </c>
      <c r="L299" s="154">
        <v>111703</v>
      </c>
      <c r="M299" s="154" t="s">
        <v>504</v>
      </c>
      <c r="N299" s="154" t="s">
        <v>504</v>
      </c>
      <c r="O299" s="154" t="s">
        <v>504</v>
      </c>
      <c r="P299" s="154"/>
      <c r="Q299" s="319" t="s">
        <v>929</v>
      </c>
      <c r="R299" s="154" t="s">
        <v>504</v>
      </c>
      <c r="S299" s="154" t="s">
        <v>504</v>
      </c>
      <c r="T299" s="154" t="s">
        <v>504</v>
      </c>
      <c r="U299" s="154" t="s">
        <v>504</v>
      </c>
      <c r="V299" s="154" t="s">
        <v>504</v>
      </c>
      <c r="W299" s="154" t="s">
        <v>504</v>
      </c>
      <c r="X299" s="154" t="s">
        <v>504</v>
      </c>
      <c r="Y299" s="154"/>
      <c r="Z299" s="319" t="s">
        <v>929</v>
      </c>
      <c r="AA299" s="154" t="s">
        <v>504</v>
      </c>
      <c r="AB299" s="154" t="s">
        <v>504</v>
      </c>
      <c r="AC299" s="154" t="s">
        <v>504</v>
      </c>
      <c r="AD299" s="154" t="s">
        <v>504</v>
      </c>
      <c r="AE299" s="154" t="s">
        <v>504</v>
      </c>
      <c r="AF299" s="154" t="s">
        <v>504</v>
      </c>
    </row>
    <row r="300" spans="1:32" s="246" customFormat="1">
      <c r="A300" s="171" t="s">
        <v>930</v>
      </c>
      <c r="B300" s="154">
        <v>67113</v>
      </c>
      <c r="C300" s="154" t="s">
        <v>504</v>
      </c>
      <c r="D300" s="154" t="s">
        <v>504</v>
      </c>
      <c r="E300" s="154" t="s">
        <v>504</v>
      </c>
      <c r="F300" s="154" t="s">
        <v>504</v>
      </c>
      <c r="G300" s="154" t="s">
        <v>504</v>
      </c>
      <c r="H300" s="154"/>
      <c r="I300" s="319" t="s">
        <v>930</v>
      </c>
      <c r="J300" s="154">
        <v>57</v>
      </c>
      <c r="K300" s="154" t="s">
        <v>504</v>
      </c>
      <c r="L300" s="154">
        <v>66998</v>
      </c>
      <c r="M300" s="154" t="s">
        <v>504</v>
      </c>
      <c r="N300" s="154">
        <v>1</v>
      </c>
      <c r="O300" s="154" t="s">
        <v>504</v>
      </c>
      <c r="P300" s="154"/>
      <c r="Q300" s="319" t="s">
        <v>930</v>
      </c>
      <c r="R300" s="154" t="s">
        <v>504</v>
      </c>
      <c r="S300" s="154">
        <v>38</v>
      </c>
      <c r="T300" s="154">
        <v>5</v>
      </c>
      <c r="U300" s="154" t="s">
        <v>504</v>
      </c>
      <c r="V300" s="154">
        <v>2</v>
      </c>
      <c r="W300" s="154">
        <v>2</v>
      </c>
      <c r="X300" s="154" t="s">
        <v>504</v>
      </c>
      <c r="Y300" s="154"/>
      <c r="Z300" s="319" t="s">
        <v>930</v>
      </c>
      <c r="AA300" s="154" t="s">
        <v>504</v>
      </c>
      <c r="AB300" s="154" t="s">
        <v>504</v>
      </c>
      <c r="AC300" s="154" t="s">
        <v>504</v>
      </c>
      <c r="AD300" s="154" t="s">
        <v>504</v>
      </c>
      <c r="AE300" s="154" t="s">
        <v>504</v>
      </c>
      <c r="AF300" s="154">
        <v>10</v>
      </c>
    </row>
    <row r="301" spans="1:32" s="246" customFormat="1">
      <c r="A301" s="171" t="s">
        <v>931</v>
      </c>
      <c r="B301" s="154">
        <v>64514</v>
      </c>
      <c r="C301" s="154" t="s">
        <v>504</v>
      </c>
      <c r="D301" s="154" t="s">
        <v>504</v>
      </c>
      <c r="E301" s="154" t="s">
        <v>504</v>
      </c>
      <c r="F301" s="154" t="s">
        <v>504</v>
      </c>
      <c r="G301" s="154" t="s">
        <v>504</v>
      </c>
      <c r="H301" s="154"/>
      <c r="I301" s="319" t="s">
        <v>931</v>
      </c>
      <c r="J301" s="154" t="s">
        <v>504</v>
      </c>
      <c r="K301" s="154" t="s">
        <v>504</v>
      </c>
      <c r="L301" s="154">
        <v>64484</v>
      </c>
      <c r="M301" s="154" t="s">
        <v>504</v>
      </c>
      <c r="N301" s="154" t="s">
        <v>504</v>
      </c>
      <c r="O301" s="154" t="s">
        <v>504</v>
      </c>
      <c r="P301" s="154"/>
      <c r="Q301" s="319" t="s">
        <v>931</v>
      </c>
      <c r="R301" s="154" t="s">
        <v>504</v>
      </c>
      <c r="S301" s="154">
        <v>12</v>
      </c>
      <c r="T301" s="154">
        <v>4</v>
      </c>
      <c r="U301" s="154" t="s">
        <v>504</v>
      </c>
      <c r="V301" s="154">
        <v>2</v>
      </c>
      <c r="W301" s="154">
        <v>2</v>
      </c>
      <c r="X301" s="154" t="s">
        <v>504</v>
      </c>
      <c r="Y301" s="154"/>
      <c r="Z301" s="319" t="s">
        <v>931</v>
      </c>
      <c r="AA301" s="154" t="s">
        <v>504</v>
      </c>
      <c r="AB301" s="154" t="s">
        <v>504</v>
      </c>
      <c r="AC301" s="154" t="s">
        <v>504</v>
      </c>
      <c r="AD301" s="154" t="s">
        <v>504</v>
      </c>
      <c r="AE301" s="154" t="s">
        <v>504</v>
      </c>
      <c r="AF301" s="154">
        <v>10</v>
      </c>
    </row>
    <row r="302" spans="1:32" s="246" customFormat="1">
      <c r="A302" s="171" t="s">
        <v>933</v>
      </c>
      <c r="B302" s="154">
        <v>20016</v>
      </c>
      <c r="C302" s="154" t="s">
        <v>504</v>
      </c>
      <c r="D302" s="154" t="s">
        <v>504</v>
      </c>
      <c r="E302" s="154" t="s">
        <v>504</v>
      </c>
      <c r="F302" s="154" t="s">
        <v>504</v>
      </c>
      <c r="G302" s="154" t="s">
        <v>504</v>
      </c>
      <c r="H302" s="154"/>
      <c r="I302" s="319" t="s">
        <v>933</v>
      </c>
      <c r="J302" s="154">
        <v>61</v>
      </c>
      <c r="K302" s="154" t="s">
        <v>504</v>
      </c>
      <c r="L302" s="154">
        <v>19946</v>
      </c>
      <c r="M302" s="154" t="s">
        <v>504</v>
      </c>
      <c r="N302" s="154" t="s">
        <v>504</v>
      </c>
      <c r="O302" s="154" t="s">
        <v>504</v>
      </c>
      <c r="P302" s="154"/>
      <c r="Q302" s="319" t="s">
        <v>933</v>
      </c>
      <c r="R302" s="154" t="s">
        <v>504</v>
      </c>
      <c r="S302" s="154" t="s">
        <v>504</v>
      </c>
      <c r="T302" s="154" t="s">
        <v>504</v>
      </c>
      <c r="U302" s="154" t="s">
        <v>504</v>
      </c>
      <c r="V302" s="154" t="s">
        <v>504</v>
      </c>
      <c r="W302" s="154">
        <v>9</v>
      </c>
      <c r="X302" s="154" t="s">
        <v>504</v>
      </c>
      <c r="Y302" s="154"/>
      <c r="Z302" s="319" t="s">
        <v>933</v>
      </c>
      <c r="AA302" s="154" t="s">
        <v>504</v>
      </c>
      <c r="AB302" s="154" t="s">
        <v>504</v>
      </c>
      <c r="AC302" s="154" t="s">
        <v>504</v>
      </c>
      <c r="AD302" s="154" t="s">
        <v>504</v>
      </c>
      <c r="AE302" s="154" t="s">
        <v>504</v>
      </c>
      <c r="AF302" s="154" t="s">
        <v>504</v>
      </c>
    </row>
    <row r="303" spans="1:32" s="246" customFormat="1">
      <c r="A303" s="171" t="s">
        <v>934</v>
      </c>
      <c r="B303" s="154">
        <v>20016</v>
      </c>
      <c r="C303" s="154" t="s">
        <v>504</v>
      </c>
      <c r="D303" s="154" t="s">
        <v>504</v>
      </c>
      <c r="E303" s="154" t="s">
        <v>504</v>
      </c>
      <c r="F303" s="154" t="s">
        <v>504</v>
      </c>
      <c r="G303" s="154" t="s">
        <v>504</v>
      </c>
      <c r="H303" s="154"/>
      <c r="I303" s="319" t="s">
        <v>934</v>
      </c>
      <c r="J303" s="154">
        <v>61</v>
      </c>
      <c r="K303" s="154" t="s">
        <v>504</v>
      </c>
      <c r="L303" s="154">
        <v>19946</v>
      </c>
      <c r="M303" s="154" t="s">
        <v>504</v>
      </c>
      <c r="N303" s="154" t="s">
        <v>504</v>
      </c>
      <c r="O303" s="154" t="s">
        <v>504</v>
      </c>
      <c r="P303" s="154"/>
      <c r="Q303" s="319" t="s">
        <v>934</v>
      </c>
      <c r="R303" s="154" t="s">
        <v>504</v>
      </c>
      <c r="S303" s="154" t="s">
        <v>504</v>
      </c>
      <c r="T303" s="154" t="s">
        <v>504</v>
      </c>
      <c r="U303" s="154" t="s">
        <v>504</v>
      </c>
      <c r="V303" s="154" t="s">
        <v>504</v>
      </c>
      <c r="W303" s="154">
        <v>9</v>
      </c>
      <c r="X303" s="154" t="s">
        <v>504</v>
      </c>
      <c r="Y303" s="154"/>
      <c r="Z303" s="319" t="s">
        <v>934</v>
      </c>
      <c r="AA303" s="154" t="s">
        <v>504</v>
      </c>
      <c r="AB303" s="154" t="s">
        <v>504</v>
      </c>
      <c r="AC303" s="154" t="s">
        <v>504</v>
      </c>
      <c r="AD303" s="154" t="s">
        <v>504</v>
      </c>
      <c r="AE303" s="154" t="s">
        <v>504</v>
      </c>
      <c r="AF303" s="154" t="s">
        <v>504</v>
      </c>
    </row>
    <row r="304" spans="1:32" s="246" customFormat="1">
      <c r="A304" s="171" t="s">
        <v>1853</v>
      </c>
      <c r="B304" s="154">
        <v>24</v>
      </c>
      <c r="C304" s="154" t="s">
        <v>504</v>
      </c>
      <c r="D304" s="154" t="s">
        <v>504</v>
      </c>
      <c r="E304" s="154" t="s">
        <v>504</v>
      </c>
      <c r="F304" s="154" t="s">
        <v>504</v>
      </c>
      <c r="G304" s="154" t="s">
        <v>504</v>
      </c>
      <c r="H304" s="154"/>
      <c r="I304" s="319" t="s">
        <v>1853</v>
      </c>
      <c r="J304" s="154" t="s">
        <v>504</v>
      </c>
      <c r="K304" s="154" t="s">
        <v>504</v>
      </c>
      <c r="L304" s="154" t="s">
        <v>504</v>
      </c>
      <c r="M304" s="154" t="s">
        <v>504</v>
      </c>
      <c r="N304" s="154" t="s">
        <v>504</v>
      </c>
      <c r="O304" s="154" t="s">
        <v>504</v>
      </c>
      <c r="P304" s="154"/>
      <c r="Q304" s="319" t="s">
        <v>1853</v>
      </c>
      <c r="R304" s="154" t="s">
        <v>504</v>
      </c>
      <c r="S304" s="154" t="s">
        <v>504</v>
      </c>
      <c r="T304" s="154" t="s">
        <v>504</v>
      </c>
      <c r="U304" s="154" t="s">
        <v>504</v>
      </c>
      <c r="V304" s="154" t="s">
        <v>504</v>
      </c>
      <c r="W304" s="154" t="s">
        <v>504</v>
      </c>
      <c r="X304" s="154" t="s">
        <v>504</v>
      </c>
      <c r="Y304" s="154"/>
      <c r="Z304" s="319" t="s">
        <v>1853</v>
      </c>
      <c r="AA304" s="154" t="s">
        <v>504</v>
      </c>
      <c r="AB304" s="154" t="s">
        <v>504</v>
      </c>
      <c r="AC304" s="154" t="s">
        <v>504</v>
      </c>
      <c r="AD304" s="154">
        <v>24</v>
      </c>
      <c r="AE304" s="154" t="s">
        <v>504</v>
      </c>
      <c r="AF304" s="154" t="s">
        <v>504</v>
      </c>
    </row>
    <row r="305" spans="1:32" s="246" customFormat="1">
      <c r="A305" s="171" t="s">
        <v>935</v>
      </c>
      <c r="B305" s="154">
        <v>3</v>
      </c>
      <c r="C305" s="154" t="s">
        <v>504</v>
      </c>
      <c r="D305" s="154" t="s">
        <v>504</v>
      </c>
      <c r="E305" s="154" t="s">
        <v>504</v>
      </c>
      <c r="F305" s="154" t="s">
        <v>504</v>
      </c>
      <c r="G305" s="154" t="s">
        <v>504</v>
      </c>
      <c r="H305" s="154"/>
      <c r="I305" s="319" t="s">
        <v>935</v>
      </c>
      <c r="J305" s="154" t="s">
        <v>504</v>
      </c>
      <c r="K305" s="154" t="s">
        <v>504</v>
      </c>
      <c r="L305" s="154" t="s">
        <v>504</v>
      </c>
      <c r="M305" s="154" t="s">
        <v>504</v>
      </c>
      <c r="N305" s="154" t="s">
        <v>504</v>
      </c>
      <c r="O305" s="154" t="s">
        <v>504</v>
      </c>
      <c r="P305" s="154"/>
      <c r="Q305" s="319" t="s">
        <v>935</v>
      </c>
      <c r="R305" s="154" t="s">
        <v>504</v>
      </c>
      <c r="S305" s="154" t="s">
        <v>504</v>
      </c>
      <c r="T305" s="154" t="s">
        <v>504</v>
      </c>
      <c r="U305" s="154">
        <v>3</v>
      </c>
      <c r="V305" s="154" t="s">
        <v>504</v>
      </c>
      <c r="W305" s="154" t="s">
        <v>504</v>
      </c>
      <c r="X305" s="154" t="s">
        <v>504</v>
      </c>
      <c r="Y305" s="154"/>
      <c r="Z305" s="319" t="s">
        <v>935</v>
      </c>
      <c r="AA305" s="154" t="s">
        <v>504</v>
      </c>
      <c r="AB305" s="154" t="s">
        <v>504</v>
      </c>
      <c r="AC305" s="154" t="s">
        <v>504</v>
      </c>
      <c r="AD305" s="154" t="s">
        <v>504</v>
      </c>
      <c r="AE305" s="154" t="s">
        <v>504</v>
      </c>
      <c r="AF305" s="154" t="s">
        <v>504</v>
      </c>
    </row>
    <row r="306" spans="1:32" s="246" customFormat="1">
      <c r="A306" s="171" t="s">
        <v>937</v>
      </c>
      <c r="B306" s="154">
        <v>5</v>
      </c>
      <c r="C306" s="154" t="s">
        <v>504</v>
      </c>
      <c r="D306" s="154" t="s">
        <v>504</v>
      </c>
      <c r="E306" s="154" t="s">
        <v>504</v>
      </c>
      <c r="F306" s="154" t="s">
        <v>504</v>
      </c>
      <c r="G306" s="154" t="s">
        <v>504</v>
      </c>
      <c r="H306" s="154"/>
      <c r="I306" s="319" t="s">
        <v>937</v>
      </c>
      <c r="J306" s="154" t="s">
        <v>504</v>
      </c>
      <c r="K306" s="154" t="s">
        <v>504</v>
      </c>
      <c r="L306" s="154" t="s">
        <v>504</v>
      </c>
      <c r="M306" s="154" t="s">
        <v>504</v>
      </c>
      <c r="N306" s="154" t="s">
        <v>504</v>
      </c>
      <c r="O306" s="154" t="s">
        <v>504</v>
      </c>
      <c r="P306" s="154"/>
      <c r="Q306" s="319" t="s">
        <v>937</v>
      </c>
      <c r="R306" s="154" t="s">
        <v>504</v>
      </c>
      <c r="S306" s="154" t="s">
        <v>504</v>
      </c>
      <c r="T306" s="154">
        <v>5</v>
      </c>
      <c r="U306" s="154" t="s">
        <v>504</v>
      </c>
      <c r="V306" s="154" t="s">
        <v>504</v>
      </c>
      <c r="W306" s="154" t="s">
        <v>504</v>
      </c>
      <c r="X306" s="154" t="s">
        <v>504</v>
      </c>
      <c r="Y306" s="154"/>
      <c r="Z306" s="319" t="s">
        <v>937</v>
      </c>
      <c r="AA306" s="154" t="s">
        <v>504</v>
      </c>
      <c r="AB306" s="154" t="s">
        <v>504</v>
      </c>
      <c r="AC306" s="154" t="s">
        <v>504</v>
      </c>
      <c r="AD306" s="154" t="s">
        <v>504</v>
      </c>
      <c r="AE306" s="154" t="s">
        <v>504</v>
      </c>
      <c r="AF306" s="154" t="s">
        <v>504</v>
      </c>
    </row>
    <row r="307" spans="1:32" s="246" customFormat="1">
      <c r="A307" s="171" t="s">
        <v>938</v>
      </c>
      <c r="B307" s="154">
        <v>355</v>
      </c>
      <c r="C307" s="154" t="s">
        <v>504</v>
      </c>
      <c r="D307" s="154" t="s">
        <v>504</v>
      </c>
      <c r="E307" s="154" t="s">
        <v>504</v>
      </c>
      <c r="F307" s="154" t="s">
        <v>504</v>
      </c>
      <c r="G307" s="154" t="s">
        <v>504</v>
      </c>
      <c r="H307" s="154"/>
      <c r="I307" s="319" t="s">
        <v>938</v>
      </c>
      <c r="J307" s="154">
        <v>22</v>
      </c>
      <c r="K307" s="154" t="s">
        <v>504</v>
      </c>
      <c r="L307" s="154">
        <v>143</v>
      </c>
      <c r="M307" s="154" t="s">
        <v>504</v>
      </c>
      <c r="N307" s="154" t="s">
        <v>504</v>
      </c>
      <c r="O307" s="154" t="s">
        <v>504</v>
      </c>
      <c r="P307" s="154"/>
      <c r="Q307" s="319" t="s">
        <v>938</v>
      </c>
      <c r="R307" s="154" t="s">
        <v>504</v>
      </c>
      <c r="S307" s="154" t="s">
        <v>504</v>
      </c>
      <c r="T307" s="154" t="s">
        <v>504</v>
      </c>
      <c r="U307" s="154" t="s">
        <v>504</v>
      </c>
      <c r="V307" s="154" t="s">
        <v>504</v>
      </c>
      <c r="W307" s="154">
        <v>190</v>
      </c>
      <c r="X307" s="154" t="s">
        <v>504</v>
      </c>
      <c r="Y307" s="154"/>
      <c r="Z307" s="319" t="s">
        <v>938</v>
      </c>
      <c r="AA307" s="154" t="s">
        <v>504</v>
      </c>
      <c r="AB307" s="154" t="s">
        <v>504</v>
      </c>
      <c r="AC307" s="154" t="s">
        <v>504</v>
      </c>
      <c r="AD307" s="154" t="s">
        <v>504</v>
      </c>
      <c r="AE307" s="154" t="s">
        <v>504</v>
      </c>
      <c r="AF307" s="154" t="s">
        <v>504</v>
      </c>
    </row>
    <row r="308" spans="1:32" s="246" customFormat="1">
      <c r="A308" s="171" t="s">
        <v>1854</v>
      </c>
      <c r="B308" s="154">
        <v>430</v>
      </c>
      <c r="C308" s="154" t="s">
        <v>504</v>
      </c>
      <c r="D308" s="154" t="s">
        <v>504</v>
      </c>
      <c r="E308" s="154" t="s">
        <v>504</v>
      </c>
      <c r="F308" s="154" t="s">
        <v>504</v>
      </c>
      <c r="G308" s="154" t="s">
        <v>504</v>
      </c>
      <c r="H308" s="154"/>
      <c r="I308" s="319" t="s">
        <v>1854</v>
      </c>
      <c r="J308" s="154">
        <v>303</v>
      </c>
      <c r="K308" s="154" t="s">
        <v>504</v>
      </c>
      <c r="L308" s="154" t="s">
        <v>504</v>
      </c>
      <c r="M308" s="154" t="s">
        <v>504</v>
      </c>
      <c r="N308" s="154" t="s">
        <v>504</v>
      </c>
      <c r="O308" s="154">
        <v>127</v>
      </c>
      <c r="P308" s="154"/>
      <c r="Q308" s="319" t="s">
        <v>1854</v>
      </c>
      <c r="R308" s="154" t="s">
        <v>504</v>
      </c>
      <c r="S308" s="154" t="s">
        <v>504</v>
      </c>
      <c r="T308" s="154" t="s">
        <v>504</v>
      </c>
      <c r="U308" s="154" t="s">
        <v>504</v>
      </c>
      <c r="V308" s="154" t="s">
        <v>504</v>
      </c>
      <c r="W308" s="154" t="s">
        <v>504</v>
      </c>
      <c r="X308" s="154" t="s">
        <v>504</v>
      </c>
      <c r="Y308" s="154"/>
      <c r="Z308" s="319" t="s">
        <v>1854</v>
      </c>
      <c r="AA308" s="154" t="s">
        <v>504</v>
      </c>
      <c r="AB308" s="154" t="s">
        <v>504</v>
      </c>
      <c r="AC308" s="154" t="s">
        <v>504</v>
      </c>
      <c r="AD308" s="154" t="s">
        <v>504</v>
      </c>
      <c r="AE308" s="154" t="s">
        <v>504</v>
      </c>
      <c r="AF308" s="154" t="s">
        <v>504</v>
      </c>
    </row>
    <row r="309" spans="1:32" s="246" customFormat="1">
      <c r="A309" s="171" t="s">
        <v>939</v>
      </c>
      <c r="B309" s="154">
        <v>2</v>
      </c>
      <c r="C309" s="154">
        <v>2</v>
      </c>
      <c r="D309" s="154" t="s">
        <v>504</v>
      </c>
      <c r="E309" s="154" t="s">
        <v>504</v>
      </c>
      <c r="F309" s="154" t="s">
        <v>504</v>
      </c>
      <c r="G309" s="154" t="s">
        <v>504</v>
      </c>
      <c r="H309" s="154"/>
      <c r="I309" s="319" t="s">
        <v>939</v>
      </c>
      <c r="J309" s="154" t="s">
        <v>504</v>
      </c>
      <c r="K309" s="154" t="s">
        <v>504</v>
      </c>
      <c r="L309" s="154" t="s">
        <v>504</v>
      </c>
      <c r="M309" s="154" t="s">
        <v>504</v>
      </c>
      <c r="N309" s="154" t="s">
        <v>504</v>
      </c>
      <c r="O309" s="154" t="s">
        <v>504</v>
      </c>
      <c r="P309" s="154"/>
      <c r="Q309" s="319" t="s">
        <v>939</v>
      </c>
      <c r="R309" s="154" t="s">
        <v>504</v>
      </c>
      <c r="S309" s="154" t="s">
        <v>504</v>
      </c>
      <c r="T309" s="154" t="s">
        <v>504</v>
      </c>
      <c r="U309" s="154" t="s">
        <v>504</v>
      </c>
      <c r="V309" s="154" t="s">
        <v>504</v>
      </c>
      <c r="W309" s="154" t="s">
        <v>504</v>
      </c>
      <c r="X309" s="154" t="s">
        <v>504</v>
      </c>
      <c r="Y309" s="154"/>
      <c r="Z309" s="319" t="s">
        <v>939</v>
      </c>
      <c r="AA309" s="154" t="s">
        <v>504</v>
      </c>
      <c r="AB309" s="154" t="s">
        <v>504</v>
      </c>
      <c r="AC309" s="154" t="s">
        <v>504</v>
      </c>
      <c r="AD309" s="154" t="s">
        <v>504</v>
      </c>
      <c r="AE309" s="154" t="s">
        <v>504</v>
      </c>
      <c r="AF309" s="154" t="s">
        <v>504</v>
      </c>
    </row>
    <row r="310" spans="1:32" s="284" customFormat="1">
      <c r="A310" s="249" t="s">
        <v>940</v>
      </c>
      <c r="B310" s="189">
        <v>53083</v>
      </c>
      <c r="C310" s="189" t="s">
        <v>504</v>
      </c>
      <c r="D310" s="189" t="s">
        <v>504</v>
      </c>
      <c r="E310" s="189" t="s">
        <v>504</v>
      </c>
      <c r="F310" s="189" t="s">
        <v>504</v>
      </c>
      <c r="G310" s="189" t="s">
        <v>504</v>
      </c>
      <c r="H310" s="246"/>
      <c r="I310" s="320" t="s">
        <v>940</v>
      </c>
      <c r="J310" s="189">
        <v>9665</v>
      </c>
      <c r="K310" s="189" t="s">
        <v>504</v>
      </c>
      <c r="L310" s="189">
        <v>7997</v>
      </c>
      <c r="M310" s="189" t="s">
        <v>504</v>
      </c>
      <c r="N310" s="189" t="s">
        <v>504</v>
      </c>
      <c r="O310" s="189">
        <v>3448</v>
      </c>
      <c r="P310" s="246"/>
      <c r="Q310" s="320" t="s">
        <v>940</v>
      </c>
      <c r="R310" s="189">
        <v>7821</v>
      </c>
      <c r="S310" s="189" t="s">
        <v>504</v>
      </c>
      <c r="T310" s="189">
        <v>7943</v>
      </c>
      <c r="U310" s="189" t="s">
        <v>504</v>
      </c>
      <c r="V310" s="189" t="s">
        <v>504</v>
      </c>
      <c r="W310" s="189">
        <v>7999</v>
      </c>
      <c r="X310" s="189" t="s">
        <v>504</v>
      </c>
      <c r="Y310" s="246"/>
      <c r="Z310" s="320" t="s">
        <v>940</v>
      </c>
      <c r="AA310" s="189" t="s">
        <v>504</v>
      </c>
      <c r="AB310" s="189" t="s">
        <v>504</v>
      </c>
      <c r="AC310" s="189" t="s">
        <v>504</v>
      </c>
      <c r="AD310" s="189" t="s">
        <v>504</v>
      </c>
      <c r="AE310" s="189" t="s">
        <v>504</v>
      </c>
      <c r="AF310" s="189">
        <v>8210</v>
      </c>
    </row>
    <row r="311" spans="1:32" s="284" customFormat="1">
      <c r="A311" s="249" t="s">
        <v>941</v>
      </c>
      <c r="B311" s="189">
        <v>27869</v>
      </c>
      <c r="C311" s="189" t="s">
        <v>504</v>
      </c>
      <c r="D311" s="189" t="s">
        <v>504</v>
      </c>
      <c r="E311" s="189" t="s">
        <v>504</v>
      </c>
      <c r="F311" s="189" t="s">
        <v>504</v>
      </c>
      <c r="G311" s="189" t="s">
        <v>504</v>
      </c>
      <c r="H311" s="246"/>
      <c r="I311" s="320" t="s">
        <v>941</v>
      </c>
      <c r="J311" s="189">
        <v>5130</v>
      </c>
      <c r="K311" s="189" t="s">
        <v>504</v>
      </c>
      <c r="L311" s="189">
        <v>4144</v>
      </c>
      <c r="M311" s="189" t="s">
        <v>504</v>
      </c>
      <c r="N311" s="189" t="s">
        <v>504</v>
      </c>
      <c r="O311" s="189">
        <v>3266</v>
      </c>
      <c r="P311" s="246"/>
      <c r="Q311" s="320" t="s">
        <v>941</v>
      </c>
      <c r="R311" s="189">
        <v>4108</v>
      </c>
      <c r="S311" s="189" t="s">
        <v>504</v>
      </c>
      <c r="T311" s="189">
        <v>2227</v>
      </c>
      <c r="U311" s="189" t="s">
        <v>504</v>
      </c>
      <c r="V311" s="189" t="s">
        <v>504</v>
      </c>
      <c r="W311" s="189">
        <v>4345</v>
      </c>
      <c r="X311" s="189" t="s">
        <v>504</v>
      </c>
      <c r="Y311" s="246"/>
      <c r="Z311" s="320" t="s">
        <v>941</v>
      </c>
      <c r="AA311" s="189" t="s">
        <v>504</v>
      </c>
      <c r="AB311" s="189" t="s">
        <v>504</v>
      </c>
      <c r="AC311" s="189" t="s">
        <v>504</v>
      </c>
      <c r="AD311" s="189" t="s">
        <v>504</v>
      </c>
      <c r="AE311" s="189" t="s">
        <v>504</v>
      </c>
      <c r="AF311" s="189">
        <v>4649</v>
      </c>
    </row>
    <row r="312" spans="1:32" s="284" customFormat="1">
      <c r="A312" s="249" t="s">
        <v>942</v>
      </c>
      <c r="B312" s="189">
        <v>25206</v>
      </c>
      <c r="C312" s="189" t="s">
        <v>504</v>
      </c>
      <c r="D312" s="189" t="s">
        <v>504</v>
      </c>
      <c r="E312" s="189" t="s">
        <v>504</v>
      </c>
      <c r="F312" s="189" t="s">
        <v>504</v>
      </c>
      <c r="G312" s="189" t="s">
        <v>504</v>
      </c>
      <c r="H312" s="246"/>
      <c r="I312" s="320" t="s">
        <v>942</v>
      </c>
      <c r="J312" s="189">
        <v>4535</v>
      </c>
      <c r="K312" s="189" t="s">
        <v>504</v>
      </c>
      <c r="L312" s="189">
        <v>3845</v>
      </c>
      <c r="M312" s="189" t="s">
        <v>504</v>
      </c>
      <c r="N312" s="189" t="s">
        <v>504</v>
      </c>
      <c r="O312" s="189">
        <v>182</v>
      </c>
      <c r="P312" s="246"/>
      <c r="Q312" s="320" t="s">
        <v>942</v>
      </c>
      <c r="R312" s="189">
        <v>3713</v>
      </c>
      <c r="S312" s="189" t="s">
        <v>504</v>
      </c>
      <c r="T312" s="189">
        <v>5716</v>
      </c>
      <c r="U312" s="189" t="s">
        <v>504</v>
      </c>
      <c r="V312" s="189" t="s">
        <v>504</v>
      </c>
      <c r="W312" s="189">
        <v>3654</v>
      </c>
      <c r="X312" s="189" t="s">
        <v>504</v>
      </c>
      <c r="Y312" s="246"/>
      <c r="Z312" s="320" t="s">
        <v>942</v>
      </c>
      <c r="AA312" s="189" t="s">
        <v>504</v>
      </c>
      <c r="AB312" s="189" t="s">
        <v>504</v>
      </c>
      <c r="AC312" s="189" t="s">
        <v>504</v>
      </c>
      <c r="AD312" s="189" t="s">
        <v>504</v>
      </c>
      <c r="AE312" s="189" t="s">
        <v>504</v>
      </c>
      <c r="AF312" s="189">
        <v>3561</v>
      </c>
    </row>
    <row r="313" spans="1:32" s="284" customFormat="1">
      <c r="A313" s="249" t="s">
        <v>943</v>
      </c>
      <c r="B313" s="189">
        <v>78344</v>
      </c>
      <c r="C313" s="189" t="s">
        <v>504</v>
      </c>
      <c r="D313" s="189" t="s">
        <v>504</v>
      </c>
      <c r="E313" s="189" t="s">
        <v>504</v>
      </c>
      <c r="F313" s="189" t="s">
        <v>504</v>
      </c>
      <c r="G313" s="189" t="s">
        <v>504</v>
      </c>
      <c r="H313" s="246"/>
      <c r="I313" s="320" t="s">
        <v>943</v>
      </c>
      <c r="J313" s="189" t="s">
        <v>504</v>
      </c>
      <c r="K313" s="189" t="s">
        <v>504</v>
      </c>
      <c r="L313" s="189">
        <v>76252</v>
      </c>
      <c r="M313" s="189" t="s">
        <v>504</v>
      </c>
      <c r="N313" s="189" t="s">
        <v>504</v>
      </c>
      <c r="O313" s="189" t="s">
        <v>504</v>
      </c>
      <c r="P313" s="246"/>
      <c r="Q313" s="320" t="s">
        <v>943</v>
      </c>
      <c r="R313" s="189" t="s">
        <v>504</v>
      </c>
      <c r="S313" s="189" t="s">
        <v>504</v>
      </c>
      <c r="T313" s="189" t="s">
        <v>504</v>
      </c>
      <c r="U313" s="189" t="s">
        <v>504</v>
      </c>
      <c r="V313" s="189" t="s">
        <v>504</v>
      </c>
      <c r="W313" s="189">
        <v>2092</v>
      </c>
      <c r="X313" s="189" t="s">
        <v>504</v>
      </c>
      <c r="Y313" s="246"/>
      <c r="Z313" s="320" t="s">
        <v>943</v>
      </c>
      <c r="AA313" s="189" t="s">
        <v>504</v>
      </c>
      <c r="AB313" s="189" t="s">
        <v>504</v>
      </c>
      <c r="AC313" s="189" t="s">
        <v>504</v>
      </c>
      <c r="AD313" s="189" t="s">
        <v>504</v>
      </c>
      <c r="AE313" s="189" t="s">
        <v>504</v>
      </c>
      <c r="AF313" s="189" t="s">
        <v>504</v>
      </c>
    </row>
    <row r="314" spans="1:32" s="284" customFormat="1">
      <c r="A314" s="249" t="s">
        <v>944</v>
      </c>
      <c r="B314" s="189">
        <v>24967</v>
      </c>
      <c r="C314" s="189" t="s">
        <v>504</v>
      </c>
      <c r="D314" s="189" t="s">
        <v>504</v>
      </c>
      <c r="E314" s="189" t="s">
        <v>504</v>
      </c>
      <c r="F314" s="189" t="s">
        <v>504</v>
      </c>
      <c r="G314" s="189" t="s">
        <v>504</v>
      </c>
      <c r="H314" s="246"/>
      <c r="I314" s="320" t="s">
        <v>944</v>
      </c>
      <c r="J314" s="189" t="s">
        <v>504</v>
      </c>
      <c r="K314" s="189" t="s">
        <v>504</v>
      </c>
      <c r="L314" s="189">
        <v>22875</v>
      </c>
      <c r="M314" s="189" t="s">
        <v>504</v>
      </c>
      <c r="N314" s="189" t="s">
        <v>504</v>
      </c>
      <c r="O314" s="189" t="s">
        <v>504</v>
      </c>
      <c r="P314" s="246"/>
      <c r="Q314" s="320" t="s">
        <v>944</v>
      </c>
      <c r="R314" s="189" t="s">
        <v>504</v>
      </c>
      <c r="S314" s="189" t="s">
        <v>504</v>
      </c>
      <c r="T314" s="189" t="s">
        <v>504</v>
      </c>
      <c r="U314" s="189" t="s">
        <v>504</v>
      </c>
      <c r="V314" s="189" t="s">
        <v>504</v>
      </c>
      <c r="W314" s="189">
        <v>2092</v>
      </c>
      <c r="X314" s="189" t="s">
        <v>504</v>
      </c>
      <c r="Y314" s="246"/>
      <c r="Z314" s="320" t="s">
        <v>944</v>
      </c>
      <c r="AA314" s="189" t="s">
        <v>504</v>
      </c>
      <c r="AB314" s="189" t="s">
        <v>504</v>
      </c>
      <c r="AC314" s="189" t="s">
        <v>504</v>
      </c>
      <c r="AD314" s="189" t="s">
        <v>504</v>
      </c>
      <c r="AE314" s="189" t="s">
        <v>504</v>
      </c>
      <c r="AF314" s="189" t="s">
        <v>504</v>
      </c>
    </row>
    <row r="315" spans="1:32" s="284" customFormat="1">
      <c r="A315" s="249" t="s">
        <v>945</v>
      </c>
      <c r="B315" s="189">
        <v>53377</v>
      </c>
      <c r="C315" s="189" t="s">
        <v>504</v>
      </c>
      <c r="D315" s="189" t="s">
        <v>504</v>
      </c>
      <c r="E315" s="189" t="s">
        <v>504</v>
      </c>
      <c r="F315" s="189" t="s">
        <v>504</v>
      </c>
      <c r="G315" s="189" t="s">
        <v>504</v>
      </c>
      <c r="H315" s="246"/>
      <c r="I315" s="320" t="s">
        <v>945</v>
      </c>
      <c r="J315" s="189" t="s">
        <v>504</v>
      </c>
      <c r="K315" s="189" t="s">
        <v>504</v>
      </c>
      <c r="L315" s="189">
        <v>53377</v>
      </c>
      <c r="M315" s="189" t="s">
        <v>504</v>
      </c>
      <c r="N315" s="189" t="s">
        <v>504</v>
      </c>
      <c r="O315" s="189" t="s">
        <v>504</v>
      </c>
      <c r="P315" s="246"/>
      <c r="Q315" s="320" t="s">
        <v>945</v>
      </c>
      <c r="R315" s="189" t="s">
        <v>504</v>
      </c>
      <c r="S315" s="189" t="s">
        <v>504</v>
      </c>
      <c r="T315" s="189" t="s">
        <v>504</v>
      </c>
      <c r="U315" s="189" t="s">
        <v>504</v>
      </c>
      <c r="V315" s="189" t="s">
        <v>504</v>
      </c>
      <c r="W315" s="189" t="s">
        <v>504</v>
      </c>
      <c r="X315" s="189" t="s">
        <v>504</v>
      </c>
      <c r="Y315" s="246"/>
      <c r="Z315" s="320" t="s">
        <v>945</v>
      </c>
      <c r="AA315" s="189" t="s">
        <v>504</v>
      </c>
      <c r="AB315" s="189" t="s">
        <v>504</v>
      </c>
      <c r="AC315" s="189" t="s">
        <v>504</v>
      </c>
      <c r="AD315" s="189" t="s">
        <v>504</v>
      </c>
      <c r="AE315" s="189" t="s">
        <v>504</v>
      </c>
      <c r="AF315" s="189" t="s">
        <v>504</v>
      </c>
    </row>
    <row r="316" spans="1:32" s="284" customFormat="1">
      <c r="A316" s="249" t="s">
        <v>946</v>
      </c>
      <c r="B316" s="189">
        <v>4</v>
      </c>
      <c r="C316" s="189" t="s">
        <v>504</v>
      </c>
      <c r="D316" s="189" t="s">
        <v>504</v>
      </c>
      <c r="E316" s="189" t="s">
        <v>504</v>
      </c>
      <c r="F316" s="189" t="s">
        <v>504</v>
      </c>
      <c r="G316" s="189" t="s">
        <v>504</v>
      </c>
      <c r="H316" s="246"/>
      <c r="I316" s="320" t="s">
        <v>946</v>
      </c>
      <c r="J316" s="189" t="s">
        <v>504</v>
      </c>
      <c r="K316" s="189" t="s">
        <v>504</v>
      </c>
      <c r="L316" s="189" t="s">
        <v>504</v>
      </c>
      <c r="M316" s="189" t="s">
        <v>504</v>
      </c>
      <c r="N316" s="189" t="s">
        <v>504</v>
      </c>
      <c r="O316" s="189" t="s">
        <v>504</v>
      </c>
      <c r="P316" s="246"/>
      <c r="Q316" s="320" t="s">
        <v>946</v>
      </c>
      <c r="R316" s="189" t="s">
        <v>504</v>
      </c>
      <c r="S316" s="189">
        <v>4</v>
      </c>
      <c r="T316" s="189" t="s">
        <v>504</v>
      </c>
      <c r="U316" s="189" t="s">
        <v>504</v>
      </c>
      <c r="V316" s="189" t="s">
        <v>504</v>
      </c>
      <c r="W316" s="189" t="s">
        <v>504</v>
      </c>
      <c r="X316" s="189" t="s">
        <v>504</v>
      </c>
      <c r="Y316" s="246"/>
      <c r="Z316" s="320" t="s">
        <v>946</v>
      </c>
      <c r="AA316" s="189" t="s">
        <v>504</v>
      </c>
      <c r="AB316" s="189" t="s">
        <v>504</v>
      </c>
      <c r="AC316" s="189" t="s">
        <v>504</v>
      </c>
      <c r="AD316" s="189" t="s">
        <v>504</v>
      </c>
      <c r="AE316" s="189" t="s">
        <v>504</v>
      </c>
      <c r="AF316" s="189" t="s">
        <v>504</v>
      </c>
    </row>
    <row r="317" spans="1:32" s="284" customFormat="1">
      <c r="A317" s="249" t="s">
        <v>947</v>
      </c>
      <c r="B317" s="189">
        <v>8</v>
      </c>
      <c r="C317" s="189" t="s">
        <v>504</v>
      </c>
      <c r="D317" s="189" t="s">
        <v>504</v>
      </c>
      <c r="E317" s="189" t="s">
        <v>504</v>
      </c>
      <c r="F317" s="189">
        <v>2</v>
      </c>
      <c r="G317" s="189" t="s">
        <v>504</v>
      </c>
      <c r="H317" s="246"/>
      <c r="I317" s="320" t="s">
        <v>947</v>
      </c>
      <c r="J317" s="189">
        <v>3</v>
      </c>
      <c r="K317" s="189" t="s">
        <v>504</v>
      </c>
      <c r="L317" s="189" t="s">
        <v>504</v>
      </c>
      <c r="M317" s="189" t="s">
        <v>504</v>
      </c>
      <c r="N317" s="189" t="s">
        <v>504</v>
      </c>
      <c r="O317" s="189" t="s">
        <v>504</v>
      </c>
      <c r="P317" s="246"/>
      <c r="Q317" s="320" t="s">
        <v>947</v>
      </c>
      <c r="R317" s="189" t="s">
        <v>504</v>
      </c>
      <c r="S317" s="189" t="s">
        <v>504</v>
      </c>
      <c r="T317" s="189" t="s">
        <v>504</v>
      </c>
      <c r="U317" s="189" t="s">
        <v>504</v>
      </c>
      <c r="V317" s="189" t="s">
        <v>504</v>
      </c>
      <c r="W317" s="189">
        <v>3</v>
      </c>
      <c r="X317" s="189" t="s">
        <v>504</v>
      </c>
      <c r="Y317" s="246"/>
      <c r="Z317" s="320" t="s">
        <v>947</v>
      </c>
      <c r="AA317" s="189" t="s">
        <v>504</v>
      </c>
      <c r="AB317" s="189" t="s">
        <v>504</v>
      </c>
      <c r="AC317" s="189" t="s">
        <v>504</v>
      </c>
      <c r="AD317" s="189" t="s">
        <v>504</v>
      </c>
      <c r="AE317" s="189" t="s">
        <v>504</v>
      </c>
      <c r="AF317" s="189" t="s">
        <v>504</v>
      </c>
    </row>
    <row r="318" spans="1:32" s="284" customFormat="1">
      <c r="A318" s="249" t="s">
        <v>948</v>
      </c>
      <c r="B318" s="189">
        <v>1088</v>
      </c>
      <c r="C318" s="189" t="s">
        <v>504</v>
      </c>
      <c r="D318" s="189" t="s">
        <v>504</v>
      </c>
      <c r="E318" s="189" t="s">
        <v>504</v>
      </c>
      <c r="F318" s="189" t="s">
        <v>504</v>
      </c>
      <c r="G318" s="189" t="s">
        <v>504</v>
      </c>
      <c r="H318" s="246"/>
      <c r="I318" s="320" t="s">
        <v>948</v>
      </c>
      <c r="J318" s="189" t="s">
        <v>504</v>
      </c>
      <c r="K318" s="189" t="s">
        <v>504</v>
      </c>
      <c r="L318" s="189" t="s">
        <v>504</v>
      </c>
      <c r="M318" s="189" t="s">
        <v>504</v>
      </c>
      <c r="N318" s="189" t="s">
        <v>504</v>
      </c>
      <c r="O318" s="189" t="s">
        <v>504</v>
      </c>
      <c r="P318" s="246"/>
      <c r="Q318" s="320" t="s">
        <v>948</v>
      </c>
      <c r="R318" s="189" t="s">
        <v>504</v>
      </c>
      <c r="S318" s="189" t="s">
        <v>504</v>
      </c>
      <c r="T318" s="189">
        <v>1088</v>
      </c>
      <c r="U318" s="189" t="s">
        <v>504</v>
      </c>
      <c r="V318" s="189" t="s">
        <v>504</v>
      </c>
      <c r="W318" s="189" t="s">
        <v>504</v>
      </c>
      <c r="X318" s="189" t="s">
        <v>504</v>
      </c>
      <c r="Y318" s="246"/>
      <c r="Z318" s="320" t="s">
        <v>948</v>
      </c>
      <c r="AA318" s="189" t="s">
        <v>504</v>
      </c>
      <c r="AB318" s="189" t="s">
        <v>504</v>
      </c>
      <c r="AC318" s="189" t="s">
        <v>504</v>
      </c>
      <c r="AD318" s="189" t="s">
        <v>504</v>
      </c>
      <c r="AE318" s="189" t="s">
        <v>504</v>
      </c>
      <c r="AF318" s="189" t="s">
        <v>504</v>
      </c>
    </row>
    <row r="319" spans="1:32" s="284" customFormat="1">
      <c r="A319" s="249" t="s">
        <v>949</v>
      </c>
      <c r="B319" s="189">
        <v>617956</v>
      </c>
      <c r="C319" s="189">
        <v>10911</v>
      </c>
      <c r="D319" s="189">
        <v>13946</v>
      </c>
      <c r="E319" s="189">
        <v>12608</v>
      </c>
      <c r="F319" s="189">
        <v>2</v>
      </c>
      <c r="G319" s="189" t="s">
        <v>504</v>
      </c>
      <c r="H319" s="246"/>
      <c r="I319" s="320" t="s">
        <v>949</v>
      </c>
      <c r="J319" s="189">
        <v>36010</v>
      </c>
      <c r="K319" s="189" t="s">
        <v>504</v>
      </c>
      <c r="L319" s="189">
        <v>135938</v>
      </c>
      <c r="M319" s="189">
        <v>85</v>
      </c>
      <c r="N319" s="189">
        <v>89887</v>
      </c>
      <c r="O319" s="189">
        <v>19793</v>
      </c>
      <c r="P319" s="246"/>
      <c r="Q319" s="320" t="s">
        <v>949</v>
      </c>
      <c r="R319" s="189">
        <v>19008</v>
      </c>
      <c r="S319" s="189">
        <v>2872</v>
      </c>
      <c r="T319" s="189">
        <v>65576</v>
      </c>
      <c r="U319" s="189">
        <v>16630</v>
      </c>
      <c r="V319" s="189">
        <v>18495</v>
      </c>
      <c r="W319" s="189">
        <v>55950</v>
      </c>
      <c r="X319" s="189">
        <v>255</v>
      </c>
      <c r="Y319" s="246"/>
      <c r="Z319" s="320" t="s">
        <v>949</v>
      </c>
      <c r="AA319" s="189">
        <v>108286</v>
      </c>
      <c r="AB319" s="189">
        <v>3131</v>
      </c>
      <c r="AC319" s="189">
        <v>7</v>
      </c>
      <c r="AD319" s="189" t="s">
        <v>504</v>
      </c>
      <c r="AE319" s="189" t="s">
        <v>504</v>
      </c>
      <c r="AF319" s="189">
        <v>8566</v>
      </c>
    </row>
    <row r="320" spans="1:32" s="284" customFormat="1">
      <c r="A320" s="249" t="s">
        <v>950</v>
      </c>
      <c r="B320" s="189">
        <v>145296</v>
      </c>
      <c r="C320" s="189">
        <v>6381</v>
      </c>
      <c r="D320" s="189">
        <v>2935</v>
      </c>
      <c r="E320" s="189" t="s">
        <v>504</v>
      </c>
      <c r="F320" s="189" t="s">
        <v>504</v>
      </c>
      <c r="G320" s="189" t="s">
        <v>504</v>
      </c>
      <c r="H320" s="246"/>
      <c r="I320" s="320" t="s">
        <v>950</v>
      </c>
      <c r="J320" s="189">
        <v>21138</v>
      </c>
      <c r="K320" s="189" t="s">
        <v>504</v>
      </c>
      <c r="L320" s="189">
        <v>32621</v>
      </c>
      <c r="M320" s="189" t="s">
        <v>504</v>
      </c>
      <c r="N320" s="189" t="s">
        <v>504</v>
      </c>
      <c r="O320" s="189">
        <v>1242</v>
      </c>
      <c r="P320" s="246"/>
      <c r="Q320" s="320" t="s">
        <v>950</v>
      </c>
      <c r="R320" s="189">
        <v>16012</v>
      </c>
      <c r="S320" s="189" t="s">
        <v>504</v>
      </c>
      <c r="T320" s="189">
        <v>12087</v>
      </c>
      <c r="U320" s="189">
        <v>16152</v>
      </c>
      <c r="V320" s="189" t="s">
        <v>504</v>
      </c>
      <c r="W320" s="189">
        <v>24929</v>
      </c>
      <c r="X320" s="189">
        <v>255</v>
      </c>
      <c r="Y320" s="246"/>
      <c r="Z320" s="320" t="s">
        <v>950</v>
      </c>
      <c r="AA320" s="189">
        <v>7064</v>
      </c>
      <c r="AB320" s="189">
        <v>354</v>
      </c>
      <c r="AC320" s="189" t="s">
        <v>504</v>
      </c>
      <c r="AD320" s="189" t="s">
        <v>504</v>
      </c>
      <c r="AE320" s="189" t="s">
        <v>504</v>
      </c>
      <c r="AF320" s="189">
        <v>4126</v>
      </c>
    </row>
    <row r="321" spans="1:32" s="284" customFormat="1">
      <c r="A321" s="249" t="s">
        <v>951</v>
      </c>
      <c r="B321" s="189">
        <v>85938</v>
      </c>
      <c r="C321" s="189">
        <v>8</v>
      </c>
      <c r="D321" s="189">
        <v>7912</v>
      </c>
      <c r="E321" s="189" t="s">
        <v>504</v>
      </c>
      <c r="F321" s="189" t="s">
        <v>504</v>
      </c>
      <c r="G321" s="189" t="s">
        <v>504</v>
      </c>
      <c r="H321" s="246"/>
      <c r="I321" s="320" t="s">
        <v>951</v>
      </c>
      <c r="J321" s="189">
        <v>4</v>
      </c>
      <c r="K321" s="189" t="s">
        <v>504</v>
      </c>
      <c r="L321" s="189">
        <v>67029</v>
      </c>
      <c r="M321" s="189" t="s">
        <v>504</v>
      </c>
      <c r="N321" s="189" t="s">
        <v>504</v>
      </c>
      <c r="O321" s="189" t="s">
        <v>504</v>
      </c>
      <c r="P321" s="246"/>
      <c r="Q321" s="320" t="s">
        <v>951</v>
      </c>
      <c r="R321" s="189" t="s">
        <v>504</v>
      </c>
      <c r="S321" s="189">
        <v>2</v>
      </c>
      <c r="T321" s="189">
        <v>2379</v>
      </c>
      <c r="U321" s="189" t="s">
        <v>504</v>
      </c>
      <c r="V321" s="189" t="s">
        <v>504</v>
      </c>
      <c r="W321" s="189">
        <v>8432</v>
      </c>
      <c r="X321" s="189" t="s">
        <v>504</v>
      </c>
      <c r="Y321" s="246"/>
      <c r="Z321" s="320" t="s">
        <v>951</v>
      </c>
      <c r="AA321" s="189" t="s">
        <v>504</v>
      </c>
      <c r="AB321" s="189" t="s">
        <v>504</v>
      </c>
      <c r="AC321" s="189">
        <v>7</v>
      </c>
      <c r="AD321" s="189" t="s">
        <v>504</v>
      </c>
      <c r="AE321" s="189" t="s">
        <v>504</v>
      </c>
      <c r="AF321" s="189">
        <v>165</v>
      </c>
    </row>
    <row r="322" spans="1:32" s="284" customFormat="1">
      <c r="A322" s="249" t="s">
        <v>952</v>
      </c>
      <c r="B322" s="189">
        <v>67858</v>
      </c>
      <c r="C322" s="189" t="s">
        <v>504</v>
      </c>
      <c r="D322" s="189" t="s">
        <v>504</v>
      </c>
      <c r="E322" s="189">
        <v>12608</v>
      </c>
      <c r="F322" s="189" t="s">
        <v>504</v>
      </c>
      <c r="G322" s="189" t="s">
        <v>504</v>
      </c>
      <c r="H322" s="246"/>
      <c r="I322" s="320" t="s">
        <v>952</v>
      </c>
      <c r="J322" s="189" t="s">
        <v>504</v>
      </c>
      <c r="K322" s="189" t="s">
        <v>504</v>
      </c>
      <c r="L322" s="189">
        <v>4</v>
      </c>
      <c r="M322" s="189">
        <v>85</v>
      </c>
      <c r="N322" s="189">
        <v>17336</v>
      </c>
      <c r="O322" s="189" t="s">
        <v>504</v>
      </c>
      <c r="P322" s="246"/>
      <c r="Q322" s="320" t="s">
        <v>952</v>
      </c>
      <c r="R322" s="189" t="s">
        <v>504</v>
      </c>
      <c r="S322" s="189" t="s">
        <v>504</v>
      </c>
      <c r="T322" s="189">
        <v>179</v>
      </c>
      <c r="U322" s="189" t="s">
        <v>504</v>
      </c>
      <c r="V322" s="189">
        <v>15578</v>
      </c>
      <c r="W322" s="189" t="s">
        <v>504</v>
      </c>
      <c r="X322" s="189" t="s">
        <v>504</v>
      </c>
      <c r="Y322" s="246"/>
      <c r="Z322" s="320" t="s">
        <v>952</v>
      </c>
      <c r="AA322" s="189">
        <v>22068</v>
      </c>
      <c r="AB322" s="189" t="s">
        <v>504</v>
      </c>
      <c r="AC322" s="189" t="s">
        <v>504</v>
      </c>
      <c r="AD322" s="189" t="s">
        <v>504</v>
      </c>
      <c r="AE322" s="189" t="s">
        <v>504</v>
      </c>
      <c r="AF322" s="189" t="s">
        <v>504</v>
      </c>
    </row>
    <row r="323" spans="1:32" s="284" customFormat="1">
      <c r="A323" s="249" t="s">
        <v>953</v>
      </c>
      <c r="B323" s="189">
        <v>76803</v>
      </c>
      <c r="C323" s="189">
        <v>1</v>
      </c>
      <c r="D323" s="189" t="s">
        <v>504</v>
      </c>
      <c r="E323" s="189" t="s">
        <v>504</v>
      </c>
      <c r="F323" s="189" t="s">
        <v>504</v>
      </c>
      <c r="G323" s="189" t="s">
        <v>504</v>
      </c>
      <c r="H323" s="246"/>
      <c r="I323" s="320" t="s">
        <v>953</v>
      </c>
      <c r="J323" s="189">
        <v>1179</v>
      </c>
      <c r="K323" s="189" t="s">
        <v>504</v>
      </c>
      <c r="L323" s="189">
        <v>1252</v>
      </c>
      <c r="M323" s="189" t="s">
        <v>504</v>
      </c>
      <c r="N323" s="189">
        <v>26953</v>
      </c>
      <c r="O323" s="189" t="s">
        <v>504</v>
      </c>
      <c r="P323" s="246"/>
      <c r="Q323" s="320" t="s">
        <v>953</v>
      </c>
      <c r="R323" s="189" t="s">
        <v>504</v>
      </c>
      <c r="S323" s="189" t="s">
        <v>504</v>
      </c>
      <c r="T323" s="189">
        <v>30038</v>
      </c>
      <c r="U323" s="189" t="s">
        <v>504</v>
      </c>
      <c r="V323" s="189" t="s">
        <v>504</v>
      </c>
      <c r="W323" s="189" t="s">
        <v>504</v>
      </c>
      <c r="X323" s="189" t="s">
        <v>504</v>
      </c>
      <c r="Y323" s="246"/>
      <c r="Z323" s="320" t="s">
        <v>953</v>
      </c>
      <c r="AA323" s="189">
        <v>17380</v>
      </c>
      <c r="AB323" s="189" t="s">
        <v>504</v>
      </c>
      <c r="AC323" s="189" t="s">
        <v>504</v>
      </c>
      <c r="AD323" s="189" t="s">
        <v>504</v>
      </c>
      <c r="AE323" s="189" t="s">
        <v>504</v>
      </c>
      <c r="AF323" s="189" t="s">
        <v>504</v>
      </c>
    </row>
    <row r="324" spans="1:32" s="284" customFormat="1">
      <c r="A324" s="249" t="s">
        <v>954</v>
      </c>
      <c r="B324" s="189">
        <v>10177</v>
      </c>
      <c r="C324" s="189" t="s">
        <v>504</v>
      </c>
      <c r="D324" s="189" t="s">
        <v>504</v>
      </c>
      <c r="E324" s="189" t="s">
        <v>504</v>
      </c>
      <c r="F324" s="189" t="s">
        <v>504</v>
      </c>
      <c r="G324" s="189" t="s">
        <v>504</v>
      </c>
      <c r="H324" s="246"/>
      <c r="I324" s="320" t="s">
        <v>954</v>
      </c>
      <c r="J324" s="189" t="s">
        <v>504</v>
      </c>
      <c r="K324" s="189" t="s">
        <v>504</v>
      </c>
      <c r="L324" s="189" t="s">
        <v>504</v>
      </c>
      <c r="M324" s="189" t="s">
        <v>504</v>
      </c>
      <c r="N324" s="189" t="s">
        <v>504</v>
      </c>
      <c r="O324" s="189" t="s">
        <v>504</v>
      </c>
      <c r="P324" s="246"/>
      <c r="Q324" s="320" t="s">
        <v>954</v>
      </c>
      <c r="R324" s="189" t="s">
        <v>504</v>
      </c>
      <c r="S324" s="189" t="s">
        <v>504</v>
      </c>
      <c r="T324" s="189">
        <v>1</v>
      </c>
      <c r="U324" s="189" t="s">
        <v>504</v>
      </c>
      <c r="V324" s="189" t="s">
        <v>504</v>
      </c>
      <c r="W324" s="189" t="s">
        <v>504</v>
      </c>
      <c r="X324" s="189" t="s">
        <v>504</v>
      </c>
      <c r="Y324" s="246"/>
      <c r="Z324" s="320" t="s">
        <v>954</v>
      </c>
      <c r="AA324" s="189">
        <v>10176</v>
      </c>
      <c r="AB324" s="189" t="s">
        <v>504</v>
      </c>
      <c r="AC324" s="189" t="s">
        <v>504</v>
      </c>
      <c r="AD324" s="189" t="s">
        <v>504</v>
      </c>
      <c r="AE324" s="189" t="s">
        <v>504</v>
      </c>
      <c r="AF324" s="189" t="s">
        <v>504</v>
      </c>
    </row>
    <row r="325" spans="1:32" s="284" customFormat="1">
      <c r="A325" s="249" t="s">
        <v>955</v>
      </c>
      <c r="B325" s="189">
        <v>178845</v>
      </c>
      <c r="C325" s="189">
        <v>4517</v>
      </c>
      <c r="D325" s="189">
        <v>3099</v>
      </c>
      <c r="E325" s="189" t="s">
        <v>504</v>
      </c>
      <c r="F325" s="189" t="s">
        <v>504</v>
      </c>
      <c r="G325" s="189" t="s">
        <v>504</v>
      </c>
      <c r="H325" s="246"/>
      <c r="I325" s="320" t="s">
        <v>955</v>
      </c>
      <c r="J325" s="189">
        <v>13675</v>
      </c>
      <c r="K325" s="189" t="s">
        <v>504</v>
      </c>
      <c r="L325" s="189">
        <v>35013</v>
      </c>
      <c r="M325" s="189" t="s">
        <v>504</v>
      </c>
      <c r="N325" s="189">
        <v>29167</v>
      </c>
      <c r="O325" s="189">
        <v>18547</v>
      </c>
      <c r="P325" s="246"/>
      <c r="Q325" s="320" t="s">
        <v>955</v>
      </c>
      <c r="R325" s="189">
        <v>2996</v>
      </c>
      <c r="S325" s="189">
        <v>2866</v>
      </c>
      <c r="T325" s="189">
        <v>17770</v>
      </c>
      <c r="U325" s="189">
        <v>478</v>
      </c>
      <c r="V325" s="189">
        <v>2917</v>
      </c>
      <c r="W325" s="189">
        <v>22580</v>
      </c>
      <c r="X325" s="189" t="s">
        <v>504</v>
      </c>
      <c r="Y325" s="246"/>
      <c r="Z325" s="320" t="s">
        <v>955</v>
      </c>
      <c r="AA325" s="189">
        <v>18170</v>
      </c>
      <c r="AB325" s="189">
        <v>2775</v>
      </c>
      <c r="AC325" s="189" t="s">
        <v>504</v>
      </c>
      <c r="AD325" s="189" t="s">
        <v>504</v>
      </c>
      <c r="AE325" s="189" t="s">
        <v>504</v>
      </c>
      <c r="AF325" s="189">
        <v>4275</v>
      </c>
    </row>
    <row r="326" spans="1:32" s="284" customFormat="1">
      <c r="A326" s="249" t="s">
        <v>956</v>
      </c>
      <c r="B326" s="189">
        <v>17187</v>
      </c>
      <c r="C326" s="189">
        <v>4</v>
      </c>
      <c r="D326" s="189" t="s">
        <v>504</v>
      </c>
      <c r="E326" s="189" t="s">
        <v>504</v>
      </c>
      <c r="F326" s="189">
        <v>2</v>
      </c>
      <c r="G326" s="189" t="s">
        <v>504</v>
      </c>
      <c r="H326" s="246"/>
      <c r="I326" s="320" t="s">
        <v>956</v>
      </c>
      <c r="J326" s="189">
        <v>3</v>
      </c>
      <c r="K326" s="189" t="s">
        <v>504</v>
      </c>
      <c r="L326" s="189">
        <v>14</v>
      </c>
      <c r="M326" s="189" t="s">
        <v>504</v>
      </c>
      <c r="N326" s="189" t="s">
        <v>504</v>
      </c>
      <c r="O326" s="189" t="s">
        <v>504</v>
      </c>
      <c r="P326" s="246"/>
      <c r="Q326" s="320" t="s">
        <v>956</v>
      </c>
      <c r="R326" s="189" t="s">
        <v>504</v>
      </c>
      <c r="S326" s="189" t="s">
        <v>504</v>
      </c>
      <c r="T326" s="189">
        <v>3</v>
      </c>
      <c r="U326" s="189" t="s">
        <v>504</v>
      </c>
      <c r="V326" s="189" t="s">
        <v>504</v>
      </c>
      <c r="W326" s="189" t="s">
        <v>504</v>
      </c>
      <c r="X326" s="189" t="s">
        <v>504</v>
      </c>
      <c r="Y326" s="246"/>
      <c r="Z326" s="320" t="s">
        <v>956</v>
      </c>
      <c r="AA326" s="189">
        <v>17159</v>
      </c>
      <c r="AB326" s="189">
        <v>2</v>
      </c>
      <c r="AC326" s="189" t="s">
        <v>504</v>
      </c>
      <c r="AD326" s="189" t="s">
        <v>504</v>
      </c>
      <c r="AE326" s="189" t="s">
        <v>504</v>
      </c>
      <c r="AF326" s="189" t="s">
        <v>504</v>
      </c>
    </row>
    <row r="327" spans="1:32" s="284" customFormat="1">
      <c r="A327" s="249" t="s">
        <v>957</v>
      </c>
      <c r="B327" s="189">
        <v>34275</v>
      </c>
      <c r="C327" s="189" t="s">
        <v>504</v>
      </c>
      <c r="D327" s="189" t="s">
        <v>504</v>
      </c>
      <c r="E327" s="189" t="s">
        <v>504</v>
      </c>
      <c r="F327" s="189" t="s">
        <v>504</v>
      </c>
      <c r="G327" s="189" t="s">
        <v>504</v>
      </c>
      <c r="H327" s="246"/>
      <c r="I327" s="320" t="s">
        <v>957</v>
      </c>
      <c r="J327" s="189" t="s">
        <v>504</v>
      </c>
      <c r="K327" s="189" t="s">
        <v>504</v>
      </c>
      <c r="L327" s="189">
        <v>5</v>
      </c>
      <c r="M327" s="189" t="s">
        <v>504</v>
      </c>
      <c r="N327" s="189">
        <v>16431</v>
      </c>
      <c r="O327" s="189">
        <v>4</v>
      </c>
      <c r="P327" s="246"/>
      <c r="Q327" s="320" t="s">
        <v>957</v>
      </c>
      <c r="R327" s="189" t="s">
        <v>504</v>
      </c>
      <c r="S327" s="189">
        <v>4</v>
      </c>
      <c r="T327" s="189">
        <v>3117</v>
      </c>
      <c r="U327" s="189" t="s">
        <v>504</v>
      </c>
      <c r="V327" s="189" t="s">
        <v>504</v>
      </c>
      <c r="W327" s="189" t="s">
        <v>504</v>
      </c>
      <c r="X327" s="189" t="s">
        <v>504</v>
      </c>
      <c r="Y327" s="246"/>
      <c r="Z327" s="320" t="s">
        <v>957</v>
      </c>
      <c r="AA327" s="189">
        <v>14714</v>
      </c>
      <c r="AB327" s="189" t="s">
        <v>504</v>
      </c>
      <c r="AC327" s="189" t="s">
        <v>504</v>
      </c>
      <c r="AD327" s="189" t="s">
        <v>504</v>
      </c>
      <c r="AE327" s="189" t="s">
        <v>504</v>
      </c>
      <c r="AF327" s="189" t="s">
        <v>504</v>
      </c>
    </row>
    <row r="328" spans="1:32" s="284" customFormat="1">
      <c r="A328" s="249" t="s">
        <v>958</v>
      </c>
      <c r="B328" s="189">
        <v>86165</v>
      </c>
      <c r="C328" s="189" t="s">
        <v>504</v>
      </c>
      <c r="D328" s="189" t="s">
        <v>504</v>
      </c>
      <c r="E328" s="189" t="s">
        <v>504</v>
      </c>
      <c r="F328" s="189" t="s">
        <v>504</v>
      </c>
      <c r="G328" s="189" t="s">
        <v>504</v>
      </c>
      <c r="H328" s="246"/>
      <c r="I328" s="320" t="s">
        <v>958</v>
      </c>
      <c r="J328" s="189">
        <v>909</v>
      </c>
      <c r="K328" s="189" t="s">
        <v>504</v>
      </c>
      <c r="L328" s="189">
        <v>55775</v>
      </c>
      <c r="M328" s="189" t="s">
        <v>504</v>
      </c>
      <c r="N328" s="189" t="s">
        <v>504</v>
      </c>
      <c r="O328" s="189" t="s">
        <v>504</v>
      </c>
      <c r="P328" s="246"/>
      <c r="Q328" s="320" t="s">
        <v>958</v>
      </c>
      <c r="R328" s="189" t="s">
        <v>504</v>
      </c>
      <c r="S328" s="189" t="s">
        <v>504</v>
      </c>
      <c r="T328" s="189">
        <v>11663</v>
      </c>
      <c r="U328" s="189" t="s">
        <v>504</v>
      </c>
      <c r="V328" s="189" t="s">
        <v>504</v>
      </c>
      <c r="W328" s="189">
        <v>17818</v>
      </c>
      <c r="X328" s="189" t="s">
        <v>504</v>
      </c>
      <c r="Y328" s="246"/>
      <c r="Z328" s="320" t="s">
        <v>958</v>
      </c>
      <c r="AA328" s="189" t="s">
        <v>504</v>
      </c>
      <c r="AB328" s="189" t="s">
        <v>504</v>
      </c>
      <c r="AC328" s="189" t="s">
        <v>504</v>
      </c>
      <c r="AD328" s="189" t="s">
        <v>504</v>
      </c>
      <c r="AE328" s="189" t="s">
        <v>504</v>
      </c>
      <c r="AF328" s="189" t="s">
        <v>504</v>
      </c>
    </row>
    <row r="329" spans="1:32" s="284" customFormat="1">
      <c r="A329" s="249" t="s">
        <v>959</v>
      </c>
      <c r="B329" s="189">
        <v>86165</v>
      </c>
      <c r="C329" s="189" t="s">
        <v>504</v>
      </c>
      <c r="D329" s="189" t="s">
        <v>504</v>
      </c>
      <c r="E329" s="189" t="s">
        <v>504</v>
      </c>
      <c r="F329" s="189" t="s">
        <v>504</v>
      </c>
      <c r="G329" s="189" t="s">
        <v>504</v>
      </c>
      <c r="H329" s="246"/>
      <c r="I329" s="320" t="s">
        <v>959</v>
      </c>
      <c r="J329" s="189">
        <v>909</v>
      </c>
      <c r="K329" s="189" t="s">
        <v>504</v>
      </c>
      <c r="L329" s="189">
        <v>55775</v>
      </c>
      <c r="M329" s="189" t="s">
        <v>504</v>
      </c>
      <c r="N329" s="189" t="s">
        <v>504</v>
      </c>
      <c r="O329" s="189" t="s">
        <v>504</v>
      </c>
      <c r="P329" s="246"/>
      <c r="Q329" s="320" t="s">
        <v>959</v>
      </c>
      <c r="R329" s="189" t="s">
        <v>504</v>
      </c>
      <c r="S329" s="189" t="s">
        <v>504</v>
      </c>
      <c r="T329" s="189">
        <v>11663</v>
      </c>
      <c r="U329" s="189" t="s">
        <v>504</v>
      </c>
      <c r="V329" s="189" t="s">
        <v>504</v>
      </c>
      <c r="W329" s="189">
        <v>17818</v>
      </c>
      <c r="X329" s="189" t="s">
        <v>504</v>
      </c>
      <c r="Y329" s="246"/>
      <c r="Z329" s="320" t="s">
        <v>959</v>
      </c>
      <c r="AA329" s="189" t="s">
        <v>504</v>
      </c>
      <c r="AB329" s="189" t="s">
        <v>504</v>
      </c>
      <c r="AC329" s="189" t="s">
        <v>504</v>
      </c>
      <c r="AD329" s="189" t="s">
        <v>504</v>
      </c>
      <c r="AE329" s="189" t="s">
        <v>504</v>
      </c>
      <c r="AF329" s="189" t="s">
        <v>504</v>
      </c>
    </row>
    <row r="330" spans="1:32" s="284" customFormat="1">
      <c r="A330" s="249" t="s">
        <v>960</v>
      </c>
      <c r="B330" s="189">
        <v>93642</v>
      </c>
      <c r="C330" s="189" t="s">
        <v>504</v>
      </c>
      <c r="D330" s="189" t="s">
        <v>504</v>
      </c>
      <c r="E330" s="189" t="s">
        <v>504</v>
      </c>
      <c r="F330" s="189" t="s">
        <v>504</v>
      </c>
      <c r="G330" s="189" t="s">
        <v>504</v>
      </c>
      <c r="H330" s="246"/>
      <c r="I330" s="320" t="s">
        <v>960</v>
      </c>
      <c r="J330" s="189" t="s">
        <v>504</v>
      </c>
      <c r="K330" s="189" t="s">
        <v>504</v>
      </c>
      <c r="L330" s="189">
        <v>74459</v>
      </c>
      <c r="M330" s="189" t="s">
        <v>504</v>
      </c>
      <c r="N330" s="189" t="s">
        <v>504</v>
      </c>
      <c r="O330" s="189" t="s">
        <v>504</v>
      </c>
      <c r="P330" s="246"/>
      <c r="Q330" s="320" t="s">
        <v>960</v>
      </c>
      <c r="R330" s="189" t="s">
        <v>504</v>
      </c>
      <c r="S330" s="189" t="s">
        <v>504</v>
      </c>
      <c r="T330" s="189">
        <v>9347</v>
      </c>
      <c r="U330" s="189" t="s">
        <v>504</v>
      </c>
      <c r="V330" s="189" t="s">
        <v>504</v>
      </c>
      <c r="W330" s="189">
        <v>9836</v>
      </c>
      <c r="X330" s="189" t="s">
        <v>504</v>
      </c>
      <c r="Y330" s="246"/>
      <c r="Z330" s="320" t="s">
        <v>960</v>
      </c>
      <c r="AA330" s="189" t="s">
        <v>504</v>
      </c>
      <c r="AB330" s="189" t="s">
        <v>504</v>
      </c>
      <c r="AC330" s="189" t="s">
        <v>504</v>
      </c>
      <c r="AD330" s="189" t="s">
        <v>504</v>
      </c>
      <c r="AE330" s="189" t="s">
        <v>504</v>
      </c>
      <c r="AF330" s="189" t="s">
        <v>504</v>
      </c>
    </row>
    <row r="331" spans="1:32" s="284" customFormat="1">
      <c r="A331" s="249" t="s">
        <v>961</v>
      </c>
      <c r="B331" s="189">
        <v>93642</v>
      </c>
      <c r="C331" s="189" t="s">
        <v>504</v>
      </c>
      <c r="D331" s="189" t="s">
        <v>504</v>
      </c>
      <c r="E331" s="189" t="s">
        <v>504</v>
      </c>
      <c r="F331" s="189" t="s">
        <v>504</v>
      </c>
      <c r="G331" s="189" t="s">
        <v>504</v>
      </c>
      <c r="H331" s="246"/>
      <c r="I331" s="320" t="s">
        <v>961</v>
      </c>
      <c r="J331" s="189" t="s">
        <v>504</v>
      </c>
      <c r="K331" s="189" t="s">
        <v>504</v>
      </c>
      <c r="L331" s="189">
        <v>74459</v>
      </c>
      <c r="M331" s="189" t="s">
        <v>504</v>
      </c>
      <c r="N331" s="189" t="s">
        <v>504</v>
      </c>
      <c r="O331" s="189" t="s">
        <v>504</v>
      </c>
      <c r="P331" s="246"/>
      <c r="Q331" s="320" t="s">
        <v>961</v>
      </c>
      <c r="R331" s="189" t="s">
        <v>504</v>
      </c>
      <c r="S331" s="189" t="s">
        <v>504</v>
      </c>
      <c r="T331" s="189">
        <v>9347</v>
      </c>
      <c r="U331" s="189" t="s">
        <v>504</v>
      </c>
      <c r="V331" s="189" t="s">
        <v>504</v>
      </c>
      <c r="W331" s="189">
        <v>9836</v>
      </c>
      <c r="X331" s="189" t="s">
        <v>504</v>
      </c>
      <c r="Y331" s="246"/>
      <c r="Z331" s="320" t="s">
        <v>961</v>
      </c>
      <c r="AA331" s="189" t="s">
        <v>504</v>
      </c>
      <c r="AB331" s="189" t="s">
        <v>504</v>
      </c>
      <c r="AC331" s="189" t="s">
        <v>504</v>
      </c>
      <c r="AD331" s="189" t="s">
        <v>504</v>
      </c>
      <c r="AE331" s="189" t="s">
        <v>504</v>
      </c>
      <c r="AF331" s="189" t="s">
        <v>504</v>
      </c>
    </row>
    <row r="332" spans="1:32" s="284" customFormat="1">
      <c r="A332" s="249" t="s">
        <v>962</v>
      </c>
      <c r="B332" s="189">
        <v>5</v>
      </c>
      <c r="C332" s="189">
        <v>5</v>
      </c>
      <c r="D332" s="189" t="s">
        <v>504</v>
      </c>
      <c r="E332" s="189" t="s">
        <v>504</v>
      </c>
      <c r="F332" s="189" t="s">
        <v>504</v>
      </c>
      <c r="G332" s="189" t="s">
        <v>504</v>
      </c>
      <c r="H332" s="246"/>
      <c r="I332" s="320" t="s">
        <v>962</v>
      </c>
      <c r="J332" s="189" t="s">
        <v>504</v>
      </c>
      <c r="K332" s="189" t="s">
        <v>504</v>
      </c>
      <c r="L332" s="189" t="s">
        <v>504</v>
      </c>
      <c r="M332" s="189" t="s">
        <v>504</v>
      </c>
      <c r="N332" s="189" t="s">
        <v>504</v>
      </c>
      <c r="O332" s="189" t="s">
        <v>504</v>
      </c>
      <c r="P332" s="246"/>
      <c r="Q332" s="320" t="s">
        <v>962</v>
      </c>
      <c r="R332" s="189" t="s">
        <v>504</v>
      </c>
      <c r="S332" s="189" t="s">
        <v>504</v>
      </c>
      <c r="T332" s="189" t="s">
        <v>504</v>
      </c>
      <c r="U332" s="189" t="s">
        <v>504</v>
      </c>
      <c r="V332" s="189" t="s">
        <v>504</v>
      </c>
      <c r="W332" s="189" t="s">
        <v>504</v>
      </c>
      <c r="X332" s="189" t="s">
        <v>504</v>
      </c>
      <c r="Y332" s="246"/>
      <c r="Z332" s="320" t="s">
        <v>962</v>
      </c>
      <c r="AA332" s="189" t="s">
        <v>504</v>
      </c>
      <c r="AB332" s="189" t="s">
        <v>504</v>
      </c>
      <c r="AC332" s="189" t="s">
        <v>504</v>
      </c>
      <c r="AD332" s="189" t="s">
        <v>504</v>
      </c>
      <c r="AE332" s="189" t="s">
        <v>504</v>
      </c>
      <c r="AF332" s="189" t="s">
        <v>504</v>
      </c>
    </row>
    <row r="333" spans="1:32" s="284" customFormat="1">
      <c r="A333" s="249" t="s">
        <v>963</v>
      </c>
      <c r="B333" s="189">
        <v>118446</v>
      </c>
      <c r="C333" s="189">
        <v>5</v>
      </c>
      <c r="D333" s="189" t="s">
        <v>504</v>
      </c>
      <c r="E333" s="189">
        <v>6</v>
      </c>
      <c r="F333" s="189" t="s">
        <v>504</v>
      </c>
      <c r="G333" s="189" t="s">
        <v>504</v>
      </c>
      <c r="H333" s="246"/>
      <c r="I333" s="320" t="s">
        <v>963</v>
      </c>
      <c r="J333" s="189">
        <v>149</v>
      </c>
      <c r="K333" s="189" t="s">
        <v>504</v>
      </c>
      <c r="L333" s="189">
        <v>118250</v>
      </c>
      <c r="M333" s="189" t="s">
        <v>504</v>
      </c>
      <c r="N333" s="189" t="s">
        <v>504</v>
      </c>
      <c r="O333" s="189" t="s">
        <v>504</v>
      </c>
      <c r="P333" s="246"/>
      <c r="Q333" s="320" t="s">
        <v>963</v>
      </c>
      <c r="R333" s="189" t="s">
        <v>504</v>
      </c>
      <c r="S333" s="189" t="s">
        <v>504</v>
      </c>
      <c r="T333" s="189" t="s">
        <v>504</v>
      </c>
      <c r="U333" s="189" t="s">
        <v>504</v>
      </c>
      <c r="V333" s="189" t="s">
        <v>504</v>
      </c>
      <c r="W333" s="189">
        <v>36</v>
      </c>
      <c r="X333" s="189" t="s">
        <v>504</v>
      </c>
      <c r="Y333" s="246"/>
      <c r="Z333" s="320" t="s">
        <v>963</v>
      </c>
      <c r="AA333" s="189" t="s">
        <v>504</v>
      </c>
      <c r="AB333" s="189" t="s">
        <v>504</v>
      </c>
      <c r="AC333" s="189" t="s">
        <v>504</v>
      </c>
      <c r="AD333" s="189" t="s">
        <v>504</v>
      </c>
      <c r="AE333" s="189" t="s">
        <v>504</v>
      </c>
      <c r="AF333" s="189" t="s">
        <v>504</v>
      </c>
    </row>
    <row r="334" spans="1:32" s="284" customFormat="1">
      <c r="A334" s="249" t="s">
        <v>964</v>
      </c>
      <c r="B334" s="189">
        <v>35377</v>
      </c>
      <c r="C334" s="189" t="s">
        <v>504</v>
      </c>
      <c r="D334" s="189" t="s">
        <v>504</v>
      </c>
      <c r="E334" s="189" t="s">
        <v>504</v>
      </c>
      <c r="F334" s="189" t="s">
        <v>504</v>
      </c>
      <c r="G334" s="189" t="s">
        <v>504</v>
      </c>
      <c r="H334" s="246"/>
      <c r="I334" s="320" t="s">
        <v>964</v>
      </c>
      <c r="J334" s="189" t="s">
        <v>504</v>
      </c>
      <c r="K334" s="189" t="s">
        <v>504</v>
      </c>
      <c r="L334" s="189">
        <v>35377</v>
      </c>
      <c r="M334" s="189" t="s">
        <v>504</v>
      </c>
      <c r="N334" s="189" t="s">
        <v>504</v>
      </c>
      <c r="O334" s="189" t="s">
        <v>504</v>
      </c>
      <c r="P334" s="246"/>
      <c r="Q334" s="320" t="s">
        <v>964</v>
      </c>
      <c r="R334" s="189" t="s">
        <v>504</v>
      </c>
      <c r="S334" s="189" t="s">
        <v>504</v>
      </c>
      <c r="T334" s="189" t="s">
        <v>504</v>
      </c>
      <c r="U334" s="189" t="s">
        <v>504</v>
      </c>
      <c r="V334" s="189" t="s">
        <v>504</v>
      </c>
      <c r="W334" s="189" t="s">
        <v>504</v>
      </c>
      <c r="X334" s="189" t="s">
        <v>504</v>
      </c>
      <c r="Y334" s="246"/>
      <c r="Z334" s="320" t="s">
        <v>964</v>
      </c>
      <c r="AA334" s="189" t="s">
        <v>504</v>
      </c>
      <c r="AB334" s="189" t="s">
        <v>504</v>
      </c>
      <c r="AC334" s="189" t="s">
        <v>504</v>
      </c>
      <c r="AD334" s="189" t="s">
        <v>504</v>
      </c>
      <c r="AE334" s="189" t="s">
        <v>504</v>
      </c>
      <c r="AF334" s="189" t="s">
        <v>504</v>
      </c>
    </row>
    <row r="335" spans="1:32" s="284" customFormat="1">
      <c r="A335" s="249" t="s">
        <v>965</v>
      </c>
      <c r="B335" s="189">
        <v>62767</v>
      </c>
      <c r="C335" s="189">
        <v>5</v>
      </c>
      <c r="D335" s="189" t="s">
        <v>504</v>
      </c>
      <c r="E335" s="189">
        <v>6</v>
      </c>
      <c r="F335" s="189" t="s">
        <v>504</v>
      </c>
      <c r="G335" s="189" t="s">
        <v>504</v>
      </c>
      <c r="H335" s="246"/>
      <c r="I335" s="320" t="s">
        <v>965</v>
      </c>
      <c r="J335" s="189">
        <v>149</v>
      </c>
      <c r="K335" s="189" t="s">
        <v>504</v>
      </c>
      <c r="L335" s="189">
        <v>62571</v>
      </c>
      <c r="M335" s="189" t="s">
        <v>504</v>
      </c>
      <c r="N335" s="189" t="s">
        <v>504</v>
      </c>
      <c r="O335" s="189" t="s">
        <v>504</v>
      </c>
      <c r="P335" s="246"/>
      <c r="Q335" s="320" t="s">
        <v>965</v>
      </c>
      <c r="R335" s="189" t="s">
        <v>504</v>
      </c>
      <c r="S335" s="189" t="s">
        <v>504</v>
      </c>
      <c r="T335" s="189" t="s">
        <v>504</v>
      </c>
      <c r="U335" s="189" t="s">
        <v>504</v>
      </c>
      <c r="V335" s="189" t="s">
        <v>504</v>
      </c>
      <c r="W335" s="189">
        <v>36</v>
      </c>
      <c r="X335" s="189" t="s">
        <v>504</v>
      </c>
      <c r="Y335" s="246"/>
      <c r="Z335" s="320" t="s">
        <v>965</v>
      </c>
      <c r="AA335" s="189" t="s">
        <v>504</v>
      </c>
      <c r="AB335" s="189" t="s">
        <v>504</v>
      </c>
      <c r="AC335" s="189" t="s">
        <v>504</v>
      </c>
      <c r="AD335" s="189" t="s">
        <v>504</v>
      </c>
      <c r="AE335" s="189" t="s">
        <v>504</v>
      </c>
      <c r="AF335" s="189" t="s">
        <v>504</v>
      </c>
    </row>
    <row r="336" spans="1:32" s="284" customFormat="1">
      <c r="A336" s="249" t="s">
        <v>1855</v>
      </c>
      <c r="B336" s="189">
        <v>20302</v>
      </c>
      <c r="C336" s="189" t="s">
        <v>504</v>
      </c>
      <c r="D336" s="189" t="s">
        <v>504</v>
      </c>
      <c r="E336" s="189" t="s">
        <v>504</v>
      </c>
      <c r="F336" s="189" t="s">
        <v>504</v>
      </c>
      <c r="G336" s="189" t="s">
        <v>504</v>
      </c>
      <c r="H336" s="246"/>
      <c r="I336" s="320" t="s">
        <v>1855</v>
      </c>
      <c r="J336" s="189" t="s">
        <v>504</v>
      </c>
      <c r="K336" s="189" t="s">
        <v>504</v>
      </c>
      <c r="L336" s="189">
        <v>20302</v>
      </c>
      <c r="M336" s="189" t="s">
        <v>504</v>
      </c>
      <c r="N336" s="189" t="s">
        <v>504</v>
      </c>
      <c r="O336" s="189" t="s">
        <v>504</v>
      </c>
      <c r="P336" s="246"/>
      <c r="Q336" s="320" t="s">
        <v>1855</v>
      </c>
      <c r="R336" s="189" t="s">
        <v>504</v>
      </c>
      <c r="S336" s="189" t="s">
        <v>504</v>
      </c>
      <c r="T336" s="189" t="s">
        <v>504</v>
      </c>
      <c r="U336" s="189" t="s">
        <v>504</v>
      </c>
      <c r="V336" s="189" t="s">
        <v>504</v>
      </c>
      <c r="W336" s="189" t="s">
        <v>504</v>
      </c>
      <c r="X336" s="189" t="s">
        <v>504</v>
      </c>
      <c r="Y336" s="246"/>
      <c r="Z336" s="320" t="s">
        <v>1855</v>
      </c>
      <c r="AA336" s="189" t="s">
        <v>504</v>
      </c>
      <c r="AB336" s="189" t="s">
        <v>504</v>
      </c>
      <c r="AC336" s="189" t="s">
        <v>504</v>
      </c>
      <c r="AD336" s="189" t="s">
        <v>504</v>
      </c>
      <c r="AE336" s="189" t="s">
        <v>504</v>
      </c>
      <c r="AF336" s="189" t="s">
        <v>504</v>
      </c>
    </row>
    <row r="337" spans="1:32" s="284" customFormat="1">
      <c r="A337" s="249" t="s">
        <v>967</v>
      </c>
      <c r="B337" s="189">
        <v>16</v>
      </c>
      <c r="C337" s="189" t="s">
        <v>504</v>
      </c>
      <c r="D337" s="189" t="s">
        <v>504</v>
      </c>
      <c r="E337" s="189" t="s">
        <v>504</v>
      </c>
      <c r="F337" s="189" t="s">
        <v>504</v>
      </c>
      <c r="G337" s="189" t="s">
        <v>504</v>
      </c>
      <c r="H337" s="246"/>
      <c r="I337" s="320" t="s">
        <v>967</v>
      </c>
      <c r="J337" s="189" t="s">
        <v>504</v>
      </c>
      <c r="K337" s="189" t="s">
        <v>504</v>
      </c>
      <c r="L337" s="189">
        <v>16</v>
      </c>
      <c r="M337" s="189" t="s">
        <v>504</v>
      </c>
      <c r="N337" s="189" t="s">
        <v>504</v>
      </c>
      <c r="O337" s="189" t="s">
        <v>504</v>
      </c>
      <c r="P337" s="246"/>
      <c r="Q337" s="320" t="s">
        <v>967</v>
      </c>
      <c r="R337" s="189" t="s">
        <v>504</v>
      </c>
      <c r="S337" s="189" t="s">
        <v>504</v>
      </c>
      <c r="T337" s="189" t="s">
        <v>504</v>
      </c>
      <c r="U337" s="189" t="s">
        <v>504</v>
      </c>
      <c r="V337" s="189" t="s">
        <v>504</v>
      </c>
      <c r="W337" s="189" t="s">
        <v>504</v>
      </c>
      <c r="X337" s="189" t="s">
        <v>504</v>
      </c>
      <c r="Y337" s="246"/>
      <c r="Z337" s="320" t="s">
        <v>967</v>
      </c>
      <c r="AA337" s="189" t="s">
        <v>504</v>
      </c>
      <c r="AB337" s="189" t="s">
        <v>504</v>
      </c>
      <c r="AC337" s="189" t="s">
        <v>504</v>
      </c>
      <c r="AD337" s="189" t="s">
        <v>504</v>
      </c>
      <c r="AE337" s="189" t="s">
        <v>504</v>
      </c>
      <c r="AF337" s="189" t="s">
        <v>504</v>
      </c>
    </row>
    <row r="338" spans="1:32" s="284" customFormat="1">
      <c r="A338" s="249" t="s">
        <v>969</v>
      </c>
      <c r="B338" s="189">
        <v>37</v>
      </c>
      <c r="C338" s="189" t="s">
        <v>504</v>
      </c>
      <c r="D338" s="189" t="s">
        <v>504</v>
      </c>
      <c r="E338" s="189" t="s">
        <v>504</v>
      </c>
      <c r="F338" s="189" t="s">
        <v>504</v>
      </c>
      <c r="G338" s="189" t="s">
        <v>504</v>
      </c>
      <c r="H338" s="246"/>
      <c r="I338" s="320" t="s">
        <v>969</v>
      </c>
      <c r="J338" s="189" t="s">
        <v>504</v>
      </c>
      <c r="K338" s="189" t="s">
        <v>504</v>
      </c>
      <c r="L338" s="189" t="s">
        <v>504</v>
      </c>
      <c r="M338" s="189" t="s">
        <v>504</v>
      </c>
      <c r="N338" s="189" t="s">
        <v>504</v>
      </c>
      <c r="O338" s="189" t="s">
        <v>504</v>
      </c>
      <c r="P338" s="246"/>
      <c r="Q338" s="320" t="s">
        <v>969</v>
      </c>
      <c r="R338" s="189" t="s">
        <v>504</v>
      </c>
      <c r="S338" s="189" t="s">
        <v>504</v>
      </c>
      <c r="T338" s="189" t="s">
        <v>504</v>
      </c>
      <c r="U338" s="189">
        <v>20</v>
      </c>
      <c r="V338" s="189" t="s">
        <v>504</v>
      </c>
      <c r="W338" s="189">
        <v>17</v>
      </c>
      <c r="X338" s="189" t="s">
        <v>504</v>
      </c>
      <c r="Y338" s="246"/>
      <c r="Z338" s="320" t="s">
        <v>969</v>
      </c>
      <c r="AA338" s="189" t="s">
        <v>504</v>
      </c>
      <c r="AB338" s="189" t="s">
        <v>504</v>
      </c>
      <c r="AC338" s="189" t="s">
        <v>504</v>
      </c>
      <c r="AD338" s="189" t="s">
        <v>504</v>
      </c>
      <c r="AE338" s="189" t="s">
        <v>504</v>
      </c>
      <c r="AF338" s="189" t="s">
        <v>504</v>
      </c>
    </row>
    <row r="339" spans="1:32" s="284" customFormat="1">
      <c r="A339" s="249" t="s">
        <v>971</v>
      </c>
      <c r="B339" s="189">
        <v>18321</v>
      </c>
      <c r="C339" s="189">
        <v>10</v>
      </c>
      <c r="D339" s="189" t="s">
        <v>504</v>
      </c>
      <c r="E339" s="189" t="s">
        <v>504</v>
      </c>
      <c r="F339" s="189" t="s">
        <v>504</v>
      </c>
      <c r="G339" s="189" t="s">
        <v>504</v>
      </c>
      <c r="H339" s="246"/>
      <c r="I339" s="320" t="s">
        <v>971</v>
      </c>
      <c r="J339" s="189">
        <v>1228</v>
      </c>
      <c r="K339" s="189" t="s">
        <v>504</v>
      </c>
      <c r="L339" s="189">
        <v>17083</v>
      </c>
      <c r="M339" s="189" t="s">
        <v>504</v>
      </c>
      <c r="N339" s="189" t="s">
        <v>504</v>
      </c>
      <c r="O339" s="189" t="s">
        <v>504</v>
      </c>
      <c r="P339" s="246"/>
      <c r="Q339" s="320" t="s">
        <v>971</v>
      </c>
      <c r="R339" s="189" t="s">
        <v>504</v>
      </c>
      <c r="S339" s="189" t="s">
        <v>504</v>
      </c>
      <c r="T339" s="189" t="s">
        <v>504</v>
      </c>
      <c r="U339" s="189" t="s">
        <v>504</v>
      </c>
      <c r="V339" s="189" t="s">
        <v>504</v>
      </c>
      <c r="W339" s="189" t="s">
        <v>504</v>
      </c>
      <c r="X339" s="189" t="s">
        <v>504</v>
      </c>
      <c r="Y339" s="246"/>
      <c r="Z339" s="320" t="s">
        <v>971</v>
      </c>
      <c r="AA339" s="189" t="s">
        <v>504</v>
      </c>
      <c r="AB339" s="189" t="s">
        <v>504</v>
      </c>
      <c r="AC339" s="189" t="s">
        <v>504</v>
      </c>
      <c r="AD339" s="189" t="s">
        <v>504</v>
      </c>
      <c r="AE339" s="189" t="s">
        <v>504</v>
      </c>
      <c r="AF339" s="189" t="s">
        <v>504</v>
      </c>
    </row>
    <row r="340" spans="1:32" s="284" customFormat="1">
      <c r="A340" s="249" t="s">
        <v>972</v>
      </c>
      <c r="B340" s="189">
        <v>18321</v>
      </c>
      <c r="C340" s="189">
        <v>10</v>
      </c>
      <c r="D340" s="189" t="s">
        <v>504</v>
      </c>
      <c r="E340" s="189" t="s">
        <v>504</v>
      </c>
      <c r="F340" s="189" t="s">
        <v>504</v>
      </c>
      <c r="G340" s="189" t="s">
        <v>504</v>
      </c>
      <c r="H340" s="246"/>
      <c r="I340" s="320" t="s">
        <v>972</v>
      </c>
      <c r="J340" s="189">
        <v>1228</v>
      </c>
      <c r="K340" s="189" t="s">
        <v>504</v>
      </c>
      <c r="L340" s="189">
        <v>17083</v>
      </c>
      <c r="M340" s="189" t="s">
        <v>504</v>
      </c>
      <c r="N340" s="189" t="s">
        <v>504</v>
      </c>
      <c r="O340" s="189" t="s">
        <v>504</v>
      </c>
      <c r="P340" s="246"/>
      <c r="Q340" s="320" t="s">
        <v>972</v>
      </c>
      <c r="R340" s="189" t="s">
        <v>504</v>
      </c>
      <c r="S340" s="189" t="s">
        <v>504</v>
      </c>
      <c r="T340" s="189" t="s">
        <v>504</v>
      </c>
      <c r="U340" s="189" t="s">
        <v>504</v>
      </c>
      <c r="V340" s="189" t="s">
        <v>504</v>
      </c>
      <c r="W340" s="189" t="s">
        <v>504</v>
      </c>
      <c r="X340" s="189" t="s">
        <v>504</v>
      </c>
      <c r="Y340" s="246"/>
      <c r="Z340" s="320" t="s">
        <v>972</v>
      </c>
      <c r="AA340" s="189" t="s">
        <v>504</v>
      </c>
      <c r="AB340" s="189" t="s">
        <v>504</v>
      </c>
      <c r="AC340" s="189" t="s">
        <v>504</v>
      </c>
      <c r="AD340" s="189" t="s">
        <v>504</v>
      </c>
      <c r="AE340" s="189" t="s">
        <v>504</v>
      </c>
      <c r="AF340" s="189" t="s">
        <v>504</v>
      </c>
    </row>
    <row r="341" spans="1:32" s="284" customFormat="1">
      <c r="A341" s="249" t="s">
        <v>973</v>
      </c>
      <c r="B341" s="189">
        <v>7</v>
      </c>
      <c r="C341" s="189" t="s">
        <v>504</v>
      </c>
      <c r="D341" s="189" t="s">
        <v>504</v>
      </c>
      <c r="E341" s="189" t="s">
        <v>504</v>
      </c>
      <c r="F341" s="189" t="s">
        <v>504</v>
      </c>
      <c r="G341" s="189" t="s">
        <v>504</v>
      </c>
      <c r="H341" s="246"/>
      <c r="I341" s="320" t="s">
        <v>973</v>
      </c>
      <c r="J341" s="189" t="s">
        <v>504</v>
      </c>
      <c r="K341" s="189" t="s">
        <v>504</v>
      </c>
      <c r="L341" s="189">
        <v>4</v>
      </c>
      <c r="M341" s="189" t="s">
        <v>504</v>
      </c>
      <c r="N341" s="189" t="s">
        <v>504</v>
      </c>
      <c r="O341" s="189" t="s">
        <v>504</v>
      </c>
      <c r="P341" s="246"/>
      <c r="Q341" s="320" t="s">
        <v>973</v>
      </c>
      <c r="R341" s="189" t="s">
        <v>504</v>
      </c>
      <c r="S341" s="189" t="s">
        <v>504</v>
      </c>
      <c r="T341" s="189" t="s">
        <v>504</v>
      </c>
      <c r="U341" s="189" t="s">
        <v>504</v>
      </c>
      <c r="V341" s="189" t="s">
        <v>504</v>
      </c>
      <c r="W341" s="189">
        <v>3</v>
      </c>
      <c r="X341" s="189" t="s">
        <v>504</v>
      </c>
      <c r="Y341" s="246"/>
      <c r="Z341" s="320" t="s">
        <v>973</v>
      </c>
      <c r="AA341" s="189" t="s">
        <v>504</v>
      </c>
      <c r="AB341" s="189" t="s">
        <v>504</v>
      </c>
      <c r="AC341" s="189" t="s">
        <v>504</v>
      </c>
      <c r="AD341" s="189" t="s">
        <v>504</v>
      </c>
      <c r="AE341" s="189" t="s">
        <v>504</v>
      </c>
      <c r="AF341" s="189" t="s">
        <v>504</v>
      </c>
    </row>
    <row r="342" spans="1:32" s="284" customFormat="1">
      <c r="A342" s="249" t="s">
        <v>974</v>
      </c>
      <c r="B342" s="189">
        <v>388633</v>
      </c>
      <c r="C342" s="189">
        <v>2</v>
      </c>
      <c r="D342" s="189" t="s">
        <v>504</v>
      </c>
      <c r="E342" s="189" t="s">
        <v>504</v>
      </c>
      <c r="F342" s="189" t="s">
        <v>504</v>
      </c>
      <c r="G342" s="189" t="s">
        <v>504</v>
      </c>
      <c r="H342" s="246"/>
      <c r="I342" s="320" t="s">
        <v>974</v>
      </c>
      <c r="J342" s="189" t="s">
        <v>504</v>
      </c>
      <c r="K342" s="189" t="s">
        <v>504</v>
      </c>
      <c r="L342" s="189">
        <v>286915</v>
      </c>
      <c r="M342" s="189" t="s">
        <v>504</v>
      </c>
      <c r="N342" s="189" t="s">
        <v>504</v>
      </c>
      <c r="O342" s="189" t="s">
        <v>504</v>
      </c>
      <c r="P342" s="246"/>
      <c r="Q342" s="320" t="s">
        <v>974</v>
      </c>
      <c r="R342" s="189" t="s">
        <v>504</v>
      </c>
      <c r="S342" s="189" t="s">
        <v>504</v>
      </c>
      <c r="T342" s="189">
        <v>4278</v>
      </c>
      <c r="U342" s="189" t="s">
        <v>504</v>
      </c>
      <c r="V342" s="189" t="s">
        <v>504</v>
      </c>
      <c r="W342" s="189">
        <v>97425</v>
      </c>
      <c r="X342" s="189" t="s">
        <v>504</v>
      </c>
      <c r="Y342" s="246"/>
      <c r="Z342" s="320" t="s">
        <v>974</v>
      </c>
      <c r="AA342" s="189" t="s">
        <v>504</v>
      </c>
      <c r="AB342" s="189" t="s">
        <v>504</v>
      </c>
      <c r="AC342" s="189" t="s">
        <v>504</v>
      </c>
      <c r="AD342" s="189" t="s">
        <v>504</v>
      </c>
      <c r="AE342" s="189" t="s">
        <v>504</v>
      </c>
      <c r="AF342" s="189">
        <v>13</v>
      </c>
    </row>
    <row r="343" spans="1:32" s="284" customFormat="1">
      <c r="A343" s="249" t="s">
        <v>975</v>
      </c>
      <c r="B343" s="189">
        <v>115581</v>
      </c>
      <c r="C343" s="189">
        <v>2</v>
      </c>
      <c r="D343" s="189" t="s">
        <v>504</v>
      </c>
      <c r="E343" s="189" t="s">
        <v>504</v>
      </c>
      <c r="F343" s="189" t="s">
        <v>504</v>
      </c>
      <c r="G343" s="189" t="s">
        <v>504</v>
      </c>
      <c r="H343" s="246"/>
      <c r="I343" s="320" t="s">
        <v>975</v>
      </c>
      <c r="J343" s="189" t="s">
        <v>504</v>
      </c>
      <c r="K343" s="189" t="s">
        <v>504</v>
      </c>
      <c r="L343" s="189">
        <v>83012</v>
      </c>
      <c r="M343" s="189" t="s">
        <v>504</v>
      </c>
      <c r="N343" s="189" t="s">
        <v>504</v>
      </c>
      <c r="O343" s="189" t="s">
        <v>504</v>
      </c>
      <c r="P343" s="246"/>
      <c r="Q343" s="320" t="s">
        <v>975</v>
      </c>
      <c r="R343" s="189" t="s">
        <v>504</v>
      </c>
      <c r="S343" s="189" t="s">
        <v>504</v>
      </c>
      <c r="T343" s="189">
        <v>4278</v>
      </c>
      <c r="U343" s="189" t="s">
        <v>504</v>
      </c>
      <c r="V343" s="189" t="s">
        <v>504</v>
      </c>
      <c r="W343" s="189">
        <v>28276</v>
      </c>
      <c r="X343" s="189" t="s">
        <v>504</v>
      </c>
      <c r="Y343" s="246"/>
      <c r="Z343" s="320" t="s">
        <v>975</v>
      </c>
      <c r="AA343" s="189" t="s">
        <v>504</v>
      </c>
      <c r="AB343" s="189" t="s">
        <v>504</v>
      </c>
      <c r="AC343" s="189" t="s">
        <v>504</v>
      </c>
      <c r="AD343" s="189" t="s">
        <v>504</v>
      </c>
      <c r="AE343" s="189" t="s">
        <v>504</v>
      </c>
      <c r="AF343" s="189">
        <v>13</v>
      </c>
    </row>
    <row r="344" spans="1:32" s="284" customFormat="1">
      <c r="A344" s="249" t="s">
        <v>976</v>
      </c>
      <c r="B344" s="189">
        <v>273052</v>
      </c>
      <c r="C344" s="189" t="s">
        <v>504</v>
      </c>
      <c r="D344" s="189" t="s">
        <v>504</v>
      </c>
      <c r="E344" s="189" t="s">
        <v>504</v>
      </c>
      <c r="F344" s="189" t="s">
        <v>504</v>
      </c>
      <c r="G344" s="189" t="s">
        <v>504</v>
      </c>
      <c r="H344" s="246"/>
      <c r="I344" s="320" t="s">
        <v>976</v>
      </c>
      <c r="J344" s="189" t="s">
        <v>504</v>
      </c>
      <c r="K344" s="189" t="s">
        <v>504</v>
      </c>
      <c r="L344" s="189">
        <v>203903</v>
      </c>
      <c r="M344" s="189" t="s">
        <v>504</v>
      </c>
      <c r="N344" s="189" t="s">
        <v>504</v>
      </c>
      <c r="O344" s="189" t="s">
        <v>504</v>
      </c>
      <c r="P344" s="246"/>
      <c r="Q344" s="320" t="s">
        <v>976</v>
      </c>
      <c r="R344" s="189" t="s">
        <v>504</v>
      </c>
      <c r="S344" s="189" t="s">
        <v>504</v>
      </c>
      <c r="T344" s="189" t="s">
        <v>504</v>
      </c>
      <c r="U344" s="189" t="s">
        <v>504</v>
      </c>
      <c r="V344" s="189" t="s">
        <v>504</v>
      </c>
      <c r="W344" s="189">
        <v>69149</v>
      </c>
      <c r="X344" s="189" t="s">
        <v>504</v>
      </c>
      <c r="Y344" s="246"/>
      <c r="Z344" s="320" t="s">
        <v>976</v>
      </c>
      <c r="AA344" s="189" t="s">
        <v>504</v>
      </c>
      <c r="AB344" s="189" t="s">
        <v>504</v>
      </c>
      <c r="AC344" s="189" t="s">
        <v>504</v>
      </c>
      <c r="AD344" s="189" t="s">
        <v>504</v>
      </c>
      <c r="AE344" s="189" t="s">
        <v>504</v>
      </c>
      <c r="AF344" s="189" t="s">
        <v>504</v>
      </c>
    </row>
    <row r="345" spans="1:32" s="284" customFormat="1">
      <c r="A345" s="249" t="s">
        <v>977</v>
      </c>
      <c r="B345" s="189">
        <v>14595</v>
      </c>
      <c r="C345" s="189" t="s">
        <v>504</v>
      </c>
      <c r="D345" s="189" t="s">
        <v>504</v>
      </c>
      <c r="E345" s="189" t="s">
        <v>504</v>
      </c>
      <c r="F345" s="189" t="s">
        <v>504</v>
      </c>
      <c r="G345" s="189" t="s">
        <v>504</v>
      </c>
      <c r="H345" s="246"/>
      <c r="I345" s="320" t="s">
        <v>977</v>
      </c>
      <c r="J345" s="189" t="s">
        <v>504</v>
      </c>
      <c r="K345" s="189" t="s">
        <v>504</v>
      </c>
      <c r="L345" s="189">
        <v>13633</v>
      </c>
      <c r="M345" s="189" t="s">
        <v>504</v>
      </c>
      <c r="N345" s="189" t="s">
        <v>504</v>
      </c>
      <c r="O345" s="189" t="s">
        <v>504</v>
      </c>
      <c r="P345" s="246"/>
      <c r="Q345" s="320" t="s">
        <v>977</v>
      </c>
      <c r="R345" s="189" t="s">
        <v>504</v>
      </c>
      <c r="S345" s="189" t="s">
        <v>504</v>
      </c>
      <c r="T345" s="189" t="s">
        <v>504</v>
      </c>
      <c r="U345" s="189" t="s">
        <v>504</v>
      </c>
      <c r="V345" s="189" t="s">
        <v>504</v>
      </c>
      <c r="W345" s="189">
        <v>962</v>
      </c>
      <c r="X345" s="189" t="s">
        <v>504</v>
      </c>
      <c r="Y345" s="246"/>
      <c r="Z345" s="320" t="s">
        <v>977</v>
      </c>
      <c r="AA345" s="189" t="s">
        <v>504</v>
      </c>
      <c r="AB345" s="189" t="s">
        <v>504</v>
      </c>
      <c r="AC345" s="189" t="s">
        <v>504</v>
      </c>
      <c r="AD345" s="189" t="s">
        <v>504</v>
      </c>
      <c r="AE345" s="189" t="s">
        <v>504</v>
      </c>
      <c r="AF345" s="189" t="s">
        <v>504</v>
      </c>
    </row>
    <row r="346" spans="1:32" s="284" customFormat="1">
      <c r="A346" s="249" t="s">
        <v>1856</v>
      </c>
      <c r="B346" s="189">
        <v>9636</v>
      </c>
      <c r="C346" s="189" t="s">
        <v>504</v>
      </c>
      <c r="D346" s="189" t="s">
        <v>504</v>
      </c>
      <c r="E346" s="189" t="s">
        <v>504</v>
      </c>
      <c r="F346" s="189" t="s">
        <v>504</v>
      </c>
      <c r="G346" s="189" t="s">
        <v>504</v>
      </c>
      <c r="H346" s="246"/>
      <c r="I346" s="320" t="s">
        <v>1856</v>
      </c>
      <c r="J346" s="189" t="s">
        <v>504</v>
      </c>
      <c r="K346" s="189" t="s">
        <v>504</v>
      </c>
      <c r="L346" s="189">
        <v>8674</v>
      </c>
      <c r="M346" s="189" t="s">
        <v>504</v>
      </c>
      <c r="N346" s="189" t="s">
        <v>504</v>
      </c>
      <c r="O346" s="189" t="s">
        <v>504</v>
      </c>
      <c r="P346" s="246"/>
      <c r="Q346" s="320" t="s">
        <v>1856</v>
      </c>
      <c r="R346" s="189" t="s">
        <v>504</v>
      </c>
      <c r="S346" s="189" t="s">
        <v>504</v>
      </c>
      <c r="T346" s="189" t="s">
        <v>504</v>
      </c>
      <c r="U346" s="189" t="s">
        <v>504</v>
      </c>
      <c r="V346" s="189" t="s">
        <v>504</v>
      </c>
      <c r="W346" s="189">
        <v>962</v>
      </c>
      <c r="X346" s="189" t="s">
        <v>504</v>
      </c>
      <c r="Y346" s="246"/>
      <c r="Z346" s="320" t="s">
        <v>1856</v>
      </c>
      <c r="AA346" s="189" t="s">
        <v>504</v>
      </c>
      <c r="AB346" s="189" t="s">
        <v>504</v>
      </c>
      <c r="AC346" s="189" t="s">
        <v>504</v>
      </c>
      <c r="AD346" s="189" t="s">
        <v>504</v>
      </c>
      <c r="AE346" s="189" t="s">
        <v>504</v>
      </c>
      <c r="AF346" s="189" t="s">
        <v>504</v>
      </c>
    </row>
    <row r="347" spans="1:32" s="284" customFormat="1">
      <c r="A347" s="249" t="s">
        <v>979</v>
      </c>
      <c r="B347" s="189">
        <v>1</v>
      </c>
      <c r="C347" s="189" t="s">
        <v>504</v>
      </c>
      <c r="D347" s="189" t="s">
        <v>504</v>
      </c>
      <c r="E347" s="189" t="s">
        <v>504</v>
      </c>
      <c r="F347" s="189" t="s">
        <v>504</v>
      </c>
      <c r="G347" s="189" t="s">
        <v>504</v>
      </c>
      <c r="H347" s="246"/>
      <c r="I347" s="320" t="s">
        <v>979</v>
      </c>
      <c r="J347" s="189" t="s">
        <v>504</v>
      </c>
      <c r="K347" s="189" t="s">
        <v>504</v>
      </c>
      <c r="L347" s="189" t="s">
        <v>504</v>
      </c>
      <c r="M347" s="189" t="s">
        <v>504</v>
      </c>
      <c r="N347" s="189">
        <v>1</v>
      </c>
      <c r="O347" s="189" t="s">
        <v>504</v>
      </c>
      <c r="P347" s="246"/>
      <c r="Q347" s="320" t="s">
        <v>979</v>
      </c>
      <c r="R347" s="189" t="s">
        <v>504</v>
      </c>
      <c r="S347" s="189" t="s">
        <v>504</v>
      </c>
      <c r="T347" s="189" t="s">
        <v>504</v>
      </c>
      <c r="U347" s="189" t="s">
        <v>504</v>
      </c>
      <c r="V347" s="189" t="s">
        <v>504</v>
      </c>
      <c r="W347" s="189" t="s">
        <v>504</v>
      </c>
      <c r="X347" s="189" t="s">
        <v>504</v>
      </c>
      <c r="Y347" s="246"/>
      <c r="Z347" s="320" t="s">
        <v>979</v>
      </c>
      <c r="AA347" s="189" t="s">
        <v>504</v>
      </c>
      <c r="AB347" s="189" t="s">
        <v>504</v>
      </c>
      <c r="AC347" s="189" t="s">
        <v>504</v>
      </c>
      <c r="AD347" s="189" t="s">
        <v>504</v>
      </c>
      <c r="AE347" s="189" t="s">
        <v>504</v>
      </c>
      <c r="AF347" s="189" t="s">
        <v>504</v>
      </c>
    </row>
    <row r="348" spans="1:32" s="284" customFormat="1">
      <c r="A348" s="249" t="s">
        <v>980</v>
      </c>
      <c r="B348" s="189">
        <v>430798</v>
      </c>
      <c r="C348" s="189">
        <v>12389</v>
      </c>
      <c r="D348" s="189">
        <v>10430</v>
      </c>
      <c r="E348" s="189" t="s">
        <v>504</v>
      </c>
      <c r="F348" s="189" t="s">
        <v>504</v>
      </c>
      <c r="G348" s="189">
        <v>2801</v>
      </c>
      <c r="H348" s="246"/>
      <c r="I348" s="320" t="s">
        <v>980</v>
      </c>
      <c r="J348" s="189">
        <v>94421</v>
      </c>
      <c r="K348" s="189" t="s">
        <v>504</v>
      </c>
      <c r="L348" s="189">
        <v>157675</v>
      </c>
      <c r="M348" s="189" t="s">
        <v>504</v>
      </c>
      <c r="N348" s="189" t="s">
        <v>504</v>
      </c>
      <c r="O348" s="189">
        <v>14312</v>
      </c>
      <c r="P348" s="246"/>
      <c r="Q348" s="320" t="s">
        <v>980</v>
      </c>
      <c r="R348" s="189">
        <v>28879</v>
      </c>
      <c r="S348" s="189" t="s">
        <v>504</v>
      </c>
      <c r="T348" s="189">
        <v>27196</v>
      </c>
      <c r="U348" s="189">
        <v>12798</v>
      </c>
      <c r="V348" s="189" t="s">
        <v>504</v>
      </c>
      <c r="W348" s="189">
        <v>50089</v>
      </c>
      <c r="X348" s="189">
        <v>205</v>
      </c>
      <c r="Y348" s="246"/>
      <c r="Z348" s="320" t="s">
        <v>980</v>
      </c>
      <c r="AA348" s="189" t="s">
        <v>504</v>
      </c>
      <c r="AB348" s="189">
        <v>3288</v>
      </c>
      <c r="AC348" s="189" t="s">
        <v>504</v>
      </c>
      <c r="AD348" s="189" t="s">
        <v>504</v>
      </c>
      <c r="AE348" s="189" t="s">
        <v>504</v>
      </c>
      <c r="AF348" s="189">
        <v>16315</v>
      </c>
    </row>
    <row r="349" spans="1:32" s="284" customFormat="1">
      <c r="A349" s="249" t="s">
        <v>981</v>
      </c>
      <c r="B349" s="189">
        <v>100732</v>
      </c>
      <c r="C349" s="189">
        <v>3218</v>
      </c>
      <c r="D349" s="189">
        <v>2355</v>
      </c>
      <c r="E349" s="189" t="s">
        <v>504</v>
      </c>
      <c r="F349" s="189" t="s">
        <v>504</v>
      </c>
      <c r="G349" s="189" t="s">
        <v>504</v>
      </c>
      <c r="H349" s="246"/>
      <c r="I349" s="320" t="s">
        <v>981</v>
      </c>
      <c r="J349" s="189">
        <v>26890</v>
      </c>
      <c r="K349" s="189" t="s">
        <v>504</v>
      </c>
      <c r="L349" s="189">
        <v>24519</v>
      </c>
      <c r="M349" s="189" t="s">
        <v>504</v>
      </c>
      <c r="N349" s="189" t="s">
        <v>504</v>
      </c>
      <c r="O349" s="189">
        <v>6137</v>
      </c>
      <c r="P349" s="246"/>
      <c r="Q349" s="320" t="s">
        <v>981</v>
      </c>
      <c r="R349" s="189">
        <v>10555</v>
      </c>
      <c r="S349" s="189" t="s">
        <v>504</v>
      </c>
      <c r="T349" s="189">
        <v>4149</v>
      </c>
      <c r="U349" s="189">
        <v>3346</v>
      </c>
      <c r="V349" s="189" t="s">
        <v>504</v>
      </c>
      <c r="W349" s="189">
        <v>13463</v>
      </c>
      <c r="X349" s="189" t="s">
        <v>504</v>
      </c>
      <c r="Y349" s="246"/>
      <c r="Z349" s="320" t="s">
        <v>981</v>
      </c>
      <c r="AA349" s="189" t="s">
        <v>504</v>
      </c>
      <c r="AB349" s="189">
        <v>928</v>
      </c>
      <c r="AC349" s="189" t="s">
        <v>504</v>
      </c>
      <c r="AD349" s="189" t="s">
        <v>504</v>
      </c>
      <c r="AE349" s="189" t="s">
        <v>504</v>
      </c>
      <c r="AF349" s="189">
        <v>5172</v>
      </c>
    </row>
    <row r="350" spans="1:32" s="284" customFormat="1">
      <c r="A350" s="249" t="s">
        <v>982</v>
      </c>
      <c r="B350" s="189">
        <v>143480</v>
      </c>
      <c r="C350" s="189">
        <v>9043</v>
      </c>
      <c r="D350" s="189">
        <v>8075</v>
      </c>
      <c r="E350" s="189" t="s">
        <v>504</v>
      </c>
      <c r="F350" s="189" t="s">
        <v>504</v>
      </c>
      <c r="G350" s="189">
        <v>2801</v>
      </c>
      <c r="H350" s="246"/>
      <c r="I350" s="320" t="s">
        <v>982</v>
      </c>
      <c r="J350" s="189">
        <v>33656</v>
      </c>
      <c r="K350" s="189" t="s">
        <v>504</v>
      </c>
      <c r="L350" s="189">
        <v>20554</v>
      </c>
      <c r="M350" s="189" t="s">
        <v>504</v>
      </c>
      <c r="N350" s="189" t="s">
        <v>504</v>
      </c>
      <c r="O350" s="189">
        <v>8157</v>
      </c>
      <c r="P350" s="246"/>
      <c r="Q350" s="320" t="s">
        <v>982</v>
      </c>
      <c r="R350" s="189">
        <v>12243</v>
      </c>
      <c r="S350" s="189" t="s">
        <v>504</v>
      </c>
      <c r="T350" s="189">
        <v>10462</v>
      </c>
      <c r="U350" s="189">
        <v>8415</v>
      </c>
      <c r="V350" s="189" t="s">
        <v>504</v>
      </c>
      <c r="W350" s="189">
        <v>16572</v>
      </c>
      <c r="X350" s="189" t="s">
        <v>504</v>
      </c>
      <c r="Y350" s="246"/>
      <c r="Z350" s="320" t="s">
        <v>982</v>
      </c>
      <c r="AA350" s="189" t="s">
        <v>504</v>
      </c>
      <c r="AB350" s="189">
        <v>2360</v>
      </c>
      <c r="AC350" s="189" t="s">
        <v>504</v>
      </c>
      <c r="AD350" s="189" t="s">
        <v>504</v>
      </c>
      <c r="AE350" s="189" t="s">
        <v>504</v>
      </c>
      <c r="AF350" s="189">
        <v>11142</v>
      </c>
    </row>
    <row r="351" spans="1:32" s="284" customFormat="1">
      <c r="A351" s="249" t="s">
        <v>983</v>
      </c>
      <c r="B351" s="189">
        <v>29430</v>
      </c>
      <c r="C351" s="189" t="s">
        <v>504</v>
      </c>
      <c r="D351" s="189" t="s">
        <v>504</v>
      </c>
      <c r="E351" s="189" t="s">
        <v>504</v>
      </c>
      <c r="F351" s="189" t="s">
        <v>504</v>
      </c>
      <c r="G351" s="189" t="s">
        <v>504</v>
      </c>
      <c r="H351" s="246"/>
      <c r="I351" s="320" t="s">
        <v>983</v>
      </c>
      <c r="J351" s="189">
        <v>14165</v>
      </c>
      <c r="K351" s="189" t="s">
        <v>504</v>
      </c>
      <c r="L351" s="189">
        <v>7483</v>
      </c>
      <c r="M351" s="189" t="s">
        <v>504</v>
      </c>
      <c r="N351" s="189" t="s">
        <v>504</v>
      </c>
      <c r="O351" s="189" t="s">
        <v>504</v>
      </c>
      <c r="P351" s="246"/>
      <c r="Q351" s="320" t="s">
        <v>983</v>
      </c>
      <c r="R351" s="189">
        <v>6081</v>
      </c>
      <c r="S351" s="189" t="s">
        <v>504</v>
      </c>
      <c r="T351" s="189">
        <v>459</v>
      </c>
      <c r="U351" s="189">
        <v>1037</v>
      </c>
      <c r="V351" s="189" t="s">
        <v>504</v>
      </c>
      <c r="W351" s="189" t="s">
        <v>504</v>
      </c>
      <c r="X351" s="189">
        <v>205</v>
      </c>
      <c r="Y351" s="246"/>
      <c r="Z351" s="320" t="s">
        <v>983</v>
      </c>
      <c r="AA351" s="189" t="s">
        <v>504</v>
      </c>
      <c r="AB351" s="189" t="s">
        <v>504</v>
      </c>
      <c r="AC351" s="189" t="s">
        <v>504</v>
      </c>
      <c r="AD351" s="189" t="s">
        <v>504</v>
      </c>
      <c r="AE351" s="189" t="s">
        <v>504</v>
      </c>
      <c r="AF351" s="189" t="s">
        <v>504</v>
      </c>
    </row>
    <row r="352" spans="1:32" s="284" customFormat="1">
      <c r="A352" s="249" t="s">
        <v>984</v>
      </c>
      <c r="B352" s="189">
        <v>157099</v>
      </c>
      <c r="C352" s="189">
        <v>108</v>
      </c>
      <c r="D352" s="189" t="s">
        <v>504</v>
      </c>
      <c r="E352" s="189" t="s">
        <v>504</v>
      </c>
      <c r="F352" s="189" t="s">
        <v>504</v>
      </c>
      <c r="G352" s="189" t="s">
        <v>504</v>
      </c>
      <c r="H352" s="246"/>
      <c r="I352" s="320" t="s">
        <v>984</v>
      </c>
      <c r="J352" s="189">
        <v>19710</v>
      </c>
      <c r="K352" s="189" t="s">
        <v>504</v>
      </c>
      <c r="L352" s="189">
        <v>105119</v>
      </c>
      <c r="M352" s="189" t="s">
        <v>504</v>
      </c>
      <c r="N352" s="189" t="s">
        <v>504</v>
      </c>
      <c r="O352" s="189" t="s">
        <v>504</v>
      </c>
      <c r="P352" s="246"/>
      <c r="Q352" s="320" t="s">
        <v>984</v>
      </c>
      <c r="R352" s="189" t="s">
        <v>504</v>
      </c>
      <c r="S352" s="189" t="s">
        <v>504</v>
      </c>
      <c r="T352" s="189">
        <v>12114</v>
      </c>
      <c r="U352" s="189" t="s">
        <v>504</v>
      </c>
      <c r="V352" s="189" t="s">
        <v>504</v>
      </c>
      <c r="W352" s="189">
        <v>20047</v>
      </c>
      <c r="X352" s="189" t="s">
        <v>504</v>
      </c>
      <c r="Y352" s="246"/>
      <c r="Z352" s="320" t="s">
        <v>984</v>
      </c>
      <c r="AA352" s="189" t="s">
        <v>504</v>
      </c>
      <c r="AB352" s="189" t="s">
        <v>504</v>
      </c>
      <c r="AC352" s="189" t="s">
        <v>504</v>
      </c>
      <c r="AD352" s="189" t="s">
        <v>504</v>
      </c>
      <c r="AE352" s="189" t="s">
        <v>504</v>
      </c>
      <c r="AF352" s="189">
        <v>1</v>
      </c>
    </row>
    <row r="353" spans="1:32" s="284" customFormat="1">
      <c r="A353" s="249" t="s">
        <v>986</v>
      </c>
      <c r="B353" s="189">
        <v>5</v>
      </c>
      <c r="C353" s="189" t="s">
        <v>504</v>
      </c>
      <c r="D353" s="189" t="s">
        <v>504</v>
      </c>
      <c r="E353" s="189" t="s">
        <v>504</v>
      </c>
      <c r="F353" s="189" t="s">
        <v>504</v>
      </c>
      <c r="G353" s="189" t="s">
        <v>504</v>
      </c>
      <c r="H353" s="246"/>
      <c r="I353" s="320" t="s">
        <v>986</v>
      </c>
      <c r="J353" s="189" t="s">
        <v>504</v>
      </c>
      <c r="K353" s="189" t="s">
        <v>504</v>
      </c>
      <c r="L353" s="189" t="s">
        <v>504</v>
      </c>
      <c r="M353" s="189" t="s">
        <v>504</v>
      </c>
      <c r="N353" s="189" t="s">
        <v>504</v>
      </c>
      <c r="O353" s="189" t="s">
        <v>504</v>
      </c>
      <c r="P353" s="246"/>
      <c r="Q353" s="320" t="s">
        <v>986</v>
      </c>
      <c r="R353" s="189" t="s">
        <v>504</v>
      </c>
      <c r="S353" s="189" t="s">
        <v>504</v>
      </c>
      <c r="T353" s="189" t="s">
        <v>504</v>
      </c>
      <c r="U353" s="189" t="s">
        <v>504</v>
      </c>
      <c r="V353" s="189" t="s">
        <v>504</v>
      </c>
      <c r="W353" s="189">
        <v>5</v>
      </c>
      <c r="X353" s="189" t="s">
        <v>504</v>
      </c>
      <c r="Y353" s="246"/>
      <c r="Z353" s="320" t="s">
        <v>986</v>
      </c>
      <c r="AA353" s="189" t="s">
        <v>504</v>
      </c>
      <c r="AB353" s="189" t="s">
        <v>504</v>
      </c>
      <c r="AC353" s="189" t="s">
        <v>504</v>
      </c>
      <c r="AD353" s="189" t="s">
        <v>504</v>
      </c>
      <c r="AE353" s="189" t="s">
        <v>504</v>
      </c>
      <c r="AF353" s="189" t="s">
        <v>504</v>
      </c>
    </row>
    <row r="354" spans="1:32" s="284" customFormat="1">
      <c r="A354" s="249" t="s">
        <v>78</v>
      </c>
      <c r="B354" s="189" t="s">
        <v>78</v>
      </c>
      <c r="C354" s="189" t="s">
        <v>78</v>
      </c>
      <c r="D354" s="189" t="s">
        <v>78</v>
      </c>
      <c r="E354" s="189" t="s">
        <v>78</v>
      </c>
      <c r="F354" s="189" t="s">
        <v>78</v>
      </c>
      <c r="G354" s="189" t="s">
        <v>78</v>
      </c>
      <c r="H354" s="246"/>
      <c r="I354" s="320" t="s">
        <v>78</v>
      </c>
      <c r="J354" s="189" t="s">
        <v>78</v>
      </c>
      <c r="K354" s="189" t="s">
        <v>78</v>
      </c>
      <c r="L354" s="189" t="s">
        <v>78</v>
      </c>
      <c r="M354" s="189" t="s">
        <v>78</v>
      </c>
      <c r="N354" s="189" t="s">
        <v>78</v>
      </c>
      <c r="O354" s="189" t="s">
        <v>78</v>
      </c>
      <c r="P354" s="246"/>
      <c r="Q354" s="320" t="s">
        <v>78</v>
      </c>
      <c r="R354" s="189" t="s">
        <v>78</v>
      </c>
      <c r="S354" s="189" t="s">
        <v>78</v>
      </c>
      <c r="T354" s="189" t="s">
        <v>78</v>
      </c>
      <c r="U354" s="189" t="s">
        <v>78</v>
      </c>
      <c r="V354" s="189" t="s">
        <v>78</v>
      </c>
      <c r="W354" s="189" t="s">
        <v>78</v>
      </c>
      <c r="X354" s="189" t="s">
        <v>78</v>
      </c>
      <c r="Y354" s="246"/>
      <c r="Z354" s="320" t="s">
        <v>78</v>
      </c>
      <c r="AA354" s="189" t="s">
        <v>78</v>
      </c>
      <c r="AB354" s="189" t="s">
        <v>78</v>
      </c>
      <c r="AC354" s="189" t="s">
        <v>78</v>
      </c>
      <c r="AD354" s="189" t="s">
        <v>78</v>
      </c>
      <c r="AE354" s="189" t="s">
        <v>78</v>
      </c>
      <c r="AF354" s="189" t="s">
        <v>78</v>
      </c>
    </row>
    <row r="355" spans="1:32" s="284" customFormat="1">
      <c r="A355" s="249" t="s">
        <v>987</v>
      </c>
      <c r="B355" s="189">
        <v>8111596</v>
      </c>
      <c r="C355" s="189">
        <v>243</v>
      </c>
      <c r="D355" s="189">
        <v>127194</v>
      </c>
      <c r="E355" s="189">
        <v>61</v>
      </c>
      <c r="F355" s="189">
        <v>8</v>
      </c>
      <c r="G355" s="189">
        <v>2</v>
      </c>
      <c r="H355" s="246"/>
      <c r="I355" s="320" t="s">
        <v>987</v>
      </c>
      <c r="J355" s="189">
        <v>372878</v>
      </c>
      <c r="K355" s="189">
        <v>11</v>
      </c>
      <c r="L355" s="189">
        <v>5542672</v>
      </c>
      <c r="M355" s="189">
        <v>66</v>
      </c>
      <c r="N355" s="189">
        <v>154</v>
      </c>
      <c r="O355" s="189">
        <v>23337</v>
      </c>
      <c r="P355" s="246"/>
      <c r="Q355" s="320" t="s">
        <v>987</v>
      </c>
      <c r="R355" s="189">
        <v>646</v>
      </c>
      <c r="S355" s="189">
        <v>38</v>
      </c>
      <c r="T355" s="189">
        <v>165524</v>
      </c>
      <c r="U355" s="189" t="s">
        <v>504</v>
      </c>
      <c r="V355" s="189">
        <v>9</v>
      </c>
      <c r="W355" s="189">
        <v>1808295</v>
      </c>
      <c r="X355" s="189">
        <v>2</v>
      </c>
      <c r="Y355" s="246"/>
      <c r="Z355" s="320" t="s">
        <v>987</v>
      </c>
      <c r="AA355" s="189">
        <v>6</v>
      </c>
      <c r="AB355" s="189">
        <v>1663</v>
      </c>
      <c r="AC355" s="189">
        <v>7</v>
      </c>
      <c r="AD355" s="189">
        <v>42</v>
      </c>
      <c r="AE355" s="189" t="s">
        <v>504</v>
      </c>
      <c r="AF355" s="189">
        <v>68738</v>
      </c>
    </row>
    <row r="356" spans="1:32" s="284" customFormat="1">
      <c r="A356" s="249" t="s">
        <v>988</v>
      </c>
      <c r="B356" s="189">
        <v>1772</v>
      </c>
      <c r="C356" s="189">
        <v>2</v>
      </c>
      <c r="D356" s="189" t="s">
        <v>504</v>
      </c>
      <c r="E356" s="189" t="s">
        <v>504</v>
      </c>
      <c r="F356" s="189" t="s">
        <v>504</v>
      </c>
      <c r="G356" s="189" t="s">
        <v>504</v>
      </c>
      <c r="H356" s="246"/>
      <c r="I356" s="320" t="s">
        <v>988</v>
      </c>
      <c r="J356" s="189" t="s">
        <v>504</v>
      </c>
      <c r="K356" s="189" t="s">
        <v>504</v>
      </c>
      <c r="L356" s="189">
        <v>1770</v>
      </c>
      <c r="M356" s="189" t="s">
        <v>504</v>
      </c>
      <c r="N356" s="189" t="s">
        <v>504</v>
      </c>
      <c r="O356" s="189" t="s">
        <v>504</v>
      </c>
      <c r="P356" s="246"/>
      <c r="Q356" s="320" t="s">
        <v>988</v>
      </c>
      <c r="R356" s="189" t="s">
        <v>504</v>
      </c>
      <c r="S356" s="189" t="s">
        <v>504</v>
      </c>
      <c r="T356" s="189" t="s">
        <v>504</v>
      </c>
      <c r="U356" s="189" t="s">
        <v>504</v>
      </c>
      <c r="V356" s="189" t="s">
        <v>504</v>
      </c>
      <c r="W356" s="189" t="s">
        <v>504</v>
      </c>
      <c r="X356" s="189" t="s">
        <v>504</v>
      </c>
      <c r="Y356" s="246"/>
      <c r="Z356" s="320" t="s">
        <v>988</v>
      </c>
      <c r="AA356" s="189" t="s">
        <v>504</v>
      </c>
      <c r="AB356" s="189" t="s">
        <v>504</v>
      </c>
      <c r="AC356" s="189" t="s">
        <v>504</v>
      </c>
      <c r="AD356" s="189" t="s">
        <v>504</v>
      </c>
      <c r="AE356" s="189" t="s">
        <v>504</v>
      </c>
      <c r="AF356" s="189" t="s">
        <v>504</v>
      </c>
    </row>
    <row r="357" spans="1:32" s="284" customFormat="1">
      <c r="A357" s="249" t="s">
        <v>989</v>
      </c>
      <c r="B357" s="189">
        <v>117017</v>
      </c>
      <c r="C357" s="189" t="s">
        <v>504</v>
      </c>
      <c r="D357" s="189" t="s">
        <v>504</v>
      </c>
      <c r="E357" s="189" t="s">
        <v>504</v>
      </c>
      <c r="F357" s="189" t="s">
        <v>504</v>
      </c>
      <c r="G357" s="189" t="s">
        <v>504</v>
      </c>
      <c r="H357" s="246"/>
      <c r="I357" s="320" t="s">
        <v>989</v>
      </c>
      <c r="J357" s="189" t="s">
        <v>504</v>
      </c>
      <c r="K357" s="189" t="s">
        <v>504</v>
      </c>
      <c r="L357" s="189">
        <v>117017</v>
      </c>
      <c r="M357" s="189" t="s">
        <v>504</v>
      </c>
      <c r="N357" s="189" t="s">
        <v>504</v>
      </c>
      <c r="O357" s="189" t="s">
        <v>504</v>
      </c>
      <c r="P357" s="246"/>
      <c r="Q357" s="320" t="s">
        <v>989</v>
      </c>
      <c r="R357" s="189" t="s">
        <v>504</v>
      </c>
      <c r="S357" s="189" t="s">
        <v>504</v>
      </c>
      <c r="T357" s="189" t="s">
        <v>504</v>
      </c>
      <c r="U357" s="189" t="s">
        <v>504</v>
      </c>
      <c r="V357" s="189" t="s">
        <v>504</v>
      </c>
      <c r="W357" s="189" t="s">
        <v>504</v>
      </c>
      <c r="X357" s="189" t="s">
        <v>504</v>
      </c>
      <c r="Y357" s="246"/>
      <c r="Z357" s="320" t="s">
        <v>989</v>
      </c>
      <c r="AA357" s="189" t="s">
        <v>504</v>
      </c>
      <c r="AB357" s="189" t="s">
        <v>504</v>
      </c>
      <c r="AC357" s="189" t="s">
        <v>504</v>
      </c>
      <c r="AD357" s="189" t="s">
        <v>504</v>
      </c>
      <c r="AE357" s="189" t="s">
        <v>504</v>
      </c>
      <c r="AF357" s="189" t="s">
        <v>504</v>
      </c>
    </row>
    <row r="358" spans="1:32" s="284" customFormat="1">
      <c r="A358" s="249" t="s">
        <v>990</v>
      </c>
      <c r="B358" s="189">
        <v>117017</v>
      </c>
      <c r="C358" s="189" t="s">
        <v>504</v>
      </c>
      <c r="D358" s="189" t="s">
        <v>504</v>
      </c>
      <c r="E358" s="189" t="s">
        <v>504</v>
      </c>
      <c r="F358" s="189" t="s">
        <v>504</v>
      </c>
      <c r="G358" s="189" t="s">
        <v>504</v>
      </c>
      <c r="H358" s="246"/>
      <c r="I358" s="320" t="s">
        <v>990</v>
      </c>
      <c r="J358" s="189" t="s">
        <v>504</v>
      </c>
      <c r="K358" s="189" t="s">
        <v>504</v>
      </c>
      <c r="L358" s="189">
        <v>117017</v>
      </c>
      <c r="M358" s="189" t="s">
        <v>504</v>
      </c>
      <c r="N358" s="189" t="s">
        <v>504</v>
      </c>
      <c r="O358" s="189" t="s">
        <v>504</v>
      </c>
      <c r="P358" s="246"/>
      <c r="Q358" s="320" t="s">
        <v>990</v>
      </c>
      <c r="R358" s="189" t="s">
        <v>504</v>
      </c>
      <c r="S358" s="189" t="s">
        <v>504</v>
      </c>
      <c r="T358" s="189" t="s">
        <v>504</v>
      </c>
      <c r="U358" s="189" t="s">
        <v>504</v>
      </c>
      <c r="V358" s="189" t="s">
        <v>504</v>
      </c>
      <c r="W358" s="189" t="s">
        <v>504</v>
      </c>
      <c r="X358" s="189" t="s">
        <v>504</v>
      </c>
      <c r="Y358" s="246"/>
      <c r="Z358" s="320" t="s">
        <v>990</v>
      </c>
      <c r="AA358" s="189" t="s">
        <v>504</v>
      </c>
      <c r="AB358" s="189" t="s">
        <v>504</v>
      </c>
      <c r="AC358" s="189" t="s">
        <v>504</v>
      </c>
      <c r="AD358" s="189" t="s">
        <v>504</v>
      </c>
      <c r="AE358" s="189" t="s">
        <v>504</v>
      </c>
      <c r="AF358" s="189" t="s">
        <v>504</v>
      </c>
    </row>
    <row r="359" spans="1:32" s="284" customFormat="1">
      <c r="A359" s="249" t="s">
        <v>991</v>
      </c>
      <c r="B359" s="189">
        <v>1213</v>
      </c>
      <c r="C359" s="189">
        <v>4</v>
      </c>
      <c r="D359" s="189" t="s">
        <v>504</v>
      </c>
      <c r="E359" s="189" t="s">
        <v>504</v>
      </c>
      <c r="F359" s="189" t="s">
        <v>504</v>
      </c>
      <c r="G359" s="189" t="s">
        <v>504</v>
      </c>
      <c r="H359" s="246"/>
      <c r="I359" s="320" t="s">
        <v>991</v>
      </c>
      <c r="J359" s="189">
        <v>2</v>
      </c>
      <c r="K359" s="189" t="s">
        <v>504</v>
      </c>
      <c r="L359" s="189">
        <v>1195</v>
      </c>
      <c r="M359" s="189" t="s">
        <v>504</v>
      </c>
      <c r="N359" s="189">
        <v>7</v>
      </c>
      <c r="O359" s="189" t="s">
        <v>504</v>
      </c>
      <c r="P359" s="246"/>
      <c r="Q359" s="320" t="s">
        <v>991</v>
      </c>
      <c r="R359" s="189" t="s">
        <v>504</v>
      </c>
      <c r="S359" s="189" t="s">
        <v>504</v>
      </c>
      <c r="T359" s="189">
        <v>2</v>
      </c>
      <c r="U359" s="189" t="s">
        <v>504</v>
      </c>
      <c r="V359" s="189" t="s">
        <v>504</v>
      </c>
      <c r="W359" s="189" t="s">
        <v>504</v>
      </c>
      <c r="X359" s="189" t="s">
        <v>504</v>
      </c>
      <c r="Y359" s="246"/>
      <c r="Z359" s="320" t="s">
        <v>991</v>
      </c>
      <c r="AA359" s="189" t="s">
        <v>504</v>
      </c>
      <c r="AB359" s="189" t="s">
        <v>504</v>
      </c>
      <c r="AC359" s="189">
        <v>3</v>
      </c>
      <c r="AD359" s="189" t="s">
        <v>504</v>
      </c>
      <c r="AE359" s="189" t="s">
        <v>504</v>
      </c>
      <c r="AF359" s="189" t="s">
        <v>504</v>
      </c>
    </row>
    <row r="360" spans="1:32" s="284" customFormat="1">
      <c r="A360" s="249" t="s">
        <v>992</v>
      </c>
      <c r="B360" s="189">
        <v>30167</v>
      </c>
      <c r="C360" s="189" t="s">
        <v>504</v>
      </c>
      <c r="D360" s="189" t="s">
        <v>504</v>
      </c>
      <c r="E360" s="189" t="s">
        <v>504</v>
      </c>
      <c r="F360" s="189" t="s">
        <v>504</v>
      </c>
      <c r="G360" s="189" t="s">
        <v>504</v>
      </c>
      <c r="H360" s="246"/>
      <c r="I360" s="320" t="s">
        <v>992</v>
      </c>
      <c r="J360" s="189">
        <v>6126</v>
      </c>
      <c r="K360" s="189" t="s">
        <v>504</v>
      </c>
      <c r="L360" s="189">
        <v>14060</v>
      </c>
      <c r="M360" s="189" t="s">
        <v>504</v>
      </c>
      <c r="N360" s="189" t="s">
        <v>504</v>
      </c>
      <c r="O360" s="189" t="s">
        <v>504</v>
      </c>
      <c r="P360" s="246"/>
      <c r="Q360" s="320" t="s">
        <v>992</v>
      </c>
      <c r="R360" s="189" t="s">
        <v>504</v>
      </c>
      <c r="S360" s="189" t="s">
        <v>504</v>
      </c>
      <c r="T360" s="189">
        <v>3877</v>
      </c>
      <c r="U360" s="189" t="s">
        <v>504</v>
      </c>
      <c r="V360" s="189" t="s">
        <v>504</v>
      </c>
      <c r="W360" s="189">
        <v>6104</v>
      </c>
      <c r="X360" s="189" t="s">
        <v>504</v>
      </c>
      <c r="Y360" s="246"/>
      <c r="Z360" s="320" t="s">
        <v>992</v>
      </c>
      <c r="AA360" s="189" t="s">
        <v>504</v>
      </c>
      <c r="AB360" s="189" t="s">
        <v>504</v>
      </c>
      <c r="AC360" s="189" t="s">
        <v>504</v>
      </c>
      <c r="AD360" s="189" t="s">
        <v>504</v>
      </c>
      <c r="AE360" s="189" t="s">
        <v>504</v>
      </c>
      <c r="AF360" s="189" t="s">
        <v>504</v>
      </c>
    </row>
    <row r="361" spans="1:32" s="284" customFormat="1">
      <c r="A361" s="249" t="s">
        <v>993</v>
      </c>
      <c r="B361" s="189">
        <v>30167</v>
      </c>
      <c r="C361" s="189" t="s">
        <v>504</v>
      </c>
      <c r="D361" s="189" t="s">
        <v>504</v>
      </c>
      <c r="E361" s="189" t="s">
        <v>504</v>
      </c>
      <c r="F361" s="189" t="s">
        <v>504</v>
      </c>
      <c r="G361" s="189" t="s">
        <v>504</v>
      </c>
      <c r="H361" s="246"/>
      <c r="I361" s="320" t="s">
        <v>993</v>
      </c>
      <c r="J361" s="189">
        <v>6126</v>
      </c>
      <c r="K361" s="189" t="s">
        <v>504</v>
      </c>
      <c r="L361" s="189">
        <v>14060</v>
      </c>
      <c r="M361" s="189" t="s">
        <v>504</v>
      </c>
      <c r="N361" s="189" t="s">
        <v>504</v>
      </c>
      <c r="O361" s="189" t="s">
        <v>504</v>
      </c>
      <c r="P361" s="246"/>
      <c r="Q361" s="320" t="s">
        <v>993</v>
      </c>
      <c r="R361" s="189" t="s">
        <v>504</v>
      </c>
      <c r="S361" s="189" t="s">
        <v>504</v>
      </c>
      <c r="T361" s="189">
        <v>3877</v>
      </c>
      <c r="U361" s="189" t="s">
        <v>504</v>
      </c>
      <c r="V361" s="189" t="s">
        <v>504</v>
      </c>
      <c r="W361" s="189">
        <v>6104</v>
      </c>
      <c r="X361" s="189" t="s">
        <v>504</v>
      </c>
      <c r="Y361" s="246"/>
      <c r="Z361" s="320" t="s">
        <v>993</v>
      </c>
      <c r="AA361" s="189" t="s">
        <v>504</v>
      </c>
      <c r="AB361" s="189" t="s">
        <v>504</v>
      </c>
      <c r="AC361" s="189" t="s">
        <v>504</v>
      </c>
      <c r="AD361" s="189" t="s">
        <v>504</v>
      </c>
      <c r="AE361" s="189" t="s">
        <v>504</v>
      </c>
      <c r="AF361" s="189" t="s">
        <v>504</v>
      </c>
    </row>
    <row r="362" spans="1:32" s="284" customFormat="1">
      <c r="A362" s="249" t="s">
        <v>994</v>
      </c>
      <c r="B362" s="189">
        <v>10</v>
      </c>
      <c r="C362" s="189">
        <v>10</v>
      </c>
      <c r="D362" s="189" t="s">
        <v>504</v>
      </c>
      <c r="E362" s="189" t="s">
        <v>504</v>
      </c>
      <c r="F362" s="189" t="s">
        <v>504</v>
      </c>
      <c r="G362" s="189" t="s">
        <v>504</v>
      </c>
      <c r="H362" s="246"/>
      <c r="I362" s="320" t="s">
        <v>994</v>
      </c>
      <c r="J362" s="189" t="s">
        <v>504</v>
      </c>
      <c r="K362" s="189" t="s">
        <v>504</v>
      </c>
      <c r="L362" s="189" t="s">
        <v>504</v>
      </c>
      <c r="M362" s="189" t="s">
        <v>504</v>
      </c>
      <c r="N362" s="189" t="s">
        <v>504</v>
      </c>
      <c r="O362" s="189" t="s">
        <v>504</v>
      </c>
      <c r="P362" s="246"/>
      <c r="Q362" s="320" t="s">
        <v>994</v>
      </c>
      <c r="R362" s="189" t="s">
        <v>504</v>
      </c>
      <c r="S362" s="189" t="s">
        <v>504</v>
      </c>
      <c r="T362" s="189" t="s">
        <v>504</v>
      </c>
      <c r="U362" s="189" t="s">
        <v>504</v>
      </c>
      <c r="V362" s="189" t="s">
        <v>504</v>
      </c>
      <c r="W362" s="189" t="s">
        <v>504</v>
      </c>
      <c r="X362" s="189" t="s">
        <v>504</v>
      </c>
      <c r="Y362" s="246"/>
      <c r="Z362" s="320" t="s">
        <v>994</v>
      </c>
      <c r="AA362" s="189" t="s">
        <v>504</v>
      </c>
      <c r="AB362" s="189" t="s">
        <v>504</v>
      </c>
      <c r="AC362" s="189" t="s">
        <v>504</v>
      </c>
      <c r="AD362" s="189" t="s">
        <v>504</v>
      </c>
      <c r="AE362" s="189" t="s">
        <v>504</v>
      </c>
      <c r="AF362" s="189" t="s">
        <v>504</v>
      </c>
    </row>
    <row r="363" spans="1:32" s="284" customFormat="1">
      <c r="A363" s="249" t="s">
        <v>995</v>
      </c>
      <c r="B363" s="189">
        <v>379981</v>
      </c>
      <c r="C363" s="189">
        <v>2</v>
      </c>
      <c r="D363" s="189" t="s">
        <v>504</v>
      </c>
      <c r="E363" s="189" t="s">
        <v>504</v>
      </c>
      <c r="F363" s="189" t="s">
        <v>504</v>
      </c>
      <c r="G363" s="189" t="s">
        <v>504</v>
      </c>
      <c r="H363" s="246"/>
      <c r="I363" s="320" t="s">
        <v>995</v>
      </c>
      <c r="J363" s="189">
        <v>402</v>
      </c>
      <c r="K363" s="189" t="s">
        <v>504</v>
      </c>
      <c r="L363" s="189">
        <v>377065</v>
      </c>
      <c r="M363" s="189">
        <v>2</v>
      </c>
      <c r="N363" s="189" t="s">
        <v>504</v>
      </c>
      <c r="O363" s="189" t="s">
        <v>504</v>
      </c>
      <c r="P363" s="246"/>
      <c r="Q363" s="320" t="s">
        <v>995</v>
      </c>
      <c r="R363" s="189" t="s">
        <v>504</v>
      </c>
      <c r="S363" s="189" t="s">
        <v>504</v>
      </c>
      <c r="T363" s="189" t="s">
        <v>504</v>
      </c>
      <c r="U363" s="189" t="s">
        <v>504</v>
      </c>
      <c r="V363" s="189" t="s">
        <v>504</v>
      </c>
      <c r="W363" s="189">
        <v>2503</v>
      </c>
      <c r="X363" s="189" t="s">
        <v>504</v>
      </c>
      <c r="Y363" s="246"/>
      <c r="Z363" s="320" t="s">
        <v>995</v>
      </c>
      <c r="AA363" s="189" t="s">
        <v>504</v>
      </c>
      <c r="AB363" s="189" t="s">
        <v>504</v>
      </c>
      <c r="AC363" s="189" t="s">
        <v>504</v>
      </c>
      <c r="AD363" s="189">
        <v>7</v>
      </c>
      <c r="AE363" s="189" t="s">
        <v>504</v>
      </c>
      <c r="AF363" s="189" t="s">
        <v>504</v>
      </c>
    </row>
    <row r="364" spans="1:32" s="284" customFormat="1">
      <c r="A364" s="249" t="s">
        <v>996</v>
      </c>
      <c r="B364" s="189">
        <v>16837</v>
      </c>
      <c r="C364" s="189" t="s">
        <v>504</v>
      </c>
      <c r="D364" s="189" t="s">
        <v>504</v>
      </c>
      <c r="E364" s="189" t="s">
        <v>504</v>
      </c>
      <c r="F364" s="189" t="s">
        <v>504</v>
      </c>
      <c r="G364" s="189" t="s">
        <v>504</v>
      </c>
      <c r="H364" s="246"/>
      <c r="I364" s="320" t="s">
        <v>996</v>
      </c>
      <c r="J364" s="189" t="s">
        <v>504</v>
      </c>
      <c r="K364" s="189" t="s">
        <v>504</v>
      </c>
      <c r="L364" s="189">
        <v>16837</v>
      </c>
      <c r="M364" s="189" t="s">
        <v>504</v>
      </c>
      <c r="N364" s="189" t="s">
        <v>504</v>
      </c>
      <c r="O364" s="189" t="s">
        <v>504</v>
      </c>
      <c r="P364" s="246"/>
      <c r="Q364" s="320" t="s">
        <v>996</v>
      </c>
      <c r="R364" s="189" t="s">
        <v>504</v>
      </c>
      <c r="S364" s="189" t="s">
        <v>504</v>
      </c>
      <c r="T364" s="189" t="s">
        <v>504</v>
      </c>
      <c r="U364" s="189" t="s">
        <v>504</v>
      </c>
      <c r="V364" s="189" t="s">
        <v>504</v>
      </c>
      <c r="W364" s="189" t="s">
        <v>504</v>
      </c>
      <c r="X364" s="189" t="s">
        <v>504</v>
      </c>
      <c r="Y364" s="246"/>
      <c r="Z364" s="320" t="s">
        <v>996</v>
      </c>
      <c r="AA364" s="189" t="s">
        <v>504</v>
      </c>
      <c r="AB364" s="189" t="s">
        <v>504</v>
      </c>
      <c r="AC364" s="189" t="s">
        <v>504</v>
      </c>
      <c r="AD364" s="189" t="s">
        <v>504</v>
      </c>
      <c r="AE364" s="189" t="s">
        <v>504</v>
      </c>
      <c r="AF364" s="189" t="s">
        <v>504</v>
      </c>
    </row>
    <row r="365" spans="1:32" s="284" customFormat="1">
      <c r="A365" s="249" t="s">
        <v>997</v>
      </c>
      <c r="B365" s="189">
        <v>110896</v>
      </c>
      <c r="C365" s="189" t="s">
        <v>504</v>
      </c>
      <c r="D365" s="189" t="s">
        <v>504</v>
      </c>
      <c r="E365" s="189" t="s">
        <v>504</v>
      </c>
      <c r="F365" s="189" t="s">
        <v>504</v>
      </c>
      <c r="G365" s="189" t="s">
        <v>504</v>
      </c>
      <c r="H365" s="246"/>
      <c r="I365" s="320" t="s">
        <v>997</v>
      </c>
      <c r="J365" s="189" t="s">
        <v>504</v>
      </c>
      <c r="K365" s="189" t="s">
        <v>504</v>
      </c>
      <c r="L365" s="189">
        <v>110896</v>
      </c>
      <c r="M365" s="189" t="s">
        <v>504</v>
      </c>
      <c r="N365" s="189" t="s">
        <v>504</v>
      </c>
      <c r="O365" s="189" t="s">
        <v>504</v>
      </c>
      <c r="P365" s="246"/>
      <c r="Q365" s="320" t="s">
        <v>997</v>
      </c>
      <c r="R365" s="189" t="s">
        <v>504</v>
      </c>
      <c r="S365" s="189" t="s">
        <v>504</v>
      </c>
      <c r="T365" s="189" t="s">
        <v>504</v>
      </c>
      <c r="U365" s="189" t="s">
        <v>504</v>
      </c>
      <c r="V365" s="189" t="s">
        <v>504</v>
      </c>
      <c r="W365" s="189" t="s">
        <v>504</v>
      </c>
      <c r="X365" s="189" t="s">
        <v>504</v>
      </c>
      <c r="Y365" s="246"/>
      <c r="Z365" s="320" t="s">
        <v>997</v>
      </c>
      <c r="AA365" s="189" t="s">
        <v>504</v>
      </c>
      <c r="AB365" s="189" t="s">
        <v>504</v>
      </c>
      <c r="AC365" s="189" t="s">
        <v>504</v>
      </c>
      <c r="AD365" s="189" t="s">
        <v>504</v>
      </c>
      <c r="AE365" s="189" t="s">
        <v>504</v>
      </c>
      <c r="AF365" s="189" t="s">
        <v>504</v>
      </c>
    </row>
    <row r="366" spans="1:32">
      <c r="A366" s="249" t="s">
        <v>998</v>
      </c>
      <c r="B366" s="192">
        <v>237760</v>
      </c>
      <c r="C366" s="192">
        <v>2</v>
      </c>
      <c r="D366" s="192" t="s">
        <v>504</v>
      </c>
      <c r="E366" s="192" t="s">
        <v>504</v>
      </c>
      <c r="F366" s="192" t="s">
        <v>504</v>
      </c>
      <c r="G366" s="192" t="s">
        <v>504</v>
      </c>
      <c r="I366" s="320" t="s">
        <v>998</v>
      </c>
      <c r="J366" s="192" t="s">
        <v>504</v>
      </c>
      <c r="K366" s="192" t="s">
        <v>504</v>
      </c>
      <c r="L366" s="192">
        <v>237758</v>
      </c>
      <c r="M366" s="192" t="s">
        <v>504</v>
      </c>
      <c r="N366" s="192" t="s">
        <v>504</v>
      </c>
      <c r="O366" s="192" t="s">
        <v>504</v>
      </c>
      <c r="Q366" s="320" t="s">
        <v>998</v>
      </c>
      <c r="R366" s="192" t="s">
        <v>504</v>
      </c>
      <c r="S366" s="192" t="s">
        <v>504</v>
      </c>
      <c r="T366" s="192" t="s">
        <v>504</v>
      </c>
      <c r="U366" s="192" t="s">
        <v>504</v>
      </c>
      <c r="V366" s="192" t="s">
        <v>504</v>
      </c>
      <c r="W366" s="192" t="s">
        <v>504</v>
      </c>
      <c r="X366" s="192" t="s">
        <v>504</v>
      </c>
      <c r="Z366" s="320" t="s">
        <v>998</v>
      </c>
      <c r="AA366" s="192" t="s">
        <v>504</v>
      </c>
      <c r="AB366" s="192" t="s">
        <v>504</v>
      </c>
      <c r="AC366" s="192" t="s">
        <v>504</v>
      </c>
      <c r="AD366" s="192" t="s">
        <v>504</v>
      </c>
      <c r="AE366" s="192" t="s">
        <v>504</v>
      </c>
      <c r="AF366" s="192" t="s">
        <v>504</v>
      </c>
    </row>
    <row r="367" spans="1:32">
      <c r="A367" s="249" t="s">
        <v>999</v>
      </c>
      <c r="B367" s="192">
        <v>13843</v>
      </c>
      <c r="C367" s="192" t="s">
        <v>504</v>
      </c>
      <c r="D367" s="192" t="s">
        <v>504</v>
      </c>
      <c r="E367" s="192" t="s">
        <v>504</v>
      </c>
      <c r="F367" s="192" t="s">
        <v>504</v>
      </c>
      <c r="G367" s="192" t="s">
        <v>504</v>
      </c>
      <c r="I367" s="320" t="s">
        <v>999</v>
      </c>
      <c r="J367" s="192" t="s">
        <v>504</v>
      </c>
      <c r="K367" s="192" t="s">
        <v>504</v>
      </c>
      <c r="L367" s="192">
        <v>11338</v>
      </c>
      <c r="M367" s="192">
        <v>2</v>
      </c>
      <c r="N367" s="192" t="s">
        <v>504</v>
      </c>
      <c r="O367" s="192" t="s">
        <v>504</v>
      </c>
      <c r="Q367" s="320" t="s">
        <v>999</v>
      </c>
      <c r="R367" s="192" t="s">
        <v>504</v>
      </c>
      <c r="S367" s="192" t="s">
        <v>504</v>
      </c>
      <c r="T367" s="192" t="s">
        <v>504</v>
      </c>
      <c r="U367" s="192" t="s">
        <v>504</v>
      </c>
      <c r="V367" s="192" t="s">
        <v>504</v>
      </c>
      <c r="W367" s="192">
        <v>2503</v>
      </c>
      <c r="X367" s="192" t="s">
        <v>504</v>
      </c>
      <c r="Z367" s="320" t="s">
        <v>999</v>
      </c>
      <c r="AA367" s="192" t="s">
        <v>504</v>
      </c>
      <c r="AB367" s="192" t="s">
        <v>504</v>
      </c>
      <c r="AC367" s="192" t="s">
        <v>504</v>
      </c>
      <c r="AD367" s="192" t="s">
        <v>504</v>
      </c>
      <c r="AE367" s="192" t="s">
        <v>504</v>
      </c>
      <c r="AF367" s="192" t="s">
        <v>504</v>
      </c>
    </row>
    <row r="368" spans="1:32">
      <c r="A368" s="249" t="s">
        <v>1001</v>
      </c>
      <c r="B368" s="192">
        <v>4</v>
      </c>
      <c r="C368" s="192" t="s">
        <v>504</v>
      </c>
      <c r="D368" s="192" t="s">
        <v>504</v>
      </c>
      <c r="E368" s="192" t="s">
        <v>504</v>
      </c>
      <c r="F368" s="192" t="s">
        <v>504</v>
      </c>
      <c r="G368" s="192" t="s">
        <v>504</v>
      </c>
      <c r="I368" s="320" t="s">
        <v>1001</v>
      </c>
      <c r="J368" s="192" t="s">
        <v>504</v>
      </c>
      <c r="K368" s="192" t="s">
        <v>504</v>
      </c>
      <c r="L368" s="192" t="s">
        <v>504</v>
      </c>
      <c r="M368" s="192" t="s">
        <v>504</v>
      </c>
      <c r="N368" s="192" t="s">
        <v>504</v>
      </c>
      <c r="O368" s="192" t="s">
        <v>504</v>
      </c>
      <c r="Q368" s="320" t="s">
        <v>1001</v>
      </c>
      <c r="R368" s="192" t="s">
        <v>504</v>
      </c>
      <c r="S368" s="192" t="s">
        <v>504</v>
      </c>
      <c r="T368" s="192" t="s">
        <v>504</v>
      </c>
      <c r="U368" s="192" t="s">
        <v>504</v>
      </c>
      <c r="V368" s="192" t="s">
        <v>504</v>
      </c>
      <c r="W368" s="192">
        <v>4</v>
      </c>
      <c r="X368" s="192" t="s">
        <v>504</v>
      </c>
      <c r="Z368" s="320" t="s">
        <v>1001</v>
      </c>
      <c r="AA368" s="192" t="s">
        <v>504</v>
      </c>
      <c r="AB368" s="192" t="s">
        <v>504</v>
      </c>
      <c r="AC368" s="192" t="s">
        <v>504</v>
      </c>
      <c r="AD368" s="192" t="s">
        <v>504</v>
      </c>
      <c r="AE368" s="192" t="s">
        <v>504</v>
      </c>
      <c r="AF368" s="192" t="s">
        <v>504</v>
      </c>
    </row>
    <row r="369" spans="1:32">
      <c r="A369" s="249" t="s">
        <v>1857</v>
      </c>
      <c r="B369" s="192">
        <v>9132</v>
      </c>
      <c r="C369" s="192" t="s">
        <v>504</v>
      </c>
      <c r="D369" s="192" t="s">
        <v>504</v>
      </c>
      <c r="E369" s="192" t="s">
        <v>504</v>
      </c>
      <c r="F369" s="192" t="s">
        <v>504</v>
      </c>
      <c r="G369" s="192" t="s">
        <v>504</v>
      </c>
      <c r="I369" s="320" t="s">
        <v>1857</v>
      </c>
      <c r="J369" s="192" t="s">
        <v>504</v>
      </c>
      <c r="K369" s="192" t="s">
        <v>504</v>
      </c>
      <c r="L369" s="192">
        <v>9132</v>
      </c>
      <c r="M369" s="192" t="s">
        <v>504</v>
      </c>
      <c r="N369" s="192" t="s">
        <v>504</v>
      </c>
      <c r="O369" s="192" t="s">
        <v>504</v>
      </c>
      <c r="Q369" s="320" t="s">
        <v>1857</v>
      </c>
      <c r="R369" s="192" t="s">
        <v>504</v>
      </c>
      <c r="S369" s="192" t="s">
        <v>504</v>
      </c>
      <c r="T369" s="192" t="s">
        <v>504</v>
      </c>
      <c r="U369" s="192" t="s">
        <v>504</v>
      </c>
      <c r="V369" s="192" t="s">
        <v>504</v>
      </c>
      <c r="W369" s="192" t="s">
        <v>504</v>
      </c>
      <c r="X369" s="192" t="s">
        <v>504</v>
      </c>
      <c r="Z369" s="320" t="s">
        <v>1857</v>
      </c>
      <c r="AA369" s="192" t="s">
        <v>504</v>
      </c>
      <c r="AB369" s="192" t="s">
        <v>504</v>
      </c>
      <c r="AC369" s="192" t="s">
        <v>504</v>
      </c>
      <c r="AD369" s="192" t="s">
        <v>504</v>
      </c>
      <c r="AE369" s="192" t="s">
        <v>504</v>
      </c>
      <c r="AF369" s="192" t="s">
        <v>504</v>
      </c>
    </row>
    <row r="370" spans="1:32">
      <c r="A370" s="249" t="s">
        <v>1858</v>
      </c>
      <c r="B370" s="192">
        <v>9132</v>
      </c>
      <c r="C370" s="192" t="s">
        <v>504</v>
      </c>
      <c r="D370" s="192" t="s">
        <v>504</v>
      </c>
      <c r="E370" s="192" t="s">
        <v>504</v>
      </c>
      <c r="F370" s="192" t="s">
        <v>504</v>
      </c>
      <c r="G370" s="192" t="s">
        <v>504</v>
      </c>
      <c r="I370" s="320" t="s">
        <v>1858</v>
      </c>
      <c r="J370" s="192" t="s">
        <v>504</v>
      </c>
      <c r="K370" s="192" t="s">
        <v>504</v>
      </c>
      <c r="L370" s="192">
        <v>9132</v>
      </c>
      <c r="M370" s="192" t="s">
        <v>504</v>
      </c>
      <c r="N370" s="192" t="s">
        <v>504</v>
      </c>
      <c r="O370" s="192" t="s">
        <v>504</v>
      </c>
      <c r="Q370" s="320" t="s">
        <v>1858</v>
      </c>
      <c r="R370" s="192" t="s">
        <v>504</v>
      </c>
      <c r="S370" s="192" t="s">
        <v>504</v>
      </c>
      <c r="T370" s="192" t="s">
        <v>504</v>
      </c>
      <c r="U370" s="192" t="s">
        <v>504</v>
      </c>
      <c r="V370" s="192" t="s">
        <v>504</v>
      </c>
      <c r="W370" s="192" t="s">
        <v>504</v>
      </c>
      <c r="X370" s="192" t="s">
        <v>504</v>
      </c>
      <c r="Z370" s="320" t="s">
        <v>1858</v>
      </c>
      <c r="AA370" s="192" t="s">
        <v>504</v>
      </c>
      <c r="AB370" s="192" t="s">
        <v>504</v>
      </c>
      <c r="AC370" s="192" t="s">
        <v>504</v>
      </c>
      <c r="AD370" s="192" t="s">
        <v>504</v>
      </c>
      <c r="AE370" s="192" t="s">
        <v>504</v>
      </c>
      <c r="AF370" s="192" t="s">
        <v>504</v>
      </c>
    </row>
    <row r="371" spans="1:32">
      <c r="A371" s="249" t="s">
        <v>1002</v>
      </c>
      <c r="B371" s="192">
        <v>33721</v>
      </c>
      <c r="C371" s="192" t="s">
        <v>504</v>
      </c>
      <c r="D371" s="192" t="s">
        <v>504</v>
      </c>
      <c r="E371" s="192" t="s">
        <v>504</v>
      </c>
      <c r="F371" s="192" t="s">
        <v>504</v>
      </c>
      <c r="G371" s="192" t="s">
        <v>504</v>
      </c>
      <c r="I371" s="320" t="s">
        <v>1002</v>
      </c>
      <c r="J371" s="192" t="s">
        <v>504</v>
      </c>
      <c r="K371" s="192" t="s">
        <v>504</v>
      </c>
      <c r="L371" s="192">
        <v>33721</v>
      </c>
      <c r="M371" s="192" t="s">
        <v>504</v>
      </c>
      <c r="N371" s="192" t="s">
        <v>504</v>
      </c>
      <c r="O371" s="192" t="s">
        <v>504</v>
      </c>
      <c r="Q371" s="320" t="s">
        <v>1002</v>
      </c>
      <c r="R371" s="192" t="s">
        <v>504</v>
      </c>
      <c r="S371" s="192" t="s">
        <v>504</v>
      </c>
      <c r="T371" s="192" t="s">
        <v>504</v>
      </c>
      <c r="U371" s="192" t="s">
        <v>504</v>
      </c>
      <c r="V371" s="192" t="s">
        <v>504</v>
      </c>
      <c r="W371" s="192" t="s">
        <v>504</v>
      </c>
      <c r="X371" s="192" t="s">
        <v>504</v>
      </c>
      <c r="Z371" s="320" t="s">
        <v>1002</v>
      </c>
      <c r="AA371" s="192" t="s">
        <v>504</v>
      </c>
      <c r="AB371" s="192" t="s">
        <v>504</v>
      </c>
      <c r="AC371" s="192" t="s">
        <v>504</v>
      </c>
      <c r="AD371" s="192" t="s">
        <v>504</v>
      </c>
      <c r="AE371" s="192" t="s">
        <v>504</v>
      </c>
      <c r="AF371" s="192" t="s">
        <v>504</v>
      </c>
    </row>
    <row r="372" spans="1:32">
      <c r="A372" s="249" t="s">
        <v>1003</v>
      </c>
      <c r="B372" s="192">
        <v>33718</v>
      </c>
      <c r="C372" s="192" t="s">
        <v>504</v>
      </c>
      <c r="D372" s="192" t="s">
        <v>504</v>
      </c>
      <c r="E372" s="192" t="s">
        <v>504</v>
      </c>
      <c r="F372" s="192" t="s">
        <v>504</v>
      </c>
      <c r="G372" s="192" t="s">
        <v>504</v>
      </c>
      <c r="I372" s="320" t="s">
        <v>1003</v>
      </c>
      <c r="J372" s="192" t="s">
        <v>504</v>
      </c>
      <c r="K372" s="192" t="s">
        <v>504</v>
      </c>
      <c r="L372" s="192">
        <v>33718</v>
      </c>
      <c r="M372" s="192" t="s">
        <v>504</v>
      </c>
      <c r="N372" s="192" t="s">
        <v>504</v>
      </c>
      <c r="O372" s="192" t="s">
        <v>504</v>
      </c>
      <c r="Q372" s="320" t="s">
        <v>1003</v>
      </c>
      <c r="R372" s="192" t="s">
        <v>504</v>
      </c>
      <c r="S372" s="192" t="s">
        <v>504</v>
      </c>
      <c r="T372" s="192" t="s">
        <v>504</v>
      </c>
      <c r="U372" s="192" t="s">
        <v>504</v>
      </c>
      <c r="V372" s="192" t="s">
        <v>504</v>
      </c>
      <c r="W372" s="192" t="s">
        <v>504</v>
      </c>
      <c r="X372" s="192" t="s">
        <v>504</v>
      </c>
      <c r="Z372" s="320" t="s">
        <v>1003</v>
      </c>
      <c r="AA372" s="192" t="s">
        <v>504</v>
      </c>
      <c r="AB372" s="192" t="s">
        <v>504</v>
      </c>
      <c r="AC372" s="192" t="s">
        <v>504</v>
      </c>
      <c r="AD372" s="192" t="s">
        <v>504</v>
      </c>
      <c r="AE372" s="192" t="s">
        <v>504</v>
      </c>
      <c r="AF372" s="192" t="s">
        <v>504</v>
      </c>
    </row>
    <row r="373" spans="1:32">
      <c r="A373" s="249" t="s">
        <v>1004</v>
      </c>
      <c r="B373" s="192">
        <v>290345</v>
      </c>
      <c r="C373" s="192" t="s">
        <v>504</v>
      </c>
      <c r="D373" s="192" t="s">
        <v>504</v>
      </c>
      <c r="E373" s="192" t="s">
        <v>504</v>
      </c>
      <c r="F373" s="192" t="s">
        <v>504</v>
      </c>
      <c r="G373" s="192" t="s">
        <v>504</v>
      </c>
      <c r="I373" s="320" t="s">
        <v>1004</v>
      </c>
      <c r="J373" s="192">
        <v>76251</v>
      </c>
      <c r="K373" s="192" t="s">
        <v>504</v>
      </c>
      <c r="L373" s="192">
        <v>108430</v>
      </c>
      <c r="M373" s="192">
        <v>2</v>
      </c>
      <c r="N373" s="192" t="s">
        <v>504</v>
      </c>
      <c r="O373" s="192" t="s">
        <v>504</v>
      </c>
      <c r="Q373" s="320" t="s">
        <v>1004</v>
      </c>
      <c r="R373" s="192" t="s">
        <v>504</v>
      </c>
      <c r="S373" s="192" t="s">
        <v>504</v>
      </c>
      <c r="T373" s="192">
        <v>60700</v>
      </c>
      <c r="U373" s="192" t="s">
        <v>504</v>
      </c>
      <c r="V373" s="192" t="s">
        <v>504</v>
      </c>
      <c r="W373" s="192">
        <v>44962</v>
      </c>
      <c r="X373" s="192" t="s">
        <v>504</v>
      </c>
      <c r="Z373" s="320" t="s">
        <v>1004</v>
      </c>
      <c r="AA373" s="192" t="s">
        <v>504</v>
      </c>
      <c r="AB373" s="192" t="s">
        <v>504</v>
      </c>
      <c r="AC373" s="192" t="s">
        <v>504</v>
      </c>
      <c r="AD373" s="192" t="s">
        <v>504</v>
      </c>
      <c r="AE373" s="192" t="s">
        <v>504</v>
      </c>
      <c r="AF373" s="192" t="s">
        <v>504</v>
      </c>
    </row>
    <row r="374" spans="1:32">
      <c r="A374" s="249" t="s">
        <v>1005</v>
      </c>
      <c r="B374" s="192">
        <v>12926</v>
      </c>
      <c r="C374" s="192" t="s">
        <v>504</v>
      </c>
      <c r="D374" s="192" t="s">
        <v>504</v>
      </c>
      <c r="E374" s="192" t="s">
        <v>504</v>
      </c>
      <c r="F374" s="192" t="s">
        <v>504</v>
      </c>
      <c r="G374" s="192" t="s">
        <v>504</v>
      </c>
      <c r="I374" s="320" t="s">
        <v>1005</v>
      </c>
      <c r="J374" s="192">
        <v>2712</v>
      </c>
      <c r="K374" s="192" t="s">
        <v>504</v>
      </c>
      <c r="L374" s="192">
        <v>10214</v>
      </c>
      <c r="M374" s="192" t="s">
        <v>504</v>
      </c>
      <c r="N374" s="192" t="s">
        <v>504</v>
      </c>
      <c r="O374" s="192" t="s">
        <v>504</v>
      </c>
      <c r="Q374" s="320" t="s">
        <v>1005</v>
      </c>
      <c r="R374" s="192" t="s">
        <v>504</v>
      </c>
      <c r="S374" s="192" t="s">
        <v>504</v>
      </c>
      <c r="T374" s="192" t="s">
        <v>504</v>
      </c>
      <c r="U374" s="192" t="s">
        <v>504</v>
      </c>
      <c r="V374" s="192" t="s">
        <v>504</v>
      </c>
      <c r="W374" s="192" t="s">
        <v>504</v>
      </c>
      <c r="X374" s="192" t="s">
        <v>504</v>
      </c>
      <c r="Z374" s="320" t="s">
        <v>1005</v>
      </c>
      <c r="AA374" s="192" t="s">
        <v>504</v>
      </c>
      <c r="AB374" s="192" t="s">
        <v>504</v>
      </c>
      <c r="AC374" s="192" t="s">
        <v>504</v>
      </c>
      <c r="AD374" s="192" t="s">
        <v>504</v>
      </c>
      <c r="AE374" s="192" t="s">
        <v>504</v>
      </c>
      <c r="AF374" s="192" t="s">
        <v>504</v>
      </c>
    </row>
    <row r="375" spans="1:32">
      <c r="A375" s="249" t="s">
        <v>1006</v>
      </c>
      <c r="B375" s="192">
        <v>55860</v>
      </c>
      <c r="C375" s="192" t="s">
        <v>504</v>
      </c>
      <c r="D375" s="192" t="s">
        <v>504</v>
      </c>
      <c r="E375" s="192" t="s">
        <v>504</v>
      </c>
      <c r="F375" s="192" t="s">
        <v>504</v>
      </c>
      <c r="G375" s="192" t="s">
        <v>504</v>
      </c>
      <c r="I375" s="320" t="s">
        <v>1006</v>
      </c>
      <c r="J375" s="192">
        <v>14118</v>
      </c>
      <c r="K375" s="192" t="s">
        <v>504</v>
      </c>
      <c r="L375" s="192">
        <v>18172</v>
      </c>
      <c r="M375" s="192">
        <v>2</v>
      </c>
      <c r="N375" s="192" t="s">
        <v>504</v>
      </c>
      <c r="O375" s="192" t="s">
        <v>504</v>
      </c>
      <c r="Q375" s="320" t="s">
        <v>1006</v>
      </c>
      <c r="R375" s="192" t="s">
        <v>504</v>
      </c>
      <c r="S375" s="192" t="s">
        <v>504</v>
      </c>
      <c r="T375" s="192">
        <v>10549</v>
      </c>
      <c r="U375" s="192" t="s">
        <v>504</v>
      </c>
      <c r="V375" s="192" t="s">
        <v>504</v>
      </c>
      <c r="W375" s="192">
        <v>13019</v>
      </c>
      <c r="X375" s="192" t="s">
        <v>504</v>
      </c>
      <c r="Z375" s="320" t="s">
        <v>1006</v>
      </c>
      <c r="AA375" s="192" t="s">
        <v>504</v>
      </c>
      <c r="AB375" s="192" t="s">
        <v>504</v>
      </c>
      <c r="AC375" s="192" t="s">
        <v>504</v>
      </c>
      <c r="AD375" s="192" t="s">
        <v>504</v>
      </c>
      <c r="AE375" s="192" t="s">
        <v>504</v>
      </c>
      <c r="AF375" s="192" t="s">
        <v>504</v>
      </c>
    </row>
    <row r="376" spans="1:32">
      <c r="A376" s="249" t="s">
        <v>1007</v>
      </c>
      <c r="B376" s="192">
        <v>45290</v>
      </c>
      <c r="C376" s="192" t="s">
        <v>504</v>
      </c>
      <c r="D376" s="192" t="s">
        <v>504</v>
      </c>
      <c r="E376" s="192" t="s">
        <v>504</v>
      </c>
      <c r="F376" s="192" t="s">
        <v>504</v>
      </c>
      <c r="G376" s="192" t="s">
        <v>504</v>
      </c>
      <c r="I376" s="320" t="s">
        <v>1007</v>
      </c>
      <c r="J376" s="192">
        <v>8983</v>
      </c>
      <c r="K376" s="192" t="s">
        <v>504</v>
      </c>
      <c r="L376" s="192">
        <v>8179</v>
      </c>
      <c r="M376" s="192" t="s">
        <v>504</v>
      </c>
      <c r="N376" s="192" t="s">
        <v>504</v>
      </c>
      <c r="O376" s="192" t="s">
        <v>504</v>
      </c>
      <c r="Q376" s="320" t="s">
        <v>1007</v>
      </c>
      <c r="R376" s="192" t="s">
        <v>504</v>
      </c>
      <c r="S376" s="192" t="s">
        <v>504</v>
      </c>
      <c r="T376" s="192">
        <v>22978</v>
      </c>
      <c r="U376" s="192" t="s">
        <v>504</v>
      </c>
      <c r="V376" s="192" t="s">
        <v>504</v>
      </c>
      <c r="W376" s="192">
        <v>5150</v>
      </c>
      <c r="X376" s="192" t="s">
        <v>504</v>
      </c>
      <c r="Z376" s="320" t="s">
        <v>1007</v>
      </c>
      <c r="AA376" s="192" t="s">
        <v>504</v>
      </c>
      <c r="AB376" s="192" t="s">
        <v>504</v>
      </c>
      <c r="AC376" s="192" t="s">
        <v>504</v>
      </c>
      <c r="AD376" s="192" t="s">
        <v>504</v>
      </c>
      <c r="AE376" s="192" t="s">
        <v>504</v>
      </c>
      <c r="AF376" s="192" t="s">
        <v>504</v>
      </c>
    </row>
    <row r="377" spans="1:32">
      <c r="A377" s="249" t="s">
        <v>1008</v>
      </c>
      <c r="B377" s="192">
        <v>163624</v>
      </c>
      <c r="C377" s="192" t="s">
        <v>504</v>
      </c>
      <c r="D377" s="192" t="s">
        <v>504</v>
      </c>
      <c r="E377" s="192" t="s">
        <v>504</v>
      </c>
      <c r="F377" s="192" t="s">
        <v>504</v>
      </c>
      <c r="G377" s="192" t="s">
        <v>504</v>
      </c>
      <c r="I377" s="320" t="s">
        <v>1008</v>
      </c>
      <c r="J377" s="192">
        <v>50438</v>
      </c>
      <c r="K377" s="192" t="s">
        <v>504</v>
      </c>
      <c r="L377" s="192">
        <v>59220</v>
      </c>
      <c r="M377" s="192" t="s">
        <v>504</v>
      </c>
      <c r="N377" s="192" t="s">
        <v>504</v>
      </c>
      <c r="O377" s="192" t="s">
        <v>504</v>
      </c>
      <c r="Q377" s="320" t="s">
        <v>1008</v>
      </c>
      <c r="R377" s="192" t="s">
        <v>504</v>
      </c>
      <c r="S377" s="192" t="s">
        <v>504</v>
      </c>
      <c r="T377" s="192">
        <v>27173</v>
      </c>
      <c r="U377" s="192" t="s">
        <v>504</v>
      </c>
      <c r="V377" s="192" t="s">
        <v>504</v>
      </c>
      <c r="W377" s="192">
        <v>26793</v>
      </c>
      <c r="X377" s="192" t="s">
        <v>504</v>
      </c>
      <c r="Z377" s="320" t="s">
        <v>1008</v>
      </c>
      <c r="AA377" s="192" t="s">
        <v>504</v>
      </c>
      <c r="AB377" s="192" t="s">
        <v>504</v>
      </c>
      <c r="AC377" s="192" t="s">
        <v>504</v>
      </c>
      <c r="AD377" s="192" t="s">
        <v>504</v>
      </c>
      <c r="AE377" s="192" t="s">
        <v>504</v>
      </c>
      <c r="AF377" s="192" t="s">
        <v>504</v>
      </c>
    </row>
    <row r="378" spans="1:32">
      <c r="A378" s="249" t="s">
        <v>1009</v>
      </c>
      <c r="B378" s="192">
        <v>12645</v>
      </c>
      <c r="C378" s="192" t="s">
        <v>504</v>
      </c>
      <c r="D378" s="192" t="s">
        <v>504</v>
      </c>
      <c r="E378" s="192" t="s">
        <v>504</v>
      </c>
      <c r="F378" s="192" t="s">
        <v>504</v>
      </c>
      <c r="G378" s="192" t="s">
        <v>504</v>
      </c>
      <c r="I378" s="320" t="s">
        <v>1009</v>
      </c>
      <c r="J378" s="192" t="s">
        <v>504</v>
      </c>
      <c r="K378" s="192" t="s">
        <v>504</v>
      </c>
      <c r="L378" s="192">
        <v>12645</v>
      </c>
      <c r="M378" s="192" t="s">
        <v>504</v>
      </c>
      <c r="N378" s="192" t="s">
        <v>504</v>
      </c>
      <c r="O378" s="192" t="s">
        <v>504</v>
      </c>
      <c r="Q378" s="320" t="s">
        <v>1009</v>
      </c>
      <c r="R378" s="192" t="s">
        <v>504</v>
      </c>
      <c r="S378" s="192" t="s">
        <v>504</v>
      </c>
      <c r="T378" s="192" t="s">
        <v>504</v>
      </c>
      <c r="U378" s="192" t="s">
        <v>504</v>
      </c>
      <c r="V378" s="192" t="s">
        <v>504</v>
      </c>
      <c r="W378" s="192" t="s">
        <v>504</v>
      </c>
      <c r="X378" s="192" t="s">
        <v>504</v>
      </c>
      <c r="Z378" s="320" t="s">
        <v>1009</v>
      </c>
      <c r="AA378" s="192" t="s">
        <v>504</v>
      </c>
      <c r="AB378" s="192" t="s">
        <v>504</v>
      </c>
      <c r="AC378" s="192" t="s">
        <v>504</v>
      </c>
      <c r="AD378" s="192" t="s">
        <v>504</v>
      </c>
      <c r="AE378" s="192" t="s">
        <v>504</v>
      </c>
      <c r="AF378" s="192" t="s">
        <v>504</v>
      </c>
    </row>
    <row r="379" spans="1:32">
      <c r="A379" s="249" t="s">
        <v>1010</v>
      </c>
      <c r="B379" s="192">
        <v>1291</v>
      </c>
      <c r="C379" s="192" t="s">
        <v>504</v>
      </c>
      <c r="D379" s="192" t="s">
        <v>504</v>
      </c>
      <c r="E379" s="192" t="s">
        <v>504</v>
      </c>
      <c r="F379" s="192" t="s">
        <v>504</v>
      </c>
      <c r="G379" s="192" t="s">
        <v>504</v>
      </c>
      <c r="I379" s="320" t="s">
        <v>1010</v>
      </c>
      <c r="J379" s="192">
        <v>642</v>
      </c>
      <c r="K379" s="192" t="s">
        <v>504</v>
      </c>
      <c r="L379" s="192" t="s">
        <v>504</v>
      </c>
      <c r="M379" s="192" t="s">
        <v>504</v>
      </c>
      <c r="N379" s="192" t="s">
        <v>504</v>
      </c>
      <c r="O379" s="192">
        <v>42</v>
      </c>
      <c r="Q379" s="320" t="s">
        <v>1010</v>
      </c>
      <c r="R379" s="192">
        <v>605</v>
      </c>
      <c r="S379" s="192" t="s">
        <v>504</v>
      </c>
      <c r="T379" s="192" t="s">
        <v>504</v>
      </c>
      <c r="U379" s="192" t="s">
        <v>504</v>
      </c>
      <c r="V379" s="192" t="s">
        <v>504</v>
      </c>
      <c r="W379" s="192" t="s">
        <v>504</v>
      </c>
      <c r="X379" s="192" t="s">
        <v>504</v>
      </c>
      <c r="Z379" s="320" t="s">
        <v>1010</v>
      </c>
      <c r="AA379" s="192" t="s">
        <v>504</v>
      </c>
      <c r="AB379" s="192" t="s">
        <v>504</v>
      </c>
      <c r="AC379" s="192">
        <v>2</v>
      </c>
      <c r="AD379" s="192" t="s">
        <v>504</v>
      </c>
      <c r="AE379" s="192" t="s">
        <v>504</v>
      </c>
      <c r="AF379" s="192" t="s">
        <v>504</v>
      </c>
    </row>
    <row r="380" spans="1:32">
      <c r="A380" s="249" t="s">
        <v>1011</v>
      </c>
      <c r="B380" s="192">
        <v>2754</v>
      </c>
      <c r="C380" s="192" t="s">
        <v>504</v>
      </c>
      <c r="D380" s="192" t="s">
        <v>504</v>
      </c>
      <c r="E380" s="192" t="s">
        <v>504</v>
      </c>
      <c r="F380" s="192" t="s">
        <v>504</v>
      </c>
      <c r="G380" s="192" t="s">
        <v>504</v>
      </c>
      <c r="I380" s="320" t="s">
        <v>1011</v>
      </c>
      <c r="J380" s="192" t="s">
        <v>504</v>
      </c>
      <c r="K380" s="192" t="s">
        <v>504</v>
      </c>
      <c r="L380" s="192">
        <v>2754</v>
      </c>
      <c r="M380" s="192" t="s">
        <v>504</v>
      </c>
      <c r="N380" s="192" t="s">
        <v>504</v>
      </c>
      <c r="O380" s="192" t="s">
        <v>504</v>
      </c>
      <c r="Q380" s="320" t="s">
        <v>1011</v>
      </c>
      <c r="R380" s="192" t="s">
        <v>504</v>
      </c>
      <c r="S380" s="192" t="s">
        <v>504</v>
      </c>
      <c r="T380" s="192" t="s">
        <v>504</v>
      </c>
      <c r="U380" s="192" t="s">
        <v>504</v>
      </c>
      <c r="V380" s="192" t="s">
        <v>504</v>
      </c>
      <c r="W380" s="192" t="s">
        <v>504</v>
      </c>
      <c r="X380" s="192" t="s">
        <v>504</v>
      </c>
      <c r="Z380" s="320" t="s">
        <v>1011</v>
      </c>
      <c r="AA380" s="192" t="s">
        <v>504</v>
      </c>
      <c r="AB380" s="192" t="s">
        <v>504</v>
      </c>
      <c r="AC380" s="192" t="s">
        <v>504</v>
      </c>
      <c r="AD380" s="192" t="s">
        <v>504</v>
      </c>
      <c r="AE380" s="192" t="s">
        <v>504</v>
      </c>
      <c r="AF380" s="192" t="s">
        <v>504</v>
      </c>
    </row>
    <row r="381" spans="1:32">
      <c r="A381" s="249" t="s">
        <v>1012</v>
      </c>
      <c r="B381" s="192">
        <v>4122</v>
      </c>
      <c r="C381" s="192" t="s">
        <v>504</v>
      </c>
      <c r="D381" s="192" t="s">
        <v>504</v>
      </c>
      <c r="E381" s="192" t="s">
        <v>504</v>
      </c>
      <c r="F381" s="192" t="s">
        <v>504</v>
      </c>
      <c r="G381" s="192" t="s">
        <v>504</v>
      </c>
      <c r="I381" s="320" t="s">
        <v>1012</v>
      </c>
      <c r="J381" s="192" t="s">
        <v>504</v>
      </c>
      <c r="K381" s="192" t="s">
        <v>504</v>
      </c>
      <c r="L381" s="192">
        <v>4122</v>
      </c>
      <c r="M381" s="192" t="s">
        <v>504</v>
      </c>
      <c r="N381" s="192" t="s">
        <v>504</v>
      </c>
      <c r="O381" s="192" t="s">
        <v>504</v>
      </c>
      <c r="Q381" s="320" t="s">
        <v>1012</v>
      </c>
      <c r="R381" s="192" t="s">
        <v>504</v>
      </c>
      <c r="S381" s="192" t="s">
        <v>504</v>
      </c>
      <c r="T381" s="192" t="s">
        <v>504</v>
      </c>
      <c r="U381" s="192" t="s">
        <v>504</v>
      </c>
      <c r="V381" s="192" t="s">
        <v>504</v>
      </c>
      <c r="W381" s="192" t="s">
        <v>504</v>
      </c>
      <c r="X381" s="192" t="s">
        <v>504</v>
      </c>
      <c r="Z381" s="320" t="s">
        <v>1012</v>
      </c>
      <c r="AA381" s="192" t="s">
        <v>504</v>
      </c>
      <c r="AB381" s="192" t="s">
        <v>504</v>
      </c>
      <c r="AC381" s="192" t="s">
        <v>504</v>
      </c>
      <c r="AD381" s="192" t="s">
        <v>504</v>
      </c>
      <c r="AE381" s="192" t="s">
        <v>504</v>
      </c>
      <c r="AF381" s="192" t="s">
        <v>504</v>
      </c>
    </row>
    <row r="382" spans="1:32">
      <c r="A382" s="249" t="s">
        <v>1013</v>
      </c>
      <c r="B382" s="192">
        <v>81772</v>
      </c>
      <c r="C382" s="192" t="s">
        <v>504</v>
      </c>
      <c r="D382" s="192" t="s">
        <v>504</v>
      </c>
      <c r="E382" s="192" t="s">
        <v>504</v>
      </c>
      <c r="F382" s="192" t="s">
        <v>504</v>
      </c>
      <c r="G382" s="192" t="s">
        <v>504</v>
      </c>
      <c r="I382" s="320" t="s">
        <v>1013</v>
      </c>
      <c r="J382" s="192">
        <v>12389</v>
      </c>
      <c r="K382" s="192" t="s">
        <v>504</v>
      </c>
      <c r="L382" s="192">
        <v>31100</v>
      </c>
      <c r="M382" s="192" t="s">
        <v>504</v>
      </c>
      <c r="N382" s="192" t="s">
        <v>504</v>
      </c>
      <c r="O382" s="192" t="s">
        <v>504</v>
      </c>
      <c r="Q382" s="320" t="s">
        <v>1013</v>
      </c>
      <c r="R382" s="192" t="s">
        <v>504</v>
      </c>
      <c r="S382" s="192" t="s">
        <v>504</v>
      </c>
      <c r="T382" s="192">
        <v>22445</v>
      </c>
      <c r="U382" s="192" t="s">
        <v>504</v>
      </c>
      <c r="V382" s="192" t="s">
        <v>504</v>
      </c>
      <c r="W382" s="192">
        <v>15838</v>
      </c>
      <c r="X382" s="192" t="s">
        <v>504</v>
      </c>
      <c r="Z382" s="320" t="s">
        <v>1013</v>
      </c>
      <c r="AA382" s="192" t="s">
        <v>504</v>
      </c>
      <c r="AB382" s="192" t="s">
        <v>504</v>
      </c>
      <c r="AC382" s="192" t="s">
        <v>504</v>
      </c>
      <c r="AD382" s="192" t="s">
        <v>504</v>
      </c>
      <c r="AE382" s="192" t="s">
        <v>504</v>
      </c>
      <c r="AF382" s="192" t="s">
        <v>504</v>
      </c>
    </row>
    <row r="383" spans="1:32">
      <c r="A383" s="249" t="s">
        <v>1014</v>
      </c>
      <c r="B383" s="192">
        <v>81772</v>
      </c>
      <c r="C383" s="192" t="s">
        <v>504</v>
      </c>
      <c r="D383" s="192" t="s">
        <v>504</v>
      </c>
      <c r="E383" s="192" t="s">
        <v>504</v>
      </c>
      <c r="F383" s="192" t="s">
        <v>504</v>
      </c>
      <c r="G383" s="192" t="s">
        <v>504</v>
      </c>
      <c r="I383" s="320" t="s">
        <v>1014</v>
      </c>
      <c r="J383" s="192">
        <v>12389</v>
      </c>
      <c r="K383" s="192" t="s">
        <v>504</v>
      </c>
      <c r="L383" s="192">
        <v>31100</v>
      </c>
      <c r="M383" s="192" t="s">
        <v>504</v>
      </c>
      <c r="N383" s="192" t="s">
        <v>504</v>
      </c>
      <c r="O383" s="192" t="s">
        <v>504</v>
      </c>
      <c r="Q383" s="320" t="s">
        <v>1014</v>
      </c>
      <c r="R383" s="192" t="s">
        <v>504</v>
      </c>
      <c r="S383" s="192" t="s">
        <v>504</v>
      </c>
      <c r="T383" s="192">
        <v>22445</v>
      </c>
      <c r="U383" s="192" t="s">
        <v>504</v>
      </c>
      <c r="V383" s="192" t="s">
        <v>504</v>
      </c>
      <c r="W383" s="192">
        <v>15838</v>
      </c>
      <c r="X383" s="192" t="s">
        <v>504</v>
      </c>
      <c r="Z383" s="320" t="s">
        <v>1014</v>
      </c>
      <c r="AA383" s="192" t="s">
        <v>504</v>
      </c>
      <c r="AB383" s="192" t="s">
        <v>504</v>
      </c>
      <c r="AC383" s="192" t="s">
        <v>504</v>
      </c>
      <c r="AD383" s="192" t="s">
        <v>504</v>
      </c>
      <c r="AE383" s="192" t="s">
        <v>504</v>
      </c>
      <c r="AF383" s="192" t="s">
        <v>504</v>
      </c>
    </row>
    <row r="384" spans="1:32">
      <c r="A384" s="249" t="s">
        <v>1015</v>
      </c>
      <c r="B384" s="192">
        <v>1147934</v>
      </c>
      <c r="C384" s="192">
        <v>31</v>
      </c>
      <c r="D384" s="192">
        <v>16610</v>
      </c>
      <c r="E384" s="192">
        <v>2</v>
      </c>
      <c r="F384" s="192">
        <v>5</v>
      </c>
      <c r="G384" s="192" t="s">
        <v>504</v>
      </c>
      <c r="I384" s="320" t="s">
        <v>1015</v>
      </c>
      <c r="J384" s="192">
        <v>819</v>
      </c>
      <c r="K384" s="192" t="s">
        <v>504</v>
      </c>
      <c r="L384" s="192">
        <v>856154</v>
      </c>
      <c r="M384" s="192" t="s">
        <v>504</v>
      </c>
      <c r="N384" s="192" t="s">
        <v>504</v>
      </c>
      <c r="O384" s="192">
        <v>4</v>
      </c>
      <c r="Q384" s="320" t="s">
        <v>1015</v>
      </c>
      <c r="R384" s="192">
        <v>13</v>
      </c>
      <c r="S384" s="192">
        <v>11</v>
      </c>
      <c r="T384" s="192">
        <v>7</v>
      </c>
      <c r="U384" s="192" t="s">
        <v>504</v>
      </c>
      <c r="V384" s="192" t="s">
        <v>504</v>
      </c>
      <c r="W384" s="192">
        <v>274272</v>
      </c>
      <c r="X384" s="192" t="s">
        <v>504</v>
      </c>
      <c r="Z384" s="320" t="s">
        <v>1015</v>
      </c>
      <c r="AA384" s="192" t="s">
        <v>504</v>
      </c>
      <c r="AB384" s="192" t="s">
        <v>504</v>
      </c>
      <c r="AC384" s="192" t="s">
        <v>504</v>
      </c>
      <c r="AD384" s="192" t="s">
        <v>504</v>
      </c>
      <c r="AE384" s="192" t="s">
        <v>504</v>
      </c>
      <c r="AF384" s="192">
        <v>6</v>
      </c>
    </row>
    <row r="385" spans="1:32">
      <c r="A385" s="249" t="s">
        <v>1017</v>
      </c>
      <c r="B385" s="192">
        <v>16176</v>
      </c>
      <c r="C385" s="192" t="s">
        <v>504</v>
      </c>
      <c r="D385" s="192" t="s">
        <v>504</v>
      </c>
      <c r="E385" s="192" t="s">
        <v>504</v>
      </c>
      <c r="F385" s="192" t="s">
        <v>504</v>
      </c>
      <c r="G385" s="192" t="s">
        <v>504</v>
      </c>
      <c r="I385" s="320" t="s">
        <v>1017</v>
      </c>
      <c r="J385" s="192" t="s">
        <v>504</v>
      </c>
      <c r="K385" s="192" t="s">
        <v>504</v>
      </c>
      <c r="L385" s="192">
        <v>16176</v>
      </c>
      <c r="M385" s="192" t="s">
        <v>504</v>
      </c>
      <c r="N385" s="192" t="s">
        <v>504</v>
      </c>
      <c r="O385" s="192" t="s">
        <v>504</v>
      </c>
      <c r="Q385" s="320" t="s">
        <v>1017</v>
      </c>
      <c r="R385" s="192" t="s">
        <v>504</v>
      </c>
      <c r="S385" s="192" t="s">
        <v>504</v>
      </c>
      <c r="T385" s="192" t="s">
        <v>504</v>
      </c>
      <c r="U385" s="192" t="s">
        <v>504</v>
      </c>
      <c r="V385" s="192" t="s">
        <v>504</v>
      </c>
      <c r="W385" s="192" t="s">
        <v>504</v>
      </c>
      <c r="X385" s="192" t="s">
        <v>504</v>
      </c>
      <c r="Z385" s="320" t="s">
        <v>1017</v>
      </c>
      <c r="AA385" s="192" t="s">
        <v>504</v>
      </c>
      <c r="AB385" s="192" t="s">
        <v>504</v>
      </c>
      <c r="AC385" s="192" t="s">
        <v>504</v>
      </c>
      <c r="AD385" s="192" t="s">
        <v>504</v>
      </c>
      <c r="AE385" s="192" t="s">
        <v>504</v>
      </c>
      <c r="AF385" s="192" t="s">
        <v>504</v>
      </c>
    </row>
    <row r="386" spans="1:32">
      <c r="A386" s="249" t="s">
        <v>1018</v>
      </c>
      <c r="B386" s="192">
        <v>30934</v>
      </c>
      <c r="C386" s="192" t="s">
        <v>504</v>
      </c>
      <c r="D386" s="192" t="s">
        <v>504</v>
      </c>
      <c r="E386" s="192" t="s">
        <v>504</v>
      </c>
      <c r="F386" s="192" t="s">
        <v>504</v>
      </c>
      <c r="G386" s="192" t="s">
        <v>504</v>
      </c>
      <c r="I386" s="320" t="s">
        <v>1018</v>
      </c>
      <c r="J386" s="192" t="s">
        <v>504</v>
      </c>
      <c r="K386" s="192" t="s">
        <v>504</v>
      </c>
      <c r="L386" s="192">
        <v>30934</v>
      </c>
      <c r="M386" s="192" t="s">
        <v>504</v>
      </c>
      <c r="N386" s="192" t="s">
        <v>504</v>
      </c>
      <c r="O386" s="192" t="s">
        <v>504</v>
      </c>
      <c r="Q386" s="320" t="s">
        <v>1018</v>
      </c>
      <c r="R386" s="192" t="s">
        <v>504</v>
      </c>
      <c r="S386" s="192" t="s">
        <v>504</v>
      </c>
      <c r="T386" s="192" t="s">
        <v>504</v>
      </c>
      <c r="U386" s="192" t="s">
        <v>504</v>
      </c>
      <c r="V386" s="192" t="s">
        <v>504</v>
      </c>
      <c r="W386" s="192" t="s">
        <v>504</v>
      </c>
      <c r="X386" s="192" t="s">
        <v>504</v>
      </c>
      <c r="Z386" s="320" t="s">
        <v>1018</v>
      </c>
      <c r="AA386" s="192" t="s">
        <v>504</v>
      </c>
      <c r="AB386" s="192" t="s">
        <v>504</v>
      </c>
      <c r="AC386" s="192" t="s">
        <v>504</v>
      </c>
      <c r="AD386" s="192" t="s">
        <v>504</v>
      </c>
      <c r="AE386" s="192" t="s">
        <v>504</v>
      </c>
      <c r="AF386" s="192" t="s">
        <v>504</v>
      </c>
    </row>
    <row r="387" spans="1:32">
      <c r="A387" s="249" t="s">
        <v>1019</v>
      </c>
      <c r="B387" s="192">
        <v>211661</v>
      </c>
      <c r="C387" s="192">
        <v>5</v>
      </c>
      <c r="D387" s="192" t="s">
        <v>504</v>
      </c>
      <c r="E387" s="192" t="s">
        <v>504</v>
      </c>
      <c r="F387" s="192" t="s">
        <v>504</v>
      </c>
      <c r="G387" s="192" t="s">
        <v>504</v>
      </c>
      <c r="I387" s="320" t="s">
        <v>1019</v>
      </c>
      <c r="J387" s="192">
        <v>775</v>
      </c>
      <c r="K387" s="192" t="s">
        <v>504</v>
      </c>
      <c r="L387" s="192">
        <v>139322</v>
      </c>
      <c r="M387" s="192" t="s">
        <v>504</v>
      </c>
      <c r="N387" s="192" t="s">
        <v>504</v>
      </c>
      <c r="O387" s="192" t="s">
        <v>504</v>
      </c>
      <c r="Q387" s="320" t="s">
        <v>1019</v>
      </c>
      <c r="R387" s="192" t="s">
        <v>504</v>
      </c>
      <c r="S387" s="192" t="s">
        <v>504</v>
      </c>
      <c r="T387" s="192">
        <v>6</v>
      </c>
      <c r="U387" s="192" t="s">
        <v>504</v>
      </c>
      <c r="V387" s="192" t="s">
        <v>504</v>
      </c>
      <c r="W387" s="192">
        <v>71553</v>
      </c>
      <c r="X387" s="192" t="s">
        <v>504</v>
      </c>
      <c r="Z387" s="320" t="s">
        <v>1019</v>
      </c>
      <c r="AA387" s="192" t="s">
        <v>504</v>
      </c>
      <c r="AB387" s="192" t="s">
        <v>504</v>
      </c>
      <c r="AC387" s="192" t="s">
        <v>504</v>
      </c>
      <c r="AD387" s="192" t="s">
        <v>504</v>
      </c>
      <c r="AE387" s="192" t="s">
        <v>504</v>
      </c>
      <c r="AF387" s="192" t="s">
        <v>504</v>
      </c>
    </row>
    <row r="388" spans="1:32">
      <c r="A388" s="249" t="s">
        <v>1020</v>
      </c>
      <c r="B388" s="192">
        <v>236897</v>
      </c>
      <c r="C388" s="192" t="s">
        <v>504</v>
      </c>
      <c r="D388" s="192" t="s">
        <v>504</v>
      </c>
      <c r="E388" s="192" t="s">
        <v>504</v>
      </c>
      <c r="F388" s="192" t="s">
        <v>504</v>
      </c>
      <c r="G388" s="192" t="s">
        <v>504</v>
      </c>
      <c r="I388" s="320" t="s">
        <v>1020</v>
      </c>
      <c r="J388" s="192" t="s">
        <v>504</v>
      </c>
      <c r="K388" s="192" t="s">
        <v>504</v>
      </c>
      <c r="L388" s="192">
        <v>187592</v>
      </c>
      <c r="M388" s="192" t="s">
        <v>504</v>
      </c>
      <c r="N388" s="192" t="s">
        <v>504</v>
      </c>
      <c r="O388" s="192" t="s">
        <v>504</v>
      </c>
      <c r="Q388" s="320" t="s">
        <v>1020</v>
      </c>
      <c r="R388" s="192" t="s">
        <v>504</v>
      </c>
      <c r="S388" s="192" t="s">
        <v>504</v>
      </c>
      <c r="T388" s="192" t="s">
        <v>504</v>
      </c>
      <c r="U388" s="192" t="s">
        <v>504</v>
      </c>
      <c r="V388" s="192" t="s">
        <v>504</v>
      </c>
      <c r="W388" s="192">
        <v>49305</v>
      </c>
      <c r="X388" s="192" t="s">
        <v>504</v>
      </c>
      <c r="Z388" s="320" t="s">
        <v>1020</v>
      </c>
      <c r="AA388" s="192" t="s">
        <v>504</v>
      </c>
      <c r="AB388" s="192" t="s">
        <v>504</v>
      </c>
      <c r="AC388" s="192" t="s">
        <v>504</v>
      </c>
      <c r="AD388" s="192" t="s">
        <v>504</v>
      </c>
      <c r="AE388" s="192" t="s">
        <v>504</v>
      </c>
      <c r="AF388" s="192" t="s">
        <v>504</v>
      </c>
    </row>
    <row r="389" spans="1:32">
      <c r="A389" s="249" t="s">
        <v>1021</v>
      </c>
      <c r="B389" s="192">
        <v>108181</v>
      </c>
      <c r="C389" s="192" t="s">
        <v>504</v>
      </c>
      <c r="D389" s="192" t="s">
        <v>504</v>
      </c>
      <c r="E389" s="192" t="s">
        <v>504</v>
      </c>
      <c r="F389" s="192" t="s">
        <v>504</v>
      </c>
      <c r="G389" s="192" t="s">
        <v>504</v>
      </c>
      <c r="I389" s="320" t="s">
        <v>1021</v>
      </c>
      <c r="J389" s="192" t="s">
        <v>504</v>
      </c>
      <c r="K389" s="192" t="s">
        <v>504</v>
      </c>
      <c r="L389" s="192">
        <v>108181</v>
      </c>
      <c r="M389" s="192" t="s">
        <v>504</v>
      </c>
      <c r="N389" s="192" t="s">
        <v>504</v>
      </c>
      <c r="O389" s="192" t="s">
        <v>504</v>
      </c>
      <c r="Q389" s="320" t="s">
        <v>1021</v>
      </c>
      <c r="R389" s="192" t="s">
        <v>504</v>
      </c>
      <c r="S389" s="192" t="s">
        <v>504</v>
      </c>
      <c r="T389" s="192" t="s">
        <v>504</v>
      </c>
      <c r="U389" s="192" t="s">
        <v>504</v>
      </c>
      <c r="V389" s="192" t="s">
        <v>504</v>
      </c>
      <c r="W389" s="192" t="s">
        <v>504</v>
      </c>
      <c r="X389" s="192" t="s">
        <v>504</v>
      </c>
      <c r="Z389" s="320" t="s">
        <v>1021</v>
      </c>
      <c r="AA389" s="192" t="s">
        <v>504</v>
      </c>
      <c r="AB389" s="192" t="s">
        <v>504</v>
      </c>
      <c r="AC389" s="192" t="s">
        <v>504</v>
      </c>
      <c r="AD389" s="192" t="s">
        <v>504</v>
      </c>
      <c r="AE389" s="192" t="s">
        <v>504</v>
      </c>
      <c r="AF389" s="192" t="s">
        <v>504</v>
      </c>
    </row>
    <row r="390" spans="1:32">
      <c r="A390" s="249" t="s">
        <v>1022</v>
      </c>
      <c r="B390" s="192">
        <v>540419</v>
      </c>
      <c r="C390" s="192" t="s">
        <v>504</v>
      </c>
      <c r="D390" s="192">
        <v>16610</v>
      </c>
      <c r="E390" s="192" t="s">
        <v>504</v>
      </c>
      <c r="F390" s="192" t="s">
        <v>504</v>
      </c>
      <c r="G390" s="192" t="s">
        <v>504</v>
      </c>
      <c r="I390" s="320" t="s">
        <v>1022</v>
      </c>
      <c r="J390" s="192" t="s">
        <v>504</v>
      </c>
      <c r="K390" s="192" t="s">
        <v>504</v>
      </c>
      <c r="L390" s="192">
        <v>370400</v>
      </c>
      <c r="M390" s="192" t="s">
        <v>504</v>
      </c>
      <c r="N390" s="192" t="s">
        <v>504</v>
      </c>
      <c r="O390" s="192" t="s">
        <v>504</v>
      </c>
      <c r="Q390" s="320" t="s">
        <v>1022</v>
      </c>
      <c r="R390" s="192" t="s">
        <v>504</v>
      </c>
      <c r="S390" s="192" t="s">
        <v>504</v>
      </c>
      <c r="T390" s="192" t="s">
        <v>504</v>
      </c>
      <c r="U390" s="192" t="s">
        <v>504</v>
      </c>
      <c r="V390" s="192" t="s">
        <v>504</v>
      </c>
      <c r="W390" s="192">
        <v>153406</v>
      </c>
      <c r="X390" s="192" t="s">
        <v>504</v>
      </c>
      <c r="Z390" s="320" t="s">
        <v>1022</v>
      </c>
      <c r="AA390" s="192" t="s">
        <v>504</v>
      </c>
      <c r="AB390" s="192" t="s">
        <v>504</v>
      </c>
      <c r="AC390" s="192" t="s">
        <v>504</v>
      </c>
      <c r="AD390" s="192" t="s">
        <v>504</v>
      </c>
      <c r="AE390" s="192" t="s">
        <v>504</v>
      </c>
      <c r="AF390" s="192">
        <v>3</v>
      </c>
    </row>
    <row r="391" spans="1:32">
      <c r="A391" s="249" t="s">
        <v>1023</v>
      </c>
      <c r="B391" s="192">
        <v>85050</v>
      </c>
      <c r="C391" s="192" t="s">
        <v>504</v>
      </c>
      <c r="D391" s="192" t="s">
        <v>504</v>
      </c>
      <c r="E391" s="192" t="s">
        <v>504</v>
      </c>
      <c r="F391" s="192" t="s">
        <v>504</v>
      </c>
      <c r="G391" s="192" t="s">
        <v>504</v>
      </c>
      <c r="I391" s="320" t="s">
        <v>1023</v>
      </c>
      <c r="J391" s="192" t="s">
        <v>504</v>
      </c>
      <c r="K391" s="192" t="s">
        <v>504</v>
      </c>
      <c r="L391" s="192">
        <v>77574</v>
      </c>
      <c r="M391" s="192" t="s">
        <v>504</v>
      </c>
      <c r="N391" s="192" t="s">
        <v>504</v>
      </c>
      <c r="O391" s="192">
        <v>2</v>
      </c>
      <c r="Q391" s="320" t="s">
        <v>1023</v>
      </c>
      <c r="R391" s="192" t="s">
        <v>504</v>
      </c>
      <c r="S391" s="192" t="s">
        <v>504</v>
      </c>
      <c r="T391" s="192" t="s">
        <v>504</v>
      </c>
      <c r="U391" s="192" t="s">
        <v>504</v>
      </c>
      <c r="V391" s="192" t="s">
        <v>504</v>
      </c>
      <c r="W391" s="192">
        <v>7474</v>
      </c>
      <c r="X391" s="192" t="s">
        <v>504</v>
      </c>
      <c r="Z391" s="320" t="s">
        <v>1023</v>
      </c>
      <c r="AA391" s="192" t="s">
        <v>504</v>
      </c>
      <c r="AB391" s="192" t="s">
        <v>504</v>
      </c>
      <c r="AC391" s="192" t="s">
        <v>504</v>
      </c>
      <c r="AD391" s="192" t="s">
        <v>504</v>
      </c>
      <c r="AE391" s="192" t="s">
        <v>504</v>
      </c>
      <c r="AF391" s="192" t="s">
        <v>504</v>
      </c>
    </row>
    <row r="392" spans="1:32">
      <c r="A392" s="249" t="s">
        <v>1024</v>
      </c>
      <c r="B392" s="192">
        <v>85048</v>
      </c>
      <c r="C392" s="192" t="s">
        <v>504</v>
      </c>
      <c r="D392" s="192" t="s">
        <v>504</v>
      </c>
      <c r="E392" s="192" t="s">
        <v>504</v>
      </c>
      <c r="F392" s="192" t="s">
        <v>504</v>
      </c>
      <c r="G392" s="192" t="s">
        <v>504</v>
      </c>
      <c r="I392" s="320" t="s">
        <v>1024</v>
      </c>
      <c r="J392" s="192" t="s">
        <v>504</v>
      </c>
      <c r="K392" s="192" t="s">
        <v>504</v>
      </c>
      <c r="L392" s="192">
        <v>77574</v>
      </c>
      <c r="M392" s="192" t="s">
        <v>504</v>
      </c>
      <c r="N392" s="192" t="s">
        <v>504</v>
      </c>
      <c r="O392" s="192" t="s">
        <v>504</v>
      </c>
      <c r="Q392" s="320" t="s">
        <v>1024</v>
      </c>
      <c r="R392" s="192" t="s">
        <v>504</v>
      </c>
      <c r="S392" s="192" t="s">
        <v>504</v>
      </c>
      <c r="T392" s="192" t="s">
        <v>504</v>
      </c>
      <c r="U392" s="192" t="s">
        <v>504</v>
      </c>
      <c r="V392" s="192" t="s">
        <v>504</v>
      </c>
      <c r="W392" s="192">
        <v>7474</v>
      </c>
      <c r="X392" s="192" t="s">
        <v>504</v>
      </c>
      <c r="Z392" s="320" t="s">
        <v>1024</v>
      </c>
      <c r="AA392" s="192" t="s">
        <v>504</v>
      </c>
      <c r="AB392" s="192" t="s">
        <v>504</v>
      </c>
      <c r="AC392" s="192" t="s">
        <v>504</v>
      </c>
      <c r="AD392" s="192" t="s">
        <v>504</v>
      </c>
      <c r="AE392" s="192" t="s">
        <v>504</v>
      </c>
      <c r="AF392" s="192" t="s">
        <v>504</v>
      </c>
    </row>
    <row r="393" spans="1:32">
      <c r="A393" s="249" t="s">
        <v>1025</v>
      </c>
      <c r="B393" s="192">
        <v>170758</v>
      </c>
      <c r="C393" s="192" t="s">
        <v>504</v>
      </c>
      <c r="D393" s="192" t="s">
        <v>504</v>
      </c>
      <c r="E393" s="192" t="s">
        <v>504</v>
      </c>
      <c r="F393" s="192" t="s">
        <v>504</v>
      </c>
      <c r="G393" s="192" t="s">
        <v>504</v>
      </c>
      <c r="I393" s="320" t="s">
        <v>1025</v>
      </c>
      <c r="J393" s="192">
        <v>21267</v>
      </c>
      <c r="K393" s="192" t="s">
        <v>504</v>
      </c>
      <c r="L393" s="192">
        <v>91487</v>
      </c>
      <c r="M393" s="192" t="s">
        <v>504</v>
      </c>
      <c r="N393" s="192" t="s">
        <v>504</v>
      </c>
      <c r="O393" s="192" t="s">
        <v>504</v>
      </c>
      <c r="Q393" s="320" t="s">
        <v>1025</v>
      </c>
      <c r="R393" s="192" t="s">
        <v>504</v>
      </c>
      <c r="S393" s="192" t="s">
        <v>504</v>
      </c>
      <c r="T393" s="192">
        <v>35826</v>
      </c>
      <c r="U393" s="192" t="s">
        <v>504</v>
      </c>
      <c r="V393" s="192" t="s">
        <v>504</v>
      </c>
      <c r="W393" s="192">
        <v>22178</v>
      </c>
      <c r="X393" s="192" t="s">
        <v>504</v>
      </c>
      <c r="Z393" s="320" t="s">
        <v>1025</v>
      </c>
      <c r="AA393" s="192" t="s">
        <v>504</v>
      </c>
      <c r="AB393" s="192" t="s">
        <v>504</v>
      </c>
      <c r="AC393" s="192" t="s">
        <v>504</v>
      </c>
      <c r="AD393" s="192" t="s">
        <v>504</v>
      </c>
      <c r="AE393" s="192" t="s">
        <v>504</v>
      </c>
      <c r="AF393" s="192" t="s">
        <v>504</v>
      </c>
    </row>
    <row r="394" spans="1:32">
      <c r="A394" s="249" t="s">
        <v>1026</v>
      </c>
      <c r="B394" s="192">
        <v>63244</v>
      </c>
      <c r="C394" s="192" t="s">
        <v>504</v>
      </c>
      <c r="D394" s="192" t="s">
        <v>504</v>
      </c>
      <c r="E394" s="192" t="s">
        <v>504</v>
      </c>
      <c r="F394" s="192" t="s">
        <v>504</v>
      </c>
      <c r="G394" s="192" t="s">
        <v>504</v>
      </c>
      <c r="I394" s="320" t="s">
        <v>1026</v>
      </c>
      <c r="J394" s="192">
        <v>2664</v>
      </c>
      <c r="K394" s="192" t="s">
        <v>504</v>
      </c>
      <c r="L394" s="192">
        <v>40376</v>
      </c>
      <c r="M394" s="192" t="s">
        <v>504</v>
      </c>
      <c r="N394" s="192" t="s">
        <v>504</v>
      </c>
      <c r="O394" s="192" t="s">
        <v>504</v>
      </c>
      <c r="Q394" s="320" t="s">
        <v>1026</v>
      </c>
      <c r="R394" s="192" t="s">
        <v>504</v>
      </c>
      <c r="S394" s="192" t="s">
        <v>504</v>
      </c>
      <c r="T394" s="192">
        <v>11944</v>
      </c>
      <c r="U394" s="192" t="s">
        <v>504</v>
      </c>
      <c r="V394" s="192" t="s">
        <v>504</v>
      </c>
      <c r="W394" s="192">
        <v>8260</v>
      </c>
      <c r="X394" s="192" t="s">
        <v>504</v>
      </c>
      <c r="Z394" s="320" t="s">
        <v>1026</v>
      </c>
      <c r="AA394" s="192" t="s">
        <v>504</v>
      </c>
      <c r="AB394" s="192" t="s">
        <v>504</v>
      </c>
      <c r="AC394" s="192" t="s">
        <v>504</v>
      </c>
      <c r="AD394" s="192" t="s">
        <v>504</v>
      </c>
      <c r="AE394" s="192" t="s">
        <v>504</v>
      </c>
      <c r="AF394" s="192" t="s">
        <v>504</v>
      </c>
    </row>
    <row r="395" spans="1:32">
      <c r="A395" s="249" t="s">
        <v>1027</v>
      </c>
      <c r="B395" s="192">
        <v>23311</v>
      </c>
      <c r="C395" s="192" t="s">
        <v>504</v>
      </c>
      <c r="D395" s="192" t="s">
        <v>504</v>
      </c>
      <c r="E395" s="192" t="s">
        <v>504</v>
      </c>
      <c r="F395" s="192" t="s">
        <v>504</v>
      </c>
      <c r="G395" s="192" t="s">
        <v>504</v>
      </c>
      <c r="I395" s="320" t="s">
        <v>1027</v>
      </c>
      <c r="J395" s="192" t="s">
        <v>504</v>
      </c>
      <c r="K395" s="192" t="s">
        <v>504</v>
      </c>
      <c r="L395" s="192">
        <v>20982</v>
      </c>
      <c r="M395" s="192" t="s">
        <v>504</v>
      </c>
      <c r="N395" s="192" t="s">
        <v>504</v>
      </c>
      <c r="O395" s="192" t="s">
        <v>504</v>
      </c>
      <c r="Q395" s="320" t="s">
        <v>1027</v>
      </c>
      <c r="R395" s="192" t="s">
        <v>504</v>
      </c>
      <c r="S395" s="192" t="s">
        <v>504</v>
      </c>
      <c r="T395" s="192" t="s">
        <v>504</v>
      </c>
      <c r="U395" s="192" t="s">
        <v>504</v>
      </c>
      <c r="V395" s="192" t="s">
        <v>504</v>
      </c>
      <c r="W395" s="192">
        <v>2329</v>
      </c>
      <c r="X395" s="192" t="s">
        <v>504</v>
      </c>
      <c r="Z395" s="320" t="s">
        <v>1027</v>
      </c>
      <c r="AA395" s="192" t="s">
        <v>504</v>
      </c>
      <c r="AB395" s="192" t="s">
        <v>504</v>
      </c>
      <c r="AC395" s="192" t="s">
        <v>504</v>
      </c>
      <c r="AD395" s="192" t="s">
        <v>504</v>
      </c>
      <c r="AE395" s="192" t="s">
        <v>504</v>
      </c>
      <c r="AF395" s="192" t="s">
        <v>504</v>
      </c>
    </row>
    <row r="396" spans="1:32">
      <c r="A396" s="249" t="s">
        <v>1028</v>
      </c>
      <c r="B396" s="192">
        <v>84203</v>
      </c>
      <c r="C396" s="192" t="s">
        <v>504</v>
      </c>
      <c r="D396" s="192" t="s">
        <v>504</v>
      </c>
      <c r="E396" s="192" t="s">
        <v>504</v>
      </c>
      <c r="F396" s="192" t="s">
        <v>504</v>
      </c>
      <c r="G396" s="192" t="s">
        <v>504</v>
      </c>
      <c r="I396" s="320" t="s">
        <v>1028</v>
      </c>
      <c r="J396" s="192">
        <v>18603</v>
      </c>
      <c r="K396" s="192" t="s">
        <v>504</v>
      </c>
      <c r="L396" s="192">
        <v>30129</v>
      </c>
      <c r="M396" s="192" t="s">
        <v>504</v>
      </c>
      <c r="N396" s="192" t="s">
        <v>504</v>
      </c>
      <c r="O396" s="192" t="s">
        <v>504</v>
      </c>
      <c r="Q396" s="320" t="s">
        <v>1028</v>
      </c>
      <c r="R396" s="192" t="s">
        <v>504</v>
      </c>
      <c r="S396" s="192" t="s">
        <v>504</v>
      </c>
      <c r="T396" s="192">
        <v>23882</v>
      </c>
      <c r="U396" s="192" t="s">
        <v>504</v>
      </c>
      <c r="V396" s="192" t="s">
        <v>504</v>
      </c>
      <c r="W396" s="192">
        <v>11589</v>
      </c>
      <c r="X396" s="192" t="s">
        <v>504</v>
      </c>
      <c r="Z396" s="320" t="s">
        <v>1028</v>
      </c>
      <c r="AA396" s="192" t="s">
        <v>504</v>
      </c>
      <c r="AB396" s="192" t="s">
        <v>504</v>
      </c>
      <c r="AC396" s="192" t="s">
        <v>504</v>
      </c>
      <c r="AD396" s="192" t="s">
        <v>504</v>
      </c>
      <c r="AE396" s="192" t="s">
        <v>504</v>
      </c>
      <c r="AF396" s="192" t="s">
        <v>504</v>
      </c>
    </row>
    <row r="397" spans="1:32">
      <c r="A397" s="249" t="s">
        <v>1029</v>
      </c>
      <c r="B397" s="192">
        <v>8234</v>
      </c>
      <c r="C397" s="192" t="s">
        <v>504</v>
      </c>
      <c r="D397" s="192" t="s">
        <v>504</v>
      </c>
      <c r="E397" s="192" t="s">
        <v>504</v>
      </c>
      <c r="F397" s="192" t="s">
        <v>504</v>
      </c>
      <c r="G397" s="192" t="s">
        <v>504</v>
      </c>
      <c r="I397" s="320" t="s">
        <v>1029</v>
      </c>
      <c r="J397" s="192" t="s">
        <v>504</v>
      </c>
      <c r="K397" s="192">
        <v>5</v>
      </c>
      <c r="L397" s="192">
        <v>6183</v>
      </c>
      <c r="M397" s="192" t="s">
        <v>504</v>
      </c>
      <c r="N397" s="192" t="s">
        <v>504</v>
      </c>
      <c r="O397" s="192" t="s">
        <v>504</v>
      </c>
      <c r="Q397" s="320" t="s">
        <v>1029</v>
      </c>
      <c r="R397" s="192" t="s">
        <v>504</v>
      </c>
      <c r="S397" s="192" t="s">
        <v>504</v>
      </c>
      <c r="T397" s="192" t="s">
        <v>504</v>
      </c>
      <c r="U397" s="192" t="s">
        <v>504</v>
      </c>
      <c r="V397" s="192" t="s">
        <v>504</v>
      </c>
      <c r="W397" s="192">
        <v>2046</v>
      </c>
      <c r="X397" s="192" t="s">
        <v>504</v>
      </c>
      <c r="Z397" s="320" t="s">
        <v>1029</v>
      </c>
      <c r="AA397" s="192" t="s">
        <v>504</v>
      </c>
      <c r="AB397" s="192" t="s">
        <v>504</v>
      </c>
      <c r="AC397" s="192" t="s">
        <v>504</v>
      </c>
      <c r="AD397" s="192" t="s">
        <v>504</v>
      </c>
      <c r="AE397" s="192" t="s">
        <v>504</v>
      </c>
      <c r="AF397" s="192" t="s">
        <v>504</v>
      </c>
    </row>
    <row r="398" spans="1:32">
      <c r="A398" s="249" t="s">
        <v>1859</v>
      </c>
      <c r="B398" s="192">
        <v>8234</v>
      </c>
      <c r="C398" s="192" t="s">
        <v>504</v>
      </c>
      <c r="D398" s="192" t="s">
        <v>504</v>
      </c>
      <c r="E398" s="192" t="s">
        <v>504</v>
      </c>
      <c r="F398" s="192" t="s">
        <v>504</v>
      </c>
      <c r="G398" s="192" t="s">
        <v>504</v>
      </c>
      <c r="I398" s="320" t="s">
        <v>1859</v>
      </c>
      <c r="J398" s="192" t="s">
        <v>504</v>
      </c>
      <c r="K398" s="192">
        <v>5</v>
      </c>
      <c r="L398" s="192">
        <v>6183</v>
      </c>
      <c r="M398" s="192" t="s">
        <v>504</v>
      </c>
      <c r="N398" s="192" t="s">
        <v>504</v>
      </c>
      <c r="O398" s="192" t="s">
        <v>504</v>
      </c>
      <c r="Q398" s="320" t="s">
        <v>1859</v>
      </c>
      <c r="R398" s="192" t="s">
        <v>504</v>
      </c>
      <c r="S398" s="192" t="s">
        <v>504</v>
      </c>
      <c r="T398" s="192" t="s">
        <v>504</v>
      </c>
      <c r="U398" s="192" t="s">
        <v>504</v>
      </c>
      <c r="V398" s="192" t="s">
        <v>504</v>
      </c>
      <c r="W398" s="192">
        <v>2046</v>
      </c>
      <c r="X398" s="192" t="s">
        <v>504</v>
      </c>
      <c r="Z398" s="320" t="s">
        <v>1859</v>
      </c>
      <c r="AA398" s="192" t="s">
        <v>504</v>
      </c>
      <c r="AB398" s="192" t="s">
        <v>504</v>
      </c>
      <c r="AC398" s="192" t="s">
        <v>504</v>
      </c>
      <c r="AD398" s="192" t="s">
        <v>504</v>
      </c>
      <c r="AE398" s="192" t="s">
        <v>504</v>
      </c>
      <c r="AF398" s="192" t="s">
        <v>504</v>
      </c>
    </row>
    <row r="399" spans="1:32">
      <c r="A399" s="249" t="s">
        <v>1030</v>
      </c>
      <c r="B399" s="192">
        <v>331201</v>
      </c>
      <c r="C399" s="192" t="s">
        <v>504</v>
      </c>
      <c r="D399" s="192" t="s">
        <v>504</v>
      </c>
      <c r="E399" s="192" t="s">
        <v>504</v>
      </c>
      <c r="F399" s="192" t="s">
        <v>504</v>
      </c>
      <c r="G399" s="192" t="s">
        <v>504</v>
      </c>
      <c r="I399" s="320" t="s">
        <v>1030</v>
      </c>
      <c r="J399" s="192">
        <v>32337</v>
      </c>
      <c r="K399" s="192" t="s">
        <v>504</v>
      </c>
      <c r="L399" s="192">
        <v>193466</v>
      </c>
      <c r="M399" s="192" t="s">
        <v>504</v>
      </c>
      <c r="N399" s="192" t="s">
        <v>504</v>
      </c>
      <c r="O399" s="192" t="s">
        <v>504</v>
      </c>
      <c r="Q399" s="320" t="s">
        <v>1030</v>
      </c>
      <c r="R399" s="192" t="s">
        <v>504</v>
      </c>
      <c r="S399" s="192" t="s">
        <v>504</v>
      </c>
      <c r="T399" s="192">
        <v>23106</v>
      </c>
      <c r="U399" s="192" t="s">
        <v>504</v>
      </c>
      <c r="V399" s="192" t="s">
        <v>504</v>
      </c>
      <c r="W399" s="192">
        <v>82292</v>
      </c>
      <c r="X399" s="192" t="s">
        <v>504</v>
      </c>
      <c r="Z399" s="320" t="s">
        <v>1030</v>
      </c>
      <c r="AA399" s="192" t="s">
        <v>504</v>
      </c>
      <c r="AB399" s="192" t="s">
        <v>504</v>
      </c>
      <c r="AC399" s="192" t="s">
        <v>504</v>
      </c>
      <c r="AD399" s="192" t="s">
        <v>504</v>
      </c>
      <c r="AE399" s="192" t="s">
        <v>504</v>
      </c>
      <c r="AF399" s="192" t="s">
        <v>504</v>
      </c>
    </row>
    <row r="400" spans="1:32">
      <c r="A400" s="249" t="s">
        <v>1031</v>
      </c>
      <c r="B400" s="192">
        <v>158993</v>
      </c>
      <c r="C400" s="192" t="s">
        <v>504</v>
      </c>
      <c r="D400" s="192" t="s">
        <v>504</v>
      </c>
      <c r="E400" s="192" t="s">
        <v>504</v>
      </c>
      <c r="F400" s="192" t="s">
        <v>504</v>
      </c>
      <c r="G400" s="192" t="s">
        <v>504</v>
      </c>
      <c r="I400" s="320" t="s">
        <v>1031</v>
      </c>
      <c r="J400" s="192">
        <v>32337</v>
      </c>
      <c r="K400" s="192" t="s">
        <v>504</v>
      </c>
      <c r="L400" s="192">
        <v>81685</v>
      </c>
      <c r="M400" s="192" t="s">
        <v>504</v>
      </c>
      <c r="N400" s="192" t="s">
        <v>504</v>
      </c>
      <c r="O400" s="192" t="s">
        <v>504</v>
      </c>
      <c r="Q400" s="320" t="s">
        <v>1031</v>
      </c>
      <c r="R400" s="192" t="s">
        <v>504</v>
      </c>
      <c r="S400" s="192" t="s">
        <v>504</v>
      </c>
      <c r="T400" s="192">
        <v>23106</v>
      </c>
      <c r="U400" s="192" t="s">
        <v>504</v>
      </c>
      <c r="V400" s="192" t="s">
        <v>504</v>
      </c>
      <c r="W400" s="192">
        <v>21865</v>
      </c>
      <c r="X400" s="192" t="s">
        <v>504</v>
      </c>
      <c r="Z400" s="320" t="s">
        <v>1031</v>
      </c>
      <c r="AA400" s="192" t="s">
        <v>504</v>
      </c>
      <c r="AB400" s="192" t="s">
        <v>504</v>
      </c>
      <c r="AC400" s="192" t="s">
        <v>504</v>
      </c>
      <c r="AD400" s="192" t="s">
        <v>504</v>
      </c>
      <c r="AE400" s="192" t="s">
        <v>504</v>
      </c>
      <c r="AF400" s="192" t="s">
        <v>504</v>
      </c>
    </row>
    <row r="401" spans="1:32">
      <c r="A401" s="249" t="s">
        <v>1032</v>
      </c>
      <c r="B401" s="192">
        <v>171231</v>
      </c>
      <c r="C401" s="192" t="s">
        <v>504</v>
      </c>
      <c r="D401" s="192" t="s">
        <v>504</v>
      </c>
      <c r="E401" s="192" t="s">
        <v>504</v>
      </c>
      <c r="F401" s="192" t="s">
        <v>504</v>
      </c>
      <c r="G401" s="192" t="s">
        <v>504</v>
      </c>
      <c r="I401" s="320" t="s">
        <v>1032</v>
      </c>
      <c r="J401" s="192" t="s">
        <v>504</v>
      </c>
      <c r="K401" s="192" t="s">
        <v>504</v>
      </c>
      <c r="L401" s="192">
        <v>110804</v>
      </c>
      <c r="M401" s="192" t="s">
        <v>504</v>
      </c>
      <c r="N401" s="192" t="s">
        <v>504</v>
      </c>
      <c r="O401" s="192" t="s">
        <v>504</v>
      </c>
      <c r="Q401" s="320" t="s">
        <v>1032</v>
      </c>
      <c r="R401" s="192" t="s">
        <v>504</v>
      </c>
      <c r="S401" s="192" t="s">
        <v>504</v>
      </c>
      <c r="T401" s="192" t="s">
        <v>504</v>
      </c>
      <c r="U401" s="192" t="s">
        <v>504</v>
      </c>
      <c r="V401" s="192" t="s">
        <v>504</v>
      </c>
      <c r="W401" s="192">
        <v>60427</v>
      </c>
      <c r="X401" s="192" t="s">
        <v>504</v>
      </c>
      <c r="Z401" s="320" t="s">
        <v>1032</v>
      </c>
      <c r="AA401" s="192" t="s">
        <v>504</v>
      </c>
      <c r="AB401" s="192" t="s">
        <v>504</v>
      </c>
      <c r="AC401" s="192" t="s">
        <v>504</v>
      </c>
      <c r="AD401" s="192" t="s">
        <v>504</v>
      </c>
      <c r="AE401" s="192" t="s">
        <v>504</v>
      </c>
      <c r="AF401" s="192" t="s">
        <v>504</v>
      </c>
    </row>
    <row r="402" spans="1:32">
      <c r="A402" s="249" t="s">
        <v>1860</v>
      </c>
      <c r="B402" s="192">
        <v>35</v>
      </c>
      <c r="C402" s="192" t="s">
        <v>504</v>
      </c>
      <c r="D402" s="192" t="s">
        <v>504</v>
      </c>
      <c r="E402" s="192" t="s">
        <v>504</v>
      </c>
      <c r="F402" s="192" t="s">
        <v>504</v>
      </c>
      <c r="G402" s="192" t="s">
        <v>504</v>
      </c>
      <c r="I402" s="320" t="s">
        <v>1860</v>
      </c>
      <c r="J402" s="192" t="s">
        <v>504</v>
      </c>
      <c r="K402" s="192" t="s">
        <v>504</v>
      </c>
      <c r="L402" s="192" t="s">
        <v>504</v>
      </c>
      <c r="M402" s="192" t="s">
        <v>504</v>
      </c>
      <c r="N402" s="192" t="s">
        <v>504</v>
      </c>
      <c r="O402" s="192" t="s">
        <v>504</v>
      </c>
      <c r="Q402" s="320" t="s">
        <v>1860</v>
      </c>
      <c r="R402" s="192" t="s">
        <v>504</v>
      </c>
      <c r="S402" s="192" t="s">
        <v>504</v>
      </c>
      <c r="T402" s="192" t="s">
        <v>504</v>
      </c>
      <c r="U402" s="192" t="s">
        <v>504</v>
      </c>
      <c r="V402" s="192" t="s">
        <v>504</v>
      </c>
      <c r="W402" s="192" t="s">
        <v>504</v>
      </c>
      <c r="X402" s="192" t="s">
        <v>504</v>
      </c>
      <c r="Z402" s="320" t="s">
        <v>1860</v>
      </c>
      <c r="AA402" s="192" t="s">
        <v>504</v>
      </c>
      <c r="AB402" s="192" t="s">
        <v>504</v>
      </c>
      <c r="AC402" s="192" t="s">
        <v>504</v>
      </c>
      <c r="AD402" s="192">
        <v>35</v>
      </c>
      <c r="AE402" s="192" t="s">
        <v>504</v>
      </c>
      <c r="AF402" s="192" t="s">
        <v>504</v>
      </c>
    </row>
    <row r="403" spans="1:32">
      <c r="A403" s="249" t="s">
        <v>1033</v>
      </c>
      <c r="B403" s="192">
        <v>1549</v>
      </c>
      <c r="C403" s="192">
        <v>9</v>
      </c>
      <c r="D403" s="192" t="s">
        <v>504</v>
      </c>
      <c r="E403" s="192">
        <v>2</v>
      </c>
      <c r="F403" s="192" t="s">
        <v>504</v>
      </c>
      <c r="G403" s="192" t="s">
        <v>504</v>
      </c>
      <c r="I403" s="320" t="s">
        <v>1033</v>
      </c>
      <c r="J403" s="192">
        <v>9</v>
      </c>
      <c r="K403" s="192" t="s">
        <v>504</v>
      </c>
      <c r="L403" s="192">
        <v>1529</v>
      </c>
      <c r="M403" s="192" t="s">
        <v>504</v>
      </c>
      <c r="N403" s="192" t="s">
        <v>504</v>
      </c>
      <c r="O403" s="192" t="s">
        <v>504</v>
      </c>
      <c r="Q403" s="320" t="s">
        <v>1033</v>
      </c>
      <c r="R403" s="192" t="s">
        <v>504</v>
      </c>
      <c r="S403" s="192" t="s">
        <v>504</v>
      </c>
      <c r="T403" s="192" t="s">
        <v>504</v>
      </c>
      <c r="U403" s="192" t="s">
        <v>504</v>
      </c>
      <c r="V403" s="192" t="s">
        <v>504</v>
      </c>
      <c r="W403" s="192" t="s">
        <v>504</v>
      </c>
      <c r="X403" s="192" t="s">
        <v>504</v>
      </c>
      <c r="Z403" s="320" t="s">
        <v>1033</v>
      </c>
      <c r="AA403" s="192" t="s">
        <v>504</v>
      </c>
      <c r="AB403" s="192" t="s">
        <v>504</v>
      </c>
      <c r="AC403" s="192" t="s">
        <v>504</v>
      </c>
      <c r="AD403" s="192" t="s">
        <v>504</v>
      </c>
      <c r="AE403" s="192" t="s">
        <v>504</v>
      </c>
      <c r="AF403" s="192" t="s">
        <v>504</v>
      </c>
    </row>
    <row r="404" spans="1:32">
      <c r="A404" s="249" t="s">
        <v>1034</v>
      </c>
      <c r="B404" s="192">
        <v>67066</v>
      </c>
      <c r="C404" s="192" t="s">
        <v>504</v>
      </c>
      <c r="D404" s="192" t="s">
        <v>504</v>
      </c>
      <c r="E404" s="192" t="s">
        <v>504</v>
      </c>
      <c r="F404" s="192" t="s">
        <v>504</v>
      </c>
      <c r="G404" s="192" t="s">
        <v>504</v>
      </c>
      <c r="I404" s="320" t="s">
        <v>1034</v>
      </c>
      <c r="J404" s="192" t="s">
        <v>504</v>
      </c>
      <c r="K404" s="192" t="s">
        <v>504</v>
      </c>
      <c r="L404" s="192">
        <v>67066</v>
      </c>
      <c r="M404" s="192" t="s">
        <v>504</v>
      </c>
      <c r="N404" s="192" t="s">
        <v>504</v>
      </c>
      <c r="O404" s="192" t="s">
        <v>504</v>
      </c>
      <c r="Q404" s="320" t="s">
        <v>1034</v>
      </c>
      <c r="R404" s="192" t="s">
        <v>504</v>
      </c>
      <c r="S404" s="192" t="s">
        <v>504</v>
      </c>
      <c r="T404" s="192" t="s">
        <v>504</v>
      </c>
      <c r="U404" s="192" t="s">
        <v>504</v>
      </c>
      <c r="V404" s="192" t="s">
        <v>504</v>
      </c>
      <c r="W404" s="192" t="s">
        <v>504</v>
      </c>
      <c r="X404" s="192" t="s">
        <v>504</v>
      </c>
      <c r="Z404" s="320" t="s">
        <v>1034</v>
      </c>
      <c r="AA404" s="192" t="s">
        <v>504</v>
      </c>
      <c r="AB404" s="192" t="s">
        <v>504</v>
      </c>
      <c r="AC404" s="192" t="s">
        <v>504</v>
      </c>
      <c r="AD404" s="192" t="s">
        <v>504</v>
      </c>
      <c r="AE404" s="192" t="s">
        <v>504</v>
      </c>
      <c r="AF404" s="192" t="s">
        <v>504</v>
      </c>
    </row>
    <row r="405" spans="1:32">
      <c r="A405" s="249" t="s">
        <v>1035</v>
      </c>
      <c r="B405" s="192">
        <v>67066</v>
      </c>
      <c r="C405" s="192" t="s">
        <v>504</v>
      </c>
      <c r="D405" s="192" t="s">
        <v>504</v>
      </c>
      <c r="E405" s="192" t="s">
        <v>504</v>
      </c>
      <c r="F405" s="192" t="s">
        <v>504</v>
      </c>
      <c r="G405" s="192" t="s">
        <v>504</v>
      </c>
      <c r="I405" s="320" t="s">
        <v>1035</v>
      </c>
      <c r="J405" s="192" t="s">
        <v>504</v>
      </c>
      <c r="K405" s="192" t="s">
        <v>504</v>
      </c>
      <c r="L405" s="192">
        <v>67066</v>
      </c>
      <c r="M405" s="192" t="s">
        <v>504</v>
      </c>
      <c r="N405" s="192" t="s">
        <v>504</v>
      </c>
      <c r="O405" s="192" t="s">
        <v>504</v>
      </c>
      <c r="Q405" s="320" t="s">
        <v>1035</v>
      </c>
      <c r="R405" s="192" t="s">
        <v>504</v>
      </c>
      <c r="S405" s="192" t="s">
        <v>504</v>
      </c>
      <c r="T405" s="192" t="s">
        <v>504</v>
      </c>
      <c r="U405" s="192" t="s">
        <v>504</v>
      </c>
      <c r="V405" s="192" t="s">
        <v>504</v>
      </c>
      <c r="W405" s="192" t="s">
        <v>504</v>
      </c>
      <c r="X405" s="192" t="s">
        <v>504</v>
      </c>
      <c r="Z405" s="320" t="s">
        <v>1035</v>
      </c>
      <c r="AA405" s="192" t="s">
        <v>504</v>
      </c>
      <c r="AB405" s="192" t="s">
        <v>504</v>
      </c>
      <c r="AC405" s="192" t="s">
        <v>504</v>
      </c>
      <c r="AD405" s="192" t="s">
        <v>504</v>
      </c>
      <c r="AE405" s="192" t="s">
        <v>504</v>
      </c>
      <c r="AF405" s="192" t="s">
        <v>504</v>
      </c>
    </row>
    <row r="406" spans="1:32">
      <c r="A406" s="249" t="s">
        <v>1037</v>
      </c>
      <c r="B406" s="192">
        <v>553</v>
      </c>
      <c r="C406" s="192" t="s">
        <v>504</v>
      </c>
      <c r="D406" s="192" t="s">
        <v>504</v>
      </c>
      <c r="E406" s="192" t="s">
        <v>504</v>
      </c>
      <c r="F406" s="192" t="s">
        <v>504</v>
      </c>
      <c r="G406" s="192" t="s">
        <v>504</v>
      </c>
      <c r="I406" s="320" t="s">
        <v>1037</v>
      </c>
      <c r="J406" s="192" t="s">
        <v>504</v>
      </c>
      <c r="K406" s="192" t="s">
        <v>504</v>
      </c>
      <c r="L406" s="192">
        <v>547</v>
      </c>
      <c r="M406" s="192" t="s">
        <v>504</v>
      </c>
      <c r="N406" s="192" t="s">
        <v>504</v>
      </c>
      <c r="O406" s="192" t="s">
        <v>504</v>
      </c>
      <c r="Q406" s="320" t="s">
        <v>1037</v>
      </c>
      <c r="R406" s="192" t="s">
        <v>504</v>
      </c>
      <c r="S406" s="192">
        <v>6</v>
      </c>
      <c r="T406" s="192" t="s">
        <v>504</v>
      </c>
      <c r="U406" s="192" t="s">
        <v>504</v>
      </c>
      <c r="V406" s="192" t="s">
        <v>504</v>
      </c>
      <c r="W406" s="192" t="s">
        <v>504</v>
      </c>
      <c r="X406" s="192" t="s">
        <v>504</v>
      </c>
      <c r="Z406" s="320" t="s">
        <v>1037</v>
      </c>
      <c r="AA406" s="192" t="s">
        <v>504</v>
      </c>
      <c r="AB406" s="192" t="s">
        <v>504</v>
      </c>
      <c r="AC406" s="192" t="s">
        <v>504</v>
      </c>
      <c r="AD406" s="192" t="s">
        <v>504</v>
      </c>
      <c r="AE406" s="192" t="s">
        <v>504</v>
      </c>
      <c r="AF406" s="192" t="s">
        <v>504</v>
      </c>
    </row>
    <row r="407" spans="1:32">
      <c r="A407" s="249" t="s">
        <v>1038</v>
      </c>
      <c r="B407" s="192">
        <v>9970</v>
      </c>
      <c r="C407" s="192" t="s">
        <v>504</v>
      </c>
      <c r="D407" s="192" t="s">
        <v>504</v>
      </c>
      <c r="E407" s="192" t="s">
        <v>504</v>
      </c>
      <c r="F407" s="192" t="s">
        <v>504</v>
      </c>
      <c r="G407" s="192" t="s">
        <v>504</v>
      </c>
      <c r="I407" s="320" t="s">
        <v>1038</v>
      </c>
      <c r="J407" s="192" t="s">
        <v>504</v>
      </c>
      <c r="K407" s="192" t="s">
        <v>504</v>
      </c>
      <c r="L407" s="192">
        <v>9970</v>
      </c>
      <c r="M407" s="192" t="s">
        <v>504</v>
      </c>
      <c r="N407" s="192" t="s">
        <v>504</v>
      </c>
      <c r="O407" s="192" t="s">
        <v>504</v>
      </c>
      <c r="Q407" s="320" t="s">
        <v>1038</v>
      </c>
      <c r="R407" s="192" t="s">
        <v>504</v>
      </c>
      <c r="S407" s="192" t="s">
        <v>504</v>
      </c>
      <c r="T407" s="192" t="s">
        <v>504</v>
      </c>
      <c r="U407" s="192" t="s">
        <v>504</v>
      </c>
      <c r="V407" s="192" t="s">
        <v>504</v>
      </c>
      <c r="W407" s="192" t="s">
        <v>504</v>
      </c>
      <c r="X407" s="192" t="s">
        <v>504</v>
      </c>
      <c r="Z407" s="320" t="s">
        <v>1038</v>
      </c>
      <c r="AA407" s="192" t="s">
        <v>504</v>
      </c>
      <c r="AB407" s="192" t="s">
        <v>504</v>
      </c>
      <c r="AC407" s="192" t="s">
        <v>504</v>
      </c>
      <c r="AD407" s="192" t="s">
        <v>504</v>
      </c>
      <c r="AE407" s="192" t="s">
        <v>504</v>
      </c>
      <c r="AF407" s="192" t="s">
        <v>504</v>
      </c>
    </row>
    <row r="408" spans="1:32">
      <c r="A408" s="249" t="s">
        <v>1861</v>
      </c>
      <c r="B408" s="192">
        <v>9970</v>
      </c>
      <c r="C408" s="192" t="s">
        <v>504</v>
      </c>
      <c r="D408" s="192" t="s">
        <v>504</v>
      </c>
      <c r="E408" s="192" t="s">
        <v>504</v>
      </c>
      <c r="F408" s="192" t="s">
        <v>504</v>
      </c>
      <c r="G408" s="192" t="s">
        <v>504</v>
      </c>
      <c r="I408" s="320" t="s">
        <v>1861</v>
      </c>
      <c r="J408" s="192" t="s">
        <v>504</v>
      </c>
      <c r="K408" s="192" t="s">
        <v>504</v>
      </c>
      <c r="L408" s="192">
        <v>9970</v>
      </c>
      <c r="M408" s="192" t="s">
        <v>504</v>
      </c>
      <c r="N408" s="192" t="s">
        <v>504</v>
      </c>
      <c r="O408" s="192" t="s">
        <v>504</v>
      </c>
      <c r="Q408" s="320" t="s">
        <v>1861</v>
      </c>
      <c r="R408" s="192" t="s">
        <v>504</v>
      </c>
      <c r="S408" s="192" t="s">
        <v>504</v>
      </c>
      <c r="T408" s="192" t="s">
        <v>504</v>
      </c>
      <c r="U408" s="192" t="s">
        <v>504</v>
      </c>
      <c r="V408" s="192" t="s">
        <v>504</v>
      </c>
      <c r="W408" s="192" t="s">
        <v>504</v>
      </c>
      <c r="X408" s="192" t="s">
        <v>504</v>
      </c>
      <c r="Z408" s="320" t="s">
        <v>1861</v>
      </c>
      <c r="AA408" s="192" t="s">
        <v>504</v>
      </c>
      <c r="AB408" s="192" t="s">
        <v>504</v>
      </c>
      <c r="AC408" s="192" t="s">
        <v>504</v>
      </c>
      <c r="AD408" s="192" t="s">
        <v>504</v>
      </c>
      <c r="AE408" s="192" t="s">
        <v>504</v>
      </c>
      <c r="AF408" s="192" t="s">
        <v>504</v>
      </c>
    </row>
    <row r="409" spans="1:32">
      <c r="A409" s="249" t="s">
        <v>1039</v>
      </c>
      <c r="B409" s="192">
        <v>6423</v>
      </c>
      <c r="C409" s="192" t="s">
        <v>504</v>
      </c>
      <c r="D409" s="192" t="s">
        <v>504</v>
      </c>
      <c r="E409" s="192" t="s">
        <v>504</v>
      </c>
      <c r="F409" s="192" t="s">
        <v>504</v>
      </c>
      <c r="G409" s="192" t="s">
        <v>504</v>
      </c>
      <c r="I409" s="320" t="s">
        <v>1039</v>
      </c>
      <c r="J409" s="192">
        <v>172</v>
      </c>
      <c r="K409" s="192" t="s">
        <v>504</v>
      </c>
      <c r="L409" s="192">
        <v>6251</v>
      </c>
      <c r="M409" s="192" t="s">
        <v>504</v>
      </c>
      <c r="N409" s="192" t="s">
        <v>504</v>
      </c>
      <c r="O409" s="192" t="s">
        <v>504</v>
      </c>
      <c r="Q409" s="320" t="s">
        <v>1039</v>
      </c>
      <c r="R409" s="192" t="s">
        <v>504</v>
      </c>
      <c r="S409" s="192" t="s">
        <v>504</v>
      </c>
      <c r="T409" s="192" t="s">
        <v>504</v>
      </c>
      <c r="U409" s="192" t="s">
        <v>504</v>
      </c>
      <c r="V409" s="192" t="s">
        <v>504</v>
      </c>
      <c r="W409" s="192" t="s">
        <v>504</v>
      </c>
      <c r="X409" s="192" t="s">
        <v>504</v>
      </c>
      <c r="Z409" s="320" t="s">
        <v>1039</v>
      </c>
      <c r="AA409" s="192" t="s">
        <v>504</v>
      </c>
      <c r="AB409" s="192" t="s">
        <v>504</v>
      </c>
      <c r="AC409" s="192" t="s">
        <v>504</v>
      </c>
      <c r="AD409" s="192" t="s">
        <v>504</v>
      </c>
      <c r="AE409" s="192" t="s">
        <v>504</v>
      </c>
      <c r="AF409" s="192" t="s">
        <v>504</v>
      </c>
    </row>
    <row r="410" spans="1:32">
      <c r="A410" s="249" t="s">
        <v>1040</v>
      </c>
      <c r="B410" s="192">
        <v>6251</v>
      </c>
      <c r="C410" s="192" t="s">
        <v>504</v>
      </c>
      <c r="D410" s="192" t="s">
        <v>504</v>
      </c>
      <c r="E410" s="192" t="s">
        <v>504</v>
      </c>
      <c r="F410" s="192" t="s">
        <v>504</v>
      </c>
      <c r="G410" s="192" t="s">
        <v>504</v>
      </c>
      <c r="I410" s="320" t="s">
        <v>1040</v>
      </c>
      <c r="J410" s="192" t="s">
        <v>504</v>
      </c>
      <c r="K410" s="192" t="s">
        <v>504</v>
      </c>
      <c r="L410" s="192">
        <v>6251</v>
      </c>
      <c r="M410" s="192" t="s">
        <v>504</v>
      </c>
      <c r="N410" s="192" t="s">
        <v>504</v>
      </c>
      <c r="O410" s="192" t="s">
        <v>504</v>
      </c>
      <c r="Q410" s="320" t="s">
        <v>1040</v>
      </c>
      <c r="R410" s="192" t="s">
        <v>504</v>
      </c>
      <c r="S410" s="192" t="s">
        <v>504</v>
      </c>
      <c r="T410" s="192" t="s">
        <v>504</v>
      </c>
      <c r="U410" s="192" t="s">
        <v>504</v>
      </c>
      <c r="V410" s="192" t="s">
        <v>504</v>
      </c>
      <c r="W410" s="192" t="s">
        <v>504</v>
      </c>
      <c r="X410" s="192" t="s">
        <v>504</v>
      </c>
      <c r="Z410" s="320" t="s">
        <v>1040</v>
      </c>
      <c r="AA410" s="192" t="s">
        <v>504</v>
      </c>
      <c r="AB410" s="192" t="s">
        <v>504</v>
      </c>
      <c r="AC410" s="192" t="s">
        <v>504</v>
      </c>
      <c r="AD410" s="192" t="s">
        <v>504</v>
      </c>
      <c r="AE410" s="192" t="s">
        <v>504</v>
      </c>
      <c r="AF410" s="192" t="s">
        <v>504</v>
      </c>
    </row>
    <row r="411" spans="1:32">
      <c r="A411" s="249" t="s">
        <v>1041</v>
      </c>
      <c r="B411" s="192">
        <v>4</v>
      </c>
      <c r="C411" s="192" t="s">
        <v>504</v>
      </c>
      <c r="D411" s="192" t="s">
        <v>504</v>
      </c>
      <c r="E411" s="192" t="s">
        <v>504</v>
      </c>
      <c r="F411" s="192" t="s">
        <v>504</v>
      </c>
      <c r="G411" s="192" t="s">
        <v>504</v>
      </c>
      <c r="I411" s="320" t="s">
        <v>1041</v>
      </c>
      <c r="J411" s="192" t="s">
        <v>504</v>
      </c>
      <c r="K411" s="192" t="s">
        <v>504</v>
      </c>
      <c r="L411" s="192">
        <v>4</v>
      </c>
      <c r="M411" s="192" t="s">
        <v>504</v>
      </c>
      <c r="N411" s="192" t="s">
        <v>504</v>
      </c>
      <c r="O411" s="192" t="s">
        <v>504</v>
      </c>
      <c r="Q411" s="320" t="s">
        <v>1041</v>
      </c>
      <c r="R411" s="192" t="s">
        <v>504</v>
      </c>
      <c r="S411" s="192" t="s">
        <v>504</v>
      </c>
      <c r="T411" s="192" t="s">
        <v>504</v>
      </c>
      <c r="U411" s="192" t="s">
        <v>504</v>
      </c>
      <c r="V411" s="192" t="s">
        <v>504</v>
      </c>
      <c r="W411" s="192" t="s">
        <v>504</v>
      </c>
      <c r="X411" s="192" t="s">
        <v>504</v>
      </c>
      <c r="Z411" s="320" t="s">
        <v>1041</v>
      </c>
      <c r="AA411" s="192" t="s">
        <v>504</v>
      </c>
      <c r="AB411" s="192" t="s">
        <v>504</v>
      </c>
      <c r="AC411" s="192" t="s">
        <v>504</v>
      </c>
      <c r="AD411" s="192" t="s">
        <v>504</v>
      </c>
      <c r="AE411" s="192" t="s">
        <v>504</v>
      </c>
      <c r="AF411" s="192" t="s">
        <v>504</v>
      </c>
    </row>
    <row r="412" spans="1:32">
      <c r="A412" s="249" t="s">
        <v>1042</v>
      </c>
      <c r="B412" s="192">
        <v>5329533</v>
      </c>
      <c r="C412" s="192">
        <v>185</v>
      </c>
      <c r="D412" s="192">
        <v>110584</v>
      </c>
      <c r="E412" s="192">
        <v>57</v>
      </c>
      <c r="F412" s="192">
        <v>3</v>
      </c>
      <c r="G412" s="192">
        <v>2</v>
      </c>
      <c r="I412" s="320" t="s">
        <v>1042</v>
      </c>
      <c r="J412" s="192">
        <v>222462</v>
      </c>
      <c r="K412" s="192">
        <v>6</v>
      </c>
      <c r="L412" s="192">
        <v>3532075</v>
      </c>
      <c r="M412" s="192">
        <v>62</v>
      </c>
      <c r="N412" s="192">
        <v>147</v>
      </c>
      <c r="O412" s="192">
        <v>23291</v>
      </c>
      <c r="Q412" s="320" t="s">
        <v>1042</v>
      </c>
      <c r="R412" s="192">
        <v>28</v>
      </c>
      <c r="S412" s="192">
        <v>21</v>
      </c>
      <c r="T412" s="192">
        <v>19561</v>
      </c>
      <c r="U412" s="192" t="s">
        <v>504</v>
      </c>
      <c r="V412" s="192">
        <v>9</v>
      </c>
      <c r="W412" s="192">
        <v>1350633</v>
      </c>
      <c r="X412" s="192">
        <v>2</v>
      </c>
      <c r="Z412" s="320" t="s">
        <v>1042</v>
      </c>
      <c r="AA412" s="192">
        <v>6</v>
      </c>
      <c r="AB412" s="192">
        <v>1663</v>
      </c>
      <c r="AC412" s="192">
        <v>4</v>
      </c>
      <c r="AD412" s="192" t="s">
        <v>504</v>
      </c>
      <c r="AE412" s="192" t="s">
        <v>504</v>
      </c>
      <c r="AF412" s="192">
        <v>68732</v>
      </c>
    </row>
    <row r="413" spans="1:32">
      <c r="A413" s="249" t="s">
        <v>1043</v>
      </c>
      <c r="B413" s="192">
        <v>2128198</v>
      </c>
      <c r="C413" s="192">
        <v>114</v>
      </c>
      <c r="D413" s="192">
        <v>110584</v>
      </c>
      <c r="E413" s="192">
        <v>9</v>
      </c>
      <c r="F413" s="192">
        <v>3</v>
      </c>
      <c r="G413" s="192">
        <v>2</v>
      </c>
      <c r="I413" s="320" t="s">
        <v>1043</v>
      </c>
      <c r="J413" s="192">
        <v>102013</v>
      </c>
      <c r="K413" s="192">
        <v>6</v>
      </c>
      <c r="L413" s="192">
        <v>1326948</v>
      </c>
      <c r="M413" s="192">
        <v>37</v>
      </c>
      <c r="N413" s="192">
        <v>144</v>
      </c>
      <c r="O413" s="192">
        <v>23281</v>
      </c>
      <c r="Q413" s="320" t="s">
        <v>1043</v>
      </c>
      <c r="R413" s="192">
        <v>24</v>
      </c>
      <c r="S413" s="192">
        <v>16</v>
      </c>
      <c r="T413" s="192">
        <v>33</v>
      </c>
      <c r="U413" s="192" t="s">
        <v>504</v>
      </c>
      <c r="V413" s="192">
        <v>3</v>
      </c>
      <c r="W413" s="192">
        <v>564205</v>
      </c>
      <c r="X413" s="192">
        <v>2</v>
      </c>
      <c r="Z413" s="320" t="s">
        <v>1043</v>
      </c>
      <c r="AA413" s="192" t="s">
        <v>504</v>
      </c>
      <c r="AB413" s="192">
        <v>663</v>
      </c>
      <c r="AC413" s="192" t="s">
        <v>504</v>
      </c>
      <c r="AD413" s="192" t="s">
        <v>504</v>
      </c>
      <c r="AE413" s="192" t="s">
        <v>504</v>
      </c>
      <c r="AF413" s="192">
        <v>111</v>
      </c>
    </row>
    <row r="414" spans="1:32">
      <c r="A414" s="249" t="s">
        <v>1044</v>
      </c>
      <c r="B414" s="192">
        <v>223092</v>
      </c>
      <c r="C414" s="192" t="s">
        <v>504</v>
      </c>
      <c r="D414" s="192" t="s">
        <v>504</v>
      </c>
      <c r="E414" s="192" t="s">
        <v>504</v>
      </c>
      <c r="F414" s="192" t="s">
        <v>504</v>
      </c>
      <c r="G414" s="192" t="s">
        <v>504</v>
      </c>
      <c r="I414" s="320" t="s">
        <v>1044</v>
      </c>
      <c r="J414" s="192">
        <v>118</v>
      </c>
      <c r="K414" s="192" t="s">
        <v>504</v>
      </c>
      <c r="L414" s="192">
        <v>137527</v>
      </c>
      <c r="M414" s="192" t="s">
        <v>504</v>
      </c>
      <c r="N414" s="192" t="s">
        <v>504</v>
      </c>
      <c r="O414" s="192" t="s">
        <v>504</v>
      </c>
      <c r="Q414" s="320" t="s">
        <v>1044</v>
      </c>
      <c r="R414" s="192" t="s">
        <v>504</v>
      </c>
      <c r="S414" s="192" t="s">
        <v>504</v>
      </c>
      <c r="T414" s="192" t="s">
        <v>504</v>
      </c>
      <c r="U414" s="192" t="s">
        <v>504</v>
      </c>
      <c r="V414" s="192" t="s">
        <v>504</v>
      </c>
      <c r="W414" s="192">
        <v>85447</v>
      </c>
      <c r="X414" s="192" t="s">
        <v>504</v>
      </c>
      <c r="Z414" s="320" t="s">
        <v>1044</v>
      </c>
      <c r="AA414" s="192" t="s">
        <v>504</v>
      </c>
      <c r="AB414" s="192" t="s">
        <v>504</v>
      </c>
      <c r="AC414" s="192" t="s">
        <v>504</v>
      </c>
      <c r="AD414" s="192" t="s">
        <v>504</v>
      </c>
      <c r="AE414" s="192" t="s">
        <v>504</v>
      </c>
      <c r="AF414" s="192" t="s">
        <v>504</v>
      </c>
    </row>
    <row r="415" spans="1:32">
      <c r="A415" s="249" t="s">
        <v>1045</v>
      </c>
      <c r="B415" s="192">
        <v>13583</v>
      </c>
      <c r="C415" s="192">
        <v>4</v>
      </c>
      <c r="D415" s="192" t="s">
        <v>504</v>
      </c>
      <c r="E415" s="192" t="s">
        <v>504</v>
      </c>
      <c r="F415" s="192" t="s">
        <v>504</v>
      </c>
      <c r="G415" s="192" t="s">
        <v>504</v>
      </c>
      <c r="I415" s="320" t="s">
        <v>1045</v>
      </c>
      <c r="J415" s="192" t="s">
        <v>504</v>
      </c>
      <c r="K415" s="192" t="s">
        <v>504</v>
      </c>
      <c r="L415" s="192">
        <v>13442</v>
      </c>
      <c r="M415" s="192" t="s">
        <v>504</v>
      </c>
      <c r="N415" s="192">
        <v>135</v>
      </c>
      <c r="O415" s="192" t="s">
        <v>504</v>
      </c>
      <c r="Q415" s="320" t="s">
        <v>1045</v>
      </c>
      <c r="R415" s="192" t="s">
        <v>504</v>
      </c>
      <c r="S415" s="192" t="s">
        <v>504</v>
      </c>
      <c r="T415" s="192">
        <v>2</v>
      </c>
      <c r="U415" s="192" t="s">
        <v>504</v>
      </c>
      <c r="V415" s="192" t="s">
        <v>504</v>
      </c>
      <c r="W415" s="192" t="s">
        <v>504</v>
      </c>
      <c r="X415" s="192" t="s">
        <v>504</v>
      </c>
      <c r="Z415" s="320" t="s">
        <v>1045</v>
      </c>
      <c r="AA415" s="192" t="s">
        <v>504</v>
      </c>
      <c r="AB415" s="192" t="s">
        <v>504</v>
      </c>
      <c r="AC415" s="192" t="s">
        <v>504</v>
      </c>
      <c r="AD415" s="192" t="s">
        <v>504</v>
      </c>
      <c r="AE415" s="192" t="s">
        <v>504</v>
      </c>
      <c r="AF415" s="192" t="s">
        <v>504</v>
      </c>
    </row>
    <row r="416" spans="1:32">
      <c r="A416" s="249" t="s">
        <v>1047</v>
      </c>
      <c r="B416" s="192">
        <v>195888</v>
      </c>
      <c r="C416" s="192" t="s">
        <v>504</v>
      </c>
      <c r="D416" s="192" t="s">
        <v>504</v>
      </c>
      <c r="E416" s="192" t="s">
        <v>504</v>
      </c>
      <c r="F416" s="192" t="s">
        <v>504</v>
      </c>
      <c r="G416" s="192" t="s">
        <v>504</v>
      </c>
      <c r="I416" s="320" t="s">
        <v>1047</v>
      </c>
      <c r="J416" s="192" t="s">
        <v>504</v>
      </c>
      <c r="K416" s="192" t="s">
        <v>504</v>
      </c>
      <c r="L416" s="192">
        <v>163451</v>
      </c>
      <c r="M416" s="192" t="s">
        <v>504</v>
      </c>
      <c r="N416" s="192" t="s">
        <v>504</v>
      </c>
      <c r="O416" s="192" t="s">
        <v>504</v>
      </c>
      <c r="Q416" s="320" t="s">
        <v>1047</v>
      </c>
      <c r="R416" s="192" t="s">
        <v>504</v>
      </c>
      <c r="S416" s="192" t="s">
        <v>504</v>
      </c>
      <c r="T416" s="192">
        <v>4</v>
      </c>
      <c r="U416" s="192" t="s">
        <v>504</v>
      </c>
      <c r="V416" s="192" t="s">
        <v>504</v>
      </c>
      <c r="W416" s="192">
        <v>32433</v>
      </c>
      <c r="X416" s="192" t="s">
        <v>504</v>
      </c>
      <c r="Z416" s="320" t="s">
        <v>1047</v>
      </c>
      <c r="AA416" s="192" t="s">
        <v>504</v>
      </c>
      <c r="AB416" s="192" t="s">
        <v>504</v>
      </c>
      <c r="AC416" s="192" t="s">
        <v>504</v>
      </c>
      <c r="AD416" s="192" t="s">
        <v>504</v>
      </c>
      <c r="AE416" s="192" t="s">
        <v>504</v>
      </c>
      <c r="AF416" s="192" t="s">
        <v>504</v>
      </c>
    </row>
    <row r="417" spans="1:32">
      <c r="A417" s="249" t="s">
        <v>1048</v>
      </c>
      <c r="B417" s="192">
        <v>506548</v>
      </c>
      <c r="C417" s="192">
        <v>2</v>
      </c>
      <c r="D417" s="192">
        <v>67510</v>
      </c>
      <c r="E417" s="192" t="s">
        <v>504</v>
      </c>
      <c r="F417" s="192" t="s">
        <v>504</v>
      </c>
      <c r="G417" s="192" t="s">
        <v>504</v>
      </c>
      <c r="I417" s="320" t="s">
        <v>1048</v>
      </c>
      <c r="J417" s="192">
        <v>54484</v>
      </c>
      <c r="K417" s="192" t="s">
        <v>504</v>
      </c>
      <c r="L417" s="192">
        <v>204886</v>
      </c>
      <c r="M417" s="192">
        <v>1</v>
      </c>
      <c r="N417" s="192">
        <v>4</v>
      </c>
      <c r="O417" s="192">
        <v>23269</v>
      </c>
      <c r="Q417" s="320" t="s">
        <v>1048</v>
      </c>
      <c r="R417" s="192" t="s">
        <v>504</v>
      </c>
      <c r="S417" s="192" t="s">
        <v>504</v>
      </c>
      <c r="T417" s="192" t="s">
        <v>504</v>
      </c>
      <c r="U417" s="192" t="s">
        <v>504</v>
      </c>
      <c r="V417" s="192" t="s">
        <v>504</v>
      </c>
      <c r="W417" s="192">
        <v>156389</v>
      </c>
      <c r="X417" s="192" t="s">
        <v>504</v>
      </c>
      <c r="Z417" s="320" t="s">
        <v>1048</v>
      </c>
      <c r="AA417" s="192" t="s">
        <v>504</v>
      </c>
      <c r="AB417" s="192">
        <v>3</v>
      </c>
      <c r="AC417" s="192" t="s">
        <v>504</v>
      </c>
      <c r="AD417" s="192" t="s">
        <v>504</v>
      </c>
      <c r="AE417" s="192" t="s">
        <v>504</v>
      </c>
      <c r="AF417" s="192" t="s">
        <v>504</v>
      </c>
    </row>
    <row r="418" spans="1:32">
      <c r="A418" s="249" t="s">
        <v>1049</v>
      </c>
      <c r="B418" s="192">
        <v>458503</v>
      </c>
      <c r="C418" s="192">
        <v>21</v>
      </c>
      <c r="D418" s="192" t="s">
        <v>504</v>
      </c>
      <c r="E418" s="192" t="s">
        <v>504</v>
      </c>
      <c r="F418" s="192">
        <v>2</v>
      </c>
      <c r="G418" s="192" t="s">
        <v>504</v>
      </c>
      <c r="I418" s="320" t="s">
        <v>1049</v>
      </c>
      <c r="J418" s="192" t="s">
        <v>504</v>
      </c>
      <c r="K418" s="192" t="s">
        <v>504</v>
      </c>
      <c r="L418" s="192">
        <v>315043</v>
      </c>
      <c r="M418" s="192">
        <v>4</v>
      </c>
      <c r="N418" s="192" t="s">
        <v>504</v>
      </c>
      <c r="O418" s="192">
        <v>1</v>
      </c>
      <c r="Q418" s="320" t="s">
        <v>1049</v>
      </c>
      <c r="R418" s="192" t="s">
        <v>504</v>
      </c>
      <c r="S418" s="192" t="s">
        <v>504</v>
      </c>
      <c r="T418" s="192" t="s">
        <v>504</v>
      </c>
      <c r="U418" s="192" t="s">
        <v>504</v>
      </c>
      <c r="V418" s="192" t="s">
        <v>504</v>
      </c>
      <c r="W418" s="192">
        <v>143423</v>
      </c>
      <c r="X418" s="192" t="s">
        <v>504</v>
      </c>
      <c r="Z418" s="320" t="s">
        <v>1049</v>
      </c>
      <c r="AA418" s="192" t="s">
        <v>504</v>
      </c>
      <c r="AB418" s="192" t="s">
        <v>504</v>
      </c>
      <c r="AC418" s="192" t="s">
        <v>504</v>
      </c>
      <c r="AD418" s="192" t="s">
        <v>504</v>
      </c>
      <c r="AE418" s="192" t="s">
        <v>504</v>
      </c>
      <c r="AF418" s="192">
        <v>9</v>
      </c>
    </row>
    <row r="419" spans="1:32">
      <c r="A419" s="249" t="s">
        <v>1050</v>
      </c>
      <c r="B419" s="192">
        <v>543882</v>
      </c>
      <c r="C419" s="192">
        <v>7</v>
      </c>
      <c r="D419" s="192">
        <v>43074</v>
      </c>
      <c r="E419" s="192" t="s">
        <v>504</v>
      </c>
      <c r="F419" s="192" t="s">
        <v>504</v>
      </c>
      <c r="G419" s="192" t="s">
        <v>504</v>
      </c>
      <c r="I419" s="320" t="s">
        <v>1050</v>
      </c>
      <c r="J419" s="192">
        <v>47395</v>
      </c>
      <c r="K419" s="192" t="s">
        <v>504</v>
      </c>
      <c r="L419" s="192">
        <v>370838</v>
      </c>
      <c r="M419" s="192" t="s">
        <v>504</v>
      </c>
      <c r="N419" s="192" t="s">
        <v>504</v>
      </c>
      <c r="O419" s="192" t="s">
        <v>504</v>
      </c>
      <c r="Q419" s="320" t="s">
        <v>1050</v>
      </c>
      <c r="R419" s="192" t="s">
        <v>504</v>
      </c>
      <c r="S419" s="192" t="s">
        <v>504</v>
      </c>
      <c r="T419" s="192" t="s">
        <v>504</v>
      </c>
      <c r="U419" s="192" t="s">
        <v>504</v>
      </c>
      <c r="V419" s="192" t="s">
        <v>504</v>
      </c>
      <c r="W419" s="192">
        <v>82568</v>
      </c>
      <c r="X419" s="192" t="s">
        <v>504</v>
      </c>
      <c r="Z419" s="320" t="s">
        <v>1050</v>
      </c>
      <c r="AA419" s="192" t="s">
        <v>504</v>
      </c>
      <c r="AB419" s="192" t="s">
        <v>504</v>
      </c>
      <c r="AC419" s="192" t="s">
        <v>504</v>
      </c>
      <c r="AD419" s="192" t="s">
        <v>504</v>
      </c>
      <c r="AE419" s="192" t="s">
        <v>504</v>
      </c>
      <c r="AF419" s="192" t="s">
        <v>504</v>
      </c>
    </row>
    <row r="420" spans="1:32">
      <c r="A420" s="249" t="s">
        <v>1052</v>
      </c>
      <c r="B420" s="192">
        <v>176500</v>
      </c>
      <c r="C420" s="192">
        <v>4</v>
      </c>
      <c r="D420" s="192" t="s">
        <v>504</v>
      </c>
      <c r="E420" s="192" t="s">
        <v>504</v>
      </c>
      <c r="F420" s="192" t="s">
        <v>504</v>
      </c>
      <c r="G420" s="192" t="s">
        <v>504</v>
      </c>
      <c r="I420" s="320" t="s">
        <v>1052</v>
      </c>
      <c r="J420" s="192" t="s">
        <v>504</v>
      </c>
      <c r="K420" s="192" t="s">
        <v>504</v>
      </c>
      <c r="L420" s="192">
        <v>112569</v>
      </c>
      <c r="M420" s="192" t="s">
        <v>504</v>
      </c>
      <c r="N420" s="192" t="s">
        <v>504</v>
      </c>
      <c r="O420" s="192" t="s">
        <v>504</v>
      </c>
      <c r="Q420" s="320" t="s">
        <v>1052</v>
      </c>
      <c r="R420" s="192" t="s">
        <v>504</v>
      </c>
      <c r="S420" s="192" t="s">
        <v>504</v>
      </c>
      <c r="T420" s="192" t="s">
        <v>504</v>
      </c>
      <c r="U420" s="192" t="s">
        <v>504</v>
      </c>
      <c r="V420" s="192" t="s">
        <v>504</v>
      </c>
      <c r="W420" s="192">
        <v>63927</v>
      </c>
      <c r="X420" s="192" t="s">
        <v>504</v>
      </c>
      <c r="Z420" s="320" t="s">
        <v>1052</v>
      </c>
      <c r="AA420" s="192" t="s">
        <v>504</v>
      </c>
      <c r="AB420" s="192" t="s">
        <v>504</v>
      </c>
      <c r="AC420" s="192" t="s">
        <v>504</v>
      </c>
      <c r="AD420" s="192" t="s">
        <v>504</v>
      </c>
      <c r="AE420" s="192" t="s">
        <v>504</v>
      </c>
      <c r="AF420" s="192" t="s">
        <v>504</v>
      </c>
    </row>
    <row r="421" spans="1:32">
      <c r="A421" s="249" t="s">
        <v>1862</v>
      </c>
      <c r="B421" s="192">
        <v>8980</v>
      </c>
      <c r="C421" s="192" t="s">
        <v>504</v>
      </c>
      <c r="D421" s="192" t="s">
        <v>504</v>
      </c>
      <c r="E421" s="192" t="s">
        <v>504</v>
      </c>
      <c r="F421" s="192" t="s">
        <v>504</v>
      </c>
      <c r="G421" s="192" t="s">
        <v>504</v>
      </c>
      <c r="I421" s="320" t="s">
        <v>1862</v>
      </c>
      <c r="J421" s="192" t="s">
        <v>504</v>
      </c>
      <c r="K421" s="192" t="s">
        <v>504</v>
      </c>
      <c r="L421" s="192">
        <v>8980</v>
      </c>
      <c r="M421" s="192" t="s">
        <v>504</v>
      </c>
      <c r="N421" s="192" t="s">
        <v>504</v>
      </c>
      <c r="O421" s="192" t="s">
        <v>504</v>
      </c>
      <c r="Q421" s="320" t="s">
        <v>1862</v>
      </c>
      <c r="R421" s="192" t="s">
        <v>504</v>
      </c>
      <c r="S421" s="192" t="s">
        <v>504</v>
      </c>
      <c r="T421" s="192" t="s">
        <v>504</v>
      </c>
      <c r="U421" s="192" t="s">
        <v>504</v>
      </c>
      <c r="V421" s="192" t="s">
        <v>504</v>
      </c>
      <c r="W421" s="192" t="s">
        <v>504</v>
      </c>
      <c r="X421" s="192" t="s">
        <v>504</v>
      </c>
      <c r="Z421" s="320" t="s">
        <v>1862</v>
      </c>
      <c r="AA421" s="192" t="s">
        <v>504</v>
      </c>
      <c r="AB421" s="192" t="s">
        <v>504</v>
      </c>
      <c r="AC421" s="192" t="s">
        <v>504</v>
      </c>
      <c r="AD421" s="192" t="s">
        <v>504</v>
      </c>
      <c r="AE421" s="192" t="s">
        <v>504</v>
      </c>
      <c r="AF421" s="192" t="s">
        <v>504</v>
      </c>
    </row>
    <row r="422" spans="1:32">
      <c r="A422" s="249" t="s">
        <v>1054</v>
      </c>
      <c r="B422" s="192">
        <v>931642</v>
      </c>
      <c r="C422" s="192">
        <v>13</v>
      </c>
      <c r="D422" s="192" t="s">
        <v>504</v>
      </c>
      <c r="E422" s="192">
        <v>1</v>
      </c>
      <c r="F422" s="192" t="s">
        <v>504</v>
      </c>
      <c r="G422" s="192" t="s">
        <v>504</v>
      </c>
      <c r="I422" s="320" t="s">
        <v>1054</v>
      </c>
      <c r="J422" s="192">
        <v>120368</v>
      </c>
      <c r="K422" s="192" t="s">
        <v>504</v>
      </c>
      <c r="L422" s="192">
        <v>542060</v>
      </c>
      <c r="M422" s="192" t="s">
        <v>504</v>
      </c>
      <c r="N422" s="192" t="s">
        <v>504</v>
      </c>
      <c r="O422" s="192">
        <v>6</v>
      </c>
      <c r="Q422" s="320" t="s">
        <v>1054</v>
      </c>
      <c r="R422" s="192">
        <v>4</v>
      </c>
      <c r="S422" s="192">
        <v>4</v>
      </c>
      <c r="T422" s="192">
        <v>5351</v>
      </c>
      <c r="U422" s="192" t="s">
        <v>504</v>
      </c>
      <c r="V422" s="192" t="s">
        <v>504</v>
      </c>
      <c r="W422" s="192">
        <v>195163</v>
      </c>
      <c r="X422" s="192" t="s">
        <v>504</v>
      </c>
      <c r="Z422" s="320" t="s">
        <v>1054</v>
      </c>
      <c r="AA422" s="192">
        <v>6</v>
      </c>
      <c r="AB422" s="192">
        <v>60</v>
      </c>
      <c r="AC422" s="192" t="s">
        <v>504</v>
      </c>
      <c r="AD422" s="192" t="s">
        <v>504</v>
      </c>
      <c r="AE422" s="192" t="s">
        <v>504</v>
      </c>
      <c r="AF422" s="192">
        <v>68606</v>
      </c>
    </row>
    <row r="423" spans="1:32">
      <c r="A423" s="249" t="s">
        <v>1055</v>
      </c>
      <c r="B423" s="192">
        <v>347945</v>
      </c>
      <c r="C423" s="192" t="s">
        <v>504</v>
      </c>
      <c r="D423" s="192" t="s">
        <v>504</v>
      </c>
      <c r="E423" s="192" t="s">
        <v>504</v>
      </c>
      <c r="F423" s="192" t="s">
        <v>504</v>
      </c>
      <c r="G423" s="192" t="s">
        <v>504</v>
      </c>
      <c r="I423" s="320" t="s">
        <v>1055</v>
      </c>
      <c r="J423" s="192">
        <v>66768</v>
      </c>
      <c r="K423" s="192" t="s">
        <v>504</v>
      </c>
      <c r="L423" s="192">
        <v>139533</v>
      </c>
      <c r="M423" s="192" t="s">
        <v>504</v>
      </c>
      <c r="N423" s="192" t="s">
        <v>504</v>
      </c>
      <c r="O423" s="192" t="s">
        <v>504</v>
      </c>
      <c r="Q423" s="320" t="s">
        <v>1055</v>
      </c>
      <c r="R423" s="192" t="s">
        <v>504</v>
      </c>
      <c r="S423" s="192" t="s">
        <v>504</v>
      </c>
      <c r="T423" s="192" t="s">
        <v>504</v>
      </c>
      <c r="U423" s="192" t="s">
        <v>504</v>
      </c>
      <c r="V423" s="192" t="s">
        <v>504</v>
      </c>
      <c r="W423" s="192">
        <v>73038</v>
      </c>
      <c r="X423" s="192" t="s">
        <v>504</v>
      </c>
      <c r="Z423" s="320" t="s">
        <v>1055</v>
      </c>
      <c r="AA423" s="192" t="s">
        <v>504</v>
      </c>
      <c r="AB423" s="192" t="s">
        <v>504</v>
      </c>
      <c r="AC423" s="192" t="s">
        <v>504</v>
      </c>
      <c r="AD423" s="192" t="s">
        <v>504</v>
      </c>
      <c r="AE423" s="192" t="s">
        <v>504</v>
      </c>
      <c r="AF423" s="192">
        <v>68606</v>
      </c>
    </row>
    <row r="424" spans="1:32">
      <c r="A424" s="249" t="s">
        <v>1056</v>
      </c>
      <c r="B424" s="192">
        <v>143189</v>
      </c>
      <c r="C424" s="192" t="s">
        <v>504</v>
      </c>
      <c r="D424" s="192" t="s">
        <v>504</v>
      </c>
      <c r="E424" s="192" t="s">
        <v>504</v>
      </c>
      <c r="F424" s="192" t="s">
        <v>504</v>
      </c>
      <c r="G424" s="192" t="s">
        <v>504</v>
      </c>
      <c r="I424" s="320" t="s">
        <v>1056</v>
      </c>
      <c r="J424" s="192" t="s">
        <v>504</v>
      </c>
      <c r="K424" s="192" t="s">
        <v>504</v>
      </c>
      <c r="L424" s="192">
        <v>71385</v>
      </c>
      <c r="M424" s="192" t="s">
        <v>504</v>
      </c>
      <c r="N424" s="192" t="s">
        <v>504</v>
      </c>
      <c r="O424" s="192" t="s">
        <v>504</v>
      </c>
      <c r="Q424" s="320" t="s">
        <v>1056</v>
      </c>
      <c r="R424" s="192">
        <v>4</v>
      </c>
      <c r="S424" s="192" t="s">
        <v>504</v>
      </c>
      <c r="T424" s="192" t="s">
        <v>504</v>
      </c>
      <c r="U424" s="192" t="s">
        <v>504</v>
      </c>
      <c r="V424" s="192" t="s">
        <v>504</v>
      </c>
      <c r="W424" s="192">
        <v>71800</v>
      </c>
      <c r="X424" s="192" t="s">
        <v>504</v>
      </c>
      <c r="Z424" s="320" t="s">
        <v>1056</v>
      </c>
      <c r="AA424" s="192" t="s">
        <v>504</v>
      </c>
      <c r="AB424" s="192" t="s">
        <v>504</v>
      </c>
      <c r="AC424" s="192" t="s">
        <v>504</v>
      </c>
      <c r="AD424" s="192" t="s">
        <v>504</v>
      </c>
      <c r="AE424" s="192" t="s">
        <v>504</v>
      </c>
      <c r="AF424" s="192" t="s">
        <v>504</v>
      </c>
    </row>
    <row r="425" spans="1:32">
      <c r="A425" s="249" t="s">
        <v>1058</v>
      </c>
      <c r="B425" s="192">
        <v>119584</v>
      </c>
      <c r="C425" s="192" t="s">
        <v>504</v>
      </c>
      <c r="D425" s="192" t="s">
        <v>504</v>
      </c>
      <c r="E425" s="192" t="s">
        <v>504</v>
      </c>
      <c r="F425" s="192" t="s">
        <v>504</v>
      </c>
      <c r="G425" s="192" t="s">
        <v>504</v>
      </c>
      <c r="I425" s="320" t="s">
        <v>1058</v>
      </c>
      <c r="J425" s="192" t="s">
        <v>504</v>
      </c>
      <c r="K425" s="192" t="s">
        <v>504</v>
      </c>
      <c r="L425" s="192">
        <v>119257</v>
      </c>
      <c r="M425" s="192" t="s">
        <v>504</v>
      </c>
      <c r="N425" s="192" t="s">
        <v>504</v>
      </c>
      <c r="O425" s="192" t="s">
        <v>504</v>
      </c>
      <c r="Q425" s="320" t="s">
        <v>1058</v>
      </c>
      <c r="R425" s="192" t="s">
        <v>504</v>
      </c>
      <c r="S425" s="192" t="s">
        <v>504</v>
      </c>
      <c r="T425" s="192">
        <v>327</v>
      </c>
      <c r="U425" s="192" t="s">
        <v>504</v>
      </c>
      <c r="V425" s="192" t="s">
        <v>504</v>
      </c>
      <c r="W425" s="192" t="s">
        <v>504</v>
      </c>
      <c r="X425" s="192" t="s">
        <v>504</v>
      </c>
      <c r="Z425" s="320" t="s">
        <v>1058</v>
      </c>
      <c r="AA425" s="192" t="s">
        <v>504</v>
      </c>
      <c r="AB425" s="192" t="s">
        <v>504</v>
      </c>
      <c r="AC425" s="192" t="s">
        <v>504</v>
      </c>
      <c r="AD425" s="192" t="s">
        <v>504</v>
      </c>
      <c r="AE425" s="192" t="s">
        <v>504</v>
      </c>
      <c r="AF425" s="192" t="s">
        <v>504</v>
      </c>
    </row>
    <row r="426" spans="1:32">
      <c r="A426" s="249" t="s">
        <v>1060</v>
      </c>
      <c r="B426" s="192">
        <v>229976</v>
      </c>
      <c r="C426" s="192" t="s">
        <v>504</v>
      </c>
      <c r="D426" s="192" t="s">
        <v>504</v>
      </c>
      <c r="E426" s="192" t="s">
        <v>504</v>
      </c>
      <c r="F426" s="192" t="s">
        <v>504</v>
      </c>
      <c r="G426" s="192" t="s">
        <v>504</v>
      </c>
      <c r="I426" s="320" t="s">
        <v>1060</v>
      </c>
      <c r="J426" s="192">
        <v>31254</v>
      </c>
      <c r="K426" s="192" t="s">
        <v>504</v>
      </c>
      <c r="L426" s="192">
        <v>149194</v>
      </c>
      <c r="M426" s="192" t="s">
        <v>504</v>
      </c>
      <c r="N426" s="192" t="s">
        <v>504</v>
      </c>
      <c r="O426" s="192" t="s">
        <v>504</v>
      </c>
      <c r="Q426" s="320" t="s">
        <v>1060</v>
      </c>
      <c r="R426" s="192" t="s">
        <v>504</v>
      </c>
      <c r="S426" s="192" t="s">
        <v>504</v>
      </c>
      <c r="T426" s="192">
        <v>4620</v>
      </c>
      <c r="U426" s="192" t="s">
        <v>504</v>
      </c>
      <c r="V426" s="192" t="s">
        <v>504</v>
      </c>
      <c r="W426" s="192">
        <v>44902</v>
      </c>
      <c r="X426" s="192" t="s">
        <v>504</v>
      </c>
      <c r="Z426" s="320" t="s">
        <v>1060</v>
      </c>
      <c r="AA426" s="192">
        <v>6</v>
      </c>
      <c r="AB426" s="192" t="s">
        <v>504</v>
      </c>
      <c r="AC426" s="192" t="s">
        <v>504</v>
      </c>
      <c r="AD426" s="192" t="s">
        <v>504</v>
      </c>
      <c r="AE426" s="192" t="s">
        <v>504</v>
      </c>
      <c r="AF426" s="192" t="s">
        <v>504</v>
      </c>
    </row>
    <row r="427" spans="1:32">
      <c r="A427" s="249" t="s">
        <v>1061</v>
      </c>
      <c r="B427" s="192">
        <v>28124</v>
      </c>
      <c r="C427" s="192" t="s">
        <v>504</v>
      </c>
      <c r="D427" s="192" t="s">
        <v>504</v>
      </c>
      <c r="E427" s="192" t="s">
        <v>504</v>
      </c>
      <c r="F427" s="192" t="s">
        <v>504</v>
      </c>
      <c r="G427" s="192" t="s">
        <v>504</v>
      </c>
      <c r="I427" s="320" t="s">
        <v>1061</v>
      </c>
      <c r="J427" s="192">
        <v>22346</v>
      </c>
      <c r="K427" s="192" t="s">
        <v>504</v>
      </c>
      <c r="L427" s="192" t="s">
        <v>504</v>
      </c>
      <c r="M427" s="192" t="s">
        <v>504</v>
      </c>
      <c r="N427" s="192" t="s">
        <v>504</v>
      </c>
      <c r="O427" s="192" t="s">
        <v>504</v>
      </c>
      <c r="Q427" s="320" t="s">
        <v>1061</v>
      </c>
      <c r="R427" s="192" t="s">
        <v>504</v>
      </c>
      <c r="S427" s="192" t="s">
        <v>504</v>
      </c>
      <c r="T427" s="192">
        <v>403</v>
      </c>
      <c r="U427" s="192" t="s">
        <v>504</v>
      </c>
      <c r="V427" s="192" t="s">
        <v>504</v>
      </c>
      <c r="W427" s="192">
        <v>5375</v>
      </c>
      <c r="X427" s="192" t="s">
        <v>504</v>
      </c>
      <c r="Z427" s="320" t="s">
        <v>1061</v>
      </c>
      <c r="AA427" s="192" t="s">
        <v>504</v>
      </c>
      <c r="AB427" s="192" t="s">
        <v>504</v>
      </c>
      <c r="AC427" s="192" t="s">
        <v>504</v>
      </c>
      <c r="AD427" s="192" t="s">
        <v>504</v>
      </c>
      <c r="AE427" s="192" t="s">
        <v>504</v>
      </c>
      <c r="AF427" s="192" t="s">
        <v>504</v>
      </c>
    </row>
    <row r="428" spans="1:32">
      <c r="A428" s="249" t="s">
        <v>1063</v>
      </c>
      <c r="B428" s="192">
        <v>62688</v>
      </c>
      <c r="C428" s="192" t="s">
        <v>504</v>
      </c>
      <c r="D428" s="192" t="s">
        <v>504</v>
      </c>
      <c r="E428" s="192" t="s">
        <v>504</v>
      </c>
      <c r="F428" s="192" t="s">
        <v>504</v>
      </c>
      <c r="G428" s="192" t="s">
        <v>504</v>
      </c>
      <c r="I428" s="320" t="s">
        <v>1063</v>
      </c>
      <c r="J428" s="192" t="s">
        <v>504</v>
      </c>
      <c r="K428" s="192" t="s">
        <v>504</v>
      </c>
      <c r="L428" s="192">
        <v>62688</v>
      </c>
      <c r="M428" s="192" t="s">
        <v>504</v>
      </c>
      <c r="N428" s="192" t="s">
        <v>504</v>
      </c>
      <c r="O428" s="192" t="s">
        <v>504</v>
      </c>
      <c r="Q428" s="320" t="s">
        <v>1063</v>
      </c>
      <c r="R428" s="192" t="s">
        <v>504</v>
      </c>
      <c r="S428" s="192" t="s">
        <v>504</v>
      </c>
      <c r="T428" s="192" t="s">
        <v>504</v>
      </c>
      <c r="U428" s="192" t="s">
        <v>504</v>
      </c>
      <c r="V428" s="192" t="s">
        <v>504</v>
      </c>
      <c r="W428" s="192" t="s">
        <v>504</v>
      </c>
      <c r="X428" s="192" t="s">
        <v>504</v>
      </c>
      <c r="Z428" s="320" t="s">
        <v>1063</v>
      </c>
      <c r="AA428" s="192" t="s">
        <v>504</v>
      </c>
      <c r="AB428" s="192" t="s">
        <v>504</v>
      </c>
      <c r="AC428" s="192" t="s">
        <v>504</v>
      </c>
      <c r="AD428" s="192" t="s">
        <v>504</v>
      </c>
      <c r="AE428" s="192" t="s">
        <v>504</v>
      </c>
      <c r="AF428" s="192" t="s">
        <v>504</v>
      </c>
    </row>
    <row r="429" spans="1:32">
      <c r="A429" s="249" t="s">
        <v>1064</v>
      </c>
      <c r="B429" s="192">
        <v>521304</v>
      </c>
      <c r="C429" s="192">
        <v>13</v>
      </c>
      <c r="D429" s="192" t="s">
        <v>504</v>
      </c>
      <c r="E429" s="192">
        <v>47</v>
      </c>
      <c r="F429" s="192" t="s">
        <v>504</v>
      </c>
      <c r="G429" s="192" t="s">
        <v>504</v>
      </c>
      <c r="I429" s="320" t="s">
        <v>1064</v>
      </c>
      <c r="J429" s="192">
        <v>81</v>
      </c>
      <c r="K429" s="192" t="s">
        <v>504</v>
      </c>
      <c r="L429" s="192">
        <v>341005</v>
      </c>
      <c r="M429" s="192">
        <v>7</v>
      </c>
      <c r="N429" s="192" t="s">
        <v>504</v>
      </c>
      <c r="O429" s="192" t="s">
        <v>504</v>
      </c>
      <c r="Q429" s="320" t="s">
        <v>1064</v>
      </c>
      <c r="R429" s="192" t="s">
        <v>504</v>
      </c>
      <c r="S429" s="192" t="s">
        <v>504</v>
      </c>
      <c r="T429" s="192">
        <v>13</v>
      </c>
      <c r="U429" s="192" t="s">
        <v>504</v>
      </c>
      <c r="V429" s="192">
        <v>6</v>
      </c>
      <c r="W429" s="192">
        <v>179193</v>
      </c>
      <c r="X429" s="192" t="s">
        <v>504</v>
      </c>
      <c r="Z429" s="320" t="s">
        <v>1064</v>
      </c>
      <c r="AA429" s="192" t="s">
        <v>504</v>
      </c>
      <c r="AB429" s="192">
        <v>936</v>
      </c>
      <c r="AC429" s="192" t="s">
        <v>504</v>
      </c>
      <c r="AD429" s="192" t="s">
        <v>504</v>
      </c>
      <c r="AE429" s="192" t="s">
        <v>504</v>
      </c>
      <c r="AF429" s="192">
        <v>3</v>
      </c>
    </row>
    <row r="430" spans="1:32">
      <c r="A430" s="249" t="s">
        <v>1065</v>
      </c>
      <c r="B430" s="192">
        <v>13900</v>
      </c>
      <c r="C430" s="192" t="s">
        <v>504</v>
      </c>
      <c r="D430" s="192" t="s">
        <v>504</v>
      </c>
      <c r="E430" s="192" t="s">
        <v>504</v>
      </c>
      <c r="F430" s="192" t="s">
        <v>504</v>
      </c>
      <c r="G430" s="192" t="s">
        <v>504</v>
      </c>
      <c r="I430" s="320" t="s">
        <v>1065</v>
      </c>
      <c r="J430" s="192" t="s">
        <v>504</v>
      </c>
      <c r="K430" s="192" t="s">
        <v>504</v>
      </c>
      <c r="L430" s="192">
        <v>13848</v>
      </c>
      <c r="M430" s="192">
        <v>7</v>
      </c>
      <c r="N430" s="192" t="s">
        <v>504</v>
      </c>
      <c r="O430" s="192" t="s">
        <v>504</v>
      </c>
      <c r="Q430" s="320" t="s">
        <v>1065</v>
      </c>
      <c r="R430" s="192" t="s">
        <v>504</v>
      </c>
      <c r="S430" s="192" t="s">
        <v>504</v>
      </c>
      <c r="T430" s="192" t="s">
        <v>504</v>
      </c>
      <c r="U430" s="192" t="s">
        <v>504</v>
      </c>
      <c r="V430" s="192" t="s">
        <v>504</v>
      </c>
      <c r="W430" s="192">
        <v>45</v>
      </c>
      <c r="X430" s="192" t="s">
        <v>504</v>
      </c>
      <c r="Z430" s="320" t="s">
        <v>1065</v>
      </c>
      <c r="AA430" s="192" t="s">
        <v>504</v>
      </c>
      <c r="AB430" s="192" t="s">
        <v>504</v>
      </c>
      <c r="AC430" s="192" t="s">
        <v>504</v>
      </c>
      <c r="AD430" s="192" t="s">
        <v>504</v>
      </c>
      <c r="AE430" s="192" t="s">
        <v>504</v>
      </c>
      <c r="AF430" s="192" t="s">
        <v>504</v>
      </c>
    </row>
    <row r="431" spans="1:32">
      <c r="A431" s="249" t="s">
        <v>1066</v>
      </c>
      <c r="B431" s="192">
        <v>506377</v>
      </c>
      <c r="C431" s="192">
        <v>2</v>
      </c>
      <c r="D431" s="192" t="s">
        <v>504</v>
      </c>
      <c r="E431" s="192" t="s">
        <v>504</v>
      </c>
      <c r="F431" s="192" t="s">
        <v>504</v>
      </c>
      <c r="G431" s="192" t="s">
        <v>504</v>
      </c>
      <c r="I431" s="320" t="s">
        <v>1066</v>
      </c>
      <c r="J431" s="192">
        <v>80</v>
      </c>
      <c r="K431" s="192" t="s">
        <v>504</v>
      </c>
      <c r="L431" s="192">
        <v>327147</v>
      </c>
      <c r="M431" s="192" t="s">
        <v>504</v>
      </c>
      <c r="N431" s="192" t="s">
        <v>504</v>
      </c>
      <c r="O431" s="192" t="s">
        <v>504</v>
      </c>
      <c r="Q431" s="320" t="s">
        <v>1066</v>
      </c>
      <c r="R431" s="192" t="s">
        <v>504</v>
      </c>
      <c r="S431" s="192" t="s">
        <v>504</v>
      </c>
      <c r="T431" s="192" t="s">
        <v>504</v>
      </c>
      <c r="U431" s="192" t="s">
        <v>504</v>
      </c>
      <c r="V431" s="192" t="s">
        <v>504</v>
      </c>
      <c r="W431" s="192">
        <v>179148</v>
      </c>
      <c r="X431" s="192" t="s">
        <v>504</v>
      </c>
      <c r="Z431" s="320" t="s">
        <v>1066</v>
      </c>
      <c r="AA431" s="192" t="s">
        <v>504</v>
      </c>
      <c r="AB431" s="192" t="s">
        <v>504</v>
      </c>
      <c r="AC431" s="192" t="s">
        <v>504</v>
      </c>
      <c r="AD431" s="192" t="s">
        <v>504</v>
      </c>
      <c r="AE431" s="192" t="s">
        <v>504</v>
      </c>
      <c r="AF431" s="192" t="s">
        <v>504</v>
      </c>
    </row>
    <row r="432" spans="1:32">
      <c r="A432" s="249" t="s">
        <v>1067</v>
      </c>
      <c r="B432" s="192">
        <v>451338</v>
      </c>
      <c r="C432" s="192">
        <v>9</v>
      </c>
      <c r="D432" s="192" t="s">
        <v>504</v>
      </c>
      <c r="E432" s="192" t="s">
        <v>504</v>
      </c>
      <c r="F432" s="192" t="s">
        <v>504</v>
      </c>
      <c r="G432" s="192" t="s">
        <v>504</v>
      </c>
      <c r="I432" s="320" t="s">
        <v>1067</v>
      </c>
      <c r="J432" s="192" t="s">
        <v>504</v>
      </c>
      <c r="K432" s="192" t="s">
        <v>504</v>
      </c>
      <c r="L432" s="192">
        <v>407138</v>
      </c>
      <c r="M432" s="192">
        <v>3</v>
      </c>
      <c r="N432" s="192" t="s">
        <v>504</v>
      </c>
      <c r="O432" s="192" t="s">
        <v>504</v>
      </c>
      <c r="Q432" s="320" t="s">
        <v>1067</v>
      </c>
      <c r="R432" s="192" t="s">
        <v>504</v>
      </c>
      <c r="S432" s="192" t="s">
        <v>504</v>
      </c>
      <c r="T432" s="192">
        <v>7</v>
      </c>
      <c r="U432" s="192" t="s">
        <v>504</v>
      </c>
      <c r="V432" s="192" t="s">
        <v>504</v>
      </c>
      <c r="W432" s="192">
        <v>44181</v>
      </c>
      <c r="X432" s="192" t="s">
        <v>504</v>
      </c>
      <c r="Z432" s="320" t="s">
        <v>1067</v>
      </c>
      <c r="AA432" s="192" t="s">
        <v>504</v>
      </c>
      <c r="AB432" s="192" t="s">
        <v>504</v>
      </c>
      <c r="AC432" s="192" t="s">
        <v>504</v>
      </c>
      <c r="AD432" s="192" t="s">
        <v>504</v>
      </c>
      <c r="AE432" s="192" t="s">
        <v>504</v>
      </c>
      <c r="AF432" s="192" t="s">
        <v>504</v>
      </c>
    </row>
    <row r="433" spans="1:32">
      <c r="A433" s="249" t="s">
        <v>1863</v>
      </c>
      <c r="B433" s="192">
        <v>9460</v>
      </c>
      <c r="C433" s="192">
        <v>1</v>
      </c>
      <c r="D433" s="192" t="s">
        <v>504</v>
      </c>
      <c r="E433" s="192" t="s">
        <v>504</v>
      </c>
      <c r="F433" s="192" t="s">
        <v>504</v>
      </c>
      <c r="G433" s="192" t="s">
        <v>504</v>
      </c>
      <c r="I433" s="320" t="s">
        <v>1863</v>
      </c>
      <c r="J433" s="192" t="s">
        <v>504</v>
      </c>
      <c r="K433" s="192" t="s">
        <v>504</v>
      </c>
      <c r="L433" s="192">
        <v>9459</v>
      </c>
      <c r="M433" s="192" t="s">
        <v>504</v>
      </c>
      <c r="N433" s="192" t="s">
        <v>504</v>
      </c>
      <c r="O433" s="192" t="s">
        <v>504</v>
      </c>
      <c r="Q433" s="320" t="s">
        <v>1863</v>
      </c>
      <c r="R433" s="192" t="s">
        <v>504</v>
      </c>
      <c r="S433" s="192" t="s">
        <v>504</v>
      </c>
      <c r="T433" s="192" t="s">
        <v>504</v>
      </c>
      <c r="U433" s="192" t="s">
        <v>504</v>
      </c>
      <c r="V433" s="192" t="s">
        <v>504</v>
      </c>
      <c r="W433" s="192" t="s">
        <v>504</v>
      </c>
      <c r="X433" s="192" t="s">
        <v>504</v>
      </c>
      <c r="Z433" s="320" t="s">
        <v>1863</v>
      </c>
      <c r="AA433" s="192" t="s">
        <v>504</v>
      </c>
      <c r="AB433" s="192" t="s">
        <v>504</v>
      </c>
      <c r="AC433" s="192" t="s">
        <v>504</v>
      </c>
      <c r="AD433" s="192" t="s">
        <v>504</v>
      </c>
      <c r="AE433" s="192" t="s">
        <v>504</v>
      </c>
      <c r="AF433" s="192" t="s">
        <v>504</v>
      </c>
    </row>
    <row r="434" spans="1:32">
      <c r="A434" s="249" t="s">
        <v>1068</v>
      </c>
      <c r="B434" s="192">
        <v>161138</v>
      </c>
      <c r="C434" s="192" t="s">
        <v>504</v>
      </c>
      <c r="D434" s="192" t="s">
        <v>504</v>
      </c>
      <c r="E434" s="192" t="s">
        <v>504</v>
      </c>
      <c r="F434" s="192" t="s">
        <v>504</v>
      </c>
      <c r="G434" s="192" t="s">
        <v>504</v>
      </c>
      <c r="I434" s="320" t="s">
        <v>1068</v>
      </c>
      <c r="J434" s="192" t="s">
        <v>504</v>
      </c>
      <c r="K434" s="192" t="s">
        <v>504</v>
      </c>
      <c r="L434" s="192">
        <v>161138</v>
      </c>
      <c r="M434" s="192" t="s">
        <v>504</v>
      </c>
      <c r="N434" s="192" t="s">
        <v>504</v>
      </c>
      <c r="O434" s="192" t="s">
        <v>504</v>
      </c>
      <c r="Q434" s="320" t="s">
        <v>1068</v>
      </c>
      <c r="R434" s="192" t="s">
        <v>504</v>
      </c>
      <c r="S434" s="192" t="s">
        <v>504</v>
      </c>
      <c r="T434" s="192" t="s">
        <v>504</v>
      </c>
      <c r="U434" s="192" t="s">
        <v>504</v>
      </c>
      <c r="V434" s="192" t="s">
        <v>504</v>
      </c>
      <c r="W434" s="192" t="s">
        <v>504</v>
      </c>
      <c r="X434" s="192" t="s">
        <v>504</v>
      </c>
      <c r="Z434" s="320" t="s">
        <v>1068</v>
      </c>
      <c r="AA434" s="192" t="s">
        <v>504</v>
      </c>
      <c r="AB434" s="192" t="s">
        <v>504</v>
      </c>
      <c r="AC434" s="192" t="s">
        <v>504</v>
      </c>
      <c r="AD434" s="192" t="s">
        <v>504</v>
      </c>
      <c r="AE434" s="192" t="s">
        <v>504</v>
      </c>
      <c r="AF434" s="192" t="s">
        <v>504</v>
      </c>
    </row>
    <row r="435" spans="1:32">
      <c r="A435" s="249" t="s">
        <v>1069</v>
      </c>
      <c r="B435" s="192">
        <v>272151</v>
      </c>
      <c r="C435" s="192" t="s">
        <v>504</v>
      </c>
      <c r="D435" s="192" t="s">
        <v>504</v>
      </c>
      <c r="E435" s="192" t="s">
        <v>504</v>
      </c>
      <c r="F435" s="192" t="s">
        <v>504</v>
      </c>
      <c r="G435" s="192" t="s">
        <v>504</v>
      </c>
      <c r="I435" s="320" t="s">
        <v>1069</v>
      </c>
      <c r="J435" s="192" t="s">
        <v>504</v>
      </c>
      <c r="K435" s="192" t="s">
        <v>504</v>
      </c>
      <c r="L435" s="192">
        <v>227970</v>
      </c>
      <c r="M435" s="192" t="s">
        <v>504</v>
      </c>
      <c r="N435" s="192" t="s">
        <v>504</v>
      </c>
      <c r="O435" s="192" t="s">
        <v>504</v>
      </c>
      <c r="Q435" s="320" t="s">
        <v>1069</v>
      </c>
      <c r="R435" s="192" t="s">
        <v>504</v>
      </c>
      <c r="S435" s="192" t="s">
        <v>504</v>
      </c>
      <c r="T435" s="192" t="s">
        <v>504</v>
      </c>
      <c r="U435" s="192" t="s">
        <v>504</v>
      </c>
      <c r="V435" s="192" t="s">
        <v>504</v>
      </c>
      <c r="W435" s="192">
        <v>44181</v>
      </c>
      <c r="X435" s="192" t="s">
        <v>504</v>
      </c>
      <c r="Z435" s="320" t="s">
        <v>1069</v>
      </c>
      <c r="AA435" s="192" t="s">
        <v>504</v>
      </c>
      <c r="AB435" s="192" t="s">
        <v>504</v>
      </c>
      <c r="AC435" s="192" t="s">
        <v>504</v>
      </c>
      <c r="AD435" s="192" t="s">
        <v>504</v>
      </c>
      <c r="AE435" s="192" t="s">
        <v>504</v>
      </c>
      <c r="AF435" s="192" t="s">
        <v>504</v>
      </c>
    </row>
    <row r="436" spans="1:32">
      <c r="A436" s="249" t="s">
        <v>1864</v>
      </c>
      <c r="B436" s="192">
        <v>8577</v>
      </c>
      <c r="C436" s="192">
        <v>6</v>
      </c>
      <c r="D436" s="192" t="s">
        <v>504</v>
      </c>
      <c r="E436" s="192" t="s">
        <v>504</v>
      </c>
      <c r="F436" s="192" t="s">
        <v>504</v>
      </c>
      <c r="G436" s="192" t="s">
        <v>504</v>
      </c>
      <c r="I436" s="320" t="s">
        <v>1864</v>
      </c>
      <c r="J436" s="192" t="s">
        <v>504</v>
      </c>
      <c r="K436" s="192" t="s">
        <v>504</v>
      </c>
      <c r="L436" s="192">
        <v>8571</v>
      </c>
      <c r="M436" s="192" t="s">
        <v>504</v>
      </c>
      <c r="N436" s="192" t="s">
        <v>504</v>
      </c>
      <c r="O436" s="192" t="s">
        <v>504</v>
      </c>
      <c r="Q436" s="320" t="s">
        <v>1864</v>
      </c>
      <c r="R436" s="192" t="s">
        <v>504</v>
      </c>
      <c r="S436" s="192" t="s">
        <v>504</v>
      </c>
      <c r="T436" s="192" t="s">
        <v>504</v>
      </c>
      <c r="U436" s="192" t="s">
        <v>504</v>
      </c>
      <c r="V436" s="192" t="s">
        <v>504</v>
      </c>
      <c r="W436" s="192" t="s">
        <v>504</v>
      </c>
      <c r="X436" s="192" t="s">
        <v>504</v>
      </c>
      <c r="Z436" s="320" t="s">
        <v>1864</v>
      </c>
      <c r="AA436" s="192" t="s">
        <v>504</v>
      </c>
      <c r="AB436" s="192" t="s">
        <v>504</v>
      </c>
      <c r="AC436" s="192" t="s">
        <v>504</v>
      </c>
      <c r="AD436" s="192" t="s">
        <v>504</v>
      </c>
      <c r="AE436" s="192" t="s">
        <v>504</v>
      </c>
      <c r="AF436" s="192" t="s">
        <v>504</v>
      </c>
    </row>
    <row r="437" spans="1:32">
      <c r="A437" s="249" t="s">
        <v>1070</v>
      </c>
      <c r="B437" s="192">
        <v>183869</v>
      </c>
      <c r="C437" s="192">
        <v>6</v>
      </c>
      <c r="D437" s="192" t="s">
        <v>504</v>
      </c>
      <c r="E437" s="192" t="s">
        <v>504</v>
      </c>
      <c r="F437" s="192" t="s">
        <v>504</v>
      </c>
      <c r="G437" s="192" t="s">
        <v>504</v>
      </c>
      <c r="I437" s="320" t="s">
        <v>1070</v>
      </c>
      <c r="J437" s="192" t="s">
        <v>504</v>
      </c>
      <c r="K437" s="192" t="s">
        <v>504</v>
      </c>
      <c r="L437" s="192">
        <v>176556</v>
      </c>
      <c r="M437" s="192" t="s">
        <v>504</v>
      </c>
      <c r="N437" s="192" t="s">
        <v>504</v>
      </c>
      <c r="O437" s="192" t="s">
        <v>504</v>
      </c>
      <c r="Q437" s="320" t="s">
        <v>1070</v>
      </c>
      <c r="R437" s="192" t="s">
        <v>504</v>
      </c>
      <c r="S437" s="192">
        <v>1</v>
      </c>
      <c r="T437" s="192">
        <v>7292</v>
      </c>
      <c r="U437" s="192" t="s">
        <v>504</v>
      </c>
      <c r="V437" s="192" t="s">
        <v>504</v>
      </c>
      <c r="W437" s="192">
        <v>6</v>
      </c>
      <c r="X437" s="192" t="s">
        <v>504</v>
      </c>
      <c r="Z437" s="320" t="s">
        <v>1070</v>
      </c>
      <c r="AA437" s="192" t="s">
        <v>504</v>
      </c>
      <c r="AB437" s="192">
        <v>4</v>
      </c>
      <c r="AC437" s="192" t="s">
        <v>504</v>
      </c>
      <c r="AD437" s="192" t="s">
        <v>504</v>
      </c>
      <c r="AE437" s="192" t="s">
        <v>504</v>
      </c>
      <c r="AF437" s="192">
        <v>4</v>
      </c>
    </row>
    <row r="438" spans="1:32">
      <c r="A438" s="249" t="s">
        <v>1071</v>
      </c>
      <c r="B438" s="192">
        <v>17402</v>
      </c>
      <c r="C438" s="192" t="s">
        <v>504</v>
      </c>
      <c r="D438" s="192" t="s">
        <v>504</v>
      </c>
      <c r="E438" s="192" t="s">
        <v>504</v>
      </c>
      <c r="F438" s="192" t="s">
        <v>504</v>
      </c>
      <c r="G438" s="192" t="s">
        <v>504</v>
      </c>
      <c r="I438" s="320" t="s">
        <v>1071</v>
      </c>
      <c r="J438" s="192" t="s">
        <v>504</v>
      </c>
      <c r="K438" s="192" t="s">
        <v>504</v>
      </c>
      <c r="L438" s="192">
        <v>17398</v>
      </c>
      <c r="M438" s="192" t="s">
        <v>504</v>
      </c>
      <c r="N438" s="192" t="s">
        <v>504</v>
      </c>
      <c r="O438" s="192" t="s">
        <v>504</v>
      </c>
      <c r="Q438" s="320" t="s">
        <v>1071</v>
      </c>
      <c r="R438" s="192" t="s">
        <v>504</v>
      </c>
      <c r="S438" s="192" t="s">
        <v>504</v>
      </c>
      <c r="T438" s="192" t="s">
        <v>504</v>
      </c>
      <c r="U438" s="192" t="s">
        <v>504</v>
      </c>
      <c r="V438" s="192" t="s">
        <v>504</v>
      </c>
      <c r="W438" s="192" t="s">
        <v>504</v>
      </c>
      <c r="X438" s="192" t="s">
        <v>504</v>
      </c>
      <c r="Z438" s="320" t="s">
        <v>1071</v>
      </c>
      <c r="AA438" s="192" t="s">
        <v>504</v>
      </c>
      <c r="AB438" s="192" t="s">
        <v>504</v>
      </c>
      <c r="AC438" s="192" t="s">
        <v>504</v>
      </c>
      <c r="AD438" s="192" t="s">
        <v>504</v>
      </c>
      <c r="AE438" s="192" t="s">
        <v>504</v>
      </c>
      <c r="AF438" s="192">
        <v>4</v>
      </c>
    </row>
    <row r="439" spans="1:32">
      <c r="A439" s="249" t="s">
        <v>1072</v>
      </c>
      <c r="B439" s="192">
        <v>166448</v>
      </c>
      <c r="C439" s="192" t="s">
        <v>504</v>
      </c>
      <c r="D439" s="192" t="s">
        <v>504</v>
      </c>
      <c r="E439" s="192" t="s">
        <v>504</v>
      </c>
      <c r="F439" s="192" t="s">
        <v>504</v>
      </c>
      <c r="G439" s="192" t="s">
        <v>504</v>
      </c>
      <c r="I439" s="320" t="s">
        <v>1072</v>
      </c>
      <c r="J439" s="192" t="s">
        <v>504</v>
      </c>
      <c r="K439" s="192" t="s">
        <v>504</v>
      </c>
      <c r="L439" s="192">
        <v>159156</v>
      </c>
      <c r="M439" s="192" t="s">
        <v>504</v>
      </c>
      <c r="N439" s="192" t="s">
        <v>504</v>
      </c>
      <c r="O439" s="192" t="s">
        <v>504</v>
      </c>
      <c r="Q439" s="320" t="s">
        <v>1072</v>
      </c>
      <c r="R439" s="192" t="s">
        <v>504</v>
      </c>
      <c r="S439" s="192" t="s">
        <v>504</v>
      </c>
      <c r="T439" s="192">
        <v>7292</v>
      </c>
      <c r="U439" s="192" t="s">
        <v>504</v>
      </c>
      <c r="V439" s="192" t="s">
        <v>504</v>
      </c>
      <c r="W439" s="192" t="s">
        <v>504</v>
      </c>
      <c r="X439" s="192" t="s">
        <v>504</v>
      </c>
      <c r="Z439" s="320" t="s">
        <v>1072</v>
      </c>
      <c r="AA439" s="192" t="s">
        <v>504</v>
      </c>
      <c r="AB439" s="192" t="s">
        <v>504</v>
      </c>
      <c r="AC439" s="192" t="s">
        <v>504</v>
      </c>
      <c r="AD439" s="192" t="s">
        <v>504</v>
      </c>
      <c r="AE439" s="192" t="s">
        <v>504</v>
      </c>
      <c r="AF439" s="192" t="s">
        <v>504</v>
      </c>
    </row>
    <row r="440" spans="1:32">
      <c r="A440" s="249" t="s">
        <v>1073</v>
      </c>
      <c r="B440" s="192">
        <v>1100087</v>
      </c>
      <c r="C440" s="192">
        <v>30</v>
      </c>
      <c r="D440" s="192" t="s">
        <v>504</v>
      </c>
      <c r="E440" s="192" t="s">
        <v>504</v>
      </c>
      <c r="F440" s="192" t="s">
        <v>504</v>
      </c>
      <c r="G440" s="192" t="s">
        <v>504</v>
      </c>
      <c r="I440" s="320" t="s">
        <v>1073</v>
      </c>
      <c r="J440" s="192" t="s">
        <v>504</v>
      </c>
      <c r="K440" s="192" t="s">
        <v>504</v>
      </c>
      <c r="L440" s="192">
        <v>725306</v>
      </c>
      <c r="M440" s="192">
        <v>15</v>
      </c>
      <c r="N440" s="192" t="s">
        <v>504</v>
      </c>
      <c r="O440" s="192" t="s">
        <v>504</v>
      </c>
      <c r="Q440" s="320" t="s">
        <v>1073</v>
      </c>
      <c r="R440" s="192" t="s">
        <v>504</v>
      </c>
      <c r="S440" s="192" t="s">
        <v>504</v>
      </c>
      <c r="T440" s="192">
        <v>6865</v>
      </c>
      <c r="U440" s="192" t="s">
        <v>504</v>
      </c>
      <c r="V440" s="192" t="s">
        <v>504</v>
      </c>
      <c r="W440" s="192">
        <v>367863</v>
      </c>
      <c r="X440" s="192" t="s">
        <v>504</v>
      </c>
      <c r="Z440" s="320" t="s">
        <v>1073</v>
      </c>
      <c r="AA440" s="192" t="s">
        <v>504</v>
      </c>
      <c r="AB440" s="192" t="s">
        <v>504</v>
      </c>
      <c r="AC440" s="192" t="s">
        <v>504</v>
      </c>
      <c r="AD440" s="192" t="s">
        <v>504</v>
      </c>
      <c r="AE440" s="192" t="s">
        <v>504</v>
      </c>
      <c r="AF440" s="192">
        <v>8</v>
      </c>
    </row>
    <row r="441" spans="1:32">
      <c r="A441" s="249" t="s">
        <v>1074</v>
      </c>
      <c r="B441" s="192">
        <v>204019</v>
      </c>
      <c r="C441" s="192" t="s">
        <v>504</v>
      </c>
      <c r="D441" s="192" t="s">
        <v>504</v>
      </c>
      <c r="E441" s="192" t="s">
        <v>504</v>
      </c>
      <c r="F441" s="192" t="s">
        <v>504</v>
      </c>
      <c r="G441" s="192" t="s">
        <v>504</v>
      </c>
      <c r="I441" s="320" t="s">
        <v>1074</v>
      </c>
      <c r="J441" s="192" t="s">
        <v>504</v>
      </c>
      <c r="K441" s="192" t="s">
        <v>504</v>
      </c>
      <c r="L441" s="192">
        <v>119072</v>
      </c>
      <c r="M441" s="192" t="s">
        <v>504</v>
      </c>
      <c r="N441" s="192" t="s">
        <v>504</v>
      </c>
      <c r="O441" s="192" t="s">
        <v>504</v>
      </c>
      <c r="Q441" s="320" t="s">
        <v>1074</v>
      </c>
      <c r="R441" s="192" t="s">
        <v>504</v>
      </c>
      <c r="S441" s="192" t="s">
        <v>504</v>
      </c>
      <c r="T441" s="192" t="s">
        <v>504</v>
      </c>
      <c r="U441" s="192" t="s">
        <v>504</v>
      </c>
      <c r="V441" s="192" t="s">
        <v>504</v>
      </c>
      <c r="W441" s="192">
        <v>84947</v>
      </c>
      <c r="X441" s="192" t="s">
        <v>504</v>
      </c>
      <c r="Z441" s="320" t="s">
        <v>1074</v>
      </c>
      <c r="AA441" s="192" t="s">
        <v>504</v>
      </c>
      <c r="AB441" s="192" t="s">
        <v>504</v>
      </c>
      <c r="AC441" s="192" t="s">
        <v>504</v>
      </c>
      <c r="AD441" s="192" t="s">
        <v>504</v>
      </c>
      <c r="AE441" s="192" t="s">
        <v>504</v>
      </c>
      <c r="AF441" s="192" t="s">
        <v>504</v>
      </c>
    </row>
    <row r="442" spans="1:32">
      <c r="A442" s="249" t="s">
        <v>1075</v>
      </c>
      <c r="B442" s="192">
        <v>55792</v>
      </c>
      <c r="C442" s="192" t="s">
        <v>504</v>
      </c>
      <c r="D442" s="192" t="s">
        <v>504</v>
      </c>
      <c r="E442" s="192" t="s">
        <v>504</v>
      </c>
      <c r="F442" s="192" t="s">
        <v>504</v>
      </c>
      <c r="G442" s="192" t="s">
        <v>504</v>
      </c>
      <c r="I442" s="320" t="s">
        <v>1075</v>
      </c>
      <c r="J442" s="192" t="s">
        <v>504</v>
      </c>
      <c r="K442" s="192" t="s">
        <v>504</v>
      </c>
      <c r="L442" s="192">
        <v>36942</v>
      </c>
      <c r="M442" s="192" t="s">
        <v>504</v>
      </c>
      <c r="N442" s="192" t="s">
        <v>504</v>
      </c>
      <c r="O442" s="192" t="s">
        <v>504</v>
      </c>
      <c r="Q442" s="320" t="s">
        <v>1075</v>
      </c>
      <c r="R442" s="192" t="s">
        <v>504</v>
      </c>
      <c r="S442" s="192" t="s">
        <v>504</v>
      </c>
      <c r="T442" s="192">
        <v>6860</v>
      </c>
      <c r="U442" s="192" t="s">
        <v>504</v>
      </c>
      <c r="V442" s="192" t="s">
        <v>504</v>
      </c>
      <c r="W442" s="192">
        <v>11985</v>
      </c>
      <c r="X442" s="192" t="s">
        <v>504</v>
      </c>
      <c r="Z442" s="320" t="s">
        <v>1075</v>
      </c>
      <c r="AA442" s="192" t="s">
        <v>504</v>
      </c>
      <c r="AB442" s="192" t="s">
        <v>504</v>
      </c>
      <c r="AC442" s="192" t="s">
        <v>504</v>
      </c>
      <c r="AD442" s="192" t="s">
        <v>504</v>
      </c>
      <c r="AE442" s="192" t="s">
        <v>504</v>
      </c>
      <c r="AF442" s="192">
        <v>5</v>
      </c>
    </row>
    <row r="443" spans="1:32">
      <c r="A443" s="249" t="s">
        <v>1076</v>
      </c>
      <c r="B443" s="192">
        <v>297644</v>
      </c>
      <c r="C443" s="192">
        <v>11</v>
      </c>
      <c r="D443" s="192" t="s">
        <v>504</v>
      </c>
      <c r="E443" s="192" t="s">
        <v>504</v>
      </c>
      <c r="F443" s="192" t="s">
        <v>504</v>
      </c>
      <c r="G443" s="192" t="s">
        <v>504</v>
      </c>
      <c r="I443" s="320" t="s">
        <v>1076</v>
      </c>
      <c r="J443" s="192" t="s">
        <v>504</v>
      </c>
      <c r="K443" s="192" t="s">
        <v>504</v>
      </c>
      <c r="L443" s="192">
        <v>168572</v>
      </c>
      <c r="M443" s="192">
        <v>5</v>
      </c>
      <c r="N443" s="192" t="s">
        <v>504</v>
      </c>
      <c r="O443" s="192" t="s">
        <v>504</v>
      </c>
      <c r="Q443" s="320" t="s">
        <v>1076</v>
      </c>
      <c r="R443" s="192" t="s">
        <v>504</v>
      </c>
      <c r="S443" s="192" t="s">
        <v>504</v>
      </c>
      <c r="T443" s="192" t="s">
        <v>504</v>
      </c>
      <c r="U443" s="192" t="s">
        <v>504</v>
      </c>
      <c r="V443" s="192" t="s">
        <v>504</v>
      </c>
      <c r="W443" s="192">
        <v>129056</v>
      </c>
      <c r="X443" s="192" t="s">
        <v>504</v>
      </c>
      <c r="Z443" s="320" t="s">
        <v>1076</v>
      </c>
      <c r="AA443" s="192" t="s">
        <v>504</v>
      </c>
      <c r="AB443" s="192" t="s">
        <v>504</v>
      </c>
      <c r="AC443" s="192" t="s">
        <v>504</v>
      </c>
      <c r="AD443" s="192" t="s">
        <v>504</v>
      </c>
      <c r="AE443" s="192" t="s">
        <v>504</v>
      </c>
      <c r="AF443" s="192" t="s">
        <v>504</v>
      </c>
    </row>
    <row r="444" spans="1:32">
      <c r="A444" s="249" t="s">
        <v>1865</v>
      </c>
      <c r="B444" s="192">
        <v>8778</v>
      </c>
      <c r="C444" s="192" t="s">
        <v>504</v>
      </c>
      <c r="D444" s="192" t="s">
        <v>504</v>
      </c>
      <c r="E444" s="192" t="s">
        <v>504</v>
      </c>
      <c r="F444" s="192" t="s">
        <v>504</v>
      </c>
      <c r="G444" s="192" t="s">
        <v>504</v>
      </c>
      <c r="I444" s="320" t="s">
        <v>1865</v>
      </c>
      <c r="J444" s="192" t="s">
        <v>504</v>
      </c>
      <c r="K444" s="192" t="s">
        <v>504</v>
      </c>
      <c r="L444" s="192">
        <v>8778</v>
      </c>
      <c r="M444" s="192" t="s">
        <v>504</v>
      </c>
      <c r="N444" s="192" t="s">
        <v>504</v>
      </c>
      <c r="O444" s="192" t="s">
        <v>504</v>
      </c>
      <c r="Q444" s="320" t="s">
        <v>1865</v>
      </c>
      <c r="R444" s="192" t="s">
        <v>504</v>
      </c>
      <c r="S444" s="192" t="s">
        <v>504</v>
      </c>
      <c r="T444" s="192" t="s">
        <v>504</v>
      </c>
      <c r="U444" s="192" t="s">
        <v>504</v>
      </c>
      <c r="V444" s="192" t="s">
        <v>504</v>
      </c>
      <c r="W444" s="192" t="s">
        <v>504</v>
      </c>
      <c r="X444" s="192" t="s">
        <v>504</v>
      </c>
      <c r="Z444" s="320" t="s">
        <v>1865</v>
      </c>
      <c r="AA444" s="192" t="s">
        <v>504</v>
      </c>
      <c r="AB444" s="192" t="s">
        <v>504</v>
      </c>
      <c r="AC444" s="192" t="s">
        <v>504</v>
      </c>
      <c r="AD444" s="192" t="s">
        <v>504</v>
      </c>
      <c r="AE444" s="192" t="s">
        <v>504</v>
      </c>
      <c r="AF444" s="192" t="s">
        <v>504</v>
      </c>
    </row>
    <row r="445" spans="1:32">
      <c r="A445" s="249" t="s">
        <v>1077</v>
      </c>
      <c r="B445" s="192">
        <v>42129</v>
      </c>
      <c r="C445" s="192" t="s">
        <v>504</v>
      </c>
      <c r="D445" s="192" t="s">
        <v>504</v>
      </c>
      <c r="E445" s="192" t="s">
        <v>504</v>
      </c>
      <c r="F445" s="192" t="s">
        <v>504</v>
      </c>
      <c r="G445" s="192" t="s">
        <v>504</v>
      </c>
      <c r="I445" s="320" t="s">
        <v>1077</v>
      </c>
      <c r="J445" s="192" t="s">
        <v>504</v>
      </c>
      <c r="K445" s="192" t="s">
        <v>504</v>
      </c>
      <c r="L445" s="192">
        <v>42129</v>
      </c>
      <c r="M445" s="192" t="s">
        <v>504</v>
      </c>
      <c r="N445" s="192" t="s">
        <v>504</v>
      </c>
      <c r="O445" s="192" t="s">
        <v>504</v>
      </c>
      <c r="Q445" s="320" t="s">
        <v>1077</v>
      </c>
      <c r="R445" s="192" t="s">
        <v>504</v>
      </c>
      <c r="S445" s="192" t="s">
        <v>504</v>
      </c>
      <c r="T445" s="192" t="s">
        <v>504</v>
      </c>
      <c r="U445" s="192" t="s">
        <v>504</v>
      </c>
      <c r="V445" s="192" t="s">
        <v>504</v>
      </c>
      <c r="W445" s="192" t="s">
        <v>504</v>
      </c>
      <c r="X445" s="192" t="s">
        <v>504</v>
      </c>
      <c r="Z445" s="320" t="s">
        <v>1077</v>
      </c>
      <c r="AA445" s="192" t="s">
        <v>504</v>
      </c>
      <c r="AB445" s="192" t="s">
        <v>504</v>
      </c>
      <c r="AC445" s="192" t="s">
        <v>504</v>
      </c>
      <c r="AD445" s="192" t="s">
        <v>504</v>
      </c>
      <c r="AE445" s="192" t="s">
        <v>504</v>
      </c>
      <c r="AF445" s="192" t="s">
        <v>504</v>
      </c>
    </row>
    <row r="446" spans="1:32">
      <c r="A446" s="249" t="s">
        <v>1078</v>
      </c>
      <c r="B446" s="192">
        <v>458251</v>
      </c>
      <c r="C446" s="192" t="s">
        <v>504</v>
      </c>
      <c r="D446" s="192" t="s">
        <v>504</v>
      </c>
      <c r="E446" s="192" t="s">
        <v>504</v>
      </c>
      <c r="F446" s="192" t="s">
        <v>504</v>
      </c>
      <c r="G446" s="192" t="s">
        <v>504</v>
      </c>
      <c r="I446" s="320" t="s">
        <v>1078</v>
      </c>
      <c r="J446" s="192" t="s">
        <v>504</v>
      </c>
      <c r="K446" s="192" t="s">
        <v>504</v>
      </c>
      <c r="L446" s="192">
        <v>316379</v>
      </c>
      <c r="M446" s="192" t="s">
        <v>504</v>
      </c>
      <c r="N446" s="192" t="s">
        <v>504</v>
      </c>
      <c r="O446" s="192" t="s">
        <v>504</v>
      </c>
      <c r="Q446" s="320" t="s">
        <v>1078</v>
      </c>
      <c r="R446" s="192" t="s">
        <v>504</v>
      </c>
      <c r="S446" s="192" t="s">
        <v>504</v>
      </c>
      <c r="T446" s="192" t="s">
        <v>504</v>
      </c>
      <c r="U446" s="192" t="s">
        <v>504</v>
      </c>
      <c r="V446" s="192" t="s">
        <v>504</v>
      </c>
      <c r="W446" s="192">
        <v>141872</v>
      </c>
      <c r="X446" s="192" t="s">
        <v>504</v>
      </c>
      <c r="Z446" s="320" t="s">
        <v>1078</v>
      </c>
      <c r="AA446" s="192" t="s">
        <v>504</v>
      </c>
      <c r="AB446" s="192" t="s">
        <v>504</v>
      </c>
      <c r="AC446" s="192" t="s">
        <v>504</v>
      </c>
      <c r="AD446" s="192" t="s">
        <v>504</v>
      </c>
      <c r="AE446" s="192" t="s">
        <v>504</v>
      </c>
      <c r="AF446" s="192" t="s">
        <v>504</v>
      </c>
    </row>
    <row r="447" spans="1:32">
      <c r="A447" s="249" t="s">
        <v>1079</v>
      </c>
      <c r="B447" s="192">
        <v>33452</v>
      </c>
      <c r="C447" s="192">
        <v>8</v>
      </c>
      <c r="D447" s="192" t="s">
        <v>504</v>
      </c>
      <c r="E447" s="192" t="s">
        <v>504</v>
      </c>
      <c r="F447" s="192" t="s">
        <v>504</v>
      </c>
      <c r="G447" s="192" t="s">
        <v>504</v>
      </c>
      <c r="I447" s="320" t="s">
        <v>1079</v>
      </c>
      <c r="J447" s="192" t="s">
        <v>504</v>
      </c>
      <c r="K447" s="192" t="s">
        <v>504</v>
      </c>
      <c r="L447" s="192">
        <v>33434</v>
      </c>
      <c r="M447" s="192">
        <v>8</v>
      </c>
      <c r="N447" s="192" t="s">
        <v>504</v>
      </c>
      <c r="O447" s="192" t="s">
        <v>504</v>
      </c>
      <c r="Q447" s="320" t="s">
        <v>1079</v>
      </c>
      <c r="R447" s="192" t="s">
        <v>504</v>
      </c>
      <c r="S447" s="192" t="s">
        <v>504</v>
      </c>
      <c r="T447" s="192" t="s">
        <v>504</v>
      </c>
      <c r="U447" s="192" t="s">
        <v>504</v>
      </c>
      <c r="V447" s="192" t="s">
        <v>504</v>
      </c>
      <c r="W447" s="192" t="s">
        <v>504</v>
      </c>
      <c r="X447" s="192" t="s">
        <v>504</v>
      </c>
      <c r="Z447" s="320" t="s">
        <v>1079</v>
      </c>
      <c r="AA447" s="192" t="s">
        <v>504</v>
      </c>
      <c r="AB447" s="192" t="s">
        <v>504</v>
      </c>
      <c r="AC447" s="192" t="s">
        <v>504</v>
      </c>
      <c r="AD447" s="192" t="s">
        <v>504</v>
      </c>
      <c r="AE447" s="192" t="s">
        <v>504</v>
      </c>
      <c r="AF447" s="192">
        <v>2</v>
      </c>
    </row>
    <row r="448" spans="1:32">
      <c r="A448" s="249" t="s">
        <v>1080</v>
      </c>
      <c r="B448" s="192">
        <v>13065</v>
      </c>
      <c r="C448" s="192" t="s">
        <v>504</v>
      </c>
      <c r="D448" s="192" t="s">
        <v>504</v>
      </c>
      <c r="E448" s="192" t="s">
        <v>504</v>
      </c>
      <c r="F448" s="192" t="s">
        <v>504</v>
      </c>
      <c r="G448" s="192" t="s">
        <v>504</v>
      </c>
      <c r="I448" s="320" t="s">
        <v>1080</v>
      </c>
      <c r="J448" s="192" t="s">
        <v>504</v>
      </c>
      <c r="K448" s="192" t="s">
        <v>504</v>
      </c>
      <c r="L448" s="192">
        <v>13062</v>
      </c>
      <c r="M448" s="192" t="s">
        <v>504</v>
      </c>
      <c r="N448" s="192">
        <v>3</v>
      </c>
      <c r="O448" s="192" t="s">
        <v>504</v>
      </c>
      <c r="Q448" s="320" t="s">
        <v>1080</v>
      </c>
      <c r="R448" s="192" t="s">
        <v>504</v>
      </c>
      <c r="S448" s="192" t="s">
        <v>504</v>
      </c>
      <c r="T448" s="192" t="s">
        <v>504</v>
      </c>
      <c r="U448" s="192" t="s">
        <v>504</v>
      </c>
      <c r="V448" s="192" t="s">
        <v>504</v>
      </c>
      <c r="W448" s="192" t="s">
        <v>504</v>
      </c>
      <c r="X448" s="192" t="s">
        <v>504</v>
      </c>
      <c r="Z448" s="320" t="s">
        <v>1080</v>
      </c>
      <c r="AA448" s="192" t="s">
        <v>504</v>
      </c>
      <c r="AB448" s="192" t="s">
        <v>504</v>
      </c>
      <c r="AC448" s="192" t="s">
        <v>504</v>
      </c>
      <c r="AD448" s="192" t="s">
        <v>504</v>
      </c>
      <c r="AE448" s="192" t="s">
        <v>504</v>
      </c>
      <c r="AF448" s="192" t="s">
        <v>504</v>
      </c>
    </row>
    <row r="449" spans="1:32">
      <c r="A449" s="249" t="s">
        <v>1081</v>
      </c>
      <c r="B449" s="192">
        <v>12491</v>
      </c>
      <c r="C449" s="192" t="s">
        <v>504</v>
      </c>
      <c r="D449" s="192" t="s">
        <v>504</v>
      </c>
      <c r="E449" s="192" t="s">
        <v>504</v>
      </c>
      <c r="F449" s="192" t="s">
        <v>504</v>
      </c>
      <c r="G449" s="192" t="s">
        <v>504</v>
      </c>
      <c r="I449" s="320" t="s">
        <v>1081</v>
      </c>
      <c r="J449" s="192" t="s">
        <v>504</v>
      </c>
      <c r="K449" s="192" t="s">
        <v>504</v>
      </c>
      <c r="L449" s="192">
        <v>12491</v>
      </c>
      <c r="M449" s="192" t="s">
        <v>504</v>
      </c>
      <c r="N449" s="192" t="s">
        <v>504</v>
      </c>
      <c r="O449" s="192" t="s">
        <v>504</v>
      </c>
      <c r="Q449" s="320" t="s">
        <v>1081</v>
      </c>
      <c r="R449" s="192" t="s">
        <v>504</v>
      </c>
      <c r="S449" s="192" t="s">
        <v>504</v>
      </c>
      <c r="T449" s="192" t="s">
        <v>504</v>
      </c>
      <c r="U449" s="192" t="s">
        <v>504</v>
      </c>
      <c r="V449" s="192" t="s">
        <v>504</v>
      </c>
      <c r="W449" s="192" t="s">
        <v>504</v>
      </c>
      <c r="X449" s="192" t="s">
        <v>504</v>
      </c>
      <c r="Z449" s="320" t="s">
        <v>1081</v>
      </c>
      <c r="AA449" s="192" t="s">
        <v>504</v>
      </c>
      <c r="AB449" s="192" t="s">
        <v>504</v>
      </c>
      <c r="AC449" s="192" t="s">
        <v>504</v>
      </c>
      <c r="AD449" s="192" t="s">
        <v>504</v>
      </c>
      <c r="AE449" s="192" t="s">
        <v>504</v>
      </c>
      <c r="AF449" s="192" t="s">
        <v>504</v>
      </c>
    </row>
    <row r="450" spans="1:32">
      <c r="A450" s="249" t="s">
        <v>78</v>
      </c>
      <c r="B450" s="192" t="s">
        <v>78</v>
      </c>
      <c r="C450" s="192" t="s">
        <v>78</v>
      </c>
      <c r="D450" s="192" t="s">
        <v>78</v>
      </c>
      <c r="E450" s="192" t="s">
        <v>78</v>
      </c>
      <c r="F450" s="192" t="s">
        <v>78</v>
      </c>
      <c r="G450" s="192" t="s">
        <v>78</v>
      </c>
      <c r="I450" s="320" t="s">
        <v>78</v>
      </c>
      <c r="J450" s="192" t="s">
        <v>78</v>
      </c>
      <c r="K450" s="192" t="s">
        <v>78</v>
      </c>
      <c r="L450" s="192" t="s">
        <v>78</v>
      </c>
      <c r="M450" s="192" t="s">
        <v>78</v>
      </c>
      <c r="N450" s="192" t="s">
        <v>78</v>
      </c>
      <c r="O450" s="192" t="s">
        <v>78</v>
      </c>
      <c r="Q450" s="320" t="s">
        <v>78</v>
      </c>
      <c r="R450" s="192" t="s">
        <v>78</v>
      </c>
      <c r="S450" s="192" t="s">
        <v>78</v>
      </c>
      <c r="T450" s="192" t="s">
        <v>78</v>
      </c>
      <c r="U450" s="192" t="s">
        <v>78</v>
      </c>
      <c r="V450" s="192" t="s">
        <v>78</v>
      </c>
      <c r="W450" s="192" t="s">
        <v>78</v>
      </c>
      <c r="X450" s="192" t="s">
        <v>78</v>
      </c>
      <c r="Z450" s="320" t="s">
        <v>78</v>
      </c>
      <c r="AA450" s="192" t="s">
        <v>78</v>
      </c>
      <c r="AB450" s="192" t="s">
        <v>78</v>
      </c>
      <c r="AC450" s="192" t="s">
        <v>78</v>
      </c>
      <c r="AD450" s="192" t="s">
        <v>78</v>
      </c>
      <c r="AE450" s="192" t="s">
        <v>78</v>
      </c>
      <c r="AF450" s="192" t="s">
        <v>78</v>
      </c>
    </row>
    <row r="451" spans="1:32">
      <c r="A451" s="249" t="s">
        <v>1083</v>
      </c>
      <c r="B451" s="192">
        <v>9114566</v>
      </c>
      <c r="C451" s="192">
        <v>218677</v>
      </c>
      <c r="D451" s="192">
        <v>302951</v>
      </c>
      <c r="E451" s="192">
        <v>3606</v>
      </c>
      <c r="F451" s="192">
        <v>19169</v>
      </c>
      <c r="G451" s="192">
        <v>5817</v>
      </c>
      <c r="I451" s="320" t="s">
        <v>1083</v>
      </c>
      <c r="J451" s="192">
        <v>648756</v>
      </c>
      <c r="K451" s="192">
        <v>5</v>
      </c>
      <c r="L451" s="192">
        <v>5324580</v>
      </c>
      <c r="M451" s="192">
        <v>89</v>
      </c>
      <c r="N451" s="192">
        <v>6231</v>
      </c>
      <c r="O451" s="192">
        <v>255411</v>
      </c>
      <c r="Q451" s="320" t="s">
        <v>1083</v>
      </c>
      <c r="R451" s="192">
        <v>17074</v>
      </c>
      <c r="S451" s="192">
        <v>23755</v>
      </c>
      <c r="T451" s="192">
        <v>61044</v>
      </c>
      <c r="U451" s="192">
        <v>14204</v>
      </c>
      <c r="V451" s="192">
        <v>18038</v>
      </c>
      <c r="W451" s="192">
        <v>2155537</v>
      </c>
      <c r="X451" s="192">
        <v>2</v>
      </c>
      <c r="Z451" s="320" t="s">
        <v>1083</v>
      </c>
      <c r="AA451" s="192">
        <v>3661</v>
      </c>
      <c r="AB451" s="192">
        <v>21696</v>
      </c>
      <c r="AC451" s="192">
        <v>148</v>
      </c>
      <c r="AD451" s="192">
        <v>30</v>
      </c>
      <c r="AE451" s="192" t="s">
        <v>504</v>
      </c>
      <c r="AF451" s="192">
        <v>14085</v>
      </c>
    </row>
    <row r="452" spans="1:32">
      <c r="A452" s="249" t="s">
        <v>1084</v>
      </c>
      <c r="B452" s="192">
        <v>983</v>
      </c>
      <c r="C452" s="192" t="s">
        <v>504</v>
      </c>
      <c r="D452" s="192" t="s">
        <v>504</v>
      </c>
      <c r="E452" s="192" t="s">
        <v>504</v>
      </c>
      <c r="F452" s="192" t="s">
        <v>504</v>
      </c>
      <c r="G452" s="192" t="s">
        <v>504</v>
      </c>
      <c r="I452" s="320" t="s">
        <v>1084</v>
      </c>
      <c r="J452" s="192">
        <v>150</v>
      </c>
      <c r="K452" s="192" t="s">
        <v>504</v>
      </c>
      <c r="L452" s="192">
        <v>89</v>
      </c>
      <c r="M452" s="192" t="s">
        <v>504</v>
      </c>
      <c r="N452" s="192" t="s">
        <v>504</v>
      </c>
      <c r="O452" s="192" t="s">
        <v>504</v>
      </c>
      <c r="Q452" s="320" t="s">
        <v>1084</v>
      </c>
      <c r="R452" s="192" t="s">
        <v>504</v>
      </c>
      <c r="S452" s="192" t="s">
        <v>504</v>
      </c>
      <c r="T452" s="192" t="s">
        <v>504</v>
      </c>
      <c r="U452" s="192">
        <v>128</v>
      </c>
      <c r="V452" s="192" t="s">
        <v>504</v>
      </c>
      <c r="W452" s="192">
        <v>587</v>
      </c>
      <c r="X452" s="192" t="s">
        <v>504</v>
      </c>
      <c r="Z452" s="320" t="s">
        <v>1084</v>
      </c>
      <c r="AA452" s="192" t="s">
        <v>504</v>
      </c>
      <c r="AB452" s="192">
        <v>29</v>
      </c>
      <c r="AC452" s="192" t="s">
        <v>504</v>
      </c>
      <c r="AD452" s="192" t="s">
        <v>504</v>
      </c>
      <c r="AE452" s="192" t="s">
        <v>504</v>
      </c>
      <c r="AF452" s="192" t="s">
        <v>504</v>
      </c>
    </row>
    <row r="453" spans="1:32">
      <c r="A453" s="249" t="s">
        <v>1087</v>
      </c>
      <c r="B453" s="192">
        <v>5136</v>
      </c>
      <c r="C453" s="192">
        <v>2</v>
      </c>
      <c r="D453" s="192">
        <v>3057</v>
      </c>
      <c r="E453" s="192" t="s">
        <v>504</v>
      </c>
      <c r="F453" s="192" t="s">
        <v>504</v>
      </c>
      <c r="G453" s="192" t="s">
        <v>504</v>
      </c>
      <c r="I453" s="320" t="s">
        <v>1087</v>
      </c>
      <c r="J453" s="192">
        <v>371</v>
      </c>
      <c r="K453" s="192" t="s">
        <v>504</v>
      </c>
      <c r="L453" s="192">
        <v>1664</v>
      </c>
      <c r="M453" s="192" t="s">
        <v>504</v>
      </c>
      <c r="N453" s="192">
        <v>3</v>
      </c>
      <c r="O453" s="192" t="s">
        <v>504</v>
      </c>
      <c r="Q453" s="320" t="s">
        <v>1087</v>
      </c>
      <c r="R453" s="192" t="s">
        <v>504</v>
      </c>
      <c r="S453" s="192">
        <v>6</v>
      </c>
      <c r="T453" s="192" t="s">
        <v>504</v>
      </c>
      <c r="U453" s="192" t="s">
        <v>504</v>
      </c>
      <c r="V453" s="192" t="s">
        <v>504</v>
      </c>
      <c r="W453" s="192">
        <v>33</v>
      </c>
      <c r="X453" s="192" t="s">
        <v>504</v>
      </c>
      <c r="Z453" s="320" t="s">
        <v>1087</v>
      </c>
      <c r="AA453" s="192" t="s">
        <v>504</v>
      </c>
      <c r="AB453" s="192" t="s">
        <v>504</v>
      </c>
      <c r="AC453" s="192" t="s">
        <v>504</v>
      </c>
      <c r="AD453" s="192" t="s">
        <v>504</v>
      </c>
      <c r="AE453" s="192" t="s">
        <v>504</v>
      </c>
      <c r="AF453" s="192" t="s">
        <v>504</v>
      </c>
    </row>
    <row r="454" spans="1:32">
      <c r="A454" s="249" t="s">
        <v>1088</v>
      </c>
      <c r="B454" s="192">
        <v>5134</v>
      </c>
      <c r="C454" s="192">
        <v>2</v>
      </c>
      <c r="D454" s="192">
        <v>3057</v>
      </c>
      <c r="E454" s="192" t="s">
        <v>504</v>
      </c>
      <c r="F454" s="192" t="s">
        <v>504</v>
      </c>
      <c r="G454" s="192" t="s">
        <v>504</v>
      </c>
      <c r="I454" s="320" t="s">
        <v>1088</v>
      </c>
      <c r="J454" s="192">
        <v>371</v>
      </c>
      <c r="K454" s="192" t="s">
        <v>504</v>
      </c>
      <c r="L454" s="192">
        <v>1664</v>
      </c>
      <c r="M454" s="192" t="s">
        <v>504</v>
      </c>
      <c r="N454" s="192">
        <v>3</v>
      </c>
      <c r="O454" s="192" t="s">
        <v>504</v>
      </c>
      <c r="Q454" s="320" t="s">
        <v>1088</v>
      </c>
      <c r="R454" s="192" t="s">
        <v>504</v>
      </c>
      <c r="S454" s="192">
        <v>6</v>
      </c>
      <c r="T454" s="192" t="s">
        <v>504</v>
      </c>
      <c r="U454" s="192" t="s">
        <v>504</v>
      </c>
      <c r="V454" s="192" t="s">
        <v>504</v>
      </c>
      <c r="W454" s="192">
        <v>31</v>
      </c>
      <c r="X454" s="192" t="s">
        <v>504</v>
      </c>
      <c r="Z454" s="320" t="s">
        <v>1088</v>
      </c>
      <c r="AA454" s="192" t="s">
        <v>504</v>
      </c>
      <c r="AB454" s="192" t="s">
        <v>504</v>
      </c>
      <c r="AC454" s="192" t="s">
        <v>504</v>
      </c>
      <c r="AD454" s="192" t="s">
        <v>504</v>
      </c>
      <c r="AE454" s="192" t="s">
        <v>504</v>
      </c>
      <c r="AF454" s="192" t="s">
        <v>504</v>
      </c>
    </row>
    <row r="455" spans="1:32">
      <c r="A455" s="249" t="s">
        <v>1089</v>
      </c>
      <c r="B455" s="192">
        <v>35441</v>
      </c>
      <c r="C455" s="192">
        <v>20</v>
      </c>
      <c r="D455" s="192">
        <v>7062</v>
      </c>
      <c r="E455" s="192" t="s">
        <v>504</v>
      </c>
      <c r="F455" s="192" t="s">
        <v>504</v>
      </c>
      <c r="G455" s="192" t="s">
        <v>504</v>
      </c>
      <c r="I455" s="320" t="s">
        <v>1089</v>
      </c>
      <c r="J455" s="192" t="s">
        <v>504</v>
      </c>
      <c r="K455" s="192">
        <v>1</v>
      </c>
      <c r="L455" s="192">
        <v>28228</v>
      </c>
      <c r="M455" s="192" t="s">
        <v>504</v>
      </c>
      <c r="N455" s="192">
        <v>3</v>
      </c>
      <c r="O455" s="192" t="s">
        <v>504</v>
      </c>
      <c r="Q455" s="320" t="s">
        <v>1089</v>
      </c>
      <c r="R455" s="192" t="s">
        <v>504</v>
      </c>
      <c r="S455" s="192">
        <v>3</v>
      </c>
      <c r="T455" s="192" t="s">
        <v>504</v>
      </c>
      <c r="U455" s="192" t="s">
        <v>504</v>
      </c>
      <c r="V455" s="192" t="s">
        <v>504</v>
      </c>
      <c r="W455" s="192">
        <v>122</v>
      </c>
      <c r="X455" s="192" t="s">
        <v>504</v>
      </c>
      <c r="Z455" s="320" t="s">
        <v>1089</v>
      </c>
      <c r="AA455" s="192" t="s">
        <v>504</v>
      </c>
      <c r="AB455" s="192" t="s">
        <v>504</v>
      </c>
      <c r="AC455" s="192" t="s">
        <v>504</v>
      </c>
      <c r="AD455" s="192" t="s">
        <v>504</v>
      </c>
      <c r="AE455" s="192" t="s">
        <v>504</v>
      </c>
      <c r="AF455" s="192">
        <v>2</v>
      </c>
    </row>
    <row r="456" spans="1:32">
      <c r="A456" s="249" t="s">
        <v>1090</v>
      </c>
      <c r="B456" s="192">
        <v>35439</v>
      </c>
      <c r="C456" s="192">
        <v>18</v>
      </c>
      <c r="D456" s="192">
        <v>7062</v>
      </c>
      <c r="E456" s="192" t="s">
        <v>504</v>
      </c>
      <c r="F456" s="192" t="s">
        <v>504</v>
      </c>
      <c r="G456" s="192" t="s">
        <v>504</v>
      </c>
      <c r="I456" s="320" t="s">
        <v>1090</v>
      </c>
      <c r="J456" s="192" t="s">
        <v>504</v>
      </c>
      <c r="K456" s="192">
        <v>1</v>
      </c>
      <c r="L456" s="192">
        <v>28228</v>
      </c>
      <c r="M456" s="192" t="s">
        <v>504</v>
      </c>
      <c r="N456" s="192">
        <v>3</v>
      </c>
      <c r="O456" s="192" t="s">
        <v>504</v>
      </c>
      <c r="Q456" s="320" t="s">
        <v>1090</v>
      </c>
      <c r="R456" s="192" t="s">
        <v>504</v>
      </c>
      <c r="S456" s="192">
        <v>3</v>
      </c>
      <c r="T456" s="192" t="s">
        <v>504</v>
      </c>
      <c r="U456" s="192" t="s">
        <v>504</v>
      </c>
      <c r="V456" s="192" t="s">
        <v>504</v>
      </c>
      <c r="W456" s="192">
        <v>122</v>
      </c>
      <c r="X456" s="192" t="s">
        <v>504</v>
      </c>
      <c r="Z456" s="320" t="s">
        <v>1090</v>
      </c>
      <c r="AA456" s="192" t="s">
        <v>504</v>
      </c>
      <c r="AB456" s="192" t="s">
        <v>504</v>
      </c>
      <c r="AC456" s="192" t="s">
        <v>504</v>
      </c>
      <c r="AD456" s="192" t="s">
        <v>504</v>
      </c>
      <c r="AE456" s="192" t="s">
        <v>504</v>
      </c>
      <c r="AF456" s="192">
        <v>2</v>
      </c>
    </row>
    <row r="457" spans="1:32">
      <c r="A457" s="249" t="s">
        <v>1091</v>
      </c>
      <c r="B457" s="192">
        <v>43377</v>
      </c>
      <c r="C457" s="192" t="s">
        <v>504</v>
      </c>
      <c r="D457" s="192" t="s">
        <v>504</v>
      </c>
      <c r="E457" s="192" t="s">
        <v>504</v>
      </c>
      <c r="F457" s="192" t="s">
        <v>504</v>
      </c>
      <c r="G457" s="192" t="s">
        <v>504</v>
      </c>
      <c r="I457" s="320" t="s">
        <v>1091</v>
      </c>
      <c r="J457" s="192">
        <v>3</v>
      </c>
      <c r="K457" s="192" t="s">
        <v>504</v>
      </c>
      <c r="L457" s="192">
        <v>43372</v>
      </c>
      <c r="M457" s="192" t="s">
        <v>504</v>
      </c>
      <c r="N457" s="192" t="s">
        <v>504</v>
      </c>
      <c r="O457" s="192" t="s">
        <v>504</v>
      </c>
      <c r="Q457" s="320" t="s">
        <v>1091</v>
      </c>
      <c r="R457" s="192" t="s">
        <v>504</v>
      </c>
      <c r="S457" s="192" t="s">
        <v>504</v>
      </c>
      <c r="T457" s="192" t="s">
        <v>504</v>
      </c>
      <c r="U457" s="192" t="s">
        <v>504</v>
      </c>
      <c r="V457" s="192" t="s">
        <v>504</v>
      </c>
      <c r="W457" s="192" t="s">
        <v>504</v>
      </c>
      <c r="X457" s="192" t="s">
        <v>504</v>
      </c>
      <c r="Z457" s="320" t="s">
        <v>1091</v>
      </c>
      <c r="AA457" s="192" t="s">
        <v>504</v>
      </c>
      <c r="AB457" s="192">
        <v>2</v>
      </c>
      <c r="AC457" s="192" t="s">
        <v>504</v>
      </c>
      <c r="AD457" s="192" t="s">
        <v>504</v>
      </c>
      <c r="AE457" s="192" t="s">
        <v>504</v>
      </c>
      <c r="AF457" s="192" t="s">
        <v>504</v>
      </c>
    </row>
    <row r="458" spans="1:32">
      <c r="A458" s="249" t="s">
        <v>1092</v>
      </c>
      <c r="B458" s="192">
        <v>43375</v>
      </c>
      <c r="C458" s="192" t="s">
        <v>504</v>
      </c>
      <c r="D458" s="192" t="s">
        <v>504</v>
      </c>
      <c r="E458" s="192" t="s">
        <v>504</v>
      </c>
      <c r="F458" s="192" t="s">
        <v>504</v>
      </c>
      <c r="G458" s="192" t="s">
        <v>504</v>
      </c>
      <c r="I458" s="320" t="s">
        <v>1092</v>
      </c>
      <c r="J458" s="192">
        <v>3</v>
      </c>
      <c r="K458" s="192" t="s">
        <v>504</v>
      </c>
      <c r="L458" s="192">
        <v>43372</v>
      </c>
      <c r="M458" s="192" t="s">
        <v>504</v>
      </c>
      <c r="N458" s="192" t="s">
        <v>504</v>
      </c>
      <c r="O458" s="192" t="s">
        <v>504</v>
      </c>
      <c r="Q458" s="320" t="s">
        <v>1092</v>
      </c>
      <c r="R458" s="192" t="s">
        <v>504</v>
      </c>
      <c r="S458" s="192" t="s">
        <v>504</v>
      </c>
      <c r="T458" s="192" t="s">
        <v>504</v>
      </c>
      <c r="U458" s="192" t="s">
        <v>504</v>
      </c>
      <c r="V458" s="192" t="s">
        <v>504</v>
      </c>
      <c r="W458" s="192" t="s">
        <v>504</v>
      </c>
      <c r="X458" s="192" t="s">
        <v>504</v>
      </c>
      <c r="Z458" s="320" t="s">
        <v>1092</v>
      </c>
      <c r="AA458" s="192" t="s">
        <v>504</v>
      </c>
      <c r="AB458" s="192" t="s">
        <v>504</v>
      </c>
      <c r="AC458" s="192" t="s">
        <v>504</v>
      </c>
      <c r="AD458" s="192" t="s">
        <v>504</v>
      </c>
      <c r="AE458" s="192" t="s">
        <v>504</v>
      </c>
      <c r="AF458" s="192" t="s">
        <v>504</v>
      </c>
    </row>
    <row r="459" spans="1:32">
      <c r="A459" s="249" t="s">
        <v>1866</v>
      </c>
      <c r="B459" s="192">
        <v>276</v>
      </c>
      <c r="C459" s="192" t="s">
        <v>504</v>
      </c>
      <c r="D459" s="192" t="s">
        <v>504</v>
      </c>
      <c r="E459" s="192" t="s">
        <v>504</v>
      </c>
      <c r="F459" s="192" t="s">
        <v>504</v>
      </c>
      <c r="G459" s="192" t="s">
        <v>504</v>
      </c>
      <c r="I459" s="320" t="s">
        <v>1866</v>
      </c>
      <c r="J459" s="192">
        <v>276</v>
      </c>
      <c r="K459" s="192" t="s">
        <v>504</v>
      </c>
      <c r="L459" s="192" t="s">
        <v>504</v>
      </c>
      <c r="M459" s="192" t="s">
        <v>504</v>
      </c>
      <c r="N459" s="192" t="s">
        <v>504</v>
      </c>
      <c r="O459" s="192" t="s">
        <v>504</v>
      </c>
      <c r="Q459" s="320" t="s">
        <v>1866</v>
      </c>
      <c r="R459" s="192" t="s">
        <v>504</v>
      </c>
      <c r="S459" s="192" t="s">
        <v>504</v>
      </c>
      <c r="T459" s="192" t="s">
        <v>504</v>
      </c>
      <c r="U459" s="192" t="s">
        <v>504</v>
      </c>
      <c r="V459" s="192" t="s">
        <v>504</v>
      </c>
      <c r="W459" s="192" t="s">
        <v>504</v>
      </c>
      <c r="X459" s="192" t="s">
        <v>504</v>
      </c>
      <c r="Z459" s="320" t="s">
        <v>1866</v>
      </c>
      <c r="AA459" s="192" t="s">
        <v>504</v>
      </c>
      <c r="AB459" s="192" t="s">
        <v>504</v>
      </c>
      <c r="AC459" s="192" t="s">
        <v>504</v>
      </c>
      <c r="AD459" s="192" t="s">
        <v>504</v>
      </c>
      <c r="AE459" s="192" t="s">
        <v>504</v>
      </c>
      <c r="AF459" s="192" t="s">
        <v>504</v>
      </c>
    </row>
    <row r="460" spans="1:32">
      <c r="A460" s="249" t="s">
        <v>1093</v>
      </c>
      <c r="B460" s="192">
        <v>1539893</v>
      </c>
      <c r="C460" s="192">
        <v>10</v>
      </c>
      <c r="D460" s="192">
        <v>49935</v>
      </c>
      <c r="E460" s="192" t="s">
        <v>504</v>
      </c>
      <c r="F460" s="192" t="s">
        <v>504</v>
      </c>
      <c r="G460" s="192" t="s">
        <v>504</v>
      </c>
      <c r="I460" s="320" t="s">
        <v>1093</v>
      </c>
      <c r="J460" s="192">
        <v>44404</v>
      </c>
      <c r="K460" s="192" t="s">
        <v>504</v>
      </c>
      <c r="L460" s="192">
        <v>1010123</v>
      </c>
      <c r="M460" s="192" t="s">
        <v>504</v>
      </c>
      <c r="N460" s="192" t="s">
        <v>504</v>
      </c>
      <c r="O460" s="192" t="s">
        <v>504</v>
      </c>
      <c r="Q460" s="320" t="s">
        <v>1093</v>
      </c>
      <c r="R460" s="192" t="s">
        <v>504</v>
      </c>
      <c r="S460" s="192" t="s">
        <v>504</v>
      </c>
      <c r="T460" s="192">
        <v>1</v>
      </c>
      <c r="U460" s="192" t="s">
        <v>504</v>
      </c>
      <c r="V460" s="192" t="s">
        <v>504</v>
      </c>
      <c r="W460" s="192">
        <v>435359</v>
      </c>
      <c r="X460" s="192" t="s">
        <v>504</v>
      </c>
      <c r="Z460" s="320" t="s">
        <v>1093</v>
      </c>
      <c r="AA460" s="192" t="s">
        <v>504</v>
      </c>
      <c r="AB460" s="192">
        <v>3</v>
      </c>
      <c r="AC460" s="192" t="s">
        <v>504</v>
      </c>
      <c r="AD460" s="192" t="s">
        <v>504</v>
      </c>
      <c r="AE460" s="192" t="s">
        <v>504</v>
      </c>
      <c r="AF460" s="192">
        <v>58</v>
      </c>
    </row>
    <row r="461" spans="1:32">
      <c r="A461" s="249" t="s">
        <v>1094</v>
      </c>
      <c r="B461" s="192">
        <v>8519</v>
      </c>
      <c r="C461" s="192" t="s">
        <v>504</v>
      </c>
      <c r="D461" s="192" t="s">
        <v>504</v>
      </c>
      <c r="E461" s="192" t="s">
        <v>504</v>
      </c>
      <c r="F461" s="192" t="s">
        <v>504</v>
      </c>
      <c r="G461" s="192" t="s">
        <v>504</v>
      </c>
      <c r="I461" s="320" t="s">
        <v>1094</v>
      </c>
      <c r="J461" s="192" t="s">
        <v>504</v>
      </c>
      <c r="K461" s="192" t="s">
        <v>504</v>
      </c>
      <c r="L461" s="192">
        <v>8519</v>
      </c>
      <c r="M461" s="192" t="s">
        <v>504</v>
      </c>
      <c r="N461" s="192" t="s">
        <v>504</v>
      </c>
      <c r="O461" s="192" t="s">
        <v>504</v>
      </c>
      <c r="Q461" s="320" t="s">
        <v>1094</v>
      </c>
      <c r="R461" s="192" t="s">
        <v>504</v>
      </c>
      <c r="S461" s="192" t="s">
        <v>504</v>
      </c>
      <c r="T461" s="192" t="s">
        <v>504</v>
      </c>
      <c r="U461" s="192" t="s">
        <v>504</v>
      </c>
      <c r="V461" s="192" t="s">
        <v>504</v>
      </c>
      <c r="W461" s="192" t="s">
        <v>504</v>
      </c>
      <c r="X461" s="192" t="s">
        <v>504</v>
      </c>
      <c r="Z461" s="320" t="s">
        <v>1094</v>
      </c>
      <c r="AA461" s="192" t="s">
        <v>504</v>
      </c>
      <c r="AB461" s="192" t="s">
        <v>504</v>
      </c>
      <c r="AC461" s="192" t="s">
        <v>504</v>
      </c>
      <c r="AD461" s="192" t="s">
        <v>504</v>
      </c>
      <c r="AE461" s="192" t="s">
        <v>504</v>
      </c>
      <c r="AF461" s="192" t="s">
        <v>504</v>
      </c>
    </row>
    <row r="462" spans="1:32">
      <c r="A462" s="249" t="s">
        <v>1095</v>
      </c>
      <c r="B462" s="192">
        <v>17930</v>
      </c>
      <c r="C462" s="192" t="s">
        <v>504</v>
      </c>
      <c r="D462" s="192" t="s">
        <v>504</v>
      </c>
      <c r="E462" s="192" t="s">
        <v>504</v>
      </c>
      <c r="F462" s="192" t="s">
        <v>504</v>
      </c>
      <c r="G462" s="192" t="s">
        <v>504</v>
      </c>
      <c r="I462" s="320" t="s">
        <v>1095</v>
      </c>
      <c r="J462" s="192" t="s">
        <v>504</v>
      </c>
      <c r="K462" s="192" t="s">
        <v>504</v>
      </c>
      <c r="L462" s="192">
        <v>17930</v>
      </c>
      <c r="M462" s="192" t="s">
        <v>504</v>
      </c>
      <c r="N462" s="192" t="s">
        <v>504</v>
      </c>
      <c r="O462" s="192" t="s">
        <v>504</v>
      </c>
      <c r="Q462" s="320" t="s">
        <v>1095</v>
      </c>
      <c r="R462" s="192" t="s">
        <v>504</v>
      </c>
      <c r="S462" s="192" t="s">
        <v>504</v>
      </c>
      <c r="T462" s="192" t="s">
        <v>504</v>
      </c>
      <c r="U462" s="192" t="s">
        <v>504</v>
      </c>
      <c r="V462" s="192" t="s">
        <v>504</v>
      </c>
      <c r="W462" s="192" t="s">
        <v>504</v>
      </c>
      <c r="X462" s="192" t="s">
        <v>504</v>
      </c>
      <c r="Z462" s="320" t="s">
        <v>1095</v>
      </c>
      <c r="AA462" s="192" t="s">
        <v>504</v>
      </c>
      <c r="AB462" s="192" t="s">
        <v>504</v>
      </c>
      <c r="AC462" s="192" t="s">
        <v>504</v>
      </c>
      <c r="AD462" s="192" t="s">
        <v>504</v>
      </c>
      <c r="AE462" s="192" t="s">
        <v>504</v>
      </c>
      <c r="AF462" s="192" t="s">
        <v>504</v>
      </c>
    </row>
    <row r="463" spans="1:32">
      <c r="A463" s="249" t="s">
        <v>1096</v>
      </c>
      <c r="B463" s="192">
        <v>29334</v>
      </c>
      <c r="C463" s="192" t="s">
        <v>504</v>
      </c>
      <c r="D463" s="192" t="s">
        <v>504</v>
      </c>
      <c r="E463" s="192" t="s">
        <v>504</v>
      </c>
      <c r="F463" s="192" t="s">
        <v>504</v>
      </c>
      <c r="G463" s="192" t="s">
        <v>504</v>
      </c>
      <c r="I463" s="320" t="s">
        <v>1096</v>
      </c>
      <c r="J463" s="192" t="s">
        <v>504</v>
      </c>
      <c r="K463" s="192" t="s">
        <v>504</v>
      </c>
      <c r="L463" s="192">
        <v>29334</v>
      </c>
      <c r="M463" s="192" t="s">
        <v>504</v>
      </c>
      <c r="N463" s="192" t="s">
        <v>504</v>
      </c>
      <c r="O463" s="192" t="s">
        <v>504</v>
      </c>
      <c r="Q463" s="320" t="s">
        <v>1096</v>
      </c>
      <c r="R463" s="192" t="s">
        <v>504</v>
      </c>
      <c r="S463" s="192" t="s">
        <v>504</v>
      </c>
      <c r="T463" s="192" t="s">
        <v>504</v>
      </c>
      <c r="U463" s="192" t="s">
        <v>504</v>
      </c>
      <c r="V463" s="192" t="s">
        <v>504</v>
      </c>
      <c r="W463" s="192" t="s">
        <v>504</v>
      </c>
      <c r="X463" s="192" t="s">
        <v>504</v>
      </c>
      <c r="Z463" s="320" t="s">
        <v>1096</v>
      </c>
      <c r="AA463" s="192" t="s">
        <v>504</v>
      </c>
      <c r="AB463" s="192" t="s">
        <v>504</v>
      </c>
      <c r="AC463" s="192" t="s">
        <v>504</v>
      </c>
      <c r="AD463" s="192" t="s">
        <v>504</v>
      </c>
      <c r="AE463" s="192" t="s">
        <v>504</v>
      </c>
      <c r="AF463" s="192" t="s">
        <v>504</v>
      </c>
    </row>
    <row r="464" spans="1:32">
      <c r="A464" s="249" t="s">
        <v>1097</v>
      </c>
      <c r="B464" s="192">
        <v>322643</v>
      </c>
      <c r="C464" s="192">
        <v>1</v>
      </c>
      <c r="D464" s="192" t="s">
        <v>504</v>
      </c>
      <c r="E464" s="192" t="s">
        <v>504</v>
      </c>
      <c r="F464" s="192" t="s">
        <v>504</v>
      </c>
      <c r="G464" s="192" t="s">
        <v>504</v>
      </c>
      <c r="I464" s="320" t="s">
        <v>1097</v>
      </c>
      <c r="J464" s="192">
        <v>10981</v>
      </c>
      <c r="K464" s="192" t="s">
        <v>504</v>
      </c>
      <c r="L464" s="192">
        <v>183713</v>
      </c>
      <c r="M464" s="192" t="s">
        <v>504</v>
      </c>
      <c r="N464" s="192" t="s">
        <v>504</v>
      </c>
      <c r="O464" s="192" t="s">
        <v>504</v>
      </c>
      <c r="Q464" s="320" t="s">
        <v>1097</v>
      </c>
      <c r="R464" s="192" t="s">
        <v>504</v>
      </c>
      <c r="S464" s="192" t="s">
        <v>504</v>
      </c>
      <c r="T464" s="192" t="s">
        <v>504</v>
      </c>
      <c r="U464" s="192" t="s">
        <v>504</v>
      </c>
      <c r="V464" s="192" t="s">
        <v>504</v>
      </c>
      <c r="W464" s="192">
        <v>127943</v>
      </c>
      <c r="X464" s="192" t="s">
        <v>504</v>
      </c>
      <c r="Z464" s="320" t="s">
        <v>1097</v>
      </c>
      <c r="AA464" s="192" t="s">
        <v>504</v>
      </c>
      <c r="AB464" s="192" t="s">
        <v>504</v>
      </c>
      <c r="AC464" s="192" t="s">
        <v>504</v>
      </c>
      <c r="AD464" s="192" t="s">
        <v>504</v>
      </c>
      <c r="AE464" s="192" t="s">
        <v>504</v>
      </c>
      <c r="AF464" s="192">
        <v>5</v>
      </c>
    </row>
    <row r="465" spans="1:32">
      <c r="A465" s="249" t="s">
        <v>1098</v>
      </c>
      <c r="B465" s="192">
        <v>48171</v>
      </c>
      <c r="C465" s="192" t="s">
        <v>504</v>
      </c>
      <c r="D465" s="192" t="s">
        <v>504</v>
      </c>
      <c r="E465" s="192" t="s">
        <v>504</v>
      </c>
      <c r="F465" s="192" t="s">
        <v>504</v>
      </c>
      <c r="G465" s="192" t="s">
        <v>504</v>
      </c>
      <c r="I465" s="320" t="s">
        <v>1098</v>
      </c>
      <c r="J465" s="192" t="s">
        <v>504</v>
      </c>
      <c r="K465" s="192" t="s">
        <v>504</v>
      </c>
      <c r="L465" s="192">
        <v>48171</v>
      </c>
      <c r="M465" s="192" t="s">
        <v>504</v>
      </c>
      <c r="N465" s="192" t="s">
        <v>504</v>
      </c>
      <c r="O465" s="192" t="s">
        <v>504</v>
      </c>
      <c r="Q465" s="320" t="s">
        <v>1098</v>
      </c>
      <c r="R465" s="192" t="s">
        <v>504</v>
      </c>
      <c r="S465" s="192" t="s">
        <v>504</v>
      </c>
      <c r="T465" s="192" t="s">
        <v>504</v>
      </c>
      <c r="U465" s="192" t="s">
        <v>504</v>
      </c>
      <c r="V465" s="192" t="s">
        <v>504</v>
      </c>
      <c r="W465" s="192" t="s">
        <v>504</v>
      </c>
      <c r="X465" s="192" t="s">
        <v>504</v>
      </c>
      <c r="Z465" s="320" t="s">
        <v>1098</v>
      </c>
      <c r="AA465" s="192" t="s">
        <v>504</v>
      </c>
      <c r="AB465" s="192" t="s">
        <v>504</v>
      </c>
      <c r="AC465" s="192" t="s">
        <v>504</v>
      </c>
      <c r="AD465" s="192" t="s">
        <v>504</v>
      </c>
      <c r="AE465" s="192" t="s">
        <v>504</v>
      </c>
      <c r="AF465" s="192" t="s">
        <v>504</v>
      </c>
    </row>
    <row r="466" spans="1:32">
      <c r="A466" s="249" t="s">
        <v>1099</v>
      </c>
      <c r="B466" s="192">
        <v>552008</v>
      </c>
      <c r="C466" s="192">
        <v>8</v>
      </c>
      <c r="D466" s="192">
        <v>49935</v>
      </c>
      <c r="E466" s="192" t="s">
        <v>504</v>
      </c>
      <c r="F466" s="192" t="s">
        <v>504</v>
      </c>
      <c r="G466" s="192" t="s">
        <v>504</v>
      </c>
      <c r="I466" s="320" t="s">
        <v>1099</v>
      </c>
      <c r="J466" s="192">
        <v>33423</v>
      </c>
      <c r="K466" s="192" t="s">
        <v>504</v>
      </c>
      <c r="L466" s="192">
        <v>279308</v>
      </c>
      <c r="M466" s="192" t="s">
        <v>504</v>
      </c>
      <c r="N466" s="192" t="s">
        <v>504</v>
      </c>
      <c r="O466" s="192" t="s">
        <v>504</v>
      </c>
      <c r="Q466" s="320" t="s">
        <v>1099</v>
      </c>
      <c r="R466" s="192" t="s">
        <v>504</v>
      </c>
      <c r="S466" s="192" t="s">
        <v>504</v>
      </c>
      <c r="T466" s="192" t="s">
        <v>504</v>
      </c>
      <c r="U466" s="192" t="s">
        <v>504</v>
      </c>
      <c r="V466" s="192" t="s">
        <v>504</v>
      </c>
      <c r="W466" s="192">
        <v>189315</v>
      </c>
      <c r="X466" s="192" t="s">
        <v>504</v>
      </c>
      <c r="Z466" s="320" t="s">
        <v>1099</v>
      </c>
      <c r="AA466" s="192" t="s">
        <v>504</v>
      </c>
      <c r="AB466" s="192" t="s">
        <v>504</v>
      </c>
      <c r="AC466" s="192" t="s">
        <v>504</v>
      </c>
      <c r="AD466" s="192" t="s">
        <v>504</v>
      </c>
      <c r="AE466" s="192" t="s">
        <v>504</v>
      </c>
      <c r="AF466" s="192">
        <v>19</v>
      </c>
    </row>
    <row r="467" spans="1:32">
      <c r="A467" s="249" t="s">
        <v>1100</v>
      </c>
      <c r="B467" s="192">
        <v>485435</v>
      </c>
      <c r="C467" s="192" t="s">
        <v>504</v>
      </c>
      <c r="D467" s="192" t="s">
        <v>504</v>
      </c>
      <c r="E467" s="192" t="s">
        <v>504</v>
      </c>
      <c r="F467" s="192" t="s">
        <v>504</v>
      </c>
      <c r="G467" s="192" t="s">
        <v>504</v>
      </c>
      <c r="I467" s="320" t="s">
        <v>1100</v>
      </c>
      <c r="J467" s="192" t="s">
        <v>504</v>
      </c>
      <c r="K467" s="192" t="s">
        <v>504</v>
      </c>
      <c r="L467" s="192">
        <v>367344</v>
      </c>
      <c r="M467" s="192" t="s">
        <v>504</v>
      </c>
      <c r="N467" s="192" t="s">
        <v>504</v>
      </c>
      <c r="O467" s="192" t="s">
        <v>504</v>
      </c>
      <c r="Q467" s="320" t="s">
        <v>1100</v>
      </c>
      <c r="R467" s="192" t="s">
        <v>504</v>
      </c>
      <c r="S467" s="192" t="s">
        <v>504</v>
      </c>
      <c r="T467" s="192" t="s">
        <v>504</v>
      </c>
      <c r="U467" s="192" t="s">
        <v>504</v>
      </c>
      <c r="V467" s="192" t="s">
        <v>504</v>
      </c>
      <c r="W467" s="192">
        <v>118087</v>
      </c>
      <c r="X467" s="192" t="s">
        <v>504</v>
      </c>
      <c r="Z467" s="320" t="s">
        <v>1100</v>
      </c>
      <c r="AA467" s="192" t="s">
        <v>504</v>
      </c>
      <c r="AB467" s="192" t="s">
        <v>504</v>
      </c>
      <c r="AC467" s="192" t="s">
        <v>504</v>
      </c>
      <c r="AD467" s="192" t="s">
        <v>504</v>
      </c>
      <c r="AE467" s="192" t="s">
        <v>504</v>
      </c>
      <c r="AF467" s="192">
        <v>4</v>
      </c>
    </row>
    <row r="468" spans="1:32">
      <c r="A468" s="249" t="s">
        <v>1101</v>
      </c>
      <c r="B468" s="192">
        <v>23980</v>
      </c>
      <c r="C468" s="192" t="s">
        <v>504</v>
      </c>
      <c r="D468" s="192" t="s">
        <v>504</v>
      </c>
      <c r="E468" s="192" t="s">
        <v>504</v>
      </c>
      <c r="F468" s="192" t="s">
        <v>504</v>
      </c>
      <c r="G468" s="192" t="s">
        <v>504</v>
      </c>
      <c r="I468" s="320" t="s">
        <v>1101</v>
      </c>
      <c r="J468" s="192" t="s">
        <v>504</v>
      </c>
      <c r="K468" s="192" t="s">
        <v>504</v>
      </c>
      <c r="L468" s="192">
        <v>23980</v>
      </c>
      <c r="M468" s="192" t="s">
        <v>504</v>
      </c>
      <c r="N468" s="192" t="s">
        <v>504</v>
      </c>
      <c r="O468" s="192" t="s">
        <v>504</v>
      </c>
      <c r="Q468" s="320" t="s">
        <v>1101</v>
      </c>
      <c r="R468" s="192" t="s">
        <v>504</v>
      </c>
      <c r="S468" s="192" t="s">
        <v>504</v>
      </c>
      <c r="T468" s="192" t="s">
        <v>504</v>
      </c>
      <c r="U468" s="192" t="s">
        <v>504</v>
      </c>
      <c r="V468" s="192" t="s">
        <v>504</v>
      </c>
      <c r="W468" s="192" t="s">
        <v>504</v>
      </c>
      <c r="X468" s="192" t="s">
        <v>504</v>
      </c>
      <c r="Z468" s="320" t="s">
        <v>1101</v>
      </c>
      <c r="AA468" s="189" t="s">
        <v>504</v>
      </c>
      <c r="AB468" s="189" t="s">
        <v>504</v>
      </c>
      <c r="AC468" s="189" t="s">
        <v>504</v>
      </c>
      <c r="AD468" s="189" t="s">
        <v>504</v>
      </c>
      <c r="AE468" s="189" t="s">
        <v>504</v>
      </c>
      <c r="AF468" s="189" t="s">
        <v>504</v>
      </c>
    </row>
    <row r="469" spans="1:32">
      <c r="A469" s="249" t="s">
        <v>1102</v>
      </c>
      <c r="B469" s="192">
        <v>19946</v>
      </c>
      <c r="C469" s="192" t="s">
        <v>504</v>
      </c>
      <c r="D469" s="192" t="s">
        <v>504</v>
      </c>
      <c r="E469" s="192" t="s">
        <v>504</v>
      </c>
      <c r="F469" s="192" t="s">
        <v>504</v>
      </c>
      <c r="G469" s="192" t="s">
        <v>504</v>
      </c>
      <c r="I469" s="320" t="s">
        <v>1102</v>
      </c>
      <c r="J469" s="192" t="s">
        <v>504</v>
      </c>
      <c r="K469" s="192" t="s">
        <v>504</v>
      </c>
      <c r="L469" s="192">
        <v>19940</v>
      </c>
      <c r="M469" s="192" t="s">
        <v>504</v>
      </c>
      <c r="N469" s="192" t="s">
        <v>504</v>
      </c>
      <c r="O469" s="192" t="s">
        <v>504</v>
      </c>
      <c r="Q469" s="320" t="s">
        <v>1102</v>
      </c>
      <c r="R469" s="192" t="s">
        <v>504</v>
      </c>
      <c r="S469" s="192" t="s">
        <v>504</v>
      </c>
      <c r="T469" s="192" t="s">
        <v>504</v>
      </c>
      <c r="U469" s="192" t="s">
        <v>504</v>
      </c>
      <c r="V469" s="192" t="s">
        <v>504</v>
      </c>
      <c r="W469" s="192" t="s">
        <v>504</v>
      </c>
      <c r="X469" s="192" t="s">
        <v>504</v>
      </c>
      <c r="Z469" s="320" t="s">
        <v>1102</v>
      </c>
      <c r="AA469" s="189" t="s">
        <v>504</v>
      </c>
      <c r="AB469" s="189" t="s">
        <v>504</v>
      </c>
      <c r="AC469" s="189" t="s">
        <v>504</v>
      </c>
      <c r="AD469" s="189" t="s">
        <v>504</v>
      </c>
      <c r="AE469" s="189" t="s">
        <v>504</v>
      </c>
      <c r="AF469" s="189">
        <v>6</v>
      </c>
    </row>
    <row r="470" spans="1:32">
      <c r="A470" s="249" t="s">
        <v>1103</v>
      </c>
      <c r="B470" s="192">
        <v>31875</v>
      </c>
      <c r="C470" s="192" t="s">
        <v>504</v>
      </c>
      <c r="D470" s="192" t="s">
        <v>504</v>
      </c>
      <c r="E470" s="192" t="s">
        <v>504</v>
      </c>
      <c r="F470" s="192" t="s">
        <v>504</v>
      </c>
      <c r="G470" s="192" t="s">
        <v>504</v>
      </c>
      <c r="I470" s="320" t="s">
        <v>1103</v>
      </c>
      <c r="J470" s="192" t="s">
        <v>504</v>
      </c>
      <c r="K470" s="192" t="s">
        <v>504</v>
      </c>
      <c r="L470" s="192">
        <v>31875</v>
      </c>
      <c r="M470" s="192" t="s">
        <v>504</v>
      </c>
      <c r="N470" s="192" t="s">
        <v>504</v>
      </c>
      <c r="O470" s="192" t="s">
        <v>504</v>
      </c>
      <c r="Q470" s="320" t="s">
        <v>1103</v>
      </c>
      <c r="R470" s="192" t="s">
        <v>504</v>
      </c>
      <c r="S470" s="192" t="s">
        <v>504</v>
      </c>
      <c r="T470" s="192" t="s">
        <v>504</v>
      </c>
      <c r="U470" s="192" t="s">
        <v>504</v>
      </c>
      <c r="V470" s="192" t="s">
        <v>504</v>
      </c>
      <c r="W470" s="192" t="s">
        <v>504</v>
      </c>
      <c r="X470" s="192" t="s">
        <v>504</v>
      </c>
      <c r="Z470" s="320" t="s">
        <v>1103</v>
      </c>
      <c r="AA470" s="189" t="s">
        <v>504</v>
      </c>
      <c r="AB470" s="189" t="s">
        <v>504</v>
      </c>
      <c r="AC470" s="189" t="s">
        <v>504</v>
      </c>
      <c r="AD470" s="189" t="s">
        <v>504</v>
      </c>
      <c r="AE470" s="189" t="s">
        <v>504</v>
      </c>
      <c r="AF470" s="189" t="s">
        <v>504</v>
      </c>
    </row>
    <row r="471" spans="1:32">
      <c r="A471" s="249" t="s">
        <v>1104</v>
      </c>
      <c r="B471" s="192">
        <v>106330</v>
      </c>
      <c r="C471" s="192">
        <v>27658</v>
      </c>
      <c r="D471" s="192" t="s">
        <v>504</v>
      </c>
      <c r="E471" s="192" t="s">
        <v>504</v>
      </c>
      <c r="F471" s="192">
        <v>19168</v>
      </c>
      <c r="G471" s="192" t="s">
        <v>504</v>
      </c>
      <c r="I471" s="320" t="s">
        <v>1104</v>
      </c>
      <c r="J471" s="192">
        <v>969</v>
      </c>
      <c r="K471" s="192" t="s">
        <v>504</v>
      </c>
      <c r="L471" s="192">
        <v>385</v>
      </c>
      <c r="M471" s="192">
        <v>2</v>
      </c>
      <c r="N471" s="192" t="s">
        <v>504</v>
      </c>
      <c r="O471" s="192" t="s">
        <v>504</v>
      </c>
      <c r="Q471" s="320" t="s">
        <v>1104</v>
      </c>
      <c r="R471" s="192">
        <v>12</v>
      </c>
      <c r="S471" s="192">
        <v>7</v>
      </c>
      <c r="T471" s="192">
        <v>2197</v>
      </c>
      <c r="U471" s="192">
        <v>219</v>
      </c>
      <c r="V471" s="192">
        <v>14959</v>
      </c>
      <c r="W471" s="192">
        <v>38431</v>
      </c>
      <c r="X471" s="192" t="s">
        <v>504</v>
      </c>
      <c r="Z471" s="320" t="s">
        <v>1104</v>
      </c>
      <c r="AA471" s="189" t="s">
        <v>504</v>
      </c>
      <c r="AB471" s="189">
        <v>2175</v>
      </c>
      <c r="AC471" s="189">
        <v>148</v>
      </c>
      <c r="AD471" s="189" t="s">
        <v>504</v>
      </c>
      <c r="AE471" s="189" t="s">
        <v>504</v>
      </c>
      <c r="AF471" s="189" t="s">
        <v>504</v>
      </c>
    </row>
    <row r="472" spans="1:32">
      <c r="A472" s="249" t="s">
        <v>1105</v>
      </c>
      <c r="B472" s="192">
        <v>56565</v>
      </c>
      <c r="C472" s="192">
        <v>22289</v>
      </c>
      <c r="D472" s="192" t="s">
        <v>504</v>
      </c>
      <c r="E472" s="192" t="s">
        <v>504</v>
      </c>
      <c r="F472" s="192">
        <v>19167</v>
      </c>
      <c r="G472" s="192" t="s">
        <v>504</v>
      </c>
      <c r="I472" s="320" t="s">
        <v>1105</v>
      </c>
      <c r="J472" s="192" t="s">
        <v>504</v>
      </c>
      <c r="K472" s="192" t="s">
        <v>504</v>
      </c>
      <c r="L472" s="192" t="s">
        <v>504</v>
      </c>
      <c r="M472" s="192">
        <v>2</v>
      </c>
      <c r="N472" s="192" t="s">
        <v>504</v>
      </c>
      <c r="O472" s="192" t="s">
        <v>504</v>
      </c>
      <c r="Q472" s="320" t="s">
        <v>1105</v>
      </c>
      <c r="R472" s="192" t="s">
        <v>504</v>
      </c>
      <c r="S472" s="192" t="s">
        <v>504</v>
      </c>
      <c r="T472" s="192" t="s">
        <v>504</v>
      </c>
      <c r="U472" s="192" t="s">
        <v>504</v>
      </c>
      <c r="V472" s="192">
        <v>14959</v>
      </c>
      <c r="W472" s="192" t="s">
        <v>504</v>
      </c>
      <c r="X472" s="192" t="s">
        <v>504</v>
      </c>
      <c r="Z472" s="320" t="s">
        <v>1105</v>
      </c>
      <c r="AA472" s="189" t="s">
        <v>504</v>
      </c>
      <c r="AB472" s="189" t="s">
        <v>504</v>
      </c>
      <c r="AC472" s="189">
        <v>148</v>
      </c>
      <c r="AD472" s="189" t="s">
        <v>504</v>
      </c>
      <c r="AE472" s="189" t="s">
        <v>504</v>
      </c>
      <c r="AF472" s="189" t="s">
        <v>504</v>
      </c>
    </row>
    <row r="473" spans="1:32">
      <c r="A473" s="249" t="s">
        <v>1106</v>
      </c>
      <c r="B473" s="192">
        <v>49765</v>
      </c>
      <c r="C473" s="192">
        <v>5369</v>
      </c>
      <c r="D473" s="192" t="s">
        <v>504</v>
      </c>
      <c r="E473" s="192" t="s">
        <v>504</v>
      </c>
      <c r="F473" s="192">
        <v>1</v>
      </c>
      <c r="G473" s="192" t="s">
        <v>504</v>
      </c>
      <c r="I473" s="320" t="s">
        <v>1106</v>
      </c>
      <c r="J473" s="192">
        <v>969</v>
      </c>
      <c r="K473" s="192" t="s">
        <v>504</v>
      </c>
      <c r="L473" s="192">
        <v>385</v>
      </c>
      <c r="M473" s="192" t="s">
        <v>504</v>
      </c>
      <c r="N473" s="192" t="s">
        <v>504</v>
      </c>
      <c r="O473" s="192" t="s">
        <v>504</v>
      </c>
      <c r="Q473" s="320" t="s">
        <v>1106</v>
      </c>
      <c r="R473" s="192">
        <v>12</v>
      </c>
      <c r="S473" s="192">
        <v>7</v>
      </c>
      <c r="T473" s="192">
        <v>2197</v>
      </c>
      <c r="U473" s="192">
        <v>219</v>
      </c>
      <c r="V473" s="192" t="s">
        <v>504</v>
      </c>
      <c r="W473" s="192">
        <v>38431</v>
      </c>
      <c r="X473" s="192" t="s">
        <v>504</v>
      </c>
      <c r="Z473" s="320" t="s">
        <v>1106</v>
      </c>
      <c r="AA473" s="189" t="s">
        <v>504</v>
      </c>
      <c r="AB473" s="189">
        <v>2175</v>
      </c>
      <c r="AC473" s="189" t="s">
        <v>504</v>
      </c>
      <c r="AD473" s="189" t="s">
        <v>504</v>
      </c>
      <c r="AE473" s="189" t="s">
        <v>504</v>
      </c>
      <c r="AF473" s="189" t="s">
        <v>504</v>
      </c>
    </row>
    <row r="474" spans="1:32">
      <c r="A474" s="249" t="s">
        <v>1107</v>
      </c>
      <c r="B474" s="192">
        <v>727535</v>
      </c>
      <c r="C474" s="192" t="s">
        <v>504</v>
      </c>
      <c r="D474" s="192" t="s">
        <v>504</v>
      </c>
      <c r="E474" s="192" t="s">
        <v>504</v>
      </c>
      <c r="F474" s="192">
        <v>1</v>
      </c>
      <c r="G474" s="192" t="s">
        <v>504</v>
      </c>
      <c r="I474" s="320" t="s">
        <v>1107</v>
      </c>
      <c r="J474" s="192">
        <v>6</v>
      </c>
      <c r="K474" s="192" t="s">
        <v>504</v>
      </c>
      <c r="L474" s="192">
        <v>562821</v>
      </c>
      <c r="M474" s="192">
        <v>4</v>
      </c>
      <c r="N474" s="192" t="s">
        <v>504</v>
      </c>
      <c r="O474" s="192" t="s">
        <v>504</v>
      </c>
      <c r="Q474" s="320" t="s">
        <v>1107</v>
      </c>
      <c r="R474" s="192">
        <v>2</v>
      </c>
      <c r="S474" s="192">
        <v>4</v>
      </c>
      <c r="T474" s="192" t="s">
        <v>504</v>
      </c>
      <c r="U474" s="192" t="s">
        <v>504</v>
      </c>
      <c r="V474" s="192" t="s">
        <v>504</v>
      </c>
      <c r="W474" s="192">
        <v>164689</v>
      </c>
      <c r="X474" s="192" t="s">
        <v>504</v>
      </c>
      <c r="Z474" s="320" t="s">
        <v>1107</v>
      </c>
      <c r="AA474" s="189" t="s">
        <v>504</v>
      </c>
      <c r="AB474" s="189" t="s">
        <v>504</v>
      </c>
      <c r="AC474" s="189" t="s">
        <v>504</v>
      </c>
      <c r="AD474" s="189" t="s">
        <v>504</v>
      </c>
      <c r="AE474" s="189" t="s">
        <v>504</v>
      </c>
      <c r="AF474" s="189">
        <v>8</v>
      </c>
    </row>
    <row r="475" spans="1:32">
      <c r="A475" s="249" t="s">
        <v>1108</v>
      </c>
      <c r="B475" s="192">
        <v>112297</v>
      </c>
      <c r="C475" s="192" t="s">
        <v>504</v>
      </c>
      <c r="D475" s="192" t="s">
        <v>504</v>
      </c>
      <c r="E475" s="192" t="s">
        <v>504</v>
      </c>
      <c r="F475" s="192" t="s">
        <v>504</v>
      </c>
      <c r="G475" s="192" t="s">
        <v>504</v>
      </c>
      <c r="I475" s="320" t="s">
        <v>1108</v>
      </c>
      <c r="J475" s="192" t="s">
        <v>504</v>
      </c>
      <c r="K475" s="192" t="s">
        <v>504</v>
      </c>
      <c r="L475" s="192">
        <v>112294</v>
      </c>
      <c r="M475" s="192" t="s">
        <v>504</v>
      </c>
      <c r="N475" s="192" t="s">
        <v>504</v>
      </c>
      <c r="O475" s="192" t="s">
        <v>504</v>
      </c>
      <c r="Q475" s="320" t="s">
        <v>1108</v>
      </c>
      <c r="R475" s="192" t="s">
        <v>504</v>
      </c>
      <c r="S475" s="192" t="s">
        <v>504</v>
      </c>
      <c r="T475" s="192" t="s">
        <v>504</v>
      </c>
      <c r="U475" s="192" t="s">
        <v>504</v>
      </c>
      <c r="V475" s="192" t="s">
        <v>504</v>
      </c>
      <c r="W475" s="192" t="s">
        <v>504</v>
      </c>
      <c r="X475" s="192" t="s">
        <v>504</v>
      </c>
      <c r="Z475" s="320" t="s">
        <v>1108</v>
      </c>
      <c r="AA475" s="189" t="s">
        <v>504</v>
      </c>
      <c r="AB475" s="189" t="s">
        <v>504</v>
      </c>
      <c r="AC475" s="189" t="s">
        <v>504</v>
      </c>
      <c r="AD475" s="189" t="s">
        <v>504</v>
      </c>
      <c r="AE475" s="189" t="s">
        <v>504</v>
      </c>
      <c r="AF475" s="189">
        <v>3</v>
      </c>
    </row>
    <row r="476" spans="1:32">
      <c r="A476" s="249" t="s">
        <v>1109</v>
      </c>
      <c r="B476" s="192">
        <v>194875</v>
      </c>
      <c r="C476" s="192" t="s">
        <v>504</v>
      </c>
      <c r="D476" s="192" t="s">
        <v>504</v>
      </c>
      <c r="E476" s="192" t="s">
        <v>504</v>
      </c>
      <c r="F476" s="192">
        <v>1</v>
      </c>
      <c r="G476" s="192" t="s">
        <v>504</v>
      </c>
      <c r="I476" s="320" t="s">
        <v>1109</v>
      </c>
      <c r="J476" s="192">
        <v>1</v>
      </c>
      <c r="K476" s="192" t="s">
        <v>504</v>
      </c>
      <c r="L476" s="192">
        <v>117272</v>
      </c>
      <c r="M476" s="192">
        <v>2</v>
      </c>
      <c r="N476" s="192" t="s">
        <v>504</v>
      </c>
      <c r="O476" s="192" t="s">
        <v>504</v>
      </c>
      <c r="Q476" s="320" t="s">
        <v>1109</v>
      </c>
      <c r="R476" s="192" t="s">
        <v>504</v>
      </c>
      <c r="S476" s="192" t="s">
        <v>504</v>
      </c>
      <c r="T476" s="192" t="s">
        <v>504</v>
      </c>
      <c r="U476" s="192" t="s">
        <v>504</v>
      </c>
      <c r="V476" s="192" t="s">
        <v>504</v>
      </c>
      <c r="W476" s="192">
        <v>77599</v>
      </c>
      <c r="X476" s="192" t="s">
        <v>504</v>
      </c>
      <c r="Z476" s="320" t="s">
        <v>1109</v>
      </c>
      <c r="AA476" s="189" t="s">
        <v>504</v>
      </c>
      <c r="AB476" s="189" t="s">
        <v>504</v>
      </c>
      <c r="AC476" s="189" t="s">
        <v>504</v>
      </c>
      <c r="AD476" s="189" t="s">
        <v>504</v>
      </c>
      <c r="AE476" s="189" t="s">
        <v>504</v>
      </c>
      <c r="AF476" s="189" t="s">
        <v>504</v>
      </c>
    </row>
    <row r="477" spans="1:32">
      <c r="A477" s="249" t="s">
        <v>1110</v>
      </c>
      <c r="B477" s="192">
        <v>326374</v>
      </c>
      <c r="C477" s="192" t="s">
        <v>504</v>
      </c>
      <c r="D477" s="192" t="s">
        <v>504</v>
      </c>
      <c r="E477" s="192" t="s">
        <v>504</v>
      </c>
      <c r="F477" s="192" t="s">
        <v>504</v>
      </c>
      <c r="G477" s="192" t="s">
        <v>504</v>
      </c>
      <c r="I477" s="320" t="s">
        <v>1110</v>
      </c>
      <c r="J477" s="192" t="s">
        <v>504</v>
      </c>
      <c r="K477" s="192" t="s">
        <v>504</v>
      </c>
      <c r="L477" s="192">
        <v>239282</v>
      </c>
      <c r="M477" s="192" t="s">
        <v>504</v>
      </c>
      <c r="N477" s="192" t="s">
        <v>504</v>
      </c>
      <c r="O477" s="192" t="s">
        <v>504</v>
      </c>
      <c r="Q477" s="320" t="s">
        <v>1110</v>
      </c>
      <c r="R477" s="192">
        <v>2</v>
      </c>
      <c r="S477" s="192" t="s">
        <v>504</v>
      </c>
      <c r="T477" s="192" t="s">
        <v>504</v>
      </c>
      <c r="U477" s="192" t="s">
        <v>504</v>
      </c>
      <c r="V477" s="192" t="s">
        <v>504</v>
      </c>
      <c r="W477" s="192">
        <v>87090</v>
      </c>
      <c r="X477" s="192" t="s">
        <v>504</v>
      </c>
      <c r="Z477" s="320" t="s">
        <v>1110</v>
      </c>
      <c r="AA477" s="189" t="s">
        <v>504</v>
      </c>
      <c r="AB477" s="189" t="s">
        <v>504</v>
      </c>
      <c r="AC477" s="189" t="s">
        <v>504</v>
      </c>
      <c r="AD477" s="189" t="s">
        <v>504</v>
      </c>
      <c r="AE477" s="189" t="s">
        <v>504</v>
      </c>
      <c r="AF477" s="189" t="s">
        <v>504</v>
      </c>
    </row>
    <row r="478" spans="1:32">
      <c r="A478" s="249" t="s">
        <v>1111</v>
      </c>
      <c r="B478" s="192">
        <v>81964</v>
      </c>
      <c r="C478" s="192" t="s">
        <v>504</v>
      </c>
      <c r="D478" s="192" t="s">
        <v>504</v>
      </c>
      <c r="E478" s="192" t="s">
        <v>504</v>
      </c>
      <c r="F478" s="192" t="s">
        <v>504</v>
      </c>
      <c r="G478" s="192" t="s">
        <v>504</v>
      </c>
      <c r="I478" s="320" t="s">
        <v>1111</v>
      </c>
      <c r="J478" s="192" t="s">
        <v>504</v>
      </c>
      <c r="K478" s="192" t="s">
        <v>504</v>
      </c>
      <c r="L478" s="192">
        <v>81962</v>
      </c>
      <c r="M478" s="192" t="s">
        <v>504</v>
      </c>
      <c r="N478" s="192" t="s">
        <v>504</v>
      </c>
      <c r="O478" s="192" t="s">
        <v>504</v>
      </c>
      <c r="Q478" s="320" t="s">
        <v>1111</v>
      </c>
      <c r="R478" s="192" t="s">
        <v>504</v>
      </c>
      <c r="S478" s="192" t="s">
        <v>504</v>
      </c>
      <c r="T478" s="192" t="s">
        <v>504</v>
      </c>
      <c r="U478" s="192" t="s">
        <v>504</v>
      </c>
      <c r="V478" s="192" t="s">
        <v>504</v>
      </c>
      <c r="W478" s="192" t="s">
        <v>504</v>
      </c>
      <c r="X478" s="192" t="s">
        <v>504</v>
      </c>
      <c r="Z478" s="320" t="s">
        <v>1111</v>
      </c>
      <c r="AA478" s="189" t="s">
        <v>504</v>
      </c>
      <c r="AB478" s="189" t="s">
        <v>504</v>
      </c>
      <c r="AC478" s="189" t="s">
        <v>504</v>
      </c>
      <c r="AD478" s="189" t="s">
        <v>504</v>
      </c>
      <c r="AE478" s="189" t="s">
        <v>504</v>
      </c>
      <c r="AF478" s="189">
        <v>2</v>
      </c>
    </row>
    <row r="479" spans="1:32">
      <c r="A479" s="249" t="s">
        <v>1112</v>
      </c>
      <c r="B479" s="192">
        <v>11713</v>
      </c>
      <c r="C479" s="192" t="s">
        <v>504</v>
      </c>
      <c r="D479" s="192" t="s">
        <v>504</v>
      </c>
      <c r="E479" s="192" t="s">
        <v>504</v>
      </c>
      <c r="F479" s="192" t="s">
        <v>504</v>
      </c>
      <c r="G479" s="192" t="s">
        <v>504</v>
      </c>
      <c r="I479" s="320" t="s">
        <v>1112</v>
      </c>
      <c r="J479" s="192">
        <v>5</v>
      </c>
      <c r="K479" s="192" t="s">
        <v>504</v>
      </c>
      <c r="L479" s="192">
        <v>11705</v>
      </c>
      <c r="M479" s="192" t="s">
        <v>504</v>
      </c>
      <c r="N479" s="192" t="s">
        <v>504</v>
      </c>
      <c r="O479" s="192" t="s">
        <v>504</v>
      </c>
      <c r="Q479" s="320" t="s">
        <v>1112</v>
      </c>
      <c r="R479" s="192" t="s">
        <v>504</v>
      </c>
      <c r="S479" s="192" t="s">
        <v>504</v>
      </c>
      <c r="T479" s="192" t="s">
        <v>504</v>
      </c>
      <c r="U479" s="192" t="s">
        <v>504</v>
      </c>
      <c r="V479" s="192" t="s">
        <v>504</v>
      </c>
      <c r="W479" s="192" t="s">
        <v>504</v>
      </c>
      <c r="X479" s="192" t="s">
        <v>504</v>
      </c>
      <c r="Z479" s="320" t="s">
        <v>1112</v>
      </c>
      <c r="AA479" s="189" t="s">
        <v>504</v>
      </c>
      <c r="AB479" s="189" t="s">
        <v>504</v>
      </c>
      <c r="AC479" s="189" t="s">
        <v>504</v>
      </c>
      <c r="AD479" s="189" t="s">
        <v>504</v>
      </c>
      <c r="AE479" s="189" t="s">
        <v>504</v>
      </c>
      <c r="AF479" s="189">
        <v>3</v>
      </c>
    </row>
    <row r="480" spans="1:32">
      <c r="A480" s="249" t="s">
        <v>1114</v>
      </c>
      <c r="B480" s="192">
        <v>51617</v>
      </c>
      <c r="C480" s="192">
        <v>42</v>
      </c>
      <c r="D480" s="192">
        <v>6505</v>
      </c>
      <c r="E480" s="192" t="s">
        <v>504</v>
      </c>
      <c r="F480" s="192" t="s">
        <v>504</v>
      </c>
      <c r="G480" s="192">
        <v>1</v>
      </c>
      <c r="I480" s="320" t="s">
        <v>1114</v>
      </c>
      <c r="J480" s="192">
        <v>20537</v>
      </c>
      <c r="K480" s="192" t="s">
        <v>504</v>
      </c>
      <c r="L480" s="192">
        <v>17347</v>
      </c>
      <c r="M480" s="192" t="s">
        <v>504</v>
      </c>
      <c r="N480" s="192" t="s">
        <v>504</v>
      </c>
      <c r="O480" s="192">
        <v>9</v>
      </c>
      <c r="Q480" s="320" t="s">
        <v>1114</v>
      </c>
      <c r="R480" s="192" t="s">
        <v>504</v>
      </c>
      <c r="S480" s="192" t="s">
        <v>504</v>
      </c>
      <c r="T480" s="192">
        <v>1</v>
      </c>
      <c r="U480" s="192">
        <v>10</v>
      </c>
      <c r="V480" s="192" t="s">
        <v>504</v>
      </c>
      <c r="W480" s="192">
        <v>7165</v>
      </c>
      <c r="X480" s="192" t="s">
        <v>504</v>
      </c>
      <c r="Z480" s="320" t="s">
        <v>1114</v>
      </c>
      <c r="AA480" s="189" t="s">
        <v>504</v>
      </c>
      <c r="AB480" s="189" t="s">
        <v>504</v>
      </c>
      <c r="AC480" s="189" t="s">
        <v>504</v>
      </c>
      <c r="AD480" s="189" t="s">
        <v>504</v>
      </c>
      <c r="AE480" s="189" t="s">
        <v>504</v>
      </c>
      <c r="AF480" s="189" t="s">
        <v>504</v>
      </c>
    </row>
    <row r="481" spans="1:32">
      <c r="A481" s="249" t="s">
        <v>1115</v>
      </c>
      <c r="B481" s="192">
        <v>16128</v>
      </c>
      <c r="C481" s="192">
        <v>20</v>
      </c>
      <c r="D481" s="192">
        <v>3134</v>
      </c>
      <c r="E481" s="192" t="s">
        <v>504</v>
      </c>
      <c r="F481" s="192" t="s">
        <v>504</v>
      </c>
      <c r="G481" s="192">
        <v>1</v>
      </c>
      <c r="I481" s="320" t="s">
        <v>1115</v>
      </c>
      <c r="J481" s="192">
        <v>6648</v>
      </c>
      <c r="K481" s="192" t="s">
        <v>504</v>
      </c>
      <c r="L481" s="192">
        <v>6315</v>
      </c>
      <c r="M481" s="192" t="s">
        <v>504</v>
      </c>
      <c r="N481" s="192" t="s">
        <v>504</v>
      </c>
      <c r="O481" s="192" t="s">
        <v>504</v>
      </c>
      <c r="Q481" s="320" t="s">
        <v>1115</v>
      </c>
      <c r="R481" s="192" t="s">
        <v>504</v>
      </c>
      <c r="S481" s="192" t="s">
        <v>504</v>
      </c>
      <c r="T481" s="192" t="s">
        <v>504</v>
      </c>
      <c r="U481" s="192" t="s">
        <v>504</v>
      </c>
      <c r="V481" s="192" t="s">
        <v>504</v>
      </c>
      <c r="W481" s="192">
        <v>10</v>
      </c>
      <c r="X481" s="192" t="s">
        <v>504</v>
      </c>
      <c r="Z481" s="320" t="s">
        <v>1115</v>
      </c>
      <c r="AA481" s="189" t="s">
        <v>504</v>
      </c>
      <c r="AB481" s="189" t="s">
        <v>504</v>
      </c>
      <c r="AC481" s="189" t="s">
        <v>504</v>
      </c>
      <c r="AD481" s="189" t="s">
        <v>504</v>
      </c>
      <c r="AE481" s="189" t="s">
        <v>504</v>
      </c>
      <c r="AF481" s="189" t="s">
        <v>504</v>
      </c>
    </row>
    <row r="482" spans="1:32">
      <c r="A482" s="249" t="s">
        <v>1116</v>
      </c>
      <c r="B482" s="192">
        <v>34788</v>
      </c>
      <c r="C482" s="192">
        <v>22</v>
      </c>
      <c r="D482" s="192">
        <v>3368</v>
      </c>
      <c r="E482" s="192" t="s">
        <v>504</v>
      </c>
      <c r="F482" s="192" t="s">
        <v>504</v>
      </c>
      <c r="G482" s="192" t="s">
        <v>504</v>
      </c>
      <c r="I482" s="320" t="s">
        <v>1116</v>
      </c>
      <c r="J482" s="192">
        <v>13425</v>
      </c>
      <c r="K482" s="192" t="s">
        <v>504</v>
      </c>
      <c r="L482" s="192">
        <v>10798</v>
      </c>
      <c r="M482" s="192" t="s">
        <v>504</v>
      </c>
      <c r="N482" s="192" t="s">
        <v>504</v>
      </c>
      <c r="O482" s="192">
        <v>9</v>
      </c>
      <c r="Q482" s="320" t="s">
        <v>1116</v>
      </c>
      <c r="R482" s="192" t="s">
        <v>504</v>
      </c>
      <c r="S482" s="192" t="s">
        <v>504</v>
      </c>
      <c r="T482" s="192">
        <v>1</v>
      </c>
      <c r="U482" s="192">
        <v>10</v>
      </c>
      <c r="V482" s="192" t="s">
        <v>504</v>
      </c>
      <c r="W482" s="192">
        <v>7155</v>
      </c>
      <c r="X482" s="192" t="s">
        <v>504</v>
      </c>
      <c r="Z482" s="320" t="s">
        <v>1116</v>
      </c>
      <c r="AA482" s="189" t="s">
        <v>504</v>
      </c>
      <c r="AB482" s="189" t="s">
        <v>504</v>
      </c>
      <c r="AC482" s="189" t="s">
        <v>504</v>
      </c>
      <c r="AD482" s="189" t="s">
        <v>504</v>
      </c>
      <c r="AE482" s="189" t="s">
        <v>504</v>
      </c>
      <c r="AF482" s="189" t="s">
        <v>504</v>
      </c>
    </row>
    <row r="483" spans="1:32">
      <c r="A483" s="249" t="s">
        <v>1117</v>
      </c>
      <c r="B483" s="192">
        <v>220046</v>
      </c>
      <c r="C483" s="192">
        <v>12656</v>
      </c>
      <c r="D483" s="192" t="s">
        <v>504</v>
      </c>
      <c r="E483" s="192" t="s">
        <v>504</v>
      </c>
      <c r="F483" s="192" t="s">
        <v>504</v>
      </c>
      <c r="G483" s="192" t="s">
        <v>504</v>
      </c>
      <c r="I483" s="320" t="s">
        <v>1117</v>
      </c>
      <c r="J483" s="192">
        <v>29336</v>
      </c>
      <c r="K483" s="192" t="s">
        <v>504</v>
      </c>
      <c r="L483" s="192">
        <v>131373</v>
      </c>
      <c r="M483" s="192" t="s">
        <v>504</v>
      </c>
      <c r="N483" s="192" t="s">
        <v>504</v>
      </c>
      <c r="O483" s="192">
        <v>20059</v>
      </c>
      <c r="Q483" s="320" t="s">
        <v>1117</v>
      </c>
      <c r="R483" s="192" t="s">
        <v>504</v>
      </c>
      <c r="S483" s="192" t="s">
        <v>504</v>
      </c>
      <c r="T483" s="192">
        <v>12093</v>
      </c>
      <c r="U483" s="192" t="s">
        <v>504</v>
      </c>
      <c r="V483" s="192" t="s">
        <v>504</v>
      </c>
      <c r="W483" s="192">
        <v>14508</v>
      </c>
      <c r="X483" s="192" t="s">
        <v>504</v>
      </c>
      <c r="Z483" s="320" t="s">
        <v>1117</v>
      </c>
      <c r="AA483" s="189" t="s">
        <v>504</v>
      </c>
      <c r="AB483" s="189" t="s">
        <v>504</v>
      </c>
      <c r="AC483" s="189" t="s">
        <v>504</v>
      </c>
      <c r="AD483" s="189">
        <v>21</v>
      </c>
      <c r="AE483" s="189" t="s">
        <v>504</v>
      </c>
      <c r="AF483" s="189" t="s">
        <v>504</v>
      </c>
    </row>
    <row r="484" spans="1:32">
      <c r="A484" s="249" t="s">
        <v>1118</v>
      </c>
      <c r="B484" s="192">
        <v>218127</v>
      </c>
      <c r="C484" s="192">
        <v>12656</v>
      </c>
      <c r="D484" s="192" t="s">
        <v>504</v>
      </c>
      <c r="E484" s="192" t="s">
        <v>504</v>
      </c>
      <c r="F484" s="192" t="s">
        <v>504</v>
      </c>
      <c r="G484" s="192" t="s">
        <v>504</v>
      </c>
      <c r="I484" s="320" t="s">
        <v>1118</v>
      </c>
      <c r="J484" s="192">
        <v>29336</v>
      </c>
      <c r="K484" s="192" t="s">
        <v>504</v>
      </c>
      <c r="L484" s="192">
        <v>131373</v>
      </c>
      <c r="M484" s="192" t="s">
        <v>504</v>
      </c>
      <c r="N484" s="192" t="s">
        <v>504</v>
      </c>
      <c r="O484" s="192">
        <v>18161</v>
      </c>
      <c r="Q484" s="320" t="s">
        <v>1118</v>
      </c>
      <c r="R484" s="192" t="s">
        <v>504</v>
      </c>
      <c r="S484" s="192" t="s">
        <v>504</v>
      </c>
      <c r="T484" s="192">
        <v>12093</v>
      </c>
      <c r="U484" s="192" t="s">
        <v>504</v>
      </c>
      <c r="V484" s="192" t="s">
        <v>504</v>
      </c>
      <c r="W484" s="192">
        <v>14508</v>
      </c>
      <c r="X484" s="192" t="s">
        <v>504</v>
      </c>
      <c r="Z484" s="320" t="s">
        <v>1118</v>
      </c>
      <c r="AA484" s="189" t="s">
        <v>504</v>
      </c>
      <c r="AB484" s="189" t="s">
        <v>504</v>
      </c>
      <c r="AC484" s="189" t="s">
        <v>504</v>
      </c>
      <c r="AD484" s="189" t="s">
        <v>504</v>
      </c>
      <c r="AE484" s="189" t="s">
        <v>504</v>
      </c>
      <c r="AF484" s="189" t="s">
        <v>504</v>
      </c>
    </row>
    <row r="485" spans="1:32">
      <c r="A485" s="249" t="s">
        <v>1119</v>
      </c>
      <c r="B485" s="192">
        <v>732256</v>
      </c>
      <c r="C485" s="192">
        <v>147401</v>
      </c>
      <c r="D485" s="192">
        <v>72799</v>
      </c>
      <c r="E485" s="192">
        <v>3600</v>
      </c>
      <c r="F485" s="192" t="s">
        <v>504</v>
      </c>
      <c r="G485" s="192">
        <v>3</v>
      </c>
      <c r="I485" s="320" t="s">
        <v>1119</v>
      </c>
      <c r="J485" s="192">
        <v>25929</v>
      </c>
      <c r="K485" s="192" t="s">
        <v>504</v>
      </c>
      <c r="L485" s="192">
        <v>247268</v>
      </c>
      <c r="M485" s="192">
        <v>1</v>
      </c>
      <c r="N485" s="192">
        <v>5902</v>
      </c>
      <c r="O485" s="192">
        <v>10032</v>
      </c>
      <c r="Q485" s="320" t="s">
        <v>1119</v>
      </c>
      <c r="R485" s="192" t="s">
        <v>504</v>
      </c>
      <c r="S485" s="192">
        <v>23680</v>
      </c>
      <c r="T485" s="192">
        <v>16</v>
      </c>
      <c r="U485" s="192" t="s">
        <v>504</v>
      </c>
      <c r="V485" s="192">
        <v>3079</v>
      </c>
      <c r="W485" s="192">
        <v>176761</v>
      </c>
      <c r="X485" s="192" t="s">
        <v>504</v>
      </c>
      <c r="Z485" s="320" t="s">
        <v>1119</v>
      </c>
      <c r="AA485" s="189">
        <v>3654</v>
      </c>
      <c r="AB485" s="189">
        <v>9782</v>
      </c>
      <c r="AC485" s="189" t="s">
        <v>504</v>
      </c>
      <c r="AD485" s="189" t="s">
        <v>504</v>
      </c>
      <c r="AE485" s="189" t="s">
        <v>504</v>
      </c>
      <c r="AF485" s="189">
        <v>2349</v>
      </c>
    </row>
    <row r="486" spans="1:32">
      <c r="A486" s="249" t="s">
        <v>1120</v>
      </c>
      <c r="B486" s="192">
        <v>705987</v>
      </c>
      <c r="C486" s="192">
        <v>140838</v>
      </c>
      <c r="D486" s="192">
        <v>72799</v>
      </c>
      <c r="E486" s="192">
        <v>2</v>
      </c>
      <c r="F486" s="192" t="s">
        <v>504</v>
      </c>
      <c r="G486" s="192">
        <v>3</v>
      </c>
      <c r="I486" s="320" t="s">
        <v>1120</v>
      </c>
      <c r="J486" s="192">
        <v>25929</v>
      </c>
      <c r="K486" s="192" t="s">
        <v>504</v>
      </c>
      <c r="L486" s="192">
        <v>246586</v>
      </c>
      <c r="M486" s="192">
        <v>1</v>
      </c>
      <c r="N486" s="192" t="s">
        <v>504</v>
      </c>
      <c r="O486" s="192">
        <v>10032</v>
      </c>
      <c r="Q486" s="320" t="s">
        <v>1120</v>
      </c>
      <c r="R486" s="192" t="s">
        <v>504</v>
      </c>
      <c r="S486" s="192">
        <v>17812</v>
      </c>
      <c r="T486" s="192">
        <v>16</v>
      </c>
      <c r="U486" s="192" t="s">
        <v>504</v>
      </c>
      <c r="V486" s="192">
        <v>3079</v>
      </c>
      <c r="W486" s="192">
        <v>176759</v>
      </c>
      <c r="X486" s="192" t="s">
        <v>504</v>
      </c>
      <c r="Z486" s="320" t="s">
        <v>1120</v>
      </c>
      <c r="AA486" s="189" t="s">
        <v>504</v>
      </c>
      <c r="AB486" s="189">
        <v>9782</v>
      </c>
      <c r="AC486" s="189" t="s">
        <v>504</v>
      </c>
      <c r="AD486" s="189" t="s">
        <v>504</v>
      </c>
      <c r="AE486" s="189" t="s">
        <v>504</v>
      </c>
      <c r="AF486" s="189">
        <v>2349</v>
      </c>
    </row>
    <row r="487" spans="1:32">
      <c r="A487" s="249" t="s">
        <v>1121</v>
      </c>
      <c r="B487" s="192">
        <v>26239</v>
      </c>
      <c r="C487" s="192">
        <v>6535</v>
      </c>
      <c r="D487" s="192" t="s">
        <v>504</v>
      </c>
      <c r="E487" s="192">
        <v>3598</v>
      </c>
      <c r="F487" s="192" t="s">
        <v>504</v>
      </c>
      <c r="G487" s="192" t="s">
        <v>504</v>
      </c>
      <c r="I487" s="320" t="s">
        <v>1121</v>
      </c>
      <c r="J487" s="192" t="s">
        <v>504</v>
      </c>
      <c r="K487" s="192" t="s">
        <v>504</v>
      </c>
      <c r="L487" s="192">
        <v>682</v>
      </c>
      <c r="M487" s="192" t="s">
        <v>504</v>
      </c>
      <c r="N487" s="192">
        <v>5902</v>
      </c>
      <c r="O487" s="192" t="s">
        <v>504</v>
      </c>
      <c r="Q487" s="320" t="s">
        <v>1121</v>
      </c>
      <c r="R487" s="192" t="s">
        <v>504</v>
      </c>
      <c r="S487" s="192">
        <v>5868</v>
      </c>
      <c r="T487" s="192" t="s">
        <v>504</v>
      </c>
      <c r="U487" s="192" t="s">
        <v>504</v>
      </c>
      <c r="V487" s="192" t="s">
        <v>504</v>
      </c>
      <c r="W487" s="192" t="s">
        <v>504</v>
      </c>
      <c r="X487" s="192" t="s">
        <v>504</v>
      </c>
      <c r="Z487" s="320" t="s">
        <v>1121</v>
      </c>
      <c r="AA487" s="189">
        <v>3654</v>
      </c>
      <c r="AB487" s="189" t="s">
        <v>504</v>
      </c>
      <c r="AC487" s="189" t="s">
        <v>504</v>
      </c>
      <c r="AD487" s="189" t="s">
        <v>504</v>
      </c>
      <c r="AE487" s="189" t="s">
        <v>504</v>
      </c>
      <c r="AF487" s="189" t="s">
        <v>504</v>
      </c>
    </row>
    <row r="488" spans="1:32">
      <c r="A488" s="249" t="s">
        <v>1122</v>
      </c>
      <c r="B488" s="192">
        <v>729569</v>
      </c>
      <c r="C488" s="192" t="s">
        <v>504</v>
      </c>
      <c r="D488" s="192" t="s">
        <v>504</v>
      </c>
      <c r="E488" s="192" t="s">
        <v>504</v>
      </c>
      <c r="F488" s="192" t="s">
        <v>504</v>
      </c>
      <c r="G488" s="192" t="s">
        <v>504</v>
      </c>
      <c r="I488" s="320" t="s">
        <v>1122</v>
      </c>
      <c r="J488" s="192">
        <v>64584</v>
      </c>
      <c r="K488" s="192" t="s">
        <v>504</v>
      </c>
      <c r="L488" s="192">
        <v>499925</v>
      </c>
      <c r="M488" s="192">
        <v>3</v>
      </c>
      <c r="N488" s="192" t="s">
        <v>504</v>
      </c>
      <c r="O488" s="192" t="s">
        <v>504</v>
      </c>
      <c r="Q488" s="320" t="s">
        <v>1122</v>
      </c>
      <c r="R488" s="192" t="s">
        <v>504</v>
      </c>
      <c r="S488" s="192" t="s">
        <v>504</v>
      </c>
      <c r="T488" s="192">
        <v>8</v>
      </c>
      <c r="U488" s="192" t="s">
        <v>504</v>
      </c>
      <c r="V488" s="192" t="s">
        <v>504</v>
      </c>
      <c r="W488" s="192">
        <v>165035</v>
      </c>
      <c r="X488" s="192" t="s">
        <v>504</v>
      </c>
      <c r="Z488" s="320" t="s">
        <v>1122</v>
      </c>
      <c r="AA488" s="189">
        <v>7</v>
      </c>
      <c r="AB488" s="189" t="s">
        <v>504</v>
      </c>
      <c r="AC488" s="189" t="s">
        <v>504</v>
      </c>
      <c r="AD488" s="189" t="s">
        <v>504</v>
      </c>
      <c r="AE488" s="189" t="s">
        <v>504</v>
      </c>
      <c r="AF488" s="189">
        <v>7</v>
      </c>
    </row>
    <row r="489" spans="1:32">
      <c r="A489" s="249" t="s">
        <v>1123</v>
      </c>
      <c r="B489" s="192">
        <v>433252</v>
      </c>
      <c r="C489" s="192" t="s">
        <v>504</v>
      </c>
      <c r="D489" s="192" t="s">
        <v>504</v>
      </c>
      <c r="E489" s="192" t="s">
        <v>504</v>
      </c>
      <c r="F489" s="192" t="s">
        <v>504</v>
      </c>
      <c r="G489" s="192" t="s">
        <v>504</v>
      </c>
      <c r="I489" s="320" t="s">
        <v>1123</v>
      </c>
      <c r="J489" s="192" t="s">
        <v>504</v>
      </c>
      <c r="K489" s="192" t="s">
        <v>504</v>
      </c>
      <c r="L489" s="192">
        <v>268394</v>
      </c>
      <c r="M489" s="192">
        <v>3</v>
      </c>
      <c r="N489" s="192" t="s">
        <v>504</v>
      </c>
      <c r="O489" s="192" t="s">
        <v>504</v>
      </c>
      <c r="Q489" s="320" t="s">
        <v>1123</v>
      </c>
      <c r="R489" s="192" t="s">
        <v>504</v>
      </c>
      <c r="S489" s="192" t="s">
        <v>504</v>
      </c>
      <c r="T489" s="192">
        <v>1</v>
      </c>
      <c r="U489" s="192" t="s">
        <v>504</v>
      </c>
      <c r="V489" s="192" t="s">
        <v>504</v>
      </c>
      <c r="W489" s="192">
        <v>164849</v>
      </c>
      <c r="X489" s="192" t="s">
        <v>504</v>
      </c>
      <c r="Z489" s="320" t="s">
        <v>1123</v>
      </c>
      <c r="AA489" s="189" t="s">
        <v>504</v>
      </c>
      <c r="AB489" s="189" t="s">
        <v>504</v>
      </c>
      <c r="AC489" s="189" t="s">
        <v>504</v>
      </c>
      <c r="AD489" s="189" t="s">
        <v>504</v>
      </c>
      <c r="AE489" s="189" t="s">
        <v>504</v>
      </c>
      <c r="AF489" s="189">
        <v>5</v>
      </c>
    </row>
    <row r="490" spans="1:32">
      <c r="A490" s="249" t="s">
        <v>1124</v>
      </c>
      <c r="B490" s="192">
        <v>107161</v>
      </c>
      <c r="C490" s="192" t="s">
        <v>504</v>
      </c>
      <c r="D490" s="192" t="s">
        <v>504</v>
      </c>
      <c r="E490" s="192" t="s">
        <v>504</v>
      </c>
      <c r="F490" s="192" t="s">
        <v>504</v>
      </c>
      <c r="G490" s="192" t="s">
        <v>504</v>
      </c>
      <c r="I490" s="320" t="s">
        <v>1124</v>
      </c>
      <c r="J490" s="192" t="s">
        <v>504</v>
      </c>
      <c r="K490" s="192" t="s">
        <v>504</v>
      </c>
      <c r="L490" s="192">
        <v>107154</v>
      </c>
      <c r="M490" s="192" t="s">
        <v>504</v>
      </c>
      <c r="N490" s="192" t="s">
        <v>504</v>
      </c>
      <c r="O490" s="192" t="s">
        <v>504</v>
      </c>
      <c r="Q490" s="320" t="s">
        <v>1124</v>
      </c>
      <c r="R490" s="192" t="s">
        <v>504</v>
      </c>
      <c r="S490" s="192" t="s">
        <v>504</v>
      </c>
      <c r="T490" s="192">
        <v>7</v>
      </c>
      <c r="U490" s="192" t="s">
        <v>504</v>
      </c>
      <c r="V490" s="192" t="s">
        <v>504</v>
      </c>
      <c r="W490" s="192" t="s">
        <v>504</v>
      </c>
      <c r="X490" s="192" t="s">
        <v>504</v>
      </c>
      <c r="Z490" s="320" t="s">
        <v>1124</v>
      </c>
      <c r="AA490" s="189" t="s">
        <v>504</v>
      </c>
      <c r="AB490" s="189" t="s">
        <v>504</v>
      </c>
      <c r="AC490" s="189" t="s">
        <v>504</v>
      </c>
      <c r="AD490" s="189" t="s">
        <v>504</v>
      </c>
      <c r="AE490" s="189" t="s">
        <v>504</v>
      </c>
      <c r="AF490" s="189" t="s">
        <v>504</v>
      </c>
    </row>
    <row r="491" spans="1:32">
      <c r="A491" s="249" t="s">
        <v>1125</v>
      </c>
      <c r="B491" s="192">
        <v>58519</v>
      </c>
      <c r="C491" s="192" t="s">
        <v>504</v>
      </c>
      <c r="D491" s="192" t="s">
        <v>504</v>
      </c>
      <c r="E491" s="192" t="s">
        <v>504</v>
      </c>
      <c r="F491" s="192" t="s">
        <v>504</v>
      </c>
      <c r="G491" s="192" t="s">
        <v>504</v>
      </c>
      <c r="I491" s="320" t="s">
        <v>1125</v>
      </c>
      <c r="J491" s="192" t="s">
        <v>504</v>
      </c>
      <c r="K491" s="192" t="s">
        <v>504</v>
      </c>
      <c r="L491" s="192">
        <v>58519</v>
      </c>
      <c r="M491" s="192" t="s">
        <v>504</v>
      </c>
      <c r="N491" s="192" t="s">
        <v>504</v>
      </c>
      <c r="O491" s="192" t="s">
        <v>504</v>
      </c>
      <c r="Q491" s="320" t="s">
        <v>1125</v>
      </c>
      <c r="R491" s="192" t="s">
        <v>504</v>
      </c>
      <c r="S491" s="192" t="s">
        <v>504</v>
      </c>
      <c r="T491" s="192" t="s">
        <v>504</v>
      </c>
      <c r="U491" s="192" t="s">
        <v>504</v>
      </c>
      <c r="V491" s="192" t="s">
        <v>504</v>
      </c>
      <c r="W491" s="192" t="s">
        <v>504</v>
      </c>
      <c r="X491" s="192" t="s">
        <v>504</v>
      </c>
      <c r="Z491" s="320" t="s">
        <v>1125</v>
      </c>
      <c r="AA491" s="189" t="s">
        <v>504</v>
      </c>
      <c r="AB491" s="189" t="s">
        <v>504</v>
      </c>
      <c r="AC491" s="189" t="s">
        <v>504</v>
      </c>
      <c r="AD491" s="189" t="s">
        <v>504</v>
      </c>
      <c r="AE491" s="189" t="s">
        <v>504</v>
      </c>
      <c r="AF491" s="189" t="s">
        <v>504</v>
      </c>
    </row>
    <row r="492" spans="1:32">
      <c r="A492" s="249" t="s">
        <v>1126</v>
      </c>
      <c r="B492" s="192">
        <v>130451</v>
      </c>
      <c r="C492" s="192" t="s">
        <v>504</v>
      </c>
      <c r="D492" s="192" t="s">
        <v>504</v>
      </c>
      <c r="E492" s="192" t="s">
        <v>504</v>
      </c>
      <c r="F492" s="192" t="s">
        <v>504</v>
      </c>
      <c r="G492" s="192" t="s">
        <v>504</v>
      </c>
      <c r="I492" s="320" t="s">
        <v>1126</v>
      </c>
      <c r="J492" s="192">
        <v>64584</v>
      </c>
      <c r="K492" s="192" t="s">
        <v>504</v>
      </c>
      <c r="L492" s="192">
        <v>65858</v>
      </c>
      <c r="M492" s="192" t="s">
        <v>504</v>
      </c>
      <c r="N492" s="192" t="s">
        <v>504</v>
      </c>
      <c r="O492" s="192" t="s">
        <v>504</v>
      </c>
      <c r="Q492" s="320" t="s">
        <v>1126</v>
      </c>
      <c r="R492" s="192" t="s">
        <v>504</v>
      </c>
      <c r="S492" s="192" t="s">
        <v>504</v>
      </c>
      <c r="T492" s="192" t="s">
        <v>504</v>
      </c>
      <c r="U492" s="192" t="s">
        <v>504</v>
      </c>
      <c r="V492" s="192" t="s">
        <v>504</v>
      </c>
      <c r="W492" s="192" t="s">
        <v>504</v>
      </c>
      <c r="X492" s="192" t="s">
        <v>504</v>
      </c>
      <c r="Z492" s="320" t="s">
        <v>1126</v>
      </c>
      <c r="AA492" s="189">
        <v>7</v>
      </c>
      <c r="AB492" s="189" t="s">
        <v>504</v>
      </c>
      <c r="AC492" s="189" t="s">
        <v>504</v>
      </c>
      <c r="AD492" s="189" t="s">
        <v>504</v>
      </c>
      <c r="AE492" s="189" t="s">
        <v>504</v>
      </c>
      <c r="AF492" s="189">
        <v>2</v>
      </c>
    </row>
    <row r="493" spans="1:32">
      <c r="A493" s="249" t="s">
        <v>1127</v>
      </c>
      <c r="B493" s="192">
        <v>109605</v>
      </c>
      <c r="C493" s="192">
        <v>943</v>
      </c>
      <c r="D493" s="192">
        <v>18791</v>
      </c>
      <c r="E493" s="192" t="s">
        <v>504</v>
      </c>
      <c r="F493" s="192" t="s">
        <v>504</v>
      </c>
      <c r="G493" s="192" t="s">
        <v>504</v>
      </c>
      <c r="I493" s="320" t="s">
        <v>1127</v>
      </c>
      <c r="J493" s="192" t="s">
        <v>504</v>
      </c>
      <c r="K493" s="192" t="s">
        <v>504</v>
      </c>
      <c r="L493" s="192">
        <v>78843</v>
      </c>
      <c r="M493" s="192" t="s">
        <v>504</v>
      </c>
      <c r="N493" s="192" t="s">
        <v>504</v>
      </c>
      <c r="O493" s="192" t="s">
        <v>504</v>
      </c>
      <c r="Q493" s="320" t="s">
        <v>1127</v>
      </c>
      <c r="R493" s="192" t="s">
        <v>504</v>
      </c>
      <c r="S493" s="192" t="s">
        <v>504</v>
      </c>
      <c r="T493" s="192">
        <v>2817</v>
      </c>
      <c r="U493" s="192" t="s">
        <v>504</v>
      </c>
      <c r="V493" s="192" t="s">
        <v>504</v>
      </c>
      <c r="W493" s="192">
        <v>8211</v>
      </c>
      <c r="X493" s="192" t="s">
        <v>504</v>
      </c>
      <c r="Z493" s="320" t="s">
        <v>1127</v>
      </c>
      <c r="AA493" s="189" t="s">
        <v>504</v>
      </c>
      <c r="AB493" s="189" t="s">
        <v>504</v>
      </c>
      <c r="AC493" s="189" t="s">
        <v>504</v>
      </c>
      <c r="AD493" s="189" t="s">
        <v>504</v>
      </c>
      <c r="AE493" s="189" t="s">
        <v>504</v>
      </c>
      <c r="AF493" s="189" t="s">
        <v>504</v>
      </c>
    </row>
    <row r="494" spans="1:32">
      <c r="A494" s="249" t="s">
        <v>1128</v>
      </c>
      <c r="B494" s="192">
        <v>105845</v>
      </c>
      <c r="C494" s="192" t="s">
        <v>504</v>
      </c>
      <c r="D494" s="192">
        <v>18791</v>
      </c>
      <c r="E494" s="192" t="s">
        <v>504</v>
      </c>
      <c r="F494" s="192" t="s">
        <v>504</v>
      </c>
      <c r="G494" s="192" t="s">
        <v>504</v>
      </c>
      <c r="I494" s="320" t="s">
        <v>1128</v>
      </c>
      <c r="J494" s="192" t="s">
        <v>504</v>
      </c>
      <c r="K494" s="192" t="s">
        <v>504</v>
      </c>
      <c r="L494" s="192">
        <v>78843</v>
      </c>
      <c r="M494" s="192" t="s">
        <v>504</v>
      </c>
      <c r="N494" s="192" t="s">
        <v>504</v>
      </c>
      <c r="O494" s="192" t="s">
        <v>504</v>
      </c>
      <c r="Q494" s="320" t="s">
        <v>1128</v>
      </c>
      <c r="R494" s="192" t="s">
        <v>504</v>
      </c>
      <c r="S494" s="192" t="s">
        <v>504</v>
      </c>
      <c r="T494" s="192" t="s">
        <v>504</v>
      </c>
      <c r="U494" s="192" t="s">
        <v>504</v>
      </c>
      <c r="V494" s="192" t="s">
        <v>504</v>
      </c>
      <c r="W494" s="192">
        <v>8211</v>
      </c>
      <c r="X494" s="192" t="s">
        <v>504</v>
      </c>
      <c r="Z494" s="320" t="s">
        <v>1128</v>
      </c>
      <c r="AA494" s="189" t="s">
        <v>504</v>
      </c>
      <c r="AB494" s="189" t="s">
        <v>504</v>
      </c>
      <c r="AC494" s="189" t="s">
        <v>504</v>
      </c>
      <c r="AD494" s="189" t="s">
        <v>504</v>
      </c>
      <c r="AE494" s="189" t="s">
        <v>504</v>
      </c>
      <c r="AF494" s="189" t="s">
        <v>504</v>
      </c>
    </row>
    <row r="495" spans="1:32">
      <c r="A495" s="249" t="s">
        <v>1129</v>
      </c>
      <c r="B495" s="192">
        <v>120424</v>
      </c>
      <c r="C495" s="192">
        <v>6</v>
      </c>
      <c r="D495" s="192" t="s">
        <v>504</v>
      </c>
      <c r="E495" s="192" t="s">
        <v>504</v>
      </c>
      <c r="F495" s="192" t="s">
        <v>504</v>
      </c>
      <c r="G495" s="192" t="s">
        <v>504</v>
      </c>
      <c r="I495" s="320" t="s">
        <v>1129</v>
      </c>
      <c r="J495" s="192">
        <v>5</v>
      </c>
      <c r="K495" s="192" t="s">
        <v>504</v>
      </c>
      <c r="L495" s="192">
        <v>117161</v>
      </c>
      <c r="M495" s="192" t="s">
        <v>504</v>
      </c>
      <c r="N495" s="192" t="s">
        <v>504</v>
      </c>
      <c r="O495" s="192">
        <v>35</v>
      </c>
      <c r="Q495" s="320" t="s">
        <v>1129</v>
      </c>
      <c r="R495" s="192">
        <v>3206</v>
      </c>
      <c r="S495" s="192" t="s">
        <v>504</v>
      </c>
      <c r="T495" s="192" t="s">
        <v>504</v>
      </c>
      <c r="U495" s="192" t="s">
        <v>504</v>
      </c>
      <c r="V495" s="192" t="s">
        <v>504</v>
      </c>
      <c r="W495" s="192">
        <v>6</v>
      </c>
      <c r="X495" s="192" t="s">
        <v>504</v>
      </c>
      <c r="Z495" s="320" t="s">
        <v>1129</v>
      </c>
      <c r="AA495" s="189" t="s">
        <v>504</v>
      </c>
      <c r="AB495" s="189" t="s">
        <v>504</v>
      </c>
      <c r="AC495" s="189" t="s">
        <v>504</v>
      </c>
      <c r="AD495" s="189" t="s">
        <v>504</v>
      </c>
      <c r="AE495" s="189" t="s">
        <v>504</v>
      </c>
      <c r="AF495" s="189">
        <v>5</v>
      </c>
    </row>
    <row r="496" spans="1:32">
      <c r="A496" s="249" t="s">
        <v>1130</v>
      </c>
      <c r="B496" s="192">
        <v>51820</v>
      </c>
      <c r="C496" s="192">
        <v>6</v>
      </c>
      <c r="D496" s="192" t="s">
        <v>504</v>
      </c>
      <c r="E496" s="192" t="s">
        <v>504</v>
      </c>
      <c r="F496" s="192" t="s">
        <v>504</v>
      </c>
      <c r="G496" s="192" t="s">
        <v>504</v>
      </c>
      <c r="I496" s="320" t="s">
        <v>1130</v>
      </c>
      <c r="J496" s="192">
        <v>5</v>
      </c>
      <c r="K496" s="192" t="s">
        <v>504</v>
      </c>
      <c r="L496" s="192">
        <v>51809</v>
      </c>
      <c r="M496" s="192" t="s">
        <v>504</v>
      </c>
      <c r="N496" s="192" t="s">
        <v>504</v>
      </c>
      <c r="O496" s="192" t="s">
        <v>504</v>
      </c>
      <c r="Q496" s="320" t="s">
        <v>1130</v>
      </c>
      <c r="R496" s="192" t="s">
        <v>504</v>
      </c>
      <c r="S496" s="192" t="s">
        <v>504</v>
      </c>
      <c r="T496" s="192" t="s">
        <v>504</v>
      </c>
      <c r="U496" s="192" t="s">
        <v>504</v>
      </c>
      <c r="V496" s="192" t="s">
        <v>504</v>
      </c>
      <c r="W496" s="192" t="s">
        <v>504</v>
      </c>
      <c r="X496" s="192" t="s">
        <v>504</v>
      </c>
      <c r="Z496" s="320" t="s">
        <v>1130</v>
      </c>
      <c r="AA496" s="189" t="s">
        <v>504</v>
      </c>
      <c r="AB496" s="189" t="s">
        <v>504</v>
      </c>
      <c r="AC496" s="189" t="s">
        <v>504</v>
      </c>
      <c r="AD496" s="189" t="s">
        <v>504</v>
      </c>
      <c r="AE496" s="189" t="s">
        <v>504</v>
      </c>
      <c r="AF496" s="189" t="s">
        <v>504</v>
      </c>
    </row>
    <row r="497" spans="1:32">
      <c r="A497" s="249" t="s">
        <v>1132</v>
      </c>
      <c r="B497" s="192">
        <v>58505</v>
      </c>
      <c r="C497" s="192" t="s">
        <v>504</v>
      </c>
      <c r="D497" s="192" t="s">
        <v>504</v>
      </c>
      <c r="E497" s="192" t="s">
        <v>504</v>
      </c>
      <c r="F497" s="192" t="s">
        <v>504</v>
      </c>
      <c r="G497" s="192" t="s">
        <v>504</v>
      </c>
      <c r="I497" s="320" t="s">
        <v>1132</v>
      </c>
      <c r="J497" s="192" t="s">
        <v>504</v>
      </c>
      <c r="K497" s="192" t="s">
        <v>504</v>
      </c>
      <c r="L497" s="192">
        <v>58463</v>
      </c>
      <c r="M497" s="192" t="s">
        <v>504</v>
      </c>
      <c r="N497" s="192" t="s">
        <v>504</v>
      </c>
      <c r="O497" s="192">
        <v>35</v>
      </c>
      <c r="Q497" s="320" t="s">
        <v>1132</v>
      </c>
      <c r="R497" s="192" t="s">
        <v>504</v>
      </c>
      <c r="S497" s="192" t="s">
        <v>504</v>
      </c>
      <c r="T497" s="192" t="s">
        <v>504</v>
      </c>
      <c r="U497" s="192" t="s">
        <v>504</v>
      </c>
      <c r="V497" s="192" t="s">
        <v>504</v>
      </c>
      <c r="W497" s="192">
        <v>2</v>
      </c>
      <c r="X497" s="192" t="s">
        <v>504</v>
      </c>
      <c r="Z497" s="320" t="s">
        <v>1132</v>
      </c>
      <c r="AA497" s="189" t="s">
        <v>504</v>
      </c>
      <c r="AB497" s="189" t="s">
        <v>504</v>
      </c>
      <c r="AC497" s="189" t="s">
        <v>504</v>
      </c>
      <c r="AD497" s="189" t="s">
        <v>504</v>
      </c>
      <c r="AE497" s="189" t="s">
        <v>504</v>
      </c>
      <c r="AF497" s="189">
        <v>5</v>
      </c>
    </row>
    <row r="498" spans="1:32">
      <c r="A498" s="249" t="s">
        <v>1134</v>
      </c>
      <c r="B498" s="192">
        <v>440184</v>
      </c>
      <c r="C498" s="192">
        <v>25</v>
      </c>
      <c r="D498" s="192">
        <v>101257</v>
      </c>
      <c r="E498" s="192" t="s">
        <v>504</v>
      </c>
      <c r="F498" s="192" t="s">
        <v>504</v>
      </c>
      <c r="G498" s="192" t="s">
        <v>504</v>
      </c>
      <c r="I498" s="320" t="s">
        <v>1134</v>
      </c>
      <c r="J498" s="192" t="s">
        <v>504</v>
      </c>
      <c r="K498" s="192" t="s">
        <v>504</v>
      </c>
      <c r="L498" s="192">
        <v>182080</v>
      </c>
      <c r="M498" s="192" t="s">
        <v>504</v>
      </c>
      <c r="N498" s="192" t="s">
        <v>504</v>
      </c>
      <c r="O498" s="192">
        <v>3</v>
      </c>
      <c r="Q498" s="320" t="s">
        <v>1134</v>
      </c>
      <c r="R498" s="192" t="s">
        <v>504</v>
      </c>
      <c r="S498" s="192">
        <v>6</v>
      </c>
      <c r="T498" s="192" t="s">
        <v>504</v>
      </c>
      <c r="U498" s="192" t="s">
        <v>504</v>
      </c>
      <c r="V498" s="192" t="s">
        <v>504</v>
      </c>
      <c r="W498" s="192">
        <v>156813</v>
      </c>
      <c r="X498" s="192" t="s">
        <v>504</v>
      </c>
      <c r="Z498" s="320" t="s">
        <v>1134</v>
      </c>
      <c r="AA498" s="189" t="s">
        <v>504</v>
      </c>
      <c r="AB498" s="189" t="s">
        <v>504</v>
      </c>
      <c r="AC498" s="189" t="s">
        <v>504</v>
      </c>
      <c r="AD498" s="189" t="s">
        <v>504</v>
      </c>
      <c r="AE498" s="189" t="s">
        <v>504</v>
      </c>
      <c r="AF498" s="189" t="s">
        <v>504</v>
      </c>
    </row>
    <row r="499" spans="1:32">
      <c r="A499" s="249" t="s">
        <v>1135</v>
      </c>
      <c r="B499" s="192">
        <v>440111</v>
      </c>
      <c r="C499" s="192" t="s">
        <v>504</v>
      </c>
      <c r="D499" s="192">
        <v>101253</v>
      </c>
      <c r="E499" s="192" t="s">
        <v>504</v>
      </c>
      <c r="F499" s="192" t="s">
        <v>504</v>
      </c>
      <c r="G499" s="192" t="s">
        <v>504</v>
      </c>
      <c r="I499" s="320" t="s">
        <v>1135</v>
      </c>
      <c r="J499" s="192" t="s">
        <v>504</v>
      </c>
      <c r="K499" s="192" t="s">
        <v>504</v>
      </c>
      <c r="L499" s="192">
        <v>182080</v>
      </c>
      <c r="M499" s="192" t="s">
        <v>504</v>
      </c>
      <c r="N499" s="192" t="s">
        <v>504</v>
      </c>
      <c r="O499" s="192">
        <v>3</v>
      </c>
      <c r="Q499" s="320" t="s">
        <v>1135</v>
      </c>
      <c r="R499" s="192" t="s">
        <v>504</v>
      </c>
      <c r="S499" s="192" t="s">
        <v>504</v>
      </c>
      <c r="T499" s="192" t="s">
        <v>504</v>
      </c>
      <c r="U499" s="192" t="s">
        <v>504</v>
      </c>
      <c r="V499" s="192" t="s">
        <v>504</v>
      </c>
      <c r="W499" s="192">
        <v>156775</v>
      </c>
      <c r="X499" s="192" t="s">
        <v>504</v>
      </c>
      <c r="Z499" s="320" t="s">
        <v>1135</v>
      </c>
      <c r="AA499" s="189" t="s">
        <v>504</v>
      </c>
      <c r="AB499" s="189" t="s">
        <v>504</v>
      </c>
      <c r="AC499" s="189" t="s">
        <v>504</v>
      </c>
      <c r="AD499" s="189" t="s">
        <v>504</v>
      </c>
      <c r="AE499" s="189" t="s">
        <v>504</v>
      </c>
      <c r="AF499" s="189" t="s">
        <v>504</v>
      </c>
    </row>
    <row r="500" spans="1:32">
      <c r="A500" s="249" t="s">
        <v>1138</v>
      </c>
      <c r="B500" s="192">
        <v>93904</v>
      </c>
      <c r="C500" s="192">
        <v>14</v>
      </c>
      <c r="D500" s="192">
        <v>11</v>
      </c>
      <c r="E500" s="192">
        <v>2</v>
      </c>
      <c r="F500" s="192" t="s">
        <v>504</v>
      </c>
      <c r="G500" s="192" t="s">
        <v>504</v>
      </c>
      <c r="I500" s="320" t="s">
        <v>1138</v>
      </c>
      <c r="J500" s="192" t="s">
        <v>504</v>
      </c>
      <c r="K500" s="192" t="s">
        <v>504</v>
      </c>
      <c r="L500" s="192">
        <v>81247</v>
      </c>
      <c r="M500" s="192">
        <v>4</v>
      </c>
      <c r="N500" s="192">
        <v>216</v>
      </c>
      <c r="O500" s="192" t="s">
        <v>504</v>
      </c>
      <c r="Q500" s="320" t="s">
        <v>1138</v>
      </c>
      <c r="R500" s="192" t="s">
        <v>504</v>
      </c>
      <c r="S500" s="192" t="s">
        <v>504</v>
      </c>
      <c r="T500" s="192" t="s">
        <v>504</v>
      </c>
      <c r="U500" s="192" t="s">
        <v>504</v>
      </c>
      <c r="V500" s="192" t="s">
        <v>504</v>
      </c>
      <c r="W500" s="192">
        <v>12208</v>
      </c>
      <c r="X500" s="192" t="s">
        <v>504</v>
      </c>
      <c r="Z500" s="320" t="s">
        <v>1138</v>
      </c>
      <c r="AA500" s="189" t="s">
        <v>504</v>
      </c>
      <c r="AB500" s="189">
        <v>200</v>
      </c>
      <c r="AC500" s="189" t="s">
        <v>504</v>
      </c>
      <c r="AD500" s="189" t="s">
        <v>504</v>
      </c>
      <c r="AE500" s="189" t="s">
        <v>504</v>
      </c>
      <c r="AF500" s="189">
        <v>2</v>
      </c>
    </row>
    <row r="501" spans="1:32">
      <c r="A501" s="249" t="s">
        <v>1139</v>
      </c>
      <c r="B501" s="192">
        <v>93904</v>
      </c>
      <c r="C501" s="192">
        <v>14</v>
      </c>
      <c r="D501" s="192">
        <v>11</v>
      </c>
      <c r="E501" s="192">
        <v>2</v>
      </c>
      <c r="F501" s="192" t="s">
        <v>504</v>
      </c>
      <c r="G501" s="192" t="s">
        <v>504</v>
      </c>
      <c r="I501" s="320" t="s">
        <v>1139</v>
      </c>
      <c r="J501" s="192" t="s">
        <v>504</v>
      </c>
      <c r="K501" s="192" t="s">
        <v>504</v>
      </c>
      <c r="L501" s="192">
        <v>81247</v>
      </c>
      <c r="M501" s="192">
        <v>4</v>
      </c>
      <c r="N501" s="192">
        <v>216</v>
      </c>
      <c r="O501" s="192" t="s">
        <v>504</v>
      </c>
      <c r="Q501" s="320" t="s">
        <v>1139</v>
      </c>
      <c r="R501" s="192" t="s">
        <v>504</v>
      </c>
      <c r="S501" s="192" t="s">
        <v>504</v>
      </c>
      <c r="T501" s="192" t="s">
        <v>504</v>
      </c>
      <c r="U501" s="192" t="s">
        <v>504</v>
      </c>
      <c r="V501" s="192" t="s">
        <v>504</v>
      </c>
      <c r="W501" s="192">
        <v>12208</v>
      </c>
      <c r="X501" s="192" t="s">
        <v>504</v>
      </c>
      <c r="Z501" s="320" t="s">
        <v>1139</v>
      </c>
      <c r="AA501" s="189" t="s">
        <v>504</v>
      </c>
      <c r="AB501" s="189">
        <v>200</v>
      </c>
      <c r="AC501" s="189" t="s">
        <v>504</v>
      </c>
      <c r="AD501" s="189" t="s">
        <v>504</v>
      </c>
      <c r="AE501" s="189" t="s">
        <v>504</v>
      </c>
      <c r="AF501" s="189">
        <v>2</v>
      </c>
    </row>
    <row r="502" spans="1:32">
      <c r="A502" s="249" t="s">
        <v>1140</v>
      </c>
      <c r="B502" s="192">
        <v>191606</v>
      </c>
      <c r="C502" s="192">
        <v>25052</v>
      </c>
      <c r="D502" s="192" t="s">
        <v>504</v>
      </c>
      <c r="E502" s="192" t="s">
        <v>504</v>
      </c>
      <c r="F502" s="192" t="s">
        <v>504</v>
      </c>
      <c r="G502" s="192" t="s">
        <v>504</v>
      </c>
      <c r="I502" s="320" t="s">
        <v>1140</v>
      </c>
      <c r="J502" s="192">
        <v>13491</v>
      </c>
      <c r="K502" s="192" t="s">
        <v>504</v>
      </c>
      <c r="L502" s="192">
        <v>134014</v>
      </c>
      <c r="M502" s="192">
        <v>20</v>
      </c>
      <c r="N502" s="192" t="s">
        <v>504</v>
      </c>
      <c r="O502" s="192">
        <v>10848</v>
      </c>
      <c r="Q502" s="320" t="s">
        <v>1140</v>
      </c>
      <c r="R502" s="192">
        <v>8</v>
      </c>
      <c r="S502" s="192" t="s">
        <v>504</v>
      </c>
      <c r="T502" s="192">
        <v>196</v>
      </c>
      <c r="U502" s="192" t="s">
        <v>504</v>
      </c>
      <c r="V502" s="192" t="s">
        <v>504</v>
      </c>
      <c r="W502" s="192">
        <v>7965</v>
      </c>
      <c r="X502" s="192" t="s">
        <v>504</v>
      </c>
      <c r="Z502" s="320" t="s">
        <v>1140</v>
      </c>
      <c r="AA502" s="189" t="s">
        <v>504</v>
      </c>
      <c r="AB502" s="189">
        <v>3</v>
      </c>
      <c r="AC502" s="189" t="s">
        <v>504</v>
      </c>
      <c r="AD502" s="189" t="s">
        <v>504</v>
      </c>
      <c r="AE502" s="189" t="s">
        <v>504</v>
      </c>
      <c r="AF502" s="189">
        <v>9</v>
      </c>
    </row>
    <row r="503" spans="1:32">
      <c r="A503" s="249" t="s">
        <v>1141</v>
      </c>
      <c r="B503" s="192">
        <v>191606</v>
      </c>
      <c r="C503" s="192">
        <v>25052</v>
      </c>
      <c r="D503" s="192" t="s">
        <v>504</v>
      </c>
      <c r="E503" s="192" t="s">
        <v>504</v>
      </c>
      <c r="F503" s="192" t="s">
        <v>504</v>
      </c>
      <c r="G503" s="192" t="s">
        <v>504</v>
      </c>
      <c r="I503" s="320" t="s">
        <v>1141</v>
      </c>
      <c r="J503" s="192">
        <v>13491</v>
      </c>
      <c r="K503" s="192" t="s">
        <v>504</v>
      </c>
      <c r="L503" s="192">
        <v>134014</v>
      </c>
      <c r="M503" s="192">
        <v>20</v>
      </c>
      <c r="N503" s="192" t="s">
        <v>504</v>
      </c>
      <c r="O503" s="192">
        <v>10848</v>
      </c>
      <c r="Q503" s="320" t="s">
        <v>1141</v>
      </c>
      <c r="R503" s="192">
        <v>8</v>
      </c>
      <c r="S503" s="192" t="s">
        <v>504</v>
      </c>
      <c r="T503" s="192">
        <v>196</v>
      </c>
      <c r="U503" s="192" t="s">
        <v>504</v>
      </c>
      <c r="V503" s="192" t="s">
        <v>504</v>
      </c>
      <c r="W503" s="192">
        <v>7965</v>
      </c>
      <c r="X503" s="192" t="s">
        <v>504</v>
      </c>
      <c r="Z503" s="320" t="s">
        <v>1141</v>
      </c>
      <c r="AA503" s="189" t="s">
        <v>504</v>
      </c>
      <c r="AB503" s="189">
        <v>3</v>
      </c>
      <c r="AC503" s="189" t="s">
        <v>504</v>
      </c>
      <c r="AD503" s="189" t="s">
        <v>504</v>
      </c>
      <c r="AE503" s="189" t="s">
        <v>504</v>
      </c>
      <c r="AF503" s="189">
        <v>9</v>
      </c>
    </row>
    <row r="504" spans="1:32">
      <c r="A504" s="249" t="s">
        <v>1142</v>
      </c>
      <c r="B504" s="192">
        <v>7</v>
      </c>
      <c r="C504" s="192">
        <v>7</v>
      </c>
      <c r="D504" s="192" t="s">
        <v>504</v>
      </c>
      <c r="E504" s="192" t="s">
        <v>504</v>
      </c>
      <c r="F504" s="192" t="s">
        <v>504</v>
      </c>
      <c r="G504" s="192" t="s">
        <v>504</v>
      </c>
      <c r="I504" s="320" t="s">
        <v>1142</v>
      </c>
      <c r="J504" s="192" t="s">
        <v>504</v>
      </c>
      <c r="K504" s="192" t="s">
        <v>504</v>
      </c>
      <c r="L504" s="192" t="s">
        <v>504</v>
      </c>
      <c r="M504" s="192" t="s">
        <v>504</v>
      </c>
      <c r="N504" s="192" t="s">
        <v>504</v>
      </c>
      <c r="O504" s="192" t="s">
        <v>504</v>
      </c>
      <c r="Q504" s="320" t="s">
        <v>1142</v>
      </c>
      <c r="R504" s="192" t="s">
        <v>504</v>
      </c>
      <c r="S504" s="192" t="s">
        <v>504</v>
      </c>
      <c r="T504" s="192" t="s">
        <v>504</v>
      </c>
      <c r="U504" s="192" t="s">
        <v>504</v>
      </c>
      <c r="V504" s="192" t="s">
        <v>504</v>
      </c>
      <c r="W504" s="192" t="s">
        <v>504</v>
      </c>
      <c r="X504" s="192" t="s">
        <v>504</v>
      </c>
      <c r="Z504" s="320" t="s">
        <v>1142</v>
      </c>
      <c r="AA504" s="189" t="s">
        <v>504</v>
      </c>
      <c r="AB504" s="189" t="s">
        <v>504</v>
      </c>
      <c r="AC504" s="189" t="s">
        <v>504</v>
      </c>
      <c r="AD504" s="189" t="s">
        <v>504</v>
      </c>
      <c r="AE504" s="189" t="s">
        <v>504</v>
      </c>
      <c r="AF504" s="189" t="s">
        <v>504</v>
      </c>
    </row>
    <row r="505" spans="1:32">
      <c r="A505" s="249" t="s">
        <v>1143</v>
      </c>
      <c r="B505" s="192">
        <v>6722</v>
      </c>
      <c r="C505" s="192" t="s">
        <v>504</v>
      </c>
      <c r="D505" s="192" t="s">
        <v>504</v>
      </c>
      <c r="E505" s="192" t="s">
        <v>504</v>
      </c>
      <c r="F505" s="192" t="s">
        <v>504</v>
      </c>
      <c r="G505" s="192" t="s">
        <v>504</v>
      </c>
      <c r="I505" s="320" t="s">
        <v>1143</v>
      </c>
      <c r="J505" s="192" t="s">
        <v>504</v>
      </c>
      <c r="K505" s="192" t="s">
        <v>504</v>
      </c>
      <c r="L505" s="192">
        <v>6711</v>
      </c>
      <c r="M505" s="192" t="s">
        <v>504</v>
      </c>
      <c r="N505" s="192" t="s">
        <v>504</v>
      </c>
      <c r="O505" s="192" t="s">
        <v>504</v>
      </c>
      <c r="Q505" s="320" t="s">
        <v>1143</v>
      </c>
      <c r="R505" s="192" t="s">
        <v>504</v>
      </c>
      <c r="S505" s="192" t="s">
        <v>504</v>
      </c>
      <c r="T505" s="192" t="s">
        <v>504</v>
      </c>
      <c r="U505" s="192" t="s">
        <v>504</v>
      </c>
      <c r="V505" s="192" t="s">
        <v>504</v>
      </c>
      <c r="W505" s="192">
        <v>7</v>
      </c>
      <c r="X505" s="192" t="s">
        <v>504</v>
      </c>
      <c r="Z505" s="320" t="s">
        <v>1143</v>
      </c>
      <c r="AA505" s="189" t="s">
        <v>504</v>
      </c>
      <c r="AB505" s="189" t="s">
        <v>504</v>
      </c>
      <c r="AC505" s="189" t="s">
        <v>504</v>
      </c>
      <c r="AD505" s="189">
        <v>4</v>
      </c>
      <c r="AE505" s="189" t="s">
        <v>504</v>
      </c>
      <c r="AF505" s="189" t="s">
        <v>504</v>
      </c>
    </row>
    <row r="506" spans="1:32">
      <c r="A506" s="249" t="s">
        <v>1867</v>
      </c>
      <c r="B506" s="192">
        <v>6711</v>
      </c>
      <c r="C506" s="192" t="s">
        <v>504</v>
      </c>
      <c r="D506" s="192" t="s">
        <v>504</v>
      </c>
      <c r="E506" s="192" t="s">
        <v>504</v>
      </c>
      <c r="F506" s="192" t="s">
        <v>504</v>
      </c>
      <c r="G506" s="192" t="s">
        <v>504</v>
      </c>
      <c r="I506" s="320" t="s">
        <v>1867</v>
      </c>
      <c r="J506" s="192" t="s">
        <v>504</v>
      </c>
      <c r="K506" s="192" t="s">
        <v>504</v>
      </c>
      <c r="L506" s="192">
        <v>6711</v>
      </c>
      <c r="M506" s="192" t="s">
        <v>504</v>
      </c>
      <c r="N506" s="192" t="s">
        <v>504</v>
      </c>
      <c r="O506" s="192" t="s">
        <v>504</v>
      </c>
      <c r="Q506" s="320" t="s">
        <v>1867</v>
      </c>
      <c r="R506" s="192" t="s">
        <v>504</v>
      </c>
      <c r="S506" s="192" t="s">
        <v>504</v>
      </c>
      <c r="T506" s="192" t="s">
        <v>504</v>
      </c>
      <c r="U506" s="192" t="s">
        <v>504</v>
      </c>
      <c r="V506" s="192" t="s">
        <v>504</v>
      </c>
      <c r="W506" s="192" t="s">
        <v>504</v>
      </c>
      <c r="X506" s="192" t="s">
        <v>504</v>
      </c>
      <c r="Z506" s="320" t="s">
        <v>1867</v>
      </c>
      <c r="AA506" s="189" t="s">
        <v>504</v>
      </c>
      <c r="AB506" s="189" t="s">
        <v>504</v>
      </c>
      <c r="AC506" s="189" t="s">
        <v>504</v>
      </c>
      <c r="AD506" s="189" t="s">
        <v>504</v>
      </c>
      <c r="AE506" s="189" t="s">
        <v>504</v>
      </c>
      <c r="AF506" s="189" t="s">
        <v>504</v>
      </c>
    </row>
    <row r="507" spans="1:32">
      <c r="A507" s="249" t="s">
        <v>1144</v>
      </c>
      <c r="B507" s="192">
        <v>23731</v>
      </c>
      <c r="C507" s="192">
        <v>11</v>
      </c>
      <c r="D507" s="192" t="s">
        <v>504</v>
      </c>
      <c r="E507" s="192" t="s">
        <v>504</v>
      </c>
      <c r="F507" s="192" t="s">
        <v>504</v>
      </c>
      <c r="G507" s="192" t="s">
        <v>504</v>
      </c>
      <c r="I507" s="320" t="s">
        <v>1144</v>
      </c>
      <c r="J507" s="192">
        <v>7</v>
      </c>
      <c r="K507" s="192" t="s">
        <v>504</v>
      </c>
      <c r="L507" s="192">
        <v>23692</v>
      </c>
      <c r="M507" s="192" t="s">
        <v>504</v>
      </c>
      <c r="N507" s="192" t="s">
        <v>504</v>
      </c>
      <c r="O507" s="192" t="s">
        <v>504</v>
      </c>
      <c r="Q507" s="320" t="s">
        <v>1144</v>
      </c>
      <c r="R507" s="192" t="s">
        <v>504</v>
      </c>
      <c r="S507" s="192">
        <v>11</v>
      </c>
      <c r="T507" s="192" t="s">
        <v>504</v>
      </c>
      <c r="U507" s="192" t="s">
        <v>504</v>
      </c>
      <c r="V507" s="192" t="s">
        <v>504</v>
      </c>
      <c r="W507" s="192">
        <v>8</v>
      </c>
      <c r="X507" s="192" t="s">
        <v>504</v>
      </c>
      <c r="Z507" s="320" t="s">
        <v>1144</v>
      </c>
      <c r="AA507" s="189" t="s">
        <v>504</v>
      </c>
      <c r="AB507" s="189" t="s">
        <v>504</v>
      </c>
      <c r="AC507" s="189" t="s">
        <v>504</v>
      </c>
      <c r="AD507" s="189">
        <v>2</v>
      </c>
      <c r="AE507" s="189" t="s">
        <v>504</v>
      </c>
      <c r="AF507" s="189" t="s">
        <v>504</v>
      </c>
    </row>
    <row r="508" spans="1:32">
      <c r="A508" s="249" t="s">
        <v>1145</v>
      </c>
      <c r="B508" s="192">
        <v>23729</v>
      </c>
      <c r="C508" s="192">
        <v>11</v>
      </c>
      <c r="D508" s="192" t="s">
        <v>504</v>
      </c>
      <c r="E508" s="192" t="s">
        <v>504</v>
      </c>
      <c r="F508" s="192" t="s">
        <v>504</v>
      </c>
      <c r="G508" s="192" t="s">
        <v>504</v>
      </c>
      <c r="I508" s="320" t="s">
        <v>1145</v>
      </c>
      <c r="J508" s="192">
        <v>7</v>
      </c>
      <c r="K508" s="192" t="s">
        <v>504</v>
      </c>
      <c r="L508" s="192">
        <v>23692</v>
      </c>
      <c r="M508" s="192" t="s">
        <v>504</v>
      </c>
      <c r="N508" s="192" t="s">
        <v>504</v>
      </c>
      <c r="O508" s="192" t="s">
        <v>504</v>
      </c>
      <c r="Q508" s="320" t="s">
        <v>1145</v>
      </c>
      <c r="R508" s="192" t="s">
        <v>504</v>
      </c>
      <c r="S508" s="192">
        <v>11</v>
      </c>
      <c r="T508" s="192" t="s">
        <v>504</v>
      </c>
      <c r="U508" s="192" t="s">
        <v>504</v>
      </c>
      <c r="V508" s="192" t="s">
        <v>504</v>
      </c>
      <c r="W508" s="192">
        <v>8</v>
      </c>
      <c r="X508" s="192" t="s">
        <v>504</v>
      </c>
      <c r="Z508" s="320" t="s">
        <v>1145</v>
      </c>
      <c r="AA508" s="189" t="s">
        <v>504</v>
      </c>
      <c r="AB508" s="189" t="s">
        <v>504</v>
      </c>
      <c r="AC508" s="189" t="s">
        <v>504</v>
      </c>
      <c r="AD508" s="189" t="s">
        <v>504</v>
      </c>
      <c r="AE508" s="189" t="s">
        <v>504</v>
      </c>
      <c r="AF508" s="189" t="s">
        <v>504</v>
      </c>
    </row>
    <row r="509" spans="1:32">
      <c r="A509" s="249" t="s">
        <v>1146</v>
      </c>
      <c r="B509" s="192">
        <v>12669</v>
      </c>
      <c r="C509" s="192" t="s">
        <v>504</v>
      </c>
      <c r="D509" s="192">
        <v>7774</v>
      </c>
      <c r="E509" s="192" t="s">
        <v>504</v>
      </c>
      <c r="F509" s="192" t="s">
        <v>504</v>
      </c>
      <c r="G509" s="192" t="s">
        <v>504</v>
      </c>
      <c r="I509" s="320" t="s">
        <v>1146</v>
      </c>
      <c r="J509" s="192" t="s">
        <v>504</v>
      </c>
      <c r="K509" s="192" t="s">
        <v>504</v>
      </c>
      <c r="L509" s="192">
        <v>4895</v>
      </c>
      <c r="M509" s="192" t="s">
        <v>504</v>
      </c>
      <c r="N509" s="192" t="s">
        <v>504</v>
      </c>
      <c r="O509" s="192" t="s">
        <v>504</v>
      </c>
      <c r="Q509" s="320" t="s">
        <v>1146</v>
      </c>
      <c r="R509" s="192" t="s">
        <v>504</v>
      </c>
      <c r="S509" s="192" t="s">
        <v>504</v>
      </c>
      <c r="T509" s="192" t="s">
        <v>504</v>
      </c>
      <c r="U509" s="192" t="s">
        <v>504</v>
      </c>
      <c r="V509" s="192" t="s">
        <v>504</v>
      </c>
      <c r="W509" s="192" t="s">
        <v>504</v>
      </c>
      <c r="X509" s="192" t="s">
        <v>504</v>
      </c>
      <c r="Z509" s="320" t="s">
        <v>1146</v>
      </c>
      <c r="AA509" s="189" t="s">
        <v>504</v>
      </c>
      <c r="AB509" s="189" t="s">
        <v>504</v>
      </c>
      <c r="AC509" s="189" t="s">
        <v>504</v>
      </c>
      <c r="AD509" s="189" t="s">
        <v>504</v>
      </c>
      <c r="AE509" s="189" t="s">
        <v>504</v>
      </c>
      <c r="AF509" s="189" t="s">
        <v>504</v>
      </c>
    </row>
    <row r="510" spans="1:32">
      <c r="A510" s="249" t="s">
        <v>1868</v>
      </c>
      <c r="B510" s="192">
        <v>12669</v>
      </c>
      <c r="C510" s="192" t="s">
        <v>504</v>
      </c>
      <c r="D510" s="192">
        <v>7774</v>
      </c>
      <c r="E510" s="192" t="s">
        <v>504</v>
      </c>
      <c r="F510" s="192" t="s">
        <v>504</v>
      </c>
      <c r="G510" s="192" t="s">
        <v>504</v>
      </c>
      <c r="I510" s="320" t="s">
        <v>1868</v>
      </c>
      <c r="J510" s="192" t="s">
        <v>504</v>
      </c>
      <c r="K510" s="192" t="s">
        <v>504</v>
      </c>
      <c r="L510" s="192">
        <v>4895</v>
      </c>
      <c r="M510" s="192" t="s">
        <v>504</v>
      </c>
      <c r="N510" s="192" t="s">
        <v>504</v>
      </c>
      <c r="O510" s="192" t="s">
        <v>504</v>
      </c>
      <c r="Q510" s="320" t="s">
        <v>1868</v>
      </c>
      <c r="R510" s="192" t="s">
        <v>504</v>
      </c>
      <c r="S510" s="192" t="s">
        <v>504</v>
      </c>
      <c r="T510" s="192" t="s">
        <v>504</v>
      </c>
      <c r="U510" s="192" t="s">
        <v>504</v>
      </c>
      <c r="V510" s="192" t="s">
        <v>504</v>
      </c>
      <c r="W510" s="192" t="s">
        <v>504</v>
      </c>
      <c r="X510" s="192" t="s">
        <v>504</v>
      </c>
      <c r="Z510" s="320" t="s">
        <v>1868</v>
      </c>
      <c r="AA510" s="189" t="s">
        <v>504</v>
      </c>
      <c r="AB510" s="189" t="s">
        <v>504</v>
      </c>
      <c r="AC510" s="189" t="s">
        <v>504</v>
      </c>
      <c r="AD510" s="189" t="s">
        <v>504</v>
      </c>
      <c r="AE510" s="189" t="s">
        <v>504</v>
      </c>
      <c r="AF510" s="189" t="s">
        <v>504</v>
      </c>
    </row>
    <row r="511" spans="1:32">
      <c r="A511" s="249" t="s">
        <v>1147</v>
      </c>
      <c r="B511" s="192">
        <v>149666</v>
      </c>
      <c r="C511" s="192" t="s">
        <v>504</v>
      </c>
      <c r="D511" s="192" t="s">
        <v>504</v>
      </c>
      <c r="E511" s="192" t="s">
        <v>504</v>
      </c>
      <c r="F511" s="192" t="s">
        <v>504</v>
      </c>
      <c r="G511" s="192" t="s">
        <v>504</v>
      </c>
      <c r="I511" s="320" t="s">
        <v>1147</v>
      </c>
      <c r="J511" s="192" t="s">
        <v>504</v>
      </c>
      <c r="K511" s="192" t="s">
        <v>504</v>
      </c>
      <c r="L511" s="192">
        <v>73153</v>
      </c>
      <c r="M511" s="192" t="s">
        <v>504</v>
      </c>
      <c r="N511" s="192">
        <v>105</v>
      </c>
      <c r="O511" s="192">
        <v>4</v>
      </c>
      <c r="Q511" s="320" t="s">
        <v>1147</v>
      </c>
      <c r="R511" s="192" t="s">
        <v>504</v>
      </c>
      <c r="S511" s="192" t="s">
        <v>504</v>
      </c>
      <c r="T511" s="192">
        <v>8562</v>
      </c>
      <c r="U511" s="192" t="s">
        <v>504</v>
      </c>
      <c r="V511" s="192" t="s">
        <v>504</v>
      </c>
      <c r="W511" s="192">
        <v>67842</v>
      </c>
      <c r="X511" s="192" t="s">
        <v>504</v>
      </c>
      <c r="Z511" s="320" t="s">
        <v>1147</v>
      </c>
      <c r="AA511" s="189" t="s">
        <v>504</v>
      </c>
      <c r="AB511" s="189" t="s">
        <v>504</v>
      </c>
      <c r="AC511" s="189" t="s">
        <v>504</v>
      </c>
      <c r="AD511" s="189" t="s">
        <v>504</v>
      </c>
      <c r="AE511" s="189" t="s">
        <v>504</v>
      </c>
      <c r="AF511" s="189" t="s">
        <v>504</v>
      </c>
    </row>
    <row r="512" spans="1:32">
      <c r="A512" s="249" t="s">
        <v>1148</v>
      </c>
      <c r="B512" s="192">
        <v>141104</v>
      </c>
      <c r="C512" s="192" t="s">
        <v>504</v>
      </c>
      <c r="D512" s="192" t="s">
        <v>504</v>
      </c>
      <c r="E512" s="192" t="s">
        <v>504</v>
      </c>
      <c r="F512" s="192" t="s">
        <v>504</v>
      </c>
      <c r="G512" s="192" t="s">
        <v>504</v>
      </c>
      <c r="I512" s="320" t="s">
        <v>1148</v>
      </c>
      <c r="J512" s="192" t="s">
        <v>504</v>
      </c>
      <c r="K512" s="192" t="s">
        <v>504</v>
      </c>
      <c r="L512" s="192">
        <v>73153</v>
      </c>
      <c r="M512" s="192" t="s">
        <v>504</v>
      </c>
      <c r="N512" s="192">
        <v>105</v>
      </c>
      <c r="O512" s="192">
        <v>4</v>
      </c>
      <c r="Q512" s="320" t="s">
        <v>1148</v>
      </c>
      <c r="R512" s="192" t="s">
        <v>504</v>
      </c>
      <c r="S512" s="192" t="s">
        <v>504</v>
      </c>
      <c r="T512" s="192" t="s">
        <v>504</v>
      </c>
      <c r="U512" s="192" t="s">
        <v>504</v>
      </c>
      <c r="V512" s="192" t="s">
        <v>504</v>
      </c>
      <c r="W512" s="192">
        <v>67842</v>
      </c>
      <c r="X512" s="192" t="s">
        <v>504</v>
      </c>
      <c r="Z512" s="320" t="s">
        <v>1148</v>
      </c>
      <c r="AA512" s="189" t="s">
        <v>504</v>
      </c>
      <c r="AB512" s="189" t="s">
        <v>504</v>
      </c>
      <c r="AC512" s="189" t="s">
        <v>504</v>
      </c>
      <c r="AD512" s="189" t="s">
        <v>504</v>
      </c>
      <c r="AE512" s="189" t="s">
        <v>504</v>
      </c>
      <c r="AF512" s="189" t="s">
        <v>504</v>
      </c>
    </row>
    <row r="513" spans="1:32">
      <c r="A513" s="249" t="s">
        <v>1869</v>
      </c>
      <c r="B513" s="192">
        <v>8562</v>
      </c>
      <c r="C513" s="192" t="s">
        <v>504</v>
      </c>
      <c r="D513" s="192" t="s">
        <v>504</v>
      </c>
      <c r="E513" s="192" t="s">
        <v>504</v>
      </c>
      <c r="F513" s="192" t="s">
        <v>504</v>
      </c>
      <c r="G513" s="192" t="s">
        <v>504</v>
      </c>
      <c r="I513" s="320" t="s">
        <v>1869</v>
      </c>
      <c r="J513" s="192" t="s">
        <v>504</v>
      </c>
      <c r="K513" s="192" t="s">
        <v>504</v>
      </c>
      <c r="L513" s="192" t="s">
        <v>504</v>
      </c>
      <c r="M513" s="192" t="s">
        <v>504</v>
      </c>
      <c r="N513" s="192" t="s">
        <v>504</v>
      </c>
      <c r="O513" s="192" t="s">
        <v>504</v>
      </c>
      <c r="Q513" s="320" t="s">
        <v>1869</v>
      </c>
      <c r="R513" s="192" t="s">
        <v>504</v>
      </c>
      <c r="S513" s="192" t="s">
        <v>504</v>
      </c>
      <c r="T513" s="192">
        <v>8562</v>
      </c>
      <c r="U513" s="192" t="s">
        <v>504</v>
      </c>
      <c r="V513" s="192" t="s">
        <v>504</v>
      </c>
      <c r="W513" s="192" t="s">
        <v>504</v>
      </c>
      <c r="X513" s="192" t="s">
        <v>504</v>
      </c>
      <c r="Z513" s="320" t="s">
        <v>1869</v>
      </c>
      <c r="AA513" s="189" t="s">
        <v>504</v>
      </c>
      <c r="AB513" s="189" t="s">
        <v>504</v>
      </c>
      <c r="AC513" s="189" t="s">
        <v>504</v>
      </c>
      <c r="AD513" s="189" t="s">
        <v>504</v>
      </c>
      <c r="AE513" s="189" t="s">
        <v>504</v>
      </c>
      <c r="AF513" s="189" t="s">
        <v>504</v>
      </c>
    </row>
    <row r="514" spans="1:32">
      <c r="A514" s="249" t="s">
        <v>1149</v>
      </c>
      <c r="B514" s="192">
        <v>1031</v>
      </c>
      <c r="C514" s="192">
        <v>179</v>
      </c>
      <c r="D514" s="192" t="s">
        <v>504</v>
      </c>
      <c r="E514" s="192" t="s">
        <v>504</v>
      </c>
      <c r="F514" s="192" t="s">
        <v>504</v>
      </c>
      <c r="G514" s="192" t="s">
        <v>504</v>
      </c>
      <c r="I514" s="320" t="s">
        <v>1149</v>
      </c>
      <c r="J514" s="192" t="s">
        <v>504</v>
      </c>
      <c r="K514" s="192" t="s">
        <v>504</v>
      </c>
      <c r="L514" s="192">
        <v>852</v>
      </c>
      <c r="M514" s="192" t="s">
        <v>504</v>
      </c>
      <c r="N514" s="192" t="s">
        <v>504</v>
      </c>
      <c r="O514" s="192" t="s">
        <v>504</v>
      </c>
      <c r="Q514" s="320" t="s">
        <v>1149</v>
      </c>
      <c r="R514" s="192" t="s">
        <v>504</v>
      </c>
      <c r="S514" s="192" t="s">
        <v>504</v>
      </c>
      <c r="T514" s="192" t="s">
        <v>504</v>
      </c>
      <c r="U514" s="192" t="s">
        <v>504</v>
      </c>
      <c r="V514" s="192" t="s">
        <v>504</v>
      </c>
      <c r="W514" s="192" t="s">
        <v>504</v>
      </c>
      <c r="X514" s="192" t="s">
        <v>504</v>
      </c>
      <c r="Z514" s="320" t="s">
        <v>1149</v>
      </c>
      <c r="AA514" s="189" t="s">
        <v>504</v>
      </c>
      <c r="AB514" s="189" t="s">
        <v>504</v>
      </c>
      <c r="AC514" s="189" t="s">
        <v>504</v>
      </c>
      <c r="AD514" s="189" t="s">
        <v>504</v>
      </c>
      <c r="AE514" s="189" t="s">
        <v>504</v>
      </c>
      <c r="AF514" s="189" t="s">
        <v>504</v>
      </c>
    </row>
    <row r="515" spans="1:32">
      <c r="A515" s="249" t="s">
        <v>1150</v>
      </c>
      <c r="B515" s="192">
        <v>9410</v>
      </c>
      <c r="C515" s="192">
        <v>27</v>
      </c>
      <c r="D515" s="192" t="s">
        <v>504</v>
      </c>
      <c r="E515" s="192">
        <v>2</v>
      </c>
      <c r="F515" s="192" t="s">
        <v>504</v>
      </c>
      <c r="G515" s="192" t="s">
        <v>504</v>
      </c>
      <c r="I515" s="320" t="s">
        <v>1150</v>
      </c>
      <c r="J515" s="192">
        <v>2941</v>
      </c>
      <c r="K515" s="192" t="s">
        <v>504</v>
      </c>
      <c r="L515" s="192">
        <v>3793</v>
      </c>
      <c r="M515" s="192" t="s">
        <v>504</v>
      </c>
      <c r="N515" s="192">
        <v>2</v>
      </c>
      <c r="O515" s="192">
        <v>5</v>
      </c>
      <c r="Q515" s="320" t="s">
        <v>1150</v>
      </c>
      <c r="R515" s="192">
        <v>5</v>
      </c>
      <c r="S515" s="192">
        <v>18</v>
      </c>
      <c r="T515" s="192">
        <v>6</v>
      </c>
      <c r="U515" s="192" t="s">
        <v>504</v>
      </c>
      <c r="V515" s="192" t="s">
        <v>504</v>
      </c>
      <c r="W515" s="192">
        <v>2607</v>
      </c>
      <c r="X515" s="192">
        <v>2</v>
      </c>
      <c r="Z515" s="320" t="s">
        <v>1150</v>
      </c>
      <c r="AA515" s="189" t="s">
        <v>504</v>
      </c>
      <c r="AB515" s="189" t="s">
        <v>504</v>
      </c>
      <c r="AC515" s="189" t="s">
        <v>504</v>
      </c>
      <c r="AD515" s="189" t="s">
        <v>504</v>
      </c>
      <c r="AE515" s="189" t="s">
        <v>504</v>
      </c>
      <c r="AF515" s="189">
        <v>2</v>
      </c>
    </row>
    <row r="516" spans="1:32">
      <c r="A516" s="249" t="s">
        <v>1152</v>
      </c>
      <c r="B516" s="192">
        <v>9191</v>
      </c>
      <c r="C516" s="192" t="s">
        <v>504</v>
      </c>
      <c r="D516" s="192" t="s">
        <v>504</v>
      </c>
      <c r="E516" s="192" t="s">
        <v>504</v>
      </c>
      <c r="F516" s="192" t="s">
        <v>504</v>
      </c>
      <c r="G516" s="192" t="s">
        <v>504</v>
      </c>
      <c r="I516" s="320" t="s">
        <v>1152</v>
      </c>
      <c r="J516" s="192">
        <v>2941</v>
      </c>
      <c r="K516" s="192" t="s">
        <v>504</v>
      </c>
      <c r="L516" s="192">
        <v>3780</v>
      </c>
      <c r="M516" s="192" t="s">
        <v>504</v>
      </c>
      <c r="N516" s="192">
        <v>2</v>
      </c>
      <c r="O516" s="192">
        <v>3</v>
      </c>
      <c r="Q516" s="320" t="s">
        <v>1152</v>
      </c>
      <c r="R516" s="192">
        <v>5</v>
      </c>
      <c r="S516" s="192" t="s">
        <v>504</v>
      </c>
      <c r="T516" s="192" t="s">
        <v>504</v>
      </c>
      <c r="U516" s="192" t="s">
        <v>504</v>
      </c>
      <c r="V516" s="192" t="s">
        <v>504</v>
      </c>
      <c r="W516" s="192">
        <v>2460</v>
      </c>
      <c r="X516" s="192" t="s">
        <v>504</v>
      </c>
      <c r="Z516" s="320" t="s">
        <v>1152</v>
      </c>
      <c r="AA516" s="189" t="s">
        <v>504</v>
      </c>
      <c r="AB516" s="189" t="s">
        <v>504</v>
      </c>
      <c r="AC516" s="189" t="s">
        <v>504</v>
      </c>
      <c r="AD516" s="189" t="s">
        <v>504</v>
      </c>
      <c r="AE516" s="189" t="s">
        <v>504</v>
      </c>
      <c r="AF516" s="189" t="s">
        <v>504</v>
      </c>
    </row>
    <row r="517" spans="1:32">
      <c r="A517" s="249" t="s">
        <v>1153</v>
      </c>
      <c r="B517" s="192">
        <v>161520</v>
      </c>
      <c r="C517" s="192">
        <v>15</v>
      </c>
      <c r="D517" s="192">
        <v>18</v>
      </c>
      <c r="E517" s="192" t="s">
        <v>504</v>
      </c>
      <c r="F517" s="192" t="s">
        <v>504</v>
      </c>
      <c r="G517" s="192" t="s">
        <v>504</v>
      </c>
      <c r="I517" s="320" t="s">
        <v>1153</v>
      </c>
      <c r="J517" s="192" t="s">
        <v>504</v>
      </c>
      <c r="K517" s="192" t="s">
        <v>504</v>
      </c>
      <c r="L517" s="192">
        <v>130902</v>
      </c>
      <c r="M517" s="192" t="s">
        <v>504</v>
      </c>
      <c r="N517" s="192" t="s">
        <v>504</v>
      </c>
      <c r="O517" s="192">
        <v>2</v>
      </c>
      <c r="Q517" s="320" t="s">
        <v>1153</v>
      </c>
      <c r="R517" s="192">
        <v>3</v>
      </c>
      <c r="S517" s="192">
        <v>7</v>
      </c>
      <c r="T517" s="192">
        <v>4</v>
      </c>
      <c r="U517" s="192" t="s">
        <v>504</v>
      </c>
      <c r="V517" s="192" t="s">
        <v>504</v>
      </c>
      <c r="W517" s="192">
        <v>30566</v>
      </c>
      <c r="X517" s="192" t="s">
        <v>504</v>
      </c>
      <c r="Z517" s="320" t="s">
        <v>1153</v>
      </c>
      <c r="AA517" s="189" t="s">
        <v>504</v>
      </c>
      <c r="AB517" s="189">
        <v>2</v>
      </c>
      <c r="AC517" s="189" t="s">
        <v>504</v>
      </c>
      <c r="AD517" s="189" t="s">
        <v>504</v>
      </c>
      <c r="AE517" s="189" t="s">
        <v>504</v>
      </c>
      <c r="AF517" s="189">
        <v>1</v>
      </c>
    </row>
    <row r="518" spans="1:32">
      <c r="A518" s="249" t="s">
        <v>1154</v>
      </c>
      <c r="B518" s="192">
        <v>20069</v>
      </c>
      <c r="C518" s="192" t="s">
        <v>504</v>
      </c>
      <c r="D518" s="192" t="s">
        <v>504</v>
      </c>
      <c r="E518" s="192" t="s">
        <v>504</v>
      </c>
      <c r="F518" s="192" t="s">
        <v>504</v>
      </c>
      <c r="G518" s="192" t="s">
        <v>504</v>
      </c>
      <c r="I518" s="320" t="s">
        <v>1154</v>
      </c>
      <c r="J518" s="192" t="s">
        <v>504</v>
      </c>
      <c r="K518" s="192" t="s">
        <v>504</v>
      </c>
      <c r="L518" s="192">
        <v>20069</v>
      </c>
      <c r="M518" s="192" t="s">
        <v>504</v>
      </c>
      <c r="N518" s="192" t="s">
        <v>504</v>
      </c>
      <c r="O518" s="192" t="s">
        <v>504</v>
      </c>
      <c r="Q518" s="320" t="s">
        <v>1154</v>
      </c>
      <c r="R518" s="192" t="s">
        <v>504</v>
      </c>
      <c r="S518" s="192" t="s">
        <v>504</v>
      </c>
      <c r="T518" s="192" t="s">
        <v>504</v>
      </c>
      <c r="U518" s="192" t="s">
        <v>504</v>
      </c>
      <c r="V518" s="192" t="s">
        <v>504</v>
      </c>
      <c r="W518" s="192" t="s">
        <v>504</v>
      </c>
      <c r="X518" s="192" t="s">
        <v>504</v>
      </c>
      <c r="Z518" s="320" t="s">
        <v>1154</v>
      </c>
      <c r="AA518" s="189" t="s">
        <v>504</v>
      </c>
      <c r="AB518" s="189" t="s">
        <v>504</v>
      </c>
      <c r="AC518" s="189" t="s">
        <v>504</v>
      </c>
      <c r="AD518" s="189" t="s">
        <v>504</v>
      </c>
      <c r="AE518" s="189" t="s">
        <v>504</v>
      </c>
      <c r="AF518" s="189" t="s">
        <v>504</v>
      </c>
    </row>
    <row r="519" spans="1:32">
      <c r="A519" s="249" t="s">
        <v>1155</v>
      </c>
      <c r="B519" s="192">
        <v>62118</v>
      </c>
      <c r="C519" s="192">
        <v>12</v>
      </c>
      <c r="D519" s="192" t="s">
        <v>504</v>
      </c>
      <c r="E519" s="192" t="s">
        <v>504</v>
      </c>
      <c r="F519" s="192" t="s">
        <v>504</v>
      </c>
      <c r="G519" s="192" t="s">
        <v>504</v>
      </c>
      <c r="I519" s="320" t="s">
        <v>1155</v>
      </c>
      <c r="J519" s="192" t="s">
        <v>504</v>
      </c>
      <c r="K519" s="192" t="s">
        <v>504</v>
      </c>
      <c r="L519" s="192">
        <v>50163</v>
      </c>
      <c r="M519" s="192" t="s">
        <v>504</v>
      </c>
      <c r="N519" s="192" t="s">
        <v>504</v>
      </c>
      <c r="O519" s="192" t="s">
        <v>504</v>
      </c>
      <c r="Q519" s="320" t="s">
        <v>1155</v>
      </c>
      <c r="R519" s="192" t="s">
        <v>504</v>
      </c>
      <c r="S519" s="192" t="s">
        <v>504</v>
      </c>
      <c r="T519" s="192" t="s">
        <v>504</v>
      </c>
      <c r="U519" s="192" t="s">
        <v>504</v>
      </c>
      <c r="V519" s="192" t="s">
        <v>504</v>
      </c>
      <c r="W519" s="192">
        <v>11940</v>
      </c>
      <c r="X519" s="192" t="s">
        <v>504</v>
      </c>
      <c r="Z519" s="320" t="s">
        <v>1155</v>
      </c>
      <c r="AA519" s="189" t="s">
        <v>504</v>
      </c>
      <c r="AB519" s="189">
        <v>2</v>
      </c>
      <c r="AC519" s="189" t="s">
        <v>504</v>
      </c>
      <c r="AD519" s="189" t="s">
        <v>504</v>
      </c>
      <c r="AE519" s="189" t="s">
        <v>504</v>
      </c>
      <c r="AF519" s="189">
        <v>1</v>
      </c>
    </row>
    <row r="520" spans="1:32">
      <c r="A520" s="249" t="s">
        <v>1156</v>
      </c>
      <c r="B520" s="192">
        <v>74856</v>
      </c>
      <c r="C520" s="192">
        <v>3</v>
      </c>
      <c r="D520" s="192" t="s">
        <v>504</v>
      </c>
      <c r="E520" s="192" t="s">
        <v>504</v>
      </c>
      <c r="F520" s="192" t="s">
        <v>504</v>
      </c>
      <c r="G520" s="192" t="s">
        <v>504</v>
      </c>
      <c r="I520" s="320" t="s">
        <v>1156</v>
      </c>
      <c r="J520" s="192" t="s">
        <v>504</v>
      </c>
      <c r="K520" s="192" t="s">
        <v>504</v>
      </c>
      <c r="L520" s="192">
        <v>56840</v>
      </c>
      <c r="M520" s="192" t="s">
        <v>504</v>
      </c>
      <c r="N520" s="192" t="s">
        <v>504</v>
      </c>
      <c r="O520" s="192">
        <v>2</v>
      </c>
      <c r="Q520" s="320" t="s">
        <v>1156</v>
      </c>
      <c r="R520" s="192">
        <v>3</v>
      </c>
      <c r="S520" s="192">
        <v>7</v>
      </c>
      <c r="T520" s="192">
        <v>4</v>
      </c>
      <c r="U520" s="192" t="s">
        <v>504</v>
      </c>
      <c r="V520" s="192" t="s">
        <v>504</v>
      </c>
      <c r="W520" s="192">
        <v>17997</v>
      </c>
      <c r="X520" s="192" t="s">
        <v>504</v>
      </c>
      <c r="Z520" s="320" t="s">
        <v>1156</v>
      </c>
      <c r="AA520" s="189" t="s">
        <v>504</v>
      </c>
      <c r="AB520" s="189" t="s">
        <v>504</v>
      </c>
      <c r="AC520" s="189" t="s">
        <v>504</v>
      </c>
      <c r="AD520" s="189" t="s">
        <v>504</v>
      </c>
      <c r="AE520" s="189" t="s">
        <v>504</v>
      </c>
      <c r="AF520" s="189" t="s">
        <v>504</v>
      </c>
    </row>
    <row r="521" spans="1:32">
      <c r="A521" s="249" t="s">
        <v>1157</v>
      </c>
      <c r="B521" s="192">
        <v>506300</v>
      </c>
      <c r="C521" s="192" t="s">
        <v>504</v>
      </c>
      <c r="D521" s="192">
        <v>29647</v>
      </c>
      <c r="E521" s="192">
        <v>1</v>
      </c>
      <c r="F521" s="192" t="s">
        <v>504</v>
      </c>
      <c r="G521" s="192" t="s">
        <v>504</v>
      </c>
      <c r="I521" s="320" t="s">
        <v>1157</v>
      </c>
      <c r="J521" s="192">
        <v>37355</v>
      </c>
      <c r="K521" s="192" t="s">
        <v>504</v>
      </c>
      <c r="L521" s="192">
        <v>312947</v>
      </c>
      <c r="M521" s="192" t="s">
        <v>504</v>
      </c>
      <c r="N521" s="192" t="s">
        <v>504</v>
      </c>
      <c r="O521" s="192" t="s">
        <v>504</v>
      </c>
      <c r="Q521" s="320" t="s">
        <v>1157</v>
      </c>
      <c r="R521" s="192" t="s">
        <v>504</v>
      </c>
      <c r="S521" s="192" t="s">
        <v>504</v>
      </c>
      <c r="T521" s="192" t="s">
        <v>504</v>
      </c>
      <c r="U521" s="192" t="s">
        <v>504</v>
      </c>
      <c r="V521" s="192" t="s">
        <v>504</v>
      </c>
      <c r="W521" s="192">
        <v>126350</v>
      </c>
      <c r="X521" s="192" t="s">
        <v>504</v>
      </c>
      <c r="Z521" s="320" t="s">
        <v>1157</v>
      </c>
      <c r="AA521" s="189" t="s">
        <v>504</v>
      </c>
      <c r="AB521" s="189" t="s">
        <v>504</v>
      </c>
      <c r="AC521" s="189" t="s">
        <v>504</v>
      </c>
      <c r="AD521" s="189" t="s">
        <v>504</v>
      </c>
      <c r="AE521" s="189" t="s">
        <v>504</v>
      </c>
      <c r="AF521" s="189" t="s">
        <v>504</v>
      </c>
    </row>
    <row r="522" spans="1:32">
      <c r="A522" s="249" t="s">
        <v>1158</v>
      </c>
      <c r="B522" s="192">
        <v>506300</v>
      </c>
      <c r="C522" s="192" t="s">
        <v>504</v>
      </c>
      <c r="D522" s="192">
        <v>29647</v>
      </c>
      <c r="E522" s="192">
        <v>1</v>
      </c>
      <c r="F522" s="192" t="s">
        <v>504</v>
      </c>
      <c r="G522" s="192" t="s">
        <v>504</v>
      </c>
      <c r="I522" s="320" t="s">
        <v>1158</v>
      </c>
      <c r="J522" s="192">
        <v>37355</v>
      </c>
      <c r="K522" s="192" t="s">
        <v>504</v>
      </c>
      <c r="L522" s="192">
        <v>312947</v>
      </c>
      <c r="M522" s="192" t="s">
        <v>504</v>
      </c>
      <c r="N522" s="192" t="s">
        <v>504</v>
      </c>
      <c r="O522" s="192" t="s">
        <v>504</v>
      </c>
      <c r="Q522" s="320" t="s">
        <v>1158</v>
      </c>
      <c r="R522" s="192" t="s">
        <v>504</v>
      </c>
      <c r="S522" s="192" t="s">
        <v>504</v>
      </c>
      <c r="T522" s="192" t="s">
        <v>504</v>
      </c>
      <c r="U522" s="192" t="s">
        <v>504</v>
      </c>
      <c r="V522" s="192" t="s">
        <v>504</v>
      </c>
      <c r="W522" s="192">
        <v>126350</v>
      </c>
      <c r="X522" s="192" t="s">
        <v>504</v>
      </c>
      <c r="Z522" s="320" t="s">
        <v>1158</v>
      </c>
      <c r="AA522" s="189" t="s">
        <v>504</v>
      </c>
      <c r="AB522" s="189" t="s">
        <v>504</v>
      </c>
      <c r="AC522" s="189" t="s">
        <v>504</v>
      </c>
      <c r="AD522" s="189" t="s">
        <v>504</v>
      </c>
      <c r="AE522" s="189" t="s">
        <v>504</v>
      </c>
      <c r="AF522" s="189" t="s">
        <v>504</v>
      </c>
    </row>
    <row r="523" spans="1:32">
      <c r="A523" s="249" t="s">
        <v>1159</v>
      </c>
      <c r="B523" s="192">
        <v>221</v>
      </c>
      <c r="C523" s="192" t="s">
        <v>504</v>
      </c>
      <c r="D523" s="192" t="s">
        <v>504</v>
      </c>
      <c r="E523" s="192" t="s">
        <v>504</v>
      </c>
      <c r="F523" s="192" t="s">
        <v>504</v>
      </c>
      <c r="G523" s="192" t="s">
        <v>504</v>
      </c>
      <c r="I523" s="320" t="s">
        <v>1159</v>
      </c>
      <c r="J523" s="192" t="s">
        <v>504</v>
      </c>
      <c r="K523" s="192" t="s">
        <v>504</v>
      </c>
      <c r="L523" s="192">
        <v>214</v>
      </c>
      <c r="M523" s="192">
        <v>7</v>
      </c>
      <c r="N523" s="192" t="s">
        <v>504</v>
      </c>
      <c r="O523" s="192" t="s">
        <v>504</v>
      </c>
      <c r="Q523" s="320" t="s">
        <v>1159</v>
      </c>
      <c r="R523" s="192" t="s">
        <v>504</v>
      </c>
      <c r="S523" s="192" t="s">
        <v>504</v>
      </c>
      <c r="T523" s="192" t="s">
        <v>504</v>
      </c>
      <c r="U523" s="192" t="s">
        <v>504</v>
      </c>
      <c r="V523" s="192" t="s">
        <v>504</v>
      </c>
      <c r="W523" s="192" t="s">
        <v>504</v>
      </c>
      <c r="X523" s="192" t="s">
        <v>504</v>
      </c>
      <c r="Z523" s="320" t="s">
        <v>1159</v>
      </c>
      <c r="AA523" s="189" t="s">
        <v>504</v>
      </c>
      <c r="AB523" s="189" t="s">
        <v>504</v>
      </c>
      <c r="AC523" s="189" t="s">
        <v>504</v>
      </c>
      <c r="AD523" s="189" t="s">
        <v>504</v>
      </c>
      <c r="AE523" s="189" t="s">
        <v>504</v>
      </c>
      <c r="AF523" s="189" t="s">
        <v>504</v>
      </c>
    </row>
    <row r="524" spans="1:32">
      <c r="A524" s="249" t="s">
        <v>1160</v>
      </c>
      <c r="B524" s="192">
        <v>417932</v>
      </c>
      <c r="C524" s="192">
        <v>2</v>
      </c>
      <c r="D524" s="192" t="s">
        <v>504</v>
      </c>
      <c r="E524" s="192" t="s">
        <v>504</v>
      </c>
      <c r="F524" s="192" t="s">
        <v>504</v>
      </c>
      <c r="G524" s="192" t="s">
        <v>504</v>
      </c>
      <c r="I524" s="320" t="s">
        <v>1160</v>
      </c>
      <c r="J524" s="192" t="s">
        <v>504</v>
      </c>
      <c r="K524" s="192" t="s">
        <v>504</v>
      </c>
      <c r="L524" s="192">
        <v>344879</v>
      </c>
      <c r="M524" s="192">
        <v>1</v>
      </c>
      <c r="N524" s="192" t="s">
        <v>504</v>
      </c>
      <c r="O524" s="192">
        <v>5</v>
      </c>
      <c r="Q524" s="320" t="s">
        <v>1160</v>
      </c>
      <c r="R524" s="192">
        <v>4</v>
      </c>
      <c r="S524" s="192" t="s">
        <v>504</v>
      </c>
      <c r="T524" s="192">
        <v>3</v>
      </c>
      <c r="U524" s="192" t="s">
        <v>504</v>
      </c>
      <c r="V524" s="192" t="s">
        <v>504</v>
      </c>
      <c r="W524" s="192">
        <v>73038</v>
      </c>
      <c r="X524" s="192" t="s">
        <v>504</v>
      </c>
      <c r="Z524" s="320" t="s">
        <v>1160</v>
      </c>
      <c r="AA524" s="189" t="s">
        <v>504</v>
      </c>
      <c r="AB524" s="189" t="s">
        <v>504</v>
      </c>
      <c r="AC524" s="189" t="s">
        <v>504</v>
      </c>
      <c r="AD524" s="189" t="s">
        <v>504</v>
      </c>
      <c r="AE524" s="189" t="s">
        <v>504</v>
      </c>
      <c r="AF524" s="189" t="s">
        <v>504</v>
      </c>
    </row>
    <row r="525" spans="1:32">
      <c r="A525" s="249" t="s">
        <v>1161</v>
      </c>
      <c r="B525" s="192">
        <v>417643</v>
      </c>
      <c r="C525" s="192" t="s">
        <v>504</v>
      </c>
      <c r="D525" s="192" t="s">
        <v>504</v>
      </c>
      <c r="E525" s="192" t="s">
        <v>504</v>
      </c>
      <c r="F525" s="192" t="s">
        <v>504</v>
      </c>
      <c r="G525" s="192" t="s">
        <v>504</v>
      </c>
      <c r="I525" s="320" t="s">
        <v>1161</v>
      </c>
      <c r="J525" s="192" t="s">
        <v>504</v>
      </c>
      <c r="K525" s="192" t="s">
        <v>504</v>
      </c>
      <c r="L525" s="192">
        <v>344879</v>
      </c>
      <c r="M525" s="192" t="s">
        <v>504</v>
      </c>
      <c r="N525" s="192" t="s">
        <v>504</v>
      </c>
      <c r="O525" s="192">
        <v>5</v>
      </c>
      <c r="Q525" s="320" t="s">
        <v>1161</v>
      </c>
      <c r="R525" s="192">
        <v>4</v>
      </c>
      <c r="S525" s="192" t="s">
        <v>504</v>
      </c>
      <c r="T525" s="192">
        <v>3</v>
      </c>
      <c r="U525" s="192" t="s">
        <v>504</v>
      </c>
      <c r="V525" s="192" t="s">
        <v>504</v>
      </c>
      <c r="W525" s="192">
        <v>72752</v>
      </c>
      <c r="X525" s="192" t="s">
        <v>504</v>
      </c>
      <c r="Z525" s="320" t="s">
        <v>1161</v>
      </c>
      <c r="AA525" s="189" t="s">
        <v>504</v>
      </c>
      <c r="AB525" s="189" t="s">
        <v>504</v>
      </c>
      <c r="AC525" s="189" t="s">
        <v>504</v>
      </c>
      <c r="AD525" s="189" t="s">
        <v>504</v>
      </c>
      <c r="AE525" s="189" t="s">
        <v>504</v>
      </c>
      <c r="AF525" s="189" t="s">
        <v>504</v>
      </c>
    </row>
    <row r="526" spans="1:32">
      <c r="A526" s="249" t="s">
        <v>1162</v>
      </c>
      <c r="B526" s="192">
        <v>2658</v>
      </c>
      <c r="C526" s="192">
        <v>4</v>
      </c>
      <c r="D526" s="192" t="s">
        <v>504</v>
      </c>
      <c r="E526" s="192" t="s">
        <v>504</v>
      </c>
      <c r="F526" s="192" t="s">
        <v>504</v>
      </c>
      <c r="G526" s="192" t="s">
        <v>504</v>
      </c>
      <c r="I526" s="320" t="s">
        <v>1162</v>
      </c>
      <c r="J526" s="192" t="s">
        <v>504</v>
      </c>
      <c r="K526" s="192" t="s">
        <v>504</v>
      </c>
      <c r="L526" s="192">
        <v>2654</v>
      </c>
      <c r="M526" s="192" t="s">
        <v>504</v>
      </c>
      <c r="N526" s="192" t="s">
        <v>504</v>
      </c>
      <c r="O526" s="192" t="s">
        <v>504</v>
      </c>
      <c r="Q526" s="320" t="s">
        <v>1162</v>
      </c>
      <c r="R526" s="192" t="s">
        <v>504</v>
      </c>
      <c r="S526" s="192" t="s">
        <v>504</v>
      </c>
      <c r="T526" s="192" t="s">
        <v>504</v>
      </c>
      <c r="U526" s="192" t="s">
        <v>504</v>
      </c>
      <c r="V526" s="192" t="s">
        <v>504</v>
      </c>
      <c r="W526" s="192" t="s">
        <v>504</v>
      </c>
      <c r="X526" s="192" t="s">
        <v>504</v>
      </c>
      <c r="Z526" s="320" t="s">
        <v>1162</v>
      </c>
      <c r="AA526" s="189" t="s">
        <v>504</v>
      </c>
      <c r="AB526" s="189" t="s">
        <v>504</v>
      </c>
      <c r="AC526" s="189" t="s">
        <v>504</v>
      </c>
      <c r="AD526" s="189" t="s">
        <v>504</v>
      </c>
      <c r="AE526" s="189" t="s">
        <v>504</v>
      </c>
      <c r="AF526" s="189" t="s">
        <v>504</v>
      </c>
    </row>
    <row r="527" spans="1:32">
      <c r="A527" s="249" t="s">
        <v>1164</v>
      </c>
      <c r="B527" s="192">
        <v>101647</v>
      </c>
      <c r="C527" s="192" t="s">
        <v>504</v>
      </c>
      <c r="D527" s="192" t="s">
        <v>504</v>
      </c>
      <c r="E527" s="192" t="s">
        <v>504</v>
      </c>
      <c r="F527" s="192" t="s">
        <v>504</v>
      </c>
      <c r="G527" s="192" t="s">
        <v>504</v>
      </c>
      <c r="I527" s="320" t="s">
        <v>1164</v>
      </c>
      <c r="J527" s="192" t="s">
        <v>504</v>
      </c>
      <c r="K527" s="192" t="s">
        <v>504</v>
      </c>
      <c r="L527" s="192">
        <v>101647</v>
      </c>
      <c r="M527" s="192" t="s">
        <v>504</v>
      </c>
      <c r="N527" s="192" t="s">
        <v>504</v>
      </c>
      <c r="O527" s="192" t="s">
        <v>504</v>
      </c>
      <c r="Q527" s="320" t="s">
        <v>1164</v>
      </c>
      <c r="R527" s="192" t="s">
        <v>504</v>
      </c>
      <c r="S527" s="192" t="s">
        <v>504</v>
      </c>
      <c r="T527" s="192" t="s">
        <v>504</v>
      </c>
      <c r="U527" s="192" t="s">
        <v>504</v>
      </c>
      <c r="V527" s="192" t="s">
        <v>504</v>
      </c>
      <c r="W527" s="192" t="s">
        <v>504</v>
      </c>
      <c r="X527" s="192" t="s">
        <v>504</v>
      </c>
      <c r="Z527" s="320" t="s">
        <v>1164</v>
      </c>
      <c r="AA527" s="189" t="s">
        <v>504</v>
      </c>
      <c r="AB527" s="189" t="s">
        <v>504</v>
      </c>
      <c r="AC527" s="189" t="s">
        <v>504</v>
      </c>
      <c r="AD527" s="189" t="s">
        <v>504</v>
      </c>
      <c r="AE527" s="189" t="s">
        <v>504</v>
      </c>
      <c r="AF527" s="189" t="s">
        <v>504</v>
      </c>
    </row>
    <row r="528" spans="1:32">
      <c r="A528" s="249" t="s">
        <v>1165</v>
      </c>
      <c r="B528" s="192">
        <v>101647</v>
      </c>
      <c r="C528" s="192" t="s">
        <v>504</v>
      </c>
      <c r="D528" s="192" t="s">
        <v>504</v>
      </c>
      <c r="E528" s="192" t="s">
        <v>504</v>
      </c>
      <c r="F528" s="192" t="s">
        <v>504</v>
      </c>
      <c r="G528" s="192" t="s">
        <v>504</v>
      </c>
      <c r="I528" s="320" t="s">
        <v>1165</v>
      </c>
      <c r="J528" s="192" t="s">
        <v>504</v>
      </c>
      <c r="K528" s="192" t="s">
        <v>504</v>
      </c>
      <c r="L528" s="192">
        <v>101647</v>
      </c>
      <c r="M528" s="192" t="s">
        <v>504</v>
      </c>
      <c r="N528" s="192" t="s">
        <v>504</v>
      </c>
      <c r="O528" s="192" t="s">
        <v>504</v>
      </c>
      <c r="Q528" s="320" t="s">
        <v>1165</v>
      </c>
      <c r="R528" s="192" t="s">
        <v>504</v>
      </c>
      <c r="S528" s="192" t="s">
        <v>504</v>
      </c>
      <c r="T528" s="192" t="s">
        <v>504</v>
      </c>
      <c r="U528" s="192" t="s">
        <v>504</v>
      </c>
      <c r="V528" s="192" t="s">
        <v>504</v>
      </c>
      <c r="W528" s="192" t="s">
        <v>504</v>
      </c>
      <c r="X528" s="192" t="s">
        <v>504</v>
      </c>
      <c r="Z528" s="320" t="s">
        <v>1165</v>
      </c>
      <c r="AA528" s="189" t="s">
        <v>504</v>
      </c>
      <c r="AB528" s="189" t="s">
        <v>504</v>
      </c>
      <c r="AC528" s="189" t="s">
        <v>504</v>
      </c>
      <c r="AD528" s="189" t="s">
        <v>504</v>
      </c>
      <c r="AE528" s="189" t="s">
        <v>504</v>
      </c>
      <c r="AF528" s="189" t="s">
        <v>504</v>
      </c>
    </row>
    <row r="529" spans="1:32">
      <c r="A529" s="249" t="s">
        <v>1166</v>
      </c>
      <c r="B529" s="192">
        <v>533701</v>
      </c>
      <c r="C529" s="192">
        <v>4</v>
      </c>
      <c r="D529" s="192" t="s">
        <v>504</v>
      </c>
      <c r="E529" s="192" t="s">
        <v>504</v>
      </c>
      <c r="F529" s="192" t="s">
        <v>504</v>
      </c>
      <c r="G529" s="192" t="s">
        <v>504</v>
      </c>
      <c r="I529" s="320" t="s">
        <v>1166</v>
      </c>
      <c r="J529" s="192">
        <v>10687</v>
      </c>
      <c r="K529" s="192">
        <v>4</v>
      </c>
      <c r="L529" s="192">
        <v>377051</v>
      </c>
      <c r="M529" s="192">
        <v>10</v>
      </c>
      <c r="N529" s="192" t="s">
        <v>504</v>
      </c>
      <c r="O529" s="192" t="s">
        <v>504</v>
      </c>
      <c r="Q529" s="320" t="s">
        <v>1166</v>
      </c>
      <c r="R529" s="192" t="s">
        <v>504</v>
      </c>
      <c r="S529" s="192" t="s">
        <v>504</v>
      </c>
      <c r="T529" s="192">
        <v>25163</v>
      </c>
      <c r="U529" s="192" t="s">
        <v>504</v>
      </c>
      <c r="V529" s="192" t="s">
        <v>504</v>
      </c>
      <c r="W529" s="192">
        <v>120779</v>
      </c>
      <c r="X529" s="192" t="s">
        <v>504</v>
      </c>
      <c r="Z529" s="320" t="s">
        <v>1166</v>
      </c>
      <c r="AA529" s="189" t="s">
        <v>504</v>
      </c>
      <c r="AB529" s="189" t="s">
        <v>504</v>
      </c>
      <c r="AC529" s="189" t="s">
        <v>504</v>
      </c>
      <c r="AD529" s="189">
        <v>3</v>
      </c>
      <c r="AE529" s="189" t="s">
        <v>504</v>
      </c>
      <c r="AF529" s="189" t="s">
        <v>504</v>
      </c>
    </row>
    <row r="530" spans="1:32">
      <c r="A530" s="249" t="s">
        <v>1167</v>
      </c>
      <c r="B530" s="192">
        <v>493397</v>
      </c>
      <c r="C530" s="192" t="s">
        <v>504</v>
      </c>
      <c r="D530" s="192" t="s">
        <v>504</v>
      </c>
      <c r="E530" s="192" t="s">
        <v>504</v>
      </c>
      <c r="F530" s="192" t="s">
        <v>504</v>
      </c>
      <c r="G530" s="192" t="s">
        <v>504</v>
      </c>
      <c r="I530" s="320" t="s">
        <v>1167</v>
      </c>
      <c r="J530" s="192">
        <v>10687</v>
      </c>
      <c r="K530" s="192" t="s">
        <v>504</v>
      </c>
      <c r="L530" s="192">
        <v>345138</v>
      </c>
      <c r="M530" s="192">
        <v>4</v>
      </c>
      <c r="N530" s="192" t="s">
        <v>504</v>
      </c>
      <c r="O530" s="192" t="s">
        <v>504</v>
      </c>
      <c r="Q530" s="320" t="s">
        <v>1167</v>
      </c>
      <c r="R530" s="192" t="s">
        <v>504</v>
      </c>
      <c r="S530" s="192" t="s">
        <v>504</v>
      </c>
      <c r="T530" s="192">
        <v>16789</v>
      </c>
      <c r="U530" s="192" t="s">
        <v>504</v>
      </c>
      <c r="V530" s="192" t="s">
        <v>504</v>
      </c>
      <c r="W530" s="192">
        <v>120779</v>
      </c>
      <c r="X530" s="192" t="s">
        <v>504</v>
      </c>
      <c r="Z530" s="320" t="s">
        <v>1167</v>
      </c>
      <c r="AA530" s="189" t="s">
        <v>504</v>
      </c>
      <c r="AB530" s="189" t="s">
        <v>504</v>
      </c>
      <c r="AC530" s="189" t="s">
        <v>504</v>
      </c>
      <c r="AD530" s="189" t="s">
        <v>504</v>
      </c>
      <c r="AE530" s="189" t="s">
        <v>504</v>
      </c>
      <c r="AF530" s="189" t="s">
        <v>504</v>
      </c>
    </row>
    <row r="531" spans="1:32">
      <c r="A531" s="249" t="s">
        <v>1168</v>
      </c>
      <c r="B531" s="192">
        <v>40291</v>
      </c>
      <c r="C531" s="192">
        <v>4</v>
      </c>
      <c r="D531" s="192" t="s">
        <v>504</v>
      </c>
      <c r="E531" s="192" t="s">
        <v>504</v>
      </c>
      <c r="F531" s="192" t="s">
        <v>504</v>
      </c>
      <c r="G531" s="192" t="s">
        <v>504</v>
      </c>
      <c r="I531" s="320" t="s">
        <v>1168</v>
      </c>
      <c r="J531" s="192" t="s">
        <v>504</v>
      </c>
      <c r="K531" s="192" t="s">
        <v>504</v>
      </c>
      <c r="L531" s="192">
        <v>31913</v>
      </c>
      <c r="M531" s="192" t="s">
        <v>504</v>
      </c>
      <c r="N531" s="192" t="s">
        <v>504</v>
      </c>
      <c r="O531" s="192" t="s">
        <v>504</v>
      </c>
      <c r="Q531" s="320" t="s">
        <v>1168</v>
      </c>
      <c r="R531" s="192" t="s">
        <v>504</v>
      </c>
      <c r="S531" s="192" t="s">
        <v>504</v>
      </c>
      <c r="T531" s="192">
        <v>8374</v>
      </c>
      <c r="U531" s="192" t="s">
        <v>504</v>
      </c>
      <c r="V531" s="192" t="s">
        <v>504</v>
      </c>
      <c r="W531" s="192" t="s">
        <v>504</v>
      </c>
      <c r="X531" s="192" t="s">
        <v>504</v>
      </c>
      <c r="Z531" s="320" t="s">
        <v>1168</v>
      </c>
      <c r="AA531" s="189" t="s">
        <v>504</v>
      </c>
      <c r="AB531" s="189" t="s">
        <v>504</v>
      </c>
      <c r="AC531" s="189" t="s">
        <v>504</v>
      </c>
      <c r="AD531" s="189" t="s">
        <v>504</v>
      </c>
      <c r="AE531" s="189" t="s">
        <v>504</v>
      </c>
      <c r="AF531" s="189" t="s">
        <v>504</v>
      </c>
    </row>
    <row r="532" spans="1:32">
      <c r="A532" s="249" t="s">
        <v>1169</v>
      </c>
      <c r="B532" s="192">
        <v>10325</v>
      </c>
      <c r="C532" s="192" t="s">
        <v>504</v>
      </c>
      <c r="D532" s="192" t="s">
        <v>504</v>
      </c>
      <c r="E532" s="192" t="s">
        <v>504</v>
      </c>
      <c r="F532" s="192" t="s">
        <v>504</v>
      </c>
      <c r="G532" s="192" t="s">
        <v>504</v>
      </c>
      <c r="I532" s="320" t="s">
        <v>1169</v>
      </c>
      <c r="J532" s="192" t="s">
        <v>504</v>
      </c>
      <c r="K532" s="192" t="s">
        <v>504</v>
      </c>
      <c r="L532" s="192">
        <v>10319</v>
      </c>
      <c r="M532" s="192" t="s">
        <v>504</v>
      </c>
      <c r="N532" s="192" t="s">
        <v>504</v>
      </c>
      <c r="O532" s="192" t="s">
        <v>504</v>
      </c>
      <c r="Q532" s="320" t="s">
        <v>1169</v>
      </c>
      <c r="R532" s="192" t="s">
        <v>504</v>
      </c>
      <c r="S532" s="192" t="s">
        <v>504</v>
      </c>
      <c r="T532" s="192" t="s">
        <v>504</v>
      </c>
      <c r="U532" s="192">
        <v>1</v>
      </c>
      <c r="V532" s="192" t="s">
        <v>504</v>
      </c>
      <c r="W532" s="192">
        <v>5</v>
      </c>
      <c r="X532" s="192" t="s">
        <v>504</v>
      </c>
      <c r="Z532" s="320" t="s">
        <v>1169</v>
      </c>
      <c r="AA532" s="189" t="s">
        <v>504</v>
      </c>
      <c r="AB532" s="189" t="s">
        <v>504</v>
      </c>
      <c r="AC532" s="189" t="s">
        <v>504</v>
      </c>
      <c r="AD532" s="189" t="s">
        <v>504</v>
      </c>
      <c r="AE532" s="189" t="s">
        <v>504</v>
      </c>
      <c r="AF532" s="189" t="s">
        <v>504</v>
      </c>
    </row>
    <row r="533" spans="1:32">
      <c r="A533" s="249" t="s">
        <v>1170</v>
      </c>
      <c r="B533" s="192">
        <v>10324</v>
      </c>
      <c r="C533" s="192" t="s">
        <v>504</v>
      </c>
      <c r="D533" s="192" t="s">
        <v>504</v>
      </c>
      <c r="E533" s="192" t="s">
        <v>504</v>
      </c>
      <c r="F533" s="192" t="s">
        <v>504</v>
      </c>
      <c r="G533" s="192" t="s">
        <v>504</v>
      </c>
      <c r="I533" s="320" t="s">
        <v>1170</v>
      </c>
      <c r="J533" s="192" t="s">
        <v>504</v>
      </c>
      <c r="K533" s="192" t="s">
        <v>504</v>
      </c>
      <c r="L533" s="192">
        <v>10319</v>
      </c>
      <c r="M533" s="192" t="s">
        <v>504</v>
      </c>
      <c r="N533" s="192" t="s">
        <v>504</v>
      </c>
      <c r="O533" s="192" t="s">
        <v>504</v>
      </c>
      <c r="Q533" s="320" t="s">
        <v>1170</v>
      </c>
      <c r="R533" s="192" t="s">
        <v>504</v>
      </c>
      <c r="S533" s="192" t="s">
        <v>504</v>
      </c>
      <c r="T533" s="192" t="s">
        <v>504</v>
      </c>
      <c r="U533" s="192" t="s">
        <v>504</v>
      </c>
      <c r="V533" s="192" t="s">
        <v>504</v>
      </c>
      <c r="W533" s="192">
        <v>5</v>
      </c>
      <c r="X533" s="192" t="s">
        <v>504</v>
      </c>
      <c r="Z533" s="320" t="s">
        <v>1170</v>
      </c>
      <c r="AA533" s="189" t="s">
        <v>504</v>
      </c>
      <c r="AB533" s="189" t="s">
        <v>504</v>
      </c>
      <c r="AC533" s="189" t="s">
        <v>504</v>
      </c>
      <c r="AD533" s="189" t="s">
        <v>504</v>
      </c>
      <c r="AE533" s="189" t="s">
        <v>504</v>
      </c>
      <c r="AF533" s="189" t="s">
        <v>504</v>
      </c>
    </row>
    <row r="534" spans="1:32">
      <c r="A534" s="249" t="s">
        <v>1172</v>
      </c>
      <c r="B534" s="192">
        <v>21410</v>
      </c>
      <c r="C534" s="192">
        <v>8</v>
      </c>
      <c r="D534" s="192" t="s">
        <v>504</v>
      </c>
      <c r="E534" s="192" t="s">
        <v>504</v>
      </c>
      <c r="F534" s="192" t="s">
        <v>504</v>
      </c>
      <c r="G534" s="192" t="s">
        <v>504</v>
      </c>
      <c r="I534" s="320" t="s">
        <v>1172</v>
      </c>
      <c r="J534" s="192" t="s">
        <v>504</v>
      </c>
      <c r="K534" s="192" t="s">
        <v>504</v>
      </c>
      <c r="L534" s="192">
        <v>21332</v>
      </c>
      <c r="M534" s="192" t="s">
        <v>504</v>
      </c>
      <c r="N534" s="192" t="s">
        <v>504</v>
      </c>
      <c r="O534" s="192" t="s">
        <v>504</v>
      </c>
      <c r="Q534" s="320" t="s">
        <v>1172</v>
      </c>
      <c r="R534" s="192">
        <v>2</v>
      </c>
      <c r="S534" s="192">
        <v>6</v>
      </c>
      <c r="T534" s="192" t="s">
        <v>504</v>
      </c>
      <c r="U534" s="192" t="s">
        <v>504</v>
      </c>
      <c r="V534" s="192" t="s">
        <v>504</v>
      </c>
      <c r="W534" s="192">
        <v>51</v>
      </c>
      <c r="X534" s="192" t="s">
        <v>504</v>
      </c>
      <c r="Z534" s="320" t="s">
        <v>1172</v>
      </c>
      <c r="AA534" s="189" t="s">
        <v>504</v>
      </c>
      <c r="AB534" s="189" t="s">
        <v>504</v>
      </c>
      <c r="AC534" s="189" t="s">
        <v>504</v>
      </c>
      <c r="AD534" s="189" t="s">
        <v>504</v>
      </c>
      <c r="AE534" s="189" t="s">
        <v>504</v>
      </c>
      <c r="AF534" s="189">
        <v>11</v>
      </c>
    </row>
    <row r="535" spans="1:32">
      <c r="A535" s="249" t="s">
        <v>1173</v>
      </c>
      <c r="B535" s="192">
        <v>21410</v>
      </c>
      <c r="C535" s="192">
        <v>8</v>
      </c>
      <c r="D535" s="192" t="s">
        <v>504</v>
      </c>
      <c r="E535" s="192" t="s">
        <v>504</v>
      </c>
      <c r="F535" s="192" t="s">
        <v>504</v>
      </c>
      <c r="G535" s="192" t="s">
        <v>504</v>
      </c>
      <c r="I535" s="320" t="s">
        <v>1173</v>
      </c>
      <c r="J535" s="192" t="s">
        <v>504</v>
      </c>
      <c r="K535" s="192" t="s">
        <v>504</v>
      </c>
      <c r="L535" s="192">
        <v>21332</v>
      </c>
      <c r="M535" s="192" t="s">
        <v>504</v>
      </c>
      <c r="N535" s="192" t="s">
        <v>504</v>
      </c>
      <c r="O535" s="192" t="s">
        <v>504</v>
      </c>
      <c r="Q535" s="320" t="s">
        <v>1173</v>
      </c>
      <c r="R535" s="192">
        <v>2</v>
      </c>
      <c r="S535" s="192">
        <v>6</v>
      </c>
      <c r="T535" s="192" t="s">
        <v>504</v>
      </c>
      <c r="U535" s="192" t="s">
        <v>504</v>
      </c>
      <c r="V535" s="192" t="s">
        <v>504</v>
      </c>
      <c r="W535" s="192">
        <v>51</v>
      </c>
      <c r="X535" s="192" t="s">
        <v>504</v>
      </c>
      <c r="Z535" s="320" t="s">
        <v>1173</v>
      </c>
      <c r="AA535" s="189" t="s">
        <v>504</v>
      </c>
      <c r="AB535" s="189" t="s">
        <v>504</v>
      </c>
      <c r="AC535" s="189" t="s">
        <v>504</v>
      </c>
      <c r="AD535" s="189" t="s">
        <v>504</v>
      </c>
      <c r="AE535" s="189" t="s">
        <v>504</v>
      </c>
      <c r="AF535" s="189">
        <v>11</v>
      </c>
    </row>
    <row r="536" spans="1:32">
      <c r="A536" s="249" t="s">
        <v>1174</v>
      </c>
      <c r="B536" s="192">
        <v>1888632</v>
      </c>
      <c r="C536" s="192">
        <v>4591</v>
      </c>
      <c r="D536" s="192">
        <v>6095</v>
      </c>
      <c r="E536" s="192">
        <v>1</v>
      </c>
      <c r="F536" s="192" t="s">
        <v>504</v>
      </c>
      <c r="G536" s="192">
        <v>5813</v>
      </c>
      <c r="I536" s="320" t="s">
        <v>1174</v>
      </c>
      <c r="J536" s="192">
        <v>397705</v>
      </c>
      <c r="K536" s="192" t="s">
        <v>504</v>
      </c>
      <c r="L536" s="192">
        <v>654802</v>
      </c>
      <c r="M536" s="192">
        <v>37</v>
      </c>
      <c r="N536" s="192" t="s">
        <v>504</v>
      </c>
      <c r="O536" s="192">
        <v>214409</v>
      </c>
      <c r="Q536" s="320" t="s">
        <v>1174</v>
      </c>
      <c r="R536" s="192">
        <v>13832</v>
      </c>
      <c r="S536" s="192">
        <v>2</v>
      </c>
      <c r="T536" s="192">
        <v>9977</v>
      </c>
      <c r="U536" s="192">
        <v>13846</v>
      </c>
      <c r="V536" s="192" t="s">
        <v>504</v>
      </c>
      <c r="W536" s="192">
        <v>546391</v>
      </c>
      <c r="X536" s="192" t="s">
        <v>504</v>
      </c>
      <c r="Z536" s="320" t="s">
        <v>1174</v>
      </c>
      <c r="AA536" s="189" t="s">
        <v>504</v>
      </c>
      <c r="AB536" s="189">
        <v>9500</v>
      </c>
      <c r="AC536" s="189" t="s">
        <v>504</v>
      </c>
      <c r="AD536" s="189" t="s">
        <v>504</v>
      </c>
      <c r="AE536" s="189" t="s">
        <v>504</v>
      </c>
      <c r="AF536" s="189">
        <v>11631</v>
      </c>
    </row>
    <row r="537" spans="1:32">
      <c r="A537" s="249" t="s">
        <v>1175</v>
      </c>
      <c r="B537" s="192">
        <v>469891</v>
      </c>
      <c r="C537" s="192">
        <v>494</v>
      </c>
      <c r="D537" s="192" t="s">
        <v>504</v>
      </c>
      <c r="E537" s="192" t="s">
        <v>504</v>
      </c>
      <c r="F537" s="192" t="s">
        <v>504</v>
      </c>
      <c r="G537" s="192" t="s">
        <v>504</v>
      </c>
      <c r="I537" s="320" t="s">
        <v>1175</v>
      </c>
      <c r="J537" s="192">
        <v>130686</v>
      </c>
      <c r="K537" s="192" t="s">
        <v>504</v>
      </c>
      <c r="L537" s="192">
        <v>160576</v>
      </c>
      <c r="M537" s="192" t="s">
        <v>504</v>
      </c>
      <c r="N537" s="192" t="s">
        <v>504</v>
      </c>
      <c r="O537" s="192" t="s">
        <v>504</v>
      </c>
      <c r="Q537" s="320" t="s">
        <v>1175</v>
      </c>
      <c r="R537" s="192" t="s">
        <v>504</v>
      </c>
      <c r="S537" s="192" t="s">
        <v>504</v>
      </c>
      <c r="T537" s="192" t="s">
        <v>504</v>
      </c>
      <c r="U537" s="192" t="s">
        <v>504</v>
      </c>
      <c r="V537" s="192" t="s">
        <v>504</v>
      </c>
      <c r="W537" s="192">
        <v>178135</v>
      </c>
      <c r="X537" s="192" t="s">
        <v>504</v>
      </c>
      <c r="Z537" s="320" t="s">
        <v>1175</v>
      </c>
      <c r="AA537" s="189" t="s">
        <v>504</v>
      </c>
      <c r="AB537" s="189" t="s">
        <v>504</v>
      </c>
      <c r="AC537" s="189" t="s">
        <v>504</v>
      </c>
      <c r="AD537" s="189" t="s">
        <v>504</v>
      </c>
      <c r="AE537" s="189" t="s">
        <v>504</v>
      </c>
      <c r="AF537" s="189" t="s">
        <v>504</v>
      </c>
    </row>
    <row r="538" spans="1:32">
      <c r="A538" s="249" t="s">
        <v>1176</v>
      </c>
      <c r="B538" s="192">
        <v>93534</v>
      </c>
      <c r="C538" s="192">
        <v>4084</v>
      </c>
      <c r="D538" s="192">
        <v>6095</v>
      </c>
      <c r="E538" s="192" t="s">
        <v>504</v>
      </c>
      <c r="F538" s="192" t="s">
        <v>504</v>
      </c>
      <c r="G538" s="192">
        <v>5809</v>
      </c>
      <c r="I538" s="320" t="s">
        <v>1176</v>
      </c>
      <c r="J538" s="192">
        <v>3209</v>
      </c>
      <c r="K538" s="192" t="s">
        <v>504</v>
      </c>
      <c r="L538" s="192">
        <v>3223</v>
      </c>
      <c r="M538" s="192">
        <v>7</v>
      </c>
      <c r="N538" s="192" t="s">
        <v>504</v>
      </c>
      <c r="O538" s="192" t="s">
        <v>504</v>
      </c>
      <c r="Q538" s="320" t="s">
        <v>1176</v>
      </c>
      <c r="R538" s="192">
        <v>13830</v>
      </c>
      <c r="S538" s="192">
        <v>2</v>
      </c>
      <c r="T538" s="192">
        <v>9976</v>
      </c>
      <c r="U538" s="192">
        <v>13846</v>
      </c>
      <c r="V538" s="192" t="s">
        <v>504</v>
      </c>
      <c r="W538" s="192">
        <v>12363</v>
      </c>
      <c r="X538" s="192" t="s">
        <v>504</v>
      </c>
      <c r="Z538" s="320" t="s">
        <v>1176</v>
      </c>
      <c r="AA538" s="189" t="s">
        <v>504</v>
      </c>
      <c r="AB538" s="189">
        <v>9470</v>
      </c>
      <c r="AC538" s="189" t="s">
        <v>504</v>
      </c>
      <c r="AD538" s="189" t="s">
        <v>504</v>
      </c>
      <c r="AE538" s="189" t="s">
        <v>504</v>
      </c>
      <c r="AF538" s="189">
        <v>11620</v>
      </c>
    </row>
    <row r="539" spans="1:32">
      <c r="A539" s="249" t="s">
        <v>1177</v>
      </c>
      <c r="B539" s="192">
        <v>1325056</v>
      </c>
      <c r="C539" s="192">
        <v>4</v>
      </c>
      <c r="D539" s="192" t="s">
        <v>504</v>
      </c>
      <c r="E539" s="192" t="s">
        <v>504</v>
      </c>
      <c r="F539" s="192" t="s">
        <v>504</v>
      </c>
      <c r="G539" s="192">
        <v>4</v>
      </c>
      <c r="I539" s="320" t="s">
        <v>1177</v>
      </c>
      <c r="J539" s="192">
        <v>263810</v>
      </c>
      <c r="K539" s="192" t="s">
        <v>504</v>
      </c>
      <c r="L539" s="192">
        <v>491000</v>
      </c>
      <c r="M539" s="192">
        <v>9</v>
      </c>
      <c r="N539" s="192" t="s">
        <v>504</v>
      </c>
      <c r="O539" s="192">
        <v>214409</v>
      </c>
      <c r="Q539" s="320" t="s">
        <v>1177</v>
      </c>
      <c r="R539" s="192">
        <v>2</v>
      </c>
      <c r="S539" s="192" t="s">
        <v>504</v>
      </c>
      <c r="T539" s="192" t="s">
        <v>504</v>
      </c>
      <c r="U539" s="192" t="s">
        <v>504</v>
      </c>
      <c r="V539" s="192" t="s">
        <v>504</v>
      </c>
      <c r="W539" s="192">
        <v>355816</v>
      </c>
      <c r="X539" s="192" t="s">
        <v>504</v>
      </c>
      <c r="Z539" s="320" t="s">
        <v>1177</v>
      </c>
      <c r="AA539" s="189" t="s">
        <v>504</v>
      </c>
      <c r="AB539" s="189">
        <v>2</v>
      </c>
      <c r="AC539" s="189" t="s">
        <v>504</v>
      </c>
      <c r="AD539" s="189" t="s">
        <v>504</v>
      </c>
      <c r="AE539" s="189" t="s">
        <v>504</v>
      </c>
      <c r="AF539" s="189" t="s">
        <v>504</v>
      </c>
    </row>
    <row r="540" spans="1:32">
      <c r="A540" s="249" t="s">
        <v>1178</v>
      </c>
      <c r="B540" s="192">
        <v>118802</v>
      </c>
      <c r="C540" s="192" t="s">
        <v>504</v>
      </c>
      <c r="D540" s="192" t="s">
        <v>504</v>
      </c>
      <c r="E540" s="192" t="s">
        <v>504</v>
      </c>
      <c r="F540" s="192" t="s">
        <v>504</v>
      </c>
      <c r="G540" s="192" t="s">
        <v>504</v>
      </c>
      <c r="I540" s="320" t="s">
        <v>1178</v>
      </c>
      <c r="J540" s="192" t="s">
        <v>504</v>
      </c>
      <c r="K540" s="192" t="s">
        <v>504</v>
      </c>
      <c r="L540" s="192">
        <v>118797</v>
      </c>
      <c r="M540" s="192" t="s">
        <v>504</v>
      </c>
      <c r="N540" s="192" t="s">
        <v>504</v>
      </c>
      <c r="O540" s="192" t="s">
        <v>504</v>
      </c>
      <c r="Q540" s="320" t="s">
        <v>1178</v>
      </c>
      <c r="R540" s="192" t="s">
        <v>504</v>
      </c>
      <c r="S540" s="192">
        <v>5</v>
      </c>
      <c r="T540" s="192" t="s">
        <v>504</v>
      </c>
      <c r="U540" s="192" t="s">
        <v>504</v>
      </c>
      <c r="V540" s="192" t="s">
        <v>504</v>
      </c>
      <c r="W540" s="192" t="s">
        <v>504</v>
      </c>
      <c r="X540" s="192" t="s">
        <v>504</v>
      </c>
      <c r="Z540" s="320" t="s">
        <v>1178</v>
      </c>
      <c r="AA540" s="189" t="s">
        <v>504</v>
      </c>
      <c r="AB540" s="189" t="s">
        <v>504</v>
      </c>
      <c r="AC540" s="189" t="s">
        <v>504</v>
      </c>
      <c r="AD540" s="189" t="s">
        <v>504</v>
      </c>
      <c r="AE540" s="189" t="s">
        <v>504</v>
      </c>
      <c r="AF540" s="189" t="s">
        <v>504</v>
      </c>
    </row>
    <row r="541" spans="1:32">
      <c r="A541" s="249" t="s">
        <v>1179</v>
      </c>
      <c r="B541" s="192">
        <v>71479</v>
      </c>
      <c r="C541" s="192" t="s">
        <v>504</v>
      </c>
      <c r="D541" s="192" t="s">
        <v>504</v>
      </c>
      <c r="E541" s="192" t="s">
        <v>504</v>
      </c>
      <c r="F541" s="192" t="s">
        <v>504</v>
      </c>
      <c r="G541" s="192" t="s">
        <v>504</v>
      </c>
      <c r="I541" s="320" t="s">
        <v>1179</v>
      </c>
      <c r="J541" s="192" t="s">
        <v>504</v>
      </c>
      <c r="K541" s="192" t="s">
        <v>504</v>
      </c>
      <c r="L541" s="192">
        <v>71479</v>
      </c>
      <c r="M541" s="192" t="s">
        <v>504</v>
      </c>
      <c r="N541" s="192" t="s">
        <v>504</v>
      </c>
      <c r="O541" s="192" t="s">
        <v>504</v>
      </c>
      <c r="Q541" s="320" t="s">
        <v>1179</v>
      </c>
      <c r="R541" s="192" t="s">
        <v>504</v>
      </c>
      <c r="S541" s="192" t="s">
        <v>504</v>
      </c>
      <c r="T541" s="192" t="s">
        <v>504</v>
      </c>
      <c r="U541" s="192" t="s">
        <v>504</v>
      </c>
      <c r="V541" s="192" t="s">
        <v>504</v>
      </c>
      <c r="W541" s="192" t="s">
        <v>504</v>
      </c>
      <c r="X541" s="192" t="s">
        <v>504</v>
      </c>
      <c r="Z541" s="320" t="s">
        <v>1179</v>
      </c>
      <c r="AA541" s="189" t="s">
        <v>504</v>
      </c>
      <c r="AB541" s="189" t="s">
        <v>504</v>
      </c>
      <c r="AC541" s="189" t="s">
        <v>504</v>
      </c>
      <c r="AD541" s="189" t="s">
        <v>504</v>
      </c>
      <c r="AE541" s="189" t="s">
        <v>504</v>
      </c>
      <c r="AF541" s="189" t="s">
        <v>504</v>
      </c>
    </row>
    <row r="542" spans="1:32">
      <c r="A542" s="249" t="s">
        <v>1180</v>
      </c>
      <c r="B542" s="192">
        <v>47323</v>
      </c>
      <c r="C542" s="192" t="s">
        <v>504</v>
      </c>
      <c r="D542" s="192" t="s">
        <v>504</v>
      </c>
      <c r="E542" s="192" t="s">
        <v>504</v>
      </c>
      <c r="F542" s="192" t="s">
        <v>504</v>
      </c>
      <c r="G542" s="192" t="s">
        <v>504</v>
      </c>
      <c r="I542" s="320" t="s">
        <v>1180</v>
      </c>
      <c r="J542" s="192" t="s">
        <v>504</v>
      </c>
      <c r="K542" s="192" t="s">
        <v>504</v>
      </c>
      <c r="L542" s="192">
        <v>47318</v>
      </c>
      <c r="M542" s="192" t="s">
        <v>504</v>
      </c>
      <c r="N542" s="192" t="s">
        <v>504</v>
      </c>
      <c r="O542" s="192" t="s">
        <v>504</v>
      </c>
      <c r="Q542" s="320" t="s">
        <v>1180</v>
      </c>
      <c r="R542" s="192" t="s">
        <v>504</v>
      </c>
      <c r="S542" s="192">
        <v>5</v>
      </c>
      <c r="T542" s="192" t="s">
        <v>504</v>
      </c>
      <c r="U542" s="192" t="s">
        <v>504</v>
      </c>
      <c r="V542" s="192" t="s">
        <v>504</v>
      </c>
      <c r="W542" s="192" t="s">
        <v>504</v>
      </c>
      <c r="X542" s="192" t="s">
        <v>504</v>
      </c>
      <c r="Z542" s="320" t="s">
        <v>1180</v>
      </c>
      <c r="AA542" s="189" t="s">
        <v>504</v>
      </c>
      <c r="AB542" s="189" t="s">
        <v>504</v>
      </c>
      <c r="AC542" s="189" t="s">
        <v>504</v>
      </c>
      <c r="AD542" s="189" t="s">
        <v>504</v>
      </c>
      <c r="AE542" s="189" t="s">
        <v>504</v>
      </c>
      <c r="AF542" s="189" t="s">
        <v>504</v>
      </c>
    </row>
    <row r="543" spans="1:32" s="284" customFormat="1">
      <c r="A543" s="252"/>
      <c r="B543" s="189"/>
      <c r="C543" s="189"/>
      <c r="D543" s="189"/>
      <c r="E543" s="189"/>
      <c r="F543" s="189"/>
      <c r="G543" s="189"/>
      <c r="H543" s="246"/>
      <c r="J543" s="189"/>
      <c r="K543" s="189"/>
      <c r="L543" s="189"/>
      <c r="M543" s="189"/>
      <c r="N543" s="189"/>
      <c r="O543" s="189"/>
      <c r="P543" s="246"/>
      <c r="R543" s="189"/>
      <c r="S543" s="189"/>
      <c r="T543" s="189"/>
      <c r="U543" s="189"/>
      <c r="V543" s="189"/>
      <c r="W543" s="189"/>
      <c r="X543" s="189"/>
      <c r="Y543" s="246"/>
      <c r="AA543" s="189"/>
      <c r="AB543" s="189"/>
      <c r="AC543" s="189"/>
      <c r="AD543" s="189"/>
      <c r="AE543" s="189"/>
      <c r="AF543" s="189"/>
    </row>
    <row r="544" spans="1:32" s="284" customFormat="1">
      <c r="A544" s="252"/>
      <c r="B544" s="189"/>
      <c r="C544" s="189"/>
      <c r="D544" s="189"/>
      <c r="E544" s="189"/>
      <c r="F544" s="189"/>
      <c r="G544" s="189"/>
      <c r="H544" s="246"/>
      <c r="J544" s="189"/>
      <c r="K544" s="189"/>
      <c r="L544" s="189"/>
      <c r="M544" s="189"/>
      <c r="N544" s="189"/>
      <c r="O544" s="189"/>
      <c r="P544" s="246"/>
      <c r="R544" s="189"/>
      <c r="S544" s="189"/>
      <c r="T544" s="189"/>
      <c r="U544" s="189"/>
      <c r="V544" s="189"/>
      <c r="W544" s="189"/>
      <c r="X544" s="189"/>
      <c r="Y544" s="246"/>
      <c r="AA544" s="189"/>
      <c r="AB544" s="189"/>
      <c r="AC544" s="189"/>
      <c r="AD544" s="189"/>
      <c r="AE544" s="189"/>
      <c r="AF544" s="189"/>
    </row>
    <row r="545" spans="1:32" s="284" customFormat="1">
      <c r="A545" s="252"/>
      <c r="B545" s="189"/>
      <c r="C545" s="189"/>
      <c r="D545" s="189"/>
      <c r="E545" s="189"/>
      <c r="F545" s="189"/>
      <c r="G545" s="189"/>
      <c r="H545" s="246"/>
      <c r="J545" s="189"/>
      <c r="K545" s="189"/>
      <c r="L545" s="189"/>
      <c r="M545" s="189"/>
      <c r="N545" s="189"/>
      <c r="O545" s="189"/>
      <c r="P545" s="246"/>
      <c r="R545" s="189"/>
      <c r="S545" s="189"/>
      <c r="T545" s="189"/>
      <c r="U545" s="189"/>
      <c r="V545" s="189"/>
      <c r="W545" s="189"/>
      <c r="X545" s="189"/>
      <c r="Y545" s="246"/>
      <c r="AA545" s="189"/>
      <c r="AB545" s="189"/>
      <c r="AC545" s="189"/>
      <c r="AD545" s="189"/>
      <c r="AE545" s="189"/>
      <c r="AF545" s="189"/>
    </row>
    <row r="546" spans="1:32" s="284" customFormat="1">
      <c r="A546" s="252"/>
      <c r="B546" s="189"/>
      <c r="C546" s="189"/>
      <c r="D546" s="189"/>
      <c r="E546" s="189"/>
      <c r="F546" s="189"/>
      <c r="G546" s="189"/>
      <c r="H546" s="246"/>
      <c r="J546" s="189"/>
      <c r="K546" s="189"/>
      <c r="L546" s="189"/>
      <c r="M546" s="189"/>
      <c r="N546" s="189"/>
      <c r="O546" s="189"/>
      <c r="P546" s="246"/>
      <c r="R546" s="189"/>
      <c r="S546" s="189"/>
      <c r="T546" s="189"/>
      <c r="U546" s="189"/>
      <c r="V546" s="189"/>
      <c r="W546" s="189"/>
      <c r="X546" s="189"/>
      <c r="Y546" s="246"/>
      <c r="AA546" s="189"/>
      <c r="AB546" s="189"/>
      <c r="AC546" s="189"/>
      <c r="AD546" s="189"/>
      <c r="AE546" s="189"/>
      <c r="AF546" s="189"/>
    </row>
    <row r="547" spans="1:32" s="284" customFormat="1">
      <c r="A547" s="252"/>
      <c r="B547" s="189"/>
      <c r="C547" s="189"/>
      <c r="D547" s="189"/>
      <c r="E547" s="189"/>
      <c r="F547" s="189"/>
      <c r="G547" s="189"/>
      <c r="H547" s="246"/>
      <c r="J547" s="189"/>
      <c r="K547" s="189"/>
      <c r="L547" s="189"/>
      <c r="M547" s="189"/>
      <c r="N547" s="189"/>
      <c r="O547" s="189"/>
      <c r="P547" s="246"/>
      <c r="R547" s="189"/>
      <c r="S547" s="189"/>
      <c r="T547" s="189"/>
      <c r="U547" s="189"/>
      <c r="V547" s="189"/>
      <c r="W547" s="189"/>
      <c r="X547" s="189"/>
      <c r="Y547" s="246"/>
      <c r="AA547" s="189"/>
      <c r="AB547" s="189"/>
      <c r="AC547" s="189"/>
      <c r="AD547" s="189"/>
      <c r="AE547" s="189"/>
      <c r="AF547" s="189"/>
    </row>
    <row r="548" spans="1:32" s="284" customFormat="1">
      <c r="A548" s="252"/>
      <c r="B548" s="189"/>
      <c r="C548" s="189"/>
      <c r="D548" s="189"/>
      <c r="E548" s="189"/>
      <c r="F548" s="189"/>
      <c r="G548" s="189"/>
      <c r="H548" s="246"/>
      <c r="J548" s="189"/>
      <c r="K548" s="189"/>
      <c r="L548" s="189"/>
      <c r="M548" s="189"/>
      <c r="N548" s="189"/>
      <c r="O548" s="189"/>
      <c r="P548" s="246"/>
      <c r="R548" s="189"/>
      <c r="S548" s="189"/>
      <c r="T548" s="189"/>
      <c r="U548" s="189"/>
      <c r="V548" s="189"/>
      <c r="W548" s="189"/>
      <c r="X548" s="189"/>
      <c r="Y548" s="246"/>
      <c r="AA548" s="189"/>
      <c r="AB548" s="189"/>
      <c r="AC548" s="189"/>
      <c r="AD548" s="189"/>
      <c r="AE548" s="189"/>
      <c r="AF548" s="189"/>
    </row>
    <row r="549" spans="1:32" s="284" customFormat="1">
      <c r="A549" s="252"/>
      <c r="B549" s="189"/>
      <c r="C549" s="189"/>
      <c r="D549" s="189"/>
      <c r="E549" s="189"/>
      <c r="F549" s="189"/>
      <c r="G549" s="189"/>
      <c r="H549" s="246"/>
      <c r="J549" s="189"/>
      <c r="K549" s="189"/>
      <c r="L549" s="189"/>
      <c r="M549" s="189"/>
      <c r="N549" s="189"/>
      <c r="O549" s="189"/>
      <c r="P549" s="246"/>
      <c r="R549" s="189"/>
      <c r="S549" s="189"/>
      <c r="T549" s="189"/>
      <c r="U549" s="189"/>
      <c r="V549" s="189"/>
      <c r="W549" s="189"/>
      <c r="X549" s="189"/>
      <c r="Y549" s="246"/>
      <c r="AA549" s="189"/>
      <c r="AB549" s="189"/>
      <c r="AC549" s="189"/>
      <c r="AD549" s="189"/>
      <c r="AE549" s="189"/>
      <c r="AF549" s="189"/>
    </row>
    <row r="550" spans="1:32" s="284" customFormat="1">
      <c r="A550" s="252"/>
      <c r="B550" s="189"/>
      <c r="C550" s="189"/>
      <c r="D550" s="189"/>
      <c r="E550" s="189"/>
      <c r="F550" s="189"/>
      <c r="G550" s="189"/>
      <c r="H550" s="246"/>
      <c r="J550" s="189"/>
      <c r="K550" s="189"/>
      <c r="L550" s="189"/>
      <c r="M550" s="189"/>
      <c r="N550" s="189"/>
      <c r="O550" s="189"/>
      <c r="P550" s="246"/>
      <c r="R550" s="189"/>
      <c r="S550" s="189"/>
      <c r="T550" s="189"/>
      <c r="U550" s="189"/>
      <c r="V550" s="189"/>
      <c r="W550" s="189"/>
      <c r="X550" s="189"/>
      <c r="Y550" s="246"/>
      <c r="AA550" s="189"/>
      <c r="AB550" s="189"/>
      <c r="AC550" s="189"/>
      <c r="AD550" s="189"/>
      <c r="AE550" s="189"/>
      <c r="AF550" s="189"/>
    </row>
    <row r="551" spans="1:32" s="284" customFormat="1">
      <c r="A551" s="252"/>
      <c r="B551" s="189"/>
      <c r="C551" s="189"/>
      <c r="D551" s="189"/>
      <c r="E551" s="189"/>
      <c r="F551" s="189"/>
      <c r="G551" s="189"/>
      <c r="H551" s="246"/>
      <c r="J551" s="189"/>
      <c r="K551" s="189"/>
      <c r="L551" s="189"/>
      <c r="M551" s="189"/>
      <c r="N551" s="189"/>
      <c r="O551" s="189"/>
      <c r="P551" s="246"/>
      <c r="R551" s="189"/>
      <c r="S551" s="189"/>
      <c r="T551" s="189"/>
      <c r="U551" s="189"/>
      <c r="V551" s="189"/>
      <c r="W551" s="189"/>
      <c r="X551" s="189"/>
      <c r="Y551" s="246"/>
      <c r="AA551" s="189"/>
      <c r="AB551" s="189"/>
      <c r="AC551" s="189"/>
      <c r="AD551" s="189"/>
      <c r="AE551" s="189"/>
      <c r="AF551" s="189"/>
    </row>
    <row r="552" spans="1:32" s="284" customFormat="1">
      <c r="A552" s="252"/>
      <c r="B552" s="189"/>
      <c r="C552" s="189"/>
      <c r="D552" s="189"/>
      <c r="E552" s="189"/>
      <c r="F552" s="189"/>
      <c r="G552" s="189"/>
      <c r="H552" s="246"/>
      <c r="J552" s="189"/>
      <c r="K552" s="189"/>
      <c r="L552" s="189"/>
      <c r="M552" s="189"/>
      <c r="N552" s="189"/>
      <c r="O552" s="189"/>
      <c r="P552" s="246"/>
      <c r="R552" s="189"/>
      <c r="S552" s="189"/>
      <c r="T552" s="189"/>
      <c r="U552" s="189"/>
      <c r="V552" s="189"/>
      <c r="W552" s="189"/>
      <c r="X552" s="189"/>
      <c r="Y552" s="246"/>
      <c r="AA552" s="189"/>
      <c r="AB552" s="189"/>
      <c r="AC552" s="189"/>
      <c r="AD552" s="189"/>
      <c r="AE552" s="189"/>
      <c r="AF552" s="189"/>
    </row>
  </sheetData>
  <mergeCells count="37">
    <mergeCell ref="AA6:AF6"/>
    <mergeCell ref="AA10:AF10"/>
    <mergeCell ref="B6:G6"/>
    <mergeCell ref="B10:G10"/>
    <mergeCell ref="J6:O6"/>
    <mergeCell ref="J10:O10"/>
    <mergeCell ref="R6:X6"/>
    <mergeCell ref="R10:X10"/>
    <mergeCell ref="B7:B9"/>
    <mergeCell ref="C7:C9"/>
    <mergeCell ref="D7:D9"/>
    <mergeCell ref="E7:E9"/>
    <mergeCell ref="F7:F9"/>
    <mergeCell ref="G7:G9"/>
    <mergeCell ref="J7:J9"/>
    <mergeCell ref="K7:K9"/>
    <mergeCell ref="L7:L9"/>
    <mergeCell ref="M7:M9"/>
    <mergeCell ref="N7:N9"/>
    <mergeCell ref="O7:O9"/>
    <mergeCell ref="R7:R9"/>
    <mergeCell ref="A7:A9"/>
    <mergeCell ref="AE7:AE9"/>
    <mergeCell ref="AF7:AF9"/>
    <mergeCell ref="I7:I9"/>
    <mergeCell ref="Q7:Q9"/>
    <mergeCell ref="Z7:Z9"/>
    <mergeCell ref="X7:X9"/>
    <mergeCell ref="AA7:AA9"/>
    <mergeCell ref="AB7:AB9"/>
    <mergeCell ref="AC7:AC9"/>
    <mergeCell ref="AD7:AD9"/>
    <mergeCell ref="S7:S9"/>
    <mergeCell ref="T7:T9"/>
    <mergeCell ref="U7:U9"/>
    <mergeCell ref="V7:V9"/>
    <mergeCell ref="W7:W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4"/>
  <dimension ref="A1:AG557"/>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185" customWidth="1"/>
    <col min="2" max="7" width="13" style="185" customWidth="1"/>
    <col min="8" max="8" width="1" style="259" customWidth="1"/>
    <col min="9" max="9" width="21.7109375" style="185" customWidth="1"/>
    <col min="10" max="15" width="12.85546875" style="185" customWidth="1"/>
    <col min="16" max="16" width="1" style="259" customWidth="1"/>
    <col min="17" max="17" width="21.7109375" style="185" customWidth="1"/>
    <col min="18" max="24" width="11" style="185" customWidth="1"/>
    <col min="25" max="25" width="1" style="259" customWidth="1"/>
    <col min="26" max="26" width="21.7109375" style="185" customWidth="1"/>
    <col min="27" max="32" width="12.85546875" style="185" customWidth="1"/>
    <col min="33" max="16384" width="11.42578125" style="185"/>
  </cols>
  <sheetData>
    <row r="1" spans="1:33" s="184" customFormat="1">
      <c r="A1" s="123" t="s">
        <v>503</v>
      </c>
      <c r="B1" s="345"/>
      <c r="C1" s="345"/>
      <c r="D1" s="345"/>
      <c r="E1" s="345"/>
      <c r="F1" s="345"/>
      <c r="G1" s="345"/>
      <c r="H1" s="303"/>
      <c r="I1" s="123" t="s">
        <v>503</v>
      </c>
      <c r="J1" s="345"/>
      <c r="K1" s="345"/>
      <c r="L1" s="345"/>
      <c r="M1" s="345"/>
      <c r="N1" s="345"/>
      <c r="O1" s="345"/>
      <c r="P1" s="303"/>
      <c r="Q1" s="123" t="s">
        <v>503</v>
      </c>
      <c r="R1" s="345"/>
      <c r="S1" s="345"/>
      <c r="T1" s="345"/>
      <c r="U1" s="345"/>
      <c r="V1" s="345"/>
      <c r="W1" s="345"/>
      <c r="X1" s="345"/>
      <c r="Y1" s="303"/>
      <c r="Z1" s="123" t="s">
        <v>503</v>
      </c>
      <c r="AA1" s="345"/>
      <c r="AB1" s="345"/>
      <c r="AC1" s="345"/>
      <c r="AD1" s="345"/>
      <c r="AE1" s="345"/>
      <c r="AF1" s="345"/>
    </row>
    <row r="2" spans="1:33">
      <c r="A2" s="186" t="s">
        <v>148</v>
      </c>
      <c r="B2" s="143"/>
      <c r="C2" s="143"/>
      <c r="D2" s="143"/>
      <c r="E2" s="143"/>
      <c r="F2" s="143"/>
      <c r="G2" s="143"/>
      <c r="H2" s="305"/>
      <c r="I2" s="186" t="s">
        <v>148</v>
      </c>
      <c r="J2" s="143"/>
      <c r="K2" s="143"/>
      <c r="L2" s="143"/>
      <c r="M2" s="143"/>
      <c r="N2" s="143"/>
      <c r="O2" s="143"/>
      <c r="P2" s="305"/>
      <c r="Q2" s="186" t="s">
        <v>148</v>
      </c>
      <c r="R2" s="143"/>
      <c r="S2" s="143"/>
      <c r="T2" s="143"/>
      <c r="U2" s="143"/>
      <c r="V2" s="143"/>
      <c r="W2" s="143"/>
      <c r="X2" s="143"/>
      <c r="Y2" s="305"/>
      <c r="Z2" s="186" t="s">
        <v>148</v>
      </c>
      <c r="AA2" s="143"/>
      <c r="AB2" s="143"/>
      <c r="AC2" s="143"/>
      <c r="AD2" s="143"/>
      <c r="AE2" s="143"/>
      <c r="AF2" s="143"/>
    </row>
    <row r="3" spans="1:33">
      <c r="A3" s="159" t="s">
        <v>194</v>
      </c>
      <c r="B3" s="143"/>
      <c r="C3" s="143"/>
      <c r="D3" s="143"/>
      <c r="E3" s="143"/>
      <c r="F3" s="143"/>
      <c r="G3" s="143"/>
      <c r="H3" s="305"/>
      <c r="I3" s="159" t="s">
        <v>194</v>
      </c>
      <c r="J3" s="143"/>
      <c r="K3" s="143"/>
      <c r="L3" s="143"/>
      <c r="M3" s="143"/>
      <c r="N3" s="143"/>
      <c r="O3" s="143"/>
      <c r="P3" s="305"/>
      <c r="Q3" s="159" t="s">
        <v>194</v>
      </c>
      <c r="R3" s="143"/>
      <c r="S3" s="143"/>
      <c r="T3" s="143"/>
      <c r="U3" s="143"/>
      <c r="V3" s="143"/>
      <c r="W3" s="143"/>
      <c r="X3" s="143"/>
      <c r="Y3" s="305"/>
      <c r="Z3" s="159" t="s">
        <v>194</v>
      </c>
      <c r="AA3" s="143"/>
      <c r="AB3" s="143"/>
      <c r="AC3" s="143"/>
      <c r="AD3" s="143"/>
      <c r="AE3" s="143"/>
      <c r="AF3" s="143"/>
    </row>
    <row r="4" spans="1:33">
      <c r="A4" s="159" t="s">
        <v>247</v>
      </c>
      <c r="B4" s="143"/>
      <c r="C4" s="143"/>
      <c r="D4" s="143"/>
      <c r="E4" s="143"/>
      <c r="F4" s="143"/>
      <c r="G4" s="143"/>
      <c r="H4" s="305"/>
      <c r="I4" s="159" t="s">
        <v>247</v>
      </c>
      <c r="J4" s="143"/>
      <c r="K4" s="143"/>
      <c r="L4" s="143"/>
      <c r="M4" s="143"/>
      <c r="N4" s="143"/>
      <c r="O4" s="143"/>
      <c r="P4" s="305"/>
      <c r="Q4" s="159" t="s">
        <v>247</v>
      </c>
      <c r="R4" s="143"/>
      <c r="S4" s="143"/>
      <c r="T4" s="143"/>
      <c r="U4" s="143"/>
      <c r="V4" s="143"/>
      <c r="W4" s="143"/>
      <c r="X4" s="143"/>
      <c r="Y4" s="305"/>
      <c r="Z4" s="159" t="s">
        <v>247</v>
      </c>
      <c r="AA4" s="143"/>
      <c r="AB4" s="143"/>
      <c r="AC4" s="143"/>
      <c r="AD4" s="143"/>
      <c r="AE4" s="143"/>
      <c r="AF4" s="143"/>
    </row>
    <row r="5" spans="1:33">
      <c r="A5" s="143"/>
      <c r="B5" s="143"/>
      <c r="C5" s="143"/>
      <c r="D5" s="143"/>
      <c r="E5" s="143"/>
      <c r="F5" s="143"/>
      <c r="G5" s="143"/>
      <c r="H5" s="305"/>
      <c r="I5" s="143"/>
      <c r="J5" s="143"/>
      <c r="K5" s="143"/>
      <c r="L5" s="143"/>
      <c r="M5" s="143"/>
      <c r="N5" s="143"/>
      <c r="O5" s="143"/>
      <c r="P5" s="305"/>
      <c r="Q5" s="143"/>
      <c r="R5" s="143"/>
      <c r="S5" s="143"/>
      <c r="T5" s="143"/>
      <c r="U5" s="143"/>
      <c r="V5" s="143"/>
      <c r="W5" s="143"/>
      <c r="X5" s="143"/>
      <c r="Y5" s="305"/>
      <c r="Z5" s="143"/>
      <c r="AA5" s="143"/>
      <c r="AB5" s="143"/>
      <c r="AC5" s="143"/>
      <c r="AD5" s="143"/>
      <c r="AE5" s="143"/>
      <c r="AF5" s="143"/>
    </row>
    <row r="6" spans="1:33" s="105" customFormat="1" ht="15" customHeight="1">
      <c r="A6" s="346"/>
      <c r="B6" s="879" t="s">
        <v>176</v>
      </c>
      <c r="C6" s="879"/>
      <c r="D6" s="879"/>
      <c r="E6" s="879"/>
      <c r="F6" s="879"/>
      <c r="G6" s="879"/>
      <c r="H6" s="107"/>
      <c r="I6" s="346" t="s">
        <v>78</v>
      </c>
      <c r="J6" s="844" t="str">
        <f>B6</f>
        <v>nach Streckenzielflughafen</v>
      </c>
      <c r="K6" s="845"/>
      <c r="L6" s="845"/>
      <c r="M6" s="845"/>
      <c r="N6" s="845"/>
      <c r="O6" s="845"/>
      <c r="P6" s="107"/>
      <c r="Q6" s="346" t="s">
        <v>78</v>
      </c>
      <c r="R6" s="844" t="str">
        <f>B6</f>
        <v>nach Streckenzielflughafen</v>
      </c>
      <c r="S6" s="845"/>
      <c r="T6" s="845"/>
      <c r="U6" s="845"/>
      <c r="V6" s="845"/>
      <c r="W6" s="845"/>
      <c r="X6" s="845"/>
      <c r="Y6" s="107"/>
      <c r="Z6" s="346" t="s">
        <v>78</v>
      </c>
      <c r="AA6" s="844" t="str">
        <f>B6</f>
        <v>nach Streckenzielflughafen</v>
      </c>
      <c r="AB6" s="845"/>
      <c r="AC6" s="845"/>
      <c r="AD6" s="845"/>
      <c r="AE6" s="845"/>
      <c r="AF6" s="845"/>
      <c r="AG6" s="104"/>
    </row>
    <row r="7" spans="1:33" s="105" customFormat="1" ht="15" customHeight="1">
      <c r="A7" s="858" t="s">
        <v>434</v>
      </c>
      <c r="B7" s="880" t="s">
        <v>403</v>
      </c>
      <c r="C7" s="880" t="s">
        <v>404</v>
      </c>
      <c r="D7" s="880" t="s">
        <v>405</v>
      </c>
      <c r="E7" s="880" t="s">
        <v>167</v>
      </c>
      <c r="F7" s="880" t="s">
        <v>168</v>
      </c>
      <c r="G7" s="882" t="s">
        <v>169</v>
      </c>
      <c r="H7" s="348"/>
      <c r="I7" s="858" t="s">
        <v>434</v>
      </c>
      <c r="J7" s="829" t="s">
        <v>170</v>
      </c>
      <c r="K7" s="829" t="s">
        <v>86</v>
      </c>
      <c r="L7" s="829" t="s">
        <v>406</v>
      </c>
      <c r="M7" s="829" t="s">
        <v>407</v>
      </c>
      <c r="N7" s="829" t="s">
        <v>200</v>
      </c>
      <c r="O7" s="832" t="s">
        <v>171</v>
      </c>
      <c r="P7" s="348"/>
      <c r="Q7" s="858" t="s">
        <v>434</v>
      </c>
      <c r="R7" s="829" t="s">
        <v>172</v>
      </c>
      <c r="S7" s="841" t="s">
        <v>408</v>
      </c>
      <c r="T7" s="835" t="s">
        <v>173</v>
      </c>
      <c r="U7" s="835" t="s">
        <v>409</v>
      </c>
      <c r="V7" s="835" t="s">
        <v>174</v>
      </c>
      <c r="W7" s="835" t="s">
        <v>245</v>
      </c>
      <c r="X7" s="838" t="s">
        <v>410</v>
      </c>
      <c r="Y7" s="348"/>
      <c r="Z7" s="858" t="s">
        <v>434</v>
      </c>
      <c r="AA7" s="841" t="s">
        <v>319</v>
      </c>
      <c r="AB7" s="865" t="s">
        <v>244</v>
      </c>
      <c r="AC7" s="829" t="s">
        <v>411</v>
      </c>
      <c r="AD7" s="829" t="s">
        <v>412</v>
      </c>
      <c r="AE7" s="829" t="s">
        <v>320</v>
      </c>
      <c r="AF7" s="832" t="s">
        <v>175</v>
      </c>
      <c r="AG7" s="104"/>
    </row>
    <row r="8" spans="1:33" s="105" customFormat="1" ht="15" customHeight="1">
      <c r="A8" s="858"/>
      <c r="B8" s="830"/>
      <c r="C8" s="830"/>
      <c r="D8" s="830"/>
      <c r="E8" s="830"/>
      <c r="F8" s="830"/>
      <c r="G8" s="833"/>
      <c r="H8" s="348"/>
      <c r="I8" s="858"/>
      <c r="J8" s="830"/>
      <c r="K8" s="830"/>
      <c r="L8" s="830"/>
      <c r="M8" s="830"/>
      <c r="N8" s="830"/>
      <c r="O8" s="833"/>
      <c r="P8" s="348"/>
      <c r="Q8" s="858"/>
      <c r="R8" s="830"/>
      <c r="S8" s="842"/>
      <c r="T8" s="836"/>
      <c r="U8" s="836"/>
      <c r="V8" s="836"/>
      <c r="W8" s="836"/>
      <c r="X8" s="839"/>
      <c r="Y8" s="348"/>
      <c r="Z8" s="858"/>
      <c r="AA8" s="842"/>
      <c r="AB8" s="866"/>
      <c r="AC8" s="830"/>
      <c r="AD8" s="830"/>
      <c r="AE8" s="830"/>
      <c r="AF8" s="833"/>
      <c r="AG8" s="104"/>
    </row>
    <row r="9" spans="1:33" s="105" customFormat="1" ht="15" customHeight="1">
      <c r="A9" s="858"/>
      <c r="B9" s="831"/>
      <c r="C9" s="831"/>
      <c r="D9" s="831"/>
      <c r="E9" s="831"/>
      <c r="F9" s="831"/>
      <c r="G9" s="834"/>
      <c r="H9" s="348"/>
      <c r="I9" s="858"/>
      <c r="J9" s="831"/>
      <c r="K9" s="831"/>
      <c r="L9" s="831"/>
      <c r="M9" s="831"/>
      <c r="N9" s="831"/>
      <c r="O9" s="834"/>
      <c r="P9" s="348"/>
      <c r="Q9" s="858"/>
      <c r="R9" s="831"/>
      <c r="S9" s="843"/>
      <c r="T9" s="837"/>
      <c r="U9" s="837"/>
      <c r="V9" s="837"/>
      <c r="W9" s="837"/>
      <c r="X9" s="840"/>
      <c r="Y9" s="348"/>
      <c r="Z9" s="858"/>
      <c r="AA9" s="843"/>
      <c r="AB9" s="867"/>
      <c r="AC9" s="831"/>
      <c r="AD9" s="831"/>
      <c r="AE9" s="831"/>
      <c r="AF9" s="834"/>
      <c r="AG9" s="104"/>
    </row>
    <row r="10" spans="1:33" s="105" customFormat="1" ht="15" customHeight="1">
      <c r="A10" s="347" t="s">
        <v>78</v>
      </c>
      <c r="B10" s="844" t="s">
        <v>79</v>
      </c>
      <c r="C10" s="845"/>
      <c r="D10" s="845"/>
      <c r="E10" s="845"/>
      <c r="F10" s="845"/>
      <c r="G10" s="845"/>
      <c r="H10" s="107"/>
      <c r="I10" s="347" t="s">
        <v>78</v>
      </c>
      <c r="J10" s="844" t="str">
        <f>B10</f>
        <v>Anzahl</v>
      </c>
      <c r="K10" s="845"/>
      <c r="L10" s="845"/>
      <c r="M10" s="845"/>
      <c r="N10" s="845"/>
      <c r="O10" s="845"/>
      <c r="P10" s="107"/>
      <c r="Q10" s="347" t="s">
        <v>78</v>
      </c>
      <c r="R10" s="844" t="str">
        <f>B10</f>
        <v>Anzahl</v>
      </c>
      <c r="S10" s="845"/>
      <c r="T10" s="845"/>
      <c r="U10" s="845"/>
      <c r="V10" s="845"/>
      <c r="W10" s="845"/>
      <c r="X10" s="845"/>
      <c r="Y10" s="107"/>
      <c r="Z10" s="347" t="s">
        <v>78</v>
      </c>
      <c r="AA10" s="844" t="str">
        <f>B10</f>
        <v>Anzahl</v>
      </c>
      <c r="AB10" s="845"/>
      <c r="AC10" s="845"/>
      <c r="AD10" s="845"/>
      <c r="AE10" s="845"/>
      <c r="AF10" s="845"/>
      <c r="AG10" s="104"/>
    </row>
    <row r="11" spans="1:33" s="322" customFormat="1">
      <c r="A11" s="321" t="s">
        <v>78</v>
      </c>
      <c r="B11" s="322" t="s">
        <v>78</v>
      </c>
      <c r="C11" s="322" t="s">
        <v>78</v>
      </c>
      <c r="D11" s="322" t="s">
        <v>78</v>
      </c>
      <c r="E11" s="322" t="s">
        <v>78</v>
      </c>
      <c r="F11" s="322" t="s">
        <v>78</v>
      </c>
      <c r="G11" s="322" t="s">
        <v>78</v>
      </c>
      <c r="H11" s="298"/>
      <c r="I11" s="321" t="s">
        <v>78</v>
      </c>
      <c r="J11" s="322" t="s">
        <v>78</v>
      </c>
      <c r="K11" s="322" t="s">
        <v>78</v>
      </c>
      <c r="L11" s="322" t="s">
        <v>78</v>
      </c>
      <c r="M11" s="322" t="s">
        <v>78</v>
      </c>
      <c r="N11" s="322" t="s">
        <v>78</v>
      </c>
      <c r="O11" s="322" t="s">
        <v>78</v>
      </c>
      <c r="P11" s="298"/>
      <c r="Q11" s="323" t="s">
        <v>78</v>
      </c>
      <c r="R11" s="322" t="s">
        <v>78</v>
      </c>
      <c r="S11" s="322" t="s">
        <v>78</v>
      </c>
      <c r="T11" s="322" t="s">
        <v>78</v>
      </c>
      <c r="U11" s="322" t="s">
        <v>78</v>
      </c>
      <c r="V11" s="322" t="s">
        <v>78</v>
      </c>
      <c r="W11" s="322" t="s">
        <v>78</v>
      </c>
      <c r="X11" s="322" t="s">
        <v>78</v>
      </c>
      <c r="Y11" s="298"/>
      <c r="Z11" s="323" t="s">
        <v>78</v>
      </c>
      <c r="AA11" s="322" t="s">
        <v>78</v>
      </c>
      <c r="AB11" s="322" t="s">
        <v>78</v>
      </c>
      <c r="AC11" s="322" t="s">
        <v>78</v>
      </c>
      <c r="AD11" s="322" t="s">
        <v>78</v>
      </c>
      <c r="AE11" s="322" t="s">
        <v>78</v>
      </c>
      <c r="AF11" s="322" t="s">
        <v>78</v>
      </c>
    </row>
    <row r="12" spans="1:33" s="246" customFormat="1">
      <c r="A12" s="319" t="s">
        <v>612</v>
      </c>
      <c r="B12" s="154">
        <v>99762912</v>
      </c>
      <c r="C12" s="154">
        <v>6201346</v>
      </c>
      <c r="D12" s="154">
        <v>6981362</v>
      </c>
      <c r="E12" s="154">
        <v>835699</v>
      </c>
      <c r="F12" s="154">
        <v>1040142</v>
      </c>
      <c r="G12" s="154">
        <v>407294</v>
      </c>
      <c r="H12" s="154"/>
      <c r="I12" s="319" t="s">
        <v>612</v>
      </c>
      <c r="J12" s="154">
        <v>10044504</v>
      </c>
      <c r="K12" s="154">
        <v>130004</v>
      </c>
      <c r="L12" s="154">
        <v>31039230</v>
      </c>
      <c r="M12" s="154">
        <v>159166</v>
      </c>
      <c r="N12" s="154">
        <v>1022197</v>
      </c>
      <c r="O12" s="154">
        <v>6023859</v>
      </c>
      <c r="P12" s="154"/>
      <c r="Q12" s="319" t="s">
        <v>612</v>
      </c>
      <c r="R12" s="154">
        <v>2627373</v>
      </c>
      <c r="S12" s="154">
        <v>596513</v>
      </c>
      <c r="T12" s="154">
        <v>4864458</v>
      </c>
      <c r="U12" s="154">
        <v>922509</v>
      </c>
      <c r="V12" s="154">
        <v>748585</v>
      </c>
      <c r="W12" s="154">
        <v>18350941</v>
      </c>
      <c r="X12" s="154">
        <v>322994</v>
      </c>
      <c r="Y12" s="154"/>
      <c r="Z12" s="246" t="s">
        <v>612</v>
      </c>
      <c r="AA12" s="350">
        <v>829862</v>
      </c>
      <c r="AB12" s="154">
        <v>1819511</v>
      </c>
      <c r="AC12" s="154">
        <v>283137</v>
      </c>
      <c r="AD12" s="154">
        <v>105312</v>
      </c>
      <c r="AE12" s="154">
        <v>102905</v>
      </c>
      <c r="AF12" s="154">
        <v>4304009</v>
      </c>
    </row>
    <row r="13" spans="1:33" s="246" customFormat="1">
      <c r="A13" s="319" t="s">
        <v>78</v>
      </c>
      <c r="B13" s="154" t="s">
        <v>78</v>
      </c>
      <c r="C13" s="154" t="s">
        <v>78</v>
      </c>
      <c r="D13" s="154" t="s">
        <v>78</v>
      </c>
      <c r="E13" s="154" t="s">
        <v>78</v>
      </c>
      <c r="F13" s="154" t="s">
        <v>78</v>
      </c>
      <c r="G13" s="154" t="s">
        <v>78</v>
      </c>
      <c r="H13" s="154"/>
      <c r="I13" s="319" t="s">
        <v>78</v>
      </c>
      <c r="J13" s="154" t="s">
        <v>78</v>
      </c>
      <c r="K13" s="154" t="s">
        <v>78</v>
      </c>
      <c r="L13" s="154" t="s">
        <v>78</v>
      </c>
      <c r="M13" s="154" t="s">
        <v>78</v>
      </c>
      <c r="N13" s="154" t="s">
        <v>78</v>
      </c>
      <c r="O13" s="154" t="s">
        <v>78</v>
      </c>
      <c r="P13" s="154"/>
      <c r="Q13" s="319" t="s">
        <v>78</v>
      </c>
      <c r="R13" s="154" t="s">
        <v>78</v>
      </c>
      <c r="S13" s="154" t="s">
        <v>78</v>
      </c>
      <c r="T13" s="154" t="s">
        <v>78</v>
      </c>
      <c r="U13" s="154" t="s">
        <v>78</v>
      </c>
      <c r="V13" s="154" t="s">
        <v>78</v>
      </c>
      <c r="W13" s="154" t="s">
        <v>78</v>
      </c>
      <c r="X13" s="154" t="s">
        <v>78</v>
      </c>
      <c r="Y13" s="154"/>
      <c r="Z13" s="246" t="s">
        <v>78</v>
      </c>
      <c r="AA13" s="350" t="s">
        <v>78</v>
      </c>
      <c r="AB13" s="154" t="s">
        <v>78</v>
      </c>
      <c r="AC13" s="154" t="s">
        <v>78</v>
      </c>
      <c r="AD13" s="154" t="s">
        <v>78</v>
      </c>
      <c r="AE13" s="154" t="s">
        <v>78</v>
      </c>
      <c r="AF13" s="154" t="s">
        <v>78</v>
      </c>
    </row>
    <row r="14" spans="1:33" s="246" customFormat="1">
      <c r="A14" s="319" t="s">
        <v>613</v>
      </c>
      <c r="B14" s="154">
        <v>78439238</v>
      </c>
      <c r="C14" s="154">
        <v>5841862</v>
      </c>
      <c r="D14" s="154">
        <v>6465150</v>
      </c>
      <c r="E14" s="154">
        <v>797669</v>
      </c>
      <c r="F14" s="154">
        <v>1018323</v>
      </c>
      <c r="G14" s="154">
        <v>364320</v>
      </c>
      <c r="H14" s="154"/>
      <c r="I14" s="319" t="s">
        <v>613</v>
      </c>
      <c r="J14" s="154">
        <v>8578762</v>
      </c>
      <c r="K14" s="154">
        <v>111098</v>
      </c>
      <c r="L14" s="154">
        <v>18602420</v>
      </c>
      <c r="M14" s="154">
        <v>152842</v>
      </c>
      <c r="N14" s="154">
        <v>926738</v>
      </c>
      <c r="O14" s="154">
        <v>5620444</v>
      </c>
      <c r="P14" s="154"/>
      <c r="Q14" s="319" t="s">
        <v>613</v>
      </c>
      <c r="R14" s="154">
        <v>2427157</v>
      </c>
      <c r="S14" s="154">
        <v>564882</v>
      </c>
      <c r="T14" s="154">
        <v>4426396</v>
      </c>
      <c r="U14" s="154">
        <v>722421</v>
      </c>
      <c r="V14" s="154">
        <v>707255</v>
      </c>
      <c r="W14" s="154">
        <v>13850516</v>
      </c>
      <c r="X14" s="154">
        <v>306290</v>
      </c>
      <c r="Y14" s="154"/>
      <c r="Z14" s="246" t="s">
        <v>613</v>
      </c>
      <c r="AA14" s="350">
        <v>713112</v>
      </c>
      <c r="AB14" s="154">
        <v>1699795</v>
      </c>
      <c r="AC14" s="154">
        <v>264944</v>
      </c>
      <c r="AD14" s="154">
        <v>92599</v>
      </c>
      <c r="AE14" s="154">
        <v>102895</v>
      </c>
      <c r="AF14" s="154">
        <v>4081348</v>
      </c>
    </row>
    <row r="15" spans="1:33" s="246" customFormat="1">
      <c r="A15" s="319" t="s">
        <v>614</v>
      </c>
      <c r="B15" s="154">
        <v>61825785</v>
      </c>
      <c r="C15" s="154">
        <v>4531315</v>
      </c>
      <c r="D15" s="154">
        <v>5008563</v>
      </c>
      <c r="E15" s="154">
        <v>655829</v>
      </c>
      <c r="F15" s="154">
        <v>840447</v>
      </c>
      <c r="G15" s="154">
        <v>207690</v>
      </c>
      <c r="H15" s="154"/>
      <c r="I15" s="319" t="s">
        <v>614</v>
      </c>
      <c r="J15" s="154">
        <v>6268749</v>
      </c>
      <c r="K15" s="154">
        <v>72464</v>
      </c>
      <c r="L15" s="154">
        <v>15422070</v>
      </c>
      <c r="M15" s="154">
        <v>87946</v>
      </c>
      <c r="N15" s="154">
        <v>870976</v>
      </c>
      <c r="O15" s="154">
        <v>4273984</v>
      </c>
      <c r="P15" s="154"/>
      <c r="Q15" s="319" t="s">
        <v>614</v>
      </c>
      <c r="R15" s="154">
        <v>1665157</v>
      </c>
      <c r="S15" s="154">
        <v>492314</v>
      </c>
      <c r="T15" s="154">
        <v>3316138</v>
      </c>
      <c r="U15" s="154">
        <v>472533</v>
      </c>
      <c r="V15" s="154">
        <v>525956</v>
      </c>
      <c r="W15" s="154">
        <v>11538673</v>
      </c>
      <c r="X15" s="154">
        <v>195376</v>
      </c>
      <c r="Y15" s="154"/>
      <c r="Z15" s="246" t="s">
        <v>614</v>
      </c>
      <c r="AA15" s="350">
        <v>692915</v>
      </c>
      <c r="AB15" s="154">
        <v>1265985</v>
      </c>
      <c r="AC15" s="154">
        <v>179356</v>
      </c>
      <c r="AD15" s="154">
        <v>74997</v>
      </c>
      <c r="AE15" s="154">
        <v>83003</v>
      </c>
      <c r="AF15" s="154">
        <v>3083349</v>
      </c>
    </row>
    <row r="16" spans="1:33" s="246" customFormat="1">
      <c r="A16" s="319" t="s">
        <v>615</v>
      </c>
      <c r="B16" s="154">
        <v>927360</v>
      </c>
      <c r="C16" s="154">
        <v>81382</v>
      </c>
      <c r="D16" s="154">
        <v>168615</v>
      </c>
      <c r="E16" s="154">
        <v>17</v>
      </c>
      <c r="F16" s="154">
        <v>109</v>
      </c>
      <c r="G16" s="154" t="s">
        <v>504</v>
      </c>
      <c r="H16" s="154"/>
      <c r="I16" s="319" t="s">
        <v>615</v>
      </c>
      <c r="J16" s="154">
        <v>38</v>
      </c>
      <c r="K16" s="154">
        <v>14</v>
      </c>
      <c r="L16" s="154">
        <v>293478</v>
      </c>
      <c r="M16" s="154">
        <v>256</v>
      </c>
      <c r="N16" s="154">
        <v>3</v>
      </c>
      <c r="O16" s="154">
        <v>96225</v>
      </c>
      <c r="P16" s="154"/>
      <c r="Q16" s="319" t="s">
        <v>615</v>
      </c>
      <c r="R16" s="154">
        <v>28416</v>
      </c>
      <c r="S16" s="154">
        <v>329</v>
      </c>
      <c r="T16" s="154">
        <v>123</v>
      </c>
      <c r="U16" s="154">
        <v>362</v>
      </c>
      <c r="V16" s="154">
        <v>12</v>
      </c>
      <c r="W16" s="154">
        <v>211583</v>
      </c>
      <c r="X16" s="154">
        <v>23</v>
      </c>
      <c r="Y16" s="154"/>
      <c r="Z16" s="246" t="s">
        <v>615</v>
      </c>
      <c r="AA16" s="350">
        <v>15</v>
      </c>
      <c r="AB16" s="154">
        <v>6732</v>
      </c>
      <c r="AC16" s="154">
        <v>5</v>
      </c>
      <c r="AD16" s="154">
        <v>1263</v>
      </c>
      <c r="AE16" s="154">
        <v>7</v>
      </c>
      <c r="AF16" s="154">
        <v>38353</v>
      </c>
    </row>
    <row r="17" spans="1:32" s="246" customFormat="1">
      <c r="A17" s="319" t="s">
        <v>616</v>
      </c>
      <c r="B17" s="154">
        <v>5531</v>
      </c>
      <c r="C17" s="154">
        <v>18</v>
      </c>
      <c r="D17" s="154" t="s">
        <v>504</v>
      </c>
      <c r="E17" s="154">
        <v>3</v>
      </c>
      <c r="F17" s="154">
        <v>6</v>
      </c>
      <c r="G17" s="154" t="s">
        <v>504</v>
      </c>
      <c r="H17" s="154"/>
      <c r="I17" s="319" t="s">
        <v>616</v>
      </c>
      <c r="J17" s="154">
        <v>4</v>
      </c>
      <c r="K17" s="154">
        <v>2</v>
      </c>
      <c r="L17" s="154">
        <v>27</v>
      </c>
      <c r="M17" s="154">
        <v>75</v>
      </c>
      <c r="N17" s="154" t="s">
        <v>504</v>
      </c>
      <c r="O17" s="154">
        <v>23</v>
      </c>
      <c r="P17" s="154"/>
      <c r="Q17" s="319" t="s">
        <v>616</v>
      </c>
      <c r="R17" s="154">
        <v>205</v>
      </c>
      <c r="S17" s="154" t="s">
        <v>504</v>
      </c>
      <c r="T17" s="154">
        <v>92</v>
      </c>
      <c r="U17" s="154">
        <v>38</v>
      </c>
      <c r="V17" s="154">
        <v>7</v>
      </c>
      <c r="W17" s="154">
        <v>3539</v>
      </c>
      <c r="X17" s="154">
        <v>11</v>
      </c>
      <c r="Y17" s="154"/>
      <c r="Z17" s="246" t="s">
        <v>616</v>
      </c>
      <c r="AA17" s="350">
        <v>1</v>
      </c>
      <c r="AB17" s="154">
        <v>172</v>
      </c>
      <c r="AC17" s="154" t="s">
        <v>504</v>
      </c>
      <c r="AD17" s="154">
        <v>1260</v>
      </c>
      <c r="AE17" s="154">
        <v>2</v>
      </c>
      <c r="AF17" s="154">
        <v>46</v>
      </c>
    </row>
    <row r="18" spans="1:32" s="246" customFormat="1">
      <c r="A18" s="319" t="s">
        <v>617</v>
      </c>
      <c r="B18" s="154">
        <v>920220</v>
      </c>
      <c r="C18" s="154">
        <v>80576</v>
      </c>
      <c r="D18" s="154">
        <v>168612</v>
      </c>
      <c r="E18" s="154">
        <v>6</v>
      </c>
      <c r="F18" s="154">
        <v>2</v>
      </c>
      <c r="G18" s="154" t="s">
        <v>504</v>
      </c>
      <c r="H18" s="154"/>
      <c r="I18" s="319" t="s">
        <v>617</v>
      </c>
      <c r="J18" s="154">
        <v>30</v>
      </c>
      <c r="K18" s="154">
        <v>9</v>
      </c>
      <c r="L18" s="154">
        <v>293426</v>
      </c>
      <c r="M18" s="154">
        <v>122</v>
      </c>
      <c r="N18" s="154" t="s">
        <v>504</v>
      </c>
      <c r="O18" s="154">
        <v>96172</v>
      </c>
      <c r="P18" s="154"/>
      <c r="Q18" s="319" t="s">
        <v>617</v>
      </c>
      <c r="R18" s="154">
        <v>28200</v>
      </c>
      <c r="S18" s="154">
        <v>146</v>
      </c>
      <c r="T18" s="154">
        <v>18</v>
      </c>
      <c r="U18" s="154">
        <v>244</v>
      </c>
      <c r="V18" s="154">
        <v>5</v>
      </c>
      <c r="W18" s="154">
        <v>207967</v>
      </c>
      <c r="X18" s="154">
        <v>5</v>
      </c>
      <c r="Y18" s="154"/>
      <c r="Z18" s="246" t="s">
        <v>617</v>
      </c>
      <c r="AA18" s="350">
        <v>14</v>
      </c>
      <c r="AB18" s="154">
        <v>6394</v>
      </c>
      <c r="AC18" s="154">
        <v>5</v>
      </c>
      <c r="AD18" s="154">
        <v>3</v>
      </c>
      <c r="AE18" s="154" t="s">
        <v>504</v>
      </c>
      <c r="AF18" s="154">
        <v>38264</v>
      </c>
    </row>
    <row r="19" spans="1:32" s="246" customFormat="1">
      <c r="A19" s="319" t="s">
        <v>620</v>
      </c>
      <c r="B19" s="154">
        <v>1153334</v>
      </c>
      <c r="C19" s="154">
        <v>84554</v>
      </c>
      <c r="D19" s="154">
        <v>36049</v>
      </c>
      <c r="E19" s="154">
        <v>5011</v>
      </c>
      <c r="F19" s="154">
        <v>74995</v>
      </c>
      <c r="G19" s="154">
        <v>11982</v>
      </c>
      <c r="H19" s="154"/>
      <c r="I19" s="319" t="s">
        <v>620</v>
      </c>
      <c r="J19" s="154">
        <v>68863</v>
      </c>
      <c r="K19" s="154">
        <v>3267</v>
      </c>
      <c r="L19" s="154">
        <v>260228</v>
      </c>
      <c r="M19" s="154">
        <v>1669</v>
      </c>
      <c r="N19" s="154">
        <v>13937</v>
      </c>
      <c r="O19" s="154">
        <v>44081</v>
      </c>
      <c r="P19" s="154"/>
      <c r="Q19" s="319" t="s">
        <v>620</v>
      </c>
      <c r="R19" s="154">
        <v>51454</v>
      </c>
      <c r="S19" s="154">
        <v>19133</v>
      </c>
      <c r="T19" s="154">
        <v>74146</v>
      </c>
      <c r="U19" s="154">
        <v>66995</v>
      </c>
      <c r="V19" s="154">
        <v>72207</v>
      </c>
      <c r="W19" s="154">
        <v>162830</v>
      </c>
      <c r="X19" s="154">
        <v>5786</v>
      </c>
      <c r="Y19" s="154"/>
      <c r="Z19" s="246" t="s">
        <v>620</v>
      </c>
      <c r="AA19" s="350">
        <v>10121</v>
      </c>
      <c r="AB19" s="154">
        <v>42354</v>
      </c>
      <c r="AC19" s="154">
        <v>3966</v>
      </c>
      <c r="AD19" s="154">
        <v>3597</v>
      </c>
      <c r="AE19" s="154" t="s">
        <v>504</v>
      </c>
      <c r="AF19" s="154">
        <v>36109</v>
      </c>
    </row>
    <row r="20" spans="1:32" s="246" customFormat="1">
      <c r="A20" s="319" t="s">
        <v>621</v>
      </c>
      <c r="B20" s="154">
        <v>251807</v>
      </c>
      <c r="C20" s="154">
        <v>15059</v>
      </c>
      <c r="D20" s="154">
        <v>4197</v>
      </c>
      <c r="E20" s="154">
        <v>3163</v>
      </c>
      <c r="F20" s="154" t="s">
        <v>504</v>
      </c>
      <c r="G20" s="154">
        <v>7211</v>
      </c>
      <c r="H20" s="154"/>
      <c r="I20" s="319" t="s">
        <v>621</v>
      </c>
      <c r="J20" s="154">
        <v>33708</v>
      </c>
      <c r="K20" s="154">
        <v>1793</v>
      </c>
      <c r="L20" s="154">
        <v>26812</v>
      </c>
      <c r="M20" s="154" t="s">
        <v>504</v>
      </c>
      <c r="N20" s="154">
        <v>10106</v>
      </c>
      <c r="O20" s="154">
        <v>6128</v>
      </c>
      <c r="P20" s="154"/>
      <c r="Q20" s="319" t="s">
        <v>621</v>
      </c>
      <c r="R20" s="154">
        <v>23958</v>
      </c>
      <c r="S20" s="154" t="s">
        <v>504</v>
      </c>
      <c r="T20" s="154">
        <v>15788</v>
      </c>
      <c r="U20" s="154">
        <v>31951</v>
      </c>
      <c r="V20" s="154">
        <v>10102</v>
      </c>
      <c r="W20" s="154">
        <v>14076</v>
      </c>
      <c r="X20" s="154">
        <v>2504</v>
      </c>
      <c r="Y20" s="154"/>
      <c r="Z20" s="246" t="s">
        <v>621</v>
      </c>
      <c r="AA20" s="350">
        <v>10121</v>
      </c>
      <c r="AB20" s="154">
        <v>13601</v>
      </c>
      <c r="AC20" s="154">
        <v>3264</v>
      </c>
      <c r="AD20" s="154">
        <v>1977</v>
      </c>
      <c r="AE20" s="154" t="s">
        <v>504</v>
      </c>
      <c r="AF20" s="154">
        <v>16288</v>
      </c>
    </row>
    <row r="21" spans="1:32" s="246" customFormat="1">
      <c r="A21" s="319" t="s">
        <v>622</v>
      </c>
      <c r="B21" s="154">
        <v>599345</v>
      </c>
      <c r="C21" s="154">
        <v>59740</v>
      </c>
      <c r="D21" s="154">
        <v>20603</v>
      </c>
      <c r="E21" s="154" t="s">
        <v>504</v>
      </c>
      <c r="F21" s="154">
        <v>57750</v>
      </c>
      <c r="G21" s="154">
        <v>2</v>
      </c>
      <c r="H21" s="154"/>
      <c r="I21" s="319" t="s">
        <v>622</v>
      </c>
      <c r="J21" s="154">
        <v>5</v>
      </c>
      <c r="K21" s="154" t="s">
        <v>504</v>
      </c>
      <c r="L21" s="154">
        <v>201603</v>
      </c>
      <c r="M21" s="154">
        <v>66</v>
      </c>
      <c r="N21" s="154" t="s">
        <v>504</v>
      </c>
      <c r="O21" s="154">
        <v>18257</v>
      </c>
      <c r="P21" s="154"/>
      <c r="Q21" s="319" t="s">
        <v>622</v>
      </c>
      <c r="R21" s="154">
        <v>2</v>
      </c>
      <c r="S21" s="154">
        <v>19125</v>
      </c>
      <c r="T21" s="154">
        <v>35164</v>
      </c>
      <c r="U21" s="154">
        <v>64</v>
      </c>
      <c r="V21" s="154">
        <v>44758</v>
      </c>
      <c r="W21" s="154">
        <v>127119</v>
      </c>
      <c r="X21" s="154" t="s">
        <v>504</v>
      </c>
      <c r="Y21" s="154"/>
      <c r="Z21" s="246" t="s">
        <v>622</v>
      </c>
      <c r="AA21" s="350" t="s">
        <v>504</v>
      </c>
      <c r="AB21" s="154">
        <v>15000</v>
      </c>
      <c r="AC21" s="154" t="s">
        <v>504</v>
      </c>
      <c r="AD21" s="154" t="s">
        <v>504</v>
      </c>
      <c r="AE21" s="154" t="s">
        <v>504</v>
      </c>
      <c r="AF21" s="154">
        <v>87</v>
      </c>
    </row>
    <row r="22" spans="1:32" s="246" customFormat="1">
      <c r="A22" s="319" t="s">
        <v>623</v>
      </c>
      <c r="B22" s="154">
        <v>298347</v>
      </c>
      <c r="C22" s="154">
        <v>9755</v>
      </c>
      <c r="D22" s="154">
        <v>11249</v>
      </c>
      <c r="E22" s="154">
        <v>1848</v>
      </c>
      <c r="F22" s="154">
        <v>17245</v>
      </c>
      <c r="G22" s="154">
        <v>4769</v>
      </c>
      <c r="H22" s="154"/>
      <c r="I22" s="319" t="s">
        <v>623</v>
      </c>
      <c r="J22" s="154">
        <v>35150</v>
      </c>
      <c r="K22" s="154">
        <v>1474</v>
      </c>
      <c r="L22" s="154">
        <v>31810</v>
      </c>
      <c r="M22" s="154">
        <v>1603</v>
      </c>
      <c r="N22" s="154" t="s">
        <v>504</v>
      </c>
      <c r="O22" s="154">
        <v>19696</v>
      </c>
      <c r="P22" s="154"/>
      <c r="Q22" s="319" t="s">
        <v>623</v>
      </c>
      <c r="R22" s="154">
        <v>27494</v>
      </c>
      <c r="S22" s="154">
        <v>8</v>
      </c>
      <c r="T22" s="154">
        <v>23194</v>
      </c>
      <c r="U22" s="154">
        <v>34980</v>
      </c>
      <c r="V22" s="154">
        <v>17347</v>
      </c>
      <c r="W22" s="154">
        <v>21635</v>
      </c>
      <c r="X22" s="154">
        <v>3282</v>
      </c>
      <c r="Y22" s="154"/>
      <c r="Z22" s="246" t="s">
        <v>623</v>
      </c>
      <c r="AA22" s="350" t="s">
        <v>504</v>
      </c>
      <c r="AB22" s="154">
        <v>13753</v>
      </c>
      <c r="AC22" s="154">
        <v>702</v>
      </c>
      <c r="AD22" s="154">
        <v>1620</v>
      </c>
      <c r="AE22" s="154" t="s">
        <v>504</v>
      </c>
      <c r="AF22" s="154">
        <v>19733</v>
      </c>
    </row>
    <row r="23" spans="1:32" s="246" customFormat="1">
      <c r="A23" s="319" t="s">
        <v>624</v>
      </c>
      <c r="B23" s="154">
        <v>1406350</v>
      </c>
      <c r="C23" s="154">
        <v>179803</v>
      </c>
      <c r="D23" s="154">
        <v>190162</v>
      </c>
      <c r="E23" s="154">
        <v>37</v>
      </c>
      <c r="F23" s="154">
        <v>114</v>
      </c>
      <c r="G23" s="154">
        <v>6</v>
      </c>
      <c r="H23" s="154"/>
      <c r="I23" s="319" t="s">
        <v>624</v>
      </c>
      <c r="J23" s="154">
        <v>124888</v>
      </c>
      <c r="K23" s="154">
        <v>190</v>
      </c>
      <c r="L23" s="154">
        <v>464964</v>
      </c>
      <c r="M23" s="154">
        <v>16</v>
      </c>
      <c r="N23" s="154">
        <v>15</v>
      </c>
      <c r="O23" s="154">
        <v>96655</v>
      </c>
      <c r="P23" s="154"/>
      <c r="Q23" s="319" t="s">
        <v>624</v>
      </c>
      <c r="R23" s="154">
        <v>28023</v>
      </c>
      <c r="S23" s="154">
        <v>12</v>
      </c>
      <c r="T23" s="154">
        <v>42508</v>
      </c>
      <c r="U23" s="154">
        <v>76</v>
      </c>
      <c r="V23" s="154">
        <v>35</v>
      </c>
      <c r="W23" s="154">
        <v>230139</v>
      </c>
      <c r="X23" s="154">
        <v>77</v>
      </c>
      <c r="Y23" s="154"/>
      <c r="Z23" s="246" t="s">
        <v>624</v>
      </c>
      <c r="AA23" s="350" t="s">
        <v>504</v>
      </c>
      <c r="AB23" s="154">
        <v>303</v>
      </c>
      <c r="AC23" s="154">
        <v>3</v>
      </c>
      <c r="AD23" s="154">
        <v>156</v>
      </c>
      <c r="AE23" s="154" t="s">
        <v>504</v>
      </c>
      <c r="AF23" s="154">
        <v>48168</v>
      </c>
    </row>
    <row r="24" spans="1:32" s="246" customFormat="1">
      <c r="A24" s="319" t="s">
        <v>626</v>
      </c>
      <c r="B24" s="154">
        <v>10225</v>
      </c>
      <c r="C24" s="154">
        <v>7</v>
      </c>
      <c r="D24" s="154">
        <v>2835</v>
      </c>
      <c r="E24" s="154">
        <v>5</v>
      </c>
      <c r="F24" s="154" t="s">
        <v>504</v>
      </c>
      <c r="G24" s="154" t="s">
        <v>504</v>
      </c>
      <c r="H24" s="154"/>
      <c r="I24" s="319" t="s">
        <v>626</v>
      </c>
      <c r="J24" s="154">
        <v>9</v>
      </c>
      <c r="K24" s="154" t="s">
        <v>504</v>
      </c>
      <c r="L24" s="154" t="s">
        <v>504</v>
      </c>
      <c r="M24" s="154" t="s">
        <v>504</v>
      </c>
      <c r="N24" s="154" t="s">
        <v>504</v>
      </c>
      <c r="O24" s="154">
        <v>11</v>
      </c>
      <c r="P24" s="154"/>
      <c r="Q24" s="319" t="s">
        <v>626</v>
      </c>
      <c r="R24" s="154">
        <v>2</v>
      </c>
      <c r="S24" s="154" t="s">
        <v>504</v>
      </c>
      <c r="T24" s="154">
        <v>6</v>
      </c>
      <c r="U24" s="154" t="s">
        <v>504</v>
      </c>
      <c r="V24" s="154" t="s">
        <v>504</v>
      </c>
      <c r="W24" s="154">
        <v>7338</v>
      </c>
      <c r="X24" s="154">
        <v>5</v>
      </c>
      <c r="Y24" s="154"/>
      <c r="Z24" s="246" t="s">
        <v>626</v>
      </c>
      <c r="AA24" s="350" t="s">
        <v>504</v>
      </c>
      <c r="AB24" s="154" t="s">
        <v>504</v>
      </c>
      <c r="AC24" s="154" t="s">
        <v>504</v>
      </c>
      <c r="AD24" s="154" t="s">
        <v>504</v>
      </c>
      <c r="AE24" s="154" t="s">
        <v>504</v>
      </c>
      <c r="AF24" s="154">
        <v>7</v>
      </c>
    </row>
    <row r="25" spans="1:32" s="246" customFormat="1">
      <c r="A25" s="319" t="s">
        <v>627</v>
      </c>
      <c r="B25" s="154">
        <v>167449</v>
      </c>
      <c r="C25" s="154">
        <v>28087</v>
      </c>
      <c r="D25" s="154" t="s">
        <v>504</v>
      </c>
      <c r="E25" s="154">
        <v>8</v>
      </c>
      <c r="F25" s="154">
        <v>95</v>
      </c>
      <c r="G25" s="154" t="s">
        <v>504</v>
      </c>
      <c r="H25" s="154"/>
      <c r="I25" s="319" t="s">
        <v>627</v>
      </c>
      <c r="J25" s="154">
        <v>7157</v>
      </c>
      <c r="K25" s="154">
        <v>190</v>
      </c>
      <c r="L25" s="154">
        <v>131284</v>
      </c>
      <c r="M25" s="154">
        <v>8</v>
      </c>
      <c r="N25" s="154">
        <v>15</v>
      </c>
      <c r="O25" s="154">
        <v>102</v>
      </c>
      <c r="P25" s="154"/>
      <c r="Q25" s="319" t="s">
        <v>627</v>
      </c>
      <c r="R25" s="154">
        <v>4</v>
      </c>
      <c r="S25" s="154">
        <v>1</v>
      </c>
      <c r="T25" s="154">
        <v>63</v>
      </c>
      <c r="U25" s="154">
        <v>16</v>
      </c>
      <c r="V25" s="154" t="s">
        <v>504</v>
      </c>
      <c r="W25" s="154">
        <v>236</v>
      </c>
      <c r="X25" s="154">
        <v>26</v>
      </c>
      <c r="Y25" s="154"/>
      <c r="Z25" s="246" t="s">
        <v>627</v>
      </c>
      <c r="AA25" s="350" t="s">
        <v>504</v>
      </c>
      <c r="AB25" s="154">
        <v>135</v>
      </c>
      <c r="AC25" s="154">
        <v>3</v>
      </c>
      <c r="AD25" s="154" t="s">
        <v>504</v>
      </c>
      <c r="AE25" s="154" t="s">
        <v>504</v>
      </c>
      <c r="AF25" s="154">
        <v>19</v>
      </c>
    </row>
    <row r="26" spans="1:32" s="246" customFormat="1">
      <c r="A26" s="319" t="s">
        <v>628</v>
      </c>
      <c r="B26" s="154">
        <v>1227908</v>
      </c>
      <c r="C26" s="154">
        <v>151630</v>
      </c>
      <c r="D26" s="154">
        <v>187327</v>
      </c>
      <c r="E26" s="154">
        <v>11</v>
      </c>
      <c r="F26" s="154" t="s">
        <v>504</v>
      </c>
      <c r="G26" s="154" t="s">
        <v>504</v>
      </c>
      <c r="H26" s="154"/>
      <c r="I26" s="319" t="s">
        <v>628</v>
      </c>
      <c r="J26" s="154">
        <v>117707</v>
      </c>
      <c r="K26" s="154" t="s">
        <v>504</v>
      </c>
      <c r="L26" s="154">
        <v>333639</v>
      </c>
      <c r="M26" s="154">
        <v>2</v>
      </c>
      <c r="N26" s="154" t="s">
        <v>504</v>
      </c>
      <c r="O26" s="154">
        <v>96510</v>
      </c>
      <c r="P26" s="154"/>
      <c r="Q26" s="319" t="s">
        <v>628</v>
      </c>
      <c r="R26" s="154">
        <v>27990</v>
      </c>
      <c r="S26" s="154" t="s">
        <v>504</v>
      </c>
      <c r="T26" s="154">
        <v>42406</v>
      </c>
      <c r="U26" s="154">
        <v>19</v>
      </c>
      <c r="V26" s="154" t="s">
        <v>504</v>
      </c>
      <c r="W26" s="154">
        <v>222432</v>
      </c>
      <c r="X26" s="154">
        <v>1</v>
      </c>
      <c r="Y26" s="154"/>
      <c r="Z26" s="246" t="s">
        <v>628</v>
      </c>
      <c r="AA26" s="350" t="s">
        <v>504</v>
      </c>
      <c r="AB26" s="154">
        <v>133</v>
      </c>
      <c r="AC26" s="154" t="s">
        <v>504</v>
      </c>
      <c r="AD26" s="154" t="s">
        <v>504</v>
      </c>
      <c r="AE26" s="154" t="s">
        <v>504</v>
      </c>
      <c r="AF26" s="154">
        <v>48101</v>
      </c>
    </row>
    <row r="27" spans="1:32" s="246" customFormat="1">
      <c r="A27" s="319" t="s">
        <v>630</v>
      </c>
      <c r="B27" s="154">
        <v>220867</v>
      </c>
      <c r="C27" s="154">
        <v>5693</v>
      </c>
      <c r="D27" s="154">
        <v>13244</v>
      </c>
      <c r="E27" s="154">
        <v>10278</v>
      </c>
      <c r="F27" s="154" t="s">
        <v>504</v>
      </c>
      <c r="G27" s="154">
        <v>4</v>
      </c>
      <c r="H27" s="154"/>
      <c r="I27" s="319" t="s">
        <v>630</v>
      </c>
      <c r="J27" s="154" t="s">
        <v>504</v>
      </c>
      <c r="K27" s="154" t="s">
        <v>504</v>
      </c>
      <c r="L27" s="154">
        <v>128740</v>
      </c>
      <c r="M27" s="154">
        <v>176</v>
      </c>
      <c r="N27" s="154" t="s">
        <v>504</v>
      </c>
      <c r="O27" s="154">
        <v>4362</v>
      </c>
      <c r="P27" s="154"/>
      <c r="Q27" s="319" t="s">
        <v>630</v>
      </c>
      <c r="R27" s="154" t="s">
        <v>504</v>
      </c>
      <c r="S27" s="154" t="s">
        <v>504</v>
      </c>
      <c r="T27" s="154">
        <v>2</v>
      </c>
      <c r="U27" s="154">
        <v>1</v>
      </c>
      <c r="V27" s="154" t="s">
        <v>504</v>
      </c>
      <c r="W27" s="154">
        <v>41454</v>
      </c>
      <c r="X27" s="154" t="s">
        <v>504</v>
      </c>
      <c r="Y27" s="154"/>
      <c r="Z27" s="246" t="s">
        <v>630</v>
      </c>
      <c r="AA27" s="350">
        <v>16911</v>
      </c>
      <c r="AB27" s="154">
        <v>2</v>
      </c>
      <c r="AC27" s="154" t="s">
        <v>504</v>
      </c>
      <c r="AD27" s="154" t="s">
        <v>504</v>
      </c>
      <c r="AE27" s="154" t="s">
        <v>504</v>
      </c>
      <c r="AF27" s="154" t="s">
        <v>504</v>
      </c>
    </row>
    <row r="28" spans="1:32" s="246" customFormat="1">
      <c r="A28" s="319" t="s">
        <v>631</v>
      </c>
      <c r="B28" s="154">
        <v>220865</v>
      </c>
      <c r="C28" s="154">
        <v>5693</v>
      </c>
      <c r="D28" s="154">
        <v>13244</v>
      </c>
      <c r="E28" s="154">
        <v>10278</v>
      </c>
      <c r="F28" s="154" t="s">
        <v>504</v>
      </c>
      <c r="G28" s="154">
        <v>4</v>
      </c>
      <c r="H28" s="154"/>
      <c r="I28" s="319" t="s">
        <v>631</v>
      </c>
      <c r="J28" s="154" t="s">
        <v>504</v>
      </c>
      <c r="K28" s="154" t="s">
        <v>504</v>
      </c>
      <c r="L28" s="154">
        <v>128740</v>
      </c>
      <c r="M28" s="154">
        <v>176</v>
      </c>
      <c r="N28" s="154" t="s">
        <v>504</v>
      </c>
      <c r="O28" s="154">
        <v>4362</v>
      </c>
      <c r="P28" s="154"/>
      <c r="Q28" s="319" t="s">
        <v>631</v>
      </c>
      <c r="R28" s="154" t="s">
        <v>504</v>
      </c>
      <c r="S28" s="154" t="s">
        <v>504</v>
      </c>
      <c r="T28" s="154" t="s">
        <v>504</v>
      </c>
      <c r="U28" s="154">
        <v>1</v>
      </c>
      <c r="V28" s="154" t="s">
        <v>504</v>
      </c>
      <c r="W28" s="154">
        <v>41454</v>
      </c>
      <c r="X28" s="154" t="s">
        <v>504</v>
      </c>
      <c r="Y28" s="154"/>
      <c r="Z28" s="246" t="s">
        <v>631</v>
      </c>
      <c r="AA28" s="350">
        <v>16911</v>
      </c>
      <c r="AB28" s="154">
        <v>2</v>
      </c>
      <c r="AC28" s="154" t="s">
        <v>504</v>
      </c>
      <c r="AD28" s="154" t="s">
        <v>504</v>
      </c>
      <c r="AE28" s="154" t="s">
        <v>504</v>
      </c>
      <c r="AF28" s="154" t="s">
        <v>504</v>
      </c>
    </row>
    <row r="29" spans="1:32" s="246" customFormat="1">
      <c r="A29" s="319" t="s">
        <v>632</v>
      </c>
      <c r="B29" s="154">
        <v>954082</v>
      </c>
      <c r="C29" s="154">
        <v>55</v>
      </c>
      <c r="D29" s="154">
        <v>238525</v>
      </c>
      <c r="E29" s="154">
        <v>7304</v>
      </c>
      <c r="F29" s="154" t="s">
        <v>504</v>
      </c>
      <c r="G29" s="154">
        <v>2</v>
      </c>
      <c r="H29" s="154"/>
      <c r="I29" s="319" t="s">
        <v>632</v>
      </c>
      <c r="J29" s="154">
        <v>85840</v>
      </c>
      <c r="K29" s="154">
        <v>520</v>
      </c>
      <c r="L29" s="154">
        <v>258945</v>
      </c>
      <c r="M29" s="154">
        <v>6</v>
      </c>
      <c r="N29" s="154" t="s">
        <v>504</v>
      </c>
      <c r="O29" s="154">
        <v>62539</v>
      </c>
      <c r="P29" s="154"/>
      <c r="Q29" s="319" t="s">
        <v>632</v>
      </c>
      <c r="R29" s="154">
        <v>1076</v>
      </c>
      <c r="S29" s="154">
        <v>3</v>
      </c>
      <c r="T29" s="154">
        <v>86</v>
      </c>
      <c r="U29" s="154">
        <v>139</v>
      </c>
      <c r="V29" s="154">
        <v>2</v>
      </c>
      <c r="W29" s="154">
        <v>282575</v>
      </c>
      <c r="X29" s="154">
        <v>17</v>
      </c>
      <c r="Y29" s="154"/>
      <c r="Z29" s="246" t="s">
        <v>632</v>
      </c>
      <c r="AA29" s="350">
        <v>6</v>
      </c>
      <c r="AB29" s="154">
        <v>173</v>
      </c>
      <c r="AC29" s="154">
        <v>1</v>
      </c>
      <c r="AD29" s="154">
        <v>148</v>
      </c>
      <c r="AE29" s="154" t="s">
        <v>504</v>
      </c>
      <c r="AF29" s="154">
        <v>16120</v>
      </c>
    </row>
    <row r="30" spans="1:32" s="246" customFormat="1">
      <c r="A30" s="319" t="s">
        <v>633</v>
      </c>
      <c r="B30" s="154">
        <v>935847</v>
      </c>
      <c r="C30" s="154">
        <v>50</v>
      </c>
      <c r="D30" s="154">
        <v>238384</v>
      </c>
      <c r="E30" s="154">
        <v>4</v>
      </c>
      <c r="F30" s="154" t="s">
        <v>504</v>
      </c>
      <c r="G30" s="154" t="s">
        <v>504</v>
      </c>
      <c r="H30" s="154"/>
      <c r="I30" s="319" t="s">
        <v>633</v>
      </c>
      <c r="J30" s="154">
        <v>83189</v>
      </c>
      <c r="K30" s="154" t="s">
        <v>504</v>
      </c>
      <c r="L30" s="154">
        <v>255817</v>
      </c>
      <c r="M30" s="154" t="s">
        <v>504</v>
      </c>
      <c r="N30" s="154" t="s">
        <v>504</v>
      </c>
      <c r="O30" s="154">
        <v>62531</v>
      </c>
      <c r="P30" s="154"/>
      <c r="Q30" s="319" t="s">
        <v>633</v>
      </c>
      <c r="R30" s="154">
        <v>105</v>
      </c>
      <c r="S30" s="154" t="s">
        <v>504</v>
      </c>
      <c r="T30" s="154">
        <v>18</v>
      </c>
      <c r="U30" s="154" t="s">
        <v>504</v>
      </c>
      <c r="V30" s="154" t="s">
        <v>504</v>
      </c>
      <c r="W30" s="154">
        <v>279990</v>
      </c>
      <c r="X30" s="154">
        <v>11</v>
      </c>
      <c r="Y30" s="154"/>
      <c r="Z30" s="246" t="s">
        <v>633</v>
      </c>
      <c r="AA30" s="350" t="s">
        <v>504</v>
      </c>
      <c r="AB30" s="154" t="s">
        <v>504</v>
      </c>
      <c r="AC30" s="154">
        <v>1</v>
      </c>
      <c r="AD30" s="154" t="s">
        <v>504</v>
      </c>
      <c r="AE30" s="154" t="s">
        <v>504</v>
      </c>
      <c r="AF30" s="154">
        <v>15747</v>
      </c>
    </row>
    <row r="31" spans="1:32" s="246" customFormat="1">
      <c r="A31" s="319" t="s">
        <v>634</v>
      </c>
      <c r="B31" s="154">
        <v>7603</v>
      </c>
      <c r="C31" s="154" t="s">
        <v>504</v>
      </c>
      <c r="D31" s="154">
        <v>141</v>
      </c>
      <c r="E31" s="154" t="s">
        <v>504</v>
      </c>
      <c r="F31" s="154" t="s">
        <v>504</v>
      </c>
      <c r="G31" s="154" t="s">
        <v>504</v>
      </c>
      <c r="H31" s="154"/>
      <c r="I31" s="319" t="s">
        <v>634</v>
      </c>
      <c r="J31" s="154">
        <v>2643</v>
      </c>
      <c r="K31" s="154">
        <v>520</v>
      </c>
      <c r="L31" s="154">
        <v>137</v>
      </c>
      <c r="M31" s="154">
        <v>6</v>
      </c>
      <c r="N31" s="154" t="s">
        <v>504</v>
      </c>
      <c r="O31" s="154" t="s">
        <v>504</v>
      </c>
      <c r="P31" s="154"/>
      <c r="Q31" s="319" t="s">
        <v>634</v>
      </c>
      <c r="R31" s="154">
        <v>971</v>
      </c>
      <c r="S31" s="154">
        <v>3</v>
      </c>
      <c r="T31" s="154" t="s">
        <v>504</v>
      </c>
      <c r="U31" s="154">
        <v>139</v>
      </c>
      <c r="V31" s="154" t="s">
        <v>504</v>
      </c>
      <c r="W31" s="154">
        <v>2517</v>
      </c>
      <c r="X31" s="154" t="s">
        <v>504</v>
      </c>
      <c r="Y31" s="154"/>
      <c r="Z31" s="246" t="s">
        <v>634</v>
      </c>
      <c r="AA31" s="350">
        <v>6</v>
      </c>
      <c r="AB31" s="154" t="s">
        <v>504</v>
      </c>
      <c r="AC31" s="154" t="s">
        <v>504</v>
      </c>
      <c r="AD31" s="154">
        <v>148</v>
      </c>
      <c r="AE31" s="154" t="s">
        <v>504</v>
      </c>
      <c r="AF31" s="154">
        <v>372</v>
      </c>
    </row>
    <row r="32" spans="1:32" s="246" customFormat="1">
      <c r="A32" s="319" t="s">
        <v>1846</v>
      </c>
      <c r="B32" s="154">
        <v>7345</v>
      </c>
      <c r="C32" s="154" t="s">
        <v>504</v>
      </c>
      <c r="D32" s="154" t="s">
        <v>504</v>
      </c>
      <c r="E32" s="154">
        <v>7294</v>
      </c>
      <c r="F32" s="154" t="s">
        <v>504</v>
      </c>
      <c r="G32" s="154" t="s">
        <v>504</v>
      </c>
      <c r="H32" s="154"/>
      <c r="I32" s="319" t="s">
        <v>1846</v>
      </c>
      <c r="J32" s="154" t="s">
        <v>504</v>
      </c>
      <c r="K32" s="154" t="s">
        <v>504</v>
      </c>
      <c r="L32" s="154" t="s">
        <v>504</v>
      </c>
      <c r="M32" s="154" t="s">
        <v>504</v>
      </c>
      <c r="N32" s="154" t="s">
        <v>504</v>
      </c>
      <c r="O32" s="154" t="s">
        <v>504</v>
      </c>
      <c r="P32" s="154"/>
      <c r="Q32" s="319" t="s">
        <v>1846</v>
      </c>
      <c r="R32" s="154" t="s">
        <v>504</v>
      </c>
      <c r="S32" s="154" t="s">
        <v>504</v>
      </c>
      <c r="T32" s="154" t="s">
        <v>504</v>
      </c>
      <c r="U32" s="154" t="s">
        <v>504</v>
      </c>
      <c r="V32" s="154" t="s">
        <v>504</v>
      </c>
      <c r="W32" s="154">
        <v>50</v>
      </c>
      <c r="X32" s="154">
        <v>1</v>
      </c>
      <c r="Y32" s="154"/>
      <c r="Z32" s="246" t="s">
        <v>1846</v>
      </c>
      <c r="AA32" s="350" t="s">
        <v>504</v>
      </c>
      <c r="AB32" s="154" t="s">
        <v>504</v>
      </c>
      <c r="AC32" s="154" t="s">
        <v>504</v>
      </c>
      <c r="AD32" s="154" t="s">
        <v>504</v>
      </c>
      <c r="AE32" s="154" t="s">
        <v>504</v>
      </c>
      <c r="AF32" s="154" t="s">
        <v>504</v>
      </c>
    </row>
    <row r="33" spans="1:32" s="246" customFormat="1">
      <c r="A33" s="319" t="s">
        <v>635</v>
      </c>
      <c r="B33" s="154">
        <v>4115725</v>
      </c>
      <c r="C33" s="154">
        <v>275150</v>
      </c>
      <c r="D33" s="154">
        <v>613191</v>
      </c>
      <c r="E33" s="154">
        <v>34103</v>
      </c>
      <c r="F33" s="154">
        <v>813</v>
      </c>
      <c r="G33" s="154">
        <v>2666</v>
      </c>
      <c r="H33" s="154"/>
      <c r="I33" s="319" t="s">
        <v>635</v>
      </c>
      <c r="J33" s="154">
        <v>356647</v>
      </c>
      <c r="K33" s="154">
        <v>184</v>
      </c>
      <c r="L33" s="154">
        <v>1163358</v>
      </c>
      <c r="M33" s="154">
        <v>2207</v>
      </c>
      <c r="N33" s="154">
        <v>10100</v>
      </c>
      <c r="O33" s="154">
        <v>293383</v>
      </c>
      <c r="P33" s="154"/>
      <c r="Q33" s="319" t="s">
        <v>635</v>
      </c>
      <c r="R33" s="154">
        <v>80082</v>
      </c>
      <c r="S33" s="154">
        <v>2031</v>
      </c>
      <c r="T33" s="154">
        <v>38432</v>
      </c>
      <c r="U33" s="154">
        <v>300</v>
      </c>
      <c r="V33" s="154">
        <v>3261</v>
      </c>
      <c r="W33" s="154">
        <v>1024932</v>
      </c>
      <c r="X33" s="154">
        <v>684</v>
      </c>
      <c r="Y33" s="154"/>
      <c r="Z33" s="246" t="s">
        <v>635</v>
      </c>
      <c r="AA33" s="350">
        <v>6743</v>
      </c>
      <c r="AB33" s="154">
        <v>98716</v>
      </c>
      <c r="AC33" s="154">
        <v>353</v>
      </c>
      <c r="AD33" s="154">
        <v>614</v>
      </c>
      <c r="AE33" s="154">
        <v>471</v>
      </c>
      <c r="AF33" s="154">
        <v>107304</v>
      </c>
    </row>
    <row r="34" spans="1:32" s="246" customFormat="1">
      <c r="A34" s="319" t="s">
        <v>636</v>
      </c>
      <c r="B34" s="154">
        <v>41598</v>
      </c>
      <c r="C34" s="154">
        <v>2591</v>
      </c>
      <c r="D34" s="154">
        <v>7161</v>
      </c>
      <c r="E34" s="154" t="s">
        <v>504</v>
      </c>
      <c r="F34" s="154">
        <v>2</v>
      </c>
      <c r="G34" s="154">
        <v>2621</v>
      </c>
      <c r="H34" s="154"/>
      <c r="I34" s="319" t="s">
        <v>636</v>
      </c>
      <c r="J34" s="154">
        <v>4395</v>
      </c>
      <c r="K34" s="154" t="s">
        <v>504</v>
      </c>
      <c r="L34" s="154">
        <v>3363</v>
      </c>
      <c r="M34" s="154" t="s">
        <v>504</v>
      </c>
      <c r="N34" s="154">
        <v>1</v>
      </c>
      <c r="O34" s="154">
        <v>3310</v>
      </c>
      <c r="P34" s="154"/>
      <c r="Q34" s="319" t="s">
        <v>636</v>
      </c>
      <c r="R34" s="154" t="s">
        <v>504</v>
      </c>
      <c r="S34" s="154" t="s">
        <v>504</v>
      </c>
      <c r="T34" s="154">
        <v>7730</v>
      </c>
      <c r="U34" s="154" t="s">
        <v>504</v>
      </c>
      <c r="V34" s="154">
        <v>1</v>
      </c>
      <c r="W34" s="154">
        <v>3767</v>
      </c>
      <c r="X34" s="154" t="s">
        <v>504</v>
      </c>
      <c r="Y34" s="154"/>
      <c r="Z34" s="246" t="s">
        <v>636</v>
      </c>
      <c r="AA34" s="350" t="s">
        <v>504</v>
      </c>
      <c r="AB34" s="154">
        <v>2406</v>
      </c>
      <c r="AC34" s="154" t="s">
        <v>504</v>
      </c>
      <c r="AD34" s="154" t="s">
        <v>504</v>
      </c>
      <c r="AE34" s="154" t="s">
        <v>504</v>
      </c>
      <c r="AF34" s="154">
        <v>4250</v>
      </c>
    </row>
    <row r="35" spans="1:32" s="246" customFormat="1">
      <c r="A35" s="319" t="s">
        <v>637</v>
      </c>
      <c r="B35" s="154">
        <v>86897</v>
      </c>
      <c r="C35" s="154">
        <v>31617</v>
      </c>
      <c r="D35" s="154" t="s">
        <v>504</v>
      </c>
      <c r="E35" s="154">
        <v>13</v>
      </c>
      <c r="F35" s="154" t="s">
        <v>504</v>
      </c>
      <c r="G35" s="154" t="s">
        <v>504</v>
      </c>
      <c r="H35" s="154"/>
      <c r="I35" s="319" t="s">
        <v>637</v>
      </c>
      <c r="J35" s="154">
        <v>8607</v>
      </c>
      <c r="K35" s="154" t="s">
        <v>504</v>
      </c>
      <c r="L35" s="154">
        <v>23756</v>
      </c>
      <c r="M35" s="154" t="s">
        <v>504</v>
      </c>
      <c r="N35" s="154">
        <v>17</v>
      </c>
      <c r="O35" s="154">
        <v>13070</v>
      </c>
      <c r="P35" s="154"/>
      <c r="Q35" s="319" t="s">
        <v>637</v>
      </c>
      <c r="R35" s="154" t="s">
        <v>504</v>
      </c>
      <c r="S35" s="154">
        <v>5</v>
      </c>
      <c r="T35" s="154">
        <v>5</v>
      </c>
      <c r="U35" s="154" t="s">
        <v>504</v>
      </c>
      <c r="V35" s="154" t="s">
        <v>504</v>
      </c>
      <c r="W35" s="154">
        <v>9731</v>
      </c>
      <c r="X35" s="154">
        <v>10</v>
      </c>
      <c r="Y35" s="154"/>
      <c r="Z35" s="246" t="s">
        <v>637</v>
      </c>
      <c r="AA35" s="350" t="s">
        <v>504</v>
      </c>
      <c r="AB35" s="154">
        <v>33</v>
      </c>
      <c r="AC35" s="154">
        <v>4</v>
      </c>
      <c r="AD35" s="154" t="s">
        <v>504</v>
      </c>
      <c r="AE35" s="154" t="s">
        <v>504</v>
      </c>
      <c r="AF35" s="154">
        <v>29</v>
      </c>
    </row>
    <row r="36" spans="1:32" s="246" customFormat="1">
      <c r="A36" s="319" t="s">
        <v>1847</v>
      </c>
      <c r="B36" s="154">
        <v>6532</v>
      </c>
      <c r="C36" s="154" t="s">
        <v>504</v>
      </c>
      <c r="D36" s="154" t="s">
        <v>504</v>
      </c>
      <c r="E36" s="154" t="s">
        <v>504</v>
      </c>
      <c r="F36" s="154">
        <v>2</v>
      </c>
      <c r="G36" s="154" t="s">
        <v>504</v>
      </c>
      <c r="H36" s="154"/>
      <c r="I36" s="319" t="s">
        <v>1847</v>
      </c>
      <c r="J36" s="154">
        <v>1</v>
      </c>
      <c r="K36" s="154" t="s">
        <v>504</v>
      </c>
      <c r="L36" s="154" t="s">
        <v>504</v>
      </c>
      <c r="M36" s="154" t="s">
        <v>504</v>
      </c>
      <c r="N36" s="154" t="s">
        <v>504</v>
      </c>
      <c r="O36" s="154" t="s">
        <v>504</v>
      </c>
      <c r="P36" s="154"/>
      <c r="Q36" s="319" t="s">
        <v>1847</v>
      </c>
      <c r="R36" s="154" t="s">
        <v>504</v>
      </c>
      <c r="S36" s="154" t="s">
        <v>504</v>
      </c>
      <c r="T36" s="154">
        <v>1</v>
      </c>
      <c r="U36" s="154" t="s">
        <v>504</v>
      </c>
      <c r="V36" s="154" t="s">
        <v>504</v>
      </c>
      <c r="W36" s="154" t="s">
        <v>504</v>
      </c>
      <c r="X36" s="154">
        <v>3</v>
      </c>
      <c r="Y36" s="154"/>
      <c r="Z36" s="246" t="s">
        <v>1847</v>
      </c>
      <c r="AA36" s="350">
        <v>6524</v>
      </c>
      <c r="AB36" s="154">
        <v>1</v>
      </c>
      <c r="AC36" s="154" t="s">
        <v>504</v>
      </c>
      <c r="AD36" s="154" t="s">
        <v>504</v>
      </c>
      <c r="AE36" s="154" t="s">
        <v>504</v>
      </c>
      <c r="AF36" s="154" t="s">
        <v>504</v>
      </c>
    </row>
    <row r="37" spans="1:32" s="246" customFormat="1">
      <c r="A37" s="319" t="s">
        <v>638</v>
      </c>
      <c r="B37" s="154">
        <v>2213579</v>
      </c>
      <c r="C37" s="154">
        <v>11319</v>
      </c>
      <c r="D37" s="154">
        <v>419605</v>
      </c>
      <c r="E37" s="154">
        <v>33948</v>
      </c>
      <c r="F37" s="154">
        <v>124</v>
      </c>
      <c r="G37" s="154" t="s">
        <v>504</v>
      </c>
      <c r="H37" s="154"/>
      <c r="I37" s="319" t="s">
        <v>638</v>
      </c>
      <c r="J37" s="154">
        <v>240565</v>
      </c>
      <c r="K37" s="154" t="s">
        <v>504</v>
      </c>
      <c r="L37" s="154">
        <v>522182</v>
      </c>
      <c r="M37" s="154" t="s">
        <v>504</v>
      </c>
      <c r="N37" s="154" t="s">
        <v>504</v>
      </c>
      <c r="O37" s="154">
        <v>227804</v>
      </c>
      <c r="P37" s="154"/>
      <c r="Q37" s="319" t="s">
        <v>638</v>
      </c>
      <c r="R37" s="154">
        <v>79316</v>
      </c>
      <c r="S37" s="154" t="s">
        <v>504</v>
      </c>
      <c r="T37" s="154">
        <v>306</v>
      </c>
      <c r="U37" s="154" t="s">
        <v>504</v>
      </c>
      <c r="V37" s="154" t="s">
        <v>504</v>
      </c>
      <c r="W37" s="154">
        <v>503550</v>
      </c>
      <c r="X37" s="154">
        <v>121</v>
      </c>
      <c r="Y37" s="154"/>
      <c r="Z37" s="246" t="s">
        <v>638</v>
      </c>
      <c r="AA37" s="350" t="s">
        <v>504</v>
      </c>
      <c r="AB37" s="154">
        <v>86447</v>
      </c>
      <c r="AC37" s="154">
        <v>3</v>
      </c>
      <c r="AD37" s="154">
        <v>66</v>
      </c>
      <c r="AE37" s="154" t="s">
        <v>504</v>
      </c>
      <c r="AF37" s="154">
        <v>88223</v>
      </c>
    </row>
    <row r="38" spans="1:32" s="246" customFormat="1">
      <c r="A38" s="319" t="s">
        <v>641</v>
      </c>
      <c r="B38" s="154">
        <v>7408</v>
      </c>
      <c r="C38" s="154" t="s">
        <v>504</v>
      </c>
      <c r="D38" s="154" t="s">
        <v>504</v>
      </c>
      <c r="E38" s="154" t="s">
        <v>504</v>
      </c>
      <c r="F38" s="154" t="s">
        <v>504</v>
      </c>
      <c r="G38" s="154" t="s">
        <v>504</v>
      </c>
      <c r="H38" s="154"/>
      <c r="I38" s="319" t="s">
        <v>641</v>
      </c>
      <c r="J38" s="154" t="s">
        <v>504</v>
      </c>
      <c r="K38" s="154" t="s">
        <v>504</v>
      </c>
      <c r="L38" s="154">
        <v>1</v>
      </c>
      <c r="M38" s="154" t="s">
        <v>504</v>
      </c>
      <c r="N38" s="154" t="s">
        <v>504</v>
      </c>
      <c r="O38" s="154">
        <v>15</v>
      </c>
      <c r="P38" s="154"/>
      <c r="Q38" s="319" t="s">
        <v>641</v>
      </c>
      <c r="R38" s="154" t="s">
        <v>504</v>
      </c>
      <c r="S38" s="154" t="s">
        <v>504</v>
      </c>
      <c r="T38" s="154">
        <v>4620</v>
      </c>
      <c r="U38" s="154" t="s">
        <v>504</v>
      </c>
      <c r="V38" s="154">
        <v>2759</v>
      </c>
      <c r="W38" s="154">
        <v>13</v>
      </c>
      <c r="X38" s="154" t="s">
        <v>504</v>
      </c>
      <c r="Y38" s="154"/>
      <c r="Z38" s="246" t="s">
        <v>641</v>
      </c>
      <c r="AA38" s="350" t="s">
        <v>504</v>
      </c>
      <c r="AB38" s="154" t="s">
        <v>504</v>
      </c>
      <c r="AC38" s="154" t="s">
        <v>504</v>
      </c>
      <c r="AD38" s="154" t="s">
        <v>504</v>
      </c>
      <c r="AE38" s="154" t="s">
        <v>504</v>
      </c>
      <c r="AF38" s="154" t="s">
        <v>504</v>
      </c>
    </row>
    <row r="39" spans="1:32" s="246" customFormat="1">
      <c r="A39" s="319" t="s">
        <v>644</v>
      </c>
      <c r="B39" s="154">
        <v>375092</v>
      </c>
      <c r="C39" s="154">
        <v>32335</v>
      </c>
      <c r="D39" s="154" t="s">
        <v>504</v>
      </c>
      <c r="E39" s="154" t="s">
        <v>504</v>
      </c>
      <c r="F39" s="154" t="s">
        <v>504</v>
      </c>
      <c r="G39" s="154" t="s">
        <v>504</v>
      </c>
      <c r="H39" s="154"/>
      <c r="I39" s="319" t="s">
        <v>644</v>
      </c>
      <c r="J39" s="154">
        <v>35946</v>
      </c>
      <c r="K39" s="154" t="s">
        <v>504</v>
      </c>
      <c r="L39" s="154">
        <v>177026</v>
      </c>
      <c r="M39" s="154" t="s">
        <v>504</v>
      </c>
      <c r="N39" s="154" t="s">
        <v>504</v>
      </c>
      <c r="O39" s="154" t="s">
        <v>504</v>
      </c>
      <c r="P39" s="154"/>
      <c r="Q39" s="319" t="s">
        <v>644</v>
      </c>
      <c r="R39" s="154">
        <v>23</v>
      </c>
      <c r="S39" s="154">
        <v>243</v>
      </c>
      <c r="T39" s="154">
        <v>84</v>
      </c>
      <c r="U39" s="154" t="s">
        <v>504</v>
      </c>
      <c r="V39" s="154">
        <v>131</v>
      </c>
      <c r="W39" s="154">
        <v>116096</v>
      </c>
      <c r="X39" s="154" t="s">
        <v>504</v>
      </c>
      <c r="Y39" s="154"/>
      <c r="Z39" s="246" t="s">
        <v>644</v>
      </c>
      <c r="AA39" s="350" t="s">
        <v>504</v>
      </c>
      <c r="AB39" s="154">
        <v>8897</v>
      </c>
      <c r="AC39" s="154" t="s">
        <v>504</v>
      </c>
      <c r="AD39" s="154">
        <v>50</v>
      </c>
      <c r="AE39" s="154" t="s">
        <v>504</v>
      </c>
      <c r="AF39" s="154">
        <v>4261</v>
      </c>
    </row>
    <row r="40" spans="1:32" s="246" customFormat="1">
      <c r="A40" s="319" t="s">
        <v>646</v>
      </c>
      <c r="B40" s="154">
        <v>20667</v>
      </c>
      <c r="C40" s="154" t="s">
        <v>504</v>
      </c>
      <c r="D40" s="154">
        <v>5304</v>
      </c>
      <c r="E40" s="154" t="s">
        <v>504</v>
      </c>
      <c r="F40" s="154">
        <v>2</v>
      </c>
      <c r="G40" s="154" t="s">
        <v>504</v>
      </c>
      <c r="H40" s="154"/>
      <c r="I40" s="319" t="s">
        <v>646</v>
      </c>
      <c r="J40" s="154">
        <v>1215</v>
      </c>
      <c r="K40" s="154" t="s">
        <v>504</v>
      </c>
      <c r="L40" s="154">
        <v>5</v>
      </c>
      <c r="M40" s="154" t="s">
        <v>504</v>
      </c>
      <c r="N40" s="154">
        <v>9815</v>
      </c>
      <c r="O40" s="154">
        <v>1</v>
      </c>
      <c r="P40" s="154"/>
      <c r="Q40" s="319" t="s">
        <v>646</v>
      </c>
      <c r="R40" s="154" t="s">
        <v>504</v>
      </c>
      <c r="S40" s="154">
        <v>2</v>
      </c>
      <c r="T40" s="154">
        <v>35</v>
      </c>
      <c r="U40" s="154">
        <v>3</v>
      </c>
      <c r="V40" s="154" t="s">
        <v>504</v>
      </c>
      <c r="W40" s="154">
        <v>4270</v>
      </c>
      <c r="X40" s="154" t="s">
        <v>504</v>
      </c>
      <c r="Y40" s="154"/>
      <c r="Z40" s="246" t="s">
        <v>646</v>
      </c>
      <c r="AA40" s="350" t="s">
        <v>504</v>
      </c>
      <c r="AB40" s="154" t="s">
        <v>504</v>
      </c>
      <c r="AC40" s="154" t="s">
        <v>504</v>
      </c>
      <c r="AD40" s="154" t="s">
        <v>504</v>
      </c>
      <c r="AE40" s="154" t="s">
        <v>504</v>
      </c>
      <c r="AF40" s="154">
        <v>15</v>
      </c>
    </row>
    <row r="41" spans="1:32" s="246" customFormat="1">
      <c r="A41" s="319" t="s">
        <v>647</v>
      </c>
      <c r="B41" s="154">
        <v>266961</v>
      </c>
      <c r="C41" s="154">
        <v>21234</v>
      </c>
      <c r="D41" s="154" t="s">
        <v>504</v>
      </c>
      <c r="E41" s="154">
        <v>4</v>
      </c>
      <c r="F41" s="154" t="s">
        <v>504</v>
      </c>
      <c r="G41" s="154" t="s">
        <v>504</v>
      </c>
      <c r="H41" s="154"/>
      <c r="I41" s="319" t="s">
        <v>647</v>
      </c>
      <c r="J41" s="154">
        <v>12297</v>
      </c>
      <c r="K41" s="154">
        <v>56</v>
      </c>
      <c r="L41" s="154">
        <v>130490</v>
      </c>
      <c r="M41" s="154">
        <v>2</v>
      </c>
      <c r="N41" s="154" t="s">
        <v>504</v>
      </c>
      <c r="O41" s="154">
        <v>7</v>
      </c>
      <c r="P41" s="154"/>
      <c r="Q41" s="319" t="s">
        <v>647</v>
      </c>
      <c r="R41" s="154">
        <v>2</v>
      </c>
      <c r="S41" s="154">
        <v>91</v>
      </c>
      <c r="T41" s="154">
        <v>2</v>
      </c>
      <c r="U41" s="154">
        <v>143</v>
      </c>
      <c r="V41" s="154" t="s">
        <v>504</v>
      </c>
      <c r="W41" s="154">
        <v>101965</v>
      </c>
      <c r="X41" s="154" t="s">
        <v>504</v>
      </c>
      <c r="Y41" s="154"/>
      <c r="Z41" s="246" t="s">
        <v>647</v>
      </c>
      <c r="AA41" s="350">
        <v>2</v>
      </c>
      <c r="AB41" s="154">
        <v>115</v>
      </c>
      <c r="AC41" s="154" t="s">
        <v>504</v>
      </c>
      <c r="AD41" s="154">
        <v>304</v>
      </c>
      <c r="AE41" s="154">
        <v>5</v>
      </c>
      <c r="AF41" s="154">
        <v>242</v>
      </c>
    </row>
    <row r="42" spans="1:32" s="246" customFormat="1">
      <c r="A42" s="319" t="s">
        <v>648</v>
      </c>
      <c r="B42" s="154">
        <v>453220</v>
      </c>
      <c r="C42" s="154">
        <v>52713</v>
      </c>
      <c r="D42" s="154">
        <v>16099</v>
      </c>
      <c r="E42" s="154">
        <v>20</v>
      </c>
      <c r="F42" s="154">
        <v>269</v>
      </c>
      <c r="G42" s="154">
        <v>1</v>
      </c>
      <c r="H42" s="154"/>
      <c r="I42" s="319" t="s">
        <v>648</v>
      </c>
      <c r="J42" s="154">
        <v>34691</v>
      </c>
      <c r="K42" s="154" t="s">
        <v>504</v>
      </c>
      <c r="L42" s="154">
        <v>155141</v>
      </c>
      <c r="M42" s="154">
        <v>21</v>
      </c>
      <c r="N42" s="154">
        <v>18</v>
      </c>
      <c r="O42" s="154">
        <v>30644</v>
      </c>
      <c r="P42" s="154"/>
      <c r="Q42" s="319" t="s">
        <v>648</v>
      </c>
      <c r="R42" s="154">
        <v>6</v>
      </c>
      <c r="S42" s="154">
        <v>88</v>
      </c>
      <c r="T42" s="154">
        <v>25139</v>
      </c>
      <c r="U42" s="154">
        <v>9</v>
      </c>
      <c r="V42" s="154">
        <v>18</v>
      </c>
      <c r="W42" s="154">
        <v>128644</v>
      </c>
      <c r="X42" s="154" t="s">
        <v>504</v>
      </c>
      <c r="Y42" s="154"/>
      <c r="Z42" s="246" t="s">
        <v>648</v>
      </c>
      <c r="AA42" s="350">
        <v>28</v>
      </c>
      <c r="AB42" s="154">
        <v>18</v>
      </c>
      <c r="AC42" s="154">
        <v>57</v>
      </c>
      <c r="AD42" s="154">
        <v>2</v>
      </c>
      <c r="AE42" s="154">
        <v>3</v>
      </c>
      <c r="AF42" s="154">
        <v>9591</v>
      </c>
    </row>
    <row r="43" spans="1:32" s="246" customFormat="1">
      <c r="A43" s="319" t="s">
        <v>649</v>
      </c>
      <c r="B43" s="154">
        <v>82929</v>
      </c>
      <c r="C43" s="154">
        <v>14278</v>
      </c>
      <c r="D43" s="154" t="s">
        <v>504</v>
      </c>
      <c r="E43" s="154">
        <v>4</v>
      </c>
      <c r="F43" s="154">
        <v>9</v>
      </c>
      <c r="G43" s="154" t="s">
        <v>504</v>
      </c>
      <c r="H43" s="154"/>
      <c r="I43" s="319" t="s">
        <v>649</v>
      </c>
      <c r="J43" s="154">
        <v>18208</v>
      </c>
      <c r="K43" s="154" t="s">
        <v>504</v>
      </c>
      <c r="L43" s="154">
        <v>5</v>
      </c>
      <c r="M43" s="154" t="s">
        <v>504</v>
      </c>
      <c r="N43" s="154" t="s">
        <v>504</v>
      </c>
      <c r="O43" s="154">
        <v>15382</v>
      </c>
      <c r="P43" s="154"/>
      <c r="Q43" s="319" t="s">
        <v>649</v>
      </c>
      <c r="R43" s="154">
        <v>4</v>
      </c>
      <c r="S43" s="154" t="s">
        <v>504</v>
      </c>
      <c r="T43" s="154">
        <v>3</v>
      </c>
      <c r="U43" s="154" t="s">
        <v>504</v>
      </c>
      <c r="V43" s="154" t="s">
        <v>504</v>
      </c>
      <c r="W43" s="154">
        <v>34928</v>
      </c>
      <c r="X43" s="154">
        <v>6</v>
      </c>
      <c r="Y43" s="154"/>
      <c r="Z43" s="246" t="s">
        <v>649</v>
      </c>
      <c r="AA43" s="350">
        <v>8</v>
      </c>
      <c r="AB43" s="154" t="s">
        <v>504</v>
      </c>
      <c r="AC43" s="154" t="s">
        <v>504</v>
      </c>
      <c r="AD43" s="154">
        <v>93</v>
      </c>
      <c r="AE43" s="154" t="s">
        <v>504</v>
      </c>
      <c r="AF43" s="154">
        <v>1</v>
      </c>
    </row>
    <row r="44" spans="1:32" s="246" customFormat="1">
      <c r="A44" s="319" t="s">
        <v>650</v>
      </c>
      <c r="B44" s="154">
        <v>199997</v>
      </c>
      <c r="C44" s="154">
        <v>38654</v>
      </c>
      <c r="D44" s="154">
        <v>161343</v>
      </c>
      <c r="E44" s="154" t="s">
        <v>504</v>
      </c>
      <c r="F44" s="154" t="s">
        <v>504</v>
      </c>
      <c r="G44" s="154" t="s">
        <v>504</v>
      </c>
      <c r="H44" s="154"/>
      <c r="I44" s="319" t="s">
        <v>650</v>
      </c>
      <c r="J44" s="154" t="s">
        <v>504</v>
      </c>
      <c r="K44" s="154" t="s">
        <v>504</v>
      </c>
      <c r="L44" s="154" t="s">
        <v>504</v>
      </c>
      <c r="M44" s="154" t="s">
        <v>504</v>
      </c>
      <c r="N44" s="154" t="s">
        <v>504</v>
      </c>
      <c r="O44" s="154" t="s">
        <v>504</v>
      </c>
      <c r="P44" s="154"/>
      <c r="Q44" s="319" t="s">
        <v>650</v>
      </c>
      <c r="R44" s="154" t="s">
        <v>504</v>
      </c>
      <c r="S44" s="154" t="s">
        <v>504</v>
      </c>
      <c r="T44" s="154" t="s">
        <v>504</v>
      </c>
      <c r="U44" s="154" t="s">
        <v>504</v>
      </c>
      <c r="V44" s="154" t="s">
        <v>504</v>
      </c>
      <c r="W44" s="154" t="s">
        <v>504</v>
      </c>
      <c r="X44" s="154" t="s">
        <v>504</v>
      </c>
      <c r="Y44" s="154"/>
      <c r="Z44" s="246" t="s">
        <v>650</v>
      </c>
      <c r="AA44" s="350" t="s">
        <v>504</v>
      </c>
      <c r="AB44" s="154" t="s">
        <v>504</v>
      </c>
      <c r="AC44" s="154" t="s">
        <v>504</v>
      </c>
      <c r="AD44" s="154" t="s">
        <v>504</v>
      </c>
      <c r="AE44" s="154" t="s">
        <v>504</v>
      </c>
      <c r="AF44" s="154" t="s">
        <v>504</v>
      </c>
    </row>
    <row r="45" spans="1:32" s="246" customFormat="1">
      <c r="A45" s="319" t="s">
        <v>652</v>
      </c>
      <c r="B45" s="154">
        <v>342308</v>
      </c>
      <c r="C45" s="154">
        <v>69738</v>
      </c>
      <c r="D45" s="154" t="s">
        <v>504</v>
      </c>
      <c r="E45" s="154" t="s">
        <v>504</v>
      </c>
      <c r="F45" s="154">
        <v>68</v>
      </c>
      <c r="G45" s="154" t="s">
        <v>504</v>
      </c>
      <c r="H45" s="154"/>
      <c r="I45" s="319" t="s">
        <v>652</v>
      </c>
      <c r="J45" s="154" t="s">
        <v>504</v>
      </c>
      <c r="K45" s="154" t="s">
        <v>504</v>
      </c>
      <c r="L45" s="154">
        <v>147297</v>
      </c>
      <c r="M45" s="154">
        <v>1923</v>
      </c>
      <c r="N45" s="154" t="s">
        <v>504</v>
      </c>
      <c r="O45" s="154">
        <v>2955</v>
      </c>
      <c r="P45" s="154"/>
      <c r="Q45" s="319" t="s">
        <v>652</v>
      </c>
      <c r="R45" s="154">
        <v>32</v>
      </c>
      <c r="S45" s="154" t="s">
        <v>504</v>
      </c>
      <c r="T45" s="154">
        <v>2</v>
      </c>
      <c r="U45" s="154">
        <v>1</v>
      </c>
      <c r="V45" s="154">
        <v>3</v>
      </c>
      <c r="W45" s="154">
        <v>120182</v>
      </c>
      <c r="X45" s="154" t="s">
        <v>504</v>
      </c>
      <c r="Y45" s="154"/>
      <c r="Z45" s="246" t="s">
        <v>652</v>
      </c>
      <c r="AA45" s="350" t="s">
        <v>504</v>
      </c>
      <c r="AB45" s="154">
        <v>5</v>
      </c>
      <c r="AC45" s="154" t="s">
        <v>504</v>
      </c>
      <c r="AD45" s="154">
        <v>81</v>
      </c>
      <c r="AE45" s="154">
        <v>2</v>
      </c>
      <c r="AF45" s="154">
        <v>19</v>
      </c>
    </row>
    <row r="46" spans="1:32" s="246" customFormat="1">
      <c r="A46" s="319" t="s">
        <v>654</v>
      </c>
      <c r="B46" s="154">
        <v>16</v>
      </c>
      <c r="C46" s="154" t="s">
        <v>504</v>
      </c>
      <c r="D46" s="154" t="s">
        <v>504</v>
      </c>
      <c r="E46" s="154" t="s">
        <v>504</v>
      </c>
      <c r="F46" s="154" t="s">
        <v>504</v>
      </c>
      <c r="G46" s="154" t="s">
        <v>504</v>
      </c>
      <c r="H46" s="154"/>
      <c r="I46" s="319" t="s">
        <v>654</v>
      </c>
      <c r="J46" s="154" t="s">
        <v>504</v>
      </c>
      <c r="K46" s="154" t="s">
        <v>504</v>
      </c>
      <c r="L46" s="154">
        <v>5</v>
      </c>
      <c r="M46" s="154" t="s">
        <v>504</v>
      </c>
      <c r="N46" s="154" t="s">
        <v>504</v>
      </c>
      <c r="O46" s="154" t="s">
        <v>504</v>
      </c>
      <c r="P46" s="154"/>
      <c r="Q46" s="319" t="s">
        <v>654</v>
      </c>
      <c r="R46" s="154" t="s">
        <v>504</v>
      </c>
      <c r="S46" s="154">
        <v>6</v>
      </c>
      <c r="T46" s="154">
        <v>2</v>
      </c>
      <c r="U46" s="154" t="s">
        <v>504</v>
      </c>
      <c r="V46" s="154" t="s">
        <v>504</v>
      </c>
      <c r="W46" s="154">
        <v>2</v>
      </c>
      <c r="X46" s="154" t="s">
        <v>504</v>
      </c>
      <c r="Y46" s="154"/>
      <c r="Z46" s="246" t="s">
        <v>654</v>
      </c>
      <c r="AA46" s="350" t="s">
        <v>504</v>
      </c>
      <c r="AB46" s="154">
        <v>1</v>
      </c>
      <c r="AC46" s="154" t="s">
        <v>504</v>
      </c>
      <c r="AD46" s="154" t="s">
        <v>504</v>
      </c>
      <c r="AE46" s="154" t="s">
        <v>504</v>
      </c>
      <c r="AF46" s="154" t="s">
        <v>504</v>
      </c>
    </row>
    <row r="47" spans="1:32" s="246" customFormat="1">
      <c r="A47" s="319" t="s">
        <v>655</v>
      </c>
      <c r="B47" s="154">
        <v>4073125</v>
      </c>
      <c r="C47" s="154">
        <v>261278</v>
      </c>
      <c r="D47" s="154">
        <v>220523</v>
      </c>
      <c r="E47" s="154">
        <v>57689</v>
      </c>
      <c r="F47" s="154">
        <v>17982</v>
      </c>
      <c r="G47" s="154">
        <v>46313</v>
      </c>
      <c r="H47" s="154"/>
      <c r="I47" s="319" t="s">
        <v>655</v>
      </c>
      <c r="J47" s="154">
        <v>551594</v>
      </c>
      <c r="K47" s="154">
        <v>19171</v>
      </c>
      <c r="L47" s="154">
        <v>704936</v>
      </c>
      <c r="M47" s="154">
        <v>18838</v>
      </c>
      <c r="N47" s="154">
        <v>29357</v>
      </c>
      <c r="O47" s="154">
        <v>218959</v>
      </c>
      <c r="P47" s="154"/>
      <c r="Q47" s="319" t="s">
        <v>655</v>
      </c>
      <c r="R47" s="154">
        <v>184349</v>
      </c>
      <c r="S47" s="154">
        <v>41880</v>
      </c>
      <c r="T47" s="154">
        <v>193292</v>
      </c>
      <c r="U47" s="154">
        <v>114335</v>
      </c>
      <c r="V47" s="154">
        <v>27876</v>
      </c>
      <c r="W47" s="154">
        <v>762154</v>
      </c>
      <c r="X47" s="154">
        <v>26054</v>
      </c>
      <c r="Y47" s="154"/>
      <c r="Z47" s="246" t="s">
        <v>655</v>
      </c>
      <c r="AA47" s="350">
        <v>51612</v>
      </c>
      <c r="AB47" s="154">
        <v>123902</v>
      </c>
      <c r="AC47" s="154">
        <v>40057</v>
      </c>
      <c r="AD47" s="154">
        <v>8352</v>
      </c>
      <c r="AE47" s="154">
        <v>14415</v>
      </c>
      <c r="AF47" s="154">
        <v>338207</v>
      </c>
    </row>
    <row r="48" spans="1:32" s="246" customFormat="1">
      <c r="A48" s="319" t="s">
        <v>656</v>
      </c>
      <c r="B48" s="154">
        <v>5662</v>
      </c>
      <c r="C48" s="154" t="s">
        <v>504</v>
      </c>
      <c r="D48" s="154" t="s">
        <v>504</v>
      </c>
      <c r="E48" s="154" t="s">
        <v>504</v>
      </c>
      <c r="F48" s="154" t="s">
        <v>504</v>
      </c>
      <c r="G48" s="154" t="s">
        <v>504</v>
      </c>
      <c r="H48" s="154"/>
      <c r="I48" s="319" t="s">
        <v>656</v>
      </c>
      <c r="J48" s="154">
        <v>1370</v>
      </c>
      <c r="K48" s="154" t="s">
        <v>504</v>
      </c>
      <c r="L48" s="154" t="s">
        <v>504</v>
      </c>
      <c r="M48" s="154" t="s">
        <v>504</v>
      </c>
      <c r="N48" s="154" t="s">
        <v>504</v>
      </c>
      <c r="O48" s="154" t="s">
        <v>504</v>
      </c>
      <c r="P48" s="154"/>
      <c r="Q48" s="319" t="s">
        <v>656</v>
      </c>
      <c r="R48" s="154" t="s">
        <v>504</v>
      </c>
      <c r="S48" s="154" t="s">
        <v>504</v>
      </c>
      <c r="T48" s="154">
        <v>2781</v>
      </c>
      <c r="U48" s="154" t="s">
        <v>504</v>
      </c>
      <c r="V48" s="154" t="s">
        <v>504</v>
      </c>
      <c r="W48" s="154">
        <v>1511</v>
      </c>
      <c r="X48" s="154" t="s">
        <v>504</v>
      </c>
      <c r="Y48" s="154"/>
      <c r="Z48" s="246" t="s">
        <v>656</v>
      </c>
      <c r="AA48" s="350" t="s">
        <v>504</v>
      </c>
      <c r="AB48" s="154" t="s">
        <v>504</v>
      </c>
      <c r="AC48" s="154" t="s">
        <v>504</v>
      </c>
      <c r="AD48" s="154" t="s">
        <v>504</v>
      </c>
      <c r="AE48" s="154" t="s">
        <v>504</v>
      </c>
      <c r="AF48" s="154" t="s">
        <v>504</v>
      </c>
    </row>
    <row r="49" spans="1:32" s="246" customFormat="1">
      <c r="A49" s="319" t="s">
        <v>657</v>
      </c>
      <c r="B49" s="154">
        <v>917965</v>
      </c>
      <c r="C49" s="154">
        <v>103650</v>
      </c>
      <c r="D49" s="154">
        <v>58553</v>
      </c>
      <c r="E49" s="154">
        <v>7553</v>
      </c>
      <c r="F49" s="154" t="s">
        <v>504</v>
      </c>
      <c r="G49" s="154">
        <v>4437</v>
      </c>
      <c r="H49" s="154"/>
      <c r="I49" s="319" t="s">
        <v>657</v>
      </c>
      <c r="J49" s="154">
        <v>69603</v>
      </c>
      <c r="K49" s="154">
        <v>3</v>
      </c>
      <c r="L49" s="154">
        <v>320163</v>
      </c>
      <c r="M49" s="154">
        <v>12</v>
      </c>
      <c r="N49" s="154" t="s">
        <v>504</v>
      </c>
      <c r="O49" s="154">
        <v>36780</v>
      </c>
      <c r="P49" s="154"/>
      <c r="Q49" s="319" t="s">
        <v>657</v>
      </c>
      <c r="R49" s="154">
        <v>7814</v>
      </c>
      <c r="S49" s="154">
        <v>4616</v>
      </c>
      <c r="T49" s="154">
        <v>8404</v>
      </c>
      <c r="U49" s="154" t="s">
        <v>504</v>
      </c>
      <c r="V49" s="154">
        <v>8037</v>
      </c>
      <c r="W49" s="154">
        <v>242790</v>
      </c>
      <c r="X49" s="154" t="s">
        <v>504</v>
      </c>
      <c r="Y49" s="154"/>
      <c r="Z49" s="246" t="s">
        <v>657</v>
      </c>
      <c r="AA49" s="350">
        <v>5</v>
      </c>
      <c r="AB49" s="154">
        <v>10905</v>
      </c>
      <c r="AC49" s="154" t="s">
        <v>504</v>
      </c>
      <c r="AD49" s="154" t="s">
        <v>504</v>
      </c>
      <c r="AE49" s="154" t="s">
        <v>504</v>
      </c>
      <c r="AF49" s="154">
        <v>34640</v>
      </c>
    </row>
    <row r="50" spans="1:32" s="246" customFormat="1">
      <c r="A50" s="319" t="s">
        <v>658</v>
      </c>
      <c r="B50" s="154">
        <v>268300</v>
      </c>
      <c r="C50" s="154">
        <v>7633</v>
      </c>
      <c r="D50" s="154">
        <v>25423</v>
      </c>
      <c r="E50" s="154">
        <v>2561</v>
      </c>
      <c r="F50" s="154">
        <v>3</v>
      </c>
      <c r="G50" s="154">
        <v>3175</v>
      </c>
      <c r="H50" s="154"/>
      <c r="I50" s="319" t="s">
        <v>658</v>
      </c>
      <c r="J50" s="154">
        <v>40265</v>
      </c>
      <c r="K50" s="154">
        <v>1623</v>
      </c>
      <c r="L50" s="154">
        <v>43513</v>
      </c>
      <c r="M50" s="154" t="s">
        <v>504</v>
      </c>
      <c r="N50" s="154">
        <v>474</v>
      </c>
      <c r="O50" s="154">
        <v>17030</v>
      </c>
      <c r="P50" s="154"/>
      <c r="Q50" s="319" t="s">
        <v>658</v>
      </c>
      <c r="R50" s="154">
        <v>19234</v>
      </c>
      <c r="S50" s="154">
        <v>3</v>
      </c>
      <c r="T50" s="154">
        <v>25059</v>
      </c>
      <c r="U50" s="154">
        <v>12915</v>
      </c>
      <c r="V50" s="154" t="s">
        <v>504</v>
      </c>
      <c r="W50" s="154">
        <v>31219</v>
      </c>
      <c r="X50" s="154">
        <v>8</v>
      </c>
      <c r="Y50" s="154"/>
      <c r="Z50" s="246" t="s">
        <v>658</v>
      </c>
      <c r="AA50" s="350">
        <v>9886</v>
      </c>
      <c r="AB50" s="154">
        <v>6524</v>
      </c>
      <c r="AC50" s="154" t="s">
        <v>504</v>
      </c>
      <c r="AD50" s="154">
        <v>144</v>
      </c>
      <c r="AE50" s="154" t="s">
        <v>504</v>
      </c>
      <c r="AF50" s="154">
        <v>21608</v>
      </c>
    </row>
    <row r="51" spans="1:32" s="246" customFormat="1">
      <c r="A51" s="319" t="s">
        <v>659</v>
      </c>
      <c r="B51" s="154">
        <v>84079</v>
      </c>
      <c r="C51" s="154" t="s">
        <v>504</v>
      </c>
      <c r="D51" s="154">
        <v>4</v>
      </c>
      <c r="E51" s="154">
        <v>4889</v>
      </c>
      <c r="F51" s="154" t="s">
        <v>504</v>
      </c>
      <c r="G51" s="154" t="s">
        <v>504</v>
      </c>
      <c r="H51" s="154"/>
      <c r="I51" s="319" t="s">
        <v>659</v>
      </c>
      <c r="J51" s="154">
        <v>15656</v>
      </c>
      <c r="K51" s="154" t="s">
        <v>504</v>
      </c>
      <c r="L51" s="154">
        <v>18011</v>
      </c>
      <c r="M51" s="154" t="s">
        <v>504</v>
      </c>
      <c r="N51" s="154">
        <v>10026</v>
      </c>
      <c r="O51" s="154" t="s">
        <v>504</v>
      </c>
      <c r="P51" s="154"/>
      <c r="Q51" s="319" t="s">
        <v>659</v>
      </c>
      <c r="R51" s="154">
        <v>2902</v>
      </c>
      <c r="S51" s="154" t="s">
        <v>504</v>
      </c>
      <c r="T51" s="154" t="s">
        <v>504</v>
      </c>
      <c r="U51" s="154" t="s">
        <v>504</v>
      </c>
      <c r="V51" s="154">
        <v>3043</v>
      </c>
      <c r="W51" s="154">
        <v>15956</v>
      </c>
      <c r="X51" s="154">
        <v>131</v>
      </c>
      <c r="Y51" s="154"/>
      <c r="Z51" s="246" t="s">
        <v>659</v>
      </c>
      <c r="AA51" s="350">
        <v>10078</v>
      </c>
      <c r="AB51" s="154">
        <v>5</v>
      </c>
      <c r="AC51" s="154" t="s">
        <v>504</v>
      </c>
      <c r="AD51" s="154" t="s">
        <v>504</v>
      </c>
      <c r="AE51" s="154" t="s">
        <v>504</v>
      </c>
      <c r="AF51" s="154">
        <v>3378</v>
      </c>
    </row>
    <row r="52" spans="1:32" s="246" customFormat="1">
      <c r="A52" s="319" t="s">
        <v>660</v>
      </c>
      <c r="B52" s="154">
        <v>18843</v>
      </c>
      <c r="C52" s="154" t="s">
        <v>504</v>
      </c>
      <c r="D52" s="154">
        <v>6069</v>
      </c>
      <c r="E52" s="154" t="s">
        <v>504</v>
      </c>
      <c r="F52" s="154" t="s">
        <v>504</v>
      </c>
      <c r="G52" s="154" t="s">
        <v>504</v>
      </c>
      <c r="H52" s="154"/>
      <c r="I52" s="319" t="s">
        <v>660</v>
      </c>
      <c r="J52" s="154" t="s">
        <v>504</v>
      </c>
      <c r="K52" s="154" t="s">
        <v>504</v>
      </c>
      <c r="L52" s="154">
        <v>9573</v>
      </c>
      <c r="M52" s="154" t="s">
        <v>504</v>
      </c>
      <c r="N52" s="154">
        <v>140</v>
      </c>
      <c r="O52" s="154" t="s">
        <v>504</v>
      </c>
      <c r="P52" s="154"/>
      <c r="Q52" s="319" t="s">
        <v>660</v>
      </c>
      <c r="R52" s="154" t="s">
        <v>504</v>
      </c>
      <c r="S52" s="154" t="s">
        <v>504</v>
      </c>
      <c r="T52" s="154" t="s">
        <v>504</v>
      </c>
      <c r="U52" s="154" t="s">
        <v>504</v>
      </c>
      <c r="V52" s="154" t="s">
        <v>504</v>
      </c>
      <c r="W52" s="154">
        <v>3060</v>
      </c>
      <c r="X52" s="154" t="s">
        <v>504</v>
      </c>
      <c r="Y52" s="154"/>
      <c r="Z52" s="246" t="s">
        <v>660</v>
      </c>
      <c r="AA52" s="350" t="s">
        <v>504</v>
      </c>
      <c r="AB52" s="154">
        <v>1</v>
      </c>
      <c r="AC52" s="154" t="s">
        <v>504</v>
      </c>
      <c r="AD52" s="154" t="s">
        <v>504</v>
      </c>
      <c r="AE52" s="154" t="s">
        <v>504</v>
      </c>
      <c r="AF52" s="154" t="s">
        <v>504</v>
      </c>
    </row>
    <row r="53" spans="1:32" s="246" customFormat="1">
      <c r="A53" s="319" t="s">
        <v>661</v>
      </c>
      <c r="B53" s="154">
        <v>25034</v>
      </c>
      <c r="C53" s="154">
        <v>6</v>
      </c>
      <c r="D53" s="154" t="s">
        <v>504</v>
      </c>
      <c r="E53" s="154" t="s">
        <v>504</v>
      </c>
      <c r="F53" s="154" t="s">
        <v>504</v>
      </c>
      <c r="G53" s="154" t="s">
        <v>504</v>
      </c>
      <c r="H53" s="154"/>
      <c r="I53" s="319" t="s">
        <v>661</v>
      </c>
      <c r="J53" s="154">
        <v>7171</v>
      </c>
      <c r="K53" s="154" t="s">
        <v>504</v>
      </c>
      <c r="L53" s="154">
        <v>6961</v>
      </c>
      <c r="M53" s="154" t="s">
        <v>504</v>
      </c>
      <c r="N53" s="154" t="s">
        <v>504</v>
      </c>
      <c r="O53" s="154" t="s">
        <v>504</v>
      </c>
      <c r="P53" s="154"/>
      <c r="Q53" s="319" t="s">
        <v>661</v>
      </c>
      <c r="R53" s="154">
        <v>3485</v>
      </c>
      <c r="S53" s="154" t="s">
        <v>504</v>
      </c>
      <c r="T53" s="154">
        <v>128</v>
      </c>
      <c r="U53" s="154">
        <v>1</v>
      </c>
      <c r="V53" s="154" t="s">
        <v>504</v>
      </c>
      <c r="W53" s="154">
        <v>3796</v>
      </c>
      <c r="X53" s="154" t="s">
        <v>504</v>
      </c>
      <c r="Y53" s="154"/>
      <c r="Z53" s="246" t="s">
        <v>661</v>
      </c>
      <c r="AA53" s="350" t="s">
        <v>504</v>
      </c>
      <c r="AB53" s="154">
        <v>1</v>
      </c>
      <c r="AC53" s="154" t="s">
        <v>504</v>
      </c>
      <c r="AD53" s="154" t="s">
        <v>504</v>
      </c>
      <c r="AE53" s="154" t="s">
        <v>504</v>
      </c>
      <c r="AF53" s="154">
        <v>3485</v>
      </c>
    </row>
    <row r="54" spans="1:32" s="246" customFormat="1">
      <c r="A54" s="319" t="s">
        <v>662</v>
      </c>
      <c r="B54" s="154">
        <v>921051</v>
      </c>
      <c r="C54" s="154">
        <v>26724</v>
      </c>
      <c r="D54" s="154">
        <v>70375</v>
      </c>
      <c r="E54" s="154">
        <v>13353</v>
      </c>
      <c r="F54" s="154">
        <v>1</v>
      </c>
      <c r="G54" s="154">
        <v>14004</v>
      </c>
      <c r="H54" s="154"/>
      <c r="I54" s="319" t="s">
        <v>662</v>
      </c>
      <c r="J54" s="154">
        <v>142184</v>
      </c>
      <c r="K54" s="154">
        <v>8119</v>
      </c>
      <c r="L54" s="154">
        <v>100553</v>
      </c>
      <c r="M54" s="154">
        <v>6170</v>
      </c>
      <c r="N54" s="154">
        <v>322</v>
      </c>
      <c r="O54" s="154">
        <v>64069</v>
      </c>
      <c r="P54" s="154"/>
      <c r="Q54" s="319" t="s">
        <v>662</v>
      </c>
      <c r="R54" s="154">
        <v>72502</v>
      </c>
      <c r="S54" s="154">
        <v>10806</v>
      </c>
      <c r="T54" s="154">
        <v>45345</v>
      </c>
      <c r="U54" s="154">
        <v>56171</v>
      </c>
      <c r="V54" s="154">
        <v>1</v>
      </c>
      <c r="W54" s="154">
        <v>119595</v>
      </c>
      <c r="X54" s="154">
        <v>9247</v>
      </c>
      <c r="Y54" s="154"/>
      <c r="Z54" s="246" t="s">
        <v>662</v>
      </c>
      <c r="AA54" s="350">
        <v>466</v>
      </c>
      <c r="AB54" s="154">
        <v>50622</v>
      </c>
      <c r="AC54" s="154">
        <v>17911</v>
      </c>
      <c r="AD54" s="154">
        <v>2807</v>
      </c>
      <c r="AE54" s="154">
        <v>7422</v>
      </c>
      <c r="AF54" s="154">
        <v>82282</v>
      </c>
    </row>
    <row r="55" spans="1:32" s="246" customFormat="1">
      <c r="A55" s="319" t="s">
        <v>663</v>
      </c>
      <c r="B55" s="154">
        <v>35238</v>
      </c>
      <c r="C55" s="154">
        <v>16</v>
      </c>
      <c r="D55" s="154">
        <v>3050</v>
      </c>
      <c r="E55" s="154">
        <v>7</v>
      </c>
      <c r="F55" s="154" t="s">
        <v>504</v>
      </c>
      <c r="G55" s="154" t="s">
        <v>504</v>
      </c>
      <c r="H55" s="154"/>
      <c r="I55" s="319" t="s">
        <v>663</v>
      </c>
      <c r="J55" s="154">
        <v>575</v>
      </c>
      <c r="K55" s="154" t="s">
        <v>504</v>
      </c>
      <c r="L55" s="154">
        <v>10905</v>
      </c>
      <c r="M55" s="154" t="s">
        <v>504</v>
      </c>
      <c r="N55" s="154">
        <v>188</v>
      </c>
      <c r="O55" s="154">
        <v>7</v>
      </c>
      <c r="P55" s="154"/>
      <c r="Q55" s="319" t="s">
        <v>663</v>
      </c>
      <c r="R55" s="154" t="s">
        <v>504</v>
      </c>
      <c r="S55" s="154">
        <v>72</v>
      </c>
      <c r="T55" s="154">
        <v>3555</v>
      </c>
      <c r="U55" s="154" t="s">
        <v>504</v>
      </c>
      <c r="V55" s="154">
        <v>6</v>
      </c>
      <c r="W55" s="154">
        <v>16855</v>
      </c>
      <c r="X55" s="154" t="s">
        <v>504</v>
      </c>
      <c r="Y55" s="154"/>
      <c r="Z55" s="246" t="s">
        <v>663</v>
      </c>
      <c r="AA55" s="350" t="s">
        <v>504</v>
      </c>
      <c r="AB55" s="154" t="s">
        <v>504</v>
      </c>
      <c r="AC55" s="154" t="s">
        <v>504</v>
      </c>
      <c r="AD55" s="154" t="s">
        <v>504</v>
      </c>
      <c r="AE55" s="154" t="s">
        <v>504</v>
      </c>
      <c r="AF55" s="154">
        <v>2</v>
      </c>
    </row>
    <row r="56" spans="1:32" s="246" customFormat="1">
      <c r="A56" s="319" t="s">
        <v>664</v>
      </c>
      <c r="B56" s="154">
        <v>8755</v>
      </c>
      <c r="C56" s="154" t="s">
        <v>504</v>
      </c>
      <c r="D56" s="154" t="s">
        <v>504</v>
      </c>
      <c r="E56" s="154" t="s">
        <v>504</v>
      </c>
      <c r="F56" s="154" t="s">
        <v>504</v>
      </c>
      <c r="G56" s="154" t="s">
        <v>504</v>
      </c>
      <c r="H56" s="154"/>
      <c r="I56" s="319" t="s">
        <v>664</v>
      </c>
      <c r="J56" s="154">
        <v>2788</v>
      </c>
      <c r="K56" s="154" t="s">
        <v>504</v>
      </c>
      <c r="L56" s="154">
        <v>2566</v>
      </c>
      <c r="M56" s="154" t="s">
        <v>504</v>
      </c>
      <c r="N56" s="154" t="s">
        <v>504</v>
      </c>
      <c r="O56" s="154" t="s">
        <v>504</v>
      </c>
      <c r="P56" s="154"/>
      <c r="Q56" s="319" t="s">
        <v>664</v>
      </c>
      <c r="R56" s="154" t="s">
        <v>504</v>
      </c>
      <c r="S56" s="154" t="s">
        <v>504</v>
      </c>
      <c r="T56" s="154">
        <v>193</v>
      </c>
      <c r="U56" s="154" t="s">
        <v>504</v>
      </c>
      <c r="V56" s="154" t="s">
        <v>504</v>
      </c>
      <c r="W56" s="154">
        <v>3208</v>
      </c>
      <c r="X56" s="154" t="s">
        <v>504</v>
      </c>
      <c r="Y56" s="154"/>
      <c r="Z56" s="246" t="s">
        <v>664</v>
      </c>
      <c r="AA56" s="350" t="s">
        <v>504</v>
      </c>
      <c r="AB56" s="154" t="s">
        <v>504</v>
      </c>
      <c r="AC56" s="154" t="s">
        <v>504</v>
      </c>
      <c r="AD56" s="154" t="s">
        <v>504</v>
      </c>
      <c r="AE56" s="154" t="s">
        <v>504</v>
      </c>
      <c r="AF56" s="154" t="s">
        <v>504</v>
      </c>
    </row>
    <row r="57" spans="1:32" s="246" customFormat="1">
      <c r="A57" s="319" t="s">
        <v>665</v>
      </c>
      <c r="B57" s="154">
        <v>11259</v>
      </c>
      <c r="C57" s="154">
        <v>2</v>
      </c>
      <c r="D57" s="154" t="s">
        <v>504</v>
      </c>
      <c r="E57" s="154" t="s">
        <v>504</v>
      </c>
      <c r="F57" s="154" t="s">
        <v>504</v>
      </c>
      <c r="G57" s="154" t="s">
        <v>504</v>
      </c>
      <c r="H57" s="154"/>
      <c r="I57" s="319" t="s">
        <v>665</v>
      </c>
      <c r="J57" s="154">
        <v>3294</v>
      </c>
      <c r="K57" s="154" t="s">
        <v>504</v>
      </c>
      <c r="L57" s="154">
        <v>3469</v>
      </c>
      <c r="M57" s="154" t="s">
        <v>504</v>
      </c>
      <c r="N57" s="154" t="s">
        <v>504</v>
      </c>
      <c r="O57" s="154" t="s">
        <v>504</v>
      </c>
      <c r="P57" s="154"/>
      <c r="Q57" s="319" t="s">
        <v>665</v>
      </c>
      <c r="R57" s="154" t="s">
        <v>504</v>
      </c>
      <c r="S57" s="154" t="s">
        <v>504</v>
      </c>
      <c r="T57" s="154" t="s">
        <v>504</v>
      </c>
      <c r="U57" s="154" t="s">
        <v>504</v>
      </c>
      <c r="V57" s="154" t="s">
        <v>504</v>
      </c>
      <c r="W57" s="154">
        <v>4494</v>
      </c>
      <c r="X57" s="154" t="s">
        <v>504</v>
      </c>
      <c r="Y57" s="154"/>
      <c r="Z57" s="246" t="s">
        <v>665</v>
      </c>
      <c r="AA57" s="350" t="s">
        <v>504</v>
      </c>
      <c r="AB57" s="154" t="s">
        <v>504</v>
      </c>
      <c r="AC57" s="154" t="s">
        <v>504</v>
      </c>
      <c r="AD57" s="154" t="s">
        <v>504</v>
      </c>
      <c r="AE57" s="154" t="s">
        <v>504</v>
      </c>
      <c r="AF57" s="154" t="s">
        <v>504</v>
      </c>
    </row>
    <row r="58" spans="1:32" s="246" customFormat="1">
      <c r="A58" s="319" t="s">
        <v>666</v>
      </c>
      <c r="B58" s="154">
        <v>42203</v>
      </c>
      <c r="C58" s="154">
        <v>8</v>
      </c>
      <c r="D58" s="154" t="s">
        <v>504</v>
      </c>
      <c r="E58" s="154" t="s">
        <v>504</v>
      </c>
      <c r="F58" s="154" t="s">
        <v>504</v>
      </c>
      <c r="G58" s="154">
        <v>4</v>
      </c>
      <c r="H58" s="154"/>
      <c r="I58" s="319" t="s">
        <v>666</v>
      </c>
      <c r="J58" s="154">
        <v>3061</v>
      </c>
      <c r="K58" s="154" t="s">
        <v>504</v>
      </c>
      <c r="L58" s="154">
        <v>6560</v>
      </c>
      <c r="M58" s="154" t="s">
        <v>504</v>
      </c>
      <c r="N58" s="154" t="s">
        <v>504</v>
      </c>
      <c r="O58" s="154">
        <v>857</v>
      </c>
      <c r="P58" s="154"/>
      <c r="Q58" s="319" t="s">
        <v>666</v>
      </c>
      <c r="R58" s="154" t="s">
        <v>504</v>
      </c>
      <c r="S58" s="154">
        <v>69</v>
      </c>
      <c r="T58" s="154">
        <v>7763</v>
      </c>
      <c r="U58" s="154" t="s">
        <v>504</v>
      </c>
      <c r="V58" s="154" t="s">
        <v>504</v>
      </c>
      <c r="W58" s="154">
        <v>16970</v>
      </c>
      <c r="X58" s="154">
        <v>112</v>
      </c>
      <c r="Y58" s="154"/>
      <c r="Z58" s="246" t="s">
        <v>666</v>
      </c>
      <c r="AA58" s="350" t="s">
        <v>504</v>
      </c>
      <c r="AB58" s="154">
        <v>3</v>
      </c>
      <c r="AC58" s="154" t="s">
        <v>504</v>
      </c>
      <c r="AD58" s="154" t="s">
        <v>504</v>
      </c>
      <c r="AE58" s="154" t="s">
        <v>504</v>
      </c>
      <c r="AF58" s="154">
        <v>6796</v>
      </c>
    </row>
    <row r="59" spans="1:32" s="246" customFormat="1">
      <c r="A59" s="319" t="s">
        <v>667</v>
      </c>
      <c r="B59" s="154">
        <v>360755</v>
      </c>
      <c r="C59" s="154">
        <v>6187</v>
      </c>
      <c r="D59" s="154">
        <v>25277</v>
      </c>
      <c r="E59" s="154">
        <v>10177</v>
      </c>
      <c r="F59" s="154">
        <v>2</v>
      </c>
      <c r="G59" s="154">
        <v>6014</v>
      </c>
      <c r="H59" s="154"/>
      <c r="I59" s="319" t="s">
        <v>667</v>
      </c>
      <c r="J59" s="154">
        <v>58572</v>
      </c>
      <c r="K59" s="154">
        <v>2277</v>
      </c>
      <c r="L59" s="154">
        <v>38010</v>
      </c>
      <c r="M59" s="154">
        <v>6440</v>
      </c>
      <c r="N59" s="154" t="s">
        <v>504</v>
      </c>
      <c r="O59" s="154">
        <v>22982</v>
      </c>
      <c r="P59" s="154"/>
      <c r="Q59" s="319" t="s">
        <v>667</v>
      </c>
      <c r="R59" s="154">
        <v>33202</v>
      </c>
      <c r="S59" s="154">
        <v>3355</v>
      </c>
      <c r="T59" s="154">
        <v>19353</v>
      </c>
      <c r="U59" s="154">
        <v>18176</v>
      </c>
      <c r="V59" s="154">
        <v>1</v>
      </c>
      <c r="W59" s="154">
        <v>43692</v>
      </c>
      <c r="X59" s="154">
        <v>5897</v>
      </c>
      <c r="Y59" s="154"/>
      <c r="Z59" s="246" t="s">
        <v>667</v>
      </c>
      <c r="AA59" s="350" t="s">
        <v>504</v>
      </c>
      <c r="AB59" s="154">
        <v>17358</v>
      </c>
      <c r="AC59" s="154">
        <v>10171</v>
      </c>
      <c r="AD59" s="154">
        <v>2583</v>
      </c>
      <c r="AE59" s="154">
        <v>2869</v>
      </c>
      <c r="AF59" s="154">
        <v>28160</v>
      </c>
    </row>
    <row r="60" spans="1:32" s="246" customFormat="1">
      <c r="A60" s="319" t="s">
        <v>668</v>
      </c>
      <c r="B60" s="154">
        <v>28263</v>
      </c>
      <c r="C60" s="154" t="s">
        <v>504</v>
      </c>
      <c r="D60" s="154" t="s">
        <v>504</v>
      </c>
      <c r="E60" s="154" t="s">
        <v>504</v>
      </c>
      <c r="F60" s="154" t="s">
        <v>504</v>
      </c>
      <c r="G60" s="154" t="s">
        <v>504</v>
      </c>
      <c r="H60" s="154"/>
      <c r="I60" s="319" t="s">
        <v>668</v>
      </c>
      <c r="J60" s="154">
        <v>8688</v>
      </c>
      <c r="K60" s="154" t="s">
        <v>504</v>
      </c>
      <c r="L60" s="154">
        <v>3091</v>
      </c>
      <c r="M60" s="154">
        <v>6</v>
      </c>
      <c r="N60" s="154" t="s">
        <v>504</v>
      </c>
      <c r="O60" s="154" t="s">
        <v>504</v>
      </c>
      <c r="P60" s="154"/>
      <c r="Q60" s="319" t="s">
        <v>668</v>
      </c>
      <c r="R60" s="154">
        <v>102</v>
      </c>
      <c r="S60" s="154">
        <v>7</v>
      </c>
      <c r="T60" s="154">
        <v>282</v>
      </c>
      <c r="U60" s="154" t="s">
        <v>504</v>
      </c>
      <c r="V60" s="154" t="s">
        <v>504</v>
      </c>
      <c r="W60" s="154">
        <v>15737</v>
      </c>
      <c r="X60" s="154">
        <v>2</v>
      </c>
      <c r="Y60" s="154"/>
      <c r="Z60" s="246" t="s">
        <v>668</v>
      </c>
      <c r="AA60" s="350" t="s">
        <v>504</v>
      </c>
      <c r="AB60" s="154" t="s">
        <v>504</v>
      </c>
      <c r="AC60" s="154" t="s">
        <v>504</v>
      </c>
      <c r="AD60" s="154" t="s">
        <v>504</v>
      </c>
      <c r="AE60" s="154" t="s">
        <v>504</v>
      </c>
      <c r="AF60" s="154">
        <v>348</v>
      </c>
    </row>
    <row r="61" spans="1:32" s="246" customFormat="1">
      <c r="A61" s="319" t="s">
        <v>669</v>
      </c>
      <c r="B61" s="154">
        <v>72296</v>
      </c>
      <c r="C61" s="154">
        <v>6474</v>
      </c>
      <c r="D61" s="154" t="s">
        <v>504</v>
      </c>
      <c r="E61" s="154" t="s">
        <v>504</v>
      </c>
      <c r="F61" s="154" t="s">
        <v>504</v>
      </c>
      <c r="G61" s="154" t="s">
        <v>504</v>
      </c>
      <c r="H61" s="154"/>
      <c r="I61" s="319" t="s">
        <v>669</v>
      </c>
      <c r="J61" s="154">
        <v>16950</v>
      </c>
      <c r="K61" s="154" t="s">
        <v>504</v>
      </c>
      <c r="L61" s="154">
        <v>7177</v>
      </c>
      <c r="M61" s="154" t="s">
        <v>504</v>
      </c>
      <c r="N61" s="154" t="s">
        <v>504</v>
      </c>
      <c r="O61" s="154" t="s">
        <v>504</v>
      </c>
      <c r="P61" s="154"/>
      <c r="Q61" s="319" t="s">
        <v>669</v>
      </c>
      <c r="R61" s="154" t="s">
        <v>504</v>
      </c>
      <c r="S61" s="154">
        <v>1</v>
      </c>
      <c r="T61" s="154">
        <v>14314</v>
      </c>
      <c r="U61" s="154" t="s">
        <v>504</v>
      </c>
      <c r="V61" s="154" t="s">
        <v>504</v>
      </c>
      <c r="W61" s="154">
        <v>12787</v>
      </c>
      <c r="X61" s="154">
        <v>4</v>
      </c>
      <c r="Y61" s="154"/>
      <c r="Z61" s="246" t="s">
        <v>669</v>
      </c>
      <c r="AA61" s="350" t="s">
        <v>504</v>
      </c>
      <c r="AB61" s="154" t="s">
        <v>504</v>
      </c>
      <c r="AC61" s="154">
        <v>1</v>
      </c>
      <c r="AD61" s="154" t="s">
        <v>504</v>
      </c>
      <c r="AE61" s="154" t="s">
        <v>504</v>
      </c>
      <c r="AF61" s="154">
        <v>14588</v>
      </c>
    </row>
    <row r="62" spans="1:32" s="246" customFormat="1">
      <c r="A62" s="319" t="s">
        <v>671</v>
      </c>
      <c r="B62" s="154">
        <v>38038</v>
      </c>
      <c r="C62" s="154" t="s">
        <v>504</v>
      </c>
      <c r="D62" s="154">
        <v>6810</v>
      </c>
      <c r="E62" s="154" t="s">
        <v>504</v>
      </c>
      <c r="F62" s="154">
        <v>1</v>
      </c>
      <c r="G62" s="154" t="s">
        <v>504</v>
      </c>
      <c r="H62" s="154"/>
      <c r="I62" s="319" t="s">
        <v>671</v>
      </c>
      <c r="J62" s="154">
        <v>9736</v>
      </c>
      <c r="K62" s="154" t="s">
        <v>504</v>
      </c>
      <c r="L62" s="154">
        <v>4329</v>
      </c>
      <c r="M62" s="154">
        <v>2</v>
      </c>
      <c r="N62" s="154">
        <v>119</v>
      </c>
      <c r="O62" s="154">
        <v>9</v>
      </c>
      <c r="P62" s="154"/>
      <c r="Q62" s="319" t="s">
        <v>671</v>
      </c>
      <c r="R62" s="154" t="s">
        <v>504</v>
      </c>
      <c r="S62" s="154" t="s">
        <v>504</v>
      </c>
      <c r="T62" s="154">
        <v>3133</v>
      </c>
      <c r="U62" s="154" t="s">
        <v>504</v>
      </c>
      <c r="V62" s="154" t="s">
        <v>504</v>
      </c>
      <c r="W62" s="154">
        <v>7537</v>
      </c>
      <c r="X62" s="154" t="s">
        <v>504</v>
      </c>
      <c r="Y62" s="154"/>
      <c r="Z62" s="246" t="s">
        <v>671</v>
      </c>
      <c r="AA62" s="350" t="s">
        <v>504</v>
      </c>
      <c r="AB62" s="154" t="s">
        <v>504</v>
      </c>
      <c r="AC62" s="154" t="s">
        <v>504</v>
      </c>
      <c r="AD62" s="154" t="s">
        <v>504</v>
      </c>
      <c r="AE62" s="154" t="s">
        <v>504</v>
      </c>
      <c r="AF62" s="154">
        <v>6362</v>
      </c>
    </row>
    <row r="63" spans="1:32" s="246" customFormat="1">
      <c r="A63" s="319" t="s">
        <v>672</v>
      </c>
      <c r="B63" s="154">
        <v>424039</v>
      </c>
      <c r="C63" s="154">
        <v>12317</v>
      </c>
      <c r="D63" s="154">
        <v>23577</v>
      </c>
      <c r="E63" s="154">
        <v>13783</v>
      </c>
      <c r="F63" s="154" t="s">
        <v>504</v>
      </c>
      <c r="G63" s="154">
        <v>13352</v>
      </c>
      <c r="H63" s="154"/>
      <c r="I63" s="319" t="s">
        <v>672</v>
      </c>
      <c r="J63" s="154">
        <v>50759</v>
      </c>
      <c r="K63" s="154">
        <v>5037</v>
      </c>
      <c r="L63" s="154">
        <v>40688</v>
      </c>
      <c r="M63" s="154">
        <v>6208</v>
      </c>
      <c r="N63" s="154">
        <v>180</v>
      </c>
      <c r="O63" s="154">
        <v>35263</v>
      </c>
      <c r="P63" s="154"/>
      <c r="Q63" s="319" t="s">
        <v>672</v>
      </c>
      <c r="R63" s="154">
        <v>35435</v>
      </c>
      <c r="S63" s="154">
        <v>3959</v>
      </c>
      <c r="T63" s="154">
        <v>26794</v>
      </c>
      <c r="U63" s="154">
        <v>27072</v>
      </c>
      <c r="V63" s="154">
        <v>1</v>
      </c>
      <c r="W63" s="154">
        <v>58200</v>
      </c>
      <c r="X63" s="154">
        <v>6254</v>
      </c>
      <c r="Y63" s="154"/>
      <c r="Z63" s="246" t="s">
        <v>672</v>
      </c>
      <c r="AA63" s="350" t="s">
        <v>504</v>
      </c>
      <c r="AB63" s="154">
        <v>10078</v>
      </c>
      <c r="AC63" s="154">
        <v>11940</v>
      </c>
      <c r="AD63" s="154">
        <v>2818</v>
      </c>
      <c r="AE63" s="154">
        <v>3959</v>
      </c>
      <c r="AF63" s="154">
        <v>36365</v>
      </c>
    </row>
    <row r="64" spans="1:32" s="246" customFormat="1">
      <c r="A64" s="319" t="s">
        <v>673</v>
      </c>
      <c r="B64" s="154">
        <v>752113</v>
      </c>
      <c r="C64" s="154">
        <v>98260</v>
      </c>
      <c r="D64" s="154">
        <v>1304</v>
      </c>
      <c r="E64" s="154">
        <v>5361</v>
      </c>
      <c r="F64" s="154">
        <v>17972</v>
      </c>
      <c r="G64" s="154">
        <v>5327</v>
      </c>
      <c r="H64" s="154"/>
      <c r="I64" s="319" t="s">
        <v>673</v>
      </c>
      <c r="J64" s="154">
        <v>100269</v>
      </c>
      <c r="K64" s="154">
        <v>2112</v>
      </c>
      <c r="L64" s="154">
        <v>82189</v>
      </c>
      <c r="M64" s="154" t="s">
        <v>504</v>
      </c>
      <c r="N64" s="154">
        <v>17908</v>
      </c>
      <c r="O64" s="154">
        <v>36302</v>
      </c>
      <c r="P64" s="154"/>
      <c r="Q64" s="319" t="s">
        <v>673</v>
      </c>
      <c r="R64" s="154">
        <v>9580</v>
      </c>
      <c r="S64" s="154">
        <v>18992</v>
      </c>
      <c r="T64" s="154">
        <v>33103</v>
      </c>
      <c r="U64" s="154" t="s">
        <v>504</v>
      </c>
      <c r="V64" s="154">
        <v>16787</v>
      </c>
      <c r="W64" s="154">
        <v>151676</v>
      </c>
      <c r="X64" s="154">
        <v>4397</v>
      </c>
      <c r="Y64" s="154"/>
      <c r="Z64" s="246" t="s">
        <v>673</v>
      </c>
      <c r="AA64" s="350">
        <v>31176</v>
      </c>
      <c r="AB64" s="154">
        <v>25773</v>
      </c>
      <c r="AC64" s="154">
        <v>34</v>
      </c>
      <c r="AD64" s="154" t="s">
        <v>504</v>
      </c>
      <c r="AE64" s="154" t="s">
        <v>504</v>
      </c>
      <c r="AF64" s="154">
        <v>93591</v>
      </c>
    </row>
    <row r="65" spans="1:32" s="246" customFormat="1">
      <c r="A65" s="319" t="s">
        <v>674</v>
      </c>
      <c r="B65" s="154">
        <v>21516</v>
      </c>
      <c r="C65" s="154" t="s">
        <v>504</v>
      </c>
      <c r="D65" s="154">
        <v>81</v>
      </c>
      <c r="E65" s="154" t="s">
        <v>504</v>
      </c>
      <c r="F65" s="154" t="s">
        <v>504</v>
      </c>
      <c r="G65" s="154" t="s">
        <v>504</v>
      </c>
      <c r="H65" s="154"/>
      <c r="I65" s="319" t="s">
        <v>674</v>
      </c>
      <c r="J65" s="154">
        <v>9259</v>
      </c>
      <c r="K65" s="154" t="s">
        <v>504</v>
      </c>
      <c r="L65" s="154">
        <v>3801</v>
      </c>
      <c r="M65" s="154" t="s">
        <v>504</v>
      </c>
      <c r="N65" s="154" t="s">
        <v>504</v>
      </c>
      <c r="O65" s="154">
        <v>1913</v>
      </c>
      <c r="P65" s="154"/>
      <c r="Q65" s="319" t="s">
        <v>674</v>
      </c>
      <c r="R65" s="154" t="s">
        <v>504</v>
      </c>
      <c r="S65" s="154" t="s">
        <v>504</v>
      </c>
      <c r="T65" s="154">
        <v>4</v>
      </c>
      <c r="U65" s="154" t="s">
        <v>504</v>
      </c>
      <c r="V65" s="154" t="s">
        <v>504</v>
      </c>
      <c r="W65" s="154">
        <v>3826</v>
      </c>
      <c r="X65" s="154" t="s">
        <v>504</v>
      </c>
      <c r="Y65" s="154"/>
      <c r="Z65" s="246" t="s">
        <v>674</v>
      </c>
      <c r="AA65" s="350" t="s">
        <v>504</v>
      </c>
      <c r="AB65" s="154">
        <v>2632</v>
      </c>
      <c r="AC65" s="154" t="s">
        <v>504</v>
      </c>
      <c r="AD65" s="154" t="s">
        <v>504</v>
      </c>
      <c r="AE65" s="154" t="s">
        <v>504</v>
      </c>
      <c r="AF65" s="154" t="s">
        <v>504</v>
      </c>
    </row>
    <row r="66" spans="1:32" s="246" customFormat="1">
      <c r="A66" s="319" t="s">
        <v>675</v>
      </c>
      <c r="B66" s="154">
        <v>29941</v>
      </c>
      <c r="C66" s="154">
        <v>1</v>
      </c>
      <c r="D66" s="154" t="s">
        <v>504</v>
      </c>
      <c r="E66" s="154" t="s">
        <v>504</v>
      </c>
      <c r="F66" s="154" t="s">
        <v>504</v>
      </c>
      <c r="G66" s="154" t="s">
        <v>504</v>
      </c>
      <c r="H66" s="154"/>
      <c r="I66" s="319" t="s">
        <v>675</v>
      </c>
      <c r="J66" s="154">
        <v>9967</v>
      </c>
      <c r="K66" s="154" t="s">
        <v>504</v>
      </c>
      <c r="L66" s="154">
        <v>3230</v>
      </c>
      <c r="M66" s="154" t="s">
        <v>504</v>
      </c>
      <c r="N66" s="154" t="s">
        <v>504</v>
      </c>
      <c r="O66" s="154">
        <v>3744</v>
      </c>
      <c r="P66" s="154"/>
      <c r="Q66" s="319" t="s">
        <v>675</v>
      </c>
      <c r="R66" s="154">
        <v>93</v>
      </c>
      <c r="S66" s="154" t="s">
        <v>504</v>
      </c>
      <c r="T66" s="154">
        <v>3080</v>
      </c>
      <c r="U66" s="154" t="s">
        <v>504</v>
      </c>
      <c r="V66" s="154" t="s">
        <v>504</v>
      </c>
      <c r="W66" s="154">
        <v>3224</v>
      </c>
      <c r="X66" s="154" t="s">
        <v>504</v>
      </c>
      <c r="Y66" s="154"/>
      <c r="Z66" s="246" t="s">
        <v>675</v>
      </c>
      <c r="AA66" s="350" t="s">
        <v>504</v>
      </c>
      <c r="AB66" s="154" t="s">
        <v>504</v>
      </c>
      <c r="AC66" s="154" t="s">
        <v>504</v>
      </c>
      <c r="AD66" s="154" t="s">
        <v>504</v>
      </c>
      <c r="AE66" s="154" t="s">
        <v>504</v>
      </c>
      <c r="AF66" s="154">
        <v>6602</v>
      </c>
    </row>
    <row r="67" spans="1:32" s="246" customFormat="1">
      <c r="A67" s="319" t="s">
        <v>676</v>
      </c>
      <c r="B67" s="154">
        <v>1263779</v>
      </c>
      <c r="C67" s="154">
        <v>111430</v>
      </c>
      <c r="D67" s="154">
        <v>84142</v>
      </c>
      <c r="E67" s="154">
        <v>15637</v>
      </c>
      <c r="F67" s="154">
        <v>2</v>
      </c>
      <c r="G67" s="154" t="s">
        <v>504</v>
      </c>
      <c r="H67" s="154"/>
      <c r="I67" s="319" t="s">
        <v>676</v>
      </c>
      <c r="J67" s="154">
        <v>119535</v>
      </c>
      <c r="K67" s="154">
        <v>116</v>
      </c>
      <c r="L67" s="154">
        <v>305603</v>
      </c>
      <c r="M67" s="154">
        <v>8</v>
      </c>
      <c r="N67" s="154">
        <v>52231</v>
      </c>
      <c r="O67" s="154">
        <v>106437</v>
      </c>
      <c r="P67" s="154"/>
      <c r="Q67" s="319" t="s">
        <v>676</v>
      </c>
      <c r="R67" s="154">
        <v>175</v>
      </c>
      <c r="S67" s="154">
        <v>335</v>
      </c>
      <c r="T67" s="154">
        <v>80700</v>
      </c>
      <c r="U67" s="154">
        <v>6</v>
      </c>
      <c r="V67" s="154">
        <v>22585</v>
      </c>
      <c r="W67" s="154">
        <v>290959</v>
      </c>
      <c r="X67" s="154">
        <v>83</v>
      </c>
      <c r="Y67" s="154"/>
      <c r="Z67" s="246" t="s">
        <v>676</v>
      </c>
      <c r="AA67" s="350">
        <v>184</v>
      </c>
      <c r="AB67" s="154">
        <v>114</v>
      </c>
      <c r="AC67" s="154">
        <v>21</v>
      </c>
      <c r="AD67" s="154" t="s">
        <v>504</v>
      </c>
      <c r="AE67" s="154" t="s">
        <v>504</v>
      </c>
      <c r="AF67" s="154">
        <v>73476</v>
      </c>
    </row>
    <row r="68" spans="1:32" s="246" customFormat="1">
      <c r="A68" s="319" t="s">
        <v>677</v>
      </c>
      <c r="B68" s="154">
        <v>1211349</v>
      </c>
      <c r="C68" s="154">
        <v>95291</v>
      </c>
      <c r="D68" s="154">
        <v>84141</v>
      </c>
      <c r="E68" s="154">
        <v>15637</v>
      </c>
      <c r="F68" s="154" t="s">
        <v>504</v>
      </c>
      <c r="G68" s="154" t="s">
        <v>504</v>
      </c>
      <c r="H68" s="154"/>
      <c r="I68" s="319" t="s">
        <v>677</v>
      </c>
      <c r="J68" s="154">
        <v>113770</v>
      </c>
      <c r="K68" s="154" t="s">
        <v>504</v>
      </c>
      <c r="L68" s="154">
        <v>303219</v>
      </c>
      <c r="M68" s="154">
        <v>2</v>
      </c>
      <c r="N68" s="154">
        <v>26323</v>
      </c>
      <c r="O68" s="154">
        <v>106424</v>
      </c>
      <c r="P68" s="154"/>
      <c r="Q68" s="319" t="s">
        <v>677</v>
      </c>
      <c r="R68" s="154">
        <v>175</v>
      </c>
      <c r="S68" s="154">
        <v>171</v>
      </c>
      <c r="T68" s="154">
        <v>80698</v>
      </c>
      <c r="U68" s="154" t="s">
        <v>504</v>
      </c>
      <c r="V68" s="154">
        <v>22580</v>
      </c>
      <c r="W68" s="154">
        <v>289133</v>
      </c>
      <c r="X68" s="154">
        <v>76</v>
      </c>
      <c r="Y68" s="154"/>
      <c r="Z68" s="246" t="s">
        <v>677</v>
      </c>
      <c r="AA68" s="350">
        <v>184</v>
      </c>
      <c r="AB68" s="154">
        <v>114</v>
      </c>
      <c r="AC68" s="154">
        <v>21</v>
      </c>
      <c r="AD68" s="154" t="s">
        <v>504</v>
      </c>
      <c r="AE68" s="154" t="s">
        <v>504</v>
      </c>
      <c r="AF68" s="154">
        <v>73390</v>
      </c>
    </row>
    <row r="69" spans="1:32" s="246" customFormat="1">
      <c r="A69" s="319" t="s">
        <v>678</v>
      </c>
      <c r="B69" s="154">
        <v>41961</v>
      </c>
      <c r="C69" s="154">
        <v>16131</v>
      </c>
      <c r="D69" s="154" t="s">
        <v>504</v>
      </c>
      <c r="E69" s="154" t="s">
        <v>504</v>
      </c>
      <c r="F69" s="154" t="s">
        <v>504</v>
      </c>
      <c r="G69" s="154" t="s">
        <v>504</v>
      </c>
      <c r="H69" s="154"/>
      <c r="I69" s="319" t="s">
        <v>678</v>
      </c>
      <c r="J69" s="154">
        <v>1</v>
      </c>
      <c r="K69" s="154" t="s">
        <v>504</v>
      </c>
      <c r="L69" s="154">
        <v>8</v>
      </c>
      <c r="M69" s="154" t="s">
        <v>504</v>
      </c>
      <c r="N69" s="154">
        <v>25647</v>
      </c>
      <c r="O69" s="154">
        <v>4</v>
      </c>
      <c r="P69" s="154"/>
      <c r="Q69" s="319" t="s">
        <v>678</v>
      </c>
      <c r="R69" s="154" t="s">
        <v>504</v>
      </c>
      <c r="S69" s="154">
        <v>157</v>
      </c>
      <c r="T69" s="154" t="s">
        <v>504</v>
      </c>
      <c r="U69" s="154">
        <v>6</v>
      </c>
      <c r="V69" s="154" t="s">
        <v>504</v>
      </c>
      <c r="W69" s="154" t="s">
        <v>504</v>
      </c>
      <c r="X69" s="154" t="s">
        <v>504</v>
      </c>
      <c r="Y69" s="154"/>
      <c r="Z69" s="246" t="s">
        <v>678</v>
      </c>
      <c r="AA69" s="350" t="s">
        <v>504</v>
      </c>
      <c r="AB69" s="154" t="s">
        <v>504</v>
      </c>
      <c r="AC69" s="154" t="s">
        <v>504</v>
      </c>
      <c r="AD69" s="154" t="s">
        <v>504</v>
      </c>
      <c r="AE69" s="154" t="s">
        <v>504</v>
      </c>
      <c r="AF69" s="154">
        <v>7</v>
      </c>
    </row>
    <row r="70" spans="1:32" s="246" customFormat="1">
      <c r="A70" s="319" t="s">
        <v>679</v>
      </c>
      <c r="B70" s="154">
        <v>7953</v>
      </c>
      <c r="C70" s="154" t="s">
        <v>504</v>
      </c>
      <c r="D70" s="154" t="s">
        <v>504</v>
      </c>
      <c r="E70" s="154" t="s">
        <v>504</v>
      </c>
      <c r="F70" s="154" t="s">
        <v>504</v>
      </c>
      <c r="G70" s="154" t="s">
        <v>504</v>
      </c>
      <c r="H70" s="154"/>
      <c r="I70" s="319" t="s">
        <v>679</v>
      </c>
      <c r="J70" s="154">
        <v>5755</v>
      </c>
      <c r="K70" s="154" t="s">
        <v>504</v>
      </c>
      <c r="L70" s="154">
        <v>27</v>
      </c>
      <c r="M70" s="154">
        <v>2</v>
      </c>
      <c r="N70" s="154">
        <v>261</v>
      </c>
      <c r="O70" s="154" t="s">
        <v>504</v>
      </c>
      <c r="P70" s="154"/>
      <c r="Q70" s="319" t="s">
        <v>679</v>
      </c>
      <c r="R70" s="154" t="s">
        <v>504</v>
      </c>
      <c r="S70" s="154">
        <v>7</v>
      </c>
      <c r="T70" s="154" t="s">
        <v>504</v>
      </c>
      <c r="U70" s="154" t="s">
        <v>504</v>
      </c>
      <c r="V70" s="154" t="s">
        <v>504</v>
      </c>
      <c r="W70" s="154">
        <v>1822</v>
      </c>
      <c r="X70" s="154">
        <v>7</v>
      </c>
      <c r="Y70" s="154"/>
      <c r="Z70" s="246" t="s">
        <v>679</v>
      </c>
      <c r="AA70" s="350" t="s">
        <v>504</v>
      </c>
      <c r="AB70" s="154" t="s">
        <v>504</v>
      </c>
      <c r="AC70" s="154" t="s">
        <v>504</v>
      </c>
      <c r="AD70" s="154" t="s">
        <v>504</v>
      </c>
      <c r="AE70" s="154" t="s">
        <v>504</v>
      </c>
      <c r="AF70" s="154">
        <v>72</v>
      </c>
    </row>
    <row r="71" spans="1:32" s="246" customFormat="1">
      <c r="A71" s="319" t="s">
        <v>681</v>
      </c>
      <c r="B71" s="154">
        <v>7185179</v>
      </c>
      <c r="C71" s="154">
        <v>795391</v>
      </c>
      <c r="D71" s="154">
        <v>401815</v>
      </c>
      <c r="E71" s="154">
        <v>25230</v>
      </c>
      <c r="F71" s="154">
        <v>700</v>
      </c>
      <c r="G71" s="154">
        <v>2610</v>
      </c>
      <c r="H71" s="154"/>
      <c r="I71" s="319" t="s">
        <v>681</v>
      </c>
      <c r="J71" s="154">
        <v>463745</v>
      </c>
      <c r="K71" s="154">
        <v>1525</v>
      </c>
      <c r="L71" s="154">
        <v>2004039</v>
      </c>
      <c r="M71" s="154">
        <v>337</v>
      </c>
      <c r="N71" s="154">
        <v>234238</v>
      </c>
      <c r="O71" s="154">
        <v>304697</v>
      </c>
      <c r="P71" s="154"/>
      <c r="Q71" s="319" t="s">
        <v>681</v>
      </c>
      <c r="R71" s="154">
        <v>46117</v>
      </c>
      <c r="S71" s="154">
        <v>60761</v>
      </c>
      <c r="T71" s="154">
        <v>508280</v>
      </c>
      <c r="U71" s="154">
        <v>4576</v>
      </c>
      <c r="V71" s="154">
        <v>36997</v>
      </c>
      <c r="W71" s="154">
        <v>1681543</v>
      </c>
      <c r="X71" s="154">
        <v>965</v>
      </c>
      <c r="Y71" s="154"/>
      <c r="Z71" s="246" t="s">
        <v>681</v>
      </c>
      <c r="AA71" s="350">
        <v>146564</v>
      </c>
      <c r="AB71" s="154">
        <v>144323</v>
      </c>
      <c r="AC71" s="154">
        <v>1146</v>
      </c>
      <c r="AD71" s="154">
        <v>15556</v>
      </c>
      <c r="AE71" s="154">
        <v>166</v>
      </c>
      <c r="AF71" s="154">
        <v>303858</v>
      </c>
    </row>
    <row r="72" spans="1:32" s="246" customFormat="1">
      <c r="A72" s="319" t="s">
        <v>682</v>
      </c>
      <c r="B72" s="154">
        <v>26569</v>
      </c>
      <c r="C72" s="154" t="s">
        <v>504</v>
      </c>
      <c r="D72" s="154">
        <v>7049</v>
      </c>
      <c r="E72" s="154">
        <v>1</v>
      </c>
      <c r="F72" s="154" t="s">
        <v>504</v>
      </c>
      <c r="G72" s="154" t="s">
        <v>504</v>
      </c>
      <c r="H72" s="154"/>
      <c r="I72" s="319" t="s">
        <v>682</v>
      </c>
      <c r="J72" s="154" t="s">
        <v>504</v>
      </c>
      <c r="K72" s="154" t="s">
        <v>504</v>
      </c>
      <c r="L72" s="154" t="s">
        <v>504</v>
      </c>
      <c r="M72" s="154" t="s">
        <v>504</v>
      </c>
      <c r="N72" s="154">
        <v>10378</v>
      </c>
      <c r="O72" s="154" t="s">
        <v>504</v>
      </c>
      <c r="P72" s="154"/>
      <c r="Q72" s="319" t="s">
        <v>682</v>
      </c>
      <c r="R72" s="154" t="s">
        <v>504</v>
      </c>
      <c r="S72" s="154" t="s">
        <v>504</v>
      </c>
      <c r="T72" s="154" t="s">
        <v>504</v>
      </c>
      <c r="U72" s="154" t="s">
        <v>504</v>
      </c>
      <c r="V72" s="154">
        <v>9132</v>
      </c>
      <c r="W72" s="154">
        <v>5</v>
      </c>
      <c r="X72" s="154" t="s">
        <v>504</v>
      </c>
      <c r="Y72" s="154"/>
      <c r="Z72" s="246" t="s">
        <v>682</v>
      </c>
      <c r="AA72" s="350" t="s">
        <v>504</v>
      </c>
      <c r="AB72" s="154">
        <v>4</v>
      </c>
      <c r="AC72" s="154" t="s">
        <v>504</v>
      </c>
      <c r="AD72" s="154" t="s">
        <v>504</v>
      </c>
      <c r="AE72" s="154" t="s">
        <v>504</v>
      </c>
      <c r="AF72" s="154" t="s">
        <v>504</v>
      </c>
    </row>
    <row r="73" spans="1:32" s="246" customFormat="1">
      <c r="A73" s="319" t="s">
        <v>683</v>
      </c>
      <c r="B73" s="154">
        <v>69264</v>
      </c>
      <c r="C73" s="154">
        <v>2</v>
      </c>
      <c r="D73" s="154">
        <v>3794</v>
      </c>
      <c r="E73" s="154">
        <v>3</v>
      </c>
      <c r="F73" s="154" t="s">
        <v>504</v>
      </c>
      <c r="G73" s="154" t="s">
        <v>504</v>
      </c>
      <c r="H73" s="154"/>
      <c r="I73" s="319" t="s">
        <v>683</v>
      </c>
      <c r="J73" s="154">
        <v>3</v>
      </c>
      <c r="K73" s="154" t="s">
        <v>504</v>
      </c>
      <c r="L73" s="154">
        <v>10</v>
      </c>
      <c r="M73" s="154" t="s">
        <v>504</v>
      </c>
      <c r="N73" s="154" t="s">
        <v>504</v>
      </c>
      <c r="O73" s="154" t="s">
        <v>504</v>
      </c>
      <c r="P73" s="154"/>
      <c r="Q73" s="319" t="s">
        <v>683</v>
      </c>
      <c r="R73" s="154" t="s">
        <v>504</v>
      </c>
      <c r="S73" s="154" t="s">
        <v>504</v>
      </c>
      <c r="T73" s="154" t="s">
        <v>504</v>
      </c>
      <c r="U73" s="154" t="s">
        <v>504</v>
      </c>
      <c r="V73" s="154" t="s">
        <v>504</v>
      </c>
      <c r="W73" s="154">
        <v>55644</v>
      </c>
      <c r="X73" s="154" t="s">
        <v>504</v>
      </c>
      <c r="Y73" s="154"/>
      <c r="Z73" s="246" t="s">
        <v>683</v>
      </c>
      <c r="AA73" s="350">
        <v>9782</v>
      </c>
      <c r="AB73" s="154">
        <v>2</v>
      </c>
      <c r="AC73" s="154" t="s">
        <v>504</v>
      </c>
      <c r="AD73" s="154">
        <v>11</v>
      </c>
      <c r="AE73" s="154" t="s">
        <v>504</v>
      </c>
      <c r="AF73" s="154">
        <v>13</v>
      </c>
    </row>
    <row r="74" spans="1:32" s="246" customFormat="1">
      <c r="A74" s="319" t="s">
        <v>684</v>
      </c>
      <c r="B74" s="154">
        <v>66412</v>
      </c>
      <c r="C74" s="154" t="s">
        <v>504</v>
      </c>
      <c r="D74" s="154">
        <v>11998</v>
      </c>
      <c r="E74" s="154">
        <v>4</v>
      </c>
      <c r="F74" s="154" t="s">
        <v>504</v>
      </c>
      <c r="G74" s="154" t="s">
        <v>504</v>
      </c>
      <c r="H74" s="154"/>
      <c r="I74" s="319" t="s">
        <v>684</v>
      </c>
      <c r="J74" s="154">
        <v>5470</v>
      </c>
      <c r="K74" s="154" t="s">
        <v>504</v>
      </c>
      <c r="L74" s="154">
        <v>26395</v>
      </c>
      <c r="M74" s="154" t="s">
        <v>504</v>
      </c>
      <c r="N74" s="154" t="s">
        <v>504</v>
      </c>
      <c r="O74" s="154" t="s">
        <v>504</v>
      </c>
      <c r="P74" s="154"/>
      <c r="Q74" s="319" t="s">
        <v>684</v>
      </c>
      <c r="R74" s="154" t="s">
        <v>504</v>
      </c>
      <c r="S74" s="154">
        <v>293</v>
      </c>
      <c r="T74" s="154">
        <v>4331</v>
      </c>
      <c r="U74" s="154" t="s">
        <v>504</v>
      </c>
      <c r="V74" s="154">
        <v>2503</v>
      </c>
      <c r="W74" s="154">
        <v>4962</v>
      </c>
      <c r="X74" s="154" t="s">
        <v>504</v>
      </c>
      <c r="Y74" s="154"/>
      <c r="Z74" s="246" t="s">
        <v>684</v>
      </c>
      <c r="AA74" s="350" t="s">
        <v>504</v>
      </c>
      <c r="AB74" s="154">
        <v>294</v>
      </c>
      <c r="AC74" s="154">
        <v>42</v>
      </c>
      <c r="AD74" s="154" t="s">
        <v>504</v>
      </c>
      <c r="AE74" s="154" t="s">
        <v>504</v>
      </c>
      <c r="AF74" s="154">
        <v>10120</v>
      </c>
    </row>
    <row r="75" spans="1:32" s="246" customFormat="1">
      <c r="A75" s="319" t="s">
        <v>685</v>
      </c>
      <c r="B75" s="154">
        <v>445149</v>
      </c>
      <c r="C75" s="154">
        <v>120796</v>
      </c>
      <c r="D75" s="154" t="s">
        <v>504</v>
      </c>
      <c r="E75" s="154">
        <v>15226</v>
      </c>
      <c r="F75" s="154">
        <v>249</v>
      </c>
      <c r="G75" s="154" t="s">
        <v>504</v>
      </c>
      <c r="H75" s="154"/>
      <c r="I75" s="319" t="s">
        <v>685</v>
      </c>
      <c r="J75" s="154">
        <v>6</v>
      </c>
      <c r="K75" s="154" t="s">
        <v>504</v>
      </c>
      <c r="L75" s="154">
        <v>57785</v>
      </c>
      <c r="M75" s="154" t="s">
        <v>504</v>
      </c>
      <c r="N75" s="154">
        <v>1350</v>
      </c>
      <c r="O75" s="154">
        <v>56809</v>
      </c>
      <c r="P75" s="154"/>
      <c r="Q75" s="319" t="s">
        <v>685</v>
      </c>
      <c r="R75" s="154">
        <v>334</v>
      </c>
      <c r="S75" s="154" t="s">
        <v>504</v>
      </c>
      <c r="T75" s="154">
        <v>105551</v>
      </c>
      <c r="U75" s="154" t="s">
        <v>504</v>
      </c>
      <c r="V75" s="154">
        <v>90</v>
      </c>
      <c r="W75" s="154">
        <v>16272</v>
      </c>
      <c r="X75" s="154" t="s">
        <v>504</v>
      </c>
      <c r="Y75" s="154"/>
      <c r="Z75" s="246" t="s">
        <v>685</v>
      </c>
      <c r="AA75" s="350">
        <v>26753</v>
      </c>
      <c r="AB75" s="154">
        <v>43781</v>
      </c>
      <c r="AC75" s="154">
        <v>26</v>
      </c>
      <c r="AD75" s="154" t="s">
        <v>504</v>
      </c>
      <c r="AE75" s="154" t="s">
        <v>504</v>
      </c>
      <c r="AF75" s="154">
        <v>121</v>
      </c>
    </row>
    <row r="76" spans="1:32" s="246" customFormat="1">
      <c r="A76" s="319" t="s">
        <v>686</v>
      </c>
      <c r="B76" s="154">
        <v>381044</v>
      </c>
      <c r="C76" s="154">
        <v>60855</v>
      </c>
      <c r="D76" s="154" t="s">
        <v>504</v>
      </c>
      <c r="E76" s="154">
        <v>4</v>
      </c>
      <c r="F76" s="154" t="s">
        <v>504</v>
      </c>
      <c r="G76" s="154">
        <v>2</v>
      </c>
      <c r="H76" s="154"/>
      <c r="I76" s="319" t="s">
        <v>686</v>
      </c>
      <c r="J76" s="154">
        <v>6136</v>
      </c>
      <c r="K76" s="154" t="s">
        <v>504</v>
      </c>
      <c r="L76" s="154">
        <v>153888</v>
      </c>
      <c r="M76" s="154" t="s">
        <v>504</v>
      </c>
      <c r="N76" s="154">
        <v>108</v>
      </c>
      <c r="O76" s="154" t="s">
        <v>504</v>
      </c>
      <c r="P76" s="154"/>
      <c r="Q76" s="319" t="s">
        <v>686</v>
      </c>
      <c r="R76" s="154" t="s">
        <v>504</v>
      </c>
      <c r="S76" s="154">
        <v>99</v>
      </c>
      <c r="T76" s="154">
        <v>59751</v>
      </c>
      <c r="U76" s="154" t="s">
        <v>504</v>
      </c>
      <c r="V76" s="154">
        <v>120</v>
      </c>
      <c r="W76" s="154">
        <v>99907</v>
      </c>
      <c r="X76" s="154">
        <v>146</v>
      </c>
      <c r="Y76" s="154"/>
      <c r="Z76" s="246" t="s">
        <v>686</v>
      </c>
      <c r="AA76" s="350" t="s">
        <v>504</v>
      </c>
      <c r="AB76" s="154">
        <v>6</v>
      </c>
      <c r="AC76" s="154" t="s">
        <v>504</v>
      </c>
      <c r="AD76" s="154" t="s">
        <v>504</v>
      </c>
      <c r="AE76" s="154" t="s">
        <v>504</v>
      </c>
      <c r="AF76" s="154">
        <v>22</v>
      </c>
    </row>
    <row r="77" spans="1:32" s="246" customFormat="1">
      <c r="A77" s="319" t="s">
        <v>687</v>
      </c>
      <c r="B77" s="154">
        <v>236624</v>
      </c>
      <c r="C77" s="154">
        <v>25917</v>
      </c>
      <c r="D77" s="154">
        <v>15497</v>
      </c>
      <c r="E77" s="154">
        <v>1</v>
      </c>
      <c r="F77" s="154" t="s">
        <v>504</v>
      </c>
      <c r="G77" s="154" t="s">
        <v>504</v>
      </c>
      <c r="H77" s="154"/>
      <c r="I77" s="319" t="s">
        <v>687</v>
      </c>
      <c r="J77" s="154">
        <v>8981</v>
      </c>
      <c r="K77" s="154" t="s">
        <v>504</v>
      </c>
      <c r="L77" s="154">
        <v>20379</v>
      </c>
      <c r="M77" s="154" t="s">
        <v>504</v>
      </c>
      <c r="N77" s="154">
        <v>25054</v>
      </c>
      <c r="O77" s="154">
        <v>4213</v>
      </c>
      <c r="P77" s="154"/>
      <c r="Q77" s="319" t="s">
        <v>687</v>
      </c>
      <c r="R77" s="154">
        <v>4</v>
      </c>
      <c r="S77" s="154">
        <v>17629</v>
      </c>
      <c r="T77" s="154">
        <v>13433</v>
      </c>
      <c r="U77" s="154" t="s">
        <v>504</v>
      </c>
      <c r="V77" s="154" t="s">
        <v>504</v>
      </c>
      <c r="W77" s="154">
        <v>50829</v>
      </c>
      <c r="X77" s="154">
        <v>180</v>
      </c>
      <c r="Y77" s="154"/>
      <c r="Z77" s="246" t="s">
        <v>687</v>
      </c>
      <c r="AA77" s="350">
        <v>18027</v>
      </c>
      <c r="AB77" s="154">
        <v>17127</v>
      </c>
      <c r="AC77" s="154" t="s">
        <v>504</v>
      </c>
      <c r="AD77" s="154" t="s">
        <v>504</v>
      </c>
      <c r="AE77" s="154" t="s">
        <v>504</v>
      </c>
      <c r="AF77" s="154">
        <v>19353</v>
      </c>
    </row>
    <row r="78" spans="1:32" s="246" customFormat="1">
      <c r="A78" s="319" t="s">
        <v>689</v>
      </c>
      <c r="B78" s="154">
        <v>120979</v>
      </c>
      <c r="C78" s="154">
        <v>14193</v>
      </c>
      <c r="D78" s="154">
        <v>11993</v>
      </c>
      <c r="E78" s="154">
        <v>4</v>
      </c>
      <c r="F78" s="154" t="s">
        <v>504</v>
      </c>
      <c r="G78" s="154" t="s">
        <v>504</v>
      </c>
      <c r="H78" s="154"/>
      <c r="I78" s="319" t="s">
        <v>689</v>
      </c>
      <c r="J78" s="154">
        <v>12064</v>
      </c>
      <c r="K78" s="154" t="s">
        <v>504</v>
      </c>
      <c r="L78" s="154">
        <v>12607</v>
      </c>
      <c r="M78" s="154">
        <v>1</v>
      </c>
      <c r="N78" s="154">
        <v>17616</v>
      </c>
      <c r="O78" s="154">
        <v>3683</v>
      </c>
      <c r="P78" s="154"/>
      <c r="Q78" s="319" t="s">
        <v>689</v>
      </c>
      <c r="R78" s="154">
        <v>3465</v>
      </c>
      <c r="S78" s="154">
        <v>2776</v>
      </c>
      <c r="T78" s="154">
        <v>6825</v>
      </c>
      <c r="U78" s="154">
        <v>61</v>
      </c>
      <c r="V78" s="154" t="s">
        <v>504</v>
      </c>
      <c r="W78" s="154">
        <v>15083</v>
      </c>
      <c r="X78" s="154" t="s">
        <v>504</v>
      </c>
      <c r="Y78" s="154"/>
      <c r="Z78" s="246" t="s">
        <v>689</v>
      </c>
      <c r="AA78" s="350">
        <v>12516</v>
      </c>
      <c r="AB78" s="154">
        <v>141</v>
      </c>
      <c r="AC78" s="154" t="s">
        <v>504</v>
      </c>
      <c r="AD78" s="154">
        <v>336</v>
      </c>
      <c r="AE78" s="154" t="s">
        <v>504</v>
      </c>
      <c r="AF78" s="154">
        <v>7615</v>
      </c>
    </row>
    <row r="79" spans="1:32" s="246" customFormat="1">
      <c r="A79" s="319" t="s">
        <v>690</v>
      </c>
      <c r="B79" s="154">
        <v>315938</v>
      </c>
      <c r="C79" s="154">
        <v>123348</v>
      </c>
      <c r="D79" s="154" t="s">
        <v>504</v>
      </c>
      <c r="E79" s="154">
        <v>6</v>
      </c>
      <c r="F79" s="154" t="s">
        <v>504</v>
      </c>
      <c r="G79" s="154" t="s">
        <v>504</v>
      </c>
      <c r="H79" s="154"/>
      <c r="I79" s="319" t="s">
        <v>690</v>
      </c>
      <c r="J79" s="154">
        <v>33</v>
      </c>
      <c r="K79" s="154" t="s">
        <v>504</v>
      </c>
      <c r="L79" s="154">
        <v>177</v>
      </c>
      <c r="M79" s="154" t="s">
        <v>504</v>
      </c>
      <c r="N79" s="154">
        <v>44274</v>
      </c>
      <c r="O79" s="154">
        <v>29</v>
      </c>
      <c r="P79" s="154"/>
      <c r="Q79" s="319" t="s">
        <v>690</v>
      </c>
      <c r="R79" s="154" t="s">
        <v>504</v>
      </c>
      <c r="S79" s="154">
        <v>18745</v>
      </c>
      <c r="T79" s="154">
        <v>62184</v>
      </c>
      <c r="U79" s="154">
        <v>2</v>
      </c>
      <c r="V79" s="154">
        <v>6</v>
      </c>
      <c r="W79" s="154">
        <v>83</v>
      </c>
      <c r="X79" s="154">
        <v>7</v>
      </c>
      <c r="Y79" s="154"/>
      <c r="Z79" s="246" t="s">
        <v>690</v>
      </c>
      <c r="AA79" s="350">
        <v>16054</v>
      </c>
      <c r="AB79" s="154">
        <v>50964</v>
      </c>
      <c r="AC79" s="154" t="s">
        <v>504</v>
      </c>
      <c r="AD79" s="154" t="s">
        <v>504</v>
      </c>
      <c r="AE79" s="154" t="s">
        <v>504</v>
      </c>
      <c r="AF79" s="154">
        <v>26</v>
      </c>
    </row>
    <row r="80" spans="1:32" s="246" customFormat="1">
      <c r="A80" s="319" t="s">
        <v>691</v>
      </c>
      <c r="B80" s="154">
        <v>28281</v>
      </c>
      <c r="C80" s="154" t="s">
        <v>504</v>
      </c>
      <c r="D80" s="154" t="s">
        <v>504</v>
      </c>
      <c r="E80" s="154" t="s">
        <v>504</v>
      </c>
      <c r="F80" s="154" t="s">
        <v>504</v>
      </c>
      <c r="G80" s="154" t="s">
        <v>504</v>
      </c>
      <c r="H80" s="154"/>
      <c r="I80" s="319" t="s">
        <v>691</v>
      </c>
      <c r="J80" s="154" t="s">
        <v>504</v>
      </c>
      <c r="K80" s="154" t="s">
        <v>504</v>
      </c>
      <c r="L80" s="154" t="s">
        <v>504</v>
      </c>
      <c r="M80" s="154" t="s">
        <v>504</v>
      </c>
      <c r="N80" s="154">
        <v>18374</v>
      </c>
      <c r="O80" s="154" t="s">
        <v>504</v>
      </c>
      <c r="P80" s="154"/>
      <c r="Q80" s="319" t="s">
        <v>691</v>
      </c>
      <c r="R80" s="154" t="s">
        <v>504</v>
      </c>
      <c r="S80" s="154" t="s">
        <v>504</v>
      </c>
      <c r="T80" s="154" t="s">
        <v>504</v>
      </c>
      <c r="U80" s="154" t="s">
        <v>504</v>
      </c>
      <c r="V80" s="154" t="s">
        <v>504</v>
      </c>
      <c r="W80" s="154" t="s">
        <v>504</v>
      </c>
      <c r="X80" s="154" t="s">
        <v>504</v>
      </c>
      <c r="Y80" s="154"/>
      <c r="Z80" s="246" t="s">
        <v>691</v>
      </c>
      <c r="AA80" s="350">
        <v>9907</v>
      </c>
      <c r="AB80" s="154" t="s">
        <v>504</v>
      </c>
      <c r="AC80" s="154" t="s">
        <v>504</v>
      </c>
      <c r="AD80" s="154" t="s">
        <v>504</v>
      </c>
      <c r="AE80" s="154" t="s">
        <v>504</v>
      </c>
      <c r="AF80" s="154" t="s">
        <v>504</v>
      </c>
    </row>
    <row r="81" spans="1:32" s="246" customFormat="1">
      <c r="A81" s="319" t="s">
        <v>692</v>
      </c>
      <c r="B81" s="154">
        <v>394208</v>
      </c>
      <c r="C81" s="154">
        <v>42255</v>
      </c>
      <c r="D81" s="154">
        <v>46450</v>
      </c>
      <c r="E81" s="154">
        <v>119</v>
      </c>
      <c r="F81" s="154" t="s">
        <v>504</v>
      </c>
      <c r="G81" s="154" t="s">
        <v>504</v>
      </c>
      <c r="H81" s="154"/>
      <c r="I81" s="319" t="s">
        <v>692</v>
      </c>
      <c r="J81" s="154">
        <v>52734</v>
      </c>
      <c r="K81" s="154" t="s">
        <v>504</v>
      </c>
      <c r="L81" s="154">
        <v>83339</v>
      </c>
      <c r="M81" s="154">
        <v>89</v>
      </c>
      <c r="N81" s="154">
        <v>366</v>
      </c>
      <c r="O81" s="154">
        <v>15492</v>
      </c>
      <c r="P81" s="154"/>
      <c r="Q81" s="319" t="s">
        <v>692</v>
      </c>
      <c r="R81" s="154">
        <v>12034</v>
      </c>
      <c r="S81" s="154" t="s">
        <v>504</v>
      </c>
      <c r="T81" s="154">
        <v>22990</v>
      </c>
      <c r="U81" s="154" t="s">
        <v>504</v>
      </c>
      <c r="V81" s="154">
        <v>8</v>
      </c>
      <c r="W81" s="154">
        <v>70319</v>
      </c>
      <c r="X81" s="154">
        <v>240</v>
      </c>
      <c r="Y81" s="154"/>
      <c r="Z81" s="246" t="s">
        <v>692</v>
      </c>
      <c r="AA81" s="350" t="s">
        <v>504</v>
      </c>
      <c r="AB81" s="154">
        <v>6414</v>
      </c>
      <c r="AC81" s="154">
        <v>1</v>
      </c>
      <c r="AD81" s="154">
        <v>1702</v>
      </c>
      <c r="AE81" s="154" t="s">
        <v>504</v>
      </c>
      <c r="AF81" s="154">
        <v>39656</v>
      </c>
    </row>
    <row r="82" spans="1:32" s="246" customFormat="1">
      <c r="A82" s="319" t="s">
        <v>693</v>
      </c>
      <c r="B82" s="154">
        <v>1112797</v>
      </c>
      <c r="C82" s="154">
        <v>1001</v>
      </c>
      <c r="D82" s="154">
        <v>147115</v>
      </c>
      <c r="E82" s="154" t="s">
        <v>504</v>
      </c>
      <c r="F82" s="154" t="s">
        <v>504</v>
      </c>
      <c r="G82" s="154" t="s">
        <v>504</v>
      </c>
      <c r="H82" s="154"/>
      <c r="I82" s="319" t="s">
        <v>693</v>
      </c>
      <c r="J82" s="154">
        <v>102312</v>
      </c>
      <c r="K82" s="154">
        <v>276</v>
      </c>
      <c r="L82" s="154">
        <v>365436</v>
      </c>
      <c r="M82" s="154" t="s">
        <v>504</v>
      </c>
      <c r="N82" s="154" t="s">
        <v>504</v>
      </c>
      <c r="O82" s="154">
        <v>40782</v>
      </c>
      <c r="P82" s="154"/>
      <c r="Q82" s="319" t="s">
        <v>693</v>
      </c>
      <c r="R82" s="154">
        <v>398</v>
      </c>
      <c r="S82" s="154" t="s">
        <v>504</v>
      </c>
      <c r="T82" s="154">
        <v>37318</v>
      </c>
      <c r="U82" s="154">
        <v>61</v>
      </c>
      <c r="V82" s="154" t="s">
        <v>504</v>
      </c>
      <c r="W82" s="154">
        <v>366601</v>
      </c>
      <c r="X82" s="154" t="s">
        <v>504</v>
      </c>
      <c r="Y82" s="154"/>
      <c r="Z82" s="246" t="s">
        <v>693</v>
      </c>
      <c r="AA82" s="350" t="s">
        <v>504</v>
      </c>
      <c r="AB82" s="154">
        <v>3</v>
      </c>
      <c r="AC82" s="154">
        <v>269</v>
      </c>
      <c r="AD82" s="154">
        <v>5492</v>
      </c>
      <c r="AE82" s="154" t="s">
        <v>504</v>
      </c>
      <c r="AF82" s="154">
        <v>45733</v>
      </c>
    </row>
    <row r="83" spans="1:32" s="246" customFormat="1">
      <c r="A83" s="319" t="s">
        <v>694</v>
      </c>
      <c r="B83" s="154">
        <v>251189</v>
      </c>
      <c r="C83" s="154">
        <v>30</v>
      </c>
      <c r="D83" s="154">
        <v>1</v>
      </c>
      <c r="E83" s="154">
        <v>5</v>
      </c>
      <c r="F83" s="154" t="s">
        <v>504</v>
      </c>
      <c r="G83" s="154">
        <v>3</v>
      </c>
      <c r="H83" s="154"/>
      <c r="I83" s="319" t="s">
        <v>694</v>
      </c>
      <c r="J83" s="154">
        <v>4812</v>
      </c>
      <c r="K83" s="154" t="s">
        <v>504</v>
      </c>
      <c r="L83" s="154">
        <v>149990</v>
      </c>
      <c r="M83" s="154">
        <v>1</v>
      </c>
      <c r="N83" s="154" t="s">
        <v>504</v>
      </c>
      <c r="O83" s="154">
        <v>1</v>
      </c>
      <c r="P83" s="154"/>
      <c r="Q83" s="319" t="s">
        <v>694</v>
      </c>
      <c r="R83" s="154" t="s">
        <v>504</v>
      </c>
      <c r="S83" s="154">
        <v>15</v>
      </c>
      <c r="T83" s="154">
        <v>140</v>
      </c>
      <c r="U83" s="154">
        <v>6</v>
      </c>
      <c r="V83" s="154">
        <v>3</v>
      </c>
      <c r="W83" s="154">
        <v>96105</v>
      </c>
      <c r="X83" s="154">
        <v>11</v>
      </c>
      <c r="Y83" s="154"/>
      <c r="Z83" s="246" t="s">
        <v>694</v>
      </c>
      <c r="AA83" s="350" t="s">
        <v>504</v>
      </c>
      <c r="AB83" s="154">
        <v>3</v>
      </c>
      <c r="AC83" s="154" t="s">
        <v>504</v>
      </c>
      <c r="AD83" s="154" t="s">
        <v>504</v>
      </c>
      <c r="AE83" s="154" t="s">
        <v>504</v>
      </c>
      <c r="AF83" s="154">
        <v>63</v>
      </c>
    </row>
    <row r="84" spans="1:32" s="246" customFormat="1">
      <c r="A84" s="319" t="s">
        <v>695</v>
      </c>
      <c r="B84" s="154">
        <v>72704</v>
      </c>
      <c r="C84" s="154">
        <v>27</v>
      </c>
      <c r="D84" s="154">
        <v>3637</v>
      </c>
      <c r="E84" s="154">
        <v>2</v>
      </c>
      <c r="F84" s="154" t="s">
        <v>504</v>
      </c>
      <c r="G84" s="154" t="s">
        <v>504</v>
      </c>
      <c r="H84" s="154"/>
      <c r="I84" s="319" t="s">
        <v>695</v>
      </c>
      <c r="J84" s="154">
        <v>9</v>
      </c>
      <c r="K84" s="154" t="s">
        <v>504</v>
      </c>
      <c r="L84" s="154">
        <v>20135</v>
      </c>
      <c r="M84" s="154" t="s">
        <v>504</v>
      </c>
      <c r="N84" s="154" t="s">
        <v>504</v>
      </c>
      <c r="O84" s="154">
        <v>34</v>
      </c>
      <c r="P84" s="154"/>
      <c r="Q84" s="319" t="s">
        <v>695</v>
      </c>
      <c r="R84" s="154" t="s">
        <v>504</v>
      </c>
      <c r="S84" s="154">
        <v>1</v>
      </c>
      <c r="T84" s="154">
        <v>6</v>
      </c>
      <c r="U84" s="154" t="s">
        <v>504</v>
      </c>
      <c r="V84" s="154" t="s">
        <v>504</v>
      </c>
      <c r="W84" s="154">
        <v>48778</v>
      </c>
      <c r="X84" s="154" t="s">
        <v>504</v>
      </c>
      <c r="Y84" s="154"/>
      <c r="Z84" s="246" t="s">
        <v>695</v>
      </c>
      <c r="AA84" s="350" t="s">
        <v>504</v>
      </c>
      <c r="AB84" s="154">
        <v>4</v>
      </c>
      <c r="AC84" s="154" t="s">
        <v>504</v>
      </c>
      <c r="AD84" s="154" t="s">
        <v>504</v>
      </c>
      <c r="AE84" s="154" t="s">
        <v>504</v>
      </c>
      <c r="AF84" s="154">
        <v>71</v>
      </c>
    </row>
    <row r="85" spans="1:32" s="246" customFormat="1">
      <c r="A85" s="319" t="s">
        <v>696</v>
      </c>
      <c r="B85" s="154">
        <v>253138</v>
      </c>
      <c r="C85" s="154">
        <v>101</v>
      </c>
      <c r="D85" s="154">
        <v>3</v>
      </c>
      <c r="E85" s="154">
        <v>19</v>
      </c>
      <c r="F85" s="154">
        <v>25</v>
      </c>
      <c r="G85" s="154">
        <v>12</v>
      </c>
      <c r="H85" s="154"/>
      <c r="I85" s="319" t="s">
        <v>696</v>
      </c>
      <c r="J85" s="154">
        <v>15822</v>
      </c>
      <c r="K85" s="154" t="s">
        <v>504</v>
      </c>
      <c r="L85" s="154">
        <v>234631</v>
      </c>
      <c r="M85" s="154">
        <v>5</v>
      </c>
      <c r="N85" s="154" t="s">
        <v>504</v>
      </c>
      <c r="O85" s="154">
        <v>43</v>
      </c>
      <c r="P85" s="154"/>
      <c r="Q85" s="319" t="s">
        <v>696</v>
      </c>
      <c r="R85" s="154">
        <v>38</v>
      </c>
      <c r="S85" s="154">
        <v>4</v>
      </c>
      <c r="T85" s="154">
        <v>22</v>
      </c>
      <c r="U85" s="154">
        <v>10</v>
      </c>
      <c r="V85" s="154">
        <v>19</v>
      </c>
      <c r="W85" s="154">
        <v>2197</v>
      </c>
      <c r="X85" s="154">
        <v>6</v>
      </c>
      <c r="Y85" s="154"/>
      <c r="Z85" s="246" t="s">
        <v>696</v>
      </c>
      <c r="AA85" s="350" t="s">
        <v>504</v>
      </c>
      <c r="AB85" s="154">
        <v>18</v>
      </c>
      <c r="AC85" s="154">
        <v>29</v>
      </c>
      <c r="AD85" s="154" t="s">
        <v>504</v>
      </c>
      <c r="AE85" s="154">
        <v>4</v>
      </c>
      <c r="AF85" s="154">
        <v>130</v>
      </c>
    </row>
    <row r="86" spans="1:32" s="246" customFormat="1">
      <c r="A86" s="319" t="s">
        <v>697</v>
      </c>
      <c r="B86" s="154">
        <v>897259</v>
      </c>
      <c r="C86" s="154">
        <v>95179</v>
      </c>
      <c r="D86" s="154">
        <v>71252</v>
      </c>
      <c r="E86" s="154">
        <v>2</v>
      </c>
      <c r="F86" s="154">
        <v>71</v>
      </c>
      <c r="G86" s="154" t="s">
        <v>504</v>
      </c>
      <c r="H86" s="154"/>
      <c r="I86" s="319" t="s">
        <v>697</v>
      </c>
      <c r="J86" s="154">
        <v>118504</v>
      </c>
      <c r="K86" s="154" t="s">
        <v>504</v>
      </c>
      <c r="L86" s="154">
        <v>188648</v>
      </c>
      <c r="M86" s="154">
        <v>6</v>
      </c>
      <c r="N86" s="154">
        <v>1</v>
      </c>
      <c r="O86" s="154">
        <v>63025</v>
      </c>
      <c r="P86" s="154"/>
      <c r="Q86" s="319" t="s">
        <v>697</v>
      </c>
      <c r="R86" s="154">
        <v>1023</v>
      </c>
      <c r="S86" s="154">
        <v>2</v>
      </c>
      <c r="T86" s="154">
        <v>47266</v>
      </c>
      <c r="U86" s="154">
        <v>12</v>
      </c>
      <c r="V86" s="154">
        <v>126</v>
      </c>
      <c r="W86" s="154">
        <v>229314</v>
      </c>
      <c r="X86" s="154">
        <v>250</v>
      </c>
      <c r="Y86" s="154"/>
      <c r="Z86" s="246" t="s">
        <v>697</v>
      </c>
      <c r="AA86" s="350" t="s">
        <v>504</v>
      </c>
      <c r="AB86" s="154">
        <v>2</v>
      </c>
      <c r="AC86" s="154">
        <v>161</v>
      </c>
      <c r="AD86" s="154">
        <v>7062</v>
      </c>
      <c r="AE86" s="154" t="s">
        <v>504</v>
      </c>
      <c r="AF86" s="154">
        <v>75353</v>
      </c>
    </row>
    <row r="87" spans="1:32" s="246" customFormat="1">
      <c r="A87" s="319" t="s">
        <v>698</v>
      </c>
      <c r="B87" s="154">
        <v>504958</v>
      </c>
      <c r="C87" s="154">
        <v>52291</v>
      </c>
      <c r="D87" s="154">
        <v>31783</v>
      </c>
      <c r="E87" s="154">
        <v>9640</v>
      </c>
      <c r="F87" s="154">
        <v>114</v>
      </c>
      <c r="G87" s="154">
        <v>4</v>
      </c>
      <c r="H87" s="154"/>
      <c r="I87" s="319" t="s">
        <v>698</v>
      </c>
      <c r="J87" s="154">
        <v>26299</v>
      </c>
      <c r="K87" s="154">
        <v>309</v>
      </c>
      <c r="L87" s="154">
        <v>117299</v>
      </c>
      <c r="M87" s="154" t="s">
        <v>504</v>
      </c>
      <c r="N87" s="154">
        <v>17678</v>
      </c>
      <c r="O87" s="154">
        <v>21361</v>
      </c>
      <c r="P87" s="154"/>
      <c r="Q87" s="319" t="s">
        <v>698</v>
      </c>
      <c r="R87" s="154">
        <v>8875</v>
      </c>
      <c r="S87" s="154" t="s">
        <v>504</v>
      </c>
      <c r="T87" s="154">
        <v>21577</v>
      </c>
      <c r="U87" s="154">
        <v>362</v>
      </c>
      <c r="V87" s="154">
        <v>1091</v>
      </c>
      <c r="W87" s="154">
        <v>157870</v>
      </c>
      <c r="X87" s="154" t="s">
        <v>504</v>
      </c>
      <c r="Y87" s="154"/>
      <c r="Z87" s="246" t="s">
        <v>698</v>
      </c>
      <c r="AA87" s="350">
        <v>7</v>
      </c>
      <c r="AB87" s="154">
        <v>5</v>
      </c>
      <c r="AC87" s="154">
        <v>119</v>
      </c>
      <c r="AD87" s="154" t="s">
        <v>504</v>
      </c>
      <c r="AE87" s="154" t="s">
        <v>504</v>
      </c>
      <c r="AF87" s="154">
        <v>38274</v>
      </c>
    </row>
    <row r="88" spans="1:32" s="246" customFormat="1">
      <c r="A88" s="319" t="s">
        <v>699</v>
      </c>
      <c r="B88" s="154">
        <v>202786</v>
      </c>
      <c r="C88" s="154">
        <v>30311</v>
      </c>
      <c r="D88" s="154">
        <v>7178</v>
      </c>
      <c r="E88" s="154">
        <v>89</v>
      </c>
      <c r="F88" s="154">
        <v>84</v>
      </c>
      <c r="G88" s="154">
        <v>1</v>
      </c>
      <c r="H88" s="154"/>
      <c r="I88" s="319" t="s">
        <v>699</v>
      </c>
      <c r="J88" s="154">
        <v>34554</v>
      </c>
      <c r="K88" s="154">
        <v>464</v>
      </c>
      <c r="L88" s="154">
        <v>22821</v>
      </c>
      <c r="M88" s="154">
        <v>102</v>
      </c>
      <c r="N88" s="154" t="s">
        <v>504</v>
      </c>
      <c r="O88" s="154">
        <v>10884</v>
      </c>
      <c r="P88" s="154"/>
      <c r="Q88" s="319" t="s">
        <v>699</v>
      </c>
      <c r="R88" s="154">
        <v>13673</v>
      </c>
      <c r="S88" s="154">
        <v>5</v>
      </c>
      <c r="T88" s="154">
        <v>19088</v>
      </c>
      <c r="U88" s="154">
        <v>25</v>
      </c>
      <c r="V88" s="154">
        <v>1</v>
      </c>
      <c r="W88" s="154">
        <v>36000</v>
      </c>
      <c r="X88" s="154">
        <v>97</v>
      </c>
      <c r="Y88" s="154"/>
      <c r="Z88" s="246" t="s">
        <v>699</v>
      </c>
      <c r="AA88" s="350" t="s">
        <v>504</v>
      </c>
      <c r="AB88" s="154">
        <v>7469</v>
      </c>
      <c r="AC88" s="154">
        <v>207</v>
      </c>
      <c r="AD88" s="154">
        <v>138</v>
      </c>
      <c r="AE88" s="154" t="s">
        <v>504</v>
      </c>
      <c r="AF88" s="154">
        <v>19595</v>
      </c>
    </row>
    <row r="89" spans="1:32" s="246" customFormat="1">
      <c r="A89" s="319" t="s">
        <v>700</v>
      </c>
      <c r="B89" s="154">
        <v>9094</v>
      </c>
      <c r="C89" s="154">
        <v>105</v>
      </c>
      <c r="D89" s="154" t="s">
        <v>504</v>
      </c>
      <c r="E89" s="154" t="s">
        <v>504</v>
      </c>
      <c r="F89" s="154" t="s">
        <v>504</v>
      </c>
      <c r="G89" s="154" t="s">
        <v>504</v>
      </c>
      <c r="H89" s="154"/>
      <c r="I89" s="319" t="s">
        <v>700</v>
      </c>
      <c r="J89" s="154" t="s">
        <v>504</v>
      </c>
      <c r="K89" s="154" t="s">
        <v>504</v>
      </c>
      <c r="L89" s="154">
        <v>8957</v>
      </c>
      <c r="M89" s="154" t="s">
        <v>504</v>
      </c>
      <c r="N89" s="154" t="s">
        <v>504</v>
      </c>
      <c r="O89" s="154">
        <v>4</v>
      </c>
      <c r="P89" s="154"/>
      <c r="Q89" s="319" t="s">
        <v>700</v>
      </c>
      <c r="R89" s="154" t="s">
        <v>504</v>
      </c>
      <c r="S89" s="154" t="s">
        <v>504</v>
      </c>
      <c r="T89" s="154" t="s">
        <v>504</v>
      </c>
      <c r="U89" s="154" t="s">
        <v>504</v>
      </c>
      <c r="V89" s="154" t="s">
        <v>504</v>
      </c>
      <c r="W89" s="154">
        <v>11</v>
      </c>
      <c r="X89" s="154" t="s">
        <v>504</v>
      </c>
      <c r="Y89" s="154"/>
      <c r="Z89" s="246" t="s">
        <v>700</v>
      </c>
      <c r="AA89" s="350" t="s">
        <v>504</v>
      </c>
      <c r="AB89" s="154" t="s">
        <v>504</v>
      </c>
      <c r="AC89" s="154">
        <v>13</v>
      </c>
      <c r="AD89" s="154" t="s">
        <v>504</v>
      </c>
      <c r="AE89" s="154" t="s">
        <v>504</v>
      </c>
      <c r="AF89" s="154">
        <v>4</v>
      </c>
    </row>
    <row r="90" spans="1:32" s="246" customFormat="1">
      <c r="A90" s="319" t="s">
        <v>701</v>
      </c>
      <c r="B90" s="154">
        <v>156302</v>
      </c>
      <c r="C90" s="154">
        <v>18326</v>
      </c>
      <c r="D90" s="154" t="s">
        <v>504</v>
      </c>
      <c r="E90" s="154" t="s">
        <v>504</v>
      </c>
      <c r="F90" s="154" t="s">
        <v>504</v>
      </c>
      <c r="G90" s="154">
        <v>4</v>
      </c>
      <c r="H90" s="154"/>
      <c r="I90" s="319" t="s">
        <v>701</v>
      </c>
      <c r="J90" s="154" t="s">
        <v>504</v>
      </c>
      <c r="K90" s="154">
        <v>376</v>
      </c>
      <c r="L90" s="154">
        <v>18570</v>
      </c>
      <c r="M90" s="154" t="s">
        <v>504</v>
      </c>
      <c r="N90" s="154" t="s">
        <v>504</v>
      </c>
      <c r="O90" s="154" t="s">
        <v>504</v>
      </c>
      <c r="P90" s="154"/>
      <c r="Q90" s="319" t="s">
        <v>701</v>
      </c>
      <c r="R90" s="154">
        <v>2</v>
      </c>
      <c r="S90" s="154">
        <v>4</v>
      </c>
      <c r="T90" s="154">
        <v>11884</v>
      </c>
      <c r="U90" s="154" t="s">
        <v>504</v>
      </c>
      <c r="V90" s="154">
        <v>23760</v>
      </c>
      <c r="W90" s="154">
        <v>36628</v>
      </c>
      <c r="X90" s="154" t="s">
        <v>504</v>
      </c>
      <c r="Y90" s="154"/>
      <c r="Z90" s="246" t="s">
        <v>701</v>
      </c>
      <c r="AA90" s="350">
        <v>25608</v>
      </c>
      <c r="AB90" s="154">
        <v>17856</v>
      </c>
      <c r="AC90" s="154">
        <v>106</v>
      </c>
      <c r="AD90" s="154">
        <v>312</v>
      </c>
      <c r="AE90" s="154" t="s">
        <v>504</v>
      </c>
      <c r="AF90" s="154">
        <v>2866</v>
      </c>
    </row>
    <row r="91" spans="1:32" s="246" customFormat="1">
      <c r="A91" s="319" t="s">
        <v>702</v>
      </c>
      <c r="B91" s="154">
        <v>193183</v>
      </c>
      <c r="C91" s="154">
        <v>54405</v>
      </c>
      <c r="D91" s="154">
        <v>2790</v>
      </c>
      <c r="E91" s="154">
        <v>17</v>
      </c>
      <c r="F91" s="154">
        <v>47</v>
      </c>
      <c r="G91" s="154">
        <v>131</v>
      </c>
      <c r="H91" s="154"/>
      <c r="I91" s="319" t="s">
        <v>702</v>
      </c>
      <c r="J91" s="154">
        <v>78</v>
      </c>
      <c r="K91" s="154" t="s">
        <v>504</v>
      </c>
      <c r="L91" s="154">
        <v>23023</v>
      </c>
      <c r="M91" s="154">
        <v>7</v>
      </c>
      <c r="N91" s="154">
        <v>30168</v>
      </c>
      <c r="O91" s="154">
        <v>119</v>
      </c>
      <c r="P91" s="154"/>
      <c r="Q91" s="319" t="s">
        <v>702</v>
      </c>
      <c r="R91" s="154">
        <v>205</v>
      </c>
      <c r="S91" s="154" t="s">
        <v>504</v>
      </c>
      <c r="T91" s="154">
        <v>19373</v>
      </c>
      <c r="U91" s="154">
        <v>2</v>
      </c>
      <c r="V91" s="154">
        <v>3</v>
      </c>
      <c r="W91" s="154">
        <v>43559</v>
      </c>
      <c r="X91" s="154">
        <v>3</v>
      </c>
      <c r="Y91" s="154"/>
      <c r="Z91" s="246" t="s">
        <v>702</v>
      </c>
      <c r="AA91" s="350">
        <v>10170</v>
      </c>
      <c r="AB91" s="154">
        <v>4</v>
      </c>
      <c r="AC91" s="154">
        <v>29</v>
      </c>
      <c r="AD91" s="154">
        <v>336</v>
      </c>
      <c r="AE91" s="154">
        <v>88</v>
      </c>
      <c r="AF91" s="154">
        <v>8626</v>
      </c>
    </row>
    <row r="92" spans="1:32" s="246" customFormat="1">
      <c r="A92" s="319" t="s">
        <v>703</v>
      </c>
      <c r="B92" s="154">
        <v>44538</v>
      </c>
      <c r="C92" s="154" t="s">
        <v>504</v>
      </c>
      <c r="D92" s="154" t="s">
        <v>504</v>
      </c>
      <c r="E92" s="154" t="s">
        <v>504</v>
      </c>
      <c r="F92" s="154" t="s">
        <v>504</v>
      </c>
      <c r="G92" s="154" t="s">
        <v>504</v>
      </c>
      <c r="H92" s="154"/>
      <c r="I92" s="319" t="s">
        <v>703</v>
      </c>
      <c r="J92" s="154" t="s">
        <v>504</v>
      </c>
      <c r="K92" s="154" t="s">
        <v>504</v>
      </c>
      <c r="L92" s="154">
        <v>106</v>
      </c>
      <c r="M92" s="154" t="s">
        <v>504</v>
      </c>
      <c r="N92" s="154">
        <v>34024</v>
      </c>
      <c r="O92" s="154" t="s">
        <v>504</v>
      </c>
      <c r="P92" s="154"/>
      <c r="Q92" s="319" t="s">
        <v>703</v>
      </c>
      <c r="R92" s="154" t="s">
        <v>504</v>
      </c>
      <c r="S92" s="154" t="s">
        <v>504</v>
      </c>
      <c r="T92" s="154">
        <v>157</v>
      </c>
      <c r="U92" s="154" t="s">
        <v>504</v>
      </c>
      <c r="V92" s="154" t="s">
        <v>504</v>
      </c>
      <c r="W92" s="154">
        <v>5</v>
      </c>
      <c r="X92" s="154" t="s">
        <v>504</v>
      </c>
      <c r="Y92" s="154"/>
      <c r="Z92" s="246" t="s">
        <v>703</v>
      </c>
      <c r="AA92" s="350">
        <v>10244</v>
      </c>
      <c r="AB92" s="154" t="s">
        <v>504</v>
      </c>
      <c r="AC92" s="154" t="s">
        <v>504</v>
      </c>
      <c r="AD92" s="154" t="s">
        <v>504</v>
      </c>
      <c r="AE92" s="154">
        <v>2</v>
      </c>
      <c r="AF92" s="154" t="s">
        <v>504</v>
      </c>
    </row>
    <row r="93" spans="1:32" s="246" customFormat="1">
      <c r="A93" s="319" t="s">
        <v>704</v>
      </c>
      <c r="B93" s="154">
        <v>128327</v>
      </c>
      <c r="C93" s="154">
        <v>234</v>
      </c>
      <c r="D93" s="154">
        <v>2988</v>
      </c>
      <c r="E93" s="154">
        <v>58</v>
      </c>
      <c r="F93" s="154">
        <v>85</v>
      </c>
      <c r="G93" s="154">
        <v>2452</v>
      </c>
      <c r="H93" s="154"/>
      <c r="I93" s="319" t="s">
        <v>704</v>
      </c>
      <c r="J93" s="154">
        <v>21132</v>
      </c>
      <c r="K93" s="154">
        <v>91</v>
      </c>
      <c r="L93" s="154">
        <v>11766</v>
      </c>
      <c r="M93" s="154">
        <v>106</v>
      </c>
      <c r="N93" s="154">
        <v>17994</v>
      </c>
      <c r="O93" s="154">
        <v>9854</v>
      </c>
      <c r="P93" s="154"/>
      <c r="Q93" s="319" t="s">
        <v>704</v>
      </c>
      <c r="R93" s="154">
        <v>3644</v>
      </c>
      <c r="S93" s="154">
        <v>10408</v>
      </c>
      <c r="T93" s="154">
        <v>5170</v>
      </c>
      <c r="U93" s="154">
        <v>4019</v>
      </c>
      <c r="V93" s="154" t="s">
        <v>504</v>
      </c>
      <c r="W93" s="154">
        <v>26068</v>
      </c>
      <c r="X93" s="154" t="s">
        <v>504</v>
      </c>
      <c r="Y93" s="154"/>
      <c r="Z93" s="246" t="s">
        <v>704</v>
      </c>
      <c r="AA93" s="350">
        <v>7264</v>
      </c>
      <c r="AB93" s="154">
        <v>1</v>
      </c>
      <c r="AC93" s="154" t="s">
        <v>504</v>
      </c>
      <c r="AD93" s="154" t="s">
        <v>504</v>
      </c>
      <c r="AE93" s="154">
        <v>70</v>
      </c>
      <c r="AF93" s="154">
        <v>4923</v>
      </c>
    </row>
    <row r="94" spans="1:32" s="246" customFormat="1">
      <c r="A94" s="319" t="s">
        <v>705</v>
      </c>
      <c r="B94" s="154">
        <v>21283</v>
      </c>
      <c r="C94" s="154" t="s">
        <v>504</v>
      </c>
      <c r="D94" s="154" t="s">
        <v>504</v>
      </c>
      <c r="E94" s="154" t="s">
        <v>504</v>
      </c>
      <c r="F94" s="154" t="s">
        <v>504</v>
      </c>
      <c r="G94" s="154" t="s">
        <v>504</v>
      </c>
      <c r="H94" s="154"/>
      <c r="I94" s="319" t="s">
        <v>705</v>
      </c>
      <c r="J94" s="154" t="s">
        <v>504</v>
      </c>
      <c r="K94" s="154" t="s">
        <v>504</v>
      </c>
      <c r="L94" s="154" t="s">
        <v>504</v>
      </c>
      <c r="M94" s="154" t="s">
        <v>504</v>
      </c>
      <c r="N94" s="154">
        <v>10547</v>
      </c>
      <c r="O94" s="154" t="s">
        <v>504</v>
      </c>
      <c r="P94" s="154"/>
      <c r="Q94" s="319" t="s">
        <v>705</v>
      </c>
      <c r="R94" s="154" t="s">
        <v>504</v>
      </c>
      <c r="S94" s="154">
        <v>10736</v>
      </c>
      <c r="T94" s="154" t="s">
        <v>504</v>
      </c>
      <c r="U94" s="154" t="s">
        <v>504</v>
      </c>
      <c r="V94" s="154" t="s">
        <v>504</v>
      </c>
      <c r="W94" s="154" t="s">
        <v>504</v>
      </c>
      <c r="X94" s="154" t="s">
        <v>504</v>
      </c>
      <c r="Y94" s="154"/>
      <c r="Z94" s="246" t="s">
        <v>705</v>
      </c>
      <c r="AA94" s="350" t="s">
        <v>504</v>
      </c>
      <c r="AB94" s="154" t="s">
        <v>504</v>
      </c>
      <c r="AC94" s="154" t="s">
        <v>504</v>
      </c>
      <c r="AD94" s="154" t="s">
        <v>504</v>
      </c>
      <c r="AE94" s="154" t="s">
        <v>504</v>
      </c>
      <c r="AF94" s="154" t="s">
        <v>504</v>
      </c>
    </row>
    <row r="95" spans="1:32" s="246" customFormat="1">
      <c r="A95" s="319" t="s">
        <v>706</v>
      </c>
      <c r="B95" s="154">
        <v>197118</v>
      </c>
      <c r="C95" s="154">
        <v>2507</v>
      </c>
      <c r="D95" s="154" t="s">
        <v>504</v>
      </c>
      <c r="E95" s="154">
        <v>2</v>
      </c>
      <c r="F95" s="154">
        <v>5</v>
      </c>
      <c r="G95" s="154" t="s">
        <v>504</v>
      </c>
      <c r="H95" s="154"/>
      <c r="I95" s="319" t="s">
        <v>706</v>
      </c>
      <c r="J95" s="154">
        <v>8</v>
      </c>
      <c r="K95" s="154" t="s">
        <v>504</v>
      </c>
      <c r="L95" s="154">
        <v>104521</v>
      </c>
      <c r="M95" s="154">
        <v>3</v>
      </c>
      <c r="N95" s="154">
        <v>108</v>
      </c>
      <c r="O95" s="154" t="s">
        <v>504</v>
      </c>
      <c r="P95" s="154"/>
      <c r="Q95" s="319" t="s">
        <v>706</v>
      </c>
      <c r="R95" s="154" t="s">
        <v>504</v>
      </c>
      <c r="S95" s="154" t="s">
        <v>504</v>
      </c>
      <c r="T95" s="154">
        <v>6</v>
      </c>
      <c r="U95" s="154" t="s">
        <v>504</v>
      </c>
      <c r="V95" s="154">
        <v>7</v>
      </c>
      <c r="W95" s="154">
        <v>89028</v>
      </c>
      <c r="X95" s="154" t="s">
        <v>504</v>
      </c>
      <c r="Y95" s="154"/>
      <c r="Z95" s="246" t="s">
        <v>706</v>
      </c>
      <c r="AA95" s="350">
        <v>6</v>
      </c>
      <c r="AB95" s="154">
        <v>89</v>
      </c>
      <c r="AC95" s="154">
        <v>1</v>
      </c>
      <c r="AD95" s="154" t="s">
        <v>504</v>
      </c>
      <c r="AE95" s="154" t="s">
        <v>504</v>
      </c>
      <c r="AF95" s="154">
        <v>827</v>
      </c>
    </row>
    <row r="96" spans="1:32" s="246" customFormat="1">
      <c r="A96" s="319" t="s">
        <v>707</v>
      </c>
      <c r="B96" s="154">
        <v>77036</v>
      </c>
      <c r="C96" s="154">
        <v>6</v>
      </c>
      <c r="D96" s="154">
        <v>1052</v>
      </c>
      <c r="E96" s="154">
        <v>1</v>
      </c>
      <c r="F96" s="154" t="s">
        <v>504</v>
      </c>
      <c r="G96" s="154" t="s">
        <v>504</v>
      </c>
      <c r="H96" s="154"/>
      <c r="I96" s="319" t="s">
        <v>707</v>
      </c>
      <c r="J96" s="154">
        <v>3018</v>
      </c>
      <c r="K96" s="154" t="s">
        <v>504</v>
      </c>
      <c r="L96" s="154">
        <v>7191</v>
      </c>
      <c r="M96" s="154" t="s">
        <v>504</v>
      </c>
      <c r="N96" s="154" t="s">
        <v>504</v>
      </c>
      <c r="O96" s="154">
        <v>2096</v>
      </c>
      <c r="P96" s="154"/>
      <c r="Q96" s="319" t="s">
        <v>707</v>
      </c>
      <c r="R96" s="154">
        <v>2040</v>
      </c>
      <c r="S96" s="154" t="s">
        <v>504</v>
      </c>
      <c r="T96" s="154">
        <v>1860</v>
      </c>
      <c r="U96" s="154" t="s">
        <v>504</v>
      </c>
      <c r="V96" s="154" t="s">
        <v>504</v>
      </c>
      <c r="W96" s="154">
        <v>59140</v>
      </c>
      <c r="X96" s="154">
        <v>6</v>
      </c>
      <c r="Y96" s="154"/>
      <c r="Z96" s="246" t="s">
        <v>707</v>
      </c>
      <c r="AA96" s="350" t="s">
        <v>504</v>
      </c>
      <c r="AB96" s="154">
        <v>2</v>
      </c>
      <c r="AC96" s="154" t="s">
        <v>504</v>
      </c>
      <c r="AD96" s="154" t="s">
        <v>504</v>
      </c>
      <c r="AE96" s="154" t="s">
        <v>504</v>
      </c>
      <c r="AF96" s="154">
        <v>624</v>
      </c>
    </row>
    <row r="97" spans="1:32" s="246" customFormat="1">
      <c r="A97" s="319" t="s">
        <v>708</v>
      </c>
      <c r="B97" s="154">
        <v>163052</v>
      </c>
      <c r="C97" s="154">
        <v>58935</v>
      </c>
      <c r="D97" s="154" t="s">
        <v>504</v>
      </c>
      <c r="E97" s="154" t="s">
        <v>504</v>
      </c>
      <c r="F97" s="154" t="s">
        <v>504</v>
      </c>
      <c r="G97" s="154" t="s">
        <v>504</v>
      </c>
      <c r="H97" s="154"/>
      <c r="I97" s="319" t="s">
        <v>708</v>
      </c>
      <c r="J97" s="154">
        <v>4</v>
      </c>
      <c r="K97" s="154" t="s">
        <v>504</v>
      </c>
      <c r="L97" s="154">
        <v>58826</v>
      </c>
      <c r="M97" s="154" t="s">
        <v>504</v>
      </c>
      <c r="N97" s="154">
        <v>6191</v>
      </c>
      <c r="O97" s="154">
        <v>16918</v>
      </c>
      <c r="P97" s="154"/>
      <c r="Q97" s="319" t="s">
        <v>708</v>
      </c>
      <c r="R97" s="154">
        <v>1</v>
      </c>
      <c r="S97" s="154" t="s">
        <v>504</v>
      </c>
      <c r="T97" s="154">
        <v>22105</v>
      </c>
      <c r="U97" s="154" t="s">
        <v>504</v>
      </c>
      <c r="V97" s="154" t="s">
        <v>504</v>
      </c>
      <c r="W97" s="154">
        <v>2</v>
      </c>
      <c r="X97" s="154">
        <v>5</v>
      </c>
      <c r="Y97" s="154"/>
      <c r="Z97" s="246" t="s">
        <v>708</v>
      </c>
      <c r="AA97" s="350">
        <v>46</v>
      </c>
      <c r="AB97" s="154" t="s">
        <v>504</v>
      </c>
      <c r="AC97" s="154" t="s">
        <v>504</v>
      </c>
      <c r="AD97" s="154" t="s">
        <v>504</v>
      </c>
      <c r="AE97" s="154" t="s">
        <v>504</v>
      </c>
      <c r="AF97" s="154">
        <v>19</v>
      </c>
    </row>
    <row r="98" spans="1:32" s="246" customFormat="1">
      <c r="A98" s="319" t="s">
        <v>709</v>
      </c>
      <c r="B98" s="154">
        <v>636483</v>
      </c>
      <c r="C98" s="154">
        <v>84620</v>
      </c>
      <c r="D98" s="154">
        <v>37221</v>
      </c>
      <c r="E98" s="154">
        <v>8</v>
      </c>
      <c r="F98" s="154">
        <v>5</v>
      </c>
      <c r="G98" s="154">
        <v>1</v>
      </c>
      <c r="H98" s="154"/>
      <c r="I98" s="319" t="s">
        <v>709</v>
      </c>
      <c r="J98" s="154">
        <v>51522</v>
      </c>
      <c r="K98" s="154">
        <v>8</v>
      </c>
      <c r="L98" s="154">
        <v>233004</v>
      </c>
      <c r="M98" s="154">
        <v>8</v>
      </c>
      <c r="N98" s="154" t="s">
        <v>504</v>
      </c>
      <c r="O98" s="154">
        <v>49820</v>
      </c>
      <c r="P98" s="154"/>
      <c r="Q98" s="319" t="s">
        <v>709</v>
      </c>
      <c r="R98" s="154">
        <v>1</v>
      </c>
      <c r="S98" s="154">
        <v>8</v>
      </c>
      <c r="T98" s="154">
        <v>31497</v>
      </c>
      <c r="U98" s="154">
        <v>6</v>
      </c>
      <c r="V98" s="154">
        <v>122</v>
      </c>
      <c r="W98" s="154">
        <v>118874</v>
      </c>
      <c r="X98" s="154">
        <v>7</v>
      </c>
      <c r="Y98" s="154"/>
      <c r="Z98" s="246" t="s">
        <v>709</v>
      </c>
      <c r="AA98" s="350" t="s">
        <v>504</v>
      </c>
      <c r="AB98" s="154">
        <v>22</v>
      </c>
      <c r="AC98" s="154">
        <v>25</v>
      </c>
      <c r="AD98" s="154">
        <v>167</v>
      </c>
      <c r="AE98" s="154" t="s">
        <v>504</v>
      </c>
      <c r="AF98" s="154">
        <v>29537</v>
      </c>
    </row>
    <row r="99" spans="1:32" s="246" customFormat="1">
      <c r="A99" s="319" t="s">
        <v>710</v>
      </c>
      <c r="B99" s="154">
        <v>178245</v>
      </c>
      <c r="C99" s="154">
        <v>9879</v>
      </c>
      <c r="D99" s="154">
        <v>5</v>
      </c>
      <c r="E99" s="154">
        <v>3</v>
      </c>
      <c r="F99" s="154">
        <v>10</v>
      </c>
      <c r="G99" s="154" t="s">
        <v>504</v>
      </c>
      <c r="H99" s="154"/>
      <c r="I99" s="319" t="s">
        <v>710</v>
      </c>
      <c r="J99" s="154">
        <v>199</v>
      </c>
      <c r="K99" s="154">
        <v>1</v>
      </c>
      <c r="L99" s="154">
        <v>84408</v>
      </c>
      <c r="M99" s="154">
        <v>9</v>
      </c>
      <c r="N99" s="154" t="s">
        <v>504</v>
      </c>
      <c r="O99" s="154">
        <v>9502</v>
      </c>
      <c r="P99" s="154"/>
      <c r="Q99" s="319" t="s">
        <v>710</v>
      </c>
      <c r="R99" s="154">
        <v>376</v>
      </c>
      <c r="S99" s="154" t="s">
        <v>504</v>
      </c>
      <c r="T99" s="154">
        <v>15626</v>
      </c>
      <c r="U99" s="154">
        <v>2</v>
      </c>
      <c r="V99" s="154">
        <v>1</v>
      </c>
      <c r="W99" s="154">
        <v>57795</v>
      </c>
      <c r="X99" s="154" t="s">
        <v>504</v>
      </c>
      <c r="Y99" s="154"/>
      <c r="Z99" s="246" t="s">
        <v>710</v>
      </c>
      <c r="AA99" s="350">
        <v>173</v>
      </c>
      <c r="AB99" s="154">
        <v>89</v>
      </c>
      <c r="AC99" s="154" t="s">
        <v>504</v>
      </c>
      <c r="AD99" s="154" t="s">
        <v>504</v>
      </c>
      <c r="AE99" s="154" t="s">
        <v>504</v>
      </c>
      <c r="AF99" s="154">
        <v>167</v>
      </c>
    </row>
    <row r="100" spans="1:32" s="246" customFormat="1">
      <c r="A100" s="319" t="s">
        <v>712</v>
      </c>
      <c r="B100" s="154">
        <v>1108900</v>
      </c>
      <c r="C100" s="154">
        <v>44954</v>
      </c>
      <c r="D100" s="154">
        <v>81175</v>
      </c>
      <c r="E100" s="154">
        <v>2735</v>
      </c>
      <c r="F100" s="154">
        <v>6992</v>
      </c>
      <c r="G100" s="154">
        <v>325</v>
      </c>
      <c r="H100" s="154"/>
      <c r="I100" s="319" t="s">
        <v>712</v>
      </c>
      <c r="J100" s="154">
        <v>84530</v>
      </c>
      <c r="K100" s="154">
        <v>412</v>
      </c>
      <c r="L100" s="154">
        <v>353693</v>
      </c>
      <c r="M100" s="154">
        <v>1</v>
      </c>
      <c r="N100" s="154">
        <v>9415</v>
      </c>
      <c r="O100" s="154">
        <v>40119</v>
      </c>
      <c r="P100" s="154"/>
      <c r="Q100" s="319" t="s">
        <v>712</v>
      </c>
      <c r="R100" s="154">
        <v>24926</v>
      </c>
      <c r="S100" s="154">
        <v>10291</v>
      </c>
      <c r="T100" s="154">
        <v>98889</v>
      </c>
      <c r="U100" s="154">
        <v>742</v>
      </c>
      <c r="V100" s="154">
        <v>11606</v>
      </c>
      <c r="W100" s="154">
        <v>233646</v>
      </c>
      <c r="X100" s="154">
        <v>108</v>
      </c>
      <c r="Y100" s="154"/>
      <c r="Z100" s="246" t="s">
        <v>712</v>
      </c>
      <c r="AA100" s="350">
        <v>15391</v>
      </c>
      <c r="AB100" s="154">
        <v>232</v>
      </c>
      <c r="AC100" s="154">
        <v>62</v>
      </c>
      <c r="AD100" s="154">
        <v>148</v>
      </c>
      <c r="AE100" s="154">
        <v>7</v>
      </c>
      <c r="AF100" s="154">
        <v>88501</v>
      </c>
    </row>
    <row r="101" spans="1:32" s="246" customFormat="1">
      <c r="A101" s="319" t="s">
        <v>713</v>
      </c>
      <c r="B101" s="154">
        <v>151180</v>
      </c>
      <c r="C101" s="154">
        <v>4824</v>
      </c>
      <c r="D101" s="154">
        <v>7790</v>
      </c>
      <c r="E101" s="154">
        <v>95</v>
      </c>
      <c r="F101" s="154" t="s">
        <v>504</v>
      </c>
      <c r="G101" s="154">
        <v>287</v>
      </c>
      <c r="H101" s="154"/>
      <c r="I101" s="319" t="s">
        <v>713</v>
      </c>
      <c r="J101" s="154">
        <v>13633</v>
      </c>
      <c r="K101" s="154">
        <v>140</v>
      </c>
      <c r="L101" s="154">
        <v>50935</v>
      </c>
      <c r="M101" s="154">
        <v>1</v>
      </c>
      <c r="N101" s="154" t="s">
        <v>504</v>
      </c>
      <c r="O101" s="154">
        <v>2960</v>
      </c>
      <c r="P101" s="154"/>
      <c r="Q101" s="319" t="s">
        <v>713</v>
      </c>
      <c r="R101" s="154">
        <v>7130</v>
      </c>
      <c r="S101" s="154">
        <v>9</v>
      </c>
      <c r="T101" s="154">
        <v>6928</v>
      </c>
      <c r="U101" s="154">
        <v>148</v>
      </c>
      <c r="V101" s="154" t="s">
        <v>504</v>
      </c>
      <c r="W101" s="154">
        <v>52840</v>
      </c>
      <c r="X101" s="154">
        <v>101</v>
      </c>
      <c r="Y101" s="154"/>
      <c r="Z101" s="246" t="s">
        <v>713</v>
      </c>
      <c r="AA101" s="350" t="s">
        <v>504</v>
      </c>
      <c r="AB101" s="154">
        <v>98</v>
      </c>
      <c r="AC101" s="154">
        <v>34</v>
      </c>
      <c r="AD101" s="154" t="s">
        <v>504</v>
      </c>
      <c r="AE101" s="154" t="s">
        <v>504</v>
      </c>
      <c r="AF101" s="154">
        <v>3227</v>
      </c>
    </row>
    <row r="102" spans="1:32" s="246" customFormat="1">
      <c r="A102" s="319" t="s">
        <v>714</v>
      </c>
      <c r="B102" s="154">
        <v>7855</v>
      </c>
      <c r="C102" s="154" t="s">
        <v>504</v>
      </c>
      <c r="D102" s="154" t="s">
        <v>504</v>
      </c>
      <c r="E102" s="154" t="s">
        <v>504</v>
      </c>
      <c r="F102" s="154" t="s">
        <v>504</v>
      </c>
      <c r="G102" s="154" t="s">
        <v>504</v>
      </c>
      <c r="H102" s="154"/>
      <c r="I102" s="319" t="s">
        <v>714</v>
      </c>
      <c r="J102" s="154" t="s">
        <v>504</v>
      </c>
      <c r="K102" s="154" t="s">
        <v>504</v>
      </c>
      <c r="L102" s="154">
        <v>2</v>
      </c>
      <c r="M102" s="154" t="s">
        <v>504</v>
      </c>
      <c r="N102" s="154" t="s">
        <v>504</v>
      </c>
      <c r="O102" s="154" t="s">
        <v>504</v>
      </c>
      <c r="P102" s="154"/>
      <c r="Q102" s="319" t="s">
        <v>714</v>
      </c>
      <c r="R102" s="154" t="s">
        <v>504</v>
      </c>
      <c r="S102" s="154" t="s">
        <v>504</v>
      </c>
      <c r="T102" s="154">
        <v>1773</v>
      </c>
      <c r="U102" s="154" t="s">
        <v>504</v>
      </c>
      <c r="V102" s="154" t="s">
        <v>504</v>
      </c>
      <c r="W102" s="154">
        <v>1</v>
      </c>
      <c r="X102" s="154" t="s">
        <v>504</v>
      </c>
      <c r="Y102" s="154"/>
      <c r="Z102" s="246" t="s">
        <v>714</v>
      </c>
      <c r="AA102" s="350" t="s">
        <v>504</v>
      </c>
      <c r="AB102" s="154">
        <v>14</v>
      </c>
      <c r="AC102" s="154" t="s">
        <v>504</v>
      </c>
      <c r="AD102" s="154" t="s">
        <v>504</v>
      </c>
      <c r="AE102" s="154" t="s">
        <v>504</v>
      </c>
      <c r="AF102" s="154">
        <v>6065</v>
      </c>
    </row>
    <row r="103" spans="1:32" s="246" customFormat="1">
      <c r="A103" s="319" t="s">
        <v>715</v>
      </c>
      <c r="B103" s="154">
        <v>82655</v>
      </c>
      <c r="C103" s="154">
        <v>4798</v>
      </c>
      <c r="D103" s="154">
        <v>20285</v>
      </c>
      <c r="E103" s="154">
        <v>4</v>
      </c>
      <c r="F103" s="154">
        <v>4</v>
      </c>
      <c r="G103" s="154">
        <v>4</v>
      </c>
      <c r="H103" s="154"/>
      <c r="I103" s="319" t="s">
        <v>715</v>
      </c>
      <c r="J103" s="154">
        <v>8134</v>
      </c>
      <c r="K103" s="154">
        <v>3</v>
      </c>
      <c r="L103" s="154">
        <v>20759</v>
      </c>
      <c r="M103" s="154" t="s">
        <v>504</v>
      </c>
      <c r="N103" s="154">
        <v>9403</v>
      </c>
      <c r="O103" s="154">
        <v>5351</v>
      </c>
      <c r="P103" s="154"/>
      <c r="Q103" s="319" t="s">
        <v>715</v>
      </c>
      <c r="R103" s="154">
        <v>110</v>
      </c>
      <c r="S103" s="154">
        <v>8</v>
      </c>
      <c r="T103" s="154">
        <v>6295</v>
      </c>
      <c r="U103" s="154" t="s">
        <v>504</v>
      </c>
      <c r="V103" s="154">
        <v>1</v>
      </c>
      <c r="W103" s="154">
        <v>3226</v>
      </c>
      <c r="X103" s="154">
        <v>5</v>
      </c>
      <c r="Y103" s="154"/>
      <c r="Z103" s="246" t="s">
        <v>715</v>
      </c>
      <c r="AA103" s="350" t="s">
        <v>504</v>
      </c>
      <c r="AB103" s="154" t="s">
        <v>504</v>
      </c>
      <c r="AC103" s="154" t="s">
        <v>504</v>
      </c>
      <c r="AD103" s="154" t="s">
        <v>504</v>
      </c>
      <c r="AE103" s="154" t="s">
        <v>504</v>
      </c>
      <c r="AF103" s="154">
        <v>4265</v>
      </c>
    </row>
    <row r="104" spans="1:32" s="246" customFormat="1">
      <c r="A104" s="319" t="s">
        <v>716</v>
      </c>
      <c r="B104" s="154">
        <v>57977</v>
      </c>
      <c r="C104" s="154">
        <v>1</v>
      </c>
      <c r="D104" s="154">
        <v>12475</v>
      </c>
      <c r="E104" s="154">
        <v>1</v>
      </c>
      <c r="F104" s="154" t="s">
        <v>504</v>
      </c>
      <c r="G104" s="154">
        <v>1</v>
      </c>
      <c r="H104" s="154"/>
      <c r="I104" s="319" t="s">
        <v>716</v>
      </c>
      <c r="J104" s="154">
        <v>7651</v>
      </c>
      <c r="K104" s="154" t="s">
        <v>504</v>
      </c>
      <c r="L104" s="154">
        <v>13201</v>
      </c>
      <c r="M104" s="154" t="s">
        <v>504</v>
      </c>
      <c r="N104" s="154">
        <v>3</v>
      </c>
      <c r="O104" s="154">
        <v>5921</v>
      </c>
      <c r="P104" s="154"/>
      <c r="Q104" s="319" t="s">
        <v>716</v>
      </c>
      <c r="R104" s="154">
        <v>1763</v>
      </c>
      <c r="S104" s="154">
        <v>5</v>
      </c>
      <c r="T104" s="154">
        <v>7762</v>
      </c>
      <c r="U104" s="154" t="s">
        <v>504</v>
      </c>
      <c r="V104" s="154">
        <v>1</v>
      </c>
      <c r="W104" s="154">
        <v>3933</v>
      </c>
      <c r="X104" s="154" t="s">
        <v>504</v>
      </c>
      <c r="Y104" s="154"/>
      <c r="Z104" s="246" t="s">
        <v>716</v>
      </c>
      <c r="AA104" s="350" t="s">
        <v>504</v>
      </c>
      <c r="AB104" s="154">
        <v>2</v>
      </c>
      <c r="AC104" s="154">
        <v>3</v>
      </c>
      <c r="AD104" s="154" t="s">
        <v>504</v>
      </c>
      <c r="AE104" s="154" t="s">
        <v>504</v>
      </c>
      <c r="AF104" s="154">
        <v>5254</v>
      </c>
    </row>
    <row r="105" spans="1:32" s="246" customFormat="1">
      <c r="A105" s="319" t="s">
        <v>717</v>
      </c>
      <c r="B105" s="154">
        <v>318230</v>
      </c>
      <c r="C105" s="154">
        <v>22026</v>
      </c>
      <c r="D105" s="154">
        <v>14061</v>
      </c>
      <c r="E105" s="154" t="s">
        <v>504</v>
      </c>
      <c r="F105" s="154">
        <v>6985</v>
      </c>
      <c r="G105" s="154">
        <v>2</v>
      </c>
      <c r="H105" s="154"/>
      <c r="I105" s="319" t="s">
        <v>717</v>
      </c>
      <c r="J105" s="154">
        <v>36680</v>
      </c>
      <c r="K105" s="154">
        <v>265</v>
      </c>
      <c r="L105" s="154">
        <v>71810</v>
      </c>
      <c r="M105" s="154" t="s">
        <v>504</v>
      </c>
      <c r="N105" s="154">
        <v>2</v>
      </c>
      <c r="O105" s="154">
        <v>20727</v>
      </c>
      <c r="P105" s="154"/>
      <c r="Q105" s="319" t="s">
        <v>717</v>
      </c>
      <c r="R105" s="154">
        <v>15709</v>
      </c>
      <c r="S105" s="154">
        <v>5</v>
      </c>
      <c r="T105" s="154">
        <v>34862</v>
      </c>
      <c r="U105" s="154">
        <v>581</v>
      </c>
      <c r="V105" s="154">
        <v>8</v>
      </c>
      <c r="W105" s="154">
        <v>64998</v>
      </c>
      <c r="X105" s="154" t="s">
        <v>504</v>
      </c>
      <c r="Y105" s="154"/>
      <c r="Z105" s="246" t="s">
        <v>717</v>
      </c>
      <c r="AA105" s="350" t="s">
        <v>504</v>
      </c>
      <c r="AB105" s="154">
        <v>6</v>
      </c>
      <c r="AC105" s="154">
        <v>2</v>
      </c>
      <c r="AD105" s="154">
        <v>148</v>
      </c>
      <c r="AE105" s="154" t="s">
        <v>504</v>
      </c>
      <c r="AF105" s="154">
        <v>29353</v>
      </c>
    </row>
    <row r="106" spans="1:32" s="246" customFormat="1">
      <c r="A106" s="319" t="s">
        <v>718</v>
      </c>
      <c r="B106" s="154">
        <v>120162</v>
      </c>
      <c r="C106" s="154">
        <v>13289</v>
      </c>
      <c r="D106" s="154">
        <v>6508</v>
      </c>
      <c r="E106" s="154">
        <v>2635</v>
      </c>
      <c r="F106" s="154" t="s">
        <v>504</v>
      </c>
      <c r="G106" s="154">
        <v>31</v>
      </c>
      <c r="H106" s="154"/>
      <c r="I106" s="319" t="s">
        <v>718</v>
      </c>
      <c r="J106" s="154">
        <v>7699</v>
      </c>
      <c r="K106" s="154" t="s">
        <v>504</v>
      </c>
      <c r="L106" s="154">
        <v>26006</v>
      </c>
      <c r="M106" s="154" t="s">
        <v>504</v>
      </c>
      <c r="N106" s="154">
        <v>7</v>
      </c>
      <c r="O106" s="154">
        <v>4169</v>
      </c>
      <c r="P106" s="154"/>
      <c r="Q106" s="319" t="s">
        <v>718</v>
      </c>
      <c r="R106" s="154" t="s">
        <v>504</v>
      </c>
      <c r="S106" s="154">
        <v>10253</v>
      </c>
      <c r="T106" s="154">
        <v>6589</v>
      </c>
      <c r="U106" s="154">
        <v>13</v>
      </c>
      <c r="V106" s="154">
        <v>11423</v>
      </c>
      <c r="W106" s="154">
        <v>7395</v>
      </c>
      <c r="X106" s="154" t="s">
        <v>504</v>
      </c>
      <c r="Y106" s="154"/>
      <c r="Z106" s="246" t="s">
        <v>718</v>
      </c>
      <c r="AA106" s="350">
        <v>15391</v>
      </c>
      <c r="AB106" s="154">
        <v>1</v>
      </c>
      <c r="AC106" s="154" t="s">
        <v>504</v>
      </c>
      <c r="AD106" s="154" t="s">
        <v>504</v>
      </c>
      <c r="AE106" s="154">
        <v>7</v>
      </c>
      <c r="AF106" s="154">
        <v>8746</v>
      </c>
    </row>
    <row r="107" spans="1:32" s="246" customFormat="1">
      <c r="A107" s="319" t="s">
        <v>719</v>
      </c>
      <c r="B107" s="154">
        <v>370644</v>
      </c>
      <c r="C107" s="154">
        <v>16</v>
      </c>
      <c r="D107" s="154">
        <v>20056</v>
      </c>
      <c r="E107" s="154" t="s">
        <v>504</v>
      </c>
      <c r="F107" s="154">
        <v>3</v>
      </c>
      <c r="G107" s="154" t="s">
        <v>504</v>
      </c>
      <c r="H107" s="154"/>
      <c r="I107" s="319" t="s">
        <v>719</v>
      </c>
      <c r="J107" s="154">
        <v>10733</v>
      </c>
      <c r="K107" s="154">
        <v>4</v>
      </c>
      <c r="L107" s="154">
        <v>170980</v>
      </c>
      <c r="M107" s="154" t="s">
        <v>504</v>
      </c>
      <c r="N107" s="154" t="s">
        <v>504</v>
      </c>
      <c r="O107" s="154">
        <v>989</v>
      </c>
      <c r="P107" s="154"/>
      <c r="Q107" s="319" t="s">
        <v>719</v>
      </c>
      <c r="R107" s="154">
        <v>214</v>
      </c>
      <c r="S107" s="154">
        <v>8</v>
      </c>
      <c r="T107" s="154">
        <v>34680</v>
      </c>
      <c r="U107" s="154" t="s">
        <v>504</v>
      </c>
      <c r="V107" s="154">
        <v>3</v>
      </c>
      <c r="W107" s="154">
        <v>101253</v>
      </c>
      <c r="X107" s="154">
        <v>2</v>
      </c>
      <c r="Y107" s="154"/>
      <c r="Z107" s="246" t="s">
        <v>719</v>
      </c>
      <c r="AA107" s="350" t="s">
        <v>504</v>
      </c>
      <c r="AB107" s="154">
        <v>111</v>
      </c>
      <c r="AC107" s="154">
        <v>1</v>
      </c>
      <c r="AD107" s="154" t="s">
        <v>504</v>
      </c>
      <c r="AE107" s="154" t="s">
        <v>504</v>
      </c>
      <c r="AF107" s="154">
        <v>31591</v>
      </c>
    </row>
    <row r="108" spans="1:32" s="246" customFormat="1">
      <c r="A108" s="319" t="s">
        <v>720</v>
      </c>
      <c r="B108" s="154">
        <v>457240</v>
      </c>
      <c r="C108" s="154">
        <v>62326</v>
      </c>
      <c r="D108" s="154">
        <v>74648</v>
      </c>
      <c r="E108" s="154">
        <v>30888</v>
      </c>
      <c r="F108" s="154">
        <v>17147</v>
      </c>
      <c r="G108" s="154">
        <v>15</v>
      </c>
      <c r="H108" s="154"/>
      <c r="I108" s="319" t="s">
        <v>720</v>
      </c>
      <c r="J108" s="154">
        <v>18666</v>
      </c>
      <c r="K108" s="154" t="s">
        <v>504</v>
      </c>
      <c r="L108" s="154">
        <v>121132</v>
      </c>
      <c r="M108" s="154">
        <v>10</v>
      </c>
      <c r="N108" s="154">
        <v>18392</v>
      </c>
      <c r="O108" s="154">
        <v>32476</v>
      </c>
      <c r="P108" s="154"/>
      <c r="Q108" s="319" t="s">
        <v>720</v>
      </c>
      <c r="R108" s="154">
        <v>179</v>
      </c>
      <c r="S108" s="154">
        <v>3</v>
      </c>
      <c r="T108" s="154">
        <v>23590</v>
      </c>
      <c r="U108" s="154" t="s">
        <v>504</v>
      </c>
      <c r="V108" s="154" t="s">
        <v>504</v>
      </c>
      <c r="W108" s="154">
        <v>57711</v>
      </c>
      <c r="X108" s="154" t="s">
        <v>504</v>
      </c>
      <c r="Y108" s="154"/>
      <c r="Z108" s="246" t="s">
        <v>720</v>
      </c>
      <c r="AA108" s="350" t="s">
        <v>504</v>
      </c>
      <c r="AB108" s="154">
        <v>54</v>
      </c>
      <c r="AC108" s="154" t="s">
        <v>504</v>
      </c>
      <c r="AD108" s="154" t="s">
        <v>504</v>
      </c>
      <c r="AE108" s="154" t="s">
        <v>504</v>
      </c>
      <c r="AF108" s="154">
        <v>3</v>
      </c>
    </row>
    <row r="109" spans="1:32" s="246" customFormat="1">
      <c r="A109" s="319" t="s">
        <v>721</v>
      </c>
      <c r="B109" s="154">
        <v>457093</v>
      </c>
      <c r="C109" s="154">
        <v>62326</v>
      </c>
      <c r="D109" s="154">
        <v>74648</v>
      </c>
      <c r="E109" s="154">
        <v>30888</v>
      </c>
      <c r="F109" s="154">
        <v>17147</v>
      </c>
      <c r="G109" s="154" t="s">
        <v>504</v>
      </c>
      <c r="H109" s="154"/>
      <c r="I109" s="319" t="s">
        <v>721</v>
      </c>
      <c r="J109" s="154">
        <v>18666</v>
      </c>
      <c r="K109" s="154" t="s">
        <v>504</v>
      </c>
      <c r="L109" s="154">
        <v>121004</v>
      </c>
      <c r="M109" s="154">
        <v>10</v>
      </c>
      <c r="N109" s="154">
        <v>18392</v>
      </c>
      <c r="O109" s="154">
        <v>32472</v>
      </c>
      <c r="P109" s="154"/>
      <c r="Q109" s="319" t="s">
        <v>721</v>
      </c>
      <c r="R109" s="154">
        <v>179</v>
      </c>
      <c r="S109" s="154">
        <v>3</v>
      </c>
      <c r="T109" s="154">
        <v>23590</v>
      </c>
      <c r="U109" s="154" t="s">
        <v>504</v>
      </c>
      <c r="V109" s="154" t="s">
        <v>504</v>
      </c>
      <c r="W109" s="154">
        <v>57711</v>
      </c>
      <c r="X109" s="154" t="s">
        <v>504</v>
      </c>
      <c r="Y109" s="154"/>
      <c r="Z109" s="246" t="s">
        <v>721</v>
      </c>
      <c r="AA109" s="350" t="s">
        <v>504</v>
      </c>
      <c r="AB109" s="154">
        <v>54</v>
      </c>
      <c r="AC109" s="154" t="s">
        <v>504</v>
      </c>
      <c r="AD109" s="154" t="s">
        <v>504</v>
      </c>
      <c r="AE109" s="154" t="s">
        <v>504</v>
      </c>
      <c r="AF109" s="154">
        <v>3</v>
      </c>
    </row>
    <row r="110" spans="1:32" s="246" customFormat="1">
      <c r="A110" s="319" t="s">
        <v>722</v>
      </c>
      <c r="B110" s="154">
        <v>263642</v>
      </c>
      <c r="C110" s="154">
        <v>28217</v>
      </c>
      <c r="D110" s="154">
        <v>13762</v>
      </c>
      <c r="E110" s="154">
        <v>18023</v>
      </c>
      <c r="F110" s="154">
        <v>20194</v>
      </c>
      <c r="G110" s="154" t="s">
        <v>504</v>
      </c>
      <c r="H110" s="154"/>
      <c r="I110" s="319" t="s">
        <v>722</v>
      </c>
      <c r="J110" s="154">
        <v>1</v>
      </c>
      <c r="K110" s="154" t="s">
        <v>504</v>
      </c>
      <c r="L110" s="154">
        <v>104056</v>
      </c>
      <c r="M110" s="154" t="s">
        <v>504</v>
      </c>
      <c r="N110" s="154">
        <v>30970</v>
      </c>
      <c r="O110" s="154">
        <v>52</v>
      </c>
      <c r="P110" s="154"/>
      <c r="Q110" s="319" t="s">
        <v>722</v>
      </c>
      <c r="R110" s="154">
        <v>136</v>
      </c>
      <c r="S110" s="154">
        <v>3</v>
      </c>
      <c r="T110" s="154">
        <v>16960</v>
      </c>
      <c r="U110" s="154" t="s">
        <v>504</v>
      </c>
      <c r="V110" s="154">
        <v>3925</v>
      </c>
      <c r="W110" s="154">
        <v>9374</v>
      </c>
      <c r="X110" s="154" t="s">
        <v>504</v>
      </c>
      <c r="Y110" s="154"/>
      <c r="Z110" s="246" t="s">
        <v>722</v>
      </c>
      <c r="AA110" s="350" t="s">
        <v>504</v>
      </c>
      <c r="AB110" s="154">
        <v>17932</v>
      </c>
      <c r="AC110" s="154">
        <v>17</v>
      </c>
      <c r="AD110" s="154" t="s">
        <v>504</v>
      </c>
      <c r="AE110" s="154" t="s">
        <v>504</v>
      </c>
      <c r="AF110" s="154">
        <v>20</v>
      </c>
    </row>
    <row r="111" spans="1:32" s="246" customFormat="1">
      <c r="A111" s="319" t="s">
        <v>724</v>
      </c>
      <c r="B111" s="154">
        <v>263265</v>
      </c>
      <c r="C111" s="154">
        <v>28217</v>
      </c>
      <c r="D111" s="154">
        <v>13686</v>
      </c>
      <c r="E111" s="154">
        <v>18023</v>
      </c>
      <c r="F111" s="154">
        <v>20194</v>
      </c>
      <c r="G111" s="154" t="s">
        <v>504</v>
      </c>
      <c r="H111" s="154"/>
      <c r="I111" s="319" t="s">
        <v>724</v>
      </c>
      <c r="J111" s="154">
        <v>1</v>
      </c>
      <c r="K111" s="154" t="s">
        <v>504</v>
      </c>
      <c r="L111" s="154">
        <v>104055</v>
      </c>
      <c r="M111" s="154" t="s">
        <v>504</v>
      </c>
      <c r="N111" s="154">
        <v>30970</v>
      </c>
      <c r="O111" s="154">
        <v>10</v>
      </c>
      <c r="P111" s="154"/>
      <c r="Q111" s="319" t="s">
        <v>724</v>
      </c>
      <c r="R111" s="154">
        <v>5</v>
      </c>
      <c r="S111" s="154">
        <v>3</v>
      </c>
      <c r="T111" s="154">
        <v>16960</v>
      </c>
      <c r="U111" s="154" t="s">
        <v>504</v>
      </c>
      <c r="V111" s="154">
        <v>3925</v>
      </c>
      <c r="W111" s="154">
        <v>9307</v>
      </c>
      <c r="X111" s="154" t="s">
        <v>504</v>
      </c>
      <c r="Y111" s="154"/>
      <c r="Z111" s="246" t="s">
        <v>724</v>
      </c>
      <c r="AA111" s="350" t="s">
        <v>504</v>
      </c>
      <c r="AB111" s="154">
        <v>17876</v>
      </c>
      <c r="AC111" s="154">
        <v>13</v>
      </c>
      <c r="AD111" s="154" t="s">
        <v>504</v>
      </c>
      <c r="AE111" s="154" t="s">
        <v>504</v>
      </c>
      <c r="AF111" s="154">
        <v>20</v>
      </c>
    </row>
    <row r="112" spans="1:32" s="246" customFormat="1">
      <c r="A112" s="319" t="s">
        <v>725</v>
      </c>
      <c r="B112" s="154">
        <v>270712</v>
      </c>
      <c r="C112" s="154">
        <v>18750</v>
      </c>
      <c r="D112" s="154">
        <v>30954</v>
      </c>
      <c r="E112" s="154">
        <v>7</v>
      </c>
      <c r="F112" s="154">
        <v>4</v>
      </c>
      <c r="G112" s="154">
        <v>5</v>
      </c>
      <c r="H112" s="154"/>
      <c r="I112" s="319" t="s">
        <v>725</v>
      </c>
      <c r="J112" s="154">
        <v>209</v>
      </c>
      <c r="K112" s="154" t="s">
        <v>504</v>
      </c>
      <c r="L112" s="154">
        <v>101060</v>
      </c>
      <c r="M112" s="154">
        <v>5</v>
      </c>
      <c r="N112" s="154">
        <v>2</v>
      </c>
      <c r="O112" s="154">
        <v>12646</v>
      </c>
      <c r="P112" s="154"/>
      <c r="Q112" s="319" t="s">
        <v>725</v>
      </c>
      <c r="R112" s="154">
        <v>126</v>
      </c>
      <c r="S112" s="154">
        <v>5</v>
      </c>
      <c r="T112" s="154">
        <v>11</v>
      </c>
      <c r="U112" s="154">
        <v>4</v>
      </c>
      <c r="V112" s="154">
        <v>2</v>
      </c>
      <c r="W112" s="154">
        <v>106521</v>
      </c>
      <c r="X112" s="154">
        <v>6</v>
      </c>
      <c r="Y112" s="154"/>
      <c r="Z112" s="246" t="s">
        <v>725</v>
      </c>
      <c r="AA112" s="350" t="s">
        <v>504</v>
      </c>
      <c r="AB112" s="154">
        <v>39</v>
      </c>
      <c r="AC112" s="154">
        <v>42</v>
      </c>
      <c r="AD112" s="154" t="s">
        <v>504</v>
      </c>
      <c r="AE112" s="154">
        <v>242</v>
      </c>
      <c r="AF112" s="154">
        <v>72</v>
      </c>
    </row>
    <row r="113" spans="1:32" s="246" customFormat="1">
      <c r="A113" s="319" t="s">
        <v>726</v>
      </c>
      <c r="B113" s="154">
        <v>270712</v>
      </c>
      <c r="C113" s="154">
        <v>18750</v>
      </c>
      <c r="D113" s="154">
        <v>30954</v>
      </c>
      <c r="E113" s="154">
        <v>7</v>
      </c>
      <c r="F113" s="154">
        <v>4</v>
      </c>
      <c r="G113" s="154">
        <v>5</v>
      </c>
      <c r="H113" s="154"/>
      <c r="I113" s="319" t="s">
        <v>726</v>
      </c>
      <c r="J113" s="154">
        <v>209</v>
      </c>
      <c r="K113" s="154" t="s">
        <v>504</v>
      </c>
      <c r="L113" s="154">
        <v>101060</v>
      </c>
      <c r="M113" s="154">
        <v>5</v>
      </c>
      <c r="N113" s="154">
        <v>2</v>
      </c>
      <c r="O113" s="154">
        <v>12646</v>
      </c>
      <c r="P113" s="154"/>
      <c r="Q113" s="319" t="s">
        <v>726</v>
      </c>
      <c r="R113" s="154">
        <v>126</v>
      </c>
      <c r="S113" s="154">
        <v>5</v>
      </c>
      <c r="T113" s="154">
        <v>11</v>
      </c>
      <c r="U113" s="154">
        <v>4</v>
      </c>
      <c r="V113" s="154">
        <v>2</v>
      </c>
      <c r="W113" s="154">
        <v>106521</v>
      </c>
      <c r="X113" s="154">
        <v>6</v>
      </c>
      <c r="Y113" s="154"/>
      <c r="Z113" s="246" t="s">
        <v>726</v>
      </c>
      <c r="AA113" s="350" t="s">
        <v>504</v>
      </c>
      <c r="AB113" s="154">
        <v>39</v>
      </c>
      <c r="AC113" s="154">
        <v>42</v>
      </c>
      <c r="AD113" s="154" t="s">
        <v>504</v>
      </c>
      <c r="AE113" s="154">
        <v>242</v>
      </c>
      <c r="AF113" s="154">
        <v>72</v>
      </c>
    </row>
    <row r="114" spans="1:32" s="246" customFormat="1">
      <c r="A114" s="319" t="s">
        <v>727</v>
      </c>
      <c r="B114" s="154">
        <v>414057</v>
      </c>
      <c r="C114" s="154">
        <v>17826</v>
      </c>
      <c r="D114" s="154">
        <v>8213</v>
      </c>
      <c r="E114" s="154">
        <v>20</v>
      </c>
      <c r="F114" s="154">
        <v>3</v>
      </c>
      <c r="G114" s="154">
        <v>238</v>
      </c>
      <c r="H114" s="154"/>
      <c r="I114" s="319" t="s">
        <v>727</v>
      </c>
      <c r="J114" s="154">
        <v>17391</v>
      </c>
      <c r="K114" s="154" t="s">
        <v>504</v>
      </c>
      <c r="L114" s="154">
        <v>170716</v>
      </c>
      <c r="M114" s="154" t="s">
        <v>504</v>
      </c>
      <c r="N114" s="154">
        <v>531</v>
      </c>
      <c r="O114" s="154">
        <v>8028</v>
      </c>
      <c r="P114" s="154"/>
      <c r="Q114" s="319" t="s">
        <v>727</v>
      </c>
      <c r="R114" s="154">
        <v>9285</v>
      </c>
      <c r="S114" s="154">
        <v>17115</v>
      </c>
      <c r="T114" s="154">
        <v>20005</v>
      </c>
      <c r="U114" s="154">
        <v>7003</v>
      </c>
      <c r="V114" s="154" t="s">
        <v>504</v>
      </c>
      <c r="W114" s="154">
        <v>112525</v>
      </c>
      <c r="X114" s="154">
        <v>79</v>
      </c>
      <c r="Y114" s="154"/>
      <c r="Z114" s="246" t="s">
        <v>727</v>
      </c>
      <c r="AA114" s="350">
        <v>3409</v>
      </c>
      <c r="AB114" s="154">
        <v>17110</v>
      </c>
      <c r="AC114" s="154">
        <v>277</v>
      </c>
      <c r="AD114" s="154">
        <v>34</v>
      </c>
      <c r="AE114" s="154" t="s">
        <v>504</v>
      </c>
      <c r="AF114" s="154">
        <v>4249</v>
      </c>
    </row>
    <row r="115" spans="1:32" s="246" customFormat="1">
      <c r="A115" s="319" t="s">
        <v>728</v>
      </c>
      <c r="B115" s="154">
        <v>414057</v>
      </c>
      <c r="C115" s="154">
        <v>17826</v>
      </c>
      <c r="D115" s="154">
        <v>8213</v>
      </c>
      <c r="E115" s="154">
        <v>20</v>
      </c>
      <c r="F115" s="154">
        <v>3</v>
      </c>
      <c r="G115" s="154">
        <v>238</v>
      </c>
      <c r="H115" s="154"/>
      <c r="I115" s="319" t="s">
        <v>728</v>
      </c>
      <c r="J115" s="154">
        <v>17391</v>
      </c>
      <c r="K115" s="154" t="s">
        <v>504</v>
      </c>
      <c r="L115" s="154">
        <v>170716</v>
      </c>
      <c r="M115" s="154" t="s">
        <v>504</v>
      </c>
      <c r="N115" s="154">
        <v>531</v>
      </c>
      <c r="O115" s="154">
        <v>8028</v>
      </c>
      <c r="P115" s="154"/>
      <c r="Q115" s="319" t="s">
        <v>728</v>
      </c>
      <c r="R115" s="154">
        <v>9285</v>
      </c>
      <c r="S115" s="154">
        <v>17115</v>
      </c>
      <c r="T115" s="154">
        <v>20005</v>
      </c>
      <c r="U115" s="154">
        <v>7003</v>
      </c>
      <c r="V115" s="154" t="s">
        <v>504</v>
      </c>
      <c r="W115" s="154">
        <v>112525</v>
      </c>
      <c r="X115" s="154">
        <v>79</v>
      </c>
      <c r="Y115" s="154"/>
      <c r="Z115" s="246" t="s">
        <v>728</v>
      </c>
      <c r="AA115" s="350">
        <v>3409</v>
      </c>
      <c r="AB115" s="154">
        <v>17110</v>
      </c>
      <c r="AC115" s="154">
        <v>277</v>
      </c>
      <c r="AD115" s="154">
        <v>34</v>
      </c>
      <c r="AE115" s="154" t="s">
        <v>504</v>
      </c>
      <c r="AF115" s="154">
        <v>4249</v>
      </c>
    </row>
    <row r="116" spans="1:32" s="246" customFormat="1">
      <c r="A116" s="319" t="s">
        <v>729</v>
      </c>
      <c r="B116" s="154">
        <v>2264571</v>
      </c>
      <c r="C116" s="154">
        <v>157675</v>
      </c>
      <c r="D116" s="154">
        <v>332161</v>
      </c>
      <c r="E116" s="154">
        <v>85851</v>
      </c>
      <c r="F116" s="154">
        <v>11</v>
      </c>
      <c r="G116" s="154">
        <v>26945</v>
      </c>
      <c r="H116" s="154"/>
      <c r="I116" s="319" t="s">
        <v>729</v>
      </c>
      <c r="J116" s="154">
        <v>121554</v>
      </c>
      <c r="K116" s="154">
        <v>58</v>
      </c>
      <c r="L116" s="154">
        <v>434775</v>
      </c>
      <c r="M116" s="154">
        <v>43</v>
      </c>
      <c r="N116" s="154">
        <v>9</v>
      </c>
      <c r="O116" s="154">
        <v>238330</v>
      </c>
      <c r="P116" s="154"/>
      <c r="Q116" s="319" t="s">
        <v>729</v>
      </c>
      <c r="R116" s="154">
        <v>95920</v>
      </c>
      <c r="S116" s="154">
        <v>31</v>
      </c>
      <c r="T116" s="154">
        <v>62</v>
      </c>
      <c r="U116" s="154">
        <v>87</v>
      </c>
      <c r="V116" s="154">
        <v>89</v>
      </c>
      <c r="W116" s="154">
        <v>502274</v>
      </c>
      <c r="X116" s="154">
        <v>4</v>
      </c>
      <c r="Y116" s="154"/>
      <c r="Z116" s="246" t="s">
        <v>729</v>
      </c>
      <c r="AA116" s="350" t="s">
        <v>504</v>
      </c>
      <c r="AB116" s="154">
        <v>98336</v>
      </c>
      <c r="AC116" s="154">
        <v>32</v>
      </c>
      <c r="AD116" s="154">
        <v>75</v>
      </c>
      <c r="AE116" s="154">
        <v>16</v>
      </c>
      <c r="AF116" s="154">
        <v>170233</v>
      </c>
    </row>
    <row r="117" spans="1:32" s="246" customFormat="1">
      <c r="A117" s="319" t="s">
        <v>730</v>
      </c>
      <c r="B117" s="154">
        <v>2253497</v>
      </c>
      <c r="C117" s="154">
        <v>157406</v>
      </c>
      <c r="D117" s="154">
        <v>331519</v>
      </c>
      <c r="E117" s="154">
        <v>85803</v>
      </c>
      <c r="F117" s="154">
        <v>4</v>
      </c>
      <c r="G117" s="154">
        <v>26882</v>
      </c>
      <c r="H117" s="154"/>
      <c r="I117" s="319" t="s">
        <v>730</v>
      </c>
      <c r="J117" s="154">
        <v>121528</v>
      </c>
      <c r="K117" s="154">
        <v>1</v>
      </c>
      <c r="L117" s="154">
        <v>434717</v>
      </c>
      <c r="M117" s="154">
        <v>32</v>
      </c>
      <c r="N117" s="154">
        <v>2</v>
      </c>
      <c r="O117" s="154">
        <v>238149</v>
      </c>
      <c r="P117" s="154"/>
      <c r="Q117" s="319" t="s">
        <v>730</v>
      </c>
      <c r="R117" s="154">
        <v>95824</v>
      </c>
      <c r="S117" s="154">
        <v>17</v>
      </c>
      <c r="T117" s="154">
        <v>43</v>
      </c>
      <c r="U117" s="154">
        <v>64</v>
      </c>
      <c r="V117" s="154" t="s">
        <v>504</v>
      </c>
      <c r="W117" s="154">
        <v>493343</v>
      </c>
      <c r="X117" s="154">
        <v>2</v>
      </c>
      <c r="Y117" s="154"/>
      <c r="Z117" s="246" t="s">
        <v>730</v>
      </c>
      <c r="AA117" s="350" t="s">
        <v>504</v>
      </c>
      <c r="AB117" s="154">
        <v>98154</v>
      </c>
      <c r="AC117" s="154">
        <v>4</v>
      </c>
      <c r="AD117" s="154">
        <v>4</v>
      </c>
      <c r="AE117" s="154" t="s">
        <v>504</v>
      </c>
      <c r="AF117" s="154">
        <v>169999</v>
      </c>
    </row>
    <row r="118" spans="1:32" s="246" customFormat="1">
      <c r="A118" s="319" t="s">
        <v>732</v>
      </c>
      <c r="B118" s="154">
        <v>8062</v>
      </c>
      <c r="C118" s="154">
        <v>18</v>
      </c>
      <c r="D118" s="154">
        <v>3</v>
      </c>
      <c r="E118" s="154" t="s">
        <v>504</v>
      </c>
      <c r="F118" s="154" t="s">
        <v>504</v>
      </c>
      <c r="G118" s="154" t="s">
        <v>504</v>
      </c>
      <c r="H118" s="154"/>
      <c r="I118" s="319" t="s">
        <v>732</v>
      </c>
      <c r="J118" s="154" t="s">
        <v>504</v>
      </c>
      <c r="K118" s="154">
        <v>2</v>
      </c>
      <c r="L118" s="154" t="s">
        <v>504</v>
      </c>
      <c r="M118" s="154" t="s">
        <v>504</v>
      </c>
      <c r="N118" s="154" t="s">
        <v>504</v>
      </c>
      <c r="O118" s="154">
        <v>5</v>
      </c>
      <c r="P118" s="154"/>
      <c r="Q118" s="319" t="s">
        <v>732</v>
      </c>
      <c r="R118" s="154" t="s">
        <v>504</v>
      </c>
      <c r="S118" s="154" t="s">
        <v>504</v>
      </c>
      <c r="T118" s="154">
        <v>5</v>
      </c>
      <c r="U118" s="154" t="s">
        <v>504</v>
      </c>
      <c r="V118" s="154">
        <v>4</v>
      </c>
      <c r="W118" s="154">
        <v>8013</v>
      </c>
      <c r="X118" s="154" t="s">
        <v>504</v>
      </c>
      <c r="Y118" s="154"/>
      <c r="Z118" s="246" t="s">
        <v>732</v>
      </c>
      <c r="AA118" s="350" t="s">
        <v>504</v>
      </c>
      <c r="AB118" s="154">
        <v>12</v>
      </c>
      <c r="AC118" s="154" t="s">
        <v>504</v>
      </c>
      <c r="AD118" s="154" t="s">
        <v>504</v>
      </c>
      <c r="AE118" s="154" t="s">
        <v>504</v>
      </c>
      <c r="AF118" s="154" t="s">
        <v>504</v>
      </c>
    </row>
    <row r="119" spans="1:32" s="246" customFormat="1">
      <c r="A119" s="319" t="s">
        <v>736</v>
      </c>
      <c r="B119" s="154">
        <v>3584503</v>
      </c>
      <c r="C119" s="154">
        <v>84104</v>
      </c>
      <c r="D119" s="154">
        <v>519015</v>
      </c>
      <c r="E119" s="154">
        <v>1020</v>
      </c>
      <c r="F119" s="154">
        <v>12905</v>
      </c>
      <c r="G119" s="154">
        <v>159</v>
      </c>
      <c r="H119" s="154"/>
      <c r="I119" s="319" t="s">
        <v>736</v>
      </c>
      <c r="J119" s="154">
        <v>491564</v>
      </c>
      <c r="K119" s="154">
        <v>47</v>
      </c>
      <c r="L119" s="154">
        <v>1030292</v>
      </c>
      <c r="M119" s="154">
        <v>1357</v>
      </c>
      <c r="N119" s="154">
        <v>15</v>
      </c>
      <c r="O119" s="154">
        <v>373689</v>
      </c>
      <c r="P119" s="154"/>
      <c r="Q119" s="319" t="s">
        <v>736</v>
      </c>
      <c r="R119" s="154">
        <v>114033</v>
      </c>
      <c r="S119" s="154">
        <v>150</v>
      </c>
      <c r="T119" s="154">
        <v>248558</v>
      </c>
      <c r="U119" s="154">
        <v>27744</v>
      </c>
      <c r="V119" s="154">
        <v>141</v>
      </c>
      <c r="W119" s="154">
        <v>396228</v>
      </c>
      <c r="X119" s="154">
        <v>539</v>
      </c>
      <c r="Y119" s="154"/>
      <c r="Z119" s="246" t="s">
        <v>736</v>
      </c>
      <c r="AA119" s="350">
        <v>706</v>
      </c>
      <c r="AB119" s="154">
        <v>34100</v>
      </c>
      <c r="AC119" s="154">
        <v>854</v>
      </c>
      <c r="AD119" s="154">
        <v>3898</v>
      </c>
      <c r="AE119" s="154">
        <v>39</v>
      </c>
      <c r="AF119" s="154">
        <v>243346</v>
      </c>
    </row>
    <row r="120" spans="1:32" s="246" customFormat="1">
      <c r="A120" s="319" t="s">
        <v>737</v>
      </c>
      <c r="B120" s="154">
        <v>300227</v>
      </c>
      <c r="C120" s="154">
        <v>17</v>
      </c>
      <c r="D120" s="154">
        <v>13918</v>
      </c>
      <c r="E120" s="154" t="s">
        <v>504</v>
      </c>
      <c r="F120" s="154">
        <v>7</v>
      </c>
      <c r="G120" s="154">
        <v>3</v>
      </c>
      <c r="H120" s="154"/>
      <c r="I120" s="319" t="s">
        <v>737</v>
      </c>
      <c r="J120" s="154">
        <v>29039</v>
      </c>
      <c r="K120" s="154">
        <v>1</v>
      </c>
      <c r="L120" s="154">
        <v>124460</v>
      </c>
      <c r="M120" s="154">
        <v>76</v>
      </c>
      <c r="N120" s="154" t="s">
        <v>504</v>
      </c>
      <c r="O120" s="154">
        <v>9</v>
      </c>
      <c r="P120" s="154"/>
      <c r="Q120" s="319" t="s">
        <v>737</v>
      </c>
      <c r="R120" s="154">
        <v>4</v>
      </c>
      <c r="S120" s="154">
        <v>4</v>
      </c>
      <c r="T120" s="154">
        <v>130</v>
      </c>
      <c r="U120" s="154">
        <v>2</v>
      </c>
      <c r="V120" s="154">
        <v>56</v>
      </c>
      <c r="W120" s="154">
        <v>109382</v>
      </c>
      <c r="X120" s="154" t="s">
        <v>504</v>
      </c>
      <c r="Y120" s="154"/>
      <c r="Z120" s="246" t="s">
        <v>737</v>
      </c>
      <c r="AA120" s="350" t="s">
        <v>504</v>
      </c>
      <c r="AB120" s="154">
        <v>4</v>
      </c>
      <c r="AC120" s="154">
        <v>9</v>
      </c>
      <c r="AD120" s="154" t="s">
        <v>504</v>
      </c>
      <c r="AE120" s="154" t="s">
        <v>504</v>
      </c>
      <c r="AF120" s="154">
        <v>23106</v>
      </c>
    </row>
    <row r="121" spans="1:32" s="246" customFormat="1">
      <c r="A121" s="319" t="s">
        <v>738</v>
      </c>
      <c r="B121" s="154">
        <v>93109</v>
      </c>
      <c r="C121" s="154">
        <v>261</v>
      </c>
      <c r="D121" s="154">
        <v>1345</v>
      </c>
      <c r="E121" s="154">
        <v>9</v>
      </c>
      <c r="F121" s="154">
        <v>3</v>
      </c>
      <c r="G121" s="154">
        <v>1</v>
      </c>
      <c r="H121" s="154"/>
      <c r="I121" s="319" t="s">
        <v>738</v>
      </c>
      <c r="J121" s="154">
        <v>3482</v>
      </c>
      <c r="K121" s="154" t="s">
        <v>504</v>
      </c>
      <c r="L121" s="154">
        <v>83061</v>
      </c>
      <c r="M121" s="154">
        <v>5</v>
      </c>
      <c r="N121" s="154" t="s">
        <v>504</v>
      </c>
      <c r="O121" s="154">
        <v>4600</v>
      </c>
      <c r="P121" s="154"/>
      <c r="Q121" s="319" t="s">
        <v>738</v>
      </c>
      <c r="R121" s="154">
        <v>13</v>
      </c>
      <c r="S121" s="154">
        <v>19</v>
      </c>
      <c r="T121" s="154">
        <v>59</v>
      </c>
      <c r="U121" s="154">
        <v>55</v>
      </c>
      <c r="V121" s="154">
        <v>7</v>
      </c>
      <c r="W121" s="154">
        <v>12</v>
      </c>
      <c r="X121" s="154">
        <v>29</v>
      </c>
      <c r="Y121" s="154"/>
      <c r="Z121" s="246" t="s">
        <v>738</v>
      </c>
      <c r="AA121" s="350">
        <v>6</v>
      </c>
      <c r="AB121" s="154">
        <v>86</v>
      </c>
      <c r="AC121" s="154">
        <v>21</v>
      </c>
      <c r="AD121" s="154" t="s">
        <v>504</v>
      </c>
      <c r="AE121" s="154">
        <v>8</v>
      </c>
      <c r="AF121" s="154">
        <v>27</v>
      </c>
    </row>
    <row r="122" spans="1:32" s="246" customFormat="1">
      <c r="A122" s="319" t="s">
        <v>739</v>
      </c>
      <c r="B122" s="154">
        <v>48308</v>
      </c>
      <c r="C122" s="154">
        <v>12</v>
      </c>
      <c r="D122" s="154">
        <v>723</v>
      </c>
      <c r="E122" s="154">
        <v>6</v>
      </c>
      <c r="F122" s="154">
        <v>6</v>
      </c>
      <c r="G122" s="154" t="s">
        <v>504</v>
      </c>
      <c r="H122" s="154"/>
      <c r="I122" s="319" t="s">
        <v>739</v>
      </c>
      <c r="J122" s="154">
        <v>98</v>
      </c>
      <c r="K122" s="154">
        <v>6</v>
      </c>
      <c r="L122" s="154">
        <v>8</v>
      </c>
      <c r="M122" s="154" t="s">
        <v>504</v>
      </c>
      <c r="N122" s="154" t="s">
        <v>504</v>
      </c>
      <c r="O122" s="154">
        <v>10335</v>
      </c>
      <c r="P122" s="154"/>
      <c r="Q122" s="319" t="s">
        <v>739</v>
      </c>
      <c r="R122" s="154">
        <v>42</v>
      </c>
      <c r="S122" s="154" t="s">
        <v>504</v>
      </c>
      <c r="T122" s="154">
        <v>36853</v>
      </c>
      <c r="U122" s="154">
        <v>2</v>
      </c>
      <c r="V122" s="154">
        <v>5</v>
      </c>
      <c r="W122" s="154">
        <v>190</v>
      </c>
      <c r="X122" s="154">
        <v>8</v>
      </c>
      <c r="Y122" s="154"/>
      <c r="Z122" s="246" t="s">
        <v>739</v>
      </c>
      <c r="AA122" s="350" t="s">
        <v>504</v>
      </c>
      <c r="AB122" s="154">
        <v>3</v>
      </c>
      <c r="AC122" s="154">
        <v>5</v>
      </c>
      <c r="AD122" s="154" t="s">
        <v>504</v>
      </c>
      <c r="AE122" s="154" t="s">
        <v>504</v>
      </c>
      <c r="AF122" s="154">
        <v>6</v>
      </c>
    </row>
    <row r="123" spans="1:32" s="246" customFormat="1">
      <c r="A123" s="319" t="s">
        <v>740</v>
      </c>
      <c r="B123" s="154">
        <v>122957</v>
      </c>
      <c r="C123" s="154">
        <v>31</v>
      </c>
      <c r="D123" s="154" t="s">
        <v>504</v>
      </c>
      <c r="E123" s="154">
        <v>5</v>
      </c>
      <c r="F123" s="154">
        <v>4</v>
      </c>
      <c r="G123" s="154">
        <v>6</v>
      </c>
      <c r="H123" s="154"/>
      <c r="I123" s="319" t="s">
        <v>740</v>
      </c>
      <c r="J123" s="154">
        <v>24834</v>
      </c>
      <c r="K123" s="154">
        <v>4</v>
      </c>
      <c r="L123" s="154">
        <v>95476</v>
      </c>
      <c r="M123" s="154" t="s">
        <v>504</v>
      </c>
      <c r="N123" s="154">
        <v>4</v>
      </c>
      <c r="O123" s="154">
        <v>4</v>
      </c>
      <c r="P123" s="154"/>
      <c r="Q123" s="319" t="s">
        <v>740</v>
      </c>
      <c r="R123" s="154">
        <v>561</v>
      </c>
      <c r="S123" s="154">
        <v>21</v>
      </c>
      <c r="T123" s="154">
        <v>55</v>
      </c>
      <c r="U123" s="154" t="s">
        <v>504</v>
      </c>
      <c r="V123" s="154">
        <v>26</v>
      </c>
      <c r="W123" s="154">
        <v>3</v>
      </c>
      <c r="X123" s="154">
        <v>31</v>
      </c>
      <c r="Y123" s="154"/>
      <c r="Z123" s="246" t="s">
        <v>740</v>
      </c>
      <c r="AA123" s="350">
        <v>2</v>
      </c>
      <c r="AB123" s="154">
        <v>19</v>
      </c>
      <c r="AC123" s="154">
        <v>14</v>
      </c>
      <c r="AD123" s="154">
        <v>1620</v>
      </c>
      <c r="AE123" s="154">
        <v>14</v>
      </c>
      <c r="AF123" s="154">
        <v>223</v>
      </c>
    </row>
    <row r="124" spans="1:32" s="246" customFormat="1">
      <c r="A124" s="319" t="s">
        <v>741</v>
      </c>
      <c r="B124" s="154">
        <v>336002</v>
      </c>
      <c r="C124" s="154">
        <v>28524</v>
      </c>
      <c r="D124" s="154">
        <v>27398</v>
      </c>
      <c r="E124" s="154">
        <v>956</v>
      </c>
      <c r="F124" s="154">
        <v>347</v>
      </c>
      <c r="G124" s="154">
        <v>22</v>
      </c>
      <c r="H124" s="154"/>
      <c r="I124" s="319" t="s">
        <v>741</v>
      </c>
      <c r="J124" s="154">
        <v>63899</v>
      </c>
      <c r="K124" s="154">
        <v>15</v>
      </c>
      <c r="L124" s="154">
        <v>126181</v>
      </c>
      <c r="M124" s="154">
        <v>29</v>
      </c>
      <c r="N124" s="154">
        <v>4</v>
      </c>
      <c r="O124" s="154">
        <v>52716</v>
      </c>
      <c r="P124" s="154"/>
      <c r="Q124" s="319" t="s">
        <v>741</v>
      </c>
      <c r="R124" s="154">
        <v>102</v>
      </c>
      <c r="S124" s="154">
        <v>72</v>
      </c>
      <c r="T124" s="154">
        <v>34333</v>
      </c>
      <c r="U124" s="154">
        <v>223</v>
      </c>
      <c r="V124" s="154">
        <v>14</v>
      </c>
      <c r="W124" s="154">
        <v>365</v>
      </c>
      <c r="X124" s="154">
        <v>288</v>
      </c>
      <c r="Y124" s="154"/>
      <c r="Z124" s="246" t="s">
        <v>741</v>
      </c>
      <c r="AA124" s="350" t="s">
        <v>504</v>
      </c>
      <c r="AB124" s="154">
        <v>35</v>
      </c>
      <c r="AC124" s="154">
        <v>130</v>
      </c>
      <c r="AD124" s="154">
        <v>52</v>
      </c>
      <c r="AE124" s="154">
        <v>8</v>
      </c>
      <c r="AF124" s="154">
        <v>289</v>
      </c>
    </row>
    <row r="125" spans="1:32" s="246" customFormat="1">
      <c r="A125" s="319" t="s">
        <v>742</v>
      </c>
      <c r="B125" s="154">
        <v>2683789</v>
      </c>
      <c r="C125" s="154">
        <v>55256</v>
      </c>
      <c r="D125" s="154">
        <v>475631</v>
      </c>
      <c r="E125" s="154">
        <v>44</v>
      </c>
      <c r="F125" s="154">
        <v>12529</v>
      </c>
      <c r="G125" s="154">
        <v>127</v>
      </c>
      <c r="H125" s="154"/>
      <c r="I125" s="319" t="s">
        <v>742</v>
      </c>
      <c r="J125" s="154">
        <v>370205</v>
      </c>
      <c r="K125" s="154">
        <v>16</v>
      </c>
      <c r="L125" s="154">
        <v>601105</v>
      </c>
      <c r="M125" s="154">
        <v>1247</v>
      </c>
      <c r="N125" s="154">
        <v>7</v>
      </c>
      <c r="O125" s="154">
        <v>306019</v>
      </c>
      <c r="P125" s="154"/>
      <c r="Q125" s="319" t="s">
        <v>742</v>
      </c>
      <c r="R125" s="154">
        <v>113311</v>
      </c>
      <c r="S125" s="154">
        <v>33</v>
      </c>
      <c r="T125" s="154">
        <v>177098</v>
      </c>
      <c r="U125" s="154">
        <v>27462</v>
      </c>
      <c r="V125" s="154">
        <v>28</v>
      </c>
      <c r="W125" s="154">
        <v>286245</v>
      </c>
      <c r="X125" s="154">
        <v>183</v>
      </c>
      <c r="Y125" s="154"/>
      <c r="Z125" s="246" t="s">
        <v>742</v>
      </c>
      <c r="AA125" s="350">
        <v>698</v>
      </c>
      <c r="AB125" s="154">
        <v>33953</v>
      </c>
      <c r="AC125" s="154">
        <v>675</v>
      </c>
      <c r="AD125" s="154">
        <v>2226</v>
      </c>
      <c r="AE125" s="154">
        <v>9</v>
      </c>
      <c r="AF125" s="154">
        <v>219682</v>
      </c>
    </row>
    <row r="126" spans="1:32" s="246" customFormat="1">
      <c r="A126" s="319" t="s">
        <v>743</v>
      </c>
      <c r="B126" s="154">
        <v>2285718</v>
      </c>
      <c r="C126" s="154">
        <v>58183</v>
      </c>
      <c r="D126" s="154">
        <v>54788</v>
      </c>
      <c r="E126" s="154">
        <v>31</v>
      </c>
      <c r="F126" s="154">
        <v>255435</v>
      </c>
      <c r="G126" s="154">
        <v>19</v>
      </c>
      <c r="H126" s="154"/>
      <c r="I126" s="319" t="s">
        <v>743</v>
      </c>
      <c r="J126" s="154">
        <v>166638</v>
      </c>
      <c r="K126" s="154">
        <v>2</v>
      </c>
      <c r="L126" s="154">
        <v>809716</v>
      </c>
      <c r="M126" s="154">
        <v>48</v>
      </c>
      <c r="N126" s="154">
        <v>21752</v>
      </c>
      <c r="O126" s="154">
        <v>106313</v>
      </c>
      <c r="P126" s="154"/>
      <c r="Q126" s="319" t="s">
        <v>743</v>
      </c>
      <c r="R126" s="154">
        <v>14818</v>
      </c>
      <c r="S126" s="154">
        <v>15901</v>
      </c>
      <c r="T126" s="154">
        <v>86905</v>
      </c>
      <c r="U126" s="154">
        <v>26</v>
      </c>
      <c r="V126" s="154">
        <v>24627</v>
      </c>
      <c r="W126" s="154">
        <v>565791</v>
      </c>
      <c r="X126" s="154">
        <v>213</v>
      </c>
      <c r="Y126" s="154"/>
      <c r="Z126" s="246" t="s">
        <v>743</v>
      </c>
      <c r="AA126" s="350">
        <v>11304</v>
      </c>
      <c r="AB126" s="154">
        <v>36243</v>
      </c>
      <c r="AC126" s="154">
        <v>207</v>
      </c>
      <c r="AD126" s="154" t="s">
        <v>504</v>
      </c>
      <c r="AE126" s="154">
        <v>1</v>
      </c>
      <c r="AF126" s="154">
        <v>56757</v>
      </c>
    </row>
    <row r="127" spans="1:32" s="246" customFormat="1">
      <c r="A127" s="319" t="s">
        <v>744</v>
      </c>
      <c r="B127" s="154">
        <v>31498</v>
      </c>
      <c r="C127" s="154">
        <v>1</v>
      </c>
      <c r="D127" s="154" t="s">
        <v>504</v>
      </c>
      <c r="E127" s="154">
        <v>2</v>
      </c>
      <c r="F127" s="154" t="s">
        <v>504</v>
      </c>
      <c r="G127" s="154" t="s">
        <v>504</v>
      </c>
      <c r="H127" s="154"/>
      <c r="I127" s="319" t="s">
        <v>744</v>
      </c>
      <c r="J127" s="154" t="s">
        <v>504</v>
      </c>
      <c r="K127" s="154" t="s">
        <v>504</v>
      </c>
      <c r="L127" s="154">
        <v>20201</v>
      </c>
      <c r="M127" s="154" t="s">
        <v>504</v>
      </c>
      <c r="N127" s="154">
        <v>1</v>
      </c>
      <c r="O127" s="154" t="s">
        <v>504</v>
      </c>
      <c r="P127" s="154"/>
      <c r="Q127" s="319" t="s">
        <v>744</v>
      </c>
      <c r="R127" s="154">
        <v>1</v>
      </c>
      <c r="S127" s="154" t="s">
        <v>504</v>
      </c>
      <c r="T127" s="154">
        <v>2</v>
      </c>
      <c r="U127" s="154" t="s">
        <v>504</v>
      </c>
      <c r="V127" s="154" t="s">
        <v>504</v>
      </c>
      <c r="W127" s="154" t="s">
        <v>504</v>
      </c>
      <c r="X127" s="154">
        <v>3</v>
      </c>
      <c r="Y127" s="154"/>
      <c r="Z127" s="246" t="s">
        <v>744</v>
      </c>
      <c r="AA127" s="350">
        <v>11281</v>
      </c>
      <c r="AB127" s="154" t="s">
        <v>504</v>
      </c>
      <c r="AC127" s="154" t="s">
        <v>504</v>
      </c>
      <c r="AD127" s="154" t="s">
        <v>504</v>
      </c>
      <c r="AE127" s="154" t="s">
        <v>504</v>
      </c>
      <c r="AF127" s="154">
        <v>6</v>
      </c>
    </row>
    <row r="128" spans="1:32" s="246" customFormat="1">
      <c r="A128" s="319" t="s">
        <v>745</v>
      </c>
      <c r="B128" s="154">
        <v>251111</v>
      </c>
      <c r="C128" s="154">
        <v>1</v>
      </c>
      <c r="D128" s="154" t="s">
        <v>504</v>
      </c>
      <c r="E128" s="154" t="s">
        <v>504</v>
      </c>
      <c r="F128" s="154">
        <v>52376</v>
      </c>
      <c r="G128" s="154">
        <v>3</v>
      </c>
      <c r="H128" s="154"/>
      <c r="I128" s="319" t="s">
        <v>745</v>
      </c>
      <c r="J128" s="154">
        <v>16</v>
      </c>
      <c r="K128" s="154">
        <v>2</v>
      </c>
      <c r="L128" s="154">
        <v>60616</v>
      </c>
      <c r="M128" s="154" t="s">
        <v>504</v>
      </c>
      <c r="N128" s="154">
        <v>4169</v>
      </c>
      <c r="O128" s="154">
        <v>34552</v>
      </c>
      <c r="P128" s="154"/>
      <c r="Q128" s="319" t="s">
        <v>745</v>
      </c>
      <c r="R128" s="154">
        <v>240</v>
      </c>
      <c r="S128" s="154" t="s">
        <v>504</v>
      </c>
      <c r="T128" s="154">
        <v>21223</v>
      </c>
      <c r="U128" s="154">
        <v>8</v>
      </c>
      <c r="V128" s="154">
        <v>3</v>
      </c>
      <c r="W128" s="154">
        <v>77801</v>
      </c>
      <c r="X128" s="154">
        <v>3</v>
      </c>
      <c r="Y128" s="154"/>
      <c r="Z128" s="246" t="s">
        <v>745</v>
      </c>
      <c r="AA128" s="350" t="s">
        <v>504</v>
      </c>
      <c r="AB128" s="154">
        <v>77</v>
      </c>
      <c r="AC128" s="154">
        <v>4</v>
      </c>
      <c r="AD128" s="154" t="s">
        <v>504</v>
      </c>
      <c r="AE128" s="154" t="s">
        <v>504</v>
      </c>
      <c r="AF128" s="154">
        <v>17</v>
      </c>
    </row>
    <row r="129" spans="1:32" s="246" customFormat="1">
      <c r="A129" s="319" t="s">
        <v>746</v>
      </c>
      <c r="B129" s="154">
        <v>519380</v>
      </c>
      <c r="C129" s="154">
        <v>57500</v>
      </c>
      <c r="D129" s="154">
        <v>2</v>
      </c>
      <c r="E129" s="154" t="s">
        <v>504</v>
      </c>
      <c r="F129" s="154">
        <v>33571</v>
      </c>
      <c r="G129" s="154" t="s">
        <v>504</v>
      </c>
      <c r="H129" s="154"/>
      <c r="I129" s="319" t="s">
        <v>746</v>
      </c>
      <c r="J129" s="154">
        <v>32702</v>
      </c>
      <c r="K129" s="154" t="s">
        <v>504</v>
      </c>
      <c r="L129" s="154">
        <v>233175</v>
      </c>
      <c r="M129" s="154">
        <v>2</v>
      </c>
      <c r="N129" s="154">
        <v>5</v>
      </c>
      <c r="O129" s="154">
        <v>2128</v>
      </c>
      <c r="P129" s="154"/>
      <c r="Q129" s="319" t="s">
        <v>746</v>
      </c>
      <c r="R129" s="154">
        <v>8</v>
      </c>
      <c r="S129" s="154">
        <v>7</v>
      </c>
      <c r="T129" s="154">
        <v>398</v>
      </c>
      <c r="U129" s="154" t="s">
        <v>504</v>
      </c>
      <c r="V129" s="154" t="s">
        <v>504</v>
      </c>
      <c r="W129" s="154">
        <v>127395</v>
      </c>
      <c r="X129" s="154">
        <v>172</v>
      </c>
      <c r="Y129" s="154"/>
      <c r="Z129" s="246" t="s">
        <v>746</v>
      </c>
      <c r="AA129" s="350" t="s">
        <v>504</v>
      </c>
      <c r="AB129" s="154">
        <v>22225</v>
      </c>
      <c r="AC129" s="154" t="s">
        <v>504</v>
      </c>
      <c r="AD129" s="154" t="s">
        <v>504</v>
      </c>
      <c r="AE129" s="154" t="s">
        <v>504</v>
      </c>
      <c r="AF129" s="154">
        <v>10090</v>
      </c>
    </row>
    <row r="130" spans="1:32" s="246" customFormat="1">
      <c r="A130" s="319" t="s">
        <v>747</v>
      </c>
      <c r="B130" s="154">
        <v>273583</v>
      </c>
      <c r="C130" s="154">
        <v>6</v>
      </c>
      <c r="D130" s="154" t="s">
        <v>504</v>
      </c>
      <c r="E130" s="154">
        <v>9</v>
      </c>
      <c r="F130" s="154">
        <v>128919</v>
      </c>
      <c r="G130" s="154">
        <v>6</v>
      </c>
      <c r="H130" s="154"/>
      <c r="I130" s="319" t="s">
        <v>747</v>
      </c>
      <c r="J130" s="154">
        <v>104</v>
      </c>
      <c r="K130" s="154" t="s">
        <v>504</v>
      </c>
      <c r="L130" s="154">
        <v>67646</v>
      </c>
      <c r="M130" s="154">
        <v>3</v>
      </c>
      <c r="N130" s="154">
        <v>17165</v>
      </c>
      <c r="O130" s="154">
        <v>13853</v>
      </c>
      <c r="P130" s="154"/>
      <c r="Q130" s="319" t="s">
        <v>747</v>
      </c>
      <c r="R130" s="154" t="s">
        <v>504</v>
      </c>
      <c r="S130" s="154" t="s">
        <v>504</v>
      </c>
      <c r="T130" s="154">
        <v>24472</v>
      </c>
      <c r="U130" s="154">
        <v>8</v>
      </c>
      <c r="V130" s="154">
        <v>4009</v>
      </c>
      <c r="W130" s="154">
        <v>17211</v>
      </c>
      <c r="X130" s="154">
        <v>12</v>
      </c>
      <c r="Y130" s="154"/>
      <c r="Z130" s="246" t="s">
        <v>747</v>
      </c>
      <c r="AA130" s="350" t="s">
        <v>504</v>
      </c>
      <c r="AB130" s="154" t="s">
        <v>504</v>
      </c>
      <c r="AC130" s="154">
        <v>154</v>
      </c>
      <c r="AD130" s="154" t="s">
        <v>504</v>
      </c>
      <c r="AE130" s="154" t="s">
        <v>504</v>
      </c>
      <c r="AF130" s="154">
        <v>6</v>
      </c>
    </row>
    <row r="131" spans="1:32" s="246" customFormat="1">
      <c r="A131" s="319" t="s">
        <v>748</v>
      </c>
      <c r="B131" s="154">
        <v>6231</v>
      </c>
      <c r="C131" s="154">
        <v>3</v>
      </c>
      <c r="D131" s="154" t="s">
        <v>504</v>
      </c>
      <c r="E131" s="154">
        <v>1</v>
      </c>
      <c r="F131" s="154">
        <v>3</v>
      </c>
      <c r="G131" s="154" t="s">
        <v>504</v>
      </c>
      <c r="H131" s="154"/>
      <c r="I131" s="319" t="s">
        <v>748</v>
      </c>
      <c r="J131" s="154" t="s">
        <v>504</v>
      </c>
      <c r="K131" s="154" t="s">
        <v>504</v>
      </c>
      <c r="L131" s="154">
        <v>2</v>
      </c>
      <c r="M131" s="154" t="s">
        <v>504</v>
      </c>
      <c r="N131" s="154">
        <v>10</v>
      </c>
      <c r="O131" s="154" t="s">
        <v>504</v>
      </c>
      <c r="P131" s="154"/>
      <c r="Q131" s="319" t="s">
        <v>748</v>
      </c>
      <c r="R131" s="154" t="s">
        <v>504</v>
      </c>
      <c r="S131" s="154">
        <v>3</v>
      </c>
      <c r="T131" s="154" t="s">
        <v>504</v>
      </c>
      <c r="U131" s="154" t="s">
        <v>504</v>
      </c>
      <c r="V131" s="154" t="s">
        <v>504</v>
      </c>
      <c r="W131" s="154">
        <v>6202</v>
      </c>
      <c r="X131" s="154" t="s">
        <v>504</v>
      </c>
      <c r="Y131" s="154"/>
      <c r="Z131" s="246" t="s">
        <v>748</v>
      </c>
      <c r="AA131" s="350" t="s">
        <v>504</v>
      </c>
      <c r="AB131" s="154" t="s">
        <v>504</v>
      </c>
      <c r="AC131" s="154" t="s">
        <v>504</v>
      </c>
      <c r="AD131" s="154" t="s">
        <v>504</v>
      </c>
      <c r="AE131" s="154" t="s">
        <v>504</v>
      </c>
      <c r="AF131" s="154">
        <v>7</v>
      </c>
    </row>
    <row r="132" spans="1:32" s="246" customFormat="1">
      <c r="A132" s="319" t="s">
        <v>749</v>
      </c>
      <c r="B132" s="154">
        <v>7685</v>
      </c>
      <c r="C132" s="154" t="s">
        <v>504</v>
      </c>
      <c r="D132" s="154" t="s">
        <v>504</v>
      </c>
      <c r="E132" s="154" t="s">
        <v>504</v>
      </c>
      <c r="F132" s="154" t="s">
        <v>504</v>
      </c>
      <c r="G132" s="154" t="s">
        <v>504</v>
      </c>
      <c r="H132" s="154"/>
      <c r="I132" s="319" t="s">
        <v>749</v>
      </c>
      <c r="J132" s="154" t="s">
        <v>504</v>
      </c>
      <c r="K132" s="154" t="s">
        <v>504</v>
      </c>
      <c r="L132" s="154" t="s">
        <v>504</v>
      </c>
      <c r="M132" s="154" t="s">
        <v>504</v>
      </c>
      <c r="N132" s="154" t="s">
        <v>504</v>
      </c>
      <c r="O132" s="154" t="s">
        <v>504</v>
      </c>
      <c r="P132" s="154"/>
      <c r="Q132" s="319" t="s">
        <v>749</v>
      </c>
      <c r="R132" s="154" t="s">
        <v>504</v>
      </c>
      <c r="S132" s="154" t="s">
        <v>504</v>
      </c>
      <c r="T132" s="154">
        <v>183</v>
      </c>
      <c r="U132" s="154" t="s">
        <v>504</v>
      </c>
      <c r="V132" s="154" t="s">
        <v>504</v>
      </c>
      <c r="W132" s="154">
        <v>7502</v>
      </c>
      <c r="X132" s="154" t="s">
        <v>504</v>
      </c>
      <c r="Y132" s="154"/>
      <c r="Z132" s="246" t="s">
        <v>749</v>
      </c>
      <c r="AA132" s="350" t="s">
        <v>504</v>
      </c>
      <c r="AB132" s="154" t="s">
        <v>504</v>
      </c>
      <c r="AC132" s="154" t="s">
        <v>504</v>
      </c>
      <c r="AD132" s="154" t="s">
        <v>504</v>
      </c>
      <c r="AE132" s="154" t="s">
        <v>504</v>
      </c>
      <c r="AF132" s="154" t="s">
        <v>504</v>
      </c>
    </row>
    <row r="133" spans="1:32" s="246" customFormat="1">
      <c r="A133" s="319" t="s">
        <v>750</v>
      </c>
      <c r="B133" s="154">
        <v>136375</v>
      </c>
      <c r="C133" s="154">
        <v>12</v>
      </c>
      <c r="D133" s="154" t="s">
        <v>504</v>
      </c>
      <c r="E133" s="154" t="s">
        <v>504</v>
      </c>
      <c r="F133" s="154">
        <v>13690</v>
      </c>
      <c r="G133" s="154">
        <v>2</v>
      </c>
      <c r="H133" s="154"/>
      <c r="I133" s="319" t="s">
        <v>750</v>
      </c>
      <c r="J133" s="154">
        <v>5</v>
      </c>
      <c r="K133" s="154" t="s">
        <v>504</v>
      </c>
      <c r="L133" s="154">
        <v>65038</v>
      </c>
      <c r="M133" s="154">
        <v>38</v>
      </c>
      <c r="N133" s="154">
        <v>41</v>
      </c>
      <c r="O133" s="154">
        <v>5</v>
      </c>
      <c r="P133" s="154"/>
      <c r="Q133" s="319" t="s">
        <v>750</v>
      </c>
      <c r="R133" s="154" t="s">
        <v>504</v>
      </c>
      <c r="S133" s="154" t="s">
        <v>504</v>
      </c>
      <c r="T133" s="154">
        <v>13</v>
      </c>
      <c r="U133" s="154" t="s">
        <v>504</v>
      </c>
      <c r="V133" s="154">
        <v>3</v>
      </c>
      <c r="W133" s="154">
        <v>57385</v>
      </c>
      <c r="X133" s="154">
        <v>12</v>
      </c>
      <c r="Y133" s="154"/>
      <c r="Z133" s="246" t="s">
        <v>750</v>
      </c>
      <c r="AA133" s="350" t="s">
        <v>504</v>
      </c>
      <c r="AB133" s="154">
        <v>77</v>
      </c>
      <c r="AC133" s="154">
        <v>18</v>
      </c>
      <c r="AD133" s="154" t="s">
        <v>504</v>
      </c>
      <c r="AE133" s="154" t="s">
        <v>504</v>
      </c>
      <c r="AF133" s="154">
        <v>36</v>
      </c>
    </row>
    <row r="134" spans="1:32" s="246" customFormat="1">
      <c r="A134" s="319" t="s">
        <v>751</v>
      </c>
      <c r="B134" s="154">
        <v>22528</v>
      </c>
      <c r="C134" s="154">
        <v>25</v>
      </c>
      <c r="D134" s="154" t="s">
        <v>504</v>
      </c>
      <c r="E134" s="154">
        <v>4</v>
      </c>
      <c r="F134" s="154" t="s">
        <v>504</v>
      </c>
      <c r="G134" s="154">
        <v>4</v>
      </c>
      <c r="H134" s="154"/>
      <c r="I134" s="319" t="s">
        <v>751</v>
      </c>
      <c r="J134" s="154">
        <v>3</v>
      </c>
      <c r="K134" s="154" t="s">
        <v>504</v>
      </c>
      <c r="L134" s="154">
        <v>19</v>
      </c>
      <c r="M134" s="154" t="s">
        <v>504</v>
      </c>
      <c r="N134" s="154" t="s">
        <v>504</v>
      </c>
      <c r="O134" s="154" t="s">
        <v>504</v>
      </c>
      <c r="P134" s="154"/>
      <c r="Q134" s="319" t="s">
        <v>751</v>
      </c>
      <c r="R134" s="154" t="s">
        <v>504</v>
      </c>
      <c r="S134" s="154" t="s">
        <v>504</v>
      </c>
      <c r="T134" s="154" t="s">
        <v>504</v>
      </c>
      <c r="U134" s="154" t="s">
        <v>504</v>
      </c>
      <c r="V134" s="154" t="s">
        <v>504</v>
      </c>
      <c r="W134" s="154">
        <v>22471</v>
      </c>
      <c r="X134" s="154" t="s">
        <v>504</v>
      </c>
      <c r="Y134" s="154"/>
      <c r="Z134" s="246" t="s">
        <v>751</v>
      </c>
      <c r="AA134" s="350" t="s">
        <v>504</v>
      </c>
      <c r="AB134" s="154">
        <v>2</v>
      </c>
      <c r="AC134" s="154" t="s">
        <v>504</v>
      </c>
      <c r="AD134" s="154" t="s">
        <v>504</v>
      </c>
      <c r="AE134" s="154" t="s">
        <v>504</v>
      </c>
      <c r="AF134" s="154" t="s">
        <v>504</v>
      </c>
    </row>
    <row r="135" spans="1:32" s="246" customFormat="1">
      <c r="A135" s="319" t="s">
        <v>752</v>
      </c>
      <c r="B135" s="154">
        <v>10709</v>
      </c>
      <c r="C135" s="154">
        <v>1</v>
      </c>
      <c r="D135" s="154" t="s">
        <v>504</v>
      </c>
      <c r="E135" s="154" t="s">
        <v>504</v>
      </c>
      <c r="F135" s="154">
        <v>10686</v>
      </c>
      <c r="G135" s="154" t="s">
        <v>504</v>
      </c>
      <c r="H135" s="154"/>
      <c r="I135" s="319" t="s">
        <v>752</v>
      </c>
      <c r="J135" s="154">
        <v>5</v>
      </c>
      <c r="K135" s="154" t="s">
        <v>504</v>
      </c>
      <c r="L135" s="154" t="s">
        <v>504</v>
      </c>
      <c r="M135" s="154" t="s">
        <v>504</v>
      </c>
      <c r="N135" s="154" t="s">
        <v>504</v>
      </c>
      <c r="O135" s="154" t="s">
        <v>504</v>
      </c>
      <c r="P135" s="154"/>
      <c r="Q135" s="319" t="s">
        <v>752</v>
      </c>
      <c r="R135" s="154">
        <v>2</v>
      </c>
      <c r="S135" s="154" t="s">
        <v>504</v>
      </c>
      <c r="T135" s="154">
        <v>9</v>
      </c>
      <c r="U135" s="154" t="s">
        <v>504</v>
      </c>
      <c r="V135" s="154" t="s">
        <v>504</v>
      </c>
      <c r="W135" s="154" t="s">
        <v>504</v>
      </c>
      <c r="X135" s="154">
        <v>2</v>
      </c>
      <c r="Y135" s="154"/>
      <c r="Z135" s="246" t="s">
        <v>752</v>
      </c>
      <c r="AA135" s="350" t="s">
        <v>504</v>
      </c>
      <c r="AB135" s="154" t="s">
        <v>504</v>
      </c>
      <c r="AC135" s="154">
        <v>4</v>
      </c>
      <c r="AD135" s="154" t="s">
        <v>504</v>
      </c>
      <c r="AE135" s="154" t="s">
        <v>504</v>
      </c>
      <c r="AF135" s="154" t="s">
        <v>504</v>
      </c>
    </row>
    <row r="136" spans="1:32" s="246" customFormat="1">
      <c r="A136" s="319" t="s">
        <v>753</v>
      </c>
      <c r="B136" s="154">
        <v>750147</v>
      </c>
      <c r="C136" s="154">
        <v>524</v>
      </c>
      <c r="D136" s="154">
        <v>54786</v>
      </c>
      <c r="E136" s="154">
        <v>1</v>
      </c>
      <c r="F136" s="154">
        <v>12</v>
      </c>
      <c r="G136" s="154">
        <v>4</v>
      </c>
      <c r="H136" s="154"/>
      <c r="I136" s="319" t="s">
        <v>753</v>
      </c>
      <c r="J136" s="154">
        <v>117699</v>
      </c>
      <c r="K136" s="154" t="s">
        <v>504</v>
      </c>
      <c r="L136" s="154">
        <v>270806</v>
      </c>
      <c r="M136" s="154">
        <v>5</v>
      </c>
      <c r="N136" s="154" t="s">
        <v>504</v>
      </c>
      <c r="O136" s="154">
        <v>55655</v>
      </c>
      <c r="P136" s="154"/>
      <c r="Q136" s="319" t="s">
        <v>753</v>
      </c>
      <c r="R136" s="154">
        <v>14561</v>
      </c>
      <c r="S136" s="154">
        <v>1</v>
      </c>
      <c r="T136" s="154">
        <v>59</v>
      </c>
      <c r="U136" s="154">
        <v>10</v>
      </c>
      <c r="V136" s="154" t="s">
        <v>504</v>
      </c>
      <c r="W136" s="154">
        <v>179687</v>
      </c>
      <c r="X136" s="154">
        <v>1</v>
      </c>
      <c r="Y136" s="154"/>
      <c r="Z136" s="246" t="s">
        <v>753</v>
      </c>
      <c r="AA136" s="350" t="s">
        <v>504</v>
      </c>
      <c r="AB136" s="154">
        <v>13718</v>
      </c>
      <c r="AC136" s="154" t="s">
        <v>504</v>
      </c>
      <c r="AD136" s="154" t="s">
        <v>504</v>
      </c>
      <c r="AE136" s="154" t="s">
        <v>504</v>
      </c>
      <c r="AF136" s="154">
        <v>42618</v>
      </c>
    </row>
    <row r="137" spans="1:32" s="246" customFormat="1">
      <c r="A137" s="319" t="s">
        <v>754</v>
      </c>
      <c r="B137" s="154">
        <v>77387</v>
      </c>
      <c r="C137" s="154">
        <v>40</v>
      </c>
      <c r="D137" s="154" t="s">
        <v>504</v>
      </c>
      <c r="E137" s="154" t="s">
        <v>504</v>
      </c>
      <c r="F137" s="154" t="s">
        <v>504</v>
      </c>
      <c r="G137" s="154" t="s">
        <v>504</v>
      </c>
      <c r="H137" s="154"/>
      <c r="I137" s="319" t="s">
        <v>754</v>
      </c>
      <c r="J137" s="154">
        <v>5</v>
      </c>
      <c r="K137" s="154" t="s">
        <v>504</v>
      </c>
      <c r="L137" s="154">
        <v>5</v>
      </c>
      <c r="M137" s="154" t="s">
        <v>504</v>
      </c>
      <c r="N137" s="154">
        <v>278</v>
      </c>
      <c r="O137" s="154" t="s">
        <v>504</v>
      </c>
      <c r="P137" s="154"/>
      <c r="Q137" s="319" t="s">
        <v>754</v>
      </c>
      <c r="R137" s="154" t="s">
        <v>504</v>
      </c>
      <c r="S137" s="154">
        <v>15890</v>
      </c>
      <c r="T137" s="154">
        <v>40419</v>
      </c>
      <c r="U137" s="154" t="s">
        <v>504</v>
      </c>
      <c r="V137" s="154">
        <v>20606</v>
      </c>
      <c r="W137" s="154" t="s">
        <v>504</v>
      </c>
      <c r="X137" s="154">
        <v>2</v>
      </c>
      <c r="Y137" s="154"/>
      <c r="Z137" s="246" t="s">
        <v>754</v>
      </c>
      <c r="AA137" s="350" t="s">
        <v>504</v>
      </c>
      <c r="AB137" s="154">
        <v>141</v>
      </c>
      <c r="AC137" s="154" t="s">
        <v>504</v>
      </c>
      <c r="AD137" s="154" t="s">
        <v>504</v>
      </c>
      <c r="AE137" s="154" t="s">
        <v>504</v>
      </c>
      <c r="AF137" s="154">
        <v>1</v>
      </c>
    </row>
    <row r="138" spans="1:32" s="246" customFormat="1">
      <c r="A138" s="319" t="s">
        <v>755</v>
      </c>
      <c r="B138" s="154">
        <v>198964</v>
      </c>
      <c r="C138" s="154">
        <v>61</v>
      </c>
      <c r="D138" s="154" t="s">
        <v>504</v>
      </c>
      <c r="E138" s="154">
        <v>14</v>
      </c>
      <c r="F138" s="154">
        <v>16175</v>
      </c>
      <c r="G138" s="154" t="s">
        <v>504</v>
      </c>
      <c r="H138" s="154"/>
      <c r="I138" s="319" t="s">
        <v>755</v>
      </c>
      <c r="J138" s="154">
        <v>16095</v>
      </c>
      <c r="K138" s="154" t="s">
        <v>504</v>
      </c>
      <c r="L138" s="154">
        <v>92201</v>
      </c>
      <c r="M138" s="154" t="s">
        <v>504</v>
      </c>
      <c r="N138" s="154">
        <v>83</v>
      </c>
      <c r="O138" s="154">
        <v>115</v>
      </c>
      <c r="P138" s="154"/>
      <c r="Q138" s="319" t="s">
        <v>755</v>
      </c>
      <c r="R138" s="154">
        <v>6</v>
      </c>
      <c r="S138" s="154" t="s">
        <v>504</v>
      </c>
      <c r="T138" s="154">
        <v>119</v>
      </c>
      <c r="U138" s="154" t="s">
        <v>504</v>
      </c>
      <c r="V138" s="154" t="s">
        <v>504</v>
      </c>
      <c r="W138" s="154">
        <v>70093</v>
      </c>
      <c r="X138" s="154" t="s">
        <v>504</v>
      </c>
      <c r="Y138" s="154"/>
      <c r="Z138" s="246" t="s">
        <v>755</v>
      </c>
      <c r="AA138" s="350">
        <v>23</v>
      </c>
      <c r="AB138" s="154">
        <v>1</v>
      </c>
      <c r="AC138" s="154">
        <v>8</v>
      </c>
      <c r="AD138" s="154" t="s">
        <v>504</v>
      </c>
      <c r="AE138" s="154" t="s">
        <v>504</v>
      </c>
      <c r="AF138" s="154">
        <v>3970</v>
      </c>
    </row>
    <row r="139" spans="1:32" s="246" customFormat="1">
      <c r="A139" s="319" t="s">
        <v>756</v>
      </c>
      <c r="B139" s="154">
        <v>2630105</v>
      </c>
      <c r="C139" s="154">
        <v>141877</v>
      </c>
      <c r="D139" s="154">
        <v>130725</v>
      </c>
      <c r="E139" s="154">
        <v>41496</v>
      </c>
      <c r="F139" s="154">
        <v>17637</v>
      </c>
      <c r="G139" s="154">
        <v>10658</v>
      </c>
      <c r="H139" s="154"/>
      <c r="I139" s="319" t="s">
        <v>756</v>
      </c>
      <c r="J139" s="154">
        <v>205505</v>
      </c>
      <c r="K139" s="154">
        <v>7114</v>
      </c>
      <c r="L139" s="154">
        <v>819021</v>
      </c>
      <c r="M139" s="154">
        <v>2105</v>
      </c>
      <c r="N139" s="154">
        <v>73936</v>
      </c>
      <c r="O139" s="154">
        <v>208479</v>
      </c>
      <c r="P139" s="154"/>
      <c r="Q139" s="319" t="s">
        <v>756</v>
      </c>
      <c r="R139" s="154">
        <v>44016</v>
      </c>
      <c r="S139" s="154">
        <v>35272</v>
      </c>
      <c r="T139" s="154">
        <v>204092</v>
      </c>
      <c r="U139" s="154">
        <v>8599</v>
      </c>
      <c r="V139" s="154">
        <v>49456</v>
      </c>
      <c r="W139" s="154">
        <v>372782</v>
      </c>
      <c r="X139" s="154">
        <v>7168</v>
      </c>
      <c r="Y139" s="154"/>
      <c r="Z139" s="246" t="s">
        <v>756</v>
      </c>
      <c r="AA139" s="350">
        <v>43995</v>
      </c>
      <c r="AB139" s="154">
        <v>32816</v>
      </c>
      <c r="AC139" s="154">
        <v>154</v>
      </c>
      <c r="AD139" s="154">
        <v>1787</v>
      </c>
      <c r="AE139" s="154">
        <v>141</v>
      </c>
      <c r="AF139" s="154">
        <v>171274</v>
      </c>
    </row>
    <row r="140" spans="1:32" s="246" customFormat="1">
      <c r="A140" s="319" t="s">
        <v>757</v>
      </c>
      <c r="B140" s="154">
        <v>528881</v>
      </c>
      <c r="C140" s="154">
        <v>17432</v>
      </c>
      <c r="D140" s="154">
        <v>43628</v>
      </c>
      <c r="E140" s="154">
        <v>10667</v>
      </c>
      <c r="F140" s="154">
        <v>7</v>
      </c>
      <c r="G140" s="154">
        <v>6786</v>
      </c>
      <c r="H140" s="154"/>
      <c r="I140" s="319" t="s">
        <v>757</v>
      </c>
      <c r="J140" s="154">
        <v>65640</v>
      </c>
      <c r="K140" s="154">
        <v>5337</v>
      </c>
      <c r="L140" s="154">
        <v>113683</v>
      </c>
      <c r="M140" s="154">
        <v>2104</v>
      </c>
      <c r="N140" s="154">
        <v>26916</v>
      </c>
      <c r="O140" s="154">
        <v>29178</v>
      </c>
      <c r="P140" s="154"/>
      <c r="Q140" s="319" t="s">
        <v>757</v>
      </c>
      <c r="R140" s="154">
        <v>18701</v>
      </c>
      <c r="S140" s="154">
        <v>3</v>
      </c>
      <c r="T140" s="154">
        <v>48018</v>
      </c>
      <c r="U140" s="154">
        <v>1</v>
      </c>
      <c r="V140" s="154">
        <v>23899</v>
      </c>
      <c r="W140" s="154">
        <v>44093</v>
      </c>
      <c r="X140" s="154">
        <v>5743</v>
      </c>
      <c r="Y140" s="154"/>
      <c r="Z140" s="246" t="s">
        <v>757</v>
      </c>
      <c r="AA140" s="350">
        <v>24631</v>
      </c>
      <c r="AB140" s="154">
        <v>8966</v>
      </c>
      <c r="AC140" s="154">
        <v>84</v>
      </c>
      <c r="AD140" s="154" t="s">
        <v>504</v>
      </c>
      <c r="AE140" s="154" t="s">
        <v>504</v>
      </c>
      <c r="AF140" s="154">
        <v>33364</v>
      </c>
    </row>
    <row r="141" spans="1:32" s="246" customFormat="1">
      <c r="A141" s="319" t="s">
        <v>758</v>
      </c>
      <c r="B141" s="154">
        <v>209804</v>
      </c>
      <c r="C141" s="154">
        <v>144</v>
      </c>
      <c r="D141" s="154">
        <v>5564</v>
      </c>
      <c r="E141" s="154">
        <v>4283</v>
      </c>
      <c r="F141" s="154" t="s">
        <v>504</v>
      </c>
      <c r="G141" s="154">
        <v>3872</v>
      </c>
      <c r="H141" s="154"/>
      <c r="I141" s="319" t="s">
        <v>758</v>
      </c>
      <c r="J141" s="154">
        <v>31247</v>
      </c>
      <c r="K141" s="154">
        <v>1777</v>
      </c>
      <c r="L141" s="154">
        <v>38123</v>
      </c>
      <c r="M141" s="154" t="s">
        <v>504</v>
      </c>
      <c r="N141" s="154" t="s">
        <v>504</v>
      </c>
      <c r="O141" s="154">
        <v>18516</v>
      </c>
      <c r="P141" s="154"/>
      <c r="Q141" s="319" t="s">
        <v>758</v>
      </c>
      <c r="R141" s="154">
        <v>25135</v>
      </c>
      <c r="S141" s="154">
        <v>66</v>
      </c>
      <c r="T141" s="154">
        <v>17125</v>
      </c>
      <c r="U141" s="154">
        <v>8581</v>
      </c>
      <c r="V141" s="154">
        <v>1</v>
      </c>
      <c r="W141" s="154">
        <v>25244</v>
      </c>
      <c r="X141" s="154">
        <v>328</v>
      </c>
      <c r="Y141" s="154"/>
      <c r="Z141" s="246" t="s">
        <v>758</v>
      </c>
      <c r="AA141" s="350" t="s">
        <v>504</v>
      </c>
      <c r="AB141" s="154">
        <v>5538</v>
      </c>
      <c r="AC141" s="154">
        <v>66</v>
      </c>
      <c r="AD141" s="154">
        <v>30</v>
      </c>
      <c r="AE141" s="154">
        <v>139</v>
      </c>
      <c r="AF141" s="154">
        <v>24025</v>
      </c>
    </row>
    <row r="142" spans="1:32" s="246" customFormat="1">
      <c r="A142" s="319" t="s">
        <v>759</v>
      </c>
      <c r="B142" s="154">
        <v>1331600</v>
      </c>
      <c r="C142" s="154">
        <v>87451</v>
      </c>
      <c r="D142" s="154">
        <v>81249</v>
      </c>
      <c r="E142" s="154">
        <v>15891</v>
      </c>
      <c r="F142" s="154">
        <v>3</v>
      </c>
      <c r="G142" s="154" t="s">
        <v>504</v>
      </c>
      <c r="H142" s="154"/>
      <c r="I142" s="319" t="s">
        <v>759</v>
      </c>
      <c r="J142" s="154">
        <v>90307</v>
      </c>
      <c r="K142" s="154" t="s">
        <v>504</v>
      </c>
      <c r="L142" s="154">
        <v>432051</v>
      </c>
      <c r="M142" s="154">
        <v>1</v>
      </c>
      <c r="N142" s="154">
        <v>34494</v>
      </c>
      <c r="O142" s="154">
        <v>132985</v>
      </c>
      <c r="P142" s="154"/>
      <c r="Q142" s="319" t="s">
        <v>759</v>
      </c>
      <c r="R142" s="154">
        <v>2</v>
      </c>
      <c r="S142" s="154">
        <v>17134</v>
      </c>
      <c r="T142" s="154">
        <v>94446</v>
      </c>
      <c r="U142" s="154">
        <v>17</v>
      </c>
      <c r="V142" s="154" t="s">
        <v>504</v>
      </c>
      <c r="W142" s="154">
        <v>255169</v>
      </c>
      <c r="X142" s="154">
        <v>139</v>
      </c>
      <c r="Y142" s="154"/>
      <c r="Z142" s="246" t="s">
        <v>759</v>
      </c>
      <c r="AA142" s="350" t="s">
        <v>504</v>
      </c>
      <c r="AB142" s="154">
        <v>93</v>
      </c>
      <c r="AC142" s="154" t="s">
        <v>504</v>
      </c>
      <c r="AD142" s="154">
        <v>1757</v>
      </c>
      <c r="AE142" s="154" t="s">
        <v>504</v>
      </c>
      <c r="AF142" s="154">
        <v>88411</v>
      </c>
    </row>
    <row r="143" spans="1:32" s="246" customFormat="1">
      <c r="A143" s="319" t="s">
        <v>760</v>
      </c>
      <c r="B143" s="154">
        <v>534956</v>
      </c>
      <c r="C143" s="154">
        <v>36848</v>
      </c>
      <c r="D143" s="154">
        <v>284</v>
      </c>
      <c r="E143" s="154">
        <v>10654</v>
      </c>
      <c r="F143" s="154">
        <v>17627</v>
      </c>
      <c r="G143" s="154" t="s">
        <v>504</v>
      </c>
      <c r="H143" s="154"/>
      <c r="I143" s="319" t="s">
        <v>760</v>
      </c>
      <c r="J143" s="154">
        <v>12141</v>
      </c>
      <c r="K143" s="154" t="s">
        <v>504</v>
      </c>
      <c r="L143" s="154">
        <v>221771</v>
      </c>
      <c r="M143" s="154" t="s">
        <v>504</v>
      </c>
      <c r="N143" s="154">
        <v>7510</v>
      </c>
      <c r="O143" s="154">
        <v>27797</v>
      </c>
      <c r="P143" s="154"/>
      <c r="Q143" s="319" t="s">
        <v>760</v>
      </c>
      <c r="R143" s="154" t="s">
        <v>504</v>
      </c>
      <c r="S143" s="154">
        <v>18069</v>
      </c>
      <c r="T143" s="154">
        <v>44470</v>
      </c>
      <c r="U143" s="154" t="s">
        <v>504</v>
      </c>
      <c r="V143" s="154">
        <v>25556</v>
      </c>
      <c r="W143" s="154">
        <v>48212</v>
      </c>
      <c r="X143" s="154">
        <v>958</v>
      </c>
      <c r="Y143" s="154"/>
      <c r="Z143" s="246" t="s">
        <v>760</v>
      </c>
      <c r="AA143" s="350">
        <v>19364</v>
      </c>
      <c r="AB143" s="154">
        <v>18219</v>
      </c>
      <c r="AC143" s="154">
        <v>2</v>
      </c>
      <c r="AD143" s="154" t="s">
        <v>504</v>
      </c>
      <c r="AE143" s="154" t="s">
        <v>504</v>
      </c>
      <c r="AF143" s="154">
        <v>25474</v>
      </c>
    </row>
    <row r="144" spans="1:32" s="246" customFormat="1">
      <c r="A144" s="319" t="s">
        <v>761</v>
      </c>
      <c r="B144" s="154">
        <v>20831</v>
      </c>
      <c r="C144" s="154" t="s">
        <v>504</v>
      </c>
      <c r="D144" s="154" t="s">
        <v>504</v>
      </c>
      <c r="E144" s="154" t="s">
        <v>504</v>
      </c>
      <c r="F144" s="154" t="s">
        <v>504</v>
      </c>
      <c r="G144" s="154" t="s">
        <v>504</v>
      </c>
      <c r="H144" s="154"/>
      <c r="I144" s="319" t="s">
        <v>761</v>
      </c>
      <c r="J144" s="154">
        <v>2379</v>
      </c>
      <c r="K144" s="154" t="s">
        <v>504</v>
      </c>
      <c r="L144" s="154">
        <v>13377</v>
      </c>
      <c r="M144" s="154" t="s">
        <v>504</v>
      </c>
      <c r="N144" s="154">
        <v>5016</v>
      </c>
      <c r="O144" s="154" t="s">
        <v>504</v>
      </c>
      <c r="P144" s="154"/>
      <c r="Q144" s="319" t="s">
        <v>761</v>
      </c>
      <c r="R144" s="154" t="s">
        <v>504</v>
      </c>
      <c r="S144" s="154" t="s">
        <v>504</v>
      </c>
      <c r="T144" s="154" t="s">
        <v>504</v>
      </c>
      <c r="U144" s="154" t="s">
        <v>504</v>
      </c>
      <c r="V144" s="154" t="s">
        <v>504</v>
      </c>
      <c r="W144" s="154">
        <v>59</v>
      </c>
      <c r="X144" s="154" t="s">
        <v>504</v>
      </c>
      <c r="Y144" s="154"/>
      <c r="Z144" s="246" t="s">
        <v>761</v>
      </c>
      <c r="AA144" s="350" t="s">
        <v>504</v>
      </c>
      <c r="AB144" s="154" t="s">
        <v>504</v>
      </c>
      <c r="AC144" s="154" t="s">
        <v>504</v>
      </c>
      <c r="AD144" s="154" t="s">
        <v>504</v>
      </c>
      <c r="AE144" s="154" t="s">
        <v>504</v>
      </c>
      <c r="AF144" s="154" t="s">
        <v>504</v>
      </c>
    </row>
    <row r="145" spans="1:32" s="246" customFormat="1">
      <c r="A145" s="319" t="s">
        <v>762</v>
      </c>
      <c r="B145" s="154">
        <v>1389948</v>
      </c>
      <c r="C145" s="154">
        <v>110599</v>
      </c>
      <c r="D145" s="154">
        <v>11</v>
      </c>
      <c r="E145" s="154">
        <v>12</v>
      </c>
      <c r="F145" s="154">
        <v>164902</v>
      </c>
      <c r="G145" s="154" t="s">
        <v>504</v>
      </c>
      <c r="H145" s="154"/>
      <c r="I145" s="319" t="s">
        <v>762</v>
      </c>
      <c r="J145" s="154">
        <v>29848</v>
      </c>
      <c r="K145" s="154" t="s">
        <v>504</v>
      </c>
      <c r="L145" s="154">
        <v>243422</v>
      </c>
      <c r="M145" s="154">
        <v>474</v>
      </c>
      <c r="N145" s="154">
        <v>45339</v>
      </c>
      <c r="O145" s="154">
        <v>31972</v>
      </c>
      <c r="P145" s="154"/>
      <c r="Q145" s="319" t="s">
        <v>762</v>
      </c>
      <c r="R145" s="154">
        <v>17155</v>
      </c>
      <c r="S145" s="154">
        <v>10</v>
      </c>
      <c r="T145" s="154">
        <v>72437</v>
      </c>
      <c r="U145" s="154">
        <v>227</v>
      </c>
      <c r="V145" s="154">
        <v>91306</v>
      </c>
      <c r="W145" s="154">
        <v>429109</v>
      </c>
      <c r="X145" s="154">
        <v>14</v>
      </c>
      <c r="Y145" s="154"/>
      <c r="Z145" s="246" t="s">
        <v>762</v>
      </c>
      <c r="AA145" s="350">
        <v>12403</v>
      </c>
      <c r="AB145" s="154">
        <v>65563</v>
      </c>
      <c r="AC145" s="154">
        <v>3</v>
      </c>
      <c r="AD145" s="154">
        <v>1</v>
      </c>
      <c r="AE145" s="154">
        <v>6</v>
      </c>
      <c r="AF145" s="154">
        <v>75135</v>
      </c>
    </row>
    <row r="146" spans="1:32" s="246" customFormat="1">
      <c r="A146" s="319" t="s">
        <v>763</v>
      </c>
      <c r="B146" s="154">
        <v>223809</v>
      </c>
      <c r="C146" s="154">
        <v>16532</v>
      </c>
      <c r="D146" s="154" t="s">
        <v>504</v>
      </c>
      <c r="E146" s="154" t="s">
        <v>504</v>
      </c>
      <c r="F146" s="154">
        <v>33720</v>
      </c>
      <c r="G146" s="154" t="s">
        <v>504</v>
      </c>
      <c r="H146" s="154"/>
      <c r="I146" s="319" t="s">
        <v>763</v>
      </c>
      <c r="J146" s="154" t="s">
        <v>504</v>
      </c>
      <c r="K146" s="154" t="s">
        <v>504</v>
      </c>
      <c r="L146" s="154">
        <v>23388</v>
      </c>
      <c r="M146" s="154">
        <v>157</v>
      </c>
      <c r="N146" s="154">
        <v>15936</v>
      </c>
      <c r="O146" s="154" t="s">
        <v>504</v>
      </c>
      <c r="P146" s="154"/>
      <c r="Q146" s="319" t="s">
        <v>763</v>
      </c>
      <c r="R146" s="154" t="s">
        <v>504</v>
      </c>
      <c r="S146" s="154" t="s">
        <v>504</v>
      </c>
      <c r="T146" s="154">
        <v>16584</v>
      </c>
      <c r="U146" s="154" t="s">
        <v>504</v>
      </c>
      <c r="V146" s="154">
        <v>16203</v>
      </c>
      <c r="W146" s="154">
        <v>82342</v>
      </c>
      <c r="X146" s="154" t="s">
        <v>504</v>
      </c>
      <c r="Y146" s="154"/>
      <c r="Z146" s="246" t="s">
        <v>763</v>
      </c>
      <c r="AA146" s="350" t="s">
        <v>504</v>
      </c>
      <c r="AB146" s="154">
        <v>18944</v>
      </c>
      <c r="AC146" s="154" t="s">
        <v>504</v>
      </c>
      <c r="AD146" s="154" t="s">
        <v>504</v>
      </c>
      <c r="AE146" s="154">
        <v>3</v>
      </c>
      <c r="AF146" s="154" t="s">
        <v>504</v>
      </c>
    </row>
    <row r="147" spans="1:32" s="246" customFormat="1">
      <c r="A147" s="319" t="s">
        <v>764</v>
      </c>
      <c r="B147" s="154">
        <v>16936</v>
      </c>
      <c r="C147" s="154">
        <v>1</v>
      </c>
      <c r="D147" s="154" t="s">
        <v>504</v>
      </c>
      <c r="E147" s="154" t="s">
        <v>504</v>
      </c>
      <c r="F147" s="154" t="s">
        <v>504</v>
      </c>
      <c r="G147" s="154" t="s">
        <v>504</v>
      </c>
      <c r="H147" s="154"/>
      <c r="I147" s="319" t="s">
        <v>764</v>
      </c>
      <c r="J147" s="154" t="s">
        <v>504</v>
      </c>
      <c r="K147" s="154" t="s">
        <v>504</v>
      </c>
      <c r="L147" s="154" t="s">
        <v>504</v>
      </c>
      <c r="M147" s="154" t="s">
        <v>504</v>
      </c>
      <c r="N147" s="154" t="s">
        <v>504</v>
      </c>
      <c r="O147" s="154" t="s">
        <v>504</v>
      </c>
      <c r="P147" s="154"/>
      <c r="Q147" s="319" t="s">
        <v>764</v>
      </c>
      <c r="R147" s="154" t="s">
        <v>504</v>
      </c>
      <c r="S147" s="154" t="s">
        <v>504</v>
      </c>
      <c r="T147" s="154">
        <v>16796</v>
      </c>
      <c r="U147" s="154">
        <v>114</v>
      </c>
      <c r="V147" s="154" t="s">
        <v>504</v>
      </c>
      <c r="W147" s="154">
        <v>25</v>
      </c>
      <c r="X147" s="154" t="s">
        <v>504</v>
      </c>
      <c r="Y147" s="154"/>
      <c r="Z147" s="246" t="s">
        <v>764</v>
      </c>
      <c r="AA147" s="350" t="s">
        <v>504</v>
      </c>
      <c r="AB147" s="154" t="s">
        <v>504</v>
      </c>
      <c r="AC147" s="154" t="s">
        <v>504</v>
      </c>
      <c r="AD147" s="154" t="s">
        <v>504</v>
      </c>
      <c r="AE147" s="154" t="s">
        <v>504</v>
      </c>
      <c r="AF147" s="154" t="s">
        <v>504</v>
      </c>
    </row>
    <row r="148" spans="1:32" s="246" customFormat="1">
      <c r="A148" s="319" t="s">
        <v>765</v>
      </c>
      <c r="B148" s="154">
        <v>44965</v>
      </c>
      <c r="C148" s="154" t="s">
        <v>504</v>
      </c>
      <c r="D148" s="154" t="s">
        <v>504</v>
      </c>
      <c r="E148" s="154" t="s">
        <v>504</v>
      </c>
      <c r="F148" s="154">
        <v>10708</v>
      </c>
      <c r="G148" s="154" t="s">
        <v>504</v>
      </c>
      <c r="H148" s="154"/>
      <c r="I148" s="319" t="s">
        <v>765</v>
      </c>
      <c r="J148" s="154">
        <v>2</v>
      </c>
      <c r="K148" s="154" t="s">
        <v>504</v>
      </c>
      <c r="L148" s="154">
        <v>5</v>
      </c>
      <c r="M148" s="154" t="s">
        <v>504</v>
      </c>
      <c r="N148" s="154" t="s">
        <v>504</v>
      </c>
      <c r="O148" s="154" t="s">
        <v>504</v>
      </c>
      <c r="P148" s="154"/>
      <c r="Q148" s="319" t="s">
        <v>765</v>
      </c>
      <c r="R148" s="154" t="s">
        <v>504</v>
      </c>
      <c r="S148" s="154" t="s">
        <v>504</v>
      </c>
      <c r="T148" s="154">
        <v>14342</v>
      </c>
      <c r="U148" s="154">
        <v>1</v>
      </c>
      <c r="V148" s="154" t="s">
        <v>504</v>
      </c>
      <c r="W148" s="154">
        <v>19907</v>
      </c>
      <c r="X148" s="154" t="s">
        <v>504</v>
      </c>
      <c r="Y148" s="154"/>
      <c r="Z148" s="246" t="s">
        <v>765</v>
      </c>
      <c r="AA148" s="350" t="s">
        <v>504</v>
      </c>
      <c r="AB148" s="154" t="s">
        <v>504</v>
      </c>
      <c r="AC148" s="154" t="s">
        <v>504</v>
      </c>
      <c r="AD148" s="154" t="s">
        <v>504</v>
      </c>
      <c r="AE148" s="154" t="s">
        <v>504</v>
      </c>
      <c r="AF148" s="154" t="s">
        <v>504</v>
      </c>
    </row>
    <row r="149" spans="1:32" s="246" customFormat="1">
      <c r="A149" s="319" t="s">
        <v>766</v>
      </c>
      <c r="B149" s="154">
        <v>21365</v>
      </c>
      <c r="C149" s="154" t="s">
        <v>504</v>
      </c>
      <c r="D149" s="154" t="s">
        <v>504</v>
      </c>
      <c r="E149" s="154" t="s">
        <v>504</v>
      </c>
      <c r="F149" s="154" t="s">
        <v>504</v>
      </c>
      <c r="G149" s="154" t="s">
        <v>504</v>
      </c>
      <c r="H149" s="154"/>
      <c r="I149" s="319" t="s">
        <v>766</v>
      </c>
      <c r="J149" s="154" t="s">
        <v>504</v>
      </c>
      <c r="K149" s="154" t="s">
        <v>504</v>
      </c>
      <c r="L149" s="154" t="s">
        <v>504</v>
      </c>
      <c r="M149" s="154" t="s">
        <v>504</v>
      </c>
      <c r="N149" s="154" t="s">
        <v>504</v>
      </c>
      <c r="O149" s="154" t="s">
        <v>504</v>
      </c>
      <c r="P149" s="154"/>
      <c r="Q149" s="319" t="s">
        <v>766</v>
      </c>
      <c r="R149" s="154" t="s">
        <v>504</v>
      </c>
      <c r="S149" s="154" t="s">
        <v>504</v>
      </c>
      <c r="T149" s="154" t="s">
        <v>504</v>
      </c>
      <c r="U149" s="154" t="s">
        <v>504</v>
      </c>
      <c r="V149" s="154">
        <v>12195</v>
      </c>
      <c r="W149" s="154" t="s">
        <v>504</v>
      </c>
      <c r="X149" s="154" t="s">
        <v>504</v>
      </c>
      <c r="Y149" s="154"/>
      <c r="Z149" s="246" t="s">
        <v>766</v>
      </c>
      <c r="AA149" s="350">
        <v>9170</v>
      </c>
      <c r="AB149" s="154" t="s">
        <v>504</v>
      </c>
      <c r="AC149" s="154" t="s">
        <v>504</v>
      </c>
      <c r="AD149" s="154" t="s">
        <v>504</v>
      </c>
      <c r="AE149" s="154" t="s">
        <v>504</v>
      </c>
      <c r="AF149" s="154" t="s">
        <v>504</v>
      </c>
    </row>
    <row r="150" spans="1:32" s="246" customFormat="1">
      <c r="A150" s="319" t="s">
        <v>767</v>
      </c>
      <c r="B150" s="154">
        <v>685547</v>
      </c>
      <c r="C150" s="154">
        <v>92361</v>
      </c>
      <c r="D150" s="154" t="s">
        <v>504</v>
      </c>
      <c r="E150" s="154">
        <v>5</v>
      </c>
      <c r="F150" s="154">
        <v>60867</v>
      </c>
      <c r="G150" s="154" t="s">
        <v>504</v>
      </c>
      <c r="H150" s="154"/>
      <c r="I150" s="319" t="s">
        <v>767</v>
      </c>
      <c r="J150" s="154">
        <v>29832</v>
      </c>
      <c r="K150" s="154" t="s">
        <v>504</v>
      </c>
      <c r="L150" s="154">
        <v>195820</v>
      </c>
      <c r="M150" s="154" t="s">
        <v>504</v>
      </c>
      <c r="N150" s="154" t="s">
        <v>504</v>
      </c>
      <c r="O150" s="154">
        <v>31962</v>
      </c>
      <c r="P150" s="154"/>
      <c r="Q150" s="319" t="s">
        <v>767</v>
      </c>
      <c r="R150" s="154">
        <v>17152</v>
      </c>
      <c r="S150" s="154">
        <v>4</v>
      </c>
      <c r="T150" s="154">
        <v>24360</v>
      </c>
      <c r="U150" s="154">
        <v>112</v>
      </c>
      <c r="V150" s="154">
        <v>2</v>
      </c>
      <c r="W150" s="154">
        <v>172616</v>
      </c>
      <c r="X150" s="154" t="s">
        <v>504</v>
      </c>
      <c r="Y150" s="154"/>
      <c r="Z150" s="246" t="s">
        <v>767</v>
      </c>
      <c r="AA150" s="350" t="s">
        <v>504</v>
      </c>
      <c r="AB150" s="154">
        <v>21162</v>
      </c>
      <c r="AC150" s="154" t="s">
        <v>504</v>
      </c>
      <c r="AD150" s="154" t="s">
        <v>504</v>
      </c>
      <c r="AE150" s="154" t="s">
        <v>504</v>
      </c>
      <c r="AF150" s="154">
        <v>39292</v>
      </c>
    </row>
    <row r="151" spans="1:32" s="246" customFormat="1">
      <c r="A151" s="319" t="s">
        <v>768</v>
      </c>
      <c r="B151" s="154">
        <v>199351</v>
      </c>
      <c r="C151" s="154" t="s">
        <v>504</v>
      </c>
      <c r="D151" s="154" t="s">
        <v>504</v>
      </c>
      <c r="E151" s="154" t="s">
        <v>504</v>
      </c>
      <c r="F151" s="154">
        <v>28699</v>
      </c>
      <c r="G151" s="154" t="s">
        <v>504</v>
      </c>
      <c r="H151" s="154"/>
      <c r="I151" s="319" t="s">
        <v>768</v>
      </c>
      <c r="J151" s="154" t="s">
        <v>504</v>
      </c>
      <c r="K151" s="154" t="s">
        <v>504</v>
      </c>
      <c r="L151" s="154">
        <v>2</v>
      </c>
      <c r="M151" s="154">
        <v>164</v>
      </c>
      <c r="N151" s="154">
        <v>8829</v>
      </c>
      <c r="O151" s="154" t="s">
        <v>504</v>
      </c>
      <c r="P151" s="154"/>
      <c r="Q151" s="319" t="s">
        <v>768</v>
      </c>
      <c r="R151" s="154" t="s">
        <v>504</v>
      </c>
      <c r="S151" s="154">
        <v>6</v>
      </c>
      <c r="T151" s="154" t="s">
        <v>504</v>
      </c>
      <c r="U151" s="154" t="s">
        <v>504</v>
      </c>
      <c r="V151" s="154">
        <v>32003</v>
      </c>
      <c r="W151" s="154">
        <v>72593</v>
      </c>
      <c r="X151" s="154">
        <v>2</v>
      </c>
      <c r="Y151" s="154"/>
      <c r="Z151" s="246" t="s">
        <v>768</v>
      </c>
      <c r="AA151" s="350" t="s">
        <v>504</v>
      </c>
      <c r="AB151" s="154">
        <v>25436</v>
      </c>
      <c r="AC151" s="154">
        <v>3</v>
      </c>
      <c r="AD151" s="154" t="s">
        <v>504</v>
      </c>
      <c r="AE151" s="154" t="s">
        <v>504</v>
      </c>
      <c r="AF151" s="154">
        <v>31614</v>
      </c>
    </row>
    <row r="152" spans="1:32" s="246" customFormat="1">
      <c r="A152" s="319" t="s">
        <v>769</v>
      </c>
      <c r="B152" s="154">
        <v>16448</v>
      </c>
      <c r="C152" s="154" t="s">
        <v>504</v>
      </c>
      <c r="D152" s="154" t="s">
        <v>504</v>
      </c>
      <c r="E152" s="154" t="s">
        <v>504</v>
      </c>
      <c r="F152" s="154">
        <v>8551</v>
      </c>
      <c r="G152" s="154" t="s">
        <v>504</v>
      </c>
      <c r="H152" s="154"/>
      <c r="I152" s="319" t="s">
        <v>769</v>
      </c>
      <c r="J152" s="154" t="s">
        <v>504</v>
      </c>
      <c r="K152" s="154" t="s">
        <v>504</v>
      </c>
      <c r="L152" s="154">
        <v>3</v>
      </c>
      <c r="M152" s="154" t="s">
        <v>504</v>
      </c>
      <c r="N152" s="154" t="s">
        <v>504</v>
      </c>
      <c r="O152" s="154" t="s">
        <v>504</v>
      </c>
      <c r="P152" s="154"/>
      <c r="Q152" s="319" t="s">
        <v>769</v>
      </c>
      <c r="R152" s="154" t="s">
        <v>504</v>
      </c>
      <c r="S152" s="154" t="s">
        <v>504</v>
      </c>
      <c r="T152" s="154" t="s">
        <v>504</v>
      </c>
      <c r="U152" s="154" t="s">
        <v>504</v>
      </c>
      <c r="V152" s="154">
        <v>7891</v>
      </c>
      <c r="W152" s="154">
        <v>3</v>
      </c>
      <c r="X152" s="154" t="s">
        <v>504</v>
      </c>
      <c r="Y152" s="154"/>
      <c r="Z152" s="246" t="s">
        <v>769</v>
      </c>
      <c r="AA152" s="350" t="s">
        <v>504</v>
      </c>
      <c r="AB152" s="154" t="s">
        <v>504</v>
      </c>
      <c r="AC152" s="154" t="s">
        <v>504</v>
      </c>
      <c r="AD152" s="154" t="s">
        <v>504</v>
      </c>
      <c r="AE152" s="154" t="s">
        <v>504</v>
      </c>
      <c r="AF152" s="154" t="s">
        <v>504</v>
      </c>
    </row>
    <row r="153" spans="1:32" s="246" customFormat="1">
      <c r="A153" s="319" t="s">
        <v>770</v>
      </c>
      <c r="B153" s="154">
        <v>180722</v>
      </c>
      <c r="C153" s="154">
        <v>1686</v>
      </c>
      <c r="D153" s="154">
        <v>5</v>
      </c>
      <c r="E153" s="154">
        <v>7</v>
      </c>
      <c r="F153" s="154">
        <v>22357</v>
      </c>
      <c r="G153" s="154" t="s">
        <v>504</v>
      </c>
      <c r="H153" s="154"/>
      <c r="I153" s="319" t="s">
        <v>770</v>
      </c>
      <c r="J153" s="154" t="s">
        <v>504</v>
      </c>
      <c r="K153" s="154" t="s">
        <v>504</v>
      </c>
      <c r="L153" s="154">
        <v>24189</v>
      </c>
      <c r="M153" s="154" t="s">
        <v>504</v>
      </c>
      <c r="N153" s="154">
        <v>20574</v>
      </c>
      <c r="O153" s="154" t="s">
        <v>504</v>
      </c>
      <c r="P153" s="154"/>
      <c r="Q153" s="319" t="s">
        <v>770</v>
      </c>
      <c r="R153" s="154">
        <v>1</v>
      </c>
      <c r="S153" s="154" t="s">
        <v>504</v>
      </c>
      <c r="T153" s="154">
        <v>175</v>
      </c>
      <c r="U153" s="154" t="s">
        <v>504</v>
      </c>
      <c r="V153" s="154">
        <v>23012</v>
      </c>
      <c r="W153" s="154">
        <v>81307</v>
      </c>
      <c r="X153" s="154" t="s">
        <v>504</v>
      </c>
      <c r="Y153" s="154"/>
      <c r="Z153" s="246" t="s">
        <v>770</v>
      </c>
      <c r="AA153" s="350">
        <v>3185</v>
      </c>
      <c r="AB153" s="154">
        <v>1</v>
      </c>
      <c r="AC153" s="154" t="s">
        <v>504</v>
      </c>
      <c r="AD153" s="154" t="s">
        <v>504</v>
      </c>
      <c r="AE153" s="154" t="s">
        <v>504</v>
      </c>
      <c r="AF153" s="154">
        <v>4223</v>
      </c>
    </row>
    <row r="154" spans="1:32" s="246" customFormat="1">
      <c r="A154" s="319" t="s">
        <v>771</v>
      </c>
      <c r="B154" s="154">
        <v>1594113</v>
      </c>
      <c r="C154" s="154">
        <v>74995</v>
      </c>
      <c r="D154" s="154">
        <v>172211</v>
      </c>
      <c r="E154" s="154">
        <v>10321</v>
      </c>
      <c r="F154" s="154">
        <v>70</v>
      </c>
      <c r="G154" s="154">
        <v>22</v>
      </c>
      <c r="H154" s="154"/>
      <c r="I154" s="319" t="s">
        <v>771</v>
      </c>
      <c r="J154" s="154">
        <v>153715</v>
      </c>
      <c r="K154" s="154">
        <v>59</v>
      </c>
      <c r="L154" s="154">
        <v>587059</v>
      </c>
      <c r="M154" s="154">
        <v>70</v>
      </c>
      <c r="N154" s="154">
        <v>2001</v>
      </c>
      <c r="O154" s="154">
        <v>108335</v>
      </c>
      <c r="P154" s="154"/>
      <c r="Q154" s="319" t="s">
        <v>771</v>
      </c>
      <c r="R154" s="154">
        <v>3287</v>
      </c>
      <c r="S154" s="154">
        <v>3</v>
      </c>
      <c r="T154" s="154">
        <v>16086</v>
      </c>
      <c r="U154" s="154">
        <v>321</v>
      </c>
      <c r="V154" s="154">
        <v>16022</v>
      </c>
      <c r="W154" s="154">
        <v>403857</v>
      </c>
      <c r="X154" s="154">
        <v>50</v>
      </c>
      <c r="Y154" s="154"/>
      <c r="Z154" s="246" t="s">
        <v>771</v>
      </c>
      <c r="AA154" s="350">
        <v>20486</v>
      </c>
      <c r="AB154" s="154">
        <v>74</v>
      </c>
      <c r="AC154" s="154">
        <v>15</v>
      </c>
      <c r="AD154" s="154">
        <v>5</v>
      </c>
      <c r="AE154" s="154">
        <v>52</v>
      </c>
      <c r="AF154" s="154">
        <v>24997</v>
      </c>
    </row>
    <row r="155" spans="1:32" s="246" customFormat="1">
      <c r="A155" s="319" t="s">
        <v>772</v>
      </c>
      <c r="B155" s="154">
        <v>14586</v>
      </c>
      <c r="C155" s="154" t="s">
        <v>504</v>
      </c>
      <c r="D155" s="154" t="s">
        <v>504</v>
      </c>
      <c r="E155" s="154" t="s">
        <v>504</v>
      </c>
      <c r="F155" s="154" t="s">
        <v>504</v>
      </c>
      <c r="G155" s="154" t="s">
        <v>504</v>
      </c>
      <c r="H155" s="154"/>
      <c r="I155" s="319" t="s">
        <v>772</v>
      </c>
      <c r="J155" s="154">
        <v>3</v>
      </c>
      <c r="K155" s="154" t="s">
        <v>504</v>
      </c>
      <c r="L155" s="154">
        <v>15</v>
      </c>
      <c r="M155" s="154" t="s">
        <v>504</v>
      </c>
      <c r="N155" s="154">
        <v>1812</v>
      </c>
      <c r="O155" s="154">
        <v>8</v>
      </c>
      <c r="P155" s="154"/>
      <c r="Q155" s="319" t="s">
        <v>772</v>
      </c>
      <c r="R155" s="154">
        <v>3039</v>
      </c>
      <c r="S155" s="154" t="s">
        <v>504</v>
      </c>
      <c r="T155" s="154" t="s">
        <v>504</v>
      </c>
      <c r="U155" s="154" t="s">
        <v>504</v>
      </c>
      <c r="V155" s="154">
        <v>2</v>
      </c>
      <c r="W155" s="154">
        <v>3244</v>
      </c>
      <c r="X155" s="154" t="s">
        <v>504</v>
      </c>
      <c r="Y155" s="154"/>
      <c r="Z155" s="246" t="s">
        <v>772</v>
      </c>
      <c r="AA155" s="350" t="s">
        <v>504</v>
      </c>
      <c r="AB155" s="154" t="s">
        <v>504</v>
      </c>
      <c r="AC155" s="154" t="s">
        <v>504</v>
      </c>
      <c r="AD155" s="154" t="s">
        <v>504</v>
      </c>
      <c r="AE155" s="154" t="s">
        <v>504</v>
      </c>
      <c r="AF155" s="154">
        <v>6463</v>
      </c>
    </row>
    <row r="156" spans="1:32" s="246" customFormat="1">
      <c r="A156" s="319" t="s">
        <v>773</v>
      </c>
      <c r="B156" s="154">
        <v>1095705</v>
      </c>
      <c r="C156" s="154">
        <v>74799</v>
      </c>
      <c r="D156" s="154">
        <v>147926</v>
      </c>
      <c r="E156" s="154">
        <v>1</v>
      </c>
      <c r="F156" s="154">
        <v>60</v>
      </c>
      <c r="G156" s="154">
        <v>7</v>
      </c>
      <c r="H156" s="154"/>
      <c r="I156" s="319" t="s">
        <v>773</v>
      </c>
      <c r="J156" s="154">
        <v>114720</v>
      </c>
      <c r="K156" s="154" t="s">
        <v>504</v>
      </c>
      <c r="L156" s="154">
        <v>350739</v>
      </c>
      <c r="M156" s="154" t="s">
        <v>504</v>
      </c>
      <c r="N156" s="154" t="s">
        <v>504</v>
      </c>
      <c r="O156" s="154">
        <v>94731</v>
      </c>
      <c r="P156" s="154"/>
      <c r="Q156" s="319" t="s">
        <v>773</v>
      </c>
      <c r="R156" s="154">
        <v>220</v>
      </c>
      <c r="S156" s="154" t="s">
        <v>504</v>
      </c>
      <c r="T156" s="154">
        <v>15933</v>
      </c>
      <c r="U156" s="154" t="s">
        <v>504</v>
      </c>
      <c r="V156" s="154" t="s">
        <v>504</v>
      </c>
      <c r="W156" s="154">
        <v>278073</v>
      </c>
      <c r="X156" s="154" t="s">
        <v>504</v>
      </c>
      <c r="Y156" s="154"/>
      <c r="Z156" s="246" t="s">
        <v>773</v>
      </c>
      <c r="AA156" s="350" t="s">
        <v>504</v>
      </c>
      <c r="AB156" s="154">
        <v>16</v>
      </c>
      <c r="AC156" s="154" t="s">
        <v>504</v>
      </c>
      <c r="AD156" s="154" t="s">
        <v>504</v>
      </c>
      <c r="AE156" s="154">
        <v>52</v>
      </c>
      <c r="AF156" s="154">
        <v>18428</v>
      </c>
    </row>
    <row r="157" spans="1:32" s="246" customFormat="1">
      <c r="A157" s="319" t="s">
        <v>775</v>
      </c>
      <c r="B157" s="154">
        <v>396708</v>
      </c>
      <c r="C157" s="154">
        <v>70</v>
      </c>
      <c r="D157" s="154">
        <v>21022</v>
      </c>
      <c r="E157" s="154">
        <v>10</v>
      </c>
      <c r="F157" s="154" t="s">
        <v>504</v>
      </c>
      <c r="G157" s="154">
        <v>1</v>
      </c>
      <c r="H157" s="154"/>
      <c r="I157" s="319" t="s">
        <v>775</v>
      </c>
      <c r="J157" s="154">
        <v>37485</v>
      </c>
      <c r="K157" s="154">
        <v>59</v>
      </c>
      <c r="L157" s="154">
        <v>213630</v>
      </c>
      <c r="M157" s="154" t="s">
        <v>504</v>
      </c>
      <c r="N157" s="154">
        <v>2</v>
      </c>
      <c r="O157" s="154">
        <v>13531</v>
      </c>
      <c r="P157" s="154"/>
      <c r="Q157" s="319" t="s">
        <v>775</v>
      </c>
      <c r="R157" s="154">
        <v>18</v>
      </c>
      <c r="S157" s="154" t="s">
        <v>504</v>
      </c>
      <c r="T157" s="154">
        <v>82</v>
      </c>
      <c r="U157" s="154">
        <v>177</v>
      </c>
      <c r="V157" s="154" t="s">
        <v>504</v>
      </c>
      <c r="W157" s="154">
        <v>110560</v>
      </c>
      <c r="X157" s="154">
        <v>2</v>
      </c>
      <c r="Y157" s="154"/>
      <c r="Z157" s="246" t="s">
        <v>775</v>
      </c>
      <c r="AA157" s="350" t="s">
        <v>504</v>
      </c>
      <c r="AB157" s="154">
        <v>15</v>
      </c>
      <c r="AC157" s="154">
        <v>2</v>
      </c>
      <c r="AD157" s="154">
        <v>1</v>
      </c>
      <c r="AE157" s="154" t="s">
        <v>504</v>
      </c>
      <c r="AF157" s="154">
        <v>41</v>
      </c>
    </row>
    <row r="158" spans="1:32" s="246" customFormat="1">
      <c r="A158" s="319" t="s">
        <v>776</v>
      </c>
      <c r="B158" s="154">
        <v>12648</v>
      </c>
      <c r="C158" s="154" t="s">
        <v>504</v>
      </c>
      <c r="D158" s="154" t="s">
        <v>504</v>
      </c>
      <c r="E158" s="154" t="s">
        <v>504</v>
      </c>
      <c r="F158" s="154" t="s">
        <v>504</v>
      </c>
      <c r="G158" s="154" t="s">
        <v>504</v>
      </c>
      <c r="H158" s="154"/>
      <c r="I158" s="319" t="s">
        <v>776</v>
      </c>
      <c r="J158" s="154">
        <v>485</v>
      </c>
      <c r="K158" s="154" t="s">
        <v>504</v>
      </c>
      <c r="L158" s="154">
        <v>11964</v>
      </c>
      <c r="M158" s="154">
        <v>65</v>
      </c>
      <c r="N158" s="154" t="s">
        <v>504</v>
      </c>
      <c r="O158" s="154" t="s">
        <v>504</v>
      </c>
      <c r="P158" s="154"/>
      <c r="Q158" s="319" t="s">
        <v>776</v>
      </c>
      <c r="R158" s="154" t="s">
        <v>504</v>
      </c>
      <c r="S158" s="154" t="s">
        <v>504</v>
      </c>
      <c r="T158" s="154" t="s">
        <v>504</v>
      </c>
      <c r="U158" s="154" t="s">
        <v>504</v>
      </c>
      <c r="V158" s="154">
        <v>132</v>
      </c>
      <c r="W158" s="154" t="s">
        <v>504</v>
      </c>
      <c r="X158" s="154" t="s">
        <v>504</v>
      </c>
      <c r="Y158" s="154"/>
      <c r="Z158" s="246" t="s">
        <v>776</v>
      </c>
      <c r="AA158" s="350" t="s">
        <v>504</v>
      </c>
      <c r="AB158" s="154">
        <v>2</v>
      </c>
      <c r="AC158" s="154" t="s">
        <v>504</v>
      </c>
      <c r="AD158" s="154" t="s">
        <v>504</v>
      </c>
      <c r="AE158" s="154" t="s">
        <v>504</v>
      </c>
      <c r="AF158" s="154" t="s">
        <v>504</v>
      </c>
    </row>
    <row r="159" spans="1:32" s="246" customFormat="1">
      <c r="A159" s="319" t="s">
        <v>1848</v>
      </c>
      <c r="B159" s="154">
        <v>10582</v>
      </c>
      <c r="C159" s="154" t="s">
        <v>504</v>
      </c>
      <c r="D159" s="154" t="s">
        <v>504</v>
      </c>
      <c r="E159" s="154" t="s">
        <v>504</v>
      </c>
      <c r="F159" s="154" t="s">
        <v>504</v>
      </c>
      <c r="G159" s="154" t="s">
        <v>504</v>
      </c>
      <c r="H159" s="154"/>
      <c r="I159" s="319" t="s">
        <v>1848</v>
      </c>
      <c r="J159" s="154" t="s">
        <v>504</v>
      </c>
      <c r="K159" s="154" t="s">
        <v>504</v>
      </c>
      <c r="L159" s="154">
        <v>10564</v>
      </c>
      <c r="M159" s="154">
        <v>4</v>
      </c>
      <c r="N159" s="154" t="s">
        <v>504</v>
      </c>
      <c r="O159" s="154" t="s">
        <v>504</v>
      </c>
      <c r="P159" s="154"/>
      <c r="Q159" s="319" t="s">
        <v>1848</v>
      </c>
      <c r="R159" s="154" t="s">
        <v>504</v>
      </c>
      <c r="S159" s="154" t="s">
        <v>504</v>
      </c>
      <c r="T159" s="154">
        <v>10</v>
      </c>
      <c r="U159" s="154" t="s">
        <v>504</v>
      </c>
      <c r="V159" s="154">
        <v>4</v>
      </c>
      <c r="W159" s="154" t="s">
        <v>504</v>
      </c>
      <c r="X159" s="154" t="s">
        <v>504</v>
      </c>
      <c r="Y159" s="154"/>
      <c r="Z159" s="246" t="s">
        <v>1848</v>
      </c>
      <c r="AA159" s="350" t="s">
        <v>504</v>
      </c>
      <c r="AB159" s="154" t="s">
        <v>504</v>
      </c>
      <c r="AC159" s="154" t="s">
        <v>504</v>
      </c>
      <c r="AD159" s="154" t="s">
        <v>504</v>
      </c>
      <c r="AE159" s="154" t="s">
        <v>504</v>
      </c>
      <c r="AF159" s="154" t="s">
        <v>504</v>
      </c>
    </row>
    <row r="160" spans="1:32" s="246" customFormat="1">
      <c r="A160" s="319" t="s">
        <v>778</v>
      </c>
      <c r="B160" s="154">
        <v>11870</v>
      </c>
      <c r="C160" s="154" t="s">
        <v>504</v>
      </c>
      <c r="D160" s="154" t="s">
        <v>504</v>
      </c>
      <c r="E160" s="154" t="s">
        <v>504</v>
      </c>
      <c r="F160" s="154" t="s">
        <v>504</v>
      </c>
      <c r="G160" s="154" t="s">
        <v>504</v>
      </c>
      <c r="H160" s="154"/>
      <c r="I160" s="319" t="s">
        <v>778</v>
      </c>
      <c r="J160" s="154" t="s">
        <v>504</v>
      </c>
      <c r="K160" s="154" t="s">
        <v>504</v>
      </c>
      <c r="L160" s="154" t="s">
        <v>504</v>
      </c>
      <c r="M160" s="154" t="s">
        <v>504</v>
      </c>
      <c r="N160" s="154" t="s">
        <v>504</v>
      </c>
      <c r="O160" s="154">
        <v>12</v>
      </c>
      <c r="P160" s="154"/>
      <c r="Q160" s="319" t="s">
        <v>778</v>
      </c>
      <c r="R160" s="154" t="s">
        <v>504</v>
      </c>
      <c r="S160" s="154" t="s">
        <v>504</v>
      </c>
      <c r="T160" s="154">
        <v>7</v>
      </c>
      <c r="U160" s="154" t="s">
        <v>504</v>
      </c>
      <c r="V160" s="154" t="s">
        <v>504</v>
      </c>
      <c r="W160" s="154">
        <v>11811</v>
      </c>
      <c r="X160" s="154">
        <v>10</v>
      </c>
      <c r="Y160" s="154"/>
      <c r="Z160" s="246" t="s">
        <v>778</v>
      </c>
      <c r="AA160" s="350" t="s">
        <v>504</v>
      </c>
      <c r="AB160" s="154">
        <v>23</v>
      </c>
      <c r="AC160" s="154" t="s">
        <v>504</v>
      </c>
      <c r="AD160" s="154" t="s">
        <v>504</v>
      </c>
      <c r="AE160" s="154" t="s">
        <v>504</v>
      </c>
      <c r="AF160" s="154">
        <v>7</v>
      </c>
    </row>
    <row r="161" spans="1:32" s="246" customFormat="1">
      <c r="A161" s="319" t="s">
        <v>779</v>
      </c>
      <c r="B161" s="154">
        <v>43933</v>
      </c>
      <c r="C161" s="154">
        <v>27</v>
      </c>
      <c r="D161" s="154">
        <v>1</v>
      </c>
      <c r="E161" s="154">
        <v>10289</v>
      </c>
      <c r="F161" s="154" t="s">
        <v>504</v>
      </c>
      <c r="G161" s="154" t="s">
        <v>504</v>
      </c>
      <c r="H161" s="154"/>
      <c r="I161" s="319" t="s">
        <v>779</v>
      </c>
      <c r="J161" s="154" t="s">
        <v>504</v>
      </c>
      <c r="K161" s="154" t="s">
        <v>504</v>
      </c>
      <c r="L161" s="154" t="s">
        <v>504</v>
      </c>
      <c r="M161" s="154" t="s">
        <v>504</v>
      </c>
      <c r="N161" s="154">
        <v>187</v>
      </c>
      <c r="O161" s="154" t="s">
        <v>504</v>
      </c>
      <c r="P161" s="154"/>
      <c r="Q161" s="319" t="s">
        <v>779</v>
      </c>
      <c r="R161" s="154">
        <v>4</v>
      </c>
      <c r="S161" s="154" t="s">
        <v>504</v>
      </c>
      <c r="T161" s="154" t="s">
        <v>504</v>
      </c>
      <c r="U161" s="154">
        <v>131</v>
      </c>
      <c r="V161" s="154">
        <v>15880</v>
      </c>
      <c r="W161" s="154" t="s">
        <v>504</v>
      </c>
      <c r="X161" s="154" t="s">
        <v>504</v>
      </c>
      <c r="Y161" s="154"/>
      <c r="Z161" s="246" t="s">
        <v>779</v>
      </c>
      <c r="AA161" s="350">
        <v>17414</v>
      </c>
      <c r="AB161" s="154" t="s">
        <v>504</v>
      </c>
      <c r="AC161" s="154" t="s">
        <v>504</v>
      </c>
      <c r="AD161" s="154" t="s">
        <v>504</v>
      </c>
      <c r="AE161" s="154" t="s">
        <v>504</v>
      </c>
      <c r="AF161" s="154" t="s">
        <v>504</v>
      </c>
    </row>
    <row r="162" spans="1:32" s="246" customFormat="1">
      <c r="A162" s="319" t="s">
        <v>781</v>
      </c>
      <c r="B162" s="154">
        <v>6331</v>
      </c>
      <c r="C162" s="154" t="s">
        <v>504</v>
      </c>
      <c r="D162" s="154">
        <v>3253</v>
      </c>
      <c r="E162" s="154" t="s">
        <v>504</v>
      </c>
      <c r="F162" s="154" t="s">
        <v>504</v>
      </c>
      <c r="G162" s="154" t="s">
        <v>504</v>
      </c>
      <c r="H162" s="154"/>
      <c r="I162" s="319" t="s">
        <v>781</v>
      </c>
      <c r="J162" s="154" t="s">
        <v>504</v>
      </c>
      <c r="K162" s="154" t="s">
        <v>504</v>
      </c>
      <c r="L162" s="154" t="s">
        <v>504</v>
      </c>
      <c r="M162" s="154" t="s">
        <v>504</v>
      </c>
      <c r="N162" s="154" t="s">
        <v>504</v>
      </c>
      <c r="O162" s="154" t="s">
        <v>504</v>
      </c>
      <c r="P162" s="154"/>
      <c r="Q162" s="319" t="s">
        <v>781</v>
      </c>
      <c r="R162" s="154" t="s">
        <v>504</v>
      </c>
      <c r="S162" s="154" t="s">
        <v>504</v>
      </c>
      <c r="T162" s="154">
        <v>7</v>
      </c>
      <c r="U162" s="154" t="s">
        <v>504</v>
      </c>
      <c r="V162" s="154" t="s">
        <v>504</v>
      </c>
      <c r="W162" s="154">
        <v>3</v>
      </c>
      <c r="X162" s="154" t="s">
        <v>504</v>
      </c>
      <c r="Y162" s="154"/>
      <c r="Z162" s="246" t="s">
        <v>781</v>
      </c>
      <c r="AA162" s="350">
        <v>3068</v>
      </c>
      <c r="AB162" s="154" t="s">
        <v>504</v>
      </c>
      <c r="AC162" s="154" t="s">
        <v>504</v>
      </c>
      <c r="AD162" s="154" t="s">
        <v>504</v>
      </c>
      <c r="AE162" s="154" t="s">
        <v>504</v>
      </c>
      <c r="AF162" s="154" t="s">
        <v>504</v>
      </c>
    </row>
    <row r="163" spans="1:32" s="246" customFormat="1">
      <c r="A163" s="319" t="s">
        <v>782</v>
      </c>
      <c r="B163" s="154">
        <v>17878</v>
      </c>
      <c r="C163" s="154">
        <v>7469</v>
      </c>
      <c r="D163" s="154">
        <v>30</v>
      </c>
      <c r="E163" s="154">
        <v>5</v>
      </c>
      <c r="F163" s="154" t="s">
        <v>504</v>
      </c>
      <c r="G163" s="154">
        <v>32</v>
      </c>
      <c r="H163" s="154"/>
      <c r="I163" s="319" t="s">
        <v>782</v>
      </c>
      <c r="J163" s="154">
        <v>1850</v>
      </c>
      <c r="K163" s="154" t="s">
        <v>504</v>
      </c>
      <c r="L163" s="154">
        <v>92</v>
      </c>
      <c r="M163" s="154">
        <v>6</v>
      </c>
      <c r="N163" s="154">
        <v>5</v>
      </c>
      <c r="O163" s="154">
        <v>9</v>
      </c>
      <c r="P163" s="154"/>
      <c r="Q163" s="319" t="s">
        <v>782</v>
      </c>
      <c r="R163" s="154">
        <v>327</v>
      </c>
      <c r="S163" s="154" t="s">
        <v>504</v>
      </c>
      <c r="T163" s="154">
        <v>5760</v>
      </c>
      <c r="U163" s="154">
        <v>5</v>
      </c>
      <c r="V163" s="154">
        <v>8</v>
      </c>
      <c r="W163" s="154">
        <v>2133</v>
      </c>
      <c r="X163" s="154">
        <v>35</v>
      </c>
      <c r="Y163" s="154"/>
      <c r="Z163" s="246" t="s">
        <v>782</v>
      </c>
      <c r="AA163" s="350" t="s">
        <v>504</v>
      </c>
      <c r="AB163" s="154">
        <v>6</v>
      </c>
      <c r="AC163" s="154">
        <v>1</v>
      </c>
      <c r="AD163" s="154">
        <v>3</v>
      </c>
      <c r="AE163" s="154" t="s">
        <v>504</v>
      </c>
      <c r="AF163" s="154">
        <v>102</v>
      </c>
    </row>
    <row r="164" spans="1:32" s="246" customFormat="1">
      <c r="A164" s="319" t="s">
        <v>783</v>
      </c>
      <c r="B164" s="154">
        <v>8059</v>
      </c>
      <c r="C164" s="154">
        <v>7451</v>
      </c>
      <c r="D164" s="154" t="s">
        <v>504</v>
      </c>
      <c r="E164" s="154">
        <v>5</v>
      </c>
      <c r="F164" s="154" t="s">
        <v>504</v>
      </c>
      <c r="G164" s="154">
        <v>19</v>
      </c>
      <c r="H164" s="154"/>
      <c r="I164" s="319" t="s">
        <v>783</v>
      </c>
      <c r="J164" s="154">
        <v>28</v>
      </c>
      <c r="K164" s="154" t="s">
        <v>504</v>
      </c>
      <c r="L164" s="154">
        <v>16</v>
      </c>
      <c r="M164" s="154">
        <v>6</v>
      </c>
      <c r="N164" s="154">
        <v>5</v>
      </c>
      <c r="O164" s="154">
        <v>4</v>
      </c>
      <c r="P164" s="154"/>
      <c r="Q164" s="319" t="s">
        <v>783</v>
      </c>
      <c r="R164" s="154">
        <v>327</v>
      </c>
      <c r="S164" s="154" t="s">
        <v>504</v>
      </c>
      <c r="T164" s="154">
        <v>14</v>
      </c>
      <c r="U164" s="154">
        <v>5</v>
      </c>
      <c r="V164" s="154">
        <v>8</v>
      </c>
      <c r="W164" s="154">
        <v>44</v>
      </c>
      <c r="X164" s="154">
        <v>31</v>
      </c>
      <c r="Y164" s="154"/>
      <c r="Z164" s="246" t="s">
        <v>783</v>
      </c>
      <c r="AA164" s="350" t="s">
        <v>504</v>
      </c>
      <c r="AB164" s="154" t="s">
        <v>504</v>
      </c>
      <c r="AC164" s="154" t="s">
        <v>504</v>
      </c>
      <c r="AD164" s="154">
        <v>3</v>
      </c>
      <c r="AE164" s="154" t="s">
        <v>504</v>
      </c>
      <c r="AF164" s="154">
        <v>93</v>
      </c>
    </row>
    <row r="165" spans="1:32" s="246" customFormat="1">
      <c r="A165" s="319" t="s">
        <v>784</v>
      </c>
      <c r="B165" s="154">
        <v>9759</v>
      </c>
      <c r="C165" s="154">
        <v>10</v>
      </c>
      <c r="D165" s="154">
        <v>30</v>
      </c>
      <c r="E165" s="154" t="s">
        <v>504</v>
      </c>
      <c r="F165" s="154" t="s">
        <v>504</v>
      </c>
      <c r="G165" s="154">
        <v>7</v>
      </c>
      <c r="H165" s="154"/>
      <c r="I165" s="319" t="s">
        <v>784</v>
      </c>
      <c r="J165" s="154">
        <v>1818</v>
      </c>
      <c r="K165" s="154" t="s">
        <v>504</v>
      </c>
      <c r="L165" s="154">
        <v>51</v>
      </c>
      <c r="M165" s="154" t="s">
        <v>504</v>
      </c>
      <c r="N165" s="154" t="s">
        <v>504</v>
      </c>
      <c r="O165" s="154">
        <v>3</v>
      </c>
      <c r="P165" s="154"/>
      <c r="Q165" s="319" t="s">
        <v>784</v>
      </c>
      <c r="R165" s="154" t="s">
        <v>504</v>
      </c>
      <c r="S165" s="154" t="s">
        <v>504</v>
      </c>
      <c r="T165" s="154">
        <v>5746</v>
      </c>
      <c r="U165" s="154" t="s">
        <v>504</v>
      </c>
      <c r="V165" s="154" t="s">
        <v>504</v>
      </c>
      <c r="W165" s="154">
        <v>2081</v>
      </c>
      <c r="X165" s="154" t="s">
        <v>504</v>
      </c>
      <c r="Y165" s="154"/>
      <c r="Z165" s="246" t="s">
        <v>784</v>
      </c>
      <c r="AA165" s="350" t="s">
        <v>504</v>
      </c>
      <c r="AB165" s="154">
        <v>4</v>
      </c>
      <c r="AC165" s="154" t="s">
        <v>504</v>
      </c>
      <c r="AD165" s="154" t="s">
        <v>504</v>
      </c>
      <c r="AE165" s="154" t="s">
        <v>504</v>
      </c>
      <c r="AF165" s="154">
        <v>9</v>
      </c>
    </row>
    <row r="166" spans="1:32" s="246" customFormat="1">
      <c r="A166" s="319" t="s">
        <v>785</v>
      </c>
      <c r="B166" s="154">
        <v>132099</v>
      </c>
      <c r="C166" s="154">
        <v>3061</v>
      </c>
      <c r="D166" s="154">
        <v>5922</v>
      </c>
      <c r="E166" s="154" t="s">
        <v>504</v>
      </c>
      <c r="F166" s="154" t="s">
        <v>504</v>
      </c>
      <c r="G166" s="154">
        <v>120</v>
      </c>
      <c r="H166" s="154"/>
      <c r="I166" s="319" t="s">
        <v>785</v>
      </c>
      <c r="J166" s="154">
        <v>2493</v>
      </c>
      <c r="K166" s="154">
        <v>1</v>
      </c>
      <c r="L166" s="154">
        <v>74079</v>
      </c>
      <c r="M166" s="154" t="s">
        <v>504</v>
      </c>
      <c r="N166" s="154">
        <v>1</v>
      </c>
      <c r="O166" s="154">
        <v>2261</v>
      </c>
      <c r="P166" s="154"/>
      <c r="Q166" s="319" t="s">
        <v>785</v>
      </c>
      <c r="R166" s="154">
        <v>70</v>
      </c>
      <c r="S166" s="154">
        <v>9</v>
      </c>
      <c r="T166" s="154">
        <v>168</v>
      </c>
      <c r="U166" s="154">
        <v>1</v>
      </c>
      <c r="V166" s="154">
        <v>2</v>
      </c>
      <c r="W166" s="154">
        <v>43821</v>
      </c>
      <c r="X166" s="154" t="s">
        <v>504</v>
      </c>
      <c r="Y166" s="154"/>
      <c r="Z166" s="246" t="s">
        <v>785</v>
      </c>
      <c r="AA166" s="350" t="s">
        <v>504</v>
      </c>
      <c r="AB166" s="154">
        <v>74</v>
      </c>
      <c r="AC166" s="154" t="s">
        <v>504</v>
      </c>
      <c r="AD166" s="154">
        <v>3</v>
      </c>
      <c r="AE166" s="154">
        <v>4</v>
      </c>
      <c r="AF166" s="154">
        <v>9</v>
      </c>
    </row>
    <row r="167" spans="1:32" s="246" customFormat="1">
      <c r="A167" s="319" t="s">
        <v>786</v>
      </c>
      <c r="B167" s="154">
        <v>131874</v>
      </c>
      <c r="C167" s="154">
        <v>3054</v>
      </c>
      <c r="D167" s="154">
        <v>5922</v>
      </c>
      <c r="E167" s="154" t="s">
        <v>504</v>
      </c>
      <c r="F167" s="154" t="s">
        <v>504</v>
      </c>
      <c r="G167" s="154">
        <v>120</v>
      </c>
      <c r="H167" s="154"/>
      <c r="I167" s="319" t="s">
        <v>786</v>
      </c>
      <c r="J167" s="154">
        <v>2493</v>
      </c>
      <c r="K167" s="154">
        <v>1</v>
      </c>
      <c r="L167" s="154">
        <v>74074</v>
      </c>
      <c r="M167" s="154" t="s">
        <v>504</v>
      </c>
      <c r="N167" s="154">
        <v>1</v>
      </c>
      <c r="O167" s="154">
        <v>2256</v>
      </c>
      <c r="P167" s="154"/>
      <c r="Q167" s="319" t="s">
        <v>786</v>
      </c>
      <c r="R167" s="154">
        <v>70</v>
      </c>
      <c r="S167" s="154">
        <v>9</v>
      </c>
      <c r="T167" s="154">
        <v>168</v>
      </c>
      <c r="U167" s="154" t="s">
        <v>504</v>
      </c>
      <c r="V167" s="154" t="s">
        <v>504</v>
      </c>
      <c r="W167" s="154">
        <v>43619</v>
      </c>
      <c r="X167" s="154" t="s">
        <v>504</v>
      </c>
      <c r="Y167" s="154"/>
      <c r="Z167" s="246" t="s">
        <v>786</v>
      </c>
      <c r="AA167" s="350" t="s">
        <v>504</v>
      </c>
      <c r="AB167" s="154">
        <v>74</v>
      </c>
      <c r="AC167" s="154" t="s">
        <v>504</v>
      </c>
      <c r="AD167" s="154">
        <v>3</v>
      </c>
      <c r="AE167" s="154">
        <v>4</v>
      </c>
      <c r="AF167" s="154">
        <v>6</v>
      </c>
    </row>
    <row r="168" spans="1:32" s="246" customFormat="1">
      <c r="A168" s="319" t="s">
        <v>788</v>
      </c>
      <c r="B168" s="154">
        <v>14691398</v>
      </c>
      <c r="C168" s="154">
        <v>840477</v>
      </c>
      <c r="D168" s="154">
        <v>912258</v>
      </c>
      <c r="E168" s="154">
        <v>217541</v>
      </c>
      <c r="F168" s="154">
        <v>101592</v>
      </c>
      <c r="G168" s="154">
        <v>101211</v>
      </c>
      <c r="H168" s="154"/>
      <c r="I168" s="319" t="s">
        <v>788</v>
      </c>
      <c r="J168" s="154">
        <v>2152354</v>
      </c>
      <c r="K168" s="154">
        <v>38445</v>
      </c>
      <c r="L168" s="154">
        <v>2717213</v>
      </c>
      <c r="M168" s="154">
        <v>47168</v>
      </c>
      <c r="N168" s="154">
        <v>250482</v>
      </c>
      <c r="O168" s="154">
        <v>1118836</v>
      </c>
      <c r="P168" s="154"/>
      <c r="Q168" s="319" t="s">
        <v>788</v>
      </c>
      <c r="R168" s="154">
        <v>705702</v>
      </c>
      <c r="S168" s="154">
        <v>212984</v>
      </c>
      <c r="T168" s="154">
        <v>1051514</v>
      </c>
      <c r="U168" s="154">
        <v>215174</v>
      </c>
      <c r="V168" s="154">
        <v>120368</v>
      </c>
      <c r="W168" s="154">
        <v>1968068</v>
      </c>
      <c r="X168" s="154">
        <v>152489</v>
      </c>
      <c r="Y168" s="154"/>
      <c r="Z168" s="246" t="s">
        <v>788</v>
      </c>
      <c r="AA168" s="350">
        <v>313567</v>
      </c>
      <c r="AB168" s="154">
        <v>334440</v>
      </c>
      <c r="AC168" s="154">
        <v>131345</v>
      </c>
      <c r="AD168" s="154">
        <v>39206</v>
      </c>
      <c r="AE168" s="154">
        <v>67113</v>
      </c>
      <c r="AF168" s="154">
        <v>881851</v>
      </c>
    </row>
    <row r="169" spans="1:32" s="246" customFormat="1">
      <c r="A169" s="319" t="s">
        <v>789</v>
      </c>
      <c r="B169" s="154">
        <v>342494</v>
      </c>
      <c r="C169" s="154">
        <v>20459</v>
      </c>
      <c r="D169" s="154">
        <v>16634</v>
      </c>
      <c r="E169" s="154">
        <v>6207</v>
      </c>
      <c r="F169" s="154">
        <v>2</v>
      </c>
      <c r="G169" s="154">
        <v>2471</v>
      </c>
      <c r="H169" s="154"/>
      <c r="I169" s="319" t="s">
        <v>789</v>
      </c>
      <c r="J169" s="154">
        <v>75788</v>
      </c>
      <c r="K169" s="154" t="s">
        <v>504</v>
      </c>
      <c r="L169" s="154">
        <v>68986</v>
      </c>
      <c r="M169" s="154" t="s">
        <v>504</v>
      </c>
      <c r="N169" s="154">
        <v>3530</v>
      </c>
      <c r="O169" s="154">
        <v>29013</v>
      </c>
      <c r="P169" s="154"/>
      <c r="Q169" s="319" t="s">
        <v>789</v>
      </c>
      <c r="R169" s="154">
        <v>19592</v>
      </c>
      <c r="S169" s="154">
        <v>1</v>
      </c>
      <c r="T169" s="154">
        <v>7778</v>
      </c>
      <c r="U169" s="154">
        <v>12637</v>
      </c>
      <c r="V169" s="154" t="s">
        <v>504</v>
      </c>
      <c r="W169" s="154">
        <v>30138</v>
      </c>
      <c r="X169" s="154">
        <v>2701</v>
      </c>
      <c r="Y169" s="154"/>
      <c r="Z169" s="246" t="s">
        <v>789</v>
      </c>
      <c r="AA169" s="350">
        <v>18614</v>
      </c>
      <c r="AB169" s="154">
        <v>5651</v>
      </c>
      <c r="AC169" s="154" t="s">
        <v>504</v>
      </c>
      <c r="AD169" s="154" t="s">
        <v>504</v>
      </c>
      <c r="AE169" s="154" t="s">
        <v>504</v>
      </c>
      <c r="AF169" s="154">
        <v>22292</v>
      </c>
    </row>
    <row r="170" spans="1:32" s="246" customFormat="1">
      <c r="A170" s="319" t="s">
        <v>790</v>
      </c>
      <c r="B170" s="154">
        <v>786272</v>
      </c>
      <c r="C170" s="154">
        <v>94297</v>
      </c>
      <c r="D170" s="154">
        <v>18882</v>
      </c>
      <c r="E170" s="154">
        <v>18583</v>
      </c>
      <c r="F170" s="154">
        <v>17481</v>
      </c>
      <c r="G170" s="154">
        <v>6375</v>
      </c>
      <c r="H170" s="154"/>
      <c r="I170" s="319" t="s">
        <v>790</v>
      </c>
      <c r="J170" s="154">
        <v>125240</v>
      </c>
      <c r="K170" s="154">
        <v>3179</v>
      </c>
      <c r="L170" s="154">
        <v>134534</v>
      </c>
      <c r="M170" s="154">
        <v>4</v>
      </c>
      <c r="N170" s="154">
        <v>25213</v>
      </c>
      <c r="O170" s="154">
        <v>55109</v>
      </c>
      <c r="P170" s="154"/>
      <c r="Q170" s="319" t="s">
        <v>790</v>
      </c>
      <c r="R170" s="154">
        <v>20388</v>
      </c>
      <c r="S170" s="154">
        <v>23196</v>
      </c>
      <c r="T170" s="154">
        <v>50725</v>
      </c>
      <c r="U170" s="154">
        <v>2</v>
      </c>
      <c r="V170" s="154">
        <v>18077</v>
      </c>
      <c r="W170" s="154">
        <v>81037</v>
      </c>
      <c r="X170" s="154">
        <v>5352</v>
      </c>
      <c r="Y170" s="154"/>
      <c r="Z170" s="246" t="s">
        <v>790</v>
      </c>
      <c r="AA170" s="350">
        <v>56501</v>
      </c>
      <c r="AB170" s="154">
        <v>11026</v>
      </c>
      <c r="AC170" s="154">
        <v>12</v>
      </c>
      <c r="AD170" s="154" t="s">
        <v>504</v>
      </c>
      <c r="AE170" s="154" t="s">
        <v>504</v>
      </c>
      <c r="AF170" s="154">
        <v>21059</v>
      </c>
    </row>
    <row r="171" spans="1:32" s="246" customFormat="1">
      <c r="A171" s="319" t="s">
        <v>791</v>
      </c>
      <c r="B171" s="154">
        <v>456358</v>
      </c>
      <c r="C171" s="154">
        <v>27368</v>
      </c>
      <c r="D171" s="154">
        <v>24386</v>
      </c>
      <c r="E171" s="154">
        <v>23592</v>
      </c>
      <c r="F171" s="154">
        <v>1</v>
      </c>
      <c r="G171" s="154">
        <v>1</v>
      </c>
      <c r="H171" s="154"/>
      <c r="I171" s="319" t="s">
        <v>791</v>
      </c>
      <c r="J171" s="154">
        <v>84909</v>
      </c>
      <c r="K171" s="154">
        <v>3</v>
      </c>
      <c r="L171" s="154">
        <v>66856</v>
      </c>
      <c r="M171" s="154">
        <v>4</v>
      </c>
      <c r="N171" s="154">
        <v>22384</v>
      </c>
      <c r="O171" s="154">
        <v>30968</v>
      </c>
      <c r="P171" s="154"/>
      <c r="Q171" s="319" t="s">
        <v>791</v>
      </c>
      <c r="R171" s="154">
        <v>9603</v>
      </c>
      <c r="S171" s="154">
        <v>22876</v>
      </c>
      <c r="T171" s="154">
        <v>31840</v>
      </c>
      <c r="U171" s="154">
        <v>1</v>
      </c>
      <c r="V171" s="154">
        <v>23379</v>
      </c>
      <c r="W171" s="154">
        <v>19932</v>
      </c>
      <c r="X171" s="154">
        <v>3</v>
      </c>
      <c r="Y171" s="154"/>
      <c r="Z171" s="246" t="s">
        <v>791</v>
      </c>
      <c r="AA171" s="350">
        <v>45520</v>
      </c>
      <c r="AB171" s="154">
        <v>11849</v>
      </c>
      <c r="AC171" s="154">
        <v>2</v>
      </c>
      <c r="AD171" s="154" t="s">
        <v>504</v>
      </c>
      <c r="AE171" s="154" t="s">
        <v>504</v>
      </c>
      <c r="AF171" s="154">
        <v>10881</v>
      </c>
    </row>
    <row r="172" spans="1:32" s="246" customFormat="1">
      <c r="A172" s="319" t="s">
        <v>792</v>
      </c>
      <c r="B172" s="154">
        <v>1908228</v>
      </c>
      <c r="C172" s="154">
        <v>232948</v>
      </c>
      <c r="D172" s="154">
        <v>82947</v>
      </c>
      <c r="E172" s="154">
        <v>2</v>
      </c>
      <c r="F172" s="154">
        <v>20</v>
      </c>
      <c r="G172" s="154">
        <v>7869</v>
      </c>
      <c r="H172" s="154"/>
      <c r="I172" s="319" t="s">
        <v>792</v>
      </c>
      <c r="J172" s="154">
        <v>170703</v>
      </c>
      <c r="K172" s="154" t="s">
        <v>504</v>
      </c>
      <c r="L172" s="154">
        <v>505261</v>
      </c>
      <c r="M172" s="154">
        <v>4</v>
      </c>
      <c r="N172" s="154">
        <v>2148</v>
      </c>
      <c r="O172" s="154">
        <v>146863</v>
      </c>
      <c r="P172" s="154"/>
      <c r="Q172" s="319" t="s">
        <v>792</v>
      </c>
      <c r="R172" s="154">
        <v>38877</v>
      </c>
      <c r="S172" s="154">
        <v>165</v>
      </c>
      <c r="T172" s="154">
        <v>127998</v>
      </c>
      <c r="U172" s="154">
        <v>2</v>
      </c>
      <c r="V172" s="154" t="s">
        <v>504</v>
      </c>
      <c r="W172" s="154">
        <v>436557</v>
      </c>
      <c r="X172" s="154">
        <v>181</v>
      </c>
      <c r="Y172" s="154"/>
      <c r="Z172" s="246" t="s">
        <v>792</v>
      </c>
      <c r="AA172" s="350">
        <v>73</v>
      </c>
      <c r="AB172" s="154">
        <v>24773</v>
      </c>
      <c r="AC172" s="154">
        <v>180</v>
      </c>
      <c r="AD172" s="154">
        <v>2632</v>
      </c>
      <c r="AE172" s="154">
        <v>2</v>
      </c>
      <c r="AF172" s="154">
        <v>128023</v>
      </c>
    </row>
    <row r="173" spans="1:32" s="246" customFormat="1">
      <c r="A173" s="319" t="s">
        <v>793</v>
      </c>
      <c r="B173" s="154">
        <v>332347</v>
      </c>
      <c r="C173" s="154">
        <v>170</v>
      </c>
      <c r="D173" s="154">
        <v>9211</v>
      </c>
      <c r="E173" s="154">
        <v>3</v>
      </c>
      <c r="F173" s="154" t="s">
        <v>504</v>
      </c>
      <c r="G173" s="154" t="s">
        <v>504</v>
      </c>
      <c r="H173" s="154"/>
      <c r="I173" s="319" t="s">
        <v>793</v>
      </c>
      <c r="J173" s="154">
        <v>41825</v>
      </c>
      <c r="K173" s="154" t="s">
        <v>504</v>
      </c>
      <c r="L173" s="154">
        <v>110396</v>
      </c>
      <c r="M173" s="154" t="s">
        <v>504</v>
      </c>
      <c r="N173" s="154" t="s">
        <v>504</v>
      </c>
      <c r="O173" s="154">
        <v>91</v>
      </c>
      <c r="P173" s="154"/>
      <c r="Q173" s="319" t="s">
        <v>793</v>
      </c>
      <c r="R173" s="154">
        <v>45</v>
      </c>
      <c r="S173" s="154" t="s">
        <v>504</v>
      </c>
      <c r="T173" s="154">
        <v>336</v>
      </c>
      <c r="U173" s="154">
        <v>63</v>
      </c>
      <c r="V173" s="154" t="s">
        <v>504</v>
      </c>
      <c r="W173" s="154">
        <v>151612</v>
      </c>
      <c r="X173" s="154">
        <v>257</v>
      </c>
      <c r="Y173" s="154"/>
      <c r="Z173" s="246" t="s">
        <v>793</v>
      </c>
      <c r="AA173" s="350" t="s">
        <v>504</v>
      </c>
      <c r="AB173" s="154">
        <v>4</v>
      </c>
      <c r="AC173" s="154" t="s">
        <v>504</v>
      </c>
      <c r="AD173" s="154">
        <v>166</v>
      </c>
      <c r="AE173" s="154" t="s">
        <v>504</v>
      </c>
      <c r="AF173" s="154">
        <v>18168</v>
      </c>
    </row>
    <row r="174" spans="1:32" s="246" customFormat="1">
      <c r="A174" s="319" t="s">
        <v>794</v>
      </c>
      <c r="B174" s="154">
        <v>835351</v>
      </c>
      <c r="C174" s="154">
        <v>28075</v>
      </c>
      <c r="D174" s="154">
        <v>35250</v>
      </c>
      <c r="E174" s="154">
        <v>15532</v>
      </c>
      <c r="F174" s="154" t="s">
        <v>504</v>
      </c>
      <c r="G174" s="154">
        <v>10505</v>
      </c>
      <c r="H174" s="154"/>
      <c r="I174" s="319" t="s">
        <v>794</v>
      </c>
      <c r="J174" s="154">
        <v>143437</v>
      </c>
      <c r="K174" s="154">
        <v>5385</v>
      </c>
      <c r="L174" s="154">
        <v>111929</v>
      </c>
      <c r="M174" s="154">
        <v>5513</v>
      </c>
      <c r="N174" s="154" t="s">
        <v>504</v>
      </c>
      <c r="O174" s="154">
        <v>70170</v>
      </c>
      <c r="P174" s="154"/>
      <c r="Q174" s="319" t="s">
        <v>794</v>
      </c>
      <c r="R174" s="154">
        <v>83842</v>
      </c>
      <c r="S174" s="154">
        <v>4238</v>
      </c>
      <c r="T174" s="154">
        <v>61217</v>
      </c>
      <c r="U174" s="154">
        <v>40837</v>
      </c>
      <c r="V174" s="154" t="s">
        <v>504</v>
      </c>
      <c r="W174" s="154">
        <v>68622</v>
      </c>
      <c r="X174" s="154">
        <v>12795</v>
      </c>
      <c r="Y174" s="154"/>
      <c r="Z174" s="246" t="s">
        <v>794</v>
      </c>
      <c r="AA174" s="350">
        <v>16013</v>
      </c>
      <c r="AB174" s="154">
        <v>27139</v>
      </c>
      <c r="AC174" s="154">
        <v>15549</v>
      </c>
      <c r="AD174" s="154">
        <v>2502</v>
      </c>
      <c r="AE174" s="154">
        <v>4188</v>
      </c>
      <c r="AF174" s="154">
        <v>72613</v>
      </c>
    </row>
    <row r="175" spans="1:32" s="246" customFormat="1">
      <c r="A175" s="319" t="s">
        <v>795</v>
      </c>
      <c r="B175" s="154">
        <v>138213</v>
      </c>
      <c r="C175" s="154">
        <v>1</v>
      </c>
      <c r="D175" s="154">
        <v>12059</v>
      </c>
      <c r="E175" s="154">
        <v>15163</v>
      </c>
      <c r="F175" s="154">
        <v>2</v>
      </c>
      <c r="G175" s="154" t="s">
        <v>504</v>
      </c>
      <c r="H175" s="154"/>
      <c r="I175" s="319" t="s">
        <v>795</v>
      </c>
      <c r="J175" s="154">
        <v>1</v>
      </c>
      <c r="K175" s="154" t="s">
        <v>504</v>
      </c>
      <c r="L175" s="154">
        <v>10923</v>
      </c>
      <c r="M175" s="154">
        <v>281</v>
      </c>
      <c r="N175" s="154">
        <v>27028</v>
      </c>
      <c r="O175" s="154" t="s">
        <v>504</v>
      </c>
      <c r="P175" s="154"/>
      <c r="Q175" s="319" t="s">
        <v>795</v>
      </c>
      <c r="R175" s="154" t="s">
        <v>504</v>
      </c>
      <c r="S175" s="154">
        <v>27572</v>
      </c>
      <c r="T175" s="154">
        <v>355</v>
      </c>
      <c r="U175" s="154" t="s">
        <v>504</v>
      </c>
      <c r="V175" s="154">
        <v>10488</v>
      </c>
      <c r="W175" s="154">
        <v>13</v>
      </c>
      <c r="X175" s="154">
        <v>108</v>
      </c>
      <c r="Y175" s="154"/>
      <c r="Z175" s="246" t="s">
        <v>795</v>
      </c>
      <c r="AA175" s="350">
        <v>34179</v>
      </c>
      <c r="AB175" s="154">
        <v>31</v>
      </c>
      <c r="AC175" s="154" t="s">
        <v>504</v>
      </c>
      <c r="AD175" s="154" t="s">
        <v>504</v>
      </c>
      <c r="AE175" s="154" t="s">
        <v>504</v>
      </c>
      <c r="AF175" s="154">
        <v>9</v>
      </c>
    </row>
    <row r="176" spans="1:32" s="246" customFormat="1">
      <c r="A176" s="319" t="s">
        <v>1870</v>
      </c>
      <c r="B176" s="154">
        <v>5400</v>
      </c>
      <c r="C176" s="154" t="s">
        <v>504</v>
      </c>
      <c r="D176" s="154">
        <v>5395</v>
      </c>
      <c r="E176" s="154" t="s">
        <v>504</v>
      </c>
      <c r="F176" s="154" t="s">
        <v>504</v>
      </c>
      <c r="G176" s="154" t="s">
        <v>504</v>
      </c>
      <c r="H176" s="154"/>
      <c r="I176" s="319" t="s">
        <v>1870</v>
      </c>
      <c r="J176" s="154" t="s">
        <v>504</v>
      </c>
      <c r="K176" s="154" t="s">
        <v>504</v>
      </c>
      <c r="L176" s="154" t="s">
        <v>504</v>
      </c>
      <c r="M176" s="154" t="s">
        <v>504</v>
      </c>
      <c r="N176" s="154" t="s">
        <v>504</v>
      </c>
      <c r="O176" s="154" t="s">
        <v>504</v>
      </c>
      <c r="P176" s="154"/>
      <c r="Q176" s="319" t="s">
        <v>1870</v>
      </c>
      <c r="R176" s="154" t="s">
        <v>504</v>
      </c>
      <c r="S176" s="154" t="s">
        <v>504</v>
      </c>
      <c r="T176" s="154">
        <v>2</v>
      </c>
      <c r="U176" s="154" t="s">
        <v>504</v>
      </c>
      <c r="V176" s="154" t="s">
        <v>504</v>
      </c>
      <c r="W176" s="154" t="s">
        <v>504</v>
      </c>
      <c r="X176" s="154" t="s">
        <v>504</v>
      </c>
      <c r="Y176" s="154"/>
      <c r="Z176" s="246" t="s">
        <v>1870</v>
      </c>
      <c r="AA176" s="350" t="s">
        <v>504</v>
      </c>
      <c r="AB176" s="154" t="s">
        <v>504</v>
      </c>
      <c r="AC176" s="154" t="s">
        <v>504</v>
      </c>
      <c r="AD176" s="154" t="s">
        <v>504</v>
      </c>
      <c r="AE176" s="154">
        <v>1</v>
      </c>
      <c r="AF176" s="154">
        <v>2</v>
      </c>
    </row>
    <row r="177" spans="1:32" s="246" customFormat="1">
      <c r="A177" s="319" t="s">
        <v>796</v>
      </c>
      <c r="B177" s="154">
        <v>323233</v>
      </c>
      <c r="C177" s="154">
        <v>9908</v>
      </c>
      <c r="D177" s="154">
        <v>11144</v>
      </c>
      <c r="E177" s="154">
        <v>19</v>
      </c>
      <c r="F177" s="154">
        <v>5</v>
      </c>
      <c r="G177" s="154">
        <v>5</v>
      </c>
      <c r="H177" s="154"/>
      <c r="I177" s="319" t="s">
        <v>796</v>
      </c>
      <c r="J177" s="154">
        <v>74517</v>
      </c>
      <c r="K177" s="154">
        <v>4</v>
      </c>
      <c r="L177" s="154">
        <v>47159</v>
      </c>
      <c r="M177" s="154" t="s">
        <v>504</v>
      </c>
      <c r="N177" s="154">
        <v>10216</v>
      </c>
      <c r="O177" s="154">
        <v>16395</v>
      </c>
      <c r="P177" s="154"/>
      <c r="Q177" s="319" t="s">
        <v>796</v>
      </c>
      <c r="R177" s="154">
        <v>20130</v>
      </c>
      <c r="S177" s="154">
        <v>330</v>
      </c>
      <c r="T177" s="154">
        <v>26519</v>
      </c>
      <c r="U177" s="154">
        <v>172</v>
      </c>
      <c r="V177" s="154">
        <v>16</v>
      </c>
      <c r="W177" s="154">
        <v>48534</v>
      </c>
      <c r="X177" s="154">
        <v>408</v>
      </c>
      <c r="Y177" s="154"/>
      <c r="Z177" s="246" t="s">
        <v>796</v>
      </c>
      <c r="AA177" s="350">
        <v>19970</v>
      </c>
      <c r="AB177" s="154">
        <v>6771</v>
      </c>
      <c r="AC177" s="154">
        <v>4</v>
      </c>
      <c r="AD177" s="154">
        <v>1</v>
      </c>
      <c r="AE177" s="154">
        <v>3</v>
      </c>
      <c r="AF177" s="154">
        <v>31003</v>
      </c>
    </row>
    <row r="178" spans="1:32" s="246" customFormat="1">
      <c r="A178" s="319" t="s">
        <v>797</v>
      </c>
      <c r="B178" s="154">
        <v>5071</v>
      </c>
      <c r="C178" s="154" t="s">
        <v>504</v>
      </c>
      <c r="D178" s="154">
        <v>366</v>
      </c>
      <c r="E178" s="154" t="s">
        <v>504</v>
      </c>
      <c r="F178" s="154" t="s">
        <v>504</v>
      </c>
      <c r="G178" s="154" t="s">
        <v>504</v>
      </c>
      <c r="H178" s="154"/>
      <c r="I178" s="319" t="s">
        <v>797</v>
      </c>
      <c r="J178" s="154">
        <v>4128</v>
      </c>
      <c r="K178" s="154" t="s">
        <v>504</v>
      </c>
      <c r="L178" s="154" t="s">
        <v>504</v>
      </c>
      <c r="M178" s="154" t="s">
        <v>504</v>
      </c>
      <c r="N178" s="154" t="s">
        <v>504</v>
      </c>
      <c r="O178" s="154">
        <v>8</v>
      </c>
      <c r="P178" s="154"/>
      <c r="Q178" s="319" t="s">
        <v>797</v>
      </c>
      <c r="R178" s="154" t="s">
        <v>504</v>
      </c>
      <c r="S178" s="154" t="s">
        <v>504</v>
      </c>
      <c r="T178" s="154">
        <v>64</v>
      </c>
      <c r="U178" s="154" t="s">
        <v>504</v>
      </c>
      <c r="V178" s="154" t="s">
        <v>504</v>
      </c>
      <c r="W178" s="154">
        <v>309</v>
      </c>
      <c r="X178" s="154">
        <v>196</v>
      </c>
      <c r="Y178" s="154"/>
      <c r="Z178" s="246" t="s">
        <v>797</v>
      </c>
      <c r="AA178" s="350" t="s">
        <v>504</v>
      </c>
      <c r="AB178" s="154" t="s">
        <v>504</v>
      </c>
      <c r="AC178" s="154" t="s">
        <v>504</v>
      </c>
      <c r="AD178" s="154" t="s">
        <v>504</v>
      </c>
      <c r="AE178" s="154" t="s">
        <v>504</v>
      </c>
      <c r="AF178" s="154" t="s">
        <v>504</v>
      </c>
    </row>
    <row r="179" spans="1:32" s="246" customFormat="1">
      <c r="A179" s="319" t="s">
        <v>798</v>
      </c>
      <c r="B179" s="154">
        <v>992122</v>
      </c>
      <c r="C179" s="154">
        <v>32318</v>
      </c>
      <c r="D179" s="154">
        <v>49883</v>
      </c>
      <c r="E179" s="154">
        <v>16885</v>
      </c>
      <c r="F179" s="154" t="s">
        <v>504</v>
      </c>
      <c r="G179" s="154">
        <v>11477</v>
      </c>
      <c r="H179" s="154"/>
      <c r="I179" s="319" t="s">
        <v>798</v>
      </c>
      <c r="J179" s="154">
        <v>185997</v>
      </c>
      <c r="K179" s="154">
        <v>5457</v>
      </c>
      <c r="L179" s="154">
        <v>129558</v>
      </c>
      <c r="M179" s="154">
        <v>8206</v>
      </c>
      <c r="N179" s="154">
        <v>9456</v>
      </c>
      <c r="O179" s="154">
        <v>99390</v>
      </c>
      <c r="P179" s="154"/>
      <c r="Q179" s="319" t="s">
        <v>798</v>
      </c>
      <c r="R179" s="154">
        <v>97858</v>
      </c>
      <c r="S179" s="154">
        <v>6290</v>
      </c>
      <c r="T179" s="154">
        <v>77616</v>
      </c>
      <c r="U179" s="154">
        <v>29882</v>
      </c>
      <c r="V179" s="154" t="s">
        <v>504</v>
      </c>
      <c r="W179" s="154">
        <v>98923</v>
      </c>
      <c r="X179" s="154">
        <v>13915</v>
      </c>
      <c r="Y179" s="154"/>
      <c r="Z179" s="246" t="s">
        <v>798</v>
      </c>
      <c r="AA179" s="350">
        <v>9362</v>
      </c>
      <c r="AB179" s="154">
        <v>21536</v>
      </c>
      <c r="AC179" s="154">
        <v>11618</v>
      </c>
      <c r="AD179" s="154">
        <v>2682</v>
      </c>
      <c r="AE179" s="154">
        <v>5021</v>
      </c>
      <c r="AF179" s="154">
        <v>68792</v>
      </c>
    </row>
    <row r="180" spans="1:32" s="246" customFormat="1">
      <c r="A180" s="319" t="s">
        <v>799</v>
      </c>
      <c r="B180" s="154">
        <v>1678042</v>
      </c>
      <c r="C180" s="154">
        <v>101296</v>
      </c>
      <c r="D180" s="154">
        <v>177330</v>
      </c>
      <c r="E180" s="154">
        <v>43</v>
      </c>
      <c r="F180" s="154">
        <v>243</v>
      </c>
      <c r="G180" s="154" t="s">
        <v>504</v>
      </c>
      <c r="H180" s="154"/>
      <c r="I180" s="319" t="s">
        <v>799</v>
      </c>
      <c r="J180" s="154">
        <v>215267</v>
      </c>
      <c r="K180" s="154">
        <v>59</v>
      </c>
      <c r="L180" s="154">
        <v>542468</v>
      </c>
      <c r="M180" s="154">
        <v>52</v>
      </c>
      <c r="N180" s="154">
        <v>1493</v>
      </c>
      <c r="O180" s="154">
        <v>96863</v>
      </c>
      <c r="P180" s="154"/>
      <c r="Q180" s="319" t="s">
        <v>799</v>
      </c>
      <c r="R180" s="154">
        <v>58</v>
      </c>
      <c r="S180" s="154">
        <v>3</v>
      </c>
      <c r="T180" s="154">
        <v>36597</v>
      </c>
      <c r="U180" s="154">
        <v>119</v>
      </c>
      <c r="V180" s="154">
        <v>1</v>
      </c>
      <c r="W180" s="154">
        <v>431982</v>
      </c>
      <c r="X180" s="154">
        <v>1</v>
      </c>
      <c r="Y180" s="154"/>
      <c r="Z180" s="246" t="s">
        <v>799</v>
      </c>
      <c r="AA180" s="350">
        <v>160</v>
      </c>
      <c r="AB180" s="154">
        <v>33542</v>
      </c>
      <c r="AC180" s="154">
        <v>40</v>
      </c>
      <c r="AD180" s="154">
        <v>14816</v>
      </c>
      <c r="AE180" s="154" t="s">
        <v>504</v>
      </c>
      <c r="AF180" s="154">
        <v>25609</v>
      </c>
    </row>
    <row r="181" spans="1:32" s="246" customFormat="1">
      <c r="A181" s="319" t="s">
        <v>800</v>
      </c>
      <c r="B181" s="154">
        <v>71566</v>
      </c>
      <c r="C181" s="154" t="s">
        <v>504</v>
      </c>
      <c r="D181" s="154">
        <v>4011</v>
      </c>
      <c r="E181" s="154" t="s">
        <v>504</v>
      </c>
      <c r="F181" s="154" t="s">
        <v>504</v>
      </c>
      <c r="G181" s="154" t="s">
        <v>504</v>
      </c>
      <c r="H181" s="154"/>
      <c r="I181" s="319" t="s">
        <v>800</v>
      </c>
      <c r="J181" s="154">
        <v>15593</v>
      </c>
      <c r="K181" s="154" t="s">
        <v>504</v>
      </c>
      <c r="L181" s="154">
        <v>11577</v>
      </c>
      <c r="M181" s="154" t="s">
        <v>504</v>
      </c>
      <c r="N181" s="154" t="s">
        <v>504</v>
      </c>
      <c r="O181" s="154">
        <v>6084</v>
      </c>
      <c r="P181" s="154"/>
      <c r="Q181" s="319" t="s">
        <v>800</v>
      </c>
      <c r="R181" s="154">
        <v>8284</v>
      </c>
      <c r="S181" s="154" t="s">
        <v>504</v>
      </c>
      <c r="T181" s="154">
        <v>11057</v>
      </c>
      <c r="U181" s="154" t="s">
        <v>504</v>
      </c>
      <c r="V181" s="154" t="s">
        <v>504</v>
      </c>
      <c r="W181" s="154">
        <v>7771</v>
      </c>
      <c r="X181" s="154">
        <v>5</v>
      </c>
      <c r="Y181" s="154"/>
      <c r="Z181" s="246" t="s">
        <v>800</v>
      </c>
      <c r="AA181" s="350" t="s">
        <v>504</v>
      </c>
      <c r="AB181" s="154" t="s">
        <v>504</v>
      </c>
      <c r="AC181" s="154" t="s">
        <v>504</v>
      </c>
      <c r="AD181" s="154" t="s">
        <v>504</v>
      </c>
      <c r="AE181" s="154" t="s">
        <v>504</v>
      </c>
      <c r="AF181" s="154">
        <v>7184</v>
      </c>
    </row>
    <row r="182" spans="1:32" s="246" customFormat="1">
      <c r="A182" s="319" t="s">
        <v>801</v>
      </c>
      <c r="B182" s="154">
        <v>10669</v>
      </c>
      <c r="C182" s="154">
        <v>1</v>
      </c>
      <c r="D182" s="154">
        <v>284</v>
      </c>
      <c r="E182" s="154" t="s">
        <v>504</v>
      </c>
      <c r="F182" s="154" t="s">
        <v>504</v>
      </c>
      <c r="G182" s="154" t="s">
        <v>504</v>
      </c>
      <c r="H182" s="154"/>
      <c r="I182" s="319" t="s">
        <v>801</v>
      </c>
      <c r="J182" s="154" t="s">
        <v>504</v>
      </c>
      <c r="K182" s="154" t="s">
        <v>504</v>
      </c>
      <c r="L182" s="154">
        <v>10176</v>
      </c>
      <c r="M182" s="154" t="s">
        <v>504</v>
      </c>
      <c r="N182" s="154" t="s">
        <v>504</v>
      </c>
      <c r="O182" s="154" t="s">
        <v>504</v>
      </c>
      <c r="P182" s="154"/>
      <c r="Q182" s="319" t="s">
        <v>801</v>
      </c>
      <c r="R182" s="154" t="s">
        <v>504</v>
      </c>
      <c r="S182" s="154" t="s">
        <v>504</v>
      </c>
      <c r="T182" s="154">
        <v>150</v>
      </c>
      <c r="U182" s="154" t="s">
        <v>504</v>
      </c>
      <c r="V182" s="154" t="s">
        <v>504</v>
      </c>
      <c r="W182" s="154" t="s">
        <v>504</v>
      </c>
      <c r="X182" s="154" t="s">
        <v>504</v>
      </c>
      <c r="Y182" s="154"/>
      <c r="Z182" s="246" t="s">
        <v>801</v>
      </c>
      <c r="AA182" s="350" t="s">
        <v>504</v>
      </c>
      <c r="AB182" s="154">
        <v>1</v>
      </c>
      <c r="AC182" s="154" t="s">
        <v>504</v>
      </c>
      <c r="AD182" s="154" t="s">
        <v>504</v>
      </c>
      <c r="AE182" s="154">
        <v>5</v>
      </c>
      <c r="AF182" s="154">
        <v>52</v>
      </c>
    </row>
    <row r="183" spans="1:32" s="246" customFormat="1">
      <c r="A183" s="319" t="s">
        <v>802</v>
      </c>
      <c r="B183" s="154">
        <v>4858581</v>
      </c>
      <c r="C183" s="154">
        <v>144412</v>
      </c>
      <c r="D183" s="154">
        <v>403936</v>
      </c>
      <c r="E183" s="154">
        <v>105437</v>
      </c>
      <c r="F183" s="154">
        <v>83814</v>
      </c>
      <c r="G183" s="154">
        <v>53019</v>
      </c>
      <c r="H183" s="154"/>
      <c r="I183" s="319" t="s">
        <v>802</v>
      </c>
      <c r="J183" s="154">
        <v>741063</v>
      </c>
      <c r="K183" s="154">
        <v>18496</v>
      </c>
      <c r="L183" s="154">
        <v>492944</v>
      </c>
      <c r="M183" s="154">
        <v>27022</v>
      </c>
      <c r="N183" s="154">
        <v>72250</v>
      </c>
      <c r="O183" s="154">
        <v>412713</v>
      </c>
      <c r="P183" s="154"/>
      <c r="Q183" s="319" t="s">
        <v>802</v>
      </c>
      <c r="R183" s="154">
        <v>314467</v>
      </c>
      <c r="S183" s="154">
        <v>103349</v>
      </c>
      <c r="T183" s="154">
        <v>486483</v>
      </c>
      <c r="U183" s="154">
        <v>109021</v>
      </c>
      <c r="V183" s="154">
        <v>32594</v>
      </c>
      <c r="W183" s="154">
        <v>384127</v>
      </c>
      <c r="X183" s="154">
        <v>108807</v>
      </c>
      <c r="Y183" s="154"/>
      <c r="Z183" s="246" t="s">
        <v>802</v>
      </c>
      <c r="AA183" s="350">
        <v>63610</v>
      </c>
      <c r="AB183" s="154">
        <v>166975</v>
      </c>
      <c r="AC183" s="154">
        <v>95711</v>
      </c>
      <c r="AD183" s="154">
        <v>12836</v>
      </c>
      <c r="AE183" s="154">
        <v>52761</v>
      </c>
      <c r="AF183" s="154">
        <v>372734</v>
      </c>
    </row>
    <row r="184" spans="1:32" s="246" customFormat="1">
      <c r="A184" s="319" t="s">
        <v>803</v>
      </c>
      <c r="B184" s="154">
        <v>19672</v>
      </c>
      <c r="C184" s="154" t="s">
        <v>504</v>
      </c>
      <c r="D184" s="154">
        <v>145</v>
      </c>
      <c r="E184" s="154" t="s">
        <v>504</v>
      </c>
      <c r="F184" s="154" t="s">
        <v>504</v>
      </c>
      <c r="G184" s="154">
        <v>7</v>
      </c>
      <c r="H184" s="154"/>
      <c r="I184" s="319" t="s">
        <v>803</v>
      </c>
      <c r="J184" s="154">
        <v>1</v>
      </c>
      <c r="K184" s="154" t="s">
        <v>504</v>
      </c>
      <c r="L184" s="154">
        <v>19483</v>
      </c>
      <c r="M184" s="154" t="s">
        <v>504</v>
      </c>
      <c r="N184" s="154" t="s">
        <v>504</v>
      </c>
      <c r="O184" s="154" t="s">
        <v>504</v>
      </c>
      <c r="P184" s="154"/>
      <c r="Q184" s="319" t="s">
        <v>803</v>
      </c>
      <c r="R184" s="154">
        <v>2</v>
      </c>
      <c r="S184" s="154" t="s">
        <v>504</v>
      </c>
      <c r="T184" s="154">
        <v>4</v>
      </c>
      <c r="U184" s="154" t="s">
        <v>504</v>
      </c>
      <c r="V184" s="154" t="s">
        <v>504</v>
      </c>
      <c r="W184" s="154">
        <v>23</v>
      </c>
      <c r="X184" s="154" t="s">
        <v>504</v>
      </c>
      <c r="Y184" s="154"/>
      <c r="Z184" s="246" t="s">
        <v>803</v>
      </c>
      <c r="AA184" s="350" t="s">
        <v>504</v>
      </c>
      <c r="AB184" s="154">
        <v>1</v>
      </c>
      <c r="AC184" s="154" t="s">
        <v>504</v>
      </c>
      <c r="AD184" s="154" t="s">
        <v>504</v>
      </c>
      <c r="AE184" s="154">
        <v>6</v>
      </c>
      <c r="AF184" s="154" t="s">
        <v>504</v>
      </c>
    </row>
    <row r="185" spans="1:32" s="246" customFormat="1">
      <c r="A185" s="319" t="s">
        <v>804</v>
      </c>
      <c r="B185" s="154">
        <v>12022</v>
      </c>
      <c r="C185" s="154">
        <v>175</v>
      </c>
      <c r="D185" s="154" t="s">
        <v>504</v>
      </c>
      <c r="E185" s="154" t="s">
        <v>504</v>
      </c>
      <c r="F185" s="154" t="s">
        <v>504</v>
      </c>
      <c r="G185" s="154" t="s">
        <v>504</v>
      </c>
      <c r="H185" s="154"/>
      <c r="I185" s="319" t="s">
        <v>804</v>
      </c>
      <c r="J185" s="154">
        <v>214</v>
      </c>
      <c r="K185" s="154">
        <v>3</v>
      </c>
      <c r="L185" s="154">
        <v>360</v>
      </c>
      <c r="M185" s="154" t="s">
        <v>504</v>
      </c>
      <c r="N185" s="154">
        <v>10295</v>
      </c>
      <c r="O185" s="154" t="s">
        <v>504</v>
      </c>
      <c r="P185" s="154"/>
      <c r="Q185" s="319" t="s">
        <v>804</v>
      </c>
      <c r="R185" s="154">
        <v>154</v>
      </c>
      <c r="S185" s="154" t="s">
        <v>504</v>
      </c>
      <c r="T185" s="154">
        <v>357</v>
      </c>
      <c r="U185" s="154" t="s">
        <v>504</v>
      </c>
      <c r="V185" s="154" t="s">
        <v>504</v>
      </c>
      <c r="W185" s="154">
        <v>148</v>
      </c>
      <c r="X185" s="154">
        <v>68</v>
      </c>
      <c r="Y185" s="154"/>
      <c r="Z185" s="246" t="s">
        <v>804</v>
      </c>
      <c r="AA185" s="350" t="s">
        <v>504</v>
      </c>
      <c r="AB185" s="154">
        <v>93</v>
      </c>
      <c r="AC185" s="154" t="s">
        <v>504</v>
      </c>
      <c r="AD185" s="154" t="s">
        <v>504</v>
      </c>
      <c r="AE185" s="154" t="s">
        <v>504</v>
      </c>
      <c r="AF185" s="154">
        <v>155</v>
      </c>
    </row>
    <row r="186" spans="1:32" s="246" customFormat="1">
      <c r="A186" s="319" t="s">
        <v>805</v>
      </c>
      <c r="B186" s="154">
        <v>53637</v>
      </c>
      <c r="C186" s="154">
        <v>4</v>
      </c>
      <c r="D186" s="154" t="s">
        <v>504</v>
      </c>
      <c r="E186" s="154" t="s">
        <v>504</v>
      </c>
      <c r="F186" s="154" t="s">
        <v>504</v>
      </c>
      <c r="G186" s="154" t="s">
        <v>504</v>
      </c>
      <c r="H186" s="154"/>
      <c r="I186" s="319" t="s">
        <v>805</v>
      </c>
      <c r="J186" s="154" t="s">
        <v>504</v>
      </c>
      <c r="K186" s="154" t="s">
        <v>504</v>
      </c>
      <c r="L186" s="154">
        <v>20951</v>
      </c>
      <c r="M186" s="154" t="s">
        <v>504</v>
      </c>
      <c r="N186" s="154">
        <v>22426</v>
      </c>
      <c r="O186" s="154">
        <v>2</v>
      </c>
      <c r="P186" s="154"/>
      <c r="Q186" s="319" t="s">
        <v>805</v>
      </c>
      <c r="R186" s="154">
        <v>169</v>
      </c>
      <c r="S186" s="154">
        <v>16</v>
      </c>
      <c r="T186" s="154">
        <v>8</v>
      </c>
      <c r="U186" s="154">
        <v>2</v>
      </c>
      <c r="V186" s="154" t="s">
        <v>504</v>
      </c>
      <c r="W186" s="154">
        <v>10059</v>
      </c>
      <c r="X186" s="154" t="s">
        <v>504</v>
      </c>
      <c r="Y186" s="154"/>
      <c r="Z186" s="246" t="s">
        <v>805</v>
      </c>
      <c r="AA186" s="350" t="s">
        <v>504</v>
      </c>
      <c r="AB186" s="154" t="s">
        <v>504</v>
      </c>
      <c r="AC186" s="154" t="s">
        <v>504</v>
      </c>
      <c r="AD186" s="154" t="s">
        <v>504</v>
      </c>
      <c r="AE186" s="154" t="s">
        <v>504</v>
      </c>
      <c r="AF186" s="154" t="s">
        <v>504</v>
      </c>
    </row>
    <row r="187" spans="1:32" s="246" customFormat="1">
      <c r="A187" s="319" t="s">
        <v>806</v>
      </c>
      <c r="B187" s="154">
        <v>33252</v>
      </c>
      <c r="C187" s="154">
        <v>23388</v>
      </c>
      <c r="D187" s="154" t="s">
        <v>504</v>
      </c>
      <c r="E187" s="154" t="s">
        <v>504</v>
      </c>
      <c r="F187" s="154" t="s">
        <v>504</v>
      </c>
      <c r="G187" s="154">
        <v>4</v>
      </c>
      <c r="H187" s="154"/>
      <c r="I187" s="319" t="s">
        <v>806</v>
      </c>
      <c r="J187" s="154" t="s">
        <v>504</v>
      </c>
      <c r="K187" s="154" t="s">
        <v>504</v>
      </c>
      <c r="L187" s="154" t="s">
        <v>504</v>
      </c>
      <c r="M187" s="154" t="s">
        <v>504</v>
      </c>
      <c r="N187" s="154" t="s">
        <v>504</v>
      </c>
      <c r="O187" s="154" t="s">
        <v>504</v>
      </c>
      <c r="P187" s="154"/>
      <c r="Q187" s="319" t="s">
        <v>806</v>
      </c>
      <c r="R187" s="154" t="s">
        <v>504</v>
      </c>
      <c r="S187" s="154" t="s">
        <v>504</v>
      </c>
      <c r="T187" s="154">
        <v>1</v>
      </c>
      <c r="U187" s="154" t="s">
        <v>504</v>
      </c>
      <c r="V187" s="154" t="s">
        <v>504</v>
      </c>
      <c r="W187" s="154" t="s">
        <v>504</v>
      </c>
      <c r="X187" s="154" t="s">
        <v>504</v>
      </c>
      <c r="Y187" s="154"/>
      <c r="Z187" s="246" t="s">
        <v>806</v>
      </c>
      <c r="AA187" s="350">
        <v>9857</v>
      </c>
      <c r="AB187" s="154" t="s">
        <v>504</v>
      </c>
      <c r="AC187" s="154" t="s">
        <v>504</v>
      </c>
      <c r="AD187" s="154" t="s">
        <v>504</v>
      </c>
      <c r="AE187" s="154" t="s">
        <v>504</v>
      </c>
      <c r="AF187" s="154">
        <v>2</v>
      </c>
    </row>
    <row r="188" spans="1:32" s="246" customFormat="1">
      <c r="A188" s="319" t="s">
        <v>807</v>
      </c>
      <c r="B188" s="154">
        <v>90443</v>
      </c>
      <c r="C188" s="154">
        <v>6776</v>
      </c>
      <c r="D188" s="154">
        <v>1214</v>
      </c>
      <c r="E188" s="154">
        <v>569</v>
      </c>
      <c r="F188" s="154" t="s">
        <v>504</v>
      </c>
      <c r="G188" s="154" t="s">
        <v>504</v>
      </c>
      <c r="H188" s="154"/>
      <c r="I188" s="319" t="s">
        <v>807</v>
      </c>
      <c r="J188" s="154">
        <v>19955</v>
      </c>
      <c r="K188" s="154" t="s">
        <v>504</v>
      </c>
      <c r="L188" s="154">
        <v>19105</v>
      </c>
      <c r="M188" s="154" t="s">
        <v>504</v>
      </c>
      <c r="N188" s="154" t="s">
        <v>504</v>
      </c>
      <c r="O188" s="154">
        <v>9830</v>
      </c>
      <c r="P188" s="154"/>
      <c r="Q188" s="319" t="s">
        <v>807</v>
      </c>
      <c r="R188" s="154">
        <v>8308</v>
      </c>
      <c r="S188" s="154" t="s">
        <v>504</v>
      </c>
      <c r="T188" s="154">
        <v>544</v>
      </c>
      <c r="U188" s="154" t="s">
        <v>504</v>
      </c>
      <c r="V188" s="154" t="s">
        <v>504</v>
      </c>
      <c r="W188" s="154">
        <v>8859</v>
      </c>
      <c r="X188" s="154">
        <v>160</v>
      </c>
      <c r="Y188" s="154"/>
      <c r="Z188" s="246" t="s">
        <v>807</v>
      </c>
      <c r="AA188" s="350" t="s">
        <v>504</v>
      </c>
      <c r="AB188" s="154">
        <v>2911</v>
      </c>
      <c r="AC188" s="154" t="s">
        <v>504</v>
      </c>
      <c r="AD188" s="154" t="s">
        <v>504</v>
      </c>
      <c r="AE188" s="154" t="s">
        <v>504</v>
      </c>
      <c r="AF188" s="154">
        <v>12212</v>
      </c>
    </row>
    <row r="189" spans="1:32" s="246" customFormat="1">
      <c r="A189" s="319" t="s">
        <v>808</v>
      </c>
      <c r="B189" s="154">
        <v>189435</v>
      </c>
      <c r="C189" s="154">
        <v>26571</v>
      </c>
      <c r="D189" s="154">
        <v>141</v>
      </c>
      <c r="E189" s="154">
        <v>3</v>
      </c>
      <c r="F189" s="154">
        <v>2</v>
      </c>
      <c r="G189" s="154" t="s">
        <v>504</v>
      </c>
      <c r="H189" s="154"/>
      <c r="I189" s="319" t="s">
        <v>808</v>
      </c>
      <c r="J189" s="154">
        <v>143</v>
      </c>
      <c r="K189" s="154" t="s">
        <v>504</v>
      </c>
      <c r="L189" s="154">
        <v>61997</v>
      </c>
      <c r="M189" s="154" t="s">
        <v>504</v>
      </c>
      <c r="N189" s="154">
        <v>169</v>
      </c>
      <c r="O189" s="154">
        <v>17074</v>
      </c>
      <c r="P189" s="154"/>
      <c r="Q189" s="319" t="s">
        <v>808</v>
      </c>
      <c r="R189" s="154">
        <v>17</v>
      </c>
      <c r="S189" s="154">
        <v>16686</v>
      </c>
      <c r="T189" s="154">
        <v>18570</v>
      </c>
      <c r="U189" s="154">
        <v>193</v>
      </c>
      <c r="V189" s="154">
        <v>17548</v>
      </c>
      <c r="W189" s="154">
        <v>29320</v>
      </c>
      <c r="X189" s="154" t="s">
        <v>504</v>
      </c>
      <c r="Y189" s="154"/>
      <c r="Z189" s="246" t="s">
        <v>808</v>
      </c>
      <c r="AA189" s="350" t="s">
        <v>504</v>
      </c>
      <c r="AB189" s="154">
        <v>4</v>
      </c>
      <c r="AC189" s="154" t="s">
        <v>504</v>
      </c>
      <c r="AD189" s="154" t="s">
        <v>504</v>
      </c>
      <c r="AE189" s="154" t="s">
        <v>504</v>
      </c>
      <c r="AF189" s="154">
        <v>997</v>
      </c>
    </row>
    <row r="190" spans="1:32" s="246" customFormat="1">
      <c r="A190" s="319" t="s">
        <v>809</v>
      </c>
      <c r="B190" s="154">
        <v>896861</v>
      </c>
      <c r="C190" s="154">
        <v>64466</v>
      </c>
      <c r="D190" s="154">
        <v>51073</v>
      </c>
      <c r="E190" s="154">
        <v>15313</v>
      </c>
      <c r="F190" s="154">
        <v>2</v>
      </c>
      <c r="G190" s="154">
        <v>9372</v>
      </c>
      <c r="H190" s="154"/>
      <c r="I190" s="319" t="s">
        <v>809</v>
      </c>
      <c r="J190" s="154">
        <v>152212</v>
      </c>
      <c r="K190" s="154">
        <v>5859</v>
      </c>
      <c r="L190" s="154">
        <v>122073</v>
      </c>
      <c r="M190" s="154">
        <v>6078</v>
      </c>
      <c r="N190" s="154">
        <v>22077</v>
      </c>
      <c r="O190" s="154">
        <v>76203</v>
      </c>
      <c r="P190" s="154"/>
      <c r="Q190" s="319" t="s">
        <v>809</v>
      </c>
      <c r="R190" s="154">
        <v>58169</v>
      </c>
      <c r="S190" s="154">
        <v>8033</v>
      </c>
      <c r="T190" s="154">
        <v>67592</v>
      </c>
      <c r="U190" s="154">
        <v>21929</v>
      </c>
      <c r="V190" s="154">
        <v>18262</v>
      </c>
      <c r="W190" s="154">
        <v>84853</v>
      </c>
      <c r="X190" s="154">
        <v>6790</v>
      </c>
      <c r="Y190" s="154"/>
      <c r="Z190" s="246" t="s">
        <v>809</v>
      </c>
      <c r="AA190" s="350">
        <v>20804</v>
      </c>
      <c r="AB190" s="154">
        <v>21323</v>
      </c>
      <c r="AC190" s="154">
        <v>8222</v>
      </c>
      <c r="AD190" s="154">
        <v>2831</v>
      </c>
      <c r="AE190" s="154">
        <v>5125</v>
      </c>
      <c r="AF190" s="154">
        <v>48200</v>
      </c>
    </row>
    <row r="191" spans="1:32" s="246" customFormat="1">
      <c r="A191" s="319" t="s">
        <v>810</v>
      </c>
      <c r="B191" s="154">
        <v>13716</v>
      </c>
      <c r="C191" s="154">
        <v>1</v>
      </c>
      <c r="D191" s="154" t="s">
        <v>504</v>
      </c>
      <c r="E191" s="154" t="s">
        <v>504</v>
      </c>
      <c r="F191" s="154" t="s">
        <v>504</v>
      </c>
      <c r="G191" s="154" t="s">
        <v>504</v>
      </c>
      <c r="H191" s="154"/>
      <c r="I191" s="319" t="s">
        <v>810</v>
      </c>
      <c r="J191" s="154" t="s">
        <v>504</v>
      </c>
      <c r="K191" s="154" t="s">
        <v>504</v>
      </c>
      <c r="L191" s="154">
        <v>2</v>
      </c>
      <c r="M191" s="154" t="s">
        <v>504</v>
      </c>
      <c r="N191" s="154" t="s">
        <v>504</v>
      </c>
      <c r="O191" s="154" t="s">
        <v>504</v>
      </c>
      <c r="P191" s="154"/>
      <c r="Q191" s="319" t="s">
        <v>810</v>
      </c>
      <c r="R191" s="154">
        <v>2</v>
      </c>
      <c r="S191" s="154" t="s">
        <v>504</v>
      </c>
      <c r="T191" s="154">
        <v>13645</v>
      </c>
      <c r="U191" s="154" t="s">
        <v>504</v>
      </c>
      <c r="V191" s="154" t="s">
        <v>504</v>
      </c>
      <c r="W191" s="154" t="s">
        <v>504</v>
      </c>
      <c r="X191" s="154" t="s">
        <v>504</v>
      </c>
      <c r="Y191" s="154"/>
      <c r="Z191" s="246" t="s">
        <v>810</v>
      </c>
      <c r="AA191" s="350" t="s">
        <v>504</v>
      </c>
      <c r="AB191" s="154">
        <v>23</v>
      </c>
      <c r="AC191" s="154" t="s">
        <v>504</v>
      </c>
      <c r="AD191" s="154" t="s">
        <v>504</v>
      </c>
      <c r="AE191" s="154" t="s">
        <v>504</v>
      </c>
      <c r="AF191" s="154">
        <v>43</v>
      </c>
    </row>
    <row r="192" spans="1:32" s="246" customFormat="1">
      <c r="A192" s="319" t="s">
        <v>811</v>
      </c>
      <c r="B192" s="154">
        <v>396468</v>
      </c>
      <c r="C192" s="154">
        <v>27301</v>
      </c>
      <c r="D192" s="154">
        <v>366</v>
      </c>
      <c r="E192" s="154">
        <v>41</v>
      </c>
      <c r="F192" s="154">
        <v>13</v>
      </c>
      <c r="G192" s="154" t="s">
        <v>504</v>
      </c>
      <c r="H192" s="154"/>
      <c r="I192" s="319" t="s">
        <v>811</v>
      </c>
      <c r="J192" s="154">
        <v>46091</v>
      </c>
      <c r="K192" s="154" t="s">
        <v>504</v>
      </c>
      <c r="L192" s="154">
        <v>187352</v>
      </c>
      <c r="M192" s="154" t="s">
        <v>504</v>
      </c>
      <c r="N192" s="154">
        <v>6514</v>
      </c>
      <c r="O192" s="154">
        <v>25408</v>
      </c>
      <c r="P192" s="154"/>
      <c r="Q192" s="319" t="s">
        <v>811</v>
      </c>
      <c r="R192" s="154" t="s">
        <v>504</v>
      </c>
      <c r="S192" s="154">
        <v>17</v>
      </c>
      <c r="T192" s="154">
        <v>25867</v>
      </c>
      <c r="U192" s="154" t="s">
        <v>504</v>
      </c>
      <c r="V192" s="154" t="s">
        <v>504</v>
      </c>
      <c r="W192" s="154">
        <v>40590</v>
      </c>
      <c r="X192" s="154">
        <v>534</v>
      </c>
      <c r="Y192" s="154"/>
      <c r="Z192" s="246" t="s">
        <v>811</v>
      </c>
      <c r="AA192" s="350">
        <v>18904</v>
      </c>
      <c r="AB192" s="154">
        <v>424</v>
      </c>
      <c r="AC192" s="154">
        <v>4</v>
      </c>
      <c r="AD192" s="154">
        <v>720</v>
      </c>
      <c r="AE192" s="154" t="s">
        <v>504</v>
      </c>
      <c r="AF192" s="154">
        <v>16322</v>
      </c>
    </row>
    <row r="193" spans="1:32" s="246" customFormat="1">
      <c r="A193" s="319" t="s">
        <v>813</v>
      </c>
      <c r="B193" s="154">
        <v>230628</v>
      </c>
      <c r="C193" s="154" t="s">
        <v>504</v>
      </c>
      <c r="D193" s="154">
        <v>6728</v>
      </c>
      <c r="E193" s="154">
        <v>148</v>
      </c>
      <c r="F193" s="154" t="s">
        <v>504</v>
      </c>
      <c r="G193" s="154">
        <v>104</v>
      </c>
      <c r="H193" s="154"/>
      <c r="I193" s="319" t="s">
        <v>813</v>
      </c>
      <c r="J193" s="154">
        <v>55058</v>
      </c>
      <c r="K193" s="154" t="s">
        <v>504</v>
      </c>
      <c r="L193" s="154">
        <v>42531</v>
      </c>
      <c r="M193" s="154" t="s">
        <v>504</v>
      </c>
      <c r="N193" s="154">
        <v>15243</v>
      </c>
      <c r="O193" s="154">
        <v>26641</v>
      </c>
      <c r="P193" s="154"/>
      <c r="Q193" s="319" t="s">
        <v>813</v>
      </c>
      <c r="R193" s="154">
        <v>25737</v>
      </c>
      <c r="S193" s="154">
        <v>207</v>
      </c>
      <c r="T193" s="154">
        <v>5986</v>
      </c>
      <c r="U193" s="154">
        <v>314</v>
      </c>
      <c r="V193" s="154" t="s">
        <v>504</v>
      </c>
      <c r="W193" s="154">
        <v>25921</v>
      </c>
      <c r="X193" s="154">
        <v>200</v>
      </c>
      <c r="Y193" s="154"/>
      <c r="Z193" s="246" t="s">
        <v>813</v>
      </c>
      <c r="AA193" s="350" t="s">
        <v>504</v>
      </c>
      <c r="AB193" s="154">
        <v>322</v>
      </c>
      <c r="AC193" s="154" t="s">
        <v>504</v>
      </c>
      <c r="AD193" s="154" t="s">
        <v>504</v>
      </c>
      <c r="AE193" s="154" t="s">
        <v>504</v>
      </c>
      <c r="AF193" s="154">
        <v>25488</v>
      </c>
    </row>
    <row r="194" spans="1:32" s="246" customFormat="1">
      <c r="A194" s="319" t="s">
        <v>815</v>
      </c>
      <c r="B194" s="154">
        <v>571252</v>
      </c>
      <c r="C194" s="154">
        <v>181</v>
      </c>
      <c r="D194" s="154">
        <v>5492</v>
      </c>
      <c r="E194" s="154">
        <v>49</v>
      </c>
      <c r="F194" s="154">
        <v>9</v>
      </c>
      <c r="G194" s="154">
        <v>25</v>
      </c>
      <c r="H194" s="154"/>
      <c r="I194" s="319" t="s">
        <v>815</v>
      </c>
      <c r="J194" s="154">
        <v>120470</v>
      </c>
      <c r="K194" s="154">
        <v>1</v>
      </c>
      <c r="L194" s="154">
        <v>264680</v>
      </c>
      <c r="M194" s="154">
        <v>15</v>
      </c>
      <c r="N194" s="154">
        <v>108</v>
      </c>
      <c r="O194" s="154">
        <v>34551</v>
      </c>
      <c r="P194" s="154"/>
      <c r="Q194" s="319" t="s">
        <v>815</v>
      </c>
      <c r="R194" s="154">
        <v>573</v>
      </c>
      <c r="S194" s="154">
        <v>35</v>
      </c>
      <c r="T194" s="154">
        <v>28389</v>
      </c>
      <c r="U194" s="154">
        <v>5</v>
      </c>
      <c r="V194" s="154">
        <v>11</v>
      </c>
      <c r="W194" s="154">
        <v>116162</v>
      </c>
      <c r="X194" s="154">
        <v>62</v>
      </c>
      <c r="Y194" s="154"/>
      <c r="Z194" s="246" t="s">
        <v>815</v>
      </c>
      <c r="AA194" s="350">
        <v>10</v>
      </c>
      <c r="AB194" s="154">
        <v>12</v>
      </c>
      <c r="AC194" s="154">
        <v>240</v>
      </c>
      <c r="AD194" s="154">
        <v>1</v>
      </c>
      <c r="AE194" s="154">
        <v>21</v>
      </c>
      <c r="AF194" s="154">
        <v>150</v>
      </c>
    </row>
    <row r="195" spans="1:32" s="246" customFormat="1">
      <c r="A195" s="319" t="s">
        <v>816</v>
      </c>
      <c r="B195" s="154">
        <v>11439</v>
      </c>
      <c r="C195" s="154">
        <v>16</v>
      </c>
      <c r="D195" s="154" t="s">
        <v>504</v>
      </c>
      <c r="E195" s="154">
        <v>2</v>
      </c>
      <c r="F195" s="154" t="s">
        <v>504</v>
      </c>
      <c r="G195" s="154">
        <v>7</v>
      </c>
      <c r="H195" s="154"/>
      <c r="I195" s="319" t="s">
        <v>816</v>
      </c>
      <c r="J195" s="154">
        <v>22</v>
      </c>
      <c r="K195" s="154" t="s">
        <v>504</v>
      </c>
      <c r="L195" s="154">
        <v>10</v>
      </c>
      <c r="M195" s="154" t="s">
        <v>504</v>
      </c>
      <c r="N195" s="154" t="s">
        <v>504</v>
      </c>
      <c r="O195" s="154">
        <v>16</v>
      </c>
      <c r="P195" s="154"/>
      <c r="Q195" s="319" t="s">
        <v>816</v>
      </c>
      <c r="R195" s="154" t="s">
        <v>504</v>
      </c>
      <c r="S195" s="154">
        <v>2</v>
      </c>
      <c r="T195" s="154">
        <v>12</v>
      </c>
      <c r="U195" s="154" t="s">
        <v>504</v>
      </c>
      <c r="V195" s="154">
        <v>4</v>
      </c>
      <c r="W195" s="154">
        <v>11222</v>
      </c>
      <c r="X195" s="154">
        <v>6</v>
      </c>
      <c r="Y195" s="154"/>
      <c r="Z195" s="246" t="s">
        <v>816</v>
      </c>
      <c r="AA195" s="350">
        <v>2</v>
      </c>
      <c r="AB195" s="154">
        <v>2</v>
      </c>
      <c r="AC195" s="154">
        <v>60</v>
      </c>
      <c r="AD195" s="154" t="s">
        <v>504</v>
      </c>
      <c r="AE195" s="154">
        <v>6</v>
      </c>
      <c r="AF195" s="154">
        <v>50</v>
      </c>
    </row>
    <row r="196" spans="1:32" s="246" customFormat="1">
      <c r="A196" s="319" t="s">
        <v>818</v>
      </c>
      <c r="B196" s="154">
        <v>559497</v>
      </c>
      <c r="C196" s="154">
        <v>103</v>
      </c>
      <c r="D196" s="154">
        <v>5492</v>
      </c>
      <c r="E196" s="154">
        <v>41</v>
      </c>
      <c r="F196" s="154">
        <v>5</v>
      </c>
      <c r="G196" s="154">
        <v>8</v>
      </c>
      <c r="H196" s="154"/>
      <c r="I196" s="319" t="s">
        <v>818</v>
      </c>
      <c r="J196" s="154">
        <v>120391</v>
      </c>
      <c r="K196" s="154">
        <v>1</v>
      </c>
      <c r="L196" s="154">
        <v>264622</v>
      </c>
      <c r="M196" s="154">
        <v>11</v>
      </c>
      <c r="N196" s="154">
        <v>100</v>
      </c>
      <c r="O196" s="154">
        <v>34533</v>
      </c>
      <c r="P196" s="154"/>
      <c r="Q196" s="319" t="s">
        <v>818</v>
      </c>
      <c r="R196" s="154">
        <v>573</v>
      </c>
      <c r="S196" s="154">
        <v>27</v>
      </c>
      <c r="T196" s="154">
        <v>28355</v>
      </c>
      <c r="U196" s="154">
        <v>5</v>
      </c>
      <c r="V196" s="154" t="s">
        <v>504</v>
      </c>
      <c r="W196" s="154">
        <v>104896</v>
      </c>
      <c r="X196" s="154">
        <v>53</v>
      </c>
      <c r="Y196" s="154"/>
      <c r="Z196" s="246" t="s">
        <v>818</v>
      </c>
      <c r="AA196" s="350">
        <v>3</v>
      </c>
      <c r="AB196" s="154">
        <v>10</v>
      </c>
      <c r="AC196" s="154">
        <v>180</v>
      </c>
      <c r="AD196" s="154">
        <v>1</v>
      </c>
      <c r="AE196" s="154">
        <v>15</v>
      </c>
      <c r="AF196" s="154">
        <v>72</v>
      </c>
    </row>
    <row r="197" spans="1:32" s="246" customFormat="1">
      <c r="A197" s="319" t="s">
        <v>820</v>
      </c>
      <c r="B197" s="154">
        <v>1094423</v>
      </c>
      <c r="C197" s="154">
        <v>171303</v>
      </c>
      <c r="D197" s="154">
        <v>51882</v>
      </c>
      <c r="E197" s="154">
        <v>10</v>
      </c>
      <c r="F197" s="154">
        <v>40225</v>
      </c>
      <c r="G197" s="154">
        <v>907</v>
      </c>
      <c r="H197" s="154"/>
      <c r="I197" s="319" t="s">
        <v>820</v>
      </c>
      <c r="J197" s="154">
        <v>80940</v>
      </c>
      <c r="K197" s="154">
        <v>1127</v>
      </c>
      <c r="L197" s="154">
        <v>335247</v>
      </c>
      <c r="M197" s="154">
        <v>172</v>
      </c>
      <c r="N197" s="154">
        <v>265</v>
      </c>
      <c r="O197" s="154">
        <v>42153</v>
      </c>
      <c r="P197" s="154"/>
      <c r="Q197" s="319" t="s">
        <v>820</v>
      </c>
      <c r="R197" s="154">
        <v>27021</v>
      </c>
      <c r="S197" s="154" t="s">
        <v>504</v>
      </c>
      <c r="T197" s="154">
        <v>37519</v>
      </c>
      <c r="U197" s="154">
        <v>531</v>
      </c>
      <c r="V197" s="154">
        <v>24</v>
      </c>
      <c r="W197" s="154">
        <v>178988</v>
      </c>
      <c r="X197" s="154">
        <v>1</v>
      </c>
      <c r="Y197" s="154"/>
      <c r="Z197" s="246" t="s">
        <v>820</v>
      </c>
      <c r="AA197" s="350">
        <v>357</v>
      </c>
      <c r="AB197" s="154">
        <v>58590</v>
      </c>
      <c r="AC197" s="154">
        <v>10</v>
      </c>
      <c r="AD197" s="154" t="s">
        <v>504</v>
      </c>
      <c r="AE197" s="154">
        <v>1</v>
      </c>
      <c r="AF197" s="154">
        <v>67150</v>
      </c>
    </row>
    <row r="198" spans="1:32" s="246" customFormat="1">
      <c r="A198" s="319" t="s">
        <v>821</v>
      </c>
      <c r="B198" s="154">
        <v>1078415</v>
      </c>
      <c r="C198" s="154">
        <v>171291</v>
      </c>
      <c r="D198" s="154">
        <v>51603</v>
      </c>
      <c r="E198" s="154">
        <v>5</v>
      </c>
      <c r="F198" s="154">
        <v>39562</v>
      </c>
      <c r="G198" s="154" t="s">
        <v>504</v>
      </c>
      <c r="H198" s="154"/>
      <c r="I198" s="319" t="s">
        <v>821</v>
      </c>
      <c r="J198" s="154">
        <v>80263</v>
      </c>
      <c r="K198" s="154">
        <v>2</v>
      </c>
      <c r="L198" s="154">
        <v>333399</v>
      </c>
      <c r="M198" s="154">
        <v>171</v>
      </c>
      <c r="N198" s="154">
        <v>216</v>
      </c>
      <c r="O198" s="154">
        <v>41960</v>
      </c>
      <c r="P198" s="154"/>
      <c r="Q198" s="319" t="s">
        <v>821</v>
      </c>
      <c r="R198" s="154">
        <v>27021</v>
      </c>
      <c r="S198" s="154" t="s">
        <v>504</v>
      </c>
      <c r="T198" s="154">
        <v>37515</v>
      </c>
      <c r="U198" s="154">
        <v>6</v>
      </c>
      <c r="V198" s="154">
        <v>15</v>
      </c>
      <c r="W198" s="154">
        <v>169620</v>
      </c>
      <c r="X198" s="154" t="s">
        <v>504</v>
      </c>
      <c r="Y198" s="154"/>
      <c r="Z198" s="246" t="s">
        <v>821</v>
      </c>
      <c r="AA198" s="350">
        <v>357</v>
      </c>
      <c r="AB198" s="154">
        <v>58278</v>
      </c>
      <c r="AC198" s="154">
        <v>6</v>
      </c>
      <c r="AD198" s="154" t="s">
        <v>504</v>
      </c>
      <c r="AE198" s="154">
        <v>1</v>
      </c>
      <c r="AF198" s="154">
        <v>67124</v>
      </c>
    </row>
    <row r="199" spans="1:32" s="246" customFormat="1">
      <c r="A199" s="319" t="s">
        <v>822</v>
      </c>
      <c r="B199" s="154">
        <v>11282</v>
      </c>
      <c r="C199" s="154" t="s">
        <v>504</v>
      </c>
      <c r="D199" s="154" t="s">
        <v>504</v>
      </c>
      <c r="E199" s="154" t="s">
        <v>504</v>
      </c>
      <c r="F199" s="154">
        <v>656</v>
      </c>
      <c r="G199" s="154">
        <v>550</v>
      </c>
      <c r="H199" s="154"/>
      <c r="I199" s="319" t="s">
        <v>822</v>
      </c>
      <c r="J199" s="154">
        <v>4</v>
      </c>
      <c r="K199" s="154">
        <v>532</v>
      </c>
      <c r="L199" s="154">
        <v>4</v>
      </c>
      <c r="M199" s="154" t="s">
        <v>504</v>
      </c>
      <c r="N199" s="154" t="s">
        <v>504</v>
      </c>
      <c r="O199" s="154" t="s">
        <v>504</v>
      </c>
      <c r="P199" s="154"/>
      <c r="Q199" s="319" t="s">
        <v>822</v>
      </c>
      <c r="R199" s="154" t="s">
        <v>504</v>
      </c>
      <c r="S199" s="154" t="s">
        <v>504</v>
      </c>
      <c r="T199" s="154" t="s">
        <v>504</v>
      </c>
      <c r="U199" s="154">
        <v>203</v>
      </c>
      <c r="V199" s="154">
        <v>1</v>
      </c>
      <c r="W199" s="154">
        <v>9330</v>
      </c>
      <c r="X199" s="154" t="s">
        <v>504</v>
      </c>
      <c r="Y199" s="154"/>
      <c r="Z199" s="246" t="s">
        <v>822</v>
      </c>
      <c r="AA199" s="350" t="s">
        <v>504</v>
      </c>
      <c r="AB199" s="154" t="s">
        <v>504</v>
      </c>
      <c r="AC199" s="154" t="s">
        <v>504</v>
      </c>
      <c r="AD199" s="154" t="s">
        <v>504</v>
      </c>
      <c r="AE199" s="154" t="s">
        <v>504</v>
      </c>
      <c r="AF199" s="154">
        <v>2</v>
      </c>
    </row>
    <row r="200" spans="1:32" s="246" customFormat="1">
      <c r="A200" s="319" t="s">
        <v>825</v>
      </c>
      <c r="B200" s="154">
        <v>7526906</v>
      </c>
      <c r="C200" s="154">
        <v>887746</v>
      </c>
      <c r="D200" s="154">
        <v>638965</v>
      </c>
      <c r="E200" s="154">
        <v>92417</v>
      </c>
      <c r="F200" s="154">
        <v>108601</v>
      </c>
      <c r="G200" s="154">
        <v>406</v>
      </c>
      <c r="H200" s="154"/>
      <c r="I200" s="319" t="s">
        <v>825</v>
      </c>
      <c r="J200" s="154">
        <v>820719</v>
      </c>
      <c r="K200" s="154">
        <v>211</v>
      </c>
      <c r="L200" s="154">
        <v>1616262</v>
      </c>
      <c r="M200" s="154">
        <v>12956</v>
      </c>
      <c r="N200" s="154">
        <v>77872</v>
      </c>
      <c r="O200" s="154">
        <v>679862</v>
      </c>
      <c r="P200" s="154"/>
      <c r="Q200" s="319" t="s">
        <v>825</v>
      </c>
      <c r="R200" s="154">
        <v>181098</v>
      </c>
      <c r="S200" s="154">
        <v>76009</v>
      </c>
      <c r="T200" s="154">
        <v>459304</v>
      </c>
      <c r="U200" s="154">
        <v>25192</v>
      </c>
      <c r="V200" s="154">
        <v>45394</v>
      </c>
      <c r="W200" s="154">
        <v>1289547</v>
      </c>
      <c r="X200" s="154">
        <v>816</v>
      </c>
      <c r="Y200" s="154"/>
      <c r="Z200" s="246" t="s">
        <v>825</v>
      </c>
      <c r="AA200" s="350">
        <v>39131</v>
      </c>
      <c r="AB200" s="154">
        <v>144466</v>
      </c>
      <c r="AC200" s="154">
        <v>545</v>
      </c>
      <c r="AD200" s="154">
        <v>150</v>
      </c>
      <c r="AE200" s="154">
        <v>301</v>
      </c>
      <c r="AF200" s="154">
        <v>328936</v>
      </c>
    </row>
    <row r="201" spans="1:32" s="246" customFormat="1">
      <c r="A201" s="319" t="s">
        <v>826</v>
      </c>
      <c r="B201" s="154">
        <v>8982</v>
      </c>
      <c r="C201" s="154" t="s">
        <v>504</v>
      </c>
      <c r="D201" s="154" t="s">
        <v>504</v>
      </c>
      <c r="E201" s="154" t="s">
        <v>504</v>
      </c>
      <c r="F201" s="154" t="s">
        <v>504</v>
      </c>
      <c r="G201" s="154" t="s">
        <v>504</v>
      </c>
      <c r="H201" s="154"/>
      <c r="I201" s="319" t="s">
        <v>826</v>
      </c>
      <c r="J201" s="154">
        <v>5</v>
      </c>
      <c r="K201" s="154" t="s">
        <v>504</v>
      </c>
      <c r="L201" s="154">
        <v>8975</v>
      </c>
      <c r="M201" s="154" t="s">
        <v>504</v>
      </c>
      <c r="N201" s="154" t="s">
        <v>504</v>
      </c>
      <c r="O201" s="154" t="s">
        <v>504</v>
      </c>
      <c r="P201" s="154"/>
      <c r="Q201" s="319" t="s">
        <v>826</v>
      </c>
      <c r="R201" s="154" t="s">
        <v>504</v>
      </c>
      <c r="S201" s="154" t="s">
        <v>504</v>
      </c>
      <c r="T201" s="154" t="s">
        <v>504</v>
      </c>
      <c r="U201" s="154" t="s">
        <v>504</v>
      </c>
      <c r="V201" s="154" t="s">
        <v>504</v>
      </c>
      <c r="W201" s="154" t="s">
        <v>504</v>
      </c>
      <c r="X201" s="154">
        <v>2</v>
      </c>
      <c r="Y201" s="154"/>
      <c r="Z201" s="246" t="s">
        <v>826</v>
      </c>
      <c r="AA201" s="350" t="s">
        <v>504</v>
      </c>
      <c r="AB201" s="154" t="s">
        <v>504</v>
      </c>
      <c r="AC201" s="154" t="s">
        <v>504</v>
      </c>
      <c r="AD201" s="154" t="s">
        <v>504</v>
      </c>
      <c r="AE201" s="154" t="s">
        <v>504</v>
      </c>
      <c r="AF201" s="154" t="s">
        <v>504</v>
      </c>
    </row>
    <row r="202" spans="1:32" s="246" customFormat="1">
      <c r="A202" s="319" t="s">
        <v>827</v>
      </c>
      <c r="B202" s="154">
        <v>16970</v>
      </c>
      <c r="C202" s="154">
        <v>16966</v>
      </c>
      <c r="D202" s="154" t="s">
        <v>504</v>
      </c>
      <c r="E202" s="154" t="s">
        <v>504</v>
      </c>
      <c r="F202" s="154" t="s">
        <v>504</v>
      </c>
      <c r="G202" s="154" t="s">
        <v>504</v>
      </c>
      <c r="H202" s="154"/>
      <c r="I202" s="319" t="s">
        <v>827</v>
      </c>
      <c r="J202" s="154" t="s">
        <v>504</v>
      </c>
      <c r="K202" s="154" t="s">
        <v>504</v>
      </c>
      <c r="L202" s="154" t="s">
        <v>504</v>
      </c>
      <c r="M202" s="154" t="s">
        <v>504</v>
      </c>
      <c r="N202" s="154" t="s">
        <v>504</v>
      </c>
      <c r="O202" s="154" t="s">
        <v>504</v>
      </c>
      <c r="P202" s="154"/>
      <c r="Q202" s="319" t="s">
        <v>827</v>
      </c>
      <c r="R202" s="154" t="s">
        <v>504</v>
      </c>
      <c r="S202" s="154" t="s">
        <v>504</v>
      </c>
      <c r="T202" s="154" t="s">
        <v>504</v>
      </c>
      <c r="U202" s="154">
        <v>1</v>
      </c>
      <c r="V202" s="154" t="s">
        <v>504</v>
      </c>
      <c r="W202" s="154">
        <v>2</v>
      </c>
      <c r="X202" s="154" t="s">
        <v>504</v>
      </c>
      <c r="Y202" s="154"/>
      <c r="Z202" s="246" t="s">
        <v>827</v>
      </c>
      <c r="AA202" s="350" t="s">
        <v>504</v>
      </c>
      <c r="AB202" s="154" t="s">
        <v>504</v>
      </c>
      <c r="AC202" s="154" t="s">
        <v>504</v>
      </c>
      <c r="AD202" s="154" t="s">
        <v>504</v>
      </c>
      <c r="AE202" s="154" t="s">
        <v>504</v>
      </c>
      <c r="AF202" s="154">
        <v>1</v>
      </c>
    </row>
    <row r="203" spans="1:32" s="246" customFormat="1">
      <c r="A203" s="319" t="s">
        <v>828</v>
      </c>
      <c r="B203" s="154">
        <v>499315</v>
      </c>
      <c r="C203" s="154">
        <v>10</v>
      </c>
      <c r="D203" s="154">
        <v>31807</v>
      </c>
      <c r="E203" s="154" t="s">
        <v>504</v>
      </c>
      <c r="F203" s="154">
        <v>53</v>
      </c>
      <c r="G203" s="154">
        <v>40</v>
      </c>
      <c r="H203" s="154"/>
      <c r="I203" s="319" t="s">
        <v>828</v>
      </c>
      <c r="J203" s="154">
        <v>132505</v>
      </c>
      <c r="K203" s="154" t="s">
        <v>504</v>
      </c>
      <c r="L203" s="154">
        <v>160538</v>
      </c>
      <c r="M203" s="154" t="s">
        <v>504</v>
      </c>
      <c r="N203" s="154" t="s">
        <v>504</v>
      </c>
      <c r="O203" s="154">
        <v>17874</v>
      </c>
      <c r="P203" s="154"/>
      <c r="Q203" s="319" t="s">
        <v>828</v>
      </c>
      <c r="R203" s="154">
        <v>17921</v>
      </c>
      <c r="S203" s="154" t="s">
        <v>504</v>
      </c>
      <c r="T203" s="154">
        <v>316</v>
      </c>
      <c r="U203" s="154" t="s">
        <v>504</v>
      </c>
      <c r="V203" s="154">
        <v>1</v>
      </c>
      <c r="W203" s="154">
        <v>103435</v>
      </c>
      <c r="X203" s="154" t="s">
        <v>504</v>
      </c>
      <c r="Y203" s="154"/>
      <c r="Z203" s="246" t="s">
        <v>828</v>
      </c>
      <c r="AA203" s="350">
        <v>2</v>
      </c>
      <c r="AB203" s="154">
        <v>115</v>
      </c>
      <c r="AC203" s="154">
        <v>149</v>
      </c>
      <c r="AD203" s="154" t="s">
        <v>504</v>
      </c>
      <c r="AE203" s="154" t="s">
        <v>504</v>
      </c>
      <c r="AF203" s="154">
        <v>34549</v>
      </c>
    </row>
    <row r="204" spans="1:32" s="246" customFormat="1">
      <c r="A204" s="319" t="s">
        <v>830</v>
      </c>
      <c r="B204" s="154">
        <v>138851</v>
      </c>
      <c r="C204" s="154">
        <v>47224</v>
      </c>
      <c r="D204" s="154" t="s">
        <v>504</v>
      </c>
      <c r="E204" s="154" t="s">
        <v>504</v>
      </c>
      <c r="F204" s="154" t="s">
        <v>504</v>
      </c>
      <c r="G204" s="154" t="s">
        <v>504</v>
      </c>
      <c r="H204" s="154"/>
      <c r="I204" s="319" t="s">
        <v>830</v>
      </c>
      <c r="J204" s="154">
        <v>6351</v>
      </c>
      <c r="K204" s="154" t="s">
        <v>504</v>
      </c>
      <c r="L204" s="154">
        <v>25962</v>
      </c>
      <c r="M204" s="154" t="s">
        <v>504</v>
      </c>
      <c r="N204" s="154" t="s">
        <v>504</v>
      </c>
      <c r="O204" s="154">
        <v>6639</v>
      </c>
      <c r="P204" s="154"/>
      <c r="Q204" s="319" t="s">
        <v>830</v>
      </c>
      <c r="R204" s="154" t="s">
        <v>504</v>
      </c>
      <c r="S204" s="154">
        <v>3</v>
      </c>
      <c r="T204" s="154">
        <v>29092</v>
      </c>
      <c r="U204" s="154" t="s">
        <v>504</v>
      </c>
      <c r="V204" s="154" t="s">
        <v>504</v>
      </c>
      <c r="W204" s="154">
        <v>23535</v>
      </c>
      <c r="X204" s="154" t="s">
        <v>504</v>
      </c>
      <c r="Y204" s="154"/>
      <c r="Z204" s="246" t="s">
        <v>830</v>
      </c>
      <c r="AA204" s="350">
        <v>5</v>
      </c>
      <c r="AB204" s="154" t="s">
        <v>504</v>
      </c>
      <c r="AC204" s="154">
        <v>2</v>
      </c>
      <c r="AD204" s="154">
        <v>29</v>
      </c>
      <c r="AE204" s="154" t="s">
        <v>504</v>
      </c>
      <c r="AF204" s="154">
        <v>9</v>
      </c>
    </row>
    <row r="205" spans="1:32" s="246" customFormat="1">
      <c r="A205" s="319" t="s">
        <v>831</v>
      </c>
      <c r="B205" s="154">
        <v>16619</v>
      </c>
      <c r="C205" s="154" t="s">
        <v>504</v>
      </c>
      <c r="D205" s="154">
        <v>7311</v>
      </c>
      <c r="E205" s="154">
        <v>5</v>
      </c>
      <c r="F205" s="154">
        <v>4</v>
      </c>
      <c r="G205" s="154" t="s">
        <v>504</v>
      </c>
      <c r="H205" s="154"/>
      <c r="I205" s="319" t="s">
        <v>831</v>
      </c>
      <c r="J205" s="154">
        <v>1604</v>
      </c>
      <c r="K205" s="154" t="s">
        <v>504</v>
      </c>
      <c r="L205" s="154">
        <v>2</v>
      </c>
      <c r="M205" s="154" t="s">
        <v>504</v>
      </c>
      <c r="N205" s="154" t="s">
        <v>504</v>
      </c>
      <c r="O205" s="154" t="s">
        <v>504</v>
      </c>
      <c r="P205" s="154"/>
      <c r="Q205" s="319" t="s">
        <v>831</v>
      </c>
      <c r="R205" s="154" t="s">
        <v>504</v>
      </c>
      <c r="S205" s="154" t="s">
        <v>504</v>
      </c>
      <c r="T205" s="154" t="s">
        <v>504</v>
      </c>
      <c r="U205" s="154" t="s">
        <v>504</v>
      </c>
      <c r="V205" s="154" t="s">
        <v>504</v>
      </c>
      <c r="W205" s="154">
        <v>7678</v>
      </c>
      <c r="X205" s="154" t="s">
        <v>504</v>
      </c>
      <c r="Y205" s="154"/>
      <c r="Z205" s="246" t="s">
        <v>831</v>
      </c>
      <c r="AA205" s="350" t="s">
        <v>504</v>
      </c>
      <c r="AB205" s="154">
        <v>1</v>
      </c>
      <c r="AC205" s="154">
        <v>11</v>
      </c>
      <c r="AD205" s="154" t="s">
        <v>504</v>
      </c>
      <c r="AE205" s="154" t="s">
        <v>504</v>
      </c>
      <c r="AF205" s="154">
        <v>3</v>
      </c>
    </row>
    <row r="206" spans="1:32" s="246" customFormat="1">
      <c r="A206" s="319" t="s">
        <v>832</v>
      </c>
      <c r="B206" s="154">
        <v>395057</v>
      </c>
      <c r="C206" s="154">
        <v>20862</v>
      </c>
      <c r="D206" s="154">
        <v>35803</v>
      </c>
      <c r="E206" s="154">
        <v>70</v>
      </c>
      <c r="F206" s="154">
        <v>85</v>
      </c>
      <c r="G206" s="154">
        <v>99</v>
      </c>
      <c r="H206" s="154"/>
      <c r="I206" s="319" t="s">
        <v>832</v>
      </c>
      <c r="J206" s="154">
        <v>17750</v>
      </c>
      <c r="K206" s="154" t="s">
        <v>504</v>
      </c>
      <c r="L206" s="154">
        <v>94465</v>
      </c>
      <c r="M206" s="154" t="s">
        <v>504</v>
      </c>
      <c r="N206" s="154">
        <v>15048</v>
      </c>
      <c r="O206" s="154">
        <v>56180</v>
      </c>
      <c r="P206" s="154"/>
      <c r="Q206" s="319" t="s">
        <v>832</v>
      </c>
      <c r="R206" s="154">
        <v>100</v>
      </c>
      <c r="S206" s="154">
        <v>12345</v>
      </c>
      <c r="T206" s="154">
        <v>29947</v>
      </c>
      <c r="U206" s="154" t="s">
        <v>504</v>
      </c>
      <c r="V206" s="154">
        <v>2358</v>
      </c>
      <c r="W206" s="154">
        <v>77313</v>
      </c>
      <c r="X206" s="154" t="s">
        <v>504</v>
      </c>
      <c r="Y206" s="154"/>
      <c r="Z206" s="246" t="s">
        <v>832</v>
      </c>
      <c r="AA206" s="350">
        <v>17968</v>
      </c>
      <c r="AB206" s="154">
        <v>1</v>
      </c>
      <c r="AC206" s="154" t="s">
        <v>504</v>
      </c>
      <c r="AD206" s="154">
        <v>1</v>
      </c>
      <c r="AE206" s="154">
        <v>115</v>
      </c>
      <c r="AF206" s="154">
        <v>14547</v>
      </c>
    </row>
    <row r="207" spans="1:32" s="246" customFormat="1">
      <c r="A207" s="319" t="s">
        <v>833</v>
      </c>
      <c r="B207" s="154">
        <v>24593</v>
      </c>
      <c r="C207" s="154">
        <v>24228</v>
      </c>
      <c r="D207" s="154" t="s">
        <v>504</v>
      </c>
      <c r="E207" s="154">
        <v>8</v>
      </c>
      <c r="F207" s="154">
        <v>2</v>
      </c>
      <c r="G207" s="154" t="s">
        <v>504</v>
      </c>
      <c r="H207" s="154"/>
      <c r="I207" s="319" t="s">
        <v>833</v>
      </c>
      <c r="J207" s="154">
        <v>32</v>
      </c>
      <c r="K207" s="154" t="s">
        <v>504</v>
      </c>
      <c r="L207" s="154">
        <v>8</v>
      </c>
      <c r="M207" s="154">
        <v>15</v>
      </c>
      <c r="N207" s="154" t="s">
        <v>504</v>
      </c>
      <c r="O207" s="154">
        <v>2</v>
      </c>
      <c r="P207" s="154"/>
      <c r="Q207" s="319" t="s">
        <v>833</v>
      </c>
      <c r="R207" s="154" t="s">
        <v>504</v>
      </c>
      <c r="S207" s="154" t="s">
        <v>504</v>
      </c>
      <c r="T207" s="154">
        <v>99</v>
      </c>
      <c r="U207" s="154" t="s">
        <v>504</v>
      </c>
      <c r="V207" s="154" t="s">
        <v>504</v>
      </c>
      <c r="W207" s="154">
        <v>194</v>
      </c>
      <c r="X207" s="154" t="s">
        <v>504</v>
      </c>
      <c r="Y207" s="154"/>
      <c r="Z207" s="246" t="s">
        <v>833</v>
      </c>
      <c r="AA207" s="350" t="s">
        <v>504</v>
      </c>
      <c r="AB207" s="154" t="s">
        <v>504</v>
      </c>
      <c r="AC207" s="154">
        <v>3</v>
      </c>
      <c r="AD207" s="154" t="s">
        <v>504</v>
      </c>
      <c r="AE207" s="154" t="s">
        <v>504</v>
      </c>
      <c r="AF207" s="154">
        <v>2</v>
      </c>
    </row>
    <row r="208" spans="1:32" s="246" customFormat="1">
      <c r="A208" s="319" t="s">
        <v>835</v>
      </c>
      <c r="B208" s="154">
        <v>192467</v>
      </c>
      <c r="C208" s="154">
        <v>88838</v>
      </c>
      <c r="D208" s="154">
        <v>2</v>
      </c>
      <c r="E208" s="154">
        <v>20</v>
      </c>
      <c r="F208" s="154" t="s">
        <v>504</v>
      </c>
      <c r="G208" s="154">
        <v>3</v>
      </c>
      <c r="H208" s="154"/>
      <c r="I208" s="319" t="s">
        <v>835</v>
      </c>
      <c r="J208" s="154">
        <v>21633</v>
      </c>
      <c r="K208" s="154">
        <v>66</v>
      </c>
      <c r="L208" s="154">
        <v>55849</v>
      </c>
      <c r="M208" s="154" t="s">
        <v>504</v>
      </c>
      <c r="N208" s="154">
        <v>2</v>
      </c>
      <c r="O208" s="154">
        <v>29</v>
      </c>
      <c r="P208" s="154"/>
      <c r="Q208" s="319" t="s">
        <v>835</v>
      </c>
      <c r="R208" s="154">
        <v>9</v>
      </c>
      <c r="S208" s="154">
        <v>6</v>
      </c>
      <c r="T208" s="154">
        <v>8</v>
      </c>
      <c r="U208" s="154">
        <v>707</v>
      </c>
      <c r="V208" s="154" t="s">
        <v>504</v>
      </c>
      <c r="W208" s="154">
        <v>25287</v>
      </c>
      <c r="X208" s="154" t="s">
        <v>504</v>
      </c>
      <c r="Y208" s="154"/>
      <c r="Z208" s="246" t="s">
        <v>835</v>
      </c>
      <c r="AA208" s="350" t="s">
        <v>504</v>
      </c>
      <c r="AB208" s="154" t="s">
        <v>504</v>
      </c>
      <c r="AC208" s="154" t="s">
        <v>504</v>
      </c>
      <c r="AD208" s="154" t="s">
        <v>504</v>
      </c>
      <c r="AE208" s="154" t="s">
        <v>504</v>
      </c>
      <c r="AF208" s="154">
        <v>8</v>
      </c>
    </row>
    <row r="209" spans="1:32" s="246" customFormat="1">
      <c r="A209" s="319" t="s">
        <v>836</v>
      </c>
      <c r="B209" s="154">
        <v>8011</v>
      </c>
      <c r="C209" s="154">
        <v>11</v>
      </c>
      <c r="D209" s="154">
        <v>755</v>
      </c>
      <c r="E209" s="154">
        <v>139</v>
      </c>
      <c r="F209" s="154" t="s">
        <v>504</v>
      </c>
      <c r="G209" s="154">
        <v>160</v>
      </c>
      <c r="H209" s="154"/>
      <c r="I209" s="319" t="s">
        <v>836</v>
      </c>
      <c r="J209" s="154">
        <v>3611</v>
      </c>
      <c r="K209" s="154">
        <v>44</v>
      </c>
      <c r="L209" s="154">
        <v>90</v>
      </c>
      <c r="M209" s="154">
        <v>4</v>
      </c>
      <c r="N209" s="154">
        <v>5</v>
      </c>
      <c r="O209" s="154">
        <v>478</v>
      </c>
      <c r="P209" s="154"/>
      <c r="Q209" s="319" t="s">
        <v>836</v>
      </c>
      <c r="R209" s="154">
        <v>64</v>
      </c>
      <c r="S209" s="154" t="s">
        <v>504</v>
      </c>
      <c r="T209" s="154">
        <v>3</v>
      </c>
      <c r="U209" s="154" t="s">
        <v>504</v>
      </c>
      <c r="V209" s="154" t="s">
        <v>504</v>
      </c>
      <c r="W209" s="154">
        <v>2314</v>
      </c>
      <c r="X209" s="154" t="s">
        <v>504</v>
      </c>
      <c r="Y209" s="154"/>
      <c r="Z209" s="246" t="s">
        <v>836</v>
      </c>
      <c r="AA209" s="350" t="s">
        <v>504</v>
      </c>
      <c r="AB209" s="154">
        <v>4</v>
      </c>
      <c r="AC209" s="154">
        <v>80</v>
      </c>
      <c r="AD209" s="154" t="s">
        <v>504</v>
      </c>
      <c r="AE209" s="154">
        <v>62</v>
      </c>
      <c r="AF209" s="154">
        <v>187</v>
      </c>
    </row>
    <row r="210" spans="1:32" s="246" customFormat="1">
      <c r="A210" s="319" t="s">
        <v>837</v>
      </c>
      <c r="B210" s="154">
        <v>28282</v>
      </c>
      <c r="C210" s="154">
        <v>10898</v>
      </c>
      <c r="D210" s="154" t="s">
        <v>504</v>
      </c>
      <c r="E210" s="154">
        <v>4</v>
      </c>
      <c r="F210" s="154">
        <v>16</v>
      </c>
      <c r="G210" s="154" t="s">
        <v>504</v>
      </c>
      <c r="H210" s="154"/>
      <c r="I210" s="319" t="s">
        <v>837</v>
      </c>
      <c r="J210" s="154">
        <v>16852</v>
      </c>
      <c r="K210" s="154" t="s">
        <v>504</v>
      </c>
      <c r="L210" s="154">
        <v>59</v>
      </c>
      <c r="M210" s="154">
        <v>4</v>
      </c>
      <c r="N210" s="154" t="s">
        <v>504</v>
      </c>
      <c r="O210" s="154">
        <v>4</v>
      </c>
      <c r="P210" s="154"/>
      <c r="Q210" s="319" t="s">
        <v>837</v>
      </c>
      <c r="R210" s="154" t="s">
        <v>504</v>
      </c>
      <c r="S210" s="154" t="s">
        <v>504</v>
      </c>
      <c r="T210" s="154">
        <v>195</v>
      </c>
      <c r="U210" s="154" t="s">
        <v>504</v>
      </c>
      <c r="V210" s="154" t="s">
        <v>504</v>
      </c>
      <c r="W210" s="154">
        <v>219</v>
      </c>
      <c r="X210" s="154" t="s">
        <v>504</v>
      </c>
      <c r="Y210" s="154"/>
      <c r="Z210" s="246" t="s">
        <v>837</v>
      </c>
      <c r="AA210" s="350">
        <v>16</v>
      </c>
      <c r="AB210" s="154" t="s">
        <v>504</v>
      </c>
      <c r="AC210" s="154">
        <v>5</v>
      </c>
      <c r="AD210" s="154" t="s">
        <v>504</v>
      </c>
      <c r="AE210" s="154" t="s">
        <v>504</v>
      </c>
      <c r="AF210" s="154">
        <v>10</v>
      </c>
    </row>
    <row r="211" spans="1:32" s="246" customFormat="1">
      <c r="A211" s="319" t="s">
        <v>838</v>
      </c>
      <c r="B211" s="154">
        <v>259092</v>
      </c>
      <c r="C211" s="154">
        <v>27</v>
      </c>
      <c r="D211" s="154">
        <v>60013</v>
      </c>
      <c r="E211" s="154">
        <v>1</v>
      </c>
      <c r="F211" s="154">
        <v>4</v>
      </c>
      <c r="G211" s="154">
        <v>4</v>
      </c>
      <c r="H211" s="154"/>
      <c r="I211" s="319" t="s">
        <v>838</v>
      </c>
      <c r="J211" s="154">
        <v>80923</v>
      </c>
      <c r="K211" s="154" t="s">
        <v>504</v>
      </c>
      <c r="L211" s="154">
        <v>117594</v>
      </c>
      <c r="M211" s="154">
        <v>6</v>
      </c>
      <c r="N211" s="154">
        <v>5</v>
      </c>
      <c r="O211" s="154">
        <v>5</v>
      </c>
      <c r="P211" s="154"/>
      <c r="Q211" s="319" t="s">
        <v>838</v>
      </c>
      <c r="R211" s="154">
        <v>86</v>
      </c>
      <c r="S211" s="154">
        <v>10</v>
      </c>
      <c r="T211" s="154">
        <v>80</v>
      </c>
      <c r="U211" s="154">
        <v>4</v>
      </c>
      <c r="V211" s="154" t="s">
        <v>504</v>
      </c>
      <c r="W211" s="154">
        <v>68</v>
      </c>
      <c r="X211" s="154">
        <v>1</v>
      </c>
      <c r="Y211" s="154"/>
      <c r="Z211" s="246" t="s">
        <v>838</v>
      </c>
      <c r="AA211" s="350" t="s">
        <v>504</v>
      </c>
      <c r="AB211" s="154">
        <v>18</v>
      </c>
      <c r="AC211" s="154">
        <v>15</v>
      </c>
      <c r="AD211" s="154" t="s">
        <v>504</v>
      </c>
      <c r="AE211" s="154">
        <v>121</v>
      </c>
      <c r="AF211" s="154">
        <v>107</v>
      </c>
    </row>
    <row r="212" spans="1:32" s="246" customFormat="1">
      <c r="A212" s="319" t="s">
        <v>839</v>
      </c>
      <c r="B212" s="154">
        <v>523326</v>
      </c>
      <c r="C212" s="154">
        <v>145448</v>
      </c>
      <c r="D212" s="154">
        <v>86124</v>
      </c>
      <c r="E212" s="154">
        <v>1</v>
      </c>
      <c r="F212" s="154" t="s">
        <v>504</v>
      </c>
      <c r="G212" s="154" t="s">
        <v>504</v>
      </c>
      <c r="H212" s="154"/>
      <c r="I212" s="319" t="s">
        <v>839</v>
      </c>
      <c r="J212" s="154">
        <v>183</v>
      </c>
      <c r="K212" s="154" t="s">
        <v>504</v>
      </c>
      <c r="L212" s="154">
        <v>520</v>
      </c>
      <c r="M212" s="154">
        <v>12074</v>
      </c>
      <c r="N212" s="154" t="s">
        <v>504</v>
      </c>
      <c r="O212" s="154">
        <v>85233</v>
      </c>
      <c r="P212" s="154"/>
      <c r="Q212" s="319" t="s">
        <v>839</v>
      </c>
      <c r="R212" s="154" t="s">
        <v>504</v>
      </c>
      <c r="S212" s="154" t="s">
        <v>504</v>
      </c>
      <c r="T212" s="154">
        <v>3271</v>
      </c>
      <c r="U212" s="154" t="s">
        <v>504</v>
      </c>
      <c r="V212" s="154" t="s">
        <v>504</v>
      </c>
      <c r="W212" s="154">
        <v>124461</v>
      </c>
      <c r="X212" s="154" t="s">
        <v>504</v>
      </c>
      <c r="Y212" s="154"/>
      <c r="Z212" s="246" t="s">
        <v>839</v>
      </c>
      <c r="AA212" s="350" t="s">
        <v>504</v>
      </c>
      <c r="AB212" s="154">
        <v>3839</v>
      </c>
      <c r="AC212" s="154" t="s">
        <v>504</v>
      </c>
      <c r="AD212" s="154" t="s">
        <v>504</v>
      </c>
      <c r="AE212" s="154" t="s">
        <v>504</v>
      </c>
      <c r="AF212" s="154">
        <v>62172</v>
      </c>
    </row>
    <row r="213" spans="1:32" s="246" customFormat="1">
      <c r="A213" s="319" t="s">
        <v>840</v>
      </c>
      <c r="B213" s="154">
        <v>2849485</v>
      </c>
      <c r="C213" s="154">
        <v>467</v>
      </c>
      <c r="D213" s="154">
        <v>410927</v>
      </c>
      <c r="E213" s="154" t="s">
        <v>504</v>
      </c>
      <c r="F213" s="154" t="s">
        <v>504</v>
      </c>
      <c r="G213" s="154" t="s">
        <v>504</v>
      </c>
      <c r="H213" s="154"/>
      <c r="I213" s="319" t="s">
        <v>840</v>
      </c>
      <c r="J213" s="154">
        <v>366396</v>
      </c>
      <c r="K213" s="154" t="s">
        <v>504</v>
      </c>
      <c r="L213" s="154">
        <v>782004</v>
      </c>
      <c r="M213" s="154">
        <v>305</v>
      </c>
      <c r="N213" s="154" t="s">
        <v>504</v>
      </c>
      <c r="O213" s="154">
        <v>295891</v>
      </c>
      <c r="P213" s="154"/>
      <c r="Q213" s="319" t="s">
        <v>840</v>
      </c>
      <c r="R213" s="154">
        <v>106290</v>
      </c>
      <c r="S213" s="154" t="s">
        <v>504</v>
      </c>
      <c r="T213" s="154">
        <v>94787</v>
      </c>
      <c r="U213" s="154" t="s">
        <v>504</v>
      </c>
      <c r="V213" s="154" t="s">
        <v>504</v>
      </c>
      <c r="W213" s="154">
        <v>623808</v>
      </c>
      <c r="X213" s="154" t="s">
        <v>504</v>
      </c>
      <c r="Y213" s="154"/>
      <c r="Z213" s="246" t="s">
        <v>840</v>
      </c>
      <c r="AA213" s="350" t="s">
        <v>504</v>
      </c>
      <c r="AB213" s="154" t="s">
        <v>504</v>
      </c>
      <c r="AC213" s="154" t="s">
        <v>504</v>
      </c>
      <c r="AD213" s="154" t="s">
        <v>504</v>
      </c>
      <c r="AE213" s="154" t="s">
        <v>504</v>
      </c>
      <c r="AF213" s="154">
        <v>168610</v>
      </c>
    </row>
    <row r="214" spans="1:32" s="246" customFormat="1">
      <c r="A214" s="319" t="s">
        <v>841</v>
      </c>
      <c r="B214" s="154">
        <v>33094</v>
      </c>
      <c r="C214" s="154">
        <v>32701</v>
      </c>
      <c r="D214" s="154">
        <v>158</v>
      </c>
      <c r="E214" s="154" t="s">
        <v>504</v>
      </c>
      <c r="F214" s="154">
        <v>4</v>
      </c>
      <c r="G214" s="154" t="s">
        <v>504</v>
      </c>
      <c r="H214" s="154"/>
      <c r="I214" s="319" t="s">
        <v>841</v>
      </c>
      <c r="J214" s="154">
        <v>6</v>
      </c>
      <c r="K214" s="154" t="s">
        <v>504</v>
      </c>
      <c r="L214" s="154">
        <v>20</v>
      </c>
      <c r="M214" s="154" t="s">
        <v>504</v>
      </c>
      <c r="N214" s="154">
        <v>3</v>
      </c>
      <c r="O214" s="154">
        <v>9</v>
      </c>
      <c r="P214" s="154"/>
      <c r="Q214" s="319" t="s">
        <v>841</v>
      </c>
      <c r="R214" s="154" t="s">
        <v>504</v>
      </c>
      <c r="S214" s="154" t="s">
        <v>504</v>
      </c>
      <c r="T214" s="154">
        <v>20</v>
      </c>
      <c r="U214" s="154">
        <v>4</v>
      </c>
      <c r="V214" s="154">
        <v>8</v>
      </c>
      <c r="W214" s="154">
        <v>153</v>
      </c>
      <c r="X214" s="154" t="s">
        <v>504</v>
      </c>
      <c r="Y214" s="154"/>
      <c r="Z214" s="246" t="s">
        <v>841</v>
      </c>
      <c r="AA214" s="350" t="s">
        <v>504</v>
      </c>
      <c r="AB214" s="154" t="s">
        <v>504</v>
      </c>
      <c r="AC214" s="154">
        <v>2</v>
      </c>
      <c r="AD214" s="154" t="s">
        <v>504</v>
      </c>
      <c r="AE214" s="154" t="s">
        <v>504</v>
      </c>
      <c r="AF214" s="154">
        <v>6</v>
      </c>
    </row>
    <row r="215" spans="1:32" s="246" customFormat="1">
      <c r="A215" s="319" t="s">
        <v>842</v>
      </c>
      <c r="B215" s="154">
        <v>185290</v>
      </c>
      <c r="C215" s="154">
        <v>87368</v>
      </c>
      <c r="D215" s="154">
        <v>161</v>
      </c>
      <c r="E215" s="154">
        <v>35</v>
      </c>
      <c r="F215" s="154">
        <v>50149</v>
      </c>
      <c r="G215" s="154">
        <v>75</v>
      </c>
      <c r="H215" s="154"/>
      <c r="I215" s="319" t="s">
        <v>842</v>
      </c>
      <c r="J215" s="154">
        <v>65</v>
      </c>
      <c r="K215" s="154">
        <v>1</v>
      </c>
      <c r="L215" s="154">
        <v>68</v>
      </c>
      <c r="M215" s="154">
        <v>8</v>
      </c>
      <c r="N215" s="154" t="s">
        <v>504</v>
      </c>
      <c r="O215" s="154">
        <v>6008</v>
      </c>
      <c r="P215" s="154"/>
      <c r="Q215" s="319" t="s">
        <v>842</v>
      </c>
      <c r="R215" s="154">
        <v>9</v>
      </c>
      <c r="S215" s="154">
        <v>43</v>
      </c>
      <c r="T215" s="154">
        <v>257</v>
      </c>
      <c r="U215" s="154">
        <v>11</v>
      </c>
      <c r="V215" s="154">
        <v>7</v>
      </c>
      <c r="W215" s="154">
        <v>40716</v>
      </c>
      <c r="X215" s="154">
        <v>173</v>
      </c>
      <c r="Y215" s="154"/>
      <c r="Z215" s="246" t="s">
        <v>842</v>
      </c>
      <c r="AA215" s="350" t="s">
        <v>504</v>
      </c>
      <c r="AB215" s="154">
        <v>41</v>
      </c>
      <c r="AC215" s="154">
        <v>9</v>
      </c>
      <c r="AD215" s="154">
        <v>3</v>
      </c>
      <c r="AE215" s="154" t="s">
        <v>504</v>
      </c>
      <c r="AF215" s="154">
        <v>83</v>
      </c>
    </row>
    <row r="216" spans="1:32" s="246" customFormat="1">
      <c r="A216" s="319" t="s">
        <v>843</v>
      </c>
      <c r="B216" s="154">
        <v>1012907</v>
      </c>
      <c r="C216" s="154">
        <v>166428</v>
      </c>
      <c r="D216" s="154" t="s">
        <v>504</v>
      </c>
      <c r="E216" s="154">
        <v>208</v>
      </c>
      <c r="F216" s="154">
        <v>15</v>
      </c>
      <c r="G216" s="154" t="s">
        <v>504</v>
      </c>
      <c r="H216" s="154"/>
      <c r="I216" s="319" t="s">
        <v>843</v>
      </c>
      <c r="J216" s="154">
        <v>134418</v>
      </c>
      <c r="K216" s="154" t="s">
        <v>504</v>
      </c>
      <c r="L216" s="154">
        <v>256565</v>
      </c>
      <c r="M216" s="154">
        <v>200</v>
      </c>
      <c r="N216" s="154">
        <v>781</v>
      </c>
      <c r="O216" s="154">
        <v>112231</v>
      </c>
      <c r="P216" s="154"/>
      <c r="Q216" s="319" t="s">
        <v>843</v>
      </c>
      <c r="R216" s="154">
        <v>19112</v>
      </c>
      <c r="S216" s="154">
        <v>147</v>
      </c>
      <c r="T216" s="154">
        <v>66649</v>
      </c>
      <c r="U216" s="154">
        <v>1</v>
      </c>
      <c r="V216" s="154">
        <v>7</v>
      </c>
      <c r="W216" s="154">
        <v>172830</v>
      </c>
      <c r="X216" s="154" t="s">
        <v>504</v>
      </c>
      <c r="Y216" s="154"/>
      <c r="Z216" s="246" t="s">
        <v>843</v>
      </c>
      <c r="AA216" s="350">
        <v>189</v>
      </c>
      <c r="AB216" s="154">
        <v>43728</v>
      </c>
      <c r="AC216" s="154">
        <v>69</v>
      </c>
      <c r="AD216" s="154">
        <v>2</v>
      </c>
      <c r="AE216" s="154" t="s">
        <v>504</v>
      </c>
      <c r="AF216" s="154">
        <v>39327</v>
      </c>
    </row>
    <row r="217" spans="1:32" s="246" customFormat="1">
      <c r="A217" s="319" t="s">
        <v>844</v>
      </c>
      <c r="B217" s="154">
        <v>40041</v>
      </c>
      <c r="C217" s="154">
        <v>20133</v>
      </c>
      <c r="D217" s="154">
        <v>3</v>
      </c>
      <c r="E217" s="154" t="s">
        <v>504</v>
      </c>
      <c r="F217" s="154" t="s">
        <v>504</v>
      </c>
      <c r="G217" s="154" t="s">
        <v>504</v>
      </c>
      <c r="H217" s="154"/>
      <c r="I217" s="319" t="s">
        <v>844</v>
      </c>
      <c r="J217" s="154">
        <v>19722</v>
      </c>
      <c r="K217" s="154" t="s">
        <v>504</v>
      </c>
      <c r="L217" s="154">
        <v>4</v>
      </c>
      <c r="M217" s="154">
        <v>2</v>
      </c>
      <c r="N217" s="154" t="s">
        <v>504</v>
      </c>
      <c r="O217" s="154">
        <v>1</v>
      </c>
      <c r="P217" s="154"/>
      <c r="Q217" s="319" t="s">
        <v>844</v>
      </c>
      <c r="R217" s="154" t="s">
        <v>504</v>
      </c>
      <c r="S217" s="154" t="s">
        <v>504</v>
      </c>
      <c r="T217" s="154">
        <v>29</v>
      </c>
      <c r="U217" s="154">
        <v>1</v>
      </c>
      <c r="V217" s="154" t="s">
        <v>504</v>
      </c>
      <c r="W217" s="154">
        <v>143</v>
      </c>
      <c r="X217" s="154" t="s">
        <v>504</v>
      </c>
      <c r="Y217" s="154"/>
      <c r="Z217" s="246" t="s">
        <v>844</v>
      </c>
      <c r="AA217" s="350" t="s">
        <v>504</v>
      </c>
      <c r="AB217" s="154" t="s">
        <v>504</v>
      </c>
      <c r="AC217" s="154" t="s">
        <v>504</v>
      </c>
      <c r="AD217" s="154" t="s">
        <v>504</v>
      </c>
      <c r="AE217" s="154" t="s">
        <v>504</v>
      </c>
      <c r="AF217" s="154">
        <v>3</v>
      </c>
    </row>
    <row r="218" spans="1:32" s="246" customFormat="1">
      <c r="A218" s="319" t="s">
        <v>846</v>
      </c>
      <c r="B218" s="154">
        <v>11612</v>
      </c>
      <c r="C218" s="154" t="s">
        <v>504</v>
      </c>
      <c r="D218" s="154">
        <v>514</v>
      </c>
      <c r="E218" s="154" t="s">
        <v>504</v>
      </c>
      <c r="F218" s="154" t="s">
        <v>504</v>
      </c>
      <c r="G218" s="154" t="s">
        <v>504</v>
      </c>
      <c r="H218" s="154"/>
      <c r="I218" s="319" t="s">
        <v>846</v>
      </c>
      <c r="J218" s="154">
        <v>1134</v>
      </c>
      <c r="K218" s="154">
        <v>1</v>
      </c>
      <c r="L218" s="154">
        <v>3</v>
      </c>
      <c r="M218" s="154" t="s">
        <v>504</v>
      </c>
      <c r="N218" s="154">
        <v>8860</v>
      </c>
      <c r="O218" s="154">
        <v>2</v>
      </c>
      <c r="P218" s="154"/>
      <c r="Q218" s="319" t="s">
        <v>846</v>
      </c>
      <c r="R218" s="154" t="s">
        <v>504</v>
      </c>
      <c r="S218" s="154" t="s">
        <v>504</v>
      </c>
      <c r="T218" s="154">
        <v>119</v>
      </c>
      <c r="U218" s="154" t="s">
        <v>504</v>
      </c>
      <c r="V218" s="154" t="s">
        <v>504</v>
      </c>
      <c r="W218" s="154" t="s">
        <v>504</v>
      </c>
      <c r="X218" s="154" t="s">
        <v>504</v>
      </c>
      <c r="Y218" s="154"/>
      <c r="Z218" s="246" t="s">
        <v>846</v>
      </c>
      <c r="AA218" s="350" t="s">
        <v>504</v>
      </c>
      <c r="AB218" s="154" t="s">
        <v>504</v>
      </c>
      <c r="AC218" s="154" t="s">
        <v>504</v>
      </c>
      <c r="AD218" s="154" t="s">
        <v>504</v>
      </c>
      <c r="AE218" s="154" t="s">
        <v>504</v>
      </c>
      <c r="AF218" s="154">
        <v>979</v>
      </c>
    </row>
    <row r="219" spans="1:32" s="246" customFormat="1">
      <c r="A219" s="319" t="s">
        <v>847</v>
      </c>
      <c r="B219" s="154">
        <v>14855</v>
      </c>
      <c r="C219" s="154">
        <v>15</v>
      </c>
      <c r="D219" s="154">
        <v>20</v>
      </c>
      <c r="E219" s="154" t="s">
        <v>504</v>
      </c>
      <c r="F219" s="154" t="s">
        <v>504</v>
      </c>
      <c r="G219" s="154" t="s">
        <v>504</v>
      </c>
      <c r="H219" s="154"/>
      <c r="I219" s="319" t="s">
        <v>847</v>
      </c>
      <c r="J219" s="154">
        <v>114</v>
      </c>
      <c r="K219" s="154" t="s">
        <v>504</v>
      </c>
      <c r="L219" s="154" t="s">
        <v>504</v>
      </c>
      <c r="M219" s="154">
        <v>2</v>
      </c>
      <c r="N219" s="154" t="s">
        <v>504</v>
      </c>
      <c r="O219" s="154">
        <v>1</v>
      </c>
      <c r="P219" s="154"/>
      <c r="Q219" s="319" t="s">
        <v>847</v>
      </c>
      <c r="R219" s="154" t="s">
        <v>504</v>
      </c>
      <c r="S219" s="154" t="s">
        <v>504</v>
      </c>
      <c r="T219" s="154">
        <v>14489</v>
      </c>
      <c r="U219" s="154" t="s">
        <v>504</v>
      </c>
      <c r="V219" s="154" t="s">
        <v>504</v>
      </c>
      <c r="W219" s="154">
        <v>1</v>
      </c>
      <c r="X219" s="154">
        <v>71</v>
      </c>
      <c r="Y219" s="154"/>
      <c r="Z219" s="246" t="s">
        <v>847</v>
      </c>
      <c r="AA219" s="350" t="s">
        <v>504</v>
      </c>
      <c r="AB219" s="154">
        <v>2</v>
      </c>
      <c r="AC219" s="154">
        <v>140</v>
      </c>
      <c r="AD219" s="154" t="s">
        <v>504</v>
      </c>
      <c r="AE219" s="154" t="s">
        <v>504</v>
      </c>
      <c r="AF219" s="154" t="s">
        <v>504</v>
      </c>
    </row>
    <row r="220" spans="1:32" s="246" customFormat="1">
      <c r="A220" s="319" t="s">
        <v>848</v>
      </c>
      <c r="B220" s="154">
        <v>18074</v>
      </c>
      <c r="C220" s="154">
        <v>9</v>
      </c>
      <c r="D220" s="154" t="s">
        <v>504</v>
      </c>
      <c r="E220" s="154">
        <v>136</v>
      </c>
      <c r="F220" s="154">
        <v>9</v>
      </c>
      <c r="G220" s="154">
        <v>4</v>
      </c>
      <c r="H220" s="154"/>
      <c r="I220" s="319" t="s">
        <v>848</v>
      </c>
      <c r="J220" s="154">
        <v>15597</v>
      </c>
      <c r="K220" s="154" t="s">
        <v>504</v>
      </c>
      <c r="L220" s="154" t="s">
        <v>504</v>
      </c>
      <c r="M220" s="154">
        <v>11</v>
      </c>
      <c r="N220" s="154" t="s">
        <v>504</v>
      </c>
      <c r="O220" s="154" t="s">
        <v>504</v>
      </c>
      <c r="P220" s="154"/>
      <c r="Q220" s="319" t="s">
        <v>848</v>
      </c>
      <c r="R220" s="154" t="s">
        <v>504</v>
      </c>
      <c r="S220" s="154">
        <v>4</v>
      </c>
      <c r="T220" s="154" t="s">
        <v>504</v>
      </c>
      <c r="U220" s="154" t="s">
        <v>504</v>
      </c>
      <c r="V220" s="154" t="s">
        <v>504</v>
      </c>
      <c r="W220" s="154">
        <v>2286</v>
      </c>
      <c r="X220" s="154" t="s">
        <v>504</v>
      </c>
      <c r="Y220" s="154"/>
      <c r="Z220" s="246" t="s">
        <v>848</v>
      </c>
      <c r="AA220" s="350" t="s">
        <v>504</v>
      </c>
      <c r="AB220" s="154">
        <v>1</v>
      </c>
      <c r="AC220" s="154" t="s">
        <v>504</v>
      </c>
      <c r="AD220" s="154" t="s">
        <v>504</v>
      </c>
      <c r="AE220" s="154" t="s">
        <v>504</v>
      </c>
      <c r="AF220" s="154">
        <v>17</v>
      </c>
    </row>
    <row r="221" spans="1:32" s="246" customFormat="1">
      <c r="A221" s="319" t="s">
        <v>849</v>
      </c>
      <c r="B221" s="154">
        <v>1243802</v>
      </c>
      <c r="C221" s="154">
        <v>225796</v>
      </c>
      <c r="D221" s="154">
        <v>3760</v>
      </c>
      <c r="E221" s="154">
        <v>91683</v>
      </c>
      <c r="F221" s="154">
        <v>58181</v>
      </c>
      <c r="G221" s="154">
        <v>4</v>
      </c>
      <c r="H221" s="154"/>
      <c r="I221" s="319" t="s">
        <v>849</v>
      </c>
      <c r="J221" s="154">
        <v>32</v>
      </c>
      <c r="K221" s="154" t="s">
        <v>504</v>
      </c>
      <c r="L221" s="154">
        <v>113307</v>
      </c>
      <c r="M221" s="154">
        <v>214</v>
      </c>
      <c r="N221" s="154">
        <v>53156</v>
      </c>
      <c r="O221" s="154">
        <v>99097</v>
      </c>
      <c r="P221" s="154"/>
      <c r="Q221" s="319" t="s">
        <v>849</v>
      </c>
      <c r="R221" s="154">
        <v>37467</v>
      </c>
      <c r="S221" s="154">
        <v>63385</v>
      </c>
      <c r="T221" s="154">
        <v>219628</v>
      </c>
      <c r="U221" s="154">
        <v>24430</v>
      </c>
      <c r="V221" s="154">
        <v>42979</v>
      </c>
      <c r="W221" s="154">
        <v>84537</v>
      </c>
      <c r="X221" s="154">
        <v>540</v>
      </c>
      <c r="Y221" s="154"/>
      <c r="Z221" s="246" t="s">
        <v>849</v>
      </c>
      <c r="AA221" s="350">
        <v>20919</v>
      </c>
      <c r="AB221" s="154">
        <v>96577</v>
      </c>
      <c r="AC221" s="154" t="s">
        <v>504</v>
      </c>
      <c r="AD221" s="154">
        <v>5</v>
      </c>
      <c r="AE221" s="154" t="s">
        <v>504</v>
      </c>
      <c r="AF221" s="154">
        <v>8105</v>
      </c>
    </row>
    <row r="222" spans="1:32" s="246" customFormat="1">
      <c r="A222" s="319" t="s">
        <v>850</v>
      </c>
      <c r="B222" s="154">
        <v>228503</v>
      </c>
      <c r="C222" s="154">
        <v>26836</v>
      </c>
      <c r="D222" s="154">
        <v>10085</v>
      </c>
      <c r="E222" s="154">
        <v>97</v>
      </c>
      <c r="F222" s="154">
        <v>5</v>
      </c>
      <c r="G222" s="154">
        <v>3020</v>
      </c>
      <c r="H222" s="154"/>
      <c r="I222" s="319" t="s">
        <v>850</v>
      </c>
      <c r="J222" s="154">
        <v>29152</v>
      </c>
      <c r="K222" s="154" t="s">
        <v>504</v>
      </c>
      <c r="L222" s="154">
        <v>55259</v>
      </c>
      <c r="M222" s="154">
        <v>3</v>
      </c>
      <c r="N222" s="154" t="s">
        <v>504</v>
      </c>
      <c r="O222" s="154">
        <v>8535</v>
      </c>
      <c r="P222" s="154"/>
      <c r="Q222" s="319" t="s">
        <v>850</v>
      </c>
      <c r="R222" s="154">
        <v>6793</v>
      </c>
      <c r="S222" s="154">
        <v>3</v>
      </c>
      <c r="T222" s="154">
        <v>8318</v>
      </c>
      <c r="U222" s="154">
        <v>82</v>
      </c>
      <c r="V222" s="154" t="s">
        <v>504</v>
      </c>
      <c r="W222" s="154">
        <v>61965</v>
      </c>
      <c r="X222" s="154">
        <v>103</v>
      </c>
      <c r="Y222" s="154"/>
      <c r="Z222" s="246" t="s">
        <v>850</v>
      </c>
      <c r="AA222" s="350" t="s">
        <v>504</v>
      </c>
      <c r="AB222" s="154">
        <v>9278</v>
      </c>
      <c r="AC222" s="154" t="s">
        <v>504</v>
      </c>
      <c r="AD222" s="154" t="s">
        <v>504</v>
      </c>
      <c r="AE222" s="154" t="s">
        <v>504</v>
      </c>
      <c r="AF222" s="154">
        <v>8969</v>
      </c>
    </row>
    <row r="223" spans="1:32" s="246" customFormat="1">
      <c r="A223" s="319" t="s">
        <v>851</v>
      </c>
      <c r="B223" s="154">
        <v>172097</v>
      </c>
      <c r="C223" s="154">
        <v>17278</v>
      </c>
      <c r="D223" s="154">
        <v>4</v>
      </c>
      <c r="E223" s="154" t="s">
        <v>504</v>
      </c>
      <c r="F223" s="154">
        <v>5</v>
      </c>
      <c r="G223" s="154" t="s">
        <v>504</v>
      </c>
      <c r="H223" s="154"/>
      <c r="I223" s="319" t="s">
        <v>851</v>
      </c>
      <c r="J223" s="154">
        <v>17137</v>
      </c>
      <c r="K223" s="154" t="s">
        <v>504</v>
      </c>
      <c r="L223" s="154">
        <v>54002</v>
      </c>
      <c r="M223" s="154">
        <v>3</v>
      </c>
      <c r="N223" s="154" t="s">
        <v>504</v>
      </c>
      <c r="O223" s="154" t="s">
        <v>504</v>
      </c>
      <c r="P223" s="154"/>
      <c r="Q223" s="319" t="s">
        <v>851</v>
      </c>
      <c r="R223" s="154">
        <v>6793</v>
      </c>
      <c r="S223" s="154">
        <v>3</v>
      </c>
      <c r="T223" s="154">
        <v>8206</v>
      </c>
      <c r="U223" s="154">
        <v>4</v>
      </c>
      <c r="V223" s="154" t="s">
        <v>504</v>
      </c>
      <c r="W223" s="154">
        <v>59838</v>
      </c>
      <c r="X223" s="154" t="s">
        <v>504</v>
      </c>
      <c r="Y223" s="154"/>
      <c r="Z223" s="246" t="s">
        <v>851</v>
      </c>
      <c r="AA223" s="350" t="s">
        <v>504</v>
      </c>
      <c r="AB223" s="154">
        <v>2</v>
      </c>
      <c r="AC223" s="154" t="s">
        <v>504</v>
      </c>
      <c r="AD223" s="154" t="s">
        <v>504</v>
      </c>
      <c r="AE223" s="154" t="s">
        <v>504</v>
      </c>
      <c r="AF223" s="154">
        <v>8822</v>
      </c>
    </row>
    <row r="224" spans="1:32" s="246" customFormat="1">
      <c r="A224" s="319" t="s">
        <v>852</v>
      </c>
      <c r="B224" s="154">
        <v>56406</v>
      </c>
      <c r="C224" s="154">
        <v>9558</v>
      </c>
      <c r="D224" s="154">
        <v>10081</v>
      </c>
      <c r="E224" s="154">
        <v>97</v>
      </c>
      <c r="F224" s="154" t="s">
        <v>504</v>
      </c>
      <c r="G224" s="154">
        <v>3020</v>
      </c>
      <c r="H224" s="154"/>
      <c r="I224" s="319" t="s">
        <v>852</v>
      </c>
      <c r="J224" s="154">
        <v>12015</v>
      </c>
      <c r="K224" s="154" t="s">
        <v>504</v>
      </c>
      <c r="L224" s="154">
        <v>1257</v>
      </c>
      <c r="M224" s="154" t="s">
        <v>504</v>
      </c>
      <c r="N224" s="154" t="s">
        <v>504</v>
      </c>
      <c r="O224" s="154">
        <v>8535</v>
      </c>
      <c r="P224" s="154"/>
      <c r="Q224" s="319" t="s">
        <v>852</v>
      </c>
      <c r="R224" s="154" t="s">
        <v>504</v>
      </c>
      <c r="S224" s="154" t="s">
        <v>504</v>
      </c>
      <c r="T224" s="154">
        <v>112</v>
      </c>
      <c r="U224" s="154">
        <v>78</v>
      </c>
      <c r="V224" s="154" t="s">
        <v>504</v>
      </c>
      <c r="W224" s="154">
        <v>2127</v>
      </c>
      <c r="X224" s="154">
        <v>103</v>
      </c>
      <c r="Y224" s="154"/>
      <c r="Z224" s="246" t="s">
        <v>852</v>
      </c>
      <c r="AA224" s="350" t="s">
        <v>504</v>
      </c>
      <c r="AB224" s="154">
        <v>9276</v>
      </c>
      <c r="AC224" s="154" t="s">
        <v>504</v>
      </c>
      <c r="AD224" s="154" t="s">
        <v>504</v>
      </c>
      <c r="AE224" s="154" t="s">
        <v>504</v>
      </c>
      <c r="AF224" s="154">
        <v>147</v>
      </c>
    </row>
    <row r="225" spans="1:32" s="246" customFormat="1">
      <c r="A225" s="319" t="s">
        <v>78</v>
      </c>
      <c r="B225" s="154" t="s">
        <v>78</v>
      </c>
      <c r="C225" s="154" t="s">
        <v>78</v>
      </c>
      <c r="D225" s="154" t="s">
        <v>78</v>
      </c>
      <c r="E225" s="154" t="s">
        <v>78</v>
      </c>
      <c r="F225" s="154" t="s">
        <v>78</v>
      </c>
      <c r="G225" s="154" t="s">
        <v>78</v>
      </c>
      <c r="H225" s="154"/>
      <c r="I225" s="319" t="s">
        <v>78</v>
      </c>
      <c r="J225" s="154" t="s">
        <v>78</v>
      </c>
      <c r="K225" s="154" t="s">
        <v>78</v>
      </c>
      <c r="L225" s="154" t="s">
        <v>78</v>
      </c>
      <c r="M225" s="154" t="s">
        <v>78</v>
      </c>
      <c r="N225" s="154" t="s">
        <v>78</v>
      </c>
      <c r="O225" s="154" t="s">
        <v>78</v>
      </c>
      <c r="P225" s="154"/>
      <c r="Q225" s="319" t="s">
        <v>78</v>
      </c>
      <c r="R225" s="154" t="s">
        <v>78</v>
      </c>
      <c r="S225" s="154" t="s">
        <v>78</v>
      </c>
      <c r="T225" s="154" t="s">
        <v>78</v>
      </c>
      <c r="U225" s="154" t="s">
        <v>78</v>
      </c>
      <c r="V225" s="154" t="s">
        <v>78</v>
      </c>
      <c r="W225" s="154" t="s">
        <v>78</v>
      </c>
      <c r="X225" s="154" t="s">
        <v>78</v>
      </c>
      <c r="Y225" s="154"/>
      <c r="Z225" s="246" t="s">
        <v>78</v>
      </c>
      <c r="AA225" s="350" t="s">
        <v>78</v>
      </c>
      <c r="AB225" s="154" t="s">
        <v>78</v>
      </c>
      <c r="AC225" s="154" t="s">
        <v>78</v>
      </c>
      <c r="AD225" s="154" t="s">
        <v>78</v>
      </c>
      <c r="AE225" s="154" t="s">
        <v>78</v>
      </c>
      <c r="AF225" s="154" t="s">
        <v>78</v>
      </c>
    </row>
    <row r="226" spans="1:32" s="246" customFormat="1">
      <c r="A226" s="319" t="s">
        <v>853</v>
      </c>
      <c r="B226" s="154">
        <v>16613453</v>
      </c>
      <c r="C226" s="154">
        <v>1310547</v>
      </c>
      <c r="D226" s="154">
        <v>1456587</v>
      </c>
      <c r="E226" s="154">
        <v>141840</v>
      </c>
      <c r="F226" s="154">
        <v>177876</v>
      </c>
      <c r="G226" s="154">
        <v>156630</v>
      </c>
      <c r="H226" s="154"/>
      <c r="I226" s="319" t="s">
        <v>853</v>
      </c>
      <c r="J226" s="154">
        <v>2310013</v>
      </c>
      <c r="K226" s="154">
        <v>38634</v>
      </c>
      <c r="L226" s="154">
        <v>3180350</v>
      </c>
      <c r="M226" s="154">
        <v>64896</v>
      </c>
      <c r="N226" s="154">
        <v>55762</v>
      </c>
      <c r="O226" s="154">
        <v>1346460</v>
      </c>
      <c r="P226" s="154"/>
      <c r="Q226" s="319" t="s">
        <v>853</v>
      </c>
      <c r="R226" s="154">
        <v>762000</v>
      </c>
      <c r="S226" s="154">
        <v>72568</v>
      </c>
      <c r="T226" s="154">
        <v>1110258</v>
      </c>
      <c r="U226" s="154">
        <v>249888</v>
      </c>
      <c r="V226" s="154">
        <v>181299</v>
      </c>
      <c r="W226" s="154">
        <v>2311843</v>
      </c>
      <c r="X226" s="154">
        <v>110914</v>
      </c>
      <c r="Y226" s="154"/>
      <c r="Z226" s="246" t="s">
        <v>853</v>
      </c>
      <c r="AA226" s="350">
        <v>20197</v>
      </c>
      <c r="AB226" s="154">
        <v>433810</v>
      </c>
      <c r="AC226" s="154">
        <v>85588</v>
      </c>
      <c r="AD226" s="154">
        <v>17602</v>
      </c>
      <c r="AE226" s="154">
        <v>19892</v>
      </c>
      <c r="AF226" s="154">
        <v>997999</v>
      </c>
    </row>
    <row r="227" spans="1:32" s="246" customFormat="1">
      <c r="A227" s="319" t="s">
        <v>854</v>
      </c>
      <c r="B227" s="154">
        <v>66736</v>
      </c>
      <c r="C227" s="154">
        <v>145</v>
      </c>
      <c r="D227" s="154" t="s">
        <v>504</v>
      </c>
      <c r="E227" s="154" t="s">
        <v>504</v>
      </c>
      <c r="F227" s="154">
        <v>3059</v>
      </c>
      <c r="G227" s="154" t="s">
        <v>504</v>
      </c>
      <c r="H227" s="154"/>
      <c r="I227" s="319" t="s">
        <v>854</v>
      </c>
      <c r="J227" s="154">
        <v>182</v>
      </c>
      <c r="K227" s="154" t="s">
        <v>504</v>
      </c>
      <c r="L227" s="154">
        <v>46709</v>
      </c>
      <c r="M227" s="154">
        <v>1</v>
      </c>
      <c r="N227" s="154" t="s">
        <v>504</v>
      </c>
      <c r="O227" s="154" t="s">
        <v>504</v>
      </c>
      <c r="P227" s="154"/>
      <c r="Q227" s="319" t="s">
        <v>854</v>
      </c>
      <c r="R227" s="154">
        <v>1</v>
      </c>
      <c r="S227" s="154" t="s">
        <v>504</v>
      </c>
      <c r="T227" s="154">
        <v>3204</v>
      </c>
      <c r="U227" s="154" t="s">
        <v>504</v>
      </c>
      <c r="V227" s="154" t="s">
        <v>504</v>
      </c>
      <c r="W227" s="154">
        <v>12346</v>
      </c>
      <c r="X227" s="154" t="s">
        <v>504</v>
      </c>
      <c r="Y227" s="154"/>
      <c r="Z227" s="246" t="s">
        <v>854</v>
      </c>
      <c r="AA227" s="350" t="s">
        <v>504</v>
      </c>
      <c r="AB227" s="154" t="s">
        <v>504</v>
      </c>
      <c r="AC227" s="154">
        <v>149</v>
      </c>
      <c r="AD227" s="154" t="s">
        <v>504</v>
      </c>
      <c r="AE227" s="154" t="s">
        <v>504</v>
      </c>
      <c r="AF227" s="154">
        <v>940</v>
      </c>
    </row>
    <row r="228" spans="1:32" s="246" customFormat="1">
      <c r="A228" s="319" t="s">
        <v>855</v>
      </c>
      <c r="B228" s="154">
        <v>66736</v>
      </c>
      <c r="C228" s="154">
        <v>145</v>
      </c>
      <c r="D228" s="154" t="s">
        <v>504</v>
      </c>
      <c r="E228" s="154" t="s">
        <v>504</v>
      </c>
      <c r="F228" s="154">
        <v>3059</v>
      </c>
      <c r="G228" s="154" t="s">
        <v>504</v>
      </c>
      <c r="H228" s="154"/>
      <c r="I228" s="319" t="s">
        <v>855</v>
      </c>
      <c r="J228" s="154">
        <v>182</v>
      </c>
      <c r="K228" s="154" t="s">
        <v>504</v>
      </c>
      <c r="L228" s="154">
        <v>46709</v>
      </c>
      <c r="M228" s="154">
        <v>1</v>
      </c>
      <c r="N228" s="154" t="s">
        <v>504</v>
      </c>
      <c r="O228" s="154" t="s">
        <v>504</v>
      </c>
      <c r="P228" s="154"/>
      <c r="Q228" s="319" t="s">
        <v>855</v>
      </c>
      <c r="R228" s="154">
        <v>1</v>
      </c>
      <c r="S228" s="154" t="s">
        <v>504</v>
      </c>
      <c r="T228" s="154">
        <v>3204</v>
      </c>
      <c r="U228" s="154" t="s">
        <v>504</v>
      </c>
      <c r="V228" s="154" t="s">
        <v>504</v>
      </c>
      <c r="W228" s="154">
        <v>12346</v>
      </c>
      <c r="X228" s="154" t="s">
        <v>504</v>
      </c>
      <c r="Y228" s="154"/>
      <c r="Z228" s="246" t="s">
        <v>855</v>
      </c>
      <c r="AA228" s="350" t="s">
        <v>504</v>
      </c>
      <c r="AB228" s="154" t="s">
        <v>504</v>
      </c>
      <c r="AC228" s="154">
        <v>149</v>
      </c>
      <c r="AD228" s="154" t="s">
        <v>504</v>
      </c>
      <c r="AE228" s="154" t="s">
        <v>504</v>
      </c>
      <c r="AF228" s="154">
        <v>940</v>
      </c>
    </row>
    <row r="229" spans="1:32" s="246" customFormat="1">
      <c r="A229" s="319" t="s">
        <v>856</v>
      </c>
      <c r="B229" s="154">
        <v>211302</v>
      </c>
      <c r="C229" s="154">
        <v>20789</v>
      </c>
      <c r="D229" s="154">
        <v>4</v>
      </c>
      <c r="E229" s="154" t="s">
        <v>504</v>
      </c>
      <c r="F229" s="154">
        <v>30746</v>
      </c>
      <c r="G229" s="154" t="s">
        <v>504</v>
      </c>
      <c r="H229" s="154"/>
      <c r="I229" s="319" t="s">
        <v>856</v>
      </c>
      <c r="J229" s="154">
        <v>2677</v>
      </c>
      <c r="K229" s="154" t="s">
        <v>504</v>
      </c>
      <c r="L229" s="154">
        <v>4</v>
      </c>
      <c r="M229" s="154">
        <v>16847</v>
      </c>
      <c r="N229" s="154">
        <v>20251</v>
      </c>
      <c r="O229" s="154">
        <v>1</v>
      </c>
      <c r="P229" s="154"/>
      <c r="Q229" s="319" t="s">
        <v>856</v>
      </c>
      <c r="R229" s="154" t="s">
        <v>504</v>
      </c>
      <c r="S229" s="154">
        <v>5809</v>
      </c>
      <c r="T229" s="154">
        <v>38810</v>
      </c>
      <c r="U229" s="154" t="s">
        <v>504</v>
      </c>
      <c r="V229" s="154">
        <v>22182</v>
      </c>
      <c r="W229" s="154">
        <v>40481</v>
      </c>
      <c r="X229" s="154" t="s">
        <v>504</v>
      </c>
      <c r="Y229" s="154"/>
      <c r="Z229" s="246" t="s">
        <v>856</v>
      </c>
      <c r="AA229" s="350" t="s">
        <v>504</v>
      </c>
      <c r="AB229" s="154" t="s">
        <v>504</v>
      </c>
      <c r="AC229" s="154" t="s">
        <v>504</v>
      </c>
      <c r="AD229" s="154" t="s">
        <v>504</v>
      </c>
      <c r="AE229" s="154" t="s">
        <v>504</v>
      </c>
      <c r="AF229" s="154">
        <v>12701</v>
      </c>
    </row>
    <row r="230" spans="1:32" s="246" customFormat="1">
      <c r="A230" s="319" t="s">
        <v>858</v>
      </c>
      <c r="B230" s="154">
        <v>73334</v>
      </c>
      <c r="C230" s="154">
        <v>56</v>
      </c>
      <c r="D230" s="154">
        <v>2</v>
      </c>
      <c r="E230" s="154" t="s">
        <v>504</v>
      </c>
      <c r="F230" s="154" t="s">
        <v>504</v>
      </c>
      <c r="G230" s="154" t="s">
        <v>504</v>
      </c>
      <c r="H230" s="154"/>
      <c r="I230" s="319" t="s">
        <v>858</v>
      </c>
      <c r="J230" s="154">
        <v>2</v>
      </c>
      <c r="K230" s="154" t="s">
        <v>504</v>
      </c>
      <c r="L230" s="154" t="s">
        <v>504</v>
      </c>
      <c r="M230" s="154" t="s">
        <v>504</v>
      </c>
      <c r="N230" s="154" t="s">
        <v>504</v>
      </c>
      <c r="O230" s="154">
        <v>1</v>
      </c>
      <c r="P230" s="154"/>
      <c r="Q230" s="319" t="s">
        <v>858</v>
      </c>
      <c r="R230" s="154" t="s">
        <v>504</v>
      </c>
      <c r="S230" s="154" t="s">
        <v>504</v>
      </c>
      <c r="T230" s="154">
        <v>21909</v>
      </c>
      <c r="U230" s="154" t="s">
        <v>504</v>
      </c>
      <c r="V230" s="154" t="s">
        <v>504</v>
      </c>
      <c r="W230" s="154">
        <v>40480</v>
      </c>
      <c r="X230" s="154" t="s">
        <v>504</v>
      </c>
      <c r="Y230" s="154"/>
      <c r="Z230" s="246" t="s">
        <v>858</v>
      </c>
      <c r="AA230" s="350" t="s">
        <v>504</v>
      </c>
      <c r="AB230" s="154" t="s">
        <v>504</v>
      </c>
      <c r="AC230" s="154" t="s">
        <v>504</v>
      </c>
      <c r="AD230" s="154" t="s">
        <v>504</v>
      </c>
      <c r="AE230" s="154" t="s">
        <v>504</v>
      </c>
      <c r="AF230" s="154">
        <v>10884</v>
      </c>
    </row>
    <row r="231" spans="1:32" s="246" customFormat="1">
      <c r="A231" s="319" t="s">
        <v>859</v>
      </c>
      <c r="B231" s="154">
        <v>130802</v>
      </c>
      <c r="C231" s="154">
        <v>20733</v>
      </c>
      <c r="D231" s="154" t="s">
        <v>504</v>
      </c>
      <c r="E231" s="154" t="s">
        <v>504</v>
      </c>
      <c r="F231" s="154">
        <v>30744</v>
      </c>
      <c r="G231" s="154" t="s">
        <v>504</v>
      </c>
      <c r="H231" s="154"/>
      <c r="I231" s="319" t="s">
        <v>859</v>
      </c>
      <c r="J231" s="154" t="s">
        <v>504</v>
      </c>
      <c r="K231" s="154" t="s">
        <v>504</v>
      </c>
      <c r="L231" s="154" t="s">
        <v>504</v>
      </c>
      <c r="M231" s="154">
        <v>16847</v>
      </c>
      <c r="N231" s="154">
        <v>20250</v>
      </c>
      <c r="O231" s="154" t="s">
        <v>504</v>
      </c>
      <c r="P231" s="154"/>
      <c r="Q231" s="319" t="s">
        <v>859</v>
      </c>
      <c r="R231" s="154" t="s">
        <v>504</v>
      </c>
      <c r="S231" s="154">
        <v>5809</v>
      </c>
      <c r="T231" s="154">
        <v>16897</v>
      </c>
      <c r="U231" s="154" t="s">
        <v>504</v>
      </c>
      <c r="V231" s="154">
        <v>19522</v>
      </c>
      <c r="W231" s="154" t="s">
        <v>504</v>
      </c>
      <c r="X231" s="154" t="s">
        <v>504</v>
      </c>
      <c r="Y231" s="154"/>
      <c r="Z231" s="246" t="s">
        <v>859</v>
      </c>
      <c r="AA231" s="350" t="s">
        <v>504</v>
      </c>
      <c r="AB231" s="154" t="s">
        <v>504</v>
      </c>
      <c r="AC231" s="154" t="s">
        <v>504</v>
      </c>
      <c r="AD231" s="154" t="s">
        <v>504</v>
      </c>
      <c r="AE231" s="154" t="s">
        <v>504</v>
      </c>
      <c r="AF231" s="154" t="s">
        <v>504</v>
      </c>
    </row>
    <row r="232" spans="1:32" s="246" customFormat="1">
      <c r="A232" s="319" t="s">
        <v>860</v>
      </c>
      <c r="B232" s="154">
        <v>550</v>
      </c>
      <c r="C232" s="154" t="s">
        <v>504</v>
      </c>
      <c r="D232" s="154" t="s">
        <v>504</v>
      </c>
      <c r="E232" s="154" t="s">
        <v>504</v>
      </c>
      <c r="F232" s="154" t="s">
        <v>504</v>
      </c>
      <c r="G232" s="154" t="s">
        <v>504</v>
      </c>
      <c r="H232" s="154"/>
      <c r="I232" s="319" t="s">
        <v>860</v>
      </c>
      <c r="J232" s="154">
        <v>1</v>
      </c>
      <c r="K232" s="154" t="s">
        <v>504</v>
      </c>
      <c r="L232" s="154">
        <v>60</v>
      </c>
      <c r="M232" s="154" t="s">
        <v>504</v>
      </c>
      <c r="N232" s="154" t="s">
        <v>504</v>
      </c>
      <c r="O232" s="154" t="s">
        <v>504</v>
      </c>
      <c r="P232" s="154"/>
      <c r="Q232" s="319" t="s">
        <v>860</v>
      </c>
      <c r="R232" s="154">
        <v>237</v>
      </c>
      <c r="S232" s="154" t="s">
        <v>504</v>
      </c>
      <c r="T232" s="154" t="s">
        <v>504</v>
      </c>
      <c r="U232" s="154" t="s">
        <v>504</v>
      </c>
      <c r="V232" s="154" t="s">
        <v>504</v>
      </c>
      <c r="W232" s="154">
        <v>252</v>
      </c>
      <c r="X232" s="154" t="s">
        <v>504</v>
      </c>
      <c r="Y232" s="154"/>
      <c r="Z232" s="246" t="s">
        <v>860</v>
      </c>
      <c r="AA232" s="350" t="s">
        <v>504</v>
      </c>
      <c r="AB232" s="154" t="s">
        <v>504</v>
      </c>
      <c r="AC232" s="154" t="s">
        <v>504</v>
      </c>
      <c r="AD232" s="154" t="s">
        <v>504</v>
      </c>
      <c r="AE232" s="154" t="s">
        <v>504</v>
      </c>
      <c r="AF232" s="154" t="s">
        <v>504</v>
      </c>
    </row>
    <row r="233" spans="1:32" s="246" customFormat="1">
      <c r="A233" s="319" t="s">
        <v>861</v>
      </c>
      <c r="B233" s="154">
        <v>421849</v>
      </c>
      <c r="C233" s="154">
        <v>82976</v>
      </c>
      <c r="D233" s="154">
        <v>36599</v>
      </c>
      <c r="E233" s="154">
        <v>3278</v>
      </c>
      <c r="F233" s="154">
        <v>10</v>
      </c>
      <c r="G233" s="154">
        <v>3674</v>
      </c>
      <c r="H233" s="154"/>
      <c r="I233" s="319" t="s">
        <v>861</v>
      </c>
      <c r="J233" s="154">
        <v>9630</v>
      </c>
      <c r="K233" s="154">
        <v>1</v>
      </c>
      <c r="L233" s="154">
        <v>178735</v>
      </c>
      <c r="M233" s="154">
        <v>5</v>
      </c>
      <c r="N233" s="154" t="s">
        <v>504</v>
      </c>
      <c r="O233" s="154">
        <v>32478</v>
      </c>
      <c r="P233" s="154"/>
      <c r="Q233" s="319" t="s">
        <v>861</v>
      </c>
      <c r="R233" s="154" t="s">
        <v>504</v>
      </c>
      <c r="S233" s="154">
        <v>2</v>
      </c>
      <c r="T233" s="154">
        <v>4356</v>
      </c>
      <c r="U233" s="154">
        <v>2</v>
      </c>
      <c r="V233" s="154" t="s">
        <v>504</v>
      </c>
      <c r="W233" s="154">
        <v>66774</v>
      </c>
      <c r="X233" s="154">
        <v>1</v>
      </c>
      <c r="Y233" s="154"/>
      <c r="Z233" s="246" t="s">
        <v>861</v>
      </c>
      <c r="AA233" s="350">
        <v>2</v>
      </c>
      <c r="AB233" s="154">
        <v>3322</v>
      </c>
      <c r="AC233" s="154">
        <v>1</v>
      </c>
      <c r="AD233" s="154" t="s">
        <v>504</v>
      </c>
      <c r="AE233" s="154" t="s">
        <v>504</v>
      </c>
      <c r="AF233" s="154">
        <v>3</v>
      </c>
    </row>
    <row r="234" spans="1:32" s="246" customFormat="1">
      <c r="A234" s="319" t="s">
        <v>862</v>
      </c>
      <c r="B234" s="154">
        <v>421676</v>
      </c>
      <c r="C234" s="154">
        <v>82970</v>
      </c>
      <c r="D234" s="154">
        <v>36599</v>
      </c>
      <c r="E234" s="154">
        <v>3133</v>
      </c>
      <c r="F234" s="154">
        <v>2</v>
      </c>
      <c r="G234" s="154">
        <v>3672</v>
      </c>
      <c r="H234" s="154"/>
      <c r="I234" s="319" t="s">
        <v>862</v>
      </c>
      <c r="J234" s="154">
        <v>9626</v>
      </c>
      <c r="K234" s="154">
        <v>1</v>
      </c>
      <c r="L234" s="154">
        <v>178732</v>
      </c>
      <c r="M234" s="154">
        <v>5</v>
      </c>
      <c r="N234" s="154" t="s">
        <v>504</v>
      </c>
      <c r="O234" s="154">
        <v>32478</v>
      </c>
      <c r="P234" s="154"/>
      <c r="Q234" s="319" t="s">
        <v>862</v>
      </c>
      <c r="R234" s="154" t="s">
        <v>504</v>
      </c>
      <c r="S234" s="154">
        <v>2</v>
      </c>
      <c r="T234" s="154">
        <v>4356</v>
      </c>
      <c r="U234" s="154">
        <v>2</v>
      </c>
      <c r="V234" s="154" t="s">
        <v>504</v>
      </c>
      <c r="W234" s="154">
        <v>66774</v>
      </c>
      <c r="X234" s="154">
        <v>1</v>
      </c>
      <c r="Y234" s="154"/>
      <c r="Z234" s="246" t="s">
        <v>862</v>
      </c>
      <c r="AA234" s="350">
        <v>2</v>
      </c>
      <c r="AB234" s="154">
        <v>3320</v>
      </c>
      <c r="AC234" s="154">
        <v>1</v>
      </c>
      <c r="AD234" s="154" t="s">
        <v>504</v>
      </c>
      <c r="AE234" s="154" t="s">
        <v>504</v>
      </c>
      <c r="AF234" s="154" t="s">
        <v>504</v>
      </c>
    </row>
    <row r="235" spans="1:32" s="246" customFormat="1">
      <c r="A235" s="319" t="s">
        <v>863</v>
      </c>
      <c r="B235" s="154">
        <v>330359</v>
      </c>
      <c r="C235" s="154">
        <v>24029</v>
      </c>
      <c r="D235" s="154">
        <v>2</v>
      </c>
      <c r="E235" s="154" t="s">
        <v>504</v>
      </c>
      <c r="F235" s="154">
        <v>858</v>
      </c>
      <c r="G235" s="154" t="s">
        <v>504</v>
      </c>
      <c r="H235" s="154"/>
      <c r="I235" s="319" t="s">
        <v>863</v>
      </c>
      <c r="J235" s="154">
        <v>101004</v>
      </c>
      <c r="K235" s="154" t="s">
        <v>504</v>
      </c>
      <c r="L235" s="154">
        <v>34146</v>
      </c>
      <c r="M235" s="154" t="s">
        <v>504</v>
      </c>
      <c r="N235" s="154" t="s">
        <v>504</v>
      </c>
      <c r="O235" s="154">
        <v>7821</v>
      </c>
      <c r="P235" s="154"/>
      <c r="Q235" s="319" t="s">
        <v>863</v>
      </c>
      <c r="R235" s="154">
        <v>8320</v>
      </c>
      <c r="S235" s="154">
        <v>2</v>
      </c>
      <c r="T235" s="154">
        <v>4702</v>
      </c>
      <c r="U235" s="154">
        <v>35</v>
      </c>
      <c r="V235" s="154">
        <v>3009</v>
      </c>
      <c r="W235" s="154">
        <v>59517</v>
      </c>
      <c r="X235" s="154">
        <v>206</v>
      </c>
      <c r="Y235" s="154"/>
      <c r="Z235" s="246" t="s">
        <v>863</v>
      </c>
      <c r="AA235" s="350" t="s">
        <v>504</v>
      </c>
      <c r="AB235" s="154" t="s">
        <v>504</v>
      </c>
      <c r="AC235" s="154">
        <v>6471</v>
      </c>
      <c r="AD235" s="154" t="s">
        <v>504</v>
      </c>
      <c r="AE235" s="154" t="s">
        <v>504</v>
      </c>
      <c r="AF235" s="154">
        <v>80237</v>
      </c>
    </row>
    <row r="236" spans="1:32" s="246" customFormat="1">
      <c r="A236" s="319" t="s">
        <v>864</v>
      </c>
      <c r="B236" s="154">
        <v>330359</v>
      </c>
      <c r="C236" s="154">
        <v>24029</v>
      </c>
      <c r="D236" s="154">
        <v>2</v>
      </c>
      <c r="E236" s="154" t="s">
        <v>504</v>
      </c>
      <c r="F236" s="154">
        <v>858</v>
      </c>
      <c r="G236" s="154" t="s">
        <v>504</v>
      </c>
      <c r="H236" s="154"/>
      <c r="I236" s="319" t="s">
        <v>864</v>
      </c>
      <c r="J236" s="154">
        <v>101004</v>
      </c>
      <c r="K236" s="154" t="s">
        <v>504</v>
      </c>
      <c r="L236" s="154">
        <v>34146</v>
      </c>
      <c r="M236" s="154" t="s">
        <v>504</v>
      </c>
      <c r="N236" s="154" t="s">
        <v>504</v>
      </c>
      <c r="O236" s="154">
        <v>7821</v>
      </c>
      <c r="P236" s="154"/>
      <c r="Q236" s="319" t="s">
        <v>864</v>
      </c>
      <c r="R236" s="154">
        <v>8320</v>
      </c>
      <c r="S236" s="154">
        <v>2</v>
      </c>
      <c r="T236" s="154">
        <v>4702</v>
      </c>
      <c r="U236" s="154">
        <v>35</v>
      </c>
      <c r="V236" s="154">
        <v>3009</v>
      </c>
      <c r="W236" s="154">
        <v>59517</v>
      </c>
      <c r="X236" s="154">
        <v>206</v>
      </c>
      <c r="Y236" s="154"/>
      <c r="Z236" s="246" t="s">
        <v>864</v>
      </c>
      <c r="AA236" s="350" t="s">
        <v>504</v>
      </c>
      <c r="AB236" s="154" t="s">
        <v>504</v>
      </c>
      <c r="AC236" s="154">
        <v>6471</v>
      </c>
      <c r="AD236" s="154" t="s">
        <v>504</v>
      </c>
      <c r="AE236" s="154" t="s">
        <v>504</v>
      </c>
      <c r="AF236" s="154">
        <v>80237</v>
      </c>
    </row>
    <row r="237" spans="1:32" s="246" customFormat="1">
      <c r="A237" s="319" t="s">
        <v>865</v>
      </c>
      <c r="B237" s="154">
        <v>219748</v>
      </c>
      <c r="C237" s="154">
        <v>26720</v>
      </c>
      <c r="D237" s="154">
        <v>174</v>
      </c>
      <c r="E237" s="154" t="s">
        <v>504</v>
      </c>
      <c r="F237" s="154">
        <v>26219</v>
      </c>
      <c r="G237" s="154">
        <v>3</v>
      </c>
      <c r="H237" s="154"/>
      <c r="I237" s="319" t="s">
        <v>865</v>
      </c>
      <c r="J237" s="154">
        <v>700</v>
      </c>
      <c r="K237" s="154" t="s">
        <v>504</v>
      </c>
      <c r="L237" s="154">
        <v>239</v>
      </c>
      <c r="M237" s="154">
        <v>19879</v>
      </c>
      <c r="N237" s="154">
        <v>25624</v>
      </c>
      <c r="O237" s="154">
        <v>20084</v>
      </c>
      <c r="P237" s="154"/>
      <c r="Q237" s="319" t="s">
        <v>865</v>
      </c>
      <c r="R237" s="154">
        <v>19987</v>
      </c>
      <c r="S237" s="154" t="s">
        <v>504</v>
      </c>
      <c r="T237" s="154">
        <v>29955</v>
      </c>
      <c r="U237" s="154" t="s">
        <v>504</v>
      </c>
      <c r="V237" s="154">
        <v>30226</v>
      </c>
      <c r="W237" s="154">
        <v>167</v>
      </c>
      <c r="X237" s="154" t="s">
        <v>504</v>
      </c>
      <c r="Y237" s="154"/>
      <c r="Z237" s="246" t="s">
        <v>865</v>
      </c>
      <c r="AA237" s="350" t="s">
        <v>504</v>
      </c>
      <c r="AB237" s="154">
        <v>19770</v>
      </c>
      <c r="AC237" s="154">
        <v>1</v>
      </c>
      <c r="AD237" s="154" t="s">
        <v>504</v>
      </c>
      <c r="AE237" s="154" t="s">
        <v>504</v>
      </c>
      <c r="AF237" s="154" t="s">
        <v>504</v>
      </c>
    </row>
    <row r="238" spans="1:32" s="246" customFormat="1">
      <c r="A238" s="319" t="s">
        <v>866</v>
      </c>
      <c r="B238" s="154">
        <v>219744</v>
      </c>
      <c r="C238" s="154">
        <v>26720</v>
      </c>
      <c r="D238" s="154">
        <v>174</v>
      </c>
      <c r="E238" s="154" t="s">
        <v>504</v>
      </c>
      <c r="F238" s="154">
        <v>26219</v>
      </c>
      <c r="G238" s="154">
        <v>3</v>
      </c>
      <c r="H238" s="154"/>
      <c r="I238" s="319" t="s">
        <v>866</v>
      </c>
      <c r="J238" s="154">
        <v>700</v>
      </c>
      <c r="K238" s="154" t="s">
        <v>504</v>
      </c>
      <c r="L238" s="154">
        <v>239</v>
      </c>
      <c r="M238" s="154">
        <v>19879</v>
      </c>
      <c r="N238" s="154">
        <v>25624</v>
      </c>
      <c r="O238" s="154">
        <v>20084</v>
      </c>
      <c r="P238" s="154"/>
      <c r="Q238" s="319" t="s">
        <v>866</v>
      </c>
      <c r="R238" s="154">
        <v>19987</v>
      </c>
      <c r="S238" s="154" t="s">
        <v>504</v>
      </c>
      <c r="T238" s="154">
        <v>29954</v>
      </c>
      <c r="U238" s="154" t="s">
        <v>504</v>
      </c>
      <c r="V238" s="154">
        <v>30224</v>
      </c>
      <c r="W238" s="154">
        <v>166</v>
      </c>
      <c r="X238" s="154" t="s">
        <v>504</v>
      </c>
      <c r="Y238" s="154"/>
      <c r="Z238" s="246" t="s">
        <v>866</v>
      </c>
      <c r="AA238" s="350" t="s">
        <v>504</v>
      </c>
      <c r="AB238" s="154">
        <v>19770</v>
      </c>
      <c r="AC238" s="154">
        <v>1</v>
      </c>
      <c r="AD238" s="154" t="s">
        <v>504</v>
      </c>
      <c r="AE238" s="154" t="s">
        <v>504</v>
      </c>
      <c r="AF238" s="154" t="s">
        <v>504</v>
      </c>
    </row>
    <row r="239" spans="1:32" s="246" customFormat="1">
      <c r="A239" s="319" t="s">
        <v>867</v>
      </c>
      <c r="B239" s="154">
        <v>79716</v>
      </c>
      <c r="C239" s="154">
        <v>17303</v>
      </c>
      <c r="D239" s="154">
        <v>2</v>
      </c>
      <c r="E239" s="154" t="s">
        <v>504</v>
      </c>
      <c r="F239" s="154">
        <v>823</v>
      </c>
      <c r="G239" s="154" t="s">
        <v>504</v>
      </c>
      <c r="H239" s="154"/>
      <c r="I239" s="319" t="s">
        <v>867</v>
      </c>
      <c r="J239" s="154" t="s">
        <v>504</v>
      </c>
      <c r="K239" s="154" t="s">
        <v>504</v>
      </c>
      <c r="L239" s="154">
        <v>58733</v>
      </c>
      <c r="M239" s="154" t="s">
        <v>504</v>
      </c>
      <c r="N239" s="154" t="s">
        <v>504</v>
      </c>
      <c r="O239" s="154" t="s">
        <v>504</v>
      </c>
      <c r="P239" s="154"/>
      <c r="Q239" s="319" t="s">
        <v>867</v>
      </c>
      <c r="R239" s="154" t="s">
        <v>504</v>
      </c>
      <c r="S239" s="154" t="s">
        <v>504</v>
      </c>
      <c r="T239" s="154">
        <v>1</v>
      </c>
      <c r="U239" s="154" t="s">
        <v>504</v>
      </c>
      <c r="V239" s="154">
        <v>726</v>
      </c>
      <c r="W239" s="154">
        <v>2128</v>
      </c>
      <c r="X239" s="154" t="s">
        <v>504</v>
      </c>
      <c r="Y239" s="154"/>
      <c r="Z239" s="246" t="s">
        <v>867</v>
      </c>
      <c r="AA239" s="350" t="s">
        <v>504</v>
      </c>
      <c r="AB239" s="154" t="s">
        <v>504</v>
      </c>
      <c r="AC239" s="154" t="s">
        <v>504</v>
      </c>
      <c r="AD239" s="154" t="s">
        <v>504</v>
      </c>
      <c r="AE239" s="154" t="s">
        <v>504</v>
      </c>
      <c r="AF239" s="154" t="s">
        <v>504</v>
      </c>
    </row>
    <row r="240" spans="1:32" s="246" customFormat="1">
      <c r="A240" s="319" t="s">
        <v>868</v>
      </c>
      <c r="B240" s="154">
        <v>79716</v>
      </c>
      <c r="C240" s="154">
        <v>17303</v>
      </c>
      <c r="D240" s="154">
        <v>2</v>
      </c>
      <c r="E240" s="154" t="s">
        <v>504</v>
      </c>
      <c r="F240" s="154">
        <v>823</v>
      </c>
      <c r="G240" s="154" t="s">
        <v>504</v>
      </c>
      <c r="H240" s="154"/>
      <c r="I240" s="319" t="s">
        <v>868</v>
      </c>
      <c r="J240" s="154" t="s">
        <v>504</v>
      </c>
      <c r="K240" s="154" t="s">
        <v>504</v>
      </c>
      <c r="L240" s="154">
        <v>58733</v>
      </c>
      <c r="M240" s="154" t="s">
        <v>504</v>
      </c>
      <c r="N240" s="154" t="s">
        <v>504</v>
      </c>
      <c r="O240" s="154" t="s">
        <v>504</v>
      </c>
      <c r="P240" s="154"/>
      <c r="Q240" s="319" t="s">
        <v>868</v>
      </c>
      <c r="R240" s="154" t="s">
        <v>504</v>
      </c>
      <c r="S240" s="154" t="s">
        <v>504</v>
      </c>
      <c r="T240" s="154">
        <v>1</v>
      </c>
      <c r="U240" s="154" t="s">
        <v>504</v>
      </c>
      <c r="V240" s="154">
        <v>726</v>
      </c>
      <c r="W240" s="154">
        <v>2128</v>
      </c>
      <c r="X240" s="154" t="s">
        <v>504</v>
      </c>
      <c r="Y240" s="154"/>
      <c r="Z240" s="246" t="s">
        <v>868</v>
      </c>
      <c r="AA240" s="350" t="s">
        <v>504</v>
      </c>
      <c r="AB240" s="154" t="s">
        <v>504</v>
      </c>
      <c r="AC240" s="154" t="s">
        <v>504</v>
      </c>
      <c r="AD240" s="154" t="s">
        <v>504</v>
      </c>
      <c r="AE240" s="154" t="s">
        <v>504</v>
      </c>
      <c r="AF240" s="154" t="s">
        <v>504</v>
      </c>
    </row>
    <row r="241" spans="1:32" s="246" customFormat="1">
      <c r="A241" s="319" t="s">
        <v>869</v>
      </c>
      <c r="B241" s="154">
        <v>72678</v>
      </c>
      <c r="C241" s="154">
        <v>18009</v>
      </c>
      <c r="D241" s="154" t="s">
        <v>504</v>
      </c>
      <c r="E241" s="154">
        <v>6</v>
      </c>
      <c r="F241" s="154">
        <v>1</v>
      </c>
      <c r="G241" s="154">
        <v>1</v>
      </c>
      <c r="H241" s="154"/>
      <c r="I241" s="319" t="s">
        <v>869</v>
      </c>
      <c r="J241" s="154">
        <v>8652</v>
      </c>
      <c r="K241" s="154" t="s">
        <v>504</v>
      </c>
      <c r="L241" s="154">
        <v>14527</v>
      </c>
      <c r="M241" s="154" t="s">
        <v>504</v>
      </c>
      <c r="N241" s="154" t="s">
        <v>504</v>
      </c>
      <c r="O241" s="154" t="s">
        <v>504</v>
      </c>
      <c r="P241" s="154"/>
      <c r="Q241" s="319" t="s">
        <v>869</v>
      </c>
      <c r="R241" s="154">
        <v>54</v>
      </c>
      <c r="S241" s="154">
        <v>1</v>
      </c>
      <c r="T241" s="154">
        <v>52</v>
      </c>
      <c r="U241" s="154">
        <v>4270</v>
      </c>
      <c r="V241" s="154">
        <v>16907</v>
      </c>
      <c r="W241" s="154">
        <v>6017</v>
      </c>
      <c r="X241" s="154">
        <v>3</v>
      </c>
      <c r="Y241" s="154"/>
      <c r="Z241" s="246" t="s">
        <v>869</v>
      </c>
      <c r="AA241" s="350" t="s">
        <v>504</v>
      </c>
      <c r="AB241" s="154" t="s">
        <v>504</v>
      </c>
      <c r="AC241" s="154" t="s">
        <v>504</v>
      </c>
      <c r="AD241" s="154" t="s">
        <v>504</v>
      </c>
      <c r="AE241" s="154" t="s">
        <v>504</v>
      </c>
      <c r="AF241" s="154">
        <v>4178</v>
      </c>
    </row>
    <row r="242" spans="1:32" s="246" customFormat="1">
      <c r="A242" s="319" t="s">
        <v>870</v>
      </c>
      <c r="B242" s="154">
        <v>54474</v>
      </c>
      <c r="C242" s="154">
        <v>18000</v>
      </c>
      <c r="D242" s="154" t="s">
        <v>504</v>
      </c>
      <c r="E242" s="154" t="s">
        <v>504</v>
      </c>
      <c r="F242" s="154">
        <v>1</v>
      </c>
      <c r="G242" s="154">
        <v>1</v>
      </c>
      <c r="H242" s="154"/>
      <c r="I242" s="319" t="s">
        <v>870</v>
      </c>
      <c r="J242" s="154">
        <v>4812</v>
      </c>
      <c r="K242" s="154" t="s">
        <v>504</v>
      </c>
      <c r="L242" s="154">
        <v>14519</v>
      </c>
      <c r="M242" s="154" t="s">
        <v>504</v>
      </c>
      <c r="N242" s="154" t="s">
        <v>504</v>
      </c>
      <c r="O242" s="154" t="s">
        <v>504</v>
      </c>
      <c r="P242" s="154"/>
      <c r="Q242" s="319" t="s">
        <v>870</v>
      </c>
      <c r="R242" s="154" t="s">
        <v>504</v>
      </c>
      <c r="S242" s="154" t="s">
        <v>504</v>
      </c>
      <c r="T242" s="154">
        <v>28</v>
      </c>
      <c r="U242" s="154">
        <v>95</v>
      </c>
      <c r="V242" s="154">
        <v>16907</v>
      </c>
      <c r="W242" s="154">
        <v>108</v>
      </c>
      <c r="X242" s="154">
        <v>3</v>
      </c>
      <c r="Y242" s="154"/>
      <c r="Z242" s="246" t="s">
        <v>870</v>
      </c>
      <c r="AA242" s="350" t="s">
        <v>504</v>
      </c>
      <c r="AB242" s="154" t="s">
        <v>504</v>
      </c>
      <c r="AC242" s="154" t="s">
        <v>504</v>
      </c>
      <c r="AD242" s="154" t="s">
        <v>504</v>
      </c>
      <c r="AE242" s="154" t="s">
        <v>504</v>
      </c>
      <c r="AF242" s="154" t="s">
        <v>504</v>
      </c>
    </row>
    <row r="243" spans="1:32" s="246" customFormat="1">
      <c r="A243" s="319" t="s">
        <v>871</v>
      </c>
      <c r="B243" s="154">
        <v>18204</v>
      </c>
      <c r="C243" s="154">
        <v>9</v>
      </c>
      <c r="D243" s="154" t="s">
        <v>504</v>
      </c>
      <c r="E243" s="154">
        <v>6</v>
      </c>
      <c r="F243" s="154" t="s">
        <v>504</v>
      </c>
      <c r="G243" s="154" t="s">
        <v>504</v>
      </c>
      <c r="H243" s="154"/>
      <c r="I243" s="319" t="s">
        <v>871</v>
      </c>
      <c r="J243" s="154">
        <v>3840</v>
      </c>
      <c r="K243" s="154" t="s">
        <v>504</v>
      </c>
      <c r="L243" s="154">
        <v>8</v>
      </c>
      <c r="M243" s="154" t="s">
        <v>504</v>
      </c>
      <c r="N243" s="154" t="s">
        <v>504</v>
      </c>
      <c r="O243" s="154" t="s">
        <v>504</v>
      </c>
      <c r="P243" s="154"/>
      <c r="Q243" s="319" t="s">
        <v>871</v>
      </c>
      <c r="R243" s="154">
        <v>54</v>
      </c>
      <c r="S243" s="154">
        <v>1</v>
      </c>
      <c r="T243" s="154">
        <v>24</v>
      </c>
      <c r="U243" s="154">
        <v>4175</v>
      </c>
      <c r="V243" s="154" t="s">
        <v>504</v>
      </c>
      <c r="W243" s="154">
        <v>5909</v>
      </c>
      <c r="X243" s="154" t="s">
        <v>504</v>
      </c>
      <c r="Y243" s="154"/>
      <c r="Z243" s="246" t="s">
        <v>871</v>
      </c>
      <c r="AA243" s="350" t="s">
        <v>504</v>
      </c>
      <c r="AB243" s="154" t="s">
        <v>504</v>
      </c>
      <c r="AC243" s="154" t="s">
        <v>504</v>
      </c>
      <c r="AD243" s="154" t="s">
        <v>504</v>
      </c>
      <c r="AE243" s="154" t="s">
        <v>504</v>
      </c>
      <c r="AF243" s="154">
        <v>4178</v>
      </c>
    </row>
    <row r="244" spans="1:32" s="246" customFormat="1">
      <c r="A244" s="319" t="s">
        <v>872</v>
      </c>
      <c r="B244" s="154">
        <v>857016</v>
      </c>
      <c r="C244" s="154">
        <v>193950</v>
      </c>
      <c r="D244" s="154">
        <v>42851</v>
      </c>
      <c r="E244" s="154">
        <v>613</v>
      </c>
      <c r="F244" s="154">
        <v>4</v>
      </c>
      <c r="G244" s="154" t="s">
        <v>504</v>
      </c>
      <c r="H244" s="154"/>
      <c r="I244" s="319" t="s">
        <v>872</v>
      </c>
      <c r="J244" s="154">
        <v>48231</v>
      </c>
      <c r="K244" s="154" t="s">
        <v>504</v>
      </c>
      <c r="L244" s="154">
        <v>278027</v>
      </c>
      <c r="M244" s="154">
        <v>14</v>
      </c>
      <c r="N244" s="154">
        <v>3</v>
      </c>
      <c r="O244" s="154">
        <v>82054</v>
      </c>
      <c r="P244" s="154"/>
      <c r="Q244" s="319" t="s">
        <v>872</v>
      </c>
      <c r="R244" s="154">
        <v>4712</v>
      </c>
      <c r="S244" s="154">
        <v>12</v>
      </c>
      <c r="T244" s="154">
        <v>431</v>
      </c>
      <c r="U244" s="154">
        <v>267</v>
      </c>
      <c r="V244" s="154">
        <v>2</v>
      </c>
      <c r="W244" s="154">
        <v>205612</v>
      </c>
      <c r="X244" s="154">
        <v>12</v>
      </c>
      <c r="Y244" s="154"/>
      <c r="Z244" s="246" t="s">
        <v>872</v>
      </c>
      <c r="AA244" s="350" t="s">
        <v>504</v>
      </c>
      <c r="AB244" s="154">
        <v>4</v>
      </c>
      <c r="AC244" s="154">
        <v>8</v>
      </c>
      <c r="AD244" s="154">
        <v>79</v>
      </c>
      <c r="AE244" s="154" t="s">
        <v>504</v>
      </c>
      <c r="AF244" s="154">
        <v>130</v>
      </c>
    </row>
    <row r="245" spans="1:32" s="246" customFormat="1">
      <c r="A245" s="319" t="s">
        <v>873</v>
      </c>
      <c r="B245" s="154">
        <v>30387</v>
      </c>
      <c r="C245" s="154">
        <v>22557</v>
      </c>
      <c r="D245" s="154" t="s">
        <v>504</v>
      </c>
      <c r="E245" s="154">
        <v>3</v>
      </c>
      <c r="F245" s="154" t="s">
        <v>504</v>
      </c>
      <c r="G245" s="154" t="s">
        <v>504</v>
      </c>
      <c r="H245" s="154"/>
      <c r="I245" s="319" t="s">
        <v>873</v>
      </c>
      <c r="J245" s="154">
        <v>2</v>
      </c>
      <c r="K245" s="154" t="s">
        <v>504</v>
      </c>
      <c r="L245" s="154">
        <v>11</v>
      </c>
      <c r="M245" s="154" t="s">
        <v>504</v>
      </c>
      <c r="N245" s="154" t="s">
        <v>504</v>
      </c>
      <c r="O245" s="154">
        <v>4542</v>
      </c>
      <c r="P245" s="154"/>
      <c r="Q245" s="319" t="s">
        <v>873</v>
      </c>
      <c r="R245" s="154" t="s">
        <v>504</v>
      </c>
      <c r="S245" s="154" t="s">
        <v>504</v>
      </c>
      <c r="T245" s="154">
        <v>3</v>
      </c>
      <c r="U245" s="154" t="s">
        <v>504</v>
      </c>
      <c r="V245" s="154" t="s">
        <v>504</v>
      </c>
      <c r="W245" s="154">
        <v>3189</v>
      </c>
      <c r="X245" s="154" t="s">
        <v>504</v>
      </c>
      <c r="Y245" s="154"/>
      <c r="Z245" s="246" t="s">
        <v>873</v>
      </c>
      <c r="AA245" s="350" t="s">
        <v>504</v>
      </c>
      <c r="AB245" s="154">
        <v>1</v>
      </c>
      <c r="AC245" s="154" t="s">
        <v>504</v>
      </c>
      <c r="AD245" s="154">
        <v>75</v>
      </c>
      <c r="AE245" s="154" t="s">
        <v>504</v>
      </c>
      <c r="AF245" s="154">
        <v>4</v>
      </c>
    </row>
    <row r="246" spans="1:32" s="246" customFormat="1">
      <c r="A246" s="319" t="s">
        <v>874</v>
      </c>
      <c r="B246" s="154">
        <v>794656</v>
      </c>
      <c r="C246" s="154">
        <v>155261</v>
      </c>
      <c r="D246" s="154">
        <v>42699</v>
      </c>
      <c r="E246" s="154">
        <v>605</v>
      </c>
      <c r="F246" s="154" t="s">
        <v>504</v>
      </c>
      <c r="G246" s="154" t="s">
        <v>504</v>
      </c>
      <c r="H246" s="154"/>
      <c r="I246" s="319" t="s">
        <v>874</v>
      </c>
      <c r="J246" s="154">
        <v>48112</v>
      </c>
      <c r="K246" s="154" t="s">
        <v>504</v>
      </c>
      <c r="L246" s="154">
        <v>274231</v>
      </c>
      <c r="M246" s="154">
        <v>14</v>
      </c>
      <c r="N246" s="154" t="s">
        <v>504</v>
      </c>
      <c r="O246" s="154">
        <v>68545</v>
      </c>
      <c r="P246" s="154"/>
      <c r="Q246" s="319" t="s">
        <v>874</v>
      </c>
      <c r="R246" s="154">
        <v>4164</v>
      </c>
      <c r="S246" s="154">
        <v>8</v>
      </c>
      <c r="T246" s="154">
        <v>426</v>
      </c>
      <c r="U246" s="154">
        <v>77</v>
      </c>
      <c r="V246" s="154" t="s">
        <v>504</v>
      </c>
      <c r="W246" s="154">
        <v>200494</v>
      </c>
      <c r="X246" s="154">
        <v>5</v>
      </c>
      <c r="Y246" s="154"/>
      <c r="Z246" s="246" t="s">
        <v>874</v>
      </c>
      <c r="AA246" s="350" t="s">
        <v>504</v>
      </c>
      <c r="AB246" s="154">
        <v>3</v>
      </c>
      <c r="AC246" s="154">
        <v>8</v>
      </c>
      <c r="AD246" s="154" t="s">
        <v>504</v>
      </c>
      <c r="AE246" s="154" t="s">
        <v>504</v>
      </c>
      <c r="AF246" s="154">
        <v>4</v>
      </c>
    </row>
    <row r="247" spans="1:32" s="246" customFormat="1">
      <c r="A247" s="319" t="s">
        <v>875</v>
      </c>
      <c r="B247" s="154">
        <v>15989</v>
      </c>
      <c r="C247" s="154">
        <v>15987</v>
      </c>
      <c r="D247" s="154" t="s">
        <v>504</v>
      </c>
      <c r="E247" s="154" t="s">
        <v>504</v>
      </c>
      <c r="F247" s="154" t="s">
        <v>504</v>
      </c>
      <c r="G247" s="154" t="s">
        <v>504</v>
      </c>
      <c r="H247" s="154"/>
      <c r="I247" s="319" t="s">
        <v>875</v>
      </c>
      <c r="J247" s="154" t="s">
        <v>504</v>
      </c>
      <c r="K247" s="154" t="s">
        <v>504</v>
      </c>
      <c r="L247" s="154">
        <v>1</v>
      </c>
      <c r="M247" s="154" t="s">
        <v>504</v>
      </c>
      <c r="N247" s="154" t="s">
        <v>504</v>
      </c>
      <c r="O247" s="154" t="s">
        <v>504</v>
      </c>
      <c r="P247" s="154"/>
      <c r="Q247" s="319" t="s">
        <v>875</v>
      </c>
      <c r="R247" s="154" t="s">
        <v>504</v>
      </c>
      <c r="S247" s="154" t="s">
        <v>504</v>
      </c>
      <c r="T247" s="154" t="s">
        <v>504</v>
      </c>
      <c r="U247" s="154" t="s">
        <v>504</v>
      </c>
      <c r="V247" s="154" t="s">
        <v>504</v>
      </c>
      <c r="W247" s="154" t="s">
        <v>504</v>
      </c>
      <c r="X247" s="154" t="s">
        <v>504</v>
      </c>
      <c r="Y247" s="154"/>
      <c r="Z247" s="246" t="s">
        <v>875</v>
      </c>
      <c r="AA247" s="350" t="s">
        <v>504</v>
      </c>
      <c r="AB247" s="154" t="s">
        <v>504</v>
      </c>
      <c r="AC247" s="154" t="s">
        <v>504</v>
      </c>
      <c r="AD247" s="154" t="s">
        <v>504</v>
      </c>
      <c r="AE247" s="154" t="s">
        <v>504</v>
      </c>
      <c r="AF247" s="154">
        <v>1</v>
      </c>
    </row>
    <row r="248" spans="1:32" s="246" customFormat="1">
      <c r="A248" s="319" t="s">
        <v>876</v>
      </c>
      <c r="B248" s="154">
        <v>5556</v>
      </c>
      <c r="C248" s="154" t="s">
        <v>504</v>
      </c>
      <c r="D248" s="154">
        <v>1</v>
      </c>
      <c r="E248" s="154">
        <v>1</v>
      </c>
      <c r="F248" s="154">
        <v>2</v>
      </c>
      <c r="G248" s="154" t="s">
        <v>504</v>
      </c>
      <c r="H248" s="154"/>
      <c r="I248" s="319" t="s">
        <v>876</v>
      </c>
      <c r="J248" s="154" t="s">
        <v>504</v>
      </c>
      <c r="K248" s="154" t="s">
        <v>504</v>
      </c>
      <c r="L248" s="154">
        <v>3776</v>
      </c>
      <c r="M248" s="154" t="s">
        <v>504</v>
      </c>
      <c r="N248" s="154" t="s">
        <v>504</v>
      </c>
      <c r="O248" s="154">
        <v>6</v>
      </c>
      <c r="P248" s="154"/>
      <c r="Q248" s="319" t="s">
        <v>876</v>
      </c>
      <c r="R248" s="154" t="s">
        <v>504</v>
      </c>
      <c r="S248" s="154" t="s">
        <v>504</v>
      </c>
      <c r="T248" s="154" t="s">
        <v>504</v>
      </c>
      <c r="U248" s="154" t="s">
        <v>504</v>
      </c>
      <c r="V248" s="154" t="s">
        <v>504</v>
      </c>
      <c r="W248" s="154">
        <v>1669</v>
      </c>
      <c r="X248" s="154" t="s">
        <v>504</v>
      </c>
      <c r="Y248" s="154"/>
      <c r="Z248" s="246" t="s">
        <v>876</v>
      </c>
      <c r="AA248" s="350" t="s">
        <v>504</v>
      </c>
      <c r="AB248" s="154" t="s">
        <v>504</v>
      </c>
      <c r="AC248" s="154" t="s">
        <v>504</v>
      </c>
      <c r="AD248" s="154" t="s">
        <v>504</v>
      </c>
      <c r="AE248" s="154" t="s">
        <v>504</v>
      </c>
      <c r="AF248" s="154">
        <v>101</v>
      </c>
    </row>
    <row r="249" spans="1:32" s="246" customFormat="1">
      <c r="A249" s="319" t="s">
        <v>877</v>
      </c>
      <c r="B249" s="154">
        <v>8966</v>
      </c>
      <c r="C249" s="154">
        <v>1</v>
      </c>
      <c r="D249" s="154" t="s">
        <v>504</v>
      </c>
      <c r="E249" s="154" t="s">
        <v>504</v>
      </c>
      <c r="F249" s="154" t="s">
        <v>504</v>
      </c>
      <c r="G249" s="154" t="s">
        <v>504</v>
      </c>
      <c r="H249" s="154"/>
      <c r="I249" s="319" t="s">
        <v>877</v>
      </c>
      <c r="J249" s="154">
        <v>4</v>
      </c>
      <c r="K249" s="154" t="s">
        <v>504</v>
      </c>
      <c r="L249" s="154">
        <v>2</v>
      </c>
      <c r="M249" s="154" t="s">
        <v>504</v>
      </c>
      <c r="N249" s="154" t="s">
        <v>504</v>
      </c>
      <c r="O249" s="154">
        <v>8955</v>
      </c>
      <c r="P249" s="154"/>
      <c r="Q249" s="319" t="s">
        <v>877</v>
      </c>
      <c r="R249" s="154" t="s">
        <v>504</v>
      </c>
      <c r="S249" s="154" t="s">
        <v>504</v>
      </c>
      <c r="T249" s="154" t="s">
        <v>504</v>
      </c>
      <c r="U249" s="154" t="s">
        <v>504</v>
      </c>
      <c r="V249" s="154">
        <v>2</v>
      </c>
      <c r="W249" s="154" t="s">
        <v>504</v>
      </c>
      <c r="X249" s="154" t="s">
        <v>504</v>
      </c>
      <c r="Y249" s="154"/>
      <c r="Z249" s="246" t="s">
        <v>877</v>
      </c>
      <c r="AA249" s="350" t="s">
        <v>504</v>
      </c>
      <c r="AB249" s="154" t="s">
        <v>504</v>
      </c>
      <c r="AC249" s="154" t="s">
        <v>504</v>
      </c>
      <c r="AD249" s="154" t="s">
        <v>504</v>
      </c>
      <c r="AE249" s="154" t="s">
        <v>504</v>
      </c>
      <c r="AF249" s="154">
        <v>2</v>
      </c>
    </row>
    <row r="250" spans="1:32" s="246" customFormat="1">
      <c r="A250" s="319" t="s">
        <v>878</v>
      </c>
      <c r="B250" s="154">
        <v>2064749</v>
      </c>
      <c r="C250" s="154">
        <v>259118</v>
      </c>
      <c r="D250" s="154">
        <v>127146</v>
      </c>
      <c r="E250" s="154">
        <v>30</v>
      </c>
      <c r="F250" s="154">
        <v>3</v>
      </c>
      <c r="G250" s="154">
        <v>22578</v>
      </c>
      <c r="H250" s="154"/>
      <c r="I250" s="319" t="s">
        <v>878</v>
      </c>
      <c r="J250" s="154">
        <v>285243</v>
      </c>
      <c r="K250" s="154">
        <v>4</v>
      </c>
      <c r="L250" s="154">
        <v>523003</v>
      </c>
      <c r="M250" s="154">
        <v>61</v>
      </c>
      <c r="N250" s="154">
        <v>10</v>
      </c>
      <c r="O250" s="154">
        <v>106011</v>
      </c>
      <c r="P250" s="154"/>
      <c r="Q250" s="319" t="s">
        <v>878</v>
      </c>
      <c r="R250" s="154">
        <v>48743</v>
      </c>
      <c r="S250" s="154">
        <v>25743</v>
      </c>
      <c r="T250" s="154">
        <v>71831</v>
      </c>
      <c r="U250" s="154">
        <v>19055</v>
      </c>
      <c r="V250" s="154">
        <v>21049</v>
      </c>
      <c r="W250" s="154">
        <v>500264</v>
      </c>
      <c r="X250" s="154">
        <v>327</v>
      </c>
      <c r="Y250" s="154"/>
      <c r="Z250" s="246" t="s">
        <v>878</v>
      </c>
      <c r="AA250" s="350" t="s">
        <v>504</v>
      </c>
      <c r="AB250" s="154">
        <v>42</v>
      </c>
      <c r="AC250" s="154">
        <v>3</v>
      </c>
      <c r="AD250" s="154">
        <v>73</v>
      </c>
      <c r="AE250" s="154">
        <v>1</v>
      </c>
      <c r="AF250" s="154">
        <v>54411</v>
      </c>
    </row>
    <row r="251" spans="1:32" s="246" customFormat="1">
      <c r="A251" s="319" t="s">
        <v>879</v>
      </c>
      <c r="B251" s="154">
        <v>495001</v>
      </c>
      <c r="C251" s="154">
        <v>225</v>
      </c>
      <c r="D251" s="154">
        <v>46715</v>
      </c>
      <c r="E251" s="154">
        <v>4</v>
      </c>
      <c r="F251" s="154" t="s">
        <v>504</v>
      </c>
      <c r="G251" s="154" t="s">
        <v>504</v>
      </c>
      <c r="H251" s="154"/>
      <c r="I251" s="319" t="s">
        <v>879</v>
      </c>
      <c r="J251" s="154">
        <v>54588</v>
      </c>
      <c r="K251" s="154" t="s">
        <v>504</v>
      </c>
      <c r="L251" s="154">
        <v>192346</v>
      </c>
      <c r="M251" s="154" t="s">
        <v>504</v>
      </c>
      <c r="N251" s="154" t="s">
        <v>504</v>
      </c>
      <c r="O251" s="154">
        <v>90</v>
      </c>
      <c r="P251" s="154"/>
      <c r="Q251" s="319" t="s">
        <v>879</v>
      </c>
      <c r="R251" s="154">
        <v>10</v>
      </c>
      <c r="S251" s="154">
        <v>5</v>
      </c>
      <c r="T251" s="154">
        <v>19</v>
      </c>
      <c r="U251" s="154">
        <v>562</v>
      </c>
      <c r="V251" s="154" t="s">
        <v>504</v>
      </c>
      <c r="W251" s="154">
        <v>200401</v>
      </c>
      <c r="X251" s="154">
        <v>21</v>
      </c>
      <c r="Y251" s="154"/>
      <c r="Z251" s="246" t="s">
        <v>879</v>
      </c>
      <c r="AA251" s="350" t="s">
        <v>504</v>
      </c>
      <c r="AB251" s="154">
        <v>5</v>
      </c>
      <c r="AC251" s="154" t="s">
        <v>504</v>
      </c>
      <c r="AD251" s="154" t="s">
        <v>504</v>
      </c>
      <c r="AE251" s="154" t="s">
        <v>504</v>
      </c>
      <c r="AF251" s="154">
        <v>10</v>
      </c>
    </row>
    <row r="252" spans="1:32" s="246" customFormat="1">
      <c r="A252" s="319" t="s">
        <v>880</v>
      </c>
      <c r="B252" s="154">
        <v>6834</v>
      </c>
      <c r="C252" s="154">
        <v>28</v>
      </c>
      <c r="D252" s="154" t="s">
        <v>504</v>
      </c>
      <c r="E252" s="154">
        <v>6</v>
      </c>
      <c r="F252" s="154" t="s">
        <v>504</v>
      </c>
      <c r="G252" s="154" t="s">
        <v>504</v>
      </c>
      <c r="H252" s="154"/>
      <c r="I252" s="319" t="s">
        <v>880</v>
      </c>
      <c r="J252" s="154">
        <v>59</v>
      </c>
      <c r="K252" s="154" t="s">
        <v>504</v>
      </c>
      <c r="L252" s="154">
        <v>6627</v>
      </c>
      <c r="M252" s="154" t="s">
        <v>504</v>
      </c>
      <c r="N252" s="154">
        <v>6</v>
      </c>
      <c r="O252" s="154" t="s">
        <v>504</v>
      </c>
      <c r="P252" s="154"/>
      <c r="Q252" s="319" t="s">
        <v>880</v>
      </c>
      <c r="R252" s="154" t="s">
        <v>504</v>
      </c>
      <c r="S252" s="154" t="s">
        <v>504</v>
      </c>
      <c r="T252" s="154">
        <v>108</v>
      </c>
      <c r="U252" s="154" t="s">
        <v>504</v>
      </c>
      <c r="V252" s="154" t="s">
        <v>504</v>
      </c>
      <c r="W252" s="154" t="s">
        <v>504</v>
      </c>
      <c r="X252" s="154" t="s">
        <v>504</v>
      </c>
      <c r="Y252" s="154"/>
      <c r="Z252" s="246" t="s">
        <v>880</v>
      </c>
      <c r="AA252" s="350" t="s">
        <v>504</v>
      </c>
      <c r="AB252" s="154" t="s">
        <v>504</v>
      </c>
      <c r="AC252" s="154" t="s">
        <v>504</v>
      </c>
      <c r="AD252" s="154" t="s">
        <v>504</v>
      </c>
      <c r="AE252" s="154" t="s">
        <v>504</v>
      </c>
      <c r="AF252" s="154" t="s">
        <v>504</v>
      </c>
    </row>
    <row r="253" spans="1:32" s="246" customFormat="1">
      <c r="A253" s="319" t="s">
        <v>881</v>
      </c>
      <c r="B253" s="154">
        <v>406104</v>
      </c>
      <c r="C253" s="154">
        <v>56804</v>
      </c>
      <c r="D253" s="154">
        <v>14929</v>
      </c>
      <c r="E253" s="154">
        <v>2</v>
      </c>
      <c r="F253" s="154" t="s">
        <v>504</v>
      </c>
      <c r="G253" s="154">
        <v>2292</v>
      </c>
      <c r="H253" s="154"/>
      <c r="I253" s="319" t="s">
        <v>881</v>
      </c>
      <c r="J253" s="154">
        <v>38626</v>
      </c>
      <c r="K253" s="154" t="s">
        <v>504</v>
      </c>
      <c r="L253" s="154">
        <v>141257</v>
      </c>
      <c r="M253" s="154">
        <v>11</v>
      </c>
      <c r="N253" s="154" t="s">
        <v>504</v>
      </c>
      <c r="O253" s="154">
        <v>27716</v>
      </c>
      <c r="P253" s="154"/>
      <c r="Q253" s="319" t="s">
        <v>881</v>
      </c>
      <c r="R253" s="154">
        <v>7</v>
      </c>
      <c r="S253" s="154">
        <v>3</v>
      </c>
      <c r="T253" s="154">
        <v>15218</v>
      </c>
      <c r="U253" s="154">
        <v>141</v>
      </c>
      <c r="V253" s="154" t="s">
        <v>504</v>
      </c>
      <c r="W253" s="154">
        <v>108954</v>
      </c>
      <c r="X253" s="154">
        <v>115</v>
      </c>
      <c r="Y253" s="154"/>
      <c r="Z253" s="246" t="s">
        <v>881</v>
      </c>
      <c r="AA253" s="350" t="s">
        <v>504</v>
      </c>
      <c r="AB253" s="154">
        <v>2</v>
      </c>
      <c r="AC253" s="154">
        <v>1</v>
      </c>
      <c r="AD253" s="154">
        <v>7</v>
      </c>
      <c r="AE253" s="154">
        <v>1</v>
      </c>
      <c r="AF253" s="154">
        <v>18</v>
      </c>
    </row>
    <row r="254" spans="1:32" s="246" customFormat="1">
      <c r="A254" s="319" t="s">
        <v>882</v>
      </c>
      <c r="B254" s="154">
        <v>949298</v>
      </c>
      <c r="C254" s="154">
        <v>201520</v>
      </c>
      <c r="D254" s="154">
        <v>4174</v>
      </c>
      <c r="E254" s="154">
        <v>2</v>
      </c>
      <c r="F254" s="154" t="s">
        <v>504</v>
      </c>
      <c r="G254" s="154">
        <v>20277</v>
      </c>
      <c r="H254" s="154"/>
      <c r="I254" s="319" t="s">
        <v>882</v>
      </c>
      <c r="J254" s="154">
        <v>191873</v>
      </c>
      <c r="K254" s="154" t="s">
        <v>504</v>
      </c>
      <c r="L254" s="154">
        <v>182362</v>
      </c>
      <c r="M254" s="154">
        <v>12</v>
      </c>
      <c r="N254" s="154" t="s">
        <v>504</v>
      </c>
      <c r="O254" s="154">
        <v>78178</v>
      </c>
      <c r="P254" s="154"/>
      <c r="Q254" s="319" t="s">
        <v>882</v>
      </c>
      <c r="R254" s="154">
        <v>48668</v>
      </c>
      <c r="S254" s="154">
        <v>19</v>
      </c>
      <c r="T254" s="154">
        <v>12</v>
      </c>
      <c r="U254" s="154">
        <v>56</v>
      </c>
      <c r="V254" s="154" t="s">
        <v>504</v>
      </c>
      <c r="W254" s="154">
        <v>167594</v>
      </c>
      <c r="X254" s="154">
        <v>178</v>
      </c>
      <c r="Y254" s="154"/>
      <c r="Z254" s="246" t="s">
        <v>882</v>
      </c>
      <c r="AA254" s="350" t="s">
        <v>504</v>
      </c>
      <c r="AB254" s="154" t="s">
        <v>504</v>
      </c>
      <c r="AC254" s="154">
        <v>2</v>
      </c>
      <c r="AD254" s="154">
        <v>6</v>
      </c>
      <c r="AE254" s="154" t="s">
        <v>504</v>
      </c>
      <c r="AF254" s="154">
        <v>54365</v>
      </c>
    </row>
    <row r="255" spans="1:32" s="246" customFormat="1">
      <c r="A255" s="319" t="s">
        <v>883</v>
      </c>
      <c r="B255" s="154">
        <v>205988</v>
      </c>
      <c r="C255" s="154">
        <v>476</v>
      </c>
      <c r="D255" s="154">
        <v>61009</v>
      </c>
      <c r="E255" s="154" t="s">
        <v>504</v>
      </c>
      <c r="F255" s="154">
        <v>3</v>
      </c>
      <c r="G255" s="154">
        <v>9</v>
      </c>
      <c r="H255" s="154"/>
      <c r="I255" s="319" t="s">
        <v>883</v>
      </c>
      <c r="J255" s="154">
        <v>85</v>
      </c>
      <c r="K255" s="154" t="s">
        <v>504</v>
      </c>
      <c r="L255" s="154">
        <v>207</v>
      </c>
      <c r="M255" s="154">
        <v>36</v>
      </c>
      <c r="N255" s="154">
        <v>4</v>
      </c>
      <c r="O255" s="154">
        <v>22</v>
      </c>
      <c r="P255" s="154"/>
      <c r="Q255" s="319" t="s">
        <v>883</v>
      </c>
      <c r="R255" s="154">
        <v>56</v>
      </c>
      <c r="S255" s="154">
        <v>25687</v>
      </c>
      <c r="T255" s="154">
        <v>56284</v>
      </c>
      <c r="U255" s="154">
        <v>18296</v>
      </c>
      <c r="V255" s="154">
        <v>21049</v>
      </c>
      <c r="W255" s="154">
        <v>22652</v>
      </c>
      <c r="X255" s="154">
        <v>8</v>
      </c>
      <c r="Y255" s="154"/>
      <c r="Z255" s="246" t="s">
        <v>883</v>
      </c>
      <c r="AA255" s="350" t="s">
        <v>504</v>
      </c>
      <c r="AB255" s="154">
        <v>29</v>
      </c>
      <c r="AC255" s="154" t="s">
        <v>504</v>
      </c>
      <c r="AD255" s="154">
        <v>60</v>
      </c>
      <c r="AE255" s="154" t="s">
        <v>504</v>
      </c>
      <c r="AF255" s="154">
        <v>16</v>
      </c>
    </row>
    <row r="256" spans="1:32" s="246" customFormat="1">
      <c r="A256" s="319" t="s">
        <v>884</v>
      </c>
      <c r="B256" s="154">
        <v>3493669</v>
      </c>
      <c r="C256" s="154">
        <v>333662</v>
      </c>
      <c r="D256" s="154">
        <v>623492</v>
      </c>
      <c r="E256" s="154">
        <v>5716</v>
      </c>
      <c r="F256" s="154">
        <v>159</v>
      </c>
      <c r="G256" s="154">
        <v>73657</v>
      </c>
      <c r="H256" s="154"/>
      <c r="I256" s="319" t="s">
        <v>884</v>
      </c>
      <c r="J256" s="154">
        <v>428066</v>
      </c>
      <c r="K256" s="154">
        <v>28</v>
      </c>
      <c r="L256" s="154">
        <v>642200</v>
      </c>
      <c r="M256" s="154">
        <v>104</v>
      </c>
      <c r="N256" s="154">
        <v>8</v>
      </c>
      <c r="O256" s="154">
        <v>533515</v>
      </c>
      <c r="P256" s="154"/>
      <c r="Q256" s="319" t="s">
        <v>884</v>
      </c>
      <c r="R256" s="154">
        <v>116435</v>
      </c>
      <c r="S256" s="154">
        <v>131</v>
      </c>
      <c r="T256" s="154">
        <v>132602</v>
      </c>
      <c r="U256" s="154">
        <v>17895</v>
      </c>
      <c r="V256" s="154">
        <v>41</v>
      </c>
      <c r="W256" s="154">
        <v>435744</v>
      </c>
      <c r="X256" s="154">
        <v>242</v>
      </c>
      <c r="Y256" s="154"/>
      <c r="Z256" s="246" t="s">
        <v>884</v>
      </c>
      <c r="AA256" s="350">
        <v>23</v>
      </c>
      <c r="AB256" s="154">
        <v>64555</v>
      </c>
      <c r="AC256" s="154">
        <v>1384</v>
      </c>
      <c r="AD256" s="154">
        <v>2423</v>
      </c>
      <c r="AE256" s="154">
        <v>49</v>
      </c>
      <c r="AF256" s="154">
        <v>81538</v>
      </c>
    </row>
    <row r="257" spans="1:32" s="246" customFormat="1">
      <c r="A257" s="319" t="s">
        <v>886</v>
      </c>
      <c r="B257" s="154">
        <v>20451</v>
      </c>
      <c r="C257" s="154">
        <v>44</v>
      </c>
      <c r="D257" s="154">
        <v>6021</v>
      </c>
      <c r="E257" s="154">
        <v>5</v>
      </c>
      <c r="F257" s="154">
        <v>7</v>
      </c>
      <c r="G257" s="154" t="s">
        <v>504</v>
      </c>
      <c r="H257" s="154"/>
      <c r="I257" s="319" t="s">
        <v>886</v>
      </c>
      <c r="J257" s="154">
        <v>19</v>
      </c>
      <c r="K257" s="154">
        <v>3</v>
      </c>
      <c r="L257" s="154">
        <v>21</v>
      </c>
      <c r="M257" s="154">
        <v>3</v>
      </c>
      <c r="N257" s="154" t="s">
        <v>504</v>
      </c>
      <c r="O257" s="154">
        <v>5863</v>
      </c>
      <c r="P257" s="154"/>
      <c r="Q257" s="319" t="s">
        <v>886</v>
      </c>
      <c r="R257" s="154">
        <v>32</v>
      </c>
      <c r="S257" s="154">
        <v>12</v>
      </c>
      <c r="T257" s="154">
        <v>20</v>
      </c>
      <c r="U257" s="154">
        <v>52</v>
      </c>
      <c r="V257" s="154">
        <v>9</v>
      </c>
      <c r="W257" s="154">
        <v>8236</v>
      </c>
      <c r="X257" s="154">
        <v>56</v>
      </c>
      <c r="Y257" s="154"/>
      <c r="Z257" s="246" t="s">
        <v>886</v>
      </c>
      <c r="AA257" s="350" t="s">
        <v>504</v>
      </c>
      <c r="AB257" s="154">
        <v>13</v>
      </c>
      <c r="AC257" s="154">
        <v>32</v>
      </c>
      <c r="AD257" s="154" t="s">
        <v>504</v>
      </c>
      <c r="AE257" s="154" t="s">
        <v>504</v>
      </c>
      <c r="AF257" s="154">
        <v>3</v>
      </c>
    </row>
    <row r="258" spans="1:32" s="246" customFormat="1">
      <c r="A258" s="319" t="s">
        <v>887</v>
      </c>
      <c r="B258" s="154">
        <v>571225</v>
      </c>
      <c r="C258" s="154">
        <v>193223</v>
      </c>
      <c r="D258" s="154">
        <v>25407</v>
      </c>
      <c r="E258" s="154">
        <v>4</v>
      </c>
      <c r="F258" s="154" t="s">
        <v>504</v>
      </c>
      <c r="G258" s="154">
        <v>30488</v>
      </c>
      <c r="H258" s="154"/>
      <c r="I258" s="319" t="s">
        <v>887</v>
      </c>
      <c r="J258" s="154">
        <v>22034</v>
      </c>
      <c r="K258" s="154" t="s">
        <v>504</v>
      </c>
      <c r="L258" s="154">
        <v>93667</v>
      </c>
      <c r="M258" s="154" t="s">
        <v>504</v>
      </c>
      <c r="N258" s="154" t="s">
        <v>504</v>
      </c>
      <c r="O258" s="154">
        <v>118448</v>
      </c>
      <c r="P258" s="154"/>
      <c r="Q258" s="319" t="s">
        <v>887</v>
      </c>
      <c r="R258" s="154" t="s">
        <v>504</v>
      </c>
      <c r="S258" s="154" t="s">
        <v>504</v>
      </c>
      <c r="T258" s="154">
        <v>14</v>
      </c>
      <c r="U258" s="154">
        <v>1</v>
      </c>
      <c r="V258" s="154" t="s">
        <v>504</v>
      </c>
      <c r="W258" s="154">
        <v>87670</v>
      </c>
      <c r="X258" s="154">
        <v>2</v>
      </c>
      <c r="Y258" s="154"/>
      <c r="Z258" s="246" t="s">
        <v>887</v>
      </c>
      <c r="AA258" s="350" t="s">
        <v>504</v>
      </c>
      <c r="AB258" s="154">
        <v>13</v>
      </c>
      <c r="AC258" s="154">
        <v>75</v>
      </c>
      <c r="AD258" s="154" t="s">
        <v>504</v>
      </c>
      <c r="AE258" s="154" t="s">
        <v>504</v>
      </c>
      <c r="AF258" s="154">
        <v>179</v>
      </c>
    </row>
    <row r="259" spans="1:32" s="246" customFormat="1">
      <c r="A259" s="319" t="s">
        <v>888</v>
      </c>
      <c r="B259" s="154">
        <v>528918</v>
      </c>
      <c r="C259" s="154">
        <v>96799</v>
      </c>
      <c r="D259" s="154">
        <v>1</v>
      </c>
      <c r="E259" s="154">
        <v>8</v>
      </c>
      <c r="F259" s="154">
        <v>22</v>
      </c>
      <c r="G259" s="154">
        <v>36</v>
      </c>
      <c r="H259" s="154"/>
      <c r="I259" s="319" t="s">
        <v>888</v>
      </c>
      <c r="J259" s="154">
        <v>38717</v>
      </c>
      <c r="K259" s="154">
        <v>4</v>
      </c>
      <c r="L259" s="154">
        <v>210164</v>
      </c>
      <c r="M259" s="154">
        <v>96</v>
      </c>
      <c r="N259" s="154">
        <v>2</v>
      </c>
      <c r="O259" s="154">
        <v>32858</v>
      </c>
      <c r="P259" s="154"/>
      <c r="Q259" s="319" t="s">
        <v>888</v>
      </c>
      <c r="R259" s="154">
        <v>12</v>
      </c>
      <c r="S259" s="154">
        <v>61</v>
      </c>
      <c r="T259" s="154">
        <v>127</v>
      </c>
      <c r="U259" s="154">
        <v>3</v>
      </c>
      <c r="V259" s="154">
        <v>2</v>
      </c>
      <c r="W259" s="154">
        <v>149818</v>
      </c>
      <c r="X259" s="154">
        <v>38</v>
      </c>
      <c r="Y259" s="154"/>
      <c r="Z259" s="246" t="s">
        <v>888</v>
      </c>
      <c r="AA259" s="350">
        <v>6</v>
      </c>
      <c r="AB259" s="154">
        <v>38</v>
      </c>
      <c r="AC259" s="154">
        <v>17</v>
      </c>
      <c r="AD259" s="154">
        <v>1</v>
      </c>
      <c r="AE259" s="154">
        <v>20</v>
      </c>
      <c r="AF259" s="154">
        <v>68</v>
      </c>
    </row>
    <row r="260" spans="1:32" s="246" customFormat="1">
      <c r="A260" s="319" t="s">
        <v>892</v>
      </c>
      <c r="B260" s="154">
        <v>2371789</v>
      </c>
      <c r="C260" s="154">
        <v>43449</v>
      </c>
      <c r="D260" s="154">
        <v>592060</v>
      </c>
      <c r="E260" s="154">
        <v>5668</v>
      </c>
      <c r="F260" s="154">
        <v>27</v>
      </c>
      <c r="G260" s="154">
        <v>43067</v>
      </c>
      <c r="H260" s="154"/>
      <c r="I260" s="319" t="s">
        <v>892</v>
      </c>
      <c r="J260" s="154">
        <v>367205</v>
      </c>
      <c r="K260" s="154">
        <v>12</v>
      </c>
      <c r="L260" s="154">
        <v>338267</v>
      </c>
      <c r="M260" s="154">
        <v>3</v>
      </c>
      <c r="N260" s="154">
        <v>2</v>
      </c>
      <c r="O260" s="154">
        <v>376227</v>
      </c>
      <c r="P260" s="154"/>
      <c r="Q260" s="319" t="s">
        <v>892</v>
      </c>
      <c r="R260" s="154">
        <v>116356</v>
      </c>
      <c r="S260" s="154">
        <v>26</v>
      </c>
      <c r="T260" s="154">
        <v>132169</v>
      </c>
      <c r="U260" s="154">
        <v>17790</v>
      </c>
      <c r="V260" s="154">
        <v>5</v>
      </c>
      <c r="W260" s="154">
        <v>189938</v>
      </c>
      <c r="X260" s="154">
        <v>142</v>
      </c>
      <c r="Y260" s="154"/>
      <c r="Z260" s="246" t="s">
        <v>892</v>
      </c>
      <c r="AA260" s="350">
        <v>8</v>
      </c>
      <c r="AB260" s="154">
        <v>64459</v>
      </c>
      <c r="AC260" s="154">
        <v>1242</v>
      </c>
      <c r="AD260" s="154">
        <v>2420</v>
      </c>
      <c r="AE260" s="154">
        <v>21</v>
      </c>
      <c r="AF260" s="154">
        <v>81226</v>
      </c>
    </row>
    <row r="261" spans="1:32" s="246" customFormat="1">
      <c r="A261" s="319" t="s">
        <v>894</v>
      </c>
      <c r="B261" s="154">
        <v>456452</v>
      </c>
      <c r="C261" s="154">
        <v>17617</v>
      </c>
      <c r="D261" s="154">
        <v>43045</v>
      </c>
      <c r="E261" s="154" t="s">
        <v>504</v>
      </c>
      <c r="F261" s="154">
        <v>46370</v>
      </c>
      <c r="G261" s="154" t="s">
        <v>504</v>
      </c>
      <c r="H261" s="154"/>
      <c r="I261" s="319" t="s">
        <v>894</v>
      </c>
      <c r="J261" s="154">
        <v>29064</v>
      </c>
      <c r="K261" s="154" t="s">
        <v>504</v>
      </c>
      <c r="L261" s="154">
        <v>127732</v>
      </c>
      <c r="M261" s="154">
        <v>497</v>
      </c>
      <c r="N261" s="154" t="s">
        <v>504</v>
      </c>
      <c r="O261" s="154">
        <v>7535</v>
      </c>
      <c r="P261" s="154"/>
      <c r="Q261" s="319" t="s">
        <v>894</v>
      </c>
      <c r="R261" s="154">
        <v>16676</v>
      </c>
      <c r="S261" s="154">
        <v>16970</v>
      </c>
      <c r="T261" s="154">
        <v>204</v>
      </c>
      <c r="U261" s="154" t="s">
        <v>504</v>
      </c>
      <c r="V261" s="154">
        <v>39687</v>
      </c>
      <c r="W261" s="154">
        <v>69617</v>
      </c>
      <c r="X261" s="154" t="s">
        <v>504</v>
      </c>
      <c r="Y261" s="154"/>
      <c r="Z261" s="246" t="s">
        <v>894</v>
      </c>
      <c r="AA261" s="350">
        <v>15733</v>
      </c>
      <c r="AB261" s="154">
        <v>12</v>
      </c>
      <c r="AC261" s="154" t="s">
        <v>504</v>
      </c>
      <c r="AD261" s="154" t="s">
        <v>504</v>
      </c>
      <c r="AE261" s="154">
        <v>1</v>
      </c>
      <c r="AF261" s="154">
        <v>25692</v>
      </c>
    </row>
    <row r="262" spans="1:32" s="246" customFormat="1">
      <c r="A262" s="319" t="s">
        <v>895</v>
      </c>
      <c r="B262" s="154">
        <v>389154</v>
      </c>
      <c r="C262" s="154">
        <v>99</v>
      </c>
      <c r="D262" s="154">
        <v>43041</v>
      </c>
      <c r="E262" s="154" t="s">
        <v>504</v>
      </c>
      <c r="F262" s="154">
        <v>29453</v>
      </c>
      <c r="G262" s="154" t="s">
        <v>504</v>
      </c>
      <c r="H262" s="154"/>
      <c r="I262" s="319" t="s">
        <v>895</v>
      </c>
      <c r="J262" s="154">
        <v>29064</v>
      </c>
      <c r="K262" s="154" t="s">
        <v>504</v>
      </c>
      <c r="L262" s="154">
        <v>127730</v>
      </c>
      <c r="M262" s="154">
        <v>497</v>
      </c>
      <c r="N262" s="154" t="s">
        <v>504</v>
      </c>
      <c r="O262" s="154">
        <v>7535</v>
      </c>
      <c r="P262" s="154"/>
      <c r="Q262" s="319" t="s">
        <v>895</v>
      </c>
      <c r="R262" s="154">
        <v>16676</v>
      </c>
      <c r="S262" s="154">
        <v>16970</v>
      </c>
      <c r="T262" s="154">
        <v>19</v>
      </c>
      <c r="U262" s="154" t="s">
        <v>504</v>
      </c>
      <c r="V262" s="154">
        <v>22755</v>
      </c>
      <c r="W262" s="154">
        <v>69617</v>
      </c>
      <c r="X262" s="154" t="s">
        <v>504</v>
      </c>
      <c r="Y262" s="154"/>
      <c r="Z262" s="246" t="s">
        <v>895</v>
      </c>
      <c r="AA262" s="350" t="s">
        <v>504</v>
      </c>
      <c r="AB262" s="154">
        <v>12</v>
      </c>
      <c r="AC262" s="154" t="s">
        <v>504</v>
      </c>
      <c r="AD262" s="154" t="s">
        <v>504</v>
      </c>
      <c r="AE262" s="154">
        <v>1</v>
      </c>
      <c r="AF262" s="154">
        <v>25685</v>
      </c>
    </row>
    <row r="263" spans="1:32" s="246" customFormat="1">
      <c r="A263" s="319" t="s">
        <v>896</v>
      </c>
      <c r="B263" s="154">
        <v>67298</v>
      </c>
      <c r="C263" s="154">
        <v>17518</v>
      </c>
      <c r="D263" s="154">
        <v>4</v>
      </c>
      <c r="E263" s="154" t="s">
        <v>504</v>
      </c>
      <c r="F263" s="154">
        <v>16917</v>
      </c>
      <c r="G263" s="154" t="s">
        <v>504</v>
      </c>
      <c r="H263" s="154"/>
      <c r="I263" s="319" t="s">
        <v>896</v>
      </c>
      <c r="J263" s="154" t="s">
        <v>504</v>
      </c>
      <c r="K263" s="154" t="s">
        <v>504</v>
      </c>
      <c r="L263" s="154">
        <v>2</v>
      </c>
      <c r="M263" s="154" t="s">
        <v>504</v>
      </c>
      <c r="N263" s="154" t="s">
        <v>504</v>
      </c>
      <c r="O263" s="154" t="s">
        <v>504</v>
      </c>
      <c r="P263" s="154"/>
      <c r="Q263" s="319" t="s">
        <v>896</v>
      </c>
      <c r="R263" s="154" t="s">
        <v>504</v>
      </c>
      <c r="S263" s="154" t="s">
        <v>504</v>
      </c>
      <c r="T263" s="154">
        <v>185</v>
      </c>
      <c r="U263" s="154" t="s">
        <v>504</v>
      </c>
      <c r="V263" s="154">
        <v>16932</v>
      </c>
      <c r="W263" s="154" t="s">
        <v>504</v>
      </c>
      <c r="X263" s="154" t="s">
        <v>504</v>
      </c>
      <c r="Y263" s="154"/>
      <c r="Z263" s="246" t="s">
        <v>896</v>
      </c>
      <c r="AA263" s="350">
        <v>15733</v>
      </c>
      <c r="AB263" s="154" t="s">
        <v>504</v>
      </c>
      <c r="AC263" s="154" t="s">
        <v>504</v>
      </c>
      <c r="AD263" s="154" t="s">
        <v>504</v>
      </c>
      <c r="AE263" s="154" t="s">
        <v>504</v>
      </c>
      <c r="AF263" s="154">
        <v>7</v>
      </c>
    </row>
    <row r="264" spans="1:32" s="246" customFormat="1">
      <c r="A264" s="319" t="s">
        <v>897</v>
      </c>
      <c r="B264" s="154">
        <v>7486197</v>
      </c>
      <c r="C264" s="154">
        <v>236940</v>
      </c>
      <c r="D264" s="154">
        <v>533742</v>
      </c>
      <c r="E264" s="154">
        <v>132195</v>
      </c>
      <c r="F264" s="154">
        <v>8535</v>
      </c>
      <c r="G264" s="154">
        <v>56700</v>
      </c>
      <c r="H264" s="154"/>
      <c r="I264" s="319" t="s">
        <v>897</v>
      </c>
      <c r="J264" s="154">
        <v>1347249</v>
      </c>
      <c r="K264" s="154">
        <v>38596</v>
      </c>
      <c r="L264" s="154">
        <v>987265</v>
      </c>
      <c r="M264" s="154">
        <v>27293</v>
      </c>
      <c r="N264" s="154">
        <v>1271</v>
      </c>
      <c r="O264" s="154">
        <v>534924</v>
      </c>
      <c r="P264" s="154"/>
      <c r="Q264" s="319" t="s">
        <v>897</v>
      </c>
      <c r="R264" s="154">
        <v>517671</v>
      </c>
      <c r="S264" s="154">
        <v>23772</v>
      </c>
      <c r="T264" s="154">
        <v>795313</v>
      </c>
      <c r="U264" s="154">
        <v>208267</v>
      </c>
      <c r="V264" s="154">
        <v>1549</v>
      </c>
      <c r="W264" s="154">
        <v>747430</v>
      </c>
      <c r="X264" s="154">
        <v>110123</v>
      </c>
      <c r="Y264" s="154"/>
      <c r="Z264" s="246" t="s">
        <v>897</v>
      </c>
      <c r="AA264" s="350">
        <v>3</v>
      </c>
      <c r="AB264" s="154">
        <v>327232</v>
      </c>
      <c r="AC264" s="154">
        <v>77230</v>
      </c>
      <c r="AD264" s="154">
        <v>15025</v>
      </c>
      <c r="AE264" s="154">
        <v>19841</v>
      </c>
      <c r="AF264" s="154">
        <v>738031</v>
      </c>
    </row>
    <row r="265" spans="1:32" s="246" customFormat="1">
      <c r="A265" s="319" t="s">
        <v>898</v>
      </c>
      <c r="B265" s="154">
        <v>82082</v>
      </c>
      <c r="C265" s="154">
        <v>4392</v>
      </c>
      <c r="D265" s="154">
        <v>1353</v>
      </c>
      <c r="E265" s="154">
        <v>2188</v>
      </c>
      <c r="F265" s="154" t="s">
        <v>504</v>
      </c>
      <c r="G265" s="154" t="s">
        <v>504</v>
      </c>
      <c r="H265" s="154"/>
      <c r="I265" s="319" t="s">
        <v>898</v>
      </c>
      <c r="J265" s="154">
        <v>26975</v>
      </c>
      <c r="K265" s="154" t="s">
        <v>504</v>
      </c>
      <c r="L265" s="154">
        <v>16057</v>
      </c>
      <c r="M265" s="154" t="s">
        <v>504</v>
      </c>
      <c r="N265" s="154" t="s">
        <v>504</v>
      </c>
      <c r="O265" s="154">
        <v>1731</v>
      </c>
      <c r="P265" s="154"/>
      <c r="Q265" s="319" t="s">
        <v>898</v>
      </c>
      <c r="R265" s="154">
        <v>8199</v>
      </c>
      <c r="S265" s="154" t="s">
        <v>504</v>
      </c>
      <c r="T265" s="154">
        <v>8333</v>
      </c>
      <c r="U265" s="154" t="s">
        <v>504</v>
      </c>
      <c r="V265" s="154" t="s">
        <v>504</v>
      </c>
      <c r="W265" s="154">
        <v>3307</v>
      </c>
      <c r="X265" s="154">
        <v>2515</v>
      </c>
      <c r="Y265" s="154"/>
      <c r="Z265" s="246" t="s">
        <v>898</v>
      </c>
      <c r="AA265" s="350" t="s">
        <v>504</v>
      </c>
      <c r="AB265" s="154" t="s">
        <v>504</v>
      </c>
      <c r="AC265" s="154" t="s">
        <v>504</v>
      </c>
      <c r="AD265" s="154" t="s">
        <v>504</v>
      </c>
      <c r="AE265" s="154" t="s">
        <v>504</v>
      </c>
      <c r="AF265" s="154">
        <v>7032</v>
      </c>
    </row>
    <row r="266" spans="1:32" s="246" customFormat="1">
      <c r="A266" s="319" t="s">
        <v>899</v>
      </c>
      <c r="B266" s="154">
        <v>648844</v>
      </c>
      <c r="C266" s="154">
        <v>189</v>
      </c>
      <c r="D266" s="154">
        <v>65229</v>
      </c>
      <c r="E266" s="154">
        <v>6154</v>
      </c>
      <c r="F266" s="154">
        <v>8525</v>
      </c>
      <c r="G266" s="154" t="s">
        <v>504</v>
      </c>
      <c r="H266" s="154"/>
      <c r="I266" s="319" t="s">
        <v>899</v>
      </c>
      <c r="J266" s="154">
        <v>110642</v>
      </c>
      <c r="K266" s="154" t="s">
        <v>504</v>
      </c>
      <c r="L266" s="154">
        <v>98088</v>
      </c>
      <c r="M266" s="154">
        <v>1</v>
      </c>
      <c r="N266" s="154" t="s">
        <v>504</v>
      </c>
      <c r="O266" s="154">
        <v>36956</v>
      </c>
      <c r="P266" s="154"/>
      <c r="Q266" s="319" t="s">
        <v>899</v>
      </c>
      <c r="R266" s="154">
        <v>41833</v>
      </c>
      <c r="S266" s="154">
        <v>1</v>
      </c>
      <c r="T266" s="154">
        <v>80193</v>
      </c>
      <c r="U266" s="154" t="s">
        <v>504</v>
      </c>
      <c r="V266" s="154" t="s">
        <v>504</v>
      </c>
      <c r="W266" s="154">
        <v>108258</v>
      </c>
      <c r="X266" s="154">
        <v>6395</v>
      </c>
      <c r="Y266" s="154"/>
      <c r="Z266" s="246" t="s">
        <v>899</v>
      </c>
      <c r="AA266" s="350" t="s">
        <v>504</v>
      </c>
      <c r="AB266" s="154">
        <v>11095</v>
      </c>
      <c r="AC266" s="154" t="s">
        <v>504</v>
      </c>
      <c r="AD266" s="154" t="s">
        <v>504</v>
      </c>
      <c r="AE266" s="154" t="s">
        <v>504</v>
      </c>
      <c r="AF266" s="154">
        <v>75285</v>
      </c>
    </row>
    <row r="267" spans="1:32" s="246" customFormat="1">
      <c r="A267" s="319" t="s">
        <v>900</v>
      </c>
      <c r="B267" s="154">
        <v>108048</v>
      </c>
      <c r="C267" s="154">
        <v>175</v>
      </c>
      <c r="D267" s="154">
        <v>2000</v>
      </c>
      <c r="E267" s="154" t="s">
        <v>504</v>
      </c>
      <c r="F267" s="154" t="s">
        <v>504</v>
      </c>
      <c r="G267" s="154" t="s">
        <v>504</v>
      </c>
      <c r="H267" s="154"/>
      <c r="I267" s="319" t="s">
        <v>900</v>
      </c>
      <c r="J267" s="154">
        <v>45608</v>
      </c>
      <c r="K267" s="154" t="s">
        <v>504</v>
      </c>
      <c r="L267" s="154">
        <v>15240</v>
      </c>
      <c r="M267" s="154">
        <v>1570</v>
      </c>
      <c r="N267" s="154" t="s">
        <v>504</v>
      </c>
      <c r="O267" s="154">
        <v>1770</v>
      </c>
      <c r="P267" s="154"/>
      <c r="Q267" s="319" t="s">
        <v>900</v>
      </c>
      <c r="R267" s="154">
        <v>2017</v>
      </c>
      <c r="S267" s="154" t="s">
        <v>504</v>
      </c>
      <c r="T267" s="154">
        <v>10128</v>
      </c>
      <c r="U267" s="154" t="s">
        <v>504</v>
      </c>
      <c r="V267" s="154" t="s">
        <v>504</v>
      </c>
      <c r="W267" s="154">
        <v>6993</v>
      </c>
      <c r="X267" s="154">
        <v>2352</v>
      </c>
      <c r="Y267" s="154"/>
      <c r="Z267" s="246" t="s">
        <v>900</v>
      </c>
      <c r="AA267" s="350" t="s">
        <v>504</v>
      </c>
      <c r="AB267" s="154" t="s">
        <v>504</v>
      </c>
      <c r="AC267" s="154" t="s">
        <v>504</v>
      </c>
      <c r="AD267" s="154" t="s">
        <v>504</v>
      </c>
      <c r="AE267" s="154" t="s">
        <v>504</v>
      </c>
      <c r="AF267" s="154">
        <v>20195</v>
      </c>
    </row>
    <row r="268" spans="1:32" s="246" customFormat="1">
      <c r="A268" s="319" t="s">
        <v>901</v>
      </c>
      <c r="B268" s="154">
        <v>2799046</v>
      </c>
      <c r="C268" s="154">
        <v>116776</v>
      </c>
      <c r="D268" s="154">
        <v>120279</v>
      </c>
      <c r="E268" s="154">
        <v>42921</v>
      </c>
      <c r="F268" s="154">
        <v>4</v>
      </c>
      <c r="G268" s="154">
        <v>51987</v>
      </c>
      <c r="H268" s="154"/>
      <c r="I268" s="319" t="s">
        <v>901</v>
      </c>
      <c r="J268" s="154">
        <v>424676</v>
      </c>
      <c r="K268" s="154">
        <v>37477</v>
      </c>
      <c r="L268" s="154">
        <v>213707</v>
      </c>
      <c r="M268" s="154">
        <v>11723</v>
      </c>
      <c r="N268" s="154">
        <v>969</v>
      </c>
      <c r="O268" s="154">
        <v>199973</v>
      </c>
      <c r="P268" s="154"/>
      <c r="Q268" s="319" t="s">
        <v>901</v>
      </c>
      <c r="R268" s="154">
        <v>262492</v>
      </c>
      <c r="S268" s="154">
        <v>12265</v>
      </c>
      <c r="T268" s="154">
        <v>333424</v>
      </c>
      <c r="U268" s="154">
        <v>162749</v>
      </c>
      <c r="V268" s="154">
        <v>1549</v>
      </c>
      <c r="W268" s="154">
        <v>203075</v>
      </c>
      <c r="X268" s="154">
        <v>78717</v>
      </c>
      <c r="Y268" s="154"/>
      <c r="Z268" s="246" t="s">
        <v>901</v>
      </c>
      <c r="AA268" s="350" t="s">
        <v>504</v>
      </c>
      <c r="AB268" s="154">
        <v>191663</v>
      </c>
      <c r="AC268" s="154">
        <v>75897</v>
      </c>
      <c r="AD268" s="154">
        <v>15025</v>
      </c>
      <c r="AE268" s="154">
        <v>19841</v>
      </c>
      <c r="AF268" s="154">
        <v>221857</v>
      </c>
    </row>
    <row r="269" spans="1:32" s="246" customFormat="1">
      <c r="A269" s="319" t="s">
        <v>902</v>
      </c>
      <c r="B269" s="154">
        <v>105463</v>
      </c>
      <c r="C269" s="154">
        <v>5023</v>
      </c>
      <c r="D269" s="154">
        <v>4408</v>
      </c>
      <c r="E269" s="154" t="s">
        <v>504</v>
      </c>
      <c r="F269" s="154" t="s">
        <v>504</v>
      </c>
      <c r="G269" s="154">
        <v>4713</v>
      </c>
      <c r="H269" s="154"/>
      <c r="I269" s="319" t="s">
        <v>902</v>
      </c>
      <c r="J269" s="154">
        <v>14906</v>
      </c>
      <c r="K269" s="154">
        <v>1106</v>
      </c>
      <c r="L269" s="154">
        <v>11476</v>
      </c>
      <c r="M269" s="154">
        <v>309</v>
      </c>
      <c r="N269" s="154" t="s">
        <v>504</v>
      </c>
      <c r="O269" s="154">
        <v>3924</v>
      </c>
      <c r="P269" s="154"/>
      <c r="Q269" s="319" t="s">
        <v>902</v>
      </c>
      <c r="R269" s="154">
        <v>8100</v>
      </c>
      <c r="S269" s="154" t="s">
        <v>504</v>
      </c>
      <c r="T269" s="154">
        <v>6769</v>
      </c>
      <c r="U269" s="154">
        <v>4290</v>
      </c>
      <c r="V269" s="154" t="s">
        <v>504</v>
      </c>
      <c r="W269" s="154">
        <v>19360</v>
      </c>
      <c r="X269" s="154">
        <v>4861</v>
      </c>
      <c r="Y269" s="154"/>
      <c r="Z269" s="246" t="s">
        <v>902</v>
      </c>
      <c r="AA269" s="350" t="s">
        <v>504</v>
      </c>
      <c r="AB269" s="154">
        <v>4306</v>
      </c>
      <c r="AC269" s="154">
        <v>1035</v>
      </c>
      <c r="AD269" s="154" t="s">
        <v>504</v>
      </c>
      <c r="AE269" s="154" t="s">
        <v>504</v>
      </c>
      <c r="AF269" s="154">
        <v>10877</v>
      </c>
    </row>
    <row r="270" spans="1:32" s="246" customFormat="1">
      <c r="A270" s="319" t="s">
        <v>903</v>
      </c>
      <c r="B270" s="154">
        <v>10531</v>
      </c>
      <c r="C270" s="154" t="s">
        <v>504</v>
      </c>
      <c r="D270" s="154" t="s">
        <v>504</v>
      </c>
      <c r="E270" s="154" t="s">
        <v>504</v>
      </c>
      <c r="F270" s="154" t="s">
        <v>504</v>
      </c>
      <c r="G270" s="154" t="s">
        <v>504</v>
      </c>
      <c r="H270" s="154"/>
      <c r="I270" s="319" t="s">
        <v>903</v>
      </c>
      <c r="J270" s="154">
        <v>3094</v>
      </c>
      <c r="K270" s="154" t="s">
        <v>504</v>
      </c>
      <c r="L270" s="154">
        <v>2776</v>
      </c>
      <c r="M270" s="154" t="s">
        <v>504</v>
      </c>
      <c r="N270" s="154" t="s">
        <v>504</v>
      </c>
      <c r="O270" s="154" t="s">
        <v>504</v>
      </c>
      <c r="P270" s="154"/>
      <c r="Q270" s="319" t="s">
        <v>903</v>
      </c>
      <c r="R270" s="154">
        <v>4661</v>
      </c>
      <c r="S270" s="154" t="s">
        <v>504</v>
      </c>
      <c r="T270" s="154" t="s">
        <v>504</v>
      </c>
      <c r="U270" s="154" t="s">
        <v>504</v>
      </c>
      <c r="V270" s="154" t="s">
        <v>504</v>
      </c>
      <c r="W270" s="154" t="s">
        <v>504</v>
      </c>
      <c r="X270" s="154" t="s">
        <v>504</v>
      </c>
      <c r="Y270" s="154"/>
      <c r="Z270" s="246" t="s">
        <v>903</v>
      </c>
      <c r="AA270" s="350" t="s">
        <v>504</v>
      </c>
      <c r="AB270" s="154" t="s">
        <v>504</v>
      </c>
      <c r="AC270" s="154" t="s">
        <v>504</v>
      </c>
      <c r="AD270" s="154" t="s">
        <v>504</v>
      </c>
      <c r="AE270" s="154" t="s">
        <v>504</v>
      </c>
      <c r="AF270" s="154" t="s">
        <v>504</v>
      </c>
    </row>
    <row r="271" spans="1:32" s="246" customFormat="1">
      <c r="A271" s="319" t="s">
        <v>904</v>
      </c>
      <c r="B271" s="154">
        <v>65323</v>
      </c>
      <c r="C271" s="154">
        <v>82</v>
      </c>
      <c r="D271" s="154">
        <v>2683</v>
      </c>
      <c r="E271" s="154" t="s">
        <v>504</v>
      </c>
      <c r="F271" s="154" t="s">
        <v>504</v>
      </c>
      <c r="G271" s="154" t="s">
        <v>504</v>
      </c>
      <c r="H271" s="154"/>
      <c r="I271" s="319" t="s">
        <v>904</v>
      </c>
      <c r="J271" s="154">
        <v>12381</v>
      </c>
      <c r="K271" s="154" t="s">
        <v>504</v>
      </c>
      <c r="L271" s="154">
        <v>13071</v>
      </c>
      <c r="M271" s="154" t="s">
        <v>504</v>
      </c>
      <c r="N271" s="154" t="s">
        <v>504</v>
      </c>
      <c r="O271" s="154">
        <v>4179</v>
      </c>
      <c r="P271" s="154"/>
      <c r="Q271" s="319" t="s">
        <v>904</v>
      </c>
      <c r="R271" s="154">
        <v>8500</v>
      </c>
      <c r="S271" s="154" t="s">
        <v>504</v>
      </c>
      <c r="T271" s="154">
        <v>5109</v>
      </c>
      <c r="U271" s="154">
        <v>2623</v>
      </c>
      <c r="V271" s="154" t="s">
        <v>504</v>
      </c>
      <c r="W271" s="154">
        <v>8023</v>
      </c>
      <c r="X271" s="154" t="s">
        <v>504</v>
      </c>
      <c r="Y271" s="154"/>
      <c r="Z271" s="246" t="s">
        <v>904</v>
      </c>
      <c r="AA271" s="350" t="s">
        <v>504</v>
      </c>
      <c r="AB271" s="154">
        <v>364</v>
      </c>
      <c r="AC271" s="154" t="s">
        <v>504</v>
      </c>
      <c r="AD271" s="154" t="s">
        <v>504</v>
      </c>
      <c r="AE271" s="154" t="s">
        <v>504</v>
      </c>
      <c r="AF271" s="154">
        <v>8308</v>
      </c>
    </row>
    <row r="272" spans="1:32" s="246" customFormat="1">
      <c r="A272" s="319" t="s">
        <v>905</v>
      </c>
      <c r="B272" s="154">
        <v>256491</v>
      </c>
      <c r="C272" s="154">
        <v>183</v>
      </c>
      <c r="D272" s="154">
        <v>13588</v>
      </c>
      <c r="E272" s="154">
        <v>1104</v>
      </c>
      <c r="F272" s="154" t="s">
        <v>504</v>
      </c>
      <c r="G272" s="154" t="s">
        <v>504</v>
      </c>
      <c r="H272" s="154"/>
      <c r="I272" s="319" t="s">
        <v>905</v>
      </c>
      <c r="J272" s="154">
        <v>68832</v>
      </c>
      <c r="K272" s="154" t="s">
        <v>504</v>
      </c>
      <c r="L272" s="154">
        <v>41655</v>
      </c>
      <c r="M272" s="154" t="s">
        <v>504</v>
      </c>
      <c r="N272" s="154" t="s">
        <v>504</v>
      </c>
      <c r="O272" s="154">
        <v>3883</v>
      </c>
      <c r="P272" s="154"/>
      <c r="Q272" s="319" t="s">
        <v>905</v>
      </c>
      <c r="R272" s="154">
        <v>5943</v>
      </c>
      <c r="S272" s="154" t="s">
        <v>504</v>
      </c>
      <c r="T272" s="154">
        <v>22251</v>
      </c>
      <c r="U272" s="154" t="s">
        <v>504</v>
      </c>
      <c r="V272" s="154" t="s">
        <v>504</v>
      </c>
      <c r="W272" s="154">
        <v>68320</v>
      </c>
      <c r="X272" s="154">
        <v>2</v>
      </c>
      <c r="Y272" s="154"/>
      <c r="Z272" s="246" t="s">
        <v>905</v>
      </c>
      <c r="AA272" s="350" t="s">
        <v>504</v>
      </c>
      <c r="AB272" s="154">
        <v>9</v>
      </c>
      <c r="AC272" s="154">
        <v>2</v>
      </c>
      <c r="AD272" s="154" t="s">
        <v>504</v>
      </c>
      <c r="AE272" s="154" t="s">
        <v>504</v>
      </c>
      <c r="AF272" s="154">
        <v>30719</v>
      </c>
    </row>
    <row r="273" spans="1:32" s="246" customFormat="1">
      <c r="A273" s="319" t="s">
        <v>906</v>
      </c>
      <c r="B273" s="154">
        <v>13570</v>
      </c>
      <c r="C273" s="154" t="s">
        <v>504</v>
      </c>
      <c r="D273" s="154" t="s">
        <v>504</v>
      </c>
      <c r="E273" s="154" t="s">
        <v>504</v>
      </c>
      <c r="F273" s="154" t="s">
        <v>504</v>
      </c>
      <c r="G273" s="154" t="s">
        <v>504</v>
      </c>
      <c r="H273" s="154"/>
      <c r="I273" s="319" t="s">
        <v>906</v>
      </c>
      <c r="J273" s="154">
        <v>7024</v>
      </c>
      <c r="K273" s="154" t="s">
        <v>504</v>
      </c>
      <c r="L273" s="154">
        <v>3277</v>
      </c>
      <c r="M273" s="154" t="s">
        <v>504</v>
      </c>
      <c r="N273" s="154" t="s">
        <v>504</v>
      </c>
      <c r="O273" s="154" t="s">
        <v>504</v>
      </c>
      <c r="P273" s="154"/>
      <c r="Q273" s="319" t="s">
        <v>906</v>
      </c>
      <c r="R273" s="154">
        <v>2784</v>
      </c>
      <c r="S273" s="154" t="s">
        <v>504</v>
      </c>
      <c r="T273" s="154">
        <v>485</v>
      </c>
      <c r="U273" s="154" t="s">
        <v>504</v>
      </c>
      <c r="V273" s="154" t="s">
        <v>504</v>
      </c>
      <c r="W273" s="154" t="s">
        <v>504</v>
      </c>
      <c r="X273" s="154" t="s">
        <v>504</v>
      </c>
      <c r="Y273" s="154"/>
      <c r="Z273" s="246" t="s">
        <v>906</v>
      </c>
      <c r="AA273" s="350" t="s">
        <v>504</v>
      </c>
      <c r="AB273" s="154" t="s">
        <v>504</v>
      </c>
      <c r="AC273" s="154" t="s">
        <v>504</v>
      </c>
      <c r="AD273" s="154" t="s">
        <v>504</v>
      </c>
      <c r="AE273" s="154" t="s">
        <v>504</v>
      </c>
      <c r="AF273" s="154" t="s">
        <v>504</v>
      </c>
    </row>
    <row r="274" spans="1:32" s="246" customFormat="1">
      <c r="A274" s="319" t="s">
        <v>907</v>
      </c>
      <c r="B274" s="154">
        <v>27825</v>
      </c>
      <c r="C274" s="154" t="s">
        <v>504</v>
      </c>
      <c r="D274" s="154" t="s">
        <v>504</v>
      </c>
      <c r="E274" s="154">
        <v>3917</v>
      </c>
      <c r="F274" s="154" t="s">
        <v>504</v>
      </c>
      <c r="G274" s="154" t="s">
        <v>504</v>
      </c>
      <c r="H274" s="154"/>
      <c r="I274" s="319" t="s">
        <v>907</v>
      </c>
      <c r="J274" s="154">
        <v>5279</v>
      </c>
      <c r="K274" s="154" t="s">
        <v>504</v>
      </c>
      <c r="L274" s="154">
        <v>1</v>
      </c>
      <c r="M274" s="154" t="s">
        <v>504</v>
      </c>
      <c r="N274" s="154" t="s">
        <v>504</v>
      </c>
      <c r="O274" s="154">
        <v>4942</v>
      </c>
      <c r="P274" s="154"/>
      <c r="Q274" s="319" t="s">
        <v>907</v>
      </c>
      <c r="R274" s="154">
        <v>1012</v>
      </c>
      <c r="S274" s="154" t="s">
        <v>504</v>
      </c>
      <c r="T274" s="154">
        <v>10230</v>
      </c>
      <c r="U274" s="154" t="s">
        <v>504</v>
      </c>
      <c r="V274" s="154" t="s">
        <v>504</v>
      </c>
      <c r="W274" s="154" t="s">
        <v>504</v>
      </c>
      <c r="X274" s="154" t="s">
        <v>504</v>
      </c>
      <c r="Y274" s="154"/>
      <c r="Z274" s="246" t="s">
        <v>907</v>
      </c>
      <c r="AA274" s="350" t="s">
        <v>504</v>
      </c>
      <c r="AB274" s="154" t="s">
        <v>504</v>
      </c>
      <c r="AC274" s="154" t="s">
        <v>504</v>
      </c>
      <c r="AD274" s="154" t="s">
        <v>504</v>
      </c>
      <c r="AE274" s="154" t="s">
        <v>504</v>
      </c>
      <c r="AF274" s="154">
        <v>2444</v>
      </c>
    </row>
    <row r="275" spans="1:32" s="246" customFormat="1">
      <c r="A275" s="319" t="s">
        <v>908</v>
      </c>
      <c r="B275" s="154">
        <v>52444</v>
      </c>
      <c r="C275" s="154">
        <v>5033</v>
      </c>
      <c r="D275" s="154">
        <v>4374</v>
      </c>
      <c r="E275" s="154" t="s">
        <v>504</v>
      </c>
      <c r="F275" s="154" t="s">
        <v>504</v>
      </c>
      <c r="G275" s="154" t="s">
        <v>504</v>
      </c>
      <c r="H275" s="154"/>
      <c r="I275" s="319" t="s">
        <v>908</v>
      </c>
      <c r="J275" s="154">
        <v>16337</v>
      </c>
      <c r="K275" s="154" t="s">
        <v>504</v>
      </c>
      <c r="L275" s="154">
        <v>11902</v>
      </c>
      <c r="M275" s="154" t="s">
        <v>504</v>
      </c>
      <c r="N275" s="154">
        <v>116</v>
      </c>
      <c r="O275" s="154" t="s">
        <v>504</v>
      </c>
      <c r="P275" s="154"/>
      <c r="Q275" s="319" t="s">
        <v>908</v>
      </c>
      <c r="R275" s="154">
        <v>3023</v>
      </c>
      <c r="S275" s="154" t="s">
        <v>504</v>
      </c>
      <c r="T275" s="154">
        <v>3384</v>
      </c>
      <c r="U275" s="154" t="s">
        <v>504</v>
      </c>
      <c r="V275" s="154" t="s">
        <v>504</v>
      </c>
      <c r="W275" s="154" t="s">
        <v>504</v>
      </c>
      <c r="X275" s="154" t="s">
        <v>504</v>
      </c>
      <c r="Y275" s="154"/>
      <c r="Z275" s="246" t="s">
        <v>908</v>
      </c>
      <c r="AA275" s="350" t="s">
        <v>504</v>
      </c>
      <c r="AB275" s="154" t="s">
        <v>504</v>
      </c>
      <c r="AC275" s="154" t="s">
        <v>504</v>
      </c>
      <c r="AD275" s="154" t="s">
        <v>504</v>
      </c>
      <c r="AE275" s="154" t="s">
        <v>504</v>
      </c>
      <c r="AF275" s="154">
        <v>8275</v>
      </c>
    </row>
    <row r="276" spans="1:32" s="246" customFormat="1">
      <c r="A276" s="319" t="s">
        <v>909</v>
      </c>
      <c r="B276" s="154">
        <v>2319724</v>
      </c>
      <c r="C276" s="154">
        <v>8745</v>
      </c>
      <c r="D276" s="154">
        <v>278445</v>
      </c>
      <c r="E276" s="154">
        <v>75907</v>
      </c>
      <c r="F276" s="154">
        <v>1</v>
      </c>
      <c r="G276" s="154" t="s">
        <v>504</v>
      </c>
      <c r="H276" s="154"/>
      <c r="I276" s="319" t="s">
        <v>909</v>
      </c>
      <c r="J276" s="154">
        <v>363420</v>
      </c>
      <c r="K276" s="154" t="s">
        <v>504</v>
      </c>
      <c r="L276" s="154">
        <v>432469</v>
      </c>
      <c r="M276" s="154">
        <v>13685</v>
      </c>
      <c r="N276" s="154">
        <v>2</v>
      </c>
      <c r="O276" s="154">
        <v>218198</v>
      </c>
      <c r="P276" s="154"/>
      <c r="Q276" s="319" t="s">
        <v>909</v>
      </c>
      <c r="R276" s="154">
        <v>150646</v>
      </c>
      <c r="S276" s="154">
        <v>11501</v>
      </c>
      <c r="T276" s="154">
        <v>173735</v>
      </c>
      <c r="U276" s="154">
        <v>38598</v>
      </c>
      <c r="V276" s="154" t="s">
        <v>504</v>
      </c>
      <c r="W276" s="154">
        <v>228232</v>
      </c>
      <c r="X276" s="154">
        <v>8218</v>
      </c>
      <c r="Y276" s="154"/>
      <c r="Z276" s="246" t="s">
        <v>909</v>
      </c>
      <c r="AA276" s="350">
        <v>1</v>
      </c>
      <c r="AB276" s="154">
        <v>111842</v>
      </c>
      <c r="AC276" s="154" t="s">
        <v>504</v>
      </c>
      <c r="AD276" s="154" t="s">
        <v>504</v>
      </c>
      <c r="AE276" s="154" t="s">
        <v>504</v>
      </c>
      <c r="AF276" s="154">
        <v>206079</v>
      </c>
    </row>
    <row r="277" spans="1:32" s="246" customFormat="1">
      <c r="A277" s="319" t="s">
        <v>1849</v>
      </c>
      <c r="B277" s="154">
        <v>5442</v>
      </c>
      <c r="C277" s="154" t="s">
        <v>504</v>
      </c>
      <c r="D277" s="154" t="s">
        <v>504</v>
      </c>
      <c r="E277" s="154" t="s">
        <v>504</v>
      </c>
      <c r="F277" s="154" t="s">
        <v>504</v>
      </c>
      <c r="G277" s="154" t="s">
        <v>504</v>
      </c>
      <c r="H277" s="154"/>
      <c r="I277" s="319" t="s">
        <v>1849</v>
      </c>
      <c r="J277" s="154">
        <v>5273</v>
      </c>
      <c r="K277" s="154" t="s">
        <v>504</v>
      </c>
      <c r="L277" s="154" t="s">
        <v>504</v>
      </c>
      <c r="M277" s="154" t="s">
        <v>504</v>
      </c>
      <c r="N277" s="154" t="s">
        <v>504</v>
      </c>
      <c r="O277" s="154" t="s">
        <v>504</v>
      </c>
      <c r="P277" s="154"/>
      <c r="Q277" s="319" t="s">
        <v>1849</v>
      </c>
      <c r="R277" s="154" t="s">
        <v>504</v>
      </c>
      <c r="S277" s="154" t="s">
        <v>504</v>
      </c>
      <c r="T277" s="154">
        <v>168</v>
      </c>
      <c r="U277" s="154" t="s">
        <v>504</v>
      </c>
      <c r="V277" s="154" t="s">
        <v>504</v>
      </c>
      <c r="W277" s="154" t="s">
        <v>504</v>
      </c>
      <c r="X277" s="154">
        <v>1</v>
      </c>
      <c r="Y277" s="154"/>
      <c r="Z277" s="246" t="s">
        <v>1849</v>
      </c>
      <c r="AA277" s="350" t="s">
        <v>504</v>
      </c>
      <c r="AB277" s="154" t="s">
        <v>504</v>
      </c>
      <c r="AC277" s="154" t="s">
        <v>504</v>
      </c>
      <c r="AD277" s="154" t="s">
        <v>504</v>
      </c>
      <c r="AE277" s="154" t="s">
        <v>504</v>
      </c>
      <c r="AF277" s="154" t="s">
        <v>504</v>
      </c>
    </row>
    <row r="278" spans="1:32" s="246" customFormat="1">
      <c r="A278" s="319" t="s">
        <v>910</v>
      </c>
      <c r="B278" s="154">
        <v>12125</v>
      </c>
      <c r="C278" s="154" t="s">
        <v>504</v>
      </c>
      <c r="D278" s="154">
        <v>3</v>
      </c>
      <c r="E278" s="154" t="s">
        <v>504</v>
      </c>
      <c r="F278" s="154" t="s">
        <v>504</v>
      </c>
      <c r="G278" s="154" t="s">
        <v>504</v>
      </c>
      <c r="H278" s="154"/>
      <c r="I278" s="319" t="s">
        <v>910</v>
      </c>
      <c r="J278" s="154">
        <v>12120</v>
      </c>
      <c r="K278" s="154" t="s">
        <v>504</v>
      </c>
      <c r="L278" s="154" t="s">
        <v>504</v>
      </c>
      <c r="M278" s="154" t="s">
        <v>504</v>
      </c>
      <c r="N278" s="154" t="s">
        <v>504</v>
      </c>
      <c r="O278" s="154" t="s">
        <v>504</v>
      </c>
      <c r="P278" s="154"/>
      <c r="Q278" s="319" t="s">
        <v>910</v>
      </c>
      <c r="R278" s="154" t="s">
        <v>504</v>
      </c>
      <c r="S278" s="154" t="s">
        <v>504</v>
      </c>
      <c r="T278" s="154" t="s">
        <v>504</v>
      </c>
      <c r="U278" s="154" t="s">
        <v>504</v>
      </c>
      <c r="V278" s="154" t="s">
        <v>504</v>
      </c>
      <c r="W278" s="154">
        <v>2</v>
      </c>
      <c r="X278" s="154" t="s">
        <v>504</v>
      </c>
      <c r="Y278" s="154"/>
      <c r="Z278" s="246" t="s">
        <v>910</v>
      </c>
      <c r="AA278" s="350" t="s">
        <v>504</v>
      </c>
      <c r="AB278" s="154" t="s">
        <v>504</v>
      </c>
      <c r="AC278" s="154" t="s">
        <v>504</v>
      </c>
      <c r="AD278" s="154" t="s">
        <v>504</v>
      </c>
      <c r="AE278" s="154" t="s">
        <v>504</v>
      </c>
      <c r="AF278" s="154" t="s">
        <v>504</v>
      </c>
    </row>
    <row r="279" spans="1:32" s="246" customFormat="1">
      <c r="A279" s="319" t="s">
        <v>911</v>
      </c>
      <c r="B279" s="154">
        <v>887717</v>
      </c>
      <c r="C279" s="154">
        <v>95991</v>
      </c>
      <c r="D279" s="154">
        <v>36809</v>
      </c>
      <c r="E279" s="154">
        <v>4</v>
      </c>
      <c r="F279" s="154" t="s">
        <v>504</v>
      </c>
      <c r="G279" s="154" t="s">
        <v>504</v>
      </c>
      <c r="H279" s="154"/>
      <c r="I279" s="319" t="s">
        <v>911</v>
      </c>
      <c r="J279" s="154">
        <v>178294</v>
      </c>
      <c r="K279" s="154" t="s">
        <v>504</v>
      </c>
      <c r="L279" s="154">
        <v>120507</v>
      </c>
      <c r="M279" s="154">
        <v>5</v>
      </c>
      <c r="N279" s="154" t="s">
        <v>504</v>
      </c>
      <c r="O279" s="154">
        <v>59368</v>
      </c>
      <c r="P279" s="154"/>
      <c r="Q279" s="319" t="s">
        <v>911</v>
      </c>
      <c r="R279" s="154">
        <v>15806</v>
      </c>
      <c r="S279" s="154">
        <v>1</v>
      </c>
      <c r="T279" s="154">
        <v>131656</v>
      </c>
      <c r="U279" s="154">
        <v>6</v>
      </c>
      <c r="V279" s="154" t="s">
        <v>504</v>
      </c>
      <c r="W279" s="154">
        <v>98872</v>
      </c>
      <c r="X279" s="154">
        <v>7058</v>
      </c>
      <c r="Y279" s="154"/>
      <c r="Z279" s="246" t="s">
        <v>911</v>
      </c>
      <c r="AA279" s="350" t="s">
        <v>504</v>
      </c>
      <c r="AB279" s="154">
        <v>7919</v>
      </c>
      <c r="AC279" s="154">
        <v>3</v>
      </c>
      <c r="AD279" s="154" t="s">
        <v>504</v>
      </c>
      <c r="AE279" s="154" t="s">
        <v>504</v>
      </c>
      <c r="AF279" s="154">
        <v>135418</v>
      </c>
    </row>
    <row r="280" spans="1:32" s="246" customFormat="1">
      <c r="A280" s="319" t="s">
        <v>912</v>
      </c>
      <c r="B280" s="154">
        <v>41275</v>
      </c>
      <c r="C280" s="154">
        <v>351</v>
      </c>
      <c r="D280" s="154">
        <v>3394</v>
      </c>
      <c r="E280" s="154" t="s">
        <v>504</v>
      </c>
      <c r="F280" s="154" t="s">
        <v>504</v>
      </c>
      <c r="G280" s="154" t="s">
        <v>504</v>
      </c>
      <c r="H280" s="154"/>
      <c r="I280" s="319" t="s">
        <v>912</v>
      </c>
      <c r="J280" s="154">
        <v>18386</v>
      </c>
      <c r="K280" s="154" t="s">
        <v>504</v>
      </c>
      <c r="L280" s="154">
        <v>4194</v>
      </c>
      <c r="M280" s="154" t="s">
        <v>504</v>
      </c>
      <c r="N280" s="154">
        <v>184</v>
      </c>
      <c r="O280" s="154" t="s">
        <v>504</v>
      </c>
      <c r="P280" s="154"/>
      <c r="Q280" s="319" t="s">
        <v>912</v>
      </c>
      <c r="R280" s="154">
        <v>2654</v>
      </c>
      <c r="S280" s="154" t="s">
        <v>504</v>
      </c>
      <c r="T280" s="154">
        <v>3741</v>
      </c>
      <c r="U280" s="154" t="s">
        <v>504</v>
      </c>
      <c r="V280" s="154" t="s">
        <v>504</v>
      </c>
      <c r="W280" s="154">
        <v>2908</v>
      </c>
      <c r="X280" s="154" t="s">
        <v>504</v>
      </c>
      <c r="Y280" s="154"/>
      <c r="Z280" s="246" t="s">
        <v>912</v>
      </c>
      <c r="AA280" s="350" t="s">
        <v>504</v>
      </c>
      <c r="AB280" s="154" t="s">
        <v>504</v>
      </c>
      <c r="AC280" s="154" t="s">
        <v>504</v>
      </c>
      <c r="AD280" s="154" t="s">
        <v>504</v>
      </c>
      <c r="AE280" s="154" t="s">
        <v>504</v>
      </c>
      <c r="AF280" s="154">
        <v>5463</v>
      </c>
    </row>
    <row r="281" spans="1:32" s="246" customFormat="1">
      <c r="A281" s="319" t="s">
        <v>913</v>
      </c>
      <c r="B281" s="154">
        <v>35444</v>
      </c>
      <c r="C281" s="154" t="s">
        <v>504</v>
      </c>
      <c r="D281" s="154">
        <v>1174</v>
      </c>
      <c r="E281" s="154" t="s">
        <v>504</v>
      </c>
      <c r="F281" s="154">
        <v>3</v>
      </c>
      <c r="G281" s="154" t="s">
        <v>504</v>
      </c>
      <c r="H281" s="154"/>
      <c r="I281" s="319" t="s">
        <v>913</v>
      </c>
      <c r="J281" s="154">
        <v>21849</v>
      </c>
      <c r="K281" s="154">
        <v>2</v>
      </c>
      <c r="L281" s="154">
        <v>2688</v>
      </c>
      <c r="M281" s="154" t="s">
        <v>504</v>
      </c>
      <c r="N281" s="154" t="s">
        <v>504</v>
      </c>
      <c r="O281" s="154" t="s">
        <v>504</v>
      </c>
      <c r="P281" s="154"/>
      <c r="Q281" s="319" t="s">
        <v>913</v>
      </c>
      <c r="R281" s="154" t="s">
        <v>504</v>
      </c>
      <c r="S281" s="154">
        <v>4</v>
      </c>
      <c r="T281" s="154">
        <v>3599</v>
      </c>
      <c r="U281" s="154" t="s">
        <v>504</v>
      </c>
      <c r="V281" s="154" t="s">
        <v>504</v>
      </c>
      <c r="W281" s="154">
        <v>46</v>
      </c>
      <c r="X281" s="154" t="s">
        <v>504</v>
      </c>
      <c r="Y281" s="154"/>
      <c r="Z281" s="246" t="s">
        <v>913</v>
      </c>
      <c r="AA281" s="350">
        <v>2</v>
      </c>
      <c r="AB281" s="154">
        <v>11</v>
      </c>
      <c r="AC281" s="154" t="s">
        <v>504</v>
      </c>
      <c r="AD281" s="154" t="s">
        <v>504</v>
      </c>
      <c r="AE281" s="154" t="s">
        <v>504</v>
      </c>
      <c r="AF281" s="154">
        <v>6066</v>
      </c>
    </row>
    <row r="282" spans="1:32" s="246" customFormat="1">
      <c r="A282" s="319" t="s">
        <v>914</v>
      </c>
      <c r="B282" s="154">
        <v>773186</v>
      </c>
      <c r="C282" s="154">
        <v>64129</v>
      </c>
      <c r="D282" s="154">
        <v>49530</v>
      </c>
      <c r="E282" s="154">
        <v>2</v>
      </c>
      <c r="F282" s="154">
        <v>61089</v>
      </c>
      <c r="G282" s="154">
        <v>8</v>
      </c>
      <c r="H282" s="154"/>
      <c r="I282" s="319" t="s">
        <v>914</v>
      </c>
      <c r="J282" s="154">
        <v>49314</v>
      </c>
      <c r="K282" s="154" t="s">
        <v>504</v>
      </c>
      <c r="L282" s="154">
        <v>234256</v>
      </c>
      <c r="M282" s="154">
        <v>191</v>
      </c>
      <c r="N282" s="154">
        <v>8595</v>
      </c>
      <c r="O282" s="154">
        <v>22037</v>
      </c>
      <c r="P282" s="154"/>
      <c r="Q282" s="319" t="s">
        <v>914</v>
      </c>
      <c r="R282" s="154">
        <v>19832</v>
      </c>
      <c r="S282" s="154">
        <v>116</v>
      </c>
      <c r="T282" s="154">
        <v>28797</v>
      </c>
      <c r="U282" s="154">
        <v>97</v>
      </c>
      <c r="V282" s="154">
        <v>45921</v>
      </c>
      <c r="W282" s="154">
        <v>165489</v>
      </c>
      <c r="X282" s="154" t="s">
        <v>504</v>
      </c>
      <c r="Y282" s="154"/>
      <c r="Z282" s="246" t="s">
        <v>914</v>
      </c>
      <c r="AA282" s="350">
        <v>4436</v>
      </c>
      <c r="AB282" s="154">
        <v>18868</v>
      </c>
      <c r="AC282" s="154">
        <v>341</v>
      </c>
      <c r="AD282" s="154" t="s">
        <v>504</v>
      </c>
      <c r="AE282" s="154" t="s">
        <v>504</v>
      </c>
      <c r="AF282" s="154">
        <v>138</v>
      </c>
    </row>
    <row r="283" spans="1:32" s="246" customFormat="1">
      <c r="A283" s="319" t="s">
        <v>915</v>
      </c>
      <c r="B283" s="154">
        <v>13049</v>
      </c>
      <c r="C283" s="154" t="s">
        <v>504</v>
      </c>
      <c r="D283" s="154" t="s">
        <v>504</v>
      </c>
      <c r="E283" s="154" t="s">
        <v>504</v>
      </c>
      <c r="F283" s="154">
        <v>12952</v>
      </c>
      <c r="G283" s="154" t="s">
        <v>504</v>
      </c>
      <c r="H283" s="154"/>
      <c r="I283" s="319" t="s">
        <v>915</v>
      </c>
      <c r="J283" s="154" t="s">
        <v>504</v>
      </c>
      <c r="K283" s="154" t="s">
        <v>504</v>
      </c>
      <c r="L283" s="154" t="s">
        <v>504</v>
      </c>
      <c r="M283" s="154" t="s">
        <v>504</v>
      </c>
      <c r="N283" s="154" t="s">
        <v>504</v>
      </c>
      <c r="O283" s="154" t="s">
        <v>504</v>
      </c>
      <c r="P283" s="154"/>
      <c r="Q283" s="319" t="s">
        <v>915</v>
      </c>
      <c r="R283" s="154" t="s">
        <v>504</v>
      </c>
      <c r="S283" s="154">
        <v>94</v>
      </c>
      <c r="T283" s="154" t="s">
        <v>504</v>
      </c>
      <c r="U283" s="154" t="s">
        <v>504</v>
      </c>
      <c r="V283" s="154" t="s">
        <v>504</v>
      </c>
      <c r="W283" s="154" t="s">
        <v>504</v>
      </c>
      <c r="X283" s="154" t="s">
        <v>504</v>
      </c>
      <c r="Y283" s="154"/>
      <c r="Z283" s="246" t="s">
        <v>915</v>
      </c>
      <c r="AA283" s="350" t="s">
        <v>504</v>
      </c>
      <c r="AB283" s="154">
        <v>1</v>
      </c>
      <c r="AC283" s="154" t="s">
        <v>504</v>
      </c>
      <c r="AD283" s="154" t="s">
        <v>504</v>
      </c>
      <c r="AE283" s="154" t="s">
        <v>504</v>
      </c>
      <c r="AF283" s="154">
        <v>2</v>
      </c>
    </row>
    <row r="284" spans="1:32" s="246" customFormat="1">
      <c r="A284" s="319" t="s">
        <v>916</v>
      </c>
      <c r="B284" s="154">
        <v>230373</v>
      </c>
      <c r="C284" s="154">
        <v>27647</v>
      </c>
      <c r="D284" s="154">
        <v>3</v>
      </c>
      <c r="E284" s="154">
        <v>2</v>
      </c>
      <c r="F284" s="154">
        <v>35269</v>
      </c>
      <c r="G284" s="154" t="s">
        <v>504</v>
      </c>
      <c r="H284" s="154"/>
      <c r="I284" s="319" t="s">
        <v>916</v>
      </c>
      <c r="J284" s="154">
        <v>28</v>
      </c>
      <c r="K284" s="154" t="s">
        <v>504</v>
      </c>
      <c r="L284" s="154">
        <v>26698</v>
      </c>
      <c r="M284" s="154">
        <v>185</v>
      </c>
      <c r="N284" s="154">
        <v>8139</v>
      </c>
      <c r="O284" s="154">
        <v>22034</v>
      </c>
      <c r="P284" s="154"/>
      <c r="Q284" s="319" t="s">
        <v>916</v>
      </c>
      <c r="R284" s="154">
        <v>19832</v>
      </c>
      <c r="S284" s="154">
        <v>19</v>
      </c>
      <c r="T284" s="154">
        <v>28786</v>
      </c>
      <c r="U284" s="154">
        <v>1</v>
      </c>
      <c r="V284" s="154">
        <v>42932</v>
      </c>
      <c r="W284" s="154">
        <v>47</v>
      </c>
      <c r="X284" s="154" t="s">
        <v>504</v>
      </c>
      <c r="Y284" s="154"/>
      <c r="Z284" s="246" t="s">
        <v>916</v>
      </c>
      <c r="AA284" s="350">
        <v>2</v>
      </c>
      <c r="AB284" s="154">
        <v>18608</v>
      </c>
      <c r="AC284" s="154">
        <v>7</v>
      </c>
      <c r="AD284" s="154" t="s">
        <v>504</v>
      </c>
      <c r="AE284" s="154" t="s">
        <v>504</v>
      </c>
      <c r="AF284" s="154">
        <v>134</v>
      </c>
    </row>
    <row r="285" spans="1:32" s="246" customFormat="1">
      <c r="A285" s="319" t="s">
        <v>917</v>
      </c>
      <c r="B285" s="154">
        <v>462262</v>
      </c>
      <c r="C285" s="154">
        <v>11974</v>
      </c>
      <c r="D285" s="154">
        <v>49527</v>
      </c>
      <c r="E285" s="154" t="s">
        <v>504</v>
      </c>
      <c r="F285" s="154" t="s">
        <v>504</v>
      </c>
      <c r="G285" s="154">
        <v>8</v>
      </c>
      <c r="H285" s="154"/>
      <c r="I285" s="319" t="s">
        <v>917</v>
      </c>
      <c r="J285" s="154">
        <v>49271</v>
      </c>
      <c r="K285" s="154" t="s">
        <v>504</v>
      </c>
      <c r="L285" s="154">
        <v>207552</v>
      </c>
      <c r="M285" s="154" t="s">
        <v>504</v>
      </c>
      <c r="N285" s="154" t="s">
        <v>504</v>
      </c>
      <c r="O285" s="154" t="s">
        <v>504</v>
      </c>
      <c r="P285" s="154"/>
      <c r="Q285" s="319" t="s">
        <v>917</v>
      </c>
      <c r="R285" s="154" t="s">
        <v>504</v>
      </c>
      <c r="S285" s="154" t="s">
        <v>504</v>
      </c>
      <c r="T285" s="154">
        <v>10</v>
      </c>
      <c r="U285" s="154">
        <v>46</v>
      </c>
      <c r="V285" s="154" t="s">
        <v>504</v>
      </c>
      <c r="W285" s="154">
        <v>143614</v>
      </c>
      <c r="X285" s="154" t="s">
        <v>504</v>
      </c>
      <c r="Y285" s="154"/>
      <c r="Z285" s="246" t="s">
        <v>917</v>
      </c>
      <c r="AA285" s="350" t="s">
        <v>504</v>
      </c>
      <c r="AB285" s="154">
        <v>258</v>
      </c>
      <c r="AC285" s="154" t="s">
        <v>504</v>
      </c>
      <c r="AD285" s="154" t="s">
        <v>504</v>
      </c>
      <c r="AE285" s="154" t="s">
        <v>504</v>
      </c>
      <c r="AF285" s="154">
        <v>2</v>
      </c>
    </row>
    <row r="286" spans="1:32" s="246" customFormat="1">
      <c r="A286" s="319" t="s">
        <v>918</v>
      </c>
      <c r="B286" s="154">
        <v>67373</v>
      </c>
      <c r="C286" s="154">
        <v>24481</v>
      </c>
      <c r="D286" s="154" t="s">
        <v>504</v>
      </c>
      <c r="E286" s="154" t="s">
        <v>504</v>
      </c>
      <c r="F286" s="154">
        <v>12868</v>
      </c>
      <c r="G286" s="154" t="s">
        <v>504</v>
      </c>
      <c r="H286" s="154"/>
      <c r="I286" s="319" t="s">
        <v>918</v>
      </c>
      <c r="J286" s="154" t="s">
        <v>504</v>
      </c>
      <c r="K286" s="154" t="s">
        <v>504</v>
      </c>
      <c r="L286" s="154">
        <v>4</v>
      </c>
      <c r="M286" s="154">
        <v>6</v>
      </c>
      <c r="N286" s="154">
        <v>456</v>
      </c>
      <c r="O286" s="154">
        <v>3</v>
      </c>
      <c r="P286" s="154"/>
      <c r="Q286" s="319" t="s">
        <v>918</v>
      </c>
      <c r="R286" s="154" t="s">
        <v>504</v>
      </c>
      <c r="S286" s="154" t="s">
        <v>504</v>
      </c>
      <c r="T286" s="154" t="s">
        <v>504</v>
      </c>
      <c r="U286" s="154">
        <v>1</v>
      </c>
      <c r="V286" s="154">
        <v>2989</v>
      </c>
      <c r="W286" s="154">
        <v>21797</v>
      </c>
      <c r="X286" s="154" t="s">
        <v>504</v>
      </c>
      <c r="Y286" s="154"/>
      <c r="Z286" s="246" t="s">
        <v>918</v>
      </c>
      <c r="AA286" s="350">
        <v>4434</v>
      </c>
      <c r="AB286" s="154" t="s">
        <v>504</v>
      </c>
      <c r="AC286" s="154">
        <v>334</v>
      </c>
      <c r="AD286" s="154" t="s">
        <v>504</v>
      </c>
      <c r="AE286" s="154" t="s">
        <v>504</v>
      </c>
      <c r="AF286" s="154" t="s">
        <v>504</v>
      </c>
    </row>
    <row r="287" spans="1:32" s="246" customFormat="1">
      <c r="A287" s="319" t="s">
        <v>919</v>
      </c>
      <c r="B287" s="154">
        <v>79246</v>
      </c>
      <c r="C287" s="154">
        <v>15160</v>
      </c>
      <c r="D287" s="154" t="s">
        <v>504</v>
      </c>
      <c r="E287" s="154" t="s">
        <v>504</v>
      </c>
      <c r="F287" s="154" t="s">
        <v>504</v>
      </c>
      <c r="G287" s="154">
        <v>9</v>
      </c>
      <c r="H287" s="154"/>
      <c r="I287" s="319" t="s">
        <v>919</v>
      </c>
      <c r="J287" s="154" t="s">
        <v>504</v>
      </c>
      <c r="K287" s="154">
        <v>5</v>
      </c>
      <c r="L287" s="154">
        <v>54714</v>
      </c>
      <c r="M287" s="154">
        <v>4</v>
      </c>
      <c r="N287" s="154" t="s">
        <v>504</v>
      </c>
      <c r="O287" s="154" t="s">
        <v>504</v>
      </c>
      <c r="P287" s="154"/>
      <c r="Q287" s="319" t="s">
        <v>919</v>
      </c>
      <c r="R287" s="154">
        <v>9332</v>
      </c>
      <c r="S287" s="154">
        <v>10</v>
      </c>
      <c r="T287" s="154" t="s">
        <v>504</v>
      </c>
      <c r="U287" s="154" t="s">
        <v>504</v>
      </c>
      <c r="V287" s="154" t="s">
        <v>504</v>
      </c>
      <c r="W287" s="154">
        <v>5</v>
      </c>
      <c r="X287" s="154" t="s">
        <v>504</v>
      </c>
      <c r="Y287" s="154"/>
      <c r="Z287" s="246" t="s">
        <v>919</v>
      </c>
      <c r="AA287" s="350" t="s">
        <v>504</v>
      </c>
      <c r="AB287" s="154">
        <v>5</v>
      </c>
      <c r="AC287" s="154" t="s">
        <v>504</v>
      </c>
      <c r="AD287" s="154">
        <v>2</v>
      </c>
      <c r="AE287" s="154" t="s">
        <v>504</v>
      </c>
      <c r="AF287" s="154" t="s">
        <v>504</v>
      </c>
    </row>
    <row r="288" spans="1:32" s="246" customFormat="1">
      <c r="A288" s="319" t="s">
        <v>920</v>
      </c>
      <c r="B288" s="154">
        <v>78690</v>
      </c>
      <c r="C288" s="154">
        <v>15095</v>
      </c>
      <c r="D288" s="154" t="s">
        <v>504</v>
      </c>
      <c r="E288" s="154" t="s">
        <v>504</v>
      </c>
      <c r="F288" s="154" t="s">
        <v>504</v>
      </c>
      <c r="G288" s="154" t="s">
        <v>504</v>
      </c>
      <c r="H288" s="154"/>
      <c r="I288" s="319" t="s">
        <v>920</v>
      </c>
      <c r="J288" s="154" t="s">
        <v>504</v>
      </c>
      <c r="K288" s="154">
        <v>4</v>
      </c>
      <c r="L288" s="154">
        <v>54714</v>
      </c>
      <c r="M288" s="154">
        <v>4</v>
      </c>
      <c r="N288" s="154" t="s">
        <v>504</v>
      </c>
      <c r="O288" s="154" t="s">
        <v>504</v>
      </c>
      <c r="P288" s="154"/>
      <c r="Q288" s="319" t="s">
        <v>920</v>
      </c>
      <c r="R288" s="154">
        <v>8854</v>
      </c>
      <c r="S288" s="154">
        <v>9</v>
      </c>
      <c r="T288" s="154" t="s">
        <v>504</v>
      </c>
      <c r="U288" s="154" t="s">
        <v>504</v>
      </c>
      <c r="V288" s="154" t="s">
        <v>504</v>
      </c>
      <c r="W288" s="154">
        <v>5</v>
      </c>
      <c r="X288" s="154" t="s">
        <v>504</v>
      </c>
      <c r="Y288" s="154"/>
      <c r="Z288" s="246" t="s">
        <v>920</v>
      </c>
      <c r="AA288" s="350" t="s">
        <v>504</v>
      </c>
      <c r="AB288" s="154">
        <v>5</v>
      </c>
      <c r="AC288" s="154" t="s">
        <v>504</v>
      </c>
      <c r="AD288" s="154" t="s">
        <v>504</v>
      </c>
      <c r="AE288" s="154" t="s">
        <v>504</v>
      </c>
      <c r="AF288" s="154" t="s">
        <v>504</v>
      </c>
    </row>
    <row r="289" spans="1:32" s="246" customFormat="1">
      <c r="A289" s="319" t="s">
        <v>78</v>
      </c>
      <c r="B289" s="154" t="s">
        <v>78</v>
      </c>
      <c r="C289" s="154" t="s">
        <v>78</v>
      </c>
      <c r="D289" s="154" t="s">
        <v>78</v>
      </c>
      <c r="E289" s="154" t="s">
        <v>78</v>
      </c>
      <c r="F289" s="154" t="s">
        <v>78</v>
      </c>
      <c r="G289" s="154" t="s">
        <v>78</v>
      </c>
      <c r="H289" s="154"/>
      <c r="I289" s="319" t="s">
        <v>78</v>
      </c>
      <c r="J289" s="154" t="s">
        <v>78</v>
      </c>
      <c r="K289" s="154" t="s">
        <v>78</v>
      </c>
      <c r="L289" s="154" t="s">
        <v>78</v>
      </c>
      <c r="M289" s="154" t="s">
        <v>78</v>
      </c>
      <c r="N289" s="154" t="s">
        <v>78</v>
      </c>
      <c r="O289" s="154" t="s">
        <v>78</v>
      </c>
      <c r="P289" s="154"/>
      <c r="Q289" s="319" t="s">
        <v>78</v>
      </c>
      <c r="R289" s="154" t="s">
        <v>78</v>
      </c>
      <c r="S289" s="154" t="s">
        <v>78</v>
      </c>
      <c r="T289" s="154" t="s">
        <v>78</v>
      </c>
      <c r="U289" s="154" t="s">
        <v>78</v>
      </c>
      <c r="V289" s="154" t="s">
        <v>78</v>
      </c>
      <c r="W289" s="154" t="s">
        <v>78</v>
      </c>
      <c r="X289" s="154" t="s">
        <v>78</v>
      </c>
      <c r="Y289" s="154"/>
      <c r="Z289" s="246" t="s">
        <v>78</v>
      </c>
      <c r="AA289" s="350" t="s">
        <v>78</v>
      </c>
      <c r="AB289" s="154" t="s">
        <v>78</v>
      </c>
      <c r="AC289" s="154" t="s">
        <v>78</v>
      </c>
      <c r="AD289" s="154" t="s">
        <v>78</v>
      </c>
      <c r="AE289" s="154" t="s">
        <v>78</v>
      </c>
      <c r="AF289" s="154" t="s">
        <v>78</v>
      </c>
    </row>
    <row r="290" spans="1:32" s="246" customFormat="1">
      <c r="A290" s="319" t="s">
        <v>921</v>
      </c>
      <c r="B290" s="154">
        <v>4044527</v>
      </c>
      <c r="C290" s="154">
        <v>132920</v>
      </c>
      <c r="D290" s="154">
        <v>77044</v>
      </c>
      <c r="E290" s="154">
        <v>34501</v>
      </c>
      <c r="F290" s="154">
        <v>12</v>
      </c>
      <c r="G290" s="154">
        <v>37281</v>
      </c>
      <c r="H290" s="154"/>
      <c r="I290" s="319" t="s">
        <v>921</v>
      </c>
      <c r="J290" s="154">
        <v>460061</v>
      </c>
      <c r="K290" s="154">
        <v>18903</v>
      </c>
      <c r="L290" s="154">
        <v>1539308</v>
      </c>
      <c r="M290" s="154">
        <v>5874</v>
      </c>
      <c r="N290" s="154">
        <v>89528</v>
      </c>
      <c r="O290" s="154">
        <v>124914</v>
      </c>
      <c r="P290" s="154"/>
      <c r="Q290" s="319" t="s">
        <v>921</v>
      </c>
      <c r="R290" s="154">
        <v>182464</v>
      </c>
      <c r="S290" s="154">
        <v>7885</v>
      </c>
      <c r="T290" s="154">
        <v>208691</v>
      </c>
      <c r="U290" s="154">
        <v>186274</v>
      </c>
      <c r="V290" s="154">
        <v>21019</v>
      </c>
      <c r="W290" s="154">
        <v>523060</v>
      </c>
      <c r="X290" s="154">
        <v>16272</v>
      </c>
      <c r="Y290" s="154"/>
      <c r="Z290" s="246" t="s">
        <v>921</v>
      </c>
      <c r="AA290" s="350">
        <v>113160</v>
      </c>
      <c r="AB290" s="154">
        <v>95067</v>
      </c>
      <c r="AC290" s="154">
        <v>18017</v>
      </c>
      <c r="AD290" s="154">
        <v>12651</v>
      </c>
      <c r="AE290" s="154">
        <v>7</v>
      </c>
      <c r="AF290" s="154">
        <v>139614</v>
      </c>
    </row>
    <row r="291" spans="1:32" s="246" customFormat="1">
      <c r="A291" s="319" t="s">
        <v>922</v>
      </c>
      <c r="B291" s="154">
        <v>1913383</v>
      </c>
      <c r="C291" s="154">
        <v>108744</v>
      </c>
      <c r="D291" s="154">
        <v>53648</v>
      </c>
      <c r="E291" s="154">
        <v>21642</v>
      </c>
      <c r="F291" s="154" t="s">
        <v>504</v>
      </c>
      <c r="G291" s="154">
        <v>34530</v>
      </c>
      <c r="H291" s="154"/>
      <c r="I291" s="319" t="s">
        <v>922</v>
      </c>
      <c r="J291" s="154">
        <v>315980</v>
      </c>
      <c r="K291" s="154">
        <v>18903</v>
      </c>
      <c r="L291" s="154">
        <v>361926</v>
      </c>
      <c r="M291" s="154">
        <v>5720</v>
      </c>
      <c r="N291" s="154">
        <v>1077</v>
      </c>
      <c r="O291" s="154">
        <v>86488</v>
      </c>
      <c r="P291" s="154"/>
      <c r="Q291" s="319" t="s">
        <v>922</v>
      </c>
      <c r="R291" s="154">
        <v>127333</v>
      </c>
      <c r="S291" s="154">
        <v>4975</v>
      </c>
      <c r="T291" s="154">
        <v>82573</v>
      </c>
      <c r="U291" s="154">
        <v>157273</v>
      </c>
      <c r="V291" s="154">
        <v>2926</v>
      </c>
      <c r="W291" s="154">
        <v>280587</v>
      </c>
      <c r="X291" s="154">
        <v>15648</v>
      </c>
      <c r="Y291" s="154"/>
      <c r="Z291" s="246" t="s">
        <v>922</v>
      </c>
      <c r="AA291" s="350">
        <v>6588</v>
      </c>
      <c r="AB291" s="154">
        <v>89124</v>
      </c>
      <c r="AC291" s="154">
        <v>18004</v>
      </c>
      <c r="AD291" s="154">
        <v>12627</v>
      </c>
      <c r="AE291" s="154" t="s">
        <v>504</v>
      </c>
      <c r="AF291" s="154">
        <v>107067</v>
      </c>
    </row>
    <row r="292" spans="1:32" s="246" customFormat="1">
      <c r="A292" s="319" t="s">
        <v>923</v>
      </c>
      <c r="B292" s="154">
        <v>250556</v>
      </c>
      <c r="C292" s="154">
        <v>25262</v>
      </c>
      <c r="D292" s="154">
        <v>1</v>
      </c>
      <c r="E292" s="154" t="s">
        <v>504</v>
      </c>
      <c r="F292" s="154" t="s">
        <v>504</v>
      </c>
      <c r="G292" s="154" t="s">
        <v>504</v>
      </c>
      <c r="H292" s="154"/>
      <c r="I292" s="319" t="s">
        <v>923</v>
      </c>
      <c r="J292" s="154">
        <v>1</v>
      </c>
      <c r="K292" s="154" t="s">
        <v>504</v>
      </c>
      <c r="L292" s="154">
        <v>148975</v>
      </c>
      <c r="M292" s="154" t="s">
        <v>504</v>
      </c>
      <c r="N292" s="154" t="s">
        <v>504</v>
      </c>
      <c r="O292" s="154">
        <v>119</v>
      </c>
      <c r="P292" s="154"/>
      <c r="Q292" s="319" t="s">
        <v>923</v>
      </c>
      <c r="R292" s="154">
        <v>112</v>
      </c>
      <c r="S292" s="154" t="s">
        <v>504</v>
      </c>
      <c r="T292" s="154">
        <v>1</v>
      </c>
      <c r="U292" s="154" t="s">
        <v>504</v>
      </c>
      <c r="V292" s="154" t="s">
        <v>504</v>
      </c>
      <c r="W292" s="154">
        <v>75901</v>
      </c>
      <c r="X292" s="154" t="s">
        <v>504</v>
      </c>
      <c r="Y292" s="154"/>
      <c r="Z292" s="246" t="s">
        <v>923</v>
      </c>
      <c r="AA292" s="350" t="s">
        <v>504</v>
      </c>
      <c r="AB292" s="154">
        <v>3</v>
      </c>
      <c r="AC292" s="154" t="s">
        <v>504</v>
      </c>
      <c r="AD292" s="154" t="s">
        <v>504</v>
      </c>
      <c r="AE292" s="154" t="s">
        <v>504</v>
      </c>
      <c r="AF292" s="154">
        <v>181</v>
      </c>
    </row>
    <row r="293" spans="1:32" s="246" customFormat="1">
      <c r="A293" s="319" t="s">
        <v>924</v>
      </c>
      <c r="B293" s="154">
        <v>1329134</v>
      </c>
      <c r="C293" s="154">
        <v>53191</v>
      </c>
      <c r="D293" s="154">
        <v>46856</v>
      </c>
      <c r="E293" s="154">
        <v>19910</v>
      </c>
      <c r="F293" s="154" t="s">
        <v>504</v>
      </c>
      <c r="G293" s="154">
        <v>27992</v>
      </c>
      <c r="H293" s="154"/>
      <c r="I293" s="319" t="s">
        <v>924</v>
      </c>
      <c r="J293" s="154">
        <v>254409</v>
      </c>
      <c r="K293" s="154">
        <v>18903</v>
      </c>
      <c r="L293" s="154">
        <v>160681</v>
      </c>
      <c r="M293" s="154">
        <v>5720</v>
      </c>
      <c r="N293" s="154">
        <v>1077</v>
      </c>
      <c r="O293" s="154">
        <v>72327</v>
      </c>
      <c r="P293" s="154"/>
      <c r="Q293" s="319" t="s">
        <v>924</v>
      </c>
      <c r="R293" s="154">
        <v>100641</v>
      </c>
      <c r="S293" s="154">
        <v>4975</v>
      </c>
      <c r="T293" s="154">
        <v>70552</v>
      </c>
      <c r="U293" s="154">
        <v>126392</v>
      </c>
      <c r="V293" s="154">
        <v>2926</v>
      </c>
      <c r="W293" s="154">
        <v>160100</v>
      </c>
      <c r="X293" s="154">
        <v>15508</v>
      </c>
      <c r="Y293" s="154"/>
      <c r="Z293" s="246" t="s">
        <v>924</v>
      </c>
      <c r="AA293" s="350">
        <v>6588</v>
      </c>
      <c r="AB293" s="154">
        <v>62543</v>
      </c>
      <c r="AC293" s="154">
        <v>17793</v>
      </c>
      <c r="AD293" s="154">
        <v>12627</v>
      </c>
      <c r="AE293" s="154" t="s">
        <v>504</v>
      </c>
      <c r="AF293" s="154">
        <v>87423</v>
      </c>
    </row>
    <row r="294" spans="1:32" s="246" customFormat="1">
      <c r="A294" s="319" t="s">
        <v>926</v>
      </c>
      <c r="B294" s="154">
        <v>228048</v>
      </c>
      <c r="C294" s="154">
        <v>19326</v>
      </c>
      <c r="D294" s="154">
        <v>6791</v>
      </c>
      <c r="E294" s="154" t="s">
        <v>504</v>
      </c>
      <c r="F294" s="154" t="s">
        <v>504</v>
      </c>
      <c r="G294" s="154">
        <v>4059</v>
      </c>
      <c r="H294" s="154"/>
      <c r="I294" s="319" t="s">
        <v>926</v>
      </c>
      <c r="J294" s="154">
        <v>38530</v>
      </c>
      <c r="K294" s="154" t="s">
        <v>504</v>
      </c>
      <c r="L294" s="154">
        <v>37486</v>
      </c>
      <c r="M294" s="154" t="s">
        <v>504</v>
      </c>
      <c r="N294" s="154" t="s">
        <v>504</v>
      </c>
      <c r="O294" s="154">
        <v>8457</v>
      </c>
      <c r="P294" s="154"/>
      <c r="Q294" s="319" t="s">
        <v>926</v>
      </c>
      <c r="R294" s="154">
        <v>21903</v>
      </c>
      <c r="S294" s="154" t="s">
        <v>504</v>
      </c>
      <c r="T294" s="154">
        <v>12020</v>
      </c>
      <c r="U294" s="154">
        <v>22639</v>
      </c>
      <c r="V294" s="154" t="s">
        <v>504</v>
      </c>
      <c r="W294" s="154">
        <v>25161</v>
      </c>
      <c r="X294" s="154">
        <v>139</v>
      </c>
      <c r="Y294" s="154"/>
      <c r="Z294" s="246" t="s">
        <v>926</v>
      </c>
      <c r="AA294" s="350" t="s">
        <v>504</v>
      </c>
      <c r="AB294" s="154">
        <v>20209</v>
      </c>
      <c r="AC294" s="154">
        <v>211</v>
      </c>
      <c r="AD294" s="154" t="s">
        <v>504</v>
      </c>
      <c r="AE294" s="154" t="s">
        <v>504</v>
      </c>
      <c r="AF294" s="154">
        <v>11117</v>
      </c>
    </row>
    <row r="295" spans="1:32" s="246" customFormat="1">
      <c r="A295" s="319" t="s">
        <v>927</v>
      </c>
      <c r="B295" s="154">
        <v>104223</v>
      </c>
      <c r="C295" s="154">
        <v>10965</v>
      </c>
      <c r="D295" s="154" t="s">
        <v>504</v>
      </c>
      <c r="E295" s="154">
        <v>1731</v>
      </c>
      <c r="F295" s="154" t="s">
        <v>504</v>
      </c>
      <c r="G295" s="154">
        <v>2479</v>
      </c>
      <c r="H295" s="154"/>
      <c r="I295" s="319" t="s">
        <v>927</v>
      </c>
      <c r="J295" s="154">
        <v>22376</v>
      </c>
      <c r="K295" s="154" t="s">
        <v>504</v>
      </c>
      <c r="L295" s="154">
        <v>14041</v>
      </c>
      <c r="M295" s="154" t="s">
        <v>504</v>
      </c>
      <c r="N295" s="154" t="s">
        <v>504</v>
      </c>
      <c r="O295" s="154">
        <v>5585</v>
      </c>
      <c r="P295" s="154"/>
      <c r="Q295" s="319" t="s">
        <v>927</v>
      </c>
      <c r="R295" s="154">
        <v>4675</v>
      </c>
      <c r="S295" s="154" t="s">
        <v>504</v>
      </c>
      <c r="T295" s="154" t="s">
        <v>504</v>
      </c>
      <c r="U295" s="154">
        <v>8242</v>
      </c>
      <c r="V295" s="154" t="s">
        <v>504</v>
      </c>
      <c r="W295" s="154">
        <v>19419</v>
      </c>
      <c r="X295" s="154" t="s">
        <v>504</v>
      </c>
      <c r="Y295" s="154"/>
      <c r="Z295" s="246" t="s">
        <v>927</v>
      </c>
      <c r="AA295" s="350" t="s">
        <v>504</v>
      </c>
      <c r="AB295" s="154">
        <v>6364</v>
      </c>
      <c r="AC295" s="154" t="s">
        <v>504</v>
      </c>
      <c r="AD295" s="154" t="s">
        <v>504</v>
      </c>
      <c r="AE295" s="154" t="s">
        <v>504</v>
      </c>
      <c r="AF295" s="154">
        <v>8346</v>
      </c>
    </row>
    <row r="296" spans="1:32" s="246" customFormat="1">
      <c r="A296" s="319" t="s">
        <v>1851</v>
      </c>
      <c r="B296" s="154">
        <v>9834</v>
      </c>
      <c r="C296" s="154" t="s">
        <v>504</v>
      </c>
      <c r="D296" s="154" t="s">
        <v>504</v>
      </c>
      <c r="E296" s="154" t="s">
        <v>504</v>
      </c>
      <c r="F296" s="154" t="s">
        <v>504</v>
      </c>
      <c r="G296" s="154" t="s">
        <v>504</v>
      </c>
      <c r="H296" s="154"/>
      <c r="I296" s="319" t="s">
        <v>1851</v>
      </c>
      <c r="J296" s="154" t="s">
        <v>504</v>
      </c>
      <c r="K296" s="154" t="s">
        <v>504</v>
      </c>
      <c r="L296" s="154">
        <v>9834</v>
      </c>
      <c r="M296" s="154" t="s">
        <v>504</v>
      </c>
      <c r="N296" s="154" t="s">
        <v>504</v>
      </c>
      <c r="O296" s="154" t="s">
        <v>504</v>
      </c>
      <c r="P296" s="154"/>
      <c r="Q296" s="319" t="s">
        <v>1851</v>
      </c>
      <c r="R296" s="154" t="s">
        <v>504</v>
      </c>
      <c r="S296" s="154" t="s">
        <v>504</v>
      </c>
      <c r="T296" s="154" t="s">
        <v>504</v>
      </c>
      <c r="U296" s="154" t="s">
        <v>504</v>
      </c>
      <c r="V296" s="154" t="s">
        <v>504</v>
      </c>
      <c r="W296" s="154" t="s">
        <v>504</v>
      </c>
      <c r="X296" s="154" t="s">
        <v>504</v>
      </c>
      <c r="Y296" s="154"/>
      <c r="Z296" s="246" t="s">
        <v>1851</v>
      </c>
      <c r="AA296" s="350" t="s">
        <v>504</v>
      </c>
      <c r="AB296" s="154" t="s">
        <v>504</v>
      </c>
      <c r="AC296" s="154" t="s">
        <v>504</v>
      </c>
      <c r="AD296" s="154" t="s">
        <v>504</v>
      </c>
      <c r="AE296" s="154" t="s">
        <v>504</v>
      </c>
      <c r="AF296" s="154" t="s">
        <v>504</v>
      </c>
    </row>
    <row r="297" spans="1:32" s="246" customFormat="1">
      <c r="A297" s="319" t="s">
        <v>1852</v>
      </c>
      <c r="B297" s="154">
        <v>9834</v>
      </c>
      <c r="C297" s="154" t="s">
        <v>504</v>
      </c>
      <c r="D297" s="154" t="s">
        <v>504</v>
      </c>
      <c r="E297" s="154" t="s">
        <v>504</v>
      </c>
      <c r="F297" s="154" t="s">
        <v>504</v>
      </c>
      <c r="G297" s="154" t="s">
        <v>504</v>
      </c>
      <c r="H297" s="154"/>
      <c r="I297" s="319" t="s">
        <v>1852</v>
      </c>
      <c r="J297" s="154" t="s">
        <v>504</v>
      </c>
      <c r="K297" s="154" t="s">
        <v>504</v>
      </c>
      <c r="L297" s="154">
        <v>9834</v>
      </c>
      <c r="M297" s="154" t="s">
        <v>504</v>
      </c>
      <c r="N297" s="154" t="s">
        <v>504</v>
      </c>
      <c r="O297" s="154" t="s">
        <v>504</v>
      </c>
      <c r="P297" s="154"/>
      <c r="Q297" s="319" t="s">
        <v>1852</v>
      </c>
      <c r="R297" s="154" t="s">
        <v>504</v>
      </c>
      <c r="S297" s="154" t="s">
        <v>504</v>
      </c>
      <c r="T297" s="154" t="s">
        <v>504</v>
      </c>
      <c r="U297" s="154" t="s">
        <v>504</v>
      </c>
      <c r="V297" s="154" t="s">
        <v>504</v>
      </c>
      <c r="W297" s="154" t="s">
        <v>504</v>
      </c>
      <c r="X297" s="154" t="s">
        <v>504</v>
      </c>
      <c r="Y297" s="154"/>
      <c r="Z297" s="246" t="s">
        <v>1852</v>
      </c>
      <c r="AA297" s="350" t="s">
        <v>504</v>
      </c>
      <c r="AB297" s="154" t="s">
        <v>504</v>
      </c>
      <c r="AC297" s="154" t="s">
        <v>504</v>
      </c>
      <c r="AD297" s="154" t="s">
        <v>504</v>
      </c>
      <c r="AE297" s="154" t="s">
        <v>504</v>
      </c>
      <c r="AF297" s="154" t="s">
        <v>504</v>
      </c>
    </row>
    <row r="298" spans="1:32" s="246" customFormat="1">
      <c r="A298" s="319" t="s">
        <v>928</v>
      </c>
      <c r="B298" s="154">
        <v>120599</v>
      </c>
      <c r="C298" s="154" t="s">
        <v>504</v>
      </c>
      <c r="D298" s="154" t="s">
        <v>504</v>
      </c>
      <c r="E298" s="154" t="s">
        <v>504</v>
      </c>
      <c r="F298" s="154" t="s">
        <v>504</v>
      </c>
      <c r="G298" s="154" t="s">
        <v>504</v>
      </c>
      <c r="H298" s="154"/>
      <c r="I298" s="319" t="s">
        <v>928</v>
      </c>
      <c r="J298" s="154">
        <v>6</v>
      </c>
      <c r="K298" s="154" t="s">
        <v>504</v>
      </c>
      <c r="L298" s="154">
        <v>120593</v>
      </c>
      <c r="M298" s="154" t="s">
        <v>504</v>
      </c>
      <c r="N298" s="154" t="s">
        <v>504</v>
      </c>
      <c r="O298" s="154" t="s">
        <v>504</v>
      </c>
      <c r="P298" s="154"/>
      <c r="Q298" s="319" t="s">
        <v>928</v>
      </c>
      <c r="R298" s="154" t="s">
        <v>504</v>
      </c>
      <c r="S298" s="154" t="s">
        <v>504</v>
      </c>
      <c r="T298" s="154" t="s">
        <v>504</v>
      </c>
      <c r="U298" s="154" t="s">
        <v>504</v>
      </c>
      <c r="V298" s="154" t="s">
        <v>504</v>
      </c>
      <c r="W298" s="154" t="s">
        <v>504</v>
      </c>
      <c r="X298" s="154" t="s">
        <v>504</v>
      </c>
      <c r="Y298" s="154"/>
      <c r="Z298" s="246" t="s">
        <v>928</v>
      </c>
      <c r="AA298" s="350" t="s">
        <v>504</v>
      </c>
      <c r="AB298" s="154" t="s">
        <v>504</v>
      </c>
      <c r="AC298" s="154" t="s">
        <v>504</v>
      </c>
      <c r="AD298" s="154" t="s">
        <v>504</v>
      </c>
      <c r="AE298" s="154" t="s">
        <v>504</v>
      </c>
      <c r="AF298" s="154" t="s">
        <v>504</v>
      </c>
    </row>
    <row r="299" spans="1:32" s="246" customFormat="1">
      <c r="A299" s="319" t="s">
        <v>929</v>
      </c>
      <c r="B299" s="154">
        <v>120593</v>
      </c>
      <c r="C299" s="154" t="s">
        <v>504</v>
      </c>
      <c r="D299" s="154" t="s">
        <v>504</v>
      </c>
      <c r="E299" s="154" t="s">
        <v>504</v>
      </c>
      <c r="F299" s="154" t="s">
        <v>504</v>
      </c>
      <c r="G299" s="154" t="s">
        <v>504</v>
      </c>
      <c r="H299" s="154"/>
      <c r="I299" s="319" t="s">
        <v>929</v>
      </c>
      <c r="J299" s="154" t="s">
        <v>504</v>
      </c>
      <c r="K299" s="154" t="s">
        <v>504</v>
      </c>
      <c r="L299" s="154">
        <v>120593</v>
      </c>
      <c r="M299" s="154" t="s">
        <v>504</v>
      </c>
      <c r="N299" s="154" t="s">
        <v>504</v>
      </c>
      <c r="O299" s="154" t="s">
        <v>504</v>
      </c>
      <c r="P299" s="154"/>
      <c r="Q299" s="319" t="s">
        <v>929</v>
      </c>
      <c r="R299" s="154" t="s">
        <v>504</v>
      </c>
      <c r="S299" s="154" t="s">
        <v>504</v>
      </c>
      <c r="T299" s="154" t="s">
        <v>504</v>
      </c>
      <c r="U299" s="154" t="s">
        <v>504</v>
      </c>
      <c r="V299" s="154" t="s">
        <v>504</v>
      </c>
      <c r="W299" s="154" t="s">
        <v>504</v>
      </c>
      <c r="X299" s="154" t="s">
        <v>504</v>
      </c>
      <c r="Y299" s="154"/>
      <c r="Z299" s="246" t="s">
        <v>929</v>
      </c>
      <c r="AA299" s="350" t="s">
        <v>504</v>
      </c>
      <c r="AB299" s="154" t="s">
        <v>504</v>
      </c>
      <c r="AC299" s="154" t="s">
        <v>504</v>
      </c>
      <c r="AD299" s="154" t="s">
        <v>504</v>
      </c>
      <c r="AE299" s="154" t="s">
        <v>504</v>
      </c>
      <c r="AF299" s="154" t="s">
        <v>504</v>
      </c>
    </row>
    <row r="300" spans="1:32" s="246" customFormat="1">
      <c r="A300" s="319" t="s">
        <v>930</v>
      </c>
      <c r="B300" s="154">
        <v>68595</v>
      </c>
      <c r="C300" s="154" t="s">
        <v>504</v>
      </c>
      <c r="D300" s="154">
        <v>2</v>
      </c>
      <c r="E300" s="154">
        <v>3</v>
      </c>
      <c r="F300" s="154" t="s">
        <v>504</v>
      </c>
      <c r="G300" s="154" t="s">
        <v>504</v>
      </c>
      <c r="H300" s="154"/>
      <c r="I300" s="319" t="s">
        <v>930</v>
      </c>
      <c r="J300" s="154">
        <v>96</v>
      </c>
      <c r="K300" s="154" t="s">
        <v>504</v>
      </c>
      <c r="L300" s="154">
        <v>68442</v>
      </c>
      <c r="M300" s="154" t="s">
        <v>504</v>
      </c>
      <c r="N300" s="154" t="s">
        <v>504</v>
      </c>
      <c r="O300" s="154" t="s">
        <v>504</v>
      </c>
      <c r="P300" s="154"/>
      <c r="Q300" s="319" t="s">
        <v>930</v>
      </c>
      <c r="R300" s="154" t="s">
        <v>504</v>
      </c>
      <c r="S300" s="154">
        <v>26</v>
      </c>
      <c r="T300" s="154">
        <v>6</v>
      </c>
      <c r="U300" s="154" t="s">
        <v>504</v>
      </c>
      <c r="V300" s="154">
        <v>2</v>
      </c>
      <c r="W300" s="154">
        <v>5</v>
      </c>
      <c r="X300" s="154">
        <v>1</v>
      </c>
      <c r="Y300" s="154"/>
      <c r="Z300" s="246" t="s">
        <v>930</v>
      </c>
      <c r="AA300" s="350" t="s">
        <v>504</v>
      </c>
      <c r="AB300" s="154" t="s">
        <v>504</v>
      </c>
      <c r="AC300" s="154" t="s">
        <v>504</v>
      </c>
      <c r="AD300" s="154" t="s">
        <v>504</v>
      </c>
      <c r="AE300" s="154" t="s">
        <v>504</v>
      </c>
      <c r="AF300" s="154">
        <v>12</v>
      </c>
    </row>
    <row r="301" spans="1:32" s="246" customFormat="1">
      <c r="A301" s="319" t="s">
        <v>931</v>
      </c>
      <c r="B301" s="154">
        <v>65858</v>
      </c>
      <c r="C301" s="154" t="s">
        <v>504</v>
      </c>
      <c r="D301" s="154" t="s">
        <v>504</v>
      </c>
      <c r="E301" s="154" t="s">
        <v>504</v>
      </c>
      <c r="F301" s="154" t="s">
        <v>504</v>
      </c>
      <c r="G301" s="154" t="s">
        <v>504</v>
      </c>
      <c r="H301" s="154"/>
      <c r="I301" s="319" t="s">
        <v>931</v>
      </c>
      <c r="J301" s="154" t="s">
        <v>504</v>
      </c>
      <c r="K301" s="154" t="s">
        <v>504</v>
      </c>
      <c r="L301" s="154">
        <v>65839</v>
      </c>
      <c r="M301" s="154" t="s">
        <v>504</v>
      </c>
      <c r="N301" s="154" t="s">
        <v>504</v>
      </c>
      <c r="O301" s="154" t="s">
        <v>504</v>
      </c>
      <c r="P301" s="154"/>
      <c r="Q301" s="319" t="s">
        <v>931</v>
      </c>
      <c r="R301" s="154" t="s">
        <v>504</v>
      </c>
      <c r="S301" s="154">
        <v>4</v>
      </c>
      <c r="T301" s="154">
        <v>4</v>
      </c>
      <c r="U301" s="154" t="s">
        <v>504</v>
      </c>
      <c r="V301" s="154">
        <v>2</v>
      </c>
      <c r="W301" s="154">
        <v>3</v>
      </c>
      <c r="X301" s="154" t="s">
        <v>504</v>
      </c>
      <c r="Y301" s="154"/>
      <c r="Z301" s="246" t="s">
        <v>931</v>
      </c>
      <c r="AA301" s="350" t="s">
        <v>504</v>
      </c>
      <c r="AB301" s="154" t="s">
        <v>504</v>
      </c>
      <c r="AC301" s="154" t="s">
        <v>504</v>
      </c>
      <c r="AD301" s="154" t="s">
        <v>504</v>
      </c>
      <c r="AE301" s="154" t="s">
        <v>504</v>
      </c>
      <c r="AF301" s="154">
        <v>6</v>
      </c>
    </row>
    <row r="302" spans="1:32" s="246" customFormat="1">
      <c r="A302" s="319" t="s">
        <v>933</v>
      </c>
      <c r="B302" s="154">
        <v>20576</v>
      </c>
      <c r="C302" s="154" t="s">
        <v>504</v>
      </c>
      <c r="D302" s="154" t="s">
        <v>504</v>
      </c>
      <c r="E302" s="154" t="s">
        <v>504</v>
      </c>
      <c r="F302" s="154" t="s">
        <v>504</v>
      </c>
      <c r="G302" s="154" t="s">
        <v>504</v>
      </c>
      <c r="H302" s="154"/>
      <c r="I302" s="319" t="s">
        <v>933</v>
      </c>
      <c r="J302" s="154" t="s">
        <v>504</v>
      </c>
      <c r="K302" s="154" t="s">
        <v>504</v>
      </c>
      <c r="L302" s="154">
        <v>20565</v>
      </c>
      <c r="M302" s="154" t="s">
        <v>504</v>
      </c>
      <c r="N302" s="154" t="s">
        <v>504</v>
      </c>
      <c r="O302" s="154" t="s">
        <v>504</v>
      </c>
      <c r="P302" s="154"/>
      <c r="Q302" s="319" t="s">
        <v>933</v>
      </c>
      <c r="R302" s="154" t="s">
        <v>504</v>
      </c>
      <c r="S302" s="154" t="s">
        <v>504</v>
      </c>
      <c r="T302" s="154">
        <v>2</v>
      </c>
      <c r="U302" s="154" t="s">
        <v>504</v>
      </c>
      <c r="V302" s="154" t="s">
        <v>504</v>
      </c>
      <c r="W302" s="154">
        <v>9</v>
      </c>
      <c r="X302" s="154" t="s">
        <v>504</v>
      </c>
      <c r="Y302" s="154"/>
      <c r="Z302" s="246" t="s">
        <v>933</v>
      </c>
      <c r="AA302" s="350" t="s">
        <v>504</v>
      </c>
      <c r="AB302" s="154" t="s">
        <v>504</v>
      </c>
      <c r="AC302" s="154" t="s">
        <v>504</v>
      </c>
      <c r="AD302" s="154" t="s">
        <v>504</v>
      </c>
      <c r="AE302" s="154" t="s">
        <v>504</v>
      </c>
      <c r="AF302" s="154" t="s">
        <v>504</v>
      </c>
    </row>
    <row r="303" spans="1:32" s="246" customFormat="1">
      <c r="A303" s="319" t="s">
        <v>934</v>
      </c>
      <c r="B303" s="154">
        <v>20576</v>
      </c>
      <c r="C303" s="154" t="s">
        <v>504</v>
      </c>
      <c r="D303" s="154" t="s">
        <v>504</v>
      </c>
      <c r="E303" s="154" t="s">
        <v>504</v>
      </c>
      <c r="F303" s="154" t="s">
        <v>504</v>
      </c>
      <c r="G303" s="154" t="s">
        <v>504</v>
      </c>
      <c r="H303" s="154"/>
      <c r="I303" s="319" t="s">
        <v>934</v>
      </c>
      <c r="J303" s="154" t="s">
        <v>504</v>
      </c>
      <c r="K303" s="154" t="s">
        <v>504</v>
      </c>
      <c r="L303" s="154">
        <v>20565</v>
      </c>
      <c r="M303" s="154" t="s">
        <v>504</v>
      </c>
      <c r="N303" s="154" t="s">
        <v>504</v>
      </c>
      <c r="O303" s="154" t="s">
        <v>504</v>
      </c>
      <c r="P303" s="154"/>
      <c r="Q303" s="319" t="s">
        <v>934</v>
      </c>
      <c r="R303" s="154" t="s">
        <v>504</v>
      </c>
      <c r="S303" s="154" t="s">
        <v>504</v>
      </c>
      <c r="T303" s="154">
        <v>2</v>
      </c>
      <c r="U303" s="154" t="s">
        <v>504</v>
      </c>
      <c r="V303" s="154" t="s">
        <v>504</v>
      </c>
      <c r="W303" s="154">
        <v>9</v>
      </c>
      <c r="X303" s="154" t="s">
        <v>504</v>
      </c>
      <c r="Y303" s="154"/>
      <c r="Z303" s="246" t="s">
        <v>934</v>
      </c>
      <c r="AA303" s="350" t="s">
        <v>504</v>
      </c>
      <c r="AB303" s="154" t="s">
        <v>504</v>
      </c>
      <c r="AC303" s="154" t="s">
        <v>504</v>
      </c>
      <c r="AD303" s="154" t="s">
        <v>504</v>
      </c>
      <c r="AE303" s="154" t="s">
        <v>504</v>
      </c>
      <c r="AF303" s="154" t="s">
        <v>504</v>
      </c>
    </row>
    <row r="304" spans="1:32" s="246" customFormat="1">
      <c r="A304" s="319" t="s">
        <v>1853</v>
      </c>
      <c r="B304" s="154">
        <v>24</v>
      </c>
      <c r="C304" s="154" t="s">
        <v>504</v>
      </c>
      <c r="D304" s="154" t="s">
        <v>504</v>
      </c>
      <c r="E304" s="154" t="s">
        <v>504</v>
      </c>
      <c r="F304" s="154" t="s">
        <v>504</v>
      </c>
      <c r="G304" s="154" t="s">
        <v>504</v>
      </c>
      <c r="H304" s="154"/>
      <c r="I304" s="319" t="s">
        <v>1853</v>
      </c>
      <c r="J304" s="154" t="s">
        <v>504</v>
      </c>
      <c r="K304" s="154" t="s">
        <v>504</v>
      </c>
      <c r="L304" s="154" t="s">
        <v>504</v>
      </c>
      <c r="M304" s="154" t="s">
        <v>504</v>
      </c>
      <c r="N304" s="154" t="s">
        <v>504</v>
      </c>
      <c r="O304" s="154" t="s">
        <v>504</v>
      </c>
      <c r="P304" s="154"/>
      <c r="Q304" s="319" t="s">
        <v>1853</v>
      </c>
      <c r="R304" s="154" t="s">
        <v>504</v>
      </c>
      <c r="S304" s="154" t="s">
        <v>504</v>
      </c>
      <c r="T304" s="154" t="s">
        <v>504</v>
      </c>
      <c r="U304" s="154" t="s">
        <v>504</v>
      </c>
      <c r="V304" s="154" t="s">
        <v>504</v>
      </c>
      <c r="W304" s="154" t="s">
        <v>504</v>
      </c>
      <c r="X304" s="154" t="s">
        <v>504</v>
      </c>
      <c r="Y304" s="154"/>
      <c r="Z304" s="246" t="s">
        <v>1853</v>
      </c>
      <c r="AA304" s="350" t="s">
        <v>504</v>
      </c>
      <c r="AB304" s="154" t="s">
        <v>504</v>
      </c>
      <c r="AC304" s="154" t="s">
        <v>504</v>
      </c>
      <c r="AD304" s="154">
        <v>24</v>
      </c>
      <c r="AE304" s="154" t="s">
        <v>504</v>
      </c>
      <c r="AF304" s="154" t="s">
        <v>504</v>
      </c>
    </row>
    <row r="305" spans="1:32" s="246" customFormat="1">
      <c r="A305" s="319" t="s">
        <v>935</v>
      </c>
      <c r="B305" s="154">
        <v>3</v>
      </c>
      <c r="C305" s="154" t="s">
        <v>504</v>
      </c>
      <c r="D305" s="154" t="s">
        <v>504</v>
      </c>
      <c r="E305" s="154" t="s">
        <v>504</v>
      </c>
      <c r="F305" s="154" t="s">
        <v>504</v>
      </c>
      <c r="G305" s="154" t="s">
        <v>504</v>
      </c>
      <c r="H305" s="154"/>
      <c r="I305" s="319" t="s">
        <v>935</v>
      </c>
      <c r="J305" s="154" t="s">
        <v>504</v>
      </c>
      <c r="K305" s="154" t="s">
        <v>504</v>
      </c>
      <c r="L305" s="154">
        <v>2</v>
      </c>
      <c r="M305" s="154" t="s">
        <v>504</v>
      </c>
      <c r="N305" s="154" t="s">
        <v>504</v>
      </c>
      <c r="O305" s="154" t="s">
        <v>504</v>
      </c>
      <c r="P305" s="154"/>
      <c r="Q305" s="319" t="s">
        <v>935</v>
      </c>
      <c r="R305" s="154" t="s">
        <v>504</v>
      </c>
      <c r="S305" s="154">
        <v>1</v>
      </c>
      <c r="T305" s="154" t="s">
        <v>504</v>
      </c>
      <c r="U305" s="154" t="s">
        <v>504</v>
      </c>
      <c r="V305" s="154" t="s">
        <v>504</v>
      </c>
      <c r="W305" s="154" t="s">
        <v>504</v>
      </c>
      <c r="X305" s="154" t="s">
        <v>504</v>
      </c>
      <c r="Y305" s="154"/>
      <c r="Z305" s="246" t="s">
        <v>935</v>
      </c>
      <c r="AA305" s="350" t="s">
        <v>504</v>
      </c>
      <c r="AB305" s="154" t="s">
        <v>504</v>
      </c>
      <c r="AC305" s="154" t="s">
        <v>504</v>
      </c>
      <c r="AD305" s="154" t="s">
        <v>504</v>
      </c>
      <c r="AE305" s="154" t="s">
        <v>504</v>
      </c>
      <c r="AF305" s="154" t="s">
        <v>504</v>
      </c>
    </row>
    <row r="306" spans="1:32" s="246" customFormat="1">
      <c r="A306" s="319" t="s">
        <v>1871</v>
      </c>
      <c r="B306" s="154">
        <v>2</v>
      </c>
      <c r="C306" s="154" t="s">
        <v>504</v>
      </c>
      <c r="D306" s="154" t="s">
        <v>504</v>
      </c>
      <c r="E306" s="154" t="s">
        <v>504</v>
      </c>
      <c r="F306" s="154" t="s">
        <v>504</v>
      </c>
      <c r="G306" s="154" t="s">
        <v>504</v>
      </c>
      <c r="H306" s="154"/>
      <c r="I306" s="319" t="s">
        <v>1871</v>
      </c>
      <c r="J306" s="154" t="s">
        <v>504</v>
      </c>
      <c r="K306" s="154" t="s">
        <v>504</v>
      </c>
      <c r="L306" s="154" t="s">
        <v>504</v>
      </c>
      <c r="M306" s="154" t="s">
        <v>504</v>
      </c>
      <c r="N306" s="154" t="s">
        <v>504</v>
      </c>
      <c r="O306" s="154" t="s">
        <v>504</v>
      </c>
      <c r="P306" s="154"/>
      <c r="Q306" s="319" t="s">
        <v>1871</v>
      </c>
      <c r="R306" s="154" t="s">
        <v>504</v>
      </c>
      <c r="S306" s="154" t="s">
        <v>504</v>
      </c>
      <c r="T306" s="154" t="s">
        <v>504</v>
      </c>
      <c r="U306" s="154" t="s">
        <v>504</v>
      </c>
      <c r="V306" s="154" t="s">
        <v>504</v>
      </c>
      <c r="W306" s="154">
        <v>2</v>
      </c>
      <c r="X306" s="154" t="s">
        <v>504</v>
      </c>
      <c r="Y306" s="154"/>
      <c r="Z306" s="246" t="s">
        <v>1871</v>
      </c>
      <c r="AA306" s="350" t="s">
        <v>504</v>
      </c>
      <c r="AB306" s="154" t="s">
        <v>504</v>
      </c>
      <c r="AC306" s="154" t="s">
        <v>504</v>
      </c>
      <c r="AD306" s="154" t="s">
        <v>504</v>
      </c>
      <c r="AE306" s="154" t="s">
        <v>504</v>
      </c>
      <c r="AF306" s="154" t="s">
        <v>504</v>
      </c>
    </row>
    <row r="307" spans="1:32" s="246" customFormat="1">
      <c r="A307" s="319" t="s">
        <v>936</v>
      </c>
      <c r="B307" s="154">
        <v>2</v>
      </c>
      <c r="C307" s="154" t="s">
        <v>504</v>
      </c>
      <c r="D307" s="154" t="s">
        <v>504</v>
      </c>
      <c r="E307" s="154" t="s">
        <v>504</v>
      </c>
      <c r="F307" s="154" t="s">
        <v>504</v>
      </c>
      <c r="G307" s="154" t="s">
        <v>504</v>
      </c>
      <c r="H307" s="154"/>
      <c r="I307" s="319" t="s">
        <v>936</v>
      </c>
      <c r="J307" s="154" t="s">
        <v>504</v>
      </c>
      <c r="K307" s="154" t="s">
        <v>504</v>
      </c>
      <c r="L307" s="154" t="s">
        <v>504</v>
      </c>
      <c r="M307" s="154" t="s">
        <v>504</v>
      </c>
      <c r="N307" s="154" t="s">
        <v>504</v>
      </c>
      <c r="O307" s="154" t="s">
        <v>504</v>
      </c>
      <c r="P307" s="154"/>
      <c r="Q307" s="319" t="s">
        <v>936</v>
      </c>
      <c r="R307" s="154" t="s">
        <v>504</v>
      </c>
      <c r="S307" s="154" t="s">
        <v>504</v>
      </c>
      <c r="T307" s="154" t="s">
        <v>504</v>
      </c>
      <c r="U307" s="154" t="s">
        <v>504</v>
      </c>
      <c r="V307" s="154" t="s">
        <v>504</v>
      </c>
      <c r="W307" s="154" t="s">
        <v>504</v>
      </c>
      <c r="X307" s="154" t="s">
        <v>504</v>
      </c>
      <c r="Y307" s="154"/>
      <c r="Z307" s="246" t="s">
        <v>936</v>
      </c>
      <c r="AA307" s="350" t="s">
        <v>504</v>
      </c>
      <c r="AB307" s="154">
        <v>2</v>
      </c>
      <c r="AC307" s="154" t="s">
        <v>504</v>
      </c>
      <c r="AD307" s="154" t="s">
        <v>504</v>
      </c>
      <c r="AE307" s="154" t="s">
        <v>504</v>
      </c>
      <c r="AF307" s="154" t="s">
        <v>504</v>
      </c>
    </row>
    <row r="308" spans="1:32" s="246" customFormat="1">
      <c r="A308" s="319" t="s">
        <v>1872</v>
      </c>
      <c r="B308" s="154">
        <v>1</v>
      </c>
      <c r="C308" s="154" t="s">
        <v>504</v>
      </c>
      <c r="D308" s="154" t="s">
        <v>504</v>
      </c>
      <c r="E308" s="154" t="s">
        <v>504</v>
      </c>
      <c r="F308" s="154" t="s">
        <v>504</v>
      </c>
      <c r="G308" s="154" t="s">
        <v>504</v>
      </c>
      <c r="H308" s="154"/>
      <c r="I308" s="319" t="s">
        <v>1872</v>
      </c>
      <c r="J308" s="154" t="s">
        <v>504</v>
      </c>
      <c r="K308" s="154" t="s">
        <v>504</v>
      </c>
      <c r="L308" s="154">
        <v>1</v>
      </c>
      <c r="M308" s="154" t="s">
        <v>504</v>
      </c>
      <c r="N308" s="154" t="s">
        <v>504</v>
      </c>
      <c r="O308" s="154" t="s">
        <v>504</v>
      </c>
      <c r="P308" s="154"/>
      <c r="Q308" s="319" t="s">
        <v>1872</v>
      </c>
      <c r="R308" s="154" t="s">
        <v>504</v>
      </c>
      <c r="S308" s="154" t="s">
        <v>504</v>
      </c>
      <c r="T308" s="154" t="s">
        <v>504</v>
      </c>
      <c r="U308" s="154" t="s">
        <v>504</v>
      </c>
      <c r="V308" s="154" t="s">
        <v>504</v>
      </c>
      <c r="W308" s="154" t="s">
        <v>504</v>
      </c>
      <c r="X308" s="154" t="s">
        <v>504</v>
      </c>
      <c r="Y308" s="154"/>
      <c r="Z308" s="246" t="s">
        <v>1872</v>
      </c>
      <c r="AA308" s="350" t="s">
        <v>504</v>
      </c>
      <c r="AB308" s="154" t="s">
        <v>504</v>
      </c>
      <c r="AC308" s="154" t="s">
        <v>504</v>
      </c>
      <c r="AD308" s="154" t="s">
        <v>504</v>
      </c>
      <c r="AE308" s="154" t="s">
        <v>504</v>
      </c>
      <c r="AF308" s="154" t="s">
        <v>504</v>
      </c>
    </row>
    <row r="309" spans="1:32" s="246" customFormat="1">
      <c r="A309" s="319" t="s">
        <v>938</v>
      </c>
      <c r="B309" s="154">
        <v>155</v>
      </c>
      <c r="C309" s="154" t="s">
        <v>504</v>
      </c>
      <c r="D309" s="154" t="s">
        <v>504</v>
      </c>
      <c r="E309" s="154" t="s">
        <v>504</v>
      </c>
      <c r="F309" s="154" t="s">
        <v>504</v>
      </c>
      <c r="G309" s="154" t="s">
        <v>504</v>
      </c>
      <c r="H309" s="154"/>
      <c r="I309" s="319" t="s">
        <v>938</v>
      </c>
      <c r="J309" s="154" t="s">
        <v>504</v>
      </c>
      <c r="K309" s="154" t="s">
        <v>504</v>
      </c>
      <c r="L309" s="154">
        <v>63</v>
      </c>
      <c r="M309" s="154" t="s">
        <v>504</v>
      </c>
      <c r="N309" s="154" t="s">
        <v>504</v>
      </c>
      <c r="O309" s="154" t="s">
        <v>504</v>
      </c>
      <c r="P309" s="154"/>
      <c r="Q309" s="319" t="s">
        <v>938</v>
      </c>
      <c r="R309" s="154" t="s">
        <v>504</v>
      </c>
      <c r="S309" s="154" t="s">
        <v>504</v>
      </c>
      <c r="T309" s="154" t="s">
        <v>504</v>
      </c>
      <c r="U309" s="154" t="s">
        <v>504</v>
      </c>
      <c r="V309" s="154" t="s">
        <v>504</v>
      </c>
      <c r="W309" s="154">
        <v>90</v>
      </c>
      <c r="X309" s="154" t="s">
        <v>504</v>
      </c>
      <c r="Y309" s="154"/>
      <c r="Z309" s="246" t="s">
        <v>938</v>
      </c>
      <c r="AA309" s="350" t="s">
        <v>504</v>
      </c>
      <c r="AB309" s="154">
        <v>2</v>
      </c>
      <c r="AC309" s="154" t="s">
        <v>504</v>
      </c>
      <c r="AD309" s="154" t="s">
        <v>504</v>
      </c>
      <c r="AE309" s="154" t="s">
        <v>504</v>
      </c>
      <c r="AF309" s="154" t="s">
        <v>504</v>
      </c>
    </row>
    <row r="310" spans="1:32" s="284" customFormat="1">
      <c r="A310" s="320" t="s">
        <v>1854</v>
      </c>
      <c r="B310" s="154">
        <v>310</v>
      </c>
      <c r="C310" s="154" t="s">
        <v>504</v>
      </c>
      <c r="D310" s="154" t="s">
        <v>504</v>
      </c>
      <c r="E310" s="154" t="s">
        <v>504</v>
      </c>
      <c r="F310" s="154" t="s">
        <v>504</v>
      </c>
      <c r="G310" s="154" t="s">
        <v>504</v>
      </c>
      <c r="H310" s="246"/>
      <c r="I310" s="320" t="s">
        <v>1854</v>
      </c>
      <c r="J310" s="154">
        <v>175</v>
      </c>
      <c r="K310" s="154" t="s">
        <v>504</v>
      </c>
      <c r="L310" s="154" t="s">
        <v>504</v>
      </c>
      <c r="M310" s="154" t="s">
        <v>504</v>
      </c>
      <c r="N310" s="154" t="s">
        <v>504</v>
      </c>
      <c r="O310" s="154">
        <v>100</v>
      </c>
      <c r="P310" s="246"/>
      <c r="Q310" s="320" t="s">
        <v>1854</v>
      </c>
      <c r="R310" s="154" t="s">
        <v>504</v>
      </c>
      <c r="S310" s="154" t="s">
        <v>504</v>
      </c>
      <c r="T310" s="154" t="s">
        <v>504</v>
      </c>
      <c r="U310" s="154" t="s">
        <v>504</v>
      </c>
      <c r="V310" s="154" t="s">
        <v>504</v>
      </c>
      <c r="W310" s="154">
        <v>35</v>
      </c>
      <c r="X310" s="154" t="s">
        <v>504</v>
      </c>
      <c r="Y310" s="246"/>
      <c r="Z310" s="284" t="s">
        <v>1854</v>
      </c>
      <c r="AA310" s="350" t="s">
        <v>504</v>
      </c>
      <c r="AB310" s="154" t="s">
        <v>504</v>
      </c>
      <c r="AC310" s="154" t="s">
        <v>504</v>
      </c>
      <c r="AD310" s="154" t="s">
        <v>504</v>
      </c>
      <c r="AE310" s="154" t="s">
        <v>504</v>
      </c>
      <c r="AF310" s="154" t="s">
        <v>504</v>
      </c>
    </row>
    <row r="311" spans="1:32" s="284" customFormat="1">
      <c r="A311" s="320" t="s">
        <v>1873</v>
      </c>
      <c r="B311" s="154">
        <v>8</v>
      </c>
      <c r="C311" s="154" t="s">
        <v>504</v>
      </c>
      <c r="D311" s="154">
        <v>8</v>
      </c>
      <c r="E311" s="154" t="s">
        <v>504</v>
      </c>
      <c r="F311" s="154" t="s">
        <v>504</v>
      </c>
      <c r="G311" s="154" t="s">
        <v>504</v>
      </c>
      <c r="H311" s="246"/>
      <c r="I311" s="320" t="s">
        <v>1873</v>
      </c>
      <c r="J311" s="154" t="s">
        <v>504</v>
      </c>
      <c r="K311" s="154" t="s">
        <v>504</v>
      </c>
      <c r="L311" s="154" t="s">
        <v>504</v>
      </c>
      <c r="M311" s="154" t="s">
        <v>504</v>
      </c>
      <c r="N311" s="154" t="s">
        <v>504</v>
      </c>
      <c r="O311" s="154" t="s">
        <v>504</v>
      </c>
      <c r="P311" s="246"/>
      <c r="Q311" s="320" t="s">
        <v>1873</v>
      </c>
      <c r="R311" s="154" t="s">
        <v>504</v>
      </c>
      <c r="S311" s="154" t="s">
        <v>504</v>
      </c>
      <c r="T311" s="154" t="s">
        <v>504</v>
      </c>
      <c r="U311" s="154" t="s">
        <v>504</v>
      </c>
      <c r="V311" s="154" t="s">
        <v>504</v>
      </c>
      <c r="W311" s="154" t="s">
        <v>504</v>
      </c>
      <c r="X311" s="154" t="s">
        <v>504</v>
      </c>
      <c r="Y311" s="246"/>
      <c r="Z311" s="284" t="s">
        <v>1873</v>
      </c>
      <c r="AA311" s="350" t="s">
        <v>504</v>
      </c>
      <c r="AB311" s="154" t="s">
        <v>504</v>
      </c>
      <c r="AC311" s="154" t="s">
        <v>504</v>
      </c>
      <c r="AD311" s="154" t="s">
        <v>504</v>
      </c>
      <c r="AE311" s="154" t="s">
        <v>504</v>
      </c>
      <c r="AF311" s="154" t="s">
        <v>504</v>
      </c>
    </row>
    <row r="312" spans="1:32" s="284" customFormat="1">
      <c r="A312" s="320" t="s">
        <v>939</v>
      </c>
      <c r="B312" s="154">
        <v>3</v>
      </c>
      <c r="C312" s="154">
        <v>3</v>
      </c>
      <c r="D312" s="154" t="s">
        <v>504</v>
      </c>
      <c r="E312" s="154" t="s">
        <v>504</v>
      </c>
      <c r="F312" s="154" t="s">
        <v>504</v>
      </c>
      <c r="G312" s="154" t="s">
        <v>504</v>
      </c>
      <c r="H312" s="246"/>
      <c r="I312" s="320" t="s">
        <v>939</v>
      </c>
      <c r="J312" s="154" t="s">
        <v>504</v>
      </c>
      <c r="K312" s="154" t="s">
        <v>504</v>
      </c>
      <c r="L312" s="154" t="s">
        <v>504</v>
      </c>
      <c r="M312" s="154" t="s">
        <v>504</v>
      </c>
      <c r="N312" s="154" t="s">
        <v>504</v>
      </c>
      <c r="O312" s="154" t="s">
        <v>504</v>
      </c>
      <c r="P312" s="246"/>
      <c r="Q312" s="320" t="s">
        <v>939</v>
      </c>
      <c r="R312" s="154" t="s">
        <v>504</v>
      </c>
      <c r="S312" s="154" t="s">
        <v>504</v>
      </c>
      <c r="T312" s="154" t="s">
        <v>504</v>
      </c>
      <c r="U312" s="154" t="s">
        <v>504</v>
      </c>
      <c r="V312" s="154" t="s">
        <v>504</v>
      </c>
      <c r="W312" s="154" t="s">
        <v>504</v>
      </c>
      <c r="X312" s="154" t="s">
        <v>504</v>
      </c>
      <c r="Y312" s="246"/>
      <c r="Z312" s="284" t="s">
        <v>939</v>
      </c>
      <c r="AA312" s="350" t="s">
        <v>504</v>
      </c>
      <c r="AB312" s="154" t="s">
        <v>504</v>
      </c>
      <c r="AC312" s="154" t="s">
        <v>504</v>
      </c>
      <c r="AD312" s="154" t="s">
        <v>504</v>
      </c>
      <c r="AE312" s="154" t="s">
        <v>504</v>
      </c>
      <c r="AF312" s="154" t="s">
        <v>504</v>
      </c>
    </row>
    <row r="313" spans="1:32" s="284" customFormat="1">
      <c r="A313" s="320" t="s">
        <v>940</v>
      </c>
      <c r="B313" s="154">
        <v>53098</v>
      </c>
      <c r="C313" s="154">
        <v>8</v>
      </c>
      <c r="D313" s="154" t="s">
        <v>504</v>
      </c>
      <c r="E313" s="154" t="s">
        <v>504</v>
      </c>
      <c r="F313" s="154" t="s">
        <v>504</v>
      </c>
      <c r="G313" s="154" t="s">
        <v>504</v>
      </c>
      <c r="H313" s="246"/>
      <c r="I313" s="320" t="s">
        <v>940</v>
      </c>
      <c r="J313" s="154">
        <v>9234</v>
      </c>
      <c r="K313" s="154" t="s">
        <v>504</v>
      </c>
      <c r="L313" s="154">
        <v>8209</v>
      </c>
      <c r="M313" s="154" t="s">
        <v>504</v>
      </c>
      <c r="N313" s="154" t="s">
        <v>504</v>
      </c>
      <c r="O313" s="154">
        <v>3637</v>
      </c>
      <c r="P313" s="246"/>
      <c r="Q313" s="320" t="s">
        <v>940</v>
      </c>
      <c r="R313" s="154">
        <v>7544</v>
      </c>
      <c r="S313" s="154" t="s">
        <v>504</v>
      </c>
      <c r="T313" s="154">
        <v>7790</v>
      </c>
      <c r="U313" s="154" t="s">
        <v>504</v>
      </c>
      <c r="V313" s="154" t="s">
        <v>504</v>
      </c>
      <c r="W313" s="154">
        <v>8217</v>
      </c>
      <c r="X313" s="154" t="s">
        <v>504</v>
      </c>
      <c r="Y313" s="246"/>
      <c r="Z313" s="284" t="s">
        <v>940</v>
      </c>
      <c r="AA313" s="350" t="s">
        <v>504</v>
      </c>
      <c r="AB313" s="154" t="s">
        <v>504</v>
      </c>
      <c r="AC313" s="154" t="s">
        <v>504</v>
      </c>
      <c r="AD313" s="154" t="s">
        <v>504</v>
      </c>
      <c r="AE313" s="154" t="s">
        <v>504</v>
      </c>
      <c r="AF313" s="154">
        <v>8459</v>
      </c>
    </row>
    <row r="314" spans="1:32" s="284" customFormat="1">
      <c r="A314" s="320" t="s">
        <v>941</v>
      </c>
      <c r="B314" s="154">
        <v>20288</v>
      </c>
      <c r="C314" s="154" t="s">
        <v>504</v>
      </c>
      <c r="D314" s="154" t="s">
        <v>504</v>
      </c>
      <c r="E314" s="154" t="s">
        <v>504</v>
      </c>
      <c r="F314" s="154" t="s">
        <v>504</v>
      </c>
      <c r="G314" s="154" t="s">
        <v>504</v>
      </c>
      <c r="H314" s="246"/>
      <c r="I314" s="320" t="s">
        <v>941</v>
      </c>
      <c r="J314" s="154">
        <v>4525</v>
      </c>
      <c r="K314" s="154" t="s">
        <v>504</v>
      </c>
      <c r="L314" s="154">
        <v>3916</v>
      </c>
      <c r="M314" s="154" t="s">
        <v>504</v>
      </c>
      <c r="N314" s="154" t="s">
        <v>504</v>
      </c>
      <c r="O314" s="154">
        <v>122</v>
      </c>
      <c r="P314" s="246"/>
      <c r="Q314" s="320" t="s">
        <v>941</v>
      </c>
      <c r="R314" s="154">
        <v>3041</v>
      </c>
      <c r="S314" s="154" t="s">
        <v>504</v>
      </c>
      <c r="T314" s="154">
        <v>167</v>
      </c>
      <c r="U314" s="154" t="s">
        <v>504</v>
      </c>
      <c r="V314" s="154" t="s">
        <v>504</v>
      </c>
      <c r="W314" s="154">
        <v>4067</v>
      </c>
      <c r="X314" s="154" t="s">
        <v>504</v>
      </c>
      <c r="Y314" s="246"/>
      <c r="Z314" s="284" t="s">
        <v>941</v>
      </c>
      <c r="AA314" s="350" t="s">
        <v>504</v>
      </c>
      <c r="AB314" s="154" t="s">
        <v>504</v>
      </c>
      <c r="AC314" s="154" t="s">
        <v>504</v>
      </c>
      <c r="AD314" s="154" t="s">
        <v>504</v>
      </c>
      <c r="AE314" s="154" t="s">
        <v>504</v>
      </c>
      <c r="AF314" s="154">
        <v>4450</v>
      </c>
    </row>
    <row r="315" spans="1:32" s="284" customFormat="1">
      <c r="A315" s="320" t="s">
        <v>942</v>
      </c>
      <c r="B315" s="154">
        <v>32797</v>
      </c>
      <c r="C315" s="154">
        <v>2</v>
      </c>
      <c r="D315" s="154" t="s">
        <v>504</v>
      </c>
      <c r="E315" s="154" t="s">
        <v>504</v>
      </c>
      <c r="F315" s="154" t="s">
        <v>504</v>
      </c>
      <c r="G315" s="154" t="s">
        <v>504</v>
      </c>
      <c r="H315" s="246"/>
      <c r="I315" s="320" t="s">
        <v>942</v>
      </c>
      <c r="J315" s="154">
        <v>4709</v>
      </c>
      <c r="K315" s="154" t="s">
        <v>504</v>
      </c>
      <c r="L315" s="154">
        <v>4286</v>
      </c>
      <c r="M315" s="154" t="s">
        <v>504</v>
      </c>
      <c r="N315" s="154" t="s">
        <v>504</v>
      </c>
      <c r="O315" s="154">
        <v>3515</v>
      </c>
      <c r="P315" s="246"/>
      <c r="Q315" s="320" t="s">
        <v>942</v>
      </c>
      <c r="R315" s="154">
        <v>4503</v>
      </c>
      <c r="S315" s="154" t="s">
        <v>504</v>
      </c>
      <c r="T315" s="154">
        <v>7623</v>
      </c>
      <c r="U315" s="154" t="s">
        <v>504</v>
      </c>
      <c r="V315" s="154" t="s">
        <v>504</v>
      </c>
      <c r="W315" s="154">
        <v>4150</v>
      </c>
      <c r="X315" s="154" t="s">
        <v>504</v>
      </c>
      <c r="Y315" s="246"/>
      <c r="Z315" s="284" t="s">
        <v>942</v>
      </c>
      <c r="AA315" s="350" t="s">
        <v>504</v>
      </c>
      <c r="AB315" s="154" t="s">
        <v>504</v>
      </c>
      <c r="AC315" s="154" t="s">
        <v>504</v>
      </c>
      <c r="AD315" s="154" t="s">
        <v>504</v>
      </c>
      <c r="AE315" s="154" t="s">
        <v>504</v>
      </c>
      <c r="AF315" s="154">
        <v>4009</v>
      </c>
    </row>
    <row r="316" spans="1:32" s="284" customFormat="1">
      <c r="A316" s="320" t="s">
        <v>943</v>
      </c>
      <c r="B316" s="154">
        <v>83230</v>
      </c>
      <c r="C316" s="154" t="s">
        <v>504</v>
      </c>
      <c r="D316" s="154" t="s">
        <v>504</v>
      </c>
      <c r="E316" s="154" t="s">
        <v>504</v>
      </c>
      <c r="F316" s="154" t="s">
        <v>504</v>
      </c>
      <c r="G316" s="154" t="s">
        <v>504</v>
      </c>
      <c r="H316" s="246"/>
      <c r="I316" s="320" t="s">
        <v>943</v>
      </c>
      <c r="J316" s="154" t="s">
        <v>504</v>
      </c>
      <c r="K316" s="154" t="s">
        <v>504</v>
      </c>
      <c r="L316" s="154">
        <v>81052</v>
      </c>
      <c r="M316" s="154" t="s">
        <v>504</v>
      </c>
      <c r="N316" s="154" t="s">
        <v>504</v>
      </c>
      <c r="O316" s="154" t="s">
        <v>504</v>
      </c>
      <c r="P316" s="246"/>
      <c r="Q316" s="320" t="s">
        <v>943</v>
      </c>
      <c r="R316" s="154" t="s">
        <v>504</v>
      </c>
      <c r="S316" s="154" t="s">
        <v>504</v>
      </c>
      <c r="T316" s="154" t="s">
        <v>504</v>
      </c>
      <c r="U316" s="154" t="s">
        <v>504</v>
      </c>
      <c r="V316" s="154" t="s">
        <v>504</v>
      </c>
      <c r="W316" s="154">
        <v>2178</v>
      </c>
      <c r="X316" s="154" t="s">
        <v>504</v>
      </c>
      <c r="Y316" s="246"/>
      <c r="Z316" s="284" t="s">
        <v>943</v>
      </c>
      <c r="AA316" s="350" t="s">
        <v>504</v>
      </c>
      <c r="AB316" s="154" t="s">
        <v>504</v>
      </c>
      <c r="AC316" s="154" t="s">
        <v>504</v>
      </c>
      <c r="AD316" s="154" t="s">
        <v>504</v>
      </c>
      <c r="AE316" s="154" t="s">
        <v>504</v>
      </c>
      <c r="AF316" s="154" t="s">
        <v>504</v>
      </c>
    </row>
    <row r="317" spans="1:32" s="284" customFormat="1">
      <c r="A317" s="320" t="s">
        <v>944</v>
      </c>
      <c r="B317" s="154">
        <v>24066</v>
      </c>
      <c r="C317" s="154" t="s">
        <v>504</v>
      </c>
      <c r="D317" s="154" t="s">
        <v>504</v>
      </c>
      <c r="E317" s="154" t="s">
        <v>504</v>
      </c>
      <c r="F317" s="154" t="s">
        <v>504</v>
      </c>
      <c r="G317" s="154" t="s">
        <v>504</v>
      </c>
      <c r="H317" s="246"/>
      <c r="I317" s="320" t="s">
        <v>944</v>
      </c>
      <c r="J317" s="154" t="s">
        <v>504</v>
      </c>
      <c r="K317" s="154" t="s">
        <v>504</v>
      </c>
      <c r="L317" s="154">
        <v>21888</v>
      </c>
      <c r="M317" s="154" t="s">
        <v>504</v>
      </c>
      <c r="N317" s="154" t="s">
        <v>504</v>
      </c>
      <c r="O317" s="154" t="s">
        <v>504</v>
      </c>
      <c r="P317" s="246"/>
      <c r="Q317" s="320" t="s">
        <v>944</v>
      </c>
      <c r="R317" s="154" t="s">
        <v>504</v>
      </c>
      <c r="S317" s="154" t="s">
        <v>504</v>
      </c>
      <c r="T317" s="154" t="s">
        <v>504</v>
      </c>
      <c r="U317" s="154" t="s">
        <v>504</v>
      </c>
      <c r="V317" s="154" t="s">
        <v>504</v>
      </c>
      <c r="W317" s="154">
        <v>2178</v>
      </c>
      <c r="X317" s="154" t="s">
        <v>504</v>
      </c>
      <c r="Y317" s="246"/>
      <c r="Z317" s="284" t="s">
        <v>944</v>
      </c>
      <c r="AA317" s="350" t="s">
        <v>504</v>
      </c>
      <c r="AB317" s="154" t="s">
        <v>504</v>
      </c>
      <c r="AC317" s="154" t="s">
        <v>504</v>
      </c>
      <c r="AD317" s="154" t="s">
        <v>504</v>
      </c>
      <c r="AE317" s="154" t="s">
        <v>504</v>
      </c>
      <c r="AF317" s="154" t="s">
        <v>504</v>
      </c>
    </row>
    <row r="318" spans="1:32" s="284" customFormat="1">
      <c r="A318" s="320" t="s">
        <v>945</v>
      </c>
      <c r="B318" s="154">
        <v>59164</v>
      </c>
      <c r="C318" s="154" t="s">
        <v>504</v>
      </c>
      <c r="D318" s="154" t="s">
        <v>504</v>
      </c>
      <c r="E318" s="154" t="s">
        <v>504</v>
      </c>
      <c r="F318" s="154" t="s">
        <v>504</v>
      </c>
      <c r="G318" s="154" t="s">
        <v>504</v>
      </c>
      <c r="H318" s="246"/>
      <c r="I318" s="320" t="s">
        <v>945</v>
      </c>
      <c r="J318" s="154" t="s">
        <v>504</v>
      </c>
      <c r="K318" s="154" t="s">
        <v>504</v>
      </c>
      <c r="L318" s="154">
        <v>59164</v>
      </c>
      <c r="M318" s="154" t="s">
        <v>504</v>
      </c>
      <c r="N318" s="154" t="s">
        <v>504</v>
      </c>
      <c r="O318" s="154" t="s">
        <v>504</v>
      </c>
      <c r="P318" s="246"/>
      <c r="Q318" s="320" t="s">
        <v>945</v>
      </c>
      <c r="R318" s="154" t="s">
        <v>504</v>
      </c>
      <c r="S318" s="154" t="s">
        <v>504</v>
      </c>
      <c r="T318" s="154" t="s">
        <v>504</v>
      </c>
      <c r="U318" s="154" t="s">
        <v>504</v>
      </c>
      <c r="V318" s="154" t="s">
        <v>504</v>
      </c>
      <c r="W318" s="154" t="s">
        <v>504</v>
      </c>
      <c r="X318" s="154" t="s">
        <v>504</v>
      </c>
      <c r="Y318" s="246"/>
      <c r="Z318" s="284" t="s">
        <v>945</v>
      </c>
      <c r="AA318" s="350" t="s">
        <v>504</v>
      </c>
      <c r="AB318" s="154" t="s">
        <v>504</v>
      </c>
      <c r="AC318" s="154" t="s">
        <v>504</v>
      </c>
      <c r="AD318" s="154" t="s">
        <v>504</v>
      </c>
      <c r="AE318" s="154" t="s">
        <v>504</v>
      </c>
      <c r="AF318" s="154" t="s">
        <v>504</v>
      </c>
    </row>
    <row r="319" spans="1:32" s="284" customFormat="1">
      <c r="A319" s="320" t="s">
        <v>947</v>
      </c>
      <c r="B319" s="154">
        <v>3</v>
      </c>
      <c r="C319" s="154" t="s">
        <v>504</v>
      </c>
      <c r="D319" s="154" t="s">
        <v>504</v>
      </c>
      <c r="E319" s="154" t="s">
        <v>504</v>
      </c>
      <c r="F319" s="154" t="s">
        <v>504</v>
      </c>
      <c r="G319" s="154" t="s">
        <v>504</v>
      </c>
      <c r="H319" s="246"/>
      <c r="I319" s="320" t="s">
        <v>947</v>
      </c>
      <c r="J319" s="154" t="s">
        <v>504</v>
      </c>
      <c r="K319" s="154" t="s">
        <v>504</v>
      </c>
      <c r="L319" s="154" t="s">
        <v>504</v>
      </c>
      <c r="M319" s="154" t="s">
        <v>504</v>
      </c>
      <c r="N319" s="154" t="s">
        <v>504</v>
      </c>
      <c r="O319" s="154" t="s">
        <v>504</v>
      </c>
      <c r="P319" s="246"/>
      <c r="Q319" s="320" t="s">
        <v>947</v>
      </c>
      <c r="R319" s="154" t="s">
        <v>504</v>
      </c>
      <c r="S319" s="154" t="s">
        <v>504</v>
      </c>
      <c r="T319" s="154" t="s">
        <v>504</v>
      </c>
      <c r="U319" s="154" t="s">
        <v>504</v>
      </c>
      <c r="V319" s="154" t="s">
        <v>504</v>
      </c>
      <c r="W319" s="154">
        <v>3</v>
      </c>
      <c r="X319" s="154" t="s">
        <v>504</v>
      </c>
      <c r="Y319" s="246"/>
      <c r="Z319" s="284" t="s">
        <v>947</v>
      </c>
      <c r="AA319" s="350" t="s">
        <v>504</v>
      </c>
      <c r="AB319" s="154" t="s">
        <v>504</v>
      </c>
      <c r="AC319" s="154" t="s">
        <v>504</v>
      </c>
      <c r="AD319" s="154" t="s">
        <v>504</v>
      </c>
      <c r="AE319" s="154" t="s">
        <v>504</v>
      </c>
      <c r="AF319" s="154" t="s">
        <v>504</v>
      </c>
    </row>
    <row r="320" spans="1:32" s="284" customFormat="1">
      <c r="A320" s="320" t="s">
        <v>1874</v>
      </c>
      <c r="B320" s="154">
        <v>5</v>
      </c>
      <c r="C320" s="154" t="s">
        <v>504</v>
      </c>
      <c r="D320" s="154" t="s">
        <v>504</v>
      </c>
      <c r="E320" s="154" t="s">
        <v>504</v>
      </c>
      <c r="F320" s="154" t="s">
        <v>504</v>
      </c>
      <c r="G320" s="154" t="s">
        <v>504</v>
      </c>
      <c r="H320" s="246"/>
      <c r="I320" s="320" t="s">
        <v>1874</v>
      </c>
      <c r="J320" s="154" t="s">
        <v>504</v>
      </c>
      <c r="K320" s="154" t="s">
        <v>504</v>
      </c>
      <c r="L320" s="154">
        <v>5</v>
      </c>
      <c r="M320" s="154" t="s">
        <v>504</v>
      </c>
      <c r="N320" s="154" t="s">
        <v>504</v>
      </c>
      <c r="O320" s="154" t="s">
        <v>504</v>
      </c>
      <c r="P320" s="246"/>
      <c r="Q320" s="320" t="s">
        <v>1874</v>
      </c>
      <c r="R320" s="154" t="s">
        <v>504</v>
      </c>
      <c r="S320" s="154" t="s">
        <v>504</v>
      </c>
      <c r="T320" s="154" t="s">
        <v>504</v>
      </c>
      <c r="U320" s="154" t="s">
        <v>504</v>
      </c>
      <c r="V320" s="154" t="s">
        <v>504</v>
      </c>
      <c r="W320" s="154" t="s">
        <v>504</v>
      </c>
      <c r="X320" s="154" t="s">
        <v>504</v>
      </c>
      <c r="Y320" s="246"/>
      <c r="Z320" s="284" t="s">
        <v>1874</v>
      </c>
      <c r="AA320" s="350" t="s">
        <v>504</v>
      </c>
      <c r="AB320" s="154" t="s">
        <v>504</v>
      </c>
      <c r="AC320" s="154" t="s">
        <v>504</v>
      </c>
      <c r="AD320" s="154" t="s">
        <v>504</v>
      </c>
      <c r="AE320" s="154" t="s">
        <v>504</v>
      </c>
      <c r="AF320" s="154" t="s">
        <v>504</v>
      </c>
    </row>
    <row r="321" spans="1:32" s="284" customFormat="1">
      <c r="A321" s="320" t="s">
        <v>948</v>
      </c>
      <c r="B321" s="154">
        <v>1319</v>
      </c>
      <c r="C321" s="154" t="s">
        <v>504</v>
      </c>
      <c r="D321" s="154" t="s">
        <v>504</v>
      </c>
      <c r="E321" s="154" t="s">
        <v>504</v>
      </c>
      <c r="F321" s="154" t="s">
        <v>504</v>
      </c>
      <c r="G321" s="154" t="s">
        <v>504</v>
      </c>
      <c r="H321" s="246"/>
      <c r="I321" s="320" t="s">
        <v>948</v>
      </c>
      <c r="J321" s="154" t="s">
        <v>504</v>
      </c>
      <c r="K321" s="154" t="s">
        <v>504</v>
      </c>
      <c r="L321" s="154" t="s">
        <v>504</v>
      </c>
      <c r="M321" s="154" t="s">
        <v>504</v>
      </c>
      <c r="N321" s="154" t="s">
        <v>504</v>
      </c>
      <c r="O321" s="154" t="s">
        <v>504</v>
      </c>
      <c r="P321" s="246"/>
      <c r="Q321" s="320" t="s">
        <v>948</v>
      </c>
      <c r="R321" s="154" t="s">
        <v>504</v>
      </c>
      <c r="S321" s="154" t="s">
        <v>504</v>
      </c>
      <c r="T321" s="154">
        <v>1319</v>
      </c>
      <c r="U321" s="154" t="s">
        <v>504</v>
      </c>
      <c r="V321" s="154" t="s">
        <v>504</v>
      </c>
      <c r="W321" s="154" t="s">
        <v>504</v>
      </c>
      <c r="X321" s="154" t="s">
        <v>504</v>
      </c>
      <c r="Y321" s="246"/>
      <c r="Z321" s="284" t="s">
        <v>948</v>
      </c>
      <c r="AA321" s="350" t="s">
        <v>504</v>
      </c>
      <c r="AB321" s="154" t="s">
        <v>504</v>
      </c>
      <c r="AC321" s="154" t="s">
        <v>504</v>
      </c>
      <c r="AD321" s="154" t="s">
        <v>504</v>
      </c>
      <c r="AE321" s="154" t="s">
        <v>504</v>
      </c>
      <c r="AF321" s="154" t="s">
        <v>504</v>
      </c>
    </row>
    <row r="322" spans="1:32" s="284" customFormat="1">
      <c r="A322" s="320" t="s">
        <v>949</v>
      </c>
      <c r="B322" s="154">
        <v>619657</v>
      </c>
      <c r="C322" s="154">
        <v>11100</v>
      </c>
      <c r="D322" s="154">
        <v>13308</v>
      </c>
      <c r="E322" s="154">
        <v>12849</v>
      </c>
      <c r="F322" s="154">
        <v>1</v>
      </c>
      <c r="G322" s="154" t="s">
        <v>504</v>
      </c>
      <c r="H322" s="246"/>
      <c r="I322" s="320" t="s">
        <v>949</v>
      </c>
      <c r="J322" s="154">
        <v>37190</v>
      </c>
      <c r="K322" s="154" t="s">
        <v>504</v>
      </c>
      <c r="L322" s="154">
        <v>138061</v>
      </c>
      <c r="M322" s="154">
        <v>154</v>
      </c>
      <c r="N322" s="154">
        <v>88273</v>
      </c>
      <c r="O322" s="154">
        <v>19620</v>
      </c>
      <c r="P322" s="246"/>
      <c r="Q322" s="320" t="s">
        <v>949</v>
      </c>
      <c r="R322" s="154">
        <v>19037</v>
      </c>
      <c r="S322" s="154">
        <v>2883</v>
      </c>
      <c r="T322" s="154">
        <v>67351</v>
      </c>
      <c r="U322" s="154">
        <v>16755</v>
      </c>
      <c r="V322" s="154">
        <v>18091</v>
      </c>
      <c r="W322" s="154">
        <v>56853</v>
      </c>
      <c r="X322" s="154">
        <v>622</v>
      </c>
      <c r="Y322" s="246"/>
      <c r="Z322" s="284" t="s">
        <v>949</v>
      </c>
      <c r="AA322" s="350">
        <v>106572</v>
      </c>
      <c r="AB322" s="154">
        <v>2675</v>
      </c>
      <c r="AC322" s="154">
        <v>7</v>
      </c>
      <c r="AD322" s="154" t="s">
        <v>504</v>
      </c>
      <c r="AE322" s="154">
        <v>4</v>
      </c>
      <c r="AF322" s="154">
        <v>8251</v>
      </c>
    </row>
    <row r="323" spans="1:32" s="284" customFormat="1">
      <c r="A323" s="320" t="s">
        <v>950</v>
      </c>
      <c r="B323" s="154">
        <v>147786</v>
      </c>
      <c r="C323" s="154">
        <v>6644</v>
      </c>
      <c r="D323" s="154">
        <v>2367</v>
      </c>
      <c r="E323" s="154" t="s">
        <v>504</v>
      </c>
      <c r="F323" s="154" t="s">
        <v>504</v>
      </c>
      <c r="G323" s="154" t="s">
        <v>504</v>
      </c>
      <c r="H323" s="246"/>
      <c r="I323" s="320" t="s">
        <v>950</v>
      </c>
      <c r="J323" s="154">
        <v>22090</v>
      </c>
      <c r="K323" s="154" t="s">
        <v>504</v>
      </c>
      <c r="L323" s="154">
        <v>32598</v>
      </c>
      <c r="M323" s="154" t="s">
        <v>504</v>
      </c>
      <c r="N323" s="154" t="s">
        <v>504</v>
      </c>
      <c r="O323" s="154">
        <v>1040</v>
      </c>
      <c r="P323" s="246"/>
      <c r="Q323" s="320" t="s">
        <v>950</v>
      </c>
      <c r="R323" s="154">
        <v>16038</v>
      </c>
      <c r="S323" s="154" t="s">
        <v>504</v>
      </c>
      <c r="T323" s="154">
        <v>12624</v>
      </c>
      <c r="U323" s="154">
        <v>16266</v>
      </c>
      <c r="V323" s="154" t="s">
        <v>504</v>
      </c>
      <c r="W323" s="154">
        <v>26674</v>
      </c>
      <c r="X323" s="154">
        <v>298</v>
      </c>
      <c r="Y323" s="246"/>
      <c r="Z323" s="284" t="s">
        <v>950</v>
      </c>
      <c r="AA323" s="350">
        <v>6647</v>
      </c>
      <c r="AB323" s="154">
        <v>207</v>
      </c>
      <c r="AC323" s="154" t="s">
        <v>504</v>
      </c>
      <c r="AD323" s="154" t="s">
        <v>504</v>
      </c>
      <c r="AE323" s="154" t="s">
        <v>504</v>
      </c>
      <c r="AF323" s="154">
        <v>4293</v>
      </c>
    </row>
    <row r="324" spans="1:32" s="284" customFormat="1">
      <c r="A324" s="320" t="s">
        <v>951</v>
      </c>
      <c r="B324" s="154">
        <v>86902</v>
      </c>
      <c r="C324" s="154">
        <v>14</v>
      </c>
      <c r="D324" s="154">
        <v>7994</v>
      </c>
      <c r="E324" s="154">
        <v>4</v>
      </c>
      <c r="F324" s="154">
        <v>1</v>
      </c>
      <c r="G324" s="154" t="s">
        <v>504</v>
      </c>
      <c r="H324" s="246"/>
      <c r="I324" s="320" t="s">
        <v>951</v>
      </c>
      <c r="J324" s="154" t="s">
        <v>504</v>
      </c>
      <c r="K324" s="154" t="s">
        <v>504</v>
      </c>
      <c r="L324" s="154">
        <v>68246</v>
      </c>
      <c r="M324" s="154" t="s">
        <v>504</v>
      </c>
      <c r="N324" s="154" t="s">
        <v>504</v>
      </c>
      <c r="O324" s="154" t="s">
        <v>504</v>
      </c>
      <c r="P324" s="246"/>
      <c r="Q324" s="320" t="s">
        <v>951</v>
      </c>
      <c r="R324" s="154" t="s">
        <v>504</v>
      </c>
      <c r="S324" s="154">
        <v>1</v>
      </c>
      <c r="T324" s="154">
        <v>2326</v>
      </c>
      <c r="U324" s="154">
        <v>6</v>
      </c>
      <c r="V324" s="154" t="s">
        <v>504</v>
      </c>
      <c r="W324" s="154">
        <v>8304</v>
      </c>
      <c r="X324" s="154" t="s">
        <v>504</v>
      </c>
      <c r="Y324" s="246"/>
      <c r="Z324" s="284" t="s">
        <v>951</v>
      </c>
      <c r="AA324" s="350" t="s">
        <v>504</v>
      </c>
      <c r="AB324" s="154">
        <v>2</v>
      </c>
      <c r="AC324" s="154">
        <v>3</v>
      </c>
      <c r="AD324" s="154" t="s">
        <v>504</v>
      </c>
      <c r="AE324" s="154" t="s">
        <v>504</v>
      </c>
      <c r="AF324" s="154">
        <v>1</v>
      </c>
    </row>
    <row r="325" spans="1:32" s="284" customFormat="1">
      <c r="A325" s="320" t="s">
        <v>952</v>
      </c>
      <c r="B325" s="154">
        <v>67743</v>
      </c>
      <c r="C325" s="154" t="s">
        <v>504</v>
      </c>
      <c r="D325" s="154" t="s">
        <v>504</v>
      </c>
      <c r="E325" s="154">
        <v>12674</v>
      </c>
      <c r="F325" s="154" t="s">
        <v>504</v>
      </c>
      <c r="G325" s="154" t="s">
        <v>504</v>
      </c>
      <c r="H325" s="246"/>
      <c r="I325" s="320" t="s">
        <v>952</v>
      </c>
      <c r="J325" s="154" t="s">
        <v>504</v>
      </c>
      <c r="K325" s="154" t="s">
        <v>504</v>
      </c>
      <c r="L325" s="154">
        <v>3</v>
      </c>
      <c r="M325" s="154">
        <v>154</v>
      </c>
      <c r="N325" s="154">
        <v>17137</v>
      </c>
      <c r="O325" s="154" t="s">
        <v>504</v>
      </c>
      <c r="P325" s="246"/>
      <c r="Q325" s="320" t="s">
        <v>952</v>
      </c>
      <c r="R325" s="154" t="s">
        <v>504</v>
      </c>
      <c r="S325" s="154" t="s">
        <v>504</v>
      </c>
      <c r="T325" s="154">
        <v>330</v>
      </c>
      <c r="U325" s="154" t="s">
        <v>504</v>
      </c>
      <c r="V325" s="154">
        <v>15443</v>
      </c>
      <c r="W325" s="154">
        <v>23</v>
      </c>
      <c r="X325" s="154" t="s">
        <v>504</v>
      </c>
      <c r="Y325" s="246"/>
      <c r="Z325" s="284" t="s">
        <v>952</v>
      </c>
      <c r="AA325" s="350">
        <v>21979</v>
      </c>
      <c r="AB325" s="154" t="s">
        <v>504</v>
      </c>
      <c r="AC325" s="154" t="s">
        <v>504</v>
      </c>
      <c r="AD325" s="154" t="s">
        <v>504</v>
      </c>
      <c r="AE325" s="154" t="s">
        <v>504</v>
      </c>
      <c r="AF325" s="154" t="s">
        <v>504</v>
      </c>
    </row>
    <row r="326" spans="1:32" s="284" customFormat="1">
      <c r="A326" s="320" t="s">
        <v>953</v>
      </c>
      <c r="B326" s="154">
        <v>77581</v>
      </c>
      <c r="C326" s="154" t="s">
        <v>504</v>
      </c>
      <c r="D326" s="154" t="s">
        <v>504</v>
      </c>
      <c r="E326" s="154" t="s">
        <v>504</v>
      </c>
      <c r="F326" s="154" t="s">
        <v>504</v>
      </c>
      <c r="G326" s="154" t="s">
        <v>504</v>
      </c>
      <c r="H326" s="246"/>
      <c r="I326" s="320" t="s">
        <v>953</v>
      </c>
      <c r="J326" s="154">
        <v>1038</v>
      </c>
      <c r="K326" s="154" t="s">
        <v>504</v>
      </c>
      <c r="L326" s="154">
        <v>1133</v>
      </c>
      <c r="M326" s="154" t="s">
        <v>504</v>
      </c>
      <c r="N326" s="154">
        <v>26534</v>
      </c>
      <c r="O326" s="154" t="s">
        <v>504</v>
      </c>
      <c r="P326" s="246"/>
      <c r="Q326" s="320" t="s">
        <v>953</v>
      </c>
      <c r="R326" s="154" t="s">
        <v>504</v>
      </c>
      <c r="S326" s="154" t="s">
        <v>504</v>
      </c>
      <c r="T326" s="154">
        <v>31558</v>
      </c>
      <c r="U326" s="154">
        <v>1</v>
      </c>
      <c r="V326" s="154" t="s">
        <v>504</v>
      </c>
      <c r="W326" s="154" t="s">
        <v>504</v>
      </c>
      <c r="X326" s="154" t="s">
        <v>504</v>
      </c>
      <c r="Y326" s="246"/>
      <c r="Z326" s="284" t="s">
        <v>953</v>
      </c>
      <c r="AA326" s="350">
        <v>17317</v>
      </c>
      <c r="AB326" s="154" t="s">
        <v>504</v>
      </c>
      <c r="AC326" s="154" t="s">
        <v>504</v>
      </c>
      <c r="AD326" s="154" t="s">
        <v>504</v>
      </c>
      <c r="AE326" s="154" t="s">
        <v>504</v>
      </c>
      <c r="AF326" s="154" t="s">
        <v>504</v>
      </c>
    </row>
    <row r="327" spans="1:32" s="284" customFormat="1">
      <c r="A327" s="320" t="s">
        <v>954</v>
      </c>
      <c r="B327" s="154">
        <v>10112</v>
      </c>
      <c r="C327" s="154" t="s">
        <v>504</v>
      </c>
      <c r="D327" s="154" t="s">
        <v>504</v>
      </c>
      <c r="E327" s="154" t="s">
        <v>504</v>
      </c>
      <c r="F327" s="154" t="s">
        <v>504</v>
      </c>
      <c r="G327" s="154" t="s">
        <v>504</v>
      </c>
      <c r="H327" s="246"/>
      <c r="I327" s="320" t="s">
        <v>954</v>
      </c>
      <c r="J327" s="154" t="s">
        <v>504</v>
      </c>
      <c r="K327" s="154" t="s">
        <v>504</v>
      </c>
      <c r="L327" s="154" t="s">
        <v>504</v>
      </c>
      <c r="M327" s="154" t="s">
        <v>504</v>
      </c>
      <c r="N327" s="154" t="s">
        <v>504</v>
      </c>
      <c r="O327" s="154" t="s">
        <v>504</v>
      </c>
      <c r="P327" s="246"/>
      <c r="Q327" s="320" t="s">
        <v>954</v>
      </c>
      <c r="R327" s="154" t="s">
        <v>504</v>
      </c>
      <c r="S327" s="154" t="s">
        <v>504</v>
      </c>
      <c r="T327" s="154" t="s">
        <v>504</v>
      </c>
      <c r="U327" s="154" t="s">
        <v>504</v>
      </c>
      <c r="V327" s="154" t="s">
        <v>504</v>
      </c>
      <c r="W327" s="154" t="s">
        <v>504</v>
      </c>
      <c r="X327" s="154" t="s">
        <v>504</v>
      </c>
      <c r="Y327" s="246"/>
      <c r="Z327" s="284" t="s">
        <v>954</v>
      </c>
      <c r="AA327" s="350">
        <v>10112</v>
      </c>
      <c r="AB327" s="154" t="s">
        <v>504</v>
      </c>
      <c r="AC327" s="154" t="s">
        <v>504</v>
      </c>
      <c r="AD327" s="154" t="s">
        <v>504</v>
      </c>
      <c r="AE327" s="154" t="s">
        <v>504</v>
      </c>
      <c r="AF327" s="154" t="s">
        <v>504</v>
      </c>
    </row>
    <row r="328" spans="1:32" s="284" customFormat="1">
      <c r="A328" s="320" t="s">
        <v>955</v>
      </c>
      <c r="B328" s="154">
        <v>177026</v>
      </c>
      <c r="C328" s="154">
        <v>4438</v>
      </c>
      <c r="D328" s="154">
        <v>2947</v>
      </c>
      <c r="E328" s="154">
        <v>170</v>
      </c>
      <c r="F328" s="154" t="s">
        <v>504</v>
      </c>
      <c r="G328" s="154" t="s">
        <v>504</v>
      </c>
      <c r="H328" s="246"/>
      <c r="I328" s="320" t="s">
        <v>955</v>
      </c>
      <c r="J328" s="154">
        <v>14062</v>
      </c>
      <c r="K328" s="154" t="s">
        <v>504</v>
      </c>
      <c r="L328" s="154">
        <v>36074</v>
      </c>
      <c r="M328" s="154" t="s">
        <v>504</v>
      </c>
      <c r="N328" s="154">
        <v>28372</v>
      </c>
      <c r="O328" s="154">
        <v>18580</v>
      </c>
      <c r="P328" s="246"/>
      <c r="Q328" s="320" t="s">
        <v>955</v>
      </c>
      <c r="R328" s="154">
        <v>2999</v>
      </c>
      <c r="S328" s="154">
        <v>2881</v>
      </c>
      <c r="T328" s="154">
        <v>17381</v>
      </c>
      <c r="U328" s="154">
        <v>482</v>
      </c>
      <c r="V328" s="154">
        <v>2648</v>
      </c>
      <c r="W328" s="154">
        <v>21847</v>
      </c>
      <c r="X328" s="154" t="s">
        <v>504</v>
      </c>
      <c r="Y328" s="246"/>
      <c r="Z328" s="284" t="s">
        <v>955</v>
      </c>
      <c r="AA328" s="350">
        <v>17729</v>
      </c>
      <c r="AB328" s="154">
        <v>2465</v>
      </c>
      <c r="AC328" s="154" t="s">
        <v>504</v>
      </c>
      <c r="AD328" s="154" t="s">
        <v>504</v>
      </c>
      <c r="AE328" s="154" t="s">
        <v>504</v>
      </c>
      <c r="AF328" s="154">
        <v>3951</v>
      </c>
    </row>
    <row r="329" spans="1:32" s="284" customFormat="1">
      <c r="A329" s="320" t="s">
        <v>956</v>
      </c>
      <c r="B329" s="154">
        <v>17047</v>
      </c>
      <c r="C329" s="154">
        <v>4</v>
      </c>
      <c r="D329" s="154" t="s">
        <v>504</v>
      </c>
      <c r="E329" s="154" t="s">
        <v>504</v>
      </c>
      <c r="F329" s="154" t="s">
        <v>504</v>
      </c>
      <c r="G329" s="154" t="s">
        <v>504</v>
      </c>
      <c r="H329" s="246"/>
      <c r="I329" s="320" t="s">
        <v>956</v>
      </c>
      <c r="J329" s="154" t="s">
        <v>504</v>
      </c>
      <c r="K329" s="154" t="s">
        <v>504</v>
      </c>
      <c r="L329" s="154">
        <v>5</v>
      </c>
      <c r="M329" s="154" t="s">
        <v>504</v>
      </c>
      <c r="N329" s="154" t="s">
        <v>504</v>
      </c>
      <c r="O329" s="154" t="s">
        <v>504</v>
      </c>
      <c r="P329" s="246"/>
      <c r="Q329" s="320" t="s">
        <v>956</v>
      </c>
      <c r="R329" s="154" t="s">
        <v>504</v>
      </c>
      <c r="S329" s="154" t="s">
        <v>504</v>
      </c>
      <c r="T329" s="154" t="s">
        <v>504</v>
      </c>
      <c r="U329" s="154" t="s">
        <v>504</v>
      </c>
      <c r="V329" s="154" t="s">
        <v>504</v>
      </c>
      <c r="W329" s="154" t="s">
        <v>504</v>
      </c>
      <c r="X329" s="154">
        <v>324</v>
      </c>
      <c r="Y329" s="246"/>
      <c r="Z329" s="284" t="s">
        <v>956</v>
      </c>
      <c r="AA329" s="350">
        <v>16714</v>
      </c>
      <c r="AB329" s="154" t="s">
        <v>504</v>
      </c>
      <c r="AC329" s="154" t="s">
        <v>504</v>
      </c>
      <c r="AD329" s="154" t="s">
        <v>504</v>
      </c>
      <c r="AE329" s="154" t="s">
        <v>504</v>
      </c>
      <c r="AF329" s="154" t="s">
        <v>504</v>
      </c>
    </row>
    <row r="330" spans="1:32" s="284" customFormat="1">
      <c r="A330" s="320" t="s">
        <v>957</v>
      </c>
      <c r="B330" s="154">
        <v>33862</v>
      </c>
      <c r="C330" s="154" t="s">
        <v>504</v>
      </c>
      <c r="D330" s="154" t="s">
        <v>504</v>
      </c>
      <c r="E330" s="154">
        <v>1</v>
      </c>
      <c r="F330" s="154" t="s">
        <v>504</v>
      </c>
      <c r="G330" s="154" t="s">
        <v>504</v>
      </c>
      <c r="H330" s="246"/>
      <c r="I330" s="320" t="s">
        <v>957</v>
      </c>
      <c r="J330" s="154" t="s">
        <v>504</v>
      </c>
      <c r="K330" s="154" t="s">
        <v>504</v>
      </c>
      <c r="L330" s="154" t="s">
        <v>504</v>
      </c>
      <c r="M330" s="154" t="s">
        <v>504</v>
      </c>
      <c r="N330" s="154">
        <v>16230</v>
      </c>
      <c r="O330" s="154" t="s">
        <v>504</v>
      </c>
      <c r="P330" s="246"/>
      <c r="Q330" s="320" t="s">
        <v>957</v>
      </c>
      <c r="R330" s="154" t="s">
        <v>504</v>
      </c>
      <c r="S330" s="154" t="s">
        <v>504</v>
      </c>
      <c r="T330" s="154">
        <v>3128</v>
      </c>
      <c r="U330" s="154" t="s">
        <v>504</v>
      </c>
      <c r="V330" s="154" t="s">
        <v>504</v>
      </c>
      <c r="W330" s="154" t="s">
        <v>504</v>
      </c>
      <c r="X330" s="154" t="s">
        <v>504</v>
      </c>
      <c r="Y330" s="246"/>
      <c r="Z330" s="284" t="s">
        <v>957</v>
      </c>
      <c r="AA330" s="350">
        <v>14493</v>
      </c>
      <c r="AB330" s="154" t="s">
        <v>504</v>
      </c>
      <c r="AC330" s="154">
        <v>4</v>
      </c>
      <c r="AD330" s="154" t="s">
        <v>504</v>
      </c>
      <c r="AE330" s="154" t="s">
        <v>504</v>
      </c>
      <c r="AF330" s="154">
        <v>6</v>
      </c>
    </row>
    <row r="331" spans="1:32" s="284" customFormat="1">
      <c r="A331" s="320" t="s">
        <v>1875</v>
      </c>
      <c r="B331" s="154">
        <v>2</v>
      </c>
      <c r="C331" s="154" t="s">
        <v>504</v>
      </c>
      <c r="D331" s="154">
        <v>2</v>
      </c>
      <c r="E331" s="154" t="s">
        <v>504</v>
      </c>
      <c r="F331" s="154" t="s">
        <v>504</v>
      </c>
      <c r="G331" s="154" t="s">
        <v>504</v>
      </c>
      <c r="H331" s="246"/>
      <c r="I331" s="320" t="s">
        <v>1875</v>
      </c>
      <c r="J331" s="154" t="s">
        <v>504</v>
      </c>
      <c r="K331" s="154" t="s">
        <v>504</v>
      </c>
      <c r="L331" s="154" t="s">
        <v>504</v>
      </c>
      <c r="M331" s="154" t="s">
        <v>504</v>
      </c>
      <c r="N331" s="154" t="s">
        <v>504</v>
      </c>
      <c r="O331" s="154" t="s">
        <v>504</v>
      </c>
      <c r="P331" s="246"/>
      <c r="Q331" s="320" t="s">
        <v>1875</v>
      </c>
      <c r="R331" s="154" t="s">
        <v>504</v>
      </c>
      <c r="S331" s="154" t="s">
        <v>504</v>
      </c>
      <c r="T331" s="154" t="s">
        <v>504</v>
      </c>
      <c r="U331" s="154" t="s">
        <v>504</v>
      </c>
      <c r="V331" s="154" t="s">
        <v>504</v>
      </c>
      <c r="W331" s="154" t="s">
        <v>504</v>
      </c>
      <c r="X331" s="154" t="s">
        <v>504</v>
      </c>
      <c r="Y331" s="246"/>
      <c r="Z331" s="284" t="s">
        <v>1875</v>
      </c>
      <c r="AA331" s="350" t="s">
        <v>504</v>
      </c>
      <c r="AB331" s="154" t="s">
        <v>504</v>
      </c>
      <c r="AC331" s="154" t="s">
        <v>504</v>
      </c>
      <c r="AD331" s="154" t="s">
        <v>504</v>
      </c>
      <c r="AE331" s="154" t="s">
        <v>504</v>
      </c>
      <c r="AF331" s="154" t="s">
        <v>504</v>
      </c>
    </row>
    <row r="332" spans="1:32" s="284" customFormat="1">
      <c r="A332" s="320" t="s">
        <v>958</v>
      </c>
      <c r="B332" s="154">
        <v>86712</v>
      </c>
      <c r="C332" s="154" t="s">
        <v>504</v>
      </c>
      <c r="D332" s="154" t="s">
        <v>504</v>
      </c>
      <c r="E332" s="154" t="s">
        <v>504</v>
      </c>
      <c r="F332" s="154" t="s">
        <v>504</v>
      </c>
      <c r="G332" s="154" t="s">
        <v>504</v>
      </c>
      <c r="H332" s="246"/>
      <c r="I332" s="320" t="s">
        <v>958</v>
      </c>
      <c r="J332" s="154">
        <v>1193</v>
      </c>
      <c r="K332" s="154" t="s">
        <v>504</v>
      </c>
      <c r="L332" s="154">
        <v>56903</v>
      </c>
      <c r="M332" s="154" t="s">
        <v>504</v>
      </c>
      <c r="N332" s="154" t="s">
        <v>504</v>
      </c>
      <c r="O332" s="154" t="s">
        <v>504</v>
      </c>
      <c r="P332" s="246"/>
      <c r="Q332" s="320" t="s">
        <v>958</v>
      </c>
      <c r="R332" s="154" t="s">
        <v>504</v>
      </c>
      <c r="S332" s="154" t="s">
        <v>504</v>
      </c>
      <c r="T332" s="154">
        <v>11840</v>
      </c>
      <c r="U332" s="154" t="s">
        <v>504</v>
      </c>
      <c r="V332" s="154" t="s">
        <v>504</v>
      </c>
      <c r="W332" s="154">
        <v>16776</v>
      </c>
      <c r="X332" s="154" t="s">
        <v>504</v>
      </c>
      <c r="Y332" s="246"/>
      <c r="Z332" s="284" t="s">
        <v>958</v>
      </c>
      <c r="AA332" s="350" t="s">
        <v>504</v>
      </c>
      <c r="AB332" s="154" t="s">
        <v>504</v>
      </c>
      <c r="AC332" s="154" t="s">
        <v>504</v>
      </c>
      <c r="AD332" s="154" t="s">
        <v>504</v>
      </c>
      <c r="AE332" s="154" t="s">
        <v>504</v>
      </c>
      <c r="AF332" s="154" t="s">
        <v>504</v>
      </c>
    </row>
    <row r="333" spans="1:32" s="284" customFormat="1">
      <c r="A333" s="320" t="s">
        <v>959</v>
      </c>
      <c r="B333" s="154">
        <v>86712</v>
      </c>
      <c r="C333" s="154" t="s">
        <v>504</v>
      </c>
      <c r="D333" s="154" t="s">
        <v>504</v>
      </c>
      <c r="E333" s="154" t="s">
        <v>504</v>
      </c>
      <c r="F333" s="154" t="s">
        <v>504</v>
      </c>
      <c r="G333" s="154" t="s">
        <v>504</v>
      </c>
      <c r="H333" s="246"/>
      <c r="I333" s="320" t="s">
        <v>959</v>
      </c>
      <c r="J333" s="154">
        <v>1193</v>
      </c>
      <c r="K333" s="154" t="s">
        <v>504</v>
      </c>
      <c r="L333" s="154">
        <v>56903</v>
      </c>
      <c r="M333" s="154" t="s">
        <v>504</v>
      </c>
      <c r="N333" s="154" t="s">
        <v>504</v>
      </c>
      <c r="O333" s="154" t="s">
        <v>504</v>
      </c>
      <c r="P333" s="246"/>
      <c r="Q333" s="320" t="s">
        <v>959</v>
      </c>
      <c r="R333" s="154" t="s">
        <v>504</v>
      </c>
      <c r="S333" s="154" t="s">
        <v>504</v>
      </c>
      <c r="T333" s="154">
        <v>11840</v>
      </c>
      <c r="U333" s="154" t="s">
        <v>504</v>
      </c>
      <c r="V333" s="154" t="s">
        <v>504</v>
      </c>
      <c r="W333" s="154">
        <v>16776</v>
      </c>
      <c r="X333" s="154" t="s">
        <v>504</v>
      </c>
      <c r="Y333" s="246"/>
      <c r="Z333" s="284" t="s">
        <v>959</v>
      </c>
      <c r="AA333" s="350" t="s">
        <v>504</v>
      </c>
      <c r="AB333" s="154" t="s">
        <v>504</v>
      </c>
      <c r="AC333" s="154" t="s">
        <v>504</v>
      </c>
      <c r="AD333" s="154" t="s">
        <v>504</v>
      </c>
      <c r="AE333" s="154" t="s">
        <v>504</v>
      </c>
      <c r="AF333" s="154" t="s">
        <v>504</v>
      </c>
    </row>
    <row r="334" spans="1:32" s="284" customFormat="1">
      <c r="A334" s="320" t="s">
        <v>960</v>
      </c>
      <c r="B334" s="154">
        <v>88283</v>
      </c>
      <c r="C334" s="154" t="s">
        <v>504</v>
      </c>
      <c r="D334" s="154" t="s">
        <v>504</v>
      </c>
      <c r="E334" s="154" t="s">
        <v>504</v>
      </c>
      <c r="F334" s="154" t="s">
        <v>504</v>
      </c>
      <c r="G334" s="154" t="s">
        <v>504</v>
      </c>
      <c r="H334" s="246"/>
      <c r="I334" s="320" t="s">
        <v>960</v>
      </c>
      <c r="J334" s="154" t="s">
        <v>504</v>
      </c>
      <c r="K334" s="154" t="s">
        <v>504</v>
      </c>
      <c r="L334" s="154">
        <v>71484</v>
      </c>
      <c r="M334" s="154" t="s">
        <v>504</v>
      </c>
      <c r="N334" s="154" t="s">
        <v>504</v>
      </c>
      <c r="O334" s="154" t="s">
        <v>504</v>
      </c>
      <c r="P334" s="246"/>
      <c r="Q334" s="320" t="s">
        <v>960</v>
      </c>
      <c r="R334" s="154" t="s">
        <v>504</v>
      </c>
      <c r="S334" s="154" t="s">
        <v>504</v>
      </c>
      <c r="T334" s="154">
        <v>8741</v>
      </c>
      <c r="U334" s="154" t="s">
        <v>504</v>
      </c>
      <c r="V334" s="154" t="s">
        <v>504</v>
      </c>
      <c r="W334" s="154">
        <v>8058</v>
      </c>
      <c r="X334" s="154" t="s">
        <v>504</v>
      </c>
      <c r="Y334" s="246"/>
      <c r="Z334" s="284" t="s">
        <v>960</v>
      </c>
      <c r="AA334" s="350" t="s">
        <v>504</v>
      </c>
      <c r="AB334" s="154" t="s">
        <v>504</v>
      </c>
      <c r="AC334" s="154" t="s">
        <v>504</v>
      </c>
      <c r="AD334" s="154" t="s">
        <v>504</v>
      </c>
      <c r="AE334" s="154" t="s">
        <v>504</v>
      </c>
      <c r="AF334" s="154" t="s">
        <v>504</v>
      </c>
    </row>
    <row r="335" spans="1:32" s="284" customFormat="1">
      <c r="A335" s="320" t="s">
        <v>961</v>
      </c>
      <c r="B335" s="154">
        <v>88283</v>
      </c>
      <c r="C335" s="154" t="s">
        <v>504</v>
      </c>
      <c r="D335" s="154" t="s">
        <v>504</v>
      </c>
      <c r="E335" s="154" t="s">
        <v>504</v>
      </c>
      <c r="F335" s="154" t="s">
        <v>504</v>
      </c>
      <c r="G335" s="154" t="s">
        <v>504</v>
      </c>
      <c r="H335" s="246"/>
      <c r="I335" s="320" t="s">
        <v>961</v>
      </c>
      <c r="J335" s="154" t="s">
        <v>504</v>
      </c>
      <c r="K335" s="154" t="s">
        <v>504</v>
      </c>
      <c r="L335" s="154">
        <v>71484</v>
      </c>
      <c r="M335" s="154" t="s">
        <v>504</v>
      </c>
      <c r="N335" s="154" t="s">
        <v>504</v>
      </c>
      <c r="O335" s="154" t="s">
        <v>504</v>
      </c>
      <c r="P335" s="246"/>
      <c r="Q335" s="320" t="s">
        <v>961</v>
      </c>
      <c r="R335" s="154" t="s">
        <v>504</v>
      </c>
      <c r="S335" s="154" t="s">
        <v>504</v>
      </c>
      <c r="T335" s="154">
        <v>8741</v>
      </c>
      <c r="U335" s="154" t="s">
        <v>504</v>
      </c>
      <c r="V335" s="154" t="s">
        <v>504</v>
      </c>
      <c r="W335" s="154">
        <v>8058</v>
      </c>
      <c r="X335" s="154" t="s">
        <v>504</v>
      </c>
      <c r="Y335" s="246"/>
      <c r="Z335" s="284" t="s">
        <v>961</v>
      </c>
      <c r="AA335" s="350" t="s">
        <v>504</v>
      </c>
      <c r="AB335" s="154" t="s">
        <v>504</v>
      </c>
      <c r="AC335" s="154" t="s">
        <v>504</v>
      </c>
      <c r="AD335" s="154" t="s">
        <v>504</v>
      </c>
      <c r="AE335" s="154" t="s">
        <v>504</v>
      </c>
      <c r="AF335" s="154" t="s">
        <v>504</v>
      </c>
    </row>
    <row r="336" spans="1:32" s="284" customFormat="1">
      <c r="A336" s="320" t="s">
        <v>962</v>
      </c>
      <c r="B336" s="154">
        <v>261</v>
      </c>
      <c r="C336" s="154">
        <v>11</v>
      </c>
      <c r="D336" s="154" t="s">
        <v>504</v>
      </c>
      <c r="E336" s="154" t="s">
        <v>504</v>
      </c>
      <c r="F336" s="154" t="s">
        <v>504</v>
      </c>
      <c r="G336" s="154" t="s">
        <v>504</v>
      </c>
      <c r="H336" s="246"/>
      <c r="I336" s="320" t="s">
        <v>962</v>
      </c>
      <c r="J336" s="154" t="s">
        <v>504</v>
      </c>
      <c r="K336" s="154" t="s">
        <v>504</v>
      </c>
      <c r="L336" s="154">
        <v>5</v>
      </c>
      <c r="M336" s="154" t="s">
        <v>504</v>
      </c>
      <c r="N336" s="154" t="s">
        <v>504</v>
      </c>
      <c r="O336" s="154" t="s">
        <v>504</v>
      </c>
      <c r="P336" s="246"/>
      <c r="Q336" s="320" t="s">
        <v>962</v>
      </c>
      <c r="R336" s="154">
        <v>243</v>
      </c>
      <c r="S336" s="154" t="s">
        <v>504</v>
      </c>
      <c r="T336" s="154">
        <v>1</v>
      </c>
      <c r="U336" s="154" t="s">
        <v>504</v>
      </c>
      <c r="V336" s="154" t="s">
        <v>504</v>
      </c>
      <c r="W336" s="154" t="s">
        <v>504</v>
      </c>
      <c r="X336" s="154" t="s">
        <v>504</v>
      </c>
      <c r="Y336" s="246"/>
      <c r="Z336" s="284" t="s">
        <v>962</v>
      </c>
      <c r="AA336" s="350" t="s">
        <v>504</v>
      </c>
      <c r="AB336" s="154">
        <v>1</v>
      </c>
      <c r="AC336" s="154" t="s">
        <v>504</v>
      </c>
      <c r="AD336" s="154" t="s">
        <v>504</v>
      </c>
      <c r="AE336" s="154" t="s">
        <v>504</v>
      </c>
      <c r="AF336" s="154" t="s">
        <v>504</v>
      </c>
    </row>
    <row r="337" spans="1:32" s="284" customFormat="1">
      <c r="A337" s="320" t="s">
        <v>963</v>
      </c>
      <c r="B337" s="154">
        <v>122214</v>
      </c>
      <c r="C337" s="154">
        <v>1</v>
      </c>
      <c r="D337" s="154" t="s">
        <v>504</v>
      </c>
      <c r="E337" s="154">
        <v>4</v>
      </c>
      <c r="F337" s="154" t="s">
        <v>504</v>
      </c>
      <c r="G337" s="154" t="s">
        <v>504</v>
      </c>
      <c r="H337" s="246"/>
      <c r="I337" s="320" t="s">
        <v>963</v>
      </c>
      <c r="J337" s="154" t="s">
        <v>504</v>
      </c>
      <c r="K337" s="154" t="s">
        <v>504</v>
      </c>
      <c r="L337" s="154">
        <v>122205</v>
      </c>
      <c r="M337" s="154" t="s">
        <v>504</v>
      </c>
      <c r="N337" s="154" t="s">
        <v>504</v>
      </c>
      <c r="O337" s="154" t="s">
        <v>504</v>
      </c>
      <c r="P337" s="246"/>
      <c r="Q337" s="320" t="s">
        <v>963</v>
      </c>
      <c r="R337" s="154">
        <v>3</v>
      </c>
      <c r="S337" s="154" t="s">
        <v>504</v>
      </c>
      <c r="T337" s="154" t="s">
        <v>504</v>
      </c>
      <c r="U337" s="154" t="s">
        <v>504</v>
      </c>
      <c r="V337" s="154" t="s">
        <v>504</v>
      </c>
      <c r="W337" s="154" t="s">
        <v>504</v>
      </c>
      <c r="X337" s="154" t="s">
        <v>504</v>
      </c>
      <c r="Y337" s="246"/>
      <c r="Z337" s="284" t="s">
        <v>963</v>
      </c>
      <c r="AA337" s="350" t="s">
        <v>504</v>
      </c>
      <c r="AB337" s="154" t="s">
        <v>504</v>
      </c>
      <c r="AC337" s="154" t="s">
        <v>504</v>
      </c>
      <c r="AD337" s="154" t="s">
        <v>504</v>
      </c>
      <c r="AE337" s="154" t="s">
        <v>504</v>
      </c>
      <c r="AF337" s="154">
        <v>1</v>
      </c>
    </row>
    <row r="338" spans="1:32" s="284" customFormat="1">
      <c r="A338" s="320" t="s">
        <v>964</v>
      </c>
      <c r="B338" s="154">
        <v>37358</v>
      </c>
      <c r="C338" s="154" t="s">
        <v>504</v>
      </c>
      <c r="D338" s="154" t="s">
        <v>504</v>
      </c>
      <c r="E338" s="154" t="s">
        <v>504</v>
      </c>
      <c r="F338" s="154" t="s">
        <v>504</v>
      </c>
      <c r="G338" s="154" t="s">
        <v>504</v>
      </c>
      <c r="H338" s="246"/>
      <c r="I338" s="320" t="s">
        <v>964</v>
      </c>
      <c r="J338" s="154" t="s">
        <v>504</v>
      </c>
      <c r="K338" s="154" t="s">
        <v>504</v>
      </c>
      <c r="L338" s="154">
        <v>37358</v>
      </c>
      <c r="M338" s="154" t="s">
        <v>504</v>
      </c>
      <c r="N338" s="154" t="s">
        <v>504</v>
      </c>
      <c r="O338" s="154" t="s">
        <v>504</v>
      </c>
      <c r="P338" s="246"/>
      <c r="Q338" s="320" t="s">
        <v>964</v>
      </c>
      <c r="R338" s="154" t="s">
        <v>504</v>
      </c>
      <c r="S338" s="154" t="s">
        <v>504</v>
      </c>
      <c r="T338" s="154" t="s">
        <v>504</v>
      </c>
      <c r="U338" s="154" t="s">
        <v>504</v>
      </c>
      <c r="V338" s="154" t="s">
        <v>504</v>
      </c>
      <c r="W338" s="154" t="s">
        <v>504</v>
      </c>
      <c r="X338" s="154" t="s">
        <v>504</v>
      </c>
      <c r="Y338" s="246"/>
      <c r="Z338" s="284" t="s">
        <v>964</v>
      </c>
      <c r="AA338" s="350" t="s">
        <v>504</v>
      </c>
      <c r="AB338" s="154" t="s">
        <v>504</v>
      </c>
      <c r="AC338" s="154" t="s">
        <v>504</v>
      </c>
      <c r="AD338" s="154" t="s">
        <v>504</v>
      </c>
      <c r="AE338" s="154" t="s">
        <v>504</v>
      </c>
      <c r="AF338" s="154" t="s">
        <v>504</v>
      </c>
    </row>
    <row r="339" spans="1:32" s="284" customFormat="1">
      <c r="A339" s="320" t="s">
        <v>965</v>
      </c>
      <c r="B339" s="154">
        <v>64936</v>
      </c>
      <c r="C339" s="154">
        <v>1</v>
      </c>
      <c r="D339" s="154" t="s">
        <v>504</v>
      </c>
      <c r="E339" s="154">
        <v>4</v>
      </c>
      <c r="F339" s="154" t="s">
        <v>504</v>
      </c>
      <c r="G339" s="154" t="s">
        <v>504</v>
      </c>
      <c r="H339" s="246"/>
      <c r="I339" s="320" t="s">
        <v>965</v>
      </c>
      <c r="J339" s="154" t="s">
        <v>504</v>
      </c>
      <c r="K339" s="154" t="s">
        <v>504</v>
      </c>
      <c r="L339" s="154">
        <v>64927</v>
      </c>
      <c r="M339" s="154" t="s">
        <v>504</v>
      </c>
      <c r="N339" s="154" t="s">
        <v>504</v>
      </c>
      <c r="O339" s="154" t="s">
        <v>504</v>
      </c>
      <c r="P339" s="246"/>
      <c r="Q339" s="320" t="s">
        <v>965</v>
      </c>
      <c r="R339" s="154">
        <v>3</v>
      </c>
      <c r="S339" s="154" t="s">
        <v>504</v>
      </c>
      <c r="T339" s="154" t="s">
        <v>504</v>
      </c>
      <c r="U339" s="154" t="s">
        <v>504</v>
      </c>
      <c r="V339" s="154" t="s">
        <v>504</v>
      </c>
      <c r="W339" s="154" t="s">
        <v>504</v>
      </c>
      <c r="X339" s="154" t="s">
        <v>504</v>
      </c>
      <c r="Y339" s="246"/>
      <c r="Z339" s="284" t="s">
        <v>965</v>
      </c>
      <c r="AA339" s="350" t="s">
        <v>504</v>
      </c>
      <c r="AB339" s="154" t="s">
        <v>504</v>
      </c>
      <c r="AC339" s="154" t="s">
        <v>504</v>
      </c>
      <c r="AD339" s="154" t="s">
        <v>504</v>
      </c>
      <c r="AE339" s="154" t="s">
        <v>504</v>
      </c>
      <c r="AF339" s="154">
        <v>1</v>
      </c>
    </row>
    <row r="340" spans="1:32" s="284" customFormat="1">
      <c r="A340" s="320" t="s">
        <v>1855</v>
      </c>
      <c r="B340" s="154">
        <v>19920</v>
      </c>
      <c r="C340" s="154" t="s">
        <v>504</v>
      </c>
      <c r="D340" s="154" t="s">
        <v>504</v>
      </c>
      <c r="E340" s="154" t="s">
        <v>504</v>
      </c>
      <c r="F340" s="154" t="s">
        <v>504</v>
      </c>
      <c r="G340" s="154" t="s">
        <v>504</v>
      </c>
      <c r="H340" s="246"/>
      <c r="I340" s="320" t="s">
        <v>1855</v>
      </c>
      <c r="J340" s="154" t="s">
        <v>504</v>
      </c>
      <c r="K340" s="154" t="s">
        <v>504</v>
      </c>
      <c r="L340" s="154">
        <v>19920</v>
      </c>
      <c r="M340" s="154" t="s">
        <v>504</v>
      </c>
      <c r="N340" s="154" t="s">
        <v>504</v>
      </c>
      <c r="O340" s="154" t="s">
        <v>504</v>
      </c>
      <c r="P340" s="246"/>
      <c r="Q340" s="320" t="s">
        <v>1855</v>
      </c>
      <c r="R340" s="154" t="s">
        <v>504</v>
      </c>
      <c r="S340" s="154" t="s">
        <v>504</v>
      </c>
      <c r="T340" s="154" t="s">
        <v>504</v>
      </c>
      <c r="U340" s="154" t="s">
        <v>504</v>
      </c>
      <c r="V340" s="154" t="s">
        <v>504</v>
      </c>
      <c r="W340" s="154" t="s">
        <v>504</v>
      </c>
      <c r="X340" s="154" t="s">
        <v>504</v>
      </c>
      <c r="Y340" s="246"/>
      <c r="Z340" s="284" t="s">
        <v>1855</v>
      </c>
      <c r="AA340" s="350" t="s">
        <v>504</v>
      </c>
      <c r="AB340" s="154" t="s">
        <v>504</v>
      </c>
      <c r="AC340" s="154" t="s">
        <v>504</v>
      </c>
      <c r="AD340" s="154" t="s">
        <v>504</v>
      </c>
      <c r="AE340" s="154" t="s">
        <v>504</v>
      </c>
      <c r="AF340" s="154" t="s">
        <v>504</v>
      </c>
    </row>
    <row r="341" spans="1:32" s="284" customFormat="1">
      <c r="A341" s="320" t="s">
        <v>967</v>
      </c>
      <c r="B341" s="154">
        <v>13</v>
      </c>
      <c r="C341" s="154" t="s">
        <v>504</v>
      </c>
      <c r="D341" s="154" t="s">
        <v>504</v>
      </c>
      <c r="E341" s="154" t="s">
        <v>504</v>
      </c>
      <c r="F341" s="154" t="s">
        <v>504</v>
      </c>
      <c r="G341" s="154" t="s">
        <v>504</v>
      </c>
      <c r="H341" s="246"/>
      <c r="I341" s="320" t="s">
        <v>967</v>
      </c>
      <c r="J341" s="154" t="s">
        <v>504</v>
      </c>
      <c r="K341" s="154" t="s">
        <v>504</v>
      </c>
      <c r="L341" s="154">
        <v>13</v>
      </c>
      <c r="M341" s="154" t="s">
        <v>504</v>
      </c>
      <c r="N341" s="154" t="s">
        <v>504</v>
      </c>
      <c r="O341" s="154" t="s">
        <v>504</v>
      </c>
      <c r="P341" s="246"/>
      <c r="Q341" s="320" t="s">
        <v>967</v>
      </c>
      <c r="R341" s="154" t="s">
        <v>504</v>
      </c>
      <c r="S341" s="154" t="s">
        <v>504</v>
      </c>
      <c r="T341" s="154" t="s">
        <v>504</v>
      </c>
      <c r="U341" s="154" t="s">
        <v>504</v>
      </c>
      <c r="V341" s="154" t="s">
        <v>504</v>
      </c>
      <c r="W341" s="154" t="s">
        <v>504</v>
      </c>
      <c r="X341" s="154" t="s">
        <v>504</v>
      </c>
      <c r="Y341" s="246"/>
      <c r="Z341" s="284" t="s">
        <v>967</v>
      </c>
      <c r="AA341" s="350" t="s">
        <v>504</v>
      </c>
      <c r="AB341" s="154" t="s">
        <v>504</v>
      </c>
      <c r="AC341" s="154" t="s">
        <v>504</v>
      </c>
      <c r="AD341" s="154" t="s">
        <v>504</v>
      </c>
      <c r="AE341" s="154" t="s">
        <v>504</v>
      </c>
      <c r="AF341" s="154" t="s">
        <v>504</v>
      </c>
    </row>
    <row r="342" spans="1:32" s="284" customFormat="1">
      <c r="A342" s="320" t="s">
        <v>969</v>
      </c>
      <c r="B342" s="154">
        <v>39</v>
      </c>
      <c r="C342" s="154" t="s">
        <v>504</v>
      </c>
      <c r="D342" s="154" t="s">
        <v>504</v>
      </c>
      <c r="E342" s="154" t="s">
        <v>504</v>
      </c>
      <c r="F342" s="154" t="s">
        <v>504</v>
      </c>
      <c r="G342" s="154" t="s">
        <v>504</v>
      </c>
      <c r="H342" s="246"/>
      <c r="I342" s="320" t="s">
        <v>969</v>
      </c>
      <c r="J342" s="154">
        <v>2</v>
      </c>
      <c r="K342" s="154" t="s">
        <v>504</v>
      </c>
      <c r="L342" s="154" t="s">
        <v>504</v>
      </c>
      <c r="M342" s="154" t="s">
        <v>504</v>
      </c>
      <c r="N342" s="154" t="s">
        <v>504</v>
      </c>
      <c r="O342" s="154" t="s">
        <v>504</v>
      </c>
      <c r="P342" s="246"/>
      <c r="Q342" s="320" t="s">
        <v>969</v>
      </c>
      <c r="R342" s="154" t="s">
        <v>504</v>
      </c>
      <c r="S342" s="154" t="s">
        <v>504</v>
      </c>
      <c r="T342" s="154" t="s">
        <v>504</v>
      </c>
      <c r="U342" s="154">
        <v>23</v>
      </c>
      <c r="V342" s="154" t="s">
        <v>504</v>
      </c>
      <c r="W342" s="154">
        <v>14</v>
      </c>
      <c r="X342" s="154" t="s">
        <v>504</v>
      </c>
      <c r="Y342" s="246"/>
      <c r="Z342" s="284" t="s">
        <v>969</v>
      </c>
      <c r="AA342" s="350" t="s">
        <v>504</v>
      </c>
      <c r="AB342" s="154" t="s">
        <v>504</v>
      </c>
      <c r="AC342" s="154" t="s">
        <v>504</v>
      </c>
      <c r="AD342" s="154" t="s">
        <v>504</v>
      </c>
      <c r="AE342" s="154" t="s">
        <v>504</v>
      </c>
      <c r="AF342" s="154" t="s">
        <v>504</v>
      </c>
    </row>
    <row r="343" spans="1:32" s="284" customFormat="1">
      <c r="A343" s="320" t="s">
        <v>971</v>
      </c>
      <c r="B343" s="154">
        <v>17658</v>
      </c>
      <c r="C343" s="154">
        <v>8</v>
      </c>
      <c r="D343" s="154" t="s">
        <v>504</v>
      </c>
      <c r="E343" s="154" t="s">
        <v>504</v>
      </c>
      <c r="F343" s="154" t="s">
        <v>504</v>
      </c>
      <c r="G343" s="154" t="s">
        <v>504</v>
      </c>
      <c r="H343" s="246"/>
      <c r="I343" s="320" t="s">
        <v>971</v>
      </c>
      <c r="J343" s="154">
        <v>922</v>
      </c>
      <c r="K343" s="154" t="s">
        <v>504</v>
      </c>
      <c r="L343" s="154">
        <v>16728</v>
      </c>
      <c r="M343" s="154" t="s">
        <v>504</v>
      </c>
      <c r="N343" s="154" t="s">
        <v>504</v>
      </c>
      <c r="O343" s="154" t="s">
        <v>504</v>
      </c>
      <c r="P343" s="246"/>
      <c r="Q343" s="320" t="s">
        <v>971</v>
      </c>
      <c r="R343" s="154" t="s">
        <v>504</v>
      </c>
      <c r="S343" s="154" t="s">
        <v>504</v>
      </c>
      <c r="T343" s="154" t="s">
        <v>504</v>
      </c>
      <c r="U343" s="154" t="s">
        <v>504</v>
      </c>
      <c r="V343" s="154" t="s">
        <v>504</v>
      </c>
      <c r="W343" s="154" t="s">
        <v>504</v>
      </c>
      <c r="X343" s="154" t="s">
        <v>504</v>
      </c>
      <c r="Y343" s="246"/>
      <c r="Z343" s="284" t="s">
        <v>971</v>
      </c>
      <c r="AA343" s="350" t="s">
        <v>504</v>
      </c>
      <c r="AB343" s="154" t="s">
        <v>504</v>
      </c>
      <c r="AC343" s="154" t="s">
        <v>504</v>
      </c>
      <c r="AD343" s="154" t="s">
        <v>504</v>
      </c>
      <c r="AE343" s="154" t="s">
        <v>504</v>
      </c>
      <c r="AF343" s="154" t="s">
        <v>504</v>
      </c>
    </row>
    <row r="344" spans="1:32" s="284" customFormat="1">
      <c r="A344" s="320" t="s">
        <v>972</v>
      </c>
      <c r="B344" s="154">
        <v>17658</v>
      </c>
      <c r="C344" s="154">
        <v>8</v>
      </c>
      <c r="D344" s="154" t="s">
        <v>504</v>
      </c>
      <c r="E344" s="154" t="s">
        <v>504</v>
      </c>
      <c r="F344" s="154" t="s">
        <v>504</v>
      </c>
      <c r="G344" s="154" t="s">
        <v>504</v>
      </c>
      <c r="H344" s="246"/>
      <c r="I344" s="320" t="s">
        <v>972</v>
      </c>
      <c r="J344" s="154">
        <v>922</v>
      </c>
      <c r="K344" s="154" t="s">
        <v>504</v>
      </c>
      <c r="L344" s="154">
        <v>16728</v>
      </c>
      <c r="M344" s="154" t="s">
        <v>504</v>
      </c>
      <c r="N344" s="154" t="s">
        <v>504</v>
      </c>
      <c r="O344" s="154" t="s">
        <v>504</v>
      </c>
      <c r="P344" s="246"/>
      <c r="Q344" s="320" t="s">
        <v>972</v>
      </c>
      <c r="R344" s="154" t="s">
        <v>504</v>
      </c>
      <c r="S344" s="154" t="s">
        <v>504</v>
      </c>
      <c r="T344" s="154" t="s">
        <v>504</v>
      </c>
      <c r="U344" s="154" t="s">
        <v>504</v>
      </c>
      <c r="V344" s="154" t="s">
        <v>504</v>
      </c>
      <c r="W344" s="154" t="s">
        <v>504</v>
      </c>
      <c r="X344" s="154" t="s">
        <v>504</v>
      </c>
      <c r="Y344" s="246"/>
      <c r="Z344" s="284" t="s">
        <v>972</v>
      </c>
      <c r="AA344" s="350" t="s">
        <v>504</v>
      </c>
      <c r="AB344" s="154" t="s">
        <v>504</v>
      </c>
      <c r="AC344" s="154" t="s">
        <v>504</v>
      </c>
      <c r="AD344" s="154" t="s">
        <v>504</v>
      </c>
      <c r="AE344" s="154" t="s">
        <v>504</v>
      </c>
      <c r="AF344" s="154" t="s">
        <v>504</v>
      </c>
    </row>
    <row r="345" spans="1:32" s="284" customFormat="1">
      <c r="A345" s="320" t="s">
        <v>973</v>
      </c>
      <c r="B345" s="154">
        <v>9</v>
      </c>
      <c r="C345" s="154" t="s">
        <v>504</v>
      </c>
      <c r="D345" s="154" t="s">
        <v>504</v>
      </c>
      <c r="E345" s="154" t="s">
        <v>504</v>
      </c>
      <c r="F345" s="154" t="s">
        <v>504</v>
      </c>
      <c r="G345" s="154" t="s">
        <v>504</v>
      </c>
      <c r="H345" s="246"/>
      <c r="I345" s="320" t="s">
        <v>973</v>
      </c>
      <c r="J345" s="154" t="s">
        <v>504</v>
      </c>
      <c r="K345" s="154" t="s">
        <v>504</v>
      </c>
      <c r="L345" s="154">
        <v>3</v>
      </c>
      <c r="M345" s="154" t="s">
        <v>504</v>
      </c>
      <c r="N345" s="154" t="s">
        <v>504</v>
      </c>
      <c r="O345" s="154" t="s">
        <v>504</v>
      </c>
      <c r="P345" s="246"/>
      <c r="Q345" s="320" t="s">
        <v>973</v>
      </c>
      <c r="R345" s="154" t="s">
        <v>504</v>
      </c>
      <c r="S345" s="154" t="s">
        <v>504</v>
      </c>
      <c r="T345" s="154" t="s">
        <v>504</v>
      </c>
      <c r="U345" s="154" t="s">
        <v>504</v>
      </c>
      <c r="V345" s="154" t="s">
        <v>504</v>
      </c>
      <c r="W345" s="154">
        <v>6</v>
      </c>
      <c r="X345" s="154" t="s">
        <v>504</v>
      </c>
      <c r="Y345" s="246"/>
      <c r="Z345" s="284" t="s">
        <v>973</v>
      </c>
      <c r="AA345" s="350" t="s">
        <v>504</v>
      </c>
      <c r="AB345" s="154" t="s">
        <v>504</v>
      </c>
      <c r="AC345" s="154" t="s">
        <v>504</v>
      </c>
      <c r="AD345" s="154" t="s">
        <v>504</v>
      </c>
      <c r="AE345" s="154" t="s">
        <v>504</v>
      </c>
      <c r="AF345" s="154" t="s">
        <v>504</v>
      </c>
    </row>
    <row r="346" spans="1:32" s="284" customFormat="1">
      <c r="A346" s="320" t="s">
        <v>974</v>
      </c>
      <c r="B346" s="154">
        <v>389858</v>
      </c>
      <c r="C346" s="154">
        <v>9</v>
      </c>
      <c r="D346" s="154" t="s">
        <v>504</v>
      </c>
      <c r="E346" s="154" t="s">
        <v>504</v>
      </c>
      <c r="F346" s="154" t="s">
        <v>504</v>
      </c>
      <c r="G346" s="154" t="s">
        <v>504</v>
      </c>
      <c r="H346" s="246"/>
      <c r="I346" s="320" t="s">
        <v>974</v>
      </c>
      <c r="J346" s="154" t="s">
        <v>504</v>
      </c>
      <c r="K346" s="154" t="s">
        <v>504</v>
      </c>
      <c r="L346" s="154">
        <v>286884</v>
      </c>
      <c r="M346" s="154" t="s">
        <v>504</v>
      </c>
      <c r="N346" s="154" t="s">
        <v>504</v>
      </c>
      <c r="O346" s="154" t="s">
        <v>504</v>
      </c>
      <c r="P346" s="246"/>
      <c r="Q346" s="320" t="s">
        <v>974</v>
      </c>
      <c r="R346" s="154" t="s">
        <v>504</v>
      </c>
      <c r="S346" s="154" t="s">
        <v>504</v>
      </c>
      <c r="T346" s="154">
        <v>4241</v>
      </c>
      <c r="U346" s="154" t="s">
        <v>504</v>
      </c>
      <c r="V346" s="154" t="s">
        <v>504</v>
      </c>
      <c r="W346" s="154">
        <v>98714</v>
      </c>
      <c r="X346" s="154" t="s">
        <v>504</v>
      </c>
      <c r="Y346" s="246"/>
      <c r="Z346" s="284" t="s">
        <v>974</v>
      </c>
      <c r="AA346" s="350" t="s">
        <v>504</v>
      </c>
      <c r="AB346" s="154" t="s">
        <v>504</v>
      </c>
      <c r="AC346" s="154" t="s">
        <v>504</v>
      </c>
      <c r="AD346" s="154" t="s">
        <v>504</v>
      </c>
      <c r="AE346" s="154" t="s">
        <v>504</v>
      </c>
      <c r="AF346" s="154">
        <v>10</v>
      </c>
    </row>
    <row r="347" spans="1:32" s="284" customFormat="1">
      <c r="A347" s="320" t="s">
        <v>975</v>
      </c>
      <c r="B347" s="154">
        <v>112406</v>
      </c>
      <c r="C347" s="154">
        <v>3</v>
      </c>
      <c r="D347" s="154" t="s">
        <v>504</v>
      </c>
      <c r="E347" s="154" t="s">
        <v>504</v>
      </c>
      <c r="F347" s="154" t="s">
        <v>504</v>
      </c>
      <c r="G347" s="154" t="s">
        <v>504</v>
      </c>
      <c r="H347" s="246"/>
      <c r="I347" s="320" t="s">
        <v>975</v>
      </c>
      <c r="J347" s="154" t="s">
        <v>504</v>
      </c>
      <c r="K347" s="154" t="s">
        <v>504</v>
      </c>
      <c r="L347" s="154">
        <v>80911</v>
      </c>
      <c r="M347" s="154" t="s">
        <v>504</v>
      </c>
      <c r="N347" s="154" t="s">
        <v>504</v>
      </c>
      <c r="O347" s="154" t="s">
        <v>504</v>
      </c>
      <c r="P347" s="246"/>
      <c r="Q347" s="320" t="s">
        <v>975</v>
      </c>
      <c r="R347" s="154" t="s">
        <v>504</v>
      </c>
      <c r="S347" s="154" t="s">
        <v>504</v>
      </c>
      <c r="T347" s="154">
        <v>4241</v>
      </c>
      <c r="U347" s="154" t="s">
        <v>504</v>
      </c>
      <c r="V347" s="154" t="s">
        <v>504</v>
      </c>
      <c r="W347" s="154">
        <v>27247</v>
      </c>
      <c r="X347" s="154" t="s">
        <v>504</v>
      </c>
      <c r="Y347" s="246"/>
      <c r="Z347" s="284" t="s">
        <v>975</v>
      </c>
      <c r="AA347" s="350" t="s">
        <v>504</v>
      </c>
      <c r="AB347" s="154" t="s">
        <v>504</v>
      </c>
      <c r="AC347" s="154" t="s">
        <v>504</v>
      </c>
      <c r="AD347" s="154" t="s">
        <v>504</v>
      </c>
      <c r="AE347" s="154" t="s">
        <v>504</v>
      </c>
      <c r="AF347" s="154">
        <v>4</v>
      </c>
    </row>
    <row r="348" spans="1:32" s="284" customFormat="1">
      <c r="A348" s="320" t="s">
        <v>976</v>
      </c>
      <c r="B348" s="154">
        <v>277440</v>
      </c>
      <c r="C348" s="154" t="s">
        <v>504</v>
      </c>
      <c r="D348" s="154" t="s">
        <v>504</v>
      </c>
      <c r="E348" s="154" t="s">
        <v>504</v>
      </c>
      <c r="F348" s="154" t="s">
        <v>504</v>
      </c>
      <c r="G348" s="154" t="s">
        <v>504</v>
      </c>
      <c r="H348" s="246"/>
      <c r="I348" s="320" t="s">
        <v>976</v>
      </c>
      <c r="J348" s="154" t="s">
        <v>504</v>
      </c>
      <c r="K348" s="154" t="s">
        <v>504</v>
      </c>
      <c r="L348" s="154">
        <v>205973</v>
      </c>
      <c r="M348" s="154" t="s">
        <v>504</v>
      </c>
      <c r="N348" s="154" t="s">
        <v>504</v>
      </c>
      <c r="O348" s="154" t="s">
        <v>504</v>
      </c>
      <c r="P348" s="246"/>
      <c r="Q348" s="320" t="s">
        <v>976</v>
      </c>
      <c r="R348" s="154" t="s">
        <v>504</v>
      </c>
      <c r="S348" s="154" t="s">
        <v>504</v>
      </c>
      <c r="T348" s="154" t="s">
        <v>504</v>
      </c>
      <c r="U348" s="154" t="s">
        <v>504</v>
      </c>
      <c r="V348" s="154" t="s">
        <v>504</v>
      </c>
      <c r="W348" s="154">
        <v>71467</v>
      </c>
      <c r="X348" s="154" t="s">
        <v>504</v>
      </c>
      <c r="Y348" s="246"/>
      <c r="Z348" s="284" t="s">
        <v>976</v>
      </c>
      <c r="AA348" s="350" t="s">
        <v>504</v>
      </c>
      <c r="AB348" s="154" t="s">
        <v>504</v>
      </c>
      <c r="AC348" s="154" t="s">
        <v>504</v>
      </c>
      <c r="AD348" s="154" t="s">
        <v>504</v>
      </c>
      <c r="AE348" s="154" t="s">
        <v>504</v>
      </c>
      <c r="AF348" s="154" t="s">
        <v>504</v>
      </c>
    </row>
    <row r="349" spans="1:32" s="284" customFormat="1">
      <c r="A349" s="320" t="s">
        <v>977</v>
      </c>
      <c r="B349" s="154">
        <v>15482</v>
      </c>
      <c r="C349" s="154" t="s">
        <v>504</v>
      </c>
      <c r="D349" s="154" t="s">
        <v>504</v>
      </c>
      <c r="E349" s="154" t="s">
        <v>504</v>
      </c>
      <c r="F349" s="154" t="s">
        <v>504</v>
      </c>
      <c r="G349" s="154" t="s">
        <v>504</v>
      </c>
      <c r="H349" s="246"/>
      <c r="I349" s="320" t="s">
        <v>977</v>
      </c>
      <c r="J349" s="154" t="s">
        <v>504</v>
      </c>
      <c r="K349" s="154" t="s">
        <v>504</v>
      </c>
      <c r="L349" s="154">
        <v>13979</v>
      </c>
      <c r="M349" s="154" t="s">
        <v>504</v>
      </c>
      <c r="N349" s="154" t="s">
        <v>504</v>
      </c>
      <c r="O349" s="154" t="s">
        <v>504</v>
      </c>
      <c r="P349" s="246"/>
      <c r="Q349" s="320" t="s">
        <v>977</v>
      </c>
      <c r="R349" s="154" t="s">
        <v>504</v>
      </c>
      <c r="S349" s="154" t="s">
        <v>504</v>
      </c>
      <c r="T349" s="154" t="s">
        <v>504</v>
      </c>
      <c r="U349" s="154" t="s">
        <v>504</v>
      </c>
      <c r="V349" s="154" t="s">
        <v>504</v>
      </c>
      <c r="W349" s="154">
        <v>1503</v>
      </c>
      <c r="X349" s="154" t="s">
        <v>504</v>
      </c>
      <c r="Y349" s="246"/>
      <c r="Z349" s="284" t="s">
        <v>977</v>
      </c>
      <c r="AA349" s="350" t="s">
        <v>504</v>
      </c>
      <c r="AB349" s="154" t="s">
        <v>504</v>
      </c>
      <c r="AC349" s="154" t="s">
        <v>504</v>
      </c>
      <c r="AD349" s="154" t="s">
        <v>504</v>
      </c>
      <c r="AE349" s="154" t="s">
        <v>504</v>
      </c>
      <c r="AF349" s="154" t="s">
        <v>504</v>
      </c>
    </row>
    <row r="350" spans="1:32" s="284" customFormat="1">
      <c r="A350" s="320" t="s">
        <v>1856</v>
      </c>
      <c r="B350" s="154">
        <v>14646</v>
      </c>
      <c r="C350" s="154" t="s">
        <v>504</v>
      </c>
      <c r="D350" s="154" t="s">
        <v>504</v>
      </c>
      <c r="E350" s="154" t="s">
        <v>504</v>
      </c>
      <c r="F350" s="154" t="s">
        <v>504</v>
      </c>
      <c r="G350" s="154" t="s">
        <v>504</v>
      </c>
      <c r="H350" s="246"/>
      <c r="I350" s="320" t="s">
        <v>1856</v>
      </c>
      <c r="J350" s="154" t="s">
        <v>504</v>
      </c>
      <c r="K350" s="154" t="s">
        <v>504</v>
      </c>
      <c r="L350" s="154">
        <v>13143</v>
      </c>
      <c r="M350" s="154" t="s">
        <v>504</v>
      </c>
      <c r="N350" s="154" t="s">
        <v>504</v>
      </c>
      <c r="O350" s="154" t="s">
        <v>504</v>
      </c>
      <c r="P350" s="246"/>
      <c r="Q350" s="320" t="s">
        <v>1856</v>
      </c>
      <c r="R350" s="154" t="s">
        <v>504</v>
      </c>
      <c r="S350" s="154" t="s">
        <v>504</v>
      </c>
      <c r="T350" s="154" t="s">
        <v>504</v>
      </c>
      <c r="U350" s="154" t="s">
        <v>504</v>
      </c>
      <c r="V350" s="154" t="s">
        <v>504</v>
      </c>
      <c r="W350" s="154">
        <v>1503</v>
      </c>
      <c r="X350" s="154" t="s">
        <v>504</v>
      </c>
      <c r="Y350" s="246"/>
      <c r="Z350" s="284" t="s">
        <v>1856</v>
      </c>
      <c r="AA350" s="350" t="s">
        <v>504</v>
      </c>
      <c r="AB350" s="154" t="s">
        <v>504</v>
      </c>
      <c r="AC350" s="154" t="s">
        <v>504</v>
      </c>
      <c r="AD350" s="154" t="s">
        <v>504</v>
      </c>
      <c r="AE350" s="154" t="s">
        <v>504</v>
      </c>
      <c r="AF350" s="154" t="s">
        <v>504</v>
      </c>
    </row>
    <row r="351" spans="1:32" s="284" customFormat="1">
      <c r="A351" s="320" t="s">
        <v>979</v>
      </c>
      <c r="B351" s="154">
        <v>2</v>
      </c>
      <c r="C351" s="154" t="s">
        <v>504</v>
      </c>
      <c r="D351" s="154" t="s">
        <v>504</v>
      </c>
      <c r="E351" s="154" t="s">
        <v>504</v>
      </c>
      <c r="F351" s="154" t="s">
        <v>504</v>
      </c>
      <c r="G351" s="154" t="s">
        <v>504</v>
      </c>
      <c r="H351" s="246"/>
      <c r="I351" s="320" t="s">
        <v>979</v>
      </c>
      <c r="J351" s="154" t="s">
        <v>504</v>
      </c>
      <c r="K351" s="154" t="s">
        <v>504</v>
      </c>
      <c r="L351" s="154" t="s">
        <v>504</v>
      </c>
      <c r="M351" s="154" t="s">
        <v>504</v>
      </c>
      <c r="N351" s="154" t="s">
        <v>504</v>
      </c>
      <c r="O351" s="154" t="s">
        <v>504</v>
      </c>
      <c r="P351" s="246"/>
      <c r="Q351" s="320" t="s">
        <v>979</v>
      </c>
      <c r="R351" s="154" t="s">
        <v>504</v>
      </c>
      <c r="S351" s="154" t="s">
        <v>504</v>
      </c>
      <c r="T351" s="154">
        <v>2</v>
      </c>
      <c r="U351" s="154" t="s">
        <v>504</v>
      </c>
      <c r="V351" s="154" t="s">
        <v>504</v>
      </c>
      <c r="W351" s="154" t="s">
        <v>504</v>
      </c>
      <c r="X351" s="154" t="s">
        <v>504</v>
      </c>
      <c r="Y351" s="246"/>
      <c r="Z351" s="284" t="s">
        <v>979</v>
      </c>
      <c r="AA351" s="350" t="s">
        <v>504</v>
      </c>
      <c r="AB351" s="154" t="s">
        <v>504</v>
      </c>
      <c r="AC351" s="154" t="s">
        <v>504</v>
      </c>
      <c r="AD351" s="154" t="s">
        <v>504</v>
      </c>
      <c r="AE351" s="154" t="s">
        <v>504</v>
      </c>
      <c r="AF351" s="154" t="s">
        <v>504</v>
      </c>
    </row>
    <row r="352" spans="1:32" s="284" customFormat="1">
      <c r="A352" s="320" t="s">
        <v>980</v>
      </c>
      <c r="B352" s="154">
        <v>433185</v>
      </c>
      <c r="C352" s="154">
        <v>13036</v>
      </c>
      <c r="D352" s="154">
        <v>10076</v>
      </c>
      <c r="E352" s="154">
        <v>3</v>
      </c>
      <c r="F352" s="154">
        <v>11</v>
      </c>
      <c r="G352" s="154">
        <v>2751</v>
      </c>
      <c r="H352" s="246"/>
      <c r="I352" s="320" t="s">
        <v>980</v>
      </c>
      <c r="J352" s="154">
        <v>95263</v>
      </c>
      <c r="K352" s="154" t="s">
        <v>504</v>
      </c>
      <c r="L352" s="154">
        <v>162349</v>
      </c>
      <c r="M352" s="154" t="s">
        <v>504</v>
      </c>
      <c r="N352" s="154">
        <v>178</v>
      </c>
      <c r="O352" s="154">
        <v>15069</v>
      </c>
      <c r="P352" s="246"/>
      <c r="Q352" s="320" t="s">
        <v>980</v>
      </c>
      <c r="R352" s="154">
        <v>28304</v>
      </c>
      <c r="S352" s="154" t="s">
        <v>504</v>
      </c>
      <c r="T352" s="154">
        <v>24825</v>
      </c>
      <c r="U352" s="154">
        <v>12223</v>
      </c>
      <c r="V352" s="154" t="s">
        <v>504</v>
      </c>
      <c r="W352" s="154">
        <v>50010</v>
      </c>
      <c r="X352" s="154">
        <v>1</v>
      </c>
      <c r="Y352" s="246"/>
      <c r="Z352" s="284" t="s">
        <v>980</v>
      </c>
      <c r="AA352" s="350" t="s">
        <v>504</v>
      </c>
      <c r="AB352" s="154">
        <v>3263</v>
      </c>
      <c r="AC352" s="154">
        <v>6</v>
      </c>
      <c r="AD352" s="154" t="s">
        <v>504</v>
      </c>
      <c r="AE352" s="154">
        <v>3</v>
      </c>
      <c r="AF352" s="154">
        <v>15814</v>
      </c>
    </row>
    <row r="353" spans="1:32" s="284" customFormat="1">
      <c r="A353" s="320" t="s">
        <v>981</v>
      </c>
      <c r="B353" s="154">
        <v>101744</v>
      </c>
      <c r="C353" s="154">
        <v>3694</v>
      </c>
      <c r="D353" s="154">
        <v>3054</v>
      </c>
      <c r="E353" s="154">
        <v>3</v>
      </c>
      <c r="F353" s="154" t="s">
        <v>504</v>
      </c>
      <c r="G353" s="154" t="s">
        <v>504</v>
      </c>
      <c r="H353" s="246"/>
      <c r="I353" s="320" t="s">
        <v>981</v>
      </c>
      <c r="J353" s="154">
        <v>26645</v>
      </c>
      <c r="K353" s="154" t="s">
        <v>504</v>
      </c>
      <c r="L353" s="154">
        <v>24327</v>
      </c>
      <c r="M353" s="154" t="s">
        <v>504</v>
      </c>
      <c r="N353" s="154">
        <v>178</v>
      </c>
      <c r="O353" s="154">
        <v>6262</v>
      </c>
      <c r="P353" s="246"/>
      <c r="Q353" s="320" t="s">
        <v>981</v>
      </c>
      <c r="R353" s="154">
        <v>10532</v>
      </c>
      <c r="S353" s="154" t="s">
        <v>504</v>
      </c>
      <c r="T353" s="154">
        <v>4105</v>
      </c>
      <c r="U353" s="154">
        <v>3428</v>
      </c>
      <c r="V353" s="154" t="s">
        <v>504</v>
      </c>
      <c r="W353" s="154">
        <v>13260</v>
      </c>
      <c r="X353" s="154">
        <v>1</v>
      </c>
      <c r="Y353" s="246"/>
      <c r="Z353" s="284" t="s">
        <v>981</v>
      </c>
      <c r="AA353" s="350" t="s">
        <v>504</v>
      </c>
      <c r="AB353" s="154">
        <v>895</v>
      </c>
      <c r="AC353" s="154" t="s">
        <v>504</v>
      </c>
      <c r="AD353" s="154" t="s">
        <v>504</v>
      </c>
      <c r="AE353" s="154">
        <v>2</v>
      </c>
      <c r="AF353" s="154">
        <v>5358</v>
      </c>
    </row>
    <row r="354" spans="1:32" s="284" customFormat="1">
      <c r="A354" s="320" t="s">
        <v>982</v>
      </c>
      <c r="B354" s="154">
        <v>141277</v>
      </c>
      <c r="C354" s="154">
        <v>9237</v>
      </c>
      <c r="D354" s="154">
        <v>7017</v>
      </c>
      <c r="E354" s="154" t="s">
        <v>504</v>
      </c>
      <c r="F354" s="154">
        <v>1</v>
      </c>
      <c r="G354" s="154">
        <v>2751</v>
      </c>
      <c r="H354" s="246"/>
      <c r="I354" s="320" t="s">
        <v>982</v>
      </c>
      <c r="J354" s="154">
        <v>33367</v>
      </c>
      <c r="K354" s="154" t="s">
        <v>504</v>
      </c>
      <c r="L354" s="154">
        <v>20810</v>
      </c>
      <c r="M354" s="154" t="s">
        <v>504</v>
      </c>
      <c r="N354" s="154" t="s">
        <v>504</v>
      </c>
      <c r="O354" s="154">
        <v>8807</v>
      </c>
      <c r="P354" s="246"/>
      <c r="Q354" s="320" t="s">
        <v>982</v>
      </c>
      <c r="R354" s="154">
        <v>11891</v>
      </c>
      <c r="S354" s="154" t="s">
        <v>504</v>
      </c>
      <c r="T354" s="154">
        <v>10517</v>
      </c>
      <c r="U354" s="154">
        <v>7815</v>
      </c>
      <c r="V354" s="154" t="s">
        <v>504</v>
      </c>
      <c r="W354" s="154">
        <v>16237</v>
      </c>
      <c r="X354" s="154" t="s">
        <v>504</v>
      </c>
      <c r="Y354" s="246"/>
      <c r="Z354" s="284" t="s">
        <v>982</v>
      </c>
      <c r="AA354" s="350" t="s">
        <v>504</v>
      </c>
      <c r="AB354" s="154">
        <v>2368</v>
      </c>
      <c r="AC354" s="154">
        <v>3</v>
      </c>
      <c r="AD354" s="154" t="s">
        <v>504</v>
      </c>
      <c r="AE354" s="154" t="s">
        <v>504</v>
      </c>
      <c r="AF354" s="154">
        <v>10456</v>
      </c>
    </row>
    <row r="355" spans="1:32" s="284" customFormat="1">
      <c r="A355" s="320" t="s">
        <v>983</v>
      </c>
      <c r="B355" s="154">
        <v>27847</v>
      </c>
      <c r="C355" s="154" t="s">
        <v>504</v>
      </c>
      <c r="D355" s="154" t="s">
        <v>504</v>
      </c>
      <c r="E355" s="154" t="s">
        <v>504</v>
      </c>
      <c r="F355" s="154">
        <v>1</v>
      </c>
      <c r="G355" s="154" t="s">
        <v>504</v>
      </c>
      <c r="H355" s="246"/>
      <c r="I355" s="320" t="s">
        <v>983</v>
      </c>
      <c r="J355" s="154">
        <v>13830</v>
      </c>
      <c r="K355" s="154" t="s">
        <v>504</v>
      </c>
      <c r="L355" s="154">
        <v>7153</v>
      </c>
      <c r="M355" s="154" t="s">
        <v>504</v>
      </c>
      <c r="N355" s="154" t="s">
        <v>504</v>
      </c>
      <c r="O355" s="154" t="s">
        <v>504</v>
      </c>
      <c r="P355" s="246"/>
      <c r="Q355" s="320" t="s">
        <v>983</v>
      </c>
      <c r="R355" s="154">
        <v>5880</v>
      </c>
      <c r="S355" s="154" t="s">
        <v>504</v>
      </c>
      <c r="T355" s="154">
        <v>3</v>
      </c>
      <c r="U355" s="154">
        <v>980</v>
      </c>
      <c r="V355" s="154" t="s">
        <v>504</v>
      </c>
      <c r="W355" s="154" t="s">
        <v>504</v>
      </c>
      <c r="X355" s="154" t="s">
        <v>504</v>
      </c>
      <c r="Y355" s="246"/>
      <c r="Z355" s="284" t="s">
        <v>983</v>
      </c>
      <c r="AA355" s="350" t="s">
        <v>504</v>
      </c>
      <c r="AB355" s="154" t="s">
        <v>504</v>
      </c>
      <c r="AC355" s="154" t="s">
        <v>504</v>
      </c>
      <c r="AD355" s="154" t="s">
        <v>504</v>
      </c>
      <c r="AE355" s="154" t="s">
        <v>504</v>
      </c>
      <c r="AF355" s="154" t="s">
        <v>504</v>
      </c>
    </row>
    <row r="356" spans="1:32" s="284" customFormat="1">
      <c r="A356" s="320" t="s">
        <v>984</v>
      </c>
      <c r="B356" s="154">
        <v>162275</v>
      </c>
      <c r="C356" s="154">
        <v>89</v>
      </c>
      <c r="D356" s="154">
        <v>3</v>
      </c>
      <c r="E356" s="154" t="s">
        <v>504</v>
      </c>
      <c r="F356" s="154">
        <v>9</v>
      </c>
      <c r="G356" s="154" t="s">
        <v>504</v>
      </c>
      <c r="H356" s="246"/>
      <c r="I356" s="320" t="s">
        <v>984</v>
      </c>
      <c r="J356" s="154">
        <v>21421</v>
      </c>
      <c r="K356" s="154" t="s">
        <v>504</v>
      </c>
      <c r="L356" s="154">
        <v>110059</v>
      </c>
      <c r="M356" s="154" t="s">
        <v>504</v>
      </c>
      <c r="N356" s="154" t="s">
        <v>504</v>
      </c>
      <c r="O356" s="154" t="s">
        <v>504</v>
      </c>
      <c r="P356" s="246"/>
      <c r="Q356" s="320" t="s">
        <v>984</v>
      </c>
      <c r="R356" s="154">
        <v>1</v>
      </c>
      <c r="S356" s="154" t="s">
        <v>504</v>
      </c>
      <c r="T356" s="154">
        <v>10189</v>
      </c>
      <c r="U356" s="154" t="s">
        <v>504</v>
      </c>
      <c r="V356" s="154" t="s">
        <v>504</v>
      </c>
      <c r="W356" s="154">
        <v>20500</v>
      </c>
      <c r="X356" s="154" t="s">
        <v>504</v>
      </c>
      <c r="Y356" s="246"/>
      <c r="Z356" s="284" t="s">
        <v>984</v>
      </c>
      <c r="AA356" s="350" t="s">
        <v>504</v>
      </c>
      <c r="AB356" s="154" t="s">
        <v>504</v>
      </c>
      <c r="AC356" s="154">
        <v>3</v>
      </c>
      <c r="AD356" s="154" t="s">
        <v>504</v>
      </c>
      <c r="AE356" s="154">
        <v>1</v>
      </c>
      <c r="AF356" s="154" t="s">
        <v>504</v>
      </c>
    </row>
    <row r="357" spans="1:32" s="284" customFormat="1">
      <c r="A357" s="320" t="s">
        <v>985</v>
      </c>
      <c r="B357" s="154">
        <v>2</v>
      </c>
      <c r="C357" s="154" t="s">
        <v>504</v>
      </c>
      <c r="D357" s="154" t="s">
        <v>504</v>
      </c>
      <c r="E357" s="154" t="s">
        <v>504</v>
      </c>
      <c r="F357" s="154" t="s">
        <v>504</v>
      </c>
      <c r="G357" s="154" t="s">
        <v>504</v>
      </c>
      <c r="H357" s="246"/>
      <c r="I357" s="320" t="s">
        <v>985</v>
      </c>
      <c r="J357" s="154" t="s">
        <v>504</v>
      </c>
      <c r="K357" s="154" t="s">
        <v>504</v>
      </c>
      <c r="L357" s="154">
        <v>2</v>
      </c>
      <c r="M357" s="154" t="s">
        <v>504</v>
      </c>
      <c r="N357" s="154" t="s">
        <v>504</v>
      </c>
      <c r="O357" s="154" t="s">
        <v>504</v>
      </c>
      <c r="P357" s="246"/>
      <c r="Q357" s="320" t="s">
        <v>985</v>
      </c>
      <c r="R357" s="154" t="s">
        <v>504</v>
      </c>
      <c r="S357" s="154" t="s">
        <v>504</v>
      </c>
      <c r="T357" s="154" t="s">
        <v>504</v>
      </c>
      <c r="U357" s="154" t="s">
        <v>504</v>
      </c>
      <c r="V357" s="154" t="s">
        <v>504</v>
      </c>
      <c r="W357" s="154" t="s">
        <v>504</v>
      </c>
      <c r="X357" s="154" t="s">
        <v>504</v>
      </c>
      <c r="Y357" s="246"/>
      <c r="Z357" s="284" t="s">
        <v>985</v>
      </c>
      <c r="AA357" s="350" t="s">
        <v>504</v>
      </c>
      <c r="AB357" s="154" t="s">
        <v>504</v>
      </c>
      <c r="AC357" s="154" t="s">
        <v>504</v>
      </c>
      <c r="AD357" s="154" t="s">
        <v>504</v>
      </c>
      <c r="AE357" s="154" t="s">
        <v>504</v>
      </c>
      <c r="AF357" s="154" t="s">
        <v>504</v>
      </c>
    </row>
    <row r="358" spans="1:32" s="284" customFormat="1">
      <c r="A358" s="320" t="s">
        <v>78</v>
      </c>
      <c r="B358" s="154" t="s">
        <v>78</v>
      </c>
      <c r="C358" s="154" t="s">
        <v>78</v>
      </c>
      <c r="D358" s="154" t="s">
        <v>78</v>
      </c>
      <c r="E358" s="154" t="s">
        <v>78</v>
      </c>
      <c r="F358" s="154" t="s">
        <v>78</v>
      </c>
      <c r="G358" s="154" t="s">
        <v>78</v>
      </c>
      <c r="H358" s="246"/>
      <c r="I358" s="320" t="s">
        <v>78</v>
      </c>
      <c r="J358" s="154" t="s">
        <v>78</v>
      </c>
      <c r="K358" s="154" t="s">
        <v>78</v>
      </c>
      <c r="L358" s="154" t="s">
        <v>78</v>
      </c>
      <c r="M358" s="154" t="s">
        <v>78</v>
      </c>
      <c r="N358" s="154" t="s">
        <v>78</v>
      </c>
      <c r="O358" s="154" t="s">
        <v>78</v>
      </c>
      <c r="P358" s="246"/>
      <c r="Q358" s="320" t="s">
        <v>78</v>
      </c>
      <c r="R358" s="154" t="s">
        <v>78</v>
      </c>
      <c r="S358" s="154" t="s">
        <v>78</v>
      </c>
      <c r="T358" s="154" t="s">
        <v>78</v>
      </c>
      <c r="U358" s="154" t="s">
        <v>78</v>
      </c>
      <c r="V358" s="154" t="s">
        <v>78</v>
      </c>
      <c r="W358" s="154" t="s">
        <v>78</v>
      </c>
      <c r="X358" s="154" t="s">
        <v>78</v>
      </c>
      <c r="Y358" s="246"/>
      <c r="Z358" s="284" t="s">
        <v>78</v>
      </c>
      <c r="AA358" s="350" t="s">
        <v>78</v>
      </c>
      <c r="AB358" s="154" t="s">
        <v>78</v>
      </c>
      <c r="AC358" s="154" t="s">
        <v>78</v>
      </c>
      <c r="AD358" s="154" t="s">
        <v>78</v>
      </c>
      <c r="AE358" s="154" t="s">
        <v>78</v>
      </c>
      <c r="AF358" s="154" t="s">
        <v>78</v>
      </c>
    </row>
    <row r="359" spans="1:32" s="284" customFormat="1">
      <c r="A359" s="320" t="s">
        <v>987</v>
      </c>
      <c r="B359" s="154">
        <v>8015154</v>
      </c>
      <c r="C359" s="154">
        <v>296</v>
      </c>
      <c r="D359" s="154">
        <v>127130</v>
      </c>
      <c r="E359" s="154">
        <v>21</v>
      </c>
      <c r="F359" s="154">
        <v>3</v>
      </c>
      <c r="G359" s="154" t="s">
        <v>504</v>
      </c>
      <c r="H359" s="246"/>
      <c r="I359" s="320" t="s">
        <v>987</v>
      </c>
      <c r="J359" s="154">
        <v>353202</v>
      </c>
      <c r="K359" s="154">
        <v>1</v>
      </c>
      <c r="L359" s="154">
        <v>5497539</v>
      </c>
      <c r="M359" s="154">
        <v>54</v>
      </c>
      <c r="N359" s="154">
        <v>3</v>
      </c>
      <c r="O359" s="154">
        <v>23783</v>
      </c>
      <c r="P359" s="246"/>
      <c r="Q359" s="320" t="s">
        <v>987</v>
      </c>
      <c r="R359" s="154">
        <v>650</v>
      </c>
      <c r="S359" s="154">
        <v>23</v>
      </c>
      <c r="T359" s="154">
        <v>164066</v>
      </c>
      <c r="U359" s="154" t="s">
        <v>504</v>
      </c>
      <c r="V359" s="154">
        <v>9</v>
      </c>
      <c r="W359" s="154">
        <v>1777116</v>
      </c>
      <c r="X359" s="154" t="s">
        <v>504</v>
      </c>
      <c r="Y359" s="246"/>
      <c r="Z359" s="284" t="s">
        <v>987</v>
      </c>
      <c r="AA359" s="350">
        <v>20</v>
      </c>
      <c r="AB359" s="154">
        <v>2583</v>
      </c>
      <c r="AC359" s="154">
        <v>4</v>
      </c>
      <c r="AD359" s="154">
        <v>28</v>
      </c>
      <c r="AE359" s="154" t="s">
        <v>504</v>
      </c>
      <c r="AF359" s="154">
        <v>68623</v>
      </c>
    </row>
    <row r="360" spans="1:32" s="284" customFormat="1">
      <c r="A360" s="320" t="s">
        <v>1876</v>
      </c>
      <c r="B360" s="154">
        <v>5</v>
      </c>
      <c r="C360" s="154" t="s">
        <v>504</v>
      </c>
      <c r="D360" s="154" t="s">
        <v>504</v>
      </c>
      <c r="E360" s="154" t="s">
        <v>504</v>
      </c>
      <c r="F360" s="154" t="s">
        <v>504</v>
      </c>
      <c r="G360" s="154" t="s">
        <v>504</v>
      </c>
      <c r="H360" s="246"/>
      <c r="I360" s="320" t="s">
        <v>1876</v>
      </c>
      <c r="J360" s="154" t="s">
        <v>504</v>
      </c>
      <c r="K360" s="154" t="s">
        <v>504</v>
      </c>
      <c r="L360" s="154" t="s">
        <v>504</v>
      </c>
      <c r="M360" s="154" t="s">
        <v>504</v>
      </c>
      <c r="N360" s="154" t="s">
        <v>504</v>
      </c>
      <c r="O360" s="154" t="s">
        <v>504</v>
      </c>
      <c r="P360" s="246"/>
      <c r="Q360" s="320" t="s">
        <v>1876</v>
      </c>
      <c r="R360" s="154" t="s">
        <v>504</v>
      </c>
      <c r="S360" s="154" t="s">
        <v>504</v>
      </c>
      <c r="T360" s="154">
        <v>5</v>
      </c>
      <c r="U360" s="154" t="s">
        <v>504</v>
      </c>
      <c r="V360" s="154" t="s">
        <v>504</v>
      </c>
      <c r="W360" s="154" t="s">
        <v>504</v>
      </c>
      <c r="X360" s="154" t="s">
        <v>504</v>
      </c>
      <c r="Y360" s="246"/>
      <c r="Z360" s="284" t="s">
        <v>1876</v>
      </c>
      <c r="AA360" s="350" t="s">
        <v>504</v>
      </c>
      <c r="AB360" s="154" t="s">
        <v>504</v>
      </c>
      <c r="AC360" s="154" t="s">
        <v>504</v>
      </c>
      <c r="AD360" s="154" t="s">
        <v>504</v>
      </c>
      <c r="AE360" s="154" t="s">
        <v>504</v>
      </c>
      <c r="AF360" s="154" t="s">
        <v>504</v>
      </c>
    </row>
    <row r="361" spans="1:32" s="284" customFormat="1">
      <c r="A361" s="320" t="s">
        <v>988</v>
      </c>
      <c r="B361" s="154">
        <v>1369</v>
      </c>
      <c r="C361" s="154" t="s">
        <v>504</v>
      </c>
      <c r="D361" s="154" t="s">
        <v>504</v>
      </c>
      <c r="E361" s="154" t="s">
        <v>504</v>
      </c>
      <c r="F361" s="154" t="s">
        <v>504</v>
      </c>
      <c r="G361" s="154" t="s">
        <v>504</v>
      </c>
      <c r="H361" s="246"/>
      <c r="I361" s="320" t="s">
        <v>988</v>
      </c>
      <c r="J361" s="154" t="s">
        <v>504</v>
      </c>
      <c r="K361" s="154" t="s">
        <v>504</v>
      </c>
      <c r="L361" s="154">
        <v>1369</v>
      </c>
      <c r="M361" s="154" t="s">
        <v>504</v>
      </c>
      <c r="N361" s="154" t="s">
        <v>504</v>
      </c>
      <c r="O361" s="154" t="s">
        <v>504</v>
      </c>
      <c r="P361" s="246"/>
      <c r="Q361" s="320" t="s">
        <v>988</v>
      </c>
      <c r="R361" s="154" t="s">
        <v>504</v>
      </c>
      <c r="S361" s="154" t="s">
        <v>504</v>
      </c>
      <c r="T361" s="154" t="s">
        <v>504</v>
      </c>
      <c r="U361" s="154" t="s">
        <v>504</v>
      </c>
      <c r="V361" s="154" t="s">
        <v>504</v>
      </c>
      <c r="W361" s="154" t="s">
        <v>504</v>
      </c>
      <c r="X361" s="154" t="s">
        <v>504</v>
      </c>
      <c r="Y361" s="246"/>
      <c r="Z361" s="284" t="s">
        <v>988</v>
      </c>
      <c r="AA361" s="350" t="s">
        <v>504</v>
      </c>
      <c r="AB361" s="154" t="s">
        <v>504</v>
      </c>
      <c r="AC361" s="154" t="s">
        <v>504</v>
      </c>
      <c r="AD361" s="154" t="s">
        <v>504</v>
      </c>
      <c r="AE361" s="154" t="s">
        <v>504</v>
      </c>
      <c r="AF361" s="154" t="s">
        <v>504</v>
      </c>
    </row>
    <row r="362" spans="1:32" s="284" customFormat="1">
      <c r="A362" s="320" t="s">
        <v>989</v>
      </c>
      <c r="B362" s="154">
        <v>115004</v>
      </c>
      <c r="C362" s="154" t="s">
        <v>504</v>
      </c>
      <c r="D362" s="154" t="s">
        <v>504</v>
      </c>
      <c r="E362" s="154" t="s">
        <v>504</v>
      </c>
      <c r="F362" s="154" t="s">
        <v>504</v>
      </c>
      <c r="G362" s="154" t="s">
        <v>504</v>
      </c>
      <c r="H362" s="246"/>
      <c r="I362" s="320" t="s">
        <v>989</v>
      </c>
      <c r="J362" s="154" t="s">
        <v>504</v>
      </c>
      <c r="K362" s="154" t="s">
        <v>504</v>
      </c>
      <c r="L362" s="154">
        <v>115004</v>
      </c>
      <c r="M362" s="154" t="s">
        <v>504</v>
      </c>
      <c r="N362" s="154" t="s">
        <v>504</v>
      </c>
      <c r="O362" s="154" t="s">
        <v>504</v>
      </c>
      <c r="P362" s="246"/>
      <c r="Q362" s="320" t="s">
        <v>989</v>
      </c>
      <c r="R362" s="154" t="s">
        <v>504</v>
      </c>
      <c r="S362" s="154" t="s">
        <v>504</v>
      </c>
      <c r="T362" s="154" t="s">
        <v>504</v>
      </c>
      <c r="U362" s="154" t="s">
        <v>504</v>
      </c>
      <c r="V362" s="154" t="s">
        <v>504</v>
      </c>
      <c r="W362" s="154" t="s">
        <v>504</v>
      </c>
      <c r="X362" s="154" t="s">
        <v>504</v>
      </c>
      <c r="Y362" s="246"/>
      <c r="Z362" s="284" t="s">
        <v>989</v>
      </c>
      <c r="AA362" s="350" t="s">
        <v>504</v>
      </c>
      <c r="AB362" s="154" t="s">
        <v>504</v>
      </c>
      <c r="AC362" s="154" t="s">
        <v>504</v>
      </c>
      <c r="AD362" s="154" t="s">
        <v>504</v>
      </c>
      <c r="AE362" s="154" t="s">
        <v>504</v>
      </c>
      <c r="AF362" s="154" t="s">
        <v>504</v>
      </c>
    </row>
    <row r="363" spans="1:32" s="284" customFormat="1">
      <c r="A363" s="320" t="s">
        <v>990</v>
      </c>
      <c r="B363" s="154">
        <v>115004</v>
      </c>
      <c r="C363" s="154" t="s">
        <v>504</v>
      </c>
      <c r="D363" s="154" t="s">
        <v>504</v>
      </c>
      <c r="E363" s="154" t="s">
        <v>504</v>
      </c>
      <c r="F363" s="154" t="s">
        <v>504</v>
      </c>
      <c r="G363" s="154" t="s">
        <v>504</v>
      </c>
      <c r="H363" s="246"/>
      <c r="I363" s="320" t="s">
        <v>990</v>
      </c>
      <c r="J363" s="154" t="s">
        <v>504</v>
      </c>
      <c r="K363" s="154" t="s">
        <v>504</v>
      </c>
      <c r="L363" s="154">
        <v>115004</v>
      </c>
      <c r="M363" s="154" t="s">
        <v>504</v>
      </c>
      <c r="N363" s="154" t="s">
        <v>504</v>
      </c>
      <c r="O363" s="154" t="s">
        <v>504</v>
      </c>
      <c r="P363" s="246"/>
      <c r="Q363" s="320" t="s">
        <v>990</v>
      </c>
      <c r="R363" s="154" t="s">
        <v>504</v>
      </c>
      <c r="S363" s="154" t="s">
        <v>504</v>
      </c>
      <c r="T363" s="154" t="s">
        <v>504</v>
      </c>
      <c r="U363" s="154" t="s">
        <v>504</v>
      </c>
      <c r="V363" s="154" t="s">
        <v>504</v>
      </c>
      <c r="W363" s="154" t="s">
        <v>504</v>
      </c>
      <c r="X363" s="154" t="s">
        <v>504</v>
      </c>
      <c r="Y363" s="246"/>
      <c r="Z363" s="284" t="s">
        <v>990</v>
      </c>
      <c r="AA363" s="350" t="s">
        <v>504</v>
      </c>
      <c r="AB363" s="154" t="s">
        <v>504</v>
      </c>
      <c r="AC363" s="154" t="s">
        <v>504</v>
      </c>
      <c r="AD363" s="154" t="s">
        <v>504</v>
      </c>
      <c r="AE363" s="154" t="s">
        <v>504</v>
      </c>
      <c r="AF363" s="154" t="s">
        <v>504</v>
      </c>
    </row>
    <row r="364" spans="1:32" s="284" customFormat="1">
      <c r="A364" s="320" t="s">
        <v>991</v>
      </c>
      <c r="B364" s="154">
        <v>1020</v>
      </c>
      <c r="C364" s="154" t="s">
        <v>504</v>
      </c>
      <c r="D364" s="154" t="s">
        <v>504</v>
      </c>
      <c r="E364" s="154" t="s">
        <v>504</v>
      </c>
      <c r="F364" s="154" t="s">
        <v>504</v>
      </c>
      <c r="G364" s="154" t="s">
        <v>504</v>
      </c>
      <c r="H364" s="246"/>
      <c r="I364" s="320" t="s">
        <v>991</v>
      </c>
      <c r="J364" s="154">
        <v>4</v>
      </c>
      <c r="K364" s="154" t="s">
        <v>504</v>
      </c>
      <c r="L364" s="154">
        <v>1013</v>
      </c>
      <c r="M364" s="154" t="s">
        <v>504</v>
      </c>
      <c r="N364" s="154" t="s">
        <v>504</v>
      </c>
      <c r="O364" s="154" t="s">
        <v>504</v>
      </c>
      <c r="P364" s="246"/>
      <c r="Q364" s="320" t="s">
        <v>991</v>
      </c>
      <c r="R364" s="154" t="s">
        <v>504</v>
      </c>
      <c r="S364" s="154" t="s">
        <v>504</v>
      </c>
      <c r="T364" s="154">
        <v>3</v>
      </c>
      <c r="U364" s="154" t="s">
        <v>504</v>
      </c>
      <c r="V364" s="154" t="s">
        <v>504</v>
      </c>
      <c r="W364" s="154" t="s">
        <v>504</v>
      </c>
      <c r="X364" s="154" t="s">
        <v>504</v>
      </c>
      <c r="Y364" s="246"/>
      <c r="Z364" s="284" t="s">
        <v>991</v>
      </c>
      <c r="AA364" s="350" t="s">
        <v>504</v>
      </c>
      <c r="AB364" s="154" t="s">
        <v>504</v>
      </c>
      <c r="AC364" s="154" t="s">
        <v>504</v>
      </c>
      <c r="AD364" s="154" t="s">
        <v>504</v>
      </c>
      <c r="AE364" s="154" t="s">
        <v>504</v>
      </c>
      <c r="AF364" s="154" t="s">
        <v>504</v>
      </c>
    </row>
    <row r="365" spans="1:32" s="284" customFormat="1">
      <c r="A365" s="320" t="s">
        <v>992</v>
      </c>
      <c r="B365" s="154">
        <v>32181</v>
      </c>
      <c r="C365" s="154" t="s">
        <v>504</v>
      </c>
      <c r="D365" s="154" t="s">
        <v>504</v>
      </c>
      <c r="E365" s="154" t="s">
        <v>504</v>
      </c>
      <c r="F365" s="154" t="s">
        <v>504</v>
      </c>
      <c r="G365" s="154" t="s">
        <v>504</v>
      </c>
      <c r="H365" s="246"/>
      <c r="I365" s="320" t="s">
        <v>992</v>
      </c>
      <c r="J365" s="154">
        <v>6065</v>
      </c>
      <c r="K365" s="154" t="s">
        <v>504</v>
      </c>
      <c r="L365" s="154">
        <v>14947</v>
      </c>
      <c r="M365" s="154" t="s">
        <v>504</v>
      </c>
      <c r="N365" s="154" t="s">
        <v>504</v>
      </c>
      <c r="O365" s="154" t="s">
        <v>504</v>
      </c>
      <c r="P365" s="246"/>
      <c r="Q365" s="320" t="s">
        <v>992</v>
      </c>
      <c r="R365" s="154" t="s">
        <v>504</v>
      </c>
      <c r="S365" s="154" t="s">
        <v>504</v>
      </c>
      <c r="T365" s="154">
        <v>4439</v>
      </c>
      <c r="U365" s="154" t="s">
        <v>504</v>
      </c>
      <c r="V365" s="154" t="s">
        <v>504</v>
      </c>
      <c r="W365" s="154">
        <v>6730</v>
      </c>
      <c r="X365" s="154" t="s">
        <v>504</v>
      </c>
      <c r="Y365" s="246"/>
      <c r="Z365" s="284" t="s">
        <v>992</v>
      </c>
      <c r="AA365" s="350" t="s">
        <v>504</v>
      </c>
      <c r="AB365" s="154" t="s">
        <v>504</v>
      </c>
      <c r="AC365" s="154" t="s">
        <v>504</v>
      </c>
      <c r="AD365" s="154" t="s">
        <v>504</v>
      </c>
      <c r="AE365" s="154" t="s">
        <v>504</v>
      </c>
      <c r="AF365" s="154" t="s">
        <v>504</v>
      </c>
    </row>
    <row r="366" spans="1:32" s="284" customFormat="1">
      <c r="A366" s="320" t="s">
        <v>993</v>
      </c>
      <c r="B366" s="154">
        <v>32181</v>
      </c>
      <c r="C366" s="154" t="s">
        <v>504</v>
      </c>
      <c r="D366" s="154" t="s">
        <v>504</v>
      </c>
      <c r="E366" s="154" t="s">
        <v>504</v>
      </c>
      <c r="F366" s="154" t="s">
        <v>504</v>
      </c>
      <c r="G366" s="154" t="s">
        <v>504</v>
      </c>
      <c r="H366" s="246"/>
      <c r="I366" s="320" t="s">
        <v>993</v>
      </c>
      <c r="J366" s="154">
        <v>6065</v>
      </c>
      <c r="K366" s="154" t="s">
        <v>504</v>
      </c>
      <c r="L366" s="154">
        <v>14947</v>
      </c>
      <c r="M366" s="154" t="s">
        <v>504</v>
      </c>
      <c r="N366" s="154" t="s">
        <v>504</v>
      </c>
      <c r="O366" s="154" t="s">
        <v>504</v>
      </c>
      <c r="P366" s="246"/>
      <c r="Q366" s="320" t="s">
        <v>993</v>
      </c>
      <c r="R366" s="154" t="s">
        <v>504</v>
      </c>
      <c r="S366" s="154" t="s">
        <v>504</v>
      </c>
      <c r="T366" s="154">
        <v>4439</v>
      </c>
      <c r="U366" s="154" t="s">
        <v>504</v>
      </c>
      <c r="V366" s="154" t="s">
        <v>504</v>
      </c>
      <c r="W366" s="154">
        <v>6730</v>
      </c>
      <c r="X366" s="154" t="s">
        <v>504</v>
      </c>
      <c r="Y366" s="246"/>
      <c r="Z366" s="284" t="s">
        <v>993</v>
      </c>
      <c r="AA366" s="350" t="s">
        <v>504</v>
      </c>
      <c r="AB366" s="154" t="s">
        <v>504</v>
      </c>
      <c r="AC366" s="154" t="s">
        <v>504</v>
      </c>
      <c r="AD366" s="154" t="s">
        <v>504</v>
      </c>
      <c r="AE366" s="154" t="s">
        <v>504</v>
      </c>
      <c r="AF366" s="154" t="s">
        <v>504</v>
      </c>
    </row>
    <row r="367" spans="1:32" s="284" customFormat="1">
      <c r="A367" s="320" t="s">
        <v>994</v>
      </c>
      <c r="B367" s="154">
        <v>18</v>
      </c>
      <c r="C367" s="154">
        <v>11</v>
      </c>
      <c r="D367" s="154" t="s">
        <v>504</v>
      </c>
      <c r="E367" s="154" t="s">
        <v>504</v>
      </c>
      <c r="F367" s="154" t="s">
        <v>504</v>
      </c>
      <c r="G367" s="154" t="s">
        <v>504</v>
      </c>
      <c r="H367" s="246"/>
      <c r="I367" s="320" t="s">
        <v>994</v>
      </c>
      <c r="J367" s="154" t="s">
        <v>504</v>
      </c>
      <c r="K367" s="154" t="s">
        <v>504</v>
      </c>
      <c r="L367" s="154">
        <v>3</v>
      </c>
      <c r="M367" s="154">
        <v>4</v>
      </c>
      <c r="N367" s="154" t="s">
        <v>504</v>
      </c>
      <c r="O367" s="154" t="s">
        <v>504</v>
      </c>
      <c r="P367" s="246"/>
      <c r="Q367" s="320" t="s">
        <v>994</v>
      </c>
      <c r="R367" s="154" t="s">
        <v>504</v>
      </c>
      <c r="S367" s="154" t="s">
        <v>504</v>
      </c>
      <c r="T367" s="154" t="s">
        <v>504</v>
      </c>
      <c r="U367" s="154" t="s">
        <v>504</v>
      </c>
      <c r="V367" s="154" t="s">
        <v>504</v>
      </c>
      <c r="W367" s="154" t="s">
        <v>504</v>
      </c>
      <c r="X367" s="154" t="s">
        <v>504</v>
      </c>
      <c r="Y367" s="246"/>
      <c r="Z367" s="284" t="s">
        <v>994</v>
      </c>
      <c r="AA367" s="350" t="s">
        <v>504</v>
      </c>
      <c r="AB367" s="154" t="s">
        <v>504</v>
      </c>
      <c r="AC367" s="154" t="s">
        <v>504</v>
      </c>
      <c r="AD367" s="154" t="s">
        <v>504</v>
      </c>
      <c r="AE367" s="154" t="s">
        <v>504</v>
      </c>
      <c r="AF367" s="154" t="s">
        <v>504</v>
      </c>
    </row>
    <row r="368" spans="1:32" s="284" customFormat="1">
      <c r="A368" s="320" t="s">
        <v>995</v>
      </c>
      <c r="B368" s="154">
        <v>401000</v>
      </c>
      <c r="C368" s="154">
        <v>5</v>
      </c>
      <c r="D368" s="154" t="s">
        <v>504</v>
      </c>
      <c r="E368" s="154" t="s">
        <v>504</v>
      </c>
      <c r="F368" s="154" t="s">
        <v>504</v>
      </c>
      <c r="G368" s="154" t="s">
        <v>504</v>
      </c>
      <c r="H368" s="246"/>
      <c r="I368" s="320" t="s">
        <v>995</v>
      </c>
      <c r="J368" s="154">
        <v>387</v>
      </c>
      <c r="K368" s="154" t="s">
        <v>504</v>
      </c>
      <c r="L368" s="154">
        <v>397259</v>
      </c>
      <c r="M368" s="154">
        <v>2</v>
      </c>
      <c r="N368" s="154" t="s">
        <v>504</v>
      </c>
      <c r="O368" s="154" t="s">
        <v>504</v>
      </c>
      <c r="P368" s="246"/>
      <c r="Q368" s="320" t="s">
        <v>995</v>
      </c>
      <c r="R368" s="154" t="s">
        <v>504</v>
      </c>
      <c r="S368" s="154" t="s">
        <v>504</v>
      </c>
      <c r="T368" s="154" t="s">
        <v>504</v>
      </c>
      <c r="U368" s="154" t="s">
        <v>504</v>
      </c>
      <c r="V368" s="154" t="s">
        <v>504</v>
      </c>
      <c r="W368" s="154">
        <v>3345</v>
      </c>
      <c r="X368" s="154" t="s">
        <v>504</v>
      </c>
      <c r="Y368" s="246"/>
      <c r="Z368" s="284" t="s">
        <v>995</v>
      </c>
      <c r="AA368" s="350" t="s">
        <v>504</v>
      </c>
      <c r="AB368" s="154" t="s">
        <v>504</v>
      </c>
      <c r="AC368" s="154" t="s">
        <v>504</v>
      </c>
      <c r="AD368" s="154" t="s">
        <v>504</v>
      </c>
      <c r="AE368" s="154" t="s">
        <v>504</v>
      </c>
      <c r="AF368" s="154">
        <v>2</v>
      </c>
    </row>
    <row r="369" spans="1:32" s="284" customFormat="1">
      <c r="A369" s="320" t="s">
        <v>996</v>
      </c>
      <c r="B369" s="154">
        <v>18776</v>
      </c>
      <c r="C369" s="154" t="s">
        <v>504</v>
      </c>
      <c r="D369" s="154" t="s">
        <v>504</v>
      </c>
      <c r="E369" s="154" t="s">
        <v>504</v>
      </c>
      <c r="F369" s="154" t="s">
        <v>504</v>
      </c>
      <c r="G369" s="154" t="s">
        <v>504</v>
      </c>
      <c r="H369" s="246"/>
      <c r="I369" s="320" t="s">
        <v>996</v>
      </c>
      <c r="J369" s="154" t="s">
        <v>504</v>
      </c>
      <c r="K369" s="154" t="s">
        <v>504</v>
      </c>
      <c r="L369" s="154">
        <v>18776</v>
      </c>
      <c r="M369" s="154" t="s">
        <v>504</v>
      </c>
      <c r="N369" s="154" t="s">
        <v>504</v>
      </c>
      <c r="O369" s="154" t="s">
        <v>504</v>
      </c>
      <c r="P369" s="246"/>
      <c r="Q369" s="320" t="s">
        <v>996</v>
      </c>
      <c r="R369" s="154" t="s">
        <v>504</v>
      </c>
      <c r="S369" s="154" t="s">
        <v>504</v>
      </c>
      <c r="T369" s="154" t="s">
        <v>504</v>
      </c>
      <c r="U369" s="154" t="s">
        <v>504</v>
      </c>
      <c r="V369" s="154" t="s">
        <v>504</v>
      </c>
      <c r="W369" s="154" t="s">
        <v>504</v>
      </c>
      <c r="X369" s="154" t="s">
        <v>504</v>
      </c>
      <c r="Y369" s="246"/>
      <c r="Z369" s="284" t="s">
        <v>996</v>
      </c>
      <c r="AA369" s="350" t="s">
        <v>504</v>
      </c>
      <c r="AB369" s="154" t="s">
        <v>504</v>
      </c>
      <c r="AC369" s="154" t="s">
        <v>504</v>
      </c>
      <c r="AD369" s="154" t="s">
        <v>504</v>
      </c>
      <c r="AE369" s="154" t="s">
        <v>504</v>
      </c>
      <c r="AF369" s="154" t="s">
        <v>504</v>
      </c>
    </row>
    <row r="370" spans="1:32" s="284" customFormat="1">
      <c r="A370" s="320" t="s">
        <v>997</v>
      </c>
      <c r="B370" s="154">
        <v>117472</v>
      </c>
      <c r="C370" s="154" t="s">
        <v>504</v>
      </c>
      <c r="D370" s="154" t="s">
        <v>504</v>
      </c>
      <c r="E370" s="154" t="s">
        <v>504</v>
      </c>
      <c r="F370" s="154" t="s">
        <v>504</v>
      </c>
      <c r="G370" s="154" t="s">
        <v>504</v>
      </c>
      <c r="H370" s="246"/>
      <c r="I370" s="320" t="s">
        <v>997</v>
      </c>
      <c r="J370" s="154" t="s">
        <v>504</v>
      </c>
      <c r="K370" s="154" t="s">
        <v>504</v>
      </c>
      <c r="L370" s="154">
        <v>117463</v>
      </c>
      <c r="M370" s="154" t="s">
        <v>504</v>
      </c>
      <c r="N370" s="154" t="s">
        <v>504</v>
      </c>
      <c r="O370" s="154" t="s">
        <v>504</v>
      </c>
      <c r="P370" s="246"/>
      <c r="Q370" s="320" t="s">
        <v>997</v>
      </c>
      <c r="R370" s="154" t="s">
        <v>504</v>
      </c>
      <c r="S370" s="154" t="s">
        <v>504</v>
      </c>
      <c r="T370" s="154" t="s">
        <v>504</v>
      </c>
      <c r="U370" s="154" t="s">
        <v>504</v>
      </c>
      <c r="V370" s="154" t="s">
        <v>504</v>
      </c>
      <c r="W370" s="154">
        <v>7</v>
      </c>
      <c r="X370" s="154" t="s">
        <v>504</v>
      </c>
      <c r="Y370" s="246"/>
      <c r="Z370" s="284" t="s">
        <v>997</v>
      </c>
      <c r="AA370" s="350" t="s">
        <v>504</v>
      </c>
      <c r="AB370" s="154" t="s">
        <v>504</v>
      </c>
      <c r="AC370" s="154" t="s">
        <v>504</v>
      </c>
      <c r="AD370" s="154" t="s">
        <v>504</v>
      </c>
      <c r="AE370" s="154" t="s">
        <v>504</v>
      </c>
      <c r="AF370" s="154">
        <v>2</v>
      </c>
    </row>
    <row r="371" spans="1:32">
      <c r="A371" s="286" t="s">
        <v>998</v>
      </c>
      <c r="B371" s="154">
        <v>248368</v>
      </c>
      <c r="C371" s="154" t="s">
        <v>504</v>
      </c>
      <c r="D371" s="154" t="s">
        <v>504</v>
      </c>
      <c r="E371" s="154" t="s">
        <v>504</v>
      </c>
      <c r="F371" s="154" t="s">
        <v>504</v>
      </c>
      <c r="G371" s="154" t="s">
        <v>504</v>
      </c>
      <c r="I371" s="286" t="s">
        <v>998</v>
      </c>
      <c r="J371" s="154" t="s">
        <v>504</v>
      </c>
      <c r="K371" s="154" t="s">
        <v>504</v>
      </c>
      <c r="L371" s="154">
        <v>248364</v>
      </c>
      <c r="M371" s="154">
        <v>2</v>
      </c>
      <c r="N371" s="154" t="s">
        <v>504</v>
      </c>
      <c r="O371" s="154" t="s">
        <v>504</v>
      </c>
      <c r="Q371" s="286" t="s">
        <v>998</v>
      </c>
      <c r="R371" s="154" t="s">
        <v>504</v>
      </c>
      <c r="S371" s="154" t="s">
        <v>504</v>
      </c>
      <c r="T371" s="154" t="s">
        <v>504</v>
      </c>
      <c r="U371" s="154" t="s">
        <v>504</v>
      </c>
      <c r="V371" s="154" t="s">
        <v>504</v>
      </c>
      <c r="W371" s="154">
        <v>2</v>
      </c>
      <c r="X371" s="154" t="s">
        <v>504</v>
      </c>
      <c r="Z371" s="185" t="s">
        <v>998</v>
      </c>
      <c r="AA371" s="350" t="s">
        <v>504</v>
      </c>
      <c r="AB371" s="154" t="s">
        <v>504</v>
      </c>
      <c r="AC371" s="154" t="s">
        <v>504</v>
      </c>
      <c r="AD371" s="154" t="s">
        <v>504</v>
      </c>
      <c r="AE371" s="154" t="s">
        <v>504</v>
      </c>
      <c r="AF371" s="154" t="s">
        <v>504</v>
      </c>
    </row>
    <row r="372" spans="1:32">
      <c r="A372" s="286" t="s">
        <v>999</v>
      </c>
      <c r="B372" s="154">
        <v>15777</v>
      </c>
      <c r="C372" s="154" t="s">
        <v>504</v>
      </c>
      <c r="D372" s="154" t="s">
        <v>504</v>
      </c>
      <c r="E372" s="154" t="s">
        <v>504</v>
      </c>
      <c r="F372" s="154" t="s">
        <v>504</v>
      </c>
      <c r="G372" s="154" t="s">
        <v>504</v>
      </c>
      <c r="I372" s="286" t="s">
        <v>999</v>
      </c>
      <c r="J372" s="154" t="s">
        <v>504</v>
      </c>
      <c r="K372" s="154" t="s">
        <v>504</v>
      </c>
      <c r="L372" s="154">
        <v>12441</v>
      </c>
      <c r="M372" s="154" t="s">
        <v>504</v>
      </c>
      <c r="N372" s="154" t="s">
        <v>504</v>
      </c>
      <c r="O372" s="154" t="s">
        <v>504</v>
      </c>
      <c r="Q372" s="286" t="s">
        <v>999</v>
      </c>
      <c r="R372" s="154" t="s">
        <v>504</v>
      </c>
      <c r="S372" s="154" t="s">
        <v>504</v>
      </c>
      <c r="T372" s="154" t="s">
        <v>504</v>
      </c>
      <c r="U372" s="154" t="s">
        <v>504</v>
      </c>
      <c r="V372" s="154" t="s">
        <v>504</v>
      </c>
      <c r="W372" s="154">
        <v>3336</v>
      </c>
      <c r="X372" s="154" t="s">
        <v>504</v>
      </c>
      <c r="Z372" s="185" t="s">
        <v>999</v>
      </c>
      <c r="AA372" s="350" t="s">
        <v>504</v>
      </c>
      <c r="AB372" s="154" t="s">
        <v>504</v>
      </c>
      <c r="AC372" s="154" t="s">
        <v>504</v>
      </c>
      <c r="AD372" s="154" t="s">
        <v>504</v>
      </c>
      <c r="AE372" s="154" t="s">
        <v>504</v>
      </c>
      <c r="AF372" s="154" t="s">
        <v>504</v>
      </c>
    </row>
    <row r="373" spans="1:32">
      <c r="A373" s="321" t="s">
        <v>1857</v>
      </c>
      <c r="B373" s="154">
        <v>8216</v>
      </c>
      <c r="C373" s="154" t="s">
        <v>504</v>
      </c>
      <c r="D373" s="154" t="s">
        <v>504</v>
      </c>
      <c r="E373" s="154" t="s">
        <v>504</v>
      </c>
      <c r="F373" s="154" t="s">
        <v>504</v>
      </c>
      <c r="G373" s="154" t="s">
        <v>504</v>
      </c>
      <c r="I373" s="286" t="s">
        <v>1857</v>
      </c>
      <c r="J373" s="154" t="s">
        <v>504</v>
      </c>
      <c r="K373" s="154" t="s">
        <v>504</v>
      </c>
      <c r="L373" s="154">
        <v>8216</v>
      </c>
      <c r="M373" s="154" t="s">
        <v>504</v>
      </c>
      <c r="N373" s="154" t="s">
        <v>504</v>
      </c>
      <c r="O373" s="154" t="s">
        <v>504</v>
      </c>
      <c r="Q373" s="286" t="s">
        <v>1857</v>
      </c>
      <c r="R373" s="154" t="s">
        <v>504</v>
      </c>
      <c r="S373" s="154" t="s">
        <v>504</v>
      </c>
      <c r="T373" s="154" t="s">
        <v>504</v>
      </c>
      <c r="U373" s="154" t="s">
        <v>504</v>
      </c>
      <c r="V373" s="154" t="s">
        <v>504</v>
      </c>
      <c r="W373" s="154" t="s">
        <v>504</v>
      </c>
      <c r="X373" s="154" t="s">
        <v>504</v>
      </c>
      <c r="Z373" s="185" t="s">
        <v>1857</v>
      </c>
      <c r="AA373" s="350" t="s">
        <v>504</v>
      </c>
      <c r="AB373" s="154" t="s">
        <v>504</v>
      </c>
      <c r="AC373" s="154" t="s">
        <v>504</v>
      </c>
      <c r="AD373" s="154" t="s">
        <v>504</v>
      </c>
      <c r="AE373" s="154" t="s">
        <v>504</v>
      </c>
      <c r="AF373" s="154" t="s">
        <v>504</v>
      </c>
    </row>
    <row r="374" spans="1:32">
      <c r="A374" s="286" t="s">
        <v>1858</v>
      </c>
      <c r="B374" s="154">
        <v>8216</v>
      </c>
      <c r="C374" s="154" t="s">
        <v>504</v>
      </c>
      <c r="D374" s="154" t="s">
        <v>504</v>
      </c>
      <c r="E374" s="154" t="s">
        <v>504</v>
      </c>
      <c r="F374" s="154" t="s">
        <v>504</v>
      </c>
      <c r="G374" s="154" t="s">
        <v>504</v>
      </c>
      <c r="I374" s="286" t="s">
        <v>1858</v>
      </c>
      <c r="J374" s="154" t="s">
        <v>504</v>
      </c>
      <c r="K374" s="154" t="s">
        <v>504</v>
      </c>
      <c r="L374" s="154">
        <v>8216</v>
      </c>
      <c r="M374" s="154" t="s">
        <v>504</v>
      </c>
      <c r="N374" s="154" t="s">
        <v>504</v>
      </c>
      <c r="O374" s="154" t="s">
        <v>504</v>
      </c>
      <c r="Q374" s="286" t="s">
        <v>1858</v>
      </c>
      <c r="R374" s="154" t="s">
        <v>504</v>
      </c>
      <c r="S374" s="154" t="s">
        <v>504</v>
      </c>
      <c r="T374" s="154" t="s">
        <v>504</v>
      </c>
      <c r="U374" s="154" t="s">
        <v>504</v>
      </c>
      <c r="V374" s="154" t="s">
        <v>504</v>
      </c>
      <c r="W374" s="154" t="s">
        <v>504</v>
      </c>
      <c r="X374" s="154" t="s">
        <v>504</v>
      </c>
      <c r="Z374" s="185" t="s">
        <v>1858</v>
      </c>
      <c r="AA374" s="350" t="s">
        <v>504</v>
      </c>
      <c r="AB374" s="154" t="s">
        <v>504</v>
      </c>
      <c r="AC374" s="154" t="s">
        <v>504</v>
      </c>
      <c r="AD374" s="154" t="s">
        <v>504</v>
      </c>
      <c r="AE374" s="154" t="s">
        <v>504</v>
      </c>
      <c r="AF374" s="154" t="s">
        <v>504</v>
      </c>
    </row>
    <row r="375" spans="1:32">
      <c r="A375" s="286" t="s">
        <v>1002</v>
      </c>
      <c r="B375" s="154">
        <v>34365</v>
      </c>
      <c r="C375" s="154" t="s">
        <v>504</v>
      </c>
      <c r="D375" s="154" t="s">
        <v>504</v>
      </c>
      <c r="E375" s="154" t="s">
        <v>504</v>
      </c>
      <c r="F375" s="154" t="s">
        <v>504</v>
      </c>
      <c r="G375" s="154" t="s">
        <v>504</v>
      </c>
      <c r="I375" s="286" t="s">
        <v>1002</v>
      </c>
      <c r="J375" s="154" t="s">
        <v>504</v>
      </c>
      <c r="K375" s="154" t="s">
        <v>504</v>
      </c>
      <c r="L375" s="154">
        <v>34361</v>
      </c>
      <c r="M375" s="154" t="s">
        <v>504</v>
      </c>
      <c r="N375" s="154" t="s">
        <v>504</v>
      </c>
      <c r="O375" s="154">
        <v>4</v>
      </c>
      <c r="Q375" s="286" t="s">
        <v>1002</v>
      </c>
      <c r="R375" s="154" t="s">
        <v>504</v>
      </c>
      <c r="S375" s="154" t="s">
        <v>504</v>
      </c>
      <c r="T375" s="154" t="s">
        <v>504</v>
      </c>
      <c r="U375" s="154" t="s">
        <v>504</v>
      </c>
      <c r="V375" s="154" t="s">
        <v>504</v>
      </c>
      <c r="W375" s="154" t="s">
        <v>504</v>
      </c>
      <c r="X375" s="154" t="s">
        <v>504</v>
      </c>
      <c r="Z375" s="185" t="s">
        <v>1002</v>
      </c>
      <c r="AA375" s="350" t="s">
        <v>504</v>
      </c>
      <c r="AB375" s="154" t="s">
        <v>504</v>
      </c>
      <c r="AC375" s="154" t="s">
        <v>504</v>
      </c>
      <c r="AD375" s="154" t="s">
        <v>504</v>
      </c>
      <c r="AE375" s="154" t="s">
        <v>504</v>
      </c>
      <c r="AF375" s="154" t="s">
        <v>504</v>
      </c>
    </row>
    <row r="376" spans="1:32">
      <c r="A376" s="286" t="s">
        <v>1003</v>
      </c>
      <c r="B376" s="154">
        <v>34361</v>
      </c>
      <c r="C376" s="154" t="s">
        <v>504</v>
      </c>
      <c r="D376" s="154" t="s">
        <v>504</v>
      </c>
      <c r="E376" s="154" t="s">
        <v>504</v>
      </c>
      <c r="F376" s="154" t="s">
        <v>504</v>
      </c>
      <c r="G376" s="154" t="s">
        <v>504</v>
      </c>
      <c r="I376" s="286" t="s">
        <v>1003</v>
      </c>
      <c r="J376" s="154" t="s">
        <v>504</v>
      </c>
      <c r="K376" s="154" t="s">
        <v>504</v>
      </c>
      <c r="L376" s="154">
        <v>34361</v>
      </c>
      <c r="M376" s="154" t="s">
        <v>504</v>
      </c>
      <c r="N376" s="154" t="s">
        <v>504</v>
      </c>
      <c r="O376" s="154" t="s">
        <v>504</v>
      </c>
      <c r="Q376" s="286" t="s">
        <v>1003</v>
      </c>
      <c r="R376" s="154" t="s">
        <v>504</v>
      </c>
      <c r="S376" s="154" t="s">
        <v>504</v>
      </c>
      <c r="T376" s="154" t="s">
        <v>504</v>
      </c>
      <c r="U376" s="154" t="s">
        <v>504</v>
      </c>
      <c r="V376" s="154" t="s">
        <v>504</v>
      </c>
      <c r="W376" s="154" t="s">
        <v>504</v>
      </c>
      <c r="X376" s="154" t="s">
        <v>504</v>
      </c>
      <c r="Z376" s="185" t="s">
        <v>1003</v>
      </c>
      <c r="AA376" s="350" t="s">
        <v>504</v>
      </c>
      <c r="AB376" s="154" t="s">
        <v>504</v>
      </c>
      <c r="AC376" s="154" t="s">
        <v>504</v>
      </c>
      <c r="AD376" s="154" t="s">
        <v>504</v>
      </c>
      <c r="AE376" s="154" t="s">
        <v>504</v>
      </c>
      <c r="AF376" s="154" t="s">
        <v>504</v>
      </c>
    </row>
    <row r="377" spans="1:32">
      <c r="A377" s="286" t="s">
        <v>1004</v>
      </c>
      <c r="B377" s="154">
        <v>297428</v>
      </c>
      <c r="C377" s="154" t="s">
        <v>504</v>
      </c>
      <c r="D377" s="154" t="s">
        <v>504</v>
      </c>
      <c r="E377" s="154" t="s">
        <v>504</v>
      </c>
      <c r="F377" s="154" t="s">
        <v>504</v>
      </c>
      <c r="G377" s="154" t="s">
        <v>504</v>
      </c>
      <c r="I377" s="286" t="s">
        <v>1004</v>
      </c>
      <c r="J377" s="154">
        <v>77799</v>
      </c>
      <c r="K377" s="154" t="s">
        <v>504</v>
      </c>
      <c r="L377" s="154">
        <v>110089</v>
      </c>
      <c r="M377" s="154" t="s">
        <v>504</v>
      </c>
      <c r="N377" s="154" t="s">
        <v>504</v>
      </c>
      <c r="O377" s="154" t="s">
        <v>504</v>
      </c>
      <c r="Q377" s="286" t="s">
        <v>1004</v>
      </c>
      <c r="R377" s="154" t="s">
        <v>504</v>
      </c>
      <c r="S377" s="154" t="s">
        <v>504</v>
      </c>
      <c r="T377" s="154">
        <v>63963</v>
      </c>
      <c r="U377" s="154" t="s">
        <v>504</v>
      </c>
      <c r="V377" s="154" t="s">
        <v>504</v>
      </c>
      <c r="W377" s="154">
        <v>45577</v>
      </c>
      <c r="X377" s="154" t="s">
        <v>504</v>
      </c>
      <c r="Z377" s="185" t="s">
        <v>1004</v>
      </c>
      <c r="AA377" s="350" t="s">
        <v>504</v>
      </c>
      <c r="AB377" s="154" t="s">
        <v>504</v>
      </c>
      <c r="AC377" s="154" t="s">
        <v>504</v>
      </c>
      <c r="AD377" s="154" t="s">
        <v>504</v>
      </c>
      <c r="AE377" s="154" t="s">
        <v>504</v>
      </c>
      <c r="AF377" s="154" t="s">
        <v>504</v>
      </c>
    </row>
    <row r="378" spans="1:32">
      <c r="A378" s="286" t="s">
        <v>1005</v>
      </c>
      <c r="B378" s="154">
        <v>12870</v>
      </c>
      <c r="C378" s="154" t="s">
        <v>504</v>
      </c>
      <c r="D378" s="154" t="s">
        <v>504</v>
      </c>
      <c r="E378" s="154" t="s">
        <v>504</v>
      </c>
      <c r="F378" s="154" t="s">
        <v>504</v>
      </c>
      <c r="G378" s="154" t="s">
        <v>504</v>
      </c>
      <c r="I378" s="286" t="s">
        <v>1005</v>
      </c>
      <c r="J378" s="154">
        <v>2623</v>
      </c>
      <c r="K378" s="154" t="s">
        <v>504</v>
      </c>
      <c r="L378" s="154">
        <v>10247</v>
      </c>
      <c r="M378" s="154" t="s">
        <v>504</v>
      </c>
      <c r="N378" s="154" t="s">
        <v>504</v>
      </c>
      <c r="O378" s="154" t="s">
        <v>504</v>
      </c>
      <c r="Q378" s="286" t="s">
        <v>1005</v>
      </c>
      <c r="R378" s="154" t="s">
        <v>504</v>
      </c>
      <c r="S378" s="154" t="s">
        <v>504</v>
      </c>
      <c r="T378" s="154" t="s">
        <v>504</v>
      </c>
      <c r="U378" s="154" t="s">
        <v>504</v>
      </c>
      <c r="V378" s="154" t="s">
        <v>504</v>
      </c>
      <c r="W378" s="154" t="s">
        <v>504</v>
      </c>
      <c r="X378" s="154" t="s">
        <v>504</v>
      </c>
      <c r="Z378" s="185" t="s">
        <v>1005</v>
      </c>
      <c r="AA378" s="350" t="s">
        <v>504</v>
      </c>
      <c r="AB378" s="154" t="s">
        <v>504</v>
      </c>
      <c r="AC378" s="154" t="s">
        <v>504</v>
      </c>
      <c r="AD378" s="154" t="s">
        <v>504</v>
      </c>
      <c r="AE378" s="154" t="s">
        <v>504</v>
      </c>
      <c r="AF378" s="154" t="s">
        <v>504</v>
      </c>
    </row>
    <row r="379" spans="1:32">
      <c r="A379" s="286" t="s">
        <v>1006</v>
      </c>
      <c r="B379" s="154">
        <v>55783</v>
      </c>
      <c r="C379" s="154" t="s">
        <v>504</v>
      </c>
      <c r="D379" s="154" t="s">
        <v>504</v>
      </c>
      <c r="E379" s="154" t="s">
        <v>504</v>
      </c>
      <c r="F379" s="154" t="s">
        <v>504</v>
      </c>
      <c r="G379" s="154" t="s">
        <v>504</v>
      </c>
      <c r="I379" s="286" t="s">
        <v>1006</v>
      </c>
      <c r="J379" s="154">
        <v>13931</v>
      </c>
      <c r="K379" s="154" t="s">
        <v>504</v>
      </c>
      <c r="L379" s="154">
        <v>18108</v>
      </c>
      <c r="M379" s="154" t="s">
        <v>504</v>
      </c>
      <c r="N379" s="154" t="s">
        <v>504</v>
      </c>
      <c r="O379" s="154" t="s">
        <v>504</v>
      </c>
      <c r="Q379" s="286" t="s">
        <v>1006</v>
      </c>
      <c r="R379" s="154" t="s">
        <v>504</v>
      </c>
      <c r="S379" s="154" t="s">
        <v>504</v>
      </c>
      <c r="T379" s="154">
        <v>10694</v>
      </c>
      <c r="U379" s="154" t="s">
        <v>504</v>
      </c>
      <c r="V379" s="154" t="s">
        <v>504</v>
      </c>
      <c r="W379" s="154">
        <v>13050</v>
      </c>
      <c r="X379" s="154" t="s">
        <v>504</v>
      </c>
      <c r="Z379" s="185" t="s">
        <v>1006</v>
      </c>
      <c r="AA379" s="350" t="s">
        <v>504</v>
      </c>
      <c r="AB379" s="154" t="s">
        <v>504</v>
      </c>
      <c r="AC379" s="154" t="s">
        <v>504</v>
      </c>
      <c r="AD379" s="154" t="s">
        <v>504</v>
      </c>
      <c r="AE379" s="154" t="s">
        <v>504</v>
      </c>
      <c r="AF379" s="154" t="s">
        <v>504</v>
      </c>
    </row>
    <row r="380" spans="1:32">
      <c r="A380" s="286" t="s">
        <v>1007</v>
      </c>
      <c r="B380" s="154">
        <v>48085</v>
      </c>
      <c r="C380" s="154" t="s">
        <v>504</v>
      </c>
      <c r="D380" s="154" t="s">
        <v>504</v>
      </c>
      <c r="E380" s="154" t="s">
        <v>504</v>
      </c>
      <c r="F380" s="154" t="s">
        <v>504</v>
      </c>
      <c r="G380" s="154" t="s">
        <v>504</v>
      </c>
      <c r="I380" s="286" t="s">
        <v>1007</v>
      </c>
      <c r="J380" s="154">
        <v>8953</v>
      </c>
      <c r="K380" s="154" t="s">
        <v>504</v>
      </c>
      <c r="L380" s="154">
        <v>9207</v>
      </c>
      <c r="M380" s="154" t="s">
        <v>504</v>
      </c>
      <c r="N380" s="154" t="s">
        <v>504</v>
      </c>
      <c r="O380" s="154" t="s">
        <v>504</v>
      </c>
      <c r="Q380" s="286" t="s">
        <v>1007</v>
      </c>
      <c r="R380" s="154" t="s">
        <v>504</v>
      </c>
      <c r="S380" s="154" t="s">
        <v>504</v>
      </c>
      <c r="T380" s="154">
        <v>24147</v>
      </c>
      <c r="U380" s="154" t="s">
        <v>504</v>
      </c>
      <c r="V380" s="154" t="s">
        <v>504</v>
      </c>
      <c r="W380" s="154">
        <v>5778</v>
      </c>
      <c r="X380" s="154" t="s">
        <v>504</v>
      </c>
      <c r="Z380" s="185" t="s">
        <v>1007</v>
      </c>
      <c r="AA380" s="350" t="s">
        <v>504</v>
      </c>
      <c r="AB380" s="154" t="s">
        <v>504</v>
      </c>
      <c r="AC380" s="154" t="s">
        <v>504</v>
      </c>
      <c r="AD380" s="154" t="s">
        <v>504</v>
      </c>
      <c r="AE380" s="154" t="s">
        <v>504</v>
      </c>
      <c r="AF380" s="154" t="s">
        <v>504</v>
      </c>
    </row>
    <row r="381" spans="1:32">
      <c r="A381" s="286" t="s">
        <v>1008</v>
      </c>
      <c r="B381" s="154">
        <v>166621</v>
      </c>
      <c r="C381" s="154" t="s">
        <v>504</v>
      </c>
      <c r="D381" s="154" t="s">
        <v>504</v>
      </c>
      <c r="E381" s="154" t="s">
        <v>504</v>
      </c>
      <c r="F381" s="154" t="s">
        <v>504</v>
      </c>
      <c r="G381" s="154" t="s">
        <v>504</v>
      </c>
      <c r="I381" s="286" t="s">
        <v>1008</v>
      </c>
      <c r="J381" s="154">
        <v>52292</v>
      </c>
      <c r="K381" s="154" t="s">
        <v>504</v>
      </c>
      <c r="L381" s="154">
        <v>58743</v>
      </c>
      <c r="M381" s="154" t="s">
        <v>504</v>
      </c>
      <c r="N381" s="154" t="s">
        <v>504</v>
      </c>
      <c r="O381" s="154" t="s">
        <v>504</v>
      </c>
      <c r="Q381" s="286" t="s">
        <v>1008</v>
      </c>
      <c r="R381" s="154" t="s">
        <v>504</v>
      </c>
      <c r="S381" s="154" t="s">
        <v>504</v>
      </c>
      <c r="T381" s="154">
        <v>28837</v>
      </c>
      <c r="U381" s="154" t="s">
        <v>504</v>
      </c>
      <c r="V381" s="154" t="s">
        <v>504</v>
      </c>
      <c r="W381" s="154">
        <v>26749</v>
      </c>
      <c r="X381" s="154" t="s">
        <v>504</v>
      </c>
      <c r="Z381" s="185" t="s">
        <v>1008</v>
      </c>
      <c r="AA381" s="350" t="s">
        <v>504</v>
      </c>
      <c r="AB381" s="154" t="s">
        <v>504</v>
      </c>
      <c r="AC381" s="154" t="s">
        <v>504</v>
      </c>
      <c r="AD381" s="154" t="s">
        <v>504</v>
      </c>
      <c r="AE381" s="154" t="s">
        <v>504</v>
      </c>
      <c r="AF381" s="154" t="s">
        <v>504</v>
      </c>
    </row>
    <row r="382" spans="1:32">
      <c r="A382" s="286" t="s">
        <v>1009</v>
      </c>
      <c r="B382" s="154">
        <v>14069</v>
      </c>
      <c r="C382" s="154" t="s">
        <v>504</v>
      </c>
      <c r="D382" s="154" t="s">
        <v>504</v>
      </c>
      <c r="E382" s="154" t="s">
        <v>504</v>
      </c>
      <c r="F382" s="154" t="s">
        <v>504</v>
      </c>
      <c r="G382" s="154" t="s">
        <v>504</v>
      </c>
      <c r="I382" s="286" t="s">
        <v>1009</v>
      </c>
      <c r="J382" s="154" t="s">
        <v>504</v>
      </c>
      <c r="K382" s="154" t="s">
        <v>504</v>
      </c>
      <c r="L382" s="154">
        <v>13784</v>
      </c>
      <c r="M382" s="154" t="s">
        <v>504</v>
      </c>
      <c r="N382" s="154" t="s">
        <v>504</v>
      </c>
      <c r="O382" s="154" t="s">
        <v>504</v>
      </c>
      <c r="Q382" s="286" t="s">
        <v>1009</v>
      </c>
      <c r="R382" s="154" t="s">
        <v>504</v>
      </c>
      <c r="S382" s="154" t="s">
        <v>504</v>
      </c>
      <c r="T382" s="154">
        <v>285</v>
      </c>
      <c r="U382" s="154" t="s">
        <v>504</v>
      </c>
      <c r="V382" s="154" t="s">
        <v>504</v>
      </c>
      <c r="W382" s="154" t="s">
        <v>504</v>
      </c>
      <c r="X382" s="154" t="s">
        <v>504</v>
      </c>
      <c r="Z382" s="185" t="s">
        <v>1009</v>
      </c>
      <c r="AA382" s="350" t="s">
        <v>504</v>
      </c>
      <c r="AB382" s="154" t="s">
        <v>504</v>
      </c>
      <c r="AC382" s="154" t="s">
        <v>504</v>
      </c>
      <c r="AD382" s="154" t="s">
        <v>504</v>
      </c>
      <c r="AE382" s="154" t="s">
        <v>504</v>
      </c>
      <c r="AF382" s="154" t="s">
        <v>504</v>
      </c>
    </row>
    <row r="383" spans="1:32">
      <c r="A383" s="286" t="s">
        <v>1010</v>
      </c>
      <c r="B383" s="154">
        <v>1311</v>
      </c>
      <c r="C383" s="154" t="s">
        <v>504</v>
      </c>
      <c r="D383" s="154" t="s">
        <v>504</v>
      </c>
      <c r="E383" s="154" t="s">
        <v>504</v>
      </c>
      <c r="F383" s="154" t="s">
        <v>504</v>
      </c>
      <c r="G383" s="154" t="s">
        <v>504</v>
      </c>
      <c r="I383" s="286" t="s">
        <v>1010</v>
      </c>
      <c r="J383" s="154">
        <v>343</v>
      </c>
      <c r="K383" s="154" t="s">
        <v>504</v>
      </c>
      <c r="L383" s="154" t="s">
        <v>504</v>
      </c>
      <c r="M383" s="154" t="s">
        <v>504</v>
      </c>
      <c r="N383" s="154" t="s">
        <v>504</v>
      </c>
      <c r="O383" s="154" t="s">
        <v>504</v>
      </c>
      <c r="Q383" s="286" t="s">
        <v>1010</v>
      </c>
      <c r="R383" s="154">
        <v>618</v>
      </c>
      <c r="S383" s="154" t="s">
        <v>504</v>
      </c>
      <c r="T383" s="154">
        <v>350</v>
      </c>
      <c r="U383" s="154" t="s">
        <v>504</v>
      </c>
      <c r="V383" s="154" t="s">
        <v>504</v>
      </c>
      <c r="W383" s="154" t="s">
        <v>504</v>
      </c>
      <c r="X383" s="154" t="s">
        <v>504</v>
      </c>
      <c r="Z383" s="185" t="s">
        <v>1010</v>
      </c>
      <c r="AA383" s="350" t="s">
        <v>504</v>
      </c>
      <c r="AB383" s="154" t="s">
        <v>504</v>
      </c>
      <c r="AC383" s="154" t="s">
        <v>504</v>
      </c>
      <c r="AD383" s="154" t="s">
        <v>504</v>
      </c>
      <c r="AE383" s="154" t="s">
        <v>504</v>
      </c>
      <c r="AF383" s="154" t="s">
        <v>504</v>
      </c>
    </row>
    <row r="384" spans="1:32">
      <c r="A384" s="286" t="s">
        <v>1011</v>
      </c>
      <c r="B384" s="154">
        <v>2267</v>
      </c>
      <c r="C384" s="154" t="s">
        <v>504</v>
      </c>
      <c r="D384" s="154" t="s">
        <v>504</v>
      </c>
      <c r="E384" s="154" t="s">
        <v>504</v>
      </c>
      <c r="F384" s="154" t="s">
        <v>504</v>
      </c>
      <c r="G384" s="154" t="s">
        <v>504</v>
      </c>
      <c r="I384" s="286" t="s">
        <v>1011</v>
      </c>
      <c r="J384" s="154" t="s">
        <v>504</v>
      </c>
      <c r="K384" s="154" t="s">
        <v>504</v>
      </c>
      <c r="L384" s="154">
        <v>2267</v>
      </c>
      <c r="M384" s="154" t="s">
        <v>504</v>
      </c>
      <c r="N384" s="154" t="s">
        <v>504</v>
      </c>
      <c r="O384" s="154" t="s">
        <v>504</v>
      </c>
      <c r="Q384" s="286" t="s">
        <v>1011</v>
      </c>
      <c r="R384" s="154" t="s">
        <v>504</v>
      </c>
      <c r="S384" s="154" t="s">
        <v>504</v>
      </c>
      <c r="T384" s="154" t="s">
        <v>504</v>
      </c>
      <c r="U384" s="154" t="s">
        <v>504</v>
      </c>
      <c r="V384" s="154" t="s">
        <v>504</v>
      </c>
      <c r="W384" s="154" t="s">
        <v>504</v>
      </c>
      <c r="X384" s="154" t="s">
        <v>504</v>
      </c>
      <c r="Z384" s="185" t="s">
        <v>1011</v>
      </c>
      <c r="AA384" s="350" t="s">
        <v>504</v>
      </c>
      <c r="AB384" s="154" t="s">
        <v>504</v>
      </c>
      <c r="AC384" s="154" t="s">
        <v>504</v>
      </c>
      <c r="AD384" s="154" t="s">
        <v>504</v>
      </c>
      <c r="AE384" s="154" t="s">
        <v>504</v>
      </c>
      <c r="AF384" s="154" t="s">
        <v>504</v>
      </c>
    </row>
    <row r="385" spans="1:32">
      <c r="A385" s="286" t="s">
        <v>1012</v>
      </c>
      <c r="B385" s="154">
        <v>3832</v>
      </c>
      <c r="C385" s="154" t="s">
        <v>504</v>
      </c>
      <c r="D385" s="154" t="s">
        <v>504</v>
      </c>
      <c r="E385" s="154" t="s">
        <v>504</v>
      </c>
      <c r="F385" s="154" t="s">
        <v>504</v>
      </c>
      <c r="G385" s="154" t="s">
        <v>504</v>
      </c>
      <c r="I385" s="286" t="s">
        <v>1012</v>
      </c>
      <c r="J385" s="154" t="s">
        <v>504</v>
      </c>
      <c r="K385" s="154" t="s">
        <v>504</v>
      </c>
      <c r="L385" s="154">
        <v>3832</v>
      </c>
      <c r="M385" s="154" t="s">
        <v>504</v>
      </c>
      <c r="N385" s="154" t="s">
        <v>504</v>
      </c>
      <c r="O385" s="154" t="s">
        <v>504</v>
      </c>
      <c r="Q385" s="286" t="s">
        <v>1012</v>
      </c>
      <c r="R385" s="154" t="s">
        <v>504</v>
      </c>
      <c r="S385" s="154" t="s">
        <v>504</v>
      </c>
      <c r="T385" s="154" t="s">
        <v>504</v>
      </c>
      <c r="U385" s="154" t="s">
        <v>504</v>
      </c>
      <c r="V385" s="154" t="s">
        <v>504</v>
      </c>
      <c r="W385" s="154" t="s">
        <v>504</v>
      </c>
      <c r="X385" s="154" t="s">
        <v>504</v>
      </c>
      <c r="Z385" s="185" t="s">
        <v>1012</v>
      </c>
      <c r="AA385" s="350" t="s">
        <v>504</v>
      </c>
      <c r="AB385" s="154" t="s">
        <v>504</v>
      </c>
      <c r="AC385" s="154" t="s">
        <v>504</v>
      </c>
      <c r="AD385" s="154" t="s">
        <v>504</v>
      </c>
      <c r="AE385" s="154" t="s">
        <v>504</v>
      </c>
      <c r="AF385" s="154" t="s">
        <v>504</v>
      </c>
    </row>
    <row r="386" spans="1:32">
      <c r="A386" s="286" t="s">
        <v>1013</v>
      </c>
      <c r="B386" s="154">
        <v>80417</v>
      </c>
      <c r="C386" s="154" t="s">
        <v>504</v>
      </c>
      <c r="D386" s="154" t="s">
        <v>504</v>
      </c>
      <c r="E386" s="154" t="s">
        <v>504</v>
      </c>
      <c r="F386" s="154" t="s">
        <v>504</v>
      </c>
      <c r="G386" s="154" t="s">
        <v>504</v>
      </c>
      <c r="I386" s="286" t="s">
        <v>1013</v>
      </c>
      <c r="J386" s="154">
        <v>11744</v>
      </c>
      <c r="K386" s="154" t="s">
        <v>504</v>
      </c>
      <c r="L386" s="154">
        <v>30456</v>
      </c>
      <c r="M386" s="154" t="s">
        <v>504</v>
      </c>
      <c r="N386" s="154" t="s">
        <v>504</v>
      </c>
      <c r="O386" s="154" t="s">
        <v>504</v>
      </c>
      <c r="Q386" s="286" t="s">
        <v>1013</v>
      </c>
      <c r="R386" s="154" t="s">
        <v>504</v>
      </c>
      <c r="S386" s="154" t="s">
        <v>504</v>
      </c>
      <c r="T386" s="154">
        <v>23019</v>
      </c>
      <c r="U386" s="154" t="s">
        <v>504</v>
      </c>
      <c r="V386" s="154" t="s">
        <v>504</v>
      </c>
      <c r="W386" s="154">
        <v>15198</v>
      </c>
      <c r="X386" s="154" t="s">
        <v>504</v>
      </c>
      <c r="Z386" s="185" t="s">
        <v>1013</v>
      </c>
      <c r="AA386" s="350" t="s">
        <v>504</v>
      </c>
      <c r="AB386" s="154" t="s">
        <v>504</v>
      </c>
      <c r="AC386" s="154" t="s">
        <v>504</v>
      </c>
      <c r="AD386" s="154" t="s">
        <v>504</v>
      </c>
      <c r="AE386" s="154" t="s">
        <v>504</v>
      </c>
      <c r="AF386" s="154" t="s">
        <v>504</v>
      </c>
    </row>
    <row r="387" spans="1:32">
      <c r="A387" s="286" t="s">
        <v>1014</v>
      </c>
      <c r="B387" s="154">
        <v>80417</v>
      </c>
      <c r="C387" s="154" t="s">
        <v>504</v>
      </c>
      <c r="D387" s="154" t="s">
        <v>504</v>
      </c>
      <c r="E387" s="154" t="s">
        <v>504</v>
      </c>
      <c r="F387" s="154" t="s">
        <v>504</v>
      </c>
      <c r="G387" s="154" t="s">
        <v>504</v>
      </c>
      <c r="I387" s="286" t="s">
        <v>1014</v>
      </c>
      <c r="J387" s="154">
        <v>11744</v>
      </c>
      <c r="K387" s="154" t="s">
        <v>504</v>
      </c>
      <c r="L387" s="154">
        <v>30456</v>
      </c>
      <c r="M387" s="154" t="s">
        <v>504</v>
      </c>
      <c r="N387" s="154" t="s">
        <v>504</v>
      </c>
      <c r="O387" s="154" t="s">
        <v>504</v>
      </c>
      <c r="Q387" s="286" t="s">
        <v>1014</v>
      </c>
      <c r="R387" s="154" t="s">
        <v>504</v>
      </c>
      <c r="S387" s="154" t="s">
        <v>504</v>
      </c>
      <c r="T387" s="154">
        <v>23019</v>
      </c>
      <c r="U387" s="154" t="s">
        <v>504</v>
      </c>
      <c r="V387" s="154" t="s">
        <v>504</v>
      </c>
      <c r="W387" s="154">
        <v>15198</v>
      </c>
      <c r="X387" s="154" t="s">
        <v>504</v>
      </c>
      <c r="Z387" s="185" t="s">
        <v>1014</v>
      </c>
      <c r="AA387" s="350" t="s">
        <v>504</v>
      </c>
      <c r="AB387" s="154" t="s">
        <v>504</v>
      </c>
      <c r="AC387" s="154" t="s">
        <v>504</v>
      </c>
      <c r="AD387" s="154" t="s">
        <v>504</v>
      </c>
      <c r="AE387" s="154" t="s">
        <v>504</v>
      </c>
      <c r="AF387" s="154" t="s">
        <v>504</v>
      </c>
    </row>
    <row r="388" spans="1:32">
      <c r="A388" s="286" t="s">
        <v>1015</v>
      </c>
      <c r="B388" s="154">
        <v>1112309</v>
      </c>
      <c r="C388" s="154">
        <v>37</v>
      </c>
      <c r="D388" s="154">
        <v>16117</v>
      </c>
      <c r="E388" s="154">
        <v>2</v>
      </c>
      <c r="F388" s="154" t="s">
        <v>504</v>
      </c>
      <c r="G388" s="154" t="s">
        <v>504</v>
      </c>
      <c r="I388" s="286" t="s">
        <v>1015</v>
      </c>
      <c r="J388" s="154">
        <v>774</v>
      </c>
      <c r="K388" s="154" t="s">
        <v>504</v>
      </c>
      <c r="L388" s="154">
        <v>825455</v>
      </c>
      <c r="M388" s="154">
        <v>5</v>
      </c>
      <c r="N388" s="154">
        <v>2</v>
      </c>
      <c r="O388" s="154">
        <v>46</v>
      </c>
      <c r="Q388" s="286" t="s">
        <v>1015</v>
      </c>
      <c r="R388" s="154">
        <v>5</v>
      </c>
      <c r="S388" s="154">
        <v>16</v>
      </c>
      <c r="T388" s="154">
        <v>115</v>
      </c>
      <c r="U388" s="154" t="s">
        <v>504</v>
      </c>
      <c r="V388" s="154" t="s">
        <v>504</v>
      </c>
      <c r="W388" s="154">
        <v>269722</v>
      </c>
      <c r="X388" s="154" t="s">
        <v>504</v>
      </c>
      <c r="Z388" s="185" t="s">
        <v>1015</v>
      </c>
      <c r="AA388" s="350" t="s">
        <v>504</v>
      </c>
      <c r="AB388" s="154">
        <v>7</v>
      </c>
      <c r="AC388" s="154" t="s">
        <v>504</v>
      </c>
      <c r="AD388" s="154" t="s">
        <v>504</v>
      </c>
      <c r="AE388" s="154" t="s">
        <v>504</v>
      </c>
      <c r="AF388" s="154">
        <v>6</v>
      </c>
    </row>
    <row r="389" spans="1:32">
      <c r="A389" s="286" t="s">
        <v>1017</v>
      </c>
      <c r="B389" s="154">
        <v>16056</v>
      </c>
      <c r="C389" s="154" t="s">
        <v>504</v>
      </c>
      <c r="D389" s="154" t="s">
        <v>504</v>
      </c>
      <c r="E389" s="154" t="s">
        <v>504</v>
      </c>
      <c r="F389" s="154" t="s">
        <v>504</v>
      </c>
      <c r="G389" s="154" t="s">
        <v>504</v>
      </c>
      <c r="I389" s="286" t="s">
        <v>1017</v>
      </c>
      <c r="J389" s="154" t="s">
        <v>504</v>
      </c>
      <c r="K389" s="154" t="s">
        <v>504</v>
      </c>
      <c r="L389" s="154">
        <v>16056</v>
      </c>
      <c r="M389" s="154" t="s">
        <v>504</v>
      </c>
      <c r="N389" s="154" t="s">
        <v>504</v>
      </c>
      <c r="O389" s="154" t="s">
        <v>504</v>
      </c>
      <c r="Q389" s="286" t="s">
        <v>1017</v>
      </c>
      <c r="R389" s="154" t="s">
        <v>504</v>
      </c>
      <c r="S389" s="154" t="s">
        <v>504</v>
      </c>
      <c r="T389" s="154" t="s">
        <v>504</v>
      </c>
      <c r="U389" s="154" t="s">
        <v>504</v>
      </c>
      <c r="V389" s="154" t="s">
        <v>504</v>
      </c>
      <c r="W389" s="154" t="s">
        <v>504</v>
      </c>
      <c r="X389" s="154" t="s">
        <v>504</v>
      </c>
      <c r="Z389" s="185" t="s">
        <v>1017</v>
      </c>
      <c r="AA389" s="350" t="s">
        <v>504</v>
      </c>
      <c r="AB389" s="154" t="s">
        <v>504</v>
      </c>
      <c r="AC389" s="154" t="s">
        <v>504</v>
      </c>
      <c r="AD389" s="154" t="s">
        <v>504</v>
      </c>
      <c r="AE389" s="154" t="s">
        <v>504</v>
      </c>
      <c r="AF389" s="154" t="s">
        <v>504</v>
      </c>
    </row>
    <row r="390" spans="1:32">
      <c r="A390" s="286" t="s">
        <v>1018</v>
      </c>
      <c r="B390" s="154">
        <v>27012</v>
      </c>
      <c r="C390" s="154" t="s">
        <v>504</v>
      </c>
      <c r="D390" s="154" t="s">
        <v>504</v>
      </c>
      <c r="E390" s="154" t="s">
        <v>504</v>
      </c>
      <c r="F390" s="154" t="s">
        <v>504</v>
      </c>
      <c r="G390" s="154" t="s">
        <v>504</v>
      </c>
      <c r="I390" s="286" t="s">
        <v>1018</v>
      </c>
      <c r="J390" s="154" t="s">
        <v>504</v>
      </c>
      <c r="K390" s="154" t="s">
        <v>504</v>
      </c>
      <c r="L390" s="154">
        <v>27012</v>
      </c>
      <c r="M390" s="154" t="s">
        <v>504</v>
      </c>
      <c r="N390" s="154" t="s">
        <v>504</v>
      </c>
      <c r="O390" s="154" t="s">
        <v>504</v>
      </c>
      <c r="Q390" s="286" t="s">
        <v>1018</v>
      </c>
      <c r="R390" s="154" t="s">
        <v>504</v>
      </c>
      <c r="S390" s="154" t="s">
        <v>504</v>
      </c>
      <c r="T390" s="154" t="s">
        <v>504</v>
      </c>
      <c r="U390" s="154" t="s">
        <v>504</v>
      </c>
      <c r="V390" s="154" t="s">
        <v>504</v>
      </c>
      <c r="W390" s="154" t="s">
        <v>504</v>
      </c>
      <c r="X390" s="154" t="s">
        <v>504</v>
      </c>
      <c r="Z390" s="185" t="s">
        <v>1018</v>
      </c>
      <c r="AA390" s="350" t="s">
        <v>504</v>
      </c>
      <c r="AB390" s="154" t="s">
        <v>504</v>
      </c>
      <c r="AC390" s="154" t="s">
        <v>504</v>
      </c>
      <c r="AD390" s="154" t="s">
        <v>504</v>
      </c>
      <c r="AE390" s="154" t="s">
        <v>504</v>
      </c>
      <c r="AF390" s="154" t="s">
        <v>504</v>
      </c>
    </row>
    <row r="391" spans="1:32">
      <c r="A391" s="286" t="s">
        <v>1019</v>
      </c>
      <c r="B391" s="154">
        <v>206728</v>
      </c>
      <c r="C391" s="154">
        <v>3</v>
      </c>
      <c r="D391" s="154" t="s">
        <v>504</v>
      </c>
      <c r="E391" s="154" t="s">
        <v>504</v>
      </c>
      <c r="F391" s="154" t="s">
        <v>504</v>
      </c>
      <c r="G391" s="154" t="s">
        <v>504</v>
      </c>
      <c r="I391" s="286" t="s">
        <v>1019</v>
      </c>
      <c r="J391" s="154">
        <v>766</v>
      </c>
      <c r="K391" s="154" t="s">
        <v>504</v>
      </c>
      <c r="L391" s="154">
        <v>134899</v>
      </c>
      <c r="M391" s="154">
        <v>2</v>
      </c>
      <c r="N391" s="154" t="s">
        <v>504</v>
      </c>
      <c r="O391" s="154" t="s">
        <v>504</v>
      </c>
      <c r="Q391" s="286" t="s">
        <v>1019</v>
      </c>
      <c r="R391" s="154" t="s">
        <v>504</v>
      </c>
      <c r="S391" s="154" t="s">
        <v>504</v>
      </c>
      <c r="T391" s="154">
        <v>14</v>
      </c>
      <c r="U391" s="154" t="s">
        <v>504</v>
      </c>
      <c r="V391" s="154" t="s">
        <v>504</v>
      </c>
      <c r="W391" s="154">
        <v>71043</v>
      </c>
      <c r="X391" s="154" t="s">
        <v>504</v>
      </c>
      <c r="Z391" s="185" t="s">
        <v>1019</v>
      </c>
      <c r="AA391" s="350" t="s">
        <v>504</v>
      </c>
      <c r="AB391" s="154" t="s">
        <v>504</v>
      </c>
      <c r="AC391" s="154" t="s">
        <v>504</v>
      </c>
      <c r="AD391" s="154" t="s">
        <v>504</v>
      </c>
      <c r="AE391" s="154" t="s">
        <v>504</v>
      </c>
      <c r="AF391" s="154">
        <v>1</v>
      </c>
    </row>
    <row r="392" spans="1:32">
      <c r="A392" s="286" t="s">
        <v>1020</v>
      </c>
      <c r="B392" s="154">
        <v>230767</v>
      </c>
      <c r="C392" s="154" t="s">
        <v>504</v>
      </c>
      <c r="D392" s="154" t="s">
        <v>504</v>
      </c>
      <c r="E392" s="154" t="s">
        <v>504</v>
      </c>
      <c r="F392" s="154" t="s">
        <v>504</v>
      </c>
      <c r="G392" s="154" t="s">
        <v>504</v>
      </c>
      <c r="I392" s="286" t="s">
        <v>1020</v>
      </c>
      <c r="J392" s="154">
        <v>2</v>
      </c>
      <c r="K392" s="154" t="s">
        <v>504</v>
      </c>
      <c r="L392" s="154">
        <v>182570</v>
      </c>
      <c r="M392" s="154" t="s">
        <v>504</v>
      </c>
      <c r="N392" s="154" t="s">
        <v>504</v>
      </c>
      <c r="O392" s="154" t="s">
        <v>504</v>
      </c>
      <c r="Q392" s="286" t="s">
        <v>1020</v>
      </c>
      <c r="R392" s="154" t="s">
        <v>504</v>
      </c>
      <c r="S392" s="154" t="s">
        <v>504</v>
      </c>
      <c r="T392" s="154" t="s">
        <v>504</v>
      </c>
      <c r="U392" s="154" t="s">
        <v>504</v>
      </c>
      <c r="V392" s="154" t="s">
        <v>504</v>
      </c>
      <c r="W392" s="154">
        <v>48195</v>
      </c>
      <c r="X392" s="154" t="s">
        <v>504</v>
      </c>
      <c r="Z392" s="185" t="s">
        <v>1020</v>
      </c>
      <c r="AA392" s="350" t="s">
        <v>504</v>
      </c>
      <c r="AB392" s="154" t="s">
        <v>504</v>
      </c>
      <c r="AC392" s="154" t="s">
        <v>504</v>
      </c>
      <c r="AD392" s="154" t="s">
        <v>504</v>
      </c>
      <c r="AE392" s="154" t="s">
        <v>504</v>
      </c>
      <c r="AF392" s="154" t="s">
        <v>504</v>
      </c>
    </row>
    <row r="393" spans="1:32">
      <c r="A393" s="286" t="s">
        <v>1021</v>
      </c>
      <c r="B393" s="154">
        <v>101030</v>
      </c>
      <c r="C393" s="154" t="s">
        <v>504</v>
      </c>
      <c r="D393" s="154" t="s">
        <v>504</v>
      </c>
      <c r="E393" s="154" t="s">
        <v>504</v>
      </c>
      <c r="F393" s="154" t="s">
        <v>504</v>
      </c>
      <c r="G393" s="154" t="s">
        <v>504</v>
      </c>
      <c r="I393" s="286" t="s">
        <v>1021</v>
      </c>
      <c r="J393" s="154" t="s">
        <v>504</v>
      </c>
      <c r="K393" s="154" t="s">
        <v>504</v>
      </c>
      <c r="L393" s="154">
        <v>101030</v>
      </c>
      <c r="M393" s="154" t="s">
        <v>504</v>
      </c>
      <c r="N393" s="154" t="s">
        <v>504</v>
      </c>
      <c r="O393" s="154" t="s">
        <v>504</v>
      </c>
      <c r="Q393" s="286" t="s">
        <v>1021</v>
      </c>
      <c r="R393" s="154" t="s">
        <v>504</v>
      </c>
      <c r="S393" s="154" t="s">
        <v>504</v>
      </c>
      <c r="T393" s="154" t="s">
        <v>504</v>
      </c>
      <c r="U393" s="154" t="s">
        <v>504</v>
      </c>
      <c r="V393" s="154" t="s">
        <v>504</v>
      </c>
      <c r="W393" s="154" t="s">
        <v>504</v>
      </c>
      <c r="X393" s="154" t="s">
        <v>504</v>
      </c>
      <c r="Z393" s="185" t="s">
        <v>1021</v>
      </c>
      <c r="AA393" s="350" t="s">
        <v>504</v>
      </c>
      <c r="AB393" s="154" t="s">
        <v>504</v>
      </c>
      <c r="AC393" s="154" t="s">
        <v>504</v>
      </c>
      <c r="AD393" s="154" t="s">
        <v>504</v>
      </c>
      <c r="AE393" s="154" t="s">
        <v>504</v>
      </c>
      <c r="AF393" s="154" t="s">
        <v>504</v>
      </c>
    </row>
    <row r="394" spans="1:32">
      <c r="A394" s="286" t="s">
        <v>1022</v>
      </c>
      <c r="B394" s="154">
        <v>527190</v>
      </c>
      <c r="C394" s="154" t="s">
        <v>504</v>
      </c>
      <c r="D394" s="154">
        <v>16113</v>
      </c>
      <c r="E394" s="154" t="s">
        <v>504</v>
      </c>
      <c r="F394" s="154" t="s">
        <v>504</v>
      </c>
      <c r="G394" s="154" t="s">
        <v>504</v>
      </c>
      <c r="I394" s="286" t="s">
        <v>1022</v>
      </c>
      <c r="J394" s="154" t="s">
        <v>504</v>
      </c>
      <c r="K394" s="154" t="s">
        <v>504</v>
      </c>
      <c r="L394" s="154">
        <v>360776</v>
      </c>
      <c r="M394" s="154">
        <v>1</v>
      </c>
      <c r="N394" s="154" t="s">
        <v>504</v>
      </c>
      <c r="O394" s="154" t="s">
        <v>504</v>
      </c>
      <c r="Q394" s="286" t="s">
        <v>1022</v>
      </c>
      <c r="R394" s="154" t="s">
        <v>504</v>
      </c>
      <c r="S394" s="154" t="s">
        <v>504</v>
      </c>
      <c r="T394" s="154">
        <v>7</v>
      </c>
      <c r="U394" s="154" t="s">
        <v>504</v>
      </c>
      <c r="V394" s="154" t="s">
        <v>504</v>
      </c>
      <c r="W394" s="154">
        <v>150290</v>
      </c>
      <c r="X394" s="154" t="s">
        <v>504</v>
      </c>
      <c r="Z394" s="185" t="s">
        <v>1022</v>
      </c>
      <c r="AA394" s="350" t="s">
        <v>504</v>
      </c>
      <c r="AB394" s="154" t="s">
        <v>504</v>
      </c>
      <c r="AC394" s="154" t="s">
        <v>504</v>
      </c>
      <c r="AD394" s="154" t="s">
        <v>504</v>
      </c>
      <c r="AE394" s="154" t="s">
        <v>504</v>
      </c>
      <c r="AF394" s="154">
        <v>3</v>
      </c>
    </row>
    <row r="395" spans="1:32">
      <c r="A395" s="286" t="s">
        <v>1023</v>
      </c>
      <c r="B395" s="154">
        <v>77526</v>
      </c>
      <c r="C395" s="154" t="s">
        <v>504</v>
      </c>
      <c r="D395" s="154" t="s">
        <v>504</v>
      </c>
      <c r="E395" s="154" t="s">
        <v>504</v>
      </c>
      <c r="F395" s="154" t="s">
        <v>504</v>
      </c>
      <c r="G395" s="154" t="s">
        <v>504</v>
      </c>
      <c r="I395" s="286" t="s">
        <v>1023</v>
      </c>
      <c r="J395" s="154" t="s">
        <v>504</v>
      </c>
      <c r="K395" s="154" t="s">
        <v>504</v>
      </c>
      <c r="L395" s="154">
        <v>71077</v>
      </c>
      <c r="M395" s="154" t="s">
        <v>504</v>
      </c>
      <c r="N395" s="154" t="s">
        <v>504</v>
      </c>
      <c r="O395" s="154">
        <v>1</v>
      </c>
      <c r="Q395" s="286" t="s">
        <v>1023</v>
      </c>
      <c r="R395" s="154" t="s">
        <v>504</v>
      </c>
      <c r="S395" s="154" t="s">
        <v>504</v>
      </c>
      <c r="T395" s="154">
        <v>3</v>
      </c>
      <c r="U395" s="154" t="s">
        <v>504</v>
      </c>
      <c r="V395" s="154" t="s">
        <v>504</v>
      </c>
      <c r="W395" s="154">
        <v>6445</v>
      </c>
      <c r="X395" s="154" t="s">
        <v>504</v>
      </c>
      <c r="Z395" s="185" t="s">
        <v>1023</v>
      </c>
      <c r="AA395" s="350" t="s">
        <v>504</v>
      </c>
      <c r="AB395" s="154" t="s">
        <v>504</v>
      </c>
      <c r="AC395" s="154" t="s">
        <v>504</v>
      </c>
      <c r="AD395" s="154" t="s">
        <v>504</v>
      </c>
      <c r="AE395" s="154" t="s">
        <v>504</v>
      </c>
      <c r="AF395" s="154" t="s">
        <v>504</v>
      </c>
    </row>
    <row r="396" spans="1:32">
      <c r="A396" s="286" t="s">
        <v>1024</v>
      </c>
      <c r="B396" s="154">
        <v>77525</v>
      </c>
      <c r="C396" s="154" t="s">
        <v>504</v>
      </c>
      <c r="D396" s="154" t="s">
        <v>504</v>
      </c>
      <c r="E396" s="154" t="s">
        <v>504</v>
      </c>
      <c r="F396" s="154" t="s">
        <v>504</v>
      </c>
      <c r="G396" s="154" t="s">
        <v>504</v>
      </c>
      <c r="I396" s="286" t="s">
        <v>1024</v>
      </c>
      <c r="J396" s="154" t="s">
        <v>504</v>
      </c>
      <c r="K396" s="154" t="s">
        <v>504</v>
      </c>
      <c r="L396" s="154">
        <v>71077</v>
      </c>
      <c r="M396" s="154" t="s">
        <v>504</v>
      </c>
      <c r="N396" s="154" t="s">
        <v>504</v>
      </c>
      <c r="O396" s="154" t="s">
        <v>504</v>
      </c>
      <c r="Q396" s="286" t="s">
        <v>1024</v>
      </c>
      <c r="R396" s="154" t="s">
        <v>504</v>
      </c>
      <c r="S396" s="154" t="s">
        <v>504</v>
      </c>
      <c r="T396" s="154">
        <v>3</v>
      </c>
      <c r="U396" s="154" t="s">
        <v>504</v>
      </c>
      <c r="V396" s="154" t="s">
        <v>504</v>
      </c>
      <c r="W396" s="154">
        <v>6445</v>
      </c>
      <c r="X396" s="154" t="s">
        <v>504</v>
      </c>
      <c r="Z396" s="185" t="s">
        <v>1024</v>
      </c>
      <c r="AA396" s="350" t="s">
        <v>504</v>
      </c>
      <c r="AB396" s="154" t="s">
        <v>504</v>
      </c>
      <c r="AC396" s="154" t="s">
        <v>504</v>
      </c>
      <c r="AD396" s="154" t="s">
        <v>504</v>
      </c>
      <c r="AE396" s="154" t="s">
        <v>504</v>
      </c>
      <c r="AF396" s="154" t="s">
        <v>504</v>
      </c>
    </row>
    <row r="397" spans="1:32">
      <c r="A397" s="286" t="s">
        <v>1025</v>
      </c>
      <c r="B397" s="154">
        <v>172459</v>
      </c>
      <c r="C397" s="154" t="s">
        <v>504</v>
      </c>
      <c r="D397" s="154" t="s">
        <v>504</v>
      </c>
      <c r="E397" s="154" t="s">
        <v>504</v>
      </c>
      <c r="F397" s="154" t="s">
        <v>504</v>
      </c>
      <c r="G397" s="154" t="s">
        <v>504</v>
      </c>
      <c r="I397" s="286" t="s">
        <v>1025</v>
      </c>
      <c r="J397" s="154">
        <v>21395</v>
      </c>
      <c r="K397" s="154" t="s">
        <v>504</v>
      </c>
      <c r="L397" s="154">
        <v>93203</v>
      </c>
      <c r="M397" s="154" t="s">
        <v>504</v>
      </c>
      <c r="N397" s="154" t="s">
        <v>504</v>
      </c>
      <c r="O397" s="154" t="s">
        <v>504</v>
      </c>
      <c r="Q397" s="286" t="s">
        <v>1025</v>
      </c>
      <c r="R397" s="154" t="s">
        <v>504</v>
      </c>
      <c r="S397" s="154" t="s">
        <v>504</v>
      </c>
      <c r="T397" s="154">
        <v>37084</v>
      </c>
      <c r="U397" s="154" t="s">
        <v>504</v>
      </c>
      <c r="V397" s="154" t="s">
        <v>504</v>
      </c>
      <c r="W397" s="154">
        <v>20777</v>
      </c>
      <c r="X397" s="154" t="s">
        <v>504</v>
      </c>
      <c r="Z397" s="185" t="s">
        <v>1025</v>
      </c>
      <c r="AA397" s="350" t="s">
        <v>504</v>
      </c>
      <c r="AB397" s="154" t="s">
        <v>504</v>
      </c>
      <c r="AC397" s="154" t="s">
        <v>504</v>
      </c>
      <c r="AD397" s="154" t="s">
        <v>504</v>
      </c>
      <c r="AE397" s="154" t="s">
        <v>504</v>
      </c>
      <c r="AF397" s="154" t="s">
        <v>504</v>
      </c>
    </row>
    <row r="398" spans="1:32">
      <c r="A398" s="286" t="s">
        <v>1026</v>
      </c>
      <c r="B398" s="154">
        <v>62534</v>
      </c>
      <c r="C398" s="154" t="s">
        <v>504</v>
      </c>
      <c r="D398" s="154" t="s">
        <v>504</v>
      </c>
      <c r="E398" s="154" t="s">
        <v>504</v>
      </c>
      <c r="F398" s="154" t="s">
        <v>504</v>
      </c>
      <c r="G398" s="154" t="s">
        <v>504</v>
      </c>
      <c r="I398" s="286" t="s">
        <v>1026</v>
      </c>
      <c r="J398" s="154">
        <v>2117</v>
      </c>
      <c r="K398" s="154" t="s">
        <v>504</v>
      </c>
      <c r="L398" s="154">
        <v>40248</v>
      </c>
      <c r="M398" s="154" t="s">
        <v>504</v>
      </c>
      <c r="N398" s="154" t="s">
        <v>504</v>
      </c>
      <c r="O398" s="154" t="s">
        <v>504</v>
      </c>
      <c r="Q398" s="286" t="s">
        <v>1026</v>
      </c>
      <c r="R398" s="154" t="s">
        <v>504</v>
      </c>
      <c r="S398" s="154" t="s">
        <v>504</v>
      </c>
      <c r="T398" s="154">
        <v>12534</v>
      </c>
      <c r="U398" s="154" t="s">
        <v>504</v>
      </c>
      <c r="V398" s="154" t="s">
        <v>504</v>
      </c>
      <c r="W398" s="154">
        <v>7635</v>
      </c>
      <c r="X398" s="154" t="s">
        <v>504</v>
      </c>
      <c r="Z398" s="185" t="s">
        <v>1026</v>
      </c>
      <c r="AA398" s="350" t="s">
        <v>504</v>
      </c>
      <c r="AB398" s="154" t="s">
        <v>504</v>
      </c>
      <c r="AC398" s="154" t="s">
        <v>504</v>
      </c>
      <c r="AD398" s="154" t="s">
        <v>504</v>
      </c>
      <c r="AE398" s="154" t="s">
        <v>504</v>
      </c>
      <c r="AF398" s="154" t="s">
        <v>504</v>
      </c>
    </row>
    <row r="399" spans="1:32">
      <c r="A399" s="286" t="s">
        <v>1027</v>
      </c>
      <c r="B399" s="154">
        <v>24003</v>
      </c>
      <c r="C399" s="154" t="s">
        <v>504</v>
      </c>
      <c r="D399" s="154" t="s">
        <v>504</v>
      </c>
      <c r="E399" s="154" t="s">
        <v>504</v>
      </c>
      <c r="F399" s="154" t="s">
        <v>504</v>
      </c>
      <c r="G399" s="154" t="s">
        <v>504</v>
      </c>
      <c r="I399" s="286" t="s">
        <v>1027</v>
      </c>
      <c r="J399" s="154" t="s">
        <v>504</v>
      </c>
      <c r="K399" s="154" t="s">
        <v>504</v>
      </c>
      <c r="L399" s="154">
        <v>21907</v>
      </c>
      <c r="M399" s="154" t="s">
        <v>504</v>
      </c>
      <c r="N399" s="154" t="s">
        <v>504</v>
      </c>
      <c r="O399" s="154" t="s">
        <v>504</v>
      </c>
      <c r="Q399" s="286" t="s">
        <v>1027</v>
      </c>
      <c r="R399" s="154" t="s">
        <v>504</v>
      </c>
      <c r="S399" s="154" t="s">
        <v>504</v>
      </c>
      <c r="T399" s="154" t="s">
        <v>504</v>
      </c>
      <c r="U399" s="154" t="s">
        <v>504</v>
      </c>
      <c r="V399" s="154" t="s">
        <v>504</v>
      </c>
      <c r="W399" s="154">
        <v>2096</v>
      </c>
      <c r="X399" s="154" t="s">
        <v>504</v>
      </c>
      <c r="Z399" s="185" t="s">
        <v>1027</v>
      </c>
      <c r="AA399" s="350" t="s">
        <v>504</v>
      </c>
      <c r="AB399" s="154" t="s">
        <v>504</v>
      </c>
      <c r="AC399" s="154" t="s">
        <v>504</v>
      </c>
      <c r="AD399" s="154" t="s">
        <v>504</v>
      </c>
      <c r="AE399" s="154" t="s">
        <v>504</v>
      </c>
      <c r="AF399" s="154" t="s">
        <v>504</v>
      </c>
    </row>
    <row r="400" spans="1:32">
      <c r="A400" s="286" t="s">
        <v>1028</v>
      </c>
      <c r="B400" s="154">
        <v>85922</v>
      </c>
      <c r="C400" s="154" t="s">
        <v>504</v>
      </c>
      <c r="D400" s="154" t="s">
        <v>504</v>
      </c>
      <c r="E400" s="154" t="s">
        <v>504</v>
      </c>
      <c r="F400" s="154" t="s">
        <v>504</v>
      </c>
      <c r="G400" s="154" t="s">
        <v>504</v>
      </c>
      <c r="I400" s="286" t="s">
        <v>1028</v>
      </c>
      <c r="J400" s="154">
        <v>19278</v>
      </c>
      <c r="K400" s="154" t="s">
        <v>504</v>
      </c>
      <c r="L400" s="154">
        <v>31048</v>
      </c>
      <c r="M400" s="154" t="s">
        <v>504</v>
      </c>
      <c r="N400" s="154" t="s">
        <v>504</v>
      </c>
      <c r="O400" s="154" t="s">
        <v>504</v>
      </c>
      <c r="Q400" s="286" t="s">
        <v>1028</v>
      </c>
      <c r="R400" s="154" t="s">
        <v>504</v>
      </c>
      <c r="S400" s="154" t="s">
        <v>504</v>
      </c>
      <c r="T400" s="154">
        <v>24550</v>
      </c>
      <c r="U400" s="154" t="s">
        <v>504</v>
      </c>
      <c r="V400" s="154" t="s">
        <v>504</v>
      </c>
      <c r="W400" s="154">
        <v>11046</v>
      </c>
      <c r="X400" s="154" t="s">
        <v>504</v>
      </c>
      <c r="Z400" s="185" t="s">
        <v>1028</v>
      </c>
      <c r="AA400" s="350" t="s">
        <v>504</v>
      </c>
      <c r="AB400" s="154" t="s">
        <v>504</v>
      </c>
      <c r="AC400" s="154" t="s">
        <v>504</v>
      </c>
      <c r="AD400" s="154" t="s">
        <v>504</v>
      </c>
      <c r="AE400" s="154" t="s">
        <v>504</v>
      </c>
      <c r="AF400" s="154" t="s">
        <v>504</v>
      </c>
    </row>
    <row r="401" spans="1:32">
      <c r="A401" s="286" t="s">
        <v>1029</v>
      </c>
      <c r="B401" s="154">
        <v>7657</v>
      </c>
      <c r="C401" s="154" t="s">
        <v>504</v>
      </c>
      <c r="D401" s="154" t="s">
        <v>504</v>
      </c>
      <c r="E401" s="154" t="s">
        <v>504</v>
      </c>
      <c r="F401" s="154" t="s">
        <v>504</v>
      </c>
      <c r="G401" s="154" t="s">
        <v>504</v>
      </c>
      <c r="I401" s="286" t="s">
        <v>1029</v>
      </c>
      <c r="J401" s="154" t="s">
        <v>504</v>
      </c>
      <c r="K401" s="154" t="s">
        <v>504</v>
      </c>
      <c r="L401" s="154">
        <v>5894</v>
      </c>
      <c r="M401" s="154" t="s">
        <v>504</v>
      </c>
      <c r="N401" s="154" t="s">
        <v>504</v>
      </c>
      <c r="O401" s="154" t="s">
        <v>504</v>
      </c>
      <c r="Q401" s="286" t="s">
        <v>1029</v>
      </c>
      <c r="R401" s="154" t="s">
        <v>504</v>
      </c>
      <c r="S401" s="154" t="s">
        <v>504</v>
      </c>
      <c r="T401" s="154" t="s">
        <v>504</v>
      </c>
      <c r="U401" s="154" t="s">
        <v>504</v>
      </c>
      <c r="V401" s="154" t="s">
        <v>504</v>
      </c>
      <c r="W401" s="154">
        <v>1763</v>
      </c>
      <c r="X401" s="154" t="s">
        <v>504</v>
      </c>
      <c r="Z401" s="185" t="s">
        <v>1029</v>
      </c>
      <c r="AA401" s="350" t="s">
        <v>504</v>
      </c>
      <c r="AB401" s="154" t="s">
        <v>504</v>
      </c>
      <c r="AC401" s="154" t="s">
        <v>504</v>
      </c>
      <c r="AD401" s="154" t="s">
        <v>504</v>
      </c>
      <c r="AE401" s="154" t="s">
        <v>504</v>
      </c>
      <c r="AF401" s="154" t="s">
        <v>504</v>
      </c>
    </row>
    <row r="402" spans="1:32">
      <c r="A402" s="286" t="s">
        <v>1859</v>
      </c>
      <c r="B402" s="154">
        <v>7657</v>
      </c>
      <c r="C402" s="154" t="s">
        <v>504</v>
      </c>
      <c r="D402" s="154" t="s">
        <v>504</v>
      </c>
      <c r="E402" s="154" t="s">
        <v>504</v>
      </c>
      <c r="F402" s="154" t="s">
        <v>504</v>
      </c>
      <c r="G402" s="154" t="s">
        <v>504</v>
      </c>
      <c r="I402" s="286" t="s">
        <v>1859</v>
      </c>
      <c r="J402" s="154" t="s">
        <v>504</v>
      </c>
      <c r="K402" s="154" t="s">
        <v>504</v>
      </c>
      <c r="L402" s="154">
        <v>5894</v>
      </c>
      <c r="M402" s="154" t="s">
        <v>504</v>
      </c>
      <c r="N402" s="154" t="s">
        <v>504</v>
      </c>
      <c r="O402" s="154" t="s">
        <v>504</v>
      </c>
      <c r="Q402" s="286" t="s">
        <v>1859</v>
      </c>
      <c r="R402" s="154" t="s">
        <v>504</v>
      </c>
      <c r="S402" s="154" t="s">
        <v>504</v>
      </c>
      <c r="T402" s="154" t="s">
        <v>504</v>
      </c>
      <c r="U402" s="154" t="s">
        <v>504</v>
      </c>
      <c r="V402" s="154" t="s">
        <v>504</v>
      </c>
      <c r="W402" s="154">
        <v>1763</v>
      </c>
      <c r="X402" s="154" t="s">
        <v>504</v>
      </c>
      <c r="Z402" s="185" t="s">
        <v>1859</v>
      </c>
      <c r="AA402" s="350" t="s">
        <v>504</v>
      </c>
      <c r="AB402" s="154" t="s">
        <v>504</v>
      </c>
      <c r="AC402" s="154" t="s">
        <v>504</v>
      </c>
      <c r="AD402" s="154" t="s">
        <v>504</v>
      </c>
      <c r="AE402" s="154" t="s">
        <v>504</v>
      </c>
      <c r="AF402" s="154" t="s">
        <v>504</v>
      </c>
    </row>
    <row r="403" spans="1:32">
      <c r="A403" s="286" t="s">
        <v>1030</v>
      </c>
      <c r="B403" s="154">
        <v>312314</v>
      </c>
      <c r="C403" s="154">
        <v>9</v>
      </c>
      <c r="D403" s="154" t="s">
        <v>504</v>
      </c>
      <c r="E403" s="154" t="s">
        <v>504</v>
      </c>
      <c r="F403" s="154" t="s">
        <v>504</v>
      </c>
      <c r="G403" s="154" t="s">
        <v>504</v>
      </c>
      <c r="I403" s="286" t="s">
        <v>1030</v>
      </c>
      <c r="J403" s="154">
        <v>25937</v>
      </c>
      <c r="K403" s="154" t="s">
        <v>504</v>
      </c>
      <c r="L403" s="154">
        <v>194130</v>
      </c>
      <c r="M403" s="154" t="s">
        <v>504</v>
      </c>
      <c r="N403" s="154" t="s">
        <v>504</v>
      </c>
      <c r="O403" s="154" t="s">
        <v>504</v>
      </c>
      <c r="Q403" s="286" t="s">
        <v>1030</v>
      </c>
      <c r="R403" s="154" t="s">
        <v>504</v>
      </c>
      <c r="S403" s="154" t="s">
        <v>504</v>
      </c>
      <c r="T403" s="154">
        <v>20009</v>
      </c>
      <c r="U403" s="154" t="s">
        <v>504</v>
      </c>
      <c r="V403" s="154" t="s">
        <v>504</v>
      </c>
      <c r="W403" s="154">
        <v>72229</v>
      </c>
      <c r="X403" s="154" t="s">
        <v>504</v>
      </c>
      <c r="Z403" s="185" t="s">
        <v>1030</v>
      </c>
      <c r="AA403" s="350" t="s">
        <v>504</v>
      </c>
      <c r="AB403" s="154" t="s">
        <v>504</v>
      </c>
      <c r="AC403" s="154" t="s">
        <v>504</v>
      </c>
      <c r="AD403" s="154" t="s">
        <v>504</v>
      </c>
      <c r="AE403" s="154" t="s">
        <v>504</v>
      </c>
      <c r="AF403" s="154" t="s">
        <v>504</v>
      </c>
    </row>
    <row r="404" spans="1:32">
      <c r="A404" s="286" t="s">
        <v>1031</v>
      </c>
      <c r="B404" s="154">
        <v>149057</v>
      </c>
      <c r="C404" s="154" t="s">
        <v>504</v>
      </c>
      <c r="D404" s="154" t="s">
        <v>504</v>
      </c>
      <c r="E404" s="154" t="s">
        <v>504</v>
      </c>
      <c r="F404" s="154" t="s">
        <v>504</v>
      </c>
      <c r="G404" s="154" t="s">
        <v>504</v>
      </c>
      <c r="I404" s="286" t="s">
        <v>1031</v>
      </c>
      <c r="J404" s="154">
        <v>25937</v>
      </c>
      <c r="K404" s="154" t="s">
        <v>504</v>
      </c>
      <c r="L404" s="154">
        <v>83428</v>
      </c>
      <c r="M404" s="154" t="s">
        <v>504</v>
      </c>
      <c r="N404" s="154" t="s">
        <v>504</v>
      </c>
      <c r="O404" s="154" t="s">
        <v>504</v>
      </c>
      <c r="Q404" s="286" t="s">
        <v>1031</v>
      </c>
      <c r="R404" s="154" t="s">
        <v>504</v>
      </c>
      <c r="S404" s="154" t="s">
        <v>504</v>
      </c>
      <c r="T404" s="154">
        <v>20009</v>
      </c>
      <c r="U404" s="154" t="s">
        <v>504</v>
      </c>
      <c r="V404" s="154" t="s">
        <v>504</v>
      </c>
      <c r="W404" s="154">
        <v>19683</v>
      </c>
      <c r="X404" s="154" t="s">
        <v>504</v>
      </c>
      <c r="Z404" s="185" t="s">
        <v>1031</v>
      </c>
      <c r="AA404" s="350" t="s">
        <v>504</v>
      </c>
      <c r="AB404" s="154" t="s">
        <v>504</v>
      </c>
      <c r="AC404" s="154" t="s">
        <v>504</v>
      </c>
      <c r="AD404" s="154" t="s">
        <v>504</v>
      </c>
      <c r="AE404" s="154" t="s">
        <v>504</v>
      </c>
      <c r="AF404" s="154" t="s">
        <v>504</v>
      </c>
    </row>
    <row r="405" spans="1:32">
      <c r="A405" s="286" t="s">
        <v>1032</v>
      </c>
      <c r="B405" s="154">
        <v>162279</v>
      </c>
      <c r="C405" s="154" t="s">
        <v>504</v>
      </c>
      <c r="D405" s="154" t="s">
        <v>504</v>
      </c>
      <c r="E405" s="154" t="s">
        <v>504</v>
      </c>
      <c r="F405" s="154" t="s">
        <v>504</v>
      </c>
      <c r="G405" s="154" t="s">
        <v>504</v>
      </c>
      <c r="I405" s="286" t="s">
        <v>1032</v>
      </c>
      <c r="J405" s="154" t="s">
        <v>504</v>
      </c>
      <c r="K405" s="154" t="s">
        <v>504</v>
      </c>
      <c r="L405" s="154">
        <v>109733</v>
      </c>
      <c r="M405" s="154" t="s">
        <v>504</v>
      </c>
      <c r="N405" s="154" t="s">
        <v>504</v>
      </c>
      <c r="O405" s="154" t="s">
        <v>504</v>
      </c>
      <c r="Q405" s="286" t="s">
        <v>1032</v>
      </c>
      <c r="R405" s="154" t="s">
        <v>504</v>
      </c>
      <c r="S405" s="154" t="s">
        <v>504</v>
      </c>
      <c r="T405" s="154" t="s">
        <v>504</v>
      </c>
      <c r="U405" s="154" t="s">
        <v>504</v>
      </c>
      <c r="V405" s="154" t="s">
        <v>504</v>
      </c>
      <c r="W405" s="154">
        <v>52546</v>
      </c>
      <c r="X405" s="154" t="s">
        <v>504</v>
      </c>
      <c r="Z405" s="185" t="s">
        <v>1032</v>
      </c>
      <c r="AA405" s="350" t="s">
        <v>504</v>
      </c>
      <c r="AB405" s="154" t="s">
        <v>504</v>
      </c>
      <c r="AC405" s="154" t="s">
        <v>504</v>
      </c>
      <c r="AD405" s="154" t="s">
        <v>504</v>
      </c>
      <c r="AE405" s="154" t="s">
        <v>504</v>
      </c>
      <c r="AF405" s="154" t="s">
        <v>504</v>
      </c>
    </row>
    <row r="406" spans="1:32">
      <c r="A406" s="286" t="s">
        <v>1860</v>
      </c>
      <c r="B406" s="154">
        <v>28</v>
      </c>
      <c r="C406" s="154" t="s">
        <v>504</v>
      </c>
      <c r="D406" s="154" t="s">
        <v>504</v>
      </c>
      <c r="E406" s="154" t="s">
        <v>504</v>
      </c>
      <c r="F406" s="154" t="s">
        <v>504</v>
      </c>
      <c r="G406" s="154" t="s">
        <v>504</v>
      </c>
      <c r="I406" s="286" t="s">
        <v>1860</v>
      </c>
      <c r="J406" s="154" t="s">
        <v>504</v>
      </c>
      <c r="K406" s="154" t="s">
        <v>504</v>
      </c>
      <c r="L406" s="154" t="s">
        <v>504</v>
      </c>
      <c r="M406" s="154" t="s">
        <v>504</v>
      </c>
      <c r="N406" s="154" t="s">
        <v>504</v>
      </c>
      <c r="O406" s="154" t="s">
        <v>504</v>
      </c>
      <c r="Q406" s="286" t="s">
        <v>1860</v>
      </c>
      <c r="R406" s="154" t="s">
        <v>504</v>
      </c>
      <c r="S406" s="154" t="s">
        <v>504</v>
      </c>
      <c r="T406" s="154" t="s">
        <v>504</v>
      </c>
      <c r="U406" s="154" t="s">
        <v>504</v>
      </c>
      <c r="V406" s="154" t="s">
        <v>504</v>
      </c>
      <c r="W406" s="154" t="s">
        <v>504</v>
      </c>
      <c r="X406" s="154" t="s">
        <v>504</v>
      </c>
      <c r="Z406" s="185" t="s">
        <v>1860</v>
      </c>
      <c r="AA406" s="350" t="s">
        <v>504</v>
      </c>
      <c r="AB406" s="154" t="s">
        <v>504</v>
      </c>
      <c r="AC406" s="154" t="s">
        <v>504</v>
      </c>
      <c r="AD406" s="154">
        <v>28</v>
      </c>
      <c r="AE406" s="154" t="s">
        <v>504</v>
      </c>
      <c r="AF406" s="154" t="s">
        <v>504</v>
      </c>
    </row>
    <row r="407" spans="1:32">
      <c r="A407" s="286" t="s">
        <v>1033</v>
      </c>
      <c r="B407" s="154">
        <v>1030</v>
      </c>
      <c r="C407" s="154" t="s">
        <v>504</v>
      </c>
      <c r="D407" s="154" t="s">
        <v>504</v>
      </c>
      <c r="E407" s="154" t="s">
        <v>504</v>
      </c>
      <c r="F407" s="154" t="s">
        <v>504</v>
      </c>
      <c r="G407" s="154" t="s">
        <v>504</v>
      </c>
      <c r="I407" s="286" t="s">
        <v>1033</v>
      </c>
      <c r="J407" s="154">
        <v>14</v>
      </c>
      <c r="K407" s="154" t="s">
        <v>504</v>
      </c>
      <c r="L407" s="154">
        <v>1014</v>
      </c>
      <c r="M407" s="154" t="s">
        <v>504</v>
      </c>
      <c r="N407" s="154" t="s">
        <v>504</v>
      </c>
      <c r="O407" s="154" t="s">
        <v>504</v>
      </c>
      <c r="Q407" s="286" t="s">
        <v>1033</v>
      </c>
      <c r="R407" s="154" t="s">
        <v>504</v>
      </c>
      <c r="S407" s="154" t="s">
        <v>504</v>
      </c>
      <c r="T407" s="154">
        <v>2</v>
      </c>
      <c r="U407" s="154" t="s">
        <v>504</v>
      </c>
      <c r="V407" s="154" t="s">
        <v>504</v>
      </c>
      <c r="W407" s="154" t="s">
        <v>504</v>
      </c>
      <c r="X407" s="154" t="s">
        <v>504</v>
      </c>
      <c r="Z407" s="185" t="s">
        <v>1033</v>
      </c>
      <c r="AA407" s="350" t="s">
        <v>504</v>
      </c>
      <c r="AB407" s="154" t="s">
        <v>504</v>
      </c>
      <c r="AC407" s="154" t="s">
        <v>504</v>
      </c>
      <c r="AD407" s="154" t="s">
        <v>504</v>
      </c>
      <c r="AE407" s="154" t="s">
        <v>504</v>
      </c>
      <c r="AF407" s="154" t="s">
        <v>504</v>
      </c>
    </row>
    <row r="408" spans="1:32">
      <c r="A408" s="286" t="s">
        <v>1034</v>
      </c>
      <c r="B408" s="154">
        <v>69742</v>
      </c>
      <c r="C408" s="154" t="s">
        <v>504</v>
      </c>
      <c r="D408" s="154" t="s">
        <v>504</v>
      </c>
      <c r="E408" s="154" t="s">
        <v>504</v>
      </c>
      <c r="F408" s="154" t="s">
        <v>504</v>
      </c>
      <c r="G408" s="154" t="s">
        <v>504</v>
      </c>
      <c r="I408" s="286" t="s">
        <v>1034</v>
      </c>
      <c r="J408" s="154" t="s">
        <v>504</v>
      </c>
      <c r="K408" s="154" t="s">
        <v>504</v>
      </c>
      <c r="L408" s="154">
        <v>69742</v>
      </c>
      <c r="M408" s="154" t="s">
        <v>504</v>
      </c>
      <c r="N408" s="154" t="s">
        <v>504</v>
      </c>
      <c r="O408" s="154" t="s">
        <v>504</v>
      </c>
      <c r="Q408" s="286" t="s">
        <v>1034</v>
      </c>
      <c r="R408" s="154" t="s">
        <v>504</v>
      </c>
      <c r="S408" s="154" t="s">
        <v>504</v>
      </c>
      <c r="T408" s="154" t="s">
        <v>504</v>
      </c>
      <c r="U408" s="154" t="s">
        <v>504</v>
      </c>
      <c r="V408" s="154" t="s">
        <v>504</v>
      </c>
      <c r="W408" s="154" t="s">
        <v>504</v>
      </c>
      <c r="X408" s="154" t="s">
        <v>504</v>
      </c>
      <c r="Z408" s="185" t="s">
        <v>1034</v>
      </c>
      <c r="AA408" s="350" t="s">
        <v>504</v>
      </c>
      <c r="AB408" s="154" t="s">
        <v>504</v>
      </c>
      <c r="AC408" s="154" t="s">
        <v>504</v>
      </c>
      <c r="AD408" s="154" t="s">
        <v>504</v>
      </c>
      <c r="AE408" s="154" t="s">
        <v>504</v>
      </c>
      <c r="AF408" s="154" t="s">
        <v>504</v>
      </c>
    </row>
    <row r="409" spans="1:32">
      <c r="A409" s="286" t="s">
        <v>1035</v>
      </c>
      <c r="B409" s="154">
        <v>69742</v>
      </c>
      <c r="C409" s="154" t="s">
        <v>504</v>
      </c>
      <c r="D409" s="154" t="s">
        <v>504</v>
      </c>
      <c r="E409" s="154" t="s">
        <v>504</v>
      </c>
      <c r="F409" s="154" t="s">
        <v>504</v>
      </c>
      <c r="G409" s="154" t="s">
        <v>504</v>
      </c>
      <c r="I409" s="286" t="s">
        <v>1035</v>
      </c>
      <c r="J409" s="154" t="s">
        <v>504</v>
      </c>
      <c r="K409" s="154" t="s">
        <v>504</v>
      </c>
      <c r="L409" s="154">
        <v>69742</v>
      </c>
      <c r="M409" s="154" t="s">
        <v>504</v>
      </c>
      <c r="N409" s="154" t="s">
        <v>504</v>
      </c>
      <c r="O409" s="154" t="s">
        <v>504</v>
      </c>
      <c r="Q409" s="286" t="s">
        <v>1035</v>
      </c>
      <c r="R409" s="154" t="s">
        <v>504</v>
      </c>
      <c r="S409" s="154" t="s">
        <v>504</v>
      </c>
      <c r="T409" s="154" t="s">
        <v>504</v>
      </c>
      <c r="U409" s="154" t="s">
        <v>504</v>
      </c>
      <c r="V409" s="154" t="s">
        <v>504</v>
      </c>
      <c r="W409" s="154" t="s">
        <v>504</v>
      </c>
      <c r="X409" s="154" t="s">
        <v>504</v>
      </c>
      <c r="Z409" s="185" t="s">
        <v>1035</v>
      </c>
      <c r="AA409" s="350" t="s">
        <v>504</v>
      </c>
      <c r="AB409" s="154" t="s">
        <v>504</v>
      </c>
      <c r="AC409" s="154" t="s">
        <v>504</v>
      </c>
      <c r="AD409" s="154" t="s">
        <v>504</v>
      </c>
      <c r="AE409" s="154" t="s">
        <v>504</v>
      </c>
      <c r="AF409" s="154" t="s">
        <v>504</v>
      </c>
    </row>
    <row r="410" spans="1:32">
      <c r="A410" s="286" t="s">
        <v>1037</v>
      </c>
      <c r="B410" s="154">
        <v>532</v>
      </c>
      <c r="C410" s="154" t="s">
        <v>504</v>
      </c>
      <c r="D410" s="154" t="s">
        <v>504</v>
      </c>
      <c r="E410" s="154" t="s">
        <v>504</v>
      </c>
      <c r="F410" s="154" t="s">
        <v>504</v>
      </c>
      <c r="G410" s="154" t="s">
        <v>504</v>
      </c>
      <c r="I410" s="286" t="s">
        <v>1037</v>
      </c>
      <c r="J410" s="154" t="s">
        <v>504</v>
      </c>
      <c r="K410" s="154" t="s">
        <v>504</v>
      </c>
      <c r="L410" s="154">
        <v>532</v>
      </c>
      <c r="M410" s="154" t="s">
        <v>504</v>
      </c>
      <c r="N410" s="154" t="s">
        <v>504</v>
      </c>
      <c r="O410" s="154" t="s">
        <v>504</v>
      </c>
      <c r="Q410" s="286" t="s">
        <v>1037</v>
      </c>
      <c r="R410" s="154" t="s">
        <v>504</v>
      </c>
      <c r="S410" s="154" t="s">
        <v>504</v>
      </c>
      <c r="T410" s="154" t="s">
        <v>504</v>
      </c>
      <c r="U410" s="154" t="s">
        <v>504</v>
      </c>
      <c r="V410" s="154" t="s">
        <v>504</v>
      </c>
      <c r="W410" s="154" t="s">
        <v>504</v>
      </c>
      <c r="X410" s="154" t="s">
        <v>504</v>
      </c>
      <c r="Z410" s="185" t="s">
        <v>1037</v>
      </c>
      <c r="AA410" s="350" t="s">
        <v>504</v>
      </c>
      <c r="AB410" s="154" t="s">
        <v>504</v>
      </c>
      <c r="AC410" s="154" t="s">
        <v>504</v>
      </c>
      <c r="AD410" s="154" t="s">
        <v>504</v>
      </c>
      <c r="AE410" s="154" t="s">
        <v>504</v>
      </c>
      <c r="AF410" s="154" t="s">
        <v>504</v>
      </c>
    </row>
    <row r="411" spans="1:32">
      <c r="A411" s="286" t="s">
        <v>1038</v>
      </c>
      <c r="B411" s="154">
        <v>9725</v>
      </c>
      <c r="C411" s="154" t="s">
        <v>504</v>
      </c>
      <c r="D411" s="154" t="s">
        <v>504</v>
      </c>
      <c r="E411" s="154" t="s">
        <v>504</v>
      </c>
      <c r="F411" s="154" t="s">
        <v>504</v>
      </c>
      <c r="G411" s="154" t="s">
        <v>504</v>
      </c>
      <c r="I411" s="286" t="s">
        <v>1038</v>
      </c>
      <c r="J411" s="154" t="s">
        <v>504</v>
      </c>
      <c r="K411" s="154" t="s">
        <v>504</v>
      </c>
      <c r="L411" s="154">
        <v>9725</v>
      </c>
      <c r="M411" s="154" t="s">
        <v>504</v>
      </c>
      <c r="N411" s="154" t="s">
        <v>504</v>
      </c>
      <c r="O411" s="154" t="s">
        <v>504</v>
      </c>
      <c r="Q411" s="286" t="s">
        <v>1038</v>
      </c>
      <c r="R411" s="154" t="s">
        <v>504</v>
      </c>
      <c r="S411" s="154" t="s">
        <v>504</v>
      </c>
      <c r="T411" s="154" t="s">
        <v>504</v>
      </c>
      <c r="U411" s="154" t="s">
        <v>504</v>
      </c>
      <c r="V411" s="154" t="s">
        <v>504</v>
      </c>
      <c r="W411" s="154" t="s">
        <v>504</v>
      </c>
      <c r="X411" s="154" t="s">
        <v>504</v>
      </c>
      <c r="Z411" s="185" t="s">
        <v>1038</v>
      </c>
      <c r="AA411" s="350" t="s">
        <v>504</v>
      </c>
      <c r="AB411" s="154" t="s">
        <v>504</v>
      </c>
      <c r="AC411" s="154" t="s">
        <v>504</v>
      </c>
      <c r="AD411" s="154" t="s">
        <v>504</v>
      </c>
      <c r="AE411" s="154" t="s">
        <v>504</v>
      </c>
      <c r="AF411" s="154" t="s">
        <v>504</v>
      </c>
    </row>
    <row r="412" spans="1:32">
      <c r="A412" s="286" t="s">
        <v>1861</v>
      </c>
      <c r="B412" s="154">
        <v>9725</v>
      </c>
      <c r="C412" s="154" t="s">
        <v>504</v>
      </c>
      <c r="D412" s="154" t="s">
        <v>504</v>
      </c>
      <c r="E412" s="154" t="s">
        <v>504</v>
      </c>
      <c r="F412" s="154" t="s">
        <v>504</v>
      </c>
      <c r="G412" s="154" t="s">
        <v>504</v>
      </c>
      <c r="I412" s="286" t="s">
        <v>1861</v>
      </c>
      <c r="J412" s="154" t="s">
        <v>504</v>
      </c>
      <c r="K412" s="154" t="s">
        <v>504</v>
      </c>
      <c r="L412" s="154">
        <v>9725</v>
      </c>
      <c r="M412" s="154" t="s">
        <v>504</v>
      </c>
      <c r="N412" s="154" t="s">
        <v>504</v>
      </c>
      <c r="O412" s="154" t="s">
        <v>504</v>
      </c>
      <c r="Q412" s="286" t="s">
        <v>1861</v>
      </c>
      <c r="R412" s="154" t="s">
        <v>504</v>
      </c>
      <c r="S412" s="154" t="s">
        <v>504</v>
      </c>
      <c r="T412" s="154" t="s">
        <v>504</v>
      </c>
      <c r="U412" s="154" t="s">
        <v>504</v>
      </c>
      <c r="V412" s="154" t="s">
        <v>504</v>
      </c>
      <c r="W412" s="154" t="s">
        <v>504</v>
      </c>
      <c r="X412" s="154" t="s">
        <v>504</v>
      </c>
      <c r="Z412" s="185" t="s">
        <v>1861</v>
      </c>
      <c r="AA412" s="350" t="s">
        <v>504</v>
      </c>
      <c r="AB412" s="154" t="s">
        <v>504</v>
      </c>
      <c r="AC412" s="154" t="s">
        <v>504</v>
      </c>
      <c r="AD412" s="154" t="s">
        <v>504</v>
      </c>
      <c r="AE412" s="154" t="s">
        <v>504</v>
      </c>
      <c r="AF412" s="154" t="s">
        <v>504</v>
      </c>
    </row>
    <row r="413" spans="1:32">
      <c r="A413" s="286" t="s">
        <v>1039</v>
      </c>
      <c r="B413" s="154">
        <v>6178</v>
      </c>
      <c r="C413" s="154" t="s">
        <v>504</v>
      </c>
      <c r="D413" s="154" t="s">
        <v>504</v>
      </c>
      <c r="E413" s="154" t="s">
        <v>504</v>
      </c>
      <c r="F413" s="154" t="s">
        <v>504</v>
      </c>
      <c r="G413" s="154" t="s">
        <v>504</v>
      </c>
      <c r="I413" s="286" t="s">
        <v>1039</v>
      </c>
      <c r="J413" s="154">
        <v>179</v>
      </c>
      <c r="K413" s="154" t="s">
        <v>504</v>
      </c>
      <c r="L413" s="154">
        <v>5999</v>
      </c>
      <c r="M413" s="154" t="s">
        <v>504</v>
      </c>
      <c r="N413" s="154" t="s">
        <v>504</v>
      </c>
      <c r="O413" s="154" t="s">
        <v>504</v>
      </c>
      <c r="Q413" s="286" t="s">
        <v>1039</v>
      </c>
      <c r="R413" s="154" t="s">
        <v>504</v>
      </c>
      <c r="S413" s="154" t="s">
        <v>504</v>
      </c>
      <c r="T413" s="154" t="s">
        <v>504</v>
      </c>
      <c r="U413" s="154" t="s">
        <v>504</v>
      </c>
      <c r="V413" s="154" t="s">
        <v>504</v>
      </c>
      <c r="W413" s="154" t="s">
        <v>504</v>
      </c>
      <c r="X413" s="154" t="s">
        <v>504</v>
      </c>
      <c r="Z413" s="185" t="s">
        <v>1039</v>
      </c>
      <c r="AA413" s="350" t="s">
        <v>504</v>
      </c>
      <c r="AB413" s="154" t="s">
        <v>504</v>
      </c>
      <c r="AC413" s="154" t="s">
        <v>504</v>
      </c>
      <c r="AD413" s="154" t="s">
        <v>504</v>
      </c>
      <c r="AE413" s="154" t="s">
        <v>504</v>
      </c>
      <c r="AF413" s="154" t="s">
        <v>504</v>
      </c>
    </row>
    <row r="414" spans="1:32">
      <c r="A414" s="286" t="s">
        <v>1040</v>
      </c>
      <c r="B414" s="154">
        <v>5999</v>
      </c>
      <c r="C414" s="154" t="s">
        <v>504</v>
      </c>
      <c r="D414" s="154" t="s">
        <v>504</v>
      </c>
      <c r="E414" s="154" t="s">
        <v>504</v>
      </c>
      <c r="F414" s="154" t="s">
        <v>504</v>
      </c>
      <c r="G414" s="154" t="s">
        <v>504</v>
      </c>
      <c r="I414" s="286" t="s">
        <v>1040</v>
      </c>
      <c r="J414" s="154" t="s">
        <v>504</v>
      </c>
      <c r="K414" s="154" t="s">
        <v>504</v>
      </c>
      <c r="L414" s="154">
        <v>5999</v>
      </c>
      <c r="M414" s="154" t="s">
        <v>504</v>
      </c>
      <c r="N414" s="154" t="s">
        <v>504</v>
      </c>
      <c r="O414" s="154" t="s">
        <v>504</v>
      </c>
      <c r="Q414" s="286" t="s">
        <v>1040</v>
      </c>
      <c r="R414" s="154" t="s">
        <v>504</v>
      </c>
      <c r="S414" s="154" t="s">
        <v>504</v>
      </c>
      <c r="T414" s="154" t="s">
        <v>504</v>
      </c>
      <c r="U414" s="154" t="s">
        <v>504</v>
      </c>
      <c r="V414" s="154" t="s">
        <v>504</v>
      </c>
      <c r="W414" s="154" t="s">
        <v>504</v>
      </c>
      <c r="X414" s="154" t="s">
        <v>504</v>
      </c>
      <c r="Z414" s="185" t="s">
        <v>1040</v>
      </c>
      <c r="AA414" s="350" t="s">
        <v>504</v>
      </c>
      <c r="AB414" s="154" t="s">
        <v>504</v>
      </c>
      <c r="AC414" s="154" t="s">
        <v>504</v>
      </c>
      <c r="AD414" s="154" t="s">
        <v>504</v>
      </c>
      <c r="AE414" s="154" t="s">
        <v>504</v>
      </c>
      <c r="AF414" s="154" t="s">
        <v>504</v>
      </c>
    </row>
    <row r="415" spans="1:32">
      <c r="A415" s="286" t="s">
        <v>1041</v>
      </c>
      <c r="B415" s="154">
        <v>15</v>
      </c>
      <c r="C415" s="154" t="s">
        <v>504</v>
      </c>
      <c r="D415" s="154" t="s">
        <v>504</v>
      </c>
      <c r="E415" s="154" t="s">
        <v>504</v>
      </c>
      <c r="F415" s="154" t="s">
        <v>504</v>
      </c>
      <c r="G415" s="154" t="s">
        <v>504</v>
      </c>
      <c r="I415" s="286" t="s">
        <v>1041</v>
      </c>
      <c r="J415" s="154" t="s">
        <v>504</v>
      </c>
      <c r="K415" s="154" t="s">
        <v>504</v>
      </c>
      <c r="L415" s="154" t="s">
        <v>504</v>
      </c>
      <c r="M415" s="154" t="s">
        <v>504</v>
      </c>
      <c r="N415" s="154" t="s">
        <v>504</v>
      </c>
      <c r="O415" s="154" t="s">
        <v>504</v>
      </c>
      <c r="Q415" s="286" t="s">
        <v>1041</v>
      </c>
      <c r="R415" s="154" t="s">
        <v>504</v>
      </c>
      <c r="S415" s="154" t="s">
        <v>504</v>
      </c>
      <c r="T415" s="154" t="s">
        <v>504</v>
      </c>
      <c r="U415" s="154" t="s">
        <v>504</v>
      </c>
      <c r="V415" s="154" t="s">
        <v>504</v>
      </c>
      <c r="W415" s="154">
        <v>15</v>
      </c>
      <c r="X415" s="154" t="s">
        <v>504</v>
      </c>
      <c r="Z415" s="185" t="s">
        <v>1041</v>
      </c>
      <c r="AA415" s="350" t="s">
        <v>504</v>
      </c>
      <c r="AB415" s="154" t="s">
        <v>504</v>
      </c>
      <c r="AC415" s="154" t="s">
        <v>504</v>
      </c>
      <c r="AD415" s="154" t="s">
        <v>504</v>
      </c>
      <c r="AE415" s="154" t="s">
        <v>504</v>
      </c>
      <c r="AF415" s="154" t="s">
        <v>504</v>
      </c>
    </row>
    <row r="416" spans="1:32">
      <c r="A416" s="286" t="s">
        <v>1042</v>
      </c>
      <c r="B416" s="154">
        <v>5267225</v>
      </c>
      <c r="C416" s="154">
        <v>234</v>
      </c>
      <c r="D416" s="154">
        <v>111013</v>
      </c>
      <c r="E416" s="154">
        <v>19</v>
      </c>
      <c r="F416" s="154">
        <v>3</v>
      </c>
      <c r="G416" s="154" t="s">
        <v>504</v>
      </c>
      <c r="I416" s="286" t="s">
        <v>1042</v>
      </c>
      <c r="J416" s="154">
        <v>208561</v>
      </c>
      <c r="K416" s="154">
        <v>1</v>
      </c>
      <c r="L416" s="154">
        <v>3501952</v>
      </c>
      <c r="M416" s="154">
        <v>43</v>
      </c>
      <c r="N416" s="154">
        <v>1</v>
      </c>
      <c r="O416" s="154">
        <v>23732</v>
      </c>
      <c r="Q416" s="286" t="s">
        <v>1042</v>
      </c>
      <c r="R416" s="154">
        <v>27</v>
      </c>
      <c r="S416" s="154">
        <v>7</v>
      </c>
      <c r="T416" s="154">
        <v>15074</v>
      </c>
      <c r="U416" s="154" t="s">
        <v>504</v>
      </c>
      <c r="V416" s="154">
        <v>9</v>
      </c>
      <c r="W416" s="154">
        <v>1335331</v>
      </c>
      <c r="X416" s="154" t="s">
        <v>504</v>
      </c>
      <c r="Z416" s="185" t="s">
        <v>1042</v>
      </c>
      <c r="AA416" s="350">
        <v>20</v>
      </c>
      <c r="AB416" s="154">
        <v>2576</v>
      </c>
      <c r="AC416" s="154">
        <v>6</v>
      </c>
      <c r="AD416" s="154" t="s">
        <v>504</v>
      </c>
      <c r="AE416" s="154" t="s">
        <v>504</v>
      </c>
      <c r="AF416" s="154">
        <v>68616</v>
      </c>
    </row>
    <row r="417" spans="1:32">
      <c r="A417" s="286" t="s">
        <v>1043</v>
      </c>
      <c r="B417" s="154">
        <v>2119059</v>
      </c>
      <c r="C417" s="154">
        <v>155</v>
      </c>
      <c r="D417" s="154">
        <v>111013</v>
      </c>
      <c r="E417" s="154">
        <v>15</v>
      </c>
      <c r="F417" s="154">
        <v>3</v>
      </c>
      <c r="G417" s="154" t="s">
        <v>504</v>
      </c>
      <c r="I417" s="286" t="s">
        <v>1043</v>
      </c>
      <c r="J417" s="154">
        <v>94077</v>
      </c>
      <c r="K417" s="154">
        <v>1</v>
      </c>
      <c r="L417" s="154">
        <v>1324916</v>
      </c>
      <c r="M417" s="154">
        <v>34</v>
      </c>
      <c r="N417" s="154">
        <v>1</v>
      </c>
      <c r="O417" s="154">
        <v>23723</v>
      </c>
      <c r="Q417" s="286" t="s">
        <v>1043</v>
      </c>
      <c r="R417" s="154">
        <v>19</v>
      </c>
      <c r="S417" s="154">
        <v>4</v>
      </c>
      <c r="T417" s="154">
        <v>623</v>
      </c>
      <c r="U417" s="154" t="s">
        <v>504</v>
      </c>
      <c r="V417" s="154" t="s">
        <v>504</v>
      </c>
      <c r="W417" s="154">
        <v>562486</v>
      </c>
      <c r="X417" s="154" t="s">
        <v>504</v>
      </c>
      <c r="Z417" s="185" t="s">
        <v>1043</v>
      </c>
      <c r="AA417" s="350">
        <v>5</v>
      </c>
      <c r="AB417" s="154">
        <v>1852</v>
      </c>
      <c r="AC417" s="154">
        <v>2</v>
      </c>
      <c r="AD417" s="154" t="s">
        <v>504</v>
      </c>
      <c r="AE417" s="154" t="s">
        <v>504</v>
      </c>
      <c r="AF417" s="154">
        <v>130</v>
      </c>
    </row>
    <row r="418" spans="1:32">
      <c r="A418" s="286" t="s">
        <v>1044</v>
      </c>
      <c r="B418" s="154">
        <v>220864</v>
      </c>
      <c r="C418" s="154">
        <v>4</v>
      </c>
      <c r="D418" s="154" t="s">
        <v>504</v>
      </c>
      <c r="E418" s="154" t="s">
        <v>504</v>
      </c>
      <c r="F418" s="154" t="s">
        <v>504</v>
      </c>
      <c r="G418" s="154" t="s">
        <v>504</v>
      </c>
      <c r="I418" s="286" t="s">
        <v>1044</v>
      </c>
      <c r="J418" s="154" t="s">
        <v>504</v>
      </c>
      <c r="K418" s="154" t="s">
        <v>504</v>
      </c>
      <c r="L418" s="154">
        <v>132071</v>
      </c>
      <c r="M418" s="154" t="s">
        <v>504</v>
      </c>
      <c r="N418" s="154">
        <v>1</v>
      </c>
      <c r="O418" s="154" t="s">
        <v>504</v>
      </c>
      <c r="Q418" s="286" t="s">
        <v>1044</v>
      </c>
      <c r="R418" s="154" t="s">
        <v>504</v>
      </c>
      <c r="S418" s="154">
        <v>1</v>
      </c>
      <c r="T418" s="154">
        <v>7</v>
      </c>
      <c r="U418" s="154" t="s">
        <v>504</v>
      </c>
      <c r="V418" s="154" t="s">
        <v>504</v>
      </c>
      <c r="W418" s="154">
        <v>88773</v>
      </c>
      <c r="X418" s="154" t="s">
        <v>504</v>
      </c>
      <c r="Z418" s="185" t="s">
        <v>1044</v>
      </c>
      <c r="AA418" s="350" t="s">
        <v>504</v>
      </c>
      <c r="AB418" s="154" t="s">
        <v>504</v>
      </c>
      <c r="AC418" s="154" t="s">
        <v>504</v>
      </c>
      <c r="AD418" s="154" t="s">
        <v>504</v>
      </c>
      <c r="AE418" s="154" t="s">
        <v>504</v>
      </c>
      <c r="AF418" s="154">
        <v>7</v>
      </c>
    </row>
    <row r="419" spans="1:32">
      <c r="A419" s="286" t="s">
        <v>1045</v>
      </c>
      <c r="B419" s="154">
        <v>13720</v>
      </c>
      <c r="C419" s="154">
        <v>6</v>
      </c>
      <c r="D419" s="154" t="s">
        <v>504</v>
      </c>
      <c r="E419" s="154" t="s">
        <v>504</v>
      </c>
      <c r="F419" s="154" t="s">
        <v>504</v>
      </c>
      <c r="G419" s="154" t="s">
        <v>504</v>
      </c>
      <c r="I419" s="286" t="s">
        <v>1045</v>
      </c>
      <c r="J419" s="154" t="s">
        <v>504</v>
      </c>
      <c r="K419" s="154" t="s">
        <v>504</v>
      </c>
      <c r="L419" s="154">
        <v>13714</v>
      </c>
      <c r="M419" s="154" t="s">
        <v>504</v>
      </c>
      <c r="N419" s="154" t="s">
        <v>504</v>
      </c>
      <c r="O419" s="154" t="s">
        <v>504</v>
      </c>
      <c r="Q419" s="286" t="s">
        <v>1045</v>
      </c>
      <c r="R419" s="154" t="s">
        <v>504</v>
      </c>
      <c r="S419" s="154" t="s">
        <v>504</v>
      </c>
      <c r="T419" s="154" t="s">
        <v>504</v>
      </c>
      <c r="U419" s="154" t="s">
        <v>504</v>
      </c>
      <c r="V419" s="154" t="s">
        <v>504</v>
      </c>
      <c r="W419" s="154" t="s">
        <v>504</v>
      </c>
      <c r="X419" s="154" t="s">
        <v>504</v>
      </c>
      <c r="Z419" s="185" t="s">
        <v>1045</v>
      </c>
      <c r="AA419" s="350" t="s">
        <v>504</v>
      </c>
      <c r="AB419" s="154" t="s">
        <v>504</v>
      </c>
      <c r="AC419" s="154" t="s">
        <v>504</v>
      </c>
      <c r="AD419" s="154" t="s">
        <v>504</v>
      </c>
      <c r="AE419" s="154" t="s">
        <v>504</v>
      </c>
      <c r="AF419" s="154" t="s">
        <v>504</v>
      </c>
    </row>
    <row r="420" spans="1:32">
      <c r="A420" s="286" t="s">
        <v>1047</v>
      </c>
      <c r="B420" s="154">
        <v>191922</v>
      </c>
      <c r="C420" s="154" t="s">
        <v>504</v>
      </c>
      <c r="D420" s="154" t="s">
        <v>504</v>
      </c>
      <c r="E420" s="154" t="s">
        <v>504</v>
      </c>
      <c r="F420" s="154" t="s">
        <v>504</v>
      </c>
      <c r="G420" s="154" t="s">
        <v>504</v>
      </c>
      <c r="I420" s="286" t="s">
        <v>1047</v>
      </c>
      <c r="J420" s="154" t="s">
        <v>504</v>
      </c>
      <c r="K420" s="154" t="s">
        <v>504</v>
      </c>
      <c r="L420" s="154">
        <v>159474</v>
      </c>
      <c r="M420" s="154" t="s">
        <v>504</v>
      </c>
      <c r="N420" s="154" t="s">
        <v>504</v>
      </c>
      <c r="O420" s="154" t="s">
        <v>504</v>
      </c>
      <c r="Q420" s="286" t="s">
        <v>1047</v>
      </c>
      <c r="R420" s="154" t="s">
        <v>504</v>
      </c>
      <c r="S420" s="154" t="s">
        <v>504</v>
      </c>
      <c r="T420" s="154">
        <v>8</v>
      </c>
      <c r="U420" s="154" t="s">
        <v>504</v>
      </c>
      <c r="V420" s="154" t="s">
        <v>504</v>
      </c>
      <c r="W420" s="154">
        <v>32440</v>
      </c>
      <c r="X420" s="154" t="s">
        <v>504</v>
      </c>
      <c r="Z420" s="185" t="s">
        <v>1047</v>
      </c>
      <c r="AA420" s="350" t="s">
        <v>504</v>
      </c>
      <c r="AB420" s="154" t="s">
        <v>504</v>
      </c>
      <c r="AC420" s="154" t="s">
        <v>504</v>
      </c>
      <c r="AD420" s="154" t="s">
        <v>504</v>
      </c>
      <c r="AE420" s="154" t="s">
        <v>504</v>
      </c>
      <c r="AF420" s="154" t="s">
        <v>504</v>
      </c>
    </row>
    <row r="421" spans="1:32">
      <c r="A421" s="286" t="s">
        <v>1048</v>
      </c>
      <c r="B421" s="154">
        <v>510152</v>
      </c>
      <c r="C421" s="154">
        <v>3</v>
      </c>
      <c r="D421" s="154">
        <v>68253</v>
      </c>
      <c r="E421" s="154" t="s">
        <v>504</v>
      </c>
      <c r="F421" s="154" t="s">
        <v>504</v>
      </c>
      <c r="G421" s="154" t="s">
        <v>504</v>
      </c>
      <c r="I421" s="286" t="s">
        <v>1048</v>
      </c>
      <c r="J421" s="154">
        <v>54493</v>
      </c>
      <c r="K421" s="154" t="s">
        <v>504</v>
      </c>
      <c r="L421" s="154">
        <v>207178</v>
      </c>
      <c r="M421" s="154">
        <v>1</v>
      </c>
      <c r="N421" s="154" t="s">
        <v>504</v>
      </c>
      <c r="O421" s="154">
        <v>23721</v>
      </c>
      <c r="Q421" s="286" t="s">
        <v>1048</v>
      </c>
      <c r="R421" s="154" t="s">
        <v>504</v>
      </c>
      <c r="S421" s="154" t="s">
        <v>504</v>
      </c>
      <c r="T421" s="154">
        <v>3</v>
      </c>
      <c r="U421" s="154" t="s">
        <v>504</v>
      </c>
      <c r="V421" s="154" t="s">
        <v>504</v>
      </c>
      <c r="W421" s="154">
        <v>156500</v>
      </c>
      <c r="X421" s="154" t="s">
        <v>504</v>
      </c>
      <c r="Z421" s="185" t="s">
        <v>1048</v>
      </c>
      <c r="AA421" s="350" t="s">
        <v>504</v>
      </c>
      <c r="AB421" s="154" t="s">
        <v>504</v>
      </c>
      <c r="AC421" s="154" t="s">
        <v>504</v>
      </c>
      <c r="AD421" s="154" t="s">
        <v>504</v>
      </c>
      <c r="AE421" s="154" t="s">
        <v>504</v>
      </c>
      <c r="AF421" s="154" t="s">
        <v>504</v>
      </c>
    </row>
    <row r="422" spans="1:32">
      <c r="A422" s="286" t="s">
        <v>1049</v>
      </c>
      <c r="B422" s="154">
        <v>464746</v>
      </c>
      <c r="C422" s="154">
        <v>15</v>
      </c>
      <c r="D422" s="154" t="s">
        <v>504</v>
      </c>
      <c r="E422" s="154" t="s">
        <v>504</v>
      </c>
      <c r="F422" s="154">
        <v>3</v>
      </c>
      <c r="G422" s="154" t="s">
        <v>504</v>
      </c>
      <c r="I422" s="286" t="s">
        <v>1049</v>
      </c>
      <c r="J422" s="154" t="s">
        <v>504</v>
      </c>
      <c r="K422" s="154" t="s">
        <v>504</v>
      </c>
      <c r="L422" s="154">
        <v>322635</v>
      </c>
      <c r="M422" s="154" t="s">
        <v>504</v>
      </c>
      <c r="N422" s="154" t="s">
        <v>504</v>
      </c>
      <c r="O422" s="154" t="s">
        <v>504</v>
      </c>
      <c r="Q422" s="286" t="s">
        <v>1049</v>
      </c>
      <c r="R422" s="154" t="s">
        <v>504</v>
      </c>
      <c r="S422" s="154" t="s">
        <v>504</v>
      </c>
      <c r="T422" s="154">
        <v>3</v>
      </c>
      <c r="U422" s="154" t="s">
        <v>504</v>
      </c>
      <c r="V422" s="154" t="s">
        <v>504</v>
      </c>
      <c r="W422" s="154">
        <v>142075</v>
      </c>
      <c r="X422" s="154" t="s">
        <v>504</v>
      </c>
      <c r="Z422" s="185" t="s">
        <v>1049</v>
      </c>
      <c r="AA422" s="350" t="s">
        <v>504</v>
      </c>
      <c r="AB422" s="154" t="s">
        <v>504</v>
      </c>
      <c r="AC422" s="154" t="s">
        <v>504</v>
      </c>
      <c r="AD422" s="154" t="s">
        <v>504</v>
      </c>
      <c r="AE422" s="154" t="s">
        <v>504</v>
      </c>
      <c r="AF422" s="154">
        <v>15</v>
      </c>
    </row>
    <row r="423" spans="1:32">
      <c r="A423" s="286" t="s">
        <v>1050</v>
      </c>
      <c r="B423" s="154">
        <v>535383</v>
      </c>
      <c r="C423" s="154" t="s">
        <v>504</v>
      </c>
      <c r="D423" s="154">
        <v>42752</v>
      </c>
      <c r="E423" s="154" t="s">
        <v>504</v>
      </c>
      <c r="F423" s="154" t="s">
        <v>504</v>
      </c>
      <c r="G423" s="154" t="s">
        <v>504</v>
      </c>
      <c r="I423" s="286" t="s">
        <v>1050</v>
      </c>
      <c r="J423" s="154">
        <v>39467</v>
      </c>
      <c r="K423" s="154" t="s">
        <v>504</v>
      </c>
      <c r="L423" s="154">
        <v>369967</v>
      </c>
      <c r="M423" s="154" t="s">
        <v>504</v>
      </c>
      <c r="N423" s="154" t="s">
        <v>504</v>
      </c>
      <c r="O423" s="154" t="s">
        <v>504</v>
      </c>
      <c r="Q423" s="286" t="s">
        <v>1050</v>
      </c>
      <c r="R423" s="154" t="s">
        <v>504</v>
      </c>
      <c r="S423" s="154" t="s">
        <v>504</v>
      </c>
      <c r="T423" s="154">
        <v>547</v>
      </c>
      <c r="U423" s="154" t="s">
        <v>504</v>
      </c>
      <c r="V423" s="154" t="s">
        <v>504</v>
      </c>
      <c r="W423" s="154">
        <v>82650</v>
      </c>
      <c r="X423" s="154" t="s">
        <v>504</v>
      </c>
      <c r="Z423" s="185" t="s">
        <v>1050</v>
      </c>
      <c r="AA423" s="350" t="s">
        <v>504</v>
      </c>
      <c r="AB423" s="154" t="s">
        <v>504</v>
      </c>
      <c r="AC423" s="154" t="s">
        <v>504</v>
      </c>
      <c r="AD423" s="154" t="s">
        <v>504</v>
      </c>
      <c r="AE423" s="154" t="s">
        <v>504</v>
      </c>
      <c r="AF423" s="154" t="s">
        <v>504</v>
      </c>
    </row>
    <row r="424" spans="1:32">
      <c r="A424" s="286" t="s">
        <v>1052</v>
      </c>
      <c r="B424" s="154">
        <v>171307</v>
      </c>
      <c r="C424" s="154">
        <v>15</v>
      </c>
      <c r="D424" s="154" t="s">
        <v>504</v>
      </c>
      <c r="E424" s="154" t="s">
        <v>504</v>
      </c>
      <c r="F424" s="154" t="s">
        <v>504</v>
      </c>
      <c r="G424" s="154" t="s">
        <v>504</v>
      </c>
      <c r="I424" s="286" t="s">
        <v>1052</v>
      </c>
      <c r="J424" s="154" t="s">
        <v>504</v>
      </c>
      <c r="K424" s="154" t="s">
        <v>504</v>
      </c>
      <c r="L424" s="154">
        <v>111239</v>
      </c>
      <c r="M424" s="154" t="s">
        <v>504</v>
      </c>
      <c r="N424" s="154" t="s">
        <v>504</v>
      </c>
      <c r="O424" s="154" t="s">
        <v>504</v>
      </c>
      <c r="Q424" s="286" t="s">
        <v>1052</v>
      </c>
      <c r="R424" s="154" t="s">
        <v>504</v>
      </c>
      <c r="S424" s="154" t="s">
        <v>504</v>
      </c>
      <c r="T424" s="154" t="s">
        <v>504</v>
      </c>
      <c r="U424" s="154" t="s">
        <v>504</v>
      </c>
      <c r="V424" s="154" t="s">
        <v>504</v>
      </c>
      <c r="W424" s="154">
        <v>60042</v>
      </c>
      <c r="X424" s="154" t="s">
        <v>504</v>
      </c>
      <c r="Z424" s="185" t="s">
        <v>1052</v>
      </c>
      <c r="AA424" s="350">
        <v>5</v>
      </c>
      <c r="AB424" s="154">
        <v>6</v>
      </c>
      <c r="AC424" s="154" t="s">
        <v>504</v>
      </c>
      <c r="AD424" s="154" t="s">
        <v>504</v>
      </c>
      <c r="AE424" s="154" t="s">
        <v>504</v>
      </c>
      <c r="AF424" s="154" t="s">
        <v>504</v>
      </c>
    </row>
    <row r="425" spans="1:32">
      <c r="A425" s="286" t="s">
        <v>1862</v>
      </c>
      <c r="B425" s="154">
        <v>8704</v>
      </c>
      <c r="C425" s="154" t="s">
        <v>504</v>
      </c>
      <c r="D425" s="154" t="s">
        <v>504</v>
      </c>
      <c r="E425" s="154" t="s">
        <v>504</v>
      </c>
      <c r="F425" s="154" t="s">
        <v>504</v>
      </c>
      <c r="G425" s="154" t="s">
        <v>504</v>
      </c>
      <c r="I425" s="286" t="s">
        <v>1862</v>
      </c>
      <c r="J425" s="154">
        <v>97</v>
      </c>
      <c r="K425" s="154" t="s">
        <v>504</v>
      </c>
      <c r="L425" s="154">
        <v>8607</v>
      </c>
      <c r="M425" s="154" t="s">
        <v>504</v>
      </c>
      <c r="N425" s="154" t="s">
        <v>504</v>
      </c>
      <c r="O425" s="154" t="s">
        <v>504</v>
      </c>
      <c r="Q425" s="286" t="s">
        <v>1862</v>
      </c>
      <c r="R425" s="154" t="s">
        <v>504</v>
      </c>
      <c r="S425" s="154" t="s">
        <v>504</v>
      </c>
      <c r="T425" s="154" t="s">
        <v>504</v>
      </c>
      <c r="U425" s="154" t="s">
        <v>504</v>
      </c>
      <c r="V425" s="154" t="s">
        <v>504</v>
      </c>
      <c r="W425" s="154" t="s">
        <v>504</v>
      </c>
      <c r="X425" s="154" t="s">
        <v>504</v>
      </c>
      <c r="Z425" s="185" t="s">
        <v>1862</v>
      </c>
      <c r="AA425" s="350" t="s">
        <v>504</v>
      </c>
      <c r="AB425" s="154" t="s">
        <v>504</v>
      </c>
      <c r="AC425" s="154" t="s">
        <v>504</v>
      </c>
      <c r="AD425" s="154" t="s">
        <v>504</v>
      </c>
      <c r="AE425" s="154" t="s">
        <v>504</v>
      </c>
      <c r="AF425" s="154" t="s">
        <v>504</v>
      </c>
    </row>
    <row r="426" spans="1:32">
      <c r="A426" s="286" t="s">
        <v>1054</v>
      </c>
      <c r="B426" s="154">
        <v>923997</v>
      </c>
      <c r="C426" s="154">
        <v>10</v>
      </c>
      <c r="D426" s="154" t="s">
        <v>504</v>
      </c>
      <c r="E426" s="154" t="s">
        <v>504</v>
      </c>
      <c r="F426" s="154" t="s">
        <v>504</v>
      </c>
      <c r="G426" s="154" t="s">
        <v>504</v>
      </c>
      <c r="I426" s="286" t="s">
        <v>1054</v>
      </c>
      <c r="J426" s="154">
        <v>114484</v>
      </c>
      <c r="K426" s="154" t="s">
        <v>504</v>
      </c>
      <c r="L426" s="154">
        <v>543118</v>
      </c>
      <c r="M426" s="154" t="s">
        <v>504</v>
      </c>
      <c r="N426" s="154" t="s">
        <v>504</v>
      </c>
      <c r="O426" s="154">
        <v>2</v>
      </c>
      <c r="Q426" s="286" t="s">
        <v>1054</v>
      </c>
      <c r="R426" s="154">
        <v>5</v>
      </c>
      <c r="S426" s="154">
        <v>2</v>
      </c>
      <c r="T426" s="154">
        <v>5414</v>
      </c>
      <c r="U426" s="154" t="s">
        <v>504</v>
      </c>
      <c r="V426" s="154" t="s">
        <v>504</v>
      </c>
      <c r="W426" s="154">
        <v>192360</v>
      </c>
      <c r="X426" s="154" t="s">
        <v>504</v>
      </c>
      <c r="Z426" s="185" t="s">
        <v>1054</v>
      </c>
      <c r="AA426" s="350">
        <v>15</v>
      </c>
      <c r="AB426" s="154">
        <v>120</v>
      </c>
      <c r="AC426" s="154" t="s">
        <v>504</v>
      </c>
      <c r="AD426" s="154" t="s">
        <v>504</v>
      </c>
      <c r="AE426" s="154" t="s">
        <v>504</v>
      </c>
      <c r="AF426" s="154">
        <v>68467</v>
      </c>
    </row>
    <row r="427" spans="1:32">
      <c r="A427" s="286" t="s">
        <v>1055</v>
      </c>
      <c r="B427" s="154">
        <v>346626</v>
      </c>
      <c r="C427" s="154">
        <v>4</v>
      </c>
      <c r="D427" s="154" t="s">
        <v>504</v>
      </c>
      <c r="E427" s="154" t="s">
        <v>504</v>
      </c>
      <c r="F427" s="154" t="s">
        <v>504</v>
      </c>
      <c r="G427" s="154" t="s">
        <v>504</v>
      </c>
      <c r="I427" s="286" t="s">
        <v>1055</v>
      </c>
      <c r="J427" s="154">
        <v>67587</v>
      </c>
      <c r="K427" s="154" t="s">
        <v>504</v>
      </c>
      <c r="L427" s="154">
        <v>137270</v>
      </c>
      <c r="M427" s="154" t="s">
        <v>504</v>
      </c>
      <c r="N427" s="154" t="s">
        <v>504</v>
      </c>
      <c r="O427" s="154" t="s">
        <v>504</v>
      </c>
      <c r="Q427" s="286" t="s">
        <v>1055</v>
      </c>
      <c r="R427" s="154" t="s">
        <v>504</v>
      </c>
      <c r="S427" s="154" t="s">
        <v>504</v>
      </c>
      <c r="T427" s="154" t="s">
        <v>504</v>
      </c>
      <c r="U427" s="154" t="s">
        <v>504</v>
      </c>
      <c r="V427" s="154" t="s">
        <v>504</v>
      </c>
      <c r="W427" s="154">
        <v>73298</v>
      </c>
      <c r="X427" s="154" t="s">
        <v>504</v>
      </c>
      <c r="Z427" s="185" t="s">
        <v>1055</v>
      </c>
      <c r="AA427" s="350" t="s">
        <v>504</v>
      </c>
      <c r="AB427" s="154" t="s">
        <v>504</v>
      </c>
      <c r="AC427" s="154" t="s">
        <v>504</v>
      </c>
      <c r="AD427" s="154" t="s">
        <v>504</v>
      </c>
      <c r="AE427" s="154" t="s">
        <v>504</v>
      </c>
      <c r="AF427" s="154">
        <v>68467</v>
      </c>
    </row>
    <row r="428" spans="1:32">
      <c r="A428" s="286" t="s">
        <v>1056</v>
      </c>
      <c r="B428" s="154">
        <v>141924</v>
      </c>
      <c r="C428" s="154" t="s">
        <v>504</v>
      </c>
      <c r="D428" s="154" t="s">
        <v>504</v>
      </c>
      <c r="E428" s="154" t="s">
        <v>504</v>
      </c>
      <c r="F428" s="154" t="s">
        <v>504</v>
      </c>
      <c r="G428" s="154" t="s">
        <v>504</v>
      </c>
      <c r="I428" s="286" t="s">
        <v>1056</v>
      </c>
      <c r="J428" s="154" t="s">
        <v>504</v>
      </c>
      <c r="K428" s="154" t="s">
        <v>504</v>
      </c>
      <c r="L428" s="154">
        <v>72471</v>
      </c>
      <c r="M428" s="154" t="s">
        <v>504</v>
      </c>
      <c r="N428" s="154" t="s">
        <v>504</v>
      </c>
      <c r="O428" s="154" t="s">
        <v>504</v>
      </c>
      <c r="Q428" s="286" t="s">
        <v>1056</v>
      </c>
      <c r="R428" s="154">
        <v>5</v>
      </c>
      <c r="S428" s="154" t="s">
        <v>504</v>
      </c>
      <c r="T428" s="154" t="s">
        <v>504</v>
      </c>
      <c r="U428" s="154" t="s">
        <v>504</v>
      </c>
      <c r="V428" s="154" t="s">
        <v>504</v>
      </c>
      <c r="W428" s="154">
        <v>69448</v>
      </c>
      <c r="X428" s="154" t="s">
        <v>504</v>
      </c>
      <c r="Z428" s="185" t="s">
        <v>1056</v>
      </c>
      <c r="AA428" s="350" t="s">
        <v>504</v>
      </c>
      <c r="AB428" s="154" t="s">
        <v>504</v>
      </c>
      <c r="AC428" s="154" t="s">
        <v>504</v>
      </c>
      <c r="AD428" s="154" t="s">
        <v>504</v>
      </c>
      <c r="AE428" s="154" t="s">
        <v>504</v>
      </c>
      <c r="AF428" s="154" t="s">
        <v>504</v>
      </c>
    </row>
    <row r="429" spans="1:32">
      <c r="A429" s="286" t="s">
        <v>1058</v>
      </c>
      <c r="B429" s="154">
        <v>117626</v>
      </c>
      <c r="C429" s="154" t="s">
        <v>504</v>
      </c>
      <c r="D429" s="154" t="s">
        <v>504</v>
      </c>
      <c r="E429" s="154" t="s">
        <v>504</v>
      </c>
      <c r="F429" s="154" t="s">
        <v>504</v>
      </c>
      <c r="G429" s="154" t="s">
        <v>504</v>
      </c>
      <c r="I429" s="286" t="s">
        <v>1058</v>
      </c>
      <c r="J429" s="154" t="s">
        <v>504</v>
      </c>
      <c r="K429" s="154" t="s">
        <v>504</v>
      </c>
      <c r="L429" s="154">
        <v>117083</v>
      </c>
      <c r="M429" s="154" t="s">
        <v>504</v>
      </c>
      <c r="N429" s="154" t="s">
        <v>504</v>
      </c>
      <c r="O429" s="154" t="s">
        <v>504</v>
      </c>
      <c r="Q429" s="286" t="s">
        <v>1058</v>
      </c>
      <c r="R429" s="154" t="s">
        <v>504</v>
      </c>
      <c r="S429" s="154" t="s">
        <v>504</v>
      </c>
      <c r="T429" s="154">
        <v>543</v>
      </c>
      <c r="U429" s="154" t="s">
        <v>504</v>
      </c>
      <c r="V429" s="154" t="s">
        <v>504</v>
      </c>
      <c r="W429" s="154" t="s">
        <v>504</v>
      </c>
      <c r="X429" s="154" t="s">
        <v>504</v>
      </c>
      <c r="Z429" s="185" t="s">
        <v>1058</v>
      </c>
      <c r="AA429" s="350" t="s">
        <v>504</v>
      </c>
      <c r="AB429" s="154" t="s">
        <v>504</v>
      </c>
      <c r="AC429" s="154" t="s">
        <v>504</v>
      </c>
      <c r="AD429" s="154" t="s">
        <v>504</v>
      </c>
      <c r="AE429" s="154" t="s">
        <v>504</v>
      </c>
      <c r="AF429" s="154" t="s">
        <v>504</v>
      </c>
    </row>
    <row r="430" spans="1:32">
      <c r="A430" s="286" t="s">
        <v>1060</v>
      </c>
      <c r="B430" s="154">
        <v>233833</v>
      </c>
      <c r="C430" s="154">
        <v>1</v>
      </c>
      <c r="D430" s="154" t="s">
        <v>504</v>
      </c>
      <c r="E430" s="154" t="s">
        <v>504</v>
      </c>
      <c r="F430" s="154" t="s">
        <v>504</v>
      </c>
      <c r="G430" s="154" t="s">
        <v>504</v>
      </c>
      <c r="I430" s="286" t="s">
        <v>1060</v>
      </c>
      <c r="J430" s="154">
        <v>26953</v>
      </c>
      <c r="K430" s="154" t="s">
        <v>504</v>
      </c>
      <c r="L430" s="154">
        <v>155643</v>
      </c>
      <c r="M430" s="154" t="s">
        <v>504</v>
      </c>
      <c r="N430" s="154" t="s">
        <v>504</v>
      </c>
      <c r="O430" s="154" t="s">
        <v>504</v>
      </c>
      <c r="Q430" s="286" t="s">
        <v>1060</v>
      </c>
      <c r="R430" s="154" t="s">
        <v>504</v>
      </c>
      <c r="S430" s="154" t="s">
        <v>504</v>
      </c>
      <c r="T430" s="154">
        <v>4779</v>
      </c>
      <c r="U430" s="154" t="s">
        <v>504</v>
      </c>
      <c r="V430" s="154" t="s">
        <v>504</v>
      </c>
      <c r="W430" s="154">
        <v>46457</v>
      </c>
      <c r="X430" s="154" t="s">
        <v>504</v>
      </c>
      <c r="Z430" s="185" t="s">
        <v>1060</v>
      </c>
      <c r="AA430" s="350" t="s">
        <v>504</v>
      </c>
      <c r="AB430" s="154" t="s">
        <v>504</v>
      </c>
      <c r="AC430" s="154" t="s">
        <v>504</v>
      </c>
      <c r="AD430" s="154" t="s">
        <v>504</v>
      </c>
      <c r="AE430" s="154" t="s">
        <v>504</v>
      </c>
      <c r="AF430" s="154" t="s">
        <v>504</v>
      </c>
    </row>
    <row r="431" spans="1:32">
      <c r="A431" s="286" t="s">
        <v>1061</v>
      </c>
      <c r="B431" s="154">
        <v>23149</v>
      </c>
      <c r="C431" s="154" t="s">
        <v>504</v>
      </c>
      <c r="D431" s="154" t="s">
        <v>504</v>
      </c>
      <c r="E431" s="154" t="s">
        <v>504</v>
      </c>
      <c r="F431" s="154" t="s">
        <v>504</v>
      </c>
      <c r="G431" s="154" t="s">
        <v>504</v>
      </c>
      <c r="I431" s="286" t="s">
        <v>1061</v>
      </c>
      <c r="J431" s="154">
        <v>19943</v>
      </c>
      <c r="K431" s="154" t="s">
        <v>504</v>
      </c>
      <c r="L431" s="154" t="s">
        <v>504</v>
      </c>
      <c r="M431" s="154" t="s">
        <v>504</v>
      </c>
      <c r="N431" s="154" t="s">
        <v>504</v>
      </c>
      <c r="O431" s="154" t="s">
        <v>504</v>
      </c>
      <c r="Q431" s="286" t="s">
        <v>1061</v>
      </c>
      <c r="R431" s="154" t="s">
        <v>504</v>
      </c>
      <c r="S431" s="154" t="s">
        <v>504</v>
      </c>
      <c r="T431" s="154">
        <v>85</v>
      </c>
      <c r="U431" s="154" t="s">
        <v>504</v>
      </c>
      <c r="V431" s="154" t="s">
        <v>504</v>
      </c>
      <c r="W431" s="154">
        <v>3121</v>
      </c>
      <c r="X431" s="154" t="s">
        <v>504</v>
      </c>
      <c r="Z431" s="185" t="s">
        <v>1061</v>
      </c>
      <c r="AA431" s="350" t="s">
        <v>504</v>
      </c>
      <c r="AB431" s="154" t="s">
        <v>504</v>
      </c>
      <c r="AC431" s="154" t="s">
        <v>504</v>
      </c>
      <c r="AD431" s="154" t="s">
        <v>504</v>
      </c>
      <c r="AE431" s="154" t="s">
        <v>504</v>
      </c>
      <c r="AF431" s="154" t="s">
        <v>504</v>
      </c>
    </row>
    <row r="432" spans="1:32">
      <c r="A432" s="286" t="s">
        <v>1063</v>
      </c>
      <c r="B432" s="154">
        <v>60639</v>
      </c>
      <c r="C432" s="154" t="s">
        <v>504</v>
      </c>
      <c r="D432" s="154" t="s">
        <v>504</v>
      </c>
      <c r="E432" s="154" t="s">
        <v>504</v>
      </c>
      <c r="F432" s="154" t="s">
        <v>504</v>
      </c>
      <c r="G432" s="154" t="s">
        <v>504</v>
      </c>
      <c r="I432" s="286" t="s">
        <v>1063</v>
      </c>
      <c r="J432" s="154" t="s">
        <v>504</v>
      </c>
      <c r="K432" s="154" t="s">
        <v>504</v>
      </c>
      <c r="L432" s="154">
        <v>60632</v>
      </c>
      <c r="M432" s="154" t="s">
        <v>504</v>
      </c>
      <c r="N432" s="154" t="s">
        <v>504</v>
      </c>
      <c r="O432" s="154" t="s">
        <v>504</v>
      </c>
      <c r="Q432" s="286" t="s">
        <v>1063</v>
      </c>
      <c r="R432" s="154" t="s">
        <v>504</v>
      </c>
      <c r="S432" s="154" t="s">
        <v>504</v>
      </c>
      <c r="T432" s="154" t="s">
        <v>504</v>
      </c>
      <c r="U432" s="154" t="s">
        <v>504</v>
      </c>
      <c r="V432" s="154" t="s">
        <v>504</v>
      </c>
      <c r="W432" s="154" t="s">
        <v>504</v>
      </c>
      <c r="X432" s="154" t="s">
        <v>504</v>
      </c>
      <c r="Z432" s="185" t="s">
        <v>1063</v>
      </c>
      <c r="AA432" s="350" t="s">
        <v>504</v>
      </c>
      <c r="AB432" s="154">
        <v>7</v>
      </c>
      <c r="AC432" s="154" t="s">
        <v>504</v>
      </c>
      <c r="AD432" s="154" t="s">
        <v>504</v>
      </c>
      <c r="AE432" s="154" t="s">
        <v>504</v>
      </c>
      <c r="AF432" s="154" t="s">
        <v>504</v>
      </c>
    </row>
    <row r="433" spans="1:32">
      <c r="A433" s="286" t="s">
        <v>1064</v>
      </c>
      <c r="B433" s="154">
        <v>519802</v>
      </c>
      <c r="C433" s="154">
        <v>13</v>
      </c>
      <c r="D433" s="154" t="s">
        <v>504</v>
      </c>
      <c r="E433" s="154" t="s">
        <v>504</v>
      </c>
      <c r="F433" s="154" t="s">
        <v>504</v>
      </c>
      <c r="G433" s="154" t="s">
        <v>504</v>
      </c>
      <c r="I433" s="286" t="s">
        <v>1064</v>
      </c>
      <c r="J433" s="154" t="s">
        <v>504</v>
      </c>
      <c r="K433" s="154" t="s">
        <v>504</v>
      </c>
      <c r="L433" s="154">
        <v>343225</v>
      </c>
      <c r="M433" s="154" t="s">
        <v>504</v>
      </c>
      <c r="N433" s="154" t="s">
        <v>504</v>
      </c>
      <c r="O433" s="154" t="s">
        <v>504</v>
      </c>
      <c r="Q433" s="286" t="s">
        <v>1064</v>
      </c>
      <c r="R433" s="154">
        <v>3</v>
      </c>
      <c r="S433" s="154" t="s">
        <v>504</v>
      </c>
      <c r="T433" s="154" t="s">
        <v>504</v>
      </c>
      <c r="U433" s="154" t="s">
        <v>504</v>
      </c>
      <c r="V433" s="154">
        <v>9</v>
      </c>
      <c r="W433" s="154">
        <v>176407</v>
      </c>
      <c r="X433" s="154" t="s">
        <v>504</v>
      </c>
      <c r="Z433" s="185" t="s">
        <v>1064</v>
      </c>
      <c r="AA433" s="350" t="s">
        <v>504</v>
      </c>
      <c r="AB433" s="154">
        <v>145</v>
      </c>
      <c r="AC433" s="154" t="s">
        <v>504</v>
      </c>
      <c r="AD433" s="154" t="s">
        <v>504</v>
      </c>
      <c r="AE433" s="154" t="s">
        <v>504</v>
      </c>
      <c r="AF433" s="154" t="s">
        <v>504</v>
      </c>
    </row>
    <row r="434" spans="1:32">
      <c r="A434" s="286" t="s">
        <v>1065</v>
      </c>
      <c r="B434" s="154">
        <v>14466</v>
      </c>
      <c r="C434" s="154" t="s">
        <v>504</v>
      </c>
      <c r="D434" s="154" t="s">
        <v>504</v>
      </c>
      <c r="E434" s="154" t="s">
        <v>504</v>
      </c>
      <c r="F434" s="154" t="s">
        <v>504</v>
      </c>
      <c r="G434" s="154" t="s">
        <v>504</v>
      </c>
      <c r="I434" s="286" t="s">
        <v>1065</v>
      </c>
      <c r="J434" s="154" t="s">
        <v>504</v>
      </c>
      <c r="K434" s="154" t="s">
        <v>504</v>
      </c>
      <c r="L434" s="154">
        <v>14390</v>
      </c>
      <c r="M434" s="154" t="s">
        <v>504</v>
      </c>
      <c r="N434" s="154" t="s">
        <v>504</v>
      </c>
      <c r="O434" s="154" t="s">
        <v>504</v>
      </c>
      <c r="Q434" s="286" t="s">
        <v>1065</v>
      </c>
      <c r="R434" s="154" t="s">
        <v>504</v>
      </c>
      <c r="S434" s="154" t="s">
        <v>504</v>
      </c>
      <c r="T434" s="154" t="s">
        <v>504</v>
      </c>
      <c r="U434" s="154" t="s">
        <v>504</v>
      </c>
      <c r="V434" s="154" t="s">
        <v>504</v>
      </c>
      <c r="W434" s="154">
        <v>76</v>
      </c>
      <c r="X434" s="154" t="s">
        <v>504</v>
      </c>
      <c r="Z434" s="185" t="s">
        <v>1065</v>
      </c>
      <c r="AA434" s="350" t="s">
        <v>504</v>
      </c>
      <c r="AB434" s="154" t="s">
        <v>504</v>
      </c>
      <c r="AC434" s="154" t="s">
        <v>504</v>
      </c>
      <c r="AD434" s="154" t="s">
        <v>504</v>
      </c>
      <c r="AE434" s="154" t="s">
        <v>504</v>
      </c>
      <c r="AF434" s="154" t="s">
        <v>504</v>
      </c>
    </row>
    <row r="435" spans="1:32">
      <c r="A435" s="286" t="s">
        <v>1066</v>
      </c>
      <c r="B435" s="154">
        <v>505160</v>
      </c>
      <c r="C435" s="154">
        <v>3</v>
      </c>
      <c r="D435" s="154" t="s">
        <v>504</v>
      </c>
      <c r="E435" s="154" t="s">
        <v>504</v>
      </c>
      <c r="F435" s="154" t="s">
        <v>504</v>
      </c>
      <c r="G435" s="154" t="s">
        <v>504</v>
      </c>
      <c r="I435" s="286" t="s">
        <v>1066</v>
      </c>
      <c r="J435" s="154" t="s">
        <v>504</v>
      </c>
      <c r="K435" s="154" t="s">
        <v>504</v>
      </c>
      <c r="L435" s="154">
        <v>328826</v>
      </c>
      <c r="M435" s="154" t="s">
        <v>504</v>
      </c>
      <c r="N435" s="154" t="s">
        <v>504</v>
      </c>
      <c r="O435" s="154" t="s">
        <v>504</v>
      </c>
      <c r="Q435" s="286" t="s">
        <v>1066</v>
      </c>
      <c r="R435" s="154" t="s">
        <v>504</v>
      </c>
      <c r="S435" s="154" t="s">
        <v>504</v>
      </c>
      <c r="T435" s="154" t="s">
        <v>504</v>
      </c>
      <c r="U435" s="154" t="s">
        <v>504</v>
      </c>
      <c r="V435" s="154" t="s">
        <v>504</v>
      </c>
      <c r="W435" s="154">
        <v>176331</v>
      </c>
      <c r="X435" s="154" t="s">
        <v>504</v>
      </c>
      <c r="Z435" s="185" t="s">
        <v>1066</v>
      </c>
      <c r="AA435" s="350" t="s">
        <v>504</v>
      </c>
      <c r="AB435" s="154" t="s">
        <v>504</v>
      </c>
      <c r="AC435" s="154" t="s">
        <v>504</v>
      </c>
      <c r="AD435" s="154" t="s">
        <v>504</v>
      </c>
      <c r="AE435" s="154" t="s">
        <v>504</v>
      </c>
      <c r="AF435" s="154" t="s">
        <v>504</v>
      </c>
    </row>
    <row r="436" spans="1:32">
      <c r="A436" s="286" t="s">
        <v>1067</v>
      </c>
      <c r="B436" s="154">
        <v>448916</v>
      </c>
      <c r="C436" s="154">
        <v>4</v>
      </c>
      <c r="D436" s="154" t="s">
        <v>504</v>
      </c>
      <c r="E436" s="154" t="s">
        <v>504</v>
      </c>
      <c r="F436" s="154" t="s">
        <v>504</v>
      </c>
      <c r="G436" s="154" t="s">
        <v>504</v>
      </c>
      <c r="I436" s="286" t="s">
        <v>1067</v>
      </c>
      <c r="J436" s="154" t="s">
        <v>504</v>
      </c>
      <c r="K436" s="154" t="s">
        <v>504</v>
      </c>
      <c r="L436" s="154">
        <v>403227</v>
      </c>
      <c r="M436" s="154">
        <v>2</v>
      </c>
      <c r="N436" s="154" t="s">
        <v>504</v>
      </c>
      <c r="O436" s="154" t="s">
        <v>504</v>
      </c>
      <c r="Q436" s="286" t="s">
        <v>1067</v>
      </c>
      <c r="R436" s="154" t="s">
        <v>504</v>
      </c>
      <c r="S436" s="154" t="s">
        <v>504</v>
      </c>
      <c r="T436" s="154">
        <v>4</v>
      </c>
      <c r="U436" s="154" t="s">
        <v>504</v>
      </c>
      <c r="V436" s="154" t="s">
        <v>504</v>
      </c>
      <c r="W436" s="154">
        <v>45314</v>
      </c>
      <c r="X436" s="154" t="s">
        <v>504</v>
      </c>
      <c r="Z436" s="185" t="s">
        <v>1067</v>
      </c>
      <c r="AA436" s="350" t="s">
        <v>504</v>
      </c>
      <c r="AB436" s="154">
        <v>362</v>
      </c>
      <c r="AC436" s="154" t="s">
        <v>504</v>
      </c>
      <c r="AD436" s="154" t="s">
        <v>504</v>
      </c>
      <c r="AE436" s="154" t="s">
        <v>504</v>
      </c>
      <c r="AF436" s="154">
        <v>3</v>
      </c>
    </row>
    <row r="437" spans="1:32">
      <c r="A437" s="286" t="s">
        <v>1863</v>
      </c>
      <c r="B437" s="154">
        <v>9109</v>
      </c>
      <c r="C437" s="154" t="s">
        <v>504</v>
      </c>
      <c r="D437" s="154" t="s">
        <v>504</v>
      </c>
      <c r="E437" s="154" t="s">
        <v>504</v>
      </c>
      <c r="F437" s="154" t="s">
        <v>504</v>
      </c>
      <c r="G437" s="154" t="s">
        <v>504</v>
      </c>
      <c r="I437" s="286" t="s">
        <v>1863</v>
      </c>
      <c r="J437" s="154" t="s">
        <v>504</v>
      </c>
      <c r="K437" s="154" t="s">
        <v>504</v>
      </c>
      <c r="L437" s="154">
        <v>9109</v>
      </c>
      <c r="M437" s="154" t="s">
        <v>504</v>
      </c>
      <c r="N437" s="154" t="s">
        <v>504</v>
      </c>
      <c r="O437" s="154" t="s">
        <v>504</v>
      </c>
      <c r="Q437" s="286" t="s">
        <v>1863</v>
      </c>
      <c r="R437" s="154" t="s">
        <v>504</v>
      </c>
      <c r="S437" s="154" t="s">
        <v>504</v>
      </c>
      <c r="T437" s="154" t="s">
        <v>504</v>
      </c>
      <c r="U437" s="154" t="s">
        <v>504</v>
      </c>
      <c r="V437" s="154" t="s">
        <v>504</v>
      </c>
      <c r="W437" s="154" t="s">
        <v>504</v>
      </c>
      <c r="X437" s="154" t="s">
        <v>504</v>
      </c>
      <c r="Z437" s="185" t="s">
        <v>1863</v>
      </c>
      <c r="AA437" s="350" t="s">
        <v>504</v>
      </c>
      <c r="AB437" s="154" t="s">
        <v>504</v>
      </c>
      <c r="AC437" s="154" t="s">
        <v>504</v>
      </c>
      <c r="AD437" s="154" t="s">
        <v>504</v>
      </c>
      <c r="AE437" s="154" t="s">
        <v>504</v>
      </c>
      <c r="AF437" s="154" t="s">
        <v>504</v>
      </c>
    </row>
    <row r="438" spans="1:32">
      <c r="A438" s="286" t="s">
        <v>1068</v>
      </c>
      <c r="B438" s="154">
        <v>157805</v>
      </c>
      <c r="C438" s="154" t="s">
        <v>504</v>
      </c>
      <c r="D438" s="154" t="s">
        <v>504</v>
      </c>
      <c r="E438" s="154" t="s">
        <v>504</v>
      </c>
      <c r="F438" s="154" t="s">
        <v>504</v>
      </c>
      <c r="G438" s="154" t="s">
        <v>504</v>
      </c>
      <c r="I438" s="286" t="s">
        <v>1068</v>
      </c>
      <c r="J438" s="154" t="s">
        <v>504</v>
      </c>
      <c r="K438" s="154" t="s">
        <v>504</v>
      </c>
      <c r="L438" s="154">
        <v>157805</v>
      </c>
      <c r="M438" s="154" t="s">
        <v>504</v>
      </c>
      <c r="N438" s="154" t="s">
        <v>504</v>
      </c>
      <c r="O438" s="154" t="s">
        <v>504</v>
      </c>
      <c r="Q438" s="286" t="s">
        <v>1068</v>
      </c>
      <c r="R438" s="154" t="s">
        <v>504</v>
      </c>
      <c r="S438" s="154" t="s">
        <v>504</v>
      </c>
      <c r="T438" s="154" t="s">
        <v>504</v>
      </c>
      <c r="U438" s="154" t="s">
        <v>504</v>
      </c>
      <c r="V438" s="154" t="s">
        <v>504</v>
      </c>
      <c r="W438" s="154" t="s">
        <v>504</v>
      </c>
      <c r="X438" s="154" t="s">
        <v>504</v>
      </c>
      <c r="Z438" s="185" t="s">
        <v>1068</v>
      </c>
      <c r="AA438" s="350" t="s">
        <v>504</v>
      </c>
      <c r="AB438" s="154" t="s">
        <v>504</v>
      </c>
      <c r="AC438" s="154" t="s">
        <v>504</v>
      </c>
      <c r="AD438" s="154" t="s">
        <v>504</v>
      </c>
      <c r="AE438" s="154" t="s">
        <v>504</v>
      </c>
      <c r="AF438" s="154" t="s">
        <v>504</v>
      </c>
    </row>
    <row r="439" spans="1:32">
      <c r="A439" s="286" t="s">
        <v>1069</v>
      </c>
      <c r="B439" s="154">
        <v>273357</v>
      </c>
      <c r="C439" s="154" t="s">
        <v>504</v>
      </c>
      <c r="D439" s="154" t="s">
        <v>504</v>
      </c>
      <c r="E439" s="154" t="s">
        <v>504</v>
      </c>
      <c r="F439" s="154" t="s">
        <v>504</v>
      </c>
      <c r="G439" s="154" t="s">
        <v>504</v>
      </c>
      <c r="I439" s="286" t="s">
        <v>1069</v>
      </c>
      <c r="J439" s="154" t="s">
        <v>504</v>
      </c>
      <c r="K439" s="154" t="s">
        <v>504</v>
      </c>
      <c r="L439" s="154">
        <v>228043</v>
      </c>
      <c r="M439" s="154" t="s">
        <v>504</v>
      </c>
      <c r="N439" s="154" t="s">
        <v>504</v>
      </c>
      <c r="O439" s="154" t="s">
        <v>504</v>
      </c>
      <c r="Q439" s="286" t="s">
        <v>1069</v>
      </c>
      <c r="R439" s="154" t="s">
        <v>504</v>
      </c>
      <c r="S439" s="154" t="s">
        <v>504</v>
      </c>
      <c r="T439" s="154" t="s">
        <v>504</v>
      </c>
      <c r="U439" s="154" t="s">
        <v>504</v>
      </c>
      <c r="V439" s="154" t="s">
        <v>504</v>
      </c>
      <c r="W439" s="154">
        <v>45314</v>
      </c>
      <c r="X439" s="154" t="s">
        <v>504</v>
      </c>
      <c r="Z439" s="185" t="s">
        <v>1069</v>
      </c>
      <c r="AA439" s="350" t="s">
        <v>504</v>
      </c>
      <c r="AB439" s="154" t="s">
        <v>504</v>
      </c>
      <c r="AC439" s="154" t="s">
        <v>504</v>
      </c>
      <c r="AD439" s="154" t="s">
        <v>504</v>
      </c>
      <c r="AE439" s="154" t="s">
        <v>504</v>
      </c>
      <c r="AF439" s="154" t="s">
        <v>504</v>
      </c>
    </row>
    <row r="440" spans="1:32">
      <c r="A440" s="286" t="s">
        <v>1864</v>
      </c>
      <c r="B440" s="154">
        <v>8272</v>
      </c>
      <c r="C440" s="154">
        <v>2</v>
      </c>
      <c r="D440" s="154" t="s">
        <v>504</v>
      </c>
      <c r="E440" s="154" t="s">
        <v>504</v>
      </c>
      <c r="F440" s="154" t="s">
        <v>504</v>
      </c>
      <c r="G440" s="154" t="s">
        <v>504</v>
      </c>
      <c r="I440" s="286" t="s">
        <v>1864</v>
      </c>
      <c r="J440" s="154" t="s">
        <v>504</v>
      </c>
      <c r="K440" s="154" t="s">
        <v>504</v>
      </c>
      <c r="L440" s="154">
        <v>8270</v>
      </c>
      <c r="M440" s="154" t="s">
        <v>504</v>
      </c>
      <c r="N440" s="154" t="s">
        <v>504</v>
      </c>
      <c r="O440" s="154" t="s">
        <v>504</v>
      </c>
      <c r="Q440" s="286" t="s">
        <v>1864</v>
      </c>
      <c r="R440" s="154" t="s">
        <v>504</v>
      </c>
      <c r="S440" s="154" t="s">
        <v>504</v>
      </c>
      <c r="T440" s="154" t="s">
        <v>504</v>
      </c>
      <c r="U440" s="154" t="s">
        <v>504</v>
      </c>
      <c r="V440" s="154" t="s">
        <v>504</v>
      </c>
      <c r="W440" s="154" t="s">
        <v>504</v>
      </c>
      <c r="X440" s="154" t="s">
        <v>504</v>
      </c>
      <c r="Z440" s="185" t="s">
        <v>1864</v>
      </c>
      <c r="AA440" s="350" t="s">
        <v>504</v>
      </c>
      <c r="AB440" s="154" t="s">
        <v>504</v>
      </c>
      <c r="AC440" s="154" t="s">
        <v>504</v>
      </c>
      <c r="AD440" s="154" t="s">
        <v>504</v>
      </c>
      <c r="AE440" s="154" t="s">
        <v>504</v>
      </c>
      <c r="AF440" s="154" t="s">
        <v>504</v>
      </c>
    </row>
    <row r="441" spans="1:32">
      <c r="A441" s="286" t="s">
        <v>1070</v>
      </c>
      <c r="B441" s="154">
        <v>175428</v>
      </c>
      <c r="C441" s="154">
        <v>3</v>
      </c>
      <c r="D441" s="154" t="s">
        <v>504</v>
      </c>
      <c r="E441" s="154" t="s">
        <v>504</v>
      </c>
      <c r="F441" s="154" t="s">
        <v>504</v>
      </c>
      <c r="G441" s="154" t="s">
        <v>504</v>
      </c>
      <c r="I441" s="286" t="s">
        <v>1070</v>
      </c>
      <c r="J441" s="154" t="s">
        <v>504</v>
      </c>
      <c r="K441" s="154" t="s">
        <v>504</v>
      </c>
      <c r="L441" s="154">
        <v>171852</v>
      </c>
      <c r="M441" s="154" t="s">
        <v>504</v>
      </c>
      <c r="N441" s="154" t="s">
        <v>504</v>
      </c>
      <c r="O441" s="154" t="s">
        <v>504</v>
      </c>
      <c r="Q441" s="286" t="s">
        <v>1070</v>
      </c>
      <c r="R441" s="154" t="s">
        <v>504</v>
      </c>
      <c r="S441" s="154">
        <v>1</v>
      </c>
      <c r="T441" s="154">
        <v>3560</v>
      </c>
      <c r="U441" s="154" t="s">
        <v>504</v>
      </c>
      <c r="V441" s="154" t="s">
        <v>504</v>
      </c>
      <c r="W441" s="154">
        <v>6</v>
      </c>
      <c r="X441" s="154" t="s">
        <v>504</v>
      </c>
      <c r="Z441" s="185" t="s">
        <v>1070</v>
      </c>
      <c r="AA441" s="350" t="s">
        <v>504</v>
      </c>
      <c r="AB441" s="154" t="s">
        <v>504</v>
      </c>
      <c r="AC441" s="154" t="s">
        <v>504</v>
      </c>
      <c r="AD441" s="154" t="s">
        <v>504</v>
      </c>
      <c r="AE441" s="154" t="s">
        <v>504</v>
      </c>
      <c r="AF441" s="154">
        <v>6</v>
      </c>
    </row>
    <row r="442" spans="1:32">
      <c r="A442" s="286" t="s">
        <v>1071</v>
      </c>
      <c r="B442" s="154">
        <v>17113</v>
      </c>
      <c r="C442" s="154" t="s">
        <v>504</v>
      </c>
      <c r="D442" s="154" t="s">
        <v>504</v>
      </c>
      <c r="E442" s="154" t="s">
        <v>504</v>
      </c>
      <c r="F442" s="154" t="s">
        <v>504</v>
      </c>
      <c r="G442" s="154" t="s">
        <v>504</v>
      </c>
      <c r="I442" s="286" t="s">
        <v>1071</v>
      </c>
      <c r="J442" s="154" t="s">
        <v>504</v>
      </c>
      <c r="K442" s="154" t="s">
        <v>504</v>
      </c>
      <c r="L442" s="154">
        <v>17107</v>
      </c>
      <c r="M442" s="154" t="s">
        <v>504</v>
      </c>
      <c r="N442" s="154" t="s">
        <v>504</v>
      </c>
      <c r="O442" s="154" t="s">
        <v>504</v>
      </c>
      <c r="Q442" s="286" t="s">
        <v>1071</v>
      </c>
      <c r="R442" s="154" t="s">
        <v>504</v>
      </c>
      <c r="S442" s="154" t="s">
        <v>504</v>
      </c>
      <c r="T442" s="154" t="s">
        <v>504</v>
      </c>
      <c r="U442" s="154" t="s">
        <v>504</v>
      </c>
      <c r="V442" s="154" t="s">
        <v>504</v>
      </c>
      <c r="W442" s="154" t="s">
        <v>504</v>
      </c>
      <c r="X442" s="154" t="s">
        <v>504</v>
      </c>
      <c r="Z442" s="185" t="s">
        <v>1071</v>
      </c>
      <c r="AA442" s="350" t="s">
        <v>504</v>
      </c>
      <c r="AB442" s="154" t="s">
        <v>504</v>
      </c>
      <c r="AC442" s="154" t="s">
        <v>504</v>
      </c>
      <c r="AD442" s="154" t="s">
        <v>504</v>
      </c>
      <c r="AE442" s="154" t="s">
        <v>504</v>
      </c>
      <c r="AF442" s="154">
        <v>6</v>
      </c>
    </row>
    <row r="443" spans="1:32">
      <c r="A443" s="286" t="s">
        <v>1072</v>
      </c>
      <c r="B443" s="154">
        <v>158303</v>
      </c>
      <c r="C443" s="154" t="s">
        <v>504</v>
      </c>
      <c r="D443" s="154" t="s">
        <v>504</v>
      </c>
      <c r="E443" s="154" t="s">
        <v>504</v>
      </c>
      <c r="F443" s="154" t="s">
        <v>504</v>
      </c>
      <c r="G443" s="154" t="s">
        <v>504</v>
      </c>
      <c r="I443" s="286" t="s">
        <v>1072</v>
      </c>
      <c r="J443" s="154" t="s">
        <v>504</v>
      </c>
      <c r="K443" s="154" t="s">
        <v>504</v>
      </c>
      <c r="L443" s="154">
        <v>154743</v>
      </c>
      <c r="M443" s="154" t="s">
        <v>504</v>
      </c>
      <c r="N443" s="154" t="s">
        <v>504</v>
      </c>
      <c r="O443" s="154" t="s">
        <v>504</v>
      </c>
      <c r="Q443" s="286" t="s">
        <v>1072</v>
      </c>
      <c r="R443" s="154" t="s">
        <v>504</v>
      </c>
      <c r="S443" s="154" t="s">
        <v>504</v>
      </c>
      <c r="T443" s="154">
        <v>3560</v>
      </c>
      <c r="U443" s="154" t="s">
        <v>504</v>
      </c>
      <c r="V443" s="154" t="s">
        <v>504</v>
      </c>
      <c r="W443" s="154" t="s">
        <v>504</v>
      </c>
      <c r="X443" s="154" t="s">
        <v>504</v>
      </c>
      <c r="Z443" s="185" t="s">
        <v>1072</v>
      </c>
      <c r="AA443" s="350" t="s">
        <v>504</v>
      </c>
      <c r="AB443" s="154" t="s">
        <v>504</v>
      </c>
      <c r="AC443" s="154" t="s">
        <v>504</v>
      </c>
      <c r="AD443" s="154" t="s">
        <v>504</v>
      </c>
      <c r="AE443" s="154" t="s">
        <v>504</v>
      </c>
      <c r="AF443" s="154" t="s">
        <v>504</v>
      </c>
    </row>
    <row r="444" spans="1:32">
      <c r="A444" s="286" t="s">
        <v>1073</v>
      </c>
      <c r="B444" s="154">
        <v>1066449</v>
      </c>
      <c r="C444" s="154">
        <v>49</v>
      </c>
      <c r="D444" s="154" t="s">
        <v>504</v>
      </c>
      <c r="E444" s="154">
        <v>4</v>
      </c>
      <c r="F444" s="154" t="s">
        <v>504</v>
      </c>
      <c r="G444" s="154" t="s">
        <v>504</v>
      </c>
      <c r="I444" s="286" t="s">
        <v>1073</v>
      </c>
      <c r="J444" s="154" t="s">
        <v>504</v>
      </c>
      <c r="K444" s="154" t="s">
        <v>504</v>
      </c>
      <c r="L444" s="154">
        <v>702078</v>
      </c>
      <c r="M444" s="154">
        <v>7</v>
      </c>
      <c r="N444" s="154" t="s">
        <v>504</v>
      </c>
      <c r="O444" s="154">
        <v>7</v>
      </c>
      <c r="Q444" s="286" t="s">
        <v>1073</v>
      </c>
      <c r="R444" s="154" t="s">
        <v>504</v>
      </c>
      <c r="S444" s="154" t="s">
        <v>504</v>
      </c>
      <c r="T444" s="154">
        <v>5473</v>
      </c>
      <c r="U444" s="154" t="s">
        <v>504</v>
      </c>
      <c r="V444" s="154" t="s">
        <v>504</v>
      </c>
      <c r="W444" s="154">
        <v>358726</v>
      </c>
      <c r="X444" s="154" t="s">
        <v>504</v>
      </c>
      <c r="Z444" s="185" t="s">
        <v>1073</v>
      </c>
      <c r="AA444" s="350" t="s">
        <v>504</v>
      </c>
      <c r="AB444" s="154">
        <v>97</v>
      </c>
      <c r="AC444" s="154" t="s">
        <v>504</v>
      </c>
      <c r="AD444" s="154" t="s">
        <v>504</v>
      </c>
      <c r="AE444" s="154" t="s">
        <v>504</v>
      </c>
      <c r="AF444" s="154">
        <v>8</v>
      </c>
    </row>
    <row r="445" spans="1:32">
      <c r="A445" s="286" t="s">
        <v>1074</v>
      </c>
      <c r="B445" s="154">
        <v>191868</v>
      </c>
      <c r="C445" s="154" t="s">
        <v>504</v>
      </c>
      <c r="D445" s="154" t="s">
        <v>504</v>
      </c>
      <c r="E445" s="154" t="s">
        <v>504</v>
      </c>
      <c r="F445" s="154" t="s">
        <v>504</v>
      </c>
      <c r="G445" s="154" t="s">
        <v>504</v>
      </c>
      <c r="I445" s="286" t="s">
        <v>1074</v>
      </c>
      <c r="J445" s="154" t="s">
        <v>504</v>
      </c>
      <c r="K445" s="154" t="s">
        <v>504</v>
      </c>
      <c r="L445" s="154">
        <v>109144</v>
      </c>
      <c r="M445" s="154" t="s">
        <v>504</v>
      </c>
      <c r="N445" s="154" t="s">
        <v>504</v>
      </c>
      <c r="O445" s="154" t="s">
        <v>504</v>
      </c>
      <c r="Q445" s="286" t="s">
        <v>1074</v>
      </c>
      <c r="R445" s="154" t="s">
        <v>504</v>
      </c>
      <c r="S445" s="154" t="s">
        <v>504</v>
      </c>
      <c r="T445" s="154" t="s">
        <v>504</v>
      </c>
      <c r="U445" s="154" t="s">
        <v>504</v>
      </c>
      <c r="V445" s="154" t="s">
        <v>504</v>
      </c>
      <c r="W445" s="154">
        <v>82724</v>
      </c>
      <c r="X445" s="154" t="s">
        <v>504</v>
      </c>
      <c r="Z445" s="185" t="s">
        <v>1074</v>
      </c>
      <c r="AA445" s="350" t="s">
        <v>504</v>
      </c>
      <c r="AB445" s="154" t="s">
        <v>504</v>
      </c>
      <c r="AC445" s="154" t="s">
        <v>504</v>
      </c>
      <c r="AD445" s="154" t="s">
        <v>504</v>
      </c>
      <c r="AE445" s="154" t="s">
        <v>504</v>
      </c>
      <c r="AF445" s="154" t="s">
        <v>504</v>
      </c>
    </row>
    <row r="446" spans="1:32">
      <c r="A446" s="286" t="s">
        <v>1075</v>
      </c>
      <c r="B446" s="154">
        <v>52201</v>
      </c>
      <c r="C446" s="154" t="s">
        <v>504</v>
      </c>
      <c r="D446" s="154" t="s">
        <v>504</v>
      </c>
      <c r="E446" s="154" t="s">
        <v>504</v>
      </c>
      <c r="F446" s="154" t="s">
        <v>504</v>
      </c>
      <c r="G446" s="154" t="s">
        <v>504</v>
      </c>
      <c r="I446" s="286" t="s">
        <v>1075</v>
      </c>
      <c r="J446" s="154" t="s">
        <v>504</v>
      </c>
      <c r="K446" s="154" t="s">
        <v>504</v>
      </c>
      <c r="L446" s="154">
        <v>37592</v>
      </c>
      <c r="M446" s="154" t="s">
        <v>504</v>
      </c>
      <c r="N446" s="154" t="s">
        <v>504</v>
      </c>
      <c r="O446" s="154" t="s">
        <v>504</v>
      </c>
      <c r="Q446" s="286" t="s">
        <v>1075</v>
      </c>
      <c r="R446" s="154" t="s">
        <v>504</v>
      </c>
      <c r="S446" s="154" t="s">
        <v>504</v>
      </c>
      <c r="T446" s="154">
        <v>5466</v>
      </c>
      <c r="U446" s="154" t="s">
        <v>504</v>
      </c>
      <c r="V446" s="154" t="s">
        <v>504</v>
      </c>
      <c r="W446" s="154">
        <v>9139</v>
      </c>
      <c r="X446" s="154" t="s">
        <v>504</v>
      </c>
      <c r="Z446" s="185" t="s">
        <v>1075</v>
      </c>
      <c r="AA446" s="350" t="s">
        <v>504</v>
      </c>
      <c r="AB446" s="154" t="s">
        <v>504</v>
      </c>
      <c r="AC446" s="154" t="s">
        <v>504</v>
      </c>
      <c r="AD446" s="154" t="s">
        <v>504</v>
      </c>
      <c r="AE446" s="154" t="s">
        <v>504</v>
      </c>
      <c r="AF446" s="154">
        <v>4</v>
      </c>
    </row>
    <row r="447" spans="1:32">
      <c r="A447" s="286" t="s">
        <v>1076</v>
      </c>
      <c r="B447" s="154">
        <v>298486</v>
      </c>
      <c r="C447" s="154">
        <v>5</v>
      </c>
      <c r="D447" s="154" t="s">
        <v>504</v>
      </c>
      <c r="E447" s="154" t="s">
        <v>504</v>
      </c>
      <c r="F447" s="154" t="s">
        <v>504</v>
      </c>
      <c r="G447" s="154" t="s">
        <v>504</v>
      </c>
      <c r="I447" s="286" t="s">
        <v>1076</v>
      </c>
      <c r="J447" s="154" t="s">
        <v>504</v>
      </c>
      <c r="K447" s="154" t="s">
        <v>504</v>
      </c>
      <c r="L447" s="154">
        <v>168171</v>
      </c>
      <c r="M447" s="154">
        <v>1</v>
      </c>
      <c r="N447" s="154" t="s">
        <v>504</v>
      </c>
      <c r="O447" s="154">
        <v>7</v>
      </c>
      <c r="Q447" s="286" t="s">
        <v>1076</v>
      </c>
      <c r="R447" s="154" t="s">
        <v>504</v>
      </c>
      <c r="S447" s="154" t="s">
        <v>504</v>
      </c>
      <c r="T447" s="154" t="s">
        <v>504</v>
      </c>
      <c r="U447" s="154" t="s">
        <v>504</v>
      </c>
      <c r="V447" s="154" t="s">
        <v>504</v>
      </c>
      <c r="W447" s="154">
        <v>130299</v>
      </c>
      <c r="X447" s="154" t="s">
        <v>504</v>
      </c>
      <c r="Z447" s="185" t="s">
        <v>1076</v>
      </c>
      <c r="AA447" s="350" t="s">
        <v>504</v>
      </c>
      <c r="AB447" s="154" t="s">
        <v>504</v>
      </c>
      <c r="AC447" s="154" t="s">
        <v>504</v>
      </c>
      <c r="AD447" s="154" t="s">
        <v>504</v>
      </c>
      <c r="AE447" s="154" t="s">
        <v>504</v>
      </c>
      <c r="AF447" s="154">
        <v>3</v>
      </c>
    </row>
    <row r="448" spans="1:32">
      <c r="A448" s="286" t="s">
        <v>1865</v>
      </c>
      <c r="B448" s="154">
        <v>8972</v>
      </c>
      <c r="C448" s="154">
        <v>1</v>
      </c>
      <c r="D448" s="154" t="s">
        <v>504</v>
      </c>
      <c r="E448" s="154" t="s">
        <v>504</v>
      </c>
      <c r="F448" s="154" t="s">
        <v>504</v>
      </c>
      <c r="G448" s="154" t="s">
        <v>504</v>
      </c>
      <c r="I448" s="286" t="s">
        <v>1865</v>
      </c>
      <c r="J448" s="154" t="s">
        <v>504</v>
      </c>
      <c r="K448" s="154" t="s">
        <v>504</v>
      </c>
      <c r="L448" s="154">
        <v>8964</v>
      </c>
      <c r="M448" s="154" t="s">
        <v>504</v>
      </c>
      <c r="N448" s="154" t="s">
        <v>504</v>
      </c>
      <c r="O448" s="154" t="s">
        <v>504</v>
      </c>
      <c r="Q448" s="286" t="s">
        <v>1865</v>
      </c>
      <c r="R448" s="154" t="s">
        <v>504</v>
      </c>
      <c r="S448" s="154" t="s">
        <v>504</v>
      </c>
      <c r="T448" s="154" t="s">
        <v>504</v>
      </c>
      <c r="U448" s="154" t="s">
        <v>504</v>
      </c>
      <c r="V448" s="154" t="s">
        <v>504</v>
      </c>
      <c r="W448" s="154">
        <v>7</v>
      </c>
      <c r="X448" s="154" t="s">
        <v>504</v>
      </c>
      <c r="Z448" s="185" t="s">
        <v>1865</v>
      </c>
      <c r="AA448" s="350" t="s">
        <v>504</v>
      </c>
      <c r="AB448" s="154" t="s">
        <v>504</v>
      </c>
      <c r="AC448" s="154" t="s">
        <v>504</v>
      </c>
      <c r="AD448" s="154" t="s">
        <v>504</v>
      </c>
      <c r="AE448" s="154" t="s">
        <v>504</v>
      </c>
      <c r="AF448" s="154" t="s">
        <v>504</v>
      </c>
    </row>
    <row r="449" spans="1:32">
      <c r="A449" s="286" t="s">
        <v>1077</v>
      </c>
      <c r="B449" s="154">
        <v>39531</v>
      </c>
      <c r="C449" s="154">
        <v>3</v>
      </c>
      <c r="D449" s="154" t="s">
        <v>504</v>
      </c>
      <c r="E449" s="154" t="s">
        <v>504</v>
      </c>
      <c r="F449" s="154" t="s">
        <v>504</v>
      </c>
      <c r="G449" s="154" t="s">
        <v>504</v>
      </c>
      <c r="I449" s="286" t="s">
        <v>1077</v>
      </c>
      <c r="J449" s="154" t="s">
        <v>504</v>
      </c>
      <c r="K449" s="154" t="s">
        <v>504</v>
      </c>
      <c r="L449" s="154">
        <v>39528</v>
      </c>
      <c r="M449" s="154" t="s">
        <v>504</v>
      </c>
      <c r="N449" s="154" t="s">
        <v>504</v>
      </c>
      <c r="O449" s="154" t="s">
        <v>504</v>
      </c>
      <c r="Q449" s="286" t="s">
        <v>1077</v>
      </c>
      <c r="R449" s="154" t="s">
        <v>504</v>
      </c>
      <c r="S449" s="154" t="s">
        <v>504</v>
      </c>
      <c r="T449" s="154" t="s">
        <v>504</v>
      </c>
      <c r="U449" s="154" t="s">
        <v>504</v>
      </c>
      <c r="V449" s="154" t="s">
        <v>504</v>
      </c>
      <c r="W449" s="154" t="s">
        <v>504</v>
      </c>
      <c r="X449" s="154" t="s">
        <v>504</v>
      </c>
      <c r="Z449" s="185" t="s">
        <v>1077</v>
      </c>
      <c r="AA449" s="350" t="s">
        <v>504</v>
      </c>
      <c r="AB449" s="154" t="s">
        <v>504</v>
      </c>
      <c r="AC449" s="154" t="s">
        <v>504</v>
      </c>
      <c r="AD449" s="154" t="s">
        <v>504</v>
      </c>
      <c r="AE449" s="154" t="s">
        <v>504</v>
      </c>
      <c r="AF449" s="154" t="s">
        <v>504</v>
      </c>
    </row>
    <row r="450" spans="1:32">
      <c r="A450" s="286" t="s">
        <v>1078</v>
      </c>
      <c r="B450" s="154">
        <v>444284</v>
      </c>
      <c r="C450" s="154">
        <v>5</v>
      </c>
      <c r="D450" s="154" t="s">
        <v>504</v>
      </c>
      <c r="E450" s="154" t="s">
        <v>504</v>
      </c>
      <c r="F450" s="154" t="s">
        <v>504</v>
      </c>
      <c r="G450" s="154" t="s">
        <v>504</v>
      </c>
      <c r="I450" s="286" t="s">
        <v>1078</v>
      </c>
      <c r="J450" s="154" t="s">
        <v>504</v>
      </c>
      <c r="K450" s="154" t="s">
        <v>504</v>
      </c>
      <c r="L450" s="154">
        <v>307731</v>
      </c>
      <c r="M450" s="154" t="s">
        <v>504</v>
      </c>
      <c r="N450" s="154" t="s">
        <v>504</v>
      </c>
      <c r="O450" s="154" t="s">
        <v>504</v>
      </c>
      <c r="Q450" s="286" t="s">
        <v>1078</v>
      </c>
      <c r="R450" s="154" t="s">
        <v>504</v>
      </c>
      <c r="S450" s="154" t="s">
        <v>504</v>
      </c>
      <c r="T450" s="154" t="s">
        <v>504</v>
      </c>
      <c r="U450" s="154" t="s">
        <v>504</v>
      </c>
      <c r="V450" s="154" t="s">
        <v>504</v>
      </c>
      <c r="W450" s="154">
        <v>136548</v>
      </c>
      <c r="X450" s="154" t="s">
        <v>504</v>
      </c>
      <c r="Z450" s="185" t="s">
        <v>1078</v>
      </c>
      <c r="AA450" s="350" t="s">
        <v>504</v>
      </c>
      <c r="AB450" s="154" t="s">
        <v>504</v>
      </c>
      <c r="AC450" s="154" t="s">
        <v>504</v>
      </c>
      <c r="AD450" s="154" t="s">
        <v>504</v>
      </c>
      <c r="AE450" s="154" t="s">
        <v>504</v>
      </c>
      <c r="AF450" s="154" t="s">
        <v>504</v>
      </c>
    </row>
    <row r="451" spans="1:32">
      <c r="A451" s="286" t="s">
        <v>1079</v>
      </c>
      <c r="B451" s="154">
        <v>30959</v>
      </c>
      <c r="C451" s="154">
        <v>3</v>
      </c>
      <c r="D451" s="154" t="s">
        <v>504</v>
      </c>
      <c r="E451" s="154" t="s">
        <v>504</v>
      </c>
      <c r="F451" s="154" t="s">
        <v>504</v>
      </c>
      <c r="G451" s="154" t="s">
        <v>504</v>
      </c>
      <c r="I451" s="286" t="s">
        <v>1079</v>
      </c>
      <c r="J451" s="154" t="s">
        <v>504</v>
      </c>
      <c r="K451" s="154" t="s">
        <v>504</v>
      </c>
      <c r="L451" s="154">
        <v>30945</v>
      </c>
      <c r="M451" s="154">
        <v>4</v>
      </c>
      <c r="N451" s="154" t="s">
        <v>504</v>
      </c>
      <c r="O451" s="154" t="s">
        <v>504</v>
      </c>
      <c r="Q451" s="286" t="s">
        <v>1079</v>
      </c>
      <c r="R451" s="154" t="s">
        <v>504</v>
      </c>
      <c r="S451" s="154" t="s">
        <v>504</v>
      </c>
      <c r="T451" s="154" t="s">
        <v>504</v>
      </c>
      <c r="U451" s="154" t="s">
        <v>504</v>
      </c>
      <c r="V451" s="154" t="s">
        <v>504</v>
      </c>
      <c r="W451" s="154">
        <v>6</v>
      </c>
      <c r="X451" s="154" t="s">
        <v>504</v>
      </c>
      <c r="Z451" s="185" t="s">
        <v>1079</v>
      </c>
      <c r="AA451" s="350" t="s">
        <v>504</v>
      </c>
      <c r="AB451" s="154" t="s">
        <v>504</v>
      </c>
      <c r="AC451" s="154" t="s">
        <v>504</v>
      </c>
      <c r="AD451" s="154" t="s">
        <v>504</v>
      </c>
      <c r="AE451" s="154" t="s">
        <v>504</v>
      </c>
      <c r="AF451" s="154">
        <v>1</v>
      </c>
    </row>
    <row r="452" spans="1:32">
      <c r="A452" s="286" t="s">
        <v>1080</v>
      </c>
      <c r="B452" s="154">
        <v>13536</v>
      </c>
      <c r="C452" s="154" t="s">
        <v>504</v>
      </c>
      <c r="D452" s="154" t="s">
        <v>504</v>
      </c>
      <c r="E452" s="154" t="s">
        <v>504</v>
      </c>
      <c r="F452" s="154" t="s">
        <v>504</v>
      </c>
      <c r="G452" s="154" t="s">
        <v>504</v>
      </c>
      <c r="I452" s="286" t="s">
        <v>1080</v>
      </c>
      <c r="J452" s="154" t="s">
        <v>504</v>
      </c>
      <c r="K452" s="154" t="s">
        <v>504</v>
      </c>
      <c r="L452" s="154">
        <v>13536</v>
      </c>
      <c r="M452" s="154" t="s">
        <v>504</v>
      </c>
      <c r="N452" s="154" t="s">
        <v>504</v>
      </c>
      <c r="O452" s="154" t="s">
        <v>504</v>
      </c>
      <c r="Q452" s="286" t="s">
        <v>1080</v>
      </c>
      <c r="R452" s="154" t="s">
        <v>504</v>
      </c>
      <c r="S452" s="154" t="s">
        <v>504</v>
      </c>
      <c r="T452" s="154" t="s">
        <v>504</v>
      </c>
      <c r="U452" s="154" t="s">
        <v>504</v>
      </c>
      <c r="V452" s="154" t="s">
        <v>504</v>
      </c>
      <c r="W452" s="154" t="s">
        <v>504</v>
      </c>
      <c r="X452" s="154" t="s">
        <v>504</v>
      </c>
      <c r="Z452" s="185" t="s">
        <v>1080</v>
      </c>
      <c r="AA452" s="350" t="s">
        <v>504</v>
      </c>
      <c r="AB452" s="154" t="s">
        <v>504</v>
      </c>
      <c r="AC452" s="154" t="s">
        <v>504</v>
      </c>
      <c r="AD452" s="154" t="s">
        <v>504</v>
      </c>
      <c r="AE452" s="154" t="s">
        <v>504</v>
      </c>
      <c r="AF452" s="154" t="s">
        <v>504</v>
      </c>
    </row>
    <row r="453" spans="1:32">
      <c r="A453" s="286" t="s">
        <v>1081</v>
      </c>
      <c r="B453" s="154">
        <v>12597</v>
      </c>
      <c r="C453" s="154" t="s">
        <v>504</v>
      </c>
      <c r="D453" s="154" t="s">
        <v>504</v>
      </c>
      <c r="E453" s="154" t="s">
        <v>504</v>
      </c>
      <c r="F453" s="154" t="s">
        <v>504</v>
      </c>
      <c r="G453" s="154" t="s">
        <v>504</v>
      </c>
      <c r="I453" s="286" t="s">
        <v>1081</v>
      </c>
      <c r="J453" s="154" t="s">
        <v>504</v>
      </c>
      <c r="K453" s="154" t="s">
        <v>504</v>
      </c>
      <c r="L453" s="154">
        <v>12597</v>
      </c>
      <c r="M453" s="154" t="s">
        <v>504</v>
      </c>
      <c r="N453" s="154" t="s">
        <v>504</v>
      </c>
      <c r="O453" s="154" t="s">
        <v>504</v>
      </c>
      <c r="Q453" s="286" t="s">
        <v>1081</v>
      </c>
      <c r="R453" s="154" t="s">
        <v>504</v>
      </c>
      <c r="S453" s="154" t="s">
        <v>504</v>
      </c>
      <c r="T453" s="154" t="s">
        <v>504</v>
      </c>
      <c r="U453" s="154" t="s">
        <v>504</v>
      </c>
      <c r="V453" s="154" t="s">
        <v>504</v>
      </c>
      <c r="W453" s="154" t="s">
        <v>504</v>
      </c>
      <c r="X453" s="154" t="s">
        <v>504</v>
      </c>
      <c r="Z453" s="185" t="s">
        <v>1081</v>
      </c>
      <c r="AA453" s="350" t="s">
        <v>504</v>
      </c>
      <c r="AB453" s="154" t="s">
        <v>504</v>
      </c>
      <c r="AC453" s="154" t="s">
        <v>504</v>
      </c>
      <c r="AD453" s="154" t="s">
        <v>504</v>
      </c>
      <c r="AE453" s="154" t="s">
        <v>504</v>
      </c>
      <c r="AF453" s="154" t="s">
        <v>504</v>
      </c>
    </row>
    <row r="454" spans="1:32">
      <c r="A454" s="286" t="s">
        <v>78</v>
      </c>
      <c r="B454" s="154" t="s">
        <v>78</v>
      </c>
      <c r="C454" s="154" t="s">
        <v>78</v>
      </c>
      <c r="D454" s="154" t="s">
        <v>78</v>
      </c>
      <c r="E454" s="154" t="s">
        <v>78</v>
      </c>
      <c r="F454" s="154" t="s">
        <v>78</v>
      </c>
      <c r="G454" s="154" t="s">
        <v>78</v>
      </c>
      <c r="I454" s="286" t="s">
        <v>78</v>
      </c>
      <c r="J454" s="154" t="s">
        <v>78</v>
      </c>
      <c r="K454" s="154" t="s">
        <v>78</v>
      </c>
      <c r="L454" s="154" t="s">
        <v>78</v>
      </c>
      <c r="M454" s="154" t="s">
        <v>78</v>
      </c>
      <c r="N454" s="154" t="s">
        <v>78</v>
      </c>
      <c r="O454" s="154" t="s">
        <v>78</v>
      </c>
      <c r="Q454" s="286" t="s">
        <v>78</v>
      </c>
      <c r="R454" s="154" t="s">
        <v>78</v>
      </c>
      <c r="S454" s="154" t="s">
        <v>78</v>
      </c>
      <c r="T454" s="154" t="s">
        <v>78</v>
      </c>
      <c r="U454" s="154" t="s">
        <v>78</v>
      </c>
      <c r="V454" s="154" t="s">
        <v>78</v>
      </c>
      <c r="W454" s="154" t="s">
        <v>78</v>
      </c>
      <c r="X454" s="154" t="s">
        <v>78</v>
      </c>
      <c r="Z454" s="185" t="s">
        <v>78</v>
      </c>
      <c r="AA454" s="350" t="s">
        <v>78</v>
      </c>
      <c r="AB454" s="154" t="s">
        <v>78</v>
      </c>
      <c r="AC454" s="154" t="s">
        <v>78</v>
      </c>
      <c r="AD454" s="154" t="s">
        <v>78</v>
      </c>
      <c r="AE454" s="154" t="s">
        <v>78</v>
      </c>
      <c r="AF454" s="154" t="s">
        <v>78</v>
      </c>
    </row>
    <row r="455" spans="1:32">
      <c r="A455" s="286" t="s">
        <v>1083</v>
      </c>
      <c r="B455" s="154">
        <v>9263991</v>
      </c>
      <c r="C455" s="154">
        <v>226268</v>
      </c>
      <c r="D455" s="154">
        <v>312038</v>
      </c>
      <c r="E455" s="154">
        <v>3508</v>
      </c>
      <c r="F455" s="154">
        <v>21804</v>
      </c>
      <c r="G455" s="154">
        <v>5693</v>
      </c>
      <c r="I455" s="286" t="s">
        <v>1083</v>
      </c>
      <c r="J455" s="154">
        <v>652479</v>
      </c>
      <c r="K455" s="154">
        <v>2</v>
      </c>
      <c r="L455" s="154">
        <v>5399963</v>
      </c>
      <c r="M455" s="154">
        <v>396</v>
      </c>
      <c r="N455" s="154">
        <v>5928</v>
      </c>
      <c r="O455" s="154">
        <v>254718</v>
      </c>
      <c r="Q455" s="286" t="s">
        <v>1083</v>
      </c>
      <c r="R455" s="154">
        <v>17102</v>
      </c>
      <c r="S455" s="154">
        <v>23723</v>
      </c>
      <c r="T455" s="154">
        <v>65305</v>
      </c>
      <c r="U455" s="154">
        <v>13814</v>
      </c>
      <c r="V455" s="154">
        <v>20302</v>
      </c>
      <c r="W455" s="154">
        <v>2200249</v>
      </c>
      <c r="X455" s="154">
        <v>432</v>
      </c>
      <c r="Z455" s="185" t="s">
        <v>1083</v>
      </c>
      <c r="AA455" s="350">
        <v>3570</v>
      </c>
      <c r="AB455" s="154">
        <v>22066</v>
      </c>
      <c r="AC455" s="154">
        <v>170</v>
      </c>
      <c r="AD455" s="154">
        <v>34</v>
      </c>
      <c r="AE455" s="154">
        <v>3</v>
      </c>
      <c r="AF455" s="154">
        <v>14424</v>
      </c>
    </row>
    <row r="456" spans="1:32">
      <c r="A456" s="286" t="s">
        <v>1084</v>
      </c>
      <c r="B456" s="154">
        <v>222</v>
      </c>
      <c r="C456" s="154" t="s">
        <v>504</v>
      </c>
      <c r="D456" s="154" t="s">
        <v>504</v>
      </c>
      <c r="E456" s="154" t="s">
        <v>504</v>
      </c>
      <c r="F456" s="154" t="s">
        <v>504</v>
      </c>
      <c r="G456" s="154" t="s">
        <v>504</v>
      </c>
      <c r="I456" s="286" t="s">
        <v>1084</v>
      </c>
      <c r="J456" s="154">
        <v>70</v>
      </c>
      <c r="K456" s="154" t="s">
        <v>504</v>
      </c>
      <c r="L456" s="154" t="s">
        <v>504</v>
      </c>
      <c r="M456" s="154" t="s">
        <v>504</v>
      </c>
      <c r="N456" s="154" t="s">
        <v>504</v>
      </c>
      <c r="O456" s="154" t="s">
        <v>504</v>
      </c>
      <c r="Q456" s="286" t="s">
        <v>1084</v>
      </c>
      <c r="R456" s="154" t="s">
        <v>504</v>
      </c>
      <c r="S456" s="154" t="s">
        <v>504</v>
      </c>
      <c r="T456" s="154" t="s">
        <v>504</v>
      </c>
      <c r="U456" s="154" t="s">
        <v>504</v>
      </c>
      <c r="V456" s="154" t="s">
        <v>504</v>
      </c>
      <c r="W456" s="154">
        <v>121</v>
      </c>
      <c r="X456" s="154" t="s">
        <v>504</v>
      </c>
      <c r="Z456" s="185" t="s">
        <v>1084</v>
      </c>
      <c r="AA456" s="350" t="s">
        <v>504</v>
      </c>
      <c r="AB456" s="154">
        <v>31</v>
      </c>
      <c r="AC456" s="154" t="s">
        <v>504</v>
      </c>
      <c r="AD456" s="154" t="s">
        <v>504</v>
      </c>
      <c r="AE456" s="154" t="s">
        <v>504</v>
      </c>
      <c r="AF456" s="154" t="s">
        <v>504</v>
      </c>
    </row>
    <row r="457" spans="1:32">
      <c r="A457" s="286" t="s">
        <v>1087</v>
      </c>
      <c r="B457" s="154">
        <v>5803</v>
      </c>
      <c r="C457" s="154" t="s">
        <v>504</v>
      </c>
      <c r="D457" s="154">
        <v>3050</v>
      </c>
      <c r="E457" s="154" t="s">
        <v>504</v>
      </c>
      <c r="F457" s="154" t="s">
        <v>504</v>
      </c>
      <c r="G457" s="154" t="s">
        <v>504</v>
      </c>
      <c r="I457" s="286" t="s">
        <v>1087</v>
      </c>
      <c r="J457" s="154">
        <v>147</v>
      </c>
      <c r="K457" s="154" t="s">
        <v>504</v>
      </c>
      <c r="L457" s="154">
        <v>2541</v>
      </c>
      <c r="M457" s="154" t="s">
        <v>504</v>
      </c>
      <c r="N457" s="154" t="s">
        <v>504</v>
      </c>
      <c r="O457" s="154" t="s">
        <v>504</v>
      </c>
      <c r="Q457" s="286" t="s">
        <v>1087</v>
      </c>
      <c r="R457" s="154">
        <v>2</v>
      </c>
      <c r="S457" s="154" t="s">
        <v>504</v>
      </c>
      <c r="T457" s="154">
        <v>44</v>
      </c>
      <c r="U457" s="154" t="s">
        <v>504</v>
      </c>
      <c r="V457" s="154" t="s">
        <v>504</v>
      </c>
      <c r="W457" s="154">
        <v>17</v>
      </c>
      <c r="X457" s="154" t="s">
        <v>504</v>
      </c>
      <c r="Z457" s="185" t="s">
        <v>1087</v>
      </c>
      <c r="AA457" s="350" t="s">
        <v>504</v>
      </c>
      <c r="AB457" s="154">
        <v>2</v>
      </c>
      <c r="AC457" s="154" t="s">
        <v>504</v>
      </c>
      <c r="AD457" s="154" t="s">
        <v>504</v>
      </c>
      <c r="AE457" s="154" t="s">
        <v>504</v>
      </c>
      <c r="AF457" s="154" t="s">
        <v>504</v>
      </c>
    </row>
    <row r="458" spans="1:32">
      <c r="A458" s="286" t="s">
        <v>1088</v>
      </c>
      <c r="B458" s="154">
        <v>5788</v>
      </c>
      <c r="C458" s="154" t="s">
        <v>504</v>
      </c>
      <c r="D458" s="154">
        <v>3050</v>
      </c>
      <c r="E458" s="154" t="s">
        <v>504</v>
      </c>
      <c r="F458" s="154" t="s">
        <v>504</v>
      </c>
      <c r="G458" s="154" t="s">
        <v>504</v>
      </c>
      <c r="I458" s="286" t="s">
        <v>1088</v>
      </c>
      <c r="J458" s="154">
        <v>147</v>
      </c>
      <c r="K458" s="154" t="s">
        <v>504</v>
      </c>
      <c r="L458" s="154">
        <v>2541</v>
      </c>
      <c r="M458" s="154" t="s">
        <v>504</v>
      </c>
      <c r="N458" s="154" t="s">
        <v>504</v>
      </c>
      <c r="O458" s="154" t="s">
        <v>504</v>
      </c>
      <c r="Q458" s="286" t="s">
        <v>1088</v>
      </c>
      <c r="R458" s="154">
        <v>2</v>
      </c>
      <c r="S458" s="154" t="s">
        <v>504</v>
      </c>
      <c r="T458" s="154">
        <v>44</v>
      </c>
      <c r="U458" s="154" t="s">
        <v>504</v>
      </c>
      <c r="V458" s="154" t="s">
        <v>504</v>
      </c>
      <c r="W458" s="154">
        <v>2</v>
      </c>
      <c r="X458" s="154" t="s">
        <v>504</v>
      </c>
      <c r="Z458" s="185" t="s">
        <v>1088</v>
      </c>
      <c r="AA458" s="350" t="s">
        <v>504</v>
      </c>
      <c r="AB458" s="154">
        <v>2</v>
      </c>
      <c r="AC458" s="154" t="s">
        <v>504</v>
      </c>
      <c r="AD458" s="154" t="s">
        <v>504</v>
      </c>
      <c r="AE458" s="154" t="s">
        <v>504</v>
      </c>
      <c r="AF458" s="154" t="s">
        <v>504</v>
      </c>
    </row>
    <row r="459" spans="1:32">
      <c r="A459" s="286" t="s">
        <v>1089</v>
      </c>
      <c r="B459" s="154">
        <v>35689</v>
      </c>
      <c r="C459" s="154">
        <v>19</v>
      </c>
      <c r="D459" s="154">
        <v>7274</v>
      </c>
      <c r="E459" s="154" t="s">
        <v>504</v>
      </c>
      <c r="F459" s="154" t="s">
        <v>504</v>
      </c>
      <c r="G459" s="154" t="s">
        <v>504</v>
      </c>
      <c r="I459" s="286" t="s">
        <v>1089</v>
      </c>
      <c r="J459" s="154" t="s">
        <v>504</v>
      </c>
      <c r="K459" s="154" t="s">
        <v>504</v>
      </c>
      <c r="L459" s="154">
        <v>28365</v>
      </c>
      <c r="M459" s="154" t="s">
        <v>504</v>
      </c>
      <c r="N459" s="154">
        <v>1</v>
      </c>
      <c r="O459" s="154" t="s">
        <v>504</v>
      </c>
      <c r="Q459" s="286" t="s">
        <v>1089</v>
      </c>
      <c r="R459" s="154" t="s">
        <v>504</v>
      </c>
      <c r="S459" s="154" t="s">
        <v>504</v>
      </c>
      <c r="T459" s="154">
        <v>1</v>
      </c>
      <c r="U459" s="154" t="s">
        <v>504</v>
      </c>
      <c r="V459" s="154" t="s">
        <v>504</v>
      </c>
      <c r="W459" s="154">
        <v>17</v>
      </c>
      <c r="X459" s="154" t="s">
        <v>504</v>
      </c>
      <c r="Z459" s="185" t="s">
        <v>1089</v>
      </c>
      <c r="AA459" s="350" t="s">
        <v>504</v>
      </c>
      <c r="AB459" s="154">
        <v>12</v>
      </c>
      <c r="AC459" s="154" t="s">
        <v>504</v>
      </c>
      <c r="AD459" s="154" t="s">
        <v>504</v>
      </c>
      <c r="AE459" s="154" t="s">
        <v>504</v>
      </c>
      <c r="AF459" s="154" t="s">
        <v>504</v>
      </c>
    </row>
    <row r="460" spans="1:32">
      <c r="A460" s="286" t="s">
        <v>1090</v>
      </c>
      <c r="B460" s="154">
        <v>35685</v>
      </c>
      <c r="C460" s="154">
        <v>15</v>
      </c>
      <c r="D460" s="154">
        <v>7274</v>
      </c>
      <c r="E460" s="154" t="s">
        <v>504</v>
      </c>
      <c r="F460" s="154" t="s">
        <v>504</v>
      </c>
      <c r="G460" s="154" t="s">
        <v>504</v>
      </c>
      <c r="I460" s="286" t="s">
        <v>1090</v>
      </c>
      <c r="J460" s="154" t="s">
        <v>504</v>
      </c>
      <c r="K460" s="154" t="s">
        <v>504</v>
      </c>
      <c r="L460" s="154">
        <v>28365</v>
      </c>
      <c r="M460" s="154" t="s">
        <v>504</v>
      </c>
      <c r="N460" s="154">
        <v>1</v>
      </c>
      <c r="O460" s="154" t="s">
        <v>504</v>
      </c>
      <c r="Q460" s="286" t="s">
        <v>1090</v>
      </c>
      <c r="R460" s="154" t="s">
        <v>504</v>
      </c>
      <c r="S460" s="154" t="s">
        <v>504</v>
      </c>
      <c r="T460" s="154">
        <v>1</v>
      </c>
      <c r="U460" s="154" t="s">
        <v>504</v>
      </c>
      <c r="V460" s="154" t="s">
        <v>504</v>
      </c>
      <c r="W460" s="154">
        <v>17</v>
      </c>
      <c r="X460" s="154" t="s">
        <v>504</v>
      </c>
      <c r="Z460" s="185" t="s">
        <v>1090</v>
      </c>
      <c r="AA460" s="350" t="s">
        <v>504</v>
      </c>
      <c r="AB460" s="154">
        <v>12</v>
      </c>
      <c r="AC460" s="154" t="s">
        <v>504</v>
      </c>
      <c r="AD460" s="154" t="s">
        <v>504</v>
      </c>
      <c r="AE460" s="154" t="s">
        <v>504</v>
      </c>
      <c r="AF460" s="154" t="s">
        <v>504</v>
      </c>
    </row>
    <row r="461" spans="1:32">
      <c r="A461" s="286" t="s">
        <v>1091</v>
      </c>
      <c r="B461" s="154">
        <v>45436</v>
      </c>
      <c r="C461" s="154" t="s">
        <v>504</v>
      </c>
      <c r="D461" s="154" t="s">
        <v>504</v>
      </c>
      <c r="E461" s="154" t="s">
        <v>504</v>
      </c>
      <c r="F461" s="154" t="s">
        <v>504</v>
      </c>
      <c r="G461" s="154" t="s">
        <v>504</v>
      </c>
      <c r="I461" s="286" t="s">
        <v>1091</v>
      </c>
      <c r="J461" s="154">
        <v>4</v>
      </c>
      <c r="K461" s="154" t="s">
        <v>504</v>
      </c>
      <c r="L461" s="154">
        <v>45429</v>
      </c>
      <c r="M461" s="154">
        <v>2</v>
      </c>
      <c r="N461" s="154" t="s">
        <v>504</v>
      </c>
      <c r="O461" s="154" t="s">
        <v>504</v>
      </c>
      <c r="Q461" s="286" t="s">
        <v>1091</v>
      </c>
      <c r="R461" s="154" t="s">
        <v>504</v>
      </c>
      <c r="S461" s="154" t="s">
        <v>504</v>
      </c>
      <c r="T461" s="154" t="s">
        <v>504</v>
      </c>
      <c r="U461" s="154" t="s">
        <v>504</v>
      </c>
      <c r="V461" s="154" t="s">
        <v>504</v>
      </c>
      <c r="W461" s="154" t="s">
        <v>504</v>
      </c>
      <c r="X461" s="154" t="s">
        <v>504</v>
      </c>
      <c r="Z461" s="185" t="s">
        <v>1091</v>
      </c>
      <c r="AA461" s="350" t="s">
        <v>504</v>
      </c>
      <c r="AB461" s="154">
        <v>1</v>
      </c>
      <c r="AC461" s="154" t="s">
        <v>504</v>
      </c>
      <c r="AD461" s="154" t="s">
        <v>504</v>
      </c>
      <c r="AE461" s="154" t="s">
        <v>504</v>
      </c>
      <c r="AF461" s="154" t="s">
        <v>504</v>
      </c>
    </row>
    <row r="462" spans="1:32">
      <c r="A462" s="286" t="s">
        <v>1092</v>
      </c>
      <c r="B462" s="154">
        <v>45435</v>
      </c>
      <c r="C462" s="154" t="s">
        <v>504</v>
      </c>
      <c r="D462" s="154" t="s">
        <v>504</v>
      </c>
      <c r="E462" s="154" t="s">
        <v>504</v>
      </c>
      <c r="F462" s="154" t="s">
        <v>504</v>
      </c>
      <c r="G462" s="154" t="s">
        <v>504</v>
      </c>
      <c r="I462" s="286" t="s">
        <v>1092</v>
      </c>
      <c r="J462" s="154">
        <v>4</v>
      </c>
      <c r="K462" s="154" t="s">
        <v>504</v>
      </c>
      <c r="L462" s="154">
        <v>45429</v>
      </c>
      <c r="M462" s="154">
        <v>2</v>
      </c>
      <c r="N462" s="154" t="s">
        <v>504</v>
      </c>
      <c r="O462" s="154" t="s">
        <v>504</v>
      </c>
      <c r="Q462" s="286" t="s">
        <v>1092</v>
      </c>
      <c r="R462" s="154" t="s">
        <v>504</v>
      </c>
      <c r="S462" s="154" t="s">
        <v>504</v>
      </c>
      <c r="T462" s="154" t="s">
        <v>504</v>
      </c>
      <c r="U462" s="154" t="s">
        <v>504</v>
      </c>
      <c r="V462" s="154" t="s">
        <v>504</v>
      </c>
      <c r="W462" s="154" t="s">
        <v>504</v>
      </c>
      <c r="X462" s="154" t="s">
        <v>504</v>
      </c>
      <c r="Z462" s="185" t="s">
        <v>1092</v>
      </c>
      <c r="AA462" s="350" t="s">
        <v>504</v>
      </c>
      <c r="AB462" s="154" t="s">
        <v>504</v>
      </c>
      <c r="AC462" s="154" t="s">
        <v>504</v>
      </c>
      <c r="AD462" s="154" t="s">
        <v>504</v>
      </c>
      <c r="AE462" s="154" t="s">
        <v>504</v>
      </c>
      <c r="AF462" s="154" t="s">
        <v>504</v>
      </c>
    </row>
    <row r="463" spans="1:32">
      <c r="A463" s="286" t="s">
        <v>1866</v>
      </c>
      <c r="B463" s="154">
        <v>83</v>
      </c>
      <c r="C463" s="154" t="s">
        <v>504</v>
      </c>
      <c r="D463" s="154" t="s">
        <v>504</v>
      </c>
      <c r="E463" s="154" t="s">
        <v>504</v>
      </c>
      <c r="F463" s="154" t="s">
        <v>504</v>
      </c>
      <c r="G463" s="154" t="s">
        <v>504</v>
      </c>
      <c r="I463" s="286" t="s">
        <v>1866</v>
      </c>
      <c r="J463" s="154">
        <v>83</v>
      </c>
      <c r="K463" s="154" t="s">
        <v>504</v>
      </c>
      <c r="L463" s="154" t="s">
        <v>504</v>
      </c>
      <c r="M463" s="154" t="s">
        <v>504</v>
      </c>
      <c r="N463" s="154" t="s">
        <v>504</v>
      </c>
      <c r="O463" s="154" t="s">
        <v>504</v>
      </c>
      <c r="Q463" s="286" t="s">
        <v>1866</v>
      </c>
      <c r="R463" s="154" t="s">
        <v>504</v>
      </c>
      <c r="S463" s="154" t="s">
        <v>504</v>
      </c>
      <c r="T463" s="154" t="s">
        <v>504</v>
      </c>
      <c r="U463" s="154" t="s">
        <v>504</v>
      </c>
      <c r="V463" s="154" t="s">
        <v>504</v>
      </c>
      <c r="W463" s="154" t="s">
        <v>504</v>
      </c>
      <c r="X463" s="154" t="s">
        <v>504</v>
      </c>
      <c r="Z463" s="185" t="s">
        <v>1866</v>
      </c>
      <c r="AA463" s="350" t="s">
        <v>504</v>
      </c>
      <c r="AB463" s="154" t="s">
        <v>504</v>
      </c>
      <c r="AC463" s="154" t="s">
        <v>504</v>
      </c>
      <c r="AD463" s="154" t="s">
        <v>504</v>
      </c>
      <c r="AE463" s="154" t="s">
        <v>504</v>
      </c>
      <c r="AF463" s="154" t="s">
        <v>504</v>
      </c>
    </row>
    <row r="464" spans="1:32">
      <c r="A464" s="286" t="s">
        <v>1093</v>
      </c>
      <c r="B464" s="154">
        <v>1563176</v>
      </c>
      <c r="C464" s="154">
        <v>25</v>
      </c>
      <c r="D464" s="154">
        <v>50072</v>
      </c>
      <c r="E464" s="154" t="s">
        <v>504</v>
      </c>
      <c r="F464" s="154" t="s">
        <v>504</v>
      </c>
      <c r="G464" s="154" t="s">
        <v>504</v>
      </c>
      <c r="I464" s="286" t="s">
        <v>1093</v>
      </c>
      <c r="J464" s="154">
        <v>45028</v>
      </c>
      <c r="K464" s="154" t="s">
        <v>504</v>
      </c>
      <c r="L464" s="154">
        <v>1019442</v>
      </c>
      <c r="M464" s="154" t="s">
        <v>504</v>
      </c>
      <c r="N464" s="154" t="s">
        <v>504</v>
      </c>
      <c r="O464" s="154">
        <v>7</v>
      </c>
      <c r="Q464" s="286" t="s">
        <v>1093</v>
      </c>
      <c r="R464" s="154">
        <v>2</v>
      </c>
      <c r="S464" s="154" t="s">
        <v>504</v>
      </c>
      <c r="T464" s="154">
        <v>2</v>
      </c>
      <c r="U464" s="154" t="s">
        <v>504</v>
      </c>
      <c r="V464" s="154" t="s">
        <v>504</v>
      </c>
      <c r="W464" s="154">
        <v>448559</v>
      </c>
      <c r="X464" s="154" t="s">
        <v>504</v>
      </c>
      <c r="Z464" s="185" t="s">
        <v>1093</v>
      </c>
      <c r="AA464" s="350" t="s">
        <v>504</v>
      </c>
      <c r="AB464" s="154" t="s">
        <v>504</v>
      </c>
      <c r="AC464" s="154" t="s">
        <v>504</v>
      </c>
      <c r="AD464" s="154" t="s">
        <v>504</v>
      </c>
      <c r="AE464" s="154" t="s">
        <v>504</v>
      </c>
      <c r="AF464" s="154">
        <v>39</v>
      </c>
    </row>
    <row r="465" spans="1:32">
      <c r="A465" s="286" t="s">
        <v>1094</v>
      </c>
      <c r="B465" s="154">
        <v>8568</v>
      </c>
      <c r="C465" s="154" t="s">
        <v>504</v>
      </c>
      <c r="D465" s="154" t="s">
        <v>504</v>
      </c>
      <c r="E465" s="154" t="s">
        <v>504</v>
      </c>
      <c r="F465" s="154" t="s">
        <v>504</v>
      </c>
      <c r="G465" s="154" t="s">
        <v>504</v>
      </c>
      <c r="I465" s="286" t="s">
        <v>1094</v>
      </c>
      <c r="J465" s="154" t="s">
        <v>504</v>
      </c>
      <c r="K465" s="154" t="s">
        <v>504</v>
      </c>
      <c r="L465" s="154">
        <v>8568</v>
      </c>
      <c r="M465" s="154" t="s">
        <v>504</v>
      </c>
      <c r="N465" s="154" t="s">
        <v>504</v>
      </c>
      <c r="O465" s="154" t="s">
        <v>504</v>
      </c>
      <c r="Q465" s="286" t="s">
        <v>1094</v>
      </c>
      <c r="R465" s="154" t="s">
        <v>504</v>
      </c>
      <c r="S465" s="154" t="s">
        <v>504</v>
      </c>
      <c r="T465" s="154" t="s">
        <v>504</v>
      </c>
      <c r="U465" s="154" t="s">
        <v>504</v>
      </c>
      <c r="V465" s="154" t="s">
        <v>504</v>
      </c>
      <c r="W465" s="154" t="s">
        <v>504</v>
      </c>
      <c r="X465" s="154" t="s">
        <v>504</v>
      </c>
      <c r="Z465" s="185" t="s">
        <v>1094</v>
      </c>
      <c r="AA465" s="350" t="s">
        <v>504</v>
      </c>
      <c r="AB465" s="154" t="s">
        <v>504</v>
      </c>
      <c r="AC465" s="154" t="s">
        <v>504</v>
      </c>
      <c r="AD465" s="154" t="s">
        <v>504</v>
      </c>
      <c r="AE465" s="154" t="s">
        <v>504</v>
      </c>
      <c r="AF465" s="154" t="s">
        <v>504</v>
      </c>
    </row>
    <row r="466" spans="1:32">
      <c r="A466" s="286" t="s">
        <v>1095</v>
      </c>
      <c r="B466" s="154">
        <v>16476</v>
      </c>
      <c r="C466" s="154" t="s">
        <v>504</v>
      </c>
      <c r="D466" s="154" t="s">
        <v>504</v>
      </c>
      <c r="E466" s="154" t="s">
        <v>504</v>
      </c>
      <c r="F466" s="154" t="s">
        <v>504</v>
      </c>
      <c r="G466" s="154" t="s">
        <v>504</v>
      </c>
      <c r="I466" s="286" t="s">
        <v>1095</v>
      </c>
      <c r="J466" s="154" t="s">
        <v>504</v>
      </c>
      <c r="K466" s="154" t="s">
        <v>504</v>
      </c>
      <c r="L466" s="154">
        <v>16476</v>
      </c>
      <c r="M466" s="154" t="s">
        <v>504</v>
      </c>
      <c r="N466" s="154" t="s">
        <v>504</v>
      </c>
      <c r="O466" s="154" t="s">
        <v>504</v>
      </c>
      <c r="Q466" s="286" t="s">
        <v>1095</v>
      </c>
      <c r="R466" s="154" t="s">
        <v>504</v>
      </c>
      <c r="S466" s="154" t="s">
        <v>504</v>
      </c>
      <c r="T466" s="154" t="s">
        <v>504</v>
      </c>
      <c r="U466" s="154" t="s">
        <v>504</v>
      </c>
      <c r="V466" s="154" t="s">
        <v>504</v>
      </c>
      <c r="W466" s="154" t="s">
        <v>504</v>
      </c>
      <c r="X466" s="154" t="s">
        <v>504</v>
      </c>
      <c r="Z466" s="185" t="s">
        <v>1095</v>
      </c>
      <c r="AA466" s="350" t="s">
        <v>504</v>
      </c>
      <c r="AB466" s="154" t="s">
        <v>504</v>
      </c>
      <c r="AC466" s="154" t="s">
        <v>504</v>
      </c>
      <c r="AD466" s="154" t="s">
        <v>504</v>
      </c>
      <c r="AE466" s="154" t="s">
        <v>504</v>
      </c>
      <c r="AF466" s="154" t="s">
        <v>504</v>
      </c>
    </row>
    <row r="467" spans="1:32">
      <c r="A467" s="286" t="s">
        <v>1096</v>
      </c>
      <c r="B467" s="154">
        <v>32889</v>
      </c>
      <c r="C467" s="154" t="s">
        <v>504</v>
      </c>
      <c r="D467" s="154" t="s">
        <v>504</v>
      </c>
      <c r="E467" s="154" t="s">
        <v>504</v>
      </c>
      <c r="F467" s="154" t="s">
        <v>504</v>
      </c>
      <c r="G467" s="154" t="s">
        <v>504</v>
      </c>
      <c r="I467" s="286" t="s">
        <v>1096</v>
      </c>
      <c r="J467" s="154" t="s">
        <v>504</v>
      </c>
      <c r="K467" s="154" t="s">
        <v>504</v>
      </c>
      <c r="L467" s="154">
        <v>32889</v>
      </c>
      <c r="M467" s="154" t="s">
        <v>504</v>
      </c>
      <c r="N467" s="154" t="s">
        <v>504</v>
      </c>
      <c r="O467" s="154" t="s">
        <v>504</v>
      </c>
      <c r="Q467" s="286" t="s">
        <v>1096</v>
      </c>
      <c r="R467" s="154" t="s">
        <v>504</v>
      </c>
      <c r="S467" s="154" t="s">
        <v>504</v>
      </c>
      <c r="T467" s="154" t="s">
        <v>504</v>
      </c>
      <c r="U467" s="154" t="s">
        <v>504</v>
      </c>
      <c r="V467" s="154" t="s">
        <v>504</v>
      </c>
      <c r="W467" s="154" t="s">
        <v>504</v>
      </c>
      <c r="X467" s="154" t="s">
        <v>504</v>
      </c>
      <c r="Z467" s="185" t="s">
        <v>1096</v>
      </c>
      <c r="AA467" s="350" t="s">
        <v>504</v>
      </c>
      <c r="AB467" s="154" t="s">
        <v>504</v>
      </c>
      <c r="AC467" s="154" t="s">
        <v>504</v>
      </c>
      <c r="AD467" s="154" t="s">
        <v>504</v>
      </c>
      <c r="AE467" s="154" t="s">
        <v>504</v>
      </c>
      <c r="AF467" s="154" t="s">
        <v>504</v>
      </c>
    </row>
    <row r="468" spans="1:32">
      <c r="A468" s="286" t="s">
        <v>1097</v>
      </c>
      <c r="B468" s="154">
        <v>326115</v>
      </c>
      <c r="C468" s="154">
        <v>11</v>
      </c>
      <c r="D468" s="154" t="s">
        <v>504</v>
      </c>
      <c r="E468" s="154" t="s">
        <v>504</v>
      </c>
      <c r="F468" s="154" t="s">
        <v>504</v>
      </c>
      <c r="G468" s="154" t="s">
        <v>504</v>
      </c>
      <c r="I468" s="286" t="s">
        <v>1097</v>
      </c>
      <c r="J468" s="154">
        <v>10083</v>
      </c>
      <c r="K468" s="154" t="s">
        <v>504</v>
      </c>
      <c r="L468" s="154">
        <v>183683</v>
      </c>
      <c r="M468" s="154" t="s">
        <v>504</v>
      </c>
      <c r="N468" s="154" t="s">
        <v>504</v>
      </c>
      <c r="O468" s="154">
        <v>7</v>
      </c>
      <c r="Q468" s="286" t="s">
        <v>1097</v>
      </c>
      <c r="R468" s="154" t="s">
        <v>504</v>
      </c>
      <c r="S468" s="154" t="s">
        <v>504</v>
      </c>
      <c r="T468" s="154" t="s">
        <v>504</v>
      </c>
      <c r="U468" s="154" t="s">
        <v>504</v>
      </c>
      <c r="V468" s="154" t="s">
        <v>504</v>
      </c>
      <c r="W468" s="154">
        <v>132325</v>
      </c>
      <c r="X468" s="154" t="s">
        <v>504</v>
      </c>
      <c r="Z468" s="185" t="s">
        <v>1097</v>
      </c>
      <c r="AA468" s="350" t="s">
        <v>504</v>
      </c>
      <c r="AB468" s="154" t="s">
        <v>504</v>
      </c>
      <c r="AC468" s="154" t="s">
        <v>504</v>
      </c>
      <c r="AD468" s="154" t="s">
        <v>504</v>
      </c>
      <c r="AE468" s="154" t="s">
        <v>504</v>
      </c>
      <c r="AF468" s="154">
        <v>6</v>
      </c>
    </row>
    <row r="469" spans="1:32">
      <c r="A469" s="286" t="s">
        <v>1098</v>
      </c>
      <c r="B469" s="154">
        <v>48422</v>
      </c>
      <c r="C469" s="154">
        <v>7</v>
      </c>
      <c r="D469" s="154" t="s">
        <v>504</v>
      </c>
      <c r="E469" s="154" t="s">
        <v>504</v>
      </c>
      <c r="F469" s="154" t="s">
        <v>504</v>
      </c>
      <c r="G469" s="154" t="s">
        <v>504</v>
      </c>
      <c r="I469" s="286" t="s">
        <v>1098</v>
      </c>
      <c r="J469" s="154" t="s">
        <v>504</v>
      </c>
      <c r="K469" s="154" t="s">
        <v>504</v>
      </c>
      <c r="L469" s="154">
        <v>48415</v>
      </c>
      <c r="M469" s="154" t="s">
        <v>504</v>
      </c>
      <c r="N469" s="154" t="s">
        <v>504</v>
      </c>
      <c r="O469" s="154" t="s">
        <v>504</v>
      </c>
      <c r="Q469" s="286" t="s">
        <v>1098</v>
      </c>
      <c r="R469" s="154" t="s">
        <v>504</v>
      </c>
      <c r="S469" s="154" t="s">
        <v>504</v>
      </c>
      <c r="T469" s="154" t="s">
        <v>504</v>
      </c>
      <c r="U469" s="154" t="s">
        <v>504</v>
      </c>
      <c r="V469" s="154" t="s">
        <v>504</v>
      </c>
      <c r="W469" s="154" t="s">
        <v>504</v>
      </c>
      <c r="X469" s="154" t="s">
        <v>504</v>
      </c>
      <c r="Z469" s="185" t="s">
        <v>1098</v>
      </c>
      <c r="AA469" s="350" t="s">
        <v>504</v>
      </c>
      <c r="AB469" s="154" t="s">
        <v>504</v>
      </c>
      <c r="AC469" s="154" t="s">
        <v>504</v>
      </c>
      <c r="AD469" s="154" t="s">
        <v>504</v>
      </c>
      <c r="AE469" s="154" t="s">
        <v>504</v>
      </c>
      <c r="AF469" s="154" t="s">
        <v>504</v>
      </c>
    </row>
    <row r="470" spans="1:32">
      <c r="A470" s="286" t="s">
        <v>1099</v>
      </c>
      <c r="B470" s="154">
        <v>560431</v>
      </c>
      <c r="C470" s="154">
        <v>2</v>
      </c>
      <c r="D470" s="154">
        <v>50072</v>
      </c>
      <c r="E470" s="154" t="s">
        <v>504</v>
      </c>
      <c r="F470" s="154" t="s">
        <v>504</v>
      </c>
      <c r="G470" s="154" t="s">
        <v>504</v>
      </c>
      <c r="I470" s="286" t="s">
        <v>1099</v>
      </c>
      <c r="J470" s="154">
        <v>34945</v>
      </c>
      <c r="K470" s="154" t="s">
        <v>504</v>
      </c>
      <c r="L470" s="154">
        <v>282910</v>
      </c>
      <c r="M470" s="154" t="s">
        <v>504</v>
      </c>
      <c r="N470" s="154" t="s">
        <v>504</v>
      </c>
      <c r="O470" s="154" t="s">
        <v>504</v>
      </c>
      <c r="Q470" s="286" t="s">
        <v>1099</v>
      </c>
      <c r="R470" s="154" t="s">
        <v>504</v>
      </c>
      <c r="S470" s="154" t="s">
        <v>504</v>
      </c>
      <c r="T470" s="154">
        <v>2</v>
      </c>
      <c r="U470" s="154" t="s">
        <v>504</v>
      </c>
      <c r="V470" s="154" t="s">
        <v>504</v>
      </c>
      <c r="W470" s="154">
        <v>192486</v>
      </c>
      <c r="X470" s="154" t="s">
        <v>504</v>
      </c>
      <c r="Z470" s="185" t="s">
        <v>1099</v>
      </c>
      <c r="AA470" s="350" t="s">
        <v>504</v>
      </c>
      <c r="AB470" s="154" t="s">
        <v>504</v>
      </c>
      <c r="AC470" s="154" t="s">
        <v>504</v>
      </c>
      <c r="AD470" s="154" t="s">
        <v>504</v>
      </c>
      <c r="AE470" s="154" t="s">
        <v>504</v>
      </c>
      <c r="AF470" s="154">
        <v>14</v>
      </c>
    </row>
    <row r="471" spans="1:32">
      <c r="A471" s="286" t="s">
        <v>1100</v>
      </c>
      <c r="B471" s="154">
        <v>491560</v>
      </c>
      <c r="C471" s="154">
        <v>4</v>
      </c>
      <c r="D471" s="154" t="s">
        <v>504</v>
      </c>
      <c r="E471" s="154" t="s">
        <v>504</v>
      </c>
      <c r="F471" s="154" t="s">
        <v>504</v>
      </c>
      <c r="G471" s="154" t="s">
        <v>504</v>
      </c>
      <c r="I471" s="286" t="s">
        <v>1100</v>
      </c>
      <c r="J471" s="154" t="s">
        <v>504</v>
      </c>
      <c r="K471" s="154" t="s">
        <v>504</v>
      </c>
      <c r="L471" s="154">
        <v>367808</v>
      </c>
      <c r="M471" s="154" t="s">
        <v>504</v>
      </c>
      <c r="N471" s="154" t="s">
        <v>504</v>
      </c>
      <c r="O471" s="154" t="s">
        <v>504</v>
      </c>
      <c r="Q471" s="286" t="s">
        <v>1100</v>
      </c>
      <c r="R471" s="154" t="s">
        <v>504</v>
      </c>
      <c r="S471" s="154" t="s">
        <v>504</v>
      </c>
      <c r="T471" s="154" t="s">
        <v>504</v>
      </c>
      <c r="U471" s="154" t="s">
        <v>504</v>
      </c>
      <c r="V471" s="154" t="s">
        <v>504</v>
      </c>
      <c r="W471" s="154">
        <v>123748</v>
      </c>
      <c r="X471" s="154" t="s">
        <v>504</v>
      </c>
      <c r="Z471" s="185" t="s">
        <v>1100</v>
      </c>
      <c r="AA471" s="350" t="s">
        <v>504</v>
      </c>
      <c r="AB471" s="154" t="s">
        <v>504</v>
      </c>
      <c r="AC471" s="154" t="s">
        <v>504</v>
      </c>
      <c r="AD471" s="154" t="s">
        <v>504</v>
      </c>
      <c r="AE471" s="154" t="s">
        <v>504</v>
      </c>
      <c r="AF471" s="154" t="s">
        <v>504</v>
      </c>
    </row>
    <row r="472" spans="1:32">
      <c r="A472" s="286" t="s">
        <v>1101</v>
      </c>
      <c r="B472" s="154">
        <v>23602</v>
      </c>
      <c r="C472" s="154" t="s">
        <v>504</v>
      </c>
      <c r="D472" s="154" t="s">
        <v>504</v>
      </c>
      <c r="E472" s="154" t="s">
        <v>504</v>
      </c>
      <c r="F472" s="154" t="s">
        <v>504</v>
      </c>
      <c r="G472" s="154" t="s">
        <v>504</v>
      </c>
      <c r="I472" s="286" t="s">
        <v>1101</v>
      </c>
      <c r="J472" s="154" t="s">
        <v>504</v>
      </c>
      <c r="K472" s="154" t="s">
        <v>504</v>
      </c>
      <c r="L472" s="154">
        <v>23602</v>
      </c>
      <c r="M472" s="154" t="s">
        <v>504</v>
      </c>
      <c r="N472" s="154" t="s">
        <v>504</v>
      </c>
      <c r="O472" s="154" t="s">
        <v>504</v>
      </c>
      <c r="Q472" s="286" t="s">
        <v>1101</v>
      </c>
      <c r="R472" s="154" t="s">
        <v>504</v>
      </c>
      <c r="S472" s="154" t="s">
        <v>504</v>
      </c>
      <c r="T472" s="154" t="s">
        <v>504</v>
      </c>
      <c r="U472" s="154" t="s">
        <v>504</v>
      </c>
      <c r="V472" s="154" t="s">
        <v>504</v>
      </c>
      <c r="W472" s="154" t="s">
        <v>504</v>
      </c>
      <c r="X472" s="154" t="s">
        <v>504</v>
      </c>
      <c r="Z472" s="185" t="s">
        <v>1101</v>
      </c>
      <c r="AA472" s="350" t="s">
        <v>504</v>
      </c>
      <c r="AB472" s="154" t="s">
        <v>504</v>
      </c>
      <c r="AC472" s="154" t="s">
        <v>504</v>
      </c>
      <c r="AD472" s="154" t="s">
        <v>504</v>
      </c>
      <c r="AE472" s="154" t="s">
        <v>504</v>
      </c>
      <c r="AF472" s="154" t="s">
        <v>504</v>
      </c>
    </row>
    <row r="473" spans="1:32">
      <c r="A473" s="286" t="s">
        <v>1102</v>
      </c>
      <c r="B473" s="154">
        <v>23959</v>
      </c>
      <c r="C473" s="154" t="s">
        <v>504</v>
      </c>
      <c r="D473" s="154" t="s">
        <v>504</v>
      </c>
      <c r="E473" s="154" t="s">
        <v>504</v>
      </c>
      <c r="F473" s="154" t="s">
        <v>504</v>
      </c>
      <c r="G473" s="154" t="s">
        <v>504</v>
      </c>
      <c r="I473" s="286" t="s">
        <v>1102</v>
      </c>
      <c r="J473" s="154" t="s">
        <v>504</v>
      </c>
      <c r="K473" s="154" t="s">
        <v>504</v>
      </c>
      <c r="L473" s="154">
        <v>23948</v>
      </c>
      <c r="M473" s="154" t="s">
        <v>504</v>
      </c>
      <c r="N473" s="154" t="s">
        <v>504</v>
      </c>
      <c r="O473" s="154" t="s">
        <v>504</v>
      </c>
      <c r="Q473" s="286" t="s">
        <v>1102</v>
      </c>
      <c r="R473" s="154" t="s">
        <v>504</v>
      </c>
      <c r="S473" s="154" t="s">
        <v>504</v>
      </c>
      <c r="T473" s="154" t="s">
        <v>504</v>
      </c>
      <c r="U473" s="154" t="s">
        <v>504</v>
      </c>
      <c r="V473" s="154" t="s">
        <v>504</v>
      </c>
      <c r="W473" s="154" t="s">
        <v>504</v>
      </c>
      <c r="X473" s="154" t="s">
        <v>504</v>
      </c>
      <c r="Z473" s="185" t="s">
        <v>1102</v>
      </c>
      <c r="AA473" s="350" t="s">
        <v>504</v>
      </c>
      <c r="AB473" s="154" t="s">
        <v>504</v>
      </c>
      <c r="AC473" s="154" t="s">
        <v>504</v>
      </c>
      <c r="AD473" s="154" t="s">
        <v>504</v>
      </c>
      <c r="AE473" s="154" t="s">
        <v>504</v>
      </c>
      <c r="AF473" s="154">
        <v>11</v>
      </c>
    </row>
    <row r="474" spans="1:32">
      <c r="A474" s="286" t="s">
        <v>1103</v>
      </c>
      <c r="B474" s="154">
        <v>31143</v>
      </c>
      <c r="C474" s="154" t="s">
        <v>504</v>
      </c>
      <c r="D474" s="154" t="s">
        <v>504</v>
      </c>
      <c r="E474" s="154" t="s">
        <v>504</v>
      </c>
      <c r="F474" s="154" t="s">
        <v>504</v>
      </c>
      <c r="G474" s="154" t="s">
        <v>504</v>
      </c>
      <c r="I474" s="286" t="s">
        <v>1103</v>
      </c>
      <c r="J474" s="154" t="s">
        <v>504</v>
      </c>
      <c r="K474" s="154" t="s">
        <v>504</v>
      </c>
      <c r="L474" s="154">
        <v>31143</v>
      </c>
      <c r="M474" s="154" t="s">
        <v>504</v>
      </c>
      <c r="N474" s="154" t="s">
        <v>504</v>
      </c>
      <c r="O474" s="154" t="s">
        <v>504</v>
      </c>
      <c r="Q474" s="286" t="s">
        <v>1103</v>
      </c>
      <c r="R474" s="154" t="s">
        <v>504</v>
      </c>
      <c r="S474" s="154" t="s">
        <v>504</v>
      </c>
      <c r="T474" s="154" t="s">
        <v>504</v>
      </c>
      <c r="U474" s="154" t="s">
        <v>504</v>
      </c>
      <c r="V474" s="154" t="s">
        <v>504</v>
      </c>
      <c r="W474" s="154" t="s">
        <v>504</v>
      </c>
      <c r="X474" s="154" t="s">
        <v>504</v>
      </c>
      <c r="Z474" s="185" t="s">
        <v>1103</v>
      </c>
      <c r="AA474" s="350" t="s">
        <v>504</v>
      </c>
      <c r="AB474" s="154" t="s">
        <v>504</v>
      </c>
      <c r="AC474" s="154" t="s">
        <v>504</v>
      </c>
      <c r="AD474" s="154" t="s">
        <v>504</v>
      </c>
      <c r="AE474" s="154" t="s">
        <v>504</v>
      </c>
      <c r="AF474" s="154" t="s">
        <v>504</v>
      </c>
    </row>
    <row r="475" spans="1:32">
      <c r="A475" s="286" t="s">
        <v>1104</v>
      </c>
      <c r="B475" s="154">
        <v>116917</v>
      </c>
      <c r="C475" s="154">
        <v>30917</v>
      </c>
      <c r="D475" s="154" t="s">
        <v>504</v>
      </c>
      <c r="E475" s="154" t="s">
        <v>504</v>
      </c>
      <c r="F475" s="154">
        <v>21804</v>
      </c>
      <c r="G475" s="154" t="s">
        <v>504</v>
      </c>
      <c r="I475" s="286" t="s">
        <v>1104</v>
      </c>
      <c r="J475" s="154">
        <v>466</v>
      </c>
      <c r="K475" s="154" t="s">
        <v>504</v>
      </c>
      <c r="L475" s="154">
        <v>583</v>
      </c>
      <c r="M475" s="154">
        <v>358</v>
      </c>
      <c r="N475" s="154" t="s">
        <v>504</v>
      </c>
      <c r="O475" s="154" t="s">
        <v>504</v>
      </c>
      <c r="Q475" s="286" t="s">
        <v>1104</v>
      </c>
      <c r="R475" s="154" t="s">
        <v>504</v>
      </c>
      <c r="S475" s="154">
        <v>5</v>
      </c>
      <c r="T475" s="154">
        <v>2201</v>
      </c>
      <c r="U475" s="154">
        <v>115</v>
      </c>
      <c r="V475" s="154">
        <v>17175</v>
      </c>
      <c r="W475" s="154">
        <v>40628</v>
      </c>
      <c r="X475" s="154">
        <v>2</v>
      </c>
      <c r="Z475" s="185" t="s">
        <v>1104</v>
      </c>
      <c r="AA475" s="350" t="s">
        <v>504</v>
      </c>
      <c r="AB475" s="154">
        <v>2322</v>
      </c>
      <c r="AC475" s="154">
        <v>170</v>
      </c>
      <c r="AD475" s="154" t="s">
        <v>504</v>
      </c>
      <c r="AE475" s="154" t="s">
        <v>504</v>
      </c>
      <c r="AF475" s="154">
        <v>171</v>
      </c>
    </row>
    <row r="476" spans="1:32">
      <c r="A476" s="286" t="s">
        <v>1105</v>
      </c>
      <c r="B476" s="154">
        <v>65016</v>
      </c>
      <c r="C476" s="154">
        <v>25336</v>
      </c>
      <c r="D476" s="154" t="s">
        <v>504</v>
      </c>
      <c r="E476" s="154" t="s">
        <v>504</v>
      </c>
      <c r="F476" s="154">
        <v>21804</v>
      </c>
      <c r="G476" s="154" t="s">
        <v>504</v>
      </c>
      <c r="I476" s="286" t="s">
        <v>1105</v>
      </c>
      <c r="J476" s="154" t="s">
        <v>504</v>
      </c>
      <c r="K476" s="154" t="s">
        <v>504</v>
      </c>
      <c r="L476" s="154" t="s">
        <v>504</v>
      </c>
      <c r="M476" s="154">
        <v>358</v>
      </c>
      <c r="N476" s="154" t="s">
        <v>504</v>
      </c>
      <c r="O476" s="154" t="s">
        <v>504</v>
      </c>
      <c r="Q476" s="286" t="s">
        <v>1105</v>
      </c>
      <c r="R476" s="154" t="s">
        <v>504</v>
      </c>
      <c r="S476" s="154" t="s">
        <v>504</v>
      </c>
      <c r="T476" s="154" t="s">
        <v>504</v>
      </c>
      <c r="U476" s="154" t="s">
        <v>504</v>
      </c>
      <c r="V476" s="154">
        <v>17175</v>
      </c>
      <c r="W476" s="154" t="s">
        <v>504</v>
      </c>
      <c r="X476" s="154">
        <v>2</v>
      </c>
      <c r="Z476" s="185" t="s">
        <v>1105</v>
      </c>
      <c r="AA476" s="350" t="s">
        <v>504</v>
      </c>
      <c r="AB476" s="154" t="s">
        <v>504</v>
      </c>
      <c r="AC476" s="154">
        <v>170</v>
      </c>
      <c r="AD476" s="154" t="s">
        <v>504</v>
      </c>
      <c r="AE476" s="154" t="s">
        <v>504</v>
      </c>
      <c r="AF476" s="154">
        <v>171</v>
      </c>
    </row>
    <row r="477" spans="1:32">
      <c r="A477" s="286" t="s">
        <v>1106</v>
      </c>
      <c r="B477" s="154">
        <v>51896</v>
      </c>
      <c r="C477" s="154">
        <v>5578</v>
      </c>
      <c r="D477" s="154" t="s">
        <v>504</v>
      </c>
      <c r="E477" s="154" t="s">
        <v>504</v>
      </c>
      <c r="F477" s="154" t="s">
        <v>504</v>
      </c>
      <c r="G477" s="154" t="s">
        <v>504</v>
      </c>
      <c r="I477" s="286" t="s">
        <v>1106</v>
      </c>
      <c r="J477" s="154">
        <v>466</v>
      </c>
      <c r="K477" s="154" t="s">
        <v>504</v>
      </c>
      <c r="L477" s="154">
        <v>583</v>
      </c>
      <c r="M477" s="154" t="s">
        <v>504</v>
      </c>
      <c r="N477" s="154" t="s">
        <v>504</v>
      </c>
      <c r="O477" s="154" t="s">
        <v>504</v>
      </c>
      <c r="Q477" s="286" t="s">
        <v>1106</v>
      </c>
      <c r="R477" s="154" t="s">
        <v>504</v>
      </c>
      <c r="S477" s="154">
        <v>3</v>
      </c>
      <c r="T477" s="154">
        <v>2201</v>
      </c>
      <c r="U477" s="154">
        <v>115</v>
      </c>
      <c r="V477" s="154" t="s">
        <v>504</v>
      </c>
      <c r="W477" s="154">
        <v>40628</v>
      </c>
      <c r="X477" s="154" t="s">
        <v>504</v>
      </c>
      <c r="Z477" s="185" t="s">
        <v>1106</v>
      </c>
      <c r="AA477" s="350" t="s">
        <v>504</v>
      </c>
      <c r="AB477" s="154">
        <v>2322</v>
      </c>
      <c r="AC477" s="154" t="s">
        <v>504</v>
      </c>
      <c r="AD477" s="154" t="s">
        <v>504</v>
      </c>
      <c r="AE477" s="154" t="s">
        <v>504</v>
      </c>
      <c r="AF477" s="154" t="s">
        <v>504</v>
      </c>
    </row>
    <row r="478" spans="1:32">
      <c r="A478" s="286" t="s">
        <v>1107</v>
      </c>
      <c r="B478" s="154">
        <v>731292</v>
      </c>
      <c r="C478" s="154">
        <v>4</v>
      </c>
      <c r="D478" s="154" t="s">
        <v>504</v>
      </c>
      <c r="E478" s="154" t="s">
        <v>504</v>
      </c>
      <c r="F478" s="154" t="s">
        <v>504</v>
      </c>
      <c r="G478" s="154" t="s">
        <v>504</v>
      </c>
      <c r="I478" s="286" t="s">
        <v>1107</v>
      </c>
      <c r="J478" s="154">
        <v>3</v>
      </c>
      <c r="K478" s="154" t="s">
        <v>504</v>
      </c>
      <c r="L478" s="154">
        <v>564043</v>
      </c>
      <c r="M478" s="154" t="s">
        <v>504</v>
      </c>
      <c r="N478" s="154" t="s">
        <v>504</v>
      </c>
      <c r="O478" s="154">
        <v>35</v>
      </c>
      <c r="Q478" s="286" t="s">
        <v>1107</v>
      </c>
      <c r="R478" s="154" t="s">
        <v>504</v>
      </c>
      <c r="S478" s="154" t="s">
        <v>504</v>
      </c>
      <c r="T478" s="154" t="s">
        <v>504</v>
      </c>
      <c r="U478" s="154" t="s">
        <v>504</v>
      </c>
      <c r="V478" s="154" t="s">
        <v>504</v>
      </c>
      <c r="W478" s="154">
        <v>167196</v>
      </c>
      <c r="X478" s="154" t="s">
        <v>504</v>
      </c>
      <c r="Z478" s="185" t="s">
        <v>1107</v>
      </c>
      <c r="AA478" s="350" t="s">
        <v>504</v>
      </c>
      <c r="AB478" s="154" t="s">
        <v>504</v>
      </c>
      <c r="AC478" s="154" t="s">
        <v>504</v>
      </c>
      <c r="AD478" s="154" t="s">
        <v>504</v>
      </c>
      <c r="AE478" s="154" t="s">
        <v>504</v>
      </c>
      <c r="AF478" s="154">
        <v>11</v>
      </c>
    </row>
    <row r="479" spans="1:32">
      <c r="A479" s="286" t="s">
        <v>1108</v>
      </c>
      <c r="B479" s="154">
        <v>112689</v>
      </c>
      <c r="C479" s="154" t="s">
        <v>504</v>
      </c>
      <c r="D479" s="154" t="s">
        <v>504</v>
      </c>
      <c r="E479" s="154" t="s">
        <v>504</v>
      </c>
      <c r="F479" s="154" t="s">
        <v>504</v>
      </c>
      <c r="G479" s="154" t="s">
        <v>504</v>
      </c>
      <c r="I479" s="286" t="s">
        <v>1108</v>
      </c>
      <c r="J479" s="154" t="s">
        <v>504</v>
      </c>
      <c r="K479" s="154" t="s">
        <v>504</v>
      </c>
      <c r="L479" s="154">
        <v>112410</v>
      </c>
      <c r="M479" s="154" t="s">
        <v>504</v>
      </c>
      <c r="N479" s="154" t="s">
        <v>504</v>
      </c>
      <c r="O479" s="154" t="s">
        <v>504</v>
      </c>
      <c r="Q479" s="286" t="s">
        <v>1108</v>
      </c>
      <c r="R479" s="154" t="s">
        <v>504</v>
      </c>
      <c r="S479" s="154" t="s">
        <v>504</v>
      </c>
      <c r="T479" s="154" t="s">
        <v>504</v>
      </c>
      <c r="U479" s="154" t="s">
        <v>504</v>
      </c>
      <c r="V479" s="154" t="s">
        <v>504</v>
      </c>
      <c r="W479" s="154">
        <v>276</v>
      </c>
      <c r="X479" s="154" t="s">
        <v>504</v>
      </c>
      <c r="Z479" s="185" t="s">
        <v>1108</v>
      </c>
      <c r="AA479" s="350" t="s">
        <v>504</v>
      </c>
      <c r="AB479" s="154" t="s">
        <v>504</v>
      </c>
      <c r="AC479" s="154" t="s">
        <v>504</v>
      </c>
      <c r="AD479" s="154" t="s">
        <v>504</v>
      </c>
      <c r="AE479" s="154" t="s">
        <v>504</v>
      </c>
      <c r="AF479" s="154">
        <v>3</v>
      </c>
    </row>
    <row r="480" spans="1:32">
      <c r="A480" s="286" t="s">
        <v>1109</v>
      </c>
      <c r="B480" s="154">
        <v>199613</v>
      </c>
      <c r="C480" s="154">
        <v>1</v>
      </c>
      <c r="D480" s="154" t="s">
        <v>504</v>
      </c>
      <c r="E480" s="154" t="s">
        <v>504</v>
      </c>
      <c r="F480" s="154" t="s">
        <v>504</v>
      </c>
      <c r="G480" s="154" t="s">
        <v>504</v>
      </c>
      <c r="I480" s="286" t="s">
        <v>1109</v>
      </c>
      <c r="J480" s="154" t="s">
        <v>504</v>
      </c>
      <c r="K480" s="154" t="s">
        <v>504</v>
      </c>
      <c r="L480" s="154">
        <v>119505</v>
      </c>
      <c r="M480" s="154" t="s">
        <v>504</v>
      </c>
      <c r="N480" s="154" t="s">
        <v>504</v>
      </c>
      <c r="O480" s="154" t="s">
        <v>504</v>
      </c>
      <c r="Q480" s="286" t="s">
        <v>1109</v>
      </c>
      <c r="R480" s="154" t="s">
        <v>504</v>
      </c>
      <c r="S480" s="154" t="s">
        <v>504</v>
      </c>
      <c r="T480" s="154" t="s">
        <v>504</v>
      </c>
      <c r="U480" s="154" t="s">
        <v>504</v>
      </c>
      <c r="V480" s="154" t="s">
        <v>504</v>
      </c>
      <c r="W480" s="154">
        <v>80107</v>
      </c>
      <c r="X480" s="154" t="s">
        <v>504</v>
      </c>
      <c r="Z480" s="185" t="s">
        <v>1109</v>
      </c>
      <c r="AA480" s="350" t="s">
        <v>504</v>
      </c>
      <c r="AB480" s="154" t="s">
        <v>504</v>
      </c>
      <c r="AC480" s="154" t="s">
        <v>504</v>
      </c>
      <c r="AD480" s="154" t="s">
        <v>504</v>
      </c>
      <c r="AE480" s="154" t="s">
        <v>504</v>
      </c>
      <c r="AF480" s="154" t="s">
        <v>504</v>
      </c>
    </row>
    <row r="481" spans="1:32">
      <c r="A481" s="286" t="s">
        <v>1110</v>
      </c>
      <c r="B481" s="154">
        <v>323729</v>
      </c>
      <c r="C481" s="154" t="s">
        <v>504</v>
      </c>
      <c r="D481" s="154" t="s">
        <v>504</v>
      </c>
      <c r="E481" s="154" t="s">
        <v>504</v>
      </c>
      <c r="F481" s="154" t="s">
        <v>504</v>
      </c>
      <c r="G481" s="154" t="s">
        <v>504</v>
      </c>
      <c r="I481" s="286" t="s">
        <v>1110</v>
      </c>
      <c r="J481" s="154" t="s">
        <v>504</v>
      </c>
      <c r="K481" s="154" t="s">
        <v>504</v>
      </c>
      <c r="L481" s="154">
        <v>236916</v>
      </c>
      <c r="M481" s="154" t="s">
        <v>504</v>
      </c>
      <c r="N481" s="154" t="s">
        <v>504</v>
      </c>
      <c r="O481" s="154" t="s">
        <v>504</v>
      </c>
      <c r="Q481" s="286" t="s">
        <v>1110</v>
      </c>
      <c r="R481" s="154" t="s">
        <v>504</v>
      </c>
      <c r="S481" s="154" t="s">
        <v>504</v>
      </c>
      <c r="T481" s="154" t="s">
        <v>504</v>
      </c>
      <c r="U481" s="154" t="s">
        <v>504</v>
      </c>
      <c r="V481" s="154" t="s">
        <v>504</v>
      </c>
      <c r="W481" s="154">
        <v>86813</v>
      </c>
      <c r="X481" s="154" t="s">
        <v>504</v>
      </c>
      <c r="Z481" s="185" t="s">
        <v>1110</v>
      </c>
      <c r="AA481" s="350" t="s">
        <v>504</v>
      </c>
      <c r="AB481" s="154" t="s">
        <v>504</v>
      </c>
      <c r="AC481" s="154" t="s">
        <v>504</v>
      </c>
      <c r="AD481" s="154" t="s">
        <v>504</v>
      </c>
      <c r="AE481" s="154" t="s">
        <v>504</v>
      </c>
      <c r="AF481" s="154" t="s">
        <v>504</v>
      </c>
    </row>
    <row r="482" spans="1:32">
      <c r="A482" s="286" t="s">
        <v>1111</v>
      </c>
      <c r="B482" s="154">
        <v>84333</v>
      </c>
      <c r="C482" s="154" t="s">
        <v>504</v>
      </c>
      <c r="D482" s="154" t="s">
        <v>504</v>
      </c>
      <c r="E482" s="154" t="s">
        <v>504</v>
      </c>
      <c r="F482" s="154" t="s">
        <v>504</v>
      </c>
      <c r="G482" s="154" t="s">
        <v>504</v>
      </c>
      <c r="I482" s="286" t="s">
        <v>1111</v>
      </c>
      <c r="J482" s="154" t="s">
        <v>504</v>
      </c>
      <c r="K482" s="154" t="s">
        <v>504</v>
      </c>
      <c r="L482" s="154">
        <v>84331</v>
      </c>
      <c r="M482" s="154" t="s">
        <v>504</v>
      </c>
      <c r="N482" s="154" t="s">
        <v>504</v>
      </c>
      <c r="O482" s="154" t="s">
        <v>504</v>
      </c>
      <c r="Q482" s="286" t="s">
        <v>1111</v>
      </c>
      <c r="R482" s="154" t="s">
        <v>504</v>
      </c>
      <c r="S482" s="154" t="s">
        <v>504</v>
      </c>
      <c r="T482" s="154" t="s">
        <v>504</v>
      </c>
      <c r="U482" s="154" t="s">
        <v>504</v>
      </c>
      <c r="V482" s="154" t="s">
        <v>504</v>
      </c>
      <c r="W482" s="154" t="s">
        <v>504</v>
      </c>
      <c r="X482" s="154" t="s">
        <v>504</v>
      </c>
      <c r="Z482" s="185" t="s">
        <v>1111</v>
      </c>
      <c r="AA482" s="350" t="s">
        <v>504</v>
      </c>
      <c r="AB482" s="154" t="s">
        <v>504</v>
      </c>
      <c r="AC482" s="154" t="s">
        <v>504</v>
      </c>
      <c r="AD482" s="154" t="s">
        <v>504</v>
      </c>
      <c r="AE482" s="154" t="s">
        <v>504</v>
      </c>
      <c r="AF482" s="154">
        <v>2</v>
      </c>
    </row>
    <row r="483" spans="1:32">
      <c r="A483" s="286" t="s">
        <v>1112</v>
      </c>
      <c r="B483" s="154">
        <v>10890</v>
      </c>
      <c r="C483" s="154" t="s">
        <v>504</v>
      </c>
      <c r="D483" s="154" t="s">
        <v>504</v>
      </c>
      <c r="E483" s="154" t="s">
        <v>504</v>
      </c>
      <c r="F483" s="154" t="s">
        <v>504</v>
      </c>
      <c r="G483" s="154" t="s">
        <v>504</v>
      </c>
      <c r="I483" s="286" t="s">
        <v>1112</v>
      </c>
      <c r="J483" s="154">
        <v>3</v>
      </c>
      <c r="K483" s="154" t="s">
        <v>504</v>
      </c>
      <c r="L483" s="154">
        <v>10881</v>
      </c>
      <c r="M483" s="154" t="s">
        <v>504</v>
      </c>
      <c r="N483" s="154" t="s">
        <v>504</v>
      </c>
      <c r="O483" s="154" t="s">
        <v>504</v>
      </c>
      <c r="Q483" s="286" t="s">
        <v>1112</v>
      </c>
      <c r="R483" s="154" t="s">
        <v>504</v>
      </c>
      <c r="S483" s="154" t="s">
        <v>504</v>
      </c>
      <c r="T483" s="154" t="s">
        <v>504</v>
      </c>
      <c r="U483" s="154" t="s">
        <v>504</v>
      </c>
      <c r="V483" s="154" t="s">
        <v>504</v>
      </c>
      <c r="W483" s="154" t="s">
        <v>504</v>
      </c>
      <c r="X483" s="154" t="s">
        <v>504</v>
      </c>
      <c r="Z483" s="185" t="s">
        <v>1112</v>
      </c>
      <c r="AA483" s="350" t="s">
        <v>504</v>
      </c>
      <c r="AB483" s="154" t="s">
        <v>504</v>
      </c>
      <c r="AC483" s="154" t="s">
        <v>504</v>
      </c>
      <c r="AD483" s="154" t="s">
        <v>504</v>
      </c>
      <c r="AE483" s="154" t="s">
        <v>504</v>
      </c>
      <c r="AF483" s="154">
        <v>6</v>
      </c>
    </row>
    <row r="484" spans="1:32">
      <c r="A484" s="286" t="s">
        <v>1114</v>
      </c>
      <c r="B484" s="154">
        <v>54050</v>
      </c>
      <c r="C484" s="154">
        <v>39</v>
      </c>
      <c r="D484" s="154">
        <v>6378</v>
      </c>
      <c r="E484" s="154" t="s">
        <v>504</v>
      </c>
      <c r="F484" s="154" t="s">
        <v>504</v>
      </c>
      <c r="G484" s="154" t="s">
        <v>504</v>
      </c>
      <c r="I484" s="286" t="s">
        <v>1114</v>
      </c>
      <c r="J484" s="154">
        <v>22813</v>
      </c>
      <c r="K484" s="154" t="s">
        <v>504</v>
      </c>
      <c r="L484" s="154">
        <v>17413</v>
      </c>
      <c r="M484" s="154" t="s">
        <v>504</v>
      </c>
      <c r="N484" s="154">
        <v>4</v>
      </c>
      <c r="O484" s="154" t="s">
        <v>504</v>
      </c>
      <c r="Q484" s="286" t="s">
        <v>1114</v>
      </c>
      <c r="R484" s="154" t="s">
        <v>504</v>
      </c>
      <c r="S484" s="154" t="s">
        <v>504</v>
      </c>
      <c r="T484" s="154">
        <v>1</v>
      </c>
      <c r="U484" s="154">
        <v>8</v>
      </c>
      <c r="V484" s="154" t="s">
        <v>504</v>
      </c>
      <c r="W484" s="154">
        <v>7393</v>
      </c>
      <c r="X484" s="154" t="s">
        <v>504</v>
      </c>
      <c r="Z484" s="185" t="s">
        <v>1114</v>
      </c>
      <c r="AA484" s="350" t="s">
        <v>504</v>
      </c>
      <c r="AB484" s="154">
        <v>1</v>
      </c>
      <c r="AC484" s="154" t="s">
        <v>504</v>
      </c>
      <c r="AD484" s="154" t="s">
        <v>504</v>
      </c>
      <c r="AE484" s="154" t="s">
        <v>504</v>
      </c>
      <c r="AF484" s="154" t="s">
        <v>504</v>
      </c>
    </row>
    <row r="485" spans="1:32">
      <c r="A485" s="286" t="s">
        <v>1115</v>
      </c>
      <c r="B485" s="154">
        <v>19814</v>
      </c>
      <c r="C485" s="154" t="s">
        <v>504</v>
      </c>
      <c r="D485" s="154">
        <v>3955</v>
      </c>
      <c r="E485" s="154" t="s">
        <v>504</v>
      </c>
      <c r="F485" s="154" t="s">
        <v>504</v>
      </c>
      <c r="G485" s="154" t="s">
        <v>504</v>
      </c>
      <c r="I485" s="286" t="s">
        <v>1115</v>
      </c>
      <c r="J485" s="154">
        <v>8256</v>
      </c>
      <c r="K485" s="154" t="s">
        <v>504</v>
      </c>
      <c r="L485" s="154">
        <v>7602</v>
      </c>
      <c r="M485" s="154" t="s">
        <v>504</v>
      </c>
      <c r="N485" s="154" t="s">
        <v>504</v>
      </c>
      <c r="O485" s="154" t="s">
        <v>504</v>
      </c>
      <c r="Q485" s="286" t="s">
        <v>1115</v>
      </c>
      <c r="R485" s="154" t="s">
        <v>504</v>
      </c>
      <c r="S485" s="154" t="s">
        <v>504</v>
      </c>
      <c r="T485" s="154" t="s">
        <v>504</v>
      </c>
      <c r="U485" s="154" t="s">
        <v>504</v>
      </c>
      <c r="V485" s="154" t="s">
        <v>504</v>
      </c>
      <c r="W485" s="154" t="s">
        <v>504</v>
      </c>
      <c r="X485" s="154" t="s">
        <v>504</v>
      </c>
      <c r="Z485" s="185" t="s">
        <v>1115</v>
      </c>
      <c r="AA485" s="350" t="s">
        <v>504</v>
      </c>
      <c r="AB485" s="154">
        <v>1</v>
      </c>
      <c r="AC485" s="154" t="s">
        <v>504</v>
      </c>
      <c r="AD485" s="154" t="s">
        <v>504</v>
      </c>
      <c r="AE485" s="154" t="s">
        <v>504</v>
      </c>
      <c r="AF485" s="154" t="s">
        <v>504</v>
      </c>
    </row>
    <row r="486" spans="1:32">
      <c r="A486" s="286" t="s">
        <v>1116</v>
      </c>
      <c r="B486" s="154">
        <v>33647</v>
      </c>
      <c r="C486" s="154">
        <v>31</v>
      </c>
      <c r="D486" s="154">
        <v>2423</v>
      </c>
      <c r="E486" s="154" t="s">
        <v>504</v>
      </c>
      <c r="F486" s="154" t="s">
        <v>504</v>
      </c>
      <c r="G486" s="154" t="s">
        <v>504</v>
      </c>
      <c r="I486" s="286" t="s">
        <v>1116</v>
      </c>
      <c r="J486" s="154">
        <v>14130</v>
      </c>
      <c r="K486" s="154" t="s">
        <v>504</v>
      </c>
      <c r="L486" s="154">
        <v>9657</v>
      </c>
      <c r="M486" s="154" t="s">
        <v>504</v>
      </c>
      <c r="N486" s="154">
        <v>4</v>
      </c>
      <c r="O486" s="154" t="s">
        <v>504</v>
      </c>
      <c r="Q486" s="286" t="s">
        <v>1116</v>
      </c>
      <c r="R486" s="154" t="s">
        <v>504</v>
      </c>
      <c r="S486" s="154" t="s">
        <v>504</v>
      </c>
      <c r="T486" s="154">
        <v>1</v>
      </c>
      <c r="U486" s="154">
        <v>8</v>
      </c>
      <c r="V486" s="154" t="s">
        <v>504</v>
      </c>
      <c r="W486" s="154">
        <v>7393</v>
      </c>
      <c r="X486" s="154" t="s">
        <v>504</v>
      </c>
      <c r="Z486" s="185" t="s">
        <v>1116</v>
      </c>
      <c r="AA486" s="350" t="s">
        <v>504</v>
      </c>
      <c r="AB486" s="154" t="s">
        <v>504</v>
      </c>
      <c r="AC486" s="154" t="s">
        <v>504</v>
      </c>
      <c r="AD486" s="154" t="s">
        <v>504</v>
      </c>
      <c r="AE486" s="154" t="s">
        <v>504</v>
      </c>
      <c r="AF486" s="154" t="s">
        <v>504</v>
      </c>
    </row>
    <row r="487" spans="1:32">
      <c r="A487" s="286" t="s">
        <v>1117</v>
      </c>
      <c r="B487" s="154">
        <v>220755</v>
      </c>
      <c r="C487" s="154">
        <v>12225</v>
      </c>
      <c r="D487" s="154" t="s">
        <v>504</v>
      </c>
      <c r="E487" s="154">
        <v>1</v>
      </c>
      <c r="F487" s="154" t="s">
        <v>504</v>
      </c>
      <c r="G487" s="154" t="s">
        <v>504</v>
      </c>
      <c r="I487" s="286" t="s">
        <v>1117</v>
      </c>
      <c r="J487" s="154">
        <v>28356</v>
      </c>
      <c r="K487" s="154" t="s">
        <v>504</v>
      </c>
      <c r="L487" s="154">
        <v>133306</v>
      </c>
      <c r="M487" s="154" t="s">
        <v>504</v>
      </c>
      <c r="N487" s="154" t="s">
        <v>504</v>
      </c>
      <c r="O487" s="154">
        <v>20167</v>
      </c>
      <c r="Q487" s="286" t="s">
        <v>1117</v>
      </c>
      <c r="R487" s="154" t="s">
        <v>504</v>
      </c>
      <c r="S487" s="154" t="s">
        <v>504</v>
      </c>
      <c r="T487" s="154">
        <v>12218</v>
      </c>
      <c r="U487" s="154" t="s">
        <v>504</v>
      </c>
      <c r="V487" s="154" t="s">
        <v>504</v>
      </c>
      <c r="W487" s="154">
        <v>14456</v>
      </c>
      <c r="X487" s="154" t="s">
        <v>504</v>
      </c>
      <c r="Z487" s="185" t="s">
        <v>1117</v>
      </c>
      <c r="AA487" s="350" t="s">
        <v>504</v>
      </c>
      <c r="AB487" s="154">
        <v>2</v>
      </c>
      <c r="AC487" s="154" t="s">
        <v>504</v>
      </c>
      <c r="AD487" s="154">
        <v>24</v>
      </c>
      <c r="AE487" s="154" t="s">
        <v>504</v>
      </c>
      <c r="AF487" s="154" t="s">
        <v>504</v>
      </c>
    </row>
    <row r="488" spans="1:32">
      <c r="A488" s="286" t="s">
        <v>1118</v>
      </c>
      <c r="B488" s="154">
        <v>218736</v>
      </c>
      <c r="C488" s="154">
        <v>12225</v>
      </c>
      <c r="D488" s="154" t="s">
        <v>504</v>
      </c>
      <c r="E488" s="154" t="s">
        <v>504</v>
      </c>
      <c r="F488" s="154" t="s">
        <v>504</v>
      </c>
      <c r="G488" s="154" t="s">
        <v>504</v>
      </c>
      <c r="I488" s="286" t="s">
        <v>1118</v>
      </c>
      <c r="J488" s="154">
        <v>28356</v>
      </c>
      <c r="K488" s="154" t="s">
        <v>504</v>
      </c>
      <c r="L488" s="154">
        <v>133306</v>
      </c>
      <c r="M488" s="154" t="s">
        <v>504</v>
      </c>
      <c r="N488" s="154" t="s">
        <v>504</v>
      </c>
      <c r="O488" s="154">
        <v>18175</v>
      </c>
      <c r="Q488" s="286" t="s">
        <v>1118</v>
      </c>
      <c r="R488" s="154" t="s">
        <v>504</v>
      </c>
      <c r="S488" s="154" t="s">
        <v>504</v>
      </c>
      <c r="T488" s="154">
        <v>12218</v>
      </c>
      <c r="U488" s="154" t="s">
        <v>504</v>
      </c>
      <c r="V488" s="154" t="s">
        <v>504</v>
      </c>
      <c r="W488" s="154">
        <v>14456</v>
      </c>
      <c r="X488" s="154" t="s">
        <v>504</v>
      </c>
      <c r="Z488" s="185" t="s">
        <v>1118</v>
      </c>
      <c r="AA488" s="350" t="s">
        <v>504</v>
      </c>
      <c r="AB488" s="154" t="s">
        <v>504</v>
      </c>
      <c r="AC488" s="154" t="s">
        <v>504</v>
      </c>
      <c r="AD488" s="154" t="s">
        <v>504</v>
      </c>
      <c r="AE488" s="154" t="s">
        <v>504</v>
      </c>
      <c r="AF488" s="154" t="s">
        <v>504</v>
      </c>
    </row>
    <row r="489" spans="1:32">
      <c r="A489" s="286" t="s">
        <v>1119</v>
      </c>
      <c r="B489" s="154">
        <v>737268</v>
      </c>
      <c r="C489" s="154">
        <v>149805</v>
      </c>
      <c r="D489" s="154">
        <v>73552</v>
      </c>
      <c r="E489" s="154">
        <v>3490</v>
      </c>
      <c r="F489" s="154" t="s">
        <v>504</v>
      </c>
      <c r="G489" s="154" t="s">
        <v>504</v>
      </c>
      <c r="I489" s="286" t="s">
        <v>1119</v>
      </c>
      <c r="J489" s="154">
        <v>26554</v>
      </c>
      <c r="K489" s="154" t="s">
        <v>504</v>
      </c>
      <c r="L489" s="154">
        <v>248818</v>
      </c>
      <c r="M489" s="154" t="s">
        <v>504</v>
      </c>
      <c r="N489" s="154">
        <v>5692</v>
      </c>
      <c r="O489" s="154">
        <v>9462</v>
      </c>
      <c r="Q489" s="286" t="s">
        <v>1119</v>
      </c>
      <c r="R489" s="154" t="s">
        <v>504</v>
      </c>
      <c r="S489" s="154">
        <v>23667</v>
      </c>
      <c r="T489" s="154">
        <v>17</v>
      </c>
      <c r="U489" s="154" t="s">
        <v>504</v>
      </c>
      <c r="V489" s="154">
        <v>3123</v>
      </c>
      <c r="W489" s="154">
        <v>176593</v>
      </c>
      <c r="X489" s="154">
        <v>430</v>
      </c>
      <c r="Z489" s="185" t="s">
        <v>1119</v>
      </c>
      <c r="AA489" s="350">
        <v>3563</v>
      </c>
      <c r="AB489" s="154">
        <v>9962</v>
      </c>
      <c r="AC489" s="154" t="s">
        <v>504</v>
      </c>
      <c r="AD489" s="154" t="s">
        <v>504</v>
      </c>
      <c r="AE489" s="154" t="s">
        <v>504</v>
      </c>
      <c r="AF489" s="154">
        <v>2540</v>
      </c>
    </row>
    <row r="490" spans="1:32">
      <c r="A490" s="286" t="s">
        <v>1120</v>
      </c>
      <c r="B490" s="154">
        <v>712136</v>
      </c>
      <c r="C490" s="154">
        <v>143391</v>
      </c>
      <c r="D490" s="154">
        <v>73552</v>
      </c>
      <c r="E490" s="154">
        <v>2</v>
      </c>
      <c r="F490" s="154" t="s">
        <v>504</v>
      </c>
      <c r="G490" s="154" t="s">
        <v>504</v>
      </c>
      <c r="I490" s="286" t="s">
        <v>1120</v>
      </c>
      <c r="J490" s="154">
        <v>26550</v>
      </c>
      <c r="K490" s="154" t="s">
        <v>504</v>
      </c>
      <c r="L490" s="154">
        <v>248534</v>
      </c>
      <c r="M490" s="154" t="s">
        <v>504</v>
      </c>
      <c r="N490" s="154" t="s">
        <v>504</v>
      </c>
      <c r="O490" s="154">
        <v>9455</v>
      </c>
      <c r="Q490" s="286" t="s">
        <v>1120</v>
      </c>
      <c r="R490" s="154" t="s">
        <v>504</v>
      </c>
      <c r="S490" s="154">
        <v>17987</v>
      </c>
      <c r="T490" s="154">
        <v>17</v>
      </c>
      <c r="U490" s="154" t="s">
        <v>504</v>
      </c>
      <c r="V490" s="154">
        <v>3123</v>
      </c>
      <c r="W490" s="154">
        <v>176593</v>
      </c>
      <c r="X490" s="154">
        <v>430</v>
      </c>
      <c r="Z490" s="185" t="s">
        <v>1120</v>
      </c>
      <c r="AA490" s="350" t="s">
        <v>504</v>
      </c>
      <c r="AB490" s="154">
        <v>9962</v>
      </c>
      <c r="AC490" s="154" t="s">
        <v>504</v>
      </c>
      <c r="AD490" s="154" t="s">
        <v>504</v>
      </c>
      <c r="AE490" s="154" t="s">
        <v>504</v>
      </c>
      <c r="AF490" s="154">
        <v>2540</v>
      </c>
    </row>
    <row r="491" spans="1:32">
      <c r="A491" s="286" t="s">
        <v>1121</v>
      </c>
      <c r="B491" s="154">
        <v>25085</v>
      </c>
      <c r="C491" s="154">
        <v>6378</v>
      </c>
      <c r="D491" s="154" t="s">
        <v>504</v>
      </c>
      <c r="E491" s="154">
        <v>3488</v>
      </c>
      <c r="F491" s="154" t="s">
        <v>504</v>
      </c>
      <c r="G491" s="154" t="s">
        <v>504</v>
      </c>
      <c r="I491" s="286" t="s">
        <v>1121</v>
      </c>
      <c r="J491" s="154" t="s">
        <v>504</v>
      </c>
      <c r="K491" s="154" t="s">
        <v>504</v>
      </c>
      <c r="L491" s="154">
        <v>284</v>
      </c>
      <c r="M491" s="154" t="s">
        <v>504</v>
      </c>
      <c r="N491" s="154">
        <v>5692</v>
      </c>
      <c r="O491" s="154" t="s">
        <v>504</v>
      </c>
      <c r="Q491" s="286" t="s">
        <v>1121</v>
      </c>
      <c r="R491" s="154" t="s">
        <v>504</v>
      </c>
      <c r="S491" s="154">
        <v>5680</v>
      </c>
      <c r="T491" s="154" t="s">
        <v>504</v>
      </c>
      <c r="U491" s="154" t="s">
        <v>504</v>
      </c>
      <c r="V491" s="154" t="s">
        <v>504</v>
      </c>
      <c r="W491" s="154" t="s">
        <v>504</v>
      </c>
      <c r="X491" s="154" t="s">
        <v>504</v>
      </c>
      <c r="Z491" s="185" t="s">
        <v>1121</v>
      </c>
      <c r="AA491" s="350">
        <v>3563</v>
      </c>
      <c r="AB491" s="154" t="s">
        <v>504</v>
      </c>
      <c r="AC491" s="154" t="s">
        <v>504</v>
      </c>
      <c r="AD491" s="154" t="s">
        <v>504</v>
      </c>
      <c r="AE491" s="154" t="s">
        <v>504</v>
      </c>
      <c r="AF491" s="154" t="s">
        <v>504</v>
      </c>
    </row>
    <row r="492" spans="1:32">
      <c r="A492" s="286" t="s">
        <v>1122</v>
      </c>
      <c r="B492" s="154">
        <v>719778</v>
      </c>
      <c r="C492" s="154">
        <v>2</v>
      </c>
      <c r="D492" s="154" t="s">
        <v>504</v>
      </c>
      <c r="E492" s="154" t="s">
        <v>504</v>
      </c>
      <c r="F492" s="154" t="s">
        <v>504</v>
      </c>
      <c r="G492" s="154" t="s">
        <v>504</v>
      </c>
      <c r="I492" s="286" t="s">
        <v>1122</v>
      </c>
      <c r="J492" s="154">
        <v>62969</v>
      </c>
      <c r="K492" s="154" t="s">
        <v>504</v>
      </c>
      <c r="L492" s="154">
        <v>494069</v>
      </c>
      <c r="M492" s="154" t="s">
        <v>504</v>
      </c>
      <c r="N492" s="154">
        <v>3</v>
      </c>
      <c r="O492" s="154" t="s">
        <v>504</v>
      </c>
      <c r="Q492" s="286" t="s">
        <v>1122</v>
      </c>
      <c r="R492" s="154" t="s">
        <v>504</v>
      </c>
      <c r="S492" s="154" t="s">
        <v>504</v>
      </c>
      <c r="T492" s="154">
        <v>11</v>
      </c>
      <c r="U492" s="154" t="s">
        <v>504</v>
      </c>
      <c r="V492" s="154" t="s">
        <v>504</v>
      </c>
      <c r="W492" s="154">
        <v>162717</v>
      </c>
      <c r="X492" s="154" t="s">
        <v>504</v>
      </c>
      <c r="Z492" s="185" t="s">
        <v>1122</v>
      </c>
      <c r="AA492" s="350">
        <v>7</v>
      </c>
      <c r="AB492" s="154" t="s">
        <v>504</v>
      </c>
      <c r="AC492" s="154" t="s">
        <v>504</v>
      </c>
      <c r="AD492" s="154" t="s">
        <v>504</v>
      </c>
      <c r="AE492" s="154" t="s">
        <v>504</v>
      </c>
      <c r="AF492" s="154" t="s">
        <v>504</v>
      </c>
    </row>
    <row r="493" spans="1:32">
      <c r="A493" s="286" t="s">
        <v>1123</v>
      </c>
      <c r="B493" s="154">
        <v>431036</v>
      </c>
      <c r="C493" s="154">
        <v>2</v>
      </c>
      <c r="D493" s="154" t="s">
        <v>504</v>
      </c>
      <c r="E493" s="154" t="s">
        <v>504</v>
      </c>
      <c r="F493" s="154" t="s">
        <v>504</v>
      </c>
      <c r="G493" s="154" t="s">
        <v>504</v>
      </c>
      <c r="I493" s="286" t="s">
        <v>1123</v>
      </c>
      <c r="J493" s="154" t="s">
        <v>504</v>
      </c>
      <c r="K493" s="154" t="s">
        <v>504</v>
      </c>
      <c r="L493" s="154">
        <v>268363</v>
      </c>
      <c r="M493" s="154" t="s">
        <v>504</v>
      </c>
      <c r="N493" s="154" t="s">
        <v>504</v>
      </c>
      <c r="O493" s="154" t="s">
        <v>504</v>
      </c>
      <c r="Q493" s="286" t="s">
        <v>1123</v>
      </c>
      <c r="R493" s="154" t="s">
        <v>504</v>
      </c>
      <c r="S493" s="154" t="s">
        <v>504</v>
      </c>
      <c r="T493" s="154">
        <v>4</v>
      </c>
      <c r="U493" s="154" t="s">
        <v>504</v>
      </c>
      <c r="V493" s="154" t="s">
        <v>504</v>
      </c>
      <c r="W493" s="154">
        <v>162667</v>
      </c>
      <c r="X493" s="154" t="s">
        <v>504</v>
      </c>
      <c r="Z493" s="185" t="s">
        <v>1123</v>
      </c>
      <c r="AA493" s="350" t="s">
        <v>504</v>
      </c>
      <c r="AB493" s="154" t="s">
        <v>504</v>
      </c>
      <c r="AC493" s="154" t="s">
        <v>504</v>
      </c>
      <c r="AD493" s="154" t="s">
        <v>504</v>
      </c>
      <c r="AE493" s="154" t="s">
        <v>504</v>
      </c>
      <c r="AF493" s="154" t="s">
        <v>504</v>
      </c>
    </row>
    <row r="494" spans="1:32">
      <c r="A494" s="286" t="s">
        <v>1124</v>
      </c>
      <c r="B494" s="154">
        <v>108858</v>
      </c>
      <c r="C494" s="154" t="s">
        <v>504</v>
      </c>
      <c r="D494" s="154" t="s">
        <v>504</v>
      </c>
      <c r="E494" s="154" t="s">
        <v>504</v>
      </c>
      <c r="F494" s="154" t="s">
        <v>504</v>
      </c>
      <c r="G494" s="154" t="s">
        <v>504</v>
      </c>
      <c r="I494" s="286" t="s">
        <v>1124</v>
      </c>
      <c r="J494" s="154" t="s">
        <v>504</v>
      </c>
      <c r="K494" s="154" t="s">
        <v>504</v>
      </c>
      <c r="L494" s="154">
        <v>108854</v>
      </c>
      <c r="M494" s="154" t="s">
        <v>504</v>
      </c>
      <c r="N494" s="154" t="s">
        <v>504</v>
      </c>
      <c r="O494" s="154" t="s">
        <v>504</v>
      </c>
      <c r="Q494" s="286" t="s">
        <v>1124</v>
      </c>
      <c r="R494" s="154" t="s">
        <v>504</v>
      </c>
      <c r="S494" s="154" t="s">
        <v>504</v>
      </c>
      <c r="T494" s="154">
        <v>4</v>
      </c>
      <c r="U494" s="154" t="s">
        <v>504</v>
      </c>
      <c r="V494" s="154" t="s">
        <v>504</v>
      </c>
      <c r="W494" s="154" t="s">
        <v>504</v>
      </c>
      <c r="X494" s="154" t="s">
        <v>504</v>
      </c>
      <c r="Z494" s="185" t="s">
        <v>1124</v>
      </c>
      <c r="AA494" s="350" t="s">
        <v>504</v>
      </c>
      <c r="AB494" s="154" t="s">
        <v>504</v>
      </c>
      <c r="AC494" s="154" t="s">
        <v>504</v>
      </c>
      <c r="AD494" s="154" t="s">
        <v>504</v>
      </c>
      <c r="AE494" s="154" t="s">
        <v>504</v>
      </c>
      <c r="AF494" s="154" t="s">
        <v>504</v>
      </c>
    </row>
    <row r="495" spans="1:32">
      <c r="A495" s="286" t="s">
        <v>1125</v>
      </c>
      <c r="B495" s="154">
        <v>54860</v>
      </c>
      <c r="C495" s="154" t="s">
        <v>504</v>
      </c>
      <c r="D495" s="154" t="s">
        <v>504</v>
      </c>
      <c r="E495" s="154" t="s">
        <v>504</v>
      </c>
      <c r="F495" s="154" t="s">
        <v>504</v>
      </c>
      <c r="G495" s="154" t="s">
        <v>504</v>
      </c>
      <c r="I495" s="286" t="s">
        <v>1125</v>
      </c>
      <c r="J495" s="154" t="s">
        <v>504</v>
      </c>
      <c r="K495" s="154" t="s">
        <v>504</v>
      </c>
      <c r="L495" s="154">
        <v>54860</v>
      </c>
      <c r="M495" s="154" t="s">
        <v>504</v>
      </c>
      <c r="N495" s="154" t="s">
        <v>504</v>
      </c>
      <c r="O495" s="154" t="s">
        <v>504</v>
      </c>
      <c r="Q495" s="286" t="s">
        <v>1125</v>
      </c>
      <c r="R495" s="154" t="s">
        <v>504</v>
      </c>
      <c r="S495" s="154" t="s">
        <v>504</v>
      </c>
      <c r="T495" s="154" t="s">
        <v>504</v>
      </c>
      <c r="U495" s="154" t="s">
        <v>504</v>
      </c>
      <c r="V495" s="154" t="s">
        <v>504</v>
      </c>
      <c r="W495" s="154" t="s">
        <v>504</v>
      </c>
      <c r="X495" s="154" t="s">
        <v>504</v>
      </c>
      <c r="Z495" s="185" t="s">
        <v>1125</v>
      </c>
      <c r="AA495" s="350" t="s">
        <v>504</v>
      </c>
      <c r="AB495" s="154" t="s">
        <v>504</v>
      </c>
      <c r="AC495" s="154" t="s">
        <v>504</v>
      </c>
      <c r="AD495" s="154" t="s">
        <v>504</v>
      </c>
      <c r="AE495" s="154" t="s">
        <v>504</v>
      </c>
      <c r="AF495" s="154" t="s">
        <v>504</v>
      </c>
    </row>
    <row r="496" spans="1:32">
      <c r="A496" s="286" t="s">
        <v>1126</v>
      </c>
      <c r="B496" s="154">
        <v>125021</v>
      </c>
      <c r="C496" s="154" t="s">
        <v>504</v>
      </c>
      <c r="D496" s="154" t="s">
        <v>504</v>
      </c>
      <c r="E496" s="154" t="s">
        <v>504</v>
      </c>
      <c r="F496" s="154" t="s">
        <v>504</v>
      </c>
      <c r="G496" s="154" t="s">
        <v>504</v>
      </c>
      <c r="I496" s="286" t="s">
        <v>1126</v>
      </c>
      <c r="J496" s="154">
        <v>62969</v>
      </c>
      <c r="K496" s="154" t="s">
        <v>504</v>
      </c>
      <c r="L496" s="154">
        <v>61992</v>
      </c>
      <c r="M496" s="154" t="s">
        <v>504</v>
      </c>
      <c r="N496" s="154">
        <v>3</v>
      </c>
      <c r="O496" s="154" t="s">
        <v>504</v>
      </c>
      <c r="Q496" s="286" t="s">
        <v>1126</v>
      </c>
      <c r="R496" s="154" t="s">
        <v>504</v>
      </c>
      <c r="S496" s="154" t="s">
        <v>504</v>
      </c>
      <c r="T496" s="154" t="s">
        <v>504</v>
      </c>
      <c r="U496" s="154" t="s">
        <v>504</v>
      </c>
      <c r="V496" s="154" t="s">
        <v>504</v>
      </c>
      <c r="W496" s="154">
        <v>50</v>
      </c>
      <c r="X496" s="154" t="s">
        <v>504</v>
      </c>
      <c r="Z496" s="185" t="s">
        <v>1126</v>
      </c>
      <c r="AA496" s="350">
        <v>7</v>
      </c>
      <c r="AB496" s="154" t="s">
        <v>504</v>
      </c>
      <c r="AC496" s="154" t="s">
        <v>504</v>
      </c>
      <c r="AD496" s="154" t="s">
        <v>504</v>
      </c>
      <c r="AE496" s="154" t="s">
        <v>504</v>
      </c>
      <c r="AF496" s="154" t="s">
        <v>504</v>
      </c>
    </row>
    <row r="497" spans="1:32">
      <c r="A497" s="286" t="s">
        <v>1127</v>
      </c>
      <c r="B497" s="154">
        <v>114950</v>
      </c>
      <c r="C497" s="154">
        <v>863</v>
      </c>
      <c r="D497" s="154">
        <v>18605</v>
      </c>
      <c r="E497" s="154" t="s">
        <v>504</v>
      </c>
      <c r="F497" s="154" t="s">
        <v>504</v>
      </c>
      <c r="G497" s="154">
        <v>2</v>
      </c>
      <c r="I497" s="286" t="s">
        <v>1127</v>
      </c>
      <c r="J497" s="154" t="s">
        <v>504</v>
      </c>
      <c r="K497" s="154">
        <v>2</v>
      </c>
      <c r="L497" s="154">
        <v>84766</v>
      </c>
      <c r="M497" s="154" t="s">
        <v>504</v>
      </c>
      <c r="N497" s="154" t="s">
        <v>504</v>
      </c>
      <c r="O497" s="154" t="s">
        <v>504</v>
      </c>
      <c r="Q497" s="286" t="s">
        <v>1127</v>
      </c>
      <c r="R497" s="154" t="s">
        <v>504</v>
      </c>
      <c r="S497" s="154" t="s">
        <v>504</v>
      </c>
      <c r="T497" s="154">
        <v>2568</v>
      </c>
      <c r="U497" s="154" t="s">
        <v>504</v>
      </c>
      <c r="V497" s="154" t="s">
        <v>504</v>
      </c>
      <c r="W497" s="154">
        <v>8138</v>
      </c>
      <c r="X497" s="154" t="s">
        <v>504</v>
      </c>
      <c r="Z497" s="185" t="s">
        <v>1127</v>
      </c>
      <c r="AA497" s="350" t="s">
        <v>504</v>
      </c>
      <c r="AB497" s="154" t="s">
        <v>504</v>
      </c>
      <c r="AC497" s="154" t="s">
        <v>504</v>
      </c>
      <c r="AD497" s="154" t="s">
        <v>504</v>
      </c>
      <c r="AE497" s="154" t="s">
        <v>504</v>
      </c>
      <c r="AF497" s="154">
        <v>6</v>
      </c>
    </row>
    <row r="498" spans="1:32">
      <c r="A498" s="286" t="s">
        <v>1128</v>
      </c>
      <c r="B498" s="154">
        <v>111520</v>
      </c>
      <c r="C498" s="154">
        <v>5</v>
      </c>
      <c r="D498" s="154">
        <v>18605</v>
      </c>
      <c r="E498" s="154" t="s">
        <v>504</v>
      </c>
      <c r="F498" s="154" t="s">
        <v>504</v>
      </c>
      <c r="G498" s="154" t="s">
        <v>504</v>
      </c>
      <c r="I498" s="286" t="s">
        <v>1128</v>
      </c>
      <c r="J498" s="154" t="s">
        <v>504</v>
      </c>
      <c r="K498" s="154" t="s">
        <v>504</v>
      </c>
      <c r="L498" s="154">
        <v>84766</v>
      </c>
      <c r="M498" s="154" t="s">
        <v>504</v>
      </c>
      <c r="N498" s="154" t="s">
        <v>504</v>
      </c>
      <c r="O498" s="154" t="s">
        <v>504</v>
      </c>
      <c r="Q498" s="286" t="s">
        <v>1128</v>
      </c>
      <c r="R498" s="154" t="s">
        <v>504</v>
      </c>
      <c r="S498" s="154" t="s">
        <v>504</v>
      </c>
      <c r="T498" s="154" t="s">
        <v>504</v>
      </c>
      <c r="U498" s="154" t="s">
        <v>504</v>
      </c>
      <c r="V498" s="154" t="s">
        <v>504</v>
      </c>
      <c r="W498" s="154">
        <v>8138</v>
      </c>
      <c r="X498" s="154" t="s">
        <v>504</v>
      </c>
      <c r="Z498" s="185" t="s">
        <v>1128</v>
      </c>
      <c r="AA498" s="350" t="s">
        <v>504</v>
      </c>
      <c r="AB498" s="154" t="s">
        <v>504</v>
      </c>
      <c r="AC498" s="154" t="s">
        <v>504</v>
      </c>
      <c r="AD498" s="154" t="s">
        <v>504</v>
      </c>
      <c r="AE498" s="154" t="s">
        <v>504</v>
      </c>
      <c r="AF498" s="154">
        <v>6</v>
      </c>
    </row>
    <row r="499" spans="1:32">
      <c r="A499" s="286" t="s">
        <v>1877</v>
      </c>
      <c r="B499" s="154">
        <v>4</v>
      </c>
      <c r="C499" s="154" t="s">
        <v>504</v>
      </c>
      <c r="D499" s="154" t="s">
        <v>504</v>
      </c>
      <c r="E499" s="154">
        <v>4</v>
      </c>
      <c r="F499" s="154" t="s">
        <v>504</v>
      </c>
      <c r="G499" s="154" t="s">
        <v>504</v>
      </c>
      <c r="I499" s="286" t="s">
        <v>1877</v>
      </c>
      <c r="J499" s="154" t="s">
        <v>504</v>
      </c>
      <c r="K499" s="154" t="s">
        <v>504</v>
      </c>
      <c r="L499" s="154" t="s">
        <v>504</v>
      </c>
      <c r="M499" s="154" t="s">
        <v>504</v>
      </c>
      <c r="N499" s="154" t="s">
        <v>504</v>
      </c>
      <c r="O499" s="154" t="s">
        <v>504</v>
      </c>
      <c r="Q499" s="286" t="s">
        <v>1877</v>
      </c>
      <c r="R499" s="154" t="s">
        <v>504</v>
      </c>
      <c r="S499" s="154" t="s">
        <v>504</v>
      </c>
      <c r="T499" s="154" t="s">
        <v>504</v>
      </c>
      <c r="U499" s="154" t="s">
        <v>504</v>
      </c>
      <c r="V499" s="154" t="s">
        <v>504</v>
      </c>
      <c r="W499" s="154" t="s">
        <v>504</v>
      </c>
      <c r="X499" s="154" t="s">
        <v>504</v>
      </c>
      <c r="Z499" s="185" t="s">
        <v>1877</v>
      </c>
      <c r="AA499" s="350" t="s">
        <v>504</v>
      </c>
      <c r="AB499" s="154" t="s">
        <v>504</v>
      </c>
      <c r="AC499" s="154" t="s">
        <v>504</v>
      </c>
      <c r="AD499" s="154" t="s">
        <v>504</v>
      </c>
      <c r="AE499" s="154" t="s">
        <v>504</v>
      </c>
      <c r="AF499" s="154" t="s">
        <v>504</v>
      </c>
    </row>
    <row r="500" spans="1:32">
      <c r="A500" s="286" t="s">
        <v>1129</v>
      </c>
      <c r="B500" s="154">
        <v>126228</v>
      </c>
      <c r="C500" s="154">
        <v>14</v>
      </c>
      <c r="D500" s="154">
        <v>1</v>
      </c>
      <c r="E500" s="154">
        <v>1</v>
      </c>
      <c r="F500" s="154" t="s">
        <v>504</v>
      </c>
      <c r="G500" s="154" t="s">
        <v>504</v>
      </c>
      <c r="I500" s="286" t="s">
        <v>1129</v>
      </c>
      <c r="J500" s="154">
        <v>4</v>
      </c>
      <c r="K500" s="154" t="s">
        <v>504</v>
      </c>
      <c r="L500" s="154">
        <v>122908</v>
      </c>
      <c r="M500" s="154" t="s">
        <v>504</v>
      </c>
      <c r="N500" s="154" t="s">
        <v>504</v>
      </c>
      <c r="O500" s="154">
        <v>9</v>
      </c>
      <c r="Q500" s="286" t="s">
        <v>1129</v>
      </c>
      <c r="R500" s="154">
        <v>3270</v>
      </c>
      <c r="S500" s="154" t="s">
        <v>504</v>
      </c>
      <c r="T500" s="154" t="s">
        <v>504</v>
      </c>
      <c r="U500" s="154" t="s">
        <v>504</v>
      </c>
      <c r="V500" s="154" t="s">
        <v>504</v>
      </c>
      <c r="W500" s="154">
        <v>11</v>
      </c>
      <c r="X500" s="154" t="s">
        <v>504</v>
      </c>
      <c r="Z500" s="185" t="s">
        <v>1129</v>
      </c>
      <c r="AA500" s="350" t="s">
        <v>504</v>
      </c>
      <c r="AB500" s="154">
        <v>2</v>
      </c>
      <c r="AC500" s="154" t="s">
        <v>504</v>
      </c>
      <c r="AD500" s="154" t="s">
        <v>504</v>
      </c>
      <c r="AE500" s="154">
        <v>3</v>
      </c>
      <c r="AF500" s="154">
        <v>5</v>
      </c>
    </row>
    <row r="501" spans="1:32">
      <c r="A501" s="286" t="s">
        <v>1130</v>
      </c>
      <c r="B501" s="154">
        <v>55592</v>
      </c>
      <c r="C501" s="154">
        <v>7</v>
      </c>
      <c r="D501" s="154" t="s">
        <v>504</v>
      </c>
      <c r="E501" s="154" t="s">
        <v>504</v>
      </c>
      <c r="F501" s="154" t="s">
        <v>504</v>
      </c>
      <c r="G501" s="154" t="s">
        <v>504</v>
      </c>
      <c r="I501" s="286" t="s">
        <v>1130</v>
      </c>
      <c r="J501" s="154">
        <v>4</v>
      </c>
      <c r="K501" s="154" t="s">
        <v>504</v>
      </c>
      <c r="L501" s="154">
        <v>55579</v>
      </c>
      <c r="M501" s="154" t="s">
        <v>504</v>
      </c>
      <c r="N501" s="154" t="s">
        <v>504</v>
      </c>
      <c r="O501" s="154" t="s">
        <v>504</v>
      </c>
      <c r="Q501" s="286" t="s">
        <v>1130</v>
      </c>
      <c r="R501" s="154" t="s">
        <v>504</v>
      </c>
      <c r="S501" s="154" t="s">
        <v>504</v>
      </c>
      <c r="T501" s="154" t="s">
        <v>504</v>
      </c>
      <c r="U501" s="154" t="s">
        <v>504</v>
      </c>
      <c r="V501" s="154" t="s">
        <v>504</v>
      </c>
      <c r="W501" s="154">
        <v>2</v>
      </c>
      <c r="X501" s="154" t="s">
        <v>504</v>
      </c>
      <c r="Z501" s="185" t="s">
        <v>1130</v>
      </c>
      <c r="AA501" s="350" t="s">
        <v>504</v>
      </c>
      <c r="AB501" s="154" t="s">
        <v>504</v>
      </c>
      <c r="AC501" s="154" t="s">
        <v>504</v>
      </c>
      <c r="AD501" s="154" t="s">
        <v>504</v>
      </c>
      <c r="AE501" s="154" t="s">
        <v>504</v>
      </c>
      <c r="AF501" s="154" t="s">
        <v>504</v>
      </c>
    </row>
    <row r="502" spans="1:32">
      <c r="A502" s="286" t="s">
        <v>1132</v>
      </c>
      <c r="B502" s="154">
        <v>60101</v>
      </c>
      <c r="C502" s="154" t="s">
        <v>504</v>
      </c>
      <c r="D502" s="154" t="s">
        <v>504</v>
      </c>
      <c r="E502" s="154" t="s">
        <v>504</v>
      </c>
      <c r="F502" s="154" t="s">
        <v>504</v>
      </c>
      <c r="G502" s="154" t="s">
        <v>504</v>
      </c>
      <c r="I502" s="286" t="s">
        <v>1132</v>
      </c>
      <c r="J502" s="154" t="s">
        <v>504</v>
      </c>
      <c r="K502" s="154" t="s">
        <v>504</v>
      </c>
      <c r="L502" s="154">
        <v>60077</v>
      </c>
      <c r="M502" s="154" t="s">
        <v>504</v>
      </c>
      <c r="N502" s="154" t="s">
        <v>504</v>
      </c>
      <c r="O502" s="154">
        <v>9</v>
      </c>
      <c r="Q502" s="286" t="s">
        <v>1132</v>
      </c>
      <c r="R502" s="154" t="s">
        <v>504</v>
      </c>
      <c r="S502" s="154" t="s">
        <v>504</v>
      </c>
      <c r="T502" s="154" t="s">
        <v>504</v>
      </c>
      <c r="U502" s="154" t="s">
        <v>504</v>
      </c>
      <c r="V502" s="154" t="s">
        <v>504</v>
      </c>
      <c r="W502" s="154">
        <v>8</v>
      </c>
      <c r="X502" s="154" t="s">
        <v>504</v>
      </c>
      <c r="Z502" s="185" t="s">
        <v>1132</v>
      </c>
      <c r="AA502" s="350" t="s">
        <v>504</v>
      </c>
      <c r="AB502" s="154">
        <v>2</v>
      </c>
      <c r="AC502" s="154" t="s">
        <v>504</v>
      </c>
      <c r="AD502" s="154" t="s">
        <v>504</v>
      </c>
      <c r="AE502" s="154" t="s">
        <v>504</v>
      </c>
      <c r="AF502" s="154">
        <v>5</v>
      </c>
    </row>
    <row r="503" spans="1:32">
      <c r="A503" s="286" t="s">
        <v>1134</v>
      </c>
      <c r="B503" s="154">
        <v>469136</v>
      </c>
      <c r="C503" s="154">
        <v>20</v>
      </c>
      <c r="D503" s="154">
        <v>109596</v>
      </c>
      <c r="E503" s="154" t="s">
        <v>504</v>
      </c>
      <c r="F503" s="154" t="s">
        <v>504</v>
      </c>
      <c r="G503" s="154" t="s">
        <v>504</v>
      </c>
      <c r="I503" s="286" t="s">
        <v>1134</v>
      </c>
      <c r="J503" s="154">
        <v>5</v>
      </c>
      <c r="K503" s="154" t="s">
        <v>504</v>
      </c>
      <c r="L503" s="154">
        <v>193568</v>
      </c>
      <c r="M503" s="154" t="s">
        <v>504</v>
      </c>
      <c r="N503" s="154">
        <v>2</v>
      </c>
      <c r="O503" s="154" t="s">
        <v>504</v>
      </c>
      <c r="Q503" s="286" t="s">
        <v>1134</v>
      </c>
      <c r="R503" s="154">
        <v>4</v>
      </c>
      <c r="S503" s="154" t="s">
        <v>504</v>
      </c>
      <c r="T503" s="154">
        <v>4</v>
      </c>
      <c r="U503" s="154" t="s">
        <v>504</v>
      </c>
      <c r="V503" s="154" t="s">
        <v>504</v>
      </c>
      <c r="W503" s="154">
        <v>165924</v>
      </c>
      <c r="X503" s="154" t="s">
        <v>504</v>
      </c>
      <c r="Z503" s="185" t="s">
        <v>1134</v>
      </c>
      <c r="AA503" s="350" t="s">
        <v>504</v>
      </c>
      <c r="AB503" s="154" t="s">
        <v>504</v>
      </c>
      <c r="AC503" s="154" t="s">
        <v>504</v>
      </c>
      <c r="AD503" s="154" t="s">
        <v>504</v>
      </c>
      <c r="AE503" s="154" t="s">
        <v>504</v>
      </c>
      <c r="AF503" s="154">
        <v>13</v>
      </c>
    </row>
    <row r="504" spans="1:32">
      <c r="A504" s="286" t="s">
        <v>1135</v>
      </c>
      <c r="B504" s="154">
        <v>469098</v>
      </c>
      <c r="C504" s="154">
        <v>7</v>
      </c>
      <c r="D504" s="154">
        <v>109578</v>
      </c>
      <c r="E504" s="154" t="s">
        <v>504</v>
      </c>
      <c r="F504" s="154" t="s">
        <v>504</v>
      </c>
      <c r="G504" s="154" t="s">
        <v>504</v>
      </c>
      <c r="I504" s="286" t="s">
        <v>1135</v>
      </c>
      <c r="J504" s="154">
        <v>5</v>
      </c>
      <c r="K504" s="154" t="s">
        <v>504</v>
      </c>
      <c r="L504" s="154">
        <v>193568</v>
      </c>
      <c r="M504" s="154" t="s">
        <v>504</v>
      </c>
      <c r="N504" s="154" t="s">
        <v>504</v>
      </c>
      <c r="O504" s="154" t="s">
        <v>504</v>
      </c>
      <c r="Q504" s="286" t="s">
        <v>1135</v>
      </c>
      <c r="R504" s="154">
        <v>4</v>
      </c>
      <c r="S504" s="154" t="s">
        <v>504</v>
      </c>
      <c r="T504" s="154">
        <v>4</v>
      </c>
      <c r="U504" s="154" t="s">
        <v>504</v>
      </c>
      <c r="V504" s="154" t="s">
        <v>504</v>
      </c>
      <c r="W504" s="154">
        <v>165919</v>
      </c>
      <c r="X504" s="154" t="s">
        <v>504</v>
      </c>
      <c r="Z504" s="185" t="s">
        <v>1135</v>
      </c>
      <c r="AA504" s="350" t="s">
        <v>504</v>
      </c>
      <c r="AB504" s="154" t="s">
        <v>504</v>
      </c>
      <c r="AC504" s="154" t="s">
        <v>504</v>
      </c>
      <c r="AD504" s="154" t="s">
        <v>504</v>
      </c>
      <c r="AE504" s="154" t="s">
        <v>504</v>
      </c>
      <c r="AF504" s="154">
        <v>13</v>
      </c>
    </row>
    <row r="505" spans="1:32">
      <c r="A505" s="286" t="s">
        <v>1137</v>
      </c>
      <c r="B505" s="154">
        <v>3</v>
      </c>
      <c r="C505" s="154" t="s">
        <v>504</v>
      </c>
      <c r="D505" s="154">
        <v>2</v>
      </c>
      <c r="E505" s="154" t="s">
        <v>504</v>
      </c>
      <c r="F505" s="154" t="s">
        <v>504</v>
      </c>
      <c r="G505" s="154" t="s">
        <v>504</v>
      </c>
      <c r="I505" s="286" t="s">
        <v>1137</v>
      </c>
      <c r="J505" s="154" t="s">
        <v>504</v>
      </c>
      <c r="K505" s="154" t="s">
        <v>504</v>
      </c>
      <c r="L505" s="154" t="s">
        <v>504</v>
      </c>
      <c r="M505" s="154">
        <v>1</v>
      </c>
      <c r="N505" s="154" t="s">
        <v>504</v>
      </c>
      <c r="O505" s="154" t="s">
        <v>504</v>
      </c>
      <c r="Q505" s="286" t="s">
        <v>1137</v>
      </c>
      <c r="R505" s="154" t="s">
        <v>504</v>
      </c>
      <c r="S505" s="154" t="s">
        <v>504</v>
      </c>
      <c r="T505" s="154" t="s">
        <v>504</v>
      </c>
      <c r="U505" s="154" t="s">
        <v>504</v>
      </c>
      <c r="V505" s="154" t="s">
        <v>504</v>
      </c>
      <c r="W505" s="154" t="s">
        <v>504</v>
      </c>
      <c r="X505" s="154" t="s">
        <v>504</v>
      </c>
      <c r="Z505" s="185" t="s">
        <v>1137</v>
      </c>
      <c r="AA505" s="350" t="s">
        <v>504</v>
      </c>
      <c r="AB505" s="154" t="s">
        <v>504</v>
      </c>
      <c r="AC505" s="154" t="s">
        <v>504</v>
      </c>
      <c r="AD505" s="154" t="s">
        <v>504</v>
      </c>
      <c r="AE505" s="154" t="s">
        <v>504</v>
      </c>
      <c r="AF505" s="154" t="s">
        <v>504</v>
      </c>
    </row>
    <row r="506" spans="1:32">
      <c r="A506" s="286" t="s">
        <v>1138</v>
      </c>
      <c r="B506" s="154">
        <v>93620</v>
      </c>
      <c r="C506" s="154">
        <v>12</v>
      </c>
      <c r="D506" s="154">
        <v>4</v>
      </c>
      <c r="E506" s="154" t="s">
        <v>504</v>
      </c>
      <c r="F506" s="154" t="s">
        <v>504</v>
      </c>
      <c r="G506" s="154" t="s">
        <v>504</v>
      </c>
      <c r="I506" s="286" t="s">
        <v>1138</v>
      </c>
      <c r="J506" s="154">
        <v>4</v>
      </c>
      <c r="K506" s="154" t="s">
        <v>504</v>
      </c>
      <c r="L506" s="154">
        <v>81356</v>
      </c>
      <c r="M506" s="154">
        <v>4</v>
      </c>
      <c r="N506" s="154">
        <v>1</v>
      </c>
      <c r="O506" s="154" t="s">
        <v>504</v>
      </c>
      <c r="Q506" s="286" t="s">
        <v>1138</v>
      </c>
      <c r="R506" s="154">
        <v>4</v>
      </c>
      <c r="S506" s="154" t="s">
        <v>504</v>
      </c>
      <c r="T506" s="154">
        <v>12</v>
      </c>
      <c r="U506" s="154" t="s">
        <v>504</v>
      </c>
      <c r="V506" s="154" t="s">
        <v>504</v>
      </c>
      <c r="W506" s="154">
        <v>11800</v>
      </c>
      <c r="X506" s="154" t="s">
        <v>504</v>
      </c>
      <c r="Z506" s="185" t="s">
        <v>1138</v>
      </c>
      <c r="AA506" s="350" t="s">
        <v>504</v>
      </c>
      <c r="AB506" s="154">
        <v>419</v>
      </c>
      <c r="AC506" s="154" t="s">
        <v>504</v>
      </c>
      <c r="AD506" s="154" t="s">
        <v>504</v>
      </c>
      <c r="AE506" s="154" t="s">
        <v>504</v>
      </c>
      <c r="AF506" s="154">
        <v>4</v>
      </c>
    </row>
    <row r="507" spans="1:32">
      <c r="A507" s="286" t="s">
        <v>1139</v>
      </c>
      <c r="B507" s="154">
        <v>93620</v>
      </c>
      <c r="C507" s="154">
        <v>12</v>
      </c>
      <c r="D507" s="154">
        <v>4</v>
      </c>
      <c r="E507" s="154" t="s">
        <v>504</v>
      </c>
      <c r="F507" s="154" t="s">
        <v>504</v>
      </c>
      <c r="G507" s="154" t="s">
        <v>504</v>
      </c>
      <c r="I507" s="286" t="s">
        <v>1139</v>
      </c>
      <c r="J507" s="154">
        <v>4</v>
      </c>
      <c r="K507" s="154" t="s">
        <v>504</v>
      </c>
      <c r="L507" s="154">
        <v>81356</v>
      </c>
      <c r="M507" s="154">
        <v>4</v>
      </c>
      <c r="N507" s="154">
        <v>1</v>
      </c>
      <c r="O507" s="154" t="s">
        <v>504</v>
      </c>
      <c r="Q507" s="286" t="s">
        <v>1139</v>
      </c>
      <c r="R507" s="154">
        <v>4</v>
      </c>
      <c r="S507" s="154" t="s">
        <v>504</v>
      </c>
      <c r="T507" s="154">
        <v>12</v>
      </c>
      <c r="U507" s="154" t="s">
        <v>504</v>
      </c>
      <c r="V507" s="154" t="s">
        <v>504</v>
      </c>
      <c r="W507" s="154">
        <v>11800</v>
      </c>
      <c r="X507" s="154" t="s">
        <v>504</v>
      </c>
      <c r="Z507" s="185" t="s">
        <v>1139</v>
      </c>
      <c r="AA507" s="350" t="s">
        <v>504</v>
      </c>
      <c r="AB507" s="154">
        <v>419</v>
      </c>
      <c r="AC507" s="154" t="s">
        <v>504</v>
      </c>
      <c r="AD507" s="154" t="s">
        <v>504</v>
      </c>
      <c r="AE507" s="154" t="s">
        <v>504</v>
      </c>
      <c r="AF507" s="154">
        <v>4</v>
      </c>
    </row>
    <row r="508" spans="1:32">
      <c r="A508" s="286" t="s">
        <v>1140</v>
      </c>
      <c r="B508" s="154">
        <v>205466</v>
      </c>
      <c r="C508" s="154">
        <v>27454</v>
      </c>
      <c r="D508" s="154" t="s">
        <v>504</v>
      </c>
      <c r="E508" s="154" t="s">
        <v>504</v>
      </c>
      <c r="F508" s="154" t="s">
        <v>504</v>
      </c>
      <c r="G508" s="154">
        <v>1</v>
      </c>
      <c r="I508" s="286" t="s">
        <v>1140</v>
      </c>
      <c r="J508" s="154">
        <v>14600</v>
      </c>
      <c r="K508" s="154" t="s">
        <v>504</v>
      </c>
      <c r="L508" s="154">
        <v>141418</v>
      </c>
      <c r="M508" s="154" t="s">
        <v>504</v>
      </c>
      <c r="N508" s="154" t="s">
        <v>504</v>
      </c>
      <c r="O508" s="154">
        <v>12539</v>
      </c>
      <c r="Q508" s="286" t="s">
        <v>1140</v>
      </c>
      <c r="R508" s="154" t="s">
        <v>504</v>
      </c>
      <c r="S508" s="154" t="s">
        <v>504</v>
      </c>
      <c r="T508" s="154">
        <v>172</v>
      </c>
      <c r="U508" s="154" t="s">
        <v>504</v>
      </c>
      <c r="V508" s="154" t="s">
        <v>504</v>
      </c>
      <c r="W508" s="154">
        <v>9278</v>
      </c>
      <c r="X508" s="154" t="s">
        <v>504</v>
      </c>
      <c r="Z508" s="185" t="s">
        <v>1140</v>
      </c>
      <c r="AA508" s="350" t="s">
        <v>504</v>
      </c>
      <c r="AB508" s="154">
        <v>2</v>
      </c>
      <c r="AC508" s="154" t="s">
        <v>504</v>
      </c>
      <c r="AD508" s="154" t="s">
        <v>504</v>
      </c>
      <c r="AE508" s="154" t="s">
        <v>504</v>
      </c>
      <c r="AF508" s="154">
        <v>2</v>
      </c>
    </row>
    <row r="509" spans="1:32">
      <c r="A509" s="286" t="s">
        <v>1141</v>
      </c>
      <c r="B509" s="154">
        <v>205466</v>
      </c>
      <c r="C509" s="154">
        <v>27454</v>
      </c>
      <c r="D509" s="154" t="s">
        <v>504</v>
      </c>
      <c r="E509" s="154" t="s">
        <v>504</v>
      </c>
      <c r="F509" s="154" t="s">
        <v>504</v>
      </c>
      <c r="G509" s="154">
        <v>1</v>
      </c>
      <c r="I509" s="286" t="s">
        <v>1141</v>
      </c>
      <c r="J509" s="154">
        <v>14600</v>
      </c>
      <c r="K509" s="154" t="s">
        <v>504</v>
      </c>
      <c r="L509" s="154">
        <v>141418</v>
      </c>
      <c r="M509" s="154" t="s">
        <v>504</v>
      </c>
      <c r="N509" s="154" t="s">
        <v>504</v>
      </c>
      <c r="O509" s="154">
        <v>12539</v>
      </c>
      <c r="Q509" s="286" t="s">
        <v>1141</v>
      </c>
      <c r="R509" s="154" t="s">
        <v>504</v>
      </c>
      <c r="S509" s="154" t="s">
        <v>504</v>
      </c>
      <c r="T509" s="154">
        <v>172</v>
      </c>
      <c r="U509" s="154" t="s">
        <v>504</v>
      </c>
      <c r="V509" s="154" t="s">
        <v>504</v>
      </c>
      <c r="W509" s="154">
        <v>9278</v>
      </c>
      <c r="X509" s="154" t="s">
        <v>504</v>
      </c>
      <c r="Z509" s="185" t="s">
        <v>1141</v>
      </c>
      <c r="AA509" s="350" t="s">
        <v>504</v>
      </c>
      <c r="AB509" s="154">
        <v>2</v>
      </c>
      <c r="AC509" s="154" t="s">
        <v>504</v>
      </c>
      <c r="AD509" s="154" t="s">
        <v>504</v>
      </c>
      <c r="AE509" s="154" t="s">
        <v>504</v>
      </c>
      <c r="AF509" s="154">
        <v>2</v>
      </c>
    </row>
    <row r="510" spans="1:32">
      <c r="A510" s="286" t="s">
        <v>1142</v>
      </c>
      <c r="B510" s="154">
        <v>6</v>
      </c>
      <c r="C510" s="154">
        <v>6</v>
      </c>
      <c r="D510" s="154" t="s">
        <v>504</v>
      </c>
      <c r="E510" s="154" t="s">
        <v>504</v>
      </c>
      <c r="F510" s="154" t="s">
        <v>504</v>
      </c>
      <c r="G510" s="154" t="s">
        <v>504</v>
      </c>
      <c r="I510" s="286" t="s">
        <v>1142</v>
      </c>
      <c r="J510" s="154" t="s">
        <v>504</v>
      </c>
      <c r="K510" s="154" t="s">
        <v>504</v>
      </c>
      <c r="L510" s="154" t="s">
        <v>504</v>
      </c>
      <c r="M510" s="154" t="s">
        <v>504</v>
      </c>
      <c r="N510" s="154" t="s">
        <v>504</v>
      </c>
      <c r="O510" s="154" t="s">
        <v>504</v>
      </c>
      <c r="Q510" s="286" t="s">
        <v>1142</v>
      </c>
      <c r="R510" s="154" t="s">
        <v>504</v>
      </c>
      <c r="S510" s="154" t="s">
        <v>504</v>
      </c>
      <c r="T510" s="154" t="s">
        <v>504</v>
      </c>
      <c r="U510" s="154" t="s">
        <v>504</v>
      </c>
      <c r="V510" s="154" t="s">
        <v>504</v>
      </c>
      <c r="W510" s="154" t="s">
        <v>504</v>
      </c>
      <c r="X510" s="154" t="s">
        <v>504</v>
      </c>
      <c r="Z510" s="185" t="s">
        <v>1142</v>
      </c>
      <c r="AA510" s="350" t="s">
        <v>504</v>
      </c>
      <c r="AB510" s="154" t="s">
        <v>504</v>
      </c>
      <c r="AC510" s="154" t="s">
        <v>504</v>
      </c>
      <c r="AD510" s="154" t="s">
        <v>504</v>
      </c>
      <c r="AE510" s="154" t="s">
        <v>504</v>
      </c>
      <c r="AF510" s="154" t="s">
        <v>504</v>
      </c>
    </row>
    <row r="511" spans="1:32">
      <c r="A511" s="286" t="s">
        <v>1143</v>
      </c>
      <c r="B511" s="154">
        <v>4543</v>
      </c>
      <c r="C511" s="154" t="s">
        <v>504</v>
      </c>
      <c r="D511" s="154" t="s">
        <v>504</v>
      </c>
      <c r="E511" s="154">
        <v>6</v>
      </c>
      <c r="F511" s="154" t="s">
        <v>504</v>
      </c>
      <c r="G511" s="154" t="s">
        <v>504</v>
      </c>
      <c r="I511" s="286" t="s">
        <v>1143</v>
      </c>
      <c r="J511" s="154" t="s">
        <v>504</v>
      </c>
      <c r="K511" s="154" t="s">
        <v>504</v>
      </c>
      <c r="L511" s="154">
        <v>4533</v>
      </c>
      <c r="M511" s="154" t="s">
        <v>504</v>
      </c>
      <c r="N511" s="154" t="s">
        <v>504</v>
      </c>
      <c r="O511" s="154" t="s">
        <v>504</v>
      </c>
      <c r="Q511" s="286" t="s">
        <v>1143</v>
      </c>
      <c r="R511" s="154" t="s">
        <v>504</v>
      </c>
      <c r="S511" s="154" t="s">
        <v>504</v>
      </c>
      <c r="T511" s="154">
        <v>4</v>
      </c>
      <c r="U511" s="154" t="s">
        <v>504</v>
      </c>
      <c r="V511" s="154" t="s">
        <v>504</v>
      </c>
      <c r="W511" s="154" t="s">
        <v>504</v>
      </c>
      <c r="X511" s="154" t="s">
        <v>504</v>
      </c>
      <c r="Z511" s="185" t="s">
        <v>1143</v>
      </c>
      <c r="AA511" s="350" t="s">
        <v>504</v>
      </c>
      <c r="AB511" s="154" t="s">
        <v>504</v>
      </c>
      <c r="AC511" s="154" t="s">
        <v>504</v>
      </c>
      <c r="AD511" s="154" t="s">
        <v>504</v>
      </c>
      <c r="AE511" s="154" t="s">
        <v>504</v>
      </c>
      <c r="AF511" s="154" t="s">
        <v>504</v>
      </c>
    </row>
    <row r="512" spans="1:32">
      <c r="A512" s="286" t="s">
        <v>1144</v>
      </c>
      <c r="B512" s="154">
        <v>23655</v>
      </c>
      <c r="C512" s="154">
        <v>9</v>
      </c>
      <c r="D512" s="154" t="s">
        <v>504</v>
      </c>
      <c r="E512" s="154" t="s">
        <v>504</v>
      </c>
      <c r="F512" s="154" t="s">
        <v>504</v>
      </c>
      <c r="G512" s="154" t="s">
        <v>504</v>
      </c>
      <c r="I512" s="286" t="s">
        <v>1144</v>
      </c>
      <c r="J512" s="154">
        <v>5</v>
      </c>
      <c r="K512" s="154" t="s">
        <v>504</v>
      </c>
      <c r="L512" s="154">
        <v>23637</v>
      </c>
      <c r="M512" s="154" t="s">
        <v>504</v>
      </c>
      <c r="N512" s="154" t="s">
        <v>504</v>
      </c>
      <c r="O512" s="154" t="s">
        <v>504</v>
      </c>
      <c r="Q512" s="286" t="s">
        <v>1144</v>
      </c>
      <c r="R512" s="154" t="s">
        <v>504</v>
      </c>
      <c r="S512" s="154">
        <v>4</v>
      </c>
      <c r="T512" s="154" t="s">
        <v>504</v>
      </c>
      <c r="U512" s="154" t="s">
        <v>504</v>
      </c>
      <c r="V512" s="154" t="s">
        <v>504</v>
      </c>
      <c r="W512" s="154" t="s">
        <v>504</v>
      </c>
      <c r="X512" s="154" t="s">
        <v>504</v>
      </c>
      <c r="Z512" s="185" t="s">
        <v>1144</v>
      </c>
      <c r="AA512" s="350" t="s">
        <v>504</v>
      </c>
      <c r="AB512" s="154" t="s">
        <v>504</v>
      </c>
      <c r="AC512" s="154" t="s">
        <v>504</v>
      </c>
      <c r="AD512" s="154" t="s">
        <v>504</v>
      </c>
      <c r="AE512" s="154" t="s">
        <v>504</v>
      </c>
      <c r="AF512" s="154" t="s">
        <v>504</v>
      </c>
    </row>
    <row r="513" spans="1:32">
      <c r="A513" s="286" t="s">
        <v>1145</v>
      </c>
      <c r="B513" s="154">
        <v>23655</v>
      </c>
      <c r="C513" s="154">
        <v>9</v>
      </c>
      <c r="D513" s="154" t="s">
        <v>504</v>
      </c>
      <c r="E513" s="154" t="s">
        <v>504</v>
      </c>
      <c r="F513" s="154" t="s">
        <v>504</v>
      </c>
      <c r="G513" s="154" t="s">
        <v>504</v>
      </c>
      <c r="I513" s="286" t="s">
        <v>1145</v>
      </c>
      <c r="J513" s="154">
        <v>5</v>
      </c>
      <c r="K513" s="154" t="s">
        <v>504</v>
      </c>
      <c r="L513" s="154">
        <v>23637</v>
      </c>
      <c r="M513" s="154" t="s">
        <v>504</v>
      </c>
      <c r="N513" s="154" t="s">
        <v>504</v>
      </c>
      <c r="O513" s="154" t="s">
        <v>504</v>
      </c>
      <c r="Q513" s="286" t="s">
        <v>1145</v>
      </c>
      <c r="R513" s="154" t="s">
        <v>504</v>
      </c>
      <c r="S513" s="154">
        <v>4</v>
      </c>
      <c r="T513" s="154" t="s">
        <v>504</v>
      </c>
      <c r="U513" s="154" t="s">
        <v>504</v>
      </c>
      <c r="V513" s="154" t="s">
        <v>504</v>
      </c>
      <c r="W513" s="154" t="s">
        <v>504</v>
      </c>
      <c r="X513" s="154" t="s">
        <v>504</v>
      </c>
      <c r="Z513" s="185" t="s">
        <v>1145</v>
      </c>
      <c r="AA513" s="350" t="s">
        <v>504</v>
      </c>
      <c r="AB513" s="154" t="s">
        <v>504</v>
      </c>
      <c r="AC513" s="154" t="s">
        <v>504</v>
      </c>
      <c r="AD513" s="154" t="s">
        <v>504</v>
      </c>
      <c r="AE513" s="154" t="s">
        <v>504</v>
      </c>
      <c r="AF513" s="154" t="s">
        <v>504</v>
      </c>
    </row>
    <row r="514" spans="1:32">
      <c r="A514" s="286" t="s">
        <v>1146</v>
      </c>
      <c r="B514" s="154">
        <v>12546</v>
      </c>
      <c r="C514" s="154" t="s">
        <v>504</v>
      </c>
      <c r="D514" s="154">
        <v>7517</v>
      </c>
      <c r="E514" s="154" t="s">
        <v>504</v>
      </c>
      <c r="F514" s="154" t="s">
        <v>504</v>
      </c>
      <c r="G514" s="154" t="s">
        <v>504</v>
      </c>
      <c r="I514" s="286" t="s">
        <v>1146</v>
      </c>
      <c r="J514" s="154" t="s">
        <v>504</v>
      </c>
      <c r="K514" s="154" t="s">
        <v>504</v>
      </c>
      <c r="L514" s="154">
        <v>5029</v>
      </c>
      <c r="M514" s="154" t="s">
        <v>504</v>
      </c>
      <c r="N514" s="154" t="s">
        <v>504</v>
      </c>
      <c r="O514" s="154" t="s">
        <v>504</v>
      </c>
      <c r="Q514" s="286" t="s">
        <v>1146</v>
      </c>
      <c r="R514" s="154" t="s">
        <v>504</v>
      </c>
      <c r="S514" s="154" t="s">
        <v>504</v>
      </c>
      <c r="T514" s="154" t="s">
        <v>504</v>
      </c>
      <c r="U514" s="154" t="s">
        <v>504</v>
      </c>
      <c r="V514" s="154" t="s">
        <v>504</v>
      </c>
      <c r="W514" s="154" t="s">
        <v>504</v>
      </c>
      <c r="X514" s="154" t="s">
        <v>504</v>
      </c>
      <c r="Z514" s="185" t="s">
        <v>1146</v>
      </c>
      <c r="AA514" s="350" t="s">
        <v>504</v>
      </c>
      <c r="AB514" s="154" t="s">
        <v>504</v>
      </c>
      <c r="AC514" s="154" t="s">
        <v>504</v>
      </c>
      <c r="AD514" s="154" t="s">
        <v>504</v>
      </c>
      <c r="AE514" s="154" t="s">
        <v>504</v>
      </c>
      <c r="AF514" s="154" t="s">
        <v>504</v>
      </c>
    </row>
    <row r="515" spans="1:32">
      <c r="A515" s="286" t="s">
        <v>1868</v>
      </c>
      <c r="B515" s="154">
        <v>12546</v>
      </c>
      <c r="C515" s="154" t="s">
        <v>504</v>
      </c>
      <c r="D515" s="154">
        <v>7517</v>
      </c>
      <c r="E515" s="154" t="s">
        <v>504</v>
      </c>
      <c r="F515" s="154" t="s">
        <v>504</v>
      </c>
      <c r="G515" s="154" t="s">
        <v>504</v>
      </c>
      <c r="I515" s="286" t="s">
        <v>1868</v>
      </c>
      <c r="J515" s="154" t="s">
        <v>504</v>
      </c>
      <c r="K515" s="154" t="s">
        <v>504</v>
      </c>
      <c r="L515" s="154">
        <v>5029</v>
      </c>
      <c r="M515" s="154" t="s">
        <v>504</v>
      </c>
      <c r="N515" s="154" t="s">
        <v>504</v>
      </c>
      <c r="O515" s="154" t="s">
        <v>504</v>
      </c>
      <c r="Q515" s="286" t="s">
        <v>1868</v>
      </c>
      <c r="R515" s="154" t="s">
        <v>504</v>
      </c>
      <c r="S515" s="154" t="s">
        <v>504</v>
      </c>
      <c r="T515" s="154" t="s">
        <v>504</v>
      </c>
      <c r="U515" s="154" t="s">
        <v>504</v>
      </c>
      <c r="V515" s="154" t="s">
        <v>504</v>
      </c>
      <c r="W515" s="154" t="s">
        <v>504</v>
      </c>
      <c r="X515" s="154" t="s">
        <v>504</v>
      </c>
      <c r="Z515" s="185" t="s">
        <v>1868</v>
      </c>
      <c r="AA515" s="350" t="s">
        <v>504</v>
      </c>
      <c r="AB515" s="154" t="s">
        <v>504</v>
      </c>
      <c r="AC515" s="154" t="s">
        <v>504</v>
      </c>
      <c r="AD515" s="154" t="s">
        <v>504</v>
      </c>
      <c r="AE515" s="154" t="s">
        <v>504</v>
      </c>
      <c r="AF515" s="154" t="s">
        <v>504</v>
      </c>
    </row>
    <row r="516" spans="1:32">
      <c r="A516" s="286" t="s">
        <v>1147</v>
      </c>
      <c r="B516" s="154">
        <v>153265</v>
      </c>
      <c r="C516" s="154" t="s">
        <v>504</v>
      </c>
      <c r="D516" s="154" t="s">
        <v>504</v>
      </c>
      <c r="E516" s="154" t="s">
        <v>504</v>
      </c>
      <c r="F516" s="154" t="s">
        <v>504</v>
      </c>
      <c r="G516" s="154" t="s">
        <v>504</v>
      </c>
      <c r="I516" s="286" t="s">
        <v>1147</v>
      </c>
      <c r="J516" s="154">
        <v>40</v>
      </c>
      <c r="K516" s="154" t="s">
        <v>504</v>
      </c>
      <c r="L516" s="154">
        <v>78494</v>
      </c>
      <c r="M516" s="154" t="s">
        <v>504</v>
      </c>
      <c r="N516" s="154">
        <v>174</v>
      </c>
      <c r="O516" s="154" t="s">
        <v>504</v>
      </c>
      <c r="Q516" s="286" t="s">
        <v>1147</v>
      </c>
      <c r="R516" s="154" t="s">
        <v>504</v>
      </c>
      <c r="S516" s="154" t="s">
        <v>504</v>
      </c>
      <c r="T516" s="154">
        <v>9182</v>
      </c>
      <c r="U516" s="154" t="s">
        <v>504</v>
      </c>
      <c r="V516" s="154" t="s">
        <v>504</v>
      </c>
      <c r="W516" s="154">
        <v>65372</v>
      </c>
      <c r="X516" s="154" t="s">
        <v>504</v>
      </c>
      <c r="Z516" s="185" t="s">
        <v>1147</v>
      </c>
      <c r="AA516" s="350" t="s">
        <v>504</v>
      </c>
      <c r="AB516" s="154">
        <v>3</v>
      </c>
      <c r="AC516" s="154" t="s">
        <v>504</v>
      </c>
      <c r="AD516" s="154" t="s">
        <v>504</v>
      </c>
      <c r="AE516" s="154" t="s">
        <v>504</v>
      </c>
      <c r="AF516" s="154" t="s">
        <v>504</v>
      </c>
    </row>
    <row r="517" spans="1:32">
      <c r="A517" s="286" t="s">
        <v>1148</v>
      </c>
      <c r="B517" s="154">
        <v>144049</v>
      </c>
      <c r="C517" s="154" t="s">
        <v>504</v>
      </c>
      <c r="D517" s="154" t="s">
        <v>504</v>
      </c>
      <c r="E517" s="154" t="s">
        <v>504</v>
      </c>
      <c r="F517" s="154" t="s">
        <v>504</v>
      </c>
      <c r="G517" s="154" t="s">
        <v>504</v>
      </c>
      <c r="I517" s="286" t="s">
        <v>1148</v>
      </c>
      <c r="J517" s="154">
        <v>2</v>
      </c>
      <c r="K517" s="154" t="s">
        <v>504</v>
      </c>
      <c r="L517" s="154">
        <v>78494</v>
      </c>
      <c r="M517" s="154" t="s">
        <v>504</v>
      </c>
      <c r="N517" s="154">
        <v>174</v>
      </c>
      <c r="O517" s="154" t="s">
        <v>504</v>
      </c>
      <c r="Q517" s="286" t="s">
        <v>1148</v>
      </c>
      <c r="R517" s="154" t="s">
        <v>504</v>
      </c>
      <c r="S517" s="154" t="s">
        <v>504</v>
      </c>
      <c r="T517" s="154">
        <v>4</v>
      </c>
      <c r="U517" s="154" t="s">
        <v>504</v>
      </c>
      <c r="V517" s="154" t="s">
        <v>504</v>
      </c>
      <c r="W517" s="154">
        <v>65372</v>
      </c>
      <c r="X517" s="154" t="s">
        <v>504</v>
      </c>
      <c r="Z517" s="185" t="s">
        <v>1148</v>
      </c>
      <c r="AA517" s="350" t="s">
        <v>504</v>
      </c>
      <c r="AB517" s="154">
        <v>3</v>
      </c>
      <c r="AC517" s="154" t="s">
        <v>504</v>
      </c>
      <c r="AD517" s="154" t="s">
        <v>504</v>
      </c>
      <c r="AE517" s="154" t="s">
        <v>504</v>
      </c>
      <c r="AF517" s="154" t="s">
        <v>504</v>
      </c>
    </row>
    <row r="518" spans="1:32">
      <c r="A518" s="286" t="s">
        <v>1869</v>
      </c>
      <c r="B518" s="154">
        <v>9216</v>
      </c>
      <c r="C518" s="154" t="s">
        <v>504</v>
      </c>
      <c r="D518" s="154" t="s">
        <v>504</v>
      </c>
      <c r="E518" s="154" t="s">
        <v>504</v>
      </c>
      <c r="F518" s="154" t="s">
        <v>504</v>
      </c>
      <c r="G518" s="154" t="s">
        <v>504</v>
      </c>
      <c r="I518" s="286" t="s">
        <v>1869</v>
      </c>
      <c r="J518" s="154">
        <v>38</v>
      </c>
      <c r="K518" s="154" t="s">
        <v>504</v>
      </c>
      <c r="L518" s="154" t="s">
        <v>504</v>
      </c>
      <c r="M518" s="154" t="s">
        <v>504</v>
      </c>
      <c r="N518" s="154" t="s">
        <v>504</v>
      </c>
      <c r="O518" s="154" t="s">
        <v>504</v>
      </c>
      <c r="Q518" s="286" t="s">
        <v>1869</v>
      </c>
      <c r="R518" s="154" t="s">
        <v>504</v>
      </c>
      <c r="S518" s="154" t="s">
        <v>504</v>
      </c>
      <c r="T518" s="154">
        <v>9178</v>
      </c>
      <c r="U518" s="154" t="s">
        <v>504</v>
      </c>
      <c r="V518" s="154" t="s">
        <v>504</v>
      </c>
      <c r="W518" s="154" t="s">
        <v>504</v>
      </c>
      <c r="X518" s="154" t="s">
        <v>504</v>
      </c>
      <c r="Z518" s="185" t="s">
        <v>1869</v>
      </c>
      <c r="AA518" s="350" t="s">
        <v>504</v>
      </c>
      <c r="AB518" s="154" t="s">
        <v>504</v>
      </c>
      <c r="AC518" s="154" t="s">
        <v>504</v>
      </c>
      <c r="AD518" s="154" t="s">
        <v>504</v>
      </c>
      <c r="AE518" s="154" t="s">
        <v>504</v>
      </c>
      <c r="AF518" s="154" t="s">
        <v>504</v>
      </c>
    </row>
    <row r="519" spans="1:32">
      <c r="A519" s="286" t="s">
        <v>1149</v>
      </c>
      <c r="B519" s="154">
        <v>871</v>
      </c>
      <c r="C519" s="154">
        <v>128</v>
      </c>
      <c r="D519" s="154" t="s">
        <v>504</v>
      </c>
      <c r="E519" s="154" t="s">
        <v>504</v>
      </c>
      <c r="F519" s="154" t="s">
        <v>504</v>
      </c>
      <c r="G519" s="154" t="s">
        <v>504</v>
      </c>
      <c r="I519" s="286" t="s">
        <v>1149</v>
      </c>
      <c r="J519" s="154" t="s">
        <v>504</v>
      </c>
      <c r="K519" s="154" t="s">
        <v>504</v>
      </c>
      <c r="L519" s="154">
        <v>695</v>
      </c>
      <c r="M519" s="154" t="s">
        <v>504</v>
      </c>
      <c r="N519" s="154">
        <v>48</v>
      </c>
      <c r="O519" s="154" t="s">
        <v>504</v>
      </c>
      <c r="Q519" s="286" t="s">
        <v>1149</v>
      </c>
      <c r="R519" s="154" t="s">
        <v>504</v>
      </c>
      <c r="S519" s="154" t="s">
        <v>504</v>
      </c>
      <c r="T519" s="154" t="s">
        <v>504</v>
      </c>
      <c r="U519" s="154" t="s">
        <v>504</v>
      </c>
      <c r="V519" s="154" t="s">
        <v>504</v>
      </c>
      <c r="W519" s="154" t="s">
        <v>504</v>
      </c>
      <c r="X519" s="154" t="s">
        <v>504</v>
      </c>
      <c r="Z519" s="185" t="s">
        <v>1149</v>
      </c>
      <c r="AA519" s="350" t="s">
        <v>504</v>
      </c>
      <c r="AB519" s="154" t="s">
        <v>504</v>
      </c>
      <c r="AC519" s="154" t="s">
        <v>504</v>
      </c>
      <c r="AD519" s="154" t="s">
        <v>504</v>
      </c>
      <c r="AE519" s="154" t="s">
        <v>504</v>
      </c>
      <c r="AF519" s="154" t="s">
        <v>504</v>
      </c>
    </row>
    <row r="520" spans="1:32">
      <c r="A520" s="286" t="s">
        <v>1150</v>
      </c>
      <c r="B520" s="154">
        <v>9329</v>
      </c>
      <c r="C520" s="154">
        <v>10</v>
      </c>
      <c r="D520" s="154">
        <v>3</v>
      </c>
      <c r="E520" s="154">
        <v>1</v>
      </c>
      <c r="F520" s="154" t="s">
        <v>504</v>
      </c>
      <c r="G520" s="154" t="s">
        <v>504</v>
      </c>
      <c r="I520" s="286" t="s">
        <v>1150</v>
      </c>
      <c r="J520" s="154">
        <v>2865</v>
      </c>
      <c r="K520" s="154" t="s">
        <v>504</v>
      </c>
      <c r="L520" s="154">
        <v>3742</v>
      </c>
      <c r="M520" s="154" t="s">
        <v>504</v>
      </c>
      <c r="N520" s="154" t="s">
        <v>504</v>
      </c>
      <c r="O520" s="154" t="s">
        <v>504</v>
      </c>
      <c r="Q520" s="286" t="s">
        <v>1150</v>
      </c>
      <c r="R520" s="154">
        <v>5</v>
      </c>
      <c r="S520" s="154">
        <v>14</v>
      </c>
      <c r="T520" s="154" t="s">
        <v>504</v>
      </c>
      <c r="U520" s="154" t="s">
        <v>504</v>
      </c>
      <c r="V520" s="154">
        <v>4</v>
      </c>
      <c r="W520" s="154">
        <v>2681</v>
      </c>
      <c r="X520" s="154" t="s">
        <v>504</v>
      </c>
      <c r="Z520" s="185" t="s">
        <v>1150</v>
      </c>
      <c r="AA520" s="350" t="s">
        <v>504</v>
      </c>
      <c r="AB520" s="154">
        <v>4</v>
      </c>
      <c r="AC520" s="154" t="s">
        <v>504</v>
      </c>
      <c r="AD520" s="154" t="s">
        <v>504</v>
      </c>
      <c r="AE520" s="154" t="s">
        <v>504</v>
      </c>
      <c r="AF520" s="154" t="s">
        <v>504</v>
      </c>
    </row>
    <row r="521" spans="1:32">
      <c r="A521" s="286" t="s">
        <v>1152</v>
      </c>
      <c r="B521" s="154">
        <v>9069</v>
      </c>
      <c r="C521" s="154" t="s">
        <v>504</v>
      </c>
      <c r="D521" s="154" t="s">
        <v>504</v>
      </c>
      <c r="E521" s="154" t="s">
        <v>504</v>
      </c>
      <c r="F521" s="154" t="s">
        <v>504</v>
      </c>
      <c r="G521" s="154" t="s">
        <v>504</v>
      </c>
      <c r="I521" s="286" t="s">
        <v>1152</v>
      </c>
      <c r="J521" s="154">
        <v>2864</v>
      </c>
      <c r="K521" s="154" t="s">
        <v>504</v>
      </c>
      <c r="L521" s="154">
        <v>3729</v>
      </c>
      <c r="M521" s="154" t="s">
        <v>504</v>
      </c>
      <c r="N521" s="154" t="s">
        <v>504</v>
      </c>
      <c r="O521" s="154" t="s">
        <v>504</v>
      </c>
      <c r="Q521" s="286" t="s">
        <v>1152</v>
      </c>
      <c r="R521" s="154">
        <v>5</v>
      </c>
      <c r="S521" s="154" t="s">
        <v>504</v>
      </c>
      <c r="T521" s="154" t="s">
        <v>504</v>
      </c>
      <c r="U521" s="154" t="s">
        <v>504</v>
      </c>
      <c r="V521" s="154" t="s">
        <v>504</v>
      </c>
      <c r="W521" s="154">
        <v>2471</v>
      </c>
      <c r="X521" s="154" t="s">
        <v>504</v>
      </c>
      <c r="Z521" s="185" t="s">
        <v>1152</v>
      </c>
      <c r="AA521" s="350" t="s">
        <v>504</v>
      </c>
      <c r="AB521" s="154" t="s">
        <v>504</v>
      </c>
      <c r="AC521" s="154" t="s">
        <v>504</v>
      </c>
      <c r="AD521" s="154" t="s">
        <v>504</v>
      </c>
      <c r="AE521" s="154" t="s">
        <v>504</v>
      </c>
      <c r="AF521" s="154" t="s">
        <v>504</v>
      </c>
    </row>
    <row r="522" spans="1:32">
      <c r="A522" s="286" t="s">
        <v>1153</v>
      </c>
      <c r="B522" s="154">
        <v>156419</v>
      </c>
      <c r="C522" s="154">
        <v>7</v>
      </c>
      <c r="D522" s="154">
        <v>6</v>
      </c>
      <c r="E522" s="154" t="s">
        <v>504</v>
      </c>
      <c r="F522" s="154" t="s">
        <v>504</v>
      </c>
      <c r="G522" s="154" t="s">
        <v>504</v>
      </c>
      <c r="I522" s="286" t="s">
        <v>1153</v>
      </c>
      <c r="J522" s="154">
        <v>10</v>
      </c>
      <c r="K522" s="154" t="s">
        <v>504</v>
      </c>
      <c r="L522" s="154">
        <v>126704</v>
      </c>
      <c r="M522" s="154">
        <v>3</v>
      </c>
      <c r="N522" s="154">
        <v>3</v>
      </c>
      <c r="O522" s="154">
        <v>2</v>
      </c>
      <c r="Q522" s="286" t="s">
        <v>1153</v>
      </c>
      <c r="R522" s="154">
        <v>3</v>
      </c>
      <c r="S522" s="154">
        <v>5</v>
      </c>
      <c r="T522" s="154">
        <v>24</v>
      </c>
      <c r="U522" s="154" t="s">
        <v>504</v>
      </c>
      <c r="V522" s="154" t="s">
        <v>504</v>
      </c>
      <c r="W522" s="154">
        <v>29642</v>
      </c>
      <c r="X522" s="154" t="s">
        <v>504</v>
      </c>
      <c r="Z522" s="185" t="s">
        <v>1153</v>
      </c>
      <c r="AA522" s="350" t="s">
        <v>504</v>
      </c>
      <c r="AB522" s="154">
        <v>2</v>
      </c>
      <c r="AC522" s="154" t="s">
        <v>504</v>
      </c>
      <c r="AD522" s="154">
        <v>7</v>
      </c>
      <c r="AE522" s="154" t="s">
        <v>504</v>
      </c>
      <c r="AF522" s="154">
        <v>1</v>
      </c>
    </row>
    <row r="523" spans="1:32">
      <c r="A523" s="286" t="s">
        <v>1154</v>
      </c>
      <c r="B523" s="154">
        <v>20817</v>
      </c>
      <c r="C523" s="154">
        <v>3</v>
      </c>
      <c r="D523" s="154">
        <v>2</v>
      </c>
      <c r="E523" s="154" t="s">
        <v>504</v>
      </c>
      <c r="F523" s="154" t="s">
        <v>504</v>
      </c>
      <c r="G523" s="154" t="s">
        <v>504</v>
      </c>
      <c r="I523" s="286" t="s">
        <v>1154</v>
      </c>
      <c r="J523" s="154" t="s">
        <v>504</v>
      </c>
      <c r="K523" s="154" t="s">
        <v>504</v>
      </c>
      <c r="L523" s="154">
        <v>20807</v>
      </c>
      <c r="M523" s="154" t="s">
        <v>504</v>
      </c>
      <c r="N523" s="154">
        <v>3</v>
      </c>
      <c r="O523" s="154" t="s">
        <v>504</v>
      </c>
      <c r="Q523" s="286" t="s">
        <v>1154</v>
      </c>
      <c r="R523" s="154" t="s">
        <v>504</v>
      </c>
      <c r="S523" s="154" t="s">
        <v>504</v>
      </c>
      <c r="T523" s="154" t="s">
        <v>504</v>
      </c>
      <c r="U523" s="154" t="s">
        <v>504</v>
      </c>
      <c r="V523" s="154" t="s">
        <v>504</v>
      </c>
      <c r="W523" s="154">
        <v>2</v>
      </c>
      <c r="X523" s="154" t="s">
        <v>504</v>
      </c>
      <c r="Z523" s="185" t="s">
        <v>1154</v>
      </c>
      <c r="AA523" s="350" t="s">
        <v>504</v>
      </c>
      <c r="AB523" s="154" t="s">
        <v>504</v>
      </c>
      <c r="AC523" s="154" t="s">
        <v>504</v>
      </c>
      <c r="AD523" s="154" t="s">
        <v>504</v>
      </c>
      <c r="AE523" s="154" t="s">
        <v>504</v>
      </c>
      <c r="AF523" s="154" t="s">
        <v>504</v>
      </c>
    </row>
    <row r="524" spans="1:32">
      <c r="A524" s="286" t="s">
        <v>1155</v>
      </c>
      <c r="B524" s="154">
        <v>60557</v>
      </c>
      <c r="C524" s="154" t="s">
        <v>504</v>
      </c>
      <c r="D524" s="154">
        <v>2</v>
      </c>
      <c r="E524" s="154" t="s">
        <v>504</v>
      </c>
      <c r="F524" s="154" t="s">
        <v>504</v>
      </c>
      <c r="G524" s="154" t="s">
        <v>504</v>
      </c>
      <c r="I524" s="286" t="s">
        <v>1155</v>
      </c>
      <c r="J524" s="154">
        <v>10</v>
      </c>
      <c r="K524" s="154" t="s">
        <v>504</v>
      </c>
      <c r="L524" s="154">
        <v>48141</v>
      </c>
      <c r="M524" s="154" t="s">
        <v>504</v>
      </c>
      <c r="N524" s="154" t="s">
        <v>504</v>
      </c>
      <c r="O524" s="154" t="s">
        <v>504</v>
      </c>
      <c r="Q524" s="286" t="s">
        <v>1155</v>
      </c>
      <c r="R524" s="154" t="s">
        <v>504</v>
      </c>
      <c r="S524" s="154" t="s">
        <v>504</v>
      </c>
      <c r="T524" s="154">
        <v>7</v>
      </c>
      <c r="U524" s="154" t="s">
        <v>504</v>
      </c>
      <c r="V524" s="154" t="s">
        <v>504</v>
      </c>
      <c r="W524" s="154">
        <v>12395</v>
      </c>
      <c r="X524" s="154" t="s">
        <v>504</v>
      </c>
      <c r="Z524" s="185" t="s">
        <v>1155</v>
      </c>
      <c r="AA524" s="350" t="s">
        <v>504</v>
      </c>
      <c r="AB524" s="154">
        <v>2</v>
      </c>
      <c r="AC524" s="154" t="s">
        <v>504</v>
      </c>
      <c r="AD524" s="154" t="s">
        <v>504</v>
      </c>
      <c r="AE524" s="154" t="s">
        <v>504</v>
      </c>
      <c r="AF524" s="154" t="s">
        <v>504</v>
      </c>
    </row>
    <row r="525" spans="1:32">
      <c r="A525" s="286" t="s">
        <v>1156</v>
      </c>
      <c r="B525" s="154">
        <v>73141</v>
      </c>
      <c r="C525" s="154">
        <v>4</v>
      </c>
      <c r="D525" s="154" t="s">
        <v>504</v>
      </c>
      <c r="E525" s="154" t="s">
        <v>504</v>
      </c>
      <c r="F525" s="154" t="s">
        <v>504</v>
      </c>
      <c r="G525" s="154" t="s">
        <v>504</v>
      </c>
      <c r="I525" s="286" t="s">
        <v>1156</v>
      </c>
      <c r="J525" s="154" t="s">
        <v>504</v>
      </c>
      <c r="K525" s="154" t="s">
        <v>504</v>
      </c>
      <c r="L525" s="154">
        <v>56376</v>
      </c>
      <c r="M525" s="154">
        <v>3</v>
      </c>
      <c r="N525" s="154" t="s">
        <v>504</v>
      </c>
      <c r="O525" s="154" t="s">
        <v>504</v>
      </c>
      <c r="Q525" s="286" t="s">
        <v>1156</v>
      </c>
      <c r="R525" s="154">
        <v>3</v>
      </c>
      <c r="S525" s="154">
        <v>5</v>
      </c>
      <c r="T525" s="154">
        <v>14</v>
      </c>
      <c r="U525" s="154" t="s">
        <v>504</v>
      </c>
      <c r="V525" s="154" t="s">
        <v>504</v>
      </c>
      <c r="W525" s="154">
        <v>16729</v>
      </c>
      <c r="X525" s="154" t="s">
        <v>504</v>
      </c>
      <c r="Z525" s="185" t="s">
        <v>1156</v>
      </c>
      <c r="AA525" s="350" t="s">
        <v>504</v>
      </c>
      <c r="AB525" s="154" t="s">
        <v>504</v>
      </c>
      <c r="AC525" s="154" t="s">
        <v>504</v>
      </c>
      <c r="AD525" s="154">
        <v>7</v>
      </c>
      <c r="AE525" s="154" t="s">
        <v>504</v>
      </c>
      <c r="AF525" s="154" t="s">
        <v>504</v>
      </c>
    </row>
    <row r="526" spans="1:32">
      <c r="A526" s="286" t="s">
        <v>1157</v>
      </c>
      <c r="B526" s="154">
        <v>499349</v>
      </c>
      <c r="C526" s="154" t="s">
        <v>504</v>
      </c>
      <c r="D526" s="154">
        <v>30024</v>
      </c>
      <c r="E526" s="154" t="s">
        <v>504</v>
      </c>
      <c r="F526" s="154" t="s">
        <v>504</v>
      </c>
      <c r="G526" s="154" t="s">
        <v>504</v>
      </c>
      <c r="I526" s="286" t="s">
        <v>1157</v>
      </c>
      <c r="J526" s="154">
        <v>37745</v>
      </c>
      <c r="K526" s="154" t="s">
        <v>504</v>
      </c>
      <c r="L526" s="154">
        <v>305453</v>
      </c>
      <c r="M526" s="154">
        <v>4</v>
      </c>
      <c r="N526" s="154" t="s">
        <v>504</v>
      </c>
      <c r="O526" s="154" t="s">
        <v>504</v>
      </c>
      <c r="Q526" s="286" t="s">
        <v>1157</v>
      </c>
      <c r="R526" s="154" t="s">
        <v>504</v>
      </c>
      <c r="S526" s="154" t="s">
        <v>504</v>
      </c>
      <c r="T526" s="154" t="s">
        <v>504</v>
      </c>
      <c r="U526" s="154" t="s">
        <v>504</v>
      </c>
      <c r="V526" s="154" t="s">
        <v>504</v>
      </c>
      <c r="W526" s="154">
        <v>126116</v>
      </c>
      <c r="X526" s="154" t="s">
        <v>504</v>
      </c>
      <c r="Z526" s="185" t="s">
        <v>1157</v>
      </c>
      <c r="AA526" s="350" t="s">
        <v>504</v>
      </c>
      <c r="AB526" s="154" t="s">
        <v>504</v>
      </c>
      <c r="AC526" s="154" t="s">
        <v>504</v>
      </c>
      <c r="AD526" s="154" t="s">
        <v>504</v>
      </c>
      <c r="AE526" s="154" t="s">
        <v>504</v>
      </c>
      <c r="AF526" s="154">
        <v>7</v>
      </c>
    </row>
    <row r="527" spans="1:32">
      <c r="A527" s="286" t="s">
        <v>1158</v>
      </c>
      <c r="B527" s="154">
        <v>499349</v>
      </c>
      <c r="C527" s="154" t="s">
        <v>504</v>
      </c>
      <c r="D527" s="154">
        <v>30024</v>
      </c>
      <c r="E527" s="154" t="s">
        <v>504</v>
      </c>
      <c r="F527" s="154" t="s">
        <v>504</v>
      </c>
      <c r="G527" s="154" t="s">
        <v>504</v>
      </c>
      <c r="I527" s="286" t="s">
        <v>1158</v>
      </c>
      <c r="J527" s="154">
        <v>37745</v>
      </c>
      <c r="K527" s="154" t="s">
        <v>504</v>
      </c>
      <c r="L527" s="154">
        <v>305453</v>
      </c>
      <c r="M527" s="154">
        <v>4</v>
      </c>
      <c r="N527" s="154" t="s">
        <v>504</v>
      </c>
      <c r="O527" s="154" t="s">
        <v>504</v>
      </c>
      <c r="Q527" s="286" t="s">
        <v>1158</v>
      </c>
      <c r="R527" s="154" t="s">
        <v>504</v>
      </c>
      <c r="S527" s="154" t="s">
        <v>504</v>
      </c>
      <c r="T527" s="154" t="s">
        <v>504</v>
      </c>
      <c r="U527" s="154" t="s">
        <v>504</v>
      </c>
      <c r="V527" s="154" t="s">
        <v>504</v>
      </c>
      <c r="W527" s="154">
        <v>126116</v>
      </c>
      <c r="X527" s="154" t="s">
        <v>504</v>
      </c>
      <c r="Z527" s="185" t="s">
        <v>1158</v>
      </c>
      <c r="AA527" s="350" t="s">
        <v>504</v>
      </c>
      <c r="AB527" s="154" t="s">
        <v>504</v>
      </c>
      <c r="AC527" s="154" t="s">
        <v>504</v>
      </c>
      <c r="AD527" s="154" t="s">
        <v>504</v>
      </c>
      <c r="AE527" s="154" t="s">
        <v>504</v>
      </c>
      <c r="AF527" s="154">
        <v>7</v>
      </c>
    </row>
    <row r="528" spans="1:32">
      <c r="A528" s="286" t="s">
        <v>1159</v>
      </c>
      <c r="B528" s="154">
        <v>254</v>
      </c>
      <c r="C528" s="154" t="s">
        <v>504</v>
      </c>
      <c r="D528" s="154" t="s">
        <v>504</v>
      </c>
      <c r="E528" s="154" t="s">
        <v>504</v>
      </c>
      <c r="F528" s="154" t="s">
        <v>504</v>
      </c>
      <c r="G528" s="154" t="s">
        <v>504</v>
      </c>
      <c r="I528" s="286" t="s">
        <v>1159</v>
      </c>
      <c r="J528" s="154">
        <v>3</v>
      </c>
      <c r="K528" s="154" t="s">
        <v>504</v>
      </c>
      <c r="L528" s="154">
        <v>251</v>
      </c>
      <c r="M528" s="154" t="s">
        <v>504</v>
      </c>
      <c r="N528" s="154" t="s">
        <v>504</v>
      </c>
      <c r="O528" s="154" t="s">
        <v>504</v>
      </c>
      <c r="Q528" s="286" t="s">
        <v>1159</v>
      </c>
      <c r="R528" s="154" t="s">
        <v>504</v>
      </c>
      <c r="S528" s="154" t="s">
        <v>504</v>
      </c>
      <c r="T528" s="154" t="s">
        <v>504</v>
      </c>
      <c r="U528" s="154" t="s">
        <v>504</v>
      </c>
      <c r="V528" s="154" t="s">
        <v>504</v>
      </c>
      <c r="W528" s="154" t="s">
        <v>504</v>
      </c>
      <c r="X528" s="154" t="s">
        <v>504</v>
      </c>
      <c r="Z528" s="185" t="s">
        <v>1159</v>
      </c>
      <c r="AA528" s="350" t="s">
        <v>504</v>
      </c>
      <c r="AB528" s="154" t="s">
        <v>504</v>
      </c>
      <c r="AC528" s="154" t="s">
        <v>504</v>
      </c>
      <c r="AD528" s="154" t="s">
        <v>504</v>
      </c>
      <c r="AE528" s="154" t="s">
        <v>504</v>
      </c>
      <c r="AF528" s="154" t="s">
        <v>504</v>
      </c>
    </row>
    <row r="529" spans="1:32">
      <c r="A529" s="286" t="s">
        <v>1160</v>
      </c>
      <c r="B529" s="154">
        <v>427378</v>
      </c>
      <c r="C529" s="154">
        <v>2</v>
      </c>
      <c r="D529" s="154" t="s">
        <v>504</v>
      </c>
      <c r="E529" s="154" t="s">
        <v>504</v>
      </c>
      <c r="F529" s="154" t="s">
        <v>504</v>
      </c>
      <c r="G529" s="154" t="s">
        <v>504</v>
      </c>
      <c r="I529" s="286" t="s">
        <v>1160</v>
      </c>
      <c r="J529" s="154" t="s">
        <v>504</v>
      </c>
      <c r="K529" s="154" t="s">
        <v>504</v>
      </c>
      <c r="L529" s="154">
        <v>350773</v>
      </c>
      <c r="M529" s="154" t="s">
        <v>504</v>
      </c>
      <c r="N529" s="154" t="s">
        <v>504</v>
      </c>
      <c r="O529" s="154" t="s">
        <v>504</v>
      </c>
      <c r="Q529" s="286" t="s">
        <v>1160</v>
      </c>
      <c r="R529" s="154" t="s">
        <v>504</v>
      </c>
      <c r="S529" s="154" t="s">
        <v>504</v>
      </c>
      <c r="T529" s="154" t="s">
        <v>504</v>
      </c>
      <c r="U529" s="154" t="s">
        <v>504</v>
      </c>
      <c r="V529" s="154" t="s">
        <v>504</v>
      </c>
      <c r="W529" s="154">
        <v>76601</v>
      </c>
      <c r="X529" s="154" t="s">
        <v>504</v>
      </c>
      <c r="Z529" s="185" t="s">
        <v>1160</v>
      </c>
      <c r="AA529" s="350" t="s">
        <v>504</v>
      </c>
      <c r="AB529" s="154" t="s">
        <v>504</v>
      </c>
      <c r="AC529" s="154" t="s">
        <v>504</v>
      </c>
      <c r="AD529" s="154" t="s">
        <v>504</v>
      </c>
      <c r="AE529" s="154" t="s">
        <v>504</v>
      </c>
      <c r="AF529" s="154">
        <v>2</v>
      </c>
    </row>
    <row r="530" spans="1:32">
      <c r="A530" s="286" t="s">
        <v>1161</v>
      </c>
      <c r="B530" s="154">
        <v>427376</v>
      </c>
      <c r="C530" s="154" t="s">
        <v>504</v>
      </c>
      <c r="D530" s="154" t="s">
        <v>504</v>
      </c>
      <c r="E530" s="154" t="s">
        <v>504</v>
      </c>
      <c r="F530" s="154" t="s">
        <v>504</v>
      </c>
      <c r="G530" s="154" t="s">
        <v>504</v>
      </c>
      <c r="I530" s="286" t="s">
        <v>1161</v>
      </c>
      <c r="J530" s="154" t="s">
        <v>504</v>
      </c>
      <c r="K530" s="154" t="s">
        <v>504</v>
      </c>
      <c r="L530" s="154">
        <v>350773</v>
      </c>
      <c r="M530" s="154" t="s">
        <v>504</v>
      </c>
      <c r="N530" s="154" t="s">
        <v>504</v>
      </c>
      <c r="O530" s="154" t="s">
        <v>504</v>
      </c>
      <c r="Q530" s="286" t="s">
        <v>1161</v>
      </c>
      <c r="R530" s="154" t="s">
        <v>504</v>
      </c>
      <c r="S530" s="154" t="s">
        <v>504</v>
      </c>
      <c r="T530" s="154" t="s">
        <v>504</v>
      </c>
      <c r="U530" s="154" t="s">
        <v>504</v>
      </c>
      <c r="V530" s="154" t="s">
        <v>504</v>
      </c>
      <c r="W530" s="154">
        <v>76601</v>
      </c>
      <c r="X530" s="154" t="s">
        <v>504</v>
      </c>
      <c r="Z530" s="185" t="s">
        <v>1161</v>
      </c>
      <c r="AA530" s="350" t="s">
        <v>504</v>
      </c>
      <c r="AB530" s="154" t="s">
        <v>504</v>
      </c>
      <c r="AC530" s="154" t="s">
        <v>504</v>
      </c>
      <c r="AD530" s="154" t="s">
        <v>504</v>
      </c>
      <c r="AE530" s="154" t="s">
        <v>504</v>
      </c>
      <c r="AF530" s="154">
        <v>2</v>
      </c>
    </row>
    <row r="531" spans="1:32">
      <c r="A531" s="286" t="s">
        <v>1162</v>
      </c>
      <c r="B531" s="154">
        <v>3124</v>
      </c>
      <c r="C531" s="154">
        <v>4</v>
      </c>
      <c r="D531" s="154" t="s">
        <v>504</v>
      </c>
      <c r="E531" s="154" t="s">
        <v>504</v>
      </c>
      <c r="F531" s="154" t="s">
        <v>504</v>
      </c>
      <c r="G531" s="154" t="s">
        <v>504</v>
      </c>
      <c r="I531" s="286" t="s">
        <v>1162</v>
      </c>
      <c r="J531" s="154">
        <v>110</v>
      </c>
      <c r="K531" s="154" t="s">
        <v>504</v>
      </c>
      <c r="L531" s="154">
        <v>3010</v>
      </c>
      <c r="M531" s="154" t="s">
        <v>504</v>
      </c>
      <c r="N531" s="154" t="s">
        <v>504</v>
      </c>
      <c r="O531" s="154" t="s">
        <v>504</v>
      </c>
      <c r="Q531" s="286" t="s">
        <v>1162</v>
      </c>
      <c r="R531" s="154" t="s">
        <v>504</v>
      </c>
      <c r="S531" s="154" t="s">
        <v>504</v>
      </c>
      <c r="T531" s="154" t="s">
        <v>504</v>
      </c>
      <c r="U531" s="154" t="s">
        <v>504</v>
      </c>
      <c r="V531" s="154" t="s">
        <v>504</v>
      </c>
      <c r="W531" s="154" t="s">
        <v>504</v>
      </c>
      <c r="X531" s="154" t="s">
        <v>504</v>
      </c>
      <c r="Z531" s="185" t="s">
        <v>1162</v>
      </c>
      <c r="AA531" s="350" t="s">
        <v>504</v>
      </c>
      <c r="AB531" s="154" t="s">
        <v>504</v>
      </c>
      <c r="AC531" s="154" t="s">
        <v>504</v>
      </c>
      <c r="AD531" s="154" t="s">
        <v>504</v>
      </c>
      <c r="AE531" s="154" t="s">
        <v>504</v>
      </c>
      <c r="AF531" s="154" t="s">
        <v>504</v>
      </c>
    </row>
    <row r="532" spans="1:32">
      <c r="A532" s="286" t="s">
        <v>1164</v>
      </c>
      <c r="B532" s="154">
        <v>106730</v>
      </c>
      <c r="C532" s="154" t="s">
        <v>504</v>
      </c>
      <c r="D532" s="154" t="s">
        <v>504</v>
      </c>
      <c r="E532" s="154" t="s">
        <v>504</v>
      </c>
      <c r="F532" s="154" t="s">
        <v>504</v>
      </c>
      <c r="G532" s="154" t="s">
        <v>504</v>
      </c>
      <c r="I532" s="286" t="s">
        <v>1164</v>
      </c>
      <c r="J532" s="154" t="s">
        <v>504</v>
      </c>
      <c r="K532" s="154" t="s">
        <v>504</v>
      </c>
      <c r="L532" s="154">
        <v>106730</v>
      </c>
      <c r="M532" s="154" t="s">
        <v>504</v>
      </c>
      <c r="N532" s="154" t="s">
        <v>504</v>
      </c>
      <c r="O532" s="154" t="s">
        <v>504</v>
      </c>
      <c r="Q532" s="286" t="s">
        <v>1164</v>
      </c>
      <c r="R532" s="154" t="s">
        <v>504</v>
      </c>
      <c r="S532" s="154" t="s">
        <v>504</v>
      </c>
      <c r="T532" s="154" t="s">
        <v>504</v>
      </c>
      <c r="U532" s="154" t="s">
        <v>504</v>
      </c>
      <c r="V532" s="154" t="s">
        <v>504</v>
      </c>
      <c r="W532" s="154" t="s">
        <v>504</v>
      </c>
      <c r="X532" s="154" t="s">
        <v>504</v>
      </c>
      <c r="Z532" s="185" t="s">
        <v>1164</v>
      </c>
      <c r="AA532" s="350" t="s">
        <v>504</v>
      </c>
      <c r="AB532" s="154" t="s">
        <v>504</v>
      </c>
      <c r="AC532" s="154" t="s">
        <v>504</v>
      </c>
      <c r="AD532" s="154" t="s">
        <v>504</v>
      </c>
      <c r="AE532" s="154" t="s">
        <v>504</v>
      </c>
      <c r="AF532" s="154" t="s">
        <v>504</v>
      </c>
    </row>
    <row r="533" spans="1:32">
      <c r="A533" s="286" t="s">
        <v>1165</v>
      </c>
      <c r="B533" s="154">
        <v>106730</v>
      </c>
      <c r="C533" s="154" t="s">
        <v>504</v>
      </c>
      <c r="D533" s="154" t="s">
        <v>504</v>
      </c>
      <c r="E533" s="154" t="s">
        <v>504</v>
      </c>
      <c r="F533" s="154" t="s">
        <v>504</v>
      </c>
      <c r="G533" s="154" t="s">
        <v>504</v>
      </c>
      <c r="I533" s="286" t="s">
        <v>1165</v>
      </c>
      <c r="J533" s="154" t="s">
        <v>504</v>
      </c>
      <c r="K533" s="154" t="s">
        <v>504</v>
      </c>
      <c r="L533" s="154">
        <v>106730</v>
      </c>
      <c r="M533" s="154" t="s">
        <v>504</v>
      </c>
      <c r="N533" s="154" t="s">
        <v>504</v>
      </c>
      <c r="O533" s="154" t="s">
        <v>504</v>
      </c>
      <c r="Q533" s="286" t="s">
        <v>1165</v>
      </c>
      <c r="R533" s="154" t="s">
        <v>504</v>
      </c>
      <c r="S533" s="154" t="s">
        <v>504</v>
      </c>
      <c r="T533" s="154" t="s">
        <v>504</v>
      </c>
      <c r="U533" s="154" t="s">
        <v>504</v>
      </c>
      <c r="V533" s="154" t="s">
        <v>504</v>
      </c>
      <c r="W533" s="154" t="s">
        <v>504</v>
      </c>
      <c r="X533" s="154" t="s">
        <v>504</v>
      </c>
      <c r="Z533" s="185" t="s">
        <v>1165</v>
      </c>
      <c r="AA533" s="350" t="s">
        <v>504</v>
      </c>
      <c r="AB533" s="154" t="s">
        <v>504</v>
      </c>
      <c r="AC533" s="154" t="s">
        <v>504</v>
      </c>
      <c r="AD533" s="154" t="s">
        <v>504</v>
      </c>
      <c r="AE533" s="154" t="s">
        <v>504</v>
      </c>
      <c r="AF533" s="154" t="s">
        <v>504</v>
      </c>
    </row>
    <row r="534" spans="1:32">
      <c r="A534" s="286" t="s">
        <v>1166</v>
      </c>
      <c r="B534" s="154">
        <v>534400</v>
      </c>
      <c r="C534" s="154">
        <v>11</v>
      </c>
      <c r="D534" s="154" t="s">
        <v>504</v>
      </c>
      <c r="E534" s="154" t="s">
        <v>504</v>
      </c>
      <c r="F534" s="154" t="s">
        <v>504</v>
      </c>
      <c r="G534" s="154" t="s">
        <v>504</v>
      </c>
      <c r="I534" s="286" t="s">
        <v>1166</v>
      </c>
      <c r="J534" s="154">
        <v>9075</v>
      </c>
      <c r="K534" s="154" t="s">
        <v>504</v>
      </c>
      <c r="L534" s="154">
        <v>372888</v>
      </c>
      <c r="M534" s="154" t="s">
        <v>504</v>
      </c>
      <c r="N534" s="154" t="s">
        <v>504</v>
      </c>
      <c r="O534" s="154" t="s">
        <v>504</v>
      </c>
      <c r="Q534" s="286" t="s">
        <v>1166</v>
      </c>
      <c r="R534" s="154" t="s">
        <v>504</v>
      </c>
      <c r="S534" s="154" t="s">
        <v>504</v>
      </c>
      <c r="T534" s="154">
        <v>28826</v>
      </c>
      <c r="U534" s="154" t="s">
        <v>504</v>
      </c>
      <c r="V534" s="154" t="s">
        <v>504</v>
      </c>
      <c r="W534" s="154">
        <v>123588</v>
      </c>
      <c r="X534" s="154" t="s">
        <v>504</v>
      </c>
      <c r="Z534" s="185" t="s">
        <v>1166</v>
      </c>
      <c r="AA534" s="350" t="s">
        <v>504</v>
      </c>
      <c r="AB534" s="154" t="s">
        <v>504</v>
      </c>
      <c r="AC534" s="154" t="s">
        <v>504</v>
      </c>
      <c r="AD534" s="154">
        <v>3</v>
      </c>
      <c r="AE534" s="154" t="s">
        <v>504</v>
      </c>
      <c r="AF534" s="154">
        <v>9</v>
      </c>
    </row>
    <row r="535" spans="1:32">
      <c r="A535" s="286" t="s">
        <v>1167</v>
      </c>
      <c r="B535" s="154">
        <v>489234</v>
      </c>
      <c r="C535" s="154">
        <v>9</v>
      </c>
      <c r="D535" s="154" t="s">
        <v>504</v>
      </c>
      <c r="E535" s="154" t="s">
        <v>504</v>
      </c>
      <c r="F535" s="154" t="s">
        <v>504</v>
      </c>
      <c r="G535" s="154" t="s">
        <v>504</v>
      </c>
      <c r="I535" s="286" t="s">
        <v>1167</v>
      </c>
      <c r="J535" s="154">
        <v>9075</v>
      </c>
      <c r="K535" s="154" t="s">
        <v>504</v>
      </c>
      <c r="L535" s="154">
        <v>337930</v>
      </c>
      <c r="M535" s="154" t="s">
        <v>504</v>
      </c>
      <c r="N535" s="154" t="s">
        <v>504</v>
      </c>
      <c r="O535" s="154" t="s">
        <v>504</v>
      </c>
      <c r="Q535" s="286" t="s">
        <v>1167</v>
      </c>
      <c r="R535" s="154" t="s">
        <v>504</v>
      </c>
      <c r="S535" s="154" t="s">
        <v>504</v>
      </c>
      <c r="T535" s="154">
        <v>18632</v>
      </c>
      <c r="U535" s="154" t="s">
        <v>504</v>
      </c>
      <c r="V535" s="154" t="s">
        <v>504</v>
      </c>
      <c r="W535" s="154">
        <v>123588</v>
      </c>
      <c r="X535" s="154" t="s">
        <v>504</v>
      </c>
      <c r="Z535" s="185" t="s">
        <v>1167</v>
      </c>
      <c r="AA535" s="350" t="s">
        <v>504</v>
      </c>
      <c r="AB535" s="154" t="s">
        <v>504</v>
      </c>
      <c r="AC535" s="154" t="s">
        <v>504</v>
      </c>
      <c r="AD535" s="154" t="s">
        <v>504</v>
      </c>
      <c r="AE535" s="154" t="s">
        <v>504</v>
      </c>
      <c r="AF535" s="154" t="s">
        <v>504</v>
      </c>
    </row>
    <row r="536" spans="1:32">
      <c r="A536" s="286" t="s">
        <v>1168</v>
      </c>
      <c r="B536" s="154">
        <v>45152</v>
      </c>
      <c r="C536" s="154" t="s">
        <v>504</v>
      </c>
      <c r="D536" s="154" t="s">
        <v>504</v>
      </c>
      <c r="E536" s="154" t="s">
        <v>504</v>
      </c>
      <c r="F536" s="154" t="s">
        <v>504</v>
      </c>
      <c r="G536" s="154" t="s">
        <v>504</v>
      </c>
      <c r="I536" s="286" t="s">
        <v>1168</v>
      </c>
      <c r="J536" s="154" t="s">
        <v>504</v>
      </c>
      <c r="K536" s="154" t="s">
        <v>504</v>
      </c>
      <c r="L536" s="154">
        <v>34958</v>
      </c>
      <c r="M536" s="154" t="s">
        <v>504</v>
      </c>
      <c r="N536" s="154" t="s">
        <v>504</v>
      </c>
      <c r="O536" s="154" t="s">
        <v>504</v>
      </c>
      <c r="Q536" s="286" t="s">
        <v>1168</v>
      </c>
      <c r="R536" s="154" t="s">
        <v>504</v>
      </c>
      <c r="S536" s="154" t="s">
        <v>504</v>
      </c>
      <c r="T536" s="154">
        <v>10194</v>
      </c>
      <c r="U536" s="154" t="s">
        <v>504</v>
      </c>
      <c r="V536" s="154" t="s">
        <v>504</v>
      </c>
      <c r="W536" s="154" t="s">
        <v>504</v>
      </c>
      <c r="X536" s="154" t="s">
        <v>504</v>
      </c>
      <c r="Z536" s="185" t="s">
        <v>1168</v>
      </c>
      <c r="AA536" s="350" t="s">
        <v>504</v>
      </c>
      <c r="AB536" s="154" t="s">
        <v>504</v>
      </c>
      <c r="AC536" s="154" t="s">
        <v>504</v>
      </c>
      <c r="AD536" s="154" t="s">
        <v>504</v>
      </c>
      <c r="AE536" s="154" t="s">
        <v>504</v>
      </c>
      <c r="AF536" s="154" t="s">
        <v>504</v>
      </c>
    </row>
    <row r="537" spans="1:32">
      <c r="A537" s="286" t="s">
        <v>1169</v>
      </c>
      <c r="B537" s="154">
        <v>13877</v>
      </c>
      <c r="C537" s="154" t="s">
        <v>504</v>
      </c>
      <c r="D537" s="154" t="s">
        <v>504</v>
      </c>
      <c r="E537" s="154" t="s">
        <v>504</v>
      </c>
      <c r="F537" s="154" t="s">
        <v>504</v>
      </c>
      <c r="G537" s="154" t="s">
        <v>504</v>
      </c>
      <c r="I537" s="286" t="s">
        <v>1169</v>
      </c>
      <c r="J537" s="154" t="s">
        <v>504</v>
      </c>
      <c r="K537" s="154" t="s">
        <v>504</v>
      </c>
      <c r="L537" s="154">
        <v>13877</v>
      </c>
      <c r="M537" s="154" t="s">
        <v>504</v>
      </c>
      <c r="N537" s="154" t="s">
        <v>504</v>
      </c>
      <c r="O537" s="154" t="s">
        <v>504</v>
      </c>
      <c r="Q537" s="286" t="s">
        <v>1169</v>
      </c>
      <c r="R537" s="154" t="s">
        <v>504</v>
      </c>
      <c r="S537" s="154" t="s">
        <v>504</v>
      </c>
      <c r="T537" s="154" t="s">
        <v>504</v>
      </c>
      <c r="U537" s="154" t="s">
        <v>504</v>
      </c>
      <c r="V537" s="154" t="s">
        <v>504</v>
      </c>
      <c r="W537" s="154" t="s">
        <v>504</v>
      </c>
      <c r="X537" s="154" t="s">
        <v>504</v>
      </c>
      <c r="Z537" s="185" t="s">
        <v>1169</v>
      </c>
      <c r="AA537" s="350" t="s">
        <v>504</v>
      </c>
      <c r="AB537" s="154" t="s">
        <v>504</v>
      </c>
      <c r="AC537" s="154" t="s">
        <v>504</v>
      </c>
      <c r="AD537" s="154" t="s">
        <v>504</v>
      </c>
      <c r="AE537" s="154" t="s">
        <v>504</v>
      </c>
      <c r="AF537" s="154" t="s">
        <v>504</v>
      </c>
    </row>
    <row r="538" spans="1:32">
      <c r="A538" s="286" t="s">
        <v>1170</v>
      </c>
      <c r="B538" s="154">
        <v>13876</v>
      </c>
      <c r="C538" s="154" t="s">
        <v>504</v>
      </c>
      <c r="D538" s="154" t="s">
        <v>504</v>
      </c>
      <c r="E538" s="154" t="s">
        <v>504</v>
      </c>
      <c r="F538" s="154" t="s">
        <v>504</v>
      </c>
      <c r="G538" s="154" t="s">
        <v>504</v>
      </c>
      <c r="I538" s="286" t="s">
        <v>1170</v>
      </c>
      <c r="J538" s="154" t="s">
        <v>504</v>
      </c>
      <c r="K538" s="154" t="s">
        <v>504</v>
      </c>
      <c r="L538" s="154">
        <v>13876</v>
      </c>
      <c r="M538" s="154" t="s">
        <v>504</v>
      </c>
      <c r="N538" s="154" t="s">
        <v>504</v>
      </c>
      <c r="O538" s="154" t="s">
        <v>504</v>
      </c>
      <c r="Q538" s="286" t="s">
        <v>1170</v>
      </c>
      <c r="R538" s="154" t="s">
        <v>504</v>
      </c>
      <c r="S538" s="154" t="s">
        <v>504</v>
      </c>
      <c r="T538" s="154" t="s">
        <v>504</v>
      </c>
      <c r="U538" s="154" t="s">
        <v>504</v>
      </c>
      <c r="V538" s="154" t="s">
        <v>504</v>
      </c>
      <c r="W538" s="154" t="s">
        <v>504</v>
      </c>
      <c r="X538" s="154" t="s">
        <v>504</v>
      </c>
      <c r="Z538" s="185" t="s">
        <v>1170</v>
      </c>
      <c r="AA538" s="350" t="s">
        <v>504</v>
      </c>
      <c r="AB538" s="154" t="s">
        <v>504</v>
      </c>
      <c r="AC538" s="154" t="s">
        <v>504</v>
      </c>
      <c r="AD538" s="154" t="s">
        <v>504</v>
      </c>
      <c r="AE538" s="154" t="s">
        <v>504</v>
      </c>
      <c r="AF538" s="154" t="s">
        <v>504</v>
      </c>
    </row>
    <row r="539" spans="1:32">
      <c r="A539" s="286" t="s">
        <v>1172</v>
      </c>
      <c r="B539" s="154">
        <v>22415</v>
      </c>
      <c r="C539" s="154">
        <v>4</v>
      </c>
      <c r="D539" s="154" t="s">
        <v>504</v>
      </c>
      <c r="E539" s="154" t="s">
        <v>504</v>
      </c>
      <c r="F539" s="154" t="s">
        <v>504</v>
      </c>
      <c r="G539" s="154" t="s">
        <v>504</v>
      </c>
      <c r="I539" s="286" t="s">
        <v>1172</v>
      </c>
      <c r="J539" s="154" t="s">
        <v>504</v>
      </c>
      <c r="K539" s="154" t="s">
        <v>504</v>
      </c>
      <c r="L539" s="154">
        <v>22356</v>
      </c>
      <c r="M539" s="154" t="s">
        <v>504</v>
      </c>
      <c r="N539" s="154" t="s">
        <v>504</v>
      </c>
      <c r="O539" s="154" t="s">
        <v>504</v>
      </c>
      <c r="Q539" s="286" t="s">
        <v>1172</v>
      </c>
      <c r="R539" s="154">
        <v>16</v>
      </c>
      <c r="S539" s="154">
        <v>2</v>
      </c>
      <c r="T539" s="154" t="s">
        <v>504</v>
      </c>
      <c r="U539" s="154">
        <v>2</v>
      </c>
      <c r="V539" s="154" t="s">
        <v>504</v>
      </c>
      <c r="W539" s="154">
        <v>35</v>
      </c>
      <c r="X539" s="154" t="s">
        <v>504</v>
      </c>
      <c r="Z539" s="185" t="s">
        <v>1172</v>
      </c>
      <c r="AA539" s="350" t="s">
        <v>504</v>
      </c>
      <c r="AB539" s="154" t="s">
        <v>504</v>
      </c>
      <c r="AC539" s="154" t="s">
        <v>504</v>
      </c>
      <c r="AD539" s="154" t="s">
        <v>504</v>
      </c>
      <c r="AE539" s="154" t="s">
        <v>504</v>
      </c>
      <c r="AF539" s="154" t="s">
        <v>504</v>
      </c>
    </row>
    <row r="540" spans="1:32">
      <c r="A540" s="286" t="s">
        <v>1173</v>
      </c>
      <c r="B540" s="154">
        <v>22415</v>
      </c>
      <c r="C540" s="154">
        <v>4</v>
      </c>
      <c r="D540" s="154" t="s">
        <v>504</v>
      </c>
      <c r="E540" s="154" t="s">
        <v>504</v>
      </c>
      <c r="F540" s="154" t="s">
        <v>504</v>
      </c>
      <c r="G540" s="154" t="s">
        <v>504</v>
      </c>
      <c r="I540" s="286" t="s">
        <v>1173</v>
      </c>
      <c r="J540" s="154" t="s">
        <v>504</v>
      </c>
      <c r="K540" s="154" t="s">
        <v>504</v>
      </c>
      <c r="L540" s="154">
        <v>22356</v>
      </c>
      <c r="M540" s="154" t="s">
        <v>504</v>
      </c>
      <c r="N540" s="154" t="s">
        <v>504</v>
      </c>
      <c r="O540" s="154" t="s">
        <v>504</v>
      </c>
      <c r="Q540" s="286" t="s">
        <v>1173</v>
      </c>
      <c r="R540" s="154">
        <v>16</v>
      </c>
      <c r="S540" s="154">
        <v>2</v>
      </c>
      <c r="T540" s="154" t="s">
        <v>504</v>
      </c>
      <c r="U540" s="154">
        <v>2</v>
      </c>
      <c r="V540" s="154" t="s">
        <v>504</v>
      </c>
      <c r="W540" s="154">
        <v>35</v>
      </c>
      <c r="X540" s="154" t="s">
        <v>504</v>
      </c>
      <c r="Z540" s="185" t="s">
        <v>1173</v>
      </c>
      <c r="AA540" s="350" t="s">
        <v>504</v>
      </c>
      <c r="AB540" s="154" t="s">
        <v>504</v>
      </c>
      <c r="AC540" s="154" t="s">
        <v>504</v>
      </c>
      <c r="AD540" s="154" t="s">
        <v>504</v>
      </c>
      <c r="AE540" s="154" t="s">
        <v>504</v>
      </c>
      <c r="AF540" s="154" t="s">
        <v>504</v>
      </c>
    </row>
    <row r="541" spans="1:32">
      <c r="A541" s="286" t="s">
        <v>1174</v>
      </c>
      <c r="B541" s="154">
        <v>1938755</v>
      </c>
      <c r="C541" s="154">
        <v>4688</v>
      </c>
      <c r="D541" s="154">
        <v>5954</v>
      </c>
      <c r="E541" s="154">
        <v>5</v>
      </c>
      <c r="F541" s="154" t="s">
        <v>504</v>
      </c>
      <c r="G541" s="154">
        <v>5690</v>
      </c>
      <c r="I541" s="286" t="s">
        <v>1174</v>
      </c>
      <c r="J541" s="154">
        <v>401520</v>
      </c>
      <c r="K541" s="154" t="s">
        <v>504</v>
      </c>
      <c r="L541" s="154">
        <v>686571</v>
      </c>
      <c r="M541" s="154">
        <v>24</v>
      </c>
      <c r="N541" s="154" t="s">
        <v>504</v>
      </c>
      <c r="O541" s="154">
        <v>212497</v>
      </c>
      <c r="Q541" s="286" t="s">
        <v>1174</v>
      </c>
      <c r="R541" s="154">
        <v>13796</v>
      </c>
      <c r="S541" s="154">
        <v>22</v>
      </c>
      <c r="T541" s="154">
        <v>10018</v>
      </c>
      <c r="U541" s="154">
        <v>13689</v>
      </c>
      <c r="V541" s="154" t="s">
        <v>504</v>
      </c>
      <c r="W541" s="154">
        <v>563366</v>
      </c>
      <c r="X541" s="154" t="s">
        <v>504</v>
      </c>
      <c r="Z541" s="185" t="s">
        <v>1174</v>
      </c>
      <c r="AA541" s="350" t="s">
        <v>504</v>
      </c>
      <c r="AB541" s="154">
        <v>9301</v>
      </c>
      <c r="AC541" s="154" t="s">
        <v>504</v>
      </c>
      <c r="AD541" s="154" t="s">
        <v>504</v>
      </c>
      <c r="AE541" s="154" t="s">
        <v>504</v>
      </c>
      <c r="AF541" s="154">
        <v>11614</v>
      </c>
    </row>
    <row r="542" spans="1:32">
      <c r="A542" s="286" t="s">
        <v>1175</v>
      </c>
      <c r="B542" s="154">
        <v>488471</v>
      </c>
      <c r="C542" s="154">
        <v>463</v>
      </c>
      <c r="D542" s="154" t="s">
        <v>504</v>
      </c>
      <c r="E542" s="154" t="s">
        <v>504</v>
      </c>
      <c r="F542" s="154" t="s">
        <v>504</v>
      </c>
      <c r="G542" s="154" t="s">
        <v>504</v>
      </c>
      <c r="I542" s="286" t="s">
        <v>1175</v>
      </c>
      <c r="J542" s="154">
        <v>136362</v>
      </c>
      <c r="K542" s="154" t="s">
        <v>504</v>
      </c>
      <c r="L542" s="154">
        <v>168173</v>
      </c>
      <c r="M542" s="154" t="s">
        <v>504</v>
      </c>
      <c r="N542" s="154" t="s">
        <v>504</v>
      </c>
      <c r="O542" s="154" t="s">
        <v>504</v>
      </c>
      <c r="Q542" s="286" t="s">
        <v>1175</v>
      </c>
      <c r="R542" s="154" t="s">
        <v>504</v>
      </c>
      <c r="S542" s="154" t="s">
        <v>504</v>
      </c>
      <c r="T542" s="154">
        <v>24</v>
      </c>
      <c r="U542" s="154" t="s">
        <v>504</v>
      </c>
      <c r="V542" s="154" t="s">
        <v>504</v>
      </c>
      <c r="W542" s="154">
        <v>183449</v>
      </c>
      <c r="X542" s="154" t="s">
        <v>504</v>
      </c>
      <c r="Z542" s="185" t="s">
        <v>1175</v>
      </c>
      <c r="AA542" s="350" t="s">
        <v>504</v>
      </c>
      <c r="AB542" s="154" t="s">
        <v>504</v>
      </c>
      <c r="AC542" s="154" t="s">
        <v>504</v>
      </c>
      <c r="AD542" s="154" t="s">
        <v>504</v>
      </c>
      <c r="AE542" s="154" t="s">
        <v>504</v>
      </c>
      <c r="AF542" s="154" t="s">
        <v>504</v>
      </c>
    </row>
    <row r="543" spans="1:32">
      <c r="A543" s="286" t="s">
        <v>1176</v>
      </c>
      <c r="B543" s="154">
        <v>92415</v>
      </c>
      <c r="C543" s="154">
        <v>4184</v>
      </c>
      <c r="D543" s="154">
        <v>5954</v>
      </c>
      <c r="E543" s="154" t="s">
        <v>504</v>
      </c>
      <c r="F543" s="154" t="s">
        <v>504</v>
      </c>
      <c r="G543" s="154">
        <v>5690</v>
      </c>
      <c r="I543" s="286" t="s">
        <v>1176</v>
      </c>
      <c r="J543" s="154">
        <v>2689</v>
      </c>
      <c r="K543" s="154" t="s">
        <v>504</v>
      </c>
      <c r="L543" s="154">
        <v>3263</v>
      </c>
      <c r="M543" s="154">
        <v>15</v>
      </c>
      <c r="N543" s="154" t="s">
        <v>504</v>
      </c>
      <c r="O543" s="154" t="s">
        <v>504</v>
      </c>
      <c r="Q543" s="286" t="s">
        <v>1176</v>
      </c>
      <c r="R543" s="154">
        <v>13796</v>
      </c>
      <c r="S543" s="154">
        <v>18</v>
      </c>
      <c r="T543" s="154">
        <v>9993</v>
      </c>
      <c r="U543" s="154">
        <v>13689</v>
      </c>
      <c r="V543" s="154" t="s">
        <v>504</v>
      </c>
      <c r="W543" s="154">
        <v>12323</v>
      </c>
      <c r="X543" s="154" t="s">
        <v>504</v>
      </c>
      <c r="Z543" s="185" t="s">
        <v>1176</v>
      </c>
      <c r="AA543" s="350" t="s">
        <v>504</v>
      </c>
      <c r="AB543" s="154">
        <v>9198</v>
      </c>
      <c r="AC543" s="154" t="s">
        <v>504</v>
      </c>
      <c r="AD543" s="154" t="s">
        <v>504</v>
      </c>
      <c r="AE543" s="154" t="s">
        <v>504</v>
      </c>
      <c r="AF543" s="154">
        <v>11603</v>
      </c>
    </row>
    <row r="544" spans="1:32">
      <c r="A544" s="286" t="s">
        <v>1177</v>
      </c>
      <c r="B544" s="154">
        <v>1357659</v>
      </c>
      <c r="C544" s="154">
        <v>12</v>
      </c>
      <c r="D544" s="154" t="s">
        <v>504</v>
      </c>
      <c r="E544" s="154" t="s">
        <v>504</v>
      </c>
      <c r="F544" s="154" t="s">
        <v>504</v>
      </c>
      <c r="G544" s="154" t="s">
        <v>504</v>
      </c>
      <c r="I544" s="286" t="s">
        <v>1177</v>
      </c>
      <c r="J544" s="154">
        <v>262469</v>
      </c>
      <c r="K544" s="154" t="s">
        <v>504</v>
      </c>
      <c r="L544" s="154">
        <v>515133</v>
      </c>
      <c r="M544" s="154">
        <v>9</v>
      </c>
      <c r="N544" s="154" t="s">
        <v>504</v>
      </c>
      <c r="O544" s="154">
        <v>212497</v>
      </c>
      <c r="Q544" s="286" t="s">
        <v>1177</v>
      </c>
      <c r="R544" s="154" t="s">
        <v>504</v>
      </c>
      <c r="S544" s="154">
        <v>4</v>
      </c>
      <c r="T544" s="154" t="s">
        <v>504</v>
      </c>
      <c r="U544" s="154" t="s">
        <v>504</v>
      </c>
      <c r="V544" s="154" t="s">
        <v>504</v>
      </c>
      <c r="W544" s="154">
        <v>367535</v>
      </c>
      <c r="X544" s="154" t="s">
        <v>504</v>
      </c>
      <c r="Z544" s="185" t="s">
        <v>1177</v>
      </c>
      <c r="AA544" s="350" t="s">
        <v>504</v>
      </c>
      <c r="AB544" s="154" t="s">
        <v>504</v>
      </c>
      <c r="AC544" s="154" t="s">
        <v>504</v>
      </c>
      <c r="AD544" s="154" t="s">
        <v>504</v>
      </c>
      <c r="AE544" s="154" t="s">
        <v>504</v>
      </c>
      <c r="AF544" s="154" t="s">
        <v>504</v>
      </c>
    </row>
    <row r="545" spans="1:32">
      <c r="A545" s="286" t="s">
        <v>1178</v>
      </c>
      <c r="B545" s="154">
        <v>117199</v>
      </c>
      <c r="C545" s="154" t="s">
        <v>504</v>
      </c>
      <c r="D545" s="154" t="s">
        <v>504</v>
      </c>
      <c r="E545" s="154" t="s">
        <v>504</v>
      </c>
      <c r="F545" s="154" t="s">
        <v>504</v>
      </c>
      <c r="G545" s="154" t="s">
        <v>504</v>
      </c>
      <c r="I545" s="286" t="s">
        <v>1178</v>
      </c>
      <c r="J545" s="154" t="s">
        <v>504</v>
      </c>
      <c r="K545" s="154" t="s">
        <v>504</v>
      </c>
      <c r="L545" s="154">
        <v>117195</v>
      </c>
      <c r="M545" s="154" t="s">
        <v>504</v>
      </c>
      <c r="N545" s="154" t="s">
        <v>504</v>
      </c>
      <c r="O545" s="154" t="s">
        <v>504</v>
      </c>
      <c r="Q545" s="286" t="s">
        <v>1178</v>
      </c>
      <c r="R545" s="154" t="s">
        <v>504</v>
      </c>
      <c r="S545" s="154">
        <v>4</v>
      </c>
      <c r="T545" s="154" t="s">
        <v>504</v>
      </c>
      <c r="U545" s="154" t="s">
        <v>504</v>
      </c>
      <c r="V545" s="154" t="s">
        <v>504</v>
      </c>
      <c r="W545" s="154" t="s">
        <v>504</v>
      </c>
      <c r="X545" s="154" t="s">
        <v>504</v>
      </c>
      <c r="Z545" s="185" t="s">
        <v>1178</v>
      </c>
      <c r="AA545" s="350" t="s">
        <v>504</v>
      </c>
      <c r="AB545" s="154" t="s">
        <v>504</v>
      </c>
      <c r="AC545" s="154" t="s">
        <v>504</v>
      </c>
      <c r="AD545" s="154" t="s">
        <v>504</v>
      </c>
      <c r="AE545" s="154" t="s">
        <v>504</v>
      </c>
      <c r="AF545" s="154" t="s">
        <v>504</v>
      </c>
    </row>
    <row r="546" spans="1:32">
      <c r="A546" s="286" t="s">
        <v>1179</v>
      </c>
      <c r="B546" s="154">
        <v>66245</v>
      </c>
      <c r="C546" s="154" t="s">
        <v>504</v>
      </c>
      <c r="D546" s="154" t="s">
        <v>504</v>
      </c>
      <c r="E546" s="154" t="s">
        <v>504</v>
      </c>
      <c r="F546" s="154" t="s">
        <v>504</v>
      </c>
      <c r="G546" s="154" t="s">
        <v>504</v>
      </c>
      <c r="I546" s="286" t="s">
        <v>1179</v>
      </c>
      <c r="J546" s="154" t="s">
        <v>504</v>
      </c>
      <c r="K546" s="154" t="s">
        <v>504</v>
      </c>
      <c r="L546" s="154">
        <v>66245</v>
      </c>
      <c r="M546" s="154" t="s">
        <v>504</v>
      </c>
      <c r="N546" s="154" t="s">
        <v>504</v>
      </c>
      <c r="O546" s="154" t="s">
        <v>504</v>
      </c>
      <c r="Q546" s="286" t="s">
        <v>1179</v>
      </c>
      <c r="R546" s="154" t="s">
        <v>504</v>
      </c>
      <c r="S546" s="154" t="s">
        <v>504</v>
      </c>
      <c r="T546" s="154" t="s">
        <v>504</v>
      </c>
      <c r="U546" s="154" t="s">
        <v>504</v>
      </c>
      <c r="V546" s="154" t="s">
        <v>504</v>
      </c>
      <c r="W546" s="154" t="s">
        <v>504</v>
      </c>
      <c r="X546" s="154" t="s">
        <v>504</v>
      </c>
      <c r="Z546" s="185" t="s">
        <v>1179</v>
      </c>
      <c r="AA546" s="350" t="s">
        <v>504</v>
      </c>
      <c r="AB546" s="154" t="s">
        <v>504</v>
      </c>
      <c r="AC546" s="154" t="s">
        <v>504</v>
      </c>
      <c r="AD546" s="154" t="s">
        <v>504</v>
      </c>
      <c r="AE546" s="154" t="s">
        <v>504</v>
      </c>
      <c r="AF546" s="154" t="s">
        <v>504</v>
      </c>
    </row>
    <row r="547" spans="1:32">
      <c r="A547" s="286" t="s">
        <v>1180</v>
      </c>
      <c r="B547" s="154">
        <v>50950</v>
      </c>
      <c r="C547" s="154" t="s">
        <v>504</v>
      </c>
      <c r="D547" s="154" t="s">
        <v>504</v>
      </c>
      <c r="E547" s="154" t="s">
        <v>504</v>
      </c>
      <c r="F547" s="154" t="s">
        <v>504</v>
      </c>
      <c r="G547" s="154" t="s">
        <v>504</v>
      </c>
      <c r="I547" s="286" t="s">
        <v>1180</v>
      </c>
      <c r="J547" s="154" t="s">
        <v>504</v>
      </c>
      <c r="K547" s="154" t="s">
        <v>504</v>
      </c>
      <c r="L547" s="154">
        <v>50950</v>
      </c>
      <c r="M547" s="154" t="s">
        <v>504</v>
      </c>
      <c r="N547" s="154" t="s">
        <v>504</v>
      </c>
      <c r="O547" s="154" t="s">
        <v>504</v>
      </c>
      <c r="Q547" s="286" t="s">
        <v>1180</v>
      </c>
      <c r="R547" s="154" t="s">
        <v>504</v>
      </c>
      <c r="S547" s="154" t="s">
        <v>504</v>
      </c>
      <c r="T547" s="154" t="s">
        <v>504</v>
      </c>
      <c r="U547" s="154" t="s">
        <v>504</v>
      </c>
      <c r="V547" s="154" t="s">
        <v>504</v>
      </c>
      <c r="W547" s="154" t="s">
        <v>504</v>
      </c>
      <c r="X547" s="154" t="s">
        <v>504</v>
      </c>
      <c r="Z547" s="185" t="s">
        <v>1180</v>
      </c>
      <c r="AA547" s="350" t="s">
        <v>504</v>
      </c>
      <c r="AB547" s="154" t="s">
        <v>504</v>
      </c>
      <c r="AC547" s="154" t="s">
        <v>504</v>
      </c>
      <c r="AD547" s="154" t="s">
        <v>504</v>
      </c>
      <c r="AE547" s="154" t="s">
        <v>504</v>
      </c>
      <c r="AF547" s="154" t="s">
        <v>504</v>
      </c>
    </row>
    <row r="548" spans="1:32">
      <c r="A548" s="286" t="s">
        <v>78</v>
      </c>
      <c r="B548" s="154" t="s">
        <v>78</v>
      </c>
      <c r="C548" s="154" t="s">
        <v>78</v>
      </c>
      <c r="D548" s="154" t="s">
        <v>78</v>
      </c>
      <c r="E548" s="154" t="s">
        <v>78</v>
      </c>
      <c r="F548" s="154" t="s">
        <v>78</v>
      </c>
      <c r="G548" s="154" t="s">
        <v>78</v>
      </c>
      <c r="I548" s="286" t="s">
        <v>78</v>
      </c>
      <c r="J548" s="154" t="s">
        <v>78</v>
      </c>
      <c r="K548" s="154" t="s">
        <v>78</v>
      </c>
      <c r="L548" s="154" t="s">
        <v>78</v>
      </c>
      <c r="M548" s="154" t="s">
        <v>78</v>
      </c>
      <c r="N548" s="154" t="s">
        <v>78</v>
      </c>
      <c r="O548" s="154" t="s">
        <v>78</v>
      </c>
      <c r="Q548" s="286" t="s">
        <v>78</v>
      </c>
      <c r="R548" s="154" t="s">
        <v>78</v>
      </c>
      <c r="S548" s="154" t="s">
        <v>78</v>
      </c>
      <c r="T548" s="154" t="s">
        <v>78</v>
      </c>
      <c r="U548" s="154" t="s">
        <v>78</v>
      </c>
      <c r="V548" s="154" t="s">
        <v>78</v>
      </c>
      <c r="W548" s="154" t="s">
        <v>78</v>
      </c>
      <c r="X548" s="154" t="s">
        <v>78</v>
      </c>
      <c r="Z548" s="185" t="s">
        <v>78</v>
      </c>
      <c r="AA548" s="350" t="s">
        <v>78</v>
      </c>
      <c r="AB548" s="154" t="s">
        <v>78</v>
      </c>
      <c r="AC548" s="154" t="s">
        <v>78</v>
      </c>
      <c r="AD548" s="154" t="s">
        <v>78</v>
      </c>
      <c r="AE548" s="154" t="s">
        <v>78</v>
      </c>
      <c r="AF548" s="154" t="s">
        <v>78</v>
      </c>
    </row>
    <row r="549" spans="1:32">
      <c r="A549" s="286" t="s">
        <v>1181</v>
      </c>
      <c r="B549" s="154">
        <v>2</v>
      </c>
      <c r="C549" s="154" t="s">
        <v>504</v>
      </c>
      <c r="D549" s="154" t="s">
        <v>504</v>
      </c>
      <c r="E549" s="154" t="s">
        <v>504</v>
      </c>
      <c r="F549" s="154" t="s">
        <v>504</v>
      </c>
      <c r="G549" s="154" t="s">
        <v>504</v>
      </c>
      <c r="I549" s="286" t="s">
        <v>1181</v>
      </c>
      <c r="J549" s="154" t="s">
        <v>504</v>
      </c>
      <c r="K549" s="154" t="s">
        <v>504</v>
      </c>
      <c r="L549" s="154" t="s">
        <v>504</v>
      </c>
      <c r="M549" s="154" t="s">
        <v>504</v>
      </c>
      <c r="N549" s="154" t="s">
        <v>504</v>
      </c>
      <c r="O549" s="154" t="s">
        <v>504</v>
      </c>
      <c r="Q549" s="286" t="s">
        <v>1181</v>
      </c>
      <c r="R549" s="154" t="s">
        <v>504</v>
      </c>
      <c r="S549" s="154" t="s">
        <v>504</v>
      </c>
      <c r="T549" s="154" t="s">
        <v>504</v>
      </c>
      <c r="U549" s="154" t="s">
        <v>504</v>
      </c>
      <c r="V549" s="154" t="s">
        <v>504</v>
      </c>
      <c r="W549" s="154" t="s">
        <v>504</v>
      </c>
      <c r="X549" s="154" t="s">
        <v>504</v>
      </c>
      <c r="Z549" s="185" t="s">
        <v>1181</v>
      </c>
      <c r="AA549" s="350" t="s">
        <v>504</v>
      </c>
      <c r="AB549" s="154" t="s">
        <v>504</v>
      </c>
      <c r="AC549" s="154">
        <v>2</v>
      </c>
      <c r="AD549" s="154" t="s">
        <v>504</v>
      </c>
      <c r="AE549" s="154" t="s">
        <v>504</v>
      </c>
      <c r="AF549" s="154" t="s">
        <v>504</v>
      </c>
    </row>
    <row r="550" spans="1:32">
      <c r="A550" s="286" t="s">
        <v>1878</v>
      </c>
      <c r="B550" s="154">
        <v>2</v>
      </c>
      <c r="C550" s="154" t="s">
        <v>504</v>
      </c>
      <c r="D550" s="154" t="s">
        <v>504</v>
      </c>
      <c r="E550" s="154" t="s">
        <v>504</v>
      </c>
      <c r="F550" s="154" t="s">
        <v>504</v>
      </c>
      <c r="G550" s="154" t="s">
        <v>504</v>
      </c>
      <c r="I550" s="286" t="s">
        <v>1878</v>
      </c>
      <c r="J550" s="154" t="s">
        <v>504</v>
      </c>
      <c r="K550" s="154" t="s">
        <v>504</v>
      </c>
      <c r="L550" s="154" t="s">
        <v>504</v>
      </c>
      <c r="M550" s="154" t="s">
        <v>504</v>
      </c>
      <c r="N550" s="154" t="s">
        <v>504</v>
      </c>
      <c r="O550" s="154" t="s">
        <v>504</v>
      </c>
      <c r="Q550" s="286" t="s">
        <v>1878</v>
      </c>
      <c r="R550" s="154" t="s">
        <v>504</v>
      </c>
      <c r="S550" s="154" t="s">
        <v>504</v>
      </c>
      <c r="T550" s="154" t="s">
        <v>504</v>
      </c>
      <c r="U550" s="154" t="s">
        <v>504</v>
      </c>
      <c r="V550" s="154" t="s">
        <v>504</v>
      </c>
      <c r="W550" s="154" t="s">
        <v>504</v>
      </c>
      <c r="X550" s="154" t="s">
        <v>504</v>
      </c>
      <c r="Z550" s="185" t="s">
        <v>1878</v>
      </c>
      <c r="AA550" s="350" t="s">
        <v>504</v>
      </c>
      <c r="AB550" s="154" t="s">
        <v>504</v>
      </c>
      <c r="AC550" s="154">
        <v>2</v>
      </c>
      <c r="AD550" s="154" t="s">
        <v>504</v>
      </c>
      <c r="AE550" s="154" t="s">
        <v>504</v>
      </c>
      <c r="AF550" s="154" t="s">
        <v>504</v>
      </c>
    </row>
    <row r="551" spans="1:32" s="190" customFormat="1">
      <c r="B551" s="154"/>
      <c r="C551" s="154"/>
      <c r="D551" s="154"/>
      <c r="E551" s="154"/>
      <c r="F551" s="154"/>
      <c r="G551" s="154"/>
      <c r="H551" s="246"/>
      <c r="J551" s="154"/>
      <c r="K551" s="154"/>
      <c r="L551" s="154"/>
      <c r="M551" s="154"/>
      <c r="N551" s="154"/>
      <c r="O551" s="154"/>
      <c r="P551" s="246"/>
      <c r="R551" s="154"/>
      <c r="S551" s="154"/>
      <c r="T551" s="154"/>
      <c r="U551" s="154"/>
      <c r="V551" s="154"/>
      <c r="W551" s="154"/>
      <c r="X551" s="154"/>
      <c r="Y551" s="246"/>
      <c r="AA551" s="154"/>
      <c r="AB551" s="154"/>
      <c r="AC551" s="154"/>
      <c r="AD551" s="154"/>
      <c r="AE551" s="154"/>
      <c r="AF551" s="154"/>
    </row>
    <row r="552" spans="1:32" s="190" customFormat="1">
      <c r="B552" s="154"/>
      <c r="C552" s="154"/>
      <c r="D552" s="154"/>
      <c r="E552" s="154"/>
      <c r="F552" s="154"/>
      <c r="G552" s="154"/>
      <c r="H552" s="246"/>
      <c r="J552" s="154"/>
      <c r="K552" s="154"/>
      <c r="L552" s="154"/>
      <c r="M552" s="154"/>
      <c r="N552" s="154"/>
      <c r="O552" s="154"/>
      <c r="P552" s="246"/>
      <c r="R552" s="154"/>
      <c r="S552" s="154"/>
      <c r="T552" s="154"/>
      <c r="U552" s="154"/>
      <c r="V552" s="154"/>
      <c r="W552" s="154"/>
      <c r="X552" s="154"/>
      <c r="Y552" s="246"/>
      <c r="AA552" s="154"/>
      <c r="AB552" s="154"/>
      <c r="AC552" s="154"/>
      <c r="AD552" s="154"/>
      <c r="AE552" s="154"/>
      <c r="AF552" s="154"/>
    </row>
    <row r="553" spans="1:32" s="190" customFormat="1">
      <c r="B553" s="154"/>
      <c r="C553" s="154"/>
      <c r="D553" s="154"/>
      <c r="E553" s="154"/>
      <c r="F553" s="154"/>
      <c r="G553" s="154"/>
      <c r="H553" s="246"/>
      <c r="J553" s="154"/>
      <c r="K553" s="154"/>
      <c r="L553" s="154"/>
      <c r="M553" s="154"/>
      <c r="N553" s="154"/>
      <c r="O553" s="154"/>
      <c r="P553" s="246"/>
      <c r="R553" s="154"/>
      <c r="S553" s="154"/>
      <c r="T553" s="154"/>
      <c r="U553" s="154"/>
      <c r="V553" s="154"/>
      <c r="W553" s="154"/>
      <c r="X553" s="154"/>
      <c r="Y553" s="246"/>
      <c r="AA553" s="154"/>
      <c r="AB553" s="154"/>
      <c r="AC553" s="154"/>
      <c r="AD553" s="154"/>
      <c r="AE553" s="154"/>
      <c r="AF553" s="154"/>
    </row>
    <row r="554" spans="1:32" s="190" customFormat="1">
      <c r="B554" s="154"/>
      <c r="C554" s="154"/>
      <c r="D554" s="154"/>
      <c r="E554" s="154"/>
      <c r="F554" s="154"/>
      <c r="G554" s="154"/>
      <c r="H554" s="246"/>
      <c r="J554" s="154"/>
      <c r="K554" s="154"/>
      <c r="L554" s="154"/>
      <c r="M554" s="154"/>
      <c r="N554" s="154"/>
      <c r="O554" s="154"/>
      <c r="P554" s="246"/>
      <c r="R554" s="154"/>
      <c r="S554" s="154"/>
      <c r="T554" s="154"/>
      <c r="U554" s="154"/>
      <c r="V554" s="154"/>
      <c r="W554" s="154"/>
      <c r="X554" s="154"/>
      <c r="Y554" s="246"/>
      <c r="AA554" s="154"/>
      <c r="AB554" s="154"/>
      <c r="AC554" s="154"/>
      <c r="AD554" s="154"/>
      <c r="AE554" s="154"/>
      <c r="AF554" s="154"/>
    </row>
    <row r="555" spans="1:32" s="190" customFormat="1">
      <c r="B555" s="154"/>
      <c r="C555" s="154"/>
      <c r="D555" s="154"/>
      <c r="E555" s="154"/>
      <c r="F555" s="154"/>
      <c r="G555" s="154"/>
      <c r="H555" s="246"/>
      <c r="J555" s="154"/>
      <c r="K555" s="154"/>
      <c r="L555" s="154"/>
      <c r="M555" s="154"/>
      <c r="N555" s="154"/>
      <c r="O555" s="154"/>
      <c r="P555" s="246"/>
      <c r="R555" s="154"/>
      <c r="S555" s="154"/>
      <c r="T555" s="154"/>
      <c r="U555" s="154"/>
      <c r="V555" s="154"/>
      <c r="W555" s="154"/>
      <c r="X555" s="154"/>
      <c r="Y555" s="246"/>
      <c r="AA555" s="154"/>
      <c r="AB555" s="154"/>
      <c r="AC555" s="154"/>
      <c r="AD555" s="154"/>
      <c r="AE555" s="154"/>
      <c r="AF555" s="154"/>
    </row>
    <row r="556" spans="1:32" s="190" customFormat="1">
      <c r="H556" s="246"/>
      <c r="P556" s="246"/>
      <c r="Y556" s="246"/>
    </row>
    <row r="557" spans="1:32" s="190" customFormat="1">
      <c r="H557" s="246"/>
      <c r="P557" s="246"/>
      <c r="Y557" s="246"/>
    </row>
  </sheetData>
  <mergeCells count="37">
    <mergeCell ref="AA6:AF6"/>
    <mergeCell ref="AA10:AF10"/>
    <mergeCell ref="B10:G10"/>
    <mergeCell ref="B6:G6"/>
    <mergeCell ref="J6:O6"/>
    <mergeCell ref="J10:O10"/>
    <mergeCell ref="R6:X6"/>
    <mergeCell ref="R10:X10"/>
    <mergeCell ref="B7:B9"/>
    <mergeCell ref="C7:C9"/>
    <mergeCell ref="D7:D9"/>
    <mergeCell ref="E7:E9"/>
    <mergeCell ref="F7:F9"/>
    <mergeCell ref="G7:G9"/>
    <mergeCell ref="X7:X9"/>
    <mergeCell ref="AA7:AA9"/>
    <mergeCell ref="A7:A9"/>
    <mergeCell ref="I7:I9"/>
    <mergeCell ref="Q7:Q9"/>
    <mergeCell ref="Z7:Z9"/>
    <mergeCell ref="J7:J9"/>
    <mergeCell ref="K7:K9"/>
    <mergeCell ref="L7:L9"/>
    <mergeCell ref="M7:M9"/>
    <mergeCell ref="N7:N9"/>
    <mergeCell ref="O7:O9"/>
    <mergeCell ref="R7:R9"/>
    <mergeCell ref="S7:S9"/>
    <mergeCell ref="T7:T9"/>
    <mergeCell ref="U7:U9"/>
    <mergeCell ref="V7:V9"/>
    <mergeCell ref="W7:W9"/>
    <mergeCell ref="AB7:AB9"/>
    <mergeCell ref="AC7:AC9"/>
    <mergeCell ref="AD7:AD9"/>
    <mergeCell ref="AE7:AE9"/>
    <mergeCell ref="AF7:A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5"/>
  <dimension ref="A1:AG827"/>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181" customWidth="1"/>
    <col min="2" max="7" width="12.7109375" style="259" customWidth="1"/>
    <col min="8" max="8" width="1" style="259" customWidth="1"/>
    <col min="9" max="9" width="21.7109375" style="259" customWidth="1"/>
    <col min="10" max="15" width="12.7109375" style="259" customWidth="1"/>
    <col min="16" max="16" width="1" style="259" customWidth="1"/>
    <col min="17" max="17" width="21.7109375" style="259" customWidth="1"/>
    <col min="18" max="18" width="11" style="259" customWidth="1"/>
    <col min="19" max="19" width="11.5703125" style="259" customWidth="1"/>
    <col min="20" max="24" width="11" style="259" customWidth="1"/>
    <col min="25" max="25" width="1" style="259" customWidth="1"/>
    <col min="26" max="26" width="21.7109375" style="259" customWidth="1"/>
    <col min="27" max="32" width="12.85546875" style="259" customWidth="1"/>
    <col min="33" max="16384" width="11.42578125" style="259"/>
  </cols>
  <sheetData>
    <row r="1" spans="1:33">
      <c r="A1" s="123" t="s">
        <v>503</v>
      </c>
      <c r="B1" s="123"/>
      <c r="C1" s="297"/>
      <c r="D1" s="297"/>
      <c r="E1" s="297"/>
      <c r="F1" s="297"/>
      <c r="G1" s="297"/>
      <c r="H1" s="303"/>
      <c r="I1" s="123" t="s">
        <v>503</v>
      </c>
      <c r="J1" s="297"/>
      <c r="K1" s="297"/>
      <c r="L1" s="297"/>
      <c r="M1" s="297"/>
      <c r="N1" s="297"/>
      <c r="O1" s="297"/>
      <c r="P1" s="303"/>
      <c r="Q1" s="123" t="s">
        <v>503</v>
      </c>
      <c r="R1" s="297"/>
      <c r="S1" s="297"/>
      <c r="T1" s="297"/>
      <c r="U1" s="297"/>
      <c r="V1" s="297"/>
      <c r="W1" s="297"/>
      <c r="X1" s="297"/>
      <c r="Y1" s="303"/>
      <c r="Z1" s="123" t="s">
        <v>503</v>
      </c>
      <c r="AA1" s="297"/>
      <c r="AB1" s="297"/>
      <c r="AC1" s="297"/>
      <c r="AD1" s="297"/>
      <c r="AE1" s="297"/>
      <c r="AF1" s="297"/>
    </row>
    <row r="2" spans="1:33">
      <c r="A2" s="143" t="s">
        <v>148</v>
      </c>
      <c r="B2" s="297"/>
      <c r="C2" s="297"/>
      <c r="D2" s="297"/>
      <c r="E2" s="297"/>
      <c r="F2" s="297"/>
      <c r="G2" s="297"/>
      <c r="H2" s="305"/>
      <c r="I2" s="143" t="s">
        <v>148</v>
      </c>
      <c r="J2" s="297"/>
      <c r="K2" s="297"/>
      <c r="L2" s="297"/>
      <c r="M2" s="297"/>
      <c r="N2" s="297"/>
      <c r="O2" s="297"/>
      <c r="P2" s="305"/>
      <c r="Q2" s="143" t="s">
        <v>148</v>
      </c>
      <c r="R2" s="297"/>
      <c r="S2" s="297"/>
      <c r="T2" s="297"/>
      <c r="U2" s="297"/>
      <c r="V2" s="297"/>
      <c r="W2" s="297"/>
      <c r="X2" s="297"/>
      <c r="Y2" s="305"/>
      <c r="Z2" s="143" t="s">
        <v>148</v>
      </c>
      <c r="AA2" s="297"/>
      <c r="AB2" s="297"/>
      <c r="AC2" s="297"/>
      <c r="AD2" s="297"/>
      <c r="AE2" s="297"/>
      <c r="AF2" s="297"/>
    </row>
    <row r="3" spans="1:33">
      <c r="A3" s="159" t="s">
        <v>194</v>
      </c>
      <c r="B3" s="297"/>
      <c r="C3" s="297"/>
      <c r="D3" s="297"/>
      <c r="E3" s="297"/>
      <c r="F3" s="297"/>
      <c r="G3" s="297"/>
      <c r="H3" s="305"/>
      <c r="I3" s="159" t="s">
        <v>194</v>
      </c>
      <c r="J3" s="297"/>
      <c r="K3" s="297"/>
      <c r="L3" s="297"/>
      <c r="M3" s="297"/>
      <c r="N3" s="297"/>
      <c r="O3" s="297"/>
      <c r="P3" s="305"/>
      <c r="Q3" s="159" t="s">
        <v>194</v>
      </c>
      <c r="R3" s="297"/>
      <c r="S3" s="297"/>
      <c r="T3" s="297"/>
      <c r="U3" s="297"/>
      <c r="V3" s="297"/>
      <c r="W3" s="297"/>
      <c r="X3" s="297"/>
      <c r="Y3" s="305"/>
      <c r="Z3" s="159" t="s">
        <v>194</v>
      </c>
      <c r="AA3" s="297"/>
      <c r="AB3" s="297"/>
      <c r="AC3" s="297"/>
      <c r="AD3" s="297"/>
      <c r="AE3" s="297"/>
      <c r="AF3" s="297"/>
    </row>
    <row r="4" spans="1:33">
      <c r="A4" s="186" t="s">
        <v>41</v>
      </c>
      <c r="B4" s="297"/>
      <c r="C4" s="297"/>
      <c r="D4" s="297"/>
      <c r="E4" s="297"/>
      <c r="F4" s="297"/>
      <c r="G4" s="297"/>
      <c r="H4" s="305"/>
      <c r="I4" s="297" t="s">
        <v>41</v>
      </c>
      <c r="J4" s="297"/>
      <c r="K4" s="297"/>
      <c r="L4" s="297"/>
      <c r="M4" s="297"/>
      <c r="N4" s="297"/>
      <c r="O4" s="297"/>
      <c r="P4" s="305"/>
      <c r="Q4" s="297" t="s">
        <v>41</v>
      </c>
      <c r="R4" s="297"/>
      <c r="S4" s="297"/>
      <c r="T4" s="297"/>
      <c r="U4" s="297"/>
      <c r="V4" s="297"/>
      <c r="W4" s="297"/>
      <c r="X4" s="297"/>
      <c r="Y4" s="305"/>
      <c r="Z4" s="297" t="s">
        <v>41</v>
      </c>
      <c r="AA4" s="297"/>
      <c r="AB4" s="297"/>
      <c r="AC4" s="297"/>
      <c r="AD4" s="297"/>
      <c r="AE4" s="297"/>
      <c r="AF4" s="297"/>
    </row>
    <row r="5" spans="1:33">
      <c r="A5" s="186"/>
      <c r="B5" s="297"/>
      <c r="C5" s="297"/>
      <c r="D5" s="297"/>
      <c r="E5" s="297"/>
      <c r="F5" s="297"/>
      <c r="G5" s="297"/>
      <c r="H5" s="305"/>
      <c r="I5" s="297"/>
      <c r="J5" s="297"/>
      <c r="K5" s="297"/>
      <c r="L5" s="297"/>
      <c r="M5" s="297"/>
      <c r="N5" s="297"/>
      <c r="O5" s="297"/>
      <c r="P5" s="305"/>
      <c r="Q5" s="297"/>
      <c r="R5" s="297"/>
      <c r="S5" s="297"/>
      <c r="T5" s="297"/>
      <c r="U5" s="297"/>
      <c r="V5" s="297"/>
      <c r="W5" s="297"/>
      <c r="X5" s="297"/>
      <c r="Y5" s="305"/>
      <c r="Z5" s="297"/>
      <c r="AA5" s="297"/>
      <c r="AB5" s="297"/>
      <c r="AC5" s="297"/>
      <c r="AD5" s="297"/>
      <c r="AE5" s="297"/>
      <c r="AF5" s="297"/>
      <c r="AG5" s="246"/>
    </row>
    <row r="6" spans="1:33" s="270" customFormat="1" ht="15" customHeight="1">
      <c r="A6" s="326" t="s">
        <v>78</v>
      </c>
      <c r="B6" s="879" t="s">
        <v>186</v>
      </c>
      <c r="C6" s="879"/>
      <c r="D6" s="879"/>
      <c r="E6" s="879"/>
      <c r="F6" s="879"/>
      <c r="G6" s="879"/>
      <c r="H6" s="107"/>
      <c r="I6" s="327" t="s">
        <v>78</v>
      </c>
      <c r="J6" s="868" t="str">
        <f>B6</f>
        <v>von Streckenherkunftsflughafen</v>
      </c>
      <c r="K6" s="845"/>
      <c r="L6" s="845"/>
      <c r="M6" s="845"/>
      <c r="N6" s="845"/>
      <c r="O6" s="845"/>
      <c r="P6" s="107"/>
      <c r="Q6" s="327" t="s">
        <v>78</v>
      </c>
      <c r="R6" s="868" t="str">
        <f>B6</f>
        <v>von Streckenherkunftsflughafen</v>
      </c>
      <c r="S6" s="845"/>
      <c r="T6" s="845"/>
      <c r="U6" s="845"/>
      <c r="V6" s="845"/>
      <c r="W6" s="845"/>
      <c r="X6" s="845"/>
      <c r="Y6" s="107"/>
      <c r="Z6" s="327" t="s">
        <v>78</v>
      </c>
      <c r="AA6" s="868" t="str">
        <f>B6</f>
        <v>von Streckenherkunftsflughafen</v>
      </c>
      <c r="AB6" s="845"/>
      <c r="AC6" s="845"/>
      <c r="AD6" s="845"/>
      <c r="AE6" s="845"/>
      <c r="AF6" s="845"/>
      <c r="AG6" s="269"/>
    </row>
    <row r="7" spans="1:33" s="270" customFormat="1" ht="15" customHeight="1">
      <c r="A7" s="816" t="s">
        <v>435</v>
      </c>
      <c r="B7" s="880" t="s">
        <v>403</v>
      </c>
      <c r="C7" s="880" t="s">
        <v>404</v>
      </c>
      <c r="D7" s="880" t="s">
        <v>405</v>
      </c>
      <c r="E7" s="880" t="s">
        <v>167</v>
      </c>
      <c r="F7" s="880" t="s">
        <v>168</v>
      </c>
      <c r="G7" s="882" t="s">
        <v>169</v>
      </c>
      <c r="H7" s="108"/>
      <c r="I7" s="858" t="str">
        <f>A7</f>
        <v>Endzielflughafen
letztbekanntes Ziel</v>
      </c>
      <c r="J7" s="829" t="s">
        <v>170</v>
      </c>
      <c r="K7" s="829" t="s">
        <v>86</v>
      </c>
      <c r="L7" s="829" t="s">
        <v>406</v>
      </c>
      <c r="M7" s="829" t="s">
        <v>407</v>
      </c>
      <c r="N7" s="829" t="s">
        <v>200</v>
      </c>
      <c r="O7" s="832" t="s">
        <v>171</v>
      </c>
      <c r="P7" s="108"/>
      <c r="Q7" s="858" t="str">
        <f>A7</f>
        <v>Endzielflughafen
letztbekanntes Ziel</v>
      </c>
      <c r="R7" s="829" t="s">
        <v>172</v>
      </c>
      <c r="S7" s="841" t="s">
        <v>408</v>
      </c>
      <c r="T7" s="835" t="s">
        <v>173</v>
      </c>
      <c r="U7" s="835" t="s">
        <v>409</v>
      </c>
      <c r="V7" s="835" t="s">
        <v>174</v>
      </c>
      <c r="W7" s="835" t="s">
        <v>245</v>
      </c>
      <c r="X7" s="838" t="s">
        <v>410</v>
      </c>
      <c r="Y7" s="108"/>
      <c r="Z7" s="858" t="str">
        <f>A7</f>
        <v>Endzielflughafen
letztbekanntes Ziel</v>
      </c>
      <c r="AA7" s="841" t="s">
        <v>319</v>
      </c>
      <c r="AB7" s="865" t="s">
        <v>244</v>
      </c>
      <c r="AC7" s="829" t="s">
        <v>411</v>
      </c>
      <c r="AD7" s="829" t="s">
        <v>412</v>
      </c>
      <c r="AE7" s="829" t="s">
        <v>320</v>
      </c>
      <c r="AF7" s="832" t="s">
        <v>175</v>
      </c>
      <c r="AG7" s="269"/>
    </row>
    <row r="8" spans="1:33" s="270" customFormat="1" ht="15" customHeight="1">
      <c r="A8" s="816"/>
      <c r="B8" s="830"/>
      <c r="C8" s="830"/>
      <c r="D8" s="830"/>
      <c r="E8" s="830"/>
      <c r="F8" s="830"/>
      <c r="G8" s="833"/>
      <c r="H8" s="103"/>
      <c r="I8" s="858"/>
      <c r="J8" s="830"/>
      <c r="K8" s="830"/>
      <c r="L8" s="830"/>
      <c r="M8" s="830"/>
      <c r="N8" s="830"/>
      <c r="O8" s="833"/>
      <c r="P8" s="103"/>
      <c r="Q8" s="858"/>
      <c r="R8" s="830"/>
      <c r="S8" s="842"/>
      <c r="T8" s="836"/>
      <c r="U8" s="836"/>
      <c r="V8" s="836"/>
      <c r="W8" s="836"/>
      <c r="X8" s="839"/>
      <c r="Y8" s="103"/>
      <c r="Z8" s="858"/>
      <c r="AA8" s="842"/>
      <c r="AB8" s="866"/>
      <c r="AC8" s="830"/>
      <c r="AD8" s="830"/>
      <c r="AE8" s="830"/>
      <c r="AF8" s="833"/>
      <c r="AG8" s="269"/>
    </row>
    <row r="9" spans="1:33" s="270" customFormat="1" ht="15" customHeight="1">
      <c r="A9" s="816"/>
      <c r="B9" s="831"/>
      <c r="C9" s="831"/>
      <c r="D9" s="831"/>
      <c r="E9" s="831"/>
      <c r="F9" s="831"/>
      <c r="G9" s="834"/>
      <c r="H9" s="103"/>
      <c r="I9" s="858"/>
      <c r="J9" s="831"/>
      <c r="K9" s="831"/>
      <c r="L9" s="831"/>
      <c r="M9" s="831"/>
      <c r="N9" s="831"/>
      <c r="O9" s="834"/>
      <c r="P9" s="103"/>
      <c r="Q9" s="858"/>
      <c r="R9" s="831"/>
      <c r="S9" s="843"/>
      <c r="T9" s="837"/>
      <c r="U9" s="837"/>
      <c r="V9" s="837"/>
      <c r="W9" s="837"/>
      <c r="X9" s="840"/>
      <c r="Y9" s="103"/>
      <c r="Z9" s="858"/>
      <c r="AA9" s="843"/>
      <c r="AB9" s="867"/>
      <c r="AC9" s="831"/>
      <c r="AD9" s="831"/>
      <c r="AE9" s="831"/>
      <c r="AF9" s="834"/>
      <c r="AG9" s="269"/>
    </row>
    <row r="10" spans="1:33" s="270" customFormat="1" ht="15" customHeight="1">
      <c r="A10" s="328" t="s">
        <v>78</v>
      </c>
      <c r="B10" s="868" t="s">
        <v>79</v>
      </c>
      <c r="C10" s="845"/>
      <c r="D10" s="845"/>
      <c r="E10" s="845"/>
      <c r="F10" s="845"/>
      <c r="G10" s="845"/>
      <c r="H10" s="107"/>
      <c r="I10" s="329" t="s">
        <v>78</v>
      </c>
      <c r="J10" s="868" t="str">
        <f>B10</f>
        <v>Anzahl</v>
      </c>
      <c r="K10" s="845"/>
      <c r="L10" s="845"/>
      <c r="M10" s="845"/>
      <c r="N10" s="845"/>
      <c r="O10" s="845"/>
      <c r="P10" s="107"/>
      <c r="Q10" s="329" t="s">
        <v>78</v>
      </c>
      <c r="R10" s="868" t="str">
        <f>B10</f>
        <v>Anzahl</v>
      </c>
      <c r="S10" s="845"/>
      <c r="T10" s="845"/>
      <c r="U10" s="845"/>
      <c r="V10" s="845"/>
      <c r="W10" s="845"/>
      <c r="X10" s="845"/>
      <c r="Y10" s="107"/>
      <c r="Z10" s="329" t="s">
        <v>78</v>
      </c>
      <c r="AA10" s="868" t="str">
        <f>B10</f>
        <v>Anzahl</v>
      </c>
      <c r="AB10" s="845"/>
      <c r="AC10" s="845"/>
      <c r="AD10" s="845"/>
      <c r="AE10" s="845"/>
      <c r="AF10" s="845"/>
      <c r="AG10" s="269"/>
    </row>
    <row r="11" spans="1:33">
      <c r="A11" s="312" t="s">
        <v>78</v>
      </c>
      <c r="B11" s="180" t="s">
        <v>78</v>
      </c>
      <c r="C11" s="180" t="s">
        <v>78</v>
      </c>
      <c r="D11" s="180" t="s">
        <v>78</v>
      </c>
      <c r="E11" s="180" t="s">
        <v>78</v>
      </c>
      <c r="F11" s="180" t="s">
        <v>78</v>
      </c>
      <c r="G11" s="180" t="s">
        <v>78</v>
      </c>
      <c r="H11" s="298"/>
      <c r="I11" s="324" t="s">
        <v>78</v>
      </c>
      <c r="J11" s="180" t="s">
        <v>78</v>
      </c>
      <c r="K11" s="180" t="s">
        <v>78</v>
      </c>
      <c r="L11" s="180" t="s">
        <v>78</v>
      </c>
      <c r="M11" s="180" t="s">
        <v>78</v>
      </c>
      <c r="N11" s="180" t="s">
        <v>78</v>
      </c>
      <c r="O11" s="180" t="s">
        <v>78</v>
      </c>
      <c r="P11" s="298"/>
      <c r="Q11" s="324" t="s">
        <v>78</v>
      </c>
      <c r="R11" s="180" t="s">
        <v>78</v>
      </c>
      <c r="S11" s="180" t="s">
        <v>78</v>
      </c>
      <c r="T11" s="180" t="s">
        <v>78</v>
      </c>
      <c r="U11" s="180" t="s">
        <v>78</v>
      </c>
      <c r="V11" s="180" t="s">
        <v>78</v>
      </c>
      <c r="W11" s="180" t="s">
        <v>78</v>
      </c>
      <c r="X11" s="180" t="s">
        <v>78</v>
      </c>
      <c r="Y11" s="298"/>
      <c r="Z11" s="324" t="s">
        <v>78</v>
      </c>
      <c r="AA11" s="180" t="s">
        <v>78</v>
      </c>
      <c r="AB11" s="180" t="s">
        <v>78</v>
      </c>
      <c r="AC11" s="180" t="s">
        <v>78</v>
      </c>
      <c r="AD11" s="180" t="s">
        <v>78</v>
      </c>
      <c r="AE11" s="180" t="s">
        <v>78</v>
      </c>
      <c r="AF11" s="180" t="s">
        <v>78</v>
      </c>
      <c r="AG11" s="246"/>
    </row>
    <row r="12" spans="1:33" s="174" customFormat="1">
      <c r="A12" s="171" t="s">
        <v>612</v>
      </c>
      <c r="B12" s="172">
        <v>102926408</v>
      </c>
      <c r="C12" s="172">
        <v>6181601</v>
      </c>
      <c r="D12" s="172">
        <v>7491149</v>
      </c>
      <c r="E12" s="172">
        <v>1033685</v>
      </c>
      <c r="F12" s="172">
        <v>1024984</v>
      </c>
      <c r="G12" s="172">
        <v>607383</v>
      </c>
      <c r="H12" s="172"/>
      <c r="I12" s="325" t="s">
        <v>612</v>
      </c>
      <c r="J12" s="172">
        <v>10400576</v>
      </c>
      <c r="K12" s="172">
        <v>129793</v>
      </c>
      <c r="L12" s="172">
        <v>30937833</v>
      </c>
      <c r="M12" s="172">
        <v>196485</v>
      </c>
      <c r="N12" s="172">
        <v>989373</v>
      </c>
      <c r="O12" s="172">
        <v>6727687</v>
      </c>
      <c r="P12" s="172"/>
      <c r="Q12" s="325" t="s">
        <v>612</v>
      </c>
      <c r="R12" s="172">
        <v>2910904</v>
      </c>
      <c r="S12" s="172">
        <v>600815</v>
      </c>
      <c r="T12" s="172">
        <v>4951141</v>
      </c>
      <c r="U12" s="172">
        <v>1116270</v>
      </c>
      <c r="V12" s="172">
        <v>737908</v>
      </c>
      <c r="W12" s="172">
        <v>18553589</v>
      </c>
      <c r="X12" s="172">
        <v>390134</v>
      </c>
      <c r="Y12" s="172"/>
      <c r="Z12" s="325" t="s">
        <v>612</v>
      </c>
      <c r="AA12" s="172">
        <v>825044</v>
      </c>
      <c r="AB12" s="172">
        <v>2002092</v>
      </c>
      <c r="AC12" s="172">
        <v>319975</v>
      </c>
      <c r="AD12" s="172">
        <v>106512</v>
      </c>
      <c r="AE12" s="172">
        <v>103149</v>
      </c>
      <c r="AF12" s="172">
        <v>4588326</v>
      </c>
    </row>
    <row r="13" spans="1:33" s="174" customFormat="1">
      <c r="A13" s="171" t="s">
        <v>78</v>
      </c>
      <c r="B13" s="172" t="s">
        <v>78</v>
      </c>
      <c r="C13" s="172" t="s">
        <v>78</v>
      </c>
      <c r="D13" s="172" t="s">
        <v>78</v>
      </c>
      <c r="E13" s="172" t="s">
        <v>78</v>
      </c>
      <c r="F13" s="172" t="s">
        <v>78</v>
      </c>
      <c r="G13" s="172" t="s">
        <v>78</v>
      </c>
      <c r="H13" s="172"/>
      <c r="I13" s="325" t="s">
        <v>78</v>
      </c>
      <c r="J13" s="172" t="s">
        <v>78</v>
      </c>
      <c r="K13" s="172" t="s">
        <v>78</v>
      </c>
      <c r="L13" s="172" t="s">
        <v>78</v>
      </c>
      <c r="M13" s="172" t="s">
        <v>78</v>
      </c>
      <c r="N13" s="172" t="s">
        <v>78</v>
      </c>
      <c r="O13" s="172" t="s">
        <v>78</v>
      </c>
      <c r="P13" s="172"/>
      <c r="Q13" s="325" t="s">
        <v>78</v>
      </c>
      <c r="R13" s="172" t="s">
        <v>78</v>
      </c>
      <c r="S13" s="172" t="s">
        <v>78</v>
      </c>
      <c r="T13" s="172" t="s">
        <v>78</v>
      </c>
      <c r="U13" s="172" t="s">
        <v>78</v>
      </c>
      <c r="V13" s="172" t="s">
        <v>78</v>
      </c>
      <c r="W13" s="172" t="s">
        <v>78</v>
      </c>
      <c r="X13" s="172" t="s">
        <v>78</v>
      </c>
      <c r="Y13" s="172"/>
      <c r="Z13" s="325" t="s">
        <v>78</v>
      </c>
      <c r="AA13" s="172" t="s">
        <v>78</v>
      </c>
      <c r="AB13" s="172" t="s">
        <v>78</v>
      </c>
      <c r="AC13" s="172" t="s">
        <v>78</v>
      </c>
      <c r="AD13" s="172" t="s">
        <v>78</v>
      </c>
      <c r="AE13" s="172" t="s">
        <v>78</v>
      </c>
      <c r="AF13" s="172" t="s">
        <v>78</v>
      </c>
    </row>
    <row r="14" spans="1:33" s="174" customFormat="1">
      <c r="A14" s="171" t="s">
        <v>613</v>
      </c>
      <c r="B14" s="172">
        <v>76602843</v>
      </c>
      <c r="C14" s="172">
        <v>5757093</v>
      </c>
      <c r="D14" s="172">
        <v>6228132</v>
      </c>
      <c r="E14" s="172">
        <v>867672</v>
      </c>
      <c r="F14" s="172">
        <v>1005803</v>
      </c>
      <c r="G14" s="172">
        <v>478077</v>
      </c>
      <c r="H14" s="172"/>
      <c r="I14" s="325" t="s">
        <v>613</v>
      </c>
      <c r="J14" s="172">
        <v>8240693</v>
      </c>
      <c r="K14" s="172">
        <v>110696</v>
      </c>
      <c r="L14" s="172">
        <v>17779193</v>
      </c>
      <c r="M14" s="172">
        <v>173704</v>
      </c>
      <c r="N14" s="172">
        <v>893099</v>
      </c>
      <c r="O14" s="172">
        <v>5602272</v>
      </c>
      <c r="P14" s="172"/>
      <c r="Q14" s="325" t="s">
        <v>613</v>
      </c>
      <c r="R14" s="172">
        <v>2423688</v>
      </c>
      <c r="S14" s="172">
        <v>568445</v>
      </c>
      <c r="T14" s="172">
        <v>4493022</v>
      </c>
      <c r="U14" s="172">
        <v>836663</v>
      </c>
      <c r="V14" s="172">
        <v>698406</v>
      </c>
      <c r="W14" s="172">
        <v>13229633</v>
      </c>
      <c r="X14" s="172">
        <v>348282</v>
      </c>
      <c r="Y14" s="172"/>
      <c r="Z14" s="325" t="s">
        <v>613</v>
      </c>
      <c r="AA14" s="172">
        <v>706454</v>
      </c>
      <c r="AB14" s="172">
        <v>1700590</v>
      </c>
      <c r="AC14" s="172">
        <v>292183</v>
      </c>
      <c r="AD14" s="172">
        <v>93370</v>
      </c>
      <c r="AE14" s="172">
        <v>103142</v>
      </c>
      <c r="AF14" s="172">
        <v>3972531</v>
      </c>
    </row>
    <row r="15" spans="1:33" s="174" customFormat="1">
      <c r="A15" s="171" t="s">
        <v>614</v>
      </c>
      <c r="B15" s="172">
        <v>61067698</v>
      </c>
      <c r="C15" s="172">
        <v>4526515</v>
      </c>
      <c r="D15" s="172">
        <v>4864110</v>
      </c>
      <c r="E15" s="172">
        <v>725050</v>
      </c>
      <c r="F15" s="172">
        <v>831791</v>
      </c>
      <c r="G15" s="172">
        <v>320165</v>
      </c>
      <c r="H15" s="172"/>
      <c r="I15" s="325" t="s">
        <v>614</v>
      </c>
      <c r="J15" s="172">
        <v>6119367</v>
      </c>
      <c r="K15" s="172">
        <v>72418</v>
      </c>
      <c r="L15" s="172">
        <v>14854870</v>
      </c>
      <c r="M15" s="172">
        <v>107704</v>
      </c>
      <c r="N15" s="172">
        <v>839169</v>
      </c>
      <c r="O15" s="172">
        <v>4369679</v>
      </c>
      <c r="P15" s="172"/>
      <c r="Q15" s="325" t="s">
        <v>614</v>
      </c>
      <c r="R15" s="172">
        <v>1747511</v>
      </c>
      <c r="S15" s="172">
        <v>495231</v>
      </c>
      <c r="T15" s="172">
        <v>3354297</v>
      </c>
      <c r="U15" s="172">
        <v>588676</v>
      </c>
      <c r="V15" s="172">
        <v>521752</v>
      </c>
      <c r="W15" s="172">
        <v>11059806</v>
      </c>
      <c r="X15" s="172">
        <v>232644</v>
      </c>
      <c r="Y15" s="172"/>
      <c r="Z15" s="325" t="s">
        <v>614</v>
      </c>
      <c r="AA15" s="172">
        <v>687159</v>
      </c>
      <c r="AB15" s="172">
        <v>1309150</v>
      </c>
      <c r="AC15" s="172">
        <v>205085</v>
      </c>
      <c r="AD15" s="172">
        <v>75142</v>
      </c>
      <c r="AE15" s="172">
        <v>83233</v>
      </c>
      <c r="AF15" s="172">
        <v>3077174</v>
      </c>
    </row>
    <row r="16" spans="1:33" s="174" customFormat="1">
      <c r="A16" s="171" t="s">
        <v>615</v>
      </c>
      <c r="B16" s="172">
        <v>781231</v>
      </c>
      <c r="C16" s="172">
        <v>81596</v>
      </c>
      <c r="D16" s="172">
        <v>140055</v>
      </c>
      <c r="E16" s="172">
        <v>2245</v>
      </c>
      <c r="F16" s="172">
        <v>126</v>
      </c>
      <c r="G16" s="172">
        <v>4305</v>
      </c>
      <c r="H16" s="172"/>
      <c r="I16" s="325" t="s">
        <v>615</v>
      </c>
      <c r="J16" s="172">
        <v>742</v>
      </c>
      <c r="K16" s="172">
        <v>13</v>
      </c>
      <c r="L16" s="172">
        <v>251939</v>
      </c>
      <c r="M16" s="172">
        <v>1009</v>
      </c>
      <c r="N16" s="172">
        <v>4</v>
      </c>
      <c r="O16" s="172">
        <v>53871</v>
      </c>
      <c r="P16" s="172"/>
      <c r="Q16" s="325" t="s">
        <v>615</v>
      </c>
      <c r="R16" s="172">
        <v>11467</v>
      </c>
      <c r="S16" s="172">
        <v>18</v>
      </c>
      <c r="T16" s="172">
        <v>392</v>
      </c>
      <c r="U16" s="172">
        <v>4045</v>
      </c>
      <c r="V16" s="172">
        <v>17</v>
      </c>
      <c r="W16" s="172">
        <v>186482</v>
      </c>
      <c r="X16" s="172">
        <v>164</v>
      </c>
      <c r="Y16" s="172"/>
      <c r="Z16" s="325" t="s">
        <v>615</v>
      </c>
      <c r="AA16" s="172">
        <v>6</v>
      </c>
      <c r="AB16" s="172">
        <v>8599</v>
      </c>
      <c r="AC16" s="172">
        <v>73</v>
      </c>
      <c r="AD16" s="172">
        <v>1071</v>
      </c>
      <c r="AE16" s="172">
        <v>7</v>
      </c>
      <c r="AF16" s="172">
        <v>32985</v>
      </c>
    </row>
    <row r="17" spans="1:32" s="174" customFormat="1">
      <c r="A17" s="171" t="s">
        <v>616</v>
      </c>
      <c r="B17" s="172">
        <v>5188</v>
      </c>
      <c r="C17" s="172">
        <v>16</v>
      </c>
      <c r="D17" s="172">
        <v>3</v>
      </c>
      <c r="E17" s="172">
        <v>2</v>
      </c>
      <c r="F17" s="172">
        <v>4</v>
      </c>
      <c r="G17" s="172" t="s">
        <v>504</v>
      </c>
      <c r="H17" s="172"/>
      <c r="I17" s="325" t="s">
        <v>616</v>
      </c>
      <c r="J17" s="172">
        <v>13</v>
      </c>
      <c r="K17" s="172" t="s">
        <v>504</v>
      </c>
      <c r="L17" s="172">
        <v>43</v>
      </c>
      <c r="M17" s="172">
        <v>76</v>
      </c>
      <c r="N17" s="172" t="s">
        <v>504</v>
      </c>
      <c r="O17" s="172">
        <v>46</v>
      </c>
      <c r="P17" s="172"/>
      <c r="Q17" s="325" t="s">
        <v>616</v>
      </c>
      <c r="R17" s="172">
        <v>206</v>
      </c>
      <c r="S17" s="172" t="s">
        <v>504</v>
      </c>
      <c r="T17" s="172">
        <v>88</v>
      </c>
      <c r="U17" s="172">
        <v>39</v>
      </c>
      <c r="V17" s="172">
        <v>14</v>
      </c>
      <c r="W17" s="172">
        <v>3345</v>
      </c>
      <c r="X17" s="172">
        <v>7</v>
      </c>
      <c r="Y17" s="172"/>
      <c r="Z17" s="325" t="s">
        <v>616</v>
      </c>
      <c r="AA17" s="172">
        <v>2</v>
      </c>
      <c r="AB17" s="172">
        <v>173</v>
      </c>
      <c r="AC17" s="172">
        <v>3</v>
      </c>
      <c r="AD17" s="172">
        <v>1055</v>
      </c>
      <c r="AE17" s="172">
        <v>3</v>
      </c>
      <c r="AF17" s="172">
        <v>50</v>
      </c>
    </row>
    <row r="18" spans="1:32" s="174" customFormat="1">
      <c r="A18" s="171" t="s">
        <v>617</v>
      </c>
      <c r="B18" s="172">
        <v>773593</v>
      </c>
      <c r="C18" s="172">
        <v>80108</v>
      </c>
      <c r="D18" s="172">
        <v>139893</v>
      </c>
      <c r="E18" s="172">
        <v>2085</v>
      </c>
      <c r="F18" s="172">
        <v>2</v>
      </c>
      <c r="G18" s="172">
        <v>4305</v>
      </c>
      <c r="H18" s="172"/>
      <c r="I18" s="325" t="s">
        <v>617</v>
      </c>
      <c r="J18" s="172">
        <v>710</v>
      </c>
      <c r="K18" s="172">
        <v>8</v>
      </c>
      <c r="L18" s="172">
        <v>251850</v>
      </c>
      <c r="M18" s="172">
        <v>878</v>
      </c>
      <c r="N18" s="172" t="s">
        <v>504</v>
      </c>
      <c r="O18" s="172">
        <v>53790</v>
      </c>
      <c r="P18" s="172"/>
      <c r="Q18" s="325" t="s">
        <v>617</v>
      </c>
      <c r="R18" s="172">
        <v>11241</v>
      </c>
      <c r="S18" s="172">
        <v>18</v>
      </c>
      <c r="T18" s="172">
        <v>291</v>
      </c>
      <c r="U18" s="172">
        <v>3937</v>
      </c>
      <c r="V18" s="172">
        <v>2</v>
      </c>
      <c r="W18" s="172">
        <v>183044</v>
      </c>
      <c r="X18" s="172">
        <v>147</v>
      </c>
      <c r="Y18" s="172"/>
      <c r="Z18" s="325" t="s">
        <v>617</v>
      </c>
      <c r="AA18" s="172" t="s">
        <v>504</v>
      </c>
      <c r="AB18" s="172">
        <v>8310</v>
      </c>
      <c r="AC18" s="172">
        <v>70</v>
      </c>
      <c r="AD18" s="172">
        <v>16</v>
      </c>
      <c r="AE18" s="172">
        <v>1</v>
      </c>
      <c r="AF18" s="172">
        <v>32887</v>
      </c>
    </row>
    <row r="19" spans="1:32" s="174" customFormat="1">
      <c r="A19" s="171" t="s">
        <v>620</v>
      </c>
      <c r="B19" s="172">
        <v>1180620</v>
      </c>
      <c r="C19" s="172">
        <v>84224</v>
      </c>
      <c r="D19" s="172">
        <v>38206</v>
      </c>
      <c r="E19" s="172">
        <v>6304</v>
      </c>
      <c r="F19" s="172">
        <v>74474</v>
      </c>
      <c r="G19" s="172">
        <v>12756</v>
      </c>
      <c r="H19" s="172"/>
      <c r="I19" s="325" t="s">
        <v>620</v>
      </c>
      <c r="J19" s="172">
        <v>75483</v>
      </c>
      <c r="K19" s="172">
        <v>3179</v>
      </c>
      <c r="L19" s="172">
        <v>259792</v>
      </c>
      <c r="M19" s="172">
        <v>1744</v>
      </c>
      <c r="N19" s="172">
        <v>13549</v>
      </c>
      <c r="O19" s="172">
        <v>54467</v>
      </c>
      <c r="P19" s="172"/>
      <c r="Q19" s="325" t="s">
        <v>620</v>
      </c>
      <c r="R19" s="172">
        <v>53617</v>
      </c>
      <c r="S19" s="172">
        <v>18551</v>
      </c>
      <c r="T19" s="172">
        <v>74648</v>
      </c>
      <c r="U19" s="172">
        <v>67738</v>
      </c>
      <c r="V19" s="172">
        <v>70001</v>
      </c>
      <c r="W19" s="172">
        <v>164353</v>
      </c>
      <c r="X19" s="172">
        <v>5953</v>
      </c>
      <c r="Y19" s="172"/>
      <c r="Z19" s="325" t="s">
        <v>620</v>
      </c>
      <c r="AA19" s="172">
        <v>9340</v>
      </c>
      <c r="AB19" s="172">
        <v>42829</v>
      </c>
      <c r="AC19" s="172">
        <v>4401</v>
      </c>
      <c r="AD19" s="172">
        <v>3559</v>
      </c>
      <c r="AE19" s="172" t="s">
        <v>504</v>
      </c>
      <c r="AF19" s="172">
        <v>41452</v>
      </c>
    </row>
    <row r="20" spans="1:32" s="174" customFormat="1">
      <c r="A20" s="171" t="s">
        <v>621</v>
      </c>
      <c r="B20" s="172">
        <v>248537</v>
      </c>
      <c r="C20" s="172">
        <v>14838</v>
      </c>
      <c r="D20" s="172">
        <v>4065</v>
      </c>
      <c r="E20" s="172">
        <v>3076</v>
      </c>
      <c r="F20" s="172" t="s">
        <v>504</v>
      </c>
      <c r="G20" s="172">
        <v>7155</v>
      </c>
      <c r="H20" s="172"/>
      <c r="I20" s="325" t="s">
        <v>621</v>
      </c>
      <c r="J20" s="172">
        <v>32835</v>
      </c>
      <c r="K20" s="172">
        <v>1757</v>
      </c>
      <c r="L20" s="172">
        <v>26719</v>
      </c>
      <c r="M20" s="172" t="s">
        <v>504</v>
      </c>
      <c r="N20" s="172">
        <v>9943</v>
      </c>
      <c r="O20" s="172">
        <v>6209</v>
      </c>
      <c r="P20" s="172"/>
      <c r="Q20" s="325" t="s">
        <v>621</v>
      </c>
      <c r="R20" s="172">
        <v>23702</v>
      </c>
      <c r="S20" s="172">
        <v>1</v>
      </c>
      <c r="T20" s="172">
        <v>15999</v>
      </c>
      <c r="U20" s="172">
        <v>31655</v>
      </c>
      <c r="V20" s="172">
        <v>9839</v>
      </c>
      <c r="W20" s="172">
        <v>14283</v>
      </c>
      <c r="X20" s="172">
        <v>2459</v>
      </c>
      <c r="Y20" s="172"/>
      <c r="Z20" s="325" t="s">
        <v>621</v>
      </c>
      <c r="AA20" s="172">
        <v>9340</v>
      </c>
      <c r="AB20" s="172">
        <v>13359</v>
      </c>
      <c r="AC20" s="172">
        <v>3322</v>
      </c>
      <c r="AD20" s="172">
        <v>1929</v>
      </c>
      <c r="AE20" s="172" t="s">
        <v>504</v>
      </c>
      <c r="AF20" s="172">
        <v>16052</v>
      </c>
    </row>
    <row r="21" spans="1:32" s="174" customFormat="1">
      <c r="A21" s="171" t="s">
        <v>622</v>
      </c>
      <c r="B21" s="172">
        <v>618489</v>
      </c>
      <c r="C21" s="172">
        <v>59891</v>
      </c>
      <c r="D21" s="172">
        <v>22108</v>
      </c>
      <c r="E21" s="172">
        <v>1213</v>
      </c>
      <c r="F21" s="172">
        <v>57200</v>
      </c>
      <c r="G21" s="172">
        <v>952</v>
      </c>
      <c r="H21" s="172"/>
      <c r="I21" s="325" t="s">
        <v>622</v>
      </c>
      <c r="J21" s="172">
        <v>5413</v>
      </c>
      <c r="K21" s="172" t="s">
        <v>504</v>
      </c>
      <c r="L21" s="172">
        <v>197000</v>
      </c>
      <c r="M21" s="172">
        <v>166</v>
      </c>
      <c r="N21" s="172">
        <v>2</v>
      </c>
      <c r="O21" s="172">
        <v>25584</v>
      </c>
      <c r="P21" s="172"/>
      <c r="Q21" s="325" t="s">
        <v>622</v>
      </c>
      <c r="R21" s="172">
        <v>2461</v>
      </c>
      <c r="S21" s="172">
        <v>18535</v>
      </c>
      <c r="T21" s="172">
        <v>36583</v>
      </c>
      <c r="U21" s="172">
        <v>1223</v>
      </c>
      <c r="V21" s="172">
        <v>43393</v>
      </c>
      <c r="W21" s="172">
        <v>125752</v>
      </c>
      <c r="X21" s="172">
        <v>374</v>
      </c>
      <c r="Y21" s="172"/>
      <c r="Z21" s="325" t="s">
        <v>622</v>
      </c>
      <c r="AA21" s="172" t="s">
        <v>504</v>
      </c>
      <c r="AB21" s="172">
        <v>15630</v>
      </c>
      <c r="AC21" s="172">
        <v>265</v>
      </c>
      <c r="AD21" s="172">
        <v>4</v>
      </c>
      <c r="AE21" s="172" t="s">
        <v>504</v>
      </c>
      <c r="AF21" s="172">
        <v>4740</v>
      </c>
    </row>
    <row r="22" spans="1:32" s="174" customFormat="1">
      <c r="A22" s="171" t="s">
        <v>623</v>
      </c>
      <c r="B22" s="172">
        <v>309987</v>
      </c>
      <c r="C22" s="172">
        <v>9491</v>
      </c>
      <c r="D22" s="172">
        <v>12033</v>
      </c>
      <c r="E22" s="172">
        <v>2015</v>
      </c>
      <c r="F22" s="172">
        <v>17274</v>
      </c>
      <c r="G22" s="172">
        <v>4649</v>
      </c>
      <c r="H22" s="172"/>
      <c r="I22" s="325" t="s">
        <v>623</v>
      </c>
      <c r="J22" s="172">
        <v>37235</v>
      </c>
      <c r="K22" s="172">
        <v>1422</v>
      </c>
      <c r="L22" s="172">
        <v>36073</v>
      </c>
      <c r="M22" s="172">
        <v>1578</v>
      </c>
      <c r="N22" s="172">
        <v>1</v>
      </c>
      <c r="O22" s="172">
        <v>22674</v>
      </c>
      <c r="P22" s="172"/>
      <c r="Q22" s="325" t="s">
        <v>623</v>
      </c>
      <c r="R22" s="172">
        <v>27454</v>
      </c>
      <c r="S22" s="172">
        <v>15</v>
      </c>
      <c r="T22" s="172">
        <v>22066</v>
      </c>
      <c r="U22" s="172">
        <v>34860</v>
      </c>
      <c r="V22" s="172">
        <v>16769</v>
      </c>
      <c r="W22" s="172">
        <v>24318</v>
      </c>
      <c r="X22" s="172">
        <v>3120</v>
      </c>
      <c r="Y22" s="172"/>
      <c r="Z22" s="325" t="s">
        <v>623</v>
      </c>
      <c r="AA22" s="172" t="s">
        <v>504</v>
      </c>
      <c r="AB22" s="172">
        <v>13840</v>
      </c>
      <c r="AC22" s="172">
        <v>814</v>
      </c>
      <c r="AD22" s="172">
        <v>1626</v>
      </c>
      <c r="AE22" s="172" t="s">
        <v>504</v>
      </c>
      <c r="AF22" s="172">
        <v>20660</v>
      </c>
    </row>
    <row r="23" spans="1:32" s="174" customFormat="1">
      <c r="A23" s="171" t="s">
        <v>624</v>
      </c>
      <c r="B23" s="172">
        <v>1286883</v>
      </c>
      <c r="C23" s="172">
        <v>190307</v>
      </c>
      <c r="D23" s="172">
        <v>177176</v>
      </c>
      <c r="E23" s="172">
        <v>1991</v>
      </c>
      <c r="F23" s="172">
        <v>25</v>
      </c>
      <c r="G23" s="172">
        <v>2217</v>
      </c>
      <c r="H23" s="172"/>
      <c r="I23" s="325" t="s">
        <v>624</v>
      </c>
      <c r="J23" s="172">
        <v>104984</v>
      </c>
      <c r="K23" s="172">
        <v>185</v>
      </c>
      <c r="L23" s="172">
        <v>442514</v>
      </c>
      <c r="M23" s="172">
        <v>1082</v>
      </c>
      <c r="N23" s="172">
        <v>15</v>
      </c>
      <c r="O23" s="172">
        <v>40098</v>
      </c>
      <c r="P23" s="172"/>
      <c r="Q23" s="325" t="s">
        <v>624</v>
      </c>
      <c r="R23" s="172">
        <v>12195</v>
      </c>
      <c r="S23" s="172">
        <v>131</v>
      </c>
      <c r="T23" s="172">
        <v>42464</v>
      </c>
      <c r="U23" s="172">
        <v>1785</v>
      </c>
      <c r="V23" s="172">
        <v>41</v>
      </c>
      <c r="W23" s="172">
        <v>225208</v>
      </c>
      <c r="X23" s="172">
        <v>617</v>
      </c>
      <c r="Y23" s="172"/>
      <c r="Z23" s="325" t="s">
        <v>624</v>
      </c>
      <c r="AA23" s="172" t="s">
        <v>504</v>
      </c>
      <c r="AB23" s="172">
        <v>9495</v>
      </c>
      <c r="AC23" s="172">
        <v>243</v>
      </c>
      <c r="AD23" s="172">
        <v>12</v>
      </c>
      <c r="AE23" s="172">
        <v>4</v>
      </c>
      <c r="AF23" s="172">
        <v>34094</v>
      </c>
    </row>
    <row r="24" spans="1:32" s="174" customFormat="1">
      <c r="A24" s="171" t="s">
        <v>625</v>
      </c>
      <c r="B24" s="172">
        <v>15327</v>
      </c>
      <c r="C24" s="172">
        <v>31</v>
      </c>
      <c r="D24" s="172">
        <v>912</v>
      </c>
      <c r="E24" s="172">
        <v>162</v>
      </c>
      <c r="F24" s="172">
        <v>8</v>
      </c>
      <c r="G24" s="172">
        <v>64</v>
      </c>
      <c r="H24" s="172"/>
      <c r="I24" s="325" t="s">
        <v>625</v>
      </c>
      <c r="J24" s="172">
        <v>2390</v>
      </c>
      <c r="K24" s="172" t="s">
        <v>504</v>
      </c>
      <c r="L24" s="172">
        <v>4580</v>
      </c>
      <c r="M24" s="172" t="s">
        <v>504</v>
      </c>
      <c r="N24" s="172" t="s">
        <v>504</v>
      </c>
      <c r="O24" s="172">
        <v>411</v>
      </c>
      <c r="P24" s="172"/>
      <c r="Q24" s="325" t="s">
        <v>625</v>
      </c>
      <c r="R24" s="172">
        <v>361</v>
      </c>
      <c r="S24" s="172">
        <v>121</v>
      </c>
      <c r="T24" s="172">
        <v>1</v>
      </c>
      <c r="U24" s="172" t="s">
        <v>504</v>
      </c>
      <c r="V24" s="172" t="s">
        <v>504</v>
      </c>
      <c r="W24" s="172">
        <v>4581</v>
      </c>
      <c r="X24" s="172" t="s">
        <v>504</v>
      </c>
      <c r="Y24" s="172"/>
      <c r="Z24" s="325" t="s">
        <v>625</v>
      </c>
      <c r="AA24" s="172" t="s">
        <v>504</v>
      </c>
      <c r="AB24" s="172">
        <v>475</v>
      </c>
      <c r="AC24" s="172" t="s">
        <v>504</v>
      </c>
      <c r="AD24" s="172">
        <v>3</v>
      </c>
      <c r="AE24" s="172" t="s">
        <v>504</v>
      </c>
      <c r="AF24" s="172">
        <v>1227</v>
      </c>
    </row>
    <row r="25" spans="1:32" s="174" customFormat="1">
      <c r="A25" s="171" t="s">
        <v>626</v>
      </c>
      <c r="B25" s="172">
        <v>16114</v>
      </c>
      <c r="C25" s="172">
        <v>19</v>
      </c>
      <c r="D25" s="172">
        <v>2845</v>
      </c>
      <c r="E25" s="172">
        <v>17</v>
      </c>
      <c r="F25" s="172" t="s">
        <v>504</v>
      </c>
      <c r="G25" s="172">
        <v>7</v>
      </c>
      <c r="H25" s="172"/>
      <c r="I25" s="325" t="s">
        <v>626</v>
      </c>
      <c r="J25" s="172">
        <v>914</v>
      </c>
      <c r="K25" s="172" t="s">
        <v>504</v>
      </c>
      <c r="L25" s="172">
        <v>1693</v>
      </c>
      <c r="M25" s="172" t="s">
        <v>504</v>
      </c>
      <c r="N25" s="172" t="s">
        <v>504</v>
      </c>
      <c r="O25" s="172">
        <v>154</v>
      </c>
      <c r="P25" s="172"/>
      <c r="Q25" s="325" t="s">
        <v>626</v>
      </c>
      <c r="R25" s="172">
        <v>87</v>
      </c>
      <c r="S25" s="172" t="s">
        <v>504</v>
      </c>
      <c r="T25" s="172">
        <v>8</v>
      </c>
      <c r="U25" s="172">
        <v>1</v>
      </c>
      <c r="V25" s="172" t="s">
        <v>504</v>
      </c>
      <c r="W25" s="172">
        <v>9814</v>
      </c>
      <c r="X25" s="172">
        <v>7</v>
      </c>
      <c r="Y25" s="172"/>
      <c r="Z25" s="325" t="s">
        <v>626</v>
      </c>
      <c r="AA25" s="172" t="s">
        <v>504</v>
      </c>
      <c r="AB25" s="172">
        <v>30</v>
      </c>
      <c r="AC25" s="172">
        <v>1</v>
      </c>
      <c r="AD25" s="172">
        <v>1</v>
      </c>
      <c r="AE25" s="172" t="s">
        <v>504</v>
      </c>
      <c r="AF25" s="172">
        <v>516</v>
      </c>
    </row>
    <row r="26" spans="1:32" s="174" customFormat="1">
      <c r="A26" s="171" t="s">
        <v>627</v>
      </c>
      <c r="B26" s="172">
        <v>192269</v>
      </c>
      <c r="C26" s="172">
        <v>26996</v>
      </c>
      <c r="D26" s="172">
        <v>1930</v>
      </c>
      <c r="E26" s="172">
        <v>232</v>
      </c>
      <c r="F26" s="172">
        <v>5</v>
      </c>
      <c r="G26" s="172">
        <v>418</v>
      </c>
      <c r="H26" s="172"/>
      <c r="I26" s="325" t="s">
        <v>627</v>
      </c>
      <c r="J26" s="172">
        <v>9375</v>
      </c>
      <c r="K26" s="172">
        <v>177</v>
      </c>
      <c r="L26" s="172">
        <v>138304</v>
      </c>
      <c r="M26" s="172">
        <v>354</v>
      </c>
      <c r="N26" s="172">
        <v>15</v>
      </c>
      <c r="O26" s="172">
        <v>238</v>
      </c>
      <c r="P26" s="172"/>
      <c r="Q26" s="325" t="s">
        <v>627</v>
      </c>
      <c r="R26" s="172">
        <v>274</v>
      </c>
      <c r="S26" s="172">
        <v>1</v>
      </c>
      <c r="T26" s="172">
        <v>69</v>
      </c>
      <c r="U26" s="172">
        <v>268</v>
      </c>
      <c r="V26" s="172" t="s">
        <v>504</v>
      </c>
      <c r="W26" s="172">
        <v>8702</v>
      </c>
      <c r="X26" s="172">
        <v>91</v>
      </c>
      <c r="Y26" s="172"/>
      <c r="Z26" s="325" t="s">
        <v>627</v>
      </c>
      <c r="AA26" s="172" t="s">
        <v>504</v>
      </c>
      <c r="AB26" s="172">
        <v>2026</v>
      </c>
      <c r="AC26" s="172">
        <v>21</v>
      </c>
      <c r="AD26" s="172" t="s">
        <v>504</v>
      </c>
      <c r="AE26" s="172" t="s">
        <v>504</v>
      </c>
      <c r="AF26" s="172">
        <v>2773</v>
      </c>
    </row>
    <row r="27" spans="1:32" s="174" customFormat="1">
      <c r="A27" s="171" t="s">
        <v>628</v>
      </c>
      <c r="B27" s="172">
        <v>1061389</v>
      </c>
      <c r="C27" s="172">
        <v>163182</v>
      </c>
      <c r="D27" s="172">
        <v>171489</v>
      </c>
      <c r="E27" s="172">
        <v>1569</v>
      </c>
      <c r="F27" s="172" t="s">
        <v>504</v>
      </c>
      <c r="G27" s="172">
        <v>1728</v>
      </c>
      <c r="H27" s="172"/>
      <c r="I27" s="325" t="s">
        <v>628</v>
      </c>
      <c r="J27" s="172">
        <v>92080</v>
      </c>
      <c r="K27" s="172" t="s">
        <v>504</v>
      </c>
      <c r="L27" s="172">
        <v>297594</v>
      </c>
      <c r="M27" s="172">
        <v>726</v>
      </c>
      <c r="N27" s="172" t="s">
        <v>504</v>
      </c>
      <c r="O27" s="172">
        <v>39107</v>
      </c>
      <c r="P27" s="172"/>
      <c r="Q27" s="325" t="s">
        <v>628</v>
      </c>
      <c r="R27" s="172">
        <v>11379</v>
      </c>
      <c r="S27" s="172" t="s">
        <v>504</v>
      </c>
      <c r="T27" s="172">
        <v>42306</v>
      </c>
      <c r="U27" s="172">
        <v>1480</v>
      </c>
      <c r="V27" s="172" t="s">
        <v>504</v>
      </c>
      <c r="W27" s="172">
        <v>201649</v>
      </c>
      <c r="X27" s="172">
        <v>489</v>
      </c>
      <c r="Y27" s="172"/>
      <c r="Z27" s="325" t="s">
        <v>628</v>
      </c>
      <c r="AA27" s="172" t="s">
        <v>504</v>
      </c>
      <c r="AB27" s="172">
        <v>6925</v>
      </c>
      <c r="AC27" s="172">
        <v>221</v>
      </c>
      <c r="AD27" s="172">
        <v>8</v>
      </c>
      <c r="AE27" s="172">
        <v>4</v>
      </c>
      <c r="AF27" s="172">
        <v>29453</v>
      </c>
    </row>
    <row r="28" spans="1:32" s="174" customFormat="1">
      <c r="A28" s="171" t="s">
        <v>630</v>
      </c>
      <c r="B28" s="172">
        <v>257758</v>
      </c>
      <c r="C28" s="172">
        <v>6053</v>
      </c>
      <c r="D28" s="172">
        <v>15288</v>
      </c>
      <c r="E28" s="172">
        <v>11132</v>
      </c>
      <c r="F28" s="172" t="s">
        <v>504</v>
      </c>
      <c r="G28" s="172">
        <v>952</v>
      </c>
      <c r="H28" s="172"/>
      <c r="I28" s="325" t="s">
        <v>630</v>
      </c>
      <c r="J28" s="172">
        <v>6678</v>
      </c>
      <c r="K28" s="172" t="s">
        <v>504</v>
      </c>
      <c r="L28" s="172">
        <v>130168</v>
      </c>
      <c r="M28" s="172">
        <v>592</v>
      </c>
      <c r="N28" s="172" t="s">
        <v>504</v>
      </c>
      <c r="O28" s="172">
        <v>13642</v>
      </c>
      <c r="P28" s="172"/>
      <c r="Q28" s="325" t="s">
        <v>630</v>
      </c>
      <c r="R28" s="172">
        <v>2013</v>
      </c>
      <c r="S28" s="172" t="s">
        <v>504</v>
      </c>
      <c r="T28" s="172">
        <v>421</v>
      </c>
      <c r="U28" s="172">
        <v>595</v>
      </c>
      <c r="V28" s="172" t="s">
        <v>504</v>
      </c>
      <c r="W28" s="172">
        <v>47727</v>
      </c>
      <c r="X28" s="172">
        <v>276</v>
      </c>
      <c r="Y28" s="172"/>
      <c r="Z28" s="325" t="s">
        <v>630</v>
      </c>
      <c r="AA28" s="172">
        <v>16877</v>
      </c>
      <c r="AB28" s="172">
        <v>1289</v>
      </c>
      <c r="AC28" s="172">
        <v>256</v>
      </c>
      <c r="AD28" s="172">
        <v>4</v>
      </c>
      <c r="AE28" s="172" t="s">
        <v>504</v>
      </c>
      <c r="AF28" s="172">
        <v>3795</v>
      </c>
    </row>
    <row r="29" spans="1:32" s="174" customFormat="1">
      <c r="A29" s="171" t="s">
        <v>631</v>
      </c>
      <c r="B29" s="172">
        <v>256962</v>
      </c>
      <c r="C29" s="172">
        <v>6053</v>
      </c>
      <c r="D29" s="172">
        <v>15033</v>
      </c>
      <c r="E29" s="172">
        <v>11132</v>
      </c>
      <c r="F29" s="172" t="s">
        <v>504</v>
      </c>
      <c r="G29" s="172">
        <v>952</v>
      </c>
      <c r="H29" s="172"/>
      <c r="I29" s="325" t="s">
        <v>631</v>
      </c>
      <c r="J29" s="172">
        <v>6572</v>
      </c>
      <c r="K29" s="172" t="s">
        <v>504</v>
      </c>
      <c r="L29" s="172">
        <v>130005</v>
      </c>
      <c r="M29" s="172">
        <v>592</v>
      </c>
      <c r="N29" s="172" t="s">
        <v>504</v>
      </c>
      <c r="O29" s="172">
        <v>13555</v>
      </c>
      <c r="P29" s="172"/>
      <c r="Q29" s="325" t="s">
        <v>631</v>
      </c>
      <c r="R29" s="172">
        <v>2013</v>
      </c>
      <c r="S29" s="172" t="s">
        <v>504</v>
      </c>
      <c r="T29" s="172">
        <v>421</v>
      </c>
      <c r="U29" s="172">
        <v>595</v>
      </c>
      <c r="V29" s="172" t="s">
        <v>504</v>
      </c>
      <c r="W29" s="172">
        <v>47576</v>
      </c>
      <c r="X29" s="172">
        <v>276</v>
      </c>
      <c r="Y29" s="172"/>
      <c r="Z29" s="325" t="s">
        <v>631</v>
      </c>
      <c r="AA29" s="172">
        <v>16877</v>
      </c>
      <c r="AB29" s="172">
        <v>1289</v>
      </c>
      <c r="AC29" s="172">
        <v>256</v>
      </c>
      <c r="AD29" s="172">
        <v>4</v>
      </c>
      <c r="AE29" s="172" t="s">
        <v>504</v>
      </c>
      <c r="AF29" s="172">
        <v>3761</v>
      </c>
    </row>
    <row r="30" spans="1:32" s="174" customFormat="1">
      <c r="A30" s="171" t="s">
        <v>632</v>
      </c>
      <c r="B30" s="172">
        <v>890596</v>
      </c>
      <c r="C30" s="172">
        <v>72</v>
      </c>
      <c r="D30" s="172">
        <v>186508</v>
      </c>
      <c r="E30" s="172">
        <v>8986</v>
      </c>
      <c r="F30" s="172">
        <v>1</v>
      </c>
      <c r="G30" s="172">
        <v>1399</v>
      </c>
      <c r="H30" s="172"/>
      <c r="I30" s="325" t="s">
        <v>632</v>
      </c>
      <c r="J30" s="172">
        <v>79594</v>
      </c>
      <c r="K30" s="172">
        <v>523</v>
      </c>
      <c r="L30" s="172">
        <v>240592</v>
      </c>
      <c r="M30" s="172">
        <v>373</v>
      </c>
      <c r="N30" s="172" t="s">
        <v>504</v>
      </c>
      <c r="O30" s="172">
        <v>57767</v>
      </c>
      <c r="P30" s="172"/>
      <c r="Q30" s="325" t="s">
        <v>632</v>
      </c>
      <c r="R30" s="172">
        <v>6182</v>
      </c>
      <c r="S30" s="172">
        <v>3</v>
      </c>
      <c r="T30" s="172">
        <v>2906</v>
      </c>
      <c r="U30" s="172">
        <v>1280</v>
      </c>
      <c r="V30" s="172" t="s">
        <v>504</v>
      </c>
      <c r="W30" s="172">
        <v>277299</v>
      </c>
      <c r="X30" s="172">
        <v>585</v>
      </c>
      <c r="Y30" s="172"/>
      <c r="Z30" s="325" t="s">
        <v>632</v>
      </c>
      <c r="AA30" s="172" t="s">
        <v>504</v>
      </c>
      <c r="AB30" s="172">
        <v>4702</v>
      </c>
      <c r="AC30" s="172">
        <v>221</v>
      </c>
      <c r="AD30" s="172">
        <v>153</v>
      </c>
      <c r="AE30" s="172">
        <v>4</v>
      </c>
      <c r="AF30" s="172">
        <v>21446</v>
      </c>
    </row>
    <row r="31" spans="1:32" s="174" customFormat="1">
      <c r="A31" s="171" t="s">
        <v>633</v>
      </c>
      <c r="B31" s="172">
        <v>777100</v>
      </c>
      <c r="C31" s="172">
        <v>55</v>
      </c>
      <c r="D31" s="172">
        <v>169187</v>
      </c>
      <c r="E31" s="172">
        <v>2223</v>
      </c>
      <c r="F31" s="172" t="s">
        <v>504</v>
      </c>
      <c r="G31" s="172">
        <v>1296</v>
      </c>
      <c r="H31" s="172"/>
      <c r="I31" s="325" t="s">
        <v>633</v>
      </c>
      <c r="J31" s="172">
        <v>61791</v>
      </c>
      <c r="K31" s="172" t="s">
        <v>504</v>
      </c>
      <c r="L31" s="172">
        <v>214253</v>
      </c>
      <c r="M31" s="172">
        <v>353</v>
      </c>
      <c r="N31" s="172" t="s">
        <v>504</v>
      </c>
      <c r="O31" s="172">
        <v>44632</v>
      </c>
      <c r="P31" s="172"/>
      <c r="Q31" s="325" t="s">
        <v>633</v>
      </c>
      <c r="R31" s="172">
        <v>5255</v>
      </c>
      <c r="S31" s="172" t="s">
        <v>504</v>
      </c>
      <c r="T31" s="172">
        <v>2805</v>
      </c>
      <c r="U31" s="172">
        <v>1090</v>
      </c>
      <c r="V31" s="172" t="s">
        <v>504</v>
      </c>
      <c r="W31" s="172">
        <v>250548</v>
      </c>
      <c r="X31" s="172">
        <v>570</v>
      </c>
      <c r="Y31" s="172"/>
      <c r="Z31" s="325" t="s">
        <v>633</v>
      </c>
      <c r="AA31" s="172" t="s">
        <v>504</v>
      </c>
      <c r="AB31" s="172">
        <v>4511</v>
      </c>
      <c r="AC31" s="172">
        <v>212</v>
      </c>
      <c r="AD31" s="172">
        <v>4</v>
      </c>
      <c r="AE31" s="172">
        <v>4</v>
      </c>
      <c r="AF31" s="172">
        <v>18311</v>
      </c>
    </row>
    <row r="32" spans="1:32" s="174" customFormat="1">
      <c r="A32" s="171" t="s">
        <v>1879</v>
      </c>
      <c r="B32" s="172">
        <v>5439</v>
      </c>
      <c r="C32" s="172" t="s">
        <v>504</v>
      </c>
      <c r="D32" s="172">
        <v>672</v>
      </c>
      <c r="E32" s="172">
        <v>7</v>
      </c>
      <c r="F32" s="172" t="s">
        <v>504</v>
      </c>
      <c r="G32" s="172">
        <v>15</v>
      </c>
      <c r="H32" s="172"/>
      <c r="I32" s="325" t="s">
        <v>1879</v>
      </c>
      <c r="J32" s="172">
        <v>552</v>
      </c>
      <c r="K32" s="172" t="s">
        <v>504</v>
      </c>
      <c r="L32" s="172">
        <v>2593</v>
      </c>
      <c r="M32" s="172">
        <v>14</v>
      </c>
      <c r="N32" s="172" t="s">
        <v>504</v>
      </c>
      <c r="O32" s="172">
        <v>511</v>
      </c>
      <c r="P32" s="172"/>
      <c r="Q32" s="325" t="s">
        <v>1879</v>
      </c>
      <c r="R32" s="172">
        <v>31</v>
      </c>
      <c r="S32" s="172" t="s">
        <v>504</v>
      </c>
      <c r="T32" s="172" t="s">
        <v>504</v>
      </c>
      <c r="U32" s="172">
        <v>12</v>
      </c>
      <c r="V32" s="172" t="s">
        <v>504</v>
      </c>
      <c r="W32" s="172">
        <v>942</v>
      </c>
      <c r="X32" s="172">
        <v>2</v>
      </c>
      <c r="Y32" s="172"/>
      <c r="Z32" s="325" t="s">
        <v>1879</v>
      </c>
      <c r="AA32" s="172" t="s">
        <v>504</v>
      </c>
      <c r="AB32" s="172">
        <v>9</v>
      </c>
      <c r="AC32" s="172" t="s">
        <v>504</v>
      </c>
      <c r="AD32" s="172" t="s">
        <v>504</v>
      </c>
      <c r="AE32" s="172" t="s">
        <v>504</v>
      </c>
      <c r="AF32" s="172">
        <v>79</v>
      </c>
    </row>
    <row r="33" spans="1:32" s="174" customFormat="1">
      <c r="A33" s="171" t="s">
        <v>634</v>
      </c>
      <c r="B33" s="172">
        <v>13970</v>
      </c>
      <c r="C33" s="172" t="s">
        <v>504</v>
      </c>
      <c r="D33" s="172">
        <v>1385</v>
      </c>
      <c r="E33" s="172">
        <v>19</v>
      </c>
      <c r="F33" s="172" t="s">
        <v>504</v>
      </c>
      <c r="G33" s="172">
        <v>66</v>
      </c>
      <c r="H33" s="172"/>
      <c r="I33" s="325" t="s">
        <v>634</v>
      </c>
      <c r="J33" s="172">
        <v>3552</v>
      </c>
      <c r="K33" s="172">
        <v>523</v>
      </c>
      <c r="L33" s="172">
        <v>1828</v>
      </c>
      <c r="M33" s="172">
        <v>6</v>
      </c>
      <c r="N33" s="172" t="s">
        <v>504</v>
      </c>
      <c r="O33" s="172">
        <v>654</v>
      </c>
      <c r="P33" s="172"/>
      <c r="Q33" s="325" t="s">
        <v>634</v>
      </c>
      <c r="R33" s="172">
        <v>881</v>
      </c>
      <c r="S33" s="172">
        <v>3</v>
      </c>
      <c r="T33" s="172">
        <v>30</v>
      </c>
      <c r="U33" s="172">
        <v>149</v>
      </c>
      <c r="V33" s="172" t="s">
        <v>504</v>
      </c>
      <c r="W33" s="172">
        <v>4164</v>
      </c>
      <c r="X33" s="172">
        <v>2</v>
      </c>
      <c r="Y33" s="172"/>
      <c r="Z33" s="325" t="s">
        <v>634</v>
      </c>
      <c r="AA33" s="172" t="s">
        <v>504</v>
      </c>
      <c r="AB33" s="172" t="s">
        <v>504</v>
      </c>
      <c r="AC33" s="172">
        <v>7</v>
      </c>
      <c r="AD33" s="172">
        <v>149</v>
      </c>
      <c r="AE33" s="172" t="s">
        <v>504</v>
      </c>
      <c r="AF33" s="172">
        <v>552</v>
      </c>
    </row>
    <row r="34" spans="1:32" s="174" customFormat="1">
      <c r="A34" s="171" t="s">
        <v>1880</v>
      </c>
      <c r="B34" s="172">
        <v>6411</v>
      </c>
      <c r="C34" s="172" t="s">
        <v>504</v>
      </c>
      <c r="D34" s="172">
        <v>1645</v>
      </c>
      <c r="E34" s="172" t="s">
        <v>504</v>
      </c>
      <c r="F34" s="172" t="s">
        <v>504</v>
      </c>
      <c r="G34" s="172" t="s">
        <v>504</v>
      </c>
      <c r="H34" s="172"/>
      <c r="I34" s="325" t="s">
        <v>1880</v>
      </c>
      <c r="J34" s="172">
        <v>779</v>
      </c>
      <c r="K34" s="172" t="s">
        <v>504</v>
      </c>
      <c r="L34" s="172">
        <v>1361</v>
      </c>
      <c r="M34" s="172" t="s">
        <v>504</v>
      </c>
      <c r="N34" s="172" t="s">
        <v>504</v>
      </c>
      <c r="O34" s="172">
        <v>723</v>
      </c>
      <c r="P34" s="172"/>
      <c r="Q34" s="325" t="s">
        <v>1880</v>
      </c>
      <c r="R34" s="172" t="s">
        <v>504</v>
      </c>
      <c r="S34" s="172" t="s">
        <v>504</v>
      </c>
      <c r="T34" s="172" t="s">
        <v>504</v>
      </c>
      <c r="U34" s="172" t="s">
        <v>504</v>
      </c>
      <c r="V34" s="172" t="s">
        <v>504</v>
      </c>
      <c r="W34" s="172">
        <v>1781</v>
      </c>
      <c r="X34" s="172" t="s">
        <v>504</v>
      </c>
      <c r="Y34" s="172"/>
      <c r="Z34" s="325" t="s">
        <v>1880</v>
      </c>
      <c r="AA34" s="172" t="s">
        <v>504</v>
      </c>
      <c r="AB34" s="172" t="s">
        <v>504</v>
      </c>
      <c r="AC34" s="172">
        <v>2</v>
      </c>
      <c r="AD34" s="172" t="s">
        <v>504</v>
      </c>
      <c r="AE34" s="172" t="s">
        <v>504</v>
      </c>
      <c r="AF34" s="172">
        <v>120</v>
      </c>
    </row>
    <row r="35" spans="1:32" s="174" customFormat="1">
      <c r="A35" s="171" t="s">
        <v>1881</v>
      </c>
      <c r="B35" s="172">
        <v>16227</v>
      </c>
      <c r="C35" s="172" t="s">
        <v>504</v>
      </c>
      <c r="D35" s="172">
        <v>3943</v>
      </c>
      <c r="E35" s="172" t="s">
        <v>504</v>
      </c>
      <c r="F35" s="172" t="s">
        <v>504</v>
      </c>
      <c r="G35" s="172" t="s">
        <v>504</v>
      </c>
      <c r="H35" s="172"/>
      <c r="I35" s="325" t="s">
        <v>1881</v>
      </c>
      <c r="J35" s="172">
        <v>2269</v>
      </c>
      <c r="K35" s="172" t="s">
        <v>504</v>
      </c>
      <c r="L35" s="172">
        <v>3033</v>
      </c>
      <c r="M35" s="172" t="s">
        <v>504</v>
      </c>
      <c r="N35" s="172" t="s">
        <v>504</v>
      </c>
      <c r="O35" s="172">
        <v>1413</v>
      </c>
      <c r="P35" s="172"/>
      <c r="Q35" s="325" t="s">
        <v>1881</v>
      </c>
      <c r="R35" s="172" t="s">
        <v>504</v>
      </c>
      <c r="S35" s="172" t="s">
        <v>504</v>
      </c>
      <c r="T35" s="172" t="s">
        <v>504</v>
      </c>
      <c r="U35" s="172" t="s">
        <v>504</v>
      </c>
      <c r="V35" s="172" t="s">
        <v>504</v>
      </c>
      <c r="W35" s="172">
        <v>4771</v>
      </c>
      <c r="X35" s="172" t="s">
        <v>504</v>
      </c>
      <c r="Y35" s="172"/>
      <c r="Z35" s="325" t="s">
        <v>1881</v>
      </c>
      <c r="AA35" s="172" t="s">
        <v>504</v>
      </c>
      <c r="AB35" s="172">
        <v>170</v>
      </c>
      <c r="AC35" s="172" t="s">
        <v>504</v>
      </c>
      <c r="AD35" s="172" t="s">
        <v>504</v>
      </c>
      <c r="AE35" s="172" t="s">
        <v>504</v>
      </c>
      <c r="AF35" s="172">
        <v>628</v>
      </c>
    </row>
    <row r="36" spans="1:32" s="174" customFormat="1">
      <c r="A36" s="171" t="s">
        <v>1882</v>
      </c>
      <c r="B36" s="172">
        <v>8730</v>
      </c>
      <c r="C36" s="172" t="s">
        <v>504</v>
      </c>
      <c r="D36" s="172">
        <v>1798</v>
      </c>
      <c r="E36" s="172" t="s">
        <v>504</v>
      </c>
      <c r="F36" s="172" t="s">
        <v>504</v>
      </c>
      <c r="G36" s="172" t="s">
        <v>504</v>
      </c>
      <c r="H36" s="172"/>
      <c r="I36" s="325" t="s">
        <v>1882</v>
      </c>
      <c r="J36" s="172">
        <v>1283</v>
      </c>
      <c r="K36" s="172" t="s">
        <v>504</v>
      </c>
      <c r="L36" s="172">
        <v>2160</v>
      </c>
      <c r="M36" s="172" t="s">
        <v>504</v>
      </c>
      <c r="N36" s="172" t="s">
        <v>504</v>
      </c>
      <c r="O36" s="172">
        <v>1044</v>
      </c>
      <c r="P36" s="172"/>
      <c r="Q36" s="325" t="s">
        <v>1882</v>
      </c>
      <c r="R36" s="172" t="s">
        <v>504</v>
      </c>
      <c r="S36" s="172" t="s">
        <v>504</v>
      </c>
      <c r="T36" s="172">
        <v>68</v>
      </c>
      <c r="U36" s="172" t="s">
        <v>504</v>
      </c>
      <c r="V36" s="172" t="s">
        <v>504</v>
      </c>
      <c r="W36" s="172">
        <v>2248</v>
      </c>
      <c r="X36" s="172" t="s">
        <v>504</v>
      </c>
      <c r="Y36" s="172"/>
      <c r="Z36" s="325" t="s">
        <v>1882</v>
      </c>
      <c r="AA36" s="172" t="s">
        <v>504</v>
      </c>
      <c r="AB36" s="172" t="s">
        <v>504</v>
      </c>
      <c r="AC36" s="172" t="s">
        <v>504</v>
      </c>
      <c r="AD36" s="172" t="s">
        <v>504</v>
      </c>
      <c r="AE36" s="172" t="s">
        <v>504</v>
      </c>
      <c r="AF36" s="172">
        <v>129</v>
      </c>
    </row>
    <row r="37" spans="1:32" s="174" customFormat="1">
      <c r="A37" s="171" t="s">
        <v>1883</v>
      </c>
      <c r="B37" s="172">
        <v>17343</v>
      </c>
      <c r="C37" s="172">
        <v>3</v>
      </c>
      <c r="D37" s="172">
        <v>1986</v>
      </c>
      <c r="E37" s="172" t="s">
        <v>504</v>
      </c>
      <c r="F37" s="172" t="s">
        <v>504</v>
      </c>
      <c r="G37" s="172" t="s">
        <v>504</v>
      </c>
      <c r="H37" s="172"/>
      <c r="I37" s="325" t="s">
        <v>1883</v>
      </c>
      <c r="J37" s="172">
        <v>3225</v>
      </c>
      <c r="K37" s="172" t="s">
        <v>504</v>
      </c>
      <c r="L37" s="172">
        <v>3783</v>
      </c>
      <c r="M37" s="172" t="s">
        <v>504</v>
      </c>
      <c r="N37" s="172" t="s">
        <v>504</v>
      </c>
      <c r="O37" s="172">
        <v>4491</v>
      </c>
      <c r="P37" s="172"/>
      <c r="Q37" s="325" t="s">
        <v>1883</v>
      </c>
      <c r="R37" s="172" t="s">
        <v>504</v>
      </c>
      <c r="S37" s="172" t="s">
        <v>504</v>
      </c>
      <c r="T37" s="172">
        <v>3</v>
      </c>
      <c r="U37" s="172" t="s">
        <v>504</v>
      </c>
      <c r="V37" s="172" t="s">
        <v>504</v>
      </c>
      <c r="W37" s="172">
        <v>3254</v>
      </c>
      <c r="X37" s="172" t="s">
        <v>504</v>
      </c>
      <c r="Y37" s="172"/>
      <c r="Z37" s="325" t="s">
        <v>1883</v>
      </c>
      <c r="AA37" s="172" t="s">
        <v>504</v>
      </c>
      <c r="AB37" s="172" t="s">
        <v>504</v>
      </c>
      <c r="AC37" s="172" t="s">
        <v>504</v>
      </c>
      <c r="AD37" s="172" t="s">
        <v>504</v>
      </c>
      <c r="AE37" s="172" t="s">
        <v>504</v>
      </c>
      <c r="AF37" s="172">
        <v>598</v>
      </c>
    </row>
    <row r="38" spans="1:32" s="174" customFormat="1">
      <c r="A38" s="171" t="s">
        <v>1846</v>
      </c>
      <c r="B38" s="172">
        <v>16606</v>
      </c>
      <c r="C38" s="172">
        <v>6</v>
      </c>
      <c r="D38" s="172">
        <v>1073</v>
      </c>
      <c r="E38" s="172">
        <v>6730</v>
      </c>
      <c r="F38" s="172" t="s">
        <v>504</v>
      </c>
      <c r="G38" s="172" t="s">
        <v>504</v>
      </c>
      <c r="H38" s="172"/>
      <c r="I38" s="325" t="s">
        <v>1846</v>
      </c>
      <c r="J38" s="172">
        <v>2045</v>
      </c>
      <c r="K38" s="172" t="s">
        <v>504</v>
      </c>
      <c r="L38" s="172">
        <v>2795</v>
      </c>
      <c r="M38" s="172" t="s">
        <v>504</v>
      </c>
      <c r="N38" s="172" t="s">
        <v>504</v>
      </c>
      <c r="O38" s="172">
        <v>1259</v>
      </c>
      <c r="P38" s="172"/>
      <c r="Q38" s="325" t="s">
        <v>1846</v>
      </c>
      <c r="R38" s="172" t="s">
        <v>504</v>
      </c>
      <c r="S38" s="172" t="s">
        <v>504</v>
      </c>
      <c r="T38" s="172" t="s">
        <v>504</v>
      </c>
      <c r="U38" s="172" t="s">
        <v>504</v>
      </c>
      <c r="V38" s="172" t="s">
        <v>504</v>
      </c>
      <c r="W38" s="172">
        <v>2346</v>
      </c>
      <c r="X38" s="172" t="s">
        <v>504</v>
      </c>
      <c r="Y38" s="172"/>
      <c r="Z38" s="325" t="s">
        <v>1846</v>
      </c>
      <c r="AA38" s="172" t="s">
        <v>504</v>
      </c>
      <c r="AB38" s="172" t="s">
        <v>504</v>
      </c>
      <c r="AC38" s="172" t="s">
        <v>504</v>
      </c>
      <c r="AD38" s="172" t="s">
        <v>504</v>
      </c>
      <c r="AE38" s="172" t="s">
        <v>504</v>
      </c>
      <c r="AF38" s="172">
        <v>352</v>
      </c>
    </row>
    <row r="39" spans="1:32" s="174" customFormat="1">
      <c r="A39" s="171" t="s">
        <v>1884</v>
      </c>
      <c r="B39" s="172">
        <v>10768</v>
      </c>
      <c r="C39" s="172">
        <v>7</v>
      </c>
      <c r="D39" s="172">
        <v>1391</v>
      </c>
      <c r="E39" s="172" t="s">
        <v>504</v>
      </c>
      <c r="F39" s="172" t="s">
        <v>504</v>
      </c>
      <c r="G39" s="172" t="s">
        <v>504</v>
      </c>
      <c r="H39" s="172"/>
      <c r="I39" s="325" t="s">
        <v>1884</v>
      </c>
      <c r="J39" s="172">
        <v>1277</v>
      </c>
      <c r="K39" s="172" t="s">
        <v>504</v>
      </c>
      <c r="L39" s="172">
        <v>3166</v>
      </c>
      <c r="M39" s="172" t="s">
        <v>504</v>
      </c>
      <c r="N39" s="172" t="s">
        <v>504</v>
      </c>
      <c r="O39" s="172">
        <v>1423</v>
      </c>
      <c r="P39" s="172"/>
      <c r="Q39" s="325" t="s">
        <v>1884</v>
      </c>
      <c r="R39" s="172">
        <v>1</v>
      </c>
      <c r="S39" s="172" t="s">
        <v>504</v>
      </c>
      <c r="T39" s="172" t="s">
        <v>504</v>
      </c>
      <c r="U39" s="172" t="s">
        <v>504</v>
      </c>
      <c r="V39" s="172" t="s">
        <v>504</v>
      </c>
      <c r="W39" s="172">
        <v>3229</v>
      </c>
      <c r="X39" s="172" t="s">
        <v>504</v>
      </c>
      <c r="Y39" s="172"/>
      <c r="Z39" s="325" t="s">
        <v>1884</v>
      </c>
      <c r="AA39" s="172" t="s">
        <v>504</v>
      </c>
      <c r="AB39" s="172" t="s">
        <v>504</v>
      </c>
      <c r="AC39" s="172" t="s">
        <v>504</v>
      </c>
      <c r="AD39" s="172" t="s">
        <v>504</v>
      </c>
      <c r="AE39" s="172" t="s">
        <v>504</v>
      </c>
      <c r="AF39" s="172">
        <v>274</v>
      </c>
    </row>
    <row r="40" spans="1:32" s="174" customFormat="1">
      <c r="A40" s="171" t="s">
        <v>635</v>
      </c>
      <c r="B40" s="172">
        <v>3795964</v>
      </c>
      <c r="C40" s="172">
        <v>276505</v>
      </c>
      <c r="D40" s="172">
        <v>547063</v>
      </c>
      <c r="E40" s="172">
        <v>42392</v>
      </c>
      <c r="F40" s="172">
        <v>761</v>
      </c>
      <c r="G40" s="172">
        <v>18016</v>
      </c>
      <c r="H40" s="172"/>
      <c r="I40" s="325" t="s">
        <v>635</v>
      </c>
      <c r="J40" s="172">
        <v>309704</v>
      </c>
      <c r="K40" s="172">
        <v>125</v>
      </c>
      <c r="L40" s="172">
        <v>1069346</v>
      </c>
      <c r="M40" s="172">
        <v>4033</v>
      </c>
      <c r="N40" s="172">
        <v>10166</v>
      </c>
      <c r="O40" s="172">
        <v>306443</v>
      </c>
      <c r="P40" s="172"/>
      <c r="Q40" s="325" t="s">
        <v>635</v>
      </c>
      <c r="R40" s="172">
        <v>68812</v>
      </c>
      <c r="S40" s="172">
        <v>2084</v>
      </c>
      <c r="T40" s="172">
        <v>44612</v>
      </c>
      <c r="U40" s="172">
        <v>13889</v>
      </c>
      <c r="V40" s="172">
        <v>3185</v>
      </c>
      <c r="W40" s="172">
        <v>924273</v>
      </c>
      <c r="X40" s="172">
        <v>4339</v>
      </c>
      <c r="Y40" s="172"/>
      <c r="Z40" s="325" t="s">
        <v>635</v>
      </c>
      <c r="AA40" s="172">
        <v>6725</v>
      </c>
      <c r="AB40" s="172">
        <v>72497</v>
      </c>
      <c r="AC40" s="172">
        <v>2152</v>
      </c>
      <c r="AD40" s="172">
        <v>711</v>
      </c>
      <c r="AE40" s="172">
        <v>495</v>
      </c>
      <c r="AF40" s="172">
        <v>67636</v>
      </c>
    </row>
    <row r="41" spans="1:32" s="174" customFormat="1">
      <c r="A41" s="171" t="s">
        <v>1885</v>
      </c>
      <c r="B41" s="172">
        <v>9714</v>
      </c>
      <c r="C41" s="172" t="s">
        <v>504</v>
      </c>
      <c r="D41" s="172">
        <v>2250</v>
      </c>
      <c r="E41" s="172">
        <v>350</v>
      </c>
      <c r="F41" s="172" t="s">
        <v>504</v>
      </c>
      <c r="G41" s="172" t="s">
        <v>504</v>
      </c>
      <c r="H41" s="172"/>
      <c r="I41" s="325" t="s">
        <v>1885</v>
      </c>
      <c r="J41" s="172">
        <v>1149</v>
      </c>
      <c r="K41" s="172" t="s">
        <v>504</v>
      </c>
      <c r="L41" s="172">
        <v>1511</v>
      </c>
      <c r="M41" s="172" t="s">
        <v>504</v>
      </c>
      <c r="N41" s="172" t="s">
        <v>504</v>
      </c>
      <c r="O41" s="172">
        <v>1383</v>
      </c>
      <c r="P41" s="172"/>
      <c r="Q41" s="325" t="s">
        <v>1885</v>
      </c>
      <c r="R41" s="172">
        <v>393</v>
      </c>
      <c r="S41" s="172" t="s">
        <v>504</v>
      </c>
      <c r="T41" s="172" t="s">
        <v>504</v>
      </c>
      <c r="U41" s="172" t="s">
        <v>504</v>
      </c>
      <c r="V41" s="172" t="s">
        <v>504</v>
      </c>
      <c r="W41" s="172">
        <v>1762</v>
      </c>
      <c r="X41" s="172" t="s">
        <v>504</v>
      </c>
      <c r="Y41" s="172"/>
      <c r="Z41" s="325" t="s">
        <v>1885</v>
      </c>
      <c r="AA41" s="172" t="s">
        <v>504</v>
      </c>
      <c r="AB41" s="172">
        <v>321</v>
      </c>
      <c r="AC41" s="172" t="s">
        <v>504</v>
      </c>
      <c r="AD41" s="172">
        <v>4</v>
      </c>
      <c r="AE41" s="172" t="s">
        <v>504</v>
      </c>
      <c r="AF41" s="172">
        <v>591</v>
      </c>
    </row>
    <row r="42" spans="1:32" s="174" customFormat="1">
      <c r="A42" s="171" t="s">
        <v>636</v>
      </c>
      <c r="B42" s="172">
        <v>47059</v>
      </c>
      <c r="C42" s="172">
        <v>2704</v>
      </c>
      <c r="D42" s="172">
        <v>7533</v>
      </c>
      <c r="E42" s="172">
        <v>105</v>
      </c>
      <c r="F42" s="172" t="s">
        <v>504</v>
      </c>
      <c r="G42" s="172">
        <v>2762</v>
      </c>
      <c r="H42" s="172"/>
      <c r="I42" s="325" t="s">
        <v>636</v>
      </c>
      <c r="J42" s="172">
        <v>5294</v>
      </c>
      <c r="K42" s="172" t="s">
        <v>504</v>
      </c>
      <c r="L42" s="172">
        <v>4085</v>
      </c>
      <c r="M42" s="172" t="s">
        <v>504</v>
      </c>
      <c r="N42" s="172">
        <v>1</v>
      </c>
      <c r="O42" s="172">
        <v>4927</v>
      </c>
      <c r="P42" s="172"/>
      <c r="Q42" s="325" t="s">
        <v>636</v>
      </c>
      <c r="R42" s="172">
        <v>287</v>
      </c>
      <c r="S42" s="172" t="s">
        <v>504</v>
      </c>
      <c r="T42" s="172">
        <v>8045</v>
      </c>
      <c r="U42" s="172">
        <v>132</v>
      </c>
      <c r="V42" s="172" t="s">
        <v>504</v>
      </c>
      <c r="W42" s="172">
        <v>4078</v>
      </c>
      <c r="X42" s="172">
        <v>38</v>
      </c>
      <c r="Y42" s="172"/>
      <c r="Z42" s="325" t="s">
        <v>636</v>
      </c>
      <c r="AA42" s="172" t="s">
        <v>504</v>
      </c>
      <c r="AB42" s="172">
        <v>2513</v>
      </c>
      <c r="AC42" s="172">
        <v>19</v>
      </c>
      <c r="AD42" s="172" t="s">
        <v>504</v>
      </c>
      <c r="AE42" s="172" t="s">
        <v>504</v>
      </c>
      <c r="AF42" s="172">
        <v>4536</v>
      </c>
    </row>
    <row r="43" spans="1:32" s="174" customFormat="1">
      <c r="A43" s="171" t="s">
        <v>1886</v>
      </c>
      <c r="B43" s="172">
        <v>7820</v>
      </c>
      <c r="C43" s="172">
        <v>6</v>
      </c>
      <c r="D43" s="172">
        <v>4450</v>
      </c>
      <c r="E43" s="172">
        <v>50</v>
      </c>
      <c r="F43" s="172">
        <v>2</v>
      </c>
      <c r="G43" s="172" t="s">
        <v>504</v>
      </c>
      <c r="H43" s="172"/>
      <c r="I43" s="325" t="s">
        <v>1886</v>
      </c>
      <c r="J43" s="172">
        <v>674</v>
      </c>
      <c r="K43" s="172" t="s">
        <v>504</v>
      </c>
      <c r="L43" s="172">
        <v>610</v>
      </c>
      <c r="M43" s="172" t="s">
        <v>504</v>
      </c>
      <c r="N43" s="172" t="s">
        <v>504</v>
      </c>
      <c r="O43" s="172">
        <v>479</v>
      </c>
      <c r="P43" s="172"/>
      <c r="Q43" s="325" t="s">
        <v>1886</v>
      </c>
      <c r="R43" s="172">
        <v>162</v>
      </c>
      <c r="S43" s="172">
        <v>1</v>
      </c>
      <c r="T43" s="172" t="s">
        <v>504</v>
      </c>
      <c r="U43" s="172" t="s">
        <v>504</v>
      </c>
      <c r="V43" s="172" t="s">
        <v>504</v>
      </c>
      <c r="W43" s="172">
        <v>718</v>
      </c>
      <c r="X43" s="172">
        <v>7</v>
      </c>
      <c r="Y43" s="172"/>
      <c r="Z43" s="325" t="s">
        <v>1886</v>
      </c>
      <c r="AA43" s="172" t="s">
        <v>504</v>
      </c>
      <c r="AB43" s="172">
        <v>360</v>
      </c>
      <c r="AC43" s="172" t="s">
        <v>504</v>
      </c>
      <c r="AD43" s="172" t="s">
        <v>504</v>
      </c>
      <c r="AE43" s="172" t="s">
        <v>504</v>
      </c>
      <c r="AF43" s="172">
        <v>301</v>
      </c>
    </row>
    <row r="44" spans="1:32" s="174" customFormat="1">
      <c r="A44" s="171" t="s">
        <v>637</v>
      </c>
      <c r="B44" s="172">
        <v>119554</v>
      </c>
      <c r="C44" s="172">
        <v>31938</v>
      </c>
      <c r="D44" s="172">
        <v>3983</v>
      </c>
      <c r="E44" s="172">
        <v>1516</v>
      </c>
      <c r="F44" s="172" t="s">
        <v>504</v>
      </c>
      <c r="G44" s="172">
        <v>396</v>
      </c>
      <c r="H44" s="172"/>
      <c r="I44" s="325" t="s">
        <v>637</v>
      </c>
      <c r="J44" s="172">
        <v>12252</v>
      </c>
      <c r="K44" s="172">
        <v>2</v>
      </c>
      <c r="L44" s="172">
        <v>29379</v>
      </c>
      <c r="M44" s="172">
        <v>4</v>
      </c>
      <c r="N44" s="172">
        <v>18</v>
      </c>
      <c r="O44" s="172">
        <v>17371</v>
      </c>
      <c r="P44" s="172"/>
      <c r="Q44" s="325" t="s">
        <v>637</v>
      </c>
      <c r="R44" s="172">
        <v>1865</v>
      </c>
      <c r="S44" s="172">
        <v>2</v>
      </c>
      <c r="T44" s="172">
        <v>8</v>
      </c>
      <c r="U44" s="172">
        <v>254</v>
      </c>
      <c r="V44" s="172">
        <v>9</v>
      </c>
      <c r="W44" s="172">
        <v>16696</v>
      </c>
      <c r="X44" s="172">
        <v>22</v>
      </c>
      <c r="Y44" s="172"/>
      <c r="Z44" s="325" t="s">
        <v>637</v>
      </c>
      <c r="AA44" s="172" t="s">
        <v>504</v>
      </c>
      <c r="AB44" s="172">
        <v>1809</v>
      </c>
      <c r="AC44" s="172">
        <v>17</v>
      </c>
      <c r="AD44" s="172">
        <v>2</v>
      </c>
      <c r="AE44" s="172" t="s">
        <v>504</v>
      </c>
      <c r="AF44" s="172">
        <v>2011</v>
      </c>
    </row>
    <row r="45" spans="1:32" s="174" customFormat="1">
      <c r="A45" s="171" t="s">
        <v>1847</v>
      </c>
      <c r="B45" s="172">
        <v>6537</v>
      </c>
      <c r="C45" s="172" t="s">
        <v>504</v>
      </c>
      <c r="D45" s="172" t="s">
        <v>504</v>
      </c>
      <c r="E45" s="172" t="s">
        <v>504</v>
      </c>
      <c r="F45" s="172" t="s">
        <v>504</v>
      </c>
      <c r="G45" s="172" t="s">
        <v>504</v>
      </c>
      <c r="H45" s="172"/>
      <c r="I45" s="325" t="s">
        <v>1847</v>
      </c>
      <c r="J45" s="172" t="s">
        <v>504</v>
      </c>
      <c r="K45" s="172" t="s">
        <v>504</v>
      </c>
      <c r="L45" s="172" t="s">
        <v>504</v>
      </c>
      <c r="M45" s="172" t="s">
        <v>504</v>
      </c>
      <c r="N45" s="172" t="s">
        <v>504</v>
      </c>
      <c r="O45" s="172" t="s">
        <v>504</v>
      </c>
      <c r="P45" s="172"/>
      <c r="Q45" s="325" t="s">
        <v>1847</v>
      </c>
      <c r="R45" s="172" t="s">
        <v>504</v>
      </c>
      <c r="S45" s="172" t="s">
        <v>504</v>
      </c>
      <c r="T45" s="172" t="s">
        <v>504</v>
      </c>
      <c r="U45" s="172" t="s">
        <v>504</v>
      </c>
      <c r="V45" s="172" t="s">
        <v>504</v>
      </c>
      <c r="W45" s="172" t="s">
        <v>504</v>
      </c>
      <c r="X45" s="172" t="s">
        <v>504</v>
      </c>
      <c r="Y45" s="172"/>
      <c r="Z45" s="325" t="s">
        <v>1847</v>
      </c>
      <c r="AA45" s="172">
        <v>6534</v>
      </c>
      <c r="AB45" s="172">
        <v>3</v>
      </c>
      <c r="AC45" s="172" t="s">
        <v>504</v>
      </c>
      <c r="AD45" s="172" t="s">
        <v>504</v>
      </c>
      <c r="AE45" s="172" t="s">
        <v>504</v>
      </c>
      <c r="AF45" s="172" t="s">
        <v>504</v>
      </c>
    </row>
    <row r="46" spans="1:32" s="174" customFormat="1">
      <c r="A46" s="171" t="s">
        <v>638</v>
      </c>
      <c r="B46" s="172">
        <v>1595417</v>
      </c>
      <c r="C46" s="172">
        <v>11844</v>
      </c>
      <c r="D46" s="172">
        <v>298193</v>
      </c>
      <c r="E46" s="172">
        <v>22077</v>
      </c>
      <c r="F46" s="172">
        <v>124</v>
      </c>
      <c r="G46" s="172">
        <v>7655</v>
      </c>
      <c r="H46" s="172"/>
      <c r="I46" s="325" t="s">
        <v>638</v>
      </c>
      <c r="J46" s="172">
        <v>159766</v>
      </c>
      <c r="K46" s="172" t="s">
        <v>504</v>
      </c>
      <c r="L46" s="172">
        <v>401686</v>
      </c>
      <c r="M46" s="172">
        <v>816</v>
      </c>
      <c r="N46" s="172">
        <v>1</v>
      </c>
      <c r="O46" s="172">
        <v>165889</v>
      </c>
      <c r="P46" s="172"/>
      <c r="Q46" s="325" t="s">
        <v>638</v>
      </c>
      <c r="R46" s="172">
        <v>44035</v>
      </c>
      <c r="S46" s="172">
        <v>2</v>
      </c>
      <c r="T46" s="172">
        <v>446</v>
      </c>
      <c r="U46" s="172">
        <v>7212</v>
      </c>
      <c r="V46" s="172" t="s">
        <v>504</v>
      </c>
      <c r="W46" s="172">
        <v>395269</v>
      </c>
      <c r="X46" s="172">
        <v>849</v>
      </c>
      <c r="Y46" s="172"/>
      <c r="Z46" s="325" t="s">
        <v>638</v>
      </c>
      <c r="AA46" s="172" t="s">
        <v>504</v>
      </c>
      <c r="AB46" s="172">
        <v>47320</v>
      </c>
      <c r="AC46" s="172">
        <v>631</v>
      </c>
      <c r="AD46" s="172">
        <v>25</v>
      </c>
      <c r="AE46" s="172">
        <v>4</v>
      </c>
      <c r="AF46" s="172">
        <v>31573</v>
      </c>
    </row>
    <row r="47" spans="1:32" s="174" customFormat="1">
      <c r="A47" s="171" t="s">
        <v>640</v>
      </c>
      <c r="B47" s="172">
        <v>7287</v>
      </c>
      <c r="C47" s="172">
        <v>4</v>
      </c>
      <c r="D47" s="172">
        <v>900</v>
      </c>
      <c r="E47" s="172">
        <v>146</v>
      </c>
      <c r="F47" s="172" t="s">
        <v>504</v>
      </c>
      <c r="G47" s="172">
        <v>3</v>
      </c>
      <c r="H47" s="172"/>
      <c r="I47" s="325" t="s">
        <v>640</v>
      </c>
      <c r="J47" s="172">
        <v>753</v>
      </c>
      <c r="K47" s="172" t="s">
        <v>504</v>
      </c>
      <c r="L47" s="172">
        <v>1320</v>
      </c>
      <c r="M47" s="172">
        <v>10</v>
      </c>
      <c r="N47" s="172" t="s">
        <v>504</v>
      </c>
      <c r="O47" s="172">
        <v>526</v>
      </c>
      <c r="P47" s="172"/>
      <c r="Q47" s="325" t="s">
        <v>640</v>
      </c>
      <c r="R47" s="172">
        <v>510</v>
      </c>
      <c r="S47" s="172">
        <v>1112</v>
      </c>
      <c r="T47" s="172">
        <v>10</v>
      </c>
      <c r="U47" s="172">
        <v>1</v>
      </c>
      <c r="V47" s="172" t="s">
        <v>504</v>
      </c>
      <c r="W47" s="172">
        <v>771</v>
      </c>
      <c r="X47" s="172">
        <v>95</v>
      </c>
      <c r="Y47" s="172"/>
      <c r="Z47" s="325" t="s">
        <v>640</v>
      </c>
      <c r="AA47" s="172" t="s">
        <v>504</v>
      </c>
      <c r="AB47" s="172">
        <v>369</v>
      </c>
      <c r="AC47" s="172" t="s">
        <v>504</v>
      </c>
      <c r="AD47" s="172" t="s">
        <v>504</v>
      </c>
      <c r="AE47" s="172">
        <v>226</v>
      </c>
      <c r="AF47" s="172">
        <v>531</v>
      </c>
    </row>
    <row r="48" spans="1:32" s="174" customFormat="1">
      <c r="A48" s="171" t="s">
        <v>641</v>
      </c>
      <c r="B48" s="172">
        <v>8185</v>
      </c>
      <c r="C48" s="172" t="s">
        <v>504</v>
      </c>
      <c r="D48" s="172">
        <v>61</v>
      </c>
      <c r="E48" s="172">
        <v>2</v>
      </c>
      <c r="F48" s="172" t="s">
        <v>504</v>
      </c>
      <c r="G48" s="172" t="s">
        <v>504</v>
      </c>
      <c r="H48" s="172"/>
      <c r="I48" s="325" t="s">
        <v>641</v>
      </c>
      <c r="J48" s="172">
        <v>25</v>
      </c>
      <c r="K48" s="172" t="s">
        <v>504</v>
      </c>
      <c r="L48" s="172">
        <v>147</v>
      </c>
      <c r="M48" s="172" t="s">
        <v>504</v>
      </c>
      <c r="N48" s="172" t="s">
        <v>504</v>
      </c>
      <c r="O48" s="172">
        <v>108</v>
      </c>
      <c r="P48" s="172"/>
      <c r="Q48" s="325" t="s">
        <v>641</v>
      </c>
      <c r="R48" s="172">
        <v>14</v>
      </c>
      <c r="S48" s="172" t="s">
        <v>504</v>
      </c>
      <c r="T48" s="172">
        <v>4880</v>
      </c>
      <c r="U48" s="172" t="s">
        <v>504</v>
      </c>
      <c r="V48" s="172">
        <v>2760</v>
      </c>
      <c r="W48" s="172">
        <v>155</v>
      </c>
      <c r="X48" s="172" t="s">
        <v>504</v>
      </c>
      <c r="Y48" s="172"/>
      <c r="Z48" s="325" t="s">
        <v>641</v>
      </c>
      <c r="AA48" s="172" t="s">
        <v>504</v>
      </c>
      <c r="AB48" s="172">
        <v>16</v>
      </c>
      <c r="AC48" s="172" t="s">
        <v>504</v>
      </c>
      <c r="AD48" s="172" t="s">
        <v>504</v>
      </c>
      <c r="AE48" s="172" t="s">
        <v>504</v>
      </c>
      <c r="AF48" s="172">
        <v>17</v>
      </c>
    </row>
    <row r="49" spans="1:32" s="174" customFormat="1">
      <c r="A49" s="171" t="s">
        <v>644</v>
      </c>
      <c r="B49" s="172">
        <v>416564</v>
      </c>
      <c r="C49" s="172">
        <v>32997</v>
      </c>
      <c r="D49" s="172">
        <v>13277</v>
      </c>
      <c r="E49" s="172">
        <v>2348</v>
      </c>
      <c r="F49" s="172">
        <v>2</v>
      </c>
      <c r="G49" s="172">
        <v>2619</v>
      </c>
      <c r="H49" s="172"/>
      <c r="I49" s="325" t="s">
        <v>644</v>
      </c>
      <c r="J49" s="172">
        <v>40406</v>
      </c>
      <c r="K49" s="172" t="s">
        <v>504</v>
      </c>
      <c r="L49" s="172">
        <v>180131</v>
      </c>
      <c r="M49" s="172">
        <v>221</v>
      </c>
      <c r="N49" s="172">
        <v>5</v>
      </c>
      <c r="O49" s="172">
        <v>10809</v>
      </c>
      <c r="P49" s="172"/>
      <c r="Q49" s="325" t="s">
        <v>644</v>
      </c>
      <c r="R49" s="172">
        <v>5134</v>
      </c>
      <c r="S49" s="172">
        <v>332</v>
      </c>
      <c r="T49" s="172">
        <v>820</v>
      </c>
      <c r="U49" s="172">
        <v>1939</v>
      </c>
      <c r="V49" s="172">
        <v>130</v>
      </c>
      <c r="W49" s="172">
        <v>109790</v>
      </c>
      <c r="X49" s="172">
        <v>819</v>
      </c>
      <c r="Y49" s="172"/>
      <c r="Z49" s="325" t="s">
        <v>644</v>
      </c>
      <c r="AA49" s="172" t="s">
        <v>504</v>
      </c>
      <c r="AB49" s="172">
        <v>8256</v>
      </c>
      <c r="AC49" s="172">
        <v>180</v>
      </c>
      <c r="AD49" s="172">
        <v>18</v>
      </c>
      <c r="AE49" s="172" t="s">
        <v>504</v>
      </c>
      <c r="AF49" s="172">
        <v>6331</v>
      </c>
    </row>
    <row r="50" spans="1:32" s="174" customFormat="1">
      <c r="A50" s="171" t="s">
        <v>646</v>
      </c>
      <c r="B50" s="172">
        <v>30533</v>
      </c>
      <c r="C50" s="172">
        <v>1</v>
      </c>
      <c r="D50" s="172">
        <v>7218</v>
      </c>
      <c r="E50" s="172">
        <v>443</v>
      </c>
      <c r="F50" s="172" t="s">
        <v>504</v>
      </c>
      <c r="G50" s="172">
        <v>2</v>
      </c>
      <c r="H50" s="172"/>
      <c r="I50" s="325" t="s">
        <v>646</v>
      </c>
      <c r="J50" s="172">
        <v>2804</v>
      </c>
      <c r="K50" s="172" t="s">
        <v>504</v>
      </c>
      <c r="L50" s="172">
        <v>1338</v>
      </c>
      <c r="M50" s="172" t="s">
        <v>504</v>
      </c>
      <c r="N50" s="172">
        <v>9893</v>
      </c>
      <c r="O50" s="172">
        <v>1613</v>
      </c>
      <c r="P50" s="172"/>
      <c r="Q50" s="325" t="s">
        <v>646</v>
      </c>
      <c r="R50" s="172">
        <v>670</v>
      </c>
      <c r="S50" s="172" t="s">
        <v>504</v>
      </c>
      <c r="T50" s="172">
        <v>34</v>
      </c>
      <c r="U50" s="172">
        <v>8</v>
      </c>
      <c r="V50" s="172" t="s">
        <v>504</v>
      </c>
      <c r="W50" s="172">
        <v>5479</v>
      </c>
      <c r="X50" s="172">
        <v>2</v>
      </c>
      <c r="Y50" s="172"/>
      <c r="Z50" s="325" t="s">
        <v>646</v>
      </c>
      <c r="AA50" s="172" t="s">
        <v>504</v>
      </c>
      <c r="AB50" s="172">
        <v>435</v>
      </c>
      <c r="AC50" s="172" t="s">
        <v>504</v>
      </c>
      <c r="AD50" s="172" t="s">
        <v>504</v>
      </c>
      <c r="AE50" s="172" t="s">
        <v>504</v>
      </c>
      <c r="AF50" s="172">
        <v>593</v>
      </c>
    </row>
    <row r="51" spans="1:32" s="174" customFormat="1">
      <c r="A51" s="171" t="s">
        <v>647</v>
      </c>
      <c r="B51" s="172">
        <v>316785</v>
      </c>
      <c r="C51" s="172">
        <v>20998</v>
      </c>
      <c r="D51" s="172">
        <v>12471</v>
      </c>
      <c r="E51" s="172">
        <v>2288</v>
      </c>
      <c r="F51" s="172">
        <v>7</v>
      </c>
      <c r="G51" s="172">
        <v>1465</v>
      </c>
      <c r="H51" s="172"/>
      <c r="I51" s="325" t="s">
        <v>647</v>
      </c>
      <c r="J51" s="172">
        <v>17386</v>
      </c>
      <c r="K51" s="172" t="s">
        <v>504</v>
      </c>
      <c r="L51" s="172">
        <v>136472</v>
      </c>
      <c r="M51" s="172">
        <v>144</v>
      </c>
      <c r="N51" s="172" t="s">
        <v>504</v>
      </c>
      <c r="O51" s="172">
        <v>13539</v>
      </c>
      <c r="P51" s="172"/>
      <c r="Q51" s="325" t="s">
        <v>647</v>
      </c>
      <c r="R51" s="172">
        <v>2958</v>
      </c>
      <c r="S51" s="172">
        <v>114</v>
      </c>
      <c r="T51" s="172">
        <v>1554</v>
      </c>
      <c r="U51" s="172">
        <v>1535</v>
      </c>
      <c r="V51" s="172" t="s">
        <v>504</v>
      </c>
      <c r="W51" s="172">
        <v>100444</v>
      </c>
      <c r="X51" s="172">
        <v>570</v>
      </c>
      <c r="Y51" s="172"/>
      <c r="Z51" s="325" t="s">
        <v>647</v>
      </c>
      <c r="AA51" s="172" t="s">
        <v>504</v>
      </c>
      <c r="AB51" s="172">
        <v>1857</v>
      </c>
      <c r="AC51" s="172">
        <v>183</v>
      </c>
      <c r="AD51" s="172">
        <v>451</v>
      </c>
      <c r="AE51" s="172">
        <v>16</v>
      </c>
      <c r="AF51" s="172">
        <v>2333</v>
      </c>
    </row>
    <row r="52" spans="1:32" s="174" customFormat="1">
      <c r="A52" s="171" t="s">
        <v>648</v>
      </c>
      <c r="B52" s="172">
        <v>495013</v>
      </c>
      <c r="C52" s="172">
        <v>52401</v>
      </c>
      <c r="D52" s="172">
        <v>22062</v>
      </c>
      <c r="E52" s="172">
        <v>3043</v>
      </c>
      <c r="F52" s="172">
        <v>287</v>
      </c>
      <c r="G52" s="172">
        <v>1466</v>
      </c>
      <c r="H52" s="172"/>
      <c r="I52" s="325" t="s">
        <v>648</v>
      </c>
      <c r="J52" s="172">
        <v>40843</v>
      </c>
      <c r="K52" s="172" t="s">
        <v>504</v>
      </c>
      <c r="L52" s="172">
        <v>153153</v>
      </c>
      <c r="M52" s="172">
        <v>167</v>
      </c>
      <c r="N52" s="172">
        <v>21</v>
      </c>
      <c r="O52" s="172">
        <v>46781</v>
      </c>
      <c r="P52" s="172"/>
      <c r="Q52" s="325" t="s">
        <v>648</v>
      </c>
      <c r="R52" s="172">
        <v>5556</v>
      </c>
      <c r="S52" s="172">
        <v>117</v>
      </c>
      <c r="T52" s="172">
        <v>26272</v>
      </c>
      <c r="U52" s="172">
        <v>1756</v>
      </c>
      <c r="V52" s="172">
        <v>7</v>
      </c>
      <c r="W52" s="172">
        <v>124105</v>
      </c>
      <c r="X52" s="172">
        <v>870</v>
      </c>
      <c r="Y52" s="172"/>
      <c r="Z52" s="325" t="s">
        <v>648</v>
      </c>
      <c r="AA52" s="172">
        <v>20</v>
      </c>
      <c r="AB52" s="172">
        <v>3424</v>
      </c>
      <c r="AC52" s="172">
        <v>385</v>
      </c>
      <c r="AD52" s="172">
        <v>16</v>
      </c>
      <c r="AE52" s="172">
        <v>24</v>
      </c>
      <c r="AF52" s="172">
        <v>12237</v>
      </c>
    </row>
    <row r="53" spans="1:32" s="174" customFormat="1">
      <c r="A53" s="171" t="s">
        <v>649</v>
      </c>
      <c r="B53" s="172">
        <v>108045</v>
      </c>
      <c r="C53" s="172">
        <v>13731</v>
      </c>
      <c r="D53" s="172">
        <v>5460</v>
      </c>
      <c r="E53" s="172">
        <v>1400</v>
      </c>
      <c r="F53" s="172">
        <v>6</v>
      </c>
      <c r="G53" s="172">
        <v>376</v>
      </c>
      <c r="H53" s="172"/>
      <c r="I53" s="325" t="s">
        <v>649</v>
      </c>
      <c r="J53" s="172">
        <v>19578</v>
      </c>
      <c r="K53" s="172" t="s">
        <v>504</v>
      </c>
      <c r="L53" s="172">
        <v>5647</v>
      </c>
      <c r="M53" s="172" t="s">
        <v>504</v>
      </c>
      <c r="N53" s="172" t="s">
        <v>504</v>
      </c>
      <c r="O53" s="172">
        <v>19039</v>
      </c>
      <c r="P53" s="172"/>
      <c r="Q53" s="325" t="s">
        <v>649</v>
      </c>
      <c r="R53" s="172">
        <v>1791</v>
      </c>
      <c r="S53" s="172">
        <v>9</v>
      </c>
      <c r="T53" s="172">
        <v>158</v>
      </c>
      <c r="U53" s="172">
        <v>163</v>
      </c>
      <c r="V53" s="172" t="s">
        <v>504</v>
      </c>
      <c r="W53" s="172">
        <v>37346</v>
      </c>
      <c r="X53" s="172">
        <v>75</v>
      </c>
      <c r="Y53" s="172"/>
      <c r="Z53" s="325" t="s">
        <v>649</v>
      </c>
      <c r="AA53" s="172" t="s">
        <v>504</v>
      </c>
      <c r="AB53" s="172">
        <v>1599</v>
      </c>
      <c r="AC53" s="172">
        <v>46</v>
      </c>
      <c r="AD53" s="172">
        <v>1</v>
      </c>
      <c r="AE53" s="172" t="s">
        <v>504</v>
      </c>
      <c r="AF53" s="172">
        <v>1620</v>
      </c>
    </row>
    <row r="54" spans="1:32" s="174" customFormat="1">
      <c r="A54" s="171" t="s">
        <v>650</v>
      </c>
      <c r="B54" s="172">
        <v>199379</v>
      </c>
      <c r="C54" s="172">
        <v>38358</v>
      </c>
      <c r="D54" s="172">
        <v>160266</v>
      </c>
      <c r="E54" s="172" t="s">
        <v>504</v>
      </c>
      <c r="F54" s="172" t="s">
        <v>504</v>
      </c>
      <c r="G54" s="172" t="s">
        <v>504</v>
      </c>
      <c r="H54" s="172"/>
      <c r="I54" s="325" t="s">
        <v>650</v>
      </c>
      <c r="J54" s="172">
        <v>109</v>
      </c>
      <c r="K54" s="172" t="s">
        <v>504</v>
      </c>
      <c r="L54" s="172">
        <v>273</v>
      </c>
      <c r="M54" s="172" t="s">
        <v>504</v>
      </c>
      <c r="N54" s="172" t="s">
        <v>504</v>
      </c>
      <c r="O54" s="172">
        <v>41</v>
      </c>
      <c r="P54" s="172"/>
      <c r="Q54" s="325" t="s">
        <v>650</v>
      </c>
      <c r="R54" s="172">
        <v>13</v>
      </c>
      <c r="S54" s="172">
        <v>4</v>
      </c>
      <c r="T54" s="172" t="s">
        <v>504</v>
      </c>
      <c r="U54" s="172" t="s">
        <v>504</v>
      </c>
      <c r="V54" s="172" t="s">
        <v>504</v>
      </c>
      <c r="W54" s="172">
        <v>294</v>
      </c>
      <c r="X54" s="172" t="s">
        <v>504</v>
      </c>
      <c r="Y54" s="172"/>
      <c r="Z54" s="325" t="s">
        <v>650</v>
      </c>
      <c r="AA54" s="172" t="s">
        <v>504</v>
      </c>
      <c r="AB54" s="172">
        <v>18</v>
      </c>
      <c r="AC54" s="172" t="s">
        <v>504</v>
      </c>
      <c r="AD54" s="172" t="s">
        <v>504</v>
      </c>
      <c r="AE54" s="172" t="s">
        <v>504</v>
      </c>
      <c r="AF54" s="172">
        <v>3</v>
      </c>
    </row>
    <row r="55" spans="1:32" s="174" customFormat="1">
      <c r="A55" s="171" t="s">
        <v>1887</v>
      </c>
      <c r="B55" s="172">
        <v>9369</v>
      </c>
      <c r="C55" s="172" t="s">
        <v>504</v>
      </c>
      <c r="D55" s="172">
        <v>1658</v>
      </c>
      <c r="E55" s="172">
        <v>419</v>
      </c>
      <c r="F55" s="172" t="s">
        <v>504</v>
      </c>
      <c r="G55" s="172">
        <v>252</v>
      </c>
      <c r="H55" s="172"/>
      <c r="I55" s="325" t="s">
        <v>1887</v>
      </c>
      <c r="J55" s="172">
        <v>969</v>
      </c>
      <c r="K55" s="172" t="s">
        <v>504</v>
      </c>
      <c r="L55" s="172">
        <v>1370</v>
      </c>
      <c r="M55" s="172" t="s">
        <v>504</v>
      </c>
      <c r="N55" s="172" t="s">
        <v>504</v>
      </c>
      <c r="O55" s="172">
        <v>586</v>
      </c>
      <c r="P55" s="172"/>
      <c r="Q55" s="325" t="s">
        <v>1887</v>
      </c>
      <c r="R55" s="172">
        <v>790</v>
      </c>
      <c r="S55" s="172" t="s">
        <v>504</v>
      </c>
      <c r="T55" s="172">
        <v>8</v>
      </c>
      <c r="U55" s="172" t="s">
        <v>504</v>
      </c>
      <c r="V55" s="172">
        <v>6</v>
      </c>
      <c r="W55" s="172">
        <v>1810</v>
      </c>
      <c r="X55" s="172" t="s">
        <v>504</v>
      </c>
      <c r="Y55" s="172"/>
      <c r="Z55" s="325" t="s">
        <v>1887</v>
      </c>
      <c r="AA55" s="172" t="s">
        <v>504</v>
      </c>
      <c r="AB55" s="172">
        <v>825</v>
      </c>
      <c r="AC55" s="172" t="s">
        <v>504</v>
      </c>
      <c r="AD55" s="172" t="s">
        <v>504</v>
      </c>
      <c r="AE55" s="172" t="s">
        <v>504</v>
      </c>
      <c r="AF55" s="172">
        <v>676</v>
      </c>
    </row>
    <row r="56" spans="1:32" s="174" customFormat="1">
      <c r="A56" s="171" t="s">
        <v>652</v>
      </c>
      <c r="B56" s="172">
        <v>396243</v>
      </c>
      <c r="C56" s="172">
        <v>70871</v>
      </c>
      <c r="D56" s="172">
        <v>4779</v>
      </c>
      <c r="E56" s="172">
        <v>7676</v>
      </c>
      <c r="F56" s="172" t="s">
        <v>504</v>
      </c>
      <c r="G56" s="172">
        <v>967</v>
      </c>
      <c r="H56" s="172"/>
      <c r="I56" s="325" t="s">
        <v>652</v>
      </c>
      <c r="J56" s="172">
        <v>6170</v>
      </c>
      <c r="K56" s="172" t="s">
        <v>504</v>
      </c>
      <c r="L56" s="172">
        <v>146811</v>
      </c>
      <c r="M56" s="172">
        <v>2415</v>
      </c>
      <c r="N56" s="172" t="s">
        <v>504</v>
      </c>
      <c r="O56" s="172">
        <v>21782</v>
      </c>
      <c r="P56" s="172"/>
      <c r="Q56" s="325" t="s">
        <v>652</v>
      </c>
      <c r="R56" s="172">
        <v>3257</v>
      </c>
      <c r="S56" s="172" t="s">
        <v>504</v>
      </c>
      <c r="T56" s="172">
        <v>1734</v>
      </c>
      <c r="U56" s="172">
        <v>773</v>
      </c>
      <c r="V56" s="172" t="s">
        <v>504</v>
      </c>
      <c r="W56" s="172">
        <v>122829</v>
      </c>
      <c r="X56" s="172">
        <v>566</v>
      </c>
      <c r="Y56" s="172"/>
      <c r="Z56" s="325" t="s">
        <v>652</v>
      </c>
      <c r="AA56" s="172" t="s">
        <v>504</v>
      </c>
      <c r="AB56" s="172">
        <v>1936</v>
      </c>
      <c r="AC56" s="172">
        <v>386</v>
      </c>
      <c r="AD56" s="172">
        <v>86</v>
      </c>
      <c r="AE56" s="172">
        <v>12</v>
      </c>
      <c r="AF56" s="172">
        <v>3193</v>
      </c>
    </row>
    <row r="57" spans="1:32" s="174" customFormat="1">
      <c r="A57" s="171" t="s">
        <v>654</v>
      </c>
      <c r="B57" s="172">
        <v>309</v>
      </c>
      <c r="C57" s="172" t="s">
        <v>504</v>
      </c>
      <c r="D57" s="172">
        <v>39</v>
      </c>
      <c r="E57" s="172" t="s">
        <v>504</v>
      </c>
      <c r="F57" s="172" t="s">
        <v>504</v>
      </c>
      <c r="G57" s="172" t="s">
        <v>504</v>
      </c>
      <c r="H57" s="172"/>
      <c r="I57" s="325" t="s">
        <v>654</v>
      </c>
      <c r="J57" s="172">
        <v>45</v>
      </c>
      <c r="K57" s="172" t="s">
        <v>504</v>
      </c>
      <c r="L57" s="172">
        <v>76</v>
      </c>
      <c r="M57" s="172" t="s">
        <v>504</v>
      </c>
      <c r="N57" s="172" t="s">
        <v>504</v>
      </c>
      <c r="O57" s="172">
        <v>66</v>
      </c>
      <c r="P57" s="172"/>
      <c r="Q57" s="325" t="s">
        <v>654</v>
      </c>
      <c r="R57" s="172">
        <v>36</v>
      </c>
      <c r="S57" s="172">
        <v>7</v>
      </c>
      <c r="T57" s="172" t="s">
        <v>504</v>
      </c>
      <c r="U57" s="172" t="s">
        <v>504</v>
      </c>
      <c r="V57" s="172" t="s">
        <v>504</v>
      </c>
      <c r="W57" s="172">
        <v>36</v>
      </c>
      <c r="X57" s="172" t="s">
        <v>504</v>
      </c>
      <c r="Y57" s="172"/>
      <c r="Z57" s="325" t="s">
        <v>654</v>
      </c>
      <c r="AA57" s="172" t="s">
        <v>504</v>
      </c>
      <c r="AB57" s="172">
        <v>1</v>
      </c>
      <c r="AC57" s="172">
        <v>1</v>
      </c>
      <c r="AD57" s="172" t="s">
        <v>504</v>
      </c>
      <c r="AE57" s="172" t="s">
        <v>504</v>
      </c>
      <c r="AF57" s="172">
        <v>2</v>
      </c>
    </row>
    <row r="58" spans="1:32" s="174" customFormat="1">
      <c r="A58" s="171" t="s">
        <v>655</v>
      </c>
      <c r="B58" s="172">
        <v>4125573</v>
      </c>
      <c r="C58" s="172">
        <v>255719</v>
      </c>
      <c r="D58" s="172">
        <v>229032</v>
      </c>
      <c r="E58" s="172">
        <v>61615</v>
      </c>
      <c r="F58" s="172">
        <v>17743</v>
      </c>
      <c r="G58" s="172">
        <v>47780</v>
      </c>
      <c r="H58" s="172"/>
      <c r="I58" s="325" t="s">
        <v>655</v>
      </c>
      <c r="J58" s="172">
        <v>554738</v>
      </c>
      <c r="K58" s="172">
        <v>19144</v>
      </c>
      <c r="L58" s="172">
        <v>701971</v>
      </c>
      <c r="M58" s="172">
        <v>18996</v>
      </c>
      <c r="N58" s="172">
        <v>28261</v>
      </c>
      <c r="O58" s="172">
        <v>243362</v>
      </c>
      <c r="P58" s="172"/>
      <c r="Q58" s="325" t="s">
        <v>655</v>
      </c>
      <c r="R58" s="172">
        <v>192494</v>
      </c>
      <c r="S58" s="172">
        <v>41392</v>
      </c>
      <c r="T58" s="172">
        <v>193795</v>
      </c>
      <c r="U58" s="172">
        <v>116792</v>
      </c>
      <c r="V58" s="172">
        <v>27955</v>
      </c>
      <c r="W58" s="172">
        <v>753740</v>
      </c>
      <c r="X58" s="172">
        <v>25319</v>
      </c>
      <c r="Y58" s="172"/>
      <c r="Z58" s="325" t="s">
        <v>655</v>
      </c>
      <c r="AA58" s="172">
        <v>51171</v>
      </c>
      <c r="AB58" s="172">
        <v>128316</v>
      </c>
      <c r="AC58" s="172">
        <v>40934</v>
      </c>
      <c r="AD58" s="172">
        <v>8310</v>
      </c>
      <c r="AE58" s="172">
        <v>14495</v>
      </c>
      <c r="AF58" s="172">
        <v>352499</v>
      </c>
    </row>
    <row r="59" spans="1:32" s="174" customFormat="1">
      <c r="A59" s="171" t="s">
        <v>656</v>
      </c>
      <c r="B59" s="172">
        <v>5752</v>
      </c>
      <c r="C59" s="172" t="s">
        <v>504</v>
      </c>
      <c r="D59" s="172" t="s">
        <v>504</v>
      </c>
      <c r="E59" s="172" t="s">
        <v>504</v>
      </c>
      <c r="F59" s="172" t="s">
        <v>504</v>
      </c>
      <c r="G59" s="172">
        <v>1</v>
      </c>
      <c r="H59" s="172"/>
      <c r="I59" s="325" t="s">
        <v>656</v>
      </c>
      <c r="J59" s="172">
        <v>1342</v>
      </c>
      <c r="K59" s="172" t="s">
        <v>504</v>
      </c>
      <c r="L59" s="172">
        <v>48</v>
      </c>
      <c r="M59" s="172" t="s">
        <v>504</v>
      </c>
      <c r="N59" s="172" t="s">
        <v>504</v>
      </c>
      <c r="O59" s="172">
        <v>97</v>
      </c>
      <c r="P59" s="172"/>
      <c r="Q59" s="325" t="s">
        <v>656</v>
      </c>
      <c r="R59" s="172">
        <v>2</v>
      </c>
      <c r="S59" s="172" t="s">
        <v>504</v>
      </c>
      <c r="T59" s="172">
        <v>2585</v>
      </c>
      <c r="U59" s="172" t="s">
        <v>504</v>
      </c>
      <c r="V59" s="172" t="s">
        <v>504</v>
      </c>
      <c r="W59" s="172">
        <v>1639</v>
      </c>
      <c r="X59" s="172" t="s">
        <v>504</v>
      </c>
      <c r="Y59" s="172"/>
      <c r="Z59" s="325" t="s">
        <v>656</v>
      </c>
      <c r="AA59" s="172" t="s">
        <v>504</v>
      </c>
      <c r="AB59" s="172">
        <v>2</v>
      </c>
      <c r="AC59" s="172" t="s">
        <v>504</v>
      </c>
      <c r="AD59" s="172" t="s">
        <v>504</v>
      </c>
      <c r="AE59" s="172" t="s">
        <v>504</v>
      </c>
      <c r="AF59" s="172">
        <v>36</v>
      </c>
    </row>
    <row r="60" spans="1:32" s="174" customFormat="1">
      <c r="A60" s="171" t="s">
        <v>657</v>
      </c>
      <c r="B60" s="172">
        <v>906081</v>
      </c>
      <c r="C60" s="172">
        <v>104027</v>
      </c>
      <c r="D60" s="172">
        <v>63704</v>
      </c>
      <c r="E60" s="172">
        <v>10029</v>
      </c>
      <c r="F60" s="172" t="s">
        <v>504</v>
      </c>
      <c r="G60" s="172">
        <v>5453</v>
      </c>
      <c r="H60" s="172"/>
      <c r="I60" s="325" t="s">
        <v>657</v>
      </c>
      <c r="J60" s="172">
        <v>69176</v>
      </c>
      <c r="K60" s="172">
        <v>151</v>
      </c>
      <c r="L60" s="172">
        <v>296244</v>
      </c>
      <c r="M60" s="172">
        <v>189</v>
      </c>
      <c r="N60" s="172" t="s">
        <v>504</v>
      </c>
      <c r="O60" s="172">
        <v>42649</v>
      </c>
      <c r="P60" s="172"/>
      <c r="Q60" s="325" t="s">
        <v>657</v>
      </c>
      <c r="R60" s="172">
        <v>11815</v>
      </c>
      <c r="S60" s="172">
        <v>4497</v>
      </c>
      <c r="T60" s="172">
        <v>11449</v>
      </c>
      <c r="U60" s="172">
        <v>1708</v>
      </c>
      <c r="V60" s="172">
        <v>7975</v>
      </c>
      <c r="W60" s="172">
        <v>221913</v>
      </c>
      <c r="X60" s="172">
        <v>1277</v>
      </c>
      <c r="Y60" s="172"/>
      <c r="Z60" s="325" t="s">
        <v>657</v>
      </c>
      <c r="AA60" s="172">
        <v>3</v>
      </c>
      <c r="AB60" s="172">
        <v>15800</v>
      </c>
      <c r="AC60" s="172">
        <v>909</v>
      </c>
      <c r="AD60" s="172">
        <v>20</v>
      </c>
      <c r="AE60" s="172">
        <v>6</v>
      </c>
      <c r="AF60" s="172">
        <v>37087</v>
      </c>
    </row>
    <row r="61" spans="1:32" s="174" customFormat="1">
      <c r="A61" s="171" t="s">
        <v>658</v>
      </c>
      <c r="B61" s="172">
        <v>270091</v>
      </c>
      <c r="C61" s="172">
        <v>7508</v>
      </c>
      <c r="D61" s="172">
        <v>25214</v>
      </c>
      <c r="E61" s="172">
        <v>2692</v>
      </c>
      <c r="F61" s="172" t="s">
        <v>504</v>
      </c>
      <c r="G61" s="172">
        <v>3351</v>
      </c>
      <c r="H61" s="172"/>
      <c r="I61" s="325" t="s">
        <v>658</v>
      </c>
      <c r="J61" s="172">
        <v>39712</v>
      </c>
      <c r="K61" s="172">
        <v>1602</v>
      </c>
      <c r="L61" s="172">
        <v>44696</v>
      </c>
      <c r="M61" s="172" t="s">
        <v>504</v>
      </c>
      <c r="N61" s="172" t="s">
        <v>504</v>
      </c>
      <c r="O61" s="172">
        <v>17872</v>
      </c>
      <c r="P61" s="172"/>
      <c r="Q61" s="325" t="s">
        <v>658</v>
      </c>
      <c r="R61" s="172">
        <v>19193</v>
      </c>
      <c r="S61" s="172">
        <v>2</v>
      </c>
      <c r="T61" s="172">
        <v>24376</v>
      </c>
      <c r="U61" s="172">
        <v>12821</v>
      </c>
      <c r="V61" s="172" t="s">
        <v>504</v>
      </c>
      <c r="W61" s="172">
        <v>32326</v>
      </c>
      <c r="X61" s="172">
        <v>6</v>
      </c>
      <c r="Y61" s="172"/>
      <c r="Z61" s="325" t="s">
        <v>658</v>
      </c>
      <c r="AA61" s="172">
        <v>9833</v>
      </c>
      <c r="AB61" s="172">
        <v>6873</v>
      </c>
      <c r="AC61" s="172">
        <v>2</v>
      </c>
      <c r="AD61" s="172">
        <v>143</v>
      </c>
      <c r="AE61" s="172" t="s">
        <v>504</v>
      </c>
      <c r="AF61" s="172">
        <v>21869</v>
      </c>
    </row>
    <row r="62" spans="1:32" s="174" customFormat="1">
      <c r="A62" s="171" t="s">
        <v>659</v>
      </c>
      <c r="B62" s="172">
        <v>92766</v>
      </c>
      <c r="C62" s="172" t="s">
        <v>504</v>
      </c>
      <c r="D62" s="172">
        <v>46</v>
      </c>
      <c r="E62" s="172">
        <v>4886</v>
      </c>
      <c r="F62" s="172" t="s">
        <v>504</v>
      </c>
      <c r="G62" s="172">
        <v>17</v>
      </c>
      <c r="H62" s="172"/>
      <c r="I62" s="325" t="s">
        <v>659</v>
      </c>
      <c r="J62" s="172">
        <v>16869</v>
      </c>
      <c r="K62" s="172" t="s">
        <v>504</v>
      </c>
      <c r="L62" s="172">
        <v>19954</v>
      </c>
      <c r="M62" s="172" t="s">
        <v>504</v>
      </c>
      <c r="N62" s="172">
        <v>10234</v>
      </c>
      <c r="O62" s="172">
        <v>1798</v>
      </c>
      <c r="P62" s="172"/>
      <c r="Q62" s="325" t="s">
        <v>659</v>
      </c>
      <c r="R62" s="172">
        <v>3037</v>
      </c>
      <c r="S62" s="172" t="s">
        <v>504</v>
      </c>
      <c r="T62" s="172">
        <v>8</v>
      </c>
      <c r="U62" s="172">
        <v>19</v>
      </c>
      <c r="V62" s="172">
        <v>3237</v>
      </c>
      <c r="W62" s="172">
        <v>18322</v>
      </c>
      <c r="X62" s="172" t="s">
        <v>504</v>
      </c>
      <c r="Y62" s="172"/>
      <c r="Z62" s="325" t="s">
        <v>659</v>
      </c>
      <c r="AA62" s="172">
        <v>10033</v>
      </c>
      <c r="AB62" s="172">
        <v>42</v>
      </c>
      <c r="AC62" s="172" t="s">
        <v>504</v>
      </c>
      <c r="AD62" s="172" t="s">
        <v>504</v>
      </c>
      <c r="AE62" s="172" t="s">
        <v>504</v>
      </c>
      <c r="AF62" s="172">
        <v>4264</v>
      </c>
    </row>
    <row r="63" spans="1:32" s="174" customFormat="1">
      <c r="A63" s="171" t="s">
        <v>660</v>
      </c>
      <c r="B63" s="172">
        <v>19562</v>
      </c>
      <c r="C63" s="172" t="s">
        <v>504</v>
      </c>
      <c r="D63" s="172">
        <v>6194</v>
      </c>
      <c r="E63" s="172">
        <v>3</v>
      </c>
      <c r="F63" s="172" t="s">
        <v>504</v>
      </c>
      <c r="G63" s="172" t="s">
        <v>504</v>
      </c>
      <c r="H63" s="172"/>
      <c r="I63" s="325" t="s">
        <v>660</v>
      </c>
      <c r="J63" s="172">
        <v>33</v>
      </c>
      <c r="K63" s="172" t="s">
        <v>504</v>
      </c>
      <c r="L63" s="172">
        <v>9835</v>
      </c>
      <c r="M63" s="172" t="s">
        <v>504</v>
      </c>
      <c r="N63" s="172" t="s">
        <v>504</v>
      </c>
      <c r="O63" s="172">
        <v>77</v>
      </c>
      <c r="P63" s="172"/>
      <c r="Q63" s="325" t="s">
        <v>660</v>
      </c>
      <c r="R63" s="172">
        <v>8</v>
      </c>
      <c r="S63" s="172" t="s">
        <v>504</v>
      </c>
      <c r="T63" s="172">
        <v>2</v>
      </c>
      <c r="U63" s="172" t="s">
        <v>504</v>
      </c>
      <c r="V63" s="172" t="s">
        <v>504</v>
      </c>
      <c r="W63" s="172">
        <v>3376</v>
      </c>
      <c r="X63" s="172" t="s">
        <v>504</v>
      </c>
      <c r="Y63" s="172"/>
      <c r="Z63" s="325" t="s">
        <v>660</v>
      </c>
      <c r="AA63" s="172" t="s">
        <v>504</v>
      </c>
      <c r="AB63" s="172">
        <v>5</v>
      </c>
      <c r="AC63" s="172" t="s">
        <v>504</v>
      </c>
      <c r="AD63" s="172" t="s">
        <v>504</v>
      </c>
      <c r="AE63" s="172" t="s">
        <v>504</v>
      </c>
      <c r="AF63" s="172">
        <v>29</v>
      </c>
    </row>
    <row r="64" spans="1:32" s="174" customFormat="1">
      <c r="A64" s="171" t="s">
        <v>661</v>
      </c>
      <c r="B64" s="172">
        <v>25874</v>
      </c>
      <c r="C64" s="172">
        <v>1</v>
      </c>
      <c r="D64" s="172">
        <v>2</v>
      </c>
      <c r="E64" s="172">
        <v>3</v>
      </c>
      <c r="F64" s="172" t="s">
        <v>504</v>
      </c>
      <c r="G64" s="172" t="s">
        <v>504</v>
      </c>
      <c r="H64" s="172"/>
      <c r="I64" s="325" t="s">
        <v>661</v>
      </c>
      <c r="J64" s="172">
        <v>7605</v>
      </c>
      <c r="K64" s="172" t="s">
        <v>504</v>
      </c>
      <c r="L64" s="172">
        <v>7227</v>
      </c>
      <c r="M64" s="172" t="s">
        <v>504</v>
      </c>
      <c r="N64" s="172" t="s">
        <v>504</v>
      </c>
      <c r="O64" s="172">
        <v>8</v>
      </c>
      <c r="P64" s="172"/>
      <c r="Q64" s="325" t="s">
        <v>661</v>
      </c>
      <c r="R64" s="172">
        <v>3714</v>
      </c>
      <c r="S64" s="172">
        <v>40</v>
      </c>
      <c r="T64" s="172">
        <v>9</v>
      </c>
      <c r="U64" s="172" t="s">
        <v>504</v>
      </c>
      <c r="V64" s="172" t="s">
        <v>504</v>
      </c>
      <c r="W64" s="172">
        <v>3674</v>
      </c>
      <c r="X64" s="172" t="s">
        <v>504</v>
      </c>
      <c r="Y64" s="172"/>
      <c r="Z64" s="325" t="s">
        <v>661</v>
      </c>
      <c r="AA64" s="172" t="s">
        <v>504</v>
      </c>
      <c r="AB64" s="172" t="s">
        <v>504</v>
      </c>
      <c r="AC64" s="172" t="s">
        <v>504</v>
      </c>
      <c r="AD64" s="172" t="s">
        <v>504</v>
      </c>
      <c r="AE64" s="172" t="s">
        <v>504</v>
      </c>
      <c r="AF64" s="172">
        <v>3591</v>
      </c>
    </row>
    <row r="65" spans="1:32" s="174" customFormat="1">
      <c r="A65" s="171" t="s">
        <v>662</v>
      </c>
      <c r="B65" s="172">
        <v>937276</v>
      </c>
      <c r="C65" s="172">
        <v>24575</v>
      </c>
      <c r="D65" s="172">
        <v>72318</v>
      </c>
      <c r="E65" s="172">
        <v>13458</v>
      </c>
      <c r="F65" s="172" t="s">
        <v>504</v>
      </c>
      <c r="G65" s="172">
        <v>14109</v>
      </c>
      <c r="H65" s="172"/>
      <c r="I65" s="325" t="s">
        <v>662</v>
      </c>
      <c r="J65" s="172">
        <v>145341</v>
      </c>
      <c r="K65" s="172">
        <v>8081</v>
      </c>
      <c r="L65" s="172">
        <v>105563</v>
      </c>
      <c r="M65" s="172">
        <v>6128</v>
      </c>
      <c r="N65" s="172" t="s">
        <v>504</v>
      </c>
      <c r="O65" s="172">
        <v>67291</v>
      </c>
      <c r="P65" s="172"/>
      <c r="Q65" s="325" t="s">
        <v>662</v>
      </c>
      <c r="R65" s="172">
        <v>72587</v>
      </c>
      <c r="S65" s="172">
        <v>10886</v>
      </c>
      <c r="T65" s="172">
        <v>44140</v>
      </c>
      <c r="U65" s="172">
        <v>55853</v>
      </c>
      <c r="V65" s="172" t="s">
        <v>504</v>
      </c>
      <c r="W65" s="172">
        <v>123695</v>
      </c>
      <c r="X65" s="172">
        <v>8984</v>
      </c>
      <c r="Y65" s="172"/>
      <c r="Z65" s="325" t="s">
        <v>662</v>
      </c>
      <c r="AA65" s="172">
        <v>689</v>
      </c>
      <c r="AB65" s="172">
        <v>50807</v>
      </c>
      <c r="AC65" s="172">
        <v>18001</v>
      </c>
      <c r="AD65" s="172">
        <v>2732</v>
      </c>
      <c r="AE65" s="172">
        <v>7244</v>
      </c>
      <c r="AF65" s="172">
        <v>84794</v>
      </c>
    </row>
    <row r="66" spans="1:32" s="174" customFormat="1">
      <c r="A66" s="171" t="s">
        <v>663</v>
      </c>
      <c r="B66" s="172">
        <v>42269</v>
      </c>
      <c r="C66" s="172">
        <v>16</v>
      </c>
      <c r="D66" s="172">
        <v>3395</v>
      </c>
      <c r="E66" s="172">
        <v>16</v>
      </c>
      <c r="F66" s="172" t="s">
        <v>504</v>
      </c>
      <c r="G66" s="172">
        <v>5</v>
      </c>
      <c r="H66" s="172"/>
      <c r="I66" s="325" t="s">
        <v>663</v>
      </c>
      <c r="J66" s="172">
        <v>2529</v>
      </c>
      <c r="K66" s="172" t="s">
        <v>504</v>
      </c>
      <c r="L66" s="172">
        <v>13279</v>
      </c>
      <c r="M66" s="172" t="s">
        <v>504</v>
      </c>
      <c r="N66" s="172" t="s">
        <v>504</v>
      </c>
      <c r="O66" s="172">
        <v>922</v>
      </c>
      <c r="P66" s="172"/>
      <c r="Q66" s="325" t="s">
        <v>663</v>
      </c>
      <c r="R66" s="172">
        <v>74</v>
      </c>
      <c r="S66" s="172">
        <v>72</v>
      </c>
      <c r="T66" s="172">
        <v>3432</v>
      </c>
      <c r="U66" s="172" t="s">
        <v>504</v>
      </c>
      <c r="V66" s="172" t="s">
        <v>504</v>
      </c>
      <c r="W66" s="172">
        <v>18188</v>
      </c>
      <c r="X66" s="172" t="s">
        <v>504</v>
      </c>
      <c r="Y66" s="172"/>
      <c r="Z66" s="325" t="s">
        <v>663</v>
      </c>
      <c r="AA66" s="172" t="s">
        <v>504</v>
      </c>
      <c r="AB66" s="172">
        <v>34</v>
      </c>
      <c r="AC66" s="172">
        <v>3</v>
      </c>
      <c r="AD66" s="172" t="s">
        <v>504</v>
      </c>
      <c r="AE66" s="172" t="s">
        <v>504</v>
      </c>
      <c r="AF66" s="172">
        <v>304</v>
      </c>
    </row>
    <row r="67" spans="1:32" s="174" customFormat="1">
      <c r="A67" s="171" t="s">
        <v>664</v>
      </c>
      <c r="B67" s="172">
        <v>8943</v>
      </c>
      <c r="C67" s="172" t="s">
        <v>504</v>
      </c>
      <c r="D67" s="172" t="s">
        <v>504</v>
      </c>
      <c r="E67" s="172" t="s">
        <v>504</v>
      </c>
      <c r="F67" s="172" t="s">
        <v>504</v>
      </c>
      <c r="G67" s="172" t="s">
        <v>504</v>
      </c>
      <c r="H67" s="172"/>
      <c r="I67" s="325" t="s">
        <v>664</v>
      </c>
      <c r="J67" s="172">
        <v>2924</v>
      </c>
      <c r="K67" s="172" t="s">
        <v>504</v>
      </c>
      <c r="L67" s="172">
        <v>2930</v>
      </c>
      <c r="M67" s="172" t="s">
        <v>504</v>
      </c>
      <c r="N67" s="172" t="s">
        <v>504</v>
      </c>
      <c r="O67" s="172">
        <v>7</v>
      </c>
      <c r="P67" s="172"/>
      <c r="Q67" s="325" t="s">
        <v>664</v>
      </c>
      <c r="R67" s="172" t="s">
        <v>504</v>
      </c>
      <c r="S67" s="172" t="s">
        <v>504</v>
      </c>
      <c r="T67" s="172" t="s">
        <v>504</v>
      </c>
      <c r="U67" s="172" t="s">
        <v>504</v>
      </c>
      <c r="V67" s="172" t="s">
        <v>504</v>
      </c>
      <c r="W67" s="172">
        <v>3080</v>
      </c>
      <c r="X67" s="172" t="s">
        <v>504</v>
      </c>
      <c r="Y67" s="172"/>
      <c r="Z67" s="325" t="s">
        <v>664</v>
      </c>
      <c r="AA67" s="172" t="s">
        <v>504</v>
      </c>
      <c r="AB67" s="172" t="s">
        <v>504</v>
      </c>
      <c r="AC67" s="172" t="s">
        <v>504</v>
      </c>
      <c r="AD67" s="172" t="s">
        <v>504</v>
      </c>
      <c r="AE67" s="172" t="s">
        <v>504</v>
      </c>
      <c r="AF67" s="172">
        <v>2</v>
      </c>
    </row>
    <row r="68" spans="1:32" s="174" customFormat="1">
      <c r="A68" s="171" t="s">
        <v>665</v>
      </c>
      <c r="B68" s="172">
        <v>12202</v>
      </c>
      <c r="C68" s="172">
        <v>2</v>
      </c>
      <c r="D68" s="172">
        <v>10</v>
      </c>
      <c r="E68" s="172" t="s">
        <v>504</v>
      </c>
      <c r="F68" s="172" t="s">
        <v>504</v>
      </c>
      <c r="G68" s="172">
        <v>1</v>
      </c>
      <c r="H68" s="172"/>
      <c r="I68" s="325" t="s">
        <v>665</v>
      </c>
      <c r="J68" s="172">
        <v>3300</v>
      </c>
      <c r="K68" s="172" t="s">
        <v>504</v>
      </c>
      <c r="L68" s="172">
        <v>3432</v>
      </c>
      <c r="M68" s="172" t="s">
        <v>504</v>
      </c>
      <c r="N68" s="172" t="s">
        <v>504</v>
      </c>
      <c r="O68" s="172">
        <v>77</v>
      </c>
      <c r="P68" s="172"/>
      <c r="Q68" s="325" t="s">
        <v>665</v>
      </c>
      <c r="R68" s="172" t="s">
        <v>504</v>
      </c>
      <c r="S68" s="172" t="s">
        <v>504</v>
      </c>
      <c r="T68" s="172" t="s">
        <v>504</v>
      </c>
      <c r="U68" s="172">
        <v>1</v>
      </c>
      <c r="V68" s="172" t="s">
        <v>504</v>
      </c>
      <c r="W68" s="172">
        <v>5356</v>
      </c>
      <c r="X68" s="172" t="s">
        <v>504</v>
      </c>
      <c r="Y68" s="172"/>
      <c r="Z68" s="325" t="s">
        <v>665</v>
      </c>
      <c r="AA68" s="172" t="s">
        <v>504</v>
      </c>
      <c r="AB68" s="172" t="s">
        <v>504</v>
      </c>
      <c r="AC68" s="172">
        <v>2</v>
      </c>
      <c r="AD68" s="172" t="s">
        <v>504</v>
      </c>
      <c r="AE68" s="172" t="s">
        <v>504</v>
      </c>
      <c r="AF68" s="172">
        <v>21</v>
      </c>
    </row>
    <row r="69" spans="1:32" s="174" customFormat="1">
      <c r="A69" s="171" t="s">
        <v>666</v>
      </c>
      <c r="B69" s="172">
        <v>47024</v>
      </c>
      <c r="C69" s="172">
        <v>6</v>
      </c>
      <c r="D69" s="172">
        <v>492</v>
      </c>
      <c r="E69" s="172">
        <v>80</v>
      </c>
      <c r="F69" s="172" t="s">
        <v>504</v>
      </c>
      <c r="G69" s="172">
        <v>79</v>
      </c>
      <c r="H69" s="172"/>
      <c r="I69" s="325" t="s">
        <v>666</v>
      </c>
      <c r="J69" s="172">
        <v>2795</v>
      </c>
      <c r="K69" s="172" t="s">
        <v>504</v>
      </c>
      <c r="L69" s="172">
        <v>7492</v>
      </c>
      <c r="M69" s="172" t="s">
        <v>504</v>
      </c>
      <c r="N69" s="172" t="s">
        <v>504</v>
      </c>
      <c r="O69" s="172">
        <v>2347</v>
      </c>
      <c r="P69" s="172"/>
      <c r="Q69" s="325" t="s">
        <v>666</v>
      </c>
      <c r="R69" s="172">
        <v>693</v>
      </c>
      <c r="S69" s="172">
        <v>72</v>
      </c>
      <c r="T69" s="172">
        <v>7260</v>
      </c>
      <c r="U69" s="172">
        <v>47</v>
      </c>
      <c r="V69" s="172" t="s">
        <v>504</v>
      </c>
      <c r="W69" s="172">
        <v>19166</v>
      </c>
      <c r="X69" s="172">
        <v>34</v>
      </c>
      <c r="Y69" s="172"/>
      <c r="Z69" s="325" t="s">
        <v>666</v>
      </c>
      <c r="AA69" s="172" t="s">
        <v>504</v>
      </c>
      <c r="AB69" s="172">
        <v>128</v>
      </c>
      <c r="AC69" s="172">
        <v>21</v>
      </c>
      <c r="AD69" s="172" t="s">
        <v>504</v>
      </c>
      <c r="AE69" s="172" t="s">
        <v>504</v>
      </c>
      <c r="AF69" s="172">
        <v>6312</v>
      </c>
    </row>
    <row r="70" spans="1:32" s="174" customFormat="1">
      <c r="A70" s="171" t="s">
        <v>667</v>
      </c>
      <c r="B70" s="172">
        <v>362980</v>
      </c>
      <c r="C70" s="172">
        <v>5524</v>
      </c>
      <c r="D70" s="172">
        <v>25361</v>
      </c>
      <c r="E70" s="172">
        <v>10423</v>
      </c>
      <c r="F70" s="172">
        <v>2</v>
      </c>
      <c r="G70" s="172">
        <v>6088</v>
      </c>
      <c r="H70" s="172"/>
      <c r="I70" s="325" t="s">
        <v>667</v>
      </c>
      <c r="J70" s="172">
        <v>59271</v>
      </c>
      <c r="K70" s="172">
        <v>2198</v>
      </c>
      <c r="L70" s="172">
        <v>38169</v>
      </c>
      <c r="M70" s="172">
        <v>6477</v>
      </c>
      <c r="N70" s="172" t="s">
        <v>504</v>
      </c>
      <c r="O70" s="172">
        <v>23812</v>
      </c>
      <c r="P70" s="172"/>
      <c r="Q70" s="325" t="s">
        <v>667</v>
      </c>
      <c r="R70" s="172">
        <v>32831</v>
      </c>
      <c r="S70" s="172">
        <v>3325</v>
      </c>
      <c r="T70" s="172">
        <v>19465</v>
      </c>
      <c r="U70" s="172">
        <v>18033</v>
      </c>
      <c r="V70" s="172" t="s">
        <v>504</v>
      </c>
      <c r="W70" s="172">
        <v>44877</v>
      </c>
      <c r="X70" s="172">
        <v>5299</v>
      </c>
      <c r="Y70" s="172"/>
      <c r="Z70" s="325" t="s">
        <v>667</v>
      </c>
      <c r="AA70" s="172" t="s">
        <v>504</v>
      </c>
      <c r="AB70" s="172">
        <v>17457</v>
      </c>
      <c r="AC70" s="172">
        <v>10028</v>
      </c>
      <c r="AD70" s="172">
        <v>2587</v>
      </c>
      <c r="AE70" s="172">
        <v>3202</v>
      </c>
      <c r="AF70" s="172">
        <v>28551</v>
      </c>
    </row>
    <row r="71" spans="1:32" s="174" customFormat="1">
      <c r="A71" s="171" t="s">
        <v>668</v>
      </c>
      <c r="B71" s="172">
        <v>29100</v>
      </c>
      <c r="C71" s="172">
        <v>2</v>
      </c>
      <c r="D71" s="172">
        <v>112</v>
      </c>
      <c r="E71" s="172">
        <v>14</v>
      </c>
      <c r="F71" s="172" t="s">
        <v>504</v>
      </c>
      <c r="G71" s="172">
        <v>13</v>
      </c>
      <c r="H71" s="172"/>
      <c r="I71" s="325" t="s">
        <v>668</v>
      </c>
      <c r="J71" s="172">
        <v>8596</v>
      </c>
      <c r="K71" s="172" t="s">
        <v>504</v>
      </c>
      <c r="L71" s="172">
        <v>3412</v>
      </c>
      <c r="M71" s="172">
        <v>6</v>
      </c>
      <c r="N71" s="172" t="s">
        <v>504</v>
      </c>
      <c r="O71" s="172">
        <v>197</v>
      </c>
      <c r="P71" s="172"/>
      <c r="Q71" s="325" t="s">
        <v>668</v>
      </c>
      <c r="R71" s="172">
        <v>154</v>
      </c>
      <c r="S71" s="172" t="s">
        <v>504</v>
      </c>
      <c r="T71" s="172">
        <v>285</v>
      </c>
      <c r="U71" s="172">
        <v>4</v>
      </c>
      <c r="V71" s="172" t="s">
        <v>504</v>
      </c>
      <c r="W71" s="172">
        <v>14964</v>
      </c>
      <c r="X71" s="172" t="s">
        <v>504</v>
      </c>
      <c r="Y71" s="172"/>
      <c r="Z71" s="325" t="s">
        <v>668</v>
      </c>
      <c r="AA71" s="172" t="s">
        <v>504</v>
      </c>
      <c r="AB71" s="172">
        <v>15</v>
      </c>
      <c r="AC71" s="172" t="s">
        <v>504</v>
      </c>
      <c r="AD71" s="172" t="s">
        <v>504</v>
      </c>
      <c r="AE71" s="172" t="s">
        <v>504</v>
      </c>
      <c r="AF71" s="172">
        <v>1326</v>
      </c>
    </row>
    <row r="72" spans="1:32" s="174" customFormat="1">
      <c r="A72" s="171" t="s">
        <v>669</v>
      </c>
      <c r="B72" s="172">
        <v>74306</v>
      </c>
      <c r="C72" s="172">
        <v>6376</v>
      </c>
      <c r="D72" s="172">
        <v>21</v>
      </c>
      <c r="E72" s="172">
        <v>186</v>
      </c>
      <c r="F72" s="172" t="s">
        <v>504</v>
      </c>
      <c r="G72" s="172">
        <v>42</v>
      </c>
      <c r="H72" s="172"/>
      <c r="I72" s="325" t="s">
        <v>669</v>
      </c>
      <c r="J72" s="172">
        <v>17014</v>
      </c>
      <c r="K72" s="172" t="s">
        <v>504</v>
      </c>
      <c r="L72" s="172">
        <v>7236</v>
      </c>
      <c r="M72" s="172" t="s">
        <v>504</v>
      </c>
      <c r="N72" s="172" t="s">
        <v>504</v>
      </c>
      <c r="O72" s="172">
        <v>1110</v>
      </c>
      <c r="P72" s="172"/>
      <c r="Q72" s="325" t="s">
        <v>669</v>
      </c>
      <c r="R72" s="172">
        <v>274</v>
      </c>
      <c r="S72" s="172" t="s">
        <v>504</v>
      </c>
      <c r="T72" s="172">
        <v>14088</v>
      </c>
      <c r="U72" s="172">
        <v>49</v>
      </c>
      <c r="V72" s="172" t="s">
        <v>504</v>
      </c>
      <c r="W72" s="172">
        <v>12922</v>
      </c>
      <c r="X72" s="172" t="s">
        <v>504</v>
      </c>
      <c r="Y72" s="172"/>
      <c r="Z72" s="325" t="s">
        <v>669</v>
      </c>
      <c r="AA72" s="172" t="s">
        <v>504</v>
      </c>
      <c r="AB72" s="172">
        <v>53</v>
      </c>
      <c r="AC72" s="172" t="s">
        <v>504</v>
      </c>
      <c r="AD72" s="172" t="s">
        <v>504</v>
      </c>
      <c r="AE72" s="172" t="s">
        <v>504</v>
      </c>
      <c r="AF72" s="172">
        <v>14935</v>
      </c>
    </row>
    <row r="73" spans="1:32" s="174" customFormat="1">
      <c r="A73" s="171" t="s">
        <v>670</v>
      </c>
      <c r="B73" s="172">
        <v>7890</v>
      </c>
      <c r="C73" s="172" t="s">
        <v>504</v>
      </c>
      <c r="D73" s="172" t="s">
        <v>504</v>
      </c>
      <c r="E73" s="172" t="s">
        <v>504</v>
      </c>
      <c r="F73" s="172" t="s">
        <v>504</v>
      </c>
      <c r="G73" s="172" t="s">
        <v>504</v>
      </c>
      <c r="H73" s="172"/>
      <c r="I73" s="325" t="s">
        <v>670</v>
      </c>
      <c r="J73" s="172">
        <v>2064</v>
      </c>
      <c r="K73" s="172" t="s">
        <v>504</v>
      </c>
      <c r="L73" s="172">
        <v>1210</v>
      </c>
      <c r="M73" s="172" t="s">
        <v>504</v>
      </c>
      <c r="N73" s="172" t="s">
        <v>504</v>
      </c>
      <c r="O73" s="172">
        <v>344</v>
      </c>
      <c r="P73" s="172"/>
      <c r="Q73" s="325" t="s">
        <v>670</v>
      </c>
      <c r="R73" s="172">
        <v>15</v>
      </c>
      <c r="S73" s="172" t="s">
        <v>504</v>
      </c>
      <c r="T73" s="172" t="s">
        <v>504</v>
      </c>
      <c r="U73" s="172" t="s">
        <v>504</v>
      </c>
      <c r="V73" s="172" t="s">
        <v>504</v>
      </c>
      <c r="W73" s="172">
        <v>3861</v>
      </c>
      <c r="X73" s="172" t="s">
        <v>504</v>
      </c>
      <c r="Y73" s="172"/>
      <c r="Z73" s="325" t="s">
        <v>670</v>
      </c>
      <c r="AA73" s="172" t="s">
        <v>504</v>
      </c>
      <c r="AB73" s="172">
        <v>41</v>
      </c>
      <c r="AC73" s="172">
        <v>1</v>
      </c>
      <c r="AD73" s="172" t="s">
        <v>504</v>
      </c>
      <c r="AE73" s="172" t="s">
        <v>504</v>
      </c>
      <c r="AF73" s="172">
        <v>354</v>
      </c>
    </row>
    <row r="74" spans="1:32" s="174" customFormat="1">
      <c r="A74" s="171" t="s">
        <v>671</v>
      </c>
      <c r="B74" s="172">
        <v>37125</v>
      </c>
      <c r="C74" s="172" t="s">
        <v>504</v>
      </c>
      <c r="D74" s="172">
        <v>6002</v>
      </c>
      <c r="E74" s="172" t="s">
        <v>504</v>
      </c>
      <c r="F74" s="172" t="s">
        <v>504</v>
      </c>
      <c r="G74" s="172" t="s">
        <v>504</v>
      </c>
      <c r="H74" s="172"/>
      <c r="I74" s="325" t="s">
        <v>671</v>
      </c>
      <c r="J74" s="172">
        <v>9651</v>
      </c>
      <c r="K74" s="172" t="s">
        <v>504</v>
      </c>
      <c r="L74" s="172">
        <v>4313</v>
      </c>
      <c r="M74" s="172">
        <v>2</v>
      </c>
      <c r="N74" s="172" t="s">
        <v>504</v>
      </c>
      <c r="O74" s="172">
        <v>57</v>
      </c>
      <c r="P74" s="172"/>
      <c r="Q74" s="325" t="s">
        <v>671</v>
      </c>
      <c r="R74" s="172">
        <v>1</v>
      </c>
      <c r="S74" s="172" t="s">
        <v>504</v>
      </c>
      <c r="T74" s="172">
        <v>3099</v>
      </c>
      <c r="U74" s="172" t="s">
        <v>504</v>
      </c>
      <c r="V74" s="172" t="s">
        <v>504</v>
      </c>
      <c r="W74" s="172">
        <v>7537</v>
      </c>
      <c r="X74" s="172" t="s">
        <v>504</v>
      </c>
      <c r="Y74" s="172"/>
      <c r="Z74" s="325" t="s">
        <v>671</v>
      </c>
      <c r="AA74" s="172" t="s">
        <v>504</v>
      </c>
      <c r="AB74" s="172" t="s">
        <v>504</v>
      </c>
      <c r="AC74" s="172" t="s">
        <v>504</v>
      </c>
      <c r="AD74" s="172" t="s">
        <v>504</v>
      </c>
      <c r="AE74" s="172" t="s">
        <v>504</v>
      </c>
      <c r="AF74" s="172">
        <v>6463</v>
      </c>
    </row>
    <row r="75" spans="1:32" s="174" customFormat="1">
      <c r="A75" s="171" t="s">
        <v>672</v>
      </c>
      <c r="B75" s="172">
        <v>431777</v>
      </c>
      <c r="C75" s="172">
        <v>11814</v>
      </c>
      <c r="D75" s="172">
        <v>23624</v>
      </c>
      <c r="E75" s="172">
        <v>13532</v>
      </c>
      <c r="F75" s="172" t="s">
        <v>504</v>
      </c>
      <c r="G75" s="172">
        <v>13253</v>
      </c>
      <c r="H75" s="172"/>
      <c r="I75" s="325" t="s">
        <v>672</v>
      </c>
      <c r="J75" s="172">
        <v>52754</v>
      </c>
      <c r="K75" s="172">
        <v>5009</v>
      </c>
      <c r="L75" s="172">
        <v>41851</v>
      </c>
      <c r="M75" s="172">
        <v>6190</v>
      </c>
      <c r="N75" s="172" t="s">
        <v>504</v>
      </c>
      <c r="O75" s="172">
        <v>35991</v>
      </c>
      <c r="P75" s="172"/>
      <c r="Q75" s="325" t="s">
        <v>672</v>
      </c>
      <c r="R75" s="172">
        <v>35512</v>
      </c>
      <c r="S75" s="172">
        <v>4082</v>
      </c>
      <c r="T75" s="172">
        <v>26599</v>
      </c>
      <c r="U75" s="172">
        <v>27609</v>
      </c>
      <c r="V75" s="172" t="s">
        <v>504</v>
      </c>
      <c r="W75" s="172">
        <v>61479</v>
      </c>
      <c r="X75" s="172">
        <v>6036</v>
      </c>
      <c r="Y75" s="172"/>
      <c r="Z75" s="325" t="s">
        <v>672</v>
      </c>
      <c r="AA75" s="172" t="s">
        <v>504</v>
      </c>
      <c r="AB75" s="172">
        <v>9837</v>
      </c>
      <c r="AC75" s="172">
        <v>11907</v>
      </c>
      <c r="AD75" s="172">
        <v>2826</v>
      </c>
      <c r="AE75" s="172">
        <v>3861</v>
      </c>
      <c r="AF75" s="172">
        <v>38011</v>
      </c>
    </row>
    <row r="76" spans="1:32" s="174" customFormat="1">
      <c r="A76" s="171" t="s">
        <v>673</v>
      </c>
      <c r="B76" s="172">
        <v>751196</v>
      </c>
      <c r="C76" s="172">
        <v>95866</v>
      </c>
      <c r="D76" s="172">
        <v>2396</v>
      </c>
      <c r="E76" s="172">
        <v>6290</v>
      </c>
      <c r="F76" s="172">
        <v>17740</v>
      </c>
      <c r="G76" s="172">
        <v>5359</v>
      </c>
      <c r="H76" s="172"/>
      <c r="I76" s="325" t="s">
        <v>673</v>
      </c>
      <c r="J76" s="172">
        <v>94736</v>
      </c>
      <c r="K76" s="172">
        <v>2103</v>
      </c>
      <c r="L76" s="172">
        <v>86071</v>
      </c>
      <c r="M76" s="172">
        <v>4</v>
      </c>
      <c r="N76" s="172">
        <v>18027</v>
      </c>
      <c r="O76" s="172">
        <v>41642</v>
      </c>
      <c r="P76" s="172"/>
      <c r="Q76" s="325" t="s">
        <v>673</v>
      </c>
      <c r="R76" s="172">
        <v>12439</v>
      </c>
      <c r="S76" s="172">
        <v>18416</v>
      </c>
      <c r="T76" s="172">
        <v>33512</v>
      </c>
      <c r="U76" s="172">
        <v>648</v>
      </c>
      <c r="V76" s="172">
        <v>16743</v>
      </c>
      <c r="W76" s="172">
        <v>143802</v>
      </c>
      <c r="X76" s="172">
        <v>3683</v>
      </c>
      <c r="Y76" s="172"/>
      <c r="Z76" s="325" t="s">
        <v>673</v>
      </c>
      <c r="AA76" s="172">
        <v>30612</v>
      </c>
      <c r="AB76" s="172">
        <v>24414</v>
      </c>
      <c r="AC76" s="172">
        <v>60</v>
      </c>
      <c r="AD76" s="172">
        <v>2</v>
      </c>
      <c r="AE76" s="172" t="s">
        <v>504</v>
      </c>
      <c r="AF76" s="172">
        <v>96631</v>
      </c>
    </row>
    <row r="77" spans="1:32" s="174" customFormat="1">
      <c r="A77" s="171" t="s">
        <v>674</v>
      </c>
      <c r="B77" s="172">
        <v>24089</v>
      </c>
      <c r="C77" s="172" t="s">
        <v>504</v>
      </c>
      <c r="D77" s="172">
        <v>116</v>
      </c>
      <c r="E77" s="172" t="s">
        <v>504</v>
      </c>
      <c r="F77" s="172" t="s">
        <v>504</v>
      </c>
      <c r="G77" s="172">
        <v>2</v>
      </c>
      <c r="H77" s="172"/>
      <c r="I77" s="325" t="s">
        <v>674</v>
      </c>
      <c r="J77" s="172">
        <v>9517</v>
      </c>
      <c r="K77" s="172" t="s">
        <v>504</v>
      </c>
      <c r="L77" s="172">
        <v>4370</v>
      </c>
      <c r="M77" s="172" t="s">
        <v>504</v>
      </c>
      <c r="N77" s="172" t="s">
        <v>504</v>
      </c>
      <c r="O77" s="172">
        <v>2207</v>
      </c>
      <c r="P77" s="172"/>
      <c r="Q77" s="325" t="s">
        <v>674</v>
      </c>
      <c r="R77" s="172">
        <v>72</v>
      </c>
      <c r="S77" s="172" t="s">
        <v>504</v>
      </c>
      <c r="T77" s="172" t="s">
        <v>504</v>
      </c>
      <c r="U77" s="172" t="s">
        <v>504</v>
      </c>
      <c r="V77" s="172" t="s">
        <v>504</v>
      </c>
      <c r="W77" s="172">
        <v>4699</v>
      </c>
      <c r="X77" s="172" t="s">
        <v>504</v>
      </c>
      <c r="Y77" s="172"/>
      <c r="Z77" s="325" t="s">
        <v>674</v>
      </c>
      <c r="AA77" s="172" t="s">
        <v>504</v>
      </c>
      <c r="AB77" s="172">
        <v>2788</v>
      </c>
      <c r="AC77" s="172" t="s">
        <v>504</v>
      </c>
      <c r="AD77" s="172" t="s">
        <v>504</v>
      </c>
      <c r="AE77" s="172" t="s">
        <v>504</v>
      </c>
      <c r="AF77" s="172">
        <v>318</v>
      </c>
    </row>
    <row r="78" spans="1:32" s="174" customFormat="1">
      <c r="A78" s="171" t="s">
        <v>675</v>
      </c>
      <c r="B78" s="172">
        <v>29947</v>
      </c>
      <c r="C78" s="172" t="s">
        <v>504</v>
      </c>
      <c r="D78" s="172">
        <v>21</v>
      </c>
      <c r="E78" s="172" t="s">
        <v>504</v>
      </c>
      <c r="F78" s="172" t="s">
        <v>504</v>
      </c>
      <c r="G78" s="172">
        <v>7</v>
      </c>
      <c r="H78" s="172"/>
      <c r="I78" s="325" t="s">
        <v>675</v>
      </c>
      <c r="J78" s="172">
        <v>9009</v>
      </c>
      <c r="K78" s="172" t="s">
        <v>504</v>
      </c>
      <c r="L78" s="172">
        <v>3245</v>
      </c>
      <c r="M78" s="172" t="s">
        <v>504</v>
      </c>
      <c r="N78" s="172" t="s">
        <v>504</v>
      </c>
      <c r="O78" s="172">
        <v>3898</v>
      </c>
      <c r="P78" s="172"/>
      <c r="Q78" s="325" t="s">
        <v>675</v>
      </c>
      <c r="R78" s="172">
        <v>17</v>
      </c>
      <c r="S78" s="172" t="s">
        <v>504</v>
      </c>
      <c r="T78" s="172">
        <v>3486</v>
      </c>
      <c r="U78" s="172" t="s">
        <v>504</v>
      </c>
      <c r="V78" s="172" t="s">
        <v>504</v>
      </c>
      <c r="W78" s="172">
        <v>3462</v>
      </c>
      <c r="X78" s="172" t="s">
        <v>504</v>
      </c>
      <c r="Y78" s="172"/>
      <c r="Z78" s="325" t="s">
        <v>675</v>
      </c>
      <c r="AA78" s="172" t="s">
        <v>504</v>
      </c>
      <c r="AB78" s="172">
        <v>13</v>
      </c>
      <c r="AC78" s="172" t="s">
        <v>504</v>
      </c>
      <c r="AD78" s="172" t="s">
        <v>504</v>
      </c>
      <c r="AE78" s="172" t="s">
        <v>504</v>
      </c>
      <c r="AF78" s="172">
        <v>6789</v>
      </c>
    </row>
    <row r="79" spans="1:32" s="174" customFormat="1">
      <c r="A79" s="171" t="s">
        <v>676</v>
      </c>
      <c r="B79" s="172">
        <v>1251498</v>
      </c>
      <c r="C79" s="172">
        <v>112565</v>
      </c>
      <c r="D79" s="172">
        <v>85628</v>
      </c>
      <c r="E79" s="172">
        <v>16278</v>
      </c>
      <c r="F79" s="172">
        <v>5</v>
      </c>
      <c r="G79" s="172">
        <v>2751</v>
      </c>
      <c r="H79" s="172"/>
      <c r="I79" s="325" t="s">
        <v>676</v>
      </c>
      <c r="J79" s="172">
        <v>109056</v>
      </c>
      <c r="K79" s="172">
        <v>117</v>
      </c>
      <c r="L79" s="172">
        <v>288761</v>
      </c>
      <c r="M79" s="172">
        <v>262</v>
      </c>
      <c r="N79" s="172">
        <v>51687</v>
      </c>
      <c r="O79" s="172">
        <v>102612</v>
      </c>
      <c r="P79" s="172"/>
      <c r="Q79" s="325" t="s">
        <v>676</v>
      </c>
      <c r="R79" s="172">
        <v>7398</v>
      </c>
      <c r="S79" s="172">
        <v>16</v>
      </c>
      <c r="T79" s="172">
        <v>81009</v>
      </c>
      <c r="U79" s="172">
        <v>5241</v>
      </c>
      <c r="V79" s="172">
        <v>22604</v>
      </c>
      <c r="W79" s="172">
        <v>282444</v>
      </c>
      <c r="X79" s="172">
        <v>241</v>
      </c>
      <c r="Y79" s="172"/>
      <c r="Z79" s="325" t="s">
        <v>676</v>
      </c>
      <c r="AA79" s="172">
        <v>6</v>
      </c>
      <c r="AB79" s="172">
        <v>5390</v>
      </c>
      <c r="AC79" s="172">
        <v>181</v>
      </c>
      <c r="AD79" s="172">
        <v>4</v>
      </c>
      <c r="AE79" s="172">
        <v>2</v>
      </c>
      <c r="AF79" s="172">
        <v>77240</v>
      </c>
    </row>
    <row r="80" spans="1:32" s="174" customFormat="1">
      <c r="A80" s="171" t="s">
        <v>677</v>
      </c>
      <c r="B80" s="172">
        <v>1186645</v>
      </c>
      <c r="C80" s="172">
        <v>96022</v>
      </c>
      <c r="D80" s="172">
        <v>84703</v>
      </c>
      <c r="E80" s="172">
        <v>15950</v>
      </c>
      <c r="F80" s="172">
        <v>2</v>
      </c>
      <c r="G80" s="172">
        <v>2584</v>
      </c>
      <c r="H80" s="172"/>
      <c r="I80" s="325" t="s">
        <v>677</v>
      </c>
      <c r="J80" s="172">
        <v>102499</v>
      </c>
      <c r="K80" s="172" t="s">
        <v>504</v>
      </c>
      <c r="L80" s="172">
        <v>283694</v>
      </c>
      <c r="M80" s="172">
        <v>243</v>
      </c>
      <c r="N80" s="172">
        <v>25327</v>
      </c>
      <c r="O80" s="172">
        <v>101460</v>
      </c>
      <c r="P80" s="172"/>
      <c r="Q80" s="325" t="s">
        <v>677</v>
      </c>
      <c r="R80" s="172">
        <v>6675</v>
      </c>
      <c r="S80" s="172" t="s">
        <v>504</v>
      </c>
      <c r="T80" s="172">
        <v>80997</v>
      </c>
      <c r="U80" s="172">
        <v>5196</v>
      </c>
      <c r="V80" s="172">
        <v>22596</v>
      </c>
      <c r="W80" s="172">
        <v>278713</v>
      </c>
      <c r="X80" s="172">
        <v>241</v>
      </c>
      <c r="Y80" s="172"/>
      <c r="Z80" s="325" t="s">
        <v>677</v>
      </c>
      <c r="AA80" s="172">
        <v>2</v>
      </c>
      <c r="AB80" s="172">
        <v>3532</v>
      </c>
      <c r="AC80" s="172">
        <v>181</v>
      </c>
      <c r="AD80" s="172">
        <v>4</v>
      </c>
      <c r="AE80" s="172">
        <v>2</v>
      </c>
      <c r="AF80" s="172">
        <v>76022</v>
      </c>
    </row>
    <row r="81" spans="1:32" s="174" customFormat="1">
      <c r="A81" s="171" t="s">
        <v>678</v>
      </c>
      <c r="B81" s="172">
        <v>43024</v>
      </c>
      <c r="C81" s="172">
        <v>16516</v>
      </c>
      <c r="D81" s="172" t="s">
        <v>504</v>
      </c>
      <c r="E81" s="172" t="s">
        <v>504</v>
      </c>
      <c r="F81" s="172" t="s">
        <v>504</v>
      </c>
      <c r="G81" s="172" t="s">
        <v>504</v>
      </c>
      <c r="H81" s="172"/>
      <c r="I81" s="325" t="s">
        <v>678</v>
      </c>
      <c r="J81" s="172">
        <v>8</v>
      </c>
      <c r="K81" s="172" t="s">
        <v>504</v>
      </c>
      <c r="L81" s="172">
        <v>29</v>
      </c>
      <c r="M81" s="172" t="s">
        <v>504</v>
      </c>
      <c r="N81" s="172">
        <v>26359</v>
      </c>
      <c r="O81" s="172">
        <v>26</v>
      </c>
      <c r="P81" s="172"/>
      <c r="Q81" s="325" t="s">
        <v>678</v>
      </c>
      <c r="R81" s="172" t="s">
        <v>504</v>
      </c>
      <c r="S81" s="172" t="s">
        <v>504</v>
      </c>
      <c r="T81" s="172" t="s">
        <v>504</v>
      </c>
      <c r="U81" s="172">
        <v>5</v>
      </c>
      <c r="V81" s="172">
        <v>4</v>
      </c>
      <c r="W81" s="172">
        <v>69</v>
      </c>
      <c r="X81" s="172" t="s">
        <v>504</v>
      </c>
      <c r="Y81" s="172"/>
      <c r="Z81" s="325" t="s">
        <v>678</v>
      </c>
      <c r="AA81" s="172" t="s">
        <v>504</v>
      </c>
      <c r="AB81" s="172" t="s">
        <v>504</v>
      </c>
      <c r="AC81" s="172" t="s">
        <v>504</v>
      </c>
      <c r="AD81" s="172" t="s">
        <v>504</v>
      </c>
      <c r="AE81" s="172" t="s">
        <v>504</v>
      </c>
      <c r="AF81" s="172">
        <v>8</v>
      </c>
    </row>
    <row r="82" spans="1:32" s="174" customFormat="1">
      <c r="A82" s="171" t="s">
        <v>679</v>
      </c>
      <c r="B82" s="172">
        <v>15404</v>
      </c>
      <c r="C82" s="172" t="s">
        <v>504</v>
      </c>
      <c r="D82" s="172">
        <v>841</v>
      </c>
      <c r="E82" s="172">
        <v>152</v>
      </c>
      <c r="F82" s="172" t="s">
        <v>504</v>
      </c>
      <c r="G82" s="172">
        <v>104</v>
      </c>
      <c r="H82" s="172"/>
      <c r="I82" s="325" t="s">
        <v>679</v>
      </c>
      <c r="J82" s="172">
        <v>6264</v>
      </c>
      <c r="K82" s="172" t="s">
        <v>504</v>
      </c>
      <c r="L82" s="172">
        <v>1961</v>
      </c>
      <c r="M82" s="172">
        <v>2</v>
      </c>
      <c r="N82" s="172" t="s">
        <v>504</v>
      </c>
      <c r="O82" s="172">
        <v>908</v>
      </c>
      <c r="P82" s="172"/>
      <c r="Q82" s="325" t="s">
        <v>679</v>
      </c>
      <c r="R82" s="172">
        <v>545</v>
      </c>
      <c r="S82" s="172">
        <v>13</v>
      </c>
      <c r="T82" s="172" t="s">
        <v>504</v>
      </c>
      <c r="U82" s="172">
        <v>7</v>
      </c>
      <c r="V82" s="172" t="s">
        <v>504</v>
      </c>
      <c r="W82" s="172">
        <v>3239</v>
      </c>
      <c r="X82" s="172" t="s">
        <v>504</v>
      </c>
      <c r="Y82" s="172"/>
      <c r="Z82" s="325" t="s">
        <v>679</v>
      </c>
      <c r="AA82" s="172">
        <v>4</v>
      </c>
      <c r="AB82" s="172">
        <v>323</v>
      </c>
      <c r="AC82" s="172" t="s">
        <v>504</v>
      </c>
      <c r="AD82" s="172" t="s">
        <v>504</v>
      </c>
      <c r="AE82" s="172" t="s">
        <v>504</v>
      </c>
      <c r="AF82" s="172">
        <v>1041</v>
      </c>
    </row>
    <row r="83" spans="1:32" s="174" customFormat="1">
      <c r="A83" s="171" t="s">
        <v>680</v>
      </c>
      <c r="B83" s="172">
        <v>6317</v>
      </c>
      <c r="C83" s="172">
        <v>27</v>
      </c>
      <c r="D83" s="172">
        <v>83</v>
      </c>
      <c r="E83" s="172">
        <v>176</v>
      </c>
      <c r="F83" s="172" t="s">
        <v>504</v>
      </c>
      <c r="G83" s="172">
        <v>63</v>
      </c>
      <c r="H83" s="172"/>
      <c r="I83" s="325" t="s">
        <v>680</v>
      </c>
      <c r="J83" s="172">
        <v>238</v>
      </c>
      <c r="K83" s="172">
        <v>117</v>
      </c>
      <c r="L83" s="172">
        <v>3053</v>
      </c>
      <c r="M83" s="172">
        <v>17</v>
      </c>
      <c r="N83" s="172">
        <v>1</v>
      </c>
      <c r="O83" s="172">
        <v>208</v>
      </c>
      <c r="P83" s="172"/>
      <c r="Q83" s="325" t="s">
        <v>680</v>
      </c>
      <c r="R83" s="172">
        <v>173</v>
      </c>
      <c r="S83" s="172">
        <v>3</v>
      </c>
      <c r="T83" s="172">
        <v>12</v>
      </c>
      <c r="U83" s="172">
        <v>33</v>
      </c>
      <c r="V83" s="172">
        <v>4</v>
      </c>
      <c r="W83" s="172">
        <v>410</v>
      </c>
      <c r="X83" s="172" t="s">
        <v>504</v>
      </c>
      <c r="Y83" s="172"/>
      <c r="Z83" s="325" t="s">
        <v>680</v>
      </c>
      <c r="AA83" s="172" t="s">
        <v>504</v>
      </c>
      <c r="AB83" s="172">
        <v>1535</v>
      </c>
      <c r="AC83" s="172" t="s">
        <v>504</v>
      </c>
      <c r="AD83" s="172" t="s">
        <v>504</v>
      </c>
      <c r="AE83" s="172" t="s">
        <v>504</v>
      </c>
      <c r="AF83" s="172">
        <v>164</v>
      </c>
    </row>
    <row r="84" spans="1:32" s="174" customFormat="1">
      <c r="A84" s="171" t="s">
        <v>681</v>
      </c>
      <c r="B84" s="172">
        <v>7626251</v>
      </c>
      <c r="C84" s="172">
        <v>790879</v>
      </c>
      <c r="D84" s="172">
        <v>465090</v>
      </c>
      <c r="E84" s="172">
        <v>54868</v>
      </c>
      <c r="F84" s="172">
        <v>584</v>
      </c>
      <c r="G84" s="172">
        <v>24977</v>
      </c>
      <c r="H84" s="172"/>
      <c r="I84" s="325" t="s">
        <v>681</v>
      </c>
      <c r="J84" s="172">
        <v>521545</v>
      </c>
      <c r="K84" s="172">
        <v>1635</v>
      </c>
      <c r="L84" s="172">
        <v>1995139</v>
      </c>
      <c r="M84" s="172">
        <v>1215</v>
      </c>
      <c r="N84" s="172">
        <v>230253</v>
      </c>
      <c r="O84" s="172">
        <v>434225</v>
      </c>
      <c r="P84" s="172"/>
      <c r="Q84" s="325" t="s">
        <v>681</v>
      </c>
      <c r="R84" s="172">
        <v>111789</v>
      </c>
      <c r="S84" s="172">
        <v>60670</v>
      </c>
      <c r="T84" s="172">
        <v>526167</v>
      </c>
      <c r="U84" s="172">
        <v>25725</v>
      </c>
      <c r="V84" s="172">
        <v>37010</v>
      </c>
      <c r="W84" s="172">
        <v>1663780</v>
      </c>
      <c r="X84" s="172">
        <v>13297</v>
      </c>
      <c r="Y84" s="172"/>
      <c r="Z84" s="325" t="s">
        <v>681</v>
      </c>
      <c r="AA84" s="172">
        <v>145577</v>
      </c>
      <c r="AB84" s="172">
        <v>161011</v>
      </c>
      <c r="AC84" s="172">
        <v>8215</v>
      </c>
      <c r="AD84" s="172">
        <v>15250</v>
      </c>
      <c r="AE84" s="172">
        <v>192</v>
      </c>
      <c r="AF84" s="172">
        <v>337158</v>
      </c>
    </row>
    <row r="85" spans="1:32" s="174" customFormat="1">
      <c r="A85" s="171" t="s">
        <v>682</v>
      </c>
      <c r="B85" s="172">
        <v>28004</v>
      </c>
      <c r="C85" s="172" t="s">
        <v>504</v>
      </c>
      <c r="D85" s="172">
        <v>7051</v>
      </c>
      <c r="E85" s="172" t="s">
        <v>504</v>
      </c>
      <c r="F85" s="172" t="s">
        <v>504</v>
      </c>
      <c r="G85" s="172" t="s">
        <v>504</v>
      </c>
      <c r="H85" s="172"/>
      <c r="I85" s="325" t="s">
        <v>682</v>
      </c>
      <c r="J85" s="172">
        <v>38</v>
      </c>
      <c r="K85" s="172" t="s">
        <v>504</v>
      </c>
      <c r="L85" s="172">
        <v>862</v>
      </c>
      <c r="M85" s="172" t="s">
        <v>504</v>
      </c>
      <c r="N85" s="172">
        <v>10328</v>
      </c>
      <c r="O85" s="172">
        <v>10</v>
      </c>
      <c r="P85" s="172"/>
      <c r="Q85" s="325" t="s">
        <v>682</v>
      </c>
      <c r="R85" s="172">
        <v>1</v>
      </c>
      <c r="S85" s="172" t="s">
        <v>504</v>
      </c>
      <c r="T85" s="172" t="s">
        <v>504</v>
      </c>
      <c r="U85" s="172" t="s">
        <v>504</v>
      </c>
      <c r="V85" s="172">
        <v>9534</v>
      </c>
      <c r="W85" s="172">
        <v>157</v>
      </c>
      <c r="X85" s="172" t="s">
        <v>504</v>
      </c>
      <c r="Y85" s="172"/>
      <c r="Z85" s="325" t="s">
        <v>682</v>
      </c>
      <c r="AA85" s="172" t="s">
        <v>504</v>
      </c>
      <c r="AB85" s="172" t="s">
        <v>504</v>
      </c>
      <c r="AC85" s="172" t="s">
        <v>504</v>
      </c>
      <c r="AD85" s="172" t="s">
        <v>504</v>
      </c>
      <c r="AE85" s="172" t="s">
        <v>504</v>
      </c>
      <c r="AF85" s="172">
        <v>23</v>
      </c>
    </row>
    <row r="86" spans="1:32" s="174" customFormat="1">
      <c r="A86" s="171" t="s">
        <v>683</v>
      </c>
      <c r="B86" s="172">
        <v>79522</v>
      </c>
      <c r="C86" s="172" t="s">
        <v>504</v>
      </c>
      <c r="D86" s="172">
        <v>5141</v>
      </c>
      <c r="E86" s="172">
        <v>552</v>
      </c>
      <c r="F86" s="172" t="s">
        <v>504</v>
      </c>
      <c r="G86" s="172">
        <v>254</v>
      </c>
      <c r="H86" s="172"/>
      <c r="I86" s="325" t="s">
        <v>683</v>
      </c>
      <c r="J86" s="172">
        <v>1622</v>
      </c>
      <c r="K86" s="172" t="s">
        <v>504</v>
      </c>
      <c r="L86" s="172">
        <v>3024</v>
      </c>
      <c r="M86" s="172" t="s">
        <v>504</v>
      </c>
      <c r="N86" s="172" t="s">
        <v>504</v>
      </c>
      <c r="O86" s="172">
        <v>2136</v>
      </c>
      <c r="P86" s="172"/>
      <c r="Q86" s="325" t="s">
        <v>683</v>
      </c>
      <c r="R86" s="172">
        <v>922</v>
      </c>
      <c r="S86" s="172">
        <v>2</v>
      </c>
      <c r="T86" s="172">
        <v>723</v>
      </c>
      <c r="U86" s="172">
        <v>187</v>
      </c>
      <c r="V86" s="172" t="s">
        <v>504</v>
      </c>
      <c r="W86" s="172">
        <v>53666</v>
      </c>
      <c r="X86" s="172">
        <v>187</v>
      </c>
      <c r="Y86" s="172"/>
      <c r="Z86" s="325" t="s">
        <v>683</v>
      </c>
      <c r="AA86" s="172">
        <v>9771</v>
      </c>
      <c r="AB86" s="172">
        <v>216</v>
      </c>
      <c r="AC86" s="172">
        <v>195</v>
      </c>
      <c r="AD86" s="172">
        <v>1</v>
      </c>
      <c r="AE86" s="172" t="s">
        <v>504</v>
      </c>
      <c r="AF86" s="172">
        <v>923</v>
      </c>
    </row>
    <row r="87" spans="1:32" s="174" customFormat="1">
      <c r="A87" s="171" t="s">
        <v>684</v>
      </c>
      <c r="B87" s="172">
        <v>71840</v>
      </c>
      <c r="C87" s="172" t="s">
        <v>504</v>
      </c>
      <c r="D87" s="172">
        <v>11168</v>
      </c>
      <c r="E87" s="172">
        <v>91</v>
      </c>
      <c r="F87" s="172" t="s">
        <v>504</v>
      </c>
      <c r="G87" s="172">
        <v>30</v>
      </c>
      <c r="H87" s="172"/>
      <c r="I87" s="325" t="s">
        <v>684</v>
      </c>
      <c r="J87" s="172">
        <v>6217</v>
      </c>
      <c r="K87" s="172" t="s">
        <v>504</v>
      </c>
      <c r="L87" s="172">
        <v>27155</v>
      </c>
      <c r="M87" s="172" t="s">
        <v>504</v>
      </c>
      <c r="N87" s="172" t="s">
        <v>504</v>
      </c>
      <c r="O87" s="172">
        <v>1010</v>
      </c>
      <c r="P87" s="172"/>
      <c r="Q87" s="325" t="s">
        <v>684</v>
      </c>
      <c r="R87" s="172">
        <v>525</v>
      </c>
      <c r="S87" s="172">
        <v>271</v>
      </c>
      <c r="T87" s="172">
        <v>4752</v>
      </c>
      <c r="U87" s="172">
        <v>8</v>
      </c>
      <c r="V87" s="172">
        <v>2352</v>
      </c>
      <c r="W87" s="172">
        <v>7994</v>
      </c>
      <c r="X87" s="172" t="s">
        <v>504</v>
      </c>
      <c r="Y87" s="172"/>
      <c r="Z87" s="325" t="s">
        <v>684</v>
      </c>
      <c r="AA87" s="172" t="s">
        <v>504</v>
      </c>
      <c r="AB87" s="172">
        <v>326</v>
      </c>
      <c r="AC87" s="172">
        <v>41</v>
      </c>
      <c r="AD87" s="172">
        <v>1</v>
      </c>
      <c r="AE87" s="172" t="s">
        <v>504</v>
      </c>
      <c r="AF87" s="172">
        <v>9899</v>
      </c>
    </row>
    <row r="88" spans="1:32" s="174" customFormat="1">
      <c r="A88" s="171" t="s">
        <v>685</v>
      </c>
      <c r="B88" s="172">
        <v>437107</v>
      </c>
      <c r="C88" s="172">
        <v>120815</v>
      </c>
      <c r="D88" s="172">
        <v>124</v>
      </c>
      <c r="E88" s="172">
        <v>14699</v>
      </c>
      <c r="F88" s="172" t="s">
        <v>504</v>
      </c>
      <c r="G88" s="172">
        <v>38</v>
      </c>
      <c r="H88" s="172"/>
      <c r="I88" s="325" t="s">
        <v>685</v>
      </c>
      <c r="J88" s="172">
        <v>142</v>
      </c>
      <c r="K88" s="172" t="s">
        <v>504</v>
      </c>
      <c r="L88" s="172">
        <v>58549</v>
      </c>
      <c r="M88" s="172" t="s">
        <v>504</v>
      </c>
      <c r="N88" s="172" t="s">
        <v>504</v>
      </c>
      <c r="O88" s="172">
        <v>56465</v>
      </c>
      <c r="P88" s="172"/>
      <c r="Q88" s="325" t="s">
        <v>685</v>
      </c>
      <c r="R88" s="172">
        <v>486</v>
      </c>
      <c r="S88" s="172" t="s">
        <v>504</v>
      </c>
      <c r="T88" s="172">
        <v>106028</v>
      </c>
      <c r="U88" s="172">
        <v>22</v>
      </c>
      <c r="V88" s="172">
        <v>90</v>
      </c>
      <c r="W88" s="172">
        <v>12406</v>
      </c>
      <c r="X88" s="172">
        <v>24</v>
      </c>
      <c r="Y88" s="172"/>
      <c r="Z88" s="325" t="s">
        <v>685</v>
      </c>
      <c r="AA88" s="172">
        <v>25934</v>
      </c>
      <c r="AB88" s="172">
        <v>41011</v>
      </c>
      <c r="AC88" s="172">
        <v>137</v>
      </c>
      <c r="AD88" s="172">
        <v>1</v>
      </c>
      <c r="AE88" s="172" t="s">
        <v>504</v>
      </c>
      <c r="AF88" s="172">
        <v>136</v>
      </c>
    </row>
    <row r="89" spans="1:32" s="174" customFormat="1">
      <c r="A89" s="171" t="s">
        <v>686</v>
      </c>
      <c r="B89" s="172">
        <v>423607</v>
      </c>
      <c r="C89" s="172">
        <v>60877</v>
      </c>
      <c r="D89" s="172">
        <v>4850</v>
      </c>
      <c r="E89" s="172">
        <v>2130</v>
      </c>
      <c r="F89" s="172" t="s">
        <v>504</v>
      </c>
      <c r="G89" s="172">
        <v>1704</v>
      </c>
      <c r="H89" s="172"/>
      <c r="I89" s="325" t="s">
        <v>686</v>
      </c>
      <c r="J89" s="172">
        <v>13979</v>
      </c>
      <c r="K89" s="172" t="s">
        <v>504</v>
      </c>
      <c r="L89" s="172">
        <v>150432</v>
      </c>
      <c r="M89" s="172">
        <v>88</v>
      </c>
      <c r="N89" s="172" t="s">
        <v>504</v>
      </c>
      <c r="O89" s="172">
        <v>11008</v>
      </c>
      <c r="P89" s="172"/>
      <c r="Q89" s="325" t="s">
        <v>686</v>
      </c>
      <c r="R89" s="172">
        <v>5186</v>
      </c>
      <c r="S89" s="172">
        <v>90</v>
      </c>
      <c r="T89" s="172">
        <v>60304</v>
      </c>
      <c r="U89" s="172">
        <v>1415</v>
      </c>
      <c r="V89" s="172">
        <v>116</v>
      </c>
      <c r="W89" s="172">
        <v>103965</v>
      </c>
      <c r="X89" s="172">
        <v>1367</v>
      </c>
      <c r="Y89" s="172"/>
      <c r="Z89" s="325" t="s">
        <v>686</v>
      </c>
      <c r="AA89" s="172">
        <v>9</v>
      </c>
      <c r="AB89" s="172">
        <v>1495</v>
      </c>
      <c r="AC89" s="172">
        <v>627</v>
      </c>
      <c r="AD89" s="172">
        <v>15</v>
      </c>
      <c r="AE89" s="172">
        <v>1</v>
      </c>
      <c r="AF89" s="172">
        <v>3949</v>
      </c>
    </row>
    <row r="90" spans="1:32" s="174" customFormat="1">
      <c r="A90" s="171" t="s">
        <v>687</v>
      </c>
      <c r="B90" s="172">
        <v>255945</v>
      </c>
      <c r="C90" s="172">
        <v>25894</v>
      </c>
      <c r="D90" s="172">
        <v>16381</v>
      </c>
      <c r="E90" s="172">
        <v>1026</v>
      </c>
      <c r="F90" s="172" t="s">
        <v>504</v>
      </c>
      <c r="G90" s="172">
        <v>438</v>
      </c>
      <c r="H90" s="172"/>
      <c r="I90" s="325" t="s">
        <v>687</v>
      </c>
      <c r="J90" s="172">
        <v>11122</v>
      </c>
      <c r="K90" s="172" t="s">
        <v>504</v>
      </c>
      <c r="L90" s="172">
        <v>24184</v>
      </c>
      <c r="M90" s="172">
        <v>20</v>
      </c>
      <c r="N90" s="172">
        <v>25555</v>
      </c>
      <c r="O90" s="172">
        <v>8011</v>
      </c>
      <c r="P90" s="172"/>
      <c r="Q90" s="325" t="s">
        <v>687</v>
      </c>
      <c r="R90" s="172">
        <v>1682</v>
      </c>
      <c r="S90" s="172">
        <v>17552</v>
      </c>
      <c r="T90" s="172">
        <v>14130</v>
      </c>
      <c r="U90" s="172">
        <v>288</v>
      </c>
      <c r="V90" s="172" t="s">
        <v>504</v>
      </c>
      <c r="W90" s="172">
        <v>54544</v>
      </c>
      <c r="X90" s="172">
        <v>301</v>
      </c>
      <c r="Y90" s="172"/>
      <c r="Z90" s="325" t="s">
        <v>687</v>
      </c>
      <c r="AA90" s="172">
        <v>17708</v>
      </c>
      <c r="AB90" s="172">
        <v>16984</v>
      </c>
      <c r="AC90" s="172">
        <v>194</v>
      </c>
      <c r="AD90" s="172" t="s">
        <v>504</v>
      </c>
      <c r="AE90" s="172" t="s">
        <v>504</v>
      </c>
      <c r="AF90" s="172">
        <v>19931</v>
      </c>
    </row>
    <row r="91" spans="1:32" s="174" customFormat="1">
      <c r="A91" s="171" t="s">
        <v>689</v>
      </c>
      <c r="B91" s="172">
        <v>139821</v>
      </c>
      <c r="C91" s="172">
        <v>13659</v>
      </c>
      <c r="D91" s="172">
        <v>13231</v>
      </c>
      <c r="E91" s="172">
        <v>227</v>
      </c>
      <c r="F91" s="172" t="s">
        <v>504</v>
      </c>
      <c r="G91" s="172">
        <v>151</v>
      </c>
      <c r="H91" s="172"/>
      <c r="I91" s="325" t="s">
        <v>689</v>
      </c>
      <c r="J91" s="172">
        <v>12217</v>
      </c>
      <c r="K91" s="172" t="s">
        <v>504</v>
      </c>
      <c r="L91" s="172">
        <v>19893</v>
      </c>
      <c r="M91" s="172">
        <v>2</v>
      </c>
      <c r="N91" s="172">
        <v>17532</v>
      </c>
      <c r="O91" s="172">
        <v>4934</v>
      </c>
      <c r="P91" s="172"/>
      <c r="Q91" s="325" t="s">
        <v>689</v>
      </c>
      <c r="R91" s="172">
        <v>3821</v>
      </c>
      <c r="S91" s="172">
        <v>2759</v>
      </c>
      <c r="T91" s="172">
        <v>7991</v>
      </c>
      <c r="U91" s="172">
        <v>181</v>
      </c>
      <c r="V91" s="172" t="s">
        <v>504</v>
      </c>
      <c r="W91" s="172">
        <v>19890</v>
      </c>
      <c r="X91" s="172">
        <v>52</v>
      </c>
      <c r="Y91" s="172"/>
      <c r="Z91" s="325" t="s">
        <v>689</v>
      </c>
      <c r="AA91" s="172">
        <v>12440</v>
      </c>
      <c r="AB91" s="172">
        <v>2323</v>
      </c>
      <c r="AC91" s="172">
        <v>13</v>
      </c>
      <c r="AD91" s="172">
        <v>171</v>
      </c>
      <c r="AE91" s="172" t="s">
        <v>504</v>
      </c>
      <c r="AF91" s="172">
        <v>8334</v>
      </c>
    </row>
    <row r="92" spans="1:32" s="174" customFormat="1">
      <c r="A92" s="171" t="s">
        <v>690</v>
      </c>
      <c r="B92" s="172">
        <v>313266</v>
      </c>
      <c r="C92" s="172">
        <v>122881</v>
      </c>
      <c r="D92" s="172" t="s">
        <v>504</v>
      </c>
      <c r="E92" s="172">
        <v>11</v>
      </c>
      <c r="F92" s="172">
        <v>3</v>
      </c>
      <c r="G92" s="172" t="s">
        <v>504</v>
      </c>
      <c r="H92" s="172"/>
      <c r="I92" s="325" t="s">
        <v>690</v>
      </c>
      <c r="J92" s="172">
        <v>30</v>
      </c>
      <c r="K92" s="172" t="s">
        <v>504</v>
      </c>
      <c r="L92" s="172">
        <v>24</v>
      </c>
      <c r="M92" s="172">
        <v>7</v>
      </c>
      <c r="N92" s="172">
        <v>43559</v>
      </c>
      <c r="O92" s="172">
        <v>26</v>
      </c>
      <c r="P92" s="172"/>
      <c r="Q92" s="325" t="s">
        <v>690</v>
      </c>
      <c r="R92" s="172">
        <v>8</v>
      </c>
      <c r="S92" s="172">
        <v>18681</v>
      </c>
      <c r="T92" s="172">
        <v>62358</v>
      </c>
      <c r="U92" s="172" t="s">
        <v>504</v>
      </c>
      <c r="V92" s="172">
        <v>5</v>
      </c>
      <c r="W92" s="172">
        <v>84</v>
      </c>
      <c r="X92" s="172">
        <v>6</v>
      </c>
      <c r="Y92" s="172"/>
      <c r="Z92" s="325" t="s">
        <v>690</v>
      </c>
      <c r="AA92" s="172">
        <v>15790</v>
      </c>
      <c r="AB92" s="172">
        <v>49773</v>
      </c>
      <c r="AC92" s="172" t="s">
        <v>504</v>
      </c>
      <c r="AD92" s="172" t="s">
        <v>504</v>
      </c>
      <c r="AE92" s="172" t="s">
        <v>504</v>
      </c>
      <c r="AF92" s="172">
        <v>20</v>
      </c>
    </row>
    <row r="93" spans="1:32" s="174" customFormat="1">
      <c r="A93" s="171" t="s">
        <v>691</v>
      </c>
      <c r="B93" s="172">
        <v>28242</v>
      </c>
      <c r="C93" s="172" t="s">
        <v>504</v>
      </c>
      <c r="D93" s="172" t="s">
        <v>504</v>
      </c>
      <c r="E93" s="172" t="s">
        <v>504</v>
      </c>
      <c r="F93" s="172" t="s">
        <v>504</v>
      </c>
      <c r="G93" s="172" t="s">
        <v>504</v>
      </c>
      <c r="H93" s="172"/>
      <c r="I93" s="325" t="s">
        <v>691</v>
      </c>
      <c r="J93" s="172" t="s">
        <v>504</v>
      </c>
      <c r="K93" s="172" t="s">
        <v>504</v>
      </c>
      <c r="L93" s="172">
        <v>4</v>
      </c>
      <c r="M93" s="172" t="s">
        <v>504</v>
      </c>
      <c r="N93" s="172">
        <v>18147</v>
      </c>
      <c r="O93" s="172" t="s">
        <v>504</v>
      </c>
      <c r="P93" s="172"/>
      <c r="Q93" s="325" t="s">
        <v>691</v>
      </c>
      <c r="R93" s="172" t="s">
        <v>504</v>
      </c>
      <c r="S93" s="172" t="s">
        <v>504</v>
      </c>
      <c r="T93" s="172" t="s">
        <v>504</v>
      </c>
      <c r="U93" s="172" t="s">
        <v>504</v>
      </c>
      <c r="V93" s="172" t="s">
        <v>504</v>
      </c>
      <c r="W93" s="172">
        <v>9</v>
      </c>
      <c r="X93" s="172" t="s">
        <v>504</v>
      </c>
      <c r="Y93" s="172"/>
      <c r="Z93" s="325" t="s">
        <v>691</v>
      </c>
      <c r="AA93" s="172">
        <v>10082</v>
      </c>
      <c r="AB93" s="172" t="s">
        <v>504</v>
      </c>
      <c r="AC93" s="172" t="s">
        <v>504</v>
      </c>
      <c r="AD93" s="172" t="s">
        <v>504</v>
      </c>
      <c r="AE93" s="172" t="s">
        <v>504</v>
      </c>
      <c r="AF93" s="172" t="s">
        <v>504</v>
      </c>
    </row>
    <row r="94" spans="1:32" s="174" customFormat="1">
      <c r="A94" s="171" t="s">
        <v>692</v>
      </c>
      <c r="B94" s="172">
        <v>423356</v>
      </c>
      <c r="C94" s="172">
        <v>42828</v>
      </c>
      <c r="D94" s="172">
        <v>47366</v>
      </c>
      <c r="E94" s="172">
        <v>1055</v>
      </c>
      <c r="F94" s="172" t="s">
        <v>504</v>
      </c>
      <c r="G94" s="172">
        <v>1501</v>
      </c>
      <c r="H94" s="172"/>
      <c r="I94" s="325" t="s">
        <v>692</v>
      </c>
      <c r="J94" s="172">
        <v>57202</v>
      </c>
      <c r="K94" s="172" t="s">
        <v>504</v>
      </c>
      <c r="L94" s="172">
        <v>87792</v>
      </c>
      <c r="M94" s="172">
        <v>100</v>
      </c>
      <c r="N94" s="172" t="s">
        <v>504</v>
      </c>
      <c r="O94" s="172">
        <v>21546</v>
      </c>
      <c r="P94" s="172"/>
      <c r="Q94" s="325" t="s">
        <v>692</v>
      </c>
      <c r="R94" s="172">
        <v>14108</v>
      </c>
      <c r="S94" s="172" t="s">
        <v>504</v>
      </c>
      <c r="T94" s="172">
        <v>22774</v>
      </c>
      <c r="U94" s="172">
        <v>1365</v>
      </c>
      <c r="V94" s="172">
        <v>8</v>
      </c>
      <c r="W94" s="172">
        <v>75775</v>
      </c>
      <c r="X94" s="172">
        <v>202</v>
      </c>
      <c r="Y94" s="172"/>
      <c r="Z94" s="325" t="s">
        <v>692</v>
      </c>
      <c r="AA94" s="172" t="s">
        <v>504</v>
      </c>
      <c r="AB94" s="172">
        <v>6470</v>
      </c>
      <c r="AC94" s="172">
        <v>109</v>
      </c>
      <c r="AD94" s="172">
        <v>2084</v>
      </c>
      <c r="AE94" s="172" t="s">
        <v>504</v>
      </c>
      <c r="AF94" s="172">
        <v>41071</v>
      </c>
    </row>
    <row r="95" spans="1:32" s="174" customFormat="1">
      <c r="A95" s="171" t="s">
        <v>693</v>
      </c>
      <c r="B95" s="172">
        <v>1083946</v>
      </c>
      <c r="C95" s="172">
        <v>378</v>
      </c>
      <c r="D95" s="172">
        <v>156380</v>
      </c>
      <c r="E95" s="172">
        <v>5169</v>
      </c>
      <c r="F95" s="172">
        <v>55</v>
      </c>
      <c r="G95" s="172">
        <v>3602</v>
      </c>
      <c r="H95" s="172"/>
      <c r="I95" s="325" t="s">
        <v>693</v>
      </c>
      <c r="J95" s="172">
        <v>101638</v>
      </c>
      <c r="K95" s="172">
        <v>277</v>
      </c>
      <c r="L95" s="172">
        <v>320077</v>
      </c>
      <c r="M95" s="172">
        <v>168</v>
      </c>
      <c r="N95" s="172" t="s">
        <v>504</v>
      </c>
      <c r="O95" s="172">
        <v>68576</v>
      </c>
      <c r="P95" s="172"/>
      <c r="Q95" s="325" t="s">
        <v>693</v>
      </c>
      <c r="R95" s="172">
        <v>10852</v>
      </c>
      <c r="S95" s="172" t="s">
        <v>504</v>
      </c>
      <c r="T95" s="172">
        <v>41091</v>
      </c>
      <c r="U95" s="172">
        <v>4113</v>
      </c>
      <c r="V95" s="172" t="s">
        <v>504</v>
      </c>
      <c r="W95" s="172">
        <v>307710</v>
      </c>
      <c r="X95" s="172">
        <v>2217</v>
      </c>
      <c r="Y95" s="172"/>
      <c r="Z95" s="325" t="s">
        <v>693</v>
      </c>
      <c r="AA95" s="172" t="s">
        <v>504</v>
      </c>
      <c r="AB95" s="172">
        <v>2678</v>
      </c>
      <c r="AC95" s="172">
        <v>1414</v>
      </c>
      <c r="AD95" s="172">
        <v>5471</v>
      </c>
      <c r="AE95" s="172">
        <v>1</v>
      </c>
      <c r="AF95" s="172">
        <v>52079</v>
      </c>
    </row>
    <row r="96" spans="1:32" s="174" customFormat="1">
      <c r="A96" s="171" t="s">
        <v>694</v>
      </c>
      <c r="B96" s="172">
        <v>300966</v>
      </c>
      <c r="C96" s="172">
        <v>26</v>
      </c>
      <c r="D96" s="172">
        <v>7631</v>
      </c>
      <c r="E96" s="172">
        <v>2652</v>
      </c>
      <c r="F96" s="172" t="s">
        <v>504</v>
      </c>
      <c r="G96" s="172">
        <v>1461</v>
      </c>
      <c r="H96" s="172"/>
      <c r="I96" s="325" t="s">
        <v>694</v>
      </c>
      <c r="J96" s="172">
        <v>13481</v>
      </c>
      <c r="K96" s="172" t="s">
        <v>504</v>
      </c>
      <c r="L96" s="172">
        <v>150348</v>
      </c>
      <c r="M96" s="172">
        <v>76</v>
      </c>
      <c r="N96" s="172">
        <v>1</v>
      </c>
      <c r="O96" s="172">
        <v>11497</v>
      </c>
      <c r="P96" s="172"/>
      <c r="Q96" s="325" t="s">
        <v>694</v>
      </c>
      <c r="R96" s="172">
        <v>3911</v>
      </c>
      <c r="S96" s="172">
        <v>4</v>
      </c>
      <c r="T96" s="172">
        <v>1285</v>
      </c>
      <c r="U96" s="172">
        <v>1534</v>
      </c>
      <c r="V96" s="172">
        <v>5</v>
      </c>
      <c r="W96" s="172">
        <v>100222</v>
      </c>
      <c r="X96" s="172">
        <v>1541</v>
      </c>
      <c r="Y96" s="172"/>
      <c r="Z96" s="325" t="s">
        <v>694</v>
      </c>
      <c r="AA96" s="172" t="s">
        <v>504</v>
      </c>
      <c r="AB96" s="172">
        <v>1293</v>
      </c>
      <c r="AC96" s="172">
        <v>720</v>
      </c>
      <c r="AD96" s="172">
        <v>13</v>
      </c>
      <c r="AE96" s="172" t="s">
        <v>504</v>
      </c>
      <c r="AF96" s="172">
        <v>3265</v>
      </c>
    </row>
    <row r="97" spans="1:32" s="174" customFormat="1">
      <c r="A97" s="171" t="s">
        <v>695</v>
      </c>
      <c r="B97" s="172">
        <v>92916</v>
      </c>
      <c r="C97" s="172">
        <v>8</v>
      </c>
      <c r="D97" s="172">
        <v>6577</v>
      </c>
      <c r="E97" s="172">
        <v>965</v>
      </c>
      <c r="F97" s="172">
        <v>3</v>
      </c>
      <c r="G97" s="172">
        <v>570</v>
      </c>
      <c r="H97" s="172"/>
      <c r="I97" s="325" t="s">
        <v>695</v>
      </c>
      <c r="J97" s="172">
        <v>2483</v>
      </c>
      <c r="K97" s="172" t="s">
        <v>504</v>
      </c>
      <c r="L97" s="172">
        <v>22348</v>
      </c>
      <c r="M97" s="172">
        <v>23</v>
      </c>
      <c r="N97" s="172">
        <v>4</v>
      </c>
      <c r="O97" s="172">
        <v>5156</v>
      </c>
      <c r="P97" s="172"/>
      <c r="Q97" s="325" t="s">
        <v>695</v>
      </c>
      <c r="R97" s="172">
        <v>1062</v>
      </c>
      <c r="S97" s="172" t="s">
        <v>504</v>
      </c>
      <c r="T97" s="172">
        <v>752</v>
      </c>
      <c r="U97" s="172">
        <v>656</v>
      </c>
      <c r="V97" s="172">
        <v>6</v>
      </c>
      <c r="W97" s="172">
        <v>50977</v>
      </c>
      <c r="X97" s="172">
        <v>260</v>
      </c>
      <c r="Y97" s="172"/>
      <c r="Z97" s="325" t="s">
        <v>695</v>
      </c>
      <c r="AA97" s="172">
        <v>2</v>
      </c>
      <c r="AB97" s="172">
        <v>427</v>
      </c>
      <c r="AC97" s="172">
        <v>108</v>
      </c>
      <c r="AD97" s="172">
        <v>32</v>
      </c>
      <c r="AE97" s="172" t="s">
        <v>504</v>
      </c>
      <c r="AF97" s="172">
        <v>497</v>
      </c>
    </row>
    <row r="98" spans="1:32" s="174" customFormat="1">
      <c r="A98" s="171" t="s">
        <v>696</v>
      </c>
      <c r="B98" s="172">
        <v>262257</v>
      </c>
      <c r="C98" s="172">
        <v>124</v>
      </c>
      <c r="D98" s="172">
        <v>4335</v>
      </c>
      <c r="E98" s="172">
        <v>1923</v>
      </c>
      <c r="F98" s="172">
        <v>44</v>
      </c>
      <c r="G98" s="172">
        <v>1644</v>
      </c>
      <c r="H98" s="172"/>
      <c r="I98" s="325" t="s">
        <v>696</v>
      </c>
      <c r="J98" s="172">
        <v>17029</v>
      </c>
      <c r="K98" s="172">
        <v>3</v>
      </c>
      <c r="L98" s="172">
        <v>219104</v>
      </c>
      <c r="M98" s="172">
        <v>66</v>
      </c>
      <c r="N98" s="172">
        <v>1</v>
      </c>
      <c r="O98" s="172">
        <v>4272</v>
      </c>
      <c r="P98" s="172"/>
      <c r="Q98" s="325" t="s">
        <v>696</v>
      </c>
      <c r="R98" s="172">
        <v>5421</v>
      </c>
      <c r="S98" s="172">
        <v>9</v>
      </c>
      <c r="T98" s="172">
        <v>48</v>
      </c>
      <c r="U98" s="172">
        <v>1180</v>
      </c>
      <c r="V98" s="172">
        <v>25</v>
      </c>
      <c r="W98" s="172">
        <v>3655</v>
      </c>
      <c r="X98" s="172">
        <v>783</v>
      </c>
      <c r="Y98" s="172"/>
      <c r="Z98" s="325" t="s">
        <v>696</v>
      </c>
      <c r="AA98" s="172">
        <v>2</v>
      </c>
      <c r="AB98" s="172">
        <v>1552</v>
      </c>
      <c r="AC98" s="172">
        <v>199</v>
      </c>
      <c r="AD98" s="172" t="s">
        <v>504</v>
      </c>
      <c r="AE98" s="172">
        <v>5</v>
      </c>
      <c r="AF98" s="172">
        <v>833</v>
      </c>
    </row>
    <row r="99" spans="1:32" s="174" customFormat="1">
      <c r="A99" s="171" t="s">
        <v>697</v>
      </c>
      <c r="B99" s="172">
        <v>954089</v>
      </c>
      <c r="C99" s="172">
        <v>90903</v>
      </c>
      <c r="D99" s="172">
        <v>79705</v>
      </c>
      <c r="E99" s="172">
        <v>3298</v>
      </c>
      <c r="F99" s="172">
        <v>11</v>
      </c>
      <c r="G99" s="172">
        <v>2277</v>
      </c>
      <c r="H99" s="172"/>
      <c r="I99" s="325" t="s">
        <v>697</v>
      </c>
      <c r="J99" s="172">
        <v>120910</v>
      </c>
      <c r="K99" s="172" t="s">
        <v>504</v>
      </c>
      <c r="L99" s="172">
        <v>191647</v>
      </c>
      <c r="M99" s="172">
        <v>59</v>
      </c>
      <c r="N99" s="172">
        <v>1</v>
      </c>
      <c r="O99" s="172">
        <v>75049</v>
      </c>
      <c r="P99" s="172"/>
      <c r="Q99" s="325" t="s">
        <v>697</v>
      </c>
      <c r="R99" s="172">
        <v>11609</v>
      </c>
      <c r="S99" s="172">
        <v>8</v>
      </c>
      <c r="T99" s="172">
        <v>48345</v>
      </c>
      <c r="U99" s="172">
        <v>2718</v>
      </c>
      <c r="V99" s="172">
        <v>129</v>
      </c>
      <c r="W99" s="172">
        <v>235139</v>
      </c>
      <c r="X99" s="172">
        <v>1044</v>
      </c>
      <c r="Y99" s="172"/>
      <c r="Z99" s="325" t="s">
        <v>697</v>
      </c>
      <c r="AA99" s="172" t="s">
        <v>504</v>
      </c>
      <c r="AB99" s="172">
        <v>4674</v>
      </c>
      <c r="AC99" s="172">
        <v>793</v>
      </c>
      <c r="AD99" s="172">
        <v>6748</v>
      </c>
      <c r="AE99" s="172">
        <v>3</v>
      </c>
      <c r="AF99" s="172">
        <v>79019</v>
      </c>
    </row>
    <row r="100" spans="1:32" s="174" customFormat="1">
      <c r="A100" s="171" t="s">
        <v>698</v>
      </c>
      <c r="B100" s="172">
        <v>538153</v>
      </c>
      <c r="C100" s="172">
        <v>51608</v>
      </c>
      <c r="D100" s="172">
        <v>36846</v>
      </c>
      <c r="E100" s="172">
        <v>11445</v>
      </c>
      <c r="F100" s="172">
        <v>111</v>
      </c>
      <c r="G100" s="172">
        <v>2778</v>
      </c>
      <c r="H100" s="172"/>
      <c r="I100" s="325" t="s">
        <v>698</v>
      </c>
      <c r="J100" s="172">
        <v>31005</v>
      </c>
      <c r="K100" s="172">
        <v>245</v>
      </c>
      <c r="L100" s="172">
        <v>121347</v>
      </c>
      <c r="M100" s="172">
        <v>117</v>
      </c>
      <c r="N100" s="172">
        <v>17558</v>
      </c>
      <c r="O100" s="172">
        <v>30710</v>
      </c>
      <c r="P100" s="172"/>
      <c r="Q100" s="325" t="s">
        <v>698</v>
      </c>
      <c r="R100" s="172">
        <v>12075</v>
      </c>
      <c r="S100" s="172" t="s">
        <v>504</v>
      </c>
      <c r="T100" s="172">
        <v>22896</v>
      </c>
      <c r="U100" s="172">
        <v>2567</v>
      </c>
      <c r="V100" s="172">
        <v>1141</v>
      </c>
      <c r="W100" s="172">
        <v>153615</v>
      </c>
      <c r="X100" s="172">
        <v>803</v>
      </c>
      <c r="Y100" s="172"/>
      <c r="Z100" s="325" t="s">
        <v>698</v>
      </c>
      <c r="AA100" s="172">
        <v>7</v>
      </c>
      <c r="AB100" s="172">
        <v>1294</v>
      </c>
      <c r="AC100" s="172">
        <v>692</v>
      </c>
      <c r="AD100" s="172">
        <v>8</v>
      </c>
      <c r="AE100" s="172">
        <v>1</v>
      </c>
      <c r="AF100" s="172">
        <v>39284</v>
      </c>
    </row>
    <row r="101" spans="1:32" s="174" customFormat="1">
      <c r="A101" s="171" t="s">
        <v>699</v>
      </c>
      <c r="B101" s="172">
        <v>213229</v>
      </c>
      <c r="C101" s="172">
        <v>30028</v>
      </c>
      <c r="D101" s="172">
        <v>7875</v>
      </c>
      <c r="E101" s="172">
        <v>356</v>
      </c>
      <c r="F101" s="172">
        <v>90</v>
      </c>
      <c r="G101" s="172">
        <v>757</v>
      </c>
      <c r="H101" s="172"/>
      <c r="I101" s="325" t="s">
        <v>699</v>
      </c>
      <c r="J101" s="172">
        <v>34338</v>
      </c>
      <c r="K101" s="172">
        <v>359</v>
      </c>
      <c r="L101" s="172">
        <v>25025</v>
      </c>
      <c r="M101" s="172">
        <v>109</v>
      </c>
      <c r="N101" s="172">
        <v>2</v>
      </c>
      <c r="O101" s="172">
        <v>14673</v>
      </c>
      <c r="P101" s="172"/>
      <c r="Q101" s="325" t="s">
        <v>699</v>
      </c>
      <c r="R101" s="172">
        <v>14739</v>
      </c>
      <c r="S101" s="172">
        <v>7</v>
      </c>
      <c r="T101" s="172">
        <v>17186</v>
      </c>
      <c r="U101" s="172">
        <v>723</v>
      </c>
      <c r="V101" s="172" t="s">
        <v>504</v>
      </c>
      <c r="W101" s="172">
        <v>38390</v>
      </c>
      <c r="X101" s="172">
        <v>129</v>
      </c>
      <c r="Y101" s="172"/>
      <c r="Z101" s="325" t="s">
        <v>699</v>
      </c>
      <c r="AA101" s="172" t="s">
        <v>504</v>
      </c>
      <c r="AB101" s="172">
        <v>8268</v>
      </c>
      <c r="AC101" s="172">
        <v>274</v>
      </c>
      <c r="AD101" s="172">
        <v>145</v>
      </c>
      <c r="AE101" s="172" t="s">
        <v>504</v>
      </c>
      <c r="AF101" s="172">
        <v>19756</v>
      </c>
    </row>
    <row r="102" spans="1:32" s="174" customFormat="1">
      <c r="A102" s="171" t="s">
        <v>700</v>
      </c>
      <c r="B102" s="172">
        <v>8728</v>
      </c>
      <c r="C102" s="172">
        <v>2</v>
      </c>
      <c r="D102" s="172" t="s">
        <v>504</v>
      </c>
      <c r="E102" s="172" t="s">
        <v>504</v>
      </c>
      <c r="F102" s="172">
        <v>1</v>
      </c>
      <c r="G102" s="172" t="s">
        <v>504</v>
      </c>
      <c r="H102" s="172"/>
      <c r="I102" s="325" t="s">
        <v>700</v>
      </c>
      <c r="J102" s="172" t="s">
        <v>504</v>
      </c>
      <c r="K102" s="172" t="s">
        <v>504</v>
      </c>
      <c r="L102" s="172">
        <v>8527</v>
      </c>
      <c r="M102" s="172" t="s">
        <v>504</v>
      </c>
      <c r="N102" s="172" t="s">
        <v>504</v>
      </c>
      <c r="O102" s="172">
        <v>22</v>
      </c>
      <c r="P102" s="172"/>
      <c r="Q102" s="325" t="s">
        <v>700</v>
      </c>
      <c r="R102" s="172" t="s">
        <v>504</v>
      </c>
      <c r="S102" s="172" t="s">
        <v>504</v>
      </c>
      <c r="T102" s="172" t="s">
        <v>504</v>
      </c>
      <c r="U102" s="172" t="s">
        <v>504</v>
      </c>
      <c r="V102" s="172" t="s">
        <v>504</v>
      </c>
      <c r="W102" s="172">
        <v>10</v>
      </c>
      <c r="X102" s="172">
        <v>149</v>
      </c>
      <c r="Y102" s="172"/>
      <c r="Z102" s="325" t="s">
        <v>700</v>
      </c>
      <c r="AA102" s="172" t="s">
        <v>504</v>
      </c>
      <c r="AB102" s="172" t="s">
        <v>504</v>
      </c>
      <c r="AC102" s="172">
        <v>13</v>
      </c>
      <c r="AD102" s="172" t="s">
        <v>504</v>
      </c>
      <c r="AE102" s="172" t="s">
        <v>504</v>
      </c>
      <c r="AF102" s="172">
        <v>4</v>
      </c>
    </row>
    <row r="103" spans="1:32" s="174" customFormat="1">
      <c r="A103" s="171" t="s">
        <v>701</v>
      </c>
      <c r="B103" s="172">
        <v>179596</v>
      </c>
      <c r="C103" s="172">
        <v>18553</v>
      </c>
      <c r="D103" s="172">
        <v>1140</v>
      </c>
      <c r="E103" s="172">
        <v>515</v>
      </c>
      <c r="F103" s="172" t="s">
        <v>504</v>
      </c>
      <c r="G103" s="172">
        <v>333</v>
      </c>
      <c r="H103" s="172"/>
      <c r="I103" s="325" t="s">
        <v>701</v>
      </c>
      <c r="J103" s="172">
        <v>2457</v>
      </c>
      <c r="K103" s="172">
        <v>544</v>
      </c>
      <c r="L103" s="172">
        <v>27900</v>
      </c>
      <c r="M103" s="172">
        <v>4</v>
      </c>
      <c r="N103" s="172" t="s">
        <v>504</v>
      </c>
      <c r="O103" s="172">
        <v>2785</v>
      </c>
      <c r="P103" s="172"/>
      <c r="Q103" s="325" t="s">
        <v>701</v>
      </c>
      <c r="R103" s="172">
        <v>991</v>
      </c>
      <c r="S103" s="172" t="s">
        <v>504</v>
      </c>
      <c r="T103" s="172">
        <v>12380</v>
      </c>
      <c r="U103" s="172">
        <v>124</v>
      </c>
      <c r="V103" s="172">
        <v>23461</v>
      </c>
      <c r="W103" s="172">
        <v>40879</v>
      </c>
      <c r="X103" s="172">
        <v>188</v>
      </c>
      <c r="Y103" s="172"/>
      <c r="Z103" s="325" t="s">
        <v>701</v>
      </c>
      <c r="AA103" s="172">
        <v>26199</v>
      </c>
      <c r="AB103" s="172">
        <v>17550</v>
      </c>
      <c r="AC103" s="172">
        <v>193</v>
      </c>
      <c r="AD103" s="172">
        <v>314</v>
      </c>
      <c r="AE103" s="172" t="s">
        <v>504</v>
      </c>
      <c r="AF103" s="172">
        <v>3086</v>
      </c>
    </row>
    <row r="104" spans="1:32" s="174" customFormat="1">
      <c r="A104" s="171" t="s">
        <v>702</v>
      </c>
      <c r="B104" s="172">
        <v>210454</v>
      </c>
      <c r="C104" s="172">
        <v>54454</v>
      </c>
      <c r="D104" s="172">
        <v>4014</v>
      </c>
      <c r="E104" s="172">
        <v>835</v>
      </c>
      <c r="F104" s="172">
        <v>46</v>
      </c>
      <c r="G104" s="172">
        <v>341</v>
      </c>
      <c r="H104" s="172"/>
      <c r="I104" s="325" t="s">
        <v>702</v>
      </c>
      <c r="J104" s="172">
        <v>1881</v>
      </c>
      <c r="K104" s="172" t="s">
        <v>504</v>
      </c>
      <c r="L104" s="172">
        <v>25896</v>
      </c>
      <c r="M104" s="172" t="s">
        <v>504</v>
      </c>
      <c r="N104" s="172">
        <v>29990</v>
      </c>
      <c r="O104" s="172">
        <v>6808</v>
      </c>
      <c r="P104" s="172"/>
      <c r="Q104" s="325" t="s">
        <v>702</v>
      </c>
      <c r="R104" s="172">
        <v>1586</v>
      </c>
      <c r="S104" s="172">
        <v>4</v>
      </c>
      <c r="T104" s="172">
        <v>19591</v>
      </c>
      <c r="U104" s="172">
        <v>200</v>
      </c>
      <c r="V104" s="172">
        <v>7</v>
      </c>
      <c r="W104" s="172">
        <v>43914</v>
      </c>
      <c r="X104" s="172">
        <v>234</v>
      </c>
      <c r="Y104" s="172"/>
      <c r="Z104" s="325" t="s">
        <v>702</v>
      </c>
      <c r="AA104" s="172">
        <v>9942</v>
      </c>
      <c r="AB104" s="172">
        <v>183</v>
      </c>
      <c r="AC104" s="172">
        <v>147</v>
      </c>
      <c r="AD104" s="172">
        <v>6</v>
      </c>
      <c r="AE104" s="172">
        <v>95</v>
      </c>
      <c r="AF104" s="172">
        <v>10280</v>
      </c>
    </row>
    <row r="105" spans="1:32" s="174" customFormat="1">
      <c r="A105" s="171" t="s">
        <v>703</v>
      </c>
      <c r="B105" s="172">
        <v>43949</v>
      </c>
      <c r="C105" s="172" t="s">
        <v>504</v>
      </c>
      <c r="D105" s="172" t="s">
        <v>504</v>
      </c>
      <c r="E105" s="172" t="s">
        <v>504</v>
      </c>
      <c r="F105" s="172" t="s">
        <v>504</v>
      </c>
      <c r="G105" s="172" t="s">
        <v>504</v>
      </c>
      <c r="H105" s="172"/>
      <c r="I105" s="325" t="s">
        <v>703</v>
      </c>
      <c r="J105" s="172">
        <v>65</v>
      </c>
      <c r="K105" s="172" t="s">
        <v>504</v>
      </c>
      <c r="L105" s="172">
        <v>252</v>
      </c>
      <c r="M105" s="172" t="s">
        <v>504</v>
      </c>
      <c r="N105" s="172">
        <v>33452</v>
      </c>
      <c r="O105" s="172" t="s">
        <v>504</v>
      </c>
      <c r="P105" s="172"/>
      <c r="Q105" s="325" t="s">
        <v>703</v>
      </c>
      <c r="R105" s="172" t="s">
        <v>504</v>
      </c>
      <c r="S105" s="172" t="s">
        <v>504</v>
      </c>
      <c r="T105" s="172" t="s">
        <v>504</v>
      </c>
      <c r="U105" s="172" t="s">
        <v>504</v>
      </c>
      <c r="V105" s="172" t="s">
        <v>504</v>
      </c>
      <c r="W105" s="172">
        <v>13</v>
      </c>
      <c r="X105" s="172">
        <v>1</v>
      </c>
      <c r="Y105" s="172"/>
      <c r="Z105" s="325" t="s">
        <v>703</v>
      </c>
      <c r="AA105" s="172">
        <v>10166</v>
      </c>
      <c r="AB105" s="172" t="s">
        <v>504</v>
      </c>
      <c r="AC105" s="172" t="s">
        <v>504</v>
      </c>
      <c r="AD105" s="172" t="s">
        <v>504</v>
      </c>
      <c r="AE105" s="172" t="s">
        <v>504</v>
      </c>
      <c r="AF105" s="172" t="s">
        <v>504</v>
      </c>
    </row>
    <row r="106" spans="1:32" s="174" customFormat="1">
      <c r="A106" s="171" t="s">
        <v>704</v>
      </c>
      <c r="B106" s="172">
        <v>138095</v>
      </c>
      <c r="C106" s="172" t="s">
        <v>504</v>
      </c>
      <c r="D106" s="172">
        <v>3513</v>
      </c>
      <c r="E106" s="172">
        <v>176</v>
      </c>
      <c r="F106" s="172">
        <v>85</v>
      </c>
      <c r="G106" s="172">
        <v>2691</v>
      </c>
      <c r="H106" s="172"/>
      <c r="I106" s="325" t="s">
        <v>704</v>
      </c>
      <c r="J106" s="172">
        <v>20043</v>
      </c>
      <c r="K106" s="172">
        <v>91</v>
      </c>
      <c r="L106" s="172">
        <v>16560</v>
      </c>
      <c r="M106" s="172">
        <v>106</v>
      </c>
      <c r="N106" s="172">
        <v>17665</v>
      </c>
      <c r="O106" s="172">
        <v>10572</v>
      </c>
      <c r="P106" s="172"/>
      <c r="Q106" s="325" t="s">
        <v>704</v>
      </c>
      <c r="R106" s="172">
        <v>3858</v>
      </c>
      <c r="S106" s="172">
        <v>10395</v>
      </c>
      <c r="T106" s="172">
        <v>5085</v>
      </c>
      <c r="U106" s="172">
        <v>4033</v>
      </c>
      <c r="V106" s="172" t="s">
        <v>504</v>
      </c>
      <c r="W106" s="172">
        <v>30306</v>
      </c>
      <c r="X106" s="172">
        <v>21</v>
      </c>
      <c r="Y106" s="172"/>
      <c r="Z106" s="325" t="s">
        <v>704</v>
      </c>
      <c r="AA106" s="172">
        <v>7288</v>
      </c>
      <c r="AB106" s="172">
        <v>62</v>
      </c>
      <c r="AC106" s="172">
        <v>94</v>
      </c>
      <c r="AD106" s="172" t="s">
        <v>504</v>
      </c>
      <c r="AE106" s="172">
        <v>71</v>
      </c>
      <c r="AF106" s="172">
        <v>5380</v>
      </c>
    </row>
    <row r="107" spans="1:32" s="174" customFormat="1">
      <c r="A107" s="171" t="s">
        <v>705</v>
      </c>
      <c r="B107" s="172">
        <v>21614</v>
      </c>
      <c r="C107" s="172" t="s">
        <v>504</v>
      </c>
      <c r="D107" s="172" t="s">
        <v>504</v>
      </c>
      <c r="E107" s="172" t="s">
        <v>504</v>
      </c>
      <c r="F107" s="172" t="s">
        <v>504</v>
      </c>
      <c r="G107" s="172" t="s">
        <v>504</v>
      </c>
      <c r="H107" s="172"/>
      <c r="I107" s="325" t="s">
        <v>705</v>
      </c>
      <c r="J107" s="172" t="s">
        <v>504</v>
      </c>
      <c r="K107" s="172" t="s">
        <v>504</v>
      </c>
      <c r="L107" s="172">
        <v>99</v>
      </c>
      <c r="M107" s="172" t="s">
        <v>504</v>
      </c>
      <c r="N107" s="172">
        <v>10630</v>
      </c>
      <c r="O107" s="172" t="s">
        <v>504</v>
      </c>
      <c r="P107" s="172"/>
      <c r="Q107" s="325" t="s">
        <v>705</v>
      </c>
      <c r="R107" s="172" t="s">
        <v>504</v>
      </c>
      <c r="S107" s="172">
        <v>10847</v>
      </c>
      <c r="T107" s="172" t="s">
        <v>504</v>
      </c>
      <c r="U107" s="172" t="s">
        <v>504</v>
      </c>
      <c r="V107" s="172" t="s">
        <v>504</v>
      </c>
      <c r="W107" s="172">
        <v>32</v>
      </c>
      <c r="X107" s="172" t="s">
        <v>504</v>
      </c>
      <c r="Y107" s="172"/>
      <c r="Z107" s="325" t="s">
        <v>705</v>
      </c>
      <c r="AA107" s="172" t="s">
        <v>504</v>
      </c>
      <c r="AB107" s="172" t="s">
        <v>504</v>
      </c>
      <c r="AC107" s="172" t="s">
        <v>504</v>
      </c>
      <c r="AD107" s="172">
        <v>6</v>
      </c>
      <c r="AE107" s="172" t="s">
        <v>504</v>
      </c>
      <c r="AF107" s="172" t="s">
        <v>504</v>
      </c>
    </row>
    <row r="108" spans="1:32" s="174" customFormat="1">
      <c r="A108" s="171" t="s">
        <v>706</v>
      </c>
      <c r="B108" s="172">
        <v>227281</v>
      </c>
      <c r="C108" s="172">
        <v>2355</v>
      </c>
      <c r="D108" s="172">
        <v>6228</v>
      </c>
      <c r="E108" s="172">
        <v>2064</v>
      </c>
      <c r="F108" s="172">
        <v>2</v>
      </c>
      <c r="G108" s="172">
        <v>928</v>
      </c>
      <c r="H108" s="172"/>
      <c r="I108" s="325" t="s">
        <v>706</v>
      </c>
      <c r="J108" s="172">
        <v>3675</v>
      </c>
      <c r="K108" s="172" t="s">
        <v>504</v>
      </c>
      <c r="L108" s="172">
        <v>107469</v>
      </c>
      <c r="M108" s="172">
        <v>112</v>
      </c>
      <c r="N108" s="172" t="s">
        <v>504</v>
      </c>
      <c r="O108" s="172">
        <v>2891</v>
      </c>
      <c r="P108" s="172"/>
      <c r="Q108" s="325" t="s">
        <v>706</v>
      </c>
      <c r="R108" s="172">
        <v>4557</v>
      </c>
      <c r="S108" s="172" t="s">
        <v>504</v>
      </c>
      <c r="T108" s="172">
        <v>1571</v>
      </c>
      <c r="U108" s="172">
        <v>935</v>
      </c>
      <c r="V108" s="172">
        <v>2</v>
      </c>
      <c r="W108" s="172">
        <v>89985</v>
      </c>
      <c r="X108" s="172">
        <v>715</v>
      </c>
      <c r="Y108" s="172"/>
      <c r="Z108" s="325" t="s">
        <v>706</v>
      </c>
      <c r="AA108" s="172" t="s">
        <v>504</v>
      </c>
      <c r="AB108" s="172">
        <v>1088</v>
      </c>
      <c r="AC108" s="172">
        <v>265</v>
      </c>
      <c r="AD108" s="172">
        <v>13</v>
      </c>
      <c r="AE108" s="172" t="s">
        <v>504</v>
      </c>
      <c r="AF108" s="172">
        <v>2426</v>
      </c>
    </row>
    <row r="109" spans="1:32" s="174" customFormat="1">
      <c r="A109" s="171" t="s">
        <v>707</v>
      </c>
      <c r="B109" s="172">
        <v>92632</v>
      </c>
      <c r="C109" s="172" t="s">
        <v>504</v>
      </c>
      <c r="D109" s="172">
        <v>2900</v>
      </c>
      <c r="E109" s="172">
        <v>1016</v>
      </c>
      <c r="F109" s="172" t="s">
        <v>504</v>
      </c>
      <c r="G109" s="172">
        <v>494</v>
      </c>
      <c r="H109" s="172"/>
      <c r="I109" s="325" t="s">
        <v>707</v>
      </c>
      <c r="J109" s="172">
        <v>5041</v>
      </c>
      <c r="K109" s="172" t="s">
        <v>504</v>
      </c>
      <c r="L109" s="172">
        <v>9957</v>
      </c>
      <c r="M109" s="172">
        <v>7</v>
      </c>
      <c r="N109" s="172" t="s">
        <v>504</v>
      </c>
      <c r="O109" s="172">
        <v>4597</v>
      </c>
      <c r="P109" s="172"/>
      <c r="Q109" s="325" t="s">
        <v>707</v>
      </c>
      <c r="R109" s="172">
        <v>2974</v>
      </c>
      <c r="S109" s="172" t="s">
        <v>504</v>
      </c>
      <c r="T109" s="172">
        <v>3223</v>
      </c>
      <c r="U109" s="172">
        <v>237</v>
      </c>
      <c r="V109" s="172" t="s">
        <v>504</v>
      </c>
      <c r="W109" s="172">
        <v>60105</v>
      </c>
      <c r="X109" s="172">
        <v>297</v>
      </c>
      <c r="Y109" s="172"/>
      <c r="Z109" s="325" t="s">
        <v>707</v>
      </c>
      <c r="AA109" s="172" t="s">
        <v>504</v>
      </c>
      <c r="AB109" s="172">
        <v>188</v>
      </c>
      <c r="AC109" s="172">
        <v>253</v>
      </c>
      <c r="AD109" s="172">
        <v>16</v>
      </c>
      <c r="AE109" s="172" t="s">
        <v>504</v>
      </c>
      <c r="AF109" s="172">
        <v>1327</v>
      </c>
    </row>
    <row r="110" spans="1:32" s="174" customFormat="1">
      <c r="A110" s="171" t="s">
        <v>708</v>
      </c>
      <c r="B110" s="172">
        <v>161423</v>
      </c>
      <c r="C110" s="172">
        <v>58903</v>
      </c>
      <c r="D110" s="172" t="s">
        <v>504</v>
      </c>
      <c r="E110" s="172" t="s">
        <v>504</v>
      </c>
      <c r="F110" s="172" t="s">
        <v>504</v>
      </c>
      <c r="G110" s="172" t="s">
        <v>504</v>
      </c>
      <c r="H110" s="172"/>
      <c r="I110" s="325" t="s">
        <v>708</v>
      </c>
      <c r="J110" s="172" t="s">
        <v>504</v>
      </c>
      <c r="K110" s="172" t="s">
        <v>504</v>
      </c>
      <c r="L110" s="172">
        <v>57788</v>
      </c>
      <c r="M110" s="172" t="s">
        <v>504</v>
      </c>
      <c r="N110" s="172">
        <v>5825</v>
      </c>
      <c r="O110" s="172">
        <v>16670</v>
      </c>
      <c r="P110" s="172"/>
      <c r="Q110" s="325" t="s">
        <v>708</v>
      </c>
      <c r="R110" s="172" t="s">
        <v>504</v>
      </c>
      <c r="S110" s="172" t="s">
        <v>504</v>
      </c>
      <c r="T110" s="172">
        <v>22161</v>
      </c>
      <c r="U110" s="172" t="s">
        <v>504</v>
      </c>
      <c r="V110" s="172" t="s">
        <v>504</v>
      </c>
      <c r="W110" s="172">
        <v>5</v>
      </c>
      <c r="X110" s="172">
        <v>2</v>
      </c>
      <c r="Y110" s="172"/>
      <c r="Z110" s="325" t="s">
        <v>708</v>
      </c>
      <c r="AA110" s="172">
        <v>46</v>
      </c>
      <c r="AB110" s="172" t="s">
        <v>504</v>
      </c>
      <c r="AC110" s="172" t="s">
        <v>504</v>
      </c>
      <c r="AD110" s="172" t="s">
        <v>504</v>
      </c>
      <c r="AE110" s="172" t="s">
        <v>504</v>
      </c>
      <c r="AF110" s="172">
        <v>23</v>
      </c>
    </row>
    <row r="111" spans="1:32" s="174" customFormat="1">
      <c r="A111" s="171" t="s">
        <v>709</v>
      </c>
      <c r="B111" s="172">
        <v>692266</v>
      </c>
      <c r="C111" s="172">
        <v>86839</v>
      </c>
      <c r="D111" s="172">
        <v>38852</v>
      </c>
      <c r="E111" s="172">
        <v>3127</v>
      </c>
      <c r="F111" s="172">
        <v>8</v>
      </c>
      <c r="G111" s="172">
        <v>1959</v>
      </c>
      <c r="H111" s="172"/>
      <c r="I111" s="325" t="s">
        <v>709</v>
      </c>
      <c r="J111" s="172">
        <v>60322</v>
      </c>
      <c r="K111" s="172" t="s">
        <v>504</v>
      </c>
      <c r="L111" s="172">
        <v>234666</v>
      </c>
      <c r="M111" s="172">
        <v>115</v>
      </c>
      <c r="N111" s="172" t="s">
        <v>504</v>
      </c>
      <c r="O111" s="172">
        <v>60131</v>
      </c>
      <c r="P111" s="172"/>
      <c r="Q111" s="325" t="s">
        <v>709</v>
      </c>
      <c r="R111" s="172">
        <v>8318</v>
      </c>
      <c r="S111" s="172">
        <v>10</v>
      </c>
      <c r="T111" s="172">
        <v>34760</v>
      </c>
      <c r="U111" s="172">
        <v>2327</v>
      </c>
      <c r="V111" s="172">
        <v>124</v>
      </c>
      <c r="W111" s="172">
        <v>120763</v>
      </c>
      <c r="X111" s="172">
        <v>1551</v>
      </c>
      <c r="Y111" s="172"/>
      <c r="Z111" s="325" t="s">
        <v>709</v>
      </c>
      <c r="AA111" s="172">
        <v>3</v>
      </c>
      <c r="AB111" s="172">
        <v>2488</v>
      </c>
      <c r="AC111" s="172">
        <v>1133</v>
      </c>
      <c r="AD111" s="172">
        <v>193</v>
      </c>
      <c r="AE111" s="172">
        <v>8</v>
      </c>
      <c r="AF111" s="172">
        <v>34569</v>
      </c>
    </row>
    <row r="112" spans="1:32" s="174" customFormat="1">
      <c r="A112" s="171" t="s">
        <v>710</v>
      </c>
      <c r="B112" s="172">
        <v>201924</v>
      </c>
      <c r="C112" s="172">
        <v>9663</v>
      </c>
      <c r="D112" s="172">
        <v>3649</v>
      </c>
      <c r="E112" s="172">
        <v>1527</v>
      </c>
      <c r="F112" s="172" t="s">
        <v>504</v>
      </c>
      <c r="G112" s="172">
        <v>1026</v>
      </c>
      <c r="H112" s="172"/>
      <c r="I112" s="325" t="s">
        <v>710</v>
      </c>
      <c r="J112" s="172">
        <v>4487</v>
      </c>
      <c r="K112" s="172" t="s">
        <v>504</v>
      </c>
      <c r="L112" s="172">
        <v>83923</v>
      </c>
      <c r="M112" s="172">
        <v>32</v>
      </c>
      <c r="N112" s="172" t="s">
        <v>504</v>
      </c>
      <c r="O112" s="172">
        <v>14614</v>
      </c>
      <c r="P112" s="172"/>
      <c r="Q112" s="325" t="s">
        <v>710</v>
      </c>
      <c r="R112" s="172">
        <v>3084</v>
      </c>
      <c r="S112" s="172" t="s">
        <v>504</v>
      </c>
      <c r="T112" s="172">
        <v>16677</v>
      </c>
      <c r="U112" s="172">
        <v>904</v>
      </c>
      <c r="V112" s="172" t="s">
        <v>504</v>
      </c>
      <c r="W112" s="172">
        <v>58767</v>
      </c>
      <c r="X112" s="172">
        <v>1216</v>
      </c>
      <c r="Y112" s="172"/>
      <c r="Z112" s="325" t="s">
        <v>710</v>
      </c>
      <c r="AA112" s="172">
        <v>178</v>
      </c>
      <c r="AB112" s="172">
        <v>655</v>
      </c>
      <c r="AC112" s="172">
        <v>597</v>
      </c>
      <c r="AD112" s="172">
        <v>12</v>
      </c>
      <c r="AE112" s="172" t="s">
        <v>504</v>
      </c>
      <c r="AF112" s="172">
        <v>913</v>
      </c>
    </row>
    <row r="113" spans="1:32" s="174" customFormat="1">
      <c r="A113" s="171" t="s">
        <v>712</v>
      </c>
      <c r="B113" s="172">
        <v>1159092</v>
      </c>
      <c r="C113" s="172">
        <v>44023</v>
      </c>
      <c r="D113" s="172">
        <v>88850</v>
      </c>
      <c r="E113" s="172">
        <v>6114</v>
      </c>
      <c r="F113" s="172">
        <v>7074</v>
      </c>
      <c r="G113" s="172">
        <v>2672</v>
      </c>
      <c r="H113" s="172"/>
      <c r="I113" s="325" t="s">
        <v>712</v>
      </c>
      <c r="J113" s="172">
        <v>91956</v>
      </c>
      <c r="K113" s="172">
        <v>397</v>
      </c>
      <c r="L113" s="172">
        <v>350168</v>
      </c>
      <c r="M113" s="172">
        <v>89</v>
      </c>
      <c r="N113" s="172">
        <v>9841</v>
      </c>
      <c r="O113" s="172">
        <v>61874</v>
      </c>
      <c r="P113" s="172"/>
      <c r="Q113" s="325" t="s">
        <v>712</v>
      </c>
      <c r="R113" s="172">
        <v>29948</v>
      </c>
      <c r="S113" s="172">
        <v>9921</v>
      </c>
      <c r="T113" s="172">
        <v>99282</v>
      </c>
      <c r="U113" s="172">
        <v>3325</v>
      </c>
      <c r="V113" s="172">
        <v>11692</v>
      </c>
      <c r="W113" s="172">
        <v>233385</v>
      </c>
      <c r="X113" s="172">
        <v>854</v>
      </c>
      <c r="Y113" s="172"/>
      <c r="Z113" s="325" t="s">
        <v>712</v>
      </c>
      <c r="AA113" s="172">
        <v>15609</v>
      </c>
      <c r="AB113" s="172">
        <v>1893</v>
      </c>
      <c r="AC113" s="172">
        <v>438</v>
      </c>
      <c r="AD113" s="172">
        <v>169</v>
      </c>
      <c r="AE113" s="172">
        <v>1</v>
      </c>
      <c r="AF113" s="172">
        <v>89517</v>
      </c>
    </row>
    <row r="114" spans="1:32" s="174" customFormat="1">
      <c r="A114" s="171" t="s">
        <v>713</v>
      </c>
      <c r="B114" s="172">
        <v>162097</v>
      </c>
      <c r="C114" s="172">
        <v>4978</v>
      </c>
      <c r="D114" s="172">
        <v>8931</v>
      </c>
      <c r="E114" s="172">
        <v>316</v>
      </c>
      <c r="F114" s="172" t="s">
        <v>504</v>
      </c>
      <c r="G114" s="172">
        <v>712</v>
      </c>
      <c r="H114" s="172"/>
      <c r="I114" s="325" t="s">
        <v>713</v>
      </c>
      <c r="J114" s="172">
        <v>13876</v>
      </c>
      <c r="K114" s="172">
        <v>138</v>
      </c>
      <c r="L114" s="172">
        <v>52772</v>
      </c>
      <c r="M114" s="172">
        <v>8</v>
      </c>
      <c r="N114" s="172" t="s">
        <v>504</v>
      </c>
      <c r="O114" s="172">
        <v>6493</v>
      </c>
      <c r="P114" s="172"/>
      <c r="Q114" s="325" t="s">
        <v>713</v>
      </c>
      <c r="R114" s="172">
        <v>7519</v>
      </c>
      <c r="S114" s="172">
        <v>1</v>
      </c>
      <c r="T114" s="172">
        <v>6586</v>
      </c>
      <c r="U114" s="172">
        <v>962</v>
      </c>
      <c r="V114" s="172">
        <v>88</v>
      </c>
      <c r="W114" s="172">
        <v>53980</v>
      </c>
      <c r="X114" s="172">
        <v>169</v>
      </c>
      <c r="Y114" s="172"/>
      <c r="Z114" s="325" t="s">
        <v>713</v>
      </c>
      <c r="AA114" s="172" t="s">
        <v>504</v>
      </c>
      <c r="AB114" s="172">
        <v>360</v>
      </c>
      <c r="AC114" s="172">
        <v>80</v>
      </c>
      <c r="AD114" s="172">
        <v>5</v>
      </c>
      <c r="AE114" s="172" t="s">
        <v>504</v>
      </c>
      <c r="AF114" s="172">
        <v>4123</v>
      </c>
    </row>
    <row r="115" spans="1:32" s="174" customFormat="1">
      <c r="A115" s="171" t="s">
        <v>714</v>
      </c>
      <c r="B115" s="172">
        <v>7341</v>
      </c>
      <c r="C115" s="172" t="s">
        <v>504</v>
      </c>
      <c r="D115" s="172" t="s">
        <v>504</v>
      </c>
      <c r="E115" s="172">
        <v>1</v>
      </c>
      <c r="F115" s="172" t="s">
        <v>504</v>
      </c>
      <c r="G115" s="172" t="s">
        <v>504</v>
      </c>
      <c r="H115" s="172"/>
      <c r="I115" s="325" t="s">
        <v>714</v>
      </c>
      <c r="J115" s="172" t="s">
        <v>504</v>
      </c>
      <c r="K115" s="172" t="s">
        <v>504</v>
      </c>
      <c r="L115" s="172">
        <v>203</v>
      </c>
      <c r="M115" s="172" t="s">
        <v>504</v>
      </c>
      <c r="N115" s="172" t="s">
        <v>504</v>
      </c>
      <c r="O115" s="172">
        <v>49</v>
      </c>
      <c r="P115" s="172"/>
      <c r="Q115" s="325" t="s">
        <v>714</v>
      </c>
      <c r="R115" s="172">
        <v>2</v>
      </c>
      <c r="S115" s="172" t="s">
        <v>504</v>
      </c>
      <c r="T115" s="172">
        <v>2047</v>
      </c>
      <c r="U115" s="172">
        <v>3</v>
      </c>
      <c r="V115" s="172" t="s">
        <v>504</v>
      </c>
      <c r="W115" s="172">
        <v>32</v>
      </c>
      <c r="X115" s="172" t="s">
        <v>504</v>
      </c>
      <c r="Y115" s="172"/>
      <c r="Z115" s="325" t="s">
        <v>714</v>
      </c>
      <c r="AA115" s="172" t="s">
        <v>504</v>
      </c>
      <c r="AB115" s="172">
        <v>6</v>
      </c>
      <c r="AC115" s="172" t="s">
        <v>504</v>
      </c>
      <c r="AD115" s="172" t="s">
        <v>504</v>
      </c>
      <c r="AE115" s="172" t="s">
        <v>504</v>
      </c>
      <c r="AF115" s="172">
        <v>4998</v>
      </c>
    </row>
    <row r="116" spans="1:32" s="174" customFormat="1">
      <c r="A116" s="171" t="s">
        <v>715</v>
      </c>
      <c r="B116" s="172">
        <v>87918</v>
      </c>
      <c r="C116" s="172">
        <v>4292</v>
      </c>
      <c r="D116" s="172">
        <v>20263</v>
      </c>
      <c r="E116" s="172">
        <v>112</v>
      </c>
      <c r="F116" s="172" t="s">
        <v>504</v>
      </c>
      <c r="G116" s="172">
        <v>150</v>
      </c>
      <c r="H116" s="172"/>
      <c r="I116" s="325" t="s">
        <v>715</v>
      </c>
      <c r="J116" s="172">
        <v>8631</v>
      </c>
      <c r="K116" s="172" t="s">
        <v>504</v>
      </c>
      <c r="L116" s="172">
        <v>22877</v>
      </c>
      <c r="M116" s="172">
        <v>11</v>
      </c>
      <c r="N116" s="172">
        <v>9578</v>
      </c>
      <c r="O116" s="172">
        <v>6327</v>
      </c>
      <c r="P116" s="172"/>
      <c r="Q116" s="325" t="s">
        <v>715</v>
      </c>
      <c r="R116" s="172">
        <v>326</v>
      </c>
      <c r="S116" s="172">
        <v>2</v>
      </c>
      <c r="T116" s="172">
        <v>6105</v>
      </c>
      <c r="U116" s="172">
        <v>71</v>
      </c>
      <c r="V116" s="172" t="s">
        <v>504</v>
      </c>
      <c r="W116" s="172">
        <v>3677</v>
      </c>
      <c r="X116" s="172">
        <v>59</v>
      </c>
      <c r="Y116" s="172"/>
      <c r="Z116" s="325" t="s">
        <v>715</v>
      </c>
      <c r="AA116" s="172" t="s">
        <v>504</v>
      </c>
      <c r="AB116" s="172">
        <v>104</v>
      </c>
      <c r="AC116" s="172">
        <v>11</v>
      </c>
      <c r="AD116" s="172" t="s">
        <v>504</v>
      </c>
      <c r="AE116" s="172" t="s">
        <v>504</v>
      </c>
      <c r="AF116" s="172">
        <v>5322</v>
      </c>
    </row>
    <row r="117" spans="1:32" s="174" customFormat="1">
      <c r="A117" s="171" t="s">
        <v>716</v>
      </c>
      <c r="B117" s="172">
        <v>60550</v>
      </c>
      <c r="C117" s="172" t="s">
        <v>504</v>
      </c>
      <c r="D117" s="172">
        <v>12883</v>
      </c>
      <c r="E117" s="172">
        <v>75</v>
      </c>
      <c r="F117" s="172" t="s">
        <v>504</v>
      </c>
      <c r="G117" s="172">
        <v>45</v>
      </c>
      <c r="H117" s="172"/>
      <c r="I117" s="325" t="s">
        <v>716</v>
      </c>
      <c r="J117" s="172">
        <v>7935</v>
      </c>
      <c r="K117" s="172" t="s">
        <v>504</v>
      </c>
      <c r="L117" s="172">
        <v>13312</v>
      </c>
      <c r="M117" s="172" t="s">
        <v>504</v>
      </c>
      <c r="N117" s="172" t="s">
        <v>504</v>
      </c>
      <c r="O117" s="172">
        <v>6297</v>
      </c>
      <c r="P117" s="172"/>
      <c r="Q117" s="325" t="s">
        <v>716</v>
      </c>
      <c r="R117" s="172">
        <v>1873</v>
      </c>
      <c r="S117" s="172" t="s">
        <v>504</v>
      </c>
      <c r="T117" s="172">
        <v>8542</v>
      </c>
      <c r="U117" s="172">
        <v>23</v>
      </c>
      <c r="V117" s="172" t="s">
        <v>504</v>
      </c>
      <c r="W117" s="172">
        <v>4276</v>
      </c>
      <c r="X117" s="172">
        <v>9</v>
      </c>
      <c r="Y117" s="172"/>
      <c r="Z117" s="325" t="s">
        <v>716</v>
      </c>
      <c r="AA117" s="172" t="s">
        <v>504</v>
      </c>
      <c r="AB117" s="172">
        <v>69</v>
      </c>
      <c r="AC117" s="172">
        <v>2</v>
      </c>
      <c r="AD117" s="172" t="s">
        <v>504</v>
      </c>
      <c r="AE117" s="172" t="s">
        <v>504</v>
      </c>
      <c r="AF117" s="172">
        <v>5209</v>
      </c>
    </row>
    <row r="118" spans="1:32" s="174" customFormat="1">
      <c r="A118" s="171" t="s">
        <v>717</v>
      </c>
      <c r="B118" s="172">
        <v>346658</v>
      </c>
      <c r="C118" s="172">
        <v>21269</v>
      </c>
      <c r="D118" s="172">
        <v>16780</v>
      </c>
      <c r="E118" s="172">
        <v>758</v>
      </c>
      <c r="F118" s="172">
        <v>7072</v>
      </c>
      <c r="G118" s="172">
        <v>991</v>
      </c>
      <c r="H118" s="172"/>
      <c r="I118" s="325" t="s">
        <v>717</v>
      </c>
      <c r="J118" s="172">
        <v>38596</v>
      </c>
      <c r="K118" s="172">
        <v>252</v>
      </c>
      <c r="L118" s="172">
        <v>83332</v>
      </c>
      <c r="M118" s="172">
        <v>14</v>
      </c>
      <c r="N118" s="172" t="s">
        <v>504</v>
      </c>
      <c r="O118" s="172">
        <v>27508</v>
      </c>
      <c r="P118" s="172"/>
      <c r="Q118" s="325" t="s">
        <v>717</v>
      </c>
      <c r="R118" s="172">
        <v>17131</v>
      </c>
      <c r="S118" s="172">
        <v>4</v>
      </c>
      <c r="T118" s="172">
        <v>35186</v>
      </c>
      <c r="U118" s="172">
        <v>1380</v>
      </c>
      <c r="V118" s="172" t="s">
        <v>504</v>
      </c>
      <c r="W118" s="172">
        <v>65658</v>
      </c>
      <c r="X118" s="172">
        <v>73</v>
      </c>
      <c r="Y118" s="172"/>
      <c r="Z118" s="325" t="s">
        <v>717</v>
      </c>
      <c r="AA118" s="172" t="s">
        <v>504</v>
      </c>
      <c r="AB118" s="172">
        <v>485</v>
      </c>
      <c r="AC118" s="172">
        <v>54</v>
      </c>
      <c r="AD118" s="172">
        <v>150</v>
      </c>
      <c r="AE118" s="172" t="s">
        <v>504</v>
      </c>
      <c r="AF118" s="172">
        <v>29965</v>
      </c>
    </row>
    <row r="119" spans="1:32" s="174" customFormat="1">
      <c r="A119" s="171" t="s">
        <v>718</v>
      </c>
      <c r="B119" s="172">
        <v>127330</v>
      </c>
      <c r="C119" s="172">
        <v>13479</v>
      </c>
      <c r="D119" s="172">
        <v>6834</v>
      </c>
      <c r="E119" s="172">
        <v>2872</v>
      </c>
      <c r="F119" s="172" t="s">
        <v>504</v>
      </c>
      <c r="G119" s="172">
        <v>123</v>
      </c>
      <c r="H119" s="172"/>
      <c r="I119" s="325" t="s">
        <v>718</v>
      </c>
      <c r="J119" s="172">
        <v>8152</v>
      </c>
      <c r="K119" s="172" t="s">
        <v>504</v>
      </c>
      <c r="L119" s="172">
        <v>28760</v>
      </c>
      <c r="M119" s="172">
        <v>2</v>
      </c>
      <c r="N119" s="172">
        <v>171</v>
      </c>
      <c r="O119" s="172">
        <v>4968</v>
      </c>
      <c r="P119" s="172"/>
      <c r="Q119" s="325" t="s">
        <v>718</v>
      </c>
      <c r="R119" s="172">
        <v>157</v>
      </c>
      <c r="S119" s="172">
        <v>9909</v>
      </c>
      <c r="T119" s="172">
        <v>6356</v>
      </c>
      <c r="U119" s="172">
        <v>49</v>
      </c>
      <c r="V119" s="172">
        <v>11601</v>
      </c>
      <c r="W119" s="172">
        <v>9224</v>
      </c>
      <c r="X119" s="172">
        <v>33</v>
      </c>
      <c r="Y119" s="172"/>
      <c r="Z119" s="325" t="s">
        <v>718</v>
      </c>
      <c r="AA119" s="172">
        <v>15609</v>
      </c>
      <c r="AB119" s="172">
        <v>133</v>
      </c>
      <c r="AC119" s="172">
        <v>14</v>
      </c>
      <c r="AD119" s="172" t="s">
        <v>504</v>
      </c>
      <c r="AE119" s="172" t="s">
        <v>504</v>
      </c>
      <c r="AF119" s="172">
        <v>8884</v>
      </c>
    </row>
    <row r="120" spans="1:32" s="174" customFormat="1">
      <c r="A120" s="171" t="s">
        <v>719</v>
      </c>
      <c r="B120" s="172">
        <v>366844</v>
      </c>
      <c r="C120" s="172">
        <v>5</v>
      </c>
      <c r="D120" s="172">
        <v>23159</v>
      </c>
      <c r="E120" s="172">
        <v>1980</v>
      </c>
      <c r="F120" s="172">
        <v>2</v>
      </c>
      <c r="G120" s="172">
        <v>651</v>
      </c>
      <c r="H120" s="172"/>
      <c r="I120" s="325" t="s">
        <v>719</v>
      </c>
      <c r="J120" s="172">
        <v>14761</v>
      </c>
      <c r="K120" s="172">
        <v>7</v>
      </c>
      <c r="L120" s="172">
        <v>148854</v>
      </c>
      <c r="M120" s="172">
        <v>54</v>
      </c>
      <c r="N120" s="172">
        <v>92</v>
      </c>
      <c r="O120" s="172">
        <v>10232</v>
      </c>
      <c r="P120" s="172"/>
      <c r="Q120" s="325" t="s">
        <v>719</v>
      </c>
      <c r="R120" s="172">
        <v>2940</v>
      </c>
      <c r="S120" s="172">
        <v>5</v>
      </c>
      <c r="T120" s="172">
        <v>34458</v>
      </c>
      <c r="U120" s="172">
        <v>837</v>
      </c>
      <c r="V120" s="172">
        <v>3</v>
      </c>
      <c r="W120" s="172">
        <v>96250</v>
      </c>
      <c r="X120" s="172">
        <v>511</v>
      </c>
      <c r="Y120" s="172"/>
      <c r="Z120" s="325" t="s">
        <v>719</v>
      </c>
      <c r="AA120" s="172" t="s">
        <v>504</v>
      </c>
      <c r="AB120" s="172">
        <v>736</v>
      </c>
      <c r="AC120" s="172">
        <v>277</v>
      </c>
      <c r="AD120" s="172">
        <v>14</v>
      </c>
      <c r="AE120" s="172">
        <v>1</v>
      </c>
      <c r="AF120" s="172">
        <v>31015</v>
      </c>
    </row>
    <row r="121" spans="1:32" s="174" customFormat="1">
      <c r="A121" s="171" t="s">
        <v>720</v>
      </c>
      <c r="B121" s="172">
        <v>423763</v>
      </c>
      <c r="C121" s="172">
        <v>60528</v>
      </c>
      <c r="D121" s="172">
        <v>74106</v>
      </c>
      <c r="E121" s="172">
        <v>31138</v>
      </c>
      <c r="F121" s="172">
        <v>16604</v>
      </c>
      <c r="G121" s="172">
        <v>643</v>
      </c>
      <c r="H121" s="172"/>
      <c r="I121" s="325" t="s">
        <v>720</v>
      </c>
      <c r="J121" s="172">
        <v>16156</v>
      </c>
      <c r="K121" s="172">
        <v>2</v>
      </c>
      <c r="L121" s="172">
        <v>114791</v>
      </c>
      <c r="M121" s="172">
        <v>128</v>
      </c>
      <c r="N121" s="172">
        <v>17902</v>
      </c>
      <c r="O121" s="172">
        <v>19090</v>
      </c>
      <c r="P121" s="172"/>
      <c r="Q121" s="325" t="s">
        <v>720</v>
      </c>
      <c r="R121" s="172">
        <v>1827</v>
      </c>
      <c r="S121" s="172">
        <v>8</v>
      </c>
      <c r="T121" s="172">
        <v>23815</v>
      </c>
      <c r="U121" s="172">
        <v>600</v>
      </c>
      <c r="V121" s="172" t="s">
        <v>504</v>
      </c>
      <c r="W121" s="172">
        <v>41236</v>
      </c>
      <c r="X121" s="172">
        <v>224</v>
      </c>
      <c r="Y121" s="172"/>
      <c r="Z121" s="325" t="s">
        <v>720</v>
      </c>
      <c r="AA121" s="172" t="s">
        <v>504</v>
      </c>
      <c r="AB121" s="172">
        <v>1301</v>
      </c>
      <c r="AC121" s="172">
        <v>101</v>
      </c>
      <c r="AD121" s="172" t="s">
        <v>504</v>
      </c>
      <c r="AE121" s="172">
        <v>5</v>
      </c>
      <c r="AF121" s="172">
        <v>3558</v>
      </c>
    </row>
    <row r="122" spans="1:32" s="174" customFormat="1">
      <c r="A122" s="171" t="s">
        <v>721</v>
      </c>
      <c r="B122" s="172">
        <v>423170</v>
      </c>
      <c r="C122" s="172">
        <v>60528</v>
      </c>
      <c r="D122" s="172">
        <v>74106</v>
      </c>
      <c r="E122" s="172">
        <v>31138</v>
      </c>
      <c r="F122" s="172">
        <v>16604</v>
      </c>
      <c r="G122" s="172">
        <v>627</v>
      </c>
      <c r="H122" s="172"/>
      <c r="I122" s="325" t="s">
        <v>721</v>
      </c>
      <c r="J122" s="172">
        <v>16139</v>
      </c>
      <c r="K122" s="172">
        <v>2</v>
      </c>
      <c r="L122" s="172">
        <v>114677</v>
      </c>
      <c r="M122" s="172">
        <v>128</v>
      </c>
      <c r="N122" s="172">
        <v>17902</v>
      </c>
      <c r="O122" s="172">
        <v>18882</v>
      </c>
      <c r="P122" s="172"/>
      <c r="Q122" s="325" t="s">
        <v>721</v>
      </c>
      <c r="R122" s="172">
        <v>1827</v>
      </c>
      <c r="S122" s="172">
        <v>8</v>
      </c>
      <c r="T122" s="172">
        <v>23815</v>
      </c>
      <c r="U122" s="172">
        <v>600</v>
      </c>
      <c r="V122" s="172" t="s">
        <v>504</v>
      </c>
      <c r="W122" s="172">
        <v>40998</v>
      </c>
      <c r="X122" s="172">
        <v>224</v>
      </c>
      <c r="Y122" s="172"/>
      <c r="Z122" s="325" t="s">
        <v>721</v>
      </c>
      <c r="AA122" s="172" t="s">
        <v>504</v>
      </c>
      <c r="AB122" s="172">
        <v>1301</v>
      </c>
      <c r="AC122" s="172">
        <v>101</v>
      </c>
      <c r="AD122" s="172" t="s">
        <v>504</v>
      </c>
      <c r="AE122" s="172">
        <v>5</v>
      </c>
      <c r="AF122" s="172">
        <v>3558</v>
      </c>
    </row>
    <row r="123" spans="1:32" s="174" customFormat="1">
      <c r="A123" s="171" t="s">
        <v>722</v>
      </c>
      <c r="B123" s="172">
        <v>321623</v>
      </c>
      <c r="C123" s="172">
        <v>27820</v>
      </c>
      <c r="D123" s="172">
        <v>14506</v>
      </c>
      <c r="E123" s="172">
        <v>18102</v>
      </c>
      <c r="F123" s="172">
        <v>19113</v>
      </c>
      <c r="G123" s="172">
        <v>543</v>
      </c>
      <c r="H123" s="172"/>
      <c r="I123" s="325" t="s">
        <v>722</v>
      </c>
      <c r="J123" s="172">
        <v>8468</v>
      </c>
      <c r="K123" s="172" t="s">
        <v>504</v>
      </c>
      <c r="L123" s="172">
        <v>117616</v>
      </c>
      <c r="M123" s="172">
        <v>258</v>
      </c>
      <c r="N123" s="172">
        <v>30909</v>
      </c>
      <c r="O123" s="172">
        <v>10809</v>
      </c>
      <c r="P123" s="172"/>
      <c r="Q123" s="325" t="s">
        <v>722</v>
      </c>
      <c r="R123" s="172">
        <v>2871</v>
      </c>
      <c r="S123" s="172">
        <v>2</v>
      </c>
      <c r="T123" s="172">
        <v>17708</v>
      </c>
      <c r="U123" s="172">
        <v>954</v>
      </c>
      <c r="V123" s="172">
        <v>3642</v>
      </c>
      <c r="W123" s="172">
        <v>22942</v>
      </c>
      <c r="X123" s="172">
        <v>287</v>
      </c>
      <c r="Y123" s="172"/>
      <c r="Z123" s="325" t="s">
        <v>722</v>
      </c>
      <c r="AA123" s="172" t="s">
        <v>504</v>
      </c>
      <c r="AB123" s="172">
        <v>17952</v>
      </c>
      <c r="AC123" s="172">
        <v>81</v>
      </c>
      <c r="AD123" s="172" t="s">
        <v>504</v>
      </c>
      <c r="AE123" s="172" t="s">
        <v>504</v>
      </c>
      <c r="AF123" s="172">
        <v>7040</v>
      </c>
    </row>
    <row r="124" spans="1:32" s="174" customFormat="1">
      <c r="A124" s="171" t="s">
        <v>1888</v>
      </c>
      <c r="B124" s="172">
        <v>10193</v>
      </c>
      <c r="C124" s="172" t="s">
        <v>504</v>
      </c>
      <c r="D124" s="172" t="s">
        <v>504</v>
      </c>
      <c r="E124" s="172" t="s">
        <v>504</v>
      </c>
      <c r="F124" s="172" t="s">
        <v>504</v>
      </c>
      <c r="G124" s="172" t="s">
        <v>504</v>
      </c>
      <c r="H124" s="172"/>
      <c r="I124" s="325" t="s">
        <v>1888</v>
      </c>
      <c r="J124" s="172">
        <v>902</v>
      </c>
      <c r="K124" s="172" t="s">
        <v>504</v>
      </c>
      <c r="L124" s="172">
        <v>2890</v>
      </c>
      <c r="M124" s="172" t="s">
        <v>504</v>
      </c>
      <c r="N124" s="172" t="s">
        <v>504</v>
      </c>
      <c r="O124" s="172">
        <v>3592</v>
      </c>
      <c r="P124" s="172"/>
      <c r="Q124" s="325" t="s">
        <v>1888</v>
      </c>
      <c r="R124" s="172">
        <v>361</v>
      </c>
      <c r="S124" s="172" t="s">
        <v>504</v>
      </c>
      <c r="T124" s="172" t="s">
        <v>504</v>
      </c>
      <c r="U124" s="172" t="s">
        <v>504</v>
      </c>
      <c r="V124" s="172" t="s">
        <v>504</v>
      </c>
      <c r="W124" s="172">
        <v>1831</v>
      </c>
      <c r="X124" s="172" t="s">
        <v>504</v>
      </c>
      <c r="Y124" s="172"/>
      <c r="Z124" s="325" t="s">
        <v>1888</v>
      </c>
      <c r="AA124" s="172" t="s">
        <v>504</v>
      </c>
      <c r="AB124" s="172">
        <v>31</v>
      </c>
      <c r="AC124" s="172" t="s">
        <v>504</v>
      </c>
      <c r="AD124" s="172" t="s">
        <v>504</v>
      </c>
      <c r="AE124" s="172" t="s">
        <v>504</v>
      </c>
      <c r="AF124" s="172">
        <v>586</v>
      </c>
    </row>
    <row r="125" spans="1:32" s="174" customFormat="1">
      <c r="A125" s="171" t="s">
        <v>724</v>
      </c>
      <c r="B125" s="172">
        <v>309192</v>
      </c>
      <c r="C125" s="172">
        <v>27818</v>
      </c>
      <c r="D125" s="172">
        <v>14506</v>
      </c>
      <c r="E125" s="172">
        <v>18102</v>
      </c>
      <c r="F125" s="172">
        <v>19113</v>
      </c>
      <c r="G125" s="172">
        <v>543</v>
      </c>
      <c r="H125" s="172"/>
      <c r="I125" s="325" t="s">
        <v>724</v>
      </c>
      <c r="J125" s="172">
        <v>7198</v>
      </c>
      <c r="K125" s="172" t="s">
        <v>504</v>
      </c>
      <c r="L125" s="172">
        <v>114447</v>
      </c>
      <c r="M125" s="172">
        <v>258</v>
      </c>
      <c r="N125" s="172">
        <v>30909</v>
      </c>
      <c r="O125" s="172">
        <v>7034</v>
      </c>
      <c r="P125" s="172"/>
      <c r="Q125" s="325" t="s">
        <v>724</v>
      </c>
      <c r="R125" s="172">
        <v>2256</v>
      </c>
      <c r="S125" s="172">
        <v>2</v>
      </c>
      <c r="T125" s="172">
        <v>17708</v>
      </c>
      <c r="U125" s="172">
        <v>952</v>
      </c>
      <c r="V125" s="172">
        <v>3642</v>
      </c>
      <c r="W125" s="172">
        <v>20705</v>
      </c>
      <c r="X125" s="172">
        <v>287</v>
      </c>
      <c r="Y125" s="172"/>
      <c r="Z125" s="325" t="s">
        <v>724</v>
      </c>
      <c r="AA125" s="172" t="s">
        <v>504</v>
      </c>
      <c r="AB125" s="172">
        <v>17783</v>
      </c>
      <c r="AC125" s="172">
        <v>79</v>
      </c>
      <c r="AD125" s="172" t="s">
        <v>504</v>
      </c>
      <c r="AE125" s="172" t="s">
        <v>504</v>
      </c>
      <c r="AF125" s="172">
        <v>5850</v>
      </c>
    </row>
    <row r="126" spans="1:32" s="174" customFormat="1">
      <c r="A126" s="171" t="s">
        <v>725</v>
      </c>
      <c r="B126" s="172">
        <v>278464</v>
      </c>
      <c r="C126" s="172">
        <v>18163</v>
      </c>
      <c r="D126" s="172">
        <v>33792</v>
      </c>
      <c r="E126" s="172">
        <v>955</v>
      </c>
      <c r="F126" s="172">
        <v>125</v>
      </c>
      <c r="G126" s="172">
        <v>1045</v>
      </c>
      <c r="H126" s="172"/>
      <c r="I126" s="325" t="s">
        <v>725</v>
      </c>
      <c r="J126" s="172">
        <v>468</v>
      </c>
      <c r="K126" s="172" t="s">
        <v>504</v>
      </c>
      <c r="L126" s="172">
        <v>94981</v>
      </c>
      <c r="M126" s="172">
        <v>142</v>
      </c>
      <c r="N126" s="172" t="s">
        <v>504</v>
      </c>
      <c r="O126" s="172">
        <v>15764</v>
      </c>
      <c r="P126" s="172"/>
      <c r="Q126" s="325" t="s">
        <v>725</v>
      </c>
      <c r="R126" s="172">
        <v>1244</v>
      </c>
      <c r="S126" s="172" t="s">
        <v>504</v>
      </c>
      <c r="T126" s="172">
        <v>31</v>
      </c>
      <c r="U126" s="172">
        <v>740</v>
      </c>
      <c r="V126" s="172">
        <v>4</v>
      </c>
      <c r="W126" s="172">
        <v>110137</v>
      </c>
      <c r="X126" s="172">
        <v>78</v>
      </c>
      <c r="Y126" s="172"/>
      <c r="Z126" s="325" t="s">
        <v>725</v>
      </c>
      <c r="AA126" s="172">
        <v>2</v>
      </c>
      <c r="AB126" s="172">
        <v>377</v>
      </c>
      <c r="AC126" s="172">
        <v>54</v>
      </c>
      <c r="AD126" s="172">
        <v>8</v>
      </c>
      <c r="AE126" s="172">
        <v>93</v>
      </c>
      <c r="AF126" s="172">
        <v>261</v>
      </c>
    </row>
    <row r="127" spans="1:32" s="174" customFormat="1">
      <c r="A127" s="171" t="s">
        <v>726</v>
      </c>
      <c r="B127" s="172">
        <v>278464</v>
      </c>
      <c r="C127" s="172">
        <v>18163</v>
      </c>
      <c r="D127" s="172">
        <v>33792</v>
      </c>
      <c r="E127" s="172">
        <v>955</v>
      </c>
      <c r="F127" s="172">
        <v>125</v>
      </c>
      <c r="G127" s="172">
        <v>1045</v>
      </c>
      <c r="H127" s="172"/>
      <c r="I127" s="325" t="s">
        <v>726</v>
      </c>
      <c r="J127" s="172">
        <v>468</v>
      </c>
      <c r="K127" s="172" t="s">
        <v>504</v>
      </c>
      <c r="L127" s="172">
        <v>94981</v>
      </c>
      <c r="M127" s="172">
        <v>142</v>
      </c>
      <c r="N127" s="172" t="s">
        <v>504</v>
      </c>
      <c r="O127" s="172">
        <v>15764</v>
      </c>
      <c r="P127" s="172"/>
      <c r="Q127" s="325" t="s">
        <v>726</v>
      </c>
      <c r="R127" s="172">
        <v>1244</v>
      </c>
      <c r="S127" s="172" t="s">
        <v>504</v>
      </c>
      <c r="T127" s="172">
        <v>31</v>
      </c>
      <c r="U127" s="172">
        <v>740</v>
      </c>
      <c r="V127" s="172">
        <v>4</v>
      </c>
      <c r="W127" s="172">
        <v>110137</v>
      </c>
      <c r="X127" s="172">
        <v>78</v>
      </c>
      <c r="Y127" s="172"/>
      <c r="Z127" s="325" t="s">
        <v>726</v>
      </c>
      <c r="AA127" s="172">
        <v>2</v>
      </c>
      <c r="AB127" s="172">
        <v>377</v>
      </c>
      <c r="AC127" s="172">
        <v>54</v>
      </c>
      <c r="AD127" s="172">
        <v>8</v>
      </c>
      <c r="AE127" s="172">
        <v>93</v>
      </c>
      <c r="AF127" s="172">
        <v>261</v>
      </c>
    </row>
    <row r="128" spans="1:32" s="174" customFormat="1">
      <c r="A128" s="171" t="s">
        <v>727</v>
      </c>
      <c r="B128" s="172">
        <v>449995</v>
      </c>
      <c r="C128" s="172">
        <v>18030</v>
      </c>
      <c r="D128" s="172">
        <v>17313</v>
      </c>
      <c r="E128" s="172">
        <v>1743</v>
      </c>
      <c r="F128" s="172">
        <v>2</v>
      </c>
      <c r="G128" s="172">
        <v>1993</v>
      </c>
      <c r="H128" s="172"/>
      <c r="I128" s="325" t="s">
        <v>727</v>
      </c>
      <c r="J128" s="172">
        <v>23161</v>
      </c>
      <c r="K128" s="172">
        <v>144</v>
      </c>
      <c r="L128" s="172">
        <v>168255</v>
      </c>
      <c r="M128" s="172">
        <v>91</v>
      </c>
      <c r="N128" s="172">
        <v>107</v>
      </c>
      <c r="O128" s="172">
        <v>18931</v>
      </c>
      <c r="P128" s="172"/>
      <c r="Q128" s="325" t="s">
        <v>727</v>
      </c>
      <c r="R128" s="172">
        <v>12308</v>
      </c>
      <c r="S128" s="172">
        <v>17212</v>
      </c>
      <c r="T128" s="172">
        <v>21450</v>
      </c>
      <c r="U128" s="172">
        <v>8579</v>
      </c>
      <c r="V128" s="172" t="s">
        <v>504</v>
      </c>
      <c r="W128" s="172">
        <v>111208</v>
      </c>
      <c r="X128" s="172">
        <v>683</v>
      </c>
      <c r="Y128" s="172"/>
      <c r="Z128" s="325" t="s">
        <v>727</v>
      </c>
      <c r="AA128" s="172">
        <v>3421</v>
      </c>
      <c r="AB128" s="172">
        <v>18058</v>
      </c>
      <c r="AC128" s="172">
        <v>653</v>
      </c>
      <c r="AD128" s="172">
        <v>52</v>
      </c>
      <c r="AE128" s="172" t="s">
        <v>504</v>
      </c>
      <c r="AF128" s="172">
        <v>6601</v>
      </c>
    </row>
    <row r="129" spans="1:32" s="174" customFormat="1">
      <c r="A129" s="171" t="s">
        <v>728</v>
      </c>
      <c r="B129" s="172">
        <v>449995</v>
      </c>
      <c r="C129" s="172">
        <v>18030</v>
      </c>
      <c r="D129" s="172">
        <v>17313</v>
      </c>
      <c r="E129" s="172">
        <v>1743</v>
      </c>
      <c r="F129" s="172">
        <v>2</v>
      </c>
      <c r="G129" s="172">
        <v>1993</v>
      </c>
      <c r="H129" s="172"/>
      <c r="I129" s="325" t="s">
        <v>728</v>
      </c>
      <c r="J129" s="172">
        <v>23161</v>
      </c>
      <c r="K129" s="172">
        <v>144</v>
      </c>
      <c r="L129" s="172">
        <v>168255</v>
      </c>
      <c r="M129" s="172">
        <v>91</v>
      </c>
      <c r="N129" s="172">
        <v>107</v>
      </c>
      <c r="O129" s="172">
        <v>18931</v>
      </c>
      <c r="P129" s="172"/>
      <c r="Q129" s="325" t="s">
        <v>728</v>
      </c>
      <c r="R129" s="172">
        <v>12308</v>
      </c>
      <c r="S129" s="172">
        <v>17212</v>
      </c>
      <c r="T129" s="172">
        <v>21450</v>
      </c>
      <c r="U129" s="172">
        <v>8579</v>
      </c>
      <c r="V129" s="172" t="s">
        <v>504</v>
      </c>
      <c r="W129" s="172">
        <v>111208</v>
      </c>
      <c r="X129" s="172">
        <v>683</v>
      </c>
      <c r="Y129" s="172"/>
      <c r="Z129" s="325" t="s">
        <v>728</v>
      </c>
      <c r="AA129" s="172">
        <v>3421</v>
      </c>
      <c r="AB129" s="172">
        <v>18058</v>
      </c>
      <c r="AC129" s="172">
        <v>653</v>
      </c>
      <c r="AD129" s="172">
        <v>52</v>
      </c>
      <c r="AE129" s="172" t="s">
        <v>504</v>
      </c>
      <c r="AF129" s="172">
        <v>6601</v>
      </c>
    </row>
    <row r="130" spans="1:32" s="174" customFormat="1">
      <c r="A130" s="171" t="s">
        <v>729</v>
      </c>
      <c r="B130" s="172">
        <v>1291835</v>
      </c>
      <c r="C130" s="172">
        <v>159350</v>
      </c>
      <c r="D130" s="172">
        <v>157217</v>
      </c>
      <c r="E130" s="172">
        <v>7956</v>
      </c>
      <c r="F130" s="172">
        <v>6</v>
      </c>
      <c r="G130" s="172">
        <v>15685</v>
      </c>
      <c r="H130" s="172"/>
      <c r="I130" s="325" t="s">
        <v>729</v>
      </c>
      <c r="J130" s="172">
        <v>7112</v>
      </c>
      <c r="K130" s="172">
        <v>49</v>
      </c>
      <c r="L130" s="172">
        <v>316306</v>
      </c>
      <c r="M130" s="172">
        <v>1131</v>
      </c>
      <c r="N130" s="172">
        <v>15</v>
      </c>
      <c r="O130" s="172">
        <v>110465</v>
      </c>
      <c r="P130" s="172"/>
      <c r="Q130" s="325" t="s">
        <v>729</v>
      </c>
      <c r="R130" s="172">
        <v>10199</v>
      </c>
      <c r="S130" s="172">
        <v>111</v>
      </c>
      <c r="T130" s="172">
        <v>269</v>
      </c>
      <c r="U130" s="172">
        <v>2994</v>
      </c>
      <c r="V130" s="172">
        <v>15</v>
      </c>
      <c r="W130" s="172">
        <v>388550</v>
      </c>
      <c r="X130" s="172">
        <v>69</v>
      </c>
      <c r="Y130" s="172"/>
      <c r="Z130" s="325" t="s">
        <v>729</v>
      </c>
      <c r="AA130" s="172">
        <v>2</v>
      </c>
      <c r="AB130" s="172">
        <v>35236</v>
      </c>
      <c r="AC130" s="172">
        <v>58</v>
      </c>
      <c r="AD130" s="172">
        <v>28</v>
      </c>
      <c r="AE130" s="172">
        <v>39</v>
      </c>
      <c r="AF130" s="172">
        <v>78973</v>
      </c>
    </row>
    <row r="131" spans="1:32" s="174" customFormat="1">
      <c r="A131" s="171" t="s">
        <v>730</v>
      </c>
      <c r="B131" s="172">
        <v>1280738</v>
      </c>
      <c r="C131" s="172">
        <v>159263</v>
      </c>
      <c r="D131" s="172">
        <v>156360</v>
      </c>
      <c r="E131" s="172">
        <v>7921</v>
      </c>
      <c r="F131" s="172" t="s">
        <v>504</v>
      </c>
      <c r="G131" s="172">
        <v>15603</v>
      </c>
      <c r="H131" s="172"/>
      <c r="I131" s="325" t="s">
        <v>730</v>
      </c>
      <c r="J131" s="172">
        <v>7081</v>
      </c>
      <c r="K131" s="172">
        <v>1</v>
      </c>
      <c r="L131" s="172">
        <v>316163</v>
      </c>
      <c r="M131" s="172">
        <v>1005</v>
      </c>
      <c r="N131" s="172">
        <v>2</v>
      </c>
      <c r="O131" s="172">
        <v>110211</v>
      </c>
      <c r="P131" s="172"/>
      <c r="Q131" s="325" t="s">
        <v>730</v>
      </c>
      <c r="R131" s="172">
        <v>10015</v>
      </c>
      <c r="S131" s="172">
        <v>7</v>
      </c>
      <c r="T131" s="172">
        <v>245</v>
      </c>
      <c r="U131" s="172">
        <v>2892</v>
      </c>
      <c r="V131" s="172" t="s">
        <v>504</v>
      </c>
      <c r="W131" s="172">
        <v>380047</v>
      </c>
      <c r="X131" s="172">
        <v>65</v>
      </c>
      <c r="Y131" s="172"/>
      <c r="Z131" s="325" t="s">
        <v>730</v>
      </c>
      <c r="AA131" s="172">
        <v>2</v>
      </c>
      <c r="AB131" s="172">
        <v>35047</v>
      </c>
      <c r="AC131" s="172">
        <v>55</v>
      </c>
      <c r="AD131" s="172">
        <v>21</v>
      </c>
      <c r="AE131" s="172">
        <v>23</v>
      </c>
      <c r="AF131" s="172">
        <v>78709</v>
      </c>
    </row>
    <row r="132" spans="1:32" s="174" customFormat="1">
      <c r="A132" s="171" t="s">
        <v>732</v>
      </c>
      <c r="B132" s="172">
        <v>7562</v>
      </c>
      <c r="C132" s="172">
        <v>13</v>
      </c>
      <c r="D132" s="172">
        <v>46</v>
      </c>
      <c r="E132" s="172" t="s">
        <v>504</v>
      </c>
      <c r="F132" s="172" t="s">
        <v>504</v>
      </c>
      <c r="G132" s="172">
        <v>4</v>
      </c>
      <c r="H132" s="172"/>
      <c r="I132" s="325" t="s">
        <v>732</v>
      </c>
      <c r="J132" s="172">
        <v>8</v>
      </c>
      <c r="K132" s="172" t="s">
        <v>504</v>
      </c>
      <c r="L132" s="172">
        <v>38</v>
      </c>
      <c r="M132" s="172" t="s">
        <v>504</v>
      </c>
      <c r="N132" s="172" t="s">
        <v>504</v>
      </c>
      <c r="O132" s="172">
        <v>11</v>
      </c>
      <c r="P132" s="172"/>
      <c r="Q132" s="325" t="s">
        <v>732</v>
      </c>
      <c r="R132" s="172" t="s">
        <v>504</v>
      </c>
      <c r="S132" s="172" t="s">
        <v>504</v>
      </c>
      <c r="T132" s="172">
        <v>4</v>
      </c>
      <c r="U132" s="172">
        <v>1</v>
      </c>
      <c r="V132" s="172">
        <v>5</v>
      </c>
      <c r="W132" s="172">
        <v>7400</v>
      </c>
      <c r="X132" s="172" t="s">
        <v>504</v>
      </c>
      <c r="Y132" s="172"/>
      <c r="Z132" s="325" t="s">
        <v>732</v>
      </c>
      <c r="AA132" s="172" t="s">
        <v>504</v>
      </c>
      <c r="AB132" s="172">
        <v>19</v>
      </c>
      <c r="AC132" s="172" t="s">
        <v>504</v>
      </c>
      <c r="AD132" s="172" t="s">
        <v>504</v>
      </c>
      <c r="AE132" s="172" t="s">
        <v>504</v>
      </c>
      <c r="AF132" s="172">
        <v>13</v>
      </c>
    </row>
    <row r="133" spans="1:32" s="174" customFormat="1">
      <c r="A133" s="171" t="s">
        <v>736</v>
      </c>
      <c r="B133" s="172">
        <v>3381417</v>
      </c>
      <c r="C133" s="172">
        <v>88076</v>
      </c>
      <c r="D133" s="172">
        <v>517563</v>
      </c>
      <c r="E133" s="172">
        <v>15686</v>
      </c>
      <c r="F133" s="172">
        <v>13028</v>
      </c>
      <c r="G133" s="172">
        <v>8034</v>
      </c>
      <c r="H133" s="172"/>
      <c r="I133" s="325" t="s">
        <v>736</v>
      </c>
      <c r="J133" s="172">
        <v>451833</v>
      </c>
      <c r="K133" s="172">
        <v>47</v>
      </c>
      <c r="L133" s="172">
        <v>934473</v>
      </c>
      <c r="M133" s="172">
        <v>2379</v>
      </c>
      <c r="N133" s="172">
        <v>16</v>
      </c>
      <c r="O133" s="172">
        <v>347157</v>
      </c>
      <c r="P133" s="172"/>
      <c r="Q133" s="325" t="s">
        <v>736</v>
      </c>
      <c r="R133" s="172">
        <v>117438</v>
      </c>
      <c r="S133" s="172">
        <v>186</v>
      </c>
      <c r="T133" s="172">
        <v>252932</v>
      </c>
      <c r="U133" s="172">
        <v>26326</v>
      </c>
      <c r="V133" s="172">
        <v>131</v>
      </c>
      <c r="W133" s="172">
        <v>349145</v>
      </c>
      <c r="X133" s="172">
        <v>10356</v>
      </c>
      <c r="Y133" s="172"/>
      <c r="Z133" s="325" t="s">
        <v>736</v>
      </c>
      <c r="AA133" s="172">
        <v>704</v>
      </c>
      <c r="AB133" s="172">
        <v>33730</v>
      </c>
      <c r="AC133" s="172">
        <v>4627</v>
      </c>
      <c r="AD133" s="172">
        <v>4024</v>
      </c>
      <c r="AE133" s="172">
        <v>76</v>
      </c>
      <c r="AF133" s="172">
        <v>203450</v>
      </c>
    </row>
    <row r="134" spans="1:32" s="174" customFormat="1">
      <c r="A134" s="171" t="s">
        <v>737</v>
      </c>
      <c r="B134" s="172">
        <v>340991</v>
      </c>
      <c r="C134" s="172">
        <v>13</v>
      </c>
      <c r="D134" s="172">
        <v>18366</v>
      </c>
      <c r="E134" s="172">
        <v>2758</v>
      </c>
      <c r="F134" s="172" t="s">
        <v>504</v>
      </c>
      <c r="G134" s="172">
        <v>2455</v>
      </c>
      <c r="H134" s="172"/>
      <c r="I134" s="325" t="s">
        <v>737</v>
      </c>
      <c r="J134" s="172">
        <v>33495</v>
      </c>
      <c r="K134" s="172">
        <v>3</v>
      </c>
      <c r="L134" s="172">
        <v>120586</v>
      </c>
      <c r="M134" s="172">
        <v>546</v>
      </c>
      <c r="N134" s="172" t="s">
        <v>504</v>
      </c>
      <c r="O134" s="172">
        <v>11631</v>
      </c>
      <c r="P134" s="172"/>
      <c r="Q134" s="325" t="s">
        <v>737</v>
      </c>
      <c r="R134" s="172">
        <v>4701</v>
      </c>
      <c r="S134" s="172">
        <v>3</v>
      </c>
      <c r="T134" s="172">
        <v>2790</v>
      </c>
      <c r="U134" s="172">
        <v>2889</v>
      </c>
      <c r="V134" s="172">
        <v>53</v>
      </c>
      <c r="W134" s="172">
        <v>110756</v>
      </c>
      <c r="X134" s="172">
        <v>2278</v>
      </c>
      <c r="Y134" s="172"/>
      <c r="Z134" s="325" t="s">
        <v>737</v>
      </c>
      <c r="AA134" s="172" t="s">
        <v>504</v>
      </c>
      <c r="AB134" s="172">
        <v>1054</v>
      </c>
      <c r="AC134" s="172">
        <v>945</v>
      </c>
      <c r="AD134" s="172">
        <v>43</v>
      </c>
      <c r="AE134" s="172" t="s">
        <v>504</v>
      </c>
      <c r="AF134" s="172">
        <v>25626</v>
      </c>
    </row>
    <row r="135" spans="1:32" s="174" customFormat="1">
      <c r="A135" s="171" t="s">
        <v>738</v>
      </c>
      <c r="B135" s="172">
        <v>108345</v>
      </c>
      <c r="C135" s="172">
        <v>108</v>
      </c>
      <c r="D135" s="172">
        <v>3850</v>
      </c>
      <c r="E135" s="172">
        <v>1046</v>
      </c>
      <c r="F135" s="172">
        <v>3</v>
      </c>
      <c r="G135" s="172">
        <v>395</v>
      </c>
      <c r="H135" s="172"/>
      <c r="I135" s="325" t="s">
        <v>738</v>
      </c>
      <c r="J135" s="172">
        <v>7311</v>
      </c>
      <c r="K135" s="172">
        <v>1</v>
      </c>
      <c r="L135" s="172">
        <v>80581</v>
      </c>
      <c r="M135" s="172" t="s">
        <v>504</v>
      </c>
      <c r="N135" s="172" t="s">
        <v>504</v>
      </c>
      <c r="O135" s="172">
        <v>11956</v>
      </c>
      <c r="P135" s="172"/>
      <c r="Q135" s="325" t="s">
        <v>738</v>
      </c>
      <c r="R135" s="172">
        <v>1086</v>
      </c>
      <c r="S135" s="172">
        <v>12</v>
      </c>
      <c r="T135" s="172">
        <v>63</v>
      </c>
      <c r="U135" s="172">
        <v>451</v>
      </c>
      <c r="V135" s="172">
        <v>4</v>
      </c>
      <c r="W135" s="172">
        <v>279</v>
      </c>
      <c r="X135" s="172">
        <v>944</v>
      </c>
      <c r="Y135" s="172"/>
      <c r="Z135" s="325" t="s">
        <v>738</v>
      </c>
      <c r="AA135" s="172">
        <v>6</v>
      </c>
      <c r="AB135" s="172">
        <v>47</v>
      </c>
      <c r="AC135" s="172">
        <v>69</v>
      </c>
      <c r="AD135" s="172" t="s">
        <v>504</v>
      </c>
      <c r="AE135" s="172">
        <v>6</v>
      </c>
      <c r="AF135" s="172">
        <v>127</v>
      </c>
    </row>
    <row r="136" spans="1:32" s="174" customFormat="1">
      <c r="A136" s="171" t="s">
        <v>739</v>
      </c>
      <c r="B136" s="172">
        <v>62342</v>
      </c>
      <c r="C136" s="172">
        <v>18</v>
      </c>
      <c r="D136" s="172">
        <v>649</v>
      </c>
      <c r="E136" s="172" t="s">
        <v>504</v>
      </c>
      <c r="F136" s="172">
        <v>6</v>
      </c>
      <c r="G136" s="172">
        <v>118</v>
      </c>
      <c r="H136" s="172"/>
      <c r="I136" s="325" t="s">
        <v>739</v>
      </c>
      <c r="J136" s="172">
        <v>2125</v>
      </c>
      <c r="K136" s="172">
        <v>3</v>
      </c>
      <c r="L136" s="172">
        <v>4414</v>
      </c>
      <c r="M136" s="172" t="s">
        <v>504</v>
      </c>
      <c r="N136" s="172" t="s">
        <v>504</v>
      </c>
      <c r="O136" s="172">
        <v>14981</v>
      </c>
      <c r="P136" s="172"/>
      <c r="Q136" s="325" t="s">
        <v>739</v>
      </c>
      <c r="R136" s="172">
        <v>545</v>
      </c>
      <c r="S136" s="172" t="s">
        <v>504</v>
      </c>
      <c r="T136" s="172">
        <v>36274</v>
      </c>
      <c r="U136" s="172">
        <v>246</v>
      </c>
      <c r="V136" s="172">
        <v>6</v>
      </c>
      <c r="W136" s="172">
        <v>2037</v>
      </c>
      <c r="X136" s="172">
        <v>3</v>
      </c>
      <c r="Y136" s="172"/>
      <c r="Z136" s="325" t="s">
        <v>739</v>
      </c>
      <c r="AA136" s="172" t="s">
        <v>504</v>
      </c>
      <c r="AB136" s="172">
        <v>14</v>
      </c>
      <c r="AC136" s="172">
        <v>5</v>
      </c>
      <c r="AD136" s="172">
        <v>1</v>
      </c>
      <c r="AE136" s="172" t="s">
        <v>504</v>
      </c>
      <c r="AF136" s="172">
        <v>897</v>
      </c>
    </row>
    <row r="137" spans="1:32" s="174" customFormat="1">
      <c r="A137" s="171" t="s">
        <v>740</v>
      </c>
      <c r="B137" s="172">
        <v>135720</v>
      </c>
      <c r="C137" s="172">
        <v>22</v>
      </c>
      <c r="D137" s="172">
        <v>1923</v>
      </c>
      <c r="E137" s="172">
        <v>1345</v>
      </c>
      <c r="F137" s="172">
        <v>4</v>
      </c>
      <c r="G137" s="172">
        <v>291</v>
      </c>
      <c r="H137" s="172"/>
      <c r="I137" s="325" t="s">
        <v>740</v>
      </c>
      <c r="J137" s="172">
        <v>26745</v>
      </c>
      <c r="K137" s="172">
        <v>4</v>
      </c>
      <c r="L137" s="172">
        <v>94420</v>
      </c>
      <c r="M137" s="172">
        <v>54</v>
      </c>
      <c r="N137" s="172">
        <v>4</v>
      </c>
      <c r="O137" s="172">
        <v>4648</v>
      </c>
      <c r="P137" s="172"/>
      <c r="Q137" s="325" t="s">
        <v>740</v>
      </c>
      <c r="R137" s="172">
        <v>2089</v>
      </c>
      <c r="S137" s="172">
        <v>12</v>
      </c>
      <c r="T137" s="172">
        <v>53</v>
      </c>
      <c r="U137" s="172">
        <v>370</v>
      </c>
      <c r="V137" s="172">
        <v>29</v>
      </c>
      <c r="W137" s="172">
        <v>525</v>
      </c>
      <c r="X137" s="172">
        <v>822</v>
      </c>
      <c r="Y137" s="172"/>
      <c r="Z137" s="325" t="s">
        <v>740</v>
      </c>
      <c r="AA137" s="172">
        <v>2</v>
      </c>
      <c r="AB137" s="172">
        <v>34</v>
      </c>
      <c r="AC137" s="172">
        <v>90</v>
      </c>
      <c r="AD137" s="172">
        <v>1608</v>
      </c>
      <c r="AE137" s="172">
        <v>14</v>
      </c>
      <c r="AF137" s="172">
        <v>612</v>
      </c>
    </row>
    <row r="138" spans="1:32" s="174" customFormat="1">
      <c r="A138" s="171" t="s">
        <v>741</v>
      </c>
      <c r="B138" s="172">
        <v>351825</v>
      </c>
      <c r="C138" s="172">
        <v>29125</v>
      </c>
      <c r="D138" s="172">
        <v>29685</v>
      </c>
      <c r="E138" s="172">
        <v>2263</v>
      </c>
      <c r="F138" s="172">
        <v>337</v>
      </c>
      <c r="G138" s="172">
        <v>628</v>
      </c>
      <c r="H138" s="172"/>
      <c r="I138" s="325" t="s">
        <v>741</v>
      </c>
      <c r="J138" s="172">
        <v>66510</v>
      </c>
      <c r="K138" s="172">
        <v>14</v>
      </c>
      <c r="L138" s="172">
        <v>123566</v>
      </c>
      <c r="M138" s="172">
        <v>22</v>
      </c>
      <c r="N138" s="172">
        <v>6</v>
      </c>
      <c r="O138" s="172">
        <v>59665</v>
      </c>
      <c r="P138" s="172"/>
      <c r="Q138" s="325" t="s">
        <v>741</v>
      </c>
      <c r="R138" s="172">
        <v>2110</v>
      </c>
      <c r="S138" s="172">
        <v>38</v>
      </c>
      <c r="T138" s="172">
        <v>34000</v>
      </c>
      <c r="U138" s="172">
        <v>733</v>
      </c>
      <c r="V138" s="172">
        <v>9</v>
      </c>
      <c r="W138" s="172">
        <v>868</v>
      </c>
      <c r="X138" s="172">
        <v>1440</v>
      </c>
      <c r="Y138" s="172"/>
      <c r="Z138" s="325" t="s">
        <v>741</v>
      </c>
      <c r="AA138" s="172" t="s">
        <v>504</v>
      </c>
      <c r="AB138" s="172">
        <v>61</v>
      </c>
      <c r="AC138" s="172">
        <v>201</v>
      </c>
      <c r="AD138" s="172">
        <v>38</v>
      </c>
      <c r="AE138" s="172">
        <v>4</v>
      </c>
      <c r="AF138" s="172">
        <v>502</v>
      </c>
    </row>
    <row r="139" spans="1:32" s="174" customFormat="1">
      <c r="A139" s="171" t="s">
        <v>742</v>
      </c>
      <c r="B139" s="172">
        <v>2381598</v>
      </c>
      <c r="C139" s="172">
        <v>58787</v>
      </c>
      <c r="D139" s="172">
        <v>463090</v>
      </c>
      <c r="E139" s="172">
        <v>8274</v>
      </c>
      <c r="F139" s="172">
        <v>12665</v>
      </c>
      <c r="G139" s="172">
        <v>4147</v>
      </c>
      <c r="H139" s="172"/>
      <c r="I139" s="325" t="s">
        <v>742</v>
      </c>
      <c r="J139" s="172">
        <v>315327</v>
      </c>
      <c r="K139" s="172">
        <v>22</v>
      </c>
      <c r="L139" s="172">
        <v>510906</v>
      </c>
      <c r="M139" s="172">
        <v>1757</v>
      </c>
      <c r="N139" s="172">
        <v>6</v>
      </c>
      <c r="O139" s="172">
        <v>244272</v>
      </c>
      <c r="P139" s="172"/>
      <c r="Q139" s="325" t="s">
        <v>742</v>
      </c>
      <c r="R139" s="172">
        <v>106777</v>
      </c>
      <c r="S139" s="172">
        <v>121</v>
      </c>
      <c r="T139" s="172">
        <v>179729</v>
      </c>
      <c r="U139" s="172">
        <v>21626</v>
      </c>
      <c r="V139" s="172">
        <v>25</v>
      </c>
      <c r="W139" s="172">
        <v>234660</v>
      </c>
      <c r="X139" s="172">
        <v>4869</v>
      </c>
      <c r="Y139" s="172"/>
      <c r="Z139" s="325" t="s">
        <v>742</v>
      </c>
      <c r="AA139" s="172">
        <v>696</v>
      </c>
      <c r="AB139" s="172">
        <v>32519</v>
      </c>
      <c r="AC139" s="172">
        <v>3317</v>
      </c>
      <c r="AD139" s="172">
        <v>2334</v>
      </c>
      <c r="AE139" s="172">
        <v>52</v>
      </c>
      <c r="AF139" s="172">
        <v>175620</v>
      </c>
    </row>
    <row r="140" spans="1:32" s="174" customFormat="1">
      <c r="A140" s="171" t="s">
        <v>743</v>
      </c>
      <c r="B140" s="172">
        <v>2230288</v>
      </c>
      <c r="C140" s="172">
        <v>58639</v>
      </c>
      <c r="D140" s="172">
        <v>60317</v>
      </c>
      <c r="E140" s="172">
        <v>7219</v>
      </c>
      <c r="F140" s="172">
        <v>253978</v>
      </c>
      <c r="G140" s="172">
        <v>1203</v>
      </c>
      <c r="H140" s="172"/>
      <c r="I140" s="325" t="s">
        <v>743</v>
      </c>
      <c r="J140" s="172">
        <v>163050</v>
      </c>
      <c r="K140" s="172">
        <v>5</v>
      </c>
      <c r="L140" s="172">
        <v>775625</v>
      </c>
      <c r="M140" s="172">
        <v>1940</v>
      </c>
      <c r="N140" s="172">
        <v>20823</v>
      </c>
      <c r="O140" s="172">
        <v>100645</v>
      </c>
      <c r="P140" s="172"/>
      <c r="Q140" s="325" t="s">
        <v>743</v>
      </c>
      <c r="R140" s="172">
        <v>16232</v>
      </c>
      <c r="S140" s="172">
        <v>16076</v>
      </c>
      <c r="T140" s="172">
        <v>92856</v>
      </c>
      <c r="U140" s="172">
        <v>2182</v>
      </c>
      <c r="V140" s="172">
        <v>24032</v>
      </c>
      <c r="W140" s="172">
        <v>528446</v>
      </c>
      <c r="X140" s="172">
        <v>2525</v>
      </c>
      <c r="Y140" s="172"/>
      <c r="Z140" s="325" t="s">
        <v>743</v>
      </c>
      <c r="AA140" s="172">
        <v>11443</v>
      </c>
      <c r="AB140" s="172">
        <v>34742</v>
      </c>
      <c r="AC140" s="172">
        <v>987</v>
      </c>
      <c r="AD140" s="172">
        <v>31</v>
      </c>
      <c r="AE140" s="172">
        <v>6</v>
      </c>
      <c r="AF140" s="172">
        <v>57286</v>
      </c>
    </row>
    <row r="141" spans="1:32" s="174" customFormat="1">
      <c r="A141" s="171" t="s">
        <v>744</v>
      </c>
      <c r="B141" s="172">
        <v>33431</v>
      </c>
      <c r="C141" s="172">
        <v>1</v>
      </c>
      <c r="D141" s="172">
        <v>25</v>
      </c>
      <c r="E141" s="172">
        <v>153</v>
      </c>
      <c r="F141" s="172" t="s">
        <v>504</v>
      </c>
      <c r="G141" s="172">
        <v>7</v>
      </c>
      <c r="H141" s="172"/>
      <c r="I141" s="325" t="s">
        <v>744</v>
      </c>
      <c r="J141" s="172">
        <v>315</v>
      </c>
      <c r="K141" s="172" t="s">
        <v>504</v>
      </c>
      <c r="L141" s="172">
        <v>20028</v>
      </c>
      <c r="M141" s="172">
        <v>64</v>
      </c>
      <c r="N141" s="172">
        <v>1</v>
      </c>
      <c r="O141" s="172">
        <v>175</v>
      </c>
      <c r="P141" s="172"/>
      <c r="Q141" s="325" t="s">
        <v>744</v>
      </c>
      <c r="R141" s="172">
        <v>85</v>
      </c>
      <c r="S141" s="172" t="s">
        <v>504</v>
      </c>
      <c r="T141" s="172">
        <v>11</v>
      </c>
      <c r="U141" s="172">
        <v>29</v>
      </c>
      <c r="V141" s="172" t="s">
        <v>504</v>
      </c>
      <c r="W141" s="172">
        <v>787</v>
      </c>
      <c r="X141" s="172">
        <v>87</v>
      </c>
      <c r="Y141" s="172"/>
      <c r="Z141" s="325" t="s">
        <v>744</v>
      </c>
      <c r="AA141" s="172">
        <v>11421</v>
      </c>
      <c r="AB141" s="172">
        <v>69</v>
      </c>
      <c r="AC141" s="172" t="s">
        <v>504</v>
      </c>
      <c r="AD141" s="172" t="s">
        <v>504</v>
      </c>
      <c r="AE141" s="172" t="s">
        <v>504</v>
      </c>
      <c r="AF141" s="172">
        <v>173</v>
      </c>
    </row>
    <row r="142" spans="1:32" s="174" customFormat="1">
      <c r="A142" s="171" t="s">
        <v>745</v>
      </c>
      <c r="B142" s="172">
        <v>275146</v>
      </c>
      <c r="C142" s="172">
        <v>6</v>
      </c>
      <c r="D142" s="172">
        <v>1059</v>
      </c>
      <c r="E142" s="172">
        <v>1578</v>
      </c>
      <c r="F142" s="172">
        <v>52205</v>
      </c>
      <c r="G142" s="172">
        <v>192</v>
      </c>
      <c r="H142" s="172"/>
      <c r="I142" s="325" t="s">
        <v>745</v>
      </c>
      <c r="J142" s="172">
        <v>5272</v>
      </c>
      <c r="K142" s="172" t="s">
        <v>504</v>
      </c>
      <c r="L142" s="172">
        <v>64991</v>
      </c>
      <c r="M142" s="172">
        <v>161</v>
      </c>
      <c r="N142" s="172">
        <v>4017</v>
      </c>
      <c r="O142" s="172">
        <v>39257</v>
      </c>
      <c r="P142" s="172"/>
      <c r="Q142" s="325" t="s">
        <v>745</v>
      </c>
      <c r="R142" s="172">
        <v>1521</v>
      </c>
      <c r="S142" s="172" t="s">
        <v>504</v>
      </c>
      <c r="T142" s="172">
        <v>22006</v>
      </c>
      <c r="U142" s="172">
        <v>267</v>
      </c>
      <c r="V142" s="172">
        <v>3</v>
      </c>
      <c r="W142" s="172">
        <v>77478</v>
      </c>
      <c r="X142" s="172">
        <v>194</v>
      </c>
      <c r="Y142" s="172"/>
      <c r="Z142" s="325" t="s">
        <v>745</v>
      </c>
      <c r="AA142" s="172" t="s">
        <v>504</v>
      </c>
      <c r="AB142" s="172">
        <v>1058</v>
      </c>
      <c r="AC142" s="172">
        <v>37</v>
      </c>
      <c r="AD142" s="172">
        <v>13</v>
      </c>
      <c r="AE142" s="172" t="s">
        <v>504</v>
      </c>
      <c r="AF142" s="172">
        <v>3831</v>
      </c>
    </row>
    <row r="143" spans="1:32" s="174" customFormat="1">
      <c r="A143" s="171" t="s">
        <v>746</v>
      </c>
      <c r="B143" s="172">
        <v>552507</v>
      </c>
      <c r="C143" s="172">
        <v>58342</v>
      </c>
      <c r="D143" s="172">
        <v>2623</v>
      </c>
      <c r="E143" s="172">
        <v>1396</v>
      </c>
      <c r="F143" s="172">
        <v>33119</v>
      </c>
      <c r="G143" s="172">
        <v>287</v>
      </c>
      <c r="H143" s="172"/>
      <c r="I143" s="325" t="s">
        <v>746</v>
      </c>
      <c r="J143" s="172">
        <v>42666</v>
      </c>
      <c r="K143" s="172" t="s">
        <v>504</v>
      </c>
      <c r="L143" s="172">
        <v>232967</v>
      </c>
      <c r="M143" s="172">
        <v>467</v>
      </c>
      <c r="N143" s="172" t="s">
        <v>504</v>
      </c>
      <c r="O143" s="172">
        <v>10098</v>
      </c>
      <c r="P143" s="172"/>
      <c r="Q143" s="325" t="s">
        <v>746</v>
      </c>
      <c r="R143" s="172">
        <v>2459</v>
      </c>
      <c r="S143" s="172">
        <v>7</v>
      </c>
      <c r="T143" s="172">
        <v>1623</v>
      </c>
      <c r="U143" s="172">
        <v>521</v>
      </c>
      <c r="V143" s="172" t="s">
        <v>504</v>
      </c>
      <c r="W143" s="172">
        <v>123343</v>
      </c>
      <c r="X143" s="172">
        <v>664</v>
      </c>
      <c r="Y143" s="172"/>
      <c r="Z143" s="325" t="s">
        <v>746</v>
      </c>
      <c r="AA143" s="172" t="s">
        <v>504</v>
      </c>
      <c r="AB143" s="172">
        <v>23914</v>
      </c>
      <c r="AC143" s="172">
        <v>182</v>
      </c>
      <c r="AD143" s="172">
        <v>3</v>
      </c>
      <c r="AE143" s="172" t="s">
        <v>504</v>
      </c>
      <c r="AF143" s="172">
        <v>17826</v>
      </c>
    </row>
    <row r="144" spans="1:32" s="174" customFormat="1">
      <c r="A144" s="171" t="s">
        <v>747</v>
      </c>
      <c r="B144" s="172">
        <v>288375</v>
      </c>
      <c r="C144" s="172">
        <v>9</v>
      </c>
      <c r="D144" s="172">
        <v>511</v>
      </c>
      <c r="E144" s="172">
        <v>535</v>
      </c>
      <c r="F144" s="172">
        <v>128513</v>
      </c>
      <c r="G144" s="172">
        <v>52</v>
      </c>
      <c r="H144" s="172"/>
      <c r="I144" s="325" t="s">
        <v>747</v>
      </c>
      <c r="J144" s="172">
        <v>3855</v>
      </c>
      <c r="K144" s="172" t="s">
        <v>504</v>
      </c>
      <c r="L144" s="172">
        <v>69289</v>
      </c>
      <c r="M144" s="172">
        <v>386</v>
      </c>
      <c r="N144" s="172">
        <v>16762</v>
      </c>
      <c r="O144" s="172">
        <v>16858</v>
      </c>
      <c r="P144" s="172"/>
      <c r="Q144" s="325" t="s">
        <v>747</v>
      </c>
      <c r="R144" s="172">
        <v>998</v>
      </c>
      <c r="S144" s="172">
        <v>1</v>
      </c>
      <c r="T144" s="172">
        <v>24516</v>
      </c>
      <c r="U144" s="172">
        <v>253</v>
      </c>
      <c r="V144" s="172">
        <v>3982</v>
      </c>
      <c r="W144" s="172">
        <v>17989</v>
      </c>
      <c r="X144" s="172">
        <v>114</v>
      </c>
      <c r="Y144" s="172"/>
      <c r="Z144" s="325" t="s">
        <v>747</v>
      </c>
      <c r="AA144" s="172" t="s">
        <v>504</v>
      </c>
      <c r="AB144" s="172">
        <v>581</v>
      </c>
      <c r="AC144" s="172">
        <v>33</v>
      </c>
      <c r="AD144" s="172">
        <v>2</v>
      </c>
      <c r="AE144" s="172" t="s">
        <v>504</v>
      </c>
      <c r="AF144" s="172">
        <v>3136</v>
      </c>
    </row>
    <row r="145" spans="1:32" s="174" customFormat="1">
      <c r="A145" s="171" t="s">
        <v>748</v>
      </c>
      <c r="B145" s="172">
        <v>5960</v>
      </c>
      <c r="C145" s="172">
        <v>10</v>
      </c>
      <c r="D145" s="172">
        <v>23</v>
      </c>
      <c r="E145" s="172">
        <v>40</v>
      </c>
      <c r="F145" s="172">
        <v>3</v>
      </c>
      <c r="G145" s="172">
        <v>5</v>
      </c>
      <c r="H145" s="172"/>
      <c r="I145" s="325" t="s">
        <v>748</v>
      </c>
      <c r="J145" s="172">
        <v>45</v>
      </c>
      <c r="K145" s="172" t="s">
        <v>504</v>
      </c>
      <c r="L145" s="172">
        <v>155</v>
      </c>
      <c r="M145" s="172" t="s">
        <v>504</v>
      </c>
      <c r="N145" s="172" t="s">
        <v>504</v>
      </c>
      <c r="O145" s="172">
        <v>60</v>
      </c>
      <c r="P145" s="172"/>
      <c r="Q145" s="325" t="s">
        <v>748</v>
      </c>
      <c r="R145" s="172">
        <v>38</v>
      </c>
      <c r="S145" s="172">
        <v>3</v>
      </c>
      <c r="T145" s="172">
        <v>103</v>
      </c>
      <c r="U145" s="172">
        <v>1</v>
      </c>
      <c r="V145" s="172" t="s">
        <v>504</v>
      </c>
      <c r="W145" s="172">
        <v>5284</v>
      </c>
      <c r="X145" s="172">
        <v>6</v>
      </c>
      <c r="Y145" s="172"/>
      <c r="Z145" s="325" t="s">
        <v>748</v>
      </c>
      <c r="AA145" s="172" t="s">
        <v>504</v>
      </c>
      <c r="AB145" s="172" t="s">
        <v>504</v>
      </c>
      <c r="AC145" s="172">
        <v>7</v>
      </c>
      <c r="AD145" s="172" t="s">
        <v>504</v>
      </c>
      <c r="AE145" s="172" t="s">
        <v>504</v>
      </c>
      <c r="AF145" s="172">
        <v>177</v>
      </c>
    </row>
    <row r="146" spans="1:32" s="174" customFormat="1">
      <c r="A146" s="171" t="s">
        <v>749</v>
      </c>
      <c r="B146" s="172">
        <v>9134</v>
      </c>
      <c r="C146" s="172" t="s">
        <v>504</v>
      </c>
      <c r="D146" s="172">
        <v>77</v>
      </c>
      <c r="E146" s="172">
        <v>60</v>
      </c>
      <c r="F146" s="172" t="s">
        <v>504</v>
      </c>
      <c r="G146" s="172">
        <v>17</v>
      </c>
      <c r="H146" s="172"/>
      <c r="I146" s="325" t="s">
        <v>749</v>
      </c>
      <c r="J146" s="172">
        <v>261</v>
      </c>
      <c r="K146" s="172" t="s">
        <v>504</v>
      </c>
      <c r="L146" s="172">
        <v>689</v>
      </c>
      <c r="M146" s="172" t="s">
        <v>504</v>
      </c>
      <c r="N146" s="172" t="s">
        <v>504</v>
      </c>
      <c r="O146" s="172">
        <v>146</v>
      </c>
      <c r="P146" s="172"/>
      <c r="Q146" s="325" t="s">
        <v>749</v>
      </c>
      <c r="R146" s="172">
        <v>164</v>
      </c>
      <c r="S146" s="172" t="s">
        <v>504</v>
      </c>
      <c r="T146" s="172">
        <v>89</v>
      </c>
      <c r="U146" s="172">
        <v>4</v>
      </c>
      <c r="V146" s="172" t="s">
        <v>504</v>
      </c>
      <c r="W146" s="172">
        <v>7424</v>
      </c>
      <c r="X146" s="172">
        <v>25</v>
      </c>
      <c r="Y146" s="172"/>
      <c r="Z146" s="325" t="s">
        <v>749</v>
      </c>
      <c r="AA146" s="172" t="s">
        <v>504</v>
      </c>
      <c r="AB146" s="172">
        <v>45</v>
      </c>
      <c r="AC146" s="172">
        <v>16</v>
      </c>
      <c r="AD146" s="172" t="s">
        <v>504</v>
      </c>
      <c r="AE146" s="172">
        <v>1</v>
      </c>
      <c r="AF146" s="172">
        <v>116</v>
      </c>
    </row>
    <row r="147" spans="1:32" s="174" customFormat="1">
      <c r="A147" s="171" t="s">
        <v>750</v>
      </c>
      <c r="B147" s="172">
        <v>148887</v>
      </c>
      <c r="C147" s="172">
        <v>16</v>
      </c>
      <c r="D147" s="172">
        <v>67</v>
      </c>
      <c r="E147" s="172">
        <v>433</v>
      </c>
      <c r="F147" s="172">
        <v>13733</v>
      </c>
      <c r="G147" s="172">
        <v>54</v>
      </c>
      <c r="H147" s="172"/>
      <c r="I147" s="325" t="s">
        <v>750</v>
      </c>
      <c r="J147" s="172">
        <v>4331</v>
      </c>
      <c r="K147" s="172" t="s">
        <v>504</v>
      </c>
      <c r="L147" s="172">
        <v>66986</v>
      </c>
      <c r="M147" s="172">
        <v>174</v>
      </c>
      <c r="N147" s="172">
        <v>41</v>
      </c>
      <c r="O147" s="172">
        <v>1497</v>
      </c>
      <c r="P147" s="172"/>
      <c r="Q147" s="325" t="s">
        <v>750</v>
      </c>
      <c r="R147" s="172">
        <v>397</v>
      </c>
      <c r="S147" s="172" t="s">
        <v>504</v>
      </c>
      <c r="T147" s="172">
        <v>625</v>
      </c>
      <c r="U147" s="172">
        <v>40</v>
      </c>
      <c r="V147" s="172" t="s">
        <v>504</v>
      </c>
      <c r="W147" s="172">
        <v>57153</v>
      </c>
      <c r="X147" s="172">
        <v>362</v>
      </c>
      <c r="Y147" s="172"/>
      <c r="Z147" s="325" t="s">
        <v>750</v>
      </c>
      <c r="AA147" s="172" t="s">
        <v>504</v>
      </c>
      <c r="AB147" s="172">
        <v>631</v>
      </c>
      <c r="AC147" s="172">
        <v>181</v>
      </c>
      <c r="AD147" s="172" t="s">
        <v>504</v>
      </c>
      <c r="AE147" s="172" t="s">
        <v>504</v>
      </c>
      <c r="AF147" s="172">
        <v>2166</v>
      </c>
    </row>
    <row r="148" spans="1:32" s="174" customFormat="1">
      <c r="A148" s="171" t="s">
        <v>751</v>
      </c>
      <c r="B148" s="172">
        <v>34698</v>
      </c>
      <c r="C148" s="172">
        <v>5</v>
      </c>
      <c r="D148" s="172">
        <v>175</v>
      </c>
      <c r="E148" s="172">
        <v>121</v>
      </c>
      <c r="F148" s="172" t="s">
        <v>504</v>
      </c>
      <c r="G148" s="172">
        <v>22</v>
      </c>
      <c r="H148" s="172"/>
      <c r="I148" s="325" t="s">
        <v>751</v>
      </c>
      <c r="J148" s="172">
        <v>2381</v>
      </c>
      <c r="K148" s="172" t="s">
        <v>504</v>
      </c>
      <c r="L148" s="172">
        <v>3424</v>
      </c>
      <c r="M148" s="172" t="s">
        <v>504</v>
      </c>
      <c r="N148" s="172" t="s">
        <v>504</v>
      </c>
      <c r="O148" s="172">
        <v>1403</v>
      </c>
      <c r="P148" s="172"/>
      <c r="Q148" s="325" t="s">
        <v>751</v>
      </c>
      <c r="R148" s="172">
        <v>808</v>
      </c>
      <c r="S148" s="172" t="s">
        <v>504</v>
      </c>
      <c r="T148" s="172">
        <v>291</v>
      </c>
      <c r="U148" s="172">
        <v>32</v>
      </c>
      <c r="V148" s="172" t="s">
        <v>504</v>
      </c>
      <c r="W148" s="172">
        <v>24442</v>
      </c>
      <c r="X148" s="172">
        <v>59</v>
      </c>
      <c r="Y148" s="172"/>
      <c r="Z148" s="325" t="s">
        <v>751</v>
      </c>
      <c r="AA148" s="172" t="s">
        <v>504</v>
      </c>
      <c r="AB148" s="172">
        <v>236</v>
      </c>
      <c r="AC148" s="172">
        <v>63</v>
      </c>
      <c r="AD148" s="172" t="s">
        <v>504</v>
      </c>
      <c r="AE148" s="172" t="s">
        <v>504</v>
      </c>
      <c r="AF148" s="172">
        <v>1236</v>
      </c>
    </row>
    <row r="149" spans="1:32" s="174" customFormat="1">
      <c r="A149" s="171" t="s">
        <v>752</v>
      </c>
      <c r="B149" s="172">
        <v>10289</v>
      </c>
      <c r="C149" s="172" t="s">
        <v>504</v>
      </c>
      <c r="D149" s="172" t="s">
        <v>504</v>
      </c>
      <c r="E149" s="172" t="s">
        <v>504</v>
      </c>
      <c r="F149" s="172">
        <v>10285</v>
      </c>
      <c r="G149" s="172" t="s">
        <v>504</v>
      </c>
      <c r="H149" s="172"/>
      <c r="I149" s="325" t="s">
        <v>752</v>
      </c>
      <c r="J149" s="172" t="s">
        <v>504</v>
      </c>
      <c r="K149" s="172" t="s">
        <v>504</v>
      </c>
      <c r="L149" s="172" t="s">
        <v>504</v>
      </c>
      <c r="M149" s="172" t="s">
        <v>504</v>
      </c>
      <c r="N149" s="172" t="s">
        <v>504</v>
      </c>
      <c r="O149" s="172" t="s">
        <v>504</v>
      </c>
      <c r="P149" s="172"/>
      <c r="Q149" s="325" t="s">
        <v>752</v>
      </c>
      <c r="R149" s="172" t="s">
        <v>504</v>
      </c>
      <c r="S149" s="172" t="s">
        <v>504</v>
      </c>
      <c r="T149" s="172" t="s">
        <v>504</v>
      </c>
      <c r="U149" s="172" t="s">
        <v>504</v>
      </c>
      <c r="V149" s="172" t="s">
        <v>504</v>
      </c>
      <c r="W149" s="172" t="s">
        <v>504</v>
      </c>
      <c r="X149" s="172" t="s">
        <v>504</v>
      </c>
      <c r="Y149" s="172"/>
      <c r="Z149" s="325" t="s">
        <v>752</v>
      </c>
      <c r="AA149" s="172" t="s">
        <v>504</v>
      </c>
      <c r="AB149" s="172" t="s">
        <v>504</v>
      </c>
      <c r="AC149" s="172">
        <v>4</v>
      </c>
      <c r="AD149" s="172" t="s">
        <v>504</v>
      </c>
      <c r="AE149" s="172" t="s">
        <v>504</v>
      </c>
      <c r="AF149" s="172" t="s">
        <v>504</v>
      </c>
    </row>
    <row r="150" spans="1:32" s="174" customFormat="1">
      <c r="A150" s="171" t="s">
        <v>753</v>
      </c>
      <c r="B150" s="172">
        <v>574247</v>
      </c>
      <c r="C150" s="172">
        <v>181</v>
      </c>
      <c r="D150" s="172">
        <v>55418</v>
      </c>
      <c r="E150" s="172">
        <v>2327</v>
      </c>
      <c r="F150" s="172">
        <v>3</v>
      </c>
      <c r="G150" s="172">
        <v>557</v>
      </c>
      <c r="H150" s="172"/>
      <c r="I150" s="325" t="s">
        <v>753</v>
      </c>
      <c r="J150" s="172">
        <v>82995</v>
      </c>
      <c r="K150" s="172" t="s">
        <v>504</v>
      </c>
      <c r="L150" s="172">
        <v>221883</v>
      </c>
      <c r="M150" s="172">
        <v>368</v>
      </c>
      <c r="N150" s="172">
        <v>1</v>
      </c>
      <c r="O150" s="172">
        <v>26810</v>
      </c>
      <c r="P150" s="172"/>
      <c r="Q150" s="325" t="s">
        <v>753</v>
      </c>
      <c r="R150" s="172">
        <v>8613</v>
      </c>
      <c r="S150" s="172">
        <v>84</v>
      </c>
      <c r="T150" s="172">
        <v>1630</v>
      </c>
      <c r="U150" s="172">
        <v>974</v>
      </c>
      <c r="V150" s="172" t="s">
        <v>504</v>
      </c>
      <c r="W150" s="172">
        <v>143880</v>
      </c>
      <c r="X150" s="172">
        <v>580</v>
      </c>
      <c r="Y150" s="172"/>
      <c r="Z150" s="325" t="s">
        <v>753</v>
      </c>
      <c r="AA150" s="172" t="s">
        <v>504</v>
      </c>
      <c r="AB150" s="172">
        <v>7501</v>
      </c>
      <c r="AC150" s="172">
        <v>306</v>
      </c>
      <c r="AD150" s="172">
        <v>6</v>
      </c>
      <c r="AE150" s="172">
        <v>5</v>
      </c>
      <c r="AF150" s="172">
        <v>20125</v>
      </c>
    </row>
    <row r="151" spans="1:32" s="174" customFormat="1">
      <c r="A151" s="171" t="s">
        <v>754</v>
      </c>
      <c r="B151" s="172">
        <v>77261</v>
      </c>
      <c r="C151" s="172">
        <v>37</v>
      </c>
      <c r="D151" s="172" t="s">
        <v>504</v>
      </c>
      <c r="E151" s="172" t="s">
        <v>504</v>
      </c>
      <c r="F151" s="172" t="s">
        <v>504</v>
      </c>
      <c r="G151" s="172" t="s">
        <v>504</v>
      </c>
      <c r="H151" s="172"/>
      <c r="I151" s="325" t="s">
        <v>754</v>
      </c>
      <c r="J151" s="172">
        <v>5</v>
      </c>
      <c r="K151" s="172" t="s">
        <v>504</v>
      </c>
      <c r="L151" s="172">
        <v>1</v>
      </c>
      <c r="M151" s="172" t="s">
        <v>504</v>
      </c>
      <c r="N151" s="172">
        <v>1</v>
      </c>
      <c r="O151" s="172">
        <v>2</v>
      </c>
      <c r="P151" s="172"/>
      <c r="Q151" s="325" t="s">
        <v>754</v>
      </c>
      <c r="R151" s="172" t="s">
        <v>504</v>
      </c>
      <c r="S151" s="172">
        <v>15980</v>
      </c>
      <c r="T151" s="172">
        <v>41194</v>
      </c>
      <c r="U151" s="172" t="s">
        <v>504</v>
      </c>
      <c r="V151" s="172">
        <v>20041</v>
      </c>
      <c r="W151" s="172" t="s">
        <v>504</v>
      </c>
      <c r="X151" s="172" t="s">
        <v>504</v>
      </c>
      <c r="Y151" s="172"/>
      <c r="Z151" s="325" t="s">
        <v>754</v>
      </c>
      <c r="AA151" s="172" t="s">
        <v>504</v>
      </c>
      <c r="AB151" s="172" t="s">
        <v>504</v>
      </c>
      <c r="AC151" s="172" t="s">
        <v>504</v>
      </c>
      <c r="AD151" s="172" t="s">
        <v>504</v>
      </c>
      <c r="AE151" s="172" t="s">
        <v>504</v>
      </c>
      <c r="AF151" s="172" t="s">
        <v>504</v>
      </c>
    </row>
    <row r="152" spans="1:32" s="174" customFormat="1">
      <c r="A152" s="171" t="s">
        <v>755</v>
      </c>
      <c r="B152" s="172">
        <v>218929</v>
      </c>
      <c r="C152" s="172">
        <v>18</v>
      </c>
      <c r="D152" s="172">
        <v>339</v>
      </c>
      <c r="E152" s="172">
        <v>572</v>
      </c>
      <c r="F152" s="172">
        <v>16109</v>
      </c>
      <c r="G152" s="172">
        <v>10</v>
      </c>
      <c r="H152" s="172"/>
      <c r="I152" s="325" t="s">
        <v>755</v>
      </c>
      <c r="J152" s="172">
        <v>20712</v>
      </c>
      <c r="K152" s="172">
        <v>5</v>
      </c>
      <c r="L152" s="172">
        <v>94657</v>
      </c>
      <c r="M152" s="172">
        <v>320</v>
      </c>
      <c r="N152" s="172" t="s">
        <v>504</v>
      </c>
      <c r="O152" s="172">
        <v>4259</v>
      </c>
      <c r="P152" s="172"/>
      <c r="Q152" s="325" t="s">
        <v>755</v>
      </c>
      <c r="R152" s="172">
        <v>1139</v>
      </c>
      <c r="S152" s="172">
        <v>1</v>
      </c>
      <c r="T152" s="172">
        <v>760</v>
      </c>
      <c r="U152" s="172">
        <v>61</v>
      </c>
      <c r="V152" s="172" t="s">
        <v>504</v>
      </c>
      <c r="W152" s="172">
        <v>70356</v>
      </c>
      <c r="X152" s="172">
        <v>425</v>
      </c>
      <c r="Y152" s="172"/>
      <c r="Z152" s="325" t="s">
        <v>755</v>
      </c>
      <c r="AA152" s="172">
        <v>22</v>
      </c>
      <c r="AB152" s="172">
        <v>676</v>
      </c>
      <c r="AC152" s="172">
        <v>136</v>
      </c>
      <c r="AD152" s="172">
        <v>4</v>
      </c>
      <c r="AE152" s="172" t="s">
        <v>504</v>
      </c>
      <c r="AF152" s="172">
        <v>8348</v>
      </c>
    </row>
    <row r="153" spans="1:32" s="174" customFormat="1">
      <c r="A153" s="171" t="s">
        <v>756</v>
      </c>
      <c r="B153" s="172">
        <v>2655758</v>
      </c>
      <c r="C153" s="172">
        <v>140061</v>
      </c>
      <c r="D153" s="172">
        <v>136840</v>
      </c>
      <c r="E153" s="172">
        <v>47712</v>
      </c>
      <c r="F153" s="172">
        <v>17781</v>
      </c>
      <c r="G153" s="172">
        <v>18624</v>
      </c>
      <c r="H153" s="172"/>
      <c r="I153" s="325" t="s">
        <v>756</v>
      </c>
      <c r="J153" s="172">
        <v>208817</v>
      </c>
      <c r="K153" s="172">
        <v>7022</v>
      </c>
      <c r="L153" s="172">
        <v>792073</v>
      </c>
      <c r="M153" s="172">
        <v>2653</v>
      </c>
      <c r="N153" s="172">
        <v>71630</v>
      </c>
      <c r="O153" s="172">
        <v>224319</v>
      </c>
      <c r="P153" s="172"/>
      <c r="Q153" s="325" t="s">
        <v>756</v>
      </c>
      <c r="R153" s="172">
        <v>63254</v>
      </c>
      <c r="S153" s="172">
        <v>34966</v>
      </c>
      <c r="T153" s="172">
        <v>201796</v>
      </c>
      <c r="U153" s="172">
        <v>17878</v>
      </c>
      <c r="V153" s="172">
        <v>49767</v>
      </c>
      <c r="W153" s="172">
        <v>357922</v>
      </c>
      <c r="X153" s="172">
        <v>8767</v>
      </c>
      <c r="Y153" s="172"/>
      <c r="Z153" s="325" t="s">
        <v>756</v>
      </c>
      <c r="AA153" s="172">
        <v>43306</v>
      </c>
      <c r="AB153" s="172">
        <v>41662</v>
      </c>
      <c r="AC153" s="172">
        <v>933</v>
      </c>
      <c r="AD153" s="172">
        <v>1975</v>
      </c>
      <c r="AE153" s="172">
        <v>3</v>
      </c>
      <c r="AF153" s="172">
        <v>165997</v>
      </c>
    </row>
    <row r="154" spans="1:32" s="174" customFormat="1">
      <c r="A154" s="171" t="s">
        <v>757</v>
      </c>
      <c r="B154" s="172">
        <v>560587</v>
      </c>
      <c r="C154" s="172">
        <v>16474</v>
      </c>
      <c r="D154" s="172">
        <v>50505</v>
      </c>
      <c r="E154" s="172">
        <v>11450</v>
      </c>
      <c r="F154" s="172">
        <v>9</v>
      </c>
      <c r="G154" s="172">
        <v>7807</v>
      </c>
      <c r="H154" s="172"/>
      <c r="I154" s="325" t="s">
        <v>757</v>
      </c>
      <c r="J154" s="172">
        <v>67839</v>
      </c>
      <c r="K154" s="172">
        <v>5228</v>
      </c>
      <c r="L154" s="172">
        <v>118808</v>
      </c>
      <c r="M154" s="172">
        <v>2214</v>
      </c>
      <c r="N154" s="172">
        <v>25908</v>
      </c>
      <c r="O154" s="172">
        <v>40052</v>
      </c>
      <c r="P154" s="172"/>
      <c r="Q154" s="325" t="s">
        <v>757</v>
      </c>
      <c r="R154" s="172">
        <v>20430</v>
      </c>
      <c r="S154" s="172" t="s">
        <v>504</v>
      </c>
      <c r="T154" s="172">
        <v>46388</v>
      </c>
      <c r="U154" s="172">
        <v>1637</v>
      </c>
      <c r="V154" s="172">
        <v>23945</v>
      </c>
      <c r="W154" s="172">
        <v>48055</v>
      </c>
      <c r="X154" s="172">
        <v>5925</v>
      </c>
      <c r="Y154" s="172"/>
      <c r="Z154" s="325" t="s">
        <v>757</v>
      </c>
      <c r="AA154" s="172">
        <v>23371</v>
      </c>
      <c r="AB154" s="172">
        <v>9330</v>
      </c>
      <c r="AC154" s="172">
        <v>56</v>
      </c>
      <c r="AD154" s="172">
        <v>2</v>
      </c>
      <c r="AE154" s="172" t="s">
        <v>504</v>
      </c>
      <c r="AF154" s="172">
        <v>35154</v>
      </c>
    </row>
    <row r="155" spans="1:32" s="174" customFormat="1">
      <c r="A155" s="171" t="s">
        <v>758</v>
      </c>
      <c r="B155" s="172">
        <v>254474</v>
      </c>
      <c r="C155" s="172">
        <v>3</v>
      </c>
      <c r="D155" s="172">
        <v>15241</v>
      </c>
      <c r="E155" s="172">
        <v>4125</v>
      </c>
      <c r="F155" s="172">
        <v>146</v>
      </c>
      <c r="G155" s="172">
        <v>4664</v>
      </c>
      <c r="H155" s="172"/>
      <c r="I155" s="325" t="s">
        <v>758</v>
      </c>
      <c r="J155" s="172">
        <v>35732</v>
      </c>
      <c r="K155" s="172">
        <v>1792</v>
      </c>
      <c r="L155" s="172">
        <v>50310</v>
      </c>
      <c r="M155" s="172">
        <v>24</v>
      </c>
      <c r="N155" s="172" t="s">
        <v>504</v>
      </c>
      <c r="O155" s="172">
        <v>22329</v>
      </c>
      <c r="P155" s="172"/>
      <c r="Q155" s="325" t="s">
        <v>758</v>
      </c>
      <c r="R155" s="172">
        <v>25887</v>
      </c>
      <c r="S155" s="172">
        <v>66</v>
      </c>
      <c r="T155" s="172">
        <v>18192</v>
      </c>
      <c r="U155" s="172">
        <v>8789</v>
      </c>
      <c r="V155" s="172" t="s">
        <v>504</v>
      </c>
      <c r="W155" s="172">
        <v>34077</v>
      </c>
      <c r="X155" s="172">
        <v>229</v>
      </c>
      <c r="Y155" s="172"/>
      <c r="Z155" s="325" t="s">
        <v>758</v>
      </c>
      <c r="AA155" s="172" t="s">
        <v>504</v>
      </c>
      <c r="AB155" s="172">
        <v>5504</v>
      </c>
      <c r="AC155" s="172">
        <v>70</v>
      </c>
      <c r="AD155" s="172">
        <v>30</v>
      </c>
      <c r="AE155" s="172" t="s">
        <v>504</v>
      </c>
      <c r="AF155" s="172">
        <v>27264</v>
      </c>
    </row>
    <row r="156" spans="1:32" s="174" customFormat="1">
      <c r="A156" s="171" t="s">
        <v>759</v>
      </c>
      <c r="B156" s="172">
        <v>1180740</v>
      </c>
      <c r="C156" s="172">
        <v>86617</v>
      </c>
      <c r="D156" s="172">
        <v>57303</v>
      </c>
      <c r="E156" s="172">
        <v>19292</v>
      </c>
      <c r="F156" s="172" t="s">
        <v>504</v>
      </c>
      <c r="G156" s="172">
        <v>4432</v>
      </c>
      <c r="H156" s="172"/>
      <c r="I156" s="325" t="s">
        <v>759</v>
      </c>
      <c r="J156" s="172">
        <v>75786</v>
      </c>
      <c r="K156" s="172">
        <v>2</v>
      </c>
      <c r="L156" s="172">
        <v>367445</v>
      </c>
      <c r="M156" s="172">
        <v>268</v>
      </c>
      <c r="N156" s="172">
        <v>34020</v>
      </c>
      <c r="O156" s="172">
        <v>119343</v>
      </c>
      <c r="P156" s="172"/>
      <c r="Q156" s="325" t="s">
        <v>759</v>
      </c>
      <c r="R156" s="172">
        <v>11044</v>
      </c>
      <c r="S156" s="172">
        <v>16906</v>
      </c>
      <c r="T156" s="172">
        <v>91496</v>
      </c>
      <c r="U156" s="172">
        <v>5623</v>
      </c>
      <c r="V156" s="172" t="s">
        <v>504</v>
      </c>
      <c r="W156" s="172">
        <v>213164</v>
      </c>
      <c r="X156" s="172">
        <v>1434</v>
      </c>
      <c r="Y156" s="172"/>
      <c r="Z156" s="325" t="s">
        <v>759</v>
      </c>
      <c r="AA156" s="172" t="s">
        <v>504</v>
      </c>
      <c r="AB156" s="172">
        <v>5832</v>
      </c>
      <c r="AC156" s="172">
        <v>588</v>
      </c>
      <c r="AD156" s="172">
        <v>1940</v>
      </c>
      <c r="AE156" s="172">
        <v>3</v>
      </c>
      <c r="AF156" s="172">
        <v>68202</v>
      </c>
    </row>
    <row r="157" spans="1:32" s="174" customFormat="1">
      <c r="A157" s="171" t="s">
        <v>760</v>
      </c>
      <c r="B157" s="172">
        <v>611014</v>
      </c>
      <c r="C157" s="172">
        <v>36958</v>
      </c>
      <c r="D157" s="172">
        <v>9878</v>
      </c>
      <c r="E157" s="172">
        <v>12835</v>
      </c>
      <c r="F157" s="172">
        <v>17626</v>
      </c>
      <c r="G157" s="172">
        <v>1720</v>
      </c>
      <c r="H157" s="172"/>
      <c r="I157" s="325" t="s">
        <v>760</v>
      </c>
      <c r="J157" s="172">
        <v>21489</v>
      </c>
      <c r="K157" s="172" t="s">
        <v>504</v>
      </c>
      <c r="L157" s="172">
        <v>235393</v>
      </c>
      <c r="M157" s="172">
        <v>147</v>
      </c>
      <c r="N157" s="172">
        <v>6446</v>
      </c>
      <c r="O157" s="172">
        <v>39222</v>
      </c>
      <c r="P157" s="172"/>
      <c r="Q157" s="325" t="s">
        <v>760</v>
      </c>
      <c r="R157" s="172">
        <v>5871</v>
      </c>
      <c r="S157" s="172">
        <v>17994</v>
      </c>
      <c r="T157" s="172">
        <v>45394</v>
      </c>
      <c r="U157" s="172">
        <v>1829</v>
      </c>
      <c r="V157" s="172">
        <v>25822</v>
      </c>
      <c r="W157" s="172">
        <v>57204</v>
      </c>
      <c r="X157" s="172">
        <v>1179</v>
      </c>
      <c r="Y157" s="172"/>
      <c r="Z157" s="325" t="s">
        <v>760</v>
      </c>
      <c r="AA157" s="172">
        <v>19935</v>
      </c>
      <c r="AB157" s="172">
        <v>20990</v>
      </c>
      <c r="AC157" s="172">
        <v>213</v>
      </c>
      <c r="AD157" s="172">
        <v>3</v>
      </c>
      <c r="AE157" s="172" t="s">
        <v>504</v>
      </c>
      <c r="AF157" s="172">
        <v>32866</v>
      </c>
    </row>
    <row r="158" spans="1:32" s="174" customFormat="1">
      <c r="A158" s="171" t="s">
        <v>761</v>
      </c>
      <c r="B158" s="172">
        <v>38260</v>
      </c>
      <c r="C158" s="172" t="s">
        <v>504</v>
      </c>
      <c r="D158" s="172">
        <v>3232</v>
      </c>
      <c r="E158" s="172">
        <v>10</v>
      </c>
      <c r="F158" s="172" t="s">
        <v>504</v>
      </c>
      <c r="G158" s="172">
        <v>1</v>
      </c>
      <c r="H158" s="172"/>
      <c r="I158" s="325" t="s">
        <v>761</v>
      </c>
      <c r="J158" s="172">
        <v>4035</v>
      </c>
      <c r="K158" s="172" t="s">
        <v>504</v>
      </c>
      <c r="L158" s="172">
        <v>16121</v>
      </c>
      <c r="M158" s="172" t="s">
        <v>504</v>
      </c>
      <c r="N158" s="172">
        <v>5256</v>
      </c>
      <c r="O158" s="172">
        <v>2812</v>
      </c>
      <c r="P158" s="172"/>
      <c r="Q158" s="325" t="s">
        <v>761</v>
      </c>
      <c r="R158" s="172">
        <v>22</v>
      </c>
      <c r="S158" s="172" t="s">
        <v>504</v>
      </c>
      <c r="T158" s="172">
        <v>276</v>
      </c>
      <c r="U158" s="172" t="s">
        <v>504</v>
      </c>
      <c r="V158" s="172" t="s">
        <v>504</v>
      </c>
      <c r="W158" s="172">
        <v>4333</v>
      </c>
      <c r="X158" s="172" t="s">
        <v>504</v>
      </c>
      <c r="Y158" s="172"/>
      <c r="Z158" s="325" t="s">
        <v>761</v>
      </c>
      <c r="AA158" s="172" t="s">
        <v>504</v>
      </c>
      <c r="AB158" s="172" t="s">
        <v>504</v>
      </c>
      <c r="AC158" s="172" t="s">
        <v>504</v>
      </c>
      <c r="AD158" s="172" t="s">
        <v>504</v>
      </c>
      <c r="AE158" s="172" t="s">
        <v>504</v>
      </c>
      <c r="AF158" s="172">
        <v>2162</v>
      </c>
    </row>
    <row r="159" spans="1:32" s="174" customFormat="1">
      <c r="A159" s="171" t="s">
        <v>762</v>
      </c>
      <c r="B159" s="172">
        <v>1433220</v>
      </c>
      <c r="C159" s="172">
        <v>105840</v>
      </c>
      <c r="D159" s="172">
        <v>9912</v>
      </c>
      <c r="E159" s="172">
        <v>3935</v>
      </c>
      <c r="F159" s="172">
        <v>159683</v>
      </c>
      <c r="G159" s="172">
        <v>2220</v>
      </c>
      <c r="H159" s="172"/>
      <c r="I159" s="325" t="s">
        <v>762</v>
      </c>
      <c r="J159" s="172">
        <v>40293</v>
      </c>
      <c r="K159" s="172">
        <v>2</v>
      </c>
      <c r="L159" s="172">
        <v>252101</v>
      </c>
      <c r="M159" s="172">
        <v>584</v>
      </c>
      <c r="N159" s="172">
        <v>43071</v>
      </c>
      <c r="O159" s="172">
        <v>42559</v>
      </c>
      <c r="P159" s="172"/>
      <c r="Q159" s="325" t="s">
        <v>762</v>
      </c>
      <c r="R159" s="172">
        <v>25284</v>
      </c>
      <c r="S159" s="172">
        <v>10</v>
      </c>
      <c r="T159" s="172">
        <v>70715</v>
      </c>
      <c r="U159" s="172">
        <v>2696</v>
      </c>
      <c r="V159" s="172">
        <v>87041</v>
      </c>
      <c r="W159" s="172">
        <v>418735</v>
      </c>
      <c r="X159" s="172">
        <v>1078</v>
      </c>
      <c r="Y159" s="172"/>
      <c r="Z159" s="325" t="s">
        <v>762</v>
      </c>
      <c r="AA159" s="172">
        <v>10908</v>
      </c>
      <c r="AB159" s="172">
        <v>66709</v>
      </c>
      <c r="AC159" s="172">
        <v>1915</v>
      </c>
      <c r="AD159" s="172">
        <v>23</v>
      </c>
      <c r="AE159" s="172">
        <v>9</v>
      </c>
      <c r="AF159" s="172">
        <v>87897</v>
      </c>
    </row>
    <row r="160" spans="1:32" s="174" customFormat="1">
      <c r="A160" s="171" t="s">
        <v>763</v>
      </c>
      <c r="B160" s="172">
        <v>232737</v>
      </c>
      <c r="C160" s="172">
        <v>14723</v>
      </c>
      <c r="D160" s="172">
        <v>2148</v>
      </c>
      <c r="E160" s="172">
        <v>410</v>
      </c>
      <c r="F160" s="172">
        <v>31958</v>
      </c>
      <c r="G160" s="172">
        <v>288</v>
      </c>
      <c r="H160" s="172"/>
      <c r="I160" s="325" t="s">
        <v>763</v>
      </c>
      <c r="J160" s="172">
        <v>1717</v>
      </c>
      <c r="K160" s="172" t="s">
        <v>504</v>
      </c>
      <c r="L160" s="172">
        <v>30504</v>
      </c>
      <c r="M160" s="172">
        <v>25</v>
      </c>
      <c r="N160" s="172">
        <v>15069</v>
      </c>
      <c r="O160" s="172">
        <v>2028</v>
      </c>
      <c r="P160" s="172"/>
      <c r="Q160" s="325" t="s">
        <v>763</v>
      </c>
      <c r="R160" s="172">
        <v>1258</v>
      </c>
      <c r="S160" s="172" t="s">
        <v>504</v>
      </c>
      <c r="T160" s="172">
        <v>15875</v>
      </c>
      <c r="U160" s="172">
        <v>229</v>
      </c>
      <c r="V160" s="172">
        <v>15291</v>
      </c>
      <c r="W160" s="172">
        <v>79613</v>
      </c>
      <c r="X160" s="172">
        <v>121</v>
      </c>
      <c r="Y160" s="172"/>
      <c r="Z160" s="325" t="s">
        <v>763</v>
      </c>
      <c r="AA160" s="172" t="s">
        <v>504</v>
      </c>
      <c r="AB160" s="172">
        <v>18228</v>
      </c>
      <c r="AC160" s="172">
        <v>144</v>
      </c>
      <c r="AD160" s="172">
        <v>1</v>
      </c>
      <c r="AE160" s="172">
        <v>1</v>
      </c>
      <c r="AF160" s="172">
        <v>3106</v>
      </c>
    </row>
    <row r="161" spans="1:32" s="174" customFormat="1">
      <c r="A161" s="171" t="s">
        <v>764</v>
      </c>
      <c r="B161" s="172">
        <v>16420</v>
      </c>
      <c r="C161" s="172" t="s">
        <v>504</v>
      </c>
      <c r="D161" s="172" t="s">
        <v>504</v>
      </c>
      <c r="E161" s="172" t="s">
        <v>504</v>
      </c>
      <c r="F161" s="172" t="s">
        <v>504</v>
      </c>
      <c r="G161" s="172" t="s">
        <v>504</v>
      </c>
      <c r="H161" s="172"/>
      <c r="I161" s="325" t="s">
        <v>764</v>
      </c>
      <c r="J161" s="172" t="s">
        <v>504</v>
      </c>
      <c r="K161" s="172" t="s">
        <v>504</v>
      </c>
      <c r="L161" s="172" t="s">
        <v>504</v>
      </c>
      <c r="M161" s="172" t="s">
        <v>504</v>
      </c>
      <c r="N161" s="172" t="s">
        <v>504</v>
      </c>
      <c r="O161" s="172" t="s">
        <v>504</v>
      </c>
      <c r="P161" s="172"/>
      <c r="Q161" s="325" t="s">
        <v>764</v>
      </c>
      <c r="R161" s="172" t="s">
        <v>504</v>
      </c>
      <c r="S161" s="172" t="s">
        <v>504</v>
      </c>
      <c r="T161" s="172">
        <v>16353</v>
      </c>
      <c r="U161" s="172">
        <v>38</v>
      </c>
      <c r="V161" s="172" t="s">
        <v>504</v>
      </c>
      <c r="W161" s="172">
        <v>29</v>
      </c>
      <c r="X161" s="172" t="s">
        <v>504</v>
      </c>
      <c r="Y161" s="172"/>
      <c r="Z161" s="325" t="s">
        <v>764</v>
      </c>
      <c r="AA161" s="172" t="s">
        <v>504</v>
      </c>
      <c r="AB161" s="172" t="s">
        <v>504</v>
      </c>
      <c r="AC161" s="172" t="s">
        <v>504</v>
      </c>
      <c r="AD161" s="172" t="s">
        <v>504</v>
      </c>
      <c r="AE161" s="172" t="s">
        <v>504</v>
      </c>
      <c r="AF161" s="172" t="s">
        <v>504</v>
      </c>
    </row>
    <row r="162" spans="1:32" s="174" customFormat="1">
      <c r="A162" s="171" t="s">
        <v>765</v>
      </c>
      <c r="B162" s="172">
        <v>52674</v>
      </c>
      <c r="C162" s="172" t="s">
        <v>504</v>
      </c>
      <c r="D162" s="172">
        <v>5</v>
      </c>
      <c r="E162" s="172" t="s">
        <v>504</v>
      </c>
      <c r="F162" s="172">
        <v>10457</v>
      </c>
      <c r="G162" s="172">
        <v>1</v>
      </c>
      <c r="H162" s="172"/>
      <c r="I162" s="325" t="s">
        <v>765</v>
      </c>
      <c r="J162" s="172">
        <v>514</v>
      </c>
      <c r="K162" s="172" t="s">
        <v>504</v>
      </c>
      <c r="L162" s="172">
        <v>4796</v>
      </c>
      <c r="M162" s="172" t="s">
        <v>504</v>
      </c>
      <c r="N162" s="172" t="s">
        <v>504</v>
      </c>
      <c r="O162" s="172">
        <v>1296</v>
      </c>
      <c r="P162" s="172"/>
      <c r="Q162" s="325" t="s">
        <v>765</v>
      </c>
      <c r="R162" s="172">
        <v>195</v>
      </c>
      <c r="S162" s="172" t="s">
        <v>504</v>
      </c>
      <c r="T162" s="172">
        <v>13094</v>
      </c>
      <c r="U162" s="172">
        <v>101</v>
      </c>
      <c r="V162" s="172" t="s">
        <v>504</v>
      </c>
      <c r="W162" s="172">
        <v>20364</v>
      </c>
      <c r="X162" s="172" t="s">
        <v>504</v>
      </c>
      <c r="Y162" s="172"/>
      <c r="Z162" s="325" t="s">
        <v>765</v>
      </c>
      <c r="AA162" s="172" t="s">
        <v>504</v>
      </c>
      <c r="AB162" s="172">
        <v>109</v>
      </c>
      <c r="AC162" s="172" t="s">
        <v>504</v>
      </c>
      <c r="AD162" s="172" t="s">
        <v>504</v>
      </c>
      <c r="AE162" s="172">
        <v>3</v>
      </c>
      <c r="AF162" s="172">
        <v>1739</v>
      </c>
    </row>
    <row r="163" spans="1:32" s="174" customFormat="1">
      <c r="A163" s="171" t="s">
        <v>766</v>
      </c>
      <c r="B163" s="172">
        <v>19784</v>
      </c>
      <c r="C163" s="172" t="s">
        <v>504</v>
      </c>
      <c r="D163" s="172" t="s">
        <v>504</v>
      </c>
      <c r="E163" s="172" t="s">
        <v>504</v>
      </c>
      <c r="F163" s="172" t="s">
        <v>504</v>
      </c>
      <c r="G163" s="172" t="s">
        <v>504</v>
      </c>
      <c r="H163" s="172"/>
      <c r="I163" s="325" t="s">
        <v>766</v>
      </c>
      <c r="J163" s="172">
        <v>4</v>
      </c>
      <c r="K163" s="172" t="s">
        <v>504</v>
      </c>
      <c r="L163" s="172">
        <v>163</v>
      </c>
      <c r="M163" s="172" t="s">
        <v>504</v>
      </c>
      <c r="N163" s="172" t="s">
        <v>504</v>
      </c>
      <c r="O163" s="172">
        <v>52</v>
      </c>
      <c r="P163" s="172"/>
      <c r="Q163" s="325" t="s">
        <v>766</v>
      </c>
      <c r="R163" s="172" t="s">
        <v>504</v>
      </c>
      <c r="S163" s="172" t="s">
        <v>504</v>
      </c>
      <c r="T163" s="172" t="s">
        <v>504</v>
      </c>
      <c r="U163" s="172" t="s">
        <v>504</v>
      </c>
      <c r="V163" s="172">
        <v>11309</v>
      </c>
      <c r="W163" s="172">
        <v>27</v>
      </c>
      <c r="X163" s="172" t="s">
        <v>504</v>
      </c>
      <c r="Y163" s="172"/>
      <c r="Z163" s="325" t="s">
        <v>766</v>
      </c>
      <c r="AA163" s="172">
        <v>8185</v>
      </c>
      <c r="AB163" s="172" t="s">
        <v>504</v>
      </c>
      <c r="AC163" s="172" t="s">
        <v>504</v>
      </c>
      <c r="AD163" s="172" t="s">
        <v>504</v>
      </c>
      <c r="AE163" s="172" t="s">
        <v>504</v>
      </c>
      <c r="AF163" s="172">
        <v>44</v>
      </c>
    </row>
    <row r="164" spans="1:32" s="174" customFormat="1">
      <c r="A164" s="171" t="s">
        <v>767</v>
      </c>
      <c r="B164" s="172">
        <v>687282</v>
      </c>
      <c r="C164" s="172">
        <v>89639</v>
      </c>
      <c r="D164" s="172">
        <v>4359</v>
      </c>
      <c r="E164" s="172">
        <v>2529</v>
      </c>
      <c r="F164" s="172">
        <v>60226</v>
      </c>
      <c r="G164" s="172">
        <v>1136</v>
      </c>
      <c r="H164" s="172"/>
      <c r="I164" s="325" t="s">
        <v>767</v>
      </c>
      <c r="J164" s="172">
        <v>33165</v>
      </c>
      <c r="K164" s="172">
        <v>2</v>
      </c>
      <c r="L164" s="172">
        <v>185221</v>
      </c>
      <c r="M164" s="172">
        <v>470</v>
      </c>
      <c r="N164" s="172" t="s">
        <v>504</v>
      </c>
      <c r="O164" s="172">
        <v>35494</v>
      </c>
      <c r="P164" s="172"/>
      <c r="Q164" s="325" t="s">
        <v>767</v>
      </c>
      <c r="R164" s="172">
        <v>20395</v>
      </c>
      <c r="S164" s="172">
        <v>2</v>
      </c>
      <c r="T164" s="172">
        <v>23478</v>
      </c>
      <c r="U164" s="172">
        <v>1588</v>
      </c>
      <c r="V164" s="172" t="s">
        <v>504</v>
      </c>
      <c r="W164" s="172">
        <v>163369</v>
      </c>
      <c r="X164" s="172">
        <v>556</v>
      </c>
      <c r="Y164" s="172"/>
      <c r="Z164" s="325" t="s">
        <v>767</v>
      </c>
      <c r="AA164" s="172" t="s">
        <v>504</v>
      </c>
      <c r="AB164" s="172">
        <v>22864</v>
      </c>
      <c r="AC164" s="172">
        <v>346</v>
      </c>
      <c r="AD164" s="172">
        <v>11</v>
      </c>
      <c r="AE164" s="172">
        <v>2</v>
      </c>
      <c r="AF164" s="172">
        <v>42430</v>
      </c>
    </row>
    <row r="165" spans="1:32" s="174" customFormat="1">
      <c r="A165" s="171" t="s">
        <v>768</v>
      </c>
      <c r="B165" s="172">
        <v>208791</v>
      </c>
      <c r="C165" s="172" t="s">
        <v>504</v>
      </c>
      <c r="D165" s="172">
        <v>1148</v>
      </c>
      <c r="E165" s="172">
        <v>491</v>
      </c>
      <c r="F165" s="172">
        <v>27701</v>
      </c>
      <c r="G165" s="172">
        <v>385</v>
      </c>
      <c r="H165" s="172"/>
      <c r="I165" s="325" t="s">
        <v>768</v>
      </c>
      <c r="J165" s="172">
        <v>1641</v>
      </c>
      <c r="K165" s="172" t="s">
        <v>504</v>
      </c>
      <c r="L165" s="172">
        <v>5856</v>
      </c>
      <c r="M165" s="172">
        <v>32</v>
      </c>
      <c r="N165" s="172">
        <v>8406</v>
      </c>
      <c r="O165" s="172">
        <v>1647</v>
      </c>
      <c r="P165" s="172"/>
      <c r="Q165" s="325" t="s">
        <v>768</v>
      </c>
      <c r="R165" s="172">
        <v>1426</v>
      </c>
      <c r="S165" s="172" t="s">
        <v>504</v>
      </c>
      <c r="T165" s="172">
        <v>836</v>
      </c>
      <c r="U165" s="172">
        <v>408</v>
      </c>
      <c r="V165" s="172">
        <v>31086</v>
      </c>
      <c r="W165" s="172">
        <v>70115</v>
      </c>
      <c r="X165" s="172">
        <v>149</v>
      </c>
      <c r="Y165" s="172"/>
      <c r="Z165" s="325" t="s">
        <v>768</v>
      </c>
      <c r="AA165" s="172" t="s">
        <v>504</v>
      </c>
      <c r="AB165" s="172">
        <v>24671</v>
      </c>
      <c r="AC165" s="172">
        <v>135</v>
      </c>
      <c r="AD165" s="172">
        <v>3</v>
      </c>
      <c r="AE165" s="172" t="s">
        <v>504</v>
      </c>
      <c r="AF165" s="172">
        <v>32655</v>
      </c>
    </row>
    <row r="166" spans="1:32" s="174" customFormat="1">
      <c r="A166" s="171" t="s">
        <v>769</v>
      </c>
      <c r="B166" s="172">
        <v>15014</v>
      </c>
      <c r="C166" s="172">
        <v>1</v>
      </c>
      <c r="D166" s="172" t="s">
        <v>504</v>
      </c>
      <c r="E166" s="172" t="s">
        <v>504</v>
      </c>
      <c r="F166" s="172">
        <v>7895</v>
      </c>
      <c r="G166" s="172" t="s">
        <v>504</v>
      </c>
      <c r="H166" s="172"/>
      <c r="I166" s="325" t="s">
        <v>769</v>
      </c>
      <c r="J166" s="172" t="s">
        <v>504</v>
      </c>
      <c r="K166" s="172" t="s">
        <v>504</v>
      </c>
      <c r="L166" s="172">
        <v>1</v>
      </c>
      <c r="M166" s="172" t="s">
        <v>504</v>
      </c>
      <c r="N166" s="172" t="s">
        <v>504</v>
      </c>
      <c r="O166" s="172">
        <v>1</v>
      </c>
      <c r="P166" s="172"/>
      <c r="Q166" s="325" t="s">
        <v>769</v>
      </c>
      <c r="R166" s="172" t="s">
        <v>504</v>
      </c>
      <c r="S166" s="172" t="s">
        <v>504</v>
      </c>
      <c r="T166" s="172" t="s">
        <v>504</v>
      </c>
      <c r="U166" s="172" t="s">
        <v>504</v>
      </c>
      <c r="V166" s="172">
        <v>7116</v>
      </c>
      <c r="W166" s="172" t="s">
        <v>504</v>
      </c>
      <c r="X166" s="172" t="s">
        <v>504</v>
      </c>
      <c r="Y166" s="172"/>
      <c r="Z166" s="325" t="s">
        <v>769</v>
      </c>
      <c r="AA166" s="172" t="s">
        <v>504</v>
      </c>
      <c r="AB166" s="172" t="s">
        <v>504</v>
      </c>
      <c r="AC166" s="172" t="s">
        <v>504</v>
      </c>
      <c r="AD166" s="172" t="s">
        <v>504</v>
      </c>
      <c r="AE166" s="172" t="s">
        <v>504</v>
      </c>
      <c r="AF166" s="172" t="s">
        <v>504</v>
      </c>
    </row>
    <row r="167" spans="1:32" s="174" customFormat="1">
      <c r="A167" s="171" t="s">
        <v>770</v>
      </c>
      <c r="B167" s="172">
        <v>198550</v>
      </c>
      <c r="C167" s="172">
        <v>1448</v>
      </c>
      <c r="D167" s="172">
        <v>2201</v>
      </c>
      <c r="E167" s="172">
        <v>502</v>
      </c>
      <c r="F167" s="172">
        <v>21446</v>
      </c>
      <c r="G167" s="172">
        <v>410</v>
      </c>
      <c r="H167" s="172"/>
      <c r="I167" s="325" t="s">
        <v>770</v>
      </c>
      <c r="J167" s="172">
        <v>3192</v>
      </c>
      <c r="K167" s="172" t="s">
        <v>504</v>
      </c>
      <c r="L167" s="172">
        <v>24819</v>
      </c>
      <c r="M167" s="172">
        <v>57</v>
      </c>
      <c r="N167" s="172">
        <v>19596</v>
      </c>
      <c r="O167" s="172">
        <v>1721</v>
      </c>
      <c r="P167" s="172"/>
      <c r="Q167" s="325" t="s">
        <v>770</v>
      </c>
      <c r="R167" s="172">
        <v>2010</v>
      </c>
      <c r="S167" s="172" t="s">
        <v>504</v>
      </c>
      <c r="T167" s="172">
        <v>1064</v>
      </c>
      <c r="U167" s="172">
        <v>332</v>
      </c>
      <c r="V167" s="172">
        <v>22238</v>
      </c>
      <c r="W167" s="172">
        <v>84647</v>
      </c>
      <c r="X167" s="172">
        <v>252</v>
      </c>
      <c r="Y167" s="172"/>
      <c r="Z167" s="325" t="s">
        <v>770</v>
      </c>
      <c r="AA167" s="172">
        <v>2675</v>
      </c>
      <c r="AB167" s="172">
        <v>826</v>
      </c>
      <c r="AC167" s="172">
        <v>1290</v>
      </c>
      <c r="AD167" s="172">
        <v>6</v>
      </c>
      <c r="AE167" s="172" t="s">
        <v>504</v>
      </c>
      <c r="AF167" s="172">
        <v>7818</v>
      </c>
    </row>
    <row r="168" spans="1:32" s="174" customFormat="1">
      <c r="A168" s="171" t="s">
        <v>771</v>
      </c>
      <c r="B168" s="172">
        <v>1675971</v>
      </c>
      <c r="C168" s="172">
        <v>73321</v>
      </c>
      <c r="D168" s="172">
        <v>182554</v>
      </c>
      <c r="E168" s="172">
        <v>14719</v>
      </c>
      <c r="F168" s="172">
        <v>101</v>
      </c>
      <c r="G168" s="172">
        <v>3781</v>
      </c>
      <c r="H168" s="172"/>
      <c r="I168" s="325" t="s">
        <v>771</v>
      </c>
      <c r="J168" s="172">
        <v>164781</v>
      </c>
      <c r="K168" s="172">
        <v>59</v>
      </c>
      <c r="L168" s="172">
        <v>571799</v>
      </c>
      <c r="M168" s="172">
        <v>1472</v>
      </c>
      <c r="N168" s="172">
        <v>1977</v>
      </c>
      <c r="O168" s="172">
        <v>116633</v>
      </c>
      <c r="P168" s="172"/>
      <c r="Q168" s="325" t="s">
        <v>771</v>
      </c>
      <c r="R168" s="172">
        <v>18852</v>
      </c>
      <c r="S168" s="172">
        <v>5</v>
      </c>
      <c r="T168" s="172">
        <v>19542</v>
      </c>
      <c r="U168" s="172">
        <v>3317</v>
      </c>
      <c r="V168" s="172">
        <v>16115</v>
      </c>
      <c r="W168" s="172">
        <v>404453</v>
      </c>
      <c r="X168" s="172">
        <v>1132</v>
      </c>
      <c r="Y168" s="172"/>
      <c r="Z168" s="325" t="s">
        <v>771</v>
      </c>
      <c r="AA168" s="172">
        <v>20422</v>
      </c>
      <c r="AB168" s="172">
        <v>12289</v>
      </c>
      <c r="AC168" s="172">
        <v>674</v>
      </c>
      <c r="AD168" s="172">
        <v>46</v>
      </c>
      <c r="AE168" s="172">
        <v>5</v>
      </c>
      <c r="AF168" s="172">
        <v>47922</v>
      </c>
    </row>
    <row r="169" spans="1:32" s="174" customFormat="1">
      <c r="A169" s="171" t="s">
        <v>772</v>
      </c>
      <c r="B169" s="172">
        <v>16083</v>
      </c>
      <c r="C169" s="172" t="s">
        <v>504</v>
      </c>
      <c r="D169" s="172">
        <v>1</v>
      </c>
      <c r="E169" s="172">
        <v>3</v>
      </c>
      <c r="F169" s="172" t="s">
        <v>504</v>
      </c>
      <c r="G169" s="172">
        <v>1</v>
      </c>
      <c r="H169" s="172"/>
      <c r="I169" s="325" t="s">
        <v>772</v>
      </c>
      <c r="J169" s="172">
        <v>62</v>
      </c>
      <c r="K169" s="172" t="s">
        <v>504</v>
      </c>
      <c r="L169" s="172">
        <v>525</v>
      </c>
      <c r="M169" s="172" t="s">
        <v>504</v>
      </c>
      <c r="N169" s="172">
        <v>1977</v>
      </c>
      <c r="O169" s="172">
        <v>24</v>
      </c>
      <c r="P169" s="172"/>
      <c r="Q169" s="325" t="s">
        <v>772</v>
      </c>
      <c r="R169" s="172">
        <v>3231</v>
      </c>
      <c r="S169" s="172" t="s">
        <v>504</v>
      </c>
      <c r="T169" s="172" t="s">
        <v>504</v>
      </c>
      <c r="U169" s="172" t="s">
        <v>504</v>
      </c>
      <c r="V169" s="172" t="s">
        <v>504</v>
      </c>
      <c r="W169" s="172">
        <v>3499</v>
      </c>
      <c r="X169" s="172" t="s">
        <v>504</v>
      </c>
      <c r="Y169" s="172"/>
      <c r="Z169" s="325" t="s">
        <v>772</v>
      </c>
      <c r="AA169" s="172" t="s">
        <v>504</v>
      </c>
      <c r="AB169" s="172" t="s">
        <v>504</v>
      </c>
      <c r="AC169" s="172" t="s">
        <v>504</v>
      </c>
      <c r="AD169" s="172" t="s">
        <v>504</v>
      </c>
      <c r="AE169" s="172" t="s">
        <v>504</v>
      </c>
      <c r="AF169" s="172">
        <v>6760</v>
      </c>
    </row>
    <row r="170" spans="1:32" s="174" customFormat="1">
      <c r="A170" s="171" t="s">
        <v>773</v>
      </c>
      <c r="B170" s="172">
        <v>1055224</v>
      </c>
      <c r="C170" s="172">
        <v>73212</v>
      </c>
      <c r="D170" s="172">
        <v>146554</v>
      </c>
      <c r="E170" s="172">
        <v>2619</v>
      </c>
      <c r="F170" s="172">
        <v>93</v>
      </c>
      <c r="G170" s="172">
        <v>2485</v>
      </c>
      <c r="H170" s="172"/>
      <c r="I170" s="325" t="s">
        <v>773</v>
      </c>
      <c r="J170" s="172">
        <v>110964</v>
      </c>
      <c r="K170" s="172" t="s">
        <v>504</v>
      </c>
      <c r="L170" s="172">
        <v>312275</v>
      </c>
      <c r="M170" s="172">
        <v>561</v>
      </c>
      <c r="N170" s="172" t="s">
        <v>504</v>
      </c>
      <c r="O170" s="172">
        <v>91056</v>
      </c>
      <c r="P170" s="172"/>
      <c r="Q170" s="325" t="s">
        <v>773</v>
      </c>
      <c r="R170" s="172">
        <v>9700</v>
      </c>
      <c r="S170" s="172" t="s">
        <v>504</v>
      </c>
      <c r="T170" s="172">
        <v>17574</v>
      </c>
      <c r="U170" s="172">
        <v>1924</v>
      </c>
      <c r="V170" s="172" t="s">
        <v>504</v>
      </c>
      <c r="W170" s="172">
        <v>250880</v>
      </c>
      <c r="X170" s="172">
        <v>663</v>
      </c>
      <c r="Y170" s="172"/>
      <c r="Z170" s="325" t="s">
        <v>773</v>
      </c>
      <c r="AA170" s="172" t="s">
        <v>504</v>
      </c>
      <c r="AB170" s="172">
        <v>7537</v>
      </c>
      <c r="AC170" s="172">
        <v>462</v>
      </c>
      <c r="AD170" s="172">
        <v>31</v>
      </c>
      <c r="AE170" s="172">
        <v>3</v>
      </c>
      <c r="AF170" s="172">
        <v>26631</v>
      </c>
    </row>
    <row r="171" spans="1:32" s="174" customFormat="1">
      <c r="A171" s="171" t="s">
        <v>775</v>
      </c>
      <c r="B171" s="172">
        <v>457626</v>
      </c>
      <c r="C171" s="172">
        <v>35</v>
      </c>
      <c r="D171" s="172">
        <v>30099</v>
      </c>
      <c r="E171" s="172">
        <v>1475</v>
      </c>
      <c r="F171" s="172" t="s">
        <v>504</v>
      </c>
      <c r="G171" s="172">
        <v>1078</v>
      </c>
      <c r="H171" s="172"/>
      <c r="I171" s="325" t="s">
        <v>775</v>
      </c>
      <c r="J171" s="172">
        <v>46568</v>
      </c>
      <c r="K171" s="172">
        <v>59</v>
      </c>
      <c r="L171" s="172">
        <v>213171</v>
      </c>
      <c r="M171" s="172">
        <v>749</v>
      </c>
      <c r="N171" s="172" t="s">
        <v>504</v>
      </c>
      <c r="O171" s="172">
        <v>20289</v>
      </c>
      <c r="P171" s="172"/>
      <c r="Q171" s="325" t="s">
        <v>775</v>
      </c>
      <c r="R171" s="172">
        <v>4544</v>
      </c>
      <c r="S171" s="172">
        <v>2</v>
      </c>
      <c r="T171" s="172">
        <v>1349</v>
      </c>
      <c r="U171" s="172">
        <v>1093</v>
      </c>
      <c r="V171" s="172" t="s">
        <v>504</v>
      </c>
      <c r="W171" s="172">
        <v>122467</v>
      </c>
      <c r="X171" s="172">
        <v>376</v>
      </c>
      <c r="Y171" s="172"/>
      <c r="Z171" s="325" t="s">
        <v>775</v>
      </c>
      <c r="AA171" s="172" t="s">
        <v>504</v>
      </c>
      <c r="AB171" s="172">
        <v>3759</v>
      </c>
      <c r="AC171" s="172">
        <v>185</v>
      </c>
      <c r="AD171" s="172" t="s">
        <v>504</v>
      </c>
      <c r="AE171" s="172">
        <v>2</v>
      </c>
      <c r="AF171" s="172">
        <v>10326</v>
      </c>
    </row>
    <row r="172" spans="1:32" s="174" customFormat="1">
      <c r="A172" s="171" t="s">
        <v>776</v>
      </c>
      <c r="B172" s="172">
        <v>13386</v>
      </c>
      <c r="C172" s="172">
        <v>1</v>
      </c>
      <c r="D172" s="172">
        <v>144</v>
      </c>
      <c r="E172" s="172">
        <v>22</v>
      </c>
      <c r="F172" s="172" t="s">
        <v>504</v>
      </c>
      <c r="G172" s="172">
        <v>30</v>
      </c>
      <c r="H172" s="172"/>
      <c r="I172" s="325" t="s">
        <v>776</v>
      </c>
      <c r="J172" s="172">
        <v>630</v>
      </c>
      <c r="K172" s="172" t="s">
        <v>504</v>
      </c>
      <c r="L172" s="172">
        <v>11584</v>
      </c>
      <c r="M172" s="172">
        <v>141</v>
      </c>
      <c r="N172" s="172" t="s">
        <v>504</v>
      </c>
      <c r="O172" s="172">
        <v>81</v>
      </c>
      <c r="P172" s="172"/>
      <c r="Q172" s="325" t="s">
        <v>776</v>
      </c>
      <c r="R172" s="172">
        <v>42</v>
      </c>
      <c r="S172" s="172">
        <v>1</v>
      </c>
      <c r="T172" s="172">
        <v>2</v>
      </c>
      <c r="U172" s="172">
        <v>57</v>
      </c>
      <c r="V172" s="172">
        <v>138</v>
      </c>
      <c r="W172" s="172">
        <v>286</v>
      </c>
      <c r="X172" s="172">
        <v>20</v>
      </c>
      <c r="Y172" s="172"/>
      <c r="Z172" s="325" t="s">
        <v>776</v>
      </c>
      <c r="AA172" s="172" t="s">
        <v>504</v>
      </c>
      <c r="AB172" s="172">
        <v>58</v>
      </c>
      <c r="AC172" s="172" t="s">
        <v>504</v>
      </c>
      <c r="AD172" s="172" t="s">
        <v>504</v>
      </c>
      <c r="AE172" s="172" t="s">
        <v>504</v>
      </c>
      <c r="AF172" s="172">
        <v>149</v>
      </c>
    </row>
    <row r="173" spans="1:32" s="174" customFormat="1">
      <c r="A173" s="171" t="s">
        <v>1889</v>
      </c>
      <c r="B173" s="172">
        <v>5680</v>
      </c>
      <c r="C173" s="172" t="s">
        <v>504</v>
      </c>
      <c r="D173" s="172" t="s">
        <v>504</v>
      </c>
      <c r="E173" s="172" t="s">
        <v>504</v>
      </c>
      <c r="F173" s="172" t="s">
        <v>504</v>
      </c>
      <c r="G173" s="172" t="s">
        <v>504</v>
      </c>
      <c r="H173" s="172"/>
      <c r="I173" s="325" t="s">
        <v>1889</v>
      </c>
      <c r="J173" s="172">
        <v>385</v>
      </c>
      <c r="K173" s="172" t="s">
        <v>504</v>
      </c>
      <c r="L173" s="172">
        <v>2853</v>
      </c>
      <c r="M173" s="172" t="s">
        <v>504</v>
      </c>
      <c r="N173" s="172" t="s">
        <v>504</v>
      </c>
      <c r="O173" s="172">
        <v>427</v>
      </c>
      <c r="P173" s="172"/>
      <c r="Q173" s="325" t="s">
        <v>1889</v>
      </c>
      <c r="R173" s="172" t="s">
        <v>504</v>
      </c>
      <c r="S173" s="172" t="s">
        <v>504</v>
      </c>
      <c r="T173" s="172" t="s">
        <v>504</v>
      </c>
      <c r="U173" s="172" t="s">
        <v>504</v>
      </c>
      <c r="V173" s="172" t="s">
        <v>504</v>
      </c>
      <c r="W173" s="172">
        <v>1778</v>
      </c>
      <c r="X173" s="172" t="s">
        <v>504</v>
      </c>
      <c r="Y173" s="172"/>
      <c r="Z173" s="325" t="s">
        <v>1889</v>
      </c>
      <c r="AA173" s="172" t="s">
        <v>504</v>
      </c>
      <c r="AB173" s="172" t="s">
        <v>504</v>
      </c>
      <c r="AC173" s="172" t="s">
        <v>504</v>
      </c>
      <c r="AD173" s="172">
        <v>5</v>
      </c>
      <c r="AE173" s="172" t="s">
        <v>504</v>
      </c>
      <c r="AF173" s="172">
        <v>232</v>
      </c>
    </row>
    <row r="174" spans="1:32" s="174" customFormat="1">
      <c r="A174" s="171" t="s">
        <v>1848</v>
      </c>
      <c r="B174" s="172">
        <v>11700</v>
      </c>
      <c r="C174" s="172" t="s">
        <v>504</v>
      </c>
      <c r="D174" s="172">
        <v>261</v>
      </c>
      <c r="E174" s="172">
        <v>34</v>
      </c>
      <c r="F174" s="172" t="s">
        <v>504</v>
      </c>
      <c r="G174" s="172">
        <v>16</v>
      </c>
      <c r="H174" s="172"/>
      <c r="I174" s="325" t="s">
        <v>1848</v>
      </c>
      <c r="J174" s="172">
        <v>130</v>
      </c>
      <c r="K174" s="172" t="s">
        <v>504</v>
      </c>
      <c r="L174" s="172">
        <v>10483</v>
      </c>
      <c r="M174" s="172">
        <v>21</v>
      </c>
      <c r="N174" s="172" t="s">
        <v>504</v>
      </c>
      <c r="O174" s="172">
        <v>109</v>
      </c>
      <c r="P174" s="172"/>
      <c r="Q174" s="325" t="s">
        <v>1848</v>
      </c>
      <c r="R174" s="172">
        <v>65</v>
      </c>
      <c r="S174" s="172" t="s">
        <v>504</v>
      </c>
      <c r="T174" s="172">
        <v>6</v>
      </c>
      <c r="U174" s="172">
        <v>41</v>
      </c>
      <c r="V174" s="172">
        <v>8</v>
      </c>
      <c r="W174" s="172">
        <v>377</v>
      </c>
      <c r="X174" s="172">
        <v>9</v>
      </c>
      <c r="Y174" s="172"/>
      <c r="Z174" s="325" t="s">
        <v>1848</v>
      </c>
      <c r="AA174" s="172" t="s">
        <v>504</v>
      </c>
      <c r="AB174" s="172">
        <v>60</v>
      </c>
      <c r="AC174" s="172" t="s">
        <v>504</v>
      </c>
      <c r="AD174" s="172" t="s">
        <v>504</v>
      </c>
      <c r="AE174" s="172" t="s">
        <v>504</v>
      </c>
      <c r="AF174" s="172">
        <v>80</v>
      </c>
    </row>
    <row r="175" spans="1:32" s="174" customFormat="1">
      <c r="A175" s="171" t="s">
        <v>1890</v>
      </c>
      <c r="B175" s="172">
        <v>11874</v>
      </c>
      <c r="C175" s="172" t="s">
        <v>504</v>
      </c>
      <c r="D175" s="172" t="s">
        <v>504</v>
      </c>
      <c r="E175" s="172" t="s">
        <v>504</v>
      </c>
      <c r="F175" s="172" t="s">
        <v>504</v>
      </c>
      <c r="G175" s="172" t="s">
        <v>504</v>
      </c>
      <c r="H175" s="172"/>
      <c r="I175" s="325" t="s">
        <v>1890</v>
      </c>
      <c r="J175" s="172">
        <v>1135</v>
      </c>
      <c r="K175" s="172" t="s">
        <v>504</v>
      </c>
      <c r="L175" s="172">
        <v>5540</v>
      </c>
      <c r="M175" s="172" t="s">
        <v>504</v>
      </c>
      <c r="N175" s="172" t="s">
        <v>504</v>
      </c>
      <c r="O175" s="172">
        <v>1135</v>
      </c>
      <c r="P175" s="172"/>
      <c r="Q175" s="325" t="s">
        <v>1890</v>
      </c>
      <c r="R175" s="172" t="s">
        <v>504</v>
      </c>
      <c r="S175" s="172" t="s">
        <v>504</v>
      </c>
      <c r="T175" s="172" t="s">
        <v>504</v>
      </c>
      <c r="U175" s="172" t="s">
        <v>504</v>
      </c>
      <c r="V175" s="172" t="s">
        <v>504</v>
      </c>
      <c r="W175" s="172">
        <v>3548</v>
      </c>
      <c r="X175" s="172" t="s">
        <v>504</v>
      </c>
      <c r="Y175" s="172"/>
      <c r="Z175" s="325" t="s">
        <v>1890</v>
      </c>
      <c r="AA175" s="172" t="s">
        <v>504</v>
      </c>
      <c r="AB175" s="172" t="s">
        <v>504</v>
      </c>
      <c r="AC175" s="172" t="s">
        <v>504</v>
      </c>
      <c r="AD175" s="172" t="s">
        <v>504</v>
      </c>
      <c r="AE175" s="172" t="s">
        <v>504</v>
      </c>
      <c r="AF175" s="172">
        <v>516</v>
      </c>
    </row>
    <row r="176" spans="1:32" s="174" customFormat="1">
      <c r="A176" s="171" t="s">
        <v>1891</v>
      </c>
      <c r="B176" s="172">
        <v>7438</v>
      </c>
      <c r="C176" s="172" t="s">
        <v>504</v>
      </c>
      <c r="D176" s="172">
        <v>1210</v>
      </c>
      <c r="E176" s="172">
        <v>284</v>
      </c>
      <c r="F176" s="172" t="s">
        <v>504</v>
      </c>
      <c r="G176" s="172">
        <v>83</v>
      </c>
      <c r="H176" s="172"/>
      <c r="I176" s="325" t="s">
        <v>1891</v>
      </c>
      <c r="J176" s="172">
        <v>849</v>
      </c>
      <c r="K176" s="172" t="s">
        <v>504</v>
      </c>
      <c r="L176" s="172">
        <v>1031</v>
      </c>
      <c r="M176" s="172" t="s">
        <v>504</v>
      </c>
      <c r="N176" s="172" t="s">
        <v>504</v>
      </c>
      <c r="O176" s="172">
        <v>607</v>
      </c>
      <c r="P176" s="172"/>
      <c r="Q176" s="325" t="s">
        <v>1891</v>
      </c>
      <c r="R176" s="172">
        <v>677</v>
      </c>
      <c r="S176" s="172" t="s">
        <v>504</v>
      </c>
      <c r="T176" s="172" t="s">
        <v>504</v>
      </c>
      <c r="U176" s="172" t="s">
        <v>504</v>
      </c>
      <c r="V176" s="172" t="s">
        <v>504</v>
      </c>
      <c r="W176" s="172">
        <v>855</v>
      </c>
      <c r="X176" s="172" t="s">
        <v>504</v>
      </c>
      <c r="Y176" s="172"/>
      <c r="Z176" s="325" t="s">
        <v>1891</v>
      </c>
      <c r="AA176" s="172" t="s">
        <v>504</v>
      </c>
      <c r="AB176" s="172">
        <v>543</v>
      </c>
      <c r="AC176" s="172" t="s">
        <v>504</v>
      </c>
      <c r="AD176" s="172" t="s">
        <v>504</v>
      </c>
      <c r="AE176" s="172" t="s">
        <v>504</v>
      </c>
      <c r="AF176" s="172">
        <v>1299</v>
      </c>
    </row>
    <row r="177" spans="1:32" s="174" customFormat="1">
      <c r="A177" s="171" t="s">
        <v>778</v>
      </c>
      <c r="B177" s="172">
        <v>13416</v>
      </c>
      <c r="C177" s="172">
        <v>3</v>
      </c>
      <c r="D177" s="172">
        <v>259</v>
      </c>
      <c r="E177" s="172">
        <v>30</v>
      </c>
      <c r="F177" s="172" t="s">
        <v>504</v>
      </c>
      <c r="G177" s="172">
        <v>77</v>
      </c>
      <c r="H177" s="172"/>
      <c r="I177" s="325" t="s">
        <v>778</v>
      </c>
      <c r="J177" s="172">
        <v>289</v>
      </c>
      <c r="K177" s="172" t="s">
        <v>504</v>
      </c>
      <c r="L177" s="172">
        <v>416</v>
      </c>
      <c r="M177" s="172" t="s">
        <v>504</v>
      </c>
      <c r="N177" s="172" t="s">
        <v>504</v>
      </c>
      <c r="O177" s="172">
        <v>94</v>
      </c>
      <c r="P177" s="172"/>
      <c r="Q177" s="325" t="s">
        <v>778</v>
      </c>
      <c r="R177" s="172">
        <v>92</v>
      </c>
      <c r="S177" s="172" t="s">
        <v>504</v>
      </c>
      <c r="T177" s="172">
        <v>126</v>
      </c>
      <c r="U177" s="172">
        <v>59</v>
      </c>
      <c r="V177" s="172" t="s">
        <v>504</v>
      </c>
      <c r="W177" s="172">
        <v>11777</v>
      </c>
      <c r="X177" s="172">
        <v>26</v>
      </c>
      <c r="Y177" s="172"/>
      <c r="Z177" s="325" t="s">
        <v>778</v>
      </c>
      <c r="AA177" s="172" t="s">
        <v>504</v>
      </c>
      <c r="AB177" s="172">
        <v>72</v>
      </c>
      <c r="AC177" s="172">
        <v>18</v>
      </c>
      <c r="AD177" s="172">
        <v>2</v>
      </c>
      <c r="AE177" s="172" t="s">
        <v>504</v>
      </c>
      <c r="AF177" s="172">
        <v>76</v>
      </c>
    </row>
    <row r="178" spans="1:32" s="174" customFormat="1">
      <c r="A178" s="171" t="s">
        <v>779</v>
      </c>
      <c r="B178" s="172">
        <v>43491</v>
      </c>
      <c r="C178" s="172" t="s">
        <v>504</v>
      </c>
      <c r="D178" s="172" t="s">
        <v>504</v>
      </c>
      <c r="E178" s="172">
        <v>10205</v>
      </c>
      <c r="F178" s="172" t="s">
        <v>504</v>
      </c>
      <c r="G178" s="172" t="s">
        <v>504</v>
      </c>
      <c r="H178" s="172"/>
      <c r="I178" s="325" t="s">
        <v>779</v>
      </c>
      <c r="J178" s="172" t="s">
        <v>504</v>
      </c>
      <c r="K178" s="172" t="s">
        <v>504</v>
      </c>
      <c r="L178" s="172" t="s">
        <v>504</v>
      </c>
      <c r="M178" s="172" t="s">
        <v>504</v>
      </c>
      <c r="N178" s="172" t="s">
        <v>504</v>
      </c>
      <c r="O178" s="172" t="s">
        <v>504</v>
      </c>
      <c r="P178" s="172"/>
      <c r="Q178" s="325" t="s">
        <v>779</v>
      </c>
      <c r="R178" s="172" t="s">
        <v>504</v>
      </c>
      <c r="S178" s="172" t="s">
        <v>504</v>
      </c>
      <c r="T178" s="172" t="s">
        <v>504</v>
      </c>
      <c r="U178" s="172" t="s">
        <v>504</v>
      </c>
      <c r="V178" s="172">
        <v>15954</v>
      </c>
      <c r="W178" s="172">
        <v>1</v>
      </c>
      <c r="X178" s="172" t="s">
        <v>504</v>
      </c>
      <c r="Y178" s="172"/>
      <c r="Z178" s="325" t="s">
        <v>779</v>
      </c>
      <c r="AA178" s="172">
        <v>17331</v>
      </c>
      <c r="AB178" s="172" t="s">
        <v>504</v>
      </c>
      <c r="AC178" s="172" t="s">
        <v>504</v>
      </c>
      <c r="AD178" s="172" t="s">
        <v>504</v>
      </c>
      <c r="AE178" s="172" t="s">
        <v>504</v>
      </c>
      <c r="AF178" s="172" t="s">
        <v>504</v>
      </c>
    </row>
    <row r="179" spans="1:32" s="174" customFormat="1">
      <c r="A179" s="171" t="s">
        <v>1892</v>
      </c>
      <c r="B179" s="172">
        <v>5579</v>
      </c>
      <c r="C179" s="172" t="s">
        <v>504</v>
      </c>
      <c r="D179" s="172" t="s">
        <v>504</v>
      </c>
      <c r="E179" s="172" t="s">
        <v>504</v>
      </c>
      <c r="F179" s="172" t="s">
        <v>504</v>
      </c>
      <c r="G179" s="172" t="s">
        <v>504</v>
      </c>
      <c r="H179" s="172"/>
      <c r="I179" s="325" t="s">
        <v>1892</v>
      </c>
      <c r="J179" s="172">
        <v>362</v>
      </c>
      <c r="K179" s="172" t="s">
        <v>504</v>
      </c>
      <c r="L179" s="172">
        <v>2567</v>
      </c>
      <c r="M179" s="172" t="s">
        <v>504</v>
      </c>
      <c r="N179" s="172" t="s">
        <v>504</v>
      </c>
      <c r="O179" s="172">
        <v>486</v>
      </c>
      <c r="P179" s="172"/>
      <c r="Q179" s="325" t="s">
        <v>1892</v>
      </c>
      <c r="R179" s="172" t="s">
        <v>504</v>
      </c>
      <c r="S179" s="172" t="s">
        <v>504</v>
      </c>
      <c r="T179" s="172" t="s">
        <v>504</v>
      </c>
      <c r="U179" s="172" t="s">
        <v>504</v>
      </c>
      <c r="V179" s="172" t="s">
        <v>504</v>
      </c>
      <c r="W179" s="172">
        <v>1954</v>
      </c>
      <c r="X179" s="172" t="s">
        <v>504</v>
      </c>
      <c r="Y179" s="172"/>
      <c r="Z179" s="325" t="s">
        <v>1892</v>
      </c>
      <c r="AA179" s="172" t="s">
        <v>504</v>
      </c>
      <c r="AB179" s="172" t="s">
        <v>504</v>
      </c>
      <c r="AC179" s="172" t="s">
        <v>504</v>
      </c>
      <c r="AD179" s="172" t="s">
        <v>504</v>
      </c>
      <c r="AE179" s="172" t="s">
        <v>504</v>
      </c>
      <c r="AF179" s="172">
        <v>210</v>
      </c>
    </row>
    <row r="180" spans="1:32" s="174" customFormat="1">
      <c r="A180" s="171" t="s">
        <v>1893</v>
      </c>
      <c r="B180" s="172">
        <v>10721</v>
      </c>
      <c r="C180" s="172" t="s">
        <v>504</v>
      </c>
      <c r="D180" s="172">
        <v>592</v>
      </c>
      <c r="E180" s="172" t="s">
        <v>504</v>
      </c>
      <c r="F180" s="172" t="s">
        <v>504</v>
      </c>
      <c r="G180" s="172" t="s">
        <v>504</v>
      </c>
      <c r="H180" s="172"/>
      <c r="I180" s="325" t="s">
        <v>1893</v>
      </c>
      <c r="J180" s="172">
        <v>1431</v>
      </c>
      <c r="K180" s="172" t="s">
        <v>504</v>
      </c>
      <c r="L180" s="172">
        <v>4506</v>
      </c>
      <c r="M180" s="172" t="s">
        <v>504</v>
      </c>
      <c r="N180" s="172" t="s">
        <v>504</v>
      </c>
      <c r="O180" s="172">
        <v>732</v>
      </c>
      <c r="P180" s="172"/>
      <c r="Q180" s="325" t="s">
        <v>1893</v>
      </c>
      <c r="R180" s="172">
        <v>1</v>
      </c>
      <c r="S180" s="172" t="s">
        <v>504</v>
      </c>
      <c r="T180" s="172" t="s">
        <v>504</v>
      </c>
      <c r="U180" s="172" t="s">
        <v>504</v>
      </c>
      <c r="V180" s="172" t="s">
        <v>504</v>
      </c>
      <c r="W180" s="172">
        <v>2976</v>
      </c>
      <c r="X180" s="172" t="s">
        <v>504</v>
      </c>
      <c r="Y180" s="172"/>
      <c r="Z180" s="325" t="s">
        <v>1893</v>
      </c>
      <c r="AA180" s="172" t="s">
        <v>504</v>
      </c>
      <c r="AB180" s="172" t="s">
        <v>504</v>
      </c>
      <c r="AC180" s="172" t="s">
        <v>504</v>
      </c>
      <c r="AD180" s="172" t="s">
        <v>504</v>
      </c>
      <c r="AE180" s="172" t="s">
        <v>504</v>
      </c>
      <c r="AF180" s="172">
        <v>483</v>
      </c>
    </row>
    <row r="181" spans="1:32" s="174" customFormat="1">
      <c r="A181" s="171" t="s">
        <v>781</v>
      </c>
      <c r="B181" s="172">
        <v>7222</v>
      </c>
      <c r="C181" s="172" t="s">
        <v>504</v>
      </c>
      <c r="D181" s="172">
        <v>3222</v>
      </c>
      <c r="E181" s="172">
        <v>36</v>
      </c>
      <c r="F181" s="172" t="s">
        <v>504</v>
      </c>
      <c r="G181" s="172" t="s">
        <v>504</v>
      </c>
      <c r="H181" s="172"/>
      <c r="I181" s="325" t="s">
        <v>781</v>
      </c>
      <c r="J181" s="172">
        <v>130</v>
      </c>
      <c r="K181" s="172" t="s">
        <v>504</v>
      </c>
      <c r="L181" s="172">
        <v>97</v>
      </c>
      <c r="M181" s="172" t="s">
        <v>504</v>
      </c>
      <c r="N181" s="172" t="s">
        <v>504</v>
      </c>
      <c r="O181" s="172">
        <v>30</v>
      </c>
      <c r="P181" s="172"/>
      <c r="Q181" s="325" t="s">
        <v>781</v>
      </c>
      <c r="R181" s="172">
        <v>20</v>
      </c>
      <c r="S181" s="172" t="s">
        <v>504</v>
      </c>
      <c r="T181" s="172">
        <v>270</v>
      </c>
      <c r="U181" s="172" t="s">
        <v>504</v>
      </c>
      <c r="V181" s="172" t="s">
        <v>504</v>
      </c>
      <c r="W181" s="172">
        <v>128</v>
      </c>
      <c r="X181" s="172" t="s">
        <v>504</v>
      </c>
      <c r="Y181" s="172"/>
      <c r="Z181" s="325" t="s">
        <v>781</v>
      </c>
      <c r="AA181" s="172">
        <v>3088</v>
      </c>
      <c r="AB181" s="172">
        <v>55</v>
      </c>
      <c r="AC181" s="172" t="s">
        <v>504</v>
      </c>
      <c r="AD181" s="172" t="s">
        <v>504</v>
      </c>
      <c r="AE181" s="172" t="s">
        <v>504</v>
      </c>
      <c r="AF181" s="172">
        <v>146</v>
      </c>
    </row>
    <row r="182" spans="1:32" s="174" customFormat="1">
      <c r="A182" s="171" t="s">
        <v>782</v>
      </c>
      <c r="B182" s="172">
        <v>32163</v>
      </c>
      <c r="C182" s="172">
        <v>7340</v>
      </c>
      <c r="D182" s="172">
        <v>5</v>
      </c>
      <c r="E182" s="172">
        <v>5</v>
      </c>
      <c r="F182" s="172" t="s">
        <v>504</v>
      </c>
      <c r="G182" s="172">
        <v>29</v>
      </c>
      <c r="H182" s="172"/>
      <c r="I182" s="325" t="s">
        <v>782</v>
      </c>
      <c r="J182" s="172">
        <v>5104</v>
      </c>
      <c r="K182" s="172" t="s">
        <v>504</v>
      </c>
      <c r="L182" s="172">
        <v>4601</v>
      </c>
      <c r="M182" s="172">
        <v>2</v>
      </c>
      <c r="N182" s="172">
        <v>5</v>
      </c>
      <c r="O182" s="172">
        <v>1362</v>
      </c>
      <c r="P182" s="172"/>
      <c r="Q182" s="325" t="s">
        <v>782</v>
      </c>
      <c r="R182" s="172">
        <v>811</v>
      </c>
      <c r="S182" s="172" t="s">
        <v>504</v>
      </c>
      <c r="T182" s="172">
        <v>5031</v>
      </c>
      <c r="U182" s="172">
        <v>242</v>
      </c>
      <c r="V182" s="172">
        <v>11</v>
      </c>
      <c r="W182" s="172">
        <v>5241</v>
      </c>
      <c r="X182" s="172">
        <v>40</v>
      </c>
      <c r="Y182" s="172"/>
      <c r="Z182" s="325" t="s">
        <v>782</v>
      </c>
      <c r="AA182" s="172" t="s">
        <v>504</v>
      </c>
      <c r="AB182" s="172">
        <v>248</v>
      </c>
      <c r="AC182" s="172" t="s">
        <v>504</v>
      </c>
      <c r="AD182" s="172">
        <v>3</v>
      </c>
      <c r="AE182" s="172" t="s">
        <v>504</v>
      </c>
      <c r="AF182" s="172">
        <v>2083</v>
      </c>
    </row>
    <row r="183" spans="1:32" s="174" customFormat="1">
      <c r="A183" s="171" t="s">
        <v>783</v>
      </c>
      <c r="B183" s="172">
        <v>7984</v>
      </c>
      <c r="C183" s="172">
        <v>7323</v>
      </c>
      <c r="D183" s="172" t="s">
        <v>504</v>
      </c>
      <c r="E183" s="172">
        <v>5</v>
      </c>
      <c r="F183" s="172" t="s">
        <v>504</v>
      </c>
      <c r="G183" s="172">
        <v>19</v>
      </c>
      <c r="H183" s="172"/>
      <c r="I183" s="325" t="s">
        <v>783</v>
      </c>
      <c r="J183" s="172">
        <v>30</v>
      </c>
      <c r="K183" s="172" t="s">
        <v>504</v>
      </c>
      <c r="L183" s="172">
        <v>39</v>
      </c>
      <c r="M183" s="172" t="s">
        <v>504</v>
      </c>
      <c r="N183" s="172">
        <v>5</v>
      </c>
      <c r="O183" s="172">
        <v>26</v>
      </c>
      <c r="P183" s="172"/>
      <c r="Q183" s="325" t="s">
        <v>783</v>
      </c>
      <c r="R183" s="172">
        <v>327</v>
      </c>
      <c r="S183" s="172" t="s">
        <v>504</v>
      </c>
      <c r="T183" s="172">
        <v>17</v>
      </c>
      <c r="U183" s="172">
        <v>1</v>
      </c>
      <c r="V183" s="172">
        <v>11</v>
      </c>
      <c r="W183" s="172">
        <v>55</v>
      </c>
      <c r="X183" s="172">
        <v>29</v>
      </c>
      <c r="Y183" s="172"/>
      <c r="Z183" s="325" t="s">
        <v>783</v>
      </c>
      <c r="AA183" s="172" t="s">
        <v>504</v>
      </c>
      <c r="AB183" s="172">
        <v>7</v>
      </c>
      <c r="AC183" s="172" t="s">
        <v>504</v>
      </c>
      <c r="AD183" s="172" t="s">
        <v>504</v>
      </c>
      <c r="AE183" s="172" t="s">
        <v>504</v>
      </c>
      <c r="AF183" s="172">
        <v>90</v>
      </c>
    </row>
    <row r="184" spans="1:32" s="174" customFormat="1">
      <c r="A184" s="171" t="s">
        <v>784</v>
      </c>
      <c r="B184" s="172">
        <v>24117</v>
      </c>
      <c r="C184" s="172">
        <v>8</v>
      </c>
      <c r="D184" s="172">
        <v>5</v>
      </c>
      <c r="E184" s="172" t="s">
        <v>504</v>
      </c>
      <c r="F184" s="172" t="s">
        <v>504</v>
      </c>
      <c r="G184" s="172">
        <v>4</v>
      </c>
      <c r="H184" s="172"/>
      <c r="I184" s="325" t="s">
        <v>784</v>
      </c>
      <c r="J184" s="172">
        <v>5074</v>
      </c>
      <c r="K184" s="172" t="s">
        <v>504</v>
      </c>
      <c r="L184" s="172">
        <v>4548</v>
      </c>
      <c r="M184" s="172" t="s">
        <v>504</v>
      </c>
      <c r="N184" s="172" t="s">
        <v>504</v>
      </c>
      <c r="O184" s="172">
        <v>1333</v>
      </c>
      <c r="P184" s="172"/>
      <c r="Q184" s="325" t="s">
        <v>784</v>
      </c>
      <c r="R184" s="172">
        <v>484</v>
      </c>
      <c r="S184" s="172" t="s">
        <v>504</v>
      </c>
      <c r="T184" s="172">
        <v>5014</v>
      </c>
      <c r="U184" s="172">
        <v>241</v>
      </c>
      <c r="V184" s="172" t="s">
        <v>504</v>
      </c>
      <c r="W184" s="172">
        <v>5183</v>
      </c>
      <c r="X184" s="172" t="s">
        <v>504</v>
      </c>
      <c r="Y184" s="172"/>
      <c r="Z184" s="325" t="s">
        <v>784</v>
      </c>
      <c r="AA184" s="172" t="s">
        <v>504</v>
      </c>
      <c r="AB184" s="172">
        <v>230</v>
      </c>
      <c r="AC184" s="172" t="s">
        <v>504</v>
      </c>
      <c r="AD184" s="172" t="s">
        <v>504</v>
      </c>
      <c r="AE184" s="172" t="s">
        <v>504</v>
      </c>
      <c r="AF184" s="172">
        <v>1993</v>
      </c>
    </row>
    <row r="185" spans="1:32" s="174" customFormat="1">
      <c r="A185" s="171" t="s">
        <v>785</v>
      </c>
      <c r="B185" s="172">
        <v>123614</v>
      </c>
      <c r="C185" s="172">
        <v>2979</v>
      </c>
      <c r="D185" s="172">
        <v>8457</v>
      </c>
      <c r="E185" s="172">
        <v>647</v>
      </c>
      <c r="F185" s="172" t="s">
        <v>504</v>
      </c>
      <c r="G185" s="172">
        <v>839</v>
      </c>
      <c r="H185" s="172"/>
      <c r="I185" s="325" t="s">
        <v>785</v>
      </c>
      <c r="J185" s="172">
        <v>5227</v>
      </c>
      <c r="K185" s="172">
        <v>2</v>
      </c>
      <c r="L185" s="172">
        <v>62238</v>
      </c>
      <c r="M185" s="172">
        <v>17</v>
      </c>
      <c r="N185" s="172" t="s">
        <v>504</v>
      </c>
      <c r="O185" s="172">
        <v>4722</v>
      </c>
      <c r="P185" s="172"/>
      <c r="Q185" s="325" t="s">
        <v>785</v>
      </c>
      <c r="R185" s="172">
        <v>1483</v>
      </c>
      <c r="S185" s="172">
        <v>9</v>
      </c>
      <c r="T185" s="172">
        <v>355</v>
      </c>
      <c r="U185" s="172">
        <v>510</v>
      </c>
      <c r="V185" s="172" t="s">
        <v>504</v>
      </c>
      <c r="W185" s="172">
        <v>34021</v>
      </c>
      <c r="X185" s="172">
        <v>356</v>
      </c>
      <c r="Y185" s="172"/>
      <c r="Z185" s="325" t="s">
        <v>785</v>
      </c>
      <c r="AA185" s="172">
        <v>1</v>
      </c>
      <c r="AB185" s="172">
        <v>270</v>
      </c>
      <c r="AC185" s="172">
        <v>324</v>
      </c>
      <c r="AD185" s="172">
        <v>4</v>
      </c>
      <c r="AE185" s="172" t="s">
        <v>504</v>
      </c>
      <c r="AF185" s="172">
        <v>1153</v>
      </c>
    </row>
    <row r="186" spans="1:32" s="174" customFormat="1">
      <c r="A186" s="171" t="s">
        <v>786</v>
      </c>
      <c r="B186" s="172">
        <v>123405</v>
      </c>
      <c r="C186" s="172">
        <v>2972</v>
      </c>
      <c r="D186" s="172">
        <v>8457</v>
      </c>
      <c r="E186" s="172">
        <v>647</v>
      </c>
      <c r="F186" s="172" t="s">
        <v>504</v>
      </c>
      <c r="G186" s="172">
        <v>839</v>
      </c>
      <c r="H186" s="172"/>
      <c r="I186" s="325" t="s">
        <v>786</v>
      </c>
      <c r="J186" s="172">
        <v>5227</v>
      </c>
      <c r="K186" s="172">
        <v>2</v>
      </c>
      <c r="L186" s="172">
        <v>62231</v>
      </c>
      <c r="M186" s="172">
        <v>17</v>
      </c>
      <c r="N186" s="172" t="s">
        <v>504</v>
      </c>
      <c r="O186" s="172">
        <v>4720</v>
      </c>
      <c r="P186" s="172"/>
      <c r="Q186" s="325" t="s">
        <v>786</v>
      </c>
      <c r="R186" s="172">
        <v>1483</v>
      </c>
      <c r="S186" s="172">
        <v>9</v>
      </c>
      <c r="T186" s="172">
        <v>355</v>
      </c>
      <c r="U186" s="172">
        <v>510</v>
      </c>
      <c r="V186" s="172" t="s">
        <v>504</v>
      </c>
      <c r="W186" s="172">
        <v>33835</v>
      </c>
      <c r="X186" s="172">
        <v>356</v>
      </c>
      <c r="Y186" s="172"/>
      <c r="Z186" s="325" t="s">
        <v>786</v>
      </c>
      <c r="AA186" s="172">
        <v>1</v>
      </c>
      <c r="AB186" s="172">
        <v>269</v>
      </c>
      <c r="AC186" s="172">
        <v>324</v>
      </c>
      <c r="AD186" s="172">
        <v>4</v>
      </c>
      <c r="AE186" s="172" t="s">
        <v>504</v>
      </c>
      <c r="AF186" s="172">
        <v>1147</v>
      </c>
    </row>
    <row r="187" spans="1:32" s="174" customFormat="1">
      <c r="A187" s="171" t="s">
        <v>788</v>
      </c>
      <c r="B187" s="172">
        <v>14939283</v>
      </c>
      <c r="C187" s="172">
        <v>833686</v>
      </c>
      <c r="D187" s="172">
        <v>978528</v>
      </c>
      <c r="E187" s="172">
        <v>242432</v>
      </c>
      <c r="F187" s="172">
        <v>100457</v>
      </c>
      <c r="G187" s="172">
        <v>121462</v>
      </c>
      <c r="H187" s="172"/>
      <c r="I187" s="325" t="s">
        <v>788</v>
      </c>
      <c r="J187" s="172">
        <v>2159210</v>
      </c>
      <c r="K187" s="172">
        <v>38449</v>
      </c>
      <c r="L187" s="172">
        <v>2696213</v>
      </c>
      <c r="M187" s="172">
        <v>49219</v>
      </c>
      <c r="N187" s="172">
        <v>231088</v>
      </c>
      <c r="O187" s="172">
        <v>1225972</v>
      </c>
      <c r="P187" s="172"/>
      <c r="Q187" s="325" t="s">
        <v>788</v>
      </c>
      <c r="R187" s="172">
        <v>753681</v>
      </c>
      <c r="S187" s="172">
        <v>217663</v>
      </c>
      <c r="T187" s="172">
        <v>1037102</v>
      </c>
      <c r="U187" s="172">
        <v>234974</v>
      </c>
      <c r="V187" s="172">
        <v>121097</v>
      </c>
      <c r="W187" s="172">
        <v>1915162</v>
      </c>
      <c r="X187" s="172">
        <v>150397</v>
      </c>
      <c r="Y187" s="172"/>
      <c r="Z187" s="325" t="s">
        <v>788</v>
      </c>
      <c r="AA187" s="172">
        <v>311616</v>
      </c>
      <c r="AB187" s="172">
        <v>359914</v>
      </c>
      <c r="AC187" s="172">
        <v>134209</v>
      </c>
      <c r="AD187" s="172">
        <v>39570</v>
      </c>
      <c r="AE187" s="172">
        <v>67527</v>
      </c>
      <c r="AF187" s="172">
        <v>919655</v>
      </c>
    </row>
    <row r="188" spans="1:32" s="174" customFormat="1">
      <c r="A188" s="171" t="s">
        <v>789</v>
      </c>
      <c r="B188" s="172">
        <v>353299</v>
      </c>
      <c r="C188" s="172">
        <v>20614</v>
      </c>
      <c r="D188" s="172">
        <v>18401</v>
      </c>
      <c r="E188" s="172">
        <v>5961</v>
      </c>
      <c r="F188" s="172" t="s">
        <v>504</v>
      </c>
      <c r="G188" s="172">
        <v>2517</v>
      </c>
      <c r="H188" s="172"/>
      <c r="I188" s="325" t="s">
        <v>789</v>
      </c>
      <c r="J188" s="172">
        <v>79357</v>
      </c>
      <c r="K188" s="172" t="s">
        <v>504</v>
      </c>
      <c r="L188" s="172">
        <v>67625</v>
      </c>
      <c r="M188" s="172" t="s">
        <v>504</v>
      </c>
      <c r="N188" s="172">
        <v>3403</v>
      </c>
      <c r="O188" s="172">
        <v>30339</v>
      </c>
      <c r="P188" s="172"/>
      <c r="Q188" s="325" t="s">
        <v>789</v>
      </c>
      <c r="R188" s="172">
        <v>20813</v>
      </c>
      <c r="S188" s="172" t="s">
        <v>504</v>
      </c>
      <c r="T188" s="172">
        <v>7574</v>
      </c>
      <c r="U188" s="172">
        <v>12523</v>
      </c>
      <c r="V188" s="172" t="s">
        <v>504</v>
      </c>
      <c r="W188" s="172">
        <v>32095</v>
      </c>
      <c r="X188" s="172">
        <v>2329</v>
      </c>
      <c r="Y188" s="172"/>
      <c r="Z188" s="325" t="s">
        <v>789</v>
      </c>
      <c r="AA188" s="172">
        <v>18411</v>
      </c>
      <c r="AB188" s="172">
        <v>5866</v>
      </c>
      <c r="AC188" s="172" t="s">
        <v>504</v>
      </c>
      <c r="AD188" s="172" t="s">
        <v>504</v>
      </c>
      <c r="AE188" s="172" t="s">
        <v>504</v>
      </c>
      <c r="AF188" s="172">
        <v>25471</v>
      </c>
    </row>
    <row r="189" spans="1:32" s="174" customFormat="1">
      <c r="A189" s="171" t="s">
        <v>790</v>
      </c>
      <c r="B189" s="172">
        <v>840682</v>
      </c>
      <c r="C189" s="172">
        <v>93296</v>
      </c>
      <c r="D189" s="172">
        <v>24909</v>
      </c>
      <c r="E189" s="172">
        <v>20374</v>
      </c>
      <c r="F189" s="172">
        <v>17250</v>
      </c>
      <c r="G189" s="172">
        <v>7735</v>
      </c>
      <c r="H189" s="172"/>
      <c r="I189" s="325" t="s">
        <v>790</v>
      </c>
      <c r="J189" s="172">
        <v>122953</v>
      </c>
      <c r="K189" s="172">
        <v>3175</v>
      </c>
      <c r="L189" s="172">
        <v>145209</v>
      </c>
      <c r="M189" s="172">
        <v>43</v>
      </c>
      <c r="N189" s="172">
        <v>24325</v>
      </c>
      <c r="O189" s="172">
        <v>71088</v>
      </c>
      <c r="P189" s="172"/>
      <c r="Q189" s="325" t="s">
        <v>790</v>
      </c>
      <c r="R189" s="172">
        <v>25699</v>
      </c>
      <c r="S189" s="172">
        <v>22564</v>
      </c>
      <c r="T189" s="172">
        <v>51075</v>
      </c>
      <c r="U189" s="172">
        <v>1742</v>
      </c>
      <c r="V189" s="172">
        <v>18331</v>
      </c>
      <c r="W189" s="172">
        <v>90047</v>
      </c>
      <c r="X189" s="172">
        <v>5091</v>
      </c>
      <c r="Y189" s="172"/>
      <c r="Z189" s="325" t="s">
        <v>790</v>
      </c>
      <c r="AA189" s="172">
        <v>56120</v>
      </c>
      <c r="AB189" s="172">
        <v>14559</v>
      </c>
      <c r="AC189" s="172">
        <v>368</v>
      </c>
      <c r="AD189" s="172">
        <v>6</v>
      </c>
      <c r="AE189" s="172">
        <v>1</v>
      </c>
      <c r="AF189" s="172">
        <v>24722</v>
      </c>
    </row>
    <row r="190" spans="1:32" s="174" customFormat="1">
      <c r="A190" s="171" t="s">
        <v>791</v>
      </c>
      <c r="B190" s="172">
        <v>471020</v>
      </c>
      <c r="C190" s="172">
        <v>27780</v>
      </c>
      <c r="D190" s="172">
        <v>24973</v>
      </c>
      <c r="E190" s="172">
        <v>24016</v>
      </c>
      <c r="F190" s="172" t="s">
        <v>504</v>
      </c>
      <c r="G190" s="172">
        <v>483</v>
      </c>
      <c r="H190" s="172"/>
      <c r="I190" s="325" t="s">
        <v>791</v>
      </c>
      <c r="J190" s="172">
        <v>82853</v>
      </c>
      <c r="K190" s="172" t="s">
        <v>504</v>
      </c>
      <c r="L190" s="172">
        <v>70457</v>
      </c>
      <c r="M190" s="172">
        <v>24</v>
      </c>
      <c r="N190" s="172">
        <v>22084</v>
      </c>
      <c r="O190" s="172">
        <v>35906</v>
      </c>
      <c r="P190" s="172"/>
      <c r="Q190" s="325" t="s">
        <v>791</v>
      </c>
      <c r="R190" s="172">
        <v>11021</v>
      </c>
      <c r="S190" s="172">
        <v>23312</v>
      </c>
      <c r="T190" s="172">
        <v>30254</v>
      </c>
      <c r="U190" s="172">
        <v>341</v>
      </c>
      <c r="V190" s="172">
        <v>23671</v>
      </c>
      <c r="W190" s="172">
        <v>25792</v>
      </c>
      <c r="X190" s="172">
        <v>27</v>
      </c>
      <c r="Y190" s="172"/>
      <c r="Z190" s="325" t="s">
        <v>791</v>
      </c>
      <c r="AA190" s="172">
        <v>44422</v>
      </c>
      <c r="AB190" s="172">
        <v>12372</v>
      </c>
      <c r="AC190" s="172">
        <v>9</v>
      </c>
      <c r="AD190" s="172">
        <v>3</v>
      </c>
      <c r="AE190" s="172" t="s">
        <v>504</v>
      </c>
      <c r="AF190" s="172">
        <v>11220</v>
      </c>
    </row>
    <row r="191" spans="1:32" s="174" customFormat="1">
      <c r="A191" s="171" t="s">
        <v>792</v>
      </c>
      <c r="B191" s="172">
        <v>1957242</v>
      </c>
      <c r="C191" s="172">
        <v>233401</v>
      </c>
      <c r="D191" s="172">
        <v>91963</v>
      </c>
      <c r="E191" s="172">
        <v>6522</v>
      </c>
      <c r="F191" s="172">
        <v>3</v>
      </c>
      <c r="G191" s="172">
        <v>13891</v>
      </c>
      <c r="H191" s="172"/>
      <c r="I191" s="325" t="s">
        <v>792</v>
      </c>
      <c r="J191" s="172">
        <v>175349</v>
      </c>
      <c r="K191" s="172" t="s">
        <v>504</v>
      </c>
      <c r="L191" s="172">
        <v>505383</v>
      </c>
      <c r="M191" s="172">
        <v>506</v>
      </c>
      <c r="N191" s="172">
        <v>5</v>
      </c>
      <c r="O191" s="172">
        <v>161043</v>
      </c>
      <c r="P191" s="172"/>
      <c r="Q191" s="325" t="s">
        <v>792</v>
      </c>
      <c r="R191" s="172">
        <v>48788</v>
      </c>
      <c r="S191" s="172">
        <v>168</v>
      </c>
      <c r="T191" s="172">
        <v>130539</v>
      </c>
      <c r="U191" s="172">
        <v>6526</v>
      </c>
      <c r="V191" s="172" t="s">
        <v>504</v>
      </c>
      <c r="W191" s="172">
        <v>412054</v>
      </c>
      <c r="X191" s="172">
        <v>2186</v>
      </c>
      <c r="Y191" s="172"/>
      <c r="Z191" s="325" t="s">
        <v>792</v>
      </c>
      <c r="AA191" s="172">
        <v>2</v>
      </c>
      <c r="AB191" s="172">
        <v>30182</v>
      </c>
      <c r="AC191" s="172">
        <v>1485</v>
      </c>
      <c r="AD191" s="172">
        <v>2579</v>
      </c>
      <c r="AE191" s="172">
        <v>19</v>
      </c>
      <c r="AF191" s="172">
        <v>134648</v>
      </c>
    </row>
    <row r="192" spans="1:32" s="174" customFormat="1">
      <c r="A192" s="171" t="s">
        <v>793</v>
      </c>
      <c r="B192" s="172">
        <v>399320</v>
      </c>
      <c r="C192" s="172">
        <v>163</v>
      </c>
      <c r="D192" s="172">
        <v>19130</v>
      </c>
      <c r="E192" s="172">
        <v>2832</v>
      </c>
      <c r="F192" s="172" t="s">
        <v>504</v>
      </c>
      <c r="G192" s="172">
        <v>2331</v>
      </c>
      <c r="H192" s="172"/>
      <c r="I192" s="325" t="s">
        <v>793</v>
      </c>
      <c r="J192" s="172">
        <v>47257</v>
      </c>
      <c r="K192" s="172" t="s">
        <v>504</v>
      </c>
      <c r="L192" s="172">
        <v>124818</v>
      </c>
      <c r="M192" s="172">
        <v>238</v>
      </c>
      <c r="N192" s="172">
        <v>45</v>
      </c>
      <c r="O192" s="172">
        <v>12039</v>
      </c>
      <c r="P192" s="172"/>
      <c r="Q192" s="325" t="s">
        <v>793</v>
      </c>
      <c r="R192" s="172">
        <v>7493</v>
      </c>
      <c r="S192" s="172" t="s">
        <v>504</v>
      </c>
      <c r="T192" s="172">
        <v>1438</v>
      </c>
      <c r="U192" s="172">
        <v>2231</v>
      </c>
      <c r="V192" s="172" t="s">
        <v>504</v>
      </c>
      <c r="W192" s="172">
        <v>152342</v>
      </c>
      <c r="X192" s="172">
        <v>803</v>
      </c>
      <c r="Y192" s="172"/>
      <c r="Z192" s="325" t="s">
        <v>793</v>
      </c>
      <c r="AA192" s="172" t="s">
        <v>504</v>
      </c>
      <c r="AB192" s="172">
        <v>2686</v>
      </c>
      <c r="AC192" s="172">
        <v>709</v>
      </c>
      <c r="AD192" s="172">
        <v>11</v>
      </c>
      <c r="AE192" s="172" t="s">
        <v>504</v>
      </c>
      <c r="AF192" s="172">
        <v>22754</v>
      </c>
    </row>
    <row r="193" spans="1:32" s="174" customFormat="1">
      <c r="A193" s="171" t="s">
        <v>794</v>
      </c>
      <c r="B193" s="172">
        <v>838714</v>
      </c>
      <c r="C193" s="172">
        <v>25259</v>
      </c>
      <c r="D193" s="172">
        <v>38595</v>
      </c>
      <c r="E193" s="172">
        <v>15821</v>
      </c>
      <c r="F193" s="172" t="s">
        <v>504</v>
      </c>
      <c r="G193" s="172">
        <v>10751</v>
      </c>
      <c r="H193" s="172"/>
      <c r="I193" s="325" t="s">
        <v>794</v>
      </c>
      <c r="J193" s="172">
        <v>148991</v>
      </c>
      <c r="K193" s="172">
        <v>5145</v>
      </c>
      <c r="L193" s="172">
        <v>113752</v>
      </c>
      <c r="M193" s="172">
        <v>5475</v>
      </c>
      <c r="N193" s="172" t="s">
        <v>504</v>
      </c>
      <c r="O193" s="172">
        <v>72752</v>
      </c>
      <c r="P193" s="172"/>
      <c r="Q193" s="325" t="s">
        <v>794</v>
      </c>
      <c r="R193" s="172">
        <v>82005</v>
      </c>
      <c r="S193" s="172">
        <v>4549</v>
      </c>
      <c r="T193" s="172">
        <v>57095</v>
      </c>
      <c r="U193" s="172">
        <v>40663</v>
      </c>
      <c r="V193" s="172" t="s">
        <v>504</v>
      </c>
      <c r="W193" s="172">
        <v>69557</v>
      </c>
      <c r="X193" s="172">
        <v>12147</v>
      </c>
      <c r="Y193" s="172"/>
      <c r="Z193" s="325" t="s">
        <v>794</v>
      </c>
      <c r="AA193" s="172">
        <v>15607</v>
      </c>
      <c r="AB193" s="172">
        <v>26496</v>
      </c>
      <c r="AC193" s="172">
        <v>15669</v>
      </c>
      <c r="AD193" s="172">
        <v>2670</v>
      </c>
      <c r="AE193" s="172">
        <v>4038</v>
      </c>
      <c r="AF193" s="172">
        <v>71677</v>
      </c>
    </row>
    <row r="194" spans="1:32" s="174" customFormat="1">
      <c r="A194" s="171" t="s">
        <v>795</v>
      </c>
      <c r="B194" s="172">
        <v>137860</v>
      </c>
      <c r="C194" s="172">
        <v>6</v>
      </c>
      <c r="D194" s="172">
        <v>12707</v>
      </c>
      <c r="E194" s="172">
        <v>15231</v>
      </c>
      <c r="F194" s="172" t="s">
        <v>504</v>
      </c>
      <c r="G194" s="172" t="s">
        <v>504</v>
      </c>
      <c r="H194" s="172"/>
      <c r="I194" s="325" t="s">
        <v>795</v>
      </c>
      <c r="J194" s="172" t="s">
        <v>504</v>
      </c>
      <c r="K194" s="172" t="s">
        <v>504</v>
      </c>
      <c r="L194" s="172">
        <v>10371</v>
      </c>
      <c r="M194" s="172">
        <v>281</v>
      </c>
      <c r="N194" s="172">
        <v>26575</v>
      </c>
      <c r="O194" s="172">
        <v>7</v>
      </c>
      <c r="P194" s="172"/>
      <c r="Q194" s="325" t="s">
        <v>795</v>
      </c>
      <c r="R194" s="172" t="s">
        <v>504</v>
      </c>
      <c r="S194" s="172">
        <v>27533</v>
      </c>
      <c r="T194" s="172">
        <v>8</v>
      </c>
      <c r="U194" s="172" t="s">
        <v>504</v>
      </c>
      <c r="V194" s="172">
        <v>10595</v>
      </c>
      <c r="W194" s="172">
        <v>19</v>
      </c>
      <c r="X194" s="172" t="s">
        <v>504</v>
      </c>
      <c r="Y194" s="172"/>
      <c r="Z194" s="325" t="s">
        <v>795</v>
      </c>
      <c r="AA194" s="172">
        <v>34493</v>
      </c>
      <c r="AB194" s="172">
        <v>26</v>
      </c>
      <c r="AC194" s="172">
        <v>2</v>
      </c>
      <c r="AD194" s="172" t="s">
        <v>504</v>
      </c>
      <c r="AE194" s="172" t="s">
        <v>504</v>
      </c>
      <c r="AF194" s="172">
        <v>6</v>
      </c>
    </row>
    <row r="195" spans="1:32" s="174" customFormat="1">
      <c r="A195" s="171" t="s">
        <v>1870</v>
      </c>
      <c r="B195" s="172">
        <v>11356</v>
      </c>
      <c r="C195" s="172" t="s">
        <v>504</v>
      </c>
      <c r="D195" s="172">
        <v>4960</v>
      </c>
      <c r="E195" s="172" t="s">
        <v>504</v>
      </c>
      <c r="F195" s="172" t="s">
        <v>504</v>
      </c>
      <c r="G195" s="172">
        <v>3</v>
      </c>
      <c r="H195" s="172"/>
      <c r="I195" s="325" t="s">
        <v>1870</v>
      </c>
      <c r="J195" s="172">
        <v>1323</v>
      </c>
      <c r="K195" s="172" t="s">
        <v>504</v>
      </c>
      <c r="L195" s="172">
        <v>1499</v>
      </c>
      <c r="M195" s="172" t="s">
        <v>504</v>
      </c>
      <c r="N195" s="172" t="s">
        <v>504</v>
      </c>
      <c r="O195" s="172">
        <v>487</v>
      </c>
      <c r="P195" s="172"/>
      <c r="Q195" s="325" t="s">
        <v>1870</v>
      </c>
      <c r="R195" s="172">
        <v>188</v>
      </c>
      <c r="S195" s="172" t="s">
        <v>504</v>
      </c>
      <c r="T195" s="172">
        <v>2</v>
      </c>
      <c r="U195" s="172">
        <v>7</v>
      </c>
      <c r="V195" s="172" t="s">
        <v>504</v>
      </c>
      <c r="W195" s="172">
        <v>2409</v>
      </c>
      <c r="X195" s="172" t="s">
        <v>504</v>
      </c>
      <c r="Y195" s="172"/>
      <c r="Z195" s="325" t="s">
        <v>1870</v>
      </c>
      <c r="AA195" s="172" t="s">
        <v>504</v>
      </c>
      <c r="AB195" s="172">
        <v>64</v>
      </c>
      <c r="AC195" s="172" t="s">
        <v>504</v>
      </c>
      <c r="AD195" s="172">
        <v>1</v>
      </c>
      <c r="AE195" s="172" t="s">
        <v>504</v>
      </c>
      <c r="AF195" s="172">
        <v>413</v>
      </c>
    </row>
    <row r="196" spans="1:32" s="174" customFormat="1">
      <c r="A196" s="171" t="s">
        <v>796</v>
      </c>
      <c r="B196" s="172">
        <v>343502</v>
      </c>
      <c r="C196" s="172">
        <v>7014</v>
      </c>
      <c r="D196" s="172">
        <v>16288</v>
      </c>
      <c r="E196" s="172">
        <v>910</v>
      </c>
      <c r="F196" s="172">
        <v>4</v>
      </c>
      <c r="G196" s="172">
        <v>431</v>
      </c>
      <c r="H196" s="172"/>
      <c r="I196" s="325" t="s">
        <v>796</v>
      </c>
      <c r="J196" s="172">
        <v>77591</v>
      </c>
      <c r="K196" s="172">
        <v>4</v>
      </c>
      <c r="L196" s="172">
        <v>50169</v>
      </c>
      <c r="M196" s="172">
        <v>41</v>
      </c>
      <c r="N196" s="172">
        <v>10212</v>
      </c>
      <c r="O196" s="172">
        <v>21997</v>
      </c>
      <c r="P196" s="172"/>
      <c r="Q196" s="325" t="s">
        <v>796</v>
      </c>
      <c r="R196" s="172">
        <v>20745</v>
      </c>
      <c r="S196" s="172">
        <v>341</v>
      </c>
      <c r="T196" s="172">
        <v>26158</v>
      </c>
      <c r="U196" s="172">
        <v>804</v>
      </c>
      <c r="V196" s="172">
        <v>11</v>
      </c>
      <c r="W196" s="172">
        <v>52062</v>
      </c>
      <c r="X196" s="172">
        <v>235</v>
      </c>
      <c r="Y196" s="172"/>
      <c r="Z196" s="325" t="s">
        <v>796</v>
      </c>
      <c r="AA196" s="172">
        <v>20138</v>
      </c>
      <c r="AB196" s="172">
        <v>7147</v>
      </c>
      <c r="AC196" s="172">
        <v>118</v>
      </c>
      <c r="AD196" s="172">
        <v>3</v>
      </c>
      <c r="AE196" s="172">
        <v>2</v>
      </c>
      <c r="AF196" s="172">
        <v>31077</v>
      </c>
    </row>
    <row r="197" spans="1:32" s="174" customFormat="1">
      <c r="A197" s="171" t="s">
        <v>1894</v>
      </c>
      <c r="B197" s="172">
        <v>6997</v>
      </c>
      <c r="C197" s="172" t="s">
        <v>504</v>
      </c>
      <c r="D197" s="172">
        <v>46</v>
      </c>
      <c r="E197" s="172" t="s">
        <v>504</v>
      </c>
      <c r="F197" s="172" t="s">
        <v>504</v>
      </c>
      <c r="G197" s="172" t="s">
        <v>504</v>
      </c>
      <c r="H197" s="172"/>
      <c r="I197" s="325" t="s">
        <v>1894</v>
      </c>
      <c r="J197" s="172">
        <v>2170</v>
      </c>
      <c r="K197" s="172" t="s">
        <v>504</v>
      </c>
      <c r="L197" s="172">
        <v>1186</v>
      </c>
      <c r="M197" s="172" t="s">
        <v>504</v>
      </c>
      <c r="N197" s="172" t="s">
        <v>504</v>
      </c>
      <c r="O197" s="172">
        <v>1194</v>
      </c>
      <c r="P197" s="172"/>
      <c r="Q197" s="325" t="s">
        <v>1894</v>
      </c>
      <c r="R197" s="172">
        <v>141</v>
      </c>
      <c r="S197" s="172" t="s">
        <v>504</v>
      </c>
      <c r="T197" s="172">
        <v>7</v>
      </c>
      <c r="U197" s="172" t="s">
        <v>504</v>
      </c>
      <c r="V197" s="172">
        <v>2</v>
      </c>
      <c r="W197" s="172">
        <v>1990</v>
      </c>
      <c r="X197" s="172">
        <v>4</v>
      </c>
      <c r="Y197" s="172"/>
      <c r="Z197" s="325" t="s">
        <v>1894</v>
      </c>
      <c r="AA197" s="172" t="s">
        <v>504</v>
      </c>
      <c r="AB197" s="172">
        <v>74</v>
      </c>
      <c r="AC197" s="172">
        <v>3</v>
      </c>
      <c r="AD197" s="172" t="s">
        <v>504</v>
      </c>
      <c r="AE197" s="172" t="s">
        <v>504</v>
      </c>
      <c r="AF197" s="172">
        <v>180</v>
      </c>
    </row>
    <row r="198" spans="1:32" s="174" customFormat="1">
      <c r="A198" s="171" t="s">
        <v>797</v>
      </c>
      <c r="B198" s="172">
        <v>11422</v>
      </c>
      <c r="C198" s="172" t="s">
        <v>504</v>
      </c>
      <c r="D198" s="172">
        <v>334</v>
      </c>
      <c r="E198" s="172" t="s">
        <v>504</v>
      </c>
      <c r="F198" s="172" t="s">
        <v>504</v>
      </c>
      <c r="G198" s="172" t="s">
        <v>504</v>
      </c>
      <c r="H198" s="172"/>
      <c r="I198" s="325" t="s">
        <v>797</v>
      </c>
      <c r="J198" s="172">
        <v>6400</v>
      </c>
      <c r="K198" s="172" t="s">
        <v>504</v>
      </c>
      <c r="L198" s="172">
        <v>1822</v>
      </c>
      <c r="M198" s="172" t="s">
        <v>504</v>
      </c>
      <c r="N198" s="172" t="s">
        <v>504</v>
      </c>
      <c r="O198" s="172">
        <v>616</v>
      </c>
      <c r="P198" s="172"/>
      <c r="Q198" s="325" t="s">
        <v>797</v>
      </c>
      <c r="R198" s="172">
        <v>14</v>
      </c>
      <c r="S198" s="172" t="s">
        <v>504</v>
      </c>
      <c r="T198" s="172" t="s">
        <v>504</v>
      </c>
      <c r="U198" s="172" t="s">
        <v>504</v>
      </c>
      <c r="V198" s="172" t="s">
        <v>504</v>
      </c>
      <c r="W198" s="172">
        <v>2044</v>
      </c>
      <c r="X198" s="172" t="s">
        <v>504</v>
      </c>
      <c r="Y198" s="172"/>
      <c r="Z198" s="325" t="s">
        <v>797</v>
      </c>
      <c r="AA198" s="172" t="s">
        <v>504</v>
      </c>
      <c r="AB198" s="172">
        <v>3</v>
      </c>
      <c r="AC198" s="172" t="s">
        <v>504</v>
      </c>
      <c r="AD198" s="172" t="s">
        <v>504</v>
      </c>
      <c r="AE198" s="172" t="s">
        <v>504</v>
      </c>
      <c r="AF198" s="172">
        <v>189</v>
      </c>
    </row>
    <row r="199" spans="1:32" s="174" customFormat="1">
      <c r="A199" s="171" t="s">
        <v>798</v>
      </c>
      <c r="B199" s="172">
        <v>1017741</v>
      </c>
      <c r="C199" s="172">
        <v>31563</v>
      </c>
      <c r="D199" s="172">
        <v>54147</v>
      </c>
      <c r="E199" s="172">
        <v>16826</v>
      </c>
      <c r="F199" s="172" t="s">
        <v>504</v>
      </c>
      <c r="G199" s="172">
        <v>11502</v>
      </c>
      <c r="H199" s="172"/>
      <c r="I199" s="325" t="s">
        <v>798</v>
      </c>
      <c r="J199" s="172">
        <v>195050</v>
      </c>
      <c r="K199" s="172">
        <v>5437</v>
      </c>
      <c r="L199" s="172">
        <v>134729</v>
      </c>
      <c r="M199" s="172">
        <v>8143</v>
      </c>
      <c r="N199" s="172">
        <v>9251</v>
      </c>
      <c r="O199" s="172">
        <v>104723</v>
      </c>
      <c r="P199" s="172"/>
      <c r="Q199" s="325" t="s">
        <v>798</v>
      </c>
      <c r="R199" s="172">
        <v>98234</v>
      </c>
      <c r="S199" s="172">
        <v>6234</v>
      </c>
      <c r="T199" s="172">
        <v>73944</v>
      </c>
      <c r="U199" s="172">
        <v>30069</v>
      </c>
      <c r="V199" s="172" t="s">
        <v>504</v>
      </c>
      <c r="W199" s="172">
        <v>104197</v>
      </c>
      <c r="X199" s="172">
        <v>12579</v>
      </c>
      <c r="Y199" s="172"/>
      <c r="Z199" s="325" t="s">
        <v>798</v>
      </c>
      <c r="AA199" s="172">
        <v>9360</v>
      </c>
      <c r="AB199" s="172">
        <v>22744</v>
      </c>
      <c r="AC199" s="172">
        <v>11388</v>
      </c>
      <c r="AD199" s="172">
        <v>2687</v>
      </c>
      <c r="AE199" s="172">
        <v>5164</v>
      </c>
      <c r="AF199" s="172">
        <v>69770</v>
      </c>
    </row>
    <row r="200" spans="1:32" s="174" customFormat="1">
      <c r="A200" s="171" t="s">
        <v>799</v>
      </c>
      <c r="B200" s="172">
        <v>1435669</v>
      </c>
      <c r="C200" s="172">
        <v>100630</v>
      </c>
      <c r="D200" s="172">
        <v>182843</v>
      </c>
      <c r="E200" s="172">
        <v>6457</v>
      </c>
      <c r="F200" s="172">
        <v>328</v>
      </c>
      <c r="G200" s="172">
        <v>3004</v>
      </c>
      <c r="H200" s="172"/>
      <c r="I200" s="325" t="s">
        <v>799</v>
      </c>
      <c r="J200" s="172">
        <v>137490</v>
      </c>
      <c r="K200" s="172">
        <v>60</v>
      </c>
      <c r="L200" s="172">
        <v>436038</v>
      </c>
      <c r="M200" s="172">
        <v>554</v>
      </c>
      <c r="N200" s="172">
        <v>3</v>
      </c>
      <c r="O200" s="172">
        <v>95013</v>
      </c>
      <c r="P200" s="172"/>
      <c r="Q200" s="325" t="s">
        <v>799</v>
      </c>
      <c r="R200" s="172">
        <v>13571</v>
      </c>
      <c r="S200" s="172">
        <v>3</v>
      </c>
      <c r="T200" s="172">
        <v>39091</v>
      </c>
      <c r="U200" s="172">
        <v>3032</v>
      </c>
      <c r="V200" s="172">
        <v>2</v>
      </c>
      <c r="W200" s="172">
        <v>331833</v>
      </c>
      <c r="X200" s="172">
        <v>1187</v>
      </c>
      <c r="Y200" s="172"/>
      <c r="Z200" s="325" t="s">
        <v>799</v>
      </c>
      <c r="AA200" s="172" t="s">
        <v>504</v>
      </c>
      <c r="AB200" s="172">
        <v>38100</v>
      </c>
      <c r="AC200" s="172">
        <v>761</v>
      </c>
      <c r="AD200" s="172">
        <v>14341</v>
      </c>
      <c r="AE200" s="172">
        <v>2</v>
      </c>
      <c r="AF200" s="172">
        <v>31326</v>
      </c>
    </row>
    <row r="201" spans="1:32" s="174" customFormat="1">
      <c r="A201" s="171" t="s">
        <v>800</v>
      </c>
      <c r="B201" s="172">
        <v>74533</v>
      </c>
      <c r="C201" s="172" t="s">
        <v>504</v>
      </c>
      <c r="D201" s="172">
        <v>3770</v>
      </c>
      <c r="E201" s="172">
        <v>60</v>
      </c>
      <c r="F201" s="172" t="s">
        <v>504</v>
      </c>
      <c r="G201" s="172">
        <v>136</v>
      </c>
      <c r="H201" s="172"/>
      <c r="I201" s="325" t="s">
        <v>800</v>
      </c>
      <c r="J201" s="172">
        <v>15768</v>
      </c>
      <c r="K201" s="172" t="s">
        <v>504</v>
      </c>
      <c r="L201" s="172">
        <v>12046</v>
      </c>
      <c r="M201" s="172">
        <v>1</v>
      </c>
      <c r="N201" s="172" t="s">
        <v>504</v>
      </c>
      <c r="O201" s="172">
        <v>7413</v>
      </c>
      <c r="P201" s="172"/>
      <c r="Q201" s="325" t="s">
        <v>800</v>
      </c>
      <c r="R201" s="172">
        <v>8315</v>
      </c>
      <c r="S201" s="172" t="s">
        <v>504</v>
      </c>
      <c r="T201" s="172">
        <v>10198</v>
      </c>
      <c r="U201" s="172">
        <v>134</v>
      </c>
      <c r="V201" s="172" t="s">
        <v>504</v>
      </c>
      <c r="W201" s="172">
        <v>9125</v>
      </c>
      <c r="X201" s="172">
        <v>1</v>
      </c>
      <c r="Y201" s="172"/>
      <c r="Z201" s="325" t="s">
        <v>800</v>
      </c>
      <c r="AA201" s="172" t="s">
        <v>504</v>
      </c>
      <c r="AB201" s="172">
        <v>333</v>
      </c>
      <c r="AC201" s="172" t="s">
        <v>504</v>
      </c>
      <c r="AD201" s="172" t="s">
        <v>504</v>
      </c>
      <c r="AE201" s="172" t="s">
        <v>504</v>
      </c>
      <c r="AF201" s="172">
        <v>7233</v>
      </c>
    </row>
    <row r="202" spans="1:32" s="174" customFormat="1">
      <c r="A202" s="171" t="s">
        <v>801</v>
      </c>
      <c r="B202" s="172">
        <v>9812</v>
      </c>
      <c r="C202" s="172" t="s">
        <v>504</v>
      </c>
      <c r="D202" s="172">
        <v>281</v>
      </c>
      <c r="E202" s="172" t="s">
        <v>504</v>
      </c>
      <c r="F202" s="172" t="s">
        <v>504</v>
      </c>
      <c r="G202" s="172" t="s">
        <v>504</v>
      </c>
      <c r="H202" s="172"/>
      <c r="I202" s="325" t="s">
        <v>801</v>
      </c>
      <c r="J202" s="172">
        <v>1</v>
      </c>
      <c r="K202" s="172" t="s">
        <v>504</v>
      </c>
      <c r="L202" s="172">
        <v>9457</v>
      </c>
      <c r="M202" s="172" t="s">
        <v>504</v>
      </c>
      <c r="N202" s="172" t="s">
        <v>504</v>
      </c>
      <c r="O202" s="172">
        <v>9</v>
      </c>
      <c r="P202" s="172"/>
      <c r="Q202" s="325" t="s">
        <v>801</v>
      </c>
      <c r="R202" s="172">
        <v>1</v>
      </c>
      <c r="S202" s="172" t="s">
        <v>504</v>
      </c>
      <c r="T202" s="172">
        <v>13</v>
      </c>
      <c r="U202" s="172" t="s">
        <v>504</v>
      </c>
      <c r="V202" s="172" t="s">
        <v>504</v>
      </c>
      <c r="W202" s="172" t="s">
        <v>504</v>
      </c>
      <c r="X202" s="172" t="s">
        <v>504</v>
      </c>
      <c r="Y202" s="172"/>
      <c r="Z202" s="325" t="s">
        <v>801</v>
      </c>
      <c r="AA202" s="172" t="s">
        <v>504</v>
      </c>
      <c r="AB202" s="172" t="s">
        <v>504</v>
      </c>
      <c r="AC202" s="172" t="s">
        <v>504</v>
      </c>
      <c r="AD202" s="172" t="s">
        <v>504</v>
      </c>
      <c r="AE202" s="172">
        <v>3</v>
      </c>
      <c r="AF202" s="172">
        <v>47</v>
      </c>
    </row>
    <row r="203" spans="1:32" s="174" customFormat="1">
      <c r="A203" s="171" t="s">
        <v>1895</v>
      </c>
      <c r="B203" s="172">
        <v>13916</v>
      </c>
      <c r="C203" s="172">
        <v>2</v>
      </c>
      <c r="D203" s="172">
        <v>254</v>
      </c>
      <c r="E203" s="172">
        <v>3</v>
      </c>
      <c r="F203" s="172" t="s">
        <v>504</v>
      </c>
      <c r="G203" s="172" t="s">
        <v>504</v>
      </c>
      <c r="H203" s="172"/>
      <c r="I203" s="325" t="s">
        <v>1895</v>
      </c>
      <c r="J203" s="172">
        <v>3365</v>
      </c>
      <c r="K203" s="172" t="s">
        <v>504</v>
      </c>
      <c r="L203" s="172">
        <v>2294</v>
      </c>
      <c r="M203" s="172" t="s">
        <v>504</v>
      </c>
      <c r="N203" s="172" t="s">
        <v>504</v>
      </c>
      <c r="O203" s="172">
        <v>1372</v>
      </c>
      <c r="P203" s="172"/>
      <c r="Q203" s="325" t="s">
        <v>1895</v>
      </c>
      <c r="R203" s="172">
        <v>190</v>
      </c>
      <c r="S203" s="172" t="s">
        <v>504</v>
      </c>
      <c r="T203" s="172">
        <v>7</v>
      </c>
      <c r="U203" s="172">
        <v>2</v>
      </c>
      <c r="V203" s="172" t="s">
        <v>504</v>
      </c>
      <c r="W203" s="172">
        <v>6005</v>
      </c>
      <c r="X203" s="172" t="s">
        <v>504</v>
      </c>
      <c r="Y203" s="172"/>
      <c r="Z203" s="325" t="s">
        <v>1895</v>
      </c>
      <c r="AA203" s="172" t="s">
        <v>504</v>
      </c>
      <c r="AB203" s="172">
        <v>97</v>
      </c>
      <c r="AC203" s="172" t="s">
        <v>504</v>
      </c>
      <c r="AD203" s="172" t="s">
        <v>504</v>
      </c>
      <c r="AE203" s="172" t="s">
        <v>504</v>
      </c>
      <c r="AF203" s="172">
        <v>325</v>
      </c>
    </row>
    <row r="204" spans="1:32" s="174" customFormat="1">
      <c r="A204" s="171" t="s">
        <v>802</v>
      </c>
      <c r="B204" s="172">
        <v>4919326</v>
      </c>
      <c r="C204" s="172">
        <v>143995</v>
      </c>
      <c r="D204" s="172">
        <v>409672</v>
      </c>
      <c r="E204" s="172">
        <v>107602</v>
      </c>
      <c r="F204" s="172">
        <v>82851</v>
      </c>
      <c r="G204" s="172">
        <v>56462</v>
      </c>
      <c r="H204" s="172"/>
      <c r="I204" s="325" t="s">
        <v>802</v>
      </c>
      <c r="J204" s="172">
        <v>760193</v>
      </c>
      <c r="K204" s="172">
        <v>18657</v>
      </c>
      <c r="L204" s="172">
        <v>506375</v>
      </c>
      <c r="M204" s="172">
        <v>27581</v>
      </c>
      <c r="N204" s="172">
        <v>63291</v>
      </c>
      <c r="O204" s="172">
        <v>428165</v>
      </c>
      <c r="P204" s="172"/>
      <c r="Q204" s="325" t="s">
        <v>802</v>
      </c>
      <c r="R204" s="172">
        <v>314338</v>
      </c>
      <c r="S204" s="172">
        <v>107567</v>
      </c>
      <c r="T204" s="172">
        <v>480083</v>
      </c>
      <c r="U204" s="172">
        <v>111477</v>
      </c>
      <c r="V204" s="172">
        <v>32270</v>
      </c>
      <c r="W204" s="172">
        <v>392537</v>
      </c>
      <c r="X204" s="172">
        <v>105521</v>
      </c>
      <c r="Y204" s="172"/>
      <c r="Z204" s="325" t="s">
        <v>802</v>
      </c>
      <c r="AA204" s="172">
        <v>63441</v>
      </c>
      <c r="AB204" s="172">
        <v>169415</v>
      </c>
      <c r="AC204" s="172">
        <v>95159</v>
      </c>
      <c r="AD204" s="172">
        <v>13037</v>
      </c>
      <c r="AE204" s="172">
        <v>53355</v>
      </c>
      <c r="AF204" s="172">
        <v>376282</v>
      </c>
    </row>
    <row r="205" spans="1:32" s="174" customFormat="1">
      <c r="A205" s="171" t="s">
        <v>803</v>
      </c>
      <c r="B205" s="172">
        <v>26990</v>
      </c>
      <c r="C205" s="172" t="s">
        <v>504</v>
      </c>
      <c r="D205" s="172">
        <v>1062</v>
      </c>
      <c r="E205" s="172">
        <v>302</v>
      </c>
      <c r="F205" s="172" t="s">
        <v>504</v>
      </c>
      <c r="G205" s="172">
        <v>81</v>
      </c>
      <c r="H205" s="172"/>
      <c r="I205" s="325" t="s">
        <v>803</v>
      </c>
      <c r="J205" s="172">
        <v>953</v>
      </c>
      <c r="K205" s="172" t="s">
        <v>504</v>
      </c>
      <c r="L205" s="172">
        <v>19602</v>
      </c>
      <c r="M205" s="172">
        <v>92</v>
      </c>
      <c r="N205" s="172" t="s">
        <v>504</v>
      </c>
      <c r="O205" s="172">
        <v>1682</v>
      </c>
      <c r="P205" s="172"/>
      <c r="Q205" s="325" t="s">
        <v>803</v>
      </c>
      <c r="R205" s="172">
        <v>1372</v>
      </c>
      <c r="S205" s="172">
        <v>3</v>
      </c>
      <c r="T205" s="172">
        <v>5</v>
      </c>
      <c r="U205" s="172">
        <v>72</v>
      </c>
      <c r="V205" s="172">
        <v>1</v>
      </c>
      <c r="W205" s="172">
        <v>1197</v>
      </c>
      <c r="X205" s="172">
        <v>185</v>
      </c>
      <c r="Y205" s="172"/>
      <c r="Z205" s="325" t="s">
        <v>803</v>
      </c>
      <c r="AA205" s="172" t="s">
        <v>504</v>
      </c>
      <c r="AB205" s="172">
        <v>103</v>
      </c>
      <c r="AC205" s="172" t="s">
        <v>504</v>
      </c>
      <c r="AD205" s="172">
        <v>1</v>
      </c>
      <c r="AE205" s="172">
        <v>6</v>
      </c>
      <c r="AF205" s="172">
        <v>271</v>
      </c>
    </row>
    <row r="206" spans="1:32" s="174" customFormat="1">
      <c r="A206" s="171" t="s">
        <v>804</v>
      </c>
      <c r="B206" s="172">
        <v>11412</v>
      </c>
      <c r="C206" s="172">
        <v>158</v>
      </c>
      <c r="D206" s="172">
        <v>86</v>
      </c>
      <c r="E206" s="172" t="s">
        <v>504</v>
      </c>
      <c r="F206" s="172" t="s">
        <v>504</v>
      </c>
      <c r="G206" s="172" t="s">
        <v>504</v>
      </c>
      <c r="H206" s="172"/>
      <c r="I206" s="325" t="s">
        <v>804</v>
      </c>
      <c r="J206" s="172">
        <v>204</v>
      </c>
      <c r="K206" s="172" t="s">
        <v>504</v>
      </c>
      <c r="L206" s="172">
        <v>249</v>
      </c>
      <c r="M206" s="172" t="s">
        <v>504</v>
      </c>
      <c r="N206" s="172">
        <v>10166</v>
      </c>
      <c r="O206" s="172" t="s">
        <v>504</v>
      </c>
      <c r="P206" s="172"/>
      <c r="Q206" s="325" t="s">
        <v>804</v>
      </c>
      <c r="R206" s="172">
        <v>143</v>
      </c>
      <c r="S206" s="172" t="s">
        <v>504</v>
      </c>
      <c r="T206" s="172">
        <v>2</v>
      </c>
      <c r="U206" s="172" t="s">
        <v>504</v>
      </c>
      <c r="V206" s="172" t="s">
        <v>504</v>
      </c>
      <c r="W206" s="172">
        <v>144</v>
      </c>
      <c r="X206" s="172">
        <v>2</v>
      </c>
      <c r="Y206" s="172"/>
      <c r="Z206" s="325" t="s">
        <v>804</v>
      </c>
      <c r="AA206" s="172" t="s">
        <v>504</v>
      </c>
      <c r="AB206" s="172">
        <v>94</v>
      </c>
      <c r="AC206" s="172" t="s">
        <v>504</v>
      </c>
      <c r="AD206" s="172" t="s">
        <v>504</v>
      </c>
      <c r="AE206" s="172" t="s">
        <v>504</v>
      </c>
      <c r="AF206" s="172">
        <v>164</v>
      </c>
    </row>
    <row r="207" spans="1:32" s="174" customFormat="1">
      <c r="A207" s="171" t="s">
        <v>805</v>
      </c>
      <c r="B207" s="172">
        <v>59771</v>
      </c>
      <c r="C207" s="172">
        <v>174</v>
      </c>
      <c r="D207" s="172">
        <v>1179</v>
      </c>
      <c r="E207" s="172">
        <v>322</v>
      </c>
      <c r="F207" s="172" t="s">
        <v>504</v>
      </c>
      <c r="G207" s="172">
        <v>198</v>
      </c>
      <c r="H207" s="172"/>
      <c r="I207" s="325" t="s">
        <v>805</v>
      </c>
      <c r="J207" s="172">
        <v>3272</v>
      </c>
      <c r="K207" s="172" t="s">
        <v>504</v>
      </c>
      <c r="L207" s="172">
        <v>21056</v>
      </c>
      <c r="M207" s="172">
        <v>15</v>
      </c>
      <c r="N207" s="172">
        <v>19354</v>
      </c>
      <c r="O207" s="172">
        <v>2294</v>
      </c>
      <c r="P207" s="172"/>
      <c r="Q207" s="325" t="s">
        <v>805</v>
      </c>
      <c r="R207" s="172">
        <v>1130</v>
      </c>
      <c r="S207" s="172" t="s">
        <v>504</v>
      </c>
      <c r="T207" s="172">
        <v>80</v>
      </c>
      <c r="U207" s="172">
        <v>228</v>
      </c>
      <c r="V207" s="172" t="s">
        <v>504</v>
      </c>
      <c r="W207" s="172">
        <v>9212</v>
      </c>
      <c r="X207" s="172">
        <v>177</v>
      </c>
      <c r="Y207" s="172"/>
      <c r="Z207" s="325" t="s">
        <v>805</v>
      </c>
      <c r="AA207" s="172" t="s">
        <v>504</v>
      </c>
      <c r="AB207" s="172">
        <v>432</v>
      </c>
      <c r="AC207" s="172">
        <v>1</v>
      </c>
      <c r="AD207" s="172" t="s">
        <v>504</v>
      </c>
      <c r="AE207" s="172" t="s">
        <v>504</v>
      </c>
      <c r="AF207" s="172">
        <v>647</v>
      </c>
    </row>
    <row r="208" spans="1:32" s="174" customFormat="1">
      <c r="A208" s="171" t="s">
        <v>806</v>
      </c>
      <c r="B208" s="172">
        <v>35811</v>
      </c>
      <c r="C208" s="172">
        <v>23793</v>
      </c>
      <c r="D208" s="172" t="s">
        <v>504</v>
      </c>
      <c r="E208" s="172" t="s">
        <v>504</v>
      </c>
      <c r="F208" s="172" t="s">
        <v>504</v>
      </c>
      <c r="G208" s="172">
        <v>4</v>
      </c>
      <c r="H208" s="172"/>
      <c r="I208" s="325" t="s">
        <v>806</v>
      </c>
      <c r="J208" s="172">
        <v>646</v>
      </c>
      <c r="K208" s="172" t="s">
        <v>504</v>
      </c>
      <c r="L208" s="172">
        <v>604</v>
      </c>
      <c r="M208" s="172" t="s">
        <v>504</v>
      </c>
      <c r="N208" s="172" t="s">
        <v>504</v>
      </c>
      <c r="O208" s="172">
        <v>179</v>
      </c>
      <c r="P208" s="172"/>
      <c r="Q208" s="325" t="s">
        <v>806</v>
      </c>
      <c r="R208" s="172">
        <v>7</v>
      </c>
      <c r="S208" s="172" t="s">
        <v>504</v>
      </c>
      <c r="T208" s="172" t="s">
        <v>504</v>
      </c>
      <c r="U208" s="172" t="s">
        <v>504</v>
      </c>
      <c r="V208" s="172" t="s">
        <v>504</v>
      </c>
      <c r="W208" s="172">
        <v>665</v>
      </c>
      <c r="X208" s="172" t="s">
        <v>504</v>
      </c>
      <c r="Y208" s="172"/>
      <c r="Z208" s="325" t="s">
        <v>806</v>
      </c>
      <c r="AA208" s="172">
        <v>9866</v>
      </c>
      <c r="AB208" s="172" t="s">
        <v>504</v>
      </c>
      <c r="AC208" s="172" t="s">
        <v>504</v>
      </c>
      <c r="AD208" s="172" t="s">
        <v>504</v>
      </c>
      <c r="AE208" s="172" t="s">
        <v>504</v>
      </c>
      <c r="AF208" s="172">
        <v>47</v>
      </c>
    </row>
    <row r="209" spans="1:32" s="174" customFormat="1">
      <c r="A209" s="171" t="s">
        <v>807</v>
      </c>
      <c r="B209" s="172">
        <v>101932</v>
      </c>
      <c r="C209" s="172">
        <v>6978</v>
      </c>
      <c r="D209" s="172">
        <v>1608</v>
      </c>
      <c r="E209" s="172">
        <v>834</v>
      </c>
      <c r="F209" s="172" t="s">
        <v>504</v>
      </c>
      <c r="G209" s="172">
        <v>21</v>
      </c>
      <c r="H209" s="172"/>
      <c r="I209" s="325" t="s">
        <v>807</v>
      </c>
      <c r="J209" s="172">
        <v>24256</v>
      </c>
      <c r="K209" s="172" t="s">
        <v>504</v>
      </c>
      <c r="L209" s="172">
        <v>21114</v>
      </c>
      <c r="M209" s="172" t="s">
        <v>504</v>
      </c>
      <c r="N209" s="172" t="s">
        <v>504</v>
      </c>
      <c r="O209" s="172">
        <v>9999</v>
      </c>
      <c r="P209" s="172"/>
      <c r="Q209" s="325" t="s">
        <v>807</v>
      </c>
      <c r="R209" s="172">
        <v>8760</v>
      </c>
      <c r="S209" s="172" t="s">
        <v>504</v>
      </c>
      <c r="T209" s="172">
        <v>803</v>
      </c>
      <c r="U209" s="172">
        <v>13</v>
      </c>
      <c r="V209" s="172" t="s">
        <v>504</v>
      </c>
      <c r="W209" s="172">
        <v>12480</v>
      </c>
      <c r="X209" s="172" t="s">
        <v>504</v>
      </c>
      <c r="Y209" s="172"/>
      <c r="Z209" s="325" t="s">
        <v>807</v>
      </c>
      <c r="AA209" s="172" t="s">
        <v>504</v>
      </c>
      <c r="AB209" s="172">
        <v>2584</v>
      </c>
      <c r="AC209" s="172" t="s">
        <v>504</v>
      </c>
      <c r="AD209" s="172" t="s">
        <v>504</v>
      </c>
      <c r="AE209" s="172" t="s">
        <v>504</v>
      </c>
      <c r="AF209" s="172">
        <v>12482</v>
      </c>
    </row>
    <row r="210" spans="1:32" s="174" customFormat="1">
      <c r="A210" s="171" t="s">
        <v>808</v>
      </c>
      <c r="B210" s="172">
        <v>213325</v>
      </c>
      <c r="C210" s="172">
        <v>26676</v>
      </c>
      <c r="D210" s="172">
        <v>2678</v>
      </c>
      <c r="E210" s="172">
        <v>1055</v>
      </c>
      <c r="F210" s="172">
        <v>2</v>
      </c>
      <c r="G210" s="172">
        <v>457</v>
      </c>
      <c r="H210" s="172"/>
      <c r="I210" s="325" t="s">
        <v>808</v>
      </c>
      <c r="J210" s="172">
        <v>3663</v>
      </c>
      <c r="K210" s="172" t="s">
        <v>504</v>
      </c>
      <c r="L210" s="172">
        <v>64497</v>
      </c>
      <c r="M210" s="172">
        <v>29</v>
      </c>
      <c r="N210" s="172">
        <v>143</v>
      </c>
      <c r="O210" s="172">
        <v>22059</v>
      </c>
      <c r="P210" s="172"/>
      <c r="Q210" s="325" t="s">
        <v>808</v>
      </c>
      <c r="R210" s="172">
        <v>1725</v>
      </c>
      <c r="S210" s="172">
        <v>16738</v>
      </c>
      <c r="T210" s="172">
        <v>18694</v>
      </c>
      <c r="U210" s="172">
        <v>395</v>
      </c>
      <c r="V210" s="172">
        <v>17772</v>
      </c>
      <c r="W210" s="172">
        <v>33931</v>
      </c>
      <c r="X210" s="172">
        <v>199</v>
      </c>
      <c r="Y210" s="172"/>
      <c r="Z210" s="325" t="s">
        <v>808</v>
      </c>
      <c r="AA210" s="172" t="s">
        <v>504</v>
      </c>
      <c r="AB210" s="172">
        <v>888</v>
      </c>
      <c r="AC210" s="172">
        <v>45</v>
      </c>
      <c r="AD210" s="172">
        <v>2</v>
      </c>
      <c r="AE210" s="172" t="s">
        <v>504</v>
      </c>
      <c r="AF210" s="172">
        <v>1677</v>
      </c>
    </row>
    <row r="211" spans="1:32" s="174" customFormat="1">
      <c r="A211" s="171" t="s">
        <v>1896</v>
      </c>
      <c r="B211" s="172">
        <v>7576</v>
      </c>
      <c r="C211" s="172" t="s">
        <v>504</v>
      </c>
      <c r="D211" s="172">
        <v>2</v>
      </c>
      <c r="E211" s="172" t="s">
        <v>504</v>
      </c>
      <c r="F211" s="172" t="s">
        <v>504</v>
      </c>
      <c r="G211" s="172">
        <v>4</v>
      </c>
      <c r="H211" s="172"/>
      <c r="I211" s="325" t="s">
        <v>1896</v>
      </c>
      <c r="J211" s="172">
        <v>1058</v>
      </c>
      <c r="K211" s="172">
        <v>131</v>
      </c>
      <c r="L211" s="172">
        <v>2074</v>
      </c>
      <c r="M211" s="172" t="s">
        <v>504</v>
      </c>
      <c r="N211" s="172" t="s">
        <v>504</v>
      </c>
      <c r="O211" s="172">
        <v>622</v>
      </c>
      <c r="P211" s="172"/>
      <c r="Q211" s="325" t="s">
        <v>1896</v>
      </c>
      <c r="R211" s="172">
        <v>41</v>
      </c>
      <c r="S211" s="172" t="s">
        <v>504</v>
      </c>
      <c r="T211" s="172" t="s">
        <v>504</v>
      </c>
      <c r="U211" s="172">
        <v>14</v>
      </c>
      <c r="V211" s="172" t="s">
        <v>504</v>
      </c>
      <c r="W211" s="172">
        <v>3145</v>
      </c>
      <c r="X211" s="172" t="s">
        <v>504</v>
      </c>
      <c r="Y211" s="172"/>
      <c r="Z211" s="325" t="s">
        <v>1896</v>
      </c>
      <c r="AA211" s="172" t="s">
        <v>504</v>
      </c>
      <c r="AB211" s="172">
        <v>114</v>
      </c>
      <c r="AC211" s="172" t="s">
        <v>504</v>
      </c>
      <c r="AD211" s="172">
        <v>16</v>
      </c>
      <c r="AE211" s="172" t="s">
        <v>504</v>
      </c>
      <c r="AF211" s="172">
        <v>355</v>
      </c>
    </row>
    <row r="212" spans="1:32" s="174" customFormat="1">
      <c r="A212" s="171" t="s">
        <v>809</v>
      </c>
      <c r="B212" s="172">
        <v>914398</v>
      </c>
      <c r="C212" s="172">
        <v>64252</v>
      </c>
      <c r="D212" s="172">
        <v>54377</v>
      </c>
      <c r="E212" s="172">
        <v>15314</v>
      </c>
      <c r="F212" s="172" t="s">
        <v>504</v>
      </c>
      <c r="G212" s="172">
        <v>9252</v>
      </c>
      <c r="H212" s="172"/>
      <c r="I212" s="325" t="s">
        <v>809</v>
      </c>
      <c r="J212" s="172">
        <v>157540</v>
      </c>
      <c r="K212" s="172">
        <v>5839</v>
      </c>
      <c r="L212" s="172">
        <v>123242</v>
      </c>
      <c r="M212" s="172">
        <v>6014</v>
      </c>
      <c r="N212" s="172">
        <v>21200</v>
      </c>
      <c r="O212" s="172">
        <v>80367</v>
      </c>
      <c r="P212" s="172"/>
      <c r="Q212" s="325" t="s">
        <v>809</v>
      </c>
      <c r="R212" s="172">
        <v>58919</v>
      </c>
      <c r="S212" s="172">
        <v>8426</v>
      </c>
      <c r="T212" s="172">
        <v>65588</v>
      </c>
      <c r="U212" s="172">
        <v>22713</v>
      </c>
      <c r="V212" s="172">
        <v>18442</v>
      </c>
      <c r="W212" s="172">
        <v>87227</v>
      </c>
      <c r="X212" s="172">
        <v>6576</v>
      </c>
      <c r="Y212" s="172"/>
      <c r="Z212" s="325" t="s">
        <v>809</v>
      </c>
      <c r="AA212" s="172">
        <v>21002</v>
      </c>
      <c r="AB212" s="172">
        <v>21487</v>
      </c>
      <c r="AC212" s="172">
        <v>8257</v>
      </c>
      <c r="AD212" s="172">
        <v>2886</v>
      </c>
      <c r="AE212" s="172">
        <v>4937</v>
      </c>
      <c r="AF212" s="172">
        <v>50541</v>
      </c>
    </row>
    <row r="213" spans="1:32" s="174" customFormat="1">
      <c r="A213" s="171" t="s">
        <v>1897</v>
      </c>
      <c r="B213" s="172">
        <v>8993</v>
      </c>
      <c r="C213" s="172" t="s">
        <v>504</v>
      </c>
      <c r="D213" s="172">
        <v>349</v>
      </c>
      <c r="E213" s="172" t="s">
        <v>504</v>
      </c>
      <c r="F213" s="172" t="s">
        <v>504</v>
      </c>
      <c r="G213" s="172" t="s">
        <v>504</v>
      </c>
      <c r="H213" s="172"/>
      <c r="I213" s="325" t="s">
        <v>1897</v>
      </c>
      <c r="J213" s="172">
        <v>2609</v>
      </c>
      <c r="K213" s="172">
        <v>1</v>
      </c>
      <c r="L213" s="172">
        <v>1495</v>
      </c>
      <c r="M213" s="172" t="s">
        <v>504</v>
      </c>
      <c r="N213" s="172">
        <v>40</v>
      </c>
      <c r="O213" s="172">
        <v>1500</v>
      </c>
      <c r="P213" s="172"/>
      <c r="Q213" s="325" t="s">
        <v>1897</v>
      </c>
      <c r="R213" s="172">
        <v>133</v>
      </c>
      <c r="S213" s="172" t="s">
        <v>504</v>
      </c>
      <c r="T213" s="172">
        <v>27</v>
      </c>
      <c r="U213" s="172" t="s">
        <v>504</v>
      </c>
      <c r="V213" s="172" t="s">
        <v>504</v>
      </c>
      <c r="W213" s="172">
        <v>1920</v>
      </c>
      <c r="X213" s="172" t="s">
        <v>504</v>
      </c>
      <c r="Y213" s="172"/>
      <c r="Z213" s="325" t="s">
        <v>1897</v>
      </c>
      <c r="AA213" s="172" t="s">
        <v>504</v>
      </c>
      <c r="AB213" s="172">
        <v>35</v>
      </c>
      <c r="AC213" s="172" t="s">
        <v>504</v>
      </c>
      <c r="AD213" s="172">
        <v>490</v>
      </c>
      <c r="AE213" s="172" t="s">
        <v>504</v>
      </c>
      <c r="AF213" s="172">
        <v>394</v>
      </c>
    </row>
    <row r="214" spans="1:32" s="174" customFormat="1">
      <c r="A214" s="171" t="s">
        <v>810</v>
      </c>
      <c r="B214" s="172">
        <v>13390</v>
      </c>
      <c r="C214" s="172">
        <v>1</v>
      </c>
      <c r="D214" s="172" t="s">
        <v>504</v>
      </c>
      <c r="E214" s="172" t="s">
        <v>504</v>
      </c>
      <c r="F214" s="172" t="s">
        <v>504</v>
      </c>
      <c r="G214" s="172" t="s">
        <v>504</v>
      </c>
      <c r="H214" s="172"/>
      <c r="I214" s="325" t="s">
        <v>810</v>
      </c>
      <c r="J214" s="172" t="s">
        <v>504</v>
      </c>
      <c r="K214" s="172" t="s">
        <v>504</v>
      </c>
      <c r="L214" s="172">
        <v>1</v>
      </c>
      <c r="M214" s="172" t="s">
        <v>504</v>
      </c>
      <c r="N214" s="172" t="s">
        <v>504</v>
      </c>
      <c r="O214" s="172" t="s">
        <v>504</v>
      </c>
      <c r="P214" s="172"/>
      <c r="Q214" s="325" t="s">
        <v>810</v>
      </c>
      <c r="R214" s="172" t="s">
        <v>504</v>
      </c>
      <c r="S214" s="172" t="s">
        <v>504</v>
      </c>
      <c r="T214" s="172">
        <v>13357</v>
      </c>
      <c r="U214" s="172" t="s">
        <v>504</v>
      </c>
      <c r="V214" s="172" t="s">
        <v>504</v>
      </c>
      <c r="W214" s="172">
        <v>1</v>
      </c>
      <c r="X214" s="172" t="s">
        <v>504</v>
      </c>
      <c r="Y214" s="172"/>
      <c r="Z214" s="325" t="s">
        <v>810</v>
      </c>
      <c r="AA214" s="172" t="s">
        <v>504</v>
      </c>
      <c r="AB214" s="172">
        <v>23</v>
      </c>
      <c r="AC214" s="172" t="s">
        <v>504</v>
      </c>
      <c r="AD214" s="172" t="s">
        <v>504</v>
      </c>
      <c r="AE214" s="172" t="s">
        <v>504</v>
      </c>
      <c r="AF214" s="172">
        <v>7</v>
      </c>
    </row>
    <row r="215" spans="1:32" s="174" customFormat="1">
      <c r="A215" s="171" t="s">
        <v>811</v>
      </c>
      <c r="B215" s="172">
        <v>453541</v>
      </c>
      <c r="C215" s="172">
        <v>27413</v>
      </c>
      <c r="D215" s="172">
        <v>6334</v>
      </c>
      <c r="E215" s="172">
        <v>1978</v>
      </c>
      <c r="F215" s="172">
        <v>9</v>
      </c>
      <c r="G215" s="172">
        <v>2004</v>
      </c>
      <c r="H215" s="172"/>
      <c r="I215" s="325" t="s">
        <v>811</v>
      </c>
      <c r="J215" s="172">
        <v>49249</v>
      </c>
      <c r="K215" s="172" t="s">
        <v>504</v>
      </c>
      <c r="L215" s="172">
        <v>202648</v>
      </c>
      <c r="M215" s="172">
        <v>182</v>
      </c>
      <c r="N215" s="172">
        <v>5359</v>
      </c>
      <c r="O215" s="172">
        <v>35327</v>
      </c>
      <c r="P215" s="172"/>
      <c r="Q215" s="325" t="s">
        <v>811</v>
      </c>
      <c r="R215" s="172">
        <v>4171</v>
      </c>
      <c r="S215" s="172">
        <v>19</v>
      </c>
      <c r="T215" s="172">
        <v>26224</v>
      </c>
      <c r="U215" s="172">
        <v>1579</v>
      </c>
      <c r="V215" s="172" t="s">
        <v>504</v>
      </c>
      <c r="W215" s="172">
        <v>46683</v>
      </c>
      <c r="X215" s="172">
        <v>1148</v>
      </c>
      <c r="Y215" s="172"/>
      <c r="Z215" s="325" t="s">
        <v>811</v>
      </c>
      <c r="AA215" s="172">
        <v>18754</v>
      </c>
      <c r="AB215" s="172">
        <v>3517</v>
      </c>
      <c r="AC215" s="172">
        <v>235</v>
      </c>
      <c r="AD215" s="172">
        <v>837</v>
      </c>
      <c r="AE215" s="172" t="s">
        <v>504</v>
      </c>
      <c r="AF215" s="172">
        <v>19871</v>
      </c>
    </row>
    <row r="216" spans="1:32" s="174" customFormat="1">
      <c r="A216" s="171" t="s">
        <v>813</v>
      </c>
      <c r="B216" s="172">
        <v>239337</v>
      </c>
      <c r="C216" s="172" t="s">
        <v>504</v>
      </c>
      <c r="D216" s="172">
        <v>6882</v>
      </c>
      <c r="E216" s="172">
        <v>11</v>
      </c>
      <c r="F216" s="172">
        <v>7</v>
      </c>
      <c r="G216" s="172">
        <v>191</v>
      </c>
      <c r="H216" s="172"/>
      <c r="I216" s="325" t="s">
        <v>813</v>
      </c>
      <c r="J216" s="172">
        <v>58210</v>
      </c>
      <c r="K216" s="172" t="s">
        <v>504</v>
      </c>
      <c r="L216" s="172">
        <v>44613</v>
      </c>
      <c r="M216" s="172" t="s">
        <v>504</v>
      </c>
      <c r="N216" s="172">
        <v>15632</v>
      </c>
      <c r="O216" s="172">
        <v>27371</v>
      </c>
      <c r="P216" s="172"/>
      <c r="Q216" s="325" t="s">
        <v>813</v>
      </c>
      <c r="R216" s="172">
        <v>25637</v>
      </c>
      <c r="S216" s="172">
        <v>206</v>
      </c>
      <c r="T216" s="172">
        <v>4644</v>
      </c>
      <c r="U216" s="172">
        <v>397</v>
      </c>
      <c r="V216" s="172" t="s">
        <v>504</v>
      </c>
      <c r="W216" s="172">
        <v>29353</v>
      </c>
      <c r="X216" s="172" t="s">
        <v>504</v>
      </c>
      <c r="Y216" s="172"/>
      <c r="Z216" s="325" t="s">
        <v>813</v>
      </c>
      <c r="AA216" s="172" t="s">
        <v>504</v>
      </c>
      <c r="AB216" s="172">
        <v>409</v>
      </c>
      <c r="AC216" s="172" t="s">
        <v>504</v>
      </c>
      <c r="AD216" s="172" t="s">
        <v>504</v>
      </c>
      <c r="AE216" s="172" t="s">
        <v>504</v>
      </c>
      <c r="AF216" s="172">
        <v>25774</v>
      </c>
    </row>
    <row r="217" spans="1:32" s="174" customFormat="1">
      <c r="A217" s="171" t="s">
        <v>815</v>
      </c>
      <c r="B217" s="172">
        <v>591009</v>
      </c>
      <c r="C217" s="172">
        <v>183</v>
      </c>
      <c r="D217" s="172">
        <v>6237</v>
      </c>
      <c r="E217" s="172">
        <v>1763</v>
      </c>
      <c r="F217" s="172">
        <v>6</v>
      </c>
      <c r="G217" s="172">
        <v>32</v>
      </c>
      <c r="H217" s="172"/>
      <c r="I217" s="325" t="s">
        <v>815</v>
      </c>
      <c r="J217" s="172">
        <v>123335</v>
      </c>
      <c r="K217" s="172">
        <v>4</v>
      </c>
      <c r="L217" s="172">
        <v>257043</v>
      </c>
      <c r="M217" s="172">
        <v>235</v>
      </c>
      <c r="N217" s="172">
        <v>113</v>
      </c>
      <c r="O217" s="172">
        <v>41227</v>
      </c>
      <c r="P217" s="172"/>
      <c r="Q217" s="325" t="s">
        <v>815</v>
      </c>
      <c r="R217" s="172">
        <v>3154</v>
      </c>
      <c r="S217" s="172">
        <v>33</v>
      </c>
      <c r="T217" s="172">
        <v>32598</v>
      </c>
      <c r="U217" s="172">
        <v>120</v>
      </c>
      <c r="V217" s="172">
        <v>11</v>
      </c>
      <c r="W217" s="172">
        <v>117991</v>
      </c>
      <c r="X217" s="172">
        <v>962</v>
      </c>
      <c r="Y217" s="172"/>
      <c r="Z217" s="325" t="s">
        <v>815</v>
      </c>
      <c r="AA217" s="172">
        <v>7</v>
      </c>
      <c r="AB217" s="172">
        <v>322</v>
      </c>
      <c r="AC217" s="172">
        <v>392</v>
      </c>
      <c r="AD217" s="172">
        <v>11</v>
      </c>
      <c r="AE217" s="172">
        <v>16</v>
      </c>
      <c r="AF217" s="172">
        <v>5214</v>
      </c>
    </row>
    <row r="218" spans="1:32" s="174" customFormat="1">
      <c r="A218" s="171" t="s">
        <v>816</v>
      </c>
      <c r="B218" s="172">
        <v>13671</v>
      </c>
      <c r="C218" s="172">
        <v>36</v>
      </c>
      <c r="D218" s="172">
        <v>80</v>
      </c>
      <c r="E218" s="172">
        <v>93</v>
      </c>
      <c r="F218" s="172" t="s">
        <v>504</v>
      </c>
      <c r="G218" s="172">
        <v>11</v>
      </c>
      <c r="H218" s="172"/>
      <c r="I218" s="325" t="s">
        <v>816</v>
      </c>
      <c r="J218" s="172">
        <v>367</v>
      </c>
      <c r="K218" s="172" t="s">
        <v>504</v>
      </c>
      <c r="L218" s="172">
        <v>616</v>
      </c>
      <c r="M218" s="172" t="s">
        <v>504</v>
      </c>
      <c r="N218" s="172" t="s">
        <v>504</v>
      </c>
      <c r="O218" s="172">
        <v>182</v>
      </c>
      <c r="P218" s="172"/>
      <c r="Q218" s="325" t="s">
        <v>816</v>
      </c>
      <c r="R218" s="172">
        <v>202</v>
      </c>
      <c r="S218" s="172">
        <v>4</v>
      </c>
      <c r="T218" s="172">
        <v>238</v>
      </c>
      <c r="U218" s="172">
        <v>10</v>
      </c>
      <c r="V218" s="172">
        <v>4</v>
      </c>
      <c r="W218" s="172">
        <v>11440</v>
      </c>
      <c r="X218" s="172">
        <v>79</v>
      </c>
      <c r="Y218" s="172"/>
      <c r="Z218" s="325" t="s">
        <v>816</v>
      </c>
      <c r="AA218" s="172">
        <v>2</v>
      </c>
      <c r="AB218" s="172">
        <v>22</v>
      </c>
      <c r="AC218" s="172">
        <v>104</v>
      </c>
      <c r="AD218" s="172">
        <v>5</v>
      </c>
      <c r="AE218" s="172">
        <v>7</v>
      </c>
      <c r="AF218" s="172">
        <v>169</v>
      </c>
    </row>
    <row r="219" spans="1:32" s="174" customFormat="1">
      <c r="A219" s="171" t="s">
        <v>818</v>
      </c>
      <c r="B219" s="172">
        <v>575519</v>
      </c>
      <c r="C219" s="172">
        <v>106</v>
      </c>
      <c r="D219" s="172">
        <v>6157</v>
      </c>
      <c r="E219" s="172">
        <v>1662</v>
      </c>
      <c r="F219" s="172">
        <v>5</v>
      </c>
      <c r="G219" s="172">
        <v>21</v>
      </c>
      <c r="H219" s="172"/>
      <c r="I219" s="325" t="s">
        <v>818</v>
      </c>
      <c r="J219" s="172">
        <v>122171</v>
      </c>
      <c r="K219" s="172">
        <v>3</v>
      </c>
      <c r="L219" s="172">
        <v>255783</v>
      </c>
      <c r="M219" s="172">
        <v>230</v>
      </c>
      <c r="N219" s="172">
        <v>101</v>
      </c>
      <c r="O219" s="172">
        <v>40902</v>
      </c>
      <c r="P219" s="172"/>
      <c r="Q219" s="325" t="s">
        <v>818</v>
      </c>
      <c r="R219" s="172">
        <v>2951</v>
      </c>
      <c r="S219" s="172">
        <v>25</v>
      </c>
      <c r="T219" s="172">
        <v>32336</v>
      </c>
      <c r="U219" s="172">
        <v>109</v>
      </c>
      <c r="V219" s="172" t="s">
        <v>504</v>
      </c>
      <c r="W219" s="172">
        <v>106486</v>
      </c>
      <c r="X219" s="172">
        <v>880</v>
      </c>
      <c r="Y219" s="172"/>
      <c r="Z219" s="325" t="s">
        <v>818</v>
      </c>
      <c r="AA219" s="172">
        <v>2</v>
      </c>
      <c r="AB219" s="172">
        <v>292</v>
      </c>
      <c r="AC219" s="172">
        <v>285</v>
      </c>
      <c r="AD219" s="172">
        <v>6</v>
      </c>
      <c r="AE219" s="172">
        <v>9</v>
      </c>
      <c r="AF219" s="172">
        <v>4997</v>
      </c>
    </row>
    <row r="220" spans="1:32" s="174" customFormat="1">
      <c r="A220" s="171" t="s">
        <v>820</v>
      </c>
      <c r="B220" s="172">
        <v>1126997</v>
      </c>
      <c r="C220" s="172">
        <v>171677</v>
      </c>
      <c r="D220" s="172">
        <v>49963</v>
      </c>
      <c r="E220" s="172">
        <v>3916</v>
      </c>
      <c r="F220" s="172">
        <v>39866</v>
      </c>
      <c r="G220" s="172">
        <v>2363</v>
      </c>
      <c r="H220" s="172"/>
      <c r="I220" s="325" t="s">
        <v>820</v>
      </c>
      <c r="J220" s="172">
        <v>84572</v>
      </c>
      <c r="K220" s="172">
        <v>1076</v>
      </c>
      <c r="L220" s="172">
        <v>329321</v>
      </c>
      <c r="M220" s="172">
        <v>625</v>
      </c>
      <c r="N220" s="172">
        <v>11</v>
      </c>
      <c r="O220" s="172">
        <v>50779</v>
      </c>
      <c r="P220" s="172"/>
      <c r="Q220" s="325" t="s">
        <v>820</v>
      </c>
      <c r="R220" s="172">
        <v>32386</v>
      </c>
      <c r="S220" s="172">
        <v>61</v>
      </c>
      <c r="T220" s="172">
        <v>41017</v>
      </c>
      <c r="U220" s="172">
        <v>2797</v>
      </c>
      <c r="V220" s="172">
        <v>140</v>
      </c>
      <c r="W220" s="172">
        <v>177862</v>
      </c>
      <c r="X220" s="172">
        <v>1286</v>
      </c>
      <c r="Y220" s="172"/>
      <c r="Z220" s="325" t="s">
        <v>820</v>
      </c>
      <c r="AA220" s="172" t="s">
        <v>504</v>
      </c>
      <c r="AB220" s="172">
        <v>60052</v>
      </c>
      <c r="AC220" s="172">
        <v>748</v>
      </c>
      <c r="AD220" s="172">
        <v>14</v>
      </c>
      <c r="AE220" s="172" t="s">
        <v>504</v>
      </c>
      <c r="AF220" s="172">
        <v>76465</v>
      </c>
    </row>
    <row r="221" spans="1:32" s="174" customFormat="1">
      <c r="A221" s="171" t="s">
        <v>821</v>
      </c>
      <c r="B221" s="172">
        <v>1108557</v>
      </c>
      <c r="C221" s="172">
        <v>171662</v>
      </c>
      <c r="D221" s="172">
        <v>49324</v>
      </c>
      <c r="E221" s="172">
        <v>3812</v>
      </c>
      <c r="F221" s="172">
        <v>39006</v>
      </c>
      <c r="G221" s="172">
        <v>1263</v>
      </c>
      <c r="H221" s="172"/>
      <c r="I221" s="325" t="s">
        <v>821</v>
      </c>
      <c r="J221" s="172">
        <v>83516</v>
      </c>
      <c r="K221" s="172" t="s">
        <v>504</v>
      </c>
      <c r="L221" s="172">
        <v>326938</v>
      </c>
      <c r="M221" s="172">
        <v>606</v>
      </c>
      <c r="N221" s="172">
        <v>11</v>
      </c>
      <c r="O221" s="172">
        <v>50224</v>
      </c>
      <c r="P221" s="172"/>
      <c r="Q221" s="325" t="s">
        <v>821</v>
      </c>
      <c r="R221" s="172">
        <v>32080</v>
      </c>
      <c r="S221" s="172">
        <v>61</v>
      </c>
      <c r="T221" s="172">
        <v>40775</v>
      </c>
      <c r="U221" s="172">
        <v>2329</v>
      </c>
      <c r="V221" s="172">
        <v>132</v>
      </c>
      <c r="W221" s="172">
        <v>168925</v>
      </c>
      <c r="X221" s="172">
        <v>1240</v>
      </c>
      <c r="Y221" s="172"/>
      <c r="Z221" s="325" t="s">
        <v>821</v>
      </c>
      <c r="AA221" s="172" t="s">
        <v>504</v>
      </c>
      <c r="AB221" s="172">
        <v>59755</v>
      </c>
      <c r="AC221" s="172">
        <v>698</v>
      </c>
      <c r="AD221" s="172">
        <v>14</v>
      </c>
      <c r="AE221" s="172" t="s">
        <v>504</v>
      </c>
      <c r="AF221" s="172">
        <v>76186</v>
      </c>
    </row>
    <row r="222" spans="1:32" s="174" customFormat="1">
      <c r="A222" s="171" t="s">
        <v>822</v>
      </c>
      <c r="B222" s="172">
        <v>13251</v>
      </c>
      <c r="C222" s="172" t="s">
        <v>504</v>
      </c>
      <c r="D222" s="172">
        <v>142</v>
      </c>
      <c r="E222" s="172">
        <v>54</v>
      </c>
      <c r="F222" s="172">
        <v>853</v>
      </c>
      <c r="G222" s="172">
        <v>551</v>
      </c>
      <c r="H222" s="172"/>
      <c r="I222" s="325" t="s">
        <v>822</v>
      </c>
      <c r="J222" s="172">
        <v>320</v>
      </c>
      <c r="K222" s="172">
        <v>510</v>
      </c>
      <c r="L222" s="172">
        <v>549</v>
      </c>
      <c r="M222" s="172" t="s">
        <v>504</v>
      </c>
      <c r="N222" s="172" t="s">
        <v>504</v>
      </c>
      <c r="O222" s="172">
        <v>192</v>
      </c>
      <c r="P222" s="172"/>
      <c r="Q222" s="325" t="s">
        <v>822</v>
      </c>
      <c r="R222" s="172">
        <v>269</v>
      </c>
      <c r="S222" s="172" t="s">
        <v>504</v>
      </c>
      <c r="T222" s="172">
        <v>240</v>
      </c>
      <c r="U222" s="172">
        <v>240</v>
      </c>
      <c r="V222" s="172" t="s">
        <v>504</v>
      </c>
      <c r="W222" s="172">
        <v>8912</v>
      </c>
      <c r="X222" s="172">
        <v>46</v>
      </c>
      <c r="Y222" s="172"/>
      <c r="Z222" s="325" t="s">
        <v>822</v>
      </c>
      <c r="AA222" s="172" t="s">
        <v>504</v>
      </c>
      <c r="AB222" s="172">
        <v>82</v>
      </c>
      <c r="AC222" s="172">
        <v>46</v>
      </c>
      <c r="AD222" s="172" t="s">
        <v>504</v>
      </c>
      <c r="AE222" s="172" t="s">
        <v>504</v>
      </c>
      <c r="AF222" s="172">
        <v>245</v>
      </c>
    </row>
    <row r="223" spans="1:32" s="174" customFormat="1">
      <c r="A223" s="171" t="s">
        <v>825</v>
      </c>
      <c r="B223" s="172">
        <v>7462963</v>
      </c>
      <c r="C223" s="172">
        <v>890755</v>
      </c>
      <c r="D223" s="172">
        <v>629459</v>
      </c>
      <c r="E223" s="172">
        <v>113870</v>
      </c>
      <c r="F223" s="172">
        <v>110241</v>
      </c>
      <c r="G223" s="172">
        <v>19814</v>
      </c>
      <c r="H223" s="172"/>
      <c r="I223" s="325" t="s">
        <v>825</v>
      </c>
      <c r="J223" s="172">
        <v>762705</v>
      </c>
      <c r="K223" s="172">
        <v>239</v>
      </c>
      <c r="L223" s="172">
        <v>1569604</v>
      </c>
      <c r="M223" s="172">
        <v>17403</v>
      </c>
      <c r="N223" s="172">
        <v>77726</v>
      </c>
      <c r="O223" s="172">
        <v>651614</v>
      </c>
      <c r="P223" s="172"/>
      <c r="Q223" s="325" t="s">
        <v>825</v>
      </c>
      <c r="R223" s="172">
        <v>180975</v>
      </c>
      <c r="S223" s="172">
        <v>76039</v>
      </c>
      <c r="T223" s="172">
        <v>461941</v>
      </c>
      <c r="U223" s="172">
        <v>41011</v>
      </c>
      <c r="V223" s="172">
        <v>47241</v>
      </c>
      <c r="W223" s="172">
        <v>1247460</v>
      </c>
      <c r="X223" s="172">
        <v>2591</v>
      </c>
      <c r="Y223" s="172"/>
      <c r="Z223" s="325" t="s">
        <v>825</v>
      </c>
      <c r="AA223" s="172">
        <v>40016</v>
      </c>
      <c r="AB223" s="172">
        <v>179480</v>
      </c>
      <c r="AC223" s="172">
        <v>2085</v>
      </c>
      <c r="AD223" s="172">
        <v>106</v>
      </c>
      <c r="AE223" s="172">
        <v>254</v>
      </c>
      <c r="AF223" s="172">
        <v>340334</v>
      </c>
    </row>
    <row r="224" spans="1:32" s="174" customFormat="1">
      <c r="A224" s="171" t="s">
        <v>826</v>
      </c>
      <c r="B224" s="172">
        <v>30876</v>
      </c>
      <c r="C224" s="172" t="s">
        <v>504</v>
      </c>
      <c r="D224" s="172">
        <v>4133</v>
      </c>
      <c r="E224" s="172">
        <v>889</v>
      </c>
      <c r="F224" s="172" t="s">
        <v>504</v>
      </c>
      <c r="G224" s="172">
        <v>192</v>
      </c>
      <c r="H224" s="172"/>
      <c r="I224" s="325" t="s">
        <v>826</v>
      </c>
      <c r="J224" s="172">
        <v>2996</v>
      </c>
      <c r="K224" s="172" t="s">
        <v>504</v>
      </c>
      <c r="L224" s="172">
        <v>13424</v>
      </c>
      <c r="M224" s="172">
        <v>18</v>
      </c>
      <c r="N224" s="172" t="s">
        <v>504</v>
      </c>
      <c r="O224" s="172">
        <v>2577</v>
      </c>
      <c r="P224" s="172"/>
      <c r="Q224" s="325" t="s">
        <v>826</v>
      </c>
      <c r="R224" s="172">
        <v>1703</v>
      </c>
      <c r="S224" s="172" t="s">
        <v>504</v>
      </c>
      <c r="T224" s="172" t="s">
        <v>504</v>
      </c>
      <c r="U224" s="172">
        <v>29</v>
      </c>
      <c r="V224" s="172">
        <v>1</v>
      </c>
      <c r="W224" s="172">
        <v>3078</v>
      </c>
      <c r="X224" s="172">
        <v>11</v>
      </c>
      <c r="Y224" s="172"/>
      <c r="Z224" s="325" t="s">
        <v>826</v>
      </c>
      <c r="AA224" s="172" t="s">
        <v>504</v>
      </c>
      <c r="AB224" s="172">
        <v>640</v>
      </c>
      <c r="AC224" s="172" t="s">
        <v>504</v>
      </c>
      <c r="AD224" s="172" t="s">
        <v>504</v>
      </c>
      <c r="AE224" s="172" t="s">
        <v>504</v>
      </c>
      <c r="AF224" s="172">
        <v>1185</v>
      </c>
    </row>
    <row r="225" spans="1:32" s="174" customFormat="1">
      <c r="A225" s="171" t="s">
        <v>827</v>
      </c>
      <c r="B225" s="172">
        <v>17278</v>
      </c>
      <c r="C225" s="172">
        <v>17118</v>
      </c>
      <c r="D225" s="172" t="s">
        <v>504</v>
      </c>
      <c r="E225" s="172" t="s">
        <v>504</v>
      </c>
      <c r="F225" s="172" t="s">
        <v>504</v>
      </c>
      <c r="G225" s="172" t="s">
        <v>504</v>
      </c>
      <c r="H225" s="172"/>
      <c r="I225" s="325" t="s">
        <v>827</v>
      </c>
      <c r="J225" s="172">
        <v>1</v>
      </c>
      <c r="K225" s="172" t="s">
        <v>504</v>
      </c>
      <c r="L225" s="172">
        <v>2</v>
      </c>
      <c r="M225" s="172" t="s">
        <v>504</v>
      </c>
      <c r="N225" s="172" t="s">
        <v>504</v>
      </c>
      <c r="O225" s="172" t="s">
        <v>504</v>
      </c>
      <c r="P225" s="172"/>
      <c r="Q225" s="325" t="s">
        <v>827</v>
      </c>
      <c r="R225" s="172">
        <v>2</v>
      </c>
      <c r="S225" s="172" t="s">
        <v>504</v>
      </c>
      <c r="T225" s="172">
        <v>7</v>
      </c>
      <c r="U225" s="172" t="s">
        <v>504</v>
      </c>
      <c r="V225" s="172" t="s">
        <v>504</v>
      </c>
      <c r="W225" s="172">
        <v>147</v>
      </c>
      <c r="X225" s="172" t="s">
        <v>504</v>
      </c>
      <c r="Y225" s="172"/>
      <c r="Z225" s="325" t="s">
        <v>827</v>
      </c>
      <c r="AA225" s="172" t="s">
        <v>504</v>
      </c>
      <c r="AB225" s="172" t="s">
        <v>504</v>
      </c>
      <c r="AC225" s="172" t="s">
        <v>504</v>
      </c>
      <c r="AD225" s="172" t="s">
        <v>504</v>
      </c>
      <c r="AE225" s="172">
        <v>1</v>
      </c>
      <c r="AF225" s="172" t="s">
        <v>504</v>
      </c>
    </row>
    <row r="226" spans="1:32" s="174" customFormat="1">
      <c r="A226" s="171" t="s">
        <v>1898</v>
      </c>
      <c r="B226" s="172">
        <v>7282</v>
      </c>
      <c r="C226" s="172">
        <v>3</v>
      </c>
      <c r="D226" s="172">
        <v>467</v>
      </c>
      <c r="E226" s="172">
        <v>135</v>
      </c>
      <c r="F226" s="172" t="s">
        <v>504</v>
      </c>
      <c r="G226" s="172">
        <v>3</v>
      </c>
      <c r="H226" s="172"/>
      <c r="I226" s="325" t="s">
        <v>1898</v>
      </c>
      <c r="J226" s="172">
        <v>1760</v>
      </c>
      <c r="K226" s="172" t="s">
        <v>504</v>
      </c>
      <c r="L226" s="172">
        <v>1430</v>
      </c>
      <c r="M226" s="172" t="s">
        <v>504</v>
      </c>
      <c r="N226" s="172" t="s">
        <v>504</v>
      </c>
      <c r="O226" s="172">
        <v>904</v>
      </c>
      <c r="P226" s="172"/>
      <c r="Q226" s="325" t="s">
        <v>1898</v>
      </c>
      <c r="R226" s="172">
        <v>631</v>
      </c>
      <c r="S226" s="172" t="s">
        <v>504</v>
      </c>
      <c r="T226" s="172" t="s">
        <v>504</v>
      </c>
      <c r="U226" s="172" t="s">
        <v>504</v>
      </c>
      <c r="V226" s="172" t="s">
        <v>504</v>
      </c>
      <c r="W226" s="172">
        <v>1192</v>
      </c>
      <c r="X226" s="172" t="s">
        <v>504</v>
      </c>
      <c r="Y226" s="172"/>
      <c r="Z226" s="325" t="s">
        <v>1898</v>
      </c>
      <c r="AA226" s="172" t="s">
        <v>504</v>
      </c>
      <c r="AB226" s="172">
        <v>191</v>
      </c>
      <c r="AC226" s="172" t="s">
        <v>504</v>
      </c>
      <c r="AD226" s="172" t="s">
        <v>504</v>
      </c>
      <c r="AE226" s="172" t="s">
        <v>504</v>
      </c>
      <c r="AF226" s="172">
        <v>566</v>
      </c>
    </row>
    <row r="227" spans="1:32" s="174" customFormat="1">
      <c r="A227" s="171" t="s">
        <v>828</v>
      </c>
      <c r="B227" s="172">
        <v>532743</v>
      </c>
      <c r="C227" s="172">
        <v>15</v>
      </c>
      <c r="D227" s="172">
        <v>34503</v>
      </c>
      <c r="E227" s="172">
        <v>2317</v>
      </c>
      <c r="F227" s="172">
        <v>143</v>
      </c>
      <c r="G227" s="172">
        <v>2348</v>
      </c>
      <c r="H227" s="172"/>
      <c r="I227" s="325" t="s">
        <v>828</v>
      </c>
      <c r="J227" s="172">
        <v>135392</v>
      </c>
      <c r="K227" s="172" t="s">
        <v>504</v>
      </c>
      <c r="L227" s="172">
        <v>163124</v>
      </c>
      <c r="M227" s="172">
        <v>1147</v>
      </c>
      <c r="N227" s="172" t="s">
        <v>504</v>
      </c>
      <c r="O227" s="172">
        <v>21181</v>
      </c>
      <c r="P227" s="172"/>
      <c r="Q227" s="325" t="s">
        <v>828</v>
      </c>
      <c r="R227" s="172">
        <v>19302</v>
      </c>
      <c r="S227" s="172">
        <v>9</v>
      </c>
      <c r="T227" s="172">
        <v>502</v>
      </c>
      <c r="U227" s="172">
        <v>1882</v>
      </c>
      <c r="V227" s="172" t="s">
        <v>504</v>
      </c>
      <c r="W227" s="172">
        <v>109401</v>
      </c>
      <c r="X227" s="172">
        <v>314</v>
      </c>
      <c r="Y227" s="172"/>
      <c r="Z227" s="325" t="s">
        <v>828</v>
      </c>
      <c r="AA227" s="172">
        <v>6</v>
      </c>
      <c r="AB227" s="172">
        <v>4577</v>
      </c>
      <c r="AC227" s="172">
        <v>380</v>
      </c>
      <c r="AD227" s="172">
        <v>9</v>
      </c>
      <c r="AE227" s="172">
        <v>1</v>
      </c>
      <c r="AF227" s="172">
        <v>36190</v>
      </c>
    </row>
    <row r="228" spans="1:32" s="174" customFormat="1">
      <c r="A228" s="171" t="s">
        <v>830</v>
      </c>
      <c r="B228" s="172">
        <v>158382</v>
      </c>
      <c r="C228" s="172">
        <v>46753</v>
      </c>
      <c r="D228" s="172">
        <v>1893</v>
      </c>
      <c r="E228" s="172">
        <v>2542</v>
      </c>
      <c r="F228" s="172">
        <v>3</v>
      </c>
      <c r="G228" s="172">
        <v>472</v>
      </c>
      <c r="H228" s="172"/>
      <c r="I228" s="325" t="s">
        <v>830</v>
      </c>
      <c r="J228" s="172">
        <v>7543</v>
      </c>
      <c r="K228" s="172" t="s">
        <v>504</v>
      </c>
      <c r="L228" s="172">
        <v>28142</v>
      </c>
      <c r="M228" s="172">
        <v>163</v>
      </c>
      <c r="N228" s="172" t="s">
        <v>504</v>
      </c>
      <c r="O228" s="172">
        <v>9934</v>
      </c>
      <c r="P228" s="172"/>
      <c r="Q228" s="325" t="s">
        <v>830</v>
      </c>
      <c r="R228" s="172">
        <v>1556</v>
      </c>
      <c r="S228" s="172" t="s">
        <v>504</v>
      </c>
      <c r="T228" s="172">
        <v>29949</v>
      </c>
      <c r="U228" s="172">
        <v>290</v>
      </c>
      <c r="V228" s="172">
        <v>3</v>
      </c>
      <c r="W228" s="172">
        <v>25917</v>
      </c>
      <c r="X228" s="172">
        <v>75</v>
      </c>
      <c r="Y228" s="172"/>
      <c r="Z228" s="325" t="s">
        <v>830</v>
      </c>
      <c r="AA228" s="172">
        <v>1</v>
      </c>
      <c r="AB228" s="172">
        <v>1618</v>
      </c>
      <c r="AC228" s="172">
        <v>65</v>
      </c>
      <c r="AD228" s="172">
        <v>13</v>
      </c>
      <c r="AE228" s="172" t="s">
        <v>504</v>
      </c>
      <c r="AF228" s="172">
        <v>1450</v>
      </c>
    </row>
    <row r="229" spans="1:32" s="174" customFormat="1">
      <c r="A229" s="171" t="s">
        <v>831</v>
      </c>
      <c r="B229" s="172">
        <v>23044</v>
      </c>
      <c r="C229" s="172" t="s">
        <v>504</v>
      </c>
      <c r="D229" s="172">
        <v>8411</v>
      </c>
      <c r="E229" s="172">
        <v>405</v>
      </c>
      <c r="F229" s="172" t="s">
        <v>504</v>
      </c>
      <c r="G229" s="172">
        <v>118</v>
      </c>
      <c r="H229" s="172"/>
      <c r="I229" s="325" t="s">
        <v>831</v>
      </c>
      <c r="J229" s="172">
        <v>2640</v>
      </c>
      <c r="K229" s="172" t="s">
        <v>504</v>
      </c>
      <c r="L229" s="172">
        <v>1077</v>
      </c>
      <c r="M229" s="172" t="s">
        <v>504</v>
      </c>
      <c r="N229" s="172" t="s">
        <v>504</v>
      </c>
      <c r="O229" s="172">
        <v>7</v>
      </c>
      <c r="P229" s="172"/>
      <c r="Q229" s="325" t="s">
        <v>831</v>
      </c>
      <c r="R229" s="172">
        <v>418</v>
      </c>
      <c r="S229" s="172" t="s">
        <v>504</v>
      </c>
      <c r="T229" s="172" t="s">
        <v>504</v>
      </c>
      <c r="U229" s="172">
        <v>3</v>
      </c>
      <c r="V229" s="172" t="s">
        <v>504</v>
      </c>
      <c r="W229" s="172">
        <v>8692</v>
      </c>
      <c r="X229" s="172" t="s">
        <v>504</v>
      </c>
      <c r="Y229" s="172"/>
      <c r="Z229" s="325" t="s">
        <v>831</v>
      </c>
      <c r="AA229" s="172" t="s">
        <v>504</v>
      </c>
      <c r="AB229" s="172">
        <v>491</v>
      </c>
      <c r="AC229" s="172">
        <v>12</v>
      </c>
      <c r="AD229" s="172">
        <v>4</v>
      </c>
      <c r="AE229" s="172" t="s">
        <v>504</v>
      </c>
      <c r="AF229" s="172">
        <v>766</v>
      </c>
    </row>
    <row r="230" spans="1:32" s="174" customFormat="1">
      <c r="A230" s="171" t="s">
        <v>832</v>
      </c>
      <c r="B230" s="172">
        <v>445486</v>
      </c>
      <c r="C230" s="172">
        <v>20919</v>
      </c>
      <c r="D230" s="172">
        <v>39291</v>
      </c>
      <c r="E230" s="172">
        <v>1928</v>
      </c>
      <c r="F230" s="172">
        <v>83</v>
      </c>
      <c r="G230" s="172">
        <v>1907</v>
      </c>
      <c r="H230" s="172"/>
      <c r="I230" s="325" t="s">
        <v>832</v>
      </c>
      <c r="J230" s="172">
        <v>22826</v>
      </c>
      <c r="K230" s="172" t="s">
        <v>504</v>
      </c>
      <c r="L230" s="172">
        <v>105099</v>
      </c>
      <c r="M230" s="172">
        <v>302</v>
      </c>
      <c r="N230" s="172">
        <v>14787</v>
      </c>
      <c r="O230" s="172">
        <v>60489</v>
      </c>
      <c r="P230" s="172"/>
      <c r="Q230" s="325" t="s">
        <v>832</v>
      </c>
      <c r="R230" s="172">
        <v>4543</v>
      </c>
      <c r="S230" s="172">
        <v>12605</v>
      </c>
      <c r="T230" s="172">
        <v>29519</v>
      </c>
      <c r="U230" s="172">
        <v>1977</v>
      </c>
      <c r="V230" s="172">
        <v>2012</v>
      </c>
      <c r="W230" s="172">
        <v>85176</v>
      </c>
      <c r="X230" s="172">
        <v>340</v>
      </c>
      <c r="Y230" s="172"/>
      <c r="Z230" s="325" t="s">
        <v>832</v>
      </c>
      <c r="AA230" s="172">
        <v>18432</v>
      </c>
      <c r="AB230" s="172">
        <v>3377</v>
      </c>
      <c r="AC230" s="172">
        <v>74</v>
      </c>
      <c r="AD230" s="172">
        <v>5</v>
      </c>
      <c r="AE230" s="172">
        <v>115</v>
      </c>
      <c r="AF230" s="172">
        <v>19680</v>
      </c>
    </row>
    <row r="231" spans="1:32" s="174" customFormat="1">
      <c r="A231" s="171" t="s">
        <v>833</v>
      </c>
      <c r="B231" s="172">
        <v>24715</v>
      </c>
      <c r="C231" s="172">
        <v>24388</v>
      </c>
      <c r="D231" s="172">
        <v>24</v>
      </c>
      <c r="E231" s="172">
        <v>7</v>
      </c>
      <c r="F231" s="172">
        <v>2</v>
      </c>
      <c r="G231" s="172" t="s">
        <v>504</v>
      </c>
      <c r="H231" s="172"/>
      <c r="I231" s="325" t="s">
        <v>833</v>
      </c>
      <c r="J231" s="172">
        <v>3</v>
      </c>
      <c r="K231" s="172" t="s">
        <v>504</v>
      </c>
      <c r="L231" s="172">
        <v>93</v>
      </c>
      <c r="M231" s="172">
        <v>13</v>
      </c>
      <c r="N231" s="172" t="s">
        <v>504</v>
      </c>
      <c r="O231" s="172">
        <v>10</v>
      </c>
      <c r="P231" s="172"/>
      <c r="Q231" s="325" t="s">
        <v>833</v>
      </c>
      <c r="R231" s="172">
        <v>9</v>
      </c>
      <c r="S231" s="172">
        <v>4</v>
      </c>
      <c r="T231" s="172">
        <v>89</v>
      </c>
      <c r="U231" s="172" t="s">
        <v>504</v>
      </c>
      <c r="V231" s="172" t="s">
        <v>504</v>
      </c>
      <c r="W231" s="172">
        <v>48</v>
      </c>
      <c r="X231" s="172" t="s">
        <v>504</v>
      </c>
      <c r="Y231" s="172"/>
      <c r="Z231" s="325" t="s">
        <v>833</v>
      </c>
      <c r="AA231" s="172" t="s">
        <v>504</v>
      </c>
      <c r="AB231" s="172">
        <v>9</v>
      </c>
      <c r="AC231" s="172">
        <v>5</v>
      </c>
      <c r="AD231" s="172">
        <v>4</v>
      </c>
      <c r="AE231" s="172" t="s">
        <v>504</v>
      </c>
      <c r="AF231" s="172">
        <v>7</v>
      </c>
    </row>
    <row r="232" spans="1:32" s="174" customFormat="1">
      <c r="A232" s="171" t="s">
        <v>835</v>
      </c>
      <c r="B232" s="172">
        <v>216560</v>
      </c>
      <c r="C232" s="172">
        <v>90154</v>
      </c>
      <c r="D232" s="172">
        <v>1942</v>
      </c>
      <c r="E232" s="172">
        <v>1059</v>
      </c>
      <c r="F232" s="172">
        <v>2</v>
      </c>
      <c r="G232" s="172">
        <v>531</v>
      </c>
      <c r="H232" s="172"/>
      <c r="I232" s="325" t="s">
        <v>835</v>
      </c>
      <c r="J232" s="172">
        <v>22666</v>
      </c>
      <c r="K232" s="172">
        <v>66</v>
      </c>
      <c r="L232" s="172">
        <v>60972</v>
      </c>
      <c r="M232" s="172">
        <v>100</v>
      </c>
      <c r="N232" s="172">
        <v>1</v>
      </c>
      <c r="O232" s="172">
        <v>4156</v>
      </c>
      <c r="P232" s="172"/>
      <c r="Q232" s="325" t="s">
        <v>835</v>
      </c>
      <c r="R232" s="172">
        <v>2042</v>
      </c>
      <c r="S232" s="172">
        <v>25</v>
      </c>
      <c r="T232" s="172">
        <v>109</v>
      </c>
      <c r="U232" s="172">
        <v>1502</v>
      </c>
      <c r="V232" s="172" t="s">
        <v>504</v>
      </c>
      <c r="W232" s="172">
        <v>26681</v>
      </c>
      <c r="X232" s="172">
        <v>38</v>
      </c>
      <c r="Y232" s="172"/>
      <c r="Z232" s="325" t="s">
        <v>835</v>
      </c>
      <c r="AA232" s="172" t="s">
        <v>504</v>
      </c>
      <c r="AB232" s="172">
        <v>1816</v>
      </c>
      <c r="AC232" s="172">
        <v>28</v>
      </c>
      <c r="AD232" s="172" t="s">
        <v>504</v>
      </c>
      <c r="AE232" s="172" t="s">
        <v>504</v>
      </c>
      <c r="AF232" s="172">
        <v>2670</v>
      </c>
    </row>
    <row r="233" spans="1:32" s="174" customFormat="1">
      <c r="A233" s="171" t="s">
        <v>1899</v>
      </c>
      <c r="B233" s="172">
        <v>6988</v>
      </c>
      <c r="C233" s="172">
        <v>2</v>
      </c>
      <c r="D233" s="172">
        <v>722</v>
      </c>
      <c r="E233" s="172">
        <v>199</v>
      </c>
      <c r="F233" s="172">
        <v>1</v>
      </c>
      <c r="G233" s="172">
        <v>7</v>
      </c>
      <c r="H233" s="172"/>
      <c r="I233" s="325" t="s">
        <v>1899</v>
      </c>
      <c r="J233" s="172">
        <v>998</v>
      </c>
      <c r="K233" s="172" t="s">
        <v>504</v>
      </c>
      <c r="L233" s="172">
        <v>1402</v>
      </c>
      <c r="M233" s="172" t="s">
        <v>504</v>
      </c>
      <c r="N233" s="172" t="s">
        <v>504</v>
      </c>
      <c r="O233" s="172">
        <v>796</v>
      </c>
      <c r="P233" s="172"/>
      <c r="Q233" s="325" t="s">
        <v>1899</v>
      </c>
      <c r="R233" s="172">
        <v>537</v>
      </c>
      <c r="S233" s="172" t="s">
        <v>504</v>
      </c>
      <c r="T233" s="172">
        <v>7</v>
      </c>
      <c r="U233" s="172" t="s">
        <v>504</v>
      </c>
      <c r="V233" s="172" t="s">
        <v>504</v>
      </c>
      <c r="W233" s="172">
        <v>1397</v>
      </c>
      <c r="X233" s="172" t="s">
        <v>504</v>
      </c>
      <c r="Y233" s="172"/>
      <c r="Z233" s="325" t="s">
        <v>1899</v>
      </c>
      <c r="AA233" s="172" t="s">
        <v>504</v>
      </c>
      <c r="AB233" s="172">
        <v>328</v>
      </c>
      <c r="AC233" s="172" t="s">
        <v>504</v>
      </c>
      <c r="AD233" s="172" t="s">
        <v>504</v>
      </c>
      <c r="AE233" s="172" t="s">
        <v>504</v>
      </c>
      <c r="AF233" s="172">
        <v>592</v>
      </c>
    </row>
    <row r="234" spans="1:32" s="174" customFormat="1">
      <c r="A234" s="171" t="s">
        <v>836</v>
      </c>
      <c r="B234" s="172">
        <v>11306</v>
      </c>
      <c r="C234" s="172">
        <v>14</v>
      </c>
      <c r="D234" s="172">
        <v>975</v>
      </c>
      <c r="E234" s="172">
        <v>143</v>
      </c>
      <c r="F234" s="172">
        <v>20</v>
      </c>
      <c r="G234" s="172">
        <v>185</v>
      </c>
      <c r="H234" s="172"/>
      <c r="I234" s="325" t="s">
        <v>836</v>
      </c>
      <c r="J234" s="172">
        <v>4841</v>
      </c>
      <c r="K234" s="172">
        <v>44</v>
      </c>
      <c r="L234" s="172">
        <v>651</v>
      </c>
      <c r="M234" s="172">
        <v>11</v>
      </c>
      <c r="N234" s="172">
        <v>4</v>
      </c>
      <c r="O234" s="172">
        <v>915</v>
      </c>
      <c r="P234" s="172"/>
      <c r="Q234" s="325" t="s">
        <v>836</v>
      </c>
      <c r="R234" s="172">
        <v>389</v>
      </c>
      <c r="S234" s="172">
        <v>3</v>
      </c>
      <c r="T234" s="172">
        <v>15</v>
      </c>
      <c r="U234" s="172">
        <v>18</v>
      </c>
      <c r="V234" s="172" t="s">
        <v>504</v>
      </c>
      <c r="W234" s="172">
        <v>2440</v>
      </c>
      <c r="X234" s="172">
        <v>9</v>
      </c>
      <c r="Y234" s="172"/>
      <c r="Z234" s="325" t="s">
        <v>836</v>
      </c>
      <c r="AA234" s="172" t="s">
        <v>504</v>
      </c>
      <c r="AB234" s="172">
        <v>25</v>
      </c>
      <c r="AC234" s="172">
        <v>80</v>
      </c>
      <c r="AD234" s="172" t="s">
        <v>504</v>
      </c>
      <c r="AE234" s="172">
        <v>62</v>
      </c>
      <c r="AF234" s="172">
        <v>462</v>
      </c>
    </row>
    <row r="235" spans="1:32" s="174" customFormat="1">
      <c r="A235" s="171" t="s">
        <v>837</v>
      </c>
      <c r="B235" s="172">
        <v>32585</v>
      </c>
      <c r="C235" s="172">
        <v>10599</v>
      </c>
      <c r="D235" s="172">
        <v>796</v>
      </c>
      <c r="E235" s="172">
        <v>293</v>
      </c>
      <c r="F235" s="172">
        <v>17</v>
      </c>
      <c r="G235" s="172">
        <v>114</v>
      </c>
      <c r="H235" s="172"/>
      <c r="I235" s="325" t="s">
        <v>837</v>
      </c>
      <c r="J235" s="172">
        <v>16719</v>
      </c>
      <c r="K235" s="172" t="s">
        <v>504</v>
      </c>
      <c r="L235" s="172">
        <v>1015</v>
      </c>
      <c r="M235" s="172">
        <v>4</v>
      </c>
      <c r="N235" s="172" t="s">
        <v>504</v>
      </c>
      <c r="O235" s="172">
        <v>556</v>
      </c>
      <c r="P235" s="172"/>
      <c r="Q235" s="325" t="s">
        <v>837</v>
      </c>
      <c r="R235" s="172">
        <v>532</v>
      </c>
      <c r="S235" s="172" t="s">
        <v>504</v>
      </c>
      <c r="T235" s="172">
        <v>190</v>
      </c>
      <c r="U235" s="172" t="s">
        <v>504</v>
      </c>
      <c r="V235" s="172" t="s">
        <v>504</v>
      </c>
      <c r="W235" s="172">
        <v>774</v>
      </c>
      <c r="X235" s="172" t="s">
        <v>504</v>
      </c>
      <c r="Y235" s="172"/>
      <c r="Z235" s="325" t="s">
        <v>837</v>
      </c>
      <c r="AA235" s="172">
        <v>14</v>
      </c>
      <c r="AB235" s="172">
        <v>374</v>
      </c>
      <c r="AC235" s="172" t="s">
        <v>504</v>
      </c>
      <c r="AD235" s="172" t="s">
        <v>504</v>
      </c>
      <c r="AE235" s="172" t="s">
        <v>504</v>
      </c>
      <c r="AF235" s="172">
        <v>588</v>
      </c>
    </row>
    <row r="236" spans="1:32" s="174" customFormat="1">
      <c r="A236" s="171" t="s">
        <v>838</v>
      </c>
      <c r="B236" s="172">
        <v>278184</v>
      </c>
      <c r="C236" s="172">
        <v>21</v>
      </c>
      <c r="D236" s="172">
        <v>60986</v>
      </c>
      <c r="E236" s="172">
        <v>582</v>
      </c>
      <c r="F236" s="172">
        <v>5</v>
      </c>
      <c r="G236" s="172">
        <v>1298</v>
      </c>
      <c r="H236" s="172"/>
      <c r="I236" s="325" t="s">
        <v>838</v>
      </c>
      <c r="J236" s="172">
        <v>77508</v>
      </c>
      <c r="K236" s="172" t="s">
        <v>504</v>
      </c>
      <c r="L236" s="172">
        <v>129916</v>
      </c>
      <c r="M236" s="172">
        <v>212</v>
      </c>
      <c r="N236" s="172" t="s">
        <v>504</v>
      </c>
      <c r="O236" s="172">
        <v>830</v>
      </c>
      <c r="P236" s="172"/>
      <c r="Q236" s="325" t="s">
        <v>838</v>
      </c>
      <c r="R236" s="172">
        <v>487</v>
      </c>
      <c r="S236" s="172">
        <v>9</v>
      </c>
      <c r="T236" s="172">
        <v>33</v>
      </c>
      <c r="U236" s="172">
        <v>510</v>
      </c>
      <c r="V236" s="172">
        <v>1</v>
      </c>
      <c r="W236" s="172">
        <v>2997</v>
      </c>
      <c r="X236" s="172">
        <v>101</v>
      </c>
      <c r="Y236" s="172"/>
      <c r="Z236" s="325" t="s">
        <v>838</v>
      </c>
      <c r="AA236" s="172" t="s">
        <v>504</v>
      </c>
      <c r="AB236" s="172">
        <v>1975</v>
      </c>
      <c r="AC236" s="172">
        <v>19</v>
      </c>
      <c r="AD236" s="172" t="s">
        <v>504</v>
      </c>
      <c r="AE236" s="172">
        <v>67</v>
      </c>
      <c r="AF236" s="172">
        <v>627</v>
      </c>
    </row>
    <row r="237" spans="1:32" s="174" customFormat="1">
      <c r="A237" s="171" t="s">
        <v>839</v>
      </c>
      <c r="B237" s="172">
        <v>519162</v>
      </c>
      <c r="C237" s="172">
        <v>143804</v>
      </c>
      <c r="D237" s="172">
        <v>86089</v>
      </c>
      <c r="E237" s="172">
        <v>15</v>
      </c>
      <c r="F237" s="172">
        <v>3</v>
      </c>
      <c r="G237" s="172" t="s">
        <v>504</v>
      </c>
      <c r="H237" s="172"/>
      <c r="I237" s="325" t="s">
        <v>839</v>
      </c>
      <c r="J237" s="172">
        <v>103</v>
      </c>
      <c r="K237" s="172" t="s">
        <v>504</v>
      </c>
      <c r="L237" s="172">
        <v>396</v>
      </c>
      <c r="M237" s="172">
        <v>11855</v>
      </c>
      <c r="N237" s="172" t="s">
        <v>504</v>
      </c>
      <c r="O237" s="172">
        <v>81587</v>
      </c>
      <c r="P237" s="172"/>
      <c r="Q237" s="325" t="s">
        <v>839</v>
      </c>
      <c r="R237" s="172">
        <v>12</v>
      </c>
      <c r="S237" s="172" t="s">
        <v>504</v>
      </c>
      <c r="T237" s="172">
        <v>3511</v>
      </c>
      <c r="U237" s="172" t="s">
        <v>504</v>
      </c>
      <c r="V237" s="172" t="s">
        <v>504</v>
      </c>
      <c r="W237" s="172">
        <v>125359</v>
      </c>
      <c r="X237" s="172" t="s">
        <v>504</v>
      </c>
      <c r="Y237" s="172"/>
      <c r="Z237" s="325" t="s">
        <v>839</v>
      </c>
      <c r="AA237" s="172" t="s">
        <v>504</v>
      </c>
      <c r="AB237" s="172">
        <v>3808</v>
      </c>
      <c r="AC237" s="172" t="s">
        <v>504</v>
      </c>
      <c r="AD237" s="172" t="s">
        <v>504</v>
      </c>
      <c r="AE237" s="172" t="s">
        <v>504</v>
      </c>
      <c r="AF237" s="172">
        <v>62620</v>
      </c>
    </row>
    <row r="238" spans="1:32" s="174" customFormat="1">
      <c r="A238" s="171" t="s">
        <v>840</v>
      </c>
      <c r="B238" s="172">
        <v>2489487</v>
      </c>
      <c r="C238" s="172">
        <v>19</v>
      </c>
      <c r="D238" s="172">
        <v>374971</v>
      </c>
      <c r="E238" s="172">
        <v>4362</v>
      </c>
      <c r="F238" s="172">
        <v>4</v>
      </c>
      <c r="G238" s="172">
        <v>9435</v>
      </c>
      <c r="H238" s="172"/>
      <c r="I238" s="325" t="s">
        <v>840</v>
      </c>
      <c r="J238" s="172">
        <v>290421</v>
      </c>
      <c r="K238" s="172" t="s">
        <v>504</v>
      </c>
      <c r="L238" s="172">
        <v>670025</v>
      </c>
      <c r="M238" s="172">
        <v>2281</v>
      </c>
      <c r="N238" s="172" t="s">
        <v>504</v>
      </c>
      <c r="O238" s="172">
        <v>232469</v>
      </c>
      <c r="P238" s="172"/>
      <c r="Q238" s="325" t="s">
        <v>840</v>
      </c>
      <c r="R238" s="172">
        <v>86832</v>
      </c>
      <c r="S238" s="172" t="s">
        <v>504</v>
      </c>
      <c r="T238" s="172">
        <v>98498</v>
      </c>
      <c r="U238" s="172">
        <v>8051</v>
      </c>
      <c r="V238" s="172" t="s">
        <v>504</v>
      </c>
      <c r="W238" s="172">
        <v>541129</v>
      </c>
      <c r="X238" s="172">
        <v>1124</v>
      </c>
      <c r="Y238" s="172"/>
      <c r="Z238" s="325" t="s">
        <v>840</v>
      </c>
      <c r="AA238" s="172" t="s">
        <v>504</v>
      </c>
      <c r="AB238" s="172">
        <v>15391</v>
      </c>
      <c r="AC238" s="172">
        <v>737</v>
      </c>
      <c r="AD238" s="172">
        <v>48</v>
      </c>
      <c r="AE238" s="172">
        <v>3</v>
      </c>
      <c r="AF238" s="172">
        <v>153687</v>
      </c>
    </row>
    <row r="239" spans="1:32" s="174" customFormat="1">
      <c r="A239" s="171" t="s">
        <v>841</v>
      </c>
      <c r="B239" s="172">
        <v>32689</v>
      </c>
      <c r="C239" s="172">
        <v>32616</v>
      </c>
      <c r="D239" s="172" t="s">
        <v>504</v>
      </c>
      <c r="E239" s="172">
        <v>3</v>
      </c>
      <c r="F239" s="172">
        <v>6</v>
      </c>
      <c r="G239" s="172" t="s">
        <v>504</v>
      </c>
      <c r="H239" s="172"/>
      <c r="I239" s="325" t="s">
        <v>841</v>
      </c>
      <c r="J239" s="172">
        <v>5</v>
      </c>
      <c r="K239" s="172" t="s">
        <v>504</v>
      </c>
      <c r="L239" s="172">
        <v>22</v>
      </c>
      <c r="M239" s="172" t="s">
        <v>504</v>
      </c>
      <c r="N239" s="172" t="s">
        <v>504</v>
      </c>
      <c r="O239" s="172">
        <v>6</v>
      </c>
      <c r="P239" s="172"/>
      <c r="Q239" s="325" t="s">
        <v>841</v>
      </c>
      <c r="R239" s="172" t="s">
        <v>504</v>
      </c>
      <c r="S239" s="172" t="s">
        <v>504</v>
      </c>
      <c r="T239" s="172">
        <v>15</v>
      </c>
      <c r="U239" s="172">
        <v>2</v>
      </c>
      <c r="V239" s="172" t="s">
        <v>504</v>
      </c>
      <c r="W239" s="172">
        <v>6</v>
      </c>
      <c r="X239" s="172" t="s">
        <v>504</v>
      </c>
      <c r="Y239" s="172"/>
      <c r="Z239" s="325" t="s">
        <v>841</v>
      </c>
      <c r="AA239" s="172" t="s">
        <v>504</v>
      </c>
      <c r="AB239" s="172" t="s">
        <v>504</v>
      </c>
      <c r="AC239" s="172">
        <v>1</v>
      </c>
      <c r="AD239" s="172" t="s">
        <v>504</v>
      </c>
      <c r="AE239" s="172" t="s">
        <v>504</v>
      </c>
      <c r="AF239" s="172">
        <v>7</v>
      </c>
    </row>
    <row r="240" spans="1:32" s="174" customFormat="1">
      <c r="A240" s="171" t="s">
        <v>842</v>
      </c>
      <c r="B240" s="172">
        <v>189005</v>
      </c>
      <c r="C240" s="172">
        <v>91194</v>
      </c>
      <c r="D240" s="172">
        <v>167</v>
      </c>
      <c r="E240" s="172">
        <v>38</v>
      </c>
      <c r="F240" s="172">
        <v>50476</v>
      </c>
      <c r="G240" s="172">
        <v>74</v>
      </c>
      <c r="H240" s="172"/>
      <c r="I240" s="325" t="s">
        <v>842</v>
      </c>
      <c r="J240" s="172">
        <v>63</v>
      </c>
      <c r="K240" s="172" t="s">
        <v>504</v>
      </c>
      <c r="L240" s="172">
        <v>343</v>
      </c>
      <c r="M240" s="172">
        <v>13</v>
      </c>
      <c r="N240" s="172">
        <v>4</v>
      </c>
      <c r="O240" s="172">
        <v>6253</v>
      </c>
      <c r="P240" s="172"/>
      <c r="Q240" s="325" t="s">
        <v>842</v>
      </c>
      <c r="R240" s="172">
        <v>4</v>
      </c>
      <c r="S240" s="172">
        <v>61</v>
      </c>
      <c r="T240" s="172">
        <v>466</v>
      </c>
      <c r="U240" s="172">
        <v>29</v>
      </c>
      <c r="V240" s="172">
        <v>11</v>
      </c>
      <c r="W240" s="172">
        <v>39576</v>
      </c>
      <c r="X240" s="172">
        <v>77</v>
      </c>
      <c r="Y240" s="172"/>
      <c r="Z240" s="325" t="s">
        <v>842</v>
      </c>
      <c r="AA240" s="172">
        <v>28</v>
      </c>
      <c r="AB240" s="172">
        <v>40</v>
      </c>
      <c r="AC240" s="172" t="s">
        <v>504</v>
      </c>
      <c r="AD240" s="172">
        <v>6</v>
      </c>
      <c r="AE240" s="172" t="s">
        <v>504</v>
      </c>
      <c r="AF240" s="172">
        <v>82</v>
      </c>
    </row>
    <row r="241" spans="1:32" s="174" customFormat="1">
      <c r="A241" s="171" t="s">
        <v>843</v>
      </c>
      <c r="B241" s="172">
        <v>1057524</v>
      </c>
      <c r="C241" s="172">
        <v>166333</v>
      </c>
      <c r="D241" s="172">
        <v>3090</v>
      </c>
      <c r="E241" s="172">
        <v>3049</v>
      </c>
      <c r="F241" s="172">
        <v>9</v>
      </c>
      <c r="G241" s="172">
        <v>1985</v>
      </c>
      <c r="H241" s="172"/>
      <c r="I241" s="325" t="s">
        <v>843</v>
      </c>
      <c r="J241" s="172">
        <v>132720</v>
      </c>
      <c r="K241" s="172" t="s">
        <v>504</v>
      </c>
      <c r="L241" s="172">
        <v>267507</v>
      </c>
      <c r="M241" s="172">
        <v>1007</v>
      </c>
      <c r="N241" s="172">
        <v>476</v>
      </c>
      <c r="O241" s="172">
        <v>122341</v>
      </c>
      <c r="P241" s="172"/>
      <c r="Q241" s="325" t="s">
        <v>843</v>
      </c>
      <c r="R241" s="172">
        <v>21493</v>
      </c>
      <c r="S241" s="172">
        <v>146</v>
      </c>
      <c r="T241" s="172">
        <v>64973</v>
      </c>
      <c r="U241" s="172">
        <v>3202</v>
      </c>
      <c r="V241" s="172" t="s">
        <v>504</v>
      </c>
      <c r="W241" s="172">
        <v>175891</v>
      </c>
      <c r="X241" s="172">
        <v>382</v>
      </c>
      <c r="Y241" s="172"/>
      <c r="Z241" s="325" t="s">
        <v>843</v>
      </c>
      <c r="AA241" s="172" t="s">
        <v>504</v>
      </c>
      <c r="AB241" s="172">
        <v>47288</v>
      </c>
      <c r="AC241" s="172">
        <v>455</v>
      </c>
      <c r="AD241" s="172">
        <v>8</v>
      </c>
      <c r="AE241" s="172" t="s">
        <v>504</v>
      </c>
      <c r="AF241" s="172">
        <v>45169</v>
      </c>
    </row>
    <row r="242" spans="1:32" s="174" customFormat="1">
      <c r="A242" s="171" t="s">
        <v>844</v>
      </c>
      <c r="B242" s="172">
        <v>66423</v>
      </c>
      <c r="C242" s="172">
        <v>20026</v>
      </c>
      <c r="D242" s="172">
        <v>2757</v>
      </c>
      <c r="E242" s="172">
        <v>988</v>
      </c>
      <c r="F242" s="172" t="s">
        <v>504</v>
      </c>
      <c r="G242" s="172">
        <v>377</v>
      </c>
      <c r="H242" s="172"/>
      <c r="I242" s="325" t="s">
        <v>844</v>
      </c>
      <c r="J242" s="172">
        <v>21439</v>
      </c>
      <c r="K242" s="172" t="s">
        <v>504</v>
      </c>
      <c r="L242" s="172">
        <v>5473</v>
      </c>
      <c r="M242" s="172" t="s">
        <v>504</v>
      </c>
      <c r="N242" s="172" t="s">
        <v>504</v>
      </c>
      <c r="O242" s="172">
        <v>4134</v>
      </c>
      <c r="P242" s="172"/>
      <c r="Q242" s="325" t="s">
        <v>844</v>
      </c>
      <c r="R242" s="172">
        <v>1630</v>
      </c>
      <c r="S242" s="172" t="s">
        <v>504</v>
      </c>
      <c r="T242" s="172" t="s">
        <v>504</v>
      </c>
      <c r="U242" s="172">
        <v>166</v>
      </c>
      <c r="V242" s="172" t="s">
        <v>504</v>
      </c>
      <c r="W242" s="172">
        <v>5766</v>
      </c>
      <c r="X242" s="172" t="s">
        <v>504</v>
      </c>
      <c r="Y242" s="172"/>
      <c r="Z242" s="325" t="s">
        <v>844</v>
      </c>
      <c r="AA242" s="172" t="s">
        <v>504</v>
      </c>
      <c r="AB242" s="172">
        <v>1256</v>
      </c>
      <c r="AC242" s="172">
        <v>3</v>
      </c>
      <c r="AD242" s="172">
        <v>1</v>
      </c>
      <c r="AE242" s="172" t="s">
        <v>504</v>
      </c>
      <c r="AF242" s="172">
        <v>2407</v>
      </c>
    </row>
    <row r="243" spans="1:32" s="174" customFormat="1">
      <c r="A243" s="171" t="s">
        <v>846</v>
      </c>
      <c r="B243" s="172">
        <v>12765</v>
      </c>
      <c r="C243" s="172" t="s">
        <v>504</v>
      </c>
      <c r="D243" s="172">
        <v>619</v>
      </c>
      <c r="E243" s="172" t="s">
        <v>504</v>
      </c>
      <c r="F243" s="172" t="s">
        <v>504</v>
      </c>
      <c r="G243" s="172" t="s">
        <v>504</v>
      </c>
      <c r="H243" s="172"/>
      <c r="I243" s="325" t="s">
        <v>846</v>
      </c>
      <c r="J243" s="172">
        <v>2091</v>
      </c>
      <c r="K243" s="172" t="s">
        <v>504</v>
      </c>
      <c r="L243" s="172">
        <v>57</v>
      </c>
      <c r="M243" s="172" t="s">
        <v>504</v>
      </c>
      <c r="N243" s="172">
        <v>8630</v>
      </c>
      <c r="O243" s="172">
        <v>118</v>
      </c>
      <c r="P243" s="172"/>
      <c r="Q243" s="325" t="s">
        <v>846</v>
      </c>
      <c r="R243" s="172">
        <v>19</v>
      </c>
      <c r="S243" s="172" t="s">
        <v>504</v>
      </c>
      <c r="T243" s="172" t="s">
        <v>504</v>
      </c>
      <c r="U243" s="172" t="s">
        <v>504</v>
      </c>
      <c r="V243" s="172" t="s">
        <v>504</v>
      </c>
      <c r="W243" s="172">
        <v>124</v>
      </c>
      <c r="X243" s="172" t="s">
        <v>504</v>
      </c>
      <c r="Y243" s="172"/>
      <c r="Z243" s="325" t="s">
        <v>846</v>
      </c>
      <c r="AA243" s="172" t="s">
        <v>504</v>
      </c>
      <c r="AB243" s="172">
        <v>6</v>
      </c>
      <c r="AC243" s="172">
        <v>4</v>
      </c>
      <c r="AD243" s="172" t="s">
        <v>504</v>
      </c>
      <c r="AE243" s="172" t="s">
        <v>504</v>
      </c>
      <c r="AF243" s="172">
        <v>1097</v>
      </c>
    </row>
    <row r="244" spans="1:32" s="174" customFormat="1">
      <c r="A244" s="171" t="s">
        <v>847</v>
      </c>
      <c r="B244" s="172">
        <v>16517</v>
      </c>
      <c r="C244" s="172">
        <v>27</v>
      </c>
      <c r="D244" s="172" t="s">
        <v>504</v>
      </c>
      <c r="E244" s="172" t="s">
        <v>504</v>
      </c>
      <c r="F244" s="172" t="s">
        <v>504</v>
      </c>
      <c r="G244" s="172" t="s">
        <v>504</v>
      </c>
      <c r="H244" s="172"/>
      <c r="I244" s="325" t="s">
        <v>847</v>
      </c>
      <c r="J244" s="172">
        <v>9</v>
      </c>
      <c r="K244" s="172" t="s">
        <v>504</v>
      </c>
      <c r="L244" s="172">
        <v>252</v>
      </c>
      <c r="M244" s="172" t="s">
        <v>504</v>
      </c>
      <c r="N244" s="172">
        <v>2</v>
      </c>
      <c r="O244" s="172">
        <v>1</v>
      </c>
      <c r="P244" s="172"/>
      <c r="Q244" s="325" t="s">
        <v>847</v>
      </c>
      <c r="R244" s="172" t="s">
        <v>504</v>
      </c>
      <c r="S244" s="172" t="s">
        <v>504</v>
      </c>
      <c r="T244" s="172">
        <v>15890</v>
      </c>
      <c r="U244" s="172" t="s">
        <v>504</v>
      </c>
      <c r="V244" s="172" t="s">
        <v>504</v>
      </c>
      <c r="W244" s="172">
        <v>124</v>
      </c>
      <c r="X244" s="172">
        <v>59</v>
      </c>
      <c r="Y244" s="172"/>
      <c r="Z244" s="325" t="s">
        <v>847</v>
      </c>
      <c r="AA244" s="172" t="s">
        <v>504</v>
      </c>
      <c r="AB244" s="172">
        <v>8</v>
      </c>
      <c r="AC244" s="172">
        <v>142</v>
      </c>
      <c r="AD244" s="172">
        <v>3</v>
      </c>
      <c r="AE244" s="172" t="s">
        <v>504</v>
      </c>
      <c r="AF244" s="172" t="s">
        <v>504</v>
      </c>
    </row>
    <row r="245" spans="1:32" s="174" customFormat="1">
      <c r="A245" s="171" t="s">
        <v>848</v>
      </c>
      <c r="B245" s="172">
        <v>21797</v>
      </c>
      <c r="C245" s="172">
        <v>3</v>
      </c>
      <c r="D245" s="172">
        <v>441</v>
      </c>
      <c r="E245" s="172">
        <v>471</v>
      </c>
      <c r="F245" s="172">
        <v>9</v>
      </c>
      <c r="G245" s="172">
        <v>130</v>
      </c>
      <c r="H245" s="172"/>
      <c r="I245" s="325" t="s">
        <v>848</v>
      </c>
      <c r="J245" s="172">
        <v>15562</v>
      </c>
      <c r="K245" s="172" t="s">
        <v>504</v>
      </c>
      <c r="L245" s="172">
        <v>402</v>
      </c>
      <c r="M245" s="172">
        <v>29</v>
      </c>
      <c r="N245" s="172" t="s">
        <v>504</v>
      </c>
      <c r="O245" s="172">
        <v>709</v>
      </c>
      <c r="P245" s="172"/>
      <c r="Q245" s="325" t="s">
        <v>848</v>
      </c>
      <c r="R245" s="172">
        <v>335</v>
      </c>
      <c r="S245" s="172" t="s">
        <v>504</v>
      </c>
      <c r="T245" s="172">
        <v>6</v>
      </c>
      <c r="U245" s="172">
        <v>8</v>
      </c>
      <c r="V245" s="172" t="s">
        <v>504</v>
      </c>
      <c r="W245" s="172">
        <v>3128</v>
      </c>
      <c r="X245" s="172">
        <v>1</v>
      </c>
      <c r="Y245" s="172"/>
      <c r="Z245" s="325" t="s">
        <v>848</v>
      </c>
      <c r="AA245" s="172" t="s">
        <v>504</v>
      </c>
      <c r="AB245" s="172">
        <v>352</v>
      </c>
      <c r="AC245" s="172" t="s">
        <v>504</v>
      </c>
      <c r="AD245" s="172" t="s">
        <v>504</v>
      </c>
      <c r="AE245" s="172" t="s">
        <v>504</v>
      </c>
      <c r="AF245" s="172">
        <v>211</v>
      </c>
    </row>
    <row r="246" spans="1:32" s="174" customFormat="1">
      <c r="A246" s="171" t="s">
        <v>849</v>
      </c>
      <c r="B246" s="172">
        <v>1250166</v>
      </c>
      <c r="C246" s="172">
        <v>226368</v>
      </c>
      <c r="D246" s="172">
        <v>3552</v>
      </c>
      <c r="E246" s="172">
        <v>93309</v>
      </c>
      <c r="F246" s="172">
        <v>59375</v>
      </c>
      <c r="G246" s="172">
        <v>322</v>
      </c>
      <c r="H246" s="172"/>
      <c r="I246" s="325" t="s">
        <v>849</v>
      </c>
      <c r="J246" s="172">
        <v>165</v>
      </c>
      <c r="K246" s="172" t="s">
        <v>504</v>
      </c>
      <c r="L246" s="172">
        <v>115519</v>
      </c>
      <c r="M246" s="172">
        <v>142</v>
      </c>
      <c r="N246" s="172">
        <v>53805</v>
      </c>
      <c r="O246" s="172">
        <v>99453</v>
      </c>
      <c r="P246" s="172"/>
      <c r="Q246" s="325" t="s">
        <v>849</v>
      </c>
      <c r="R246" s="172">
        <v>37508</v>
      </c>
      <c r="S246" s="172">
        <v>63124</v>
      </c>
      <c r="T246" s="172">
        <v>217861</v>
      </c>
      <c r="U246" s="172">
        <v>23299</v>
      </c>
      <c r="V246" s="172">
        <v>45187</v>
      </c>
      <c r="W246" s="172">
        <v>85809</v>
      </c>
      <c r="X246" s="172" t="s">
        <v>504</v>
      </c>
      <c r="Y246" s="172"/>
      <c r="Z246" s="325" t="s">
        <v>849</v>
      </c>
      <c r="AA246" s="172">
        <v>21517</v>
      </c>
      <c r="AB246" s="172">
        <v>94848</v>
      </c>
      <c r="AC246" s="172">
        <v>2</v>
      </c>
      <c r="AD246" s="172">
        <v>2</v>
      </c>
      <c r="AE246" s="172" t="s">
        <v>504</v>
      </c>
      <c r="AF246" s="172">
        <v>8999</v>
      </c>
    </row>
    <row r="247" spans="1:32" s="174" customFormat="1">
      <c r="A247" s="171" t="s">
        <v>850</v>
      </c>
      <c r="B247" s="172">
        <v>293560</v>
      </c>
      <c r="C247" s="172">
        <v>28124</v>
      </c>
      <c r="D247" s="172">
        <v>14406</v>
      </c>
      <c r="E247" s="172">
        <v>1327</v>
      </c>
      <c r="F247" s="172">
        <v>7</v>
      </c>
      <c r="G247" s="172">
        <v>4030</v>
      </c>
      <c r="H247" s="172"/>
      <c r="I247" s="325" t="s">
        <v>850</v>
      </c>
      <c r="J247" s="172">
        <v>40550</v>
      </c>
      <c r="K247" s="172" t="s">
        <v>504</v>
      </c>
      <c r="L247" s="172">
        <v>67364</v>
      </c>
      <c r="M247" s="172">
        <v>30</v>
      </c>
      <c r="N247" s="172" t="s">
        <v>504</v>
      </c>
      <c r="O247" s="172">
        <v>19204</v>
      </c>
      <c r="P247" s="172"/>
      <c r="Q247" s="325" t="s">
        <v>850</v>
      </c>
      <c r="R247" s="172">
        <v>9561</v>
      </c>
      <c r="S247" s="172">
        <v>57</v>
      </c>
      <c r="T247" s="172">
        <v>9443</v>
      </c>
      <c r="U247" s="172">
        <v>2341</v>
      </c>
      <c r="V247" s="172" t="s">
        <v>504</v>
      </c>
      <c r="W247" s="172">
        <v>70568</v>
      </c>
      <c r="X247" s="172">
        <v>168</v>
      </c>
      <c r="Y247" s="172"/>
      <c r="Z247" s="325" t="s">
        <v>850</v>
      </c>
      <c r="AA247" s="172" t="s">
        <v>504</v>
      </c>
      <c r="AB247" s="172">
        <v>10786</v>
      </c>
      <c r="AC247" s="172">
        <v>129</v>
      </c>
      <c r="AD247" s="172">
        <v>4</v>
      </c>
      <c r="AE247" s="172" t="s">
        <v>504</v>
      </c>
      <c r="AF247" s="172">
        <v>15461</v>
      </c>
    </row>
    <row r="248" spans="1:32" s="174" customFormat="1">
      <c r="A248" s="171" t="s">
        <v>1900</v>
      </c>
      <c r="B248" s="172">
        <v>20477</v>
      </c>
      <c r="C248" s="172">
        <v>1431</v>
      </c>
      <c r="D248" s="172">
        <v>1779</v>
      </c>
      <c r="E248" s="172">
        <v>370</v>
      </c>
      <c r="F248" s="172" t="s">
        <v>504</v>
      </c>
      <c r="G248" s="172" t="s">
        <v>504</v>
      </c>
      <c r="H248" s="172"/>
      <c r="I248" s="325" t="s">
        <v>1900</v>
      </c>
      <c r="J248" s="172">
        <v>2550</v>
      </c>
      <c r="K248" s="172" t="s">
        <v>504</v>
      </c>
      <c r="L248" s="172">
        <v>3406</v>
      </c>
      <c r="M248" s="172" t="s">
        <v>504</v>
      </c>
      <c r="N248" s="172" t="s">
        <v>504</v>
      </c>
      <c r="O248" s="172">
        <v>2735</v>
      </c>
      <c r="P248" s="172"/>
      <c r="Q248" s="325" t="s">
        <v>1900</v>
      </c>
      <c r="R248" s="172">
        <v>745</v>
      </c>
      <c r="S248" s="172">
        <v>51</v>
      </c>
      <c r="T248" s="172">
        <v>2</v>
      </c>
      <c r="U248" s="172">
        <v>1653</v>
      </c>
      <c r="V248" s="172" t="s">
        <v>504</v>
      </c>
      <c r="W248" s="172">
        <v>2678</v>
      </c>
      <c r="X248" s="172" t="s">
        <v>504</v>
      </c>
      <c r="Y248" s="172"/>
      <c r="Z248" s="325" t="s">
        <v>1900</v>
      </c>
      <c r="AA248" s="172" t="s">
        <v>504</v>
      </c>
      <c r="AB248" s="172">
        <v>647</v>
      </c>
      <c r="AC248" s="172" t="s">
        <v>504</v>
      </c>
      <c r="AD248" s="172" t="s">
        <v>504</v>
      </c>
      <c r="AE248" s="172" t="s">
        <v>504</v>
      </c>
      <c r="AF248" s="172">
        <v>2430</v>
      </c>
    </row>
    <row r="249" spans="1:32" s="174" customFormat="1">
      <c r="A249" s="171" t="s">
        <v>851</v>
      </c>
      <c r="B249" s="172">
        <v>216598</v>
      </c>
      <c r="C249" s="172">
        <v>17346</v>
      </c>
      <c r="D249" s="172">
        <v>2072</v>
      </c>
      <c r="E249" s="172">
        <v>859</v>
      </c>
      <c r="F249" s="172">
        <v>7</v>
      </c>
      <c r="G249" s="172">
        <v>890</v>
      </c>
      <c r="H249" s="172"/>
      <c r="I249" s="325" t="s">
        <v>851</v>
      </c>
      <c r="J249" s="172">
        <v>26015</v>
      </c>
      <c r="K249" s="172" t="s">
        <v>504</v>
      </c>
      <c r="L249" s="172">
        <v>63065</v>
      </c>
      <c r="M249" s="172">
        <v>30</v>
      </c>
      <c r="N249" s="172" t="s">
        <v>504</v>
      </c>
      <c r="O249" s="172">
        <v>8034</v>
      </c>
      <c r="P249" s="172"/>
      <c r="Q249" s="325" t="s">
        <v>851</v>
      </c>
      <c r="R249" s="172">
        <v>8803</v>
      </c>
      <c r="S249" s="172">
        <v>6</v>
      </c>
      <c r="T249" s="172">
        <v>9321</v>
      </c>
      <c r="U249" s="172">
        <v>688</v>
      </c>
      <c r="V249" s="172" t="s">
        <v>504</v>
      </c>
      <c r="W249" s="172">
        <v>65606</v>
      </c>
      <c r="X249" s="172">
        <v>168</v>
      </c>
      <c r="Y249" s="172"/>
      <c r="Z249" s="325" t="s">
        <v>851</v>
      </c>
      <c r="AA249" s="172" t="s">
        <v>504</v>
      </c>
      <c r="AB249" s="172">
        <v>584</v>
      </c>
      <c r="AC249" s="172">
        <v>129</v>
      </c>
      <c r="AD249" s="172">
        <v>4</v>
      </c>
      <c r="AE249" s="172" t="s">
        <v>504</v>
      </c>
      <c r="AF249" s="172">
        <v>12971</v>
      </c>
    </row>
    <row r="250" spans="1:32" s="174" customFormat="1">
      <c r="A250" s="171" t="s">
        <v>852</v>
      </c>
      <c r="B250" s="172">
        <v>56485</v>
      </c>
      <c r="C250" s="172">
        <v>9347</v>
      </c>
      <c r="D250" s="172">
        <v>10555</v>
      </c>
      <c r="E250" s="172">
        <v>98</v>
      </c>
      <c r="F250" s="172" t="s">
        <v>504</v>
      </c>
      <c r="G250" s="172">
        <v>3140</v>
      </c>
      <c r="H250" s="172"/>
      <c r="I250" s="325" t="s">
        <v>852</v>
      </c>
      <c r="J250" s="172">
        <v>11985</v>
      </c>
      <c r="K250" s="172" t="s">
        <v>504</v>
      </c>
      <c r="L250" s="172">
        <v>893</v>
      </c>
      <c r="M250" s="172" t="s">
        <v>504</v>
      </c>
      <c r="N250" s="172" t="s">
        <v>504</v>
      </c>
      <c r="O250" s="172">
        <v>8435</v>
      </c>
      <c r="P250" s="172"/>
      <c r="Q250" s="325" t="s">
        <v>852</v>
      </c>
      <c r="R250" s="172">
        <v>13</v>
      </c>
      <c r="S250" s="172" t="s">
        <v>504</v>
      </c>
      <c r="T250" s="172">
        <v>120</v>
      </c>
      <c r="U250" s="172" t="s">
        <v>504</v>
      </c>
      <c r="V250" s="172" t="s">
        <v>504</v>
      </c>
      <c r="W250" s="172">
        <v>2284</v>
      </c>
      <c r="X250" s="172" t="s">
        <v>504</v>
      </c>
      <c r="Y250" s="172"/>
      <c r="Z250" s="325" t="s">
        <v>852</v>
      </c>
      <c r="AA250" s="172" t="s">
        <v>504</v>
      </c>
      <c r="AB250" s="172">
        <v>9555</v>
      </c>
      <c r="AC250" s="172" t="s">
        <v>504</v>
      </c>
      <c r="AD250" s="172" t="s">
        <v>504</v>
      </c>
      <c r="AE250" s="172" t="s">
        <v>504</v>
      </c>
      <c r="AF250" s="172">
        <v>60</v>
      </c>
    </row>
    <row r="251" spans="1:32" s="174" customFormat="1">
      <c r="A251" s="171" t="s">
        <v>78</v>
      </c>
      <c r="B251" s="172" t="s">
        <v>78</v>
      </c>
      <c r="C251" s="172" t="s">
        <v>78</v>
      </c>
      <c r="D251" s="172" t="s">
        <v>78</v>
      </c>
      <c r="E251" s="172" t="s">
        <v>78</v>
      </c>
      <c r="F251" s="172" t="s">
        <v>78</v>
      </c>
      <c r="G251" s="172" t="s">
        <v>78</v>
      </c>
      <c r="H251" s="172"/>
      <c r="I251" s="325" t="s">
        <v>78</v>
      </c>
      <c r="J251" s="172" t="s">
        <v>78</v>
      </c>
      <c r="K251" s="172" t="s">
        <v>78</v>
      </c>
      <c r="L251" s="172" t="s">
        <v>78</v>
      </c>
      <c r="M251" s="172" t="s">
        <v>78</v>
      </c>
      <c r="N251" s="172" t="s">
        <v>78</v>
      </c>
      <c r="O251" s="172" t="s">
        <v>78</v>
      </c>
      <c r="P251" s="172"/>
      <c r="Q251" s="325" t="s">
        <v>78</v>
      </c>
      <c r="R251" s="172" t="s">
        <v>78</v>
      </c>
      <c r="S251" s="172" t="s">
        <v>78</v>
      </c>
      <c r="T251" s="172" t="s">
        <v>78</v>
      </c>
      <c r="U251" s="172" t="s">
        <v>78</v>
      </c>
      <c r="V251" s="172" t="s">
        <v>78</v>
      </c>
      <c r="W251" s="172" t="s">
        <v>78</v>
      </c>
      <c r="X251" s="172" t="s">
        <v>78</v>
      </c>
      <c r="Y251" s="172"/>
      <c r="Z251" s="325" t="s">
        <v>78</v>
      </c>
      <c r="AA251" s="172" t="s">
        <v>78</v>
      </c>
      <c r="AB251" s="172" t="s">
        <v>78</v>
      </c>
      <c r="AC251" s="172" t="s">
        <v>78</v>
      </c>
      <c r="AD251" s="172" t="s">
        <v>78</v>
      </c>
      <c r="AE251" s="172" t="s">
        <v>78</v>
      </c>
      <c r="AF251" s="172" t="s">
        <v>78</v>
      </c>
    </row>
    <row r="252" spans="1:32" s="174" customFormat="1">
      <c r="A252" s="171" t="s">
        <v>853</v>
      </c>
      <c r="B252" s="172">
        <v>15535145</v>
      </c>
      <c r="C252" s="172">
        <v>1230578</v>
      </c>
      <c r="D252" s="172">
        <v>1364022</v>
      </c>
      <c r="E252" s="172">
        <v>142622</v>
      </c>
      <c r="F252" s="172">
        <v>174012</v>
      </c>
      <c r="G252" s="172">
        <v>157912</v>
      </c>
      <c r="H252" s="172"/>
      <c r="I252" s="325" t="s">
        <v>853</v>
      </c>
      <c r="J252" s="172">
        <v>2121326</v>
      </c>
      <c r="K252" s="172">
        <v>38278</v>
      </c>
      <c r="L252" s="172">
        <v>2924323</v>
      </c>
      <c r="M252" s="172">
        <v>66000</v>
      </c>
      <c r="N252" s="172">
        <v>53930</v>
      </c>
      <c r="O252" s="172">
        <v>1232593</v>
      </c>
      <c r="P252" s="172"/>
      <c r="Q252" s="325" t="s">
        <v>853</v>
      </c>
      <c r="R252" s="172">
        <v>676177</v>
      </c>
      <c r="S252" s="172">
        <v>73214</v>
      </c>
      <c r="T252" s="172">
        <v>1138725</v>
      </c>
      <c r="U252" s="172">
        <v>247987</v>
      </c>
      <c r="V252" s="172">
        <v>176654</v>
      </c>
      <c r="W252" s="172">
        <v>2169827</v>
      </c>
      <c r="X252" s="172">
        <v>115638</v>
      </c>
      <c r="Y252" s="172"/>
      <c r="Z252" s="325" t="s">
        <v>853</v>
      </c>
      <c r="AA252" s="172">
        <v>19295</v>
      </c>
      <c r="AB252" s="172">
        <v>391440</v>
      </c>
      <c r="AC252" s="172">
        <v>87098</v>
      </c>
      <c r="AD252" s="172">
        <v>18228</v>
      </c>
      <c r="AE252" s="172">
        <v>19909</v>
      </c>
      <c r="AF252" s="172">
        <v>895357</v>
      </c>
    </row>
    <row r="253" spans="1:32" s="174" customFormat="1">
      <c r="A253" s="171" t="s">
        <v>854</v>
      </c>
      <c r="B253" s="172">
        <v>106012</v>
      </c>
      <c r="C253" s="172">
        <v>604</v>
      </c>
      <c r="D253" s="172">
        <v>986</v>
      </c>
      <c r="E253" s="172">
        <v>915</v>
      </c>
      <c r="F253" s="172">
        <v>3126</v>
      </c>
      <c r="G253" s="172">
        <v>363</v>
      </c>
      <c r="H253" s="172"/>
      <c r="I253" s="325" t="s">
        <v>854</v>
      </c>
      <c r="J253" s="172">
        <v>6897</v>
      </c>
      <c r="K253" s="172" t="s">
        <v>504</v>
      </c>
      <c r="L253" s="172">
        <v>56275</v>
      </c>
      <c r="M253" s="172">
        <v>28</v>
      </c>
      <c r="N253" s="172" t="s">
        <v>504</v>
      </c>
      <c r="O253" s="172">
        <v>6150</v>
      </c>
      <c r="P253" s="172"/>
      <c r="Q253" s="325" t="s">
        <v>854</v>
      </c>
      <c r="R253" s="172">
        <v>1795</v>
      </c>
      <c r="S253" s="172">
        <v>197</v>
      </c>
      <c r="T253" s="172">
        <v>3041</v>
      </c>
      <c r="U253" s="172">
        <v>938</v>
      </c>
      <c r="V253" s="172" t="s">
        <v>504</v>
      </c>
      <c r="W253" s="172">
        <v>21111</v>
      </c>
      <c r="X253" s="172">
        <v>89</v>
      </c>
      <c r="Y253" s="172"/>
      <c r="Z253" s="325" t="s">
        <v>854</v>
      </c>
      <c r="AA253" s="172" t="s">
        <v>504</v>
      </c>
      <c r="AB253" s="172">
        <v>453</v>
      </c>
      <c r="AC253" s="172">
        <v>32</v>
      </c>
      <c r="AD253" s="172" t="s">
        <v>504</v>
      </c>
      <c r="AE253" s="172" t="s">
        <v>504</v>
      </c>
      <c r="AF253" s="172">
        <v>3012</v>
      </c>
    </row>
    <row r="254" spans="1:32" s="174" customFormat="1">
      <c r="A254" s="171" t="s">
        <v>855</v>
      </c>
      <c r="B254" s="172">
        <v>106012</v>
      </c>
      <c r="C254" s="172">
        <v>604</v>
      </c>
      <c r="D254" s="172">
        <v>986</v>
      </c>
      <c r="E254" s="172">
        <v>915</v>
      </c>
      <c r="F254" s="172">
        <v>3126</v>
      </c>
      <c r="G254" s="172">
        <v>363</v>
      </c>
      <c r="H254" s="172"/>
      <c r="I254" s="325" t="s">
        <v>855</v>
      </c>
      <c r="J254" s="172">
        <v>6897</v>
      </c>
      <c r="K254" s="172" t="s">
        <v>504</v>
      </c>
      <c r="L254" s="172">
        <v>56275</v>
      </c>
      <c r="M254" s="172">
        <v>28</v>
      </c>
      <c r="N254" s="172" t="s">
        <v>504</v>
      </c>
      <c r="O254" s="172">
        <v>6150</v>
      </c>
      <c r="P254" s="172"/>
      <c r="Q254" s="325" t="s">
        <v>855</v>
      </c>
      <c r="R254" s="172">
        <v>1795</v>
      </c>
      <c r="S254" s="172">
        <v>197</v>
      </c>
      <c r="T254" s="172">
        <v>3041</v>
      </c>
      <c r="U254" s="172">
        <v>938</v>
      </c>
      <c r="V254" s="172" t="s">
        <v>504</v>
      </c>
      <c r="W254" s="172">
        <v>21111</v>
      </c>
      <c r="X254" s="172">
        <v>89</v>
      </c>
      <c r="Y254" s="172"/>
      <c r="Z254" s="325" t="s">
        <v>855</v>
      </c>
      <c r="AA254" s="172" t="s">
        <v>504</v>
      </c>
      <c r="AB254" s="172">
        <v>453</v>
      </c>
      <c r="AC254" s="172">
        <v>32</v>
      </c>
      <c r="AD254" s="172" t="s">
        <v>504</v>
      </c>
      <c r="AE254" s="172" t="s">
        <v>504</v>
      </c>
      <c r="AF254" s="172">
        <v>3012</v>
      </c>
    </row>
    <row r="255" spans="1:32" s="174" customFormat="1">
      <c r="A255" s="171" t="s">
        <v>856</v>
      </c>
      <c r="B255" s="172">
        <v>229626</v>
      </c>
      <c r="C255" s="172">
        <v>20395</v>
      </c>
      <c r="D255" s="172">
        <v>873</v>
      </c>
      <c r="E255" s="172">
        <v>288</v>
      </c>
      <c r="F255" s="172">
        <v>29877</v>
      </c>
      <c r="G255" s="172">
        <v>167</v>
      </c>
      <c r="H255" s="172"/>
      <c r="I255" s="325" t="s">
        <v>856</v>
      </c>
      <c r="J255" s="172">
        <v>4095</v>
      </c>
      <c r="K255" s="172" t="s">
        <v>504</v>
      </c>
      <c r="L255" s="172">
        <v>10374</v>
      </c>
      <c r="M255" s="172">
        <v>16321</v>
      </c>
      <c r="N255" s="172">
        <v>19561</v>
      </c>
      <c r="O255" s="172">
        <v>3331</v>
      </c>
      <c r="P255" s="172"/>
      <c r="Q255" s="325" t="s">
        <v>856</v>
      </c>
      <c r="R255" s="172">
        <v>1004</v>
      </c>
      <c r="S255" s="172">
        <v>5455</v>
      </c>
      <c r="T255" s="172">
        <v>38120</v>
      </c>
      <c r="U255" s="172">
        <v>240</v>
      </c>
      <c r="V255" s="172">
        <v>21309</v>
      </c>
      <c r="W255" s="172">
        <v>43607</v>
      </c>
      <c r="X255" s="172">
        <v>64</v>
      </c>
      <c r="Y255" s="172"/>
      <c r="Z255" s="325" t="s">
        <v>856</v>
      </c>
      <c r="AA255" s="172" t="s">
        <v>504</v>
      </c>
      <c r="AB255" s="172">
        <v>234</v>
      </c>
      <c r="AC255" s="172">
        <v>50</v>
      </c>
      <c r="AD255" s="172" t="s">
        <v>504</v>
      </c>
      <c r="AE255" s="172" t="s">
        <v>504</v>
      </c>
      <c r="AF255" s="172">
        <v>14261</v>
      </c>
    </row>
    <row r="256" spans="1:32" s="174" customFormat="1">
      <c r="A256" s="171" t="s">
        <v>858</v>
      </c>
      <c r="B256" s="172">
        <v>95804</v>
      </c>
      <c r="C256" s="172">
        <v>284</v>
      </c>
      <c r="D256" s="172">
        <v>865</v>
      </c>
      <c r="E256" s="172">
        <v>288</v>
      </c>
      <c r="F256" s="172" t="s">
        <v>504</v>
      </c>
      <c r="G256" s="172">
        <v>167</v>
      </c>
      <c r="H256" s="172"/>
      <c r="I256" s="325" t="s">
        <v>858</v>
      </c>
      <c r="J256" s="172">
        <v>1422</v>
      </c>
      <c r="K256" s="172" t="s">
        <v>504</v>
      </c>
      <c r="L256" s="172">
        <v>10287</v>
      </c>
      <c r="M256" s="172" t="s">
        <v>504</v>
      </c>
      <c r="N256" s="172" t="s">
        <v>504</v>
      </c>
      <c r="O256" s="172">
        <v>3267</v>
      </c>
      <c r="P256" s="172"/>
      <c r="Q256" s="325" t="s">
        <v>858</v>
      </c>
      <c r="R256" s="172">
        <v>1004</v>
      </c>
      <c r="S256" s="172" t="s">
        <v>504</v>
      </c>
      <c r="T256" s="172">
        <v>21884</v>
      </c>
      <c r="U256" s="172">
        <v>240</v>
      </c>
      <c r="V256" s="172" t="s">
        <v>504</v>
      </c>
      <c r="W256" s="172">
        <v>43594</v>
      </c>
      <c r="X256" s="172">
        <v>64</v>
      </c>
      <c r="Y256" s="172"/>
      <c r="Z256" s="325" t="s">
        <v>858</v>
      </c>
      <c r="AA256" s="172" t="s">
        <v>504</v>
      </c>
      <c r="AB256" s="172">
        <v>234</v>
      </c>
      <c r="AC256" s="172">
        <v>50</v>
      </c>
      <c r="AD256" s="172" t="s">
        <v>504</v>
      </c>
      <c r="AE256" s="172" t="s">
        <v>504</v>
      </c>
      <c r="AF256" s="172">
        <v>12154</v>
      </c>
    </row>
    <row r="257" spans="1:32" s="174" customFormat="1">
      <c r="A257" s="171" t="s">
        <v>859</v>
      </c>
      <c r="B257" s="172">
        <v>126268</v>
      </c>
      <c r="C257" s="172">
        <v>20111</v>
      </c>
      <c r="D257" s="172" t="s">
        <v>504</v>
      </c>
      <c r="E257" s="172" t="s">
        <v>504</v>
      </c>
      <c r="F257" s="172">
        <v>29877</v>
      </c>
      <c r="G257" s="172" t="s">
        <v>504</v>
      </c>
      <c r="H257" s="172"/>
      <c r="I257" s="325" t="s">
        <v>859</v>
      </c>
      <c r="J257" s="172" t="s">
        <v>504</v>
      </c>
      <c r="K257" s="172" t="s">
        <v>504</v>
      </c>
      <c r="L257" s="172" t="s">
        <v>504</v>
      </c>
      <c r="M257" s="172">
        <v>16321</v>
      </c>
      <c r="N257" s="172">
        <v>19561</v>
      </c>
      <c r="O257" s="172" t="s">
        <v>504</v>
      </c>
      <c r="P257" s="172"/>
      <c r="Q257" s="325" t="s">
        <v>859</v>
      </c>
      <c r="R257" s="172" t="s">
        <v>504</v>
      </c>
      <c r="S257" s="172">
        <v>5455</v>
      </c>
      <c r="T257" s="172">
        <v>16232</v>
      </c>
      <c r="U257" s="172" t="s">
        <v>504</v>
      </c>
      <c r="V257" s="172">
        <v>18711</v>
      </c>
      <c r="W257" s="172" t="s">
        <v>504</v>
      </c>
      <c r="X257" s="172" t="s">
        <v>504</v>
      </c>
      <c r="Y257" s="172"/>
      <c r="Z257" s="325" t="s">
        <v>859</v>
      </c>
      <c r="AA257" s="172" t="s">
        <v>504</v>
      </c>
      <c r="AB257" s="172" t="s">
        <v>504</v>
      </c>
      <c r="AC257" s="172" t="s">
        <v>504</v>
      </c>
      <c r="AD257" s="172" t="s">
        <v>504</v>
      </c>
      <c r="AE257" s="172" t="s">
        <v>504</v>
      </c>
      <c r="AF257" s="172" t="s">
        <v>504</v>
      </c>
    </row>
    <row r="258" spans="1:32" s="174" customFormat="1">
      <c r="A258" s="171" t="s">
        <v>860</v>
      </c>
      <c r="B258" s="172">
        <v>2237</v>
      </c>
      <c r="C258" s="172" t="s">
        <v>504</v>
      </c>
      <c r="D258" s="172" t="s">
        <v>504</v>
      </c>
      <c r="E258" s="172">
        <v>1</v>
      </c>
      <c r="F258" s="172" t="s">
        <v>504</v>
      </c>
      <c r="G258" s="172" t="s">
        <v>504</v>
      </c>
      <c r="H258" s="172"/>
      <c r="I258" s="325" t="s">
        <v>860</v>
      </c>
      <c r="J258" s="172">
        <v>263</v>
      </c>
      <c r="K258" s="172" t="s">
        <v>504</v>
      </c>
      <c r="L258" s="172">
        <v>630</v>
      </c>
      <c r="M258" s="172" t="s">
        <v>504</v>
      </c>
      <c r="N258" s="172" t="s">
        <v>504</v>
      </c>
      <c r="O258" s="172">
        <v>362</v>
      </c>
      <c r="P258" s="172"/>
      <c r="Q258" s="325" t="s">
        <v>860</v>
      </c>
      <c r="R258" s="172">
        <v>290</v>
      </c>
      <c r="S258" s="172" t="s">
        <v>504</v>
      </c>
      <c r="T258" s="172" t="s">
        <v>504</v>
      </c>
      <c r="U258" s="172" t="s">
        <v>504</v>
      </c>
      <c r="V258" s="172" t="s">
        <v>504</v>
      </c>
      <c r="W258" s="172">
        <v>583</v>
      </c>
      <c r="X258" s="172" t="s">
        <v>504</v>
      </c>
      <c r="Y258" s="172"/>
      <c r="Z258" s="325" t="s">
        <v>860</v>
      </c>
      <c r="AA258" s="172" t="s">
        <v>504</v>
      </c>
      <c r="AB258" s="172" t="s">
        <v>504</v>
      </c>
      <c r="AC258" s="172" t="s">
        <v>504</v>
      </c>
      <c r="AD258" s="172">
        <v>1</v>
      </c>
      <c r="AE258" s="172" t="s">
        <v>504</v>
      </c>
      <c r="AF258" s="172">
        <v>107</v>
      </c>
    </row>
    <row r="259" spans="1:32" s="174" customFormat="1">
      <c r="A259" s="171" t="s">
        <v>861</v>
      </c>
      <c r="B259" s="172">
        <v>330222</v>
      </c>
      <c r="C259" s="172">
        <v>84516</v>
      </c>
      <c r="D259" s="172">
        <v>35818</v>
      </c>
      <c r="E259" s="172">
        <v>3531</v>
      </c>
      <c r="F259" s="172">
        <v>6</v>
      </c>
      <c r="G259" s="172">
        <v>3736</v>
      </c>
      <c r="H259" s="172"/>
      <c r="I259" s="325" t="s">
        <v>861</v>
      </c>
      <c r="J259" s="172">
        <v>12809</v>
      </c>
      <c r="K259" s="172" t="s">
        <v>504</v>
      </c>
      <c r="L259" s="172">
        <v>110824</v>
      </c>
      <c r="M259" s="172">
        <v>108</v>
      </c>
      <c r="N259" s="172" t="s">
        <v>504</v>
      </c>
      <c r="O259" s="172">
        <v>22194</v>
      </c>
      <c r="P259" s="172"/>
      <c r="Q259" s="325" t="s">
        <v>861</v>
      </c>
      <c r="R259" s="172">
        <v>982</v>
      </c>
      <c r="S259" s="172" t="s">
        <v>504</v>
      </c>
      <c r="T259" s="172">
        <v>4253</v>
      </c>
      <c r="U259" s="172">
        <v>251</v>
      </c>
      <c r="V259" s="172">
        <v>1</v>
      </c>
      <c r="W259" s="172">
        <v>45178</v>
      </c>
      <c r="X259" s="172">
        <v>74</v>
      </c>
      <c r="Y259" s="172"/>
      <c r="Z259" s="325" t="s">
        <v>861</v>
      </c>
      <c r="AA259" s="172">
        <v>2</v>
      </c>
      <c r="AB259" s="172">
        <v>3566</v>
      </c>
      <c r="AC259" s="172">
        <v>8</v>
      </c>
      <c r="AD259" s="172" t="s">
        <v>504</v>
      </c>
      <c r="AE259" s="172" t="s">
        <v>504</v>
      </c>
      <c r="AF259" s="172">
        <v>2365</v>
      </c>
    </row>
    <row r="260" spans="1:32" s="174" customFormat="1">
      <c r="A260" s="171" t="s">
        <v>862</v>
      </c>
      <c r="B260" s="172">
        <v>329075</v>
      </c>
      <c r="C260" s="172">
        <v>84508</v>
      </c>
      <c r="D260" s="172">
        <v>35818</v>
      </c>
      <c r="E260" s="172">
        <v>3391</v>
      </c>
      <c r="F260" s="172">
        <v>4</v>
      </c>
      <c r="G260" s="172">
        <v>3736</v>
      </c>
      <c r="H260" s="172"/>
      <c r="I260" s="325" t="s">
        <v>862</v>
      </c>
      <c r="J260" s="172">
        <v>12808</v>
      </c>
      <c r="K260" s="172" t="s">
        <v>504</v>
      </c>
      <c r="L260" s="172">
        <v>110287</v>
      </c>
      <c r="M260" s="172">
        <v>108</v>
      </c>
      <c r="N260" s="172" t="s">
        <v>504</v>
      </c>
      <c r="O260" s="172">
        <v>22096</v>
      </c>
      <c r="P260" s="172"/>
      <c r="Q260" s="325" t="s">
        <v>862</v>
      </c>
      <c r="R260" s="172">
        <v>982</v>
      </c>
      <c r="S260" s="172" t="s">
        <v>504</v>
      </c>
      <c r="T260" s="172">
        <v>4251</v>
      </c>
      <c r="U260" s="172">
        <v>251</v>
      </c>
      <c r="V260" s="172">
        <v>1</v>
      </c>
      <c r="W260" s="172">
        <v>44821</v>
      </c>
      <c r="X260" s="172">
        <v>74</v>
      </c>
      <c r="Y260" s="172"/>
      <c r="Z260" s="325" t="s">
        <v>862</v>
      </c>
      <c r="AA260" s="172">
        <v>2</v>
      </c>
      <c r="AB260" s="172">
        <v>3564</v>
      </c>
      <c r="AC260" s="172">
        <v>8</v>
      </c>
      <c r="AD260" s="172" t="s">
        <v>504</v>
      </c>
      <c r="AE260" s="172" t="s">
        <v>504</v>
      </c>
      <c r="AF260" s="172">
        <v>2365</v>
      </c>
    </row>
    <row r="261" spans="1:32" s="174" customFormat="1">
      <c r="A261" s="171" t="s">
        <v>863</v>
      </c>
      <c r="B261" s="172">
        <v>328512</v>
      </c>
      <c r="C261" s="172">
        <v>23280</v>
      </c>
      <c r="D261" s="172">
        <v>565</v>
      </c>
      <c r="E261" s="172">
        <v>150</v>
      </c>
      <c r="F261" s="172">
        <v>1048</v>
      </c>
      <c r="G261" s="172">
        <v>89</v>
      </c>
      <c r="H261" s="172"/>
      <c r="I261" s="325" t="s">
        <v>863</v>
      </c>
      <c r="J261" s="172">
        <v>97870</v>
      </c>
      <c r="K261" s="172" t="s">
        <v>504</v>
      </c>
      <c r="L261" s="172">
        <v>37544</v>
      </c>
      <c r="M261" s="172">
        <v>7</v>
      </c>
      <c r="N261" s="172" t="s">
        <v>504</v>
      </c>
      <c r="O261" s="172">
        <v>9638</v>
      </c>
      <c r="P261" s="172"/>
      <c r="Q261" s="325" t="s">
        <v>863</v>
      </c>
      <c r="R261" s="172">
        <v>8134</v>
      </c>
      <c r="S261" s="172">
        <v>382</v>
      </c>
      <c r="T261" s="172">
        <v>3931</v>
      </c>
      <c r="U261" s="172">
        <v>233</v>
      </c>
      <c r="V261" s="172">
        <v>2943</v>
      </c>
      <c r="W261" s="172">
        <v>60086</v>
      </c>
      <c r="X261" s="172">
        <v>254</v>
      </c>
      <c r="Y261" s="172"/>
      <c r="Z261" s="325" t="s">
        <v>863</v>
      </c>
      <c r="AA261" s="172" t="s">
        <v>504</v>
      </c>
      <c r="AB261" s="172">
        <v>1019</v>
      </c>
      <c r="AC261" s="172">
        <v>5722</v>
      </c>
      <c r="AD261" s="172" t="s">
        <v>504</v>
      </c>
      <c r="AE261" s="172" t="s">
        <v>504</v>
      </c>
      <c r="AF261" s="172">
        <v>75617</v>
      </c>
    </row>
    <row r="262" spans="1:32" s="174" customFormat="1">
      <c r="A262" s="171" t="s">
        <v>864</v>
      </c>
      <c r="B262" s="172">
        <v>328512</v>
      </c>
      <c r="C262" s="172">
        <v>23280</v>
      </c>
      <c r="D262" s="172">
        <v>565</v>
      </c>
      <c r="E262" s="172">
        <v>150</v>
      </c>
      <c r="F262" s="172">
        <v>1048</v>
      </c>
      <c r="G262" s="172">
        <v>89</v>
      </c>
      <c r="H262" s="172"/>
      <c r="I262" s="325" t="s">
        <v>864</v>
      </c>
      <c r="J262" s="172">
        <v>97870</v>
      </c>
      <c r="K262" s="172" t="s">
        <v>504</v>
      </c>
      <c r="L262" s="172">
        <v>37544</v>
      </c>
      <c r="M262" s="172">
        <v>7</v>
      </c>
      <c r="N262" s="172" t="s">
        <v>504</v>
      </c>
      <c r="O262" s="172">
        <v>9638</v>
      </c>
      <c r="P262" s="172"/>
      <c r="Q262" s="325" t="s">
        <v>864</v>
      </c>
      <c r="R262" s="172">
        <v>8134</v>
      </c>
      <c r="S262" s="172">
        <v>382</v>
      </c>
      <c r="T262" s="172">
        <v>3931</v>
      </c>
      <c r="U262" s="172">
        <v>233</v>
      </c>
      <c r="V262" s="172">
        <v>2943</v>
      </c>
      <c r="W262" s="172">
        <v>60086</v>
      </c>
      <c r="X262" s="172">
        <v>254</v>
      </c>
      <c r="Y262" s="172"/>
      <c r="Z262" s="325" t="s">
        <v>864</v>
      </c>
      <c r="AA262" s="172" t="s">
        <v>504</v>
      </c>
      <c r="AB262" s="172">
        <v>1019</v>
      </c>
      <c r="AC262" s="172">
        <v>5722</v>
      </c>
      <c r="AD262" s="172" t="s">
        <v>504</v>
      </c>
      <c r="AE262" s="172" t="s">
        <v>504</v>
      </c>
      <c r="AF262" s="172">
        <v>75617</v>
      </c>
    </row>
    <row r="263" spans="1:32" s="174" customFormat="1">
      <c r="A263" s="171" t="s">
        <v>865</v>
      </c>
      <c r="B263" s="172">
        <v>234221</v>
      </c>
      <c r="C263" s="172">
        <v>25855</v>
      </c>
      <c r="D263" s="172">
        <v>134</v>
      </c>
      <c r="E263" s="172">
        <v>32</v>
      </c>
      <c r="F263" s="172">
        <v>26018</v>
      </c>
      <c r="G263" s="172">
        <v>2</v>
      </c>
      <c r="H263" s="172"/>
      <c r="I263" s="325" t="s">
        <v>865</v>
      </c>
      <c r="J263" s="172">
        <v>3197</v>
      </c>
      <c r="K263" s="172" t="s">
        <v>504</v>
      </c>
      <c r="L263" s="172">
        <v>9367</v>
      </c>
      <c r="M263" s="172">
        <v>19090</v>
      </c>
      <c r="N263" s="172">
        <v>25252</v>
      </c>
      <c r="O263" s="172">
        <v>21320</v>
      </c>
      <c r="P263" s="172"/>
      <c r="Q263" s="325" t="s">
        <v>865</v>
      </c>
      <c r="R263" s="172">
        <v>19119</v>
      </c>
      <c r="S263" s="172">
        <v>200</v>
      </c>
      <c r="T263" s="172">
        <v>29634</v>
      </c>
      <c r="U263" s="172">
        <v>195</v>
      </c>
      <c r="V263" s="172">
        <v>29349</v>
      </c>
      <c r="W263" s="172">
        <v>5108</v>
      </c>
      <c r="X263" s="172" t="s">
        <v>504</v>
      </c>
      <c r="Y263" s="172"/>
      <c r="Z263" s="325" t="s">
        <v>865</v>
      </c>
      <c r="AA263" s="172" t="s">
        <v>504</v>
      </c>
      <c r="AB263" s="172">
        <v>18978</v>
      </c>
      <c r="AC263" s="172" t="s">
        <v>504</v>
      </c>
      <c r="AD263" s="172" t="s">
        <v>504</v>
      </c>
      <c r="AE263" s="172" t="s">
        <v>504</v>
      </c>
      <c r="AF263" s="172">
        <v>1371</v>
      </c>
    </row>
    <row r="264" spans="1:32" s="174" customFormat="1">
      <c r="A264" s="171" t="s">
        <v>866</v>
      </c>
      <c r="B264" s="172">
        <v>234216</v>
      </c>
      <c r="C264" s="172">
        <v>25855</v>
      </c>
      <c r="D264" s="172">
        <v>134</v>
      </c>
      <c r="E264" s="172">
        <v>32</v>
      </c>
      <c r="F264" s="172">
        <v>26018</v>
      </c>
      <c r="G264" s="172">
        <v>2</v>
      </c>
      <c r="H264" s="172"/>
      <c r="I264" s="325" t="s">
        <v>866</v>
      </c>
      <c r="J264" s="172">
        <v>3197</v>
      </c>
      <c r="K264" s="172" t="s">
        <v>504</v>
      </c>
      <c r="L264" s="172">
        <v>9362</v>
      </c>
      <c r="M264" s="172">
        <v>19090</v>
      </c>
      <c r="N264" s="172">
        <v>25252</v>
      </c>
      <c r="O264" s="172">
        <v>21320</v>
      </c>
      <c r="P264" s="172"/>
      <c r="Q264" s="325" t="s">
        <v>866</v>
      </c>
      <c r="R264" s="172">
        <v>19119</v>
      </c>
      <c r="S264" s="172">
        <v>200</v>
      </c>
      <c r="T264" s="172">
        <v>29634</v>
      </c>
      <c r="U264" s="172">
        <v>195</v>
      </c>
      <c r="V264" s="172">
        <v>29349</v>
      </c>
      <c r="W264" s="172">
        <v>5108</v>
      </c>
      <c r="X264" s="172" t="s">
        <v>504</v>
      </c>
      <c r="Y264" s="172"/>
      <c r="Z264" s="325" t="s">
        <v>866</v>
      </c>
      <c r="AA264" s="172" t="s">
        <v>504</v>
      </c>
      <c r="AB264" s="172">
        <v>18978</v>
      </c>
      <c r="AC264" s="172" t="s">
        <v>504</v>
      </c>
      <c r="AD264" s="172" t="s">
        <v>504</v>
      </c>
      <c r="AE264" s="172" t="s">
        <v>504</v>
      </c>
      <c r="AF264" s="172">
        <v>1371</v>
      </c>
    </row>
    <row r="265" spans="1:32" s="174" customFormat="1">
      <c r="A265" s="171" t="s">
        <v>867</v>
      </c>
      <c r="B265" s="172">
        <v>91295</v>
      </c>
      <c r="C265" s="172">
        <v>17264</v>
      </c>
      <c r="D265" s="172">
        <v>435</v>
      </c>
      <c r="E265" s="172">
        <v>368</v>
      </c>
      <c r="F265" s="172">
        <v>857</v>
      </c>
      <c r="G265" s="172">
        <v>134</v>
      </c>
      <c r="H265" s="172"/>
      <c r="I265" s="325" t="s">
        <v>867</v>
      </c>
      <c r="J265" s="172">
        <v>2866</v>
      </c>
      <c r="K265" s="172" t="s">
        <v>504</v>
      </c>
      <c r="L265" s="172">
        <v>56000</v>
      </c>
      <c r="M265" s="172">
        <v>60</v>
      </c>
      <c r="N265" s="172" t="s">
        <v>504</v>
      </c>
      <c r="O265" s="172">
        <v>2614</v>
      </c>
      <c r="P265" s="172"/>
      <c r="Q265" s="325" t="s">
        <v>867</v>
      </c>
      <c r="R265" s="172">
        <v>949</v>
      </c>
      <c r="S265" s="172">
        <v>4</v>
      </c>
      <c r="T265" s="172">
        <v>37</v>
      </c>
      <c r="U265" s="172">
        <v>312</v>
      </c>
      <c r="V265" s="172">
        <v>803</v>
      </c>
      <c r="W265" s="172">
        <v>6678</v>
      </c>
      <c r="X265" s="172">
        <v>93</v>
      </c>
      <c r="Y265" s="172"/>
      <c r="Z265" s="325" t="s">
        <v>867</v>
      </c>
      <c r="AA265" s="172" t="s">
        <v>504</v>
      </c>
      <c r="AB265" s="172">
        <v>571</v>
      </c>
      <c r="AC265" s="172">
        <v>3</v>
      </c>
      <c r="AD265" s="172" t="s">
        <v>504</v>
      </c>
      <c r="AE265" s="172" t="s">
        <v>504</v>
      </c>
      <c r="AF265" s="172">
        <v>1247</v>
      </c>
    </row>
    <row r="266" spans="1:32" s="174" customFormat="1">
      <c r="A266" s="171" t="s">
        <v>868</v>
      </c>
      <c r="B266" s="172">
        <v>91274</v>
      </c>
      <c r="C266" s="172">
        <v>17264</v>
      </c>
      <c r="D266" s="172">
        <v>435</v>
      </c>
      <c r="E266" s="172">
        <v>368</v>
      </c>
      <c r="F266" s="172">
        <v>857</v>
      </c>
      <c r="G266" s="172">
        <v>134</v>
      </c>
      <c r="H266" s="172"/>
      <c r="I266" s="325" t="s">
        <v>868</v>
      </c>
      <c r="J266" s="172">
        <v>2866</v>
      </c>
      <c r="K266" s="172" t="s">
        <v>504</v>
      </c>
      <c r="L266" s="172">
        <v>55979</v>
      </c>
      <c r="M266" s="172">
        <v>60</v>
      </c>
      <c r="N266" s="172" t="s">
        <v>504</v>
      </c>
      <c r="O266" s="172">
        <v>2614</v>
      </c>
      <c r="P266" s="172"/>
      <c r="Q266" s="325" t="s">
        <v>868</v>
      </c>
      <c r="R266" s="172">
        <v>949</v>
      </c>
      <c r="S266" s="172">
        <v>4</v>
      </c>
      <c r="T266" s="172">
        <v>37</v>
      </c>
      <c r="U266" s="172">
        <v>312</v>
      </c>
      <c r="V266" s="172">
        <v>803</v>
      </c>
      <c r="W266" s="172">
        <v>6678</v>
      </c>
      <c r="X266" s="172">
        <v>93</v>
      </c>
      <c r="Y266" s="172"/>
      <c r="Z266" s="325" t="s">
        <v>868</v>
      </c>
      <c r="AA266" s="172" t="s">
        <v>504</v>
      </c>
      <c r="AB266" s="172">
        <v>571</v>
      </c>
      <c r="AC266" s="172">
        <v>3</v>
      </c>
      <c r="AD266" s="172" t="s">
        <v>504</v>
      </c>
      <c r="AE266" s="172" t="s">
        <v>504</v>
      </c>
      <c r="AF266" s="172">
        <v>1247</v>
      </c>
    </row>
    <row r="267" spans="1:32" s="174" customFormat="1">
      <c r="A267" s="171" t="s">
        <v>1901</v>
      </c>
      <c r="B267" s="172">
        <v>40</v>
      </c>
      <c r="C267" s="172" t="s">
        <v>504</v>
      </c>
      <c r="D267" s="172" t="s">
        <v>504</v>
      </c>
      <c r="E267" s="172" t="s">
        <v>504</v>
      </c>
      <c r="F267" s="172" t="s">
        <v>504</v>
      </c>
      <c r="G267" s="172" t="s">
        <v>504</v>
      </c>
      <c r="H267" s="172"/>
      <c r="I267" s="325" t="s">
        <v>1901</v>
      </c>
      <c r="J267" s="172" t="s">
        <v>504</v>
      </c>
      <c r="K267" s="172" t="s">
        <v>504</v>
      </c>
      <c r="L267" s="172">
        <v>17</v>
      </c>
      <c r="M267" s="172" t="s">
        <v>504</v>
      </c>
      <c r="N267" s="172" t="s">
        <v>504</v>
      </c>
      <c r="O267" s="172" t="s">
        <v>504</v>
      </c>
      <c r="P267" s="172"/>
      <c r="Q267" s="325" t="s">
        <v>1901</v>
      </c>
      <c r="R267" s="172" t="s">
        <v>504</v>
      </c>
      <c r="S267" s="172" t="s">
        <v>504</v>
      </c>
      <c r="T267" s="172" t="s">
        <v>504</v>
      </c>
      <c r="U267" s="172" t="s">
        <v>504</v>
      </c>
      <c r="V267" s="172" t="s">
        <v>504</v>
      </c>
      <c r="W267" s="172">
        <v>23</v>
      </c>
      <c r="X267" s="172" t="s">
        <v>504</v>
      </c>
      <c r="Y267" s="172"/>
      <c r="Z267" s="325" t="s">
        <v>1901</v>
      </c>
      <c r="AA267" s="172" t="s">
        <v>504</v>
      </c>
      <c r="AB267" s="172" t="s">
        <v>504</v>
      </c>
      <c r="AC267" s="172" t="s">
        <v>504</v>
      </c>
      <c r="AD267" s="172" t="s">
        <v>504</v>
      </c>
      <c r="AE267" s="172" t="s">
        <v>504</v>
      </c>
      <c r="AF267" s="172" t="s">
        <v>504</v>
      </c>
    </row>
    <row r="268" spans="1:32" s="174" customFormat="1">
      <c r="A268" s="171" t="s">
        <v>869</v>
      </c>
      <c r="B268" s="172">
        <v>78142</v>
      </c>
      <c r="C268" s="172">
        <v>17132</v>
      </c>
      <c r="D268" s="172">
        <v>95</v>
      </c>
      <c r="E268" s="172">
        <v>53</v>
      </c>
      <c r="F268" s="172">
        <v>3</v>
      </c>
      <c r="G268" s="172">
        <v>2</v>
      </c>
      <c r="H268" s="172"/>
      <c r="I268" s="325" t="s">
        <v>869</v>
      </c>
      <c r="J268" s="172">
        <v>10062</v>
      </c>
      <c r="K268" s="172" t="s">
        <v>504</v>
      </c>
      <c r="L268" s="172">
        <v>16705</v>
      </c>
      <c r="M268" s="172">
        <v>3</v>
      </c>
      <c r="N268" s="172" t="s">
        <v>504</v>
      </c>
      <c r="O268" s="172">
        <v>1740</v>
      </c>
      <c r="P268" s="172"/>
      <c r="Q268" s="325" t="s">
        <v>869</v>
      </c>
      <c r="R268" s="172">
        <v>206</v>
      </c>
      <c r="S268" s="172">
        <v>7</v>
      </c>
      <c r="T268" s="172">
        <v>84</v>
      </c>
      <c r="U268" s="172">
        <v>4379</v>
      </c>
      <c r="V268" s="172">
        <v>15803</v>
      </c>
      <c r="W268" s="172">
        <v>7821</v>
      </c>
      <c r="X268" s="172">
        <v>3</v>
      </c>
      <c r="Y268" s="172"/>
      <c r="Z268" s="325" t="s">
        <v>869</v>
      </c>
      <c r="AA268" s="172" t="s">
        <v>504</v>
      </c>
      <c r="AB268" s="172">
        <v>74</v>
      </c>
      <c r="AC268" s="172" t="s">
        <v>504</v>
      </c>
      <c r="AD268" s="172" t="s">
        <v>504</v>
      </c>
      <c r="AE268" s="172" t="s">
        <v>504</v>
      </c>
      <c r="AF268" s="172">
        <v>3970</v>
      </c>
    </row>
    <row r="269" spans="1:32" s="174" customFormat="1">
      <c r="A269" s="171" t="s">
        <v>870</v>
      </c>
      <c r="B269" s="172">
        <v>60604</v>
      </c>
      <c r="C269" s="172">
        <v>17104</v>
      </c>
      <c r="D269" s="172">
        <v>88</v>
      </c>
      <c r="E269" s="172">
        <v>49</v>
      </c>
      <c r="F269" s="172" t="s">
        <v>504</v>
      </c>
      <c r="G269" s="172">
        <v>2</v>
      </c>
      <c r="H269" s="172"/>
      <c r="I269" s="325" t="s">
        <v>870</v>
      </c>
      <c r="J269" s="172">
        <v>6223</v>
      </c>
      <c r="K269" s="172" t="s">
        <v>504</v>
      </c>
      <c r="L269" s="172">
        <v>16445</v>
      </c>
      <c r="M269" s="172">
        <v>3</v>
      </c>
      <c r="N269" s="172" t="s">
        <v>504</v>
      </c>
      <c r="O269" s="172">
        <v>1693</v>
      </c>
      <c r="P269" s="172"/>
      <c r="Q269" s="325" t="s">
        <v>870</v>
      </c>
      <c r="R269" s="172">
        <v>167</v>
      </c>
      <c r="S269" s="172" t="s">
        <v>504</v>
      </c>
      <c r="T269" s="172">
        <v>62</v>
      </c>
      <c r="U269" s="172">
        <v>223</v>
      </c>
      <c r="V269" s="172">
        <v>15803</v>
      </c>
      <c r="W269" s="172">
        <v>2007</v>
      </c>
      <c r="X269" s="172">
        <v>3</v>
      </c>
      <c r="Y269" s="172"/>
      <c r="Z269" s="325" t="s">
        <v>870</v>
      </c>
      <c r="AA269" s="172" t="s">
        <v>504</v>
      </c>
      <c r="AB269" s="172">
        <v>71</v>
      </c>
      <c r="AC269" s="172" t="s">
        <v>504</v>
      </c>
      <c r="AD269" s="172" t="s">
        <v>504</v>
      </c>
      <c r="AE269" s="172" t="s">
        <v>504</v>
      </c>
      <c r="AF269" s="172">
        <v>661</v>
      </c>
    </row>
    <row r="270" spans="1:32" s="174" customFormat="1">
      <c r="A270" s="171" t="s">
        <v>871</v>
      </c>
      <c r="B270" s="172">
        <v>17538</v>
      </c>
      <c r="C270" s="172">
        <v>28</v>
      </c>
      <c r="D270" s="172">
        <v>7</v>
      </c>
      <c r="E270" s="172">
        <v>4</v>
      </c>
      <c r="F270" s="172">
        <v>3</v>
      </c>
      <c r="G270" s="172" t="s">
        <v>504</v>
      </c>
      <c r="H270" s="172"/>
      <c r="I270" s="325" t="s">
        <v>871</v>
      </c>
      <c r="J270" s="172">
        <v>3839</v>
      </c>
      <c r="K270" s="172" t="s">
        <v>504</v>
      </c>
      <c r="L270" s="172">
        <v>260</v>
      </c>
      <c r="M270" s="172" t="s">
        <v>504</v>
      </c>
      <c r="N270" s="172" t="s">
        <v>504</v>
      </c>
      <c r="O270" s="172">
        <v>47</v>
      </c>
      <c r="P270" s="172"/>
      <c r="Q270" s="325" t="s">
        <v>871</v>
      </c>
      <c r="R270" s="172">
        <v>39</v>
      </c>
      <c r="S270" s="172">
        <v>7</v>
      </c>
      <c r="T270" s="172">
        <v>22</v>
      </c>
      <c r="U270" s="172">
        <v>4156</v>
      </c>
      <c r="V270" s="172" t="s">
        <v>504</v>
      </c>
      <c r="W270" s="172">
        <v>5814</v>
      </c>
      <c r="X270" s="172" t="s">
        <v>504</v>
      </c>
      <c r="Y270" s="172"/>
      <c r="Z270" s="325" t="s">
        <v>871</v>
      </c>
      <c r="AA270" s="172" t="s">
        <v>504</v>
      </c>
      <c r="AB270" s="172">
        <v>3</v>
      </c>
      <c r="AC270" s="172" t="s">
        <v>504</v>
      </c>
      <c r="AD270" s="172" t="s">
        <v>504</v>
      </c>
      <c r="AE270" s="172" t="s">
        <v>504</v>
      </c>
      <c r="AF270" s="172">
        <v>3309</v>
      </c>
    </row>
    <row r="271" spans="1:32" s="174" customFormat="1">
      <c r="A271" s="171" t="s">
        <v>872</v>
      </c>
      <c r="B271" s="172">
        <v>1016151</v>
      </c>
      <c r="C271" s="172">
        <v>196330</v>
      </c>
      <c r="D271" s="172">
        <v>50407</v>
      </c>
      <c r="E271" s="172">
        <v>5467</v>
      </c>
      <c r="F271" s="172">
        <v>4</v>
      </c>
      <c r="G271" s="172">
        <v>1731</v>
      </c>
      <c r="H271" s="172"/>
      <c r="I271" s="325" t="s">
        <v>872</v>
      </c>
      <c r="J271" s="172">
        <v>70867</v>
      </c>
      <c r="K271" s="172">
        <v>1</v>
      </c>
      <c r="L271" s="172">
        <v>290918</v>
      </c>
      <c r="M271" s="172">
        <v>662</v>
      </c>
      <c r="N271" s="172">
        <v>6</v>
      </c>
      <c r="O271" s="172">
        <v>112387</v>
      </c>
      <c r="P271" s="172"/>
      <c r="Q271" s="325" t="s">
        <v>872</v>
      </c>
      <c r="R271" s="172">
        <v>15674</v>
      </c>
      <c r="S271" s="172">
        <v>5</v>
      </c>
      <c r="T271" s="172">
        <v>1459</v>
      </c>
      <c r="U271" s="172">
        <v>1457</v>
      </c>
      <c r="V271" s="172">
        <v>2</v>
      </c>
      <c r="W271" s="172">
        <v>236771</v>
      </c>
      <c r="X271" s="172">
        <v>522</v>
      </c>
      <c r="Y271" s="172"/>
      <c r="Z271" s="325" t="s">
        <v>872</v>
      </c>
      <c r="AA271" s="172" t="s">
        <v>504</v>
      </c>
      <c r="AB271" s="172">
        <v>7457</v>
      </c>
      <c r="AC271" s="172">
        <v>295</v>
      </c>
      <c r="AD271" s="172">
        <v>79</v>
      </c>
      <c r="AE271" s="172" t="s">
        <v>504</v>
      </c>
      <c r="AF271" s="172">
        <v>23650</v>
      </c>
    </row>
    <row r="272" spans="1:32" s="174" customFormat="1">
      <c r="A272" s="171" t="s">
        <v>1902</v>
      </c>
      <c r="B272" s="172">
        <v>12736</v>
      </c>
      <c r="C272" s="172">
        <v>138</v>
      </c>
      <c r="D272" s="172">
        <v>630</v>
      </c>
      <c r="E272" s="172">
        <v>288</v>
      </c>
      <c r="F272" s="172" t="s">
        <v>504</v>
      </c>
      <c r="G272" s="172">
        <v>23</v>
      </c>
      <c r="H272" s="172"/>
      <c r="I272" s="325" t="s">
        <v>1902</v>
      </c>
      <c r="J272" s="172">
        <v>1085</v>
      </c>
      <c r="K272" s="172" t="s">
        <v>504</v>
      </c>
      <c r="L272" s="172">
        <v>3877</v>
      </c>
      <c r="M272" s="172" t="s">
        <v>504</v>
      </c>
      <c r="N272" s="172" t="s">
        <v>504</v>
      </c>
      <c r="O272" s="172">
        <v>1344</v>
      </c>
      <c r="P272" s="172"/>
      <c r="Q272" s="325" t="s">
        <v>1902</v>
      </c>
      <c r="R272" s="172">
        <v>259</v>
      </c>
      <c r="S272" s="172" t="s">
        <v>504</v>
      </c>
      <c r="T272" s="172" t="s">
        <v>504</v>
      </c>
      <c r="U272" s="172" t="s">
        <v>504</v>
      </c>
      <c r="V272" s="172" t="s">
        <v>504</v>
      </c>
      <c r="W272" s="172">
        <v>4559</v>
      </c>
      <c r="X272" s="172" t="s">
        <v>504</v>
      </c>
      <c r="Y272" s="172"/>
      <c r="Z272" s="325" t="s">
        <v>1902</v>
      </c>
      <c r="AA272" s="172" t="s">
        <v>504</v>
      </c>
      <c r="AB272" s="172">
        <v>194</v>
      </c>
      <c r="AC272" s="172" t="s">
        <v>504</v>
      </c>
      <c r="AD272" s="172" t="s">
        <v>504</v>
      </c>
      <c r="AE272" s="172" t="s">
        <v>504</v>
      </c>
      <c r="AF272" s="172">
        <v>339</v>
      </c>
    </row>
    <row r="273" spans="1:32" s="174" customFormat="1">
      <c r="A273" s="171" t="s">
        <v>873</v>
      </c>
      <c r="B273" s="172">
        <v>96713</v>
      </c>
      <c r="C273" s="172">
        <v>22940</v>
      </c>
      <c r="D273" s="172">
        <v>3287</v>
      </c>
      <c r="E273" s="172">
        <v>1273</v>
      </c>
      <c r="F273" s="172" t="s">
        <v>504</v>
      </c>
      <c r="G273" s="172">
        <v>57</v>
      </c>
      <c r="H273" s="172"/>
      <c r="I273" s="325" t="s">
        <v>873</v>
      </c>
      <c r="J273" s="172">
        <v>9599</v>
      </c>
      <c r="K273" s="172">
        <v>1</v>
      </c>
      <c r="L273" s="172">
        <v>21558</v>
      </c>
      <c r="M273" s="172" t="s">
        <v>504</v>
      </c>
      <c r="N273" s="172">
        <v>2</v>
      </c>
      <c r="O273" s="172">
        <v>13920</v>
      </c>
      <c r="P273" s="172"/>
      <c r="Q273" s="325" t="s">
        <v>873</v>
      </c>
      <c r="R273" s="172">
        <v>2381</v>
      </c>
      <c r="S273" s="172" t="s">
        <v>504</v>
      </c>
      <c r="T273" s="172">
        <v>2</v>
      </c>
      <c r="U273" s="172" t="s">
        <v>504</v>
      </c>
      <c r="V273" s="172" t="s">
        <v>504</v>
      </c>
      <c r="W273" s="172">
        <v>16269</v>
      </c>
      <c r="X273" s="172" t="s">
        <v>504</v>
      </c>
      <c r="Y273" s="172"/>
      <c r="Z273" s="325" t="s">
        <v>873</v>
      </c>
      <c r="AA273" s="172" t="s">
        <v>504</v>
      </c>
      <c r="AB273" s="172">
        <v>1361</v>
      </c>
      <c r="AC273" s="172" t="s">
        <v>504</v>
      </c>
      <c r="AD273" s="172">
        <v>75</v>
      </c>
      <c r="AE273" s="172" t="s">
        <v>504</v>
      </c>
      <c r="AF273" s="172">
        <v>3988</v>
      </c>
    </row>
    <row r="274" spans="1:32" s="174" customFormat="1">
      <c r="A274" s="171" t="s">
        <v>1903</v>
      </c>
      <c r="B274" s="172">
        <v>10092</v>
      </c>
      <c r="C274" s="172" t="s">
        <v>504</v>
      </c>
      <c r="D274" s="172" t="s">
        <v>504</v>
      </c>
      <c r="E274" s="172" t="s">
        <v>504</v>
      </c>
      <c r="F274" s="172" t="s">
        <v>504</v>
      </c>
      <c r="G274" s="172" t="s">
        <v>504</v>
      </c>
      <c r="H274" s="172"/>
      <c r="I274" s="325" t="s">
        <v>1903</v>
      </c>
      <c r="J274" s="172">
        <v>1144</v>
      </c>
      <c r="K274" s="172" t="s">
        <v>504</v>
      </c>
      <c r="L274" s="172">
        <v>4271</v>
      </c>
      <c r="M274" s="172" t="s">
        <v>504</v>
      </c>
      <c r="N274" s="172" t="s">
        <v>504</v>
      </c>
      <c r="O274" s="172">
        <v>1078</v>
      </c>
      <c r="P274" s="172"/>
      <c r="Q274" s="325" t="s">
        <v>1903</v>
      </c>
      <c r="R274" s="172" t="s">
        <v>504</v>
      </c>
      <c r="S274" s="172" t="s">
        <v>504</v>
      </c>
      <c r="T274" s="172" t="s">
        <v>504</v>
      </c>
      <c r="U274" s="172" t="s">
        <v>504</v>
      </c>
      <c r="V274" s="172" t="s">
        <v>504</v>
      </c>
      <c r="W274" s="172">
        <v>3578</v>
      </c>
      <c r="X274" s="172" t="s">
        <v>504</v>
      </c>
      <c r="Y274" s="172"/>
      <c r="Z274" s="325" t="s">
        <v>1903</v>
      </c>
      <c r="AA274" s="172" t="s">
        <v>504</v>
      </c>
      <c r="AB274" s="172" t="s">
        <v>504</v>
      </c>
      <c r="AC274" s="172" t="s">
        <v>504</v>
      </c>
      <c r="AD274" s="172" t="s">
        <v>504</v>
      </c>
      <c r="AE274" s="172" t="s">
        <v>504</v>
      </c>
      <c r="AF274" s="172">
        <v>21</v>
      </c>
    </row>
    <row r="275" spans="1:32" s="174" customFormat="1">
      <c r="A275" s="171" t="s">
        <v>1904</v>
      </c>
      <c r="B275" s="172">
        <v>7679</v>
      </c>
      <c r="C275" s="172" t="s">
        <v>504</v>
      </c>
      <c r="D275" s="172" t="s">
        <v>504</v>
      </c>
      <c r="E275" s="172" t="s">
        <v>504</v>
      </c>
      <c r="F275" s="172" t="s">
        <v>504</v>
      </c>
      <c r="G275" s="172" t="s">
        <v>504</v>
      </c>
      <c r="H275" s="172"/>
      <c r="I275" s="325" t="s">
        <v>1904</v>
      </c>
      <c r="J275" s="172">
        <v>725</v>
      </c>
      <c r="K275" s="172" t="s">
        <v>504</v>
      </c>
      <c r="L275" s="172">
        <v>3325</v>
      </c>
      <c r="M275" s="172" t="s">
        <v>504</v>
      </c>
      <c r="N275" s="172" t="s">
        <v>504</v>
      </c>
      <c r="O275" s="172">
        <v>758</v>
      </c>
      <c r="P275" s="172"/>
      <c r="Q275" s="325" t="s">
        <v>1904</v>
      </c>
      <c r="R275" s="172" t="s">
        <v>504</v>
      </c>
      <c r="S275" s="172" t="s">
        <v>504</v>
      </c>
      <c r="T275" s="172" t="s">
        <v>504</v>
      </c>
      <c r="U275" s="172" t="s">
        <v>504</v>
      </c>
      <c r="V275" s="172" t="s">
        <v>504</v>
      </c>
      <c r="W275" s="172">
        <v>2871</v>
      </c>
      <c r="X275" s="172" t="s">
        <v>504</v>
      </c>
      <c r="Y275" s="172"/>
      <c r="Z275" s="325" t="s">
        <v>1904</v>
      </c>
      <c r="AA275" s="172" t="s">
        <v>504</v>
      </c>
      <c r="AB275" s="172" t="s">
        <v>504</v>
      </c>
      <c r="AC275" s="172" t="s">
        <v>504</v>
      </c>
      <c r="AD275" s="172" t="s">
        <v>504</v>
      </c>
      <c r="AE275" s="172" t="s">
        <v>504</v>
      </c>
      <c r="AF275" s="172" t="s">
        <v>504</v>
      </c>
    </row>
    <row r="276" spans="1:32" s="174" customFormat="1">
      <c r="A276" s="171" t="s">
        <v>1905</v>
      </c>
      <c r="B276" s="172">
        <v>6871</v>
      </c>
      <c r="C276" s="172" t="s">
        <v>504</v>
      </c>
      <c r="D276" s="172" t="s">
        <v>504</v>
      </c>
      <c r="E276" s="172" t="s">
        <v>504</v>
      </c>
      <c r="F276" s="172" t="s">
        <v>504</v>
      </c>
      <c r="G276" s="172" t="s">
        <v>504</v>
      </c>
      <c r="H276" s="172"/>
      <c r="I276" s="325" t="s">
        <v>1905</v>
      </c>
      <c r="J276" s="172">
        <v>673</v>
      </c>
      <c r="K276" s="172" t="s">
        <v>504</v>
      </c>
      <c r="L276" s="172">
        <v>3184</v>
      </c>
      <c r="M276" s="172" t="s">
        <v>504</v>
      </c>
      <c r="N276" s="172" t="s">
        <v>504</v>
      </c>
      <c r="O276" s="172">
        <v>510</v>
      </c>
      <c r="P276" s="172"/>
      <c r="Q276" s="325" t="s">
        <v>1905</v>
      </c>
      <c r="R276" s="172" t="s">
        <v>504</v>
      </c>
      <c r="S276" s="172" t="s">
        <v>504</v>
      </c>
      <c r="T276" s="172">
        <v>2</v>
      </c>
      <c r="U276" s="172" t="s">
        <v>504</v>
      </c>
      <c r="V276" s="172" t="s">
        <v>504</v>
      </c>
      <c r="W276" s="172">
        <v>2500</v>
      </c>
      <c r="X276" s="172" t="s">
        <v>504</v>
      </c>
      <c r="Y276" s="172"/>
      <c r="Z276" s="325" t="s">
        <v>1905</v>
      </c>
      <c r="AA276" s="172" t="s">
        <v>504</v>
      </c>
      <c r="AB276" s="172" t="s">
        <v>504</v>
      </c>
      <c r="AC276" s="172" t="s">
        <v>504</v>
      </c>
      <c r="AD276" s="172" t="s">
        <v>504</v>
      </c>
      <c r="AE276" s="172" t="s">
        <v>504</v>
      </c>
      <c r="AF276" s="172">
        <v>2</v>
      </c>
    </row>
    <row r="277" spans="1:32" s="174" customFormat="1">
      <c r="A277" s="171" t="s">
        <v>1906</v>
      </c>
      <c r="B277" s="172">
        <v>12708</v>
      </c>
      <c r="C277" s="172" t="s">
        <v>504</v>
      </c>
      <c r="D277" s="172">
        <v>1020</v>
      </c>
      <c r="E277" s="172">
        <v>220</v>
      </c>
      <c r="F277" s="172" t="s">
        <v>504</v>
      </c>
      <c r="G277" s="172">
        <v>67</v>
      </c>
      <c r="H277" s="172"/>
      <c r="I277" s="325" t="s">
        <v>1906</v>
      </c>
      <c r="J277" s="172">
        <v>1605</v>
      </c>
      <c r="K277" s="172" t="s">
        <v>504</v>
      </c>
      <c r="L277" s="172">
        <v>3743</v>
      </c>
      <c r="M277" s="172" t="s">
        <v>504</v>
      </c>
      <c r="N277" s="172" t="s">
        <v>504</v>
      </c>
      <c r="O277" s="172">
        <v>1278</v>
      </c>
      <c r="P277" s="172"/>
      <c r="Q277" s="325" t="s">
        <v>1906</v>
      </c>
      <c r="R277" s="172">
        <v>297</v>
      </c>
      <c r="S277" s="172" t="s">
        <v>504</v>
      </c>
      <c r="T277" s="172" t="s">
        <v>504</v>
      </c>
      <c r="U277" s="172" t="s">
        <v>504</v>
      </c>
      <c r="V277" s="172" t="s">
        <v>504</v>
      </c>
      <c r="W277" s="172">
        <v>3770</v>
      </c>
      <c r="X277" s="172" t="s">
        <v>504</v>
      </c>
      <c r="Y277" s="172"/>
      <c r="Z277" s="325" t="s">
        <v>1906</v>
      </c>
      <c r="AA277" s="172" t="s">
        <v>504</v>
      </c>
      <c r="AB277" s="172">
        <v>197</v>
      </c>
      <c r="AC277" s="172" t="s">
        <v>504</v>
      </c>
      <c r="AD277" s="172" t="s">
        <v>504</v>
      </c>
      <c r="AE277" s="172" t="s">
        <v>504</v>
      </c>
      <c r="AF277" s="172">
        <v>511</v>
      </c>
    </row>
    <row r="278" spans="1:32" s="174" customFormat="1">
      <c r="A278" s="171" t="s">
        <v>874</v>
      </c>
      <c r="B278" s="172">
        <v>711483</v>
      </c>
      <c r="C278" s="172">
        <v>157278</v>
      </c>
      <c r="D278" s="172">
        <v>43039</v>
      </c>
      <c r="E278" s="172">
        <v>2224</v>
      </c>
      <c r="F278" s="172" t="s">
        <v>504</v>
      </c>
      <c r="G278" s="172">
        <v>1355</v>
      </c>
      <c r="H278" s="172"/>
      <c r="I278" s="325" t="s">
        <v>874</v>
      </c>
      <c r="J278" s="172">
        <v>43157</v>
      </c>
      <c r="K278" s="172" t="s">
        <v>504</v>
      </c>
      <c r="L278" s="172">
        <v>200926</v>
      </c>
      <c r="M278" s="172">
        <v>643</v>
      </c>
      <c r="N278" s="172">
        <v>1</v>
      </c>
      <c r="O278" s="172">
        <v>71182</v>
      </c>
      <c r="P278" s="172"/>
      <c r="Q278" s="325" t="s">
        <v>874</v>
      </c>
      <c r="R278" s="172">
        <v>9396</v>
      </c>
      <c r="S278" s="172">
        <v>5</v>
      </c>
      <c r="T278" s="172">
        <v>1454</v>
      </c>
      <c r="U278" s="172">
        <v>1244</v>
      </c>
      <c r="V278" s="172" t="s">
        <v>504</v>
      </c>
      <c r="W278" s="172">
        <v>160316</v>
      </c>
      <c r="X278" s="172">
        <v>506</v>
      </c>
      <c r="Y278" s="172"/>
      <c r="Z278" s="325" t="s">
        <v>874</v>
      </c>
      <c r="AA278" s="172" t="s">
        <v>504</v>
      </c>
      <c r="AB278" s="172">
        <v>4294</v>
      </c>
      <c r="AC278" s="172">
        <v>292</v>
      </c>
      <c r="AD278" s="172">
        <v>3</v>
      </c>
      <c r="AE278" s="172" t="s">
        <v>504</v>
      </c>
      <c r="AF278" s="172">
        <v>14168</v>
      </c>
    </row>
    <row r="279" spans="1:32" s="174" customFormat="1">
      <c r="A279" s="171" t="s">
        <v>875</v>
      </c>
      <c r="B279" s="172">
        <v>51205</v>
      </c>
      <c r="C279" s="172">
        <v>15974</v>
      </c>
      <c r="D279" s="172">
        <v>993</v>
      </c>
      <c r="E279" s="172">
        <v>757</v>
      </c>
      <c r="F279" s="172" t="s">
        <v>504</v>
      </c>
      <c r="G279" s="172">
        <v>70</v>
      </c>
      <c r="H279" s="172"/>
      <c r="I279" s="325" t="s">
        <v>875</v>
      </c>
      <c r="J279" s="172">
        <v>3742</v>
      </c>
      <c r="K279" s="172" t="s">
        <v>504</v>
      </c>
      <c r="L279" s="172">
        <v>11604</v>
      </c>
      <c r="M279" s="172" t="s">
        <v>504</v>
      </c>
      <c r="N279" s="172" t="s">
        <v>504</v>
      </c>
      <c r="O279" s="172">
        <v>4175</v>
      </c>
      <c r="P279" s="172"/>
      <c r="Q279" s="325" t="s">
        <v>875</v>
      </c>
      <c r="R279" s="172">
        <v>1414</v>
      </c>
      <c r="S279" s="172" t="s">
        <v>504</v>
      </c>
      <c r="T279" s="172" t="s">
        <v>504</v>
      </c>
      <c r="U279" s="172" t="s">
        <v>504</v>
      </c>
      <c r="V279" s="172" t="s">
        <v>504</v>
      </c>
      <c r="W279" s="172">
        <v>10021</v>
      </c>
      <c r="X279" s="172" t="s">
        <v>504</v>
      </c>
      <c r="Y279" s="172"/>
      <c r="Z279" s="325" t="s">
        <v>875</v>
      </c>
      <c r="AA279" s="172" t="s">
        <v>504</v>
      </c>
      <c r="AB279" s="172">
        <v>637</v>
      </c>
      <c r="AC279" s="172" t="s">
        <v>504</v>
      </c>
      <c r="AD279" s="172" t="s">
        <v>504</v>
      </c>
      <c r="AE279" s="172" t="s">
        <v>504</v>
      </c>
      <c r="AF279" s="172">
        <v>1818</v>
      </c>
    </row>
    <row r="280" spans="1:32" s="174" customFormat="1">
      <c r="A280" s="171" t="s">
        <v>876</v>
      </c>
      <c r="B280" s="172">
        <v>37994</v>
      </c>
      <c r="C280" s="172" t="s">
        <v>504</v>
      </c>
      <c r="D280" s="172">
        <v>302</v>
      </c>
      <c r="E280" s="172">
        <v>34</v>
      </c>
      <c r="F280" s="172">
        <v>2</v>
      </c>
      <c r="G280" s="172">
        <v>29</v>
      </c>
      <c r="H280" s="172"/>
      <c r="I280" s="325" t="s">
        <v>876</v>
      </c>
      <c r="J280" s="172">
        <v>2297</v>
      </c>
      <c r="K280" s="172" t="s">
        <v>504</v>
      </c>
      <c r="L280" s="172">
        <v>17598</v>
      </c>
      <c r="M280" s="172">
        <v>19</v>
      </c>
      <c r="N280" s="172" t="s">
        <v>504</v>
      </c>
      <c r="O280" s="172">
        <v>2960</v>
      </c>
      <c r="P280" s="172"/>
      <c r="Q280" s="325" t="s">
        <v>876</v>
      </c>
      <c r="R280" s="172">
        <v>74</v>
      </c>
      <c r="S280" s="172" t="s">
        <v>504</v>
      </c>
      <c r="T280" s="172" t="s">
        <v>504</v>
      </c>
      <c r="U280" s="172">
        <v>26</v>
      </c>
      <c r="V280" s="172" t="s">
        <v>504</v>
      </c>
      <c r="W280" s="172">
        <v>14346</v>
      </c>
      <c r="X280" s="172">
        <v>16</v>
      </c>
      <c r="Y280" s="172"/>
      <c r="Z280" s="325" t="s">
        <v>876</v>
      </c>
      <c r="AA280" s="172" t="s">
        <v>504</v>
      </c>
      <c r="AB280" s="172">
        <v>23</v>
      </c>
      <c r="AC280" s="172">
        <v>3</v>
      </c>
      <c r="AD280" s="172" t="s">
        <v>504</v>
      </c>
      <c r="AE280" s="172" t="s">
        <v>504</v>
      </c>
      <c r="AF280" s="172">
        <v>265</v>
      </c>
    </row>
    <row r="281" spans="1:32" s="174" customFormat="1">
      <c r="A281" s="171" t="s">
        <v>1907</v>
      </c>
      <c r="B281" s="172">
        <v>36312</v>
      </c>
      <c r="C281" s="172" t="s">
        <v>504</v>
      </c>
      <c r="D281" s="172">
        <v>791</v>
      </c>
      <c r="E281" s="172">
        <v>397</v>
      </c>
      <c r="F281" s="172">
        <v>2</v>
      </c>
      <c r="G281" s="172">
        <v>101</v>
      </c>
      <c r="H281" s="172"/>
      <c r="I281" s="325" t="s">
        <v>1907</v>
      </c>
      <c r="J281" s="172">
        <v>4364</v>
      </c>
      <c r="K281" s="172" t="s">
        <v>504</v>
      </c>
      <c r="L281" s="172">
        <v>12109</v>
      </c>
      <c r="M281" s="172" t="s">
        <v>504</v>
      </c>
      <c r="N281" s="172" t="s">
        <v>504</v>
      </c>
      <c r="O281" s="172">
        <v>4036</v>
      </c>
      <c r="P281" s="172"/>
      <c r="Q281" s="325" t="s">
        <v>1907</v>
      </c>
      <c r="R281" s="172">
        <v>926</v>
      </c>
      <c r="S281" s="172" t="s">
        <v>504</v>
      </c>
      <c r="T281" s="172" t="s">
        <v>504</v>
      </c>
      <c r="U281" s="172">
        <v>181</v>
      </c>
      <c r="V281" s="172" t="s">
        <v>504</v>
      </c>
      <c r="W281" s="172">
        <v>11042</v>
      </c>
      <c r="X281" s="172" t="s">
        <v>504</v>
      </c>
      <c r="Y281" s="172"/>
      <c r="Z281" s="325" t="s">
        <v>1907</v>
      </c>
      <c r="AA281" s="172" t="s">
        <v>504</v>
      </c>
      <c r="AB281" s="172">
        <v>588</v>
      </c>
      <c r="AC281" s="172" t="s">
        <v>504</v>
      </c>
      <c r="AD281" s="172">
        <v>1</v>
      </c>
      <c r="AE281" s="172" t="s">
        <v>504</v>
      </c>
      <c r="AF281" s="172">
        <v>1774</v>
      </c>
    </row>
    <row r="282" spans="1:32" s="174" customFormat="1">
      <c r="A282" s="171" t="s">
        <v>877</v>
      </c>
      <c r="B282" s="172">
        <v>14856</v>
      </c>
      <c r="C282" s="172" t="s">
        <v>504</v>
      </c>
      <c r="D282" s="172">
        <v>345</v>
      </c>
      <c r="E282" s="172">
        <v>274</v>
      </c>
      <c r="F282" s="172" t="s">
        <v>504</v>
      </c>
      <c r="G282" s="172">
        <v>29</v>
      </c>
      <c r="H282" s="172"/>
      <c r="I282" s="325" t="s">
        <v>877</v>
      </c>
      <c r="J282" s="172">
        <v>1020</v>
      </c>
      <c r="K282" s="172" t="s">
        <v>504</v>
      </c>
      <c r="L282" s="172">
        <v>1107</v>
      </c>
      <c r="M282" s="172" t="s">
        <v>504</v>
      </c>
      <c r="N282" s="172" t="s">
        <v>504</v>
      </c>
      <c r="O282" s="172">
        <v>9841</v>
      </c>
      <c r="P282" s="172"/>
      <c r="Q282" s="325" t="s">
        <v>877</v>
      </c>
      <c r="R282" s="172">
        <v>326</v>
      </c>
      <c r="S282" s="172" t="s">
        <v>504</v>
      </c>
      <c r="T282" s="172" t="s">
        <v>504</v>
      </c>
      <c r="U282" s="172">
        <v>6</v>
      </c>
      <c r="V282" s="172">
        <v>2</v>
      </c>
      <c r="W282" s="172">
        <v>979</v>
      </c>
      <c r="X282" s="172" t="s">
        <v>504</v>
      </c>
      <c r="Y282" s="172"/>
      <c r="Z282" s="325" t="s">
        <v>877</v>
      </c>
      <c r="AA282" s="172" t="s">
        <v>504</v>
      </c>
      <c r="AB282" s="172">
        <v>163</v>
      </c>
      <c r="AC282" s="172" t="s">
        <v>504</v>
      </c>
      <c r="AD282" s="172" t="s">
        <v>504</v>
      </c>
      <c r="AE282" s="172" t="s">
        <v>504</v>
      </c>
      <c r="AF282" s="172">
        <v>764</v>
      </c>
    </row>
    <row r="283" spans="1:32" s="174" customFormat="1">
      <c r="A283" s="171" t="s">
        <v>878</v>
      </c>
      <c r="B283" s="172">
        <v>1853570</v>
      </c>
      <c r="C283" s="172">
        <v>200958</v>
      </c>
      <c r="D283" s="172">
        <v>130819</v>
      </c>
      <c r="E283" s="172">
        <v>4449</v>
      </c>
      <c r="F283" s="172">
        <v>2</v>
      </c>
      <c r="G283" s="172">
        <v>19748</v>
      </c>
      <c r="H283" s="172"/>
      <c r="I283" s="325" t="s">
        <v>878</v>
      </c>
      <c r="J283" s="172">
        <v>222725</v>
      </c>
      <c r="K283" s="172">
        <v>6</v>
      </c>
      <c r="L283" s="172">
        <v>485891</v>
      </c>
      <c r="M283" s="172">
        <v>760</v>
      </c>
      <c r="N283" s="172">
        <v>4</v>
      </c>
      <c r="O283" s="172">
        <v>96163</v>
      </c>
      <c r="P283" s="172"/>
      <c r="Q283" s="325" t="s">
        <v>878</v>
      </c>
      <c r="R283" s="172">
        <v>37534</v>
      </c>
      <c r="S283" s="172">
        <v>27157</v>
      </c>
      <c r="T283" s="172">
        <v>76154</v>
      </c>
      <c r="U283" s="172">
        <v>23021</v>
      </c>
      <c r="V283" s="172">
        <v>22025</v>
      </c>
      <c r="W283" s="172">
        <v>442920</v>
      </c>
      <c r="X283" s="172">
        <v>1484</v>
      </c>
      <c r="Y283" s="172"/>
      <c r="Z283" s="325" t="s">
        <v>878</v>
      </c>
      <c r="AA283" s="172" t="s">
        <v>504</v>
      </c>
      <c r="AB283" s="172">
        <v>7165</v>
      </c>
      <c r="AC283" s="172">
        <v>378</v>
      </c>
      <c r="AD283" s="172">
        <v>15</v>
      </c>
      <c r="AE283" s="172" t="s">
        <v>504</v>
      </c>
      <c r="AF283" s="172">
        <v>54192</v>
      </c>
    </row>
    <row r="284" spans="1:32" s="174" customFormat="1">
      <c r="A284" s="171" t="s">
        <v>1908</v>
      </c>
      <c r="B284" s="172">
        <v>10289</v>
      </c>
      <c r="C284" s="172">
        <v>732</v>
      </c>
      <c r="D284" s="172">
        <v>236</v>
      </c>
      <c r="E284" s="172">
        <v>122</v>
      </c>
      <c r="F284" s="172" t="s">
        <v>504</v>
      </c>
      <c r="G284" s="172">
        <v>94</v>
      </c>
      <c r="H284" s="172"/>
      <c r="I284" s="325" t="s">
        <v>1908</v>
      </c>
      <c r="J284" s="172">
        <v>1989</v>
      </c>
      <c r="K284" s="172" t="s">
        <v>504</v>
      </c>
      <c r="L284" s="172">
        <v>2489</v>
      </c>
      <c r="M284" s="172" t="s">
        <v>504</v>
      </c>
      <c r="N284" s="172" t="s">
        <v>504</v>
      </c>
      <c r="O284" s="172">
        <v>881</v>
      </c>
      <c r="P284" s="172"/>
      <c r="Q284" s="325" t="s">
        <v>1908</v>
      </c>
      <c r="R284" s="172">
        <v>629</v>
      </c>
      <c r="S284" s="172">
        <v>18</v>
      </c>
      <c r="T284" s="172">
        <v>173</v>
      </c>
      <c r="U284" s="172">
        <v>84</v>
      </c>
      <c r="V284" s="172" t="s">
        <v>504</v>
      </c>
      <c r="W284" s="172">
        <v>2132</v>
      </c>
      <c r="X284" s="172" t="s">
        <v>504</v>
      </c>
      <c r="Y284" s="172"/>
      <c r="Z284" s="325" t="s">
        <v>1908</v>
      </c>
      <c r="AA284" s="172" t="s">
        <v>504</v>
      </c>
      <c r="AB284" s="172">
        <v>134</v>
      </c>
      <c r="AC284" s="172" t="s">
        <v>504</v>
      </c>
      <c r="AD284" s="172" t="s">
        <v>504</v>
      </c>
      <c r="AE284" s="172" t="s">
        <v>504</v>
      </c>
      <c r="AF284" s="172">
        <v>576</v>
      </c>
    </row>
    <row r="285" spans="1:32" s="174" customFormat="1">
      <c r="A285" s="171" t="s">
        <v>879</v>
      </c>
      <c r="B285" s="172">
        <v>456342</v>
      </c>
      <c r="C285" s="172">
        <v>314</v>
      </c>
      <c r="D285" s="172">
        <v>48508</v>
      </c>
      <c r="E285" s="172">
        <v>1681</v>
      </c>
      <c r="F285" s="172" t="s">
        <v>504</v>
      </c>
      <c r="G285" s="172">
        <v>1087</v>
      </c>
      <c r="H285" s="172"/>
      <c r="I285" s="325" t="s">
        <v>879</v>
      </c>
      <c r="J285" s="172">
        <v>31714</v>
      </c>
      <c r="K285" s="172" t="s">
        <v>504</v>
      </c>
      <c r="L285" s="172">
        <v>190659</v>
      </c>
      <c r="M285" s="172">
        <v>451</v>
      </c>
      <c r="N285" s="172" t="s">
        <v>504</v>
      </c>
      <c r="O285" s="172">
        <v>4530</v>
      </c>
      <c r="P285" s="172"/>
      <c r="Q285" s="325" t="s">
        <v>879</v>
      </c>
      <c r="R285" s="172">
        <v>2169</v>
      </c>
      <c r="S285" s="172">
        <v>5</v>
      </c>
      <c r="T285" s="172">
        <v>1028</v>
      </c>
      <c r="U285" s="172">
        <v>1999</v>
      </c>
      <c r="V285" s="172" t="s">
        <v>504</v>
      </c>
      <c r="W285" s="172">
        <v>164650</v>
      </c>
      <c r="X285" s="172">
        <v>692</v>
      </c>
      <c r="Y285" s="172"/>
      <c r="Z285" s="325" t="s">
        <v>879</v>
      </c>
      <c r="AA285" s="172" t="s">
        <v>504</v>
      </c>
      <c r="AB285" s="172">
        <v>3287</v>
      </c>
      <c r="AC285" s="172">
        <v>224</v>
      </c>
      <c r="AD285" s="172">
        <v>9</v>
      </c>
      <c r="AE285" s="172" t="s">
        <v>504</v>
      </c>
      <c r="AF285" s="172">
        <v>3335</v>
      </c>
    </row>
    <row r="286" spans="1:32" s="174" customFormat="1">
      <c r="A286" s="171" t="s">
        <v>1909</v>
      </c>
      <c r="B286" s="172">
        <v>9498</v>
      </c>
      <c r="C286" s="172">
        <v>1209</v>
      </c>
      <c r="D286" s="172">
        <v>52</v>
      </c>
      <c r="E286" s="172" t="s">
        <v>504</v>
      </c>
      <c r="F286" s="172" t="s">
        <v>504</v>
      </c>
      <c r="G286" s="172">
        <v>200</v>
      </c>
      <c r="H286" s="172"/>
      <c r="I286" s="325" t="s">
        <v>1909</v>
      </c>
      <c r="J286" s="172">
        <v>1867</v>
      </c>
      <c r="K286" s="172" t="s">
        <v>504</v>
      </c>
      <c r="L286" s="172">
        <v>2187</v>
      </c>
      <c r="M286" s="172" t="s">
        <v>504</v>
      </c>
      <c r="N286" s="172" t="s">
        <v>504</v>
      </c>
      <c r="O286" s="172">
        <v>594</v>
      </c>
      <c r="P286" s="172"/>
      <c r="Q286" s="325" t="s">
        <v>1909</v>
      </c>
      <c r="R286" s="172">
        <v>499</v>
      </c>
      <c r="S286" s="172" t="s">
        <v>504</v>
      </c>
      <c r="T286" s="172" t="s">
        <v>504</v>
      </c>
      <c r="U286" s="172" t="s">
        <v>504</v>
      </c>
      <c r="V286" s="172" t="s">
        <v>504</v>
      </c>
      <c r="W286" s="172">
        <v>2230</v>
      </c>
      <c r="X286" s="172" t="s">
        <v>504</v>
      </c>
      <c r="Y286" s="172"/>
      <c r="Z286" s="325" t="s">
        <v>1909</v>
      </c>
      <c r="AA286" s="172" t="s">
        <v>504</v>
      </c>
      <c r="AB286" s="172">
        <v>7</v>
      </c>
      <c r="AC286" s="172" t="s">
        <v>504</v>
      </c>
      <c r="AD286" s="172" t="s">
        <v>504</v>
      </c>
      <c r="AE286" s="172" t="s">
        <v>504</v>
      </c>
      <c r="AF286" s="172">
        <v>653</v>
      </c>
    </row>
    <row r="287" spans="1:32" s="174" customFormat="1">
      <c r="A287" s="171" t="s">
        <v>1910</v>
      </c>
      <c r="B287" s="172">
        <v>6669</v>
      </c>
      <c r="C287" s="172">
        <v>172</v>
      </c>
      <c r="D287" s="172">
        <v>253</v>
      </c>
      <c r="E287" s="172" t="s">
        <v>504</v>
      </c>
      <c r="F287" s="172" t="s">
        <v>504</v>
      </c>
      <c r="G287" s="172">
        <v>8</v>
      </c>
      <c r="H287" s="172"/>
      <c r="I287" s="325" t="s">
        <v>1910</v>
      </c>
      <c r="J287" s="172">
        <v>1132</v>
      </c>
      <c r="K287" s="172">
        <v>1</v>
      </c>
      <c r="L287" s="172">
        <v>2056</v>
      </c>
      <c r="M287" s="172" t="s">
        <v>504</v>
      </c>
      <c r="N287" s="172">
        <v>4</v>
      </c>
      <c r="O287" s="172">
        <v>950</v>
      </c>
      <c r="P287" s="172"/>
      <c r="Q287" s="325" t="s">
        <v>1910</v>
      </c>
      <c r="R287" s="172">
        <v>121</v>
      </c>
      <c r="S287" s="172" t="s">
        <v>504</v>
      </c>
      <c r="T287" s="172" t="s">
        <v>504</v>
      </c>
      <c r="U287" s="172" t="s">
        <v>504</v>
      </c>
      <c r="V287" s="172" t="s">
        <v>504</v>
      </c>
      <c r="W287" s="172">
        <v>1593</v>
      </c>
      <c r="X287" s="172" t="s">
        <v>504</v>
      </c>
      <c r="Y287" s="172"/>
      <c r="Z287" s="325" t="s">
        <v>1910</v>
      </c>
      <c r="AA287" s="172" t="s">
        <v>504</v>
      </c>
      <c r="AB287" s="172">
        <v>86</v>
      </c>
      <c r="AC287" s="172" t="s">
        <v>504</v>
      </c>
      <c r="AD287" s="172" t="s">
        <v>504</v>
      </c>
      <c r="AE287" s="172" t="s">
        <v>504</v>
      </c>
      <c r="AF287" s="172">
        <v>293</v>
      </c>
    </row>
    <row r="288" spans="1:32" s="174" customFormat="1">
      <c r="A288" s="171" t="s">
        <v>1911</v>
      </c>
      <c r="B288" s="172">
        <v>23942</v>
      </c>
      <c r="C288" s="172">
        <v>1467</v>
      </c>
      <c r="D288" s="172">
        <v>281</v>
      </c>
      <c r="E288" s="172">
        <v>114</v>
      </c>
      <c r="F288" s="172" t="s">
        <v>504</v>
      </c>
      <c r="G288" s="172">
        <v>280</v>
      </c>
      <c r="H288" s="172"/>
      <c r="I288" s="325" t="s">
        <v>1911</v>
      </c>
      <c r="J288" s="172">
        <v>5872</v>
      </c>
      <c r="K288" s="172" t="s">
        <v>504</v>
      </c>
      <c r="L288" s="172">
        <v>5329</v>
      </c>
      <c r="M288" s="172">
        <v>2</v>
      </c>
      <c r="N288" s="172" t="s">
        <v>504</v>
      </c>
      <c r="O288" s="172">
        <v>2075</v>
      </c>
      <c r="P288" s="172"/>
      <c r="Q288" s="325" t="s">
        <v>1911</v>
      </c>
      <c r="R288" s="172">
        <v>1123</v>
      </c>
      <c r="S288" s="172">
        <v>7</v>
      </c>
      <c r="T288" s="172">
        <v>3</v>
      </c>
      <c r="U288" s="172">
        <v>159</v>
      </c>
      <c r="V288" s="172" t="s">
        <v>504</v>
      </c>
      <c r="W288" s="172">
        <v>4938</v>
      </c>
      <c r="X288" s="172" t="s">
        <v>504</v>
      </c>
      <c r="Y288" s="172"/>
      <c r="Z288" s="325" t="s">
        <v>1911</v>
      </c>
      <c r="AA288" s="172" t="s">
        <v>504</v>
      </c>
      <c r="AB288" s="172">
        <v>102</v>
      </c>
      <c r="AC288" s="172" t="s">
        <v>504</v>
      </c>
      <c r="AD288" s="172">
        <v>1</v>
      </c>
      <c r="AE288" s="172" t="s">
        <v>504</v>
      </c>
      <c r="AF288" s="172">
        <v>2189</v>
      </c>
    </row>
    <row r="289" spans="1:32" s="174" customFormat="1">
      <c r="A289" s="171" t="s">
        <v>1912</v>
      </c>
      <c r="B289" s="172">
        <v>17620</v>
      </c>
      <c r="C289" s="172">
        <v>1774</v>
      </c>
      <c r="D289" s="172">
        <v>265</v>
      </c>
      <c r="E289" s="172">
        <v>9</v>
      </c>
      <c r="F289" s="172" t="s">
        <v>504</v>
      </c>
      <c r="G289" s="172">
        <v>213</v>
      </c>
      <c r="H289" s="172"/>
      <c r="I289" s="325" t="s">
        <v>1912</v>
      </c>
      <c r="J289" s="172">
        <v>3550</v>
      </c>
      <c r="K289" s="172" t="s">
        <v>504</v>
      </c>
      <c r="L289" s="172">
        <v>4435</v>
      </c>
      <c r="M289" s="172" t="s">
        <v>504</v>
      </c>
      <c r="N289" s="172" t="s">
        <v>504</v>
      </c>
      <c r="O289" s="172">
        <v>1249</v>
      </c>
      <c r="P289" s="172"/>
      <c r="Q289" s="325" t="s">
        <v>1912</v>
      </c>
      <c r="R289" s="172">
        <v>841</v>
      </c>
      <c r="S289" s="172">
        <v>6</v>
      </c>
      <c r="T289" s="172">
        <v>1</v>
      </c>
      <c r="U289" s="172">
        <v>28</v>
      </c>
      <c r="V289" s="172" t="s">
        <v>504</v>
      </c>
      <c r="W289" s="172">
        <v>4065</v>
      </c>
      <c r="X289" s="172" t="s">
        <v>504</v>
      </c>
      <c r="Y289" s="172"/>
      <c r="Z289" s="325" t="s">
        <v>1912</v>
      </c>
      <c r="AA289" s="172" t="s">
        <v>504</v>
      </c>
      <c r="AB289" s="172">
        <v>13</v>
      </c>
      <c r="AC289" s="172" t="s">
        <v>504</v>
      </c>
      <c r="AD289" s="172" t="s">
        <v>504</v>
      </c>
      <c r="AE289" s="172" t="s">
        <v>504</v>
      </c>
      <c r="AF289" s="172">
        <v>1171</v>
      </c>
    </row>
    <row r="290" spans="1:32" s="174" customFormat="1">
      <c r="A290" s="171" t="s">
        <v>880</v>
      </c>
      <c r="B290" s="172">
        <v>18684</v>
      </c>
      <c r="C290" s="172">
        <v>1707</v>
      </c>
      <c r="D290" s="172">
        <v>340</v>
      </c>
      <c r="E290" s="172">
        <v>22</v>
      </c>
      <c r="F290" s="172" t="s">
        <v>504</v>
      </c>
      <c r="G290" s="172">
        <v>263</v>
      </c>
      <c r="H290" s="172"/>
      <c r="I290" s="325" t="s">
        <v>880</v>
      </c>
      <c r="J290" s="172">
        <v>2562</v>
      </c>
      <c r="K290" s="172" t="s">
        <v>504</v>
      </c>
      <c r="L290" s="172">
        <v>8162</v>
      </c>
      <c r="M290" s="172">
        <v>3</v>
      </c>
      <c r="N290" s="172" t="s">
        <v>504</v>
      </c>
      <c r="O290" s="172">
        <v>1179</v>
      </c>
      <c r="P290" s="172"/>
      <c r="Q290" s="325" t="s">
        <v>880</v>
      </c>
      <c r="R290" s="172">
        <v>620</v>
      </c>
      <c r="S290" s="172">
        <v>3</v>
      </c>
      <c r="T290" s="172">
        <v>125</v>
      </c>
      <c r="U290" s="172">
        <v>9</v>
      </c>
      <c r="V290" s="172" t="s">
        <v>504</v>
      </c>
      <c r="W290" s="172">
        <v>3366</v>
      </c>
      <c r="X290" s="172" t="s">
        <v>504</v>
      </c>
      <c r="Y290" s="172"/>
      <c r="Z290" s="325" t="s">
        <v>880</v>
      </c>
      <c r="AA290" s="172" t="s">
        <v>504</v>
      </c>
      <c r="AB290" s="172">
        <v>32</v>
      </c>
      <c r="AC290" s="172">
        <v>2</v>
      </c>
      <c r="AD290" s="172" t="s">
        <v>504</v>
      </c>
      <c r="AE290" s="172" t="s">
        <v>504</v>
      </c>
      <c r="AF290" s="172">
        <v>289</v>
      </c>
    </row>
    <row r="291" spans="1:32" s="174" customFormat="1">
      <c r="A291" s="171" t="s">
        <v>881</v>
      </c>
      <c r="B291" s="172">
        <v>436579</v>
      </c>
      <c r="C291" s="172">
        <v>57153</v>
      </c>
      <c r="D291" s="172">
        <v>16483</v>
      </c>
      <c r="E291" s="172">
        <v>1317</v>
      </c>
      <c r="F291" s="172" t="s">
        <v>504</v>
      </c>
      <c r="G291" s="172">
        <v>4534</v>
      </c>
      <c r="H291" s="172"/>
      <c r="I291" s="325" t="s">
        <v>881</v>
      </c>
      <c r="J291" s="172">
        <v>37310</v>
      </c>
      <c r="K291" s="172" t="s">
        <v>504</v>
      </c>
      <c r="L291" s="172">
        <v>149096</v>
      </c>
      <c r="M291" s="172">
        <v>236</v>
      </c>
      <c r="N291" s="172" t="s">
        <v>504</v>
      </c>
      <c r="O291" s="172">
        <v>29209</v>
      </c>
      <c r="P291" s="172"/>
      <c r="Q291" s="325" t="s">
        <v>881</v>
      </c>
      <c r="R291" s="172">
        <v>3338</v>
      </c>
      <c r="S291" s="172">
        <v>15</v>
      </c>
      <c r="T291" s="172">
        <v>16682</v>
      </c>
      <c r="U291" s="172">
        <v>1622</v>
      </c>
      <c r="V291" s="172" t="s">
        <v>504</v>
      </c>
      <c r="W291" s="172">
        <v>110224</v>
      </c>
      <c r="X291" s="172">
        <v>546</v>
      </c>
      <c r="Y291" s="172"/>
      <c r="Z291" s="325" t="s">
        <v>881</v>
      </c>
      <c r="AA291" s="172" t="s">
        <v>504</v>
      </c>
      <c r="AB291" s="172">
        <v>2220</v>
      </c>
      <c r="AC291" s="172">
        <v>145</v>
      </c>
      <c r="AD291" s="172">
        <v>4</v>
      </c>
      <c r="AE291" s="172" t="s">
        <v>504</v>
      </c>
      <c r="AF291" s="172">
        <v>6445</v>
      </c>
    </row>
    <row r="292" spans="1:32" s="174" customFormat="1">
      <c r="A292" s="171" t="s">
        <v>1913</v>
      </c>
      <c r="B292" s="172">
        <v>8125</v>
      </c>
      <c r="C292" s="172">
        <v>816</v>
      </c>
      <c r="D292" s="172">
        <v>51</v>
      </c>
      <c r="E292" s="172" t="s">
        <v>504</v>
      </c>
      <c r="F292" s="172" t="s">
        <v>504</v>
      </c>
      <c r="G292" s="172">
        <v>100</v>
      </c>
      <c r="H292" s="172"/>
      <c r="I292" s="325" t="s">
        <v>1913</v>
      </c>
      <c r="J292" s="172">
        <v>2139</v>
      </c>
      <c r="K292" s="172" t="s">
        <v>504</v>
      </c>
      <c r="L292" s="172">
        <v>1779</v>
      </c>
      <c r="M292" s="172" t="s">
        <v>504</v>
      </c>
      <c r="N292" s="172" t="s">
        <v>504</v>
      </c>
      <c r="O292" s="172">
        <v>564</v>
      </c>
      <c r="P292" s="172"/>
      <c r="Q292" s="325" t="s">
        <v>1913</v>
      </c>
      <c r="R292" s="172">
        <v>330</v>
      </c>
      <c r="S292" s="172" t="s">
        <v>504</v>
      </c>
      <c r="T292" s="172">
        <v>7</v>
      </c>
      <c r="U292" s="172" t="s">
        <v>504</v>
      </c>
      <c r="V292" s="172">
        <v>1</v>
      </c>
      <c r="W292" s="172">
        <v>1579</v>
      </c>
      <c r="X292" s="172" t="s">
        <v>504</v>
      </c>
      <c r="Y292" s="172"/>
      <c r="Z292" s="325" t="s">
        <v>1913</v>
      </c>
      <c r="AA292" s="172" t="s">
        <v>504</v>
      </c>
      <c r="AB292" s="172" t="s">
        <v>504</v>
      </c>
      <c r="AC292" s="172" t="s">
        <v>504</v>
      </c>
      <c r="AD292" s="172" t="s">
        <v>504</v>
      </c>
      <c r="AE292" s="172" t="s">
        <v>504</v>
      </c>
      <c r="AF292" s="172">
        <v>759</v>
      </c>
    </row>
    <row r="293" spans="1:32" s="174" customFormat="1">
      <c r="A293" s="171" t="s">
        <v>1914</v>
      </c>
      <c r="B293" s="172">
        <v>10510</v>
      </c>
      <c r="C293" s="172">
        <v>1791</v>
      </c>
      <c r="D293" s="172" t="s">
        <v>504</v>
      </c>
      <c r="E293" s="172" t="s">
        <v>504</v>
      </c>
      <c r="F293" s="172" t="s">
        <v>504</v>
      </c>
      <c r="G293" s="172">
        <v>269</v>
      </c>
      <c r="H293" s="172"/>
      <c r="I293" s="325" t="s">
        <v>1914</v>
      </c>
      <c r="J293" s="172">
        <v>2084</v>
      </c>
      <c r="K293" s="172" t="s">
        <v>504</v>
      </c>
      <c r="L293" s="172">
        <v>1996</v>
      </c>
      <c r="M293" s="172" t="s">
        <v>504</v>
      </c>
      <c r="N293" s="172" t="s">
        <v>504</v>
      </c>
      <c r="O293" s="172">
        <v>805</v>
      </c>
      <c r="P293" s="172"/>
      <c r="Q293" s="325" t="s">
        <v>1914</v>
      </c>
      <c r="R293" s="172">
        <v>576</v>
      </c>
      <c r="S293" s="172" t="s">
        <v>504</v>
      </c>
      <c r="T293" s="172">
        <v>34</v>
      </c>
      <c r="U293" s="172">
        <v>123</v>
      </c>
      <c r="V293" s="172" t="s">
        <v>504</v>
      </c>
      <c r="W293" s="172">
        <v>2352</v>
      </c>
      <c r="X293" s="172" t="s">
        <v>504</v>
      </c>
      <c r="Y293" s="172"/>
      <c r="Z293" s="325" t="s">
        <v>1914</v>
      </c>
      <c r="AA293" s="172" t="s">
        <v>504</v>
      </c>
      <c r="AB293" s="172" t="s">
        <v>504</v>
      </c>
      <c r="AC293" s="172" t="s">
        <v>504</v>
      </c>
      <c r="AD293" s="172" t="s">
        <v>504</v>
      </c>
      <c r="AE293" s="172" t="s">
        <v>504</v>
      </c>
      <c r="AF293" s="172">
        <v>480</v>
      </c>
    </row>
    <row r="294" spans="1:32" s="174" customFormat="1">
      <c r="A294" s="171" t="s">
        <v>1915</v>
      </c>
      <c r="B294" s="172">
        <v>6927</v>
      </c>
      <c r="C294" s="172">
        <v>470</v>
      </c>
      <c r="D294" s="172">
        <v>7</v>
      </c>
      <c r="E294" s="172" t="s">
        <v>504</v>
      </c>
      <c r="F294" s="172" t="s">
        <v>504</v>
      </c>
      <c r="G294" s="172">
        <v>38</v>
      </c>
      <c r="H294" s="172"/>
      <c r="I294" s="325" t="s">
        <v>1915</v>
      </c>
      <c r="J294" s="172">
        <v>2994</v>
      </c>
      <c r="K294" s="172" t="s">
        <v>504</v>
      </c>
      <c r="L294" s="172">
        <v>1421</v>
      </c>
      <c r="M294" s="172" t="s">
        <v>504</v>
      </c>
      <c r="N294" s="172" t="s">
        <v>504</v>
      </c>
      <c r="O294" s="172">
        <v>495</v>
      </c>
      <c r="P294" s="172"/>
      <c r="Q294" s="325" t="s">
        <v>1915</v>
      </c>
      <c r="R294" s="172">
        <v>464</v>
      </c>
      <c r="S294" s="172" t="s">
        <v>504</v>
      </c>
      <c r="T294" s="172" t="s">
        <v>504</v>
      </c>
      <c r="U294" s="172" t="s">
        <v>504</v>
      </c>
      <c r="V294" s="172" t="s">
        <v>504</v>
      </c>
      <c r="W294" s="172">
        <v>853</v>
      </c>
      <c r="X294" s="172" t="s">
        <v>504</v>
      </c>
      <c r="Y294" s="172"/>
      <c r="Z294" s="325" t="s">
        <v>1915</v>
      </c>
      <c r="AA294" s="172" t="s">
        <v>504</v>
      </c>
      <c r="AB294" s="172">
        <v>3</v>
      </c>
      <c r="AC294" s="172" t="s">
        <v>504</v>
      </c>
      <c r="AD294" s="172" t="s">
        <v>504</v>
      </c>
      <c r="AE294" s="172" t="s">
        <v>504</v>
      </c>
      <c r="AF294" s="172">
        <v>182</v>
      </c>
    </row>
    <row r="295" spans="1:32" s="174" customFormat="1">
      <c r="A295" s="171" t="s">
        <v>1916</v>
      </c>
      <c r="B295" s="172">
        <v>18356</v>
      </c>
      <c r="C295" s="172">
        <v>1643</v>
      </c>
      <c r="D295" s="172">
        <v>241</v>
      </c>
      <c r="E295" s="172">
        <v>171</v>
      </c>
      <c r="F295" s="172" t="s">
        <v>504</v>
      </c>
      <c r="G295" s="172">
        <v>155</v>
      </c>
      <c r="H295" s="172"/>
      <c r="I295" s="325" t="s">
        <v>1916</v>
      </c>
      <c r="J295" s="172">
        <v>4143</v>
      </c>
      <c r="K295" s="172" t="s">
        <v>504</v>
      </c>
      <c r="L295" s="172">
        <v>4682</v>
      </c>
      <c r="M295" s="172">
        <v>2</v>
      </c>
      <c r="N295" s="172" t="s">
        <v>504</v>
      </c>
      <c r="O295" s="172">
        <v>1425</v>
      </c>
      <c r="P295" s="172"/>
      <c r="Q295" s="325" t="s">
        <v>1916</v>
      </c>
      <c r="R295" s="172">
        <v>827</v>
      </c>
      <c r="S295" s="172">
        <v>26</v>
      </c>
      <c r="T295" s="172">
        <v>15</v>
      </c>
      <c r="U295" s="172">
        <v>175</v>
      </c>
      <c r="V295" s="172" t="s">
        <v>504</v>
      </c>
      <c r="W295" s="172">
        <v>3641</v>
      </c>
      <c r="X295" s="172" t="s">
        <v>504</v>
      </c>
      <c r="Y295" s="172"/>
      <c r="Z295" s="325" t="s">
        <v>1916</v>
      </c>
      <c r="AA295" s="172" t="s">
        <v>504</v>
      </c>
      <c r="AB295" s="172">
        <v>215</v>
      </c>
      <c r="AC295" s="172" t="s">
        <v>504</v>
      </c>
      <c r="AD295" s="172" t="s">
        <v>504</v>
      </c>
      <c r="AE295" s="172" t="s">
        <v>504</v>
      </c>
      <c r="AF295" s="172">
        <v>995</v>
      </c>
    </row>
    <row r="296" spans="1:32" s="174" customFormat="1">
      <c r="A296" s="171" t="s">
        <v>882</v>
      </c>
      <c r="B296" s="172">
        <v>567413</v>
      </c>
      <c r="C296" s="172">
        <v>124766</v>
      </c>
      <c r="D296" s="172">
        <v>4656</v>
      </c>
      <c r="E296" s="172">
        <v>853</v>
      </c>
      <c r="F296" s="172" t="s">
        <v>504</v>
      </c>
      <c r="G296" s="172">
        <v>11758</v>
      </c>
      <c r="H296" s="172"/>
      <c r="I296" s="325" t="s">
        <v>882</v>
      </c>
      <c r="J296" s="172">
        <v>112282</v>
      </c>
      <c r="K296" s="172">
        <v>3</v>
      </c>
      <c r="L296" s="172">
        <v>100378</v>
      </c>
      <c r="M296" s="172">
        <v>38</v>
      </c>
      <c r="N296" s="172" t="s">
        <v>504</v>
      </c>
      <c r="O296" s="172">
        <v>47122</v>
      </c>
      <c r="P296" s="172"/>
      <c r="Q296" s="325" t="s">
        <v>882</v>
      </c>
      <c r="R296" s="172">
        <v>23428</v>
      </c>
      <c r="S296" s="172">
        <v>29</v>
      </c>
      <c r="T296" s="172">
        <v>18</v>
      </c>
      <c r="U296" s="172">
        <v>34</v>
      </c>
      <c r="V296" s="172" t="s">
        <v>504</v>
      </c>
      <c r="W296" s="172">
        <v>107280</v>
      </c>
      <c r="X296" s="172">
        <v>181</v>
      </c>
      <c r="Y296" s="172"/>
      <c r="Z296" s="325" t="s">
        <v>882</v>
      </c>
      <c r="AA296" s="172" t="s">
        <v>504</v>
      </c>
      <c r="AB296" s="172">
        <v>845</v>
      </c>
      <c r="AC296" s="172">
        <v>7</v>
      </c>
      <c r="AD296" s="172" t="s">
        <v>504</v>
      </c>
      <c r="AE296" s="172" t="s">
        <v>504</v>
      </c>
      <c r="AF296" s="172">
        <v>33735</v>
      </c>
    </row>
    <row r="297" spans="1:32" s="174" customFormat="1">
      <c r="A297" s="171" t="s">
        <v>1917</v>
      </c>
      <c r="B297" s="172">
        <v>8418</v>
      </c>
      <c r="C297" s="172">
        <v>1079</v>
      </c>
      <c r="D297" s="172">
        <v>122</v>
      </c>
      <c r="E297" s="172">
        <v>9</v>
      </c>
      <c r="F297" s="172" t="s">
        <v>504</v>
      </c>
      <c r="G297" s="172">
        <v>108</v>
      </c>
      <c r="H297" s="172"/>
      <c r="I297" s="325" t="s">
        <v>1917</v>
      </c>
      <c r="J297" s="172">
        <v>1947</v>
      </c>
      <c r="K297" s="172" t="s">
        <v>504</v>
      </c>
      <c r="L297" s="172">
        <v>1610</v>
      </c>
      <c r="M297" s="172" t="s">
        <v>504</v>
      </c>
      <c r="N297" s="172" t="s">
        <v>504</v>
      </c>
      <c r="O297" s="172">
        <v>618</v>
      </c>
      <c r="P297" s="172"/>
      <c r="Q297" s="325" t="s">
        <v>1917</v>
      </c>
      <c r="R297" s="172">
        <v>407</v>
      </c>
      <c r="S297" s="172">
        <v>5</v>
      </c>
      <c r="T297" s="172" t="s">
        <v>504</v>
      </c>
      <c r="U297" s="172">
        <v>4</v>
      </c>
      <c r="V297" s="172" t="s">
        <v>504</v>
      </c>
      <c r="W297" s="172">
        <v>2078</v>
      </c>
      <c r="X297" s="172" t="s">
        <v>504</v>
      </c>
      <c r="Y297" s="172"/>
      <c r="Z297" s="325" t="s">
        <v>1917</v>
      </c>
      <c r="AA297" s="172" t="s">
        <v>504</v>
      </c>
      <c r="AB297" s="172">
        <v>17</v>
      </c>
      <c r="AC297" s="172" t="s">
        <v>504</v>
      </c>
      <c r="AD297" s="172" t="s">
        <v>504</v>
      </c>
      <c r="AE297" s="172" t="s">
        <v>504</v>
      </c>
      <c r="AF297" s="172">
        <v>414</v>
      </c>
    </row>
    <row r="298" spans="1:32" s="174" customFormat="1">
      <c r="A298" s="171" t="s">
        <v>883</v>
      </c>
      <c r="B298" s="172">
        <v>207863</v>
      </c>
      <c r="C298" s="172">
        <v>388</v>
      </c>
      <c r="D298" s="172">
        <v>59059</v>
      </c>
      <c r="E298" s="172">
        <v>112</v>
      </c>
      <c r="F298" s="172">
        <v>2</v>
      </c>
      <c r="G298" s="172">
        <v>17</v>
      </c>
      <c r="H298" s="172"/>
      <c r="I298" s="325" t="s">
        <v>883</v>
      </c>
      <c r="J298" s="172">
        <v>174</v>
      </c>
      <c r="K298" s="172">
        <v>2</v>
      </c>
      <c r="L298" s="172">
        <v>323</v>
      </c>
      <c r="M298" s="172">
        <v>28</v>
      </c>
      <c r="N298" s="172" t="s">
        <v>504</v>
      </c>
      <c r="O298" s="172">
        <v>279</v>
      </c>
      <c r="P298" s="172"/>
      <c r="Q298" s="325" t="s">
        <v>883</v>
      </c>
      <c r="R298" s="172">
        <v>180</v>
      </c>
      <c r="S298" s="172">
        <v>27016</v>
      </c>
      <c r="T298" s="172">
        <v>58059</v>
      </c>
      <c r="U298" s="172">
        <v>18622</v>
      </c>
      <c r="V298" s="172">
        <v>22024</v>
      </c>
      <c r="W298" s="172">
        <v>21190</v>
      </c>
      <c r="X298" s="172">
        <v>65</v>
      </c>
      <c r="Y298" s="172"/>
      <c r="Z298" s="325" t="s">
        <v>883</v>
      </c>
      <c r="AA298" s="172" t="s">
        <v>504</v>
      </c>
      <c r="AB298" s="172">
        <v>141</v>
      </c>
      <c r="AC298" s="172" t="s">
        <v>504</v>
      </c>
      <c r="AD298" s="172" t="s">
        <v>504</v>
      </c>
      <c r="AE298" s="172" t="s">
        <v>504</v>
      </c>
      <c r="AF298" s="172">
        <v>182</v>
      </c>
    </row>
    <row r="299" spans="1:32" s="174" customFormat="1">
      <c r="A299" s="171" t="s">
        <v>1918</v>
      </c>
      <c r="B299" s="172">
        <v>10277</v>
      </c>
      <c r="C299" s="172">
        <v>1630</v>
      </c>
      <c r="D299" s="172" t="s">
        <v>504</v>
      </c>
      <c r="E299" s="172" t="s">
        <v>504</v>
      </c>
      <c r="F299" s="172" t="s">
        <v>504</v>
      </c>
      <c r="G299" s="172">
        <v>159</v>
      </c>
      <c r="H299" s="172"/>
      <c r="I299" s="325" t="s">
        <v>1918</v>
      </c>
      <c r="J299" s="172">
        <v>2145</v>
      </c>
      <c r="K299" s="172" t="s">
        <v>504</v>
      </c>
      <c r="L299" s="172">
        <v>2038</v>
      </c>
      <c r="M299" s="172" t="s">
        <v>504</v>
      </c>
      <c r="N299" s="172" t="s">
        <v>504</v>
      </c>
      <c r="O299" s="172">
        <v>977</v>
      </c>
      <c r="P299" s="172"/>
      <c r="Q299" s="325" t="s">
        <v>1918</v>
      </c>
      <c r="R299" s="172">
        <v>529</v>
      </c>
      <c r="S299" s="172" t="s">
        <v>504</v>
      </c>
      <c r="T299" s="172" t="s">
        <v>504</v>
      </c>
      <c r="U299" s="172" t="s">
        <v>504</v>
      </c>
      <c r="V299" s="172" t="s">
        <v>504</v>
      </c>
      <c r="W299" s="172">
        <v>2186</v>
      </c>
      <c r="X299" s="172" t="s">
        <v>504</v>
      </c>
      <c r="Y299" s="172"/>
      <c r="Z299" s="325" t="s">
        <v>1918</v>
      </c>
      <c r="AA299" s="172" t="s">
        <v>504</v>
      </c>
      <c r="AB299" s="172" t="s">
        <v>504</v>
      </c>
      <c r="AC299" s="172" t="s">
        <v>504</v>
      </c>
      <c r="AD299" s="172" t="s">
        <v>504</v>
      </c>
      <c r="AE299" s="172" t="s">
        <v>504</v>
      </c>
      <c r="AF299" s="172">
        <v>613</v>
      </c>
    </row>
    <row r="300" spans="1:32" s="174" customFormat="1">
      <c r="A300" s="171" t="s">
        <v>1919</v>
      </c>
      <c r="B300" s="172">
        <v>6157</v>
      </c>
      <c r="C300" s="172">
        <v>728</v>
      </c>
      <c r="D300" s="172">
        <v>32</v>
      </c>
      <c r="E300" s="172">
        <v>23</v>
      </c>
      <c r="F300" s="172" t="s">
        <v>504</v>
      </c>
      <c r="G300" s="172">
        <v>119</v>
      </c>
      <c r="H300" s="172"/>
      <c r="I300" s="325" t="s">
        <v>1919</v>
      </c>
      <c r="J300" s="172">
        <v>1433</v>
      </c>
      <c r="K300" s="172" t="s">
        <v>504</v>
      </c>
      <c r="L300" s="172">
        <v>1240</v>
      </c>
      <c r="M300" s="172" t="s">
        <v>504</v>
      </c>
      <c r="N300" s="172" t="s">
        <v>504</v>
      </c>
      <c r="O300" s="172">
        <v>303</v>
      </c>
      <c r="P300" s="172"/>
      <c r="Q300" s="325" t="s">
        <v>1919</v>
      </c>
      <c r="R300" s="172">
        <v>265</v>
      </c>
      <c r="S300" s="172">
        <v>9</v>
      </c>
      <c r="T300" s="172" t="s">
        <v>504</v>
      </c>
      <c r="U300" s="172">
        <v>5</v>
      </c>
      <c r="V300" s="172" t="s">
        <v>504</v>
      </c>
      <c r="W300" s="172">
        <v>1757</v>
      </c>
      <c r="X300" s="172" t="s">
        <v>504</v>
      </c>
      <c r="Y300" s="172"/>
      <c r="Z300" s="325" t="s">
        <v>1919</v>
      </c>
      <c r="AA300" s="172" t="s">
        <v>504</v>
      </c>
      <c r="AB300" s="172">
        <v>53</v>
      </c>
      <c r="AC300" s="172" t="s">
        <v>504</v>
      </c>
      <c r="AD300" s="172" t="s">
        <v>504</v>
      </c>
      <c r="AE300" s="172" t="s">
        <v>504</v>
      </c>
      <c r="AF300" s="172">
        <v>190</v>
      </c>
    </row>
    <row r="301" spans="1:32" s="174" customFormat="1">
      <c r="A301" s="171" t="s">
        <v>884</v>
      </c>
      <c r="B301" s="172">
        <v>3169996</v>
      </c>
      <c r="C301" s="172">
        <v>332589</v>
      </c>
      <c r="D301" s="172">
        <v>626002</v>
      </c>
      <c r="E301" s="172">
        <v>17091</v>
      </c>
      <c r="F301" s="172">
        <v>138</v>
      </c>
      <c r="G301" s="172">
        <v>72504</v>
      </c>
      <c r="H301" s="172"/>
      <c r="I301" s="325" t="s">
        <v>884</v>
      </c>
      <c r="J301" s="172">
        <v>384253</v>
      </c>
      <c r="K301" s="172">
        <v>13</v>
      </c>
      <c r="L301" s="172">
        <v>573185</v>
      </c>
      <c r="M301" s="172">
        <v>342</v>
      </c>
      <c r="N301" s="172">
        <v>103</v>
      </c>
      <c r="O301" s="172">
        <v>474321</v>
      </c>
      <c r="P301" s="172"/>
      <c r="Q301" s="325" t="s">
        <v>884</v>
      </c>
      <c r="R301" s="172">
        <v>75334</v>
      </c>
      <c r="S301" s="172">
        <v>130</v>
      </c>
      <c r="T301" s="172">
        <v>138001</v>
      </c>
      <c r="U301" s="172">
        <v>24389</v>
      </c>
      <c r="V301" s="172">
        <v>23</v>
      </c>
      <c r="W301" s="172">
        <v>393835</v>
      </c>
      <c r="X301" s="172">
        <v>3667</v>
      </c>
      <c r="Y301" s="172"/>
      <c r="Z301" s="325" t="s">
        <v>884</v>
      </c>
      <c r="AA301" s="172">
        <v>26</v>
      </c>
      <c r="AB301" s="172">
        <v>30393</v>
      </c>
      <c r="AC301" s="172">
        <v>2645</v>
      </c>
      <c r="AD301" s="172">
        <v>2675</v>
      </c>
      <c r="AE301" s="172">
        <v>51</v>
      </c>
      <c r="AF301" s="172">
        <v>18286</v>
      </c>
    </row>
    <row r="302" spans="1:32" s="174" customFormat="1">
      <c r="A302" s="171" t="s">
        <v>886</v>
      </c>
      <c r="B302" s="172">
        <v>20581</v>
      </c>
      <c r="C302" s="172">
        <v>44</v>
      </c>
      <c r="D302" s="172">
        <v>5937</v>
      </c>
      <c r="E302" s="172">
        <v>16</v>
      </c>
      <c r="F302" s="172">
        <v>1</v>
      </c>
      <c r="G302" s="172">
        <v>9</v>
      </c>
      <c r="H302" s="172"/>
      <c r="I302" s="325" t="s">
        <v>886</v>
      </c>
      <c r="J302" s="172">
        <v>36</v>
      </c>
      <c r="K302" s="172" t="s">
        <v>504</v>
      </c>
      <c r="L302" s="172">
        <v>20</v>
      </c>
      <c r="M302" s="172" t="s">
        <v>504</v>
      </c>
      <c r="N302" s="172" t="s">
        <v>504</v>
      </c>
      <c r="O302" s="172">
        <v>5768</v>
      </c>
      <c r="P302" s="172"/>
      <c r="Q302" s="325" t="s">
        <v>886</v>
      </c>
      <c r="R302" s="172">
        <v>40</v>
      </c>
      <c r="S302" s="172">
        <v>11</v>
      </c>
      <c r="T302" s="172">
        <v>59</v>
      </c>
      <c r="U302" s="172">
        <v>54</v>
      </c>
      <c r="V302" s="172">
        <v>6</v>
      </c>
      <c r="W302" s="172">
        <v>8470</v>
      </c>
      <c r="X302" s="172">
        <v>56</v>
      </c>
      <c r="Y302" s="172"/>
      <c r="Z302" s="325" t="s">
        <v>886</v>
      </c>
      <c r="AA302" s="172" t="s">
        <v>504</v>
      </c>
      <c r="AB302" s="172">
        <v>11</v>
      </c>
      <c r="AC302" s="172">
        <v>35</v>
      </c>
      <c r="AD302" s="172">
        <v>6</v>
      </c>
      <c r="AE302" s="172" t="s">
        <v>504</v>
      </c>
      <c r="AF302" s="172">
        <v>2</v>
      </c>
    </row>
    <row r="303" spans="1:32" s="174" customFormat="1">
      <c r="A303" s="171" t="s">
        <v>887</v>
      </c>
      <c r="B303" s="172">
        <v>580409</v>
      </c>
      <c r="C303" s="172">
        <v>189695</v>
      </c>
      <c r="D303" s="172">
        <v>25492</v>
      </c>
      <c r="E303" s="172">
        <v>2098</v>
      </c>
      <c r="F303" s="172" t="s">
        <v>504</v>
      </c>
      <c r="G303" s="172">
        <v>31433</v>
      </c>
      <c r="H303" s="172"/>
      <c r="I303" s="325" t="s">
        <v>887</v>
      </c>
      <c r="J303" s="172">
        <v>25559</v>
      </c>
      <c r="K303" s="172" t="s">
        <v>504</v>
      </c>
      <c r="L303" s="172">
        <v>87553</v>
      </c>
      <c r="M303" s="172">
        <v>13</v>
      </c>
      <c r="N303" s="172" t="s">
        <v>504</v>
      </c>
      <c r="O303" s="172">
        <v>119804</v>
      </c>
      <c r="P303" s="172"/>
      <c r="Q303" s="325" t="s">
        <v>887</v>
      </c>
      <c r="R303" s="172">
        <v>1396</v>
      </c>
      <c r="S303" s="172" t="s">
        <v>504</v>
      </c>
      <c r="T303" s="172">
        <v>208</v>
      </c>
      <c r="U303" s="172">
        <v>1104</v>
      </c>
      <c r="V303" s="172" t="s">
        <v>504</v>
      </c>
      <c r="W303" s="172">
        <v>94586</v>
      </c>
      <c r="X303" s="172">
        <v>555</v>
      </c>
      <c r="Y303" s="172"/>
      <c r="Z303" s="325" t="s">
        <v>887</v>
      </c>
      <c r="AA303" s="172" t="s">
        <v>504</v>
      </c>
      <c r="AB303" s="172">
        <v>584</v>
      </c>
      <c r="AC303" s="172">
        <v>248</v>
      </c>
      <c r="AD303" s="172">
        <v>27</v>
      </c>
      <c r="AE303" s="172" t="s">
        <v>504</v>
      </c>
      <c r="AF303" s="172">
        <v>54</v>
      </c>
    </row>
    <row r="304" spans="1:32" s="174" customFormat="1">
      <c r="A304" s="171" t="s">
        <v>888</v>
      </c>
      <c r="B304" s="172">
        <v>565450</v>
      </c>
      <c r="C304" s="172">
        <v>97286</v>
      </c>
      <c r="D304" s="172">
        <v>4888</v>
      </c>
      <c r="E304" s="172">
        <v>2374</v>
      </c>
      <c r="F304" s="172">
        <v>23</v>
      </c>
      <c r="G304" s="172">
        <v>2667</v>
      </c>
      <c r="H304" s="172"/>
      <c r="I304" s="325" t="s">
        <v>888</v>
      </c>
      <c r="J304" s="172">
        <v>46944</v>
      </c>
      <c r="K304" s="172" t="s">
        <v>504</v>
      </c>
      <c r="L304" s="172">
        <v>204288</v>
      </c>
      <c r="M304" s="172">
        <v>127</v>
      </c>
      <c r="N304" s="172">
        <v>87</v>
      </c>
      <c r="O304" s="172">
        <v>45094</v>
      </c>
      <c r="P304" s="172"/>
      <c r="Q304" s="325" t="s">
        <v>888</v>
      </c>
      <c r="R304" s="172">
        <v>5366</v>
      </c>
      <c r="S304" s="172">
        <v>44</v>
      </c>
      <c r="T304" s="172">
        <v>1280</v>
      </c>
      <c r="U304" s="172">
        <v>2009</v>
      </c>
      <c r="V304" s="172">
        <v>2</v>
      </c>
      <c r="W304" s="172">
        <v>144439</v>
      </c>
      <c r="X304" s="172">
        <v>812</v>
      </c>
      <c r="Y304" s="172"/>
      <c r="Z304" s="325" t="s">
        <v>888</v>
      </c>
      <c r="AA304" s="172">
        <v>7</v>
      </c>
      <c r="AB304" s="172">
        <v>3043</v>
      </c>
      <c r="AC304" s="172">
        <v>394</v>
      </c>
      <c r="AD304" s="172">
        <v>21</v>
      </c>
      <c r="AE304" s="172">
        <v>8</v>
      </c>
      <c r="AF304" s="172">
        <v>4247</v>
      </c>
    </row>
    <row r="305" spans="1:32" s="174" customFormat="1">
      <c r="A305" s="171" t="s">
        <v>889</v>
      </c>
      <c r="B305" s="172">
        <v>6566</v>
      </c>
      <c r="C305" s="172">
        <v>64</v>
      </c>
      <c r="D305" s="172">
        <v>1</v>
      </c>
      <c r="E305" s="172">
        <v>2</v>
      </c>
      <c r="F305" s="172" t="s">
        <v>504</v>
      </c>
      <c r="G305" s="172">
        <v>76</v>
      </c>
      <c r="H305" s="172"/>
      <c r="I305" s="325" t="s">
        <v>889</v>
      </c>
      <c r="J305" s="172">
        <v>1677</v>
      </c>
      <c r="K305" s="172" t="s">
        <v>504</v>
      </c>
      <c r="L305" s="172">
        <v>1030</v>
      </c>
      <c r="M305" s="172" t="s">
        <v>504</v>
      </c>
      <c r="N305" s="172" t="s">
        <v>504</v>
      </c>
      <c r="O305" s="172">
        <v>1781</v>
      </c>
      <c r="P305" s="172"/>
      <c r="Q305" s="325" t="s">
        <v>889</v>
      </c>
      <c r="R305" s="172">
        <v>572</v>
      </c>
      <c r="S305" s="172">
        <v>4</v>
      </c>
      <c r="T305" s="172">
        <v>8</v>
      </c>
      <c r="U305" s="172">
        <v>53</v>
      </c>
      <c r="V305" s="172" t="s">
        <v>504</v>
      </c>
      <c r="W305" s="172">
        <v>661</v>
      </c>
      <c r="X305" s="172">
        <v>3</v>
      </c>
      <c r="Y305" s="172"/>
      <c r="Z305" s="325" t="s">
        <v>889</v>
      </c>
      <c r="AA305" s="172" t="s">
        <v>504</v>
      </c>
      <c r="AB305" s="172">
        <v>297</v>
      </c>
      <c r="AC305" s="172" t="s">
        <v>504</v>
      </c>
      <c r="AD305" s="172" t="s">
        <v>504</v>
      </c>
      <c r="AE305" s="172" t="s">
        <v>504</v>
      </c>
      <c r="AF305" s="172">
        <v>337</v>
      </c>
    </row>
    <row r="306" spans="1:32" s="174" customFormat="1">
      <c r="A306" s="171" t="s">
        <v>892</v>
      </c>
      <c r="B306" s="172">
        <v>1995673</v>
      </c>
      <c r="C306" s="172">
        <v>45386</v>
      </c>
      <c r="D306" s="172">
        <v>589678</v>
      </c>
      <c r="E306" s="172">
        <v>12573</v>
      </c>
      <c r="F306" s="172">
        <v>23</v>
      </c>
      <c r="G306" s="172">
        <v>38195</v>
      </c>
      <c r="H306" s="172"/>
      <c r="I306" s="325" t="s">
        <v>892</v>
      </c>
      <c r="J306" s="172">
        <v>309933</v>
      </c>
      <c r="K306" s="172">
        <v>12</v>
      </c>
      <c r="L306" s="172">
        <v>280217</v>
      </c>
      <c r="M306" s="172">
        <v>197</v>
      </c>
      <c r="N306" s="172">
        <v>8</v>
      </c>
      <c r="O306" s="172">
        <v>301670</v>
      </c>
      <c r="P306" s="172"/>
      <c r="Q306" s="325" t="s">
        <v>892</v>
      </c>
      <c r="R306" s="172">
        <v>67927</v>
      </c>
      <c r="S306" s="172">
        <v>33</v>
      </c>
      <c r="T306" s="172">
        <v>136326</v>
      </c>
      <c r="U306" s="172">
        <v>21129</v>
      </c>
      <c r="V306" s="172">
        <v>9</v>
      </c>
      <c r="W306" s="172">
        <v>145633</v>
      </c>
      <c r="X306" s="172">
        <v>2239</v>
      </c>
      <c r="Y306" s="172"/>
      <c r="Z306" s="325" t="s">
        <v>892</v>
      </c>
      <c r="AA306" s="172">
        <v>5</v>
      </c>
      <c r="AB306" s="172">
        <v>26286</v>
      </c>
      <c r="AC306" s="172">
        <v>1959</v>
      </c>
      <c r="AD306" s="172">
        <v>2614</v>
      </c>
      <c r="AE306" s="172">
        <v>32</v>
      </c>
      <c r="AF306" s="172">
        <v>13589</v>
      </c>
    </row>
    <row r="307" spans="1:32" s="174" customFormat="1">
      <c r="A307" s="171" t="s">
        <v>894</v>
      </c>
      <c r="B307" s="172">
        <v>449955</v>
      </c>
      <c r="C307" s="172">
        <v>17177</v>
      </c>
      <c r="D307" s="172">
        <v>41259</v>
      </c>
      <c r="E307" s="172">
        <v>1021</v>
      </c>
      <c r="F307" s="172">
        <v>45612</v>
      </c>
      <c r="G307" s="172">
        <v>482</v>
      </c>
      <c r="H307" s="172"/>
      <c r="I307" s="325" t="s">
        <v>894</v>
      </c>
      <c r="J307" s="172">
        <v>22570</v>
      </c>
      <c r="K307" s="172" t="s">
        <v>504</v>
      </c>
      <c r="L307" s="172">
        <v>123763</v>
      </c>
      <c r="M307" s="172">
        <v>444</v>
      </c>
      <c r="N307" s="172">
        <v>6</v>
      </c>
      <c r="O307" s="172">
        <v>10715</v>
      </c>
      <c r="P307" s="172"/>
      <c r="Q307" s="325" t="s">
        <v>894</v>
      </c>
      <c r="R307" s="172">
        <v>18450</v>
      </c>
      <c r="S307" s="172">
        <v>17249</v>
      </c>
      <c r="T307" s="172">
        <v>744</v>
      </c>
      <c r="U307" s="172">
        <v>644</v>
      </c>
      <c r="V307" s="172">
        <v>38869</v>
      </c>
      <c r="W307" s="172">
        <v>75274</v>
      </c>
      <c r="X307" s="172">
        <v>342</v>
      </c>
      <c r="Y307" s="172"/>
      <c r="Z307" s="325" t="s">
        <v>894</v>
      </c>
      <c r="AA307" s="172">
        <v>15088</v>
      </c>
      <c r="AB307" s="172">
        <v>1245</v>
      </c>
      <c r="AC307" s="172">
        <v>93</v>
      </c>
      <c r="AD307" s="172">
        <v>63</v>
      </c>
      <c r="AE307" s="172" t="s">
        <v>504</v>
      </c>
      <c r="AF307" s="172">
        <v>18845</v>
      </c>
    </row>
    <row r="308" spans="1:32" s="174" customFormat="1">
      <c r="A308" s="171" t="s">
        <v>895</v>
      </c>
      <c r="B308" s="172">
        <v>385441</v>
      </c>
      <c r="C308" s="172">
        <v>147</v>
      </c>
      <c r="D308" s="172">
        <v>41259</v>
      </c>
      <c r="E308" s="172">
        <v>1021</v>
      </c>
      <c r="F308" s="172">
        <v>29411</v>
      </c>
      <c r="G308" s="172">
        <v>482</v>
      </c>
      <c r="H308" s="172"/>
      <c r="I308" s="325" t="s">
        <v>895</v>
      </c>
      <c r="J308" s="172">
        <v>22536</v>
      </c>
      <c r="K308" s="172" t="s">
        <v>504</v>
      </c>
      <c r="L308" s="172">
        <v>123723</v>
      </c>
      <c r="M308" s="172">
        <v>444</v>
      </c>
      <c r="N308" s="172">
        <v>6</v>
      </c>
      <c r="O308" s="172">
        <v>10662</v>
      </c>
      <c r="P308" s="172"/>
      <c r="Q308" s="325" t="s">
        <v>895</v>
      </c>
      <c r="R308" s="172">
        <v>18437</v>
      </c>
      <c r="S308" s="172">
        <v>17249</v>
      </c>
      <c r="T308" s="172">
        <v>744</v>
      </c>
      <c r="U308" s="172">
        <v>644</v>
      </c>
      <c r="V308" s="172">
        <v>22889</v>
      </c>
      <c r="W308" s="172">
        <v>75242</v>
      </c>
      <c r="X308" s="172">
        <v>342</v>
      </c>
      <c r="Y308" s="172"/>
      <c r="Z308" s="325" t="s">
        <v>895</v>
      </c>
      <c r="AA308" s="172" t="s">
        <v>504</v>
      </c>
      <c r="AB308" s="172">
        <v>1231</v>
      </c>
      <c r="AC308" s="172">
        <v>93</v>
      </c>
      <c r="AD308" s="172">
        <v>63</v>
      </c>
      <c r="AE308" s="172" t="s">
        <v>504</v>
      </c>
      <c r="AF308" s="172">
        <v>18816</v>
      </c>
    </row>
    <row r="309" spans="1:32" s="174" customFormat="1">
      <c r="A309" s="171" t="s">
        <v>896</v>
      </c>
      <c r="B309" s="172">
        <v>64514</v>
      </c>
      <c r="C309" s="172">
        <v>17030</v>
      </c>
      <c r="D309" s="172" t="s">
        <v>504</v>
      </c>
      <c r="E309" s="172" t="s">
        <v>504</v>
      </c>
      <c r="F309" s="172">
        <v>16201</v>
      </c>
      <c r="G309" s="172" t="s">
        <v>504</v>
      </c>
      <c r="H309" s="172"/>
      <c r="I309" s="325" t="s">
        <v>896</v>
      </c>
      <c r="J309" s="172">
        <v>34</v>
      </c>
      <c r="K309" s="172" t="s">
        <v>504</v>
      </c>
      <c r="L309" s="172">
        <v>40</v>
      </c>
      <c r="M309" s="172" t="s">
        <v>504</v>
      </c>
      <c r="N309" s="172" t="s">
        <v>504</v>
      </c>
      <c r="O309" s="172">
        <v>53</v>
      </c>
      <c r="P309" s="172"/>
      <c r="Q309" s="325" t="s">
        <v>896</v>
      </c>
      <c r="R309" s="172">
        <v>13</v>
      </c>
      <c r="S309" s="172" t="s">
        <v>504</v>
      </c>
      <c r="T309" s="172" t="s">
        <v>504</v>
      </c>
      <c r="U309" s="172" t="s">
        <v>504</v>
      </c>
      <c r="V309" s="172">
        <v>15980</v>
      </c>
      <c r="W309" s="172">
        <v>32</v>
      </c>
      <c r="X309" s="172" t="s">
        <v>504</v>
      </c>
      <c r="Y309" s="172"/>
      <c r="Z309" s="325" t="s">
        <v>896</v>
      </c>
      <c r="AA309" s="172">
        <v>15088</v>
      </c>
      <c r="AB309" s="172">
        <v>14</v>
      </c>
      <c r="AC309" s="172" t="s">
        <v>504</v>
      </c>
      <c r="AD309" s="172" t="s">
        <v>504</v>
      </c>
      <c r="AE309" s="172" t="s">
        <v>504</v>
      </c>
      <c r="AF309" s="172">
        <v>29</v>
      </c>
    </row>
    <row r="310" spans="1:32" s="174" customFormat="1">
      <c r="A310" s="171" t="s">
        <v>897</v>
      </c>
      <c r="B310" s="172">
        <v>6752411</v>
      </c>
      <c r="C310" s="172">
        <v>216042</v>
      </c>
      <c r="D310" s="172">
        <v>423969</v>
      </c>
      <c r="E310" s="172">
        <v>106259</v>
      </c>
      <c r="F310" s="172">
        <v>8357</v>
      </c>
      <c r="G310" s="172">
        <v>57826</v>
      </c>
      <c r="H310" s="172"/>
      <c r="I310" s="325" t="s">
        <v>897</v>
      </c>
      <c r="J310" s="172">
        <v>1232123</v>
      </c>
      <c r="K310" s="172">
        <v>38250</v>
      </c>
      <c r="L310" s="172">
        <v>874541</v>
      </c>
      <c r="M310" s="172">
        <v>27929</v>
      </c>
      <c r="N310" s="172">
        <v>245</v>
      </c>
      <c r="O310" s="172">
        <v>432226</v>
      </c>
      <c r="P310" s="172"/>
      <c r="Q310" s="325" t="s">
        <v>897</v>
      </c>
      <c r="R310" s="172">
        <v>466727</v>
      </c>
      <c r="S310" s="172">
        <v>22285</v>
      </c>
      <c r="T310" s="172">
        <v>813434</v>
      </c>
      <c r="U310" s="172">
        <v>189845</v>
      </c>
      <c r="V310" s="172">
        <v>1471</v>
      </c>
      <c r="W310" s="172">
        <v>653578</v>
      </c>
      <c r="X310" s="172">
        <v>108515</v>
      </c>
      <c r="Y310" s="172"/>
      <c r="Z310" s="325" t="s">
        <v>897</v>
      </c>
      <c r="AA310" s="172" t="s">
        <v>504</v>
      </c>
      <c r="AB310" s="172">
        <v>299591</v>
      </c>
      <c r="AC310" s="172">
        <v>77708</v>
      </c>
      <c r="AD310" s="172">
        <v>15381</v>
      </c>
      <c r="AE310" s="172">
        <v>19857</v>
      </c>
      <c r="AF310" s="172">
        <v>666252</v>
      </c>
    </row>
    <row r="311" spans="1:32" s="174" customFormat="1">
      <c r="A311" s="171" t="s">
        <v>898</v>
      </c>
      <c r="B311" s="172">
        <v>133913</v>
      </c>
      <c r="C311" s="172">
        <v>5547</v>
      </c>
      <c r="D311" s="172">
        <v>6485</v>
      </c>
      <c r="E311" s="172">
        <v>3933</v>
      </c>
      <c r="F311" s="172">
        <v>7</v>
      </c>
      <c r="G311" s="172" t="s">
        <v>504</v>
      </c>
      <c r="H311" s="172"/>
      <c r="I311" s="325" t="s">
        <v>898</v>
      </c>
      <c r="J311" s="172">
        <v>33450</v>
      </c>
      <c r="K311" s="172" t="s">
        <v>504</v>
      </c>
      <c r="L311" s="172">
        <v>24607</v>
      </c>
      <c r="M311" s="172" t="s">
        <v>504</v>
      </c>
      <c r="N311" s="172" t="s">
        <v>504</v>
      </c>
      <c r="O311" s="172">
        <v>7936</v>
      </c>
      <c r="P311" s="172"/>
      <c r="Q311" s="325" t="s">
        <v>898</v>
      </c>
      <c r="R311" s="172">
        <v>11446</v>
      </c>
      <c r="S311" s="172">
        <v>222</v>
      </c>
      <c r="T311" s="172">
        <v>8540</v>
      </c>
      <c r="U311" s="172">
        <v>683</v>
      </c>
      <c r="V311" s="172" t="s">
        <v>504</v>
      </c>
      <c r="W311" s="172">
        <v>10021</v>
      </c>
      <c r="X311" s="172">
        <v>2909</v>
      </c>
      <c r="Y311" s="172"/>
      <c r="Z311" s="325" t="s">
        <v>898</v>
      </c>
      <c r="AA311" s="172" t="s">
        <v>504</v>
      </c>
      <c r="AB311" s="172">
        <v>4334</v>
      </c>
      <c r="AC311" s="172" t="s">
        <v>504</v>
      </c>
      <c r="AD311" s="172" t="s">
        <v>504</v>
      </c>
      <c r="AE311" s="172">
        <v>5</v>
      </c>
      <c r="AF311" s="172">
        <v>13788</v>
      </c>
    </row>
    <row r="312" spans="1:32" s="174" customFormat="1">
      <c r="A312" s="171" t="s">
        <v>899</v>
      </c>
      <c r="B312" s="172">
        <v>666263</v>
      </c>
      <c r="C312" s="172">
        <v>1574</v>
      </c>
      <c r="D312" s="172">
        <v>66251</v>
      </c>
      <c r="E312" s="172">
        <v>8843</v>
      </c>
      <c r="F312" s="172">
        <v>8328</v>
      </c>
      <c r="G312" s="172">
        <v>112</v>
      </c>
      <c r="H312" s="172"/>
      <c r="I312" s="325" t="s">
        <v>899</v>
      </c>
      <c r="J312" s="172">
        <v>111708</v>
      </c>
      <c r="K312" s="172" t="s">
        <v>504</v>
      </c>
      <c r="L312" s="172">
        <v>99376</v>
      </c>
      <c r="M312" s="172">
        <v>3</v>
      </c>
      <c r="N312" s="172" t="s">
        <v>504</v>
      </c>
      <c r="O312" s="172">
        <v>41435</v>
      </c>
      <c r="P312" s="172"/>
      <c r="Q312" s="325" t="s">
        <v>899</v>
      </c>
      <c r="R312" s="172">
        <v>42313</v>
      </c>
      <c r="S312" s="172">
        <v>102</v>
      </c>
      <c r="T312" s="172">
        <v>83589</v>
      </c>
      <c r="U312" s="172">
        <v>801</v>
      </c>
      <c r="V312" s="172" t="s">
        <v>504</v>
      </c>
      <c r="W312" s="172">
        <v>105939</v>
      </c>
      <c r="X312" s="172">
        <v>6445</v>
      </c>
      <c r="Y312" s="172"/>
      <c r="Z312" s="325" t="s">
        <v>899</v>
      </c>
      <c r="AA312" s="172" t="s">
        <v>504</v>
      </c>
      <c r="AB312" s="172">
        <v>15441</v>
      </c>
      <c r="AC312" s="172">
        <v>98</v>
      </c>
      <c r="AD312" s="172" t="s">
        <v>504</v>
      </c>
      <c r="AE312" s="172">
        <v>6</v>
      </c>
      <c r="AF312" s="172">
        <v>73899</v>
      </c>
    </row>
    <row r="313" spans="1:32" s="174" customFormat="1">
      <c r="A313" s="171" t="s">
        <v>900</v>
      </c>
      <c r="B313" s="172">
        <v>140863</v>
      </c>
      <c r="C313" s="172">
        <v>1067</v>
      </c>
      <c r="D313" s="172">
        <v>4402</v>
      </c>
      <c r="E313" s="172">
        <v>892</v>
      </c>
      <c r="F313" s="172" t="s">
        <v>504</v>
      </c>
      <c r="G313" s="172" t="s">
        <v>504</v>
      </c>
      <c r="H313" s="172"/>
      <c r="I313" s="325" t="s">
        <v>900</v>
      </c>
      <c r="J313" s="172">
        <v>50460</v>
      </c>
      <c r="K313" s="172" t="s">
        <v>504</v>
      </c>
      <c r="L313" s="172">
        <v>19801</v>
      </c>
      <c r="M313" s="172">
        <v>1391</v>
      </c>
      <c r="N313" s="172" t="s">
        <v>504</v>
      </c>
      <c r="O313" s="172">
        <v>5045</v>
      </c>
      <c r="P313" s="172"/>
      <c r="Q313" s="325" t="s">
        <v>900</v>
      </c>
      <c r="R313" s="172">
        <v>4292</v>
      </c>
      <c r="S313" s="172">
        <v>305</v>
      </c>
      <c r="T313" s="172">
        <v>10690</v>
      </c>
      <c r="U313" s="172">
        <v>272</v>
      </c>
      <c r="V313" s="172" t="s">
        <v>504</v>
      </c>
      <c r="W313" s="172">
        <v>13790</v>
      </c>
      <c r="X313" s="172">
        <v>2121</v>
      </c>
      <c r="Y313" s="172"/>
      <c r="Z313" s="325" t="s">
        <v>900</v>
      </c>
      <c r="AA313" s="172" t="s">
        <v>504</v>
      </c>
      <c r="AB313" s="172">
        <v>2369</v>
      </c>
      <c r="AC313" s="172" t="s">
        <v>504</v>
      </c>
      <c r="AD313" s="172" t="s">
        <v>504</v>
      </c>
      <c r="AE313" s="172" t="s">
        <v>504</v>
      </c>
      <c r="AF313" s="172">
        <v>23966</v>
      </c>
    </row>
    <row r="314" spans="1:32" s="174" customFormat="1">
      <c r="A314" s="171" t="s">
        <v>901</v>
      </c>
      <c r="B314" s="172">
        <v>2842208</v>
      </c>
      <c r="C314" s="172">
        <v>119405</v>
      </c>
      <c r="D314" s="172">
        <v>123142</v>
      </c>
      <c r="E314" s="172">
        <v>44124</v>
      </c>
      <c r="F314" s="172">
        <v>9</v>
      </c>
      <c r="G314" s="172">
        <v>52191</v>
      </c>
      <c r="H314" s="172"/>
      <c r="I314" s="325" t="s">
        <v>901</v>
      </c>
      <c r="J314" s="172">
        <v>428954</v>
      </c>
      <c r="K314" s="172">
        <v>37132</v>
      </c>
      <c r="L314" s="172">
        <v>225011</v>
      </c>
      <c r="M314" s="172">
        <v>11846</v>
      </c>
      <c r="N314" s="172">
        <v>63</v>
      </c>
      <c r="O314" s="172">
        <v>205403</v>
      </c>
      <c r="P314" s="172"/>
      <c r="Q314" s="325" t="s">
        <v>901</v>
      </c>
      <c r="R314" s="172">
        <v>262887</v>
      </c>
      <c r="S314" s="172">
        <v>12144</v>
      </c>
      <c r="T314" s="172">
        <v>336949</v>
      </c>
      <c r="U314" s="172">
        <v>164646</v>
      </c>
      <c r="V314" s="172">
        <v>1471</v>
      </c>
      <c r="W314" s="172">
        <v>207726</v>
      </c>
      <c r="X314" s="172">
        <v>78246</v>
      </c>
      <c r="Y314" s="172"/>
      <c r="Z314" s="325" t="s">
        <v>901</v>
      </c>
      <c r="AA314" s="172" t="s">
        <v>504</v>
      </c>
      <c r="AB314" s="172">
        <v>193575</v>
      </c>
      <c r="AC314" s="172">
        <v>76117</v>
      </c>
      <c r="AD314" s="172">
        <v>15372</v>
      </c>
      <c r="AE314" s="172">
        <v>19837</v>
      </c>
      <c r="AF314" s="172">
        <v>225958</v>
      </c>
    </row>
    <row r="315" spans="1:32" s="174" customFormat="1">
      <c r="A315" s="171" t="s">
        <v>902</v>
      </c>
      <c r="B315" s="172">
        <v>126860</v>
      </c>
      <c r="C315" s="172">
        <v>5703</v>
      </c>
      <c r="D315" s="172">
        <v>6816</v>
      </c>
      <c r="E315" s="172">
        <v>523</v>
      </c>
      <c r="F315" s="172" t="s">
        <v>504</v>
      </c>
      <c r="G315" s="172">
        <v>4733</v>
      </c>
      <c r="H315" s="172"/>
      <c r="I315" s="325" t="s">
        <v>902</v>
      </c>
      <c r="J315" s="172">
        <v>18253</v>
      </c>
      <c r="K315" s="172">
        <v>1107</v>
      </c>
      <c r="L315" s="172">
        <v>15676</v>
      </c>
      <c r="M315" s="172">
        <v>314</v>
      </c>
      <c r="N315" s="172" t="s">
        <v>504</v>
      </c>
      <c r="O315" s="172">
        <v>6455</v>
      </c>
      <c r="P315" s="172"/>
      <c r="Q315" s="325" t="s">
        <v>902</v>
      </c>
      <c r="R315" s="172">
        <v>9213</v>
      </c>
      <c r="S315" s="172">
        <v>86</v>
      </c>
      <c r="T315" s="172">
        <v>6840</v>
      </c>
      <c r="U315" s="172">
        <v>4551</v>
      </c>
      <c r="V315" s="172" t="s">
        <v>504</v>
      </c>
      <c r="W315" s="172">
        <v>21856</v>
      </c>
      <c r="X315" s="172">
        <v>5017</v>
      </c>
      <c r="Y315" s="172"/>
      <c r="Z315" s="325" t="s">
        <v>902</v>
      </c>
      <c r="AA315" s="172" t="s">
        <v>504</v>
      </c>
      <c r="AB315" s="172">
        <v>5544</v>
      </c>
      <c r="AC315" s="172">
        <v>976</v>
      </c>
      <c r="AD315" s="172" t="s">
        <v>504</v>
      </c>
      <c r="AE315" s="172" t="s">
        <v>504</v>
      </c>
      <c r="AF315" s="172">
        <v>13197</v>
      </c>
    </row>
    <row r="316" spans="1:32" s="174" customFormat="1">
      <c r="A316" s="171" t="s">
        <v>903</v>
      </c>
      <c r="B316" s="172">
        <v>23031</v>
      </c>
      <c r="C316" s="172">
        <v>176</v>
      </c>
      <c r="D316" s="172">
        <v>616</v>
      </c>
      <c r="E316" s="172">
        <v>347</v>
      </c>
      <c r="F316" s="172">
        <v>13</v>
      </c>
      <c r="G316" s="172" t="s">
        <v>504</v>
      </c>
      <c r="H316" s="172"/>
      <c r="I316" s="325" t="s">
        <v>903</v>
      </c>
      <c r="J316" s="172">
        <v>5633</v>
      </c>
      <c r="K316" s="172" t="s">
        <v>504</v>
      </c>
      <c r="L316" s="172">
        <v>5467</v>
      </c>
      <c r="M316" s="172" t="s">
        <v>504</v>
      </c>
      <c r="N316" s="172" t="s">
        <v>504</v>
      </c>
      <c r="O316" s="172">
        <v>934</v>
      </c>
      <c r="P316" s="172"/>
      <c r="Q316" s="325" t="s">
        <v>903</v>
      </c>
      <c r="R316" s="172">
        <v>7033</v>
      </c>
      <c r="S316" s="172">
        <v>14</v>
      </c>
      <c r="T316" s="172">
        <v>134</v>
      </c>
      <c r="U316" s="172">
        <v>169</v>
      </c>
      <c r="V316" s="172" t="s">
        <v>504</v>
      </c>
      <c r="W316" s="172">
        <v>752</v>
      </c>
      <c r="X316" s="172" t="s">
        <v>504</v>
      </c>
      <c r="Y316" s="172"/>
      <c r="Z316" s="325" t="s">
        <v>903</v>
      </c>
      <c r="AA316" s="172" t="s">
        <v>504</v>
      </c>
      <c r="AB316" s="172">
        <v>390</v>
      </c>
      <c r="AC316" s="172" t="s">
        <v>504</v>
      </c>
      <c r="AD316" s="172" t="s">
        <v>504</v>
      </c>
      <c r="AE316" s="172">
        <v>5</v>
      </c>
      <c r="AF316" s="172">
        <v>1348</v>
      </c>
    </row>
    <row r="317" spans="1:32" s="174" customFormat="1">
      <c r="A317" s="171" t="s">
        <v>904</v>
      </c>
      <c r="B317" s="172">
        <v>85191</v>
      </c>
      <c r="C317" s="172">
        <v>1312</v>
      </c>
      <c r="D317" s="172">
        <v>5069</v>
      </c>
      <c r="E317" s="172">
        <v>372</v>
      </c>
      <c r="F317" s="172" t="s">
        <v>504</v>
      </c>
      <c r="G317" s="172" t="s">
        <v>504</v>
      </c>
      <c r="H317" s="172"/>
      <c r="I317" s="325" t="s">
        <v>904</v>
      </c>
      <c r="J317" s="172">
        <v>16351</v>
      </c>
      <c r="K317" s="172" t="s">
        <v>504</v>
      </c>
      <c r="L317" s="172">
        <v>16089</v>
      </c>
      <c r="M317" s="172">
        <v>2</v>
      </c>
      <c r="N317" s="172" t="s">
        <v>504</v>
      </c>
      <c r="O317" s="172">
        <v>6174</v>
      </c>
      <c r="P317" s="172"/>
      <c r="Q317" s="325" t="s">
        <v>904</v>
      </c>
      <c r="R317" s="172">
        <v>9518</v>
      </c>
      <c r="S317" s="172">
        <v>70</v>
      </c>
      <c r="T317" s="172">
        <v>4528</v>
      </c>
      <c r="U317" s="172">
        <v>2942</v>
      </c>
      <c r="V317" s="172" t="s">
        <v>504</v>
      </c>
      <c r="W317" s="172">
        <v>10493</v>
      </c>
      <c r="X317" s="172" t="s">
        <v>504</v>
      </c>
      <c r="Y317" s="172"/>
      <c r="Z317" s="325" t="s">
        <v>904</v>
      </c>
      <c r="AA317" s="172" t="s">
        <v>504</v>
      </c>
      <c r="AB317" s="172">
        <v>1419</v>
      </c>
      <c r="AC317" s="172" t="s">
        <v>504</v>
      </c>
      <c r="AD317" s="172" t="s">
        <v>504</v>
      </c>
      <c r="AE317" s="172" t="s">
        <v>504</v>
      </c>
      <c r="AF317" s="172">
        <v>10852</v>
      </c>
    </row>
    <row r="318" spans="1:32" s="174" customFormat="1">
      <c r="A318" s="171" t="s">
        <v>1920</v>
      </c>
      <c r="B318" s="172">
        <v>7665</v>
      </c>
      <c r="C318" s="172">
        <v>582</v>
      </c>
      <c r="D318" s="172">
        <v>413</v>
      </c>
      <c r="E318" s="172">
        <v>15</v>
      </c>
      <c r="F318" s="172" t="s">
        <v>504</v>
      </c>
      <c r="G318" s="172" t="s">
        <v>504</v>
      </c>
      <c r="H318" s="172"/>
      <c r="I318" s="325" t="s">
        <v>1920</v>
      </c>
      <c r="J318" s="172">
        <v>3344</v>
      </c>
      <c r="K318" s="172" t="s">
        <v>504</v>
      </c>
      <c r="L318" s="172">
        <v>979</v>
      </c>
      <c r="M318" s="172" t="s">
        <v>504</v>
      </c>
      <c r="N318" s="172" t="s">
        <v>504</v>
      </c>
      <c r="O318" s="172">
        <v>286</v>
      </c>
      <c r="P318" s="172"/>
      <c r="Q318" s="325" t="s">
        <v>1920</v>
      </c>
      <c r="R318" s="172">
        <v>83</v>
      </c>
      <c r="S318" s="172" t="s">
        <v>504</v>
      </c>
      <c r="T318" s="172">
        <v>7</v>
      </c>
      <c r="U318" s="172">
        <v>1</v>
      </c>
      <c r="V318" s="172" t="s">
        <v>504</v>
      </c>
      <c r="W318" s="172">
        <v>823</v>
      </c>
      <c r="X318" s="172" t="s">
        <v>504</v>
      </c>
      <c r="Y318" s="172"/>
      <c r="Z318" s="325" t="s">
        <v>1920</v>
      </c>
      <c r="AA318" s="172" t="s">
        <v>504</v>
      </c>
      <c r="AB318" s="172">
        <v>245</v>
      </c>
      <c r="AC318" s="172" t="s">
        <v>504</v>
      </c>
      <c r="AD318" s="172" t="s">
        <v>504</v>
      </c>
      <c r="AE318" s="172" t="s">
        <v>504</v>
      </c>
      <c r="AF318" s="172">
        <v>887</v>
      </c>
    </row>
    <row r="319" spans="1:32" s="174" customFormat="1">
      <c r="A319" s="171" t="s">
        <v>1921</v>
      </c>
      <c r="B319" s="172">
        <v>7852</v>
      </c>
      <c r="C319" s="172">
        <v>257</v>
      </c>
      <c r="D319" s="172">
        <v>773</v>
      </c>
      <c r="E319" s="172">
        <v>7</v>
      </c>
      <c r="F319" s="172" t="s">
        <v>504</v>
      </c>
      <c r="G319" s="172" t="s">
        <v>504</v>
      </c>
      <c r="H319" s="172"/>
      <c r="I319" s="325" t="s">
        <v>1921</v>
      </c>
      <c r="J319" s="172">
        <v>2112</v>
      </c>
      <c r="K319" s="172" t="s">
        <v>504</v>
      </c>
      <c r="L319" s="172">
        <v>1815</v>
      </c>
      <c r="M319" s="172" t="s">
        <v>504</v>
      </c>
      <c r="N319" s="172" t="s">
        <v>504</v>
      </c>
      <c r="O319" s="172">
        <v>379</v>
      </c>
      <c r="P319" s="172"/>
      <c r="Q319" s="325" t="s">
        <v>1921</v>
      </c>
      <c r="R319" s="172">
        <v>198</v>
      </c>
      <c r="S319" s="172">
        <v>10</v>
      </c>
      <c r="T319" s="172">
        <v>2</v>
      </c>
      <c r="U319" s="172">
        <v>3</v>
      </c>
      <c r="V319" s="172" t="s">
        <v>504</v>
      </c>
      <c r="W319" s="172">
        <v>714</v>
      </c>
      <c r="X319" s="172" t="s">
        <v>504</v>
      </c>
      <c r="Y319" s="172"/>
      <c r="Z319" s="325" t="s">
        <v>1921</v>
      </c>
      <c r="AA319" s="172" t="s">
        <v>504</v>
      </c>
      <c r="AB319" s="172">
        <v>69</v>
      </c>
      <c r="AC319" s="172" t="s">
        <v>504</v>
      </c>
      <c r="AD319" s="172" t="s">
        <v>504</v>
      </c>
      <c r="AE319" s="172" t="s">
        <v>504</v>
      </c>
      <c r="AF319" s="172">
        <v>1513</v>
      </c>
    </row>
    <row r="320" spans="1:32" s="174" customFormat="1">
      <c r="A320" s="171" t="s">
        <v>1922</v>
      </c>
      <c r="B320" s="172">
        <v>6219</v>
      </c>
      <c r="C320" s="172">
        <v>430</v>
      </c>
      <c r="D320" s="172">
        <v>914</v>
      </c>
      <c r="E320" s="172">
        <v>34</v>
      </c>
      <c r="F320" s="172" t="s">
        <v>504</v>
      </c>
      <c r="G320" s="172" t="s">
        <v>504</v>
      </c>
      <c r="H320" s="172"/>
      <c r="I320" s="325" t="s">
        <v>1922</v>
      </c>
      <c r="J320" s="172">
        <v>1515</v>
      </c>
      <c r="K320" s="172" t="s">
        <v>504</v>
      </c>
      <c r="L320" s="172">
        <v>1035</v>
      </c>
      <c r="M320" s="172" t="s">
        <v>504</v>
      </c>
      <c r="N320" s="172" t="s">
        <v>504</v>
      </c>
      <c r="O320" s="172">
        <v>410</v>
      </c>
      <c r="P320" s="172"/>
      <c r="Q320" s="325" t="s">
        <v>1922</v>
      </c>
      <c r="R320" s="172">
        <v>487</v>
      </c>
      <c r="S320" s="172">
        <v>6</v>
      </c>
      <c r="T320" s="172">
        <v>31</v>
      </c>
      <c r="U320" s="172">
        <v>18</v>
      </c>
      <c r="V320" s="172" t="s">
        <v>504</v>
      </c>
      <c r="W320" s="172">
        <v>518</v>
      </c>
      <c r="X320" s="172" t="s">
        <v>504</v>
      </c>
      <c r="Y320" s="172"/>
      <c r="Z320" s="325" t="s">
        <v>1922</v>
      </c>
      <c r="AA320" s="172" t="s">
        <v>504</v>
      </c>
      <c r="AB320" s="172">
        <v>141</v>
      </c>
      <c r="AC320" s="172" t="s">
        <v>504</v>
      </c>
      <c r="AD320" s="172" t="s">
        <v>504</v>
      </c>
      <c r="AE320" s="172" t="s">
        <v>504</v>
      </c>
      <c r="AF320" s="172">
        <v>680</v>
      </c>
    </row>
    <row r="321" spans="1:32" s="174" customFormat="1">
      <c r="A321" s="171" t="s">
        <v>905</v>
      </c>
      <c r="B321" s="172">
        <v>325436</v>
      </c>
      <c r="C321" s="172">
        <v>2483</v>
      </c>
      <c r="D321" s="172">
        <v>19597</v>
      </c>
      <c r="E321" s="172">
        <v>4056</v>
      </c>
      <c r="F321" s="172" t="s">
        <v>504</v>
      </c>
      <c r="G321" s="172">
        <v>145</v>
      </c>
      <c r="H321" s="172"/>
      <c r="I321" s="325" t="s">
        <v>905</v>
      </c>
      <c r="J321" s="172">
        <v>79705</v>
      </c>
      <c r="K321" s="172" t="s">
        <v>504</v>
      </c>
      <c r="L321" s="172">
        <v>51730</v>
      </c>
      <c r="M321" s="172">
        <v>2</v>
      </c>
      <c r="N321" s="172">
        <v>182</v>
      </c>
      <c r="O321" s="172">
        <v>12732</v>
      </c>
      <c r="P321" s="172"/>
      <c r="Q321" s="325" t="s">
        <v>905</v>
      </c>
      <c r="R321" s="172">
        <v>11801</v>
      </c>
      <c r="S321" s="172">
        <v>343</v>
      </c>
      <c r="T321" s="172">
        <v>22724</v>
      </c>
      <c r="U321" s="172">
        <v>1034</v>
      </c>
      <c r="V321" s="172" t="s">
        <v>504</v>
      </c>
      <c r="W321" s="172">
        <v>74490</v>
      </c>
      <c r="X321" s="172">
        <v>74</v>
      </c>
      <c r="Y321" s="172"/>
      <c r="Z321" s="325" t="s">
        <v>905</v>
      </c>
      <c r="AA321" s="172" t="s">
        <v>504</v>
      </c>
      <c r="AB321" s="172">
        <v>5395</v>
      </c>
      <c r="AC321" s="172">
        <v>65</v>
      </c>
      <c r="AD321" s="172">
        <v>4</v>
      </c>
      <c r="AE321" s="172" t="s">
        <v>504</v>
      </c>
      <c r="AF321" s="172">
        <v>38874</v>
      </c>
    </row>
    <row r="322" spans="1:32" s="174" customFormat="1">
      <c r="A322" s="171" t="s">
        <v>906</v>
      </c>
      <c r="B322" s="172">
        <v>32066</v>
      </c>
      <c r="C322" s="172">
        <v>331</v>
      </c>
      <c r="D322" s="172">
        <v>883</v>
      </c>
      <c r="E322" s="172">
        <v>721</v>
      </c>
      <c r="F322" s="172" t="s">
        <v>504</v>
      </c>
      <c r="G322" s="172" t="s">
        <v>504</v>
      </c>
      <c r="H322" s="172"/>
      <c r="I322" s="325" t="s">
        <v>906</v>
      </c>
      <c r="J322" s="172">
        <v>10084</v>
      </c>
      <c r="K322" s="172" t="s">
        <v>504</v>
      </c>
      <c r="L322" s="172">
        <v>8700</v>
      </c>
      <c r="M322" s="172" t="s">
        <v>504</v>
      </c>
      <c r="N322" s="172" t="s">
        <v>504</v>
      </c>
      <c r="O322" s="172">
        <v>3259</v>
      </c>
      <c r="P322" s="172"/>
      <c r="Q322" s="325" t="s">
        <v>906</v>
      </c>
      <c r="R322" s="172">
        <v>3510</v>
      </c>
      <c r="S322" s="172">
        <v>43</v>
      </c>
      <c r="T322" s="172">
        <v>193</v>
      </c>
      <c r="U322" s="172">
        <v>242</v>
      </c>
      <c r="V322" s="172" t="s">
        <v>504</v>
      </c>
      <c r="W322" s="172">
        <v>1234</v>
      </c>
      <c r="X322" s="172" t="s">
        <v>504</v>
      </c>
      <c r="Y322" s="172"/>
      <c r="Z322" s="325" t="s">
        <v>906</v>
      </c>
      <c r="AA322" s="172" t="s">
        <v>504</v>
      </c>
      <c r="AB322" s="172">
        <v>351</v>
      </c>
      <c r="AC322" s="172" t="s">
        <v>504</v>
      </c>
      <c r="AD322" s="172" t="s">
        <v>504</v>
      </c>
      <c r="AE322" s="172" t="s">
        <v>504</v>
      </c>
      <c r="AF322" s="172">
        <v>2515</v>
      </c>
    </row>
    <row r="323" spans="1:32" s="174" customFormat="1">
      <c r="A323" s="171" t="s">
        <v>907</v>
      </c>
      <c r="B323" s="172">
        <v>37743</v>
      </c>
      <c r="C323" s="172">
        <v>449</v>
      </c>
      <c r="D323" s="172">
        <v>598</v>
      </c>
      <c r="E323" s="172">
        <v>4080</v>
      </c>
      <c r="F323" s="172" t="s">
        <v>504</v>
      </c>
      <c r="G323" s="172" t="s">
        <v>504</v>
      </c>
      <c r="H323" s="172"/>
      <c r="I323" s="325" t="s">
        <v>907</v>
      </c>
      <c r="J323" s="172">
        <v>6471</v>
      </c>
      <c r="K323" s="172" t="s">
        <v>504</v>
      </c>
      <c r="L323" s="172">
        <v>2253</v>
      </c>
      <c r="M323" s="172" t="s">
        <v>504</v>
      </c>
      <c r="N323" s="172" t="s">
        <v>504</v>
      </c>
      <c r="O323" s="172">
        <v>7301</v>
      </c>
      <c r="P323" s="172"/>
      <c r="Q323" s="325" t="s">
        <v>907</v>
      </c>
      <c r="R323" s="172">
        <v>1426</v>
      </c>
      <c r="S323" s="172">
        <v>38</v>
      </c>
      <c r="T323" s="172">
        <v>10183</v>
      </c>
      <c r="U323" s="172">
        <v>55</v>
      </c>
      <c r="V323" s="172" t="s">
        <v>504</v>
      </c>
      <c r="W323" s="172">
        <v>928</v>
      </c>
      <c r="X323" s="172" t="s">
        <v>504</v>
      </c>
      <c r="Y323" s="172"/>
      <c r="Z323" s="325" t="s">
        <v>907</v>
      </c>
      <c r="AA323" s="172" t="s">
        <v>504</v>
      </c>
      <c r="AB323" s="172">
        <v>172</v>
      </c>
      <c r="AC323" s="172" t="s">
        <v>504</v>
      </c>
      <c r="AD323" s="172" t="s">
        <v>504</v>
      </c>
      <c r="AE323" s="172" t="s">
        <v>504</v>
      </c>
      <c r="AF323" s="172">
        <v>3789</v>
      </c>
    </row>
    <row r="324" spans="1:32" s="174" customFormat="1">
      <c r="A324" s="171" t="s">
        <v>908</v>
      </c>
      <c r="B324" s="172">
        <v>91561</v>
      </c>
      <c r="C324" s="172">
        <v>5595</v>
      </c>
      <c r="D324" s="172">
        <v>8260</v>
      </c>
      <c r="E324" s="172">
        <v>1300</v>
      </c>
      <c r="F324" s="172" t="s">
        <v>504</v>
      </c>
      <c r="G324" s="172">
        <v>2</v>
      </c>
      <c r="H324" s="172"/>
      <c r="I324" s="325" t="s">
        <v>908</v>
      </c>
      <c r="J324" s="172">
        <v>21187</v>
      </c>
      <c r="K324" s="172" t="s">
        <v>504</v>
      </c>
      <c r="L324" s="172">
        <v>19615</v>
      </c>
      <c r="M324" s="172" t="s">
        <v>504</v>
      </c>
      <c r="N324" s="172" t="s">
        <v>504</v>
      </c>
      <c r="O324" s="172">
        <v>4487</v>
      </c>
      <c r="P324" s="172"/>
      <c r="Q324" s="325" t="s">
        <v>908</v>
      </c>
      <c r="R324" s="172">
        <v>6299</v>
      </c>
      <c r="S324" s="172">
        <v>444</v>
      </c>
      <c r="T324" s="172">
        <v>3555</v>
      </c>
      <c r="U324" s="172">
        <v>759</v>
      </c>
      <c r="V324" s="172" t="s">
        <v>504</v>
      </c>
      <c r="W324" s="172">
        <v>3292</v>
      </c>
      <c r="X324" s="172" t="s">
        <v>504</v>
      </c>
      <c r="Y324" s="172"/>
      <c r="Z324" s="325" t="s">
        <v>908</v>
      </c>
      <c r="AA324" s="172" t="s">
        <v>504</v>
      </c>
      <c r="AB324" s="172">
        <v>2673</v>
      </c>
      <c r="AC324" s="172" t="s">
        <v>504</v>
      </c>
      <c r="AD324" s="172" t="s">
        <v>504</v>
      </c>
      <c r="AE324" s="172" t="s">
        <v>504</v>
      </c>
      <c r="AF324" s="172">
        <v>14093</v>
      </c>
    </row>
    <row r="325" spans="1:32" s="174" customFormat="1">
      <c r="A325" s="171" t="s">
        <v>1923</v>
      </c>
      <c r="B325" s="172">
        <v>21398</v>
      </c>
      <c r="C325" s="172">
        <v>710</v>
      </c>
      <c r="D325" s="172">
        <v>1648</v>
      </c>
      <c r="E325" s="172">
        <v>1124</v>
      </c>
      <c r="F325" s="172" t="s">
        <v>504</v>
      </c>
      <c r="G325" s="172" t="s">
        <v>504</v>
      </c>
      <c r="H325" s="172"/>
      <c r="I325" s="325" t="s">
        <v>1923</v>
      </c>
      <c r="J325" s="172">
        <v>4611</v>
      </c>
      <c r="K325" s="172" t="s">
        <v>504</v>
      </c>
      <c r="L325" s="172">
        <v>2665</v>
      </c>
      <c r="M325" s="172" t="s">
        <v>504</v>
      </c>
      <c r="N325" s="172" t="s">
        <v>504</v>
      </c>
      <c r="O325" s="172">
        <v>1565</v>
      </c>
      <c r="P325" s="172"/>
      <c r="Q325" s="325" t="s">
        <v>1923</v>
      </c>
      <c r="R325" s="172">
        <v>1201</v>
      </c>
      <c r="S325" s="172">
        <v>239</v>
      </c>
      <c r="T325" s="172">
        <v>26</v>
      </c>
      <c r="U325" s="172">
        <v>307</v>
      </c>
      <c r="V325" s="172" t="s">
        <v>504</v>
      </c>
      <c r="W325" s="172">
        <v>2309</v>
      </c>
      <c r="X325" s="172" t="s">
        <v>504</v>
      </c>
      <c r="Y325" s="172"/>
      <c r="Z325" s="325" t="s">
        <v>1923</v>
      </c>
      <c r="AA325" s="172" t="s">
        <v>504</v>
      </c>
      <c r="AB325" s="172">
        <v>2104</v>
      </c>
      <c r="AC325" s="172" t="s">
        <v>504</v>
      </c>
      <c r="AD325" s="172" t="s">
        <v>504</v>
      </c>
      <c r="AE325" s="172" t="s">
        <v>504</v>
      </c>
      <c r="AF325" s="172">
        <v>2889</v>
      </c>
    </row>
    <row r="326" spans="1:32" s="174" customFormat="1">
      <c r="A326" s="171" t="s">
        <v>909</v>
      </c>
      <c r="B326" s="172">
        <v>1309512</v>
      </c>
      <c r="C326" s="172">
        <v>9650</v>
      </c>
      <c r="D326" s="172">
        <v>135139</v>
      </c>
      <c r="E326" s="172">
        <v>31152</v>
      </c>
      <c r="F326" s="172" t="s">
        <v>504</v>
      </c>
      <c r="G326" s="172">
        <v>623</v>
      </c>
      <c r="H326" s="172"/>
      <c r="I326" s="325" t="s">
        <v>909</v>
      </c>
      <c r="J326" s="172">
        <v>224722</v>
      </c>
      <c r="K326" s="172" t="s">
        <v>504</v>
      </c>
      <c r="L326" s="172">
        <v>267588</v>
      </c>
      <c r="M326" s="172">
        <v>14360</v>
      </c>
      <c r="N326" s="172" t="s">
        <v>504</v>
      </c>
      <c r="O326" s="172">
        <v>79654</v>
      </c>
      <c r="P326" s="172"/>
      <c r="Q326" s="325" t="s">
        <v>909</v>
      </c>
      <c r="R326" s="172">
        <v>68823</v>
      </c>
      <c r="S326" s="172">
        <v>6860</v>
      </c>
      <c r="T326" s="172">
        <v>179259</v>
      </c>
      <c r="U326" s="172">
        <v>12114</v>
      </c>
      <c r="V326" s="172" t="s">
        <v>504</v>
      </c>
      <c r="W326" s="172">
        <v>113798</v>
      </c>
      <c r="X326" s="172">
        <v>9067</v>
      </c>
      <c r="Y326" s="172"/>
      <c r="Z326" s="325" t="s">
        <v>909</v>
      </c>
      <c r="AA326" s="172" t="s">
        <v>504</v>
      </c>
      <c r="AB326" s="172">
        <v>49757</v>
      </c>
      <c r="AC326" s="172">
        <v>45</v>
      </c>
      <c r="AD326" s="172">
        <v>4</v>
      </c>
      <c r="AE326" s="172" t="s">
        <v>504</v>
      </c>
      <c r="AF326" s="172">
        <v>106897</v>
      </c>
    </row>
    <row r="327" spans="1:32" s="174" customFormat="1">
      <c r="A327" s="171" t="s">
        <v>1924</v>
      </c>
      <c r="B327" s="172">
        <v>23561</v>
      </c>
      <c r="C327" s="172">
        <v>715</v>
      </c>
      <c r="D327" s="172">
        <v>1409</v>
      </c>
      <c r="E327" s="172">
        <v>656</v>
      </c>
      <c r="F327" s="172" t="s">
        <v>504</v>
      </c>
      <c r="G327" s="172" t="s">
        <v>504</v>
      </c>
      <c r="H327" s="172"/>
      <c r="I327" s="325" t="s">
        <v>1924</v>
      </c>
      <c r="J327" s="172">
        <v>6345</v>
      </c>
      <c r="K327" s="172" t="s">
        <v>504</v>
      </c>
      <c r="L327" s="172">
        <v>3939</v>
      </c>
      <c r="M327" s="172" t="s">
        <v>504</v>
      </c>
      <c r="N327" s="172" t="s">
        <v>504</v>
      </c>
      <c r="O327" s="172">
        <v>1694</v>
      </c>
      <c r="P327" s="172"/>
      <c r="Q327" s="325" t="s">
        <v>1924</v>
      </c>
      <c r="R327" s="172">
        <v>1020</v>
      </c>
      <c r="S327" s="172">
        <v>445</v>
      </c>
      <c r="T327" s="172">
        <v>24</v>
      </c>
      <c r="U327" s="172">
        <v>162</v>
      </c>
      <c r="V327" s="172" t="s">
        <v>504</v>
      </c>
      <c r="W327" s="172">
        <v>2766</v>
      </c>
      <c r="X327" s="172" t="s">
        <v>504</v>
      </c>
      <c r="Y327" s="172"/>
      <c r="Z327" s="325" t="s">
        <v>1924</v>
      </c>
      <c r="AA327" s="172" t="s">
        <v>504</v>
      </c>
      <c r="AB327" s="172">
        <v>1064</v>
      </c>
      <c r="AC327" s="172" t="s">
        <v>504</v>
      </c>
      <c r="AD327" s="172" t="s">
        <v>504</v>
      </c>
      <c r="AE327" s="172" t="s">
        <v>504</v>
      </c>
      <c r="AF327" s="172">
        <v>3322</v>
      </c>
    </row>
    <row r="328" spans="1:32" s="174" customFormat="1">
      <c r="A328" s="171" t="s">
        <v>1849</v>
      </c>
      <c r="B328" s="172">
        <v>7031</v>
      </c>
      <c r="C328" s="172" t="s">
        <v>504</v>
      </c>
      <c r="D328" s="172">
        <v>109</v>
      </c>
      <c r="E328" s="172">
        <v>36</v>
      </c>
      <c r="F328" s="172" t="s">
        <v>504</v>
      </c>
      <c r="G328" s="172" t="s">
        <v>504</v>
      </c>
      <c r="H328" s="172"/>
      <c r="I328" s="325" t="s">
        <v>1849</v>
      </c>
      <c r="J328" s="172">
        <v>6421</v>
      </c>
      <c r="K328" s="172" t="s">
        <v>504</v>
      </c>
      <c r="L328" s="172">
        <v>180</v>
      </c>
      <c r="M328" s="172" t="s">
        <v>504</v>
      </c>
      <c r="N328" s="172" t="s">
        <v>504</v>
      </c>
      <c r="O328" s="172">
        <v>43</v>
      </c>
      <c r="P328" s="172"/>
      <c r="Q328" s="325" t="s">
        <v>1849</v>
      </c>
      <c r="R328" s="172">
        <v>56</v>
      </c>
      <c r="S328" s="172" t="s">
        <v>504</v>
      </c>
      <c r="T328" s="172" t="s">
        <v>504</v>
      </c>
      <c r="U328" s="172">
        <v>3</v>
      </c>
      <c r="V328" s="172" t="s">
        <v>504</v>
      </c>
      <c r="W328" s="172">
        <v>90</v>
      </c>
      <c r="X328" s="172" t="s">
        <v>504</v>
      </c>
      <c r="Y328" s="172"/>
      <c r="Z328" s="325" t="s">
        <v>1849</v>
      </c>
      <c r="AA328" s="172" t="s">
        <v>504</v>
      </c>
      <c r="AB328" s="172">
        <v>16</v>
      </c>
      <c r="AC328" s="172" t="s">
        <v>504</v>
      </c>
      <c r="AD328" s="172" t="s">
        <v>504</v>
      </c>
      <c r="AE328" s="172" t="s">
        <v>504</v>
      </c>
      <c r="AF328" s="172">
        <v>77</v>
      </c>
    </row>
    <row r="329" spans="1:32" s="174" customFormat="1">
      <c r="A329" s="171" t="s">
        <v>1925</v>
      </c>
      <c r="B329" s="172">
        <v>17594</v>
      </c>
      <c r="C329" s="172">
        <v>276</v>
      </c>
      <c r="D329" s="172">
        <v>1084</v>
      </c>
      <c r="E329" s="172">
        <v>253</v>
      </c>
      <c r="F329" s="172" t="s">
        <v>504</v>
      </c>
      <c r="G329" s="172" t="s">
        <v>504</v>
      </c>
      <c r="H329" s="172"/>
      <c r="I329" s="325" t="s">
        <v>1925</v>
      </c>
      <c r="J329" s="172">
        <v>6140</v>
      </c>
      <c r="K329" s="172" t="s">
        <v>504</v>
      </c>
      <c r="L329" s="172">
        <v>3447</v>
      </c>
      <c r="M329" s="172" t="s">
        <v>504</v>
      </c>
      <c r="N329" s="172" t="s">
        <v>504</v>
      </c>
      <c r="O329" s="172">
        <v>1012</v>
      </c>
      <c r="P329" s="172"/>
      <c r="Q329" s="325" t="s">
        <v>1925</v>
      </c>
      <c r="R329" s="172">
        <v>818</v>
      </c>
      <c r="S329" s="172">
        <v>86</v>
      </c>
      <c r="T329" s="172">
        <v>11</v>
      </c>
      <c r="U329" s="172">
        <v>98</v>
      </c>
      <c r="V329" s="172" t="s">
        <v>504</v>
      </c>
      <c r="W329" s="172">
        <v>1379</v>
      </c>
      <c r="X329" s="172" t="s">
        <v>504</v>
      </c>
      <c r="Y329" s="172"/>
      <c r="Z329" s="325" t="s">
        <v>1925</v>
      </c>
      <c r="AA329" s="172" t="s">
        <v>504</v>
      </c>
      <c r="AB329" s="172">
        <v>672</v>
      </c>
      <c r="AC329" s="172" t="s">
        <v>504</v>
      </c>
      <c r="AD329" s="172" t="s">
        <v>504</v>
      </c>
      <c r="AE329" s="172" t="s">
        <v>504</v>
      </c>
      <c r="AF329" s="172">
        <v>2318</v>
      </c>
    </row>
    <row r="330" spans="1:32" s="174" customFormat="1">
      <c r="A330" s="171" t="s">
        <v>1926</v>
      </c>
      <c r="B330" s="172">
        <v>9980</v>
      </c>
      <c r="C330" s="172">
        <v>109</v>
      </c>
      <c r="D330" s="172">
        <v>623</v>
      </c>
      <c r="E330" s="172">
        <v>396</v>
      </c>
      <c r="F330" s="172" t="s">
        <v>504</v>
      </c>
      <c r="G330" s="172" t="s">
        <v>504</v>
      </c>
      <c r="H330" s="172"/>
      <c r="I330" s="325" t="s">
        <v>1926</v>
      </c>
      <c r="J330" s="172">
        <v>2234</v>
      </c>
      <c r="K330" s="172" t="s">
        <v>504</v>
      </c>
      <c r="L330" s="172">
        <v>2041</v>
      </c>
      <c r="M330" s="172" t="s">
        <v>504</v>
      </c>
      <c r="N330" s="172" t="s">
        <v>504</v>
      </c>
      <c r="O330" s="172">
        <v>1638</v>
      </c>
      <c r="P330" s="172"/>
      <c r="Q330" s="325" t="s">
        <v>1926</v>
      </c>
      <c r="R330" s="172">
        <v>934</v>
      </c>
      <c r="S330" s="172">
        <v>40</v>
      </c>
      <c r="T330" s="172" t="s">
        <v>504</v>
      </c>
      <c r="U330" s="172">
        <v>35</v>
      </c>
      <c r="V330" s="172" t="s">
        <v>504</v>
      </c>
      <c r="W330" s="172">
        <v>557</v>
      </c>
      <c r="X330" s="172" t="s">
        <v>504</v>
      </c>
      <c r="Y330" s="172"/>
      <c r="Z330" s="325" t="s">
        <v>1926</v>
      </c>
      <c r="AA330" s="172" t="s">
        <v>504</v>
      </c>
      <c r="AB330" s="172">
        <v>204</v>
      </c>
      <c r="AC330" s="172" t="s">
        <v>504</v>
      </c>
      <c r="AD330" s="172" t="s">
        <v>504</v>
      </c>
      <c r="AE330" s="172" t="s">
        <v>504</v>
      </c>
      <c r="AF330" s="172">
        <v>1169</v>
      </c>
    </row>
    <row r="331" spans="1:32" s="174" customFormat="1">
      <c r="A331" s="171" t="s">
        <v>1927</v>
      </c>
      <c r="B331" s="172">
        <v>6456</v>
      </c>
      <c r="C331" s="172" t="s">
        <v>504</v>
      </c>
      <c r="D331" s="172">
        <v>601</v>
      </c>
      <c r="E331" s="172">
        <v>180</v>
      </c>
      <c r="F331" s="172" t="s">
        <v>504</v>
      </c>
      <c r="G331" s="172" t="s">
        <v>504</v>
      </c>
      <c r="H331" s="172"/>
      <c r="I331" s="325" t="s">
        <v>1927</v>
      </c>
      <c r="J331" s="172">
        <v>1202</v>
      </c>
      <c r="K331" s="172" t="s">
        <v>504</v>
      </c>
      <c r="L331" s="172">
        <v>882</v>
      </c>
      <c r="M331" s="172" t="s">
        <v>504</v>
      </c>
      <c r="N331" s="172" t="s">
        <v>504</v>
      </c>
      <c r="O331" s="172">
        <v>551</v>
      </c>
      <c r="P331" s="172"/>
      <c r="Q331" s="325" t="s">
        <v>1927</v>
      </c>
      <c r="R331" s="172">
        <v>516</v>
      </c>
      <c r="S331" s="172">
        <v>35</v>
      </c>
      <c r="T331" s="172" t="s">
        <v>504</v>
      </c>
      <c r="U331" s="172">
        <v>48</v>
      </c>
      <c r="V331" s="172" t="s">
        <v>504</v>
      </c>
      <c r="W331" s="172">
        <v>681</v>
      </c>
      <c r="X331" s="172" t="s">
        <v>504</v>
      </c>
      <c r="Y331" s="172"/>
      <c r="Z331" s="325" t="s">
        <v>1927</v>
      </c>
      <c r="AA331" s="172" t="s">
        <v>504</v>
      </c>
      <c r="AB331" s="172">
        <v>422</v>
      </c>
      <c r="AC331" s="172" t="s">
        <v>504</v>
      </c>
      <c r="AD331" s="172" t="s">
        <v>504</v>
      </c>
      <c r="AE331" s="172" t="s">
        <v>504</v>
      </c>
      <c r="AF331" s="172">
        <v>1338</v>
      </c>
    </row>
    <row r="332" spans="1:32" s="174" customFormat="1">
      <c r="A332" s="171" t="s">
        <v>1850</v>
      </c>
      <c r="B332" s="172">
        <v>23381</v>
      </c>
      <c r="C332" s="172">
        <v>335</v>
      </c>
      <c r="D332" s="172">
        <v>905</v>
      </c>
      <c r="E332" s="172">
        <v>753</v>
      </c>
      <c r="F332" s="172" t="s">
        <v>504</v>
      </c>
      <c r="G332" s="172" t="s">
        <v>504</v>
      </c>
      <c r="H332" s="172"/>
      <c r="I332" s="325" t="s">
        <v>1850</v>
      </c>
      <c r="J332" s="172">
        <v>6275</v>
      </c>
      <c r="K332" s="172" t="s">
        <v>504</v>
      </c>
      <c r="L332" s="172">
        <v>2185</v>
      </c>
      <c r="M332" s="172" t="s">
        <v>504</v>
      </c>
      <c r="N332" s="172" t="s">
        <v>504</v>
      </c>
      <c r="O332" s="172">
        <v>1812</v>
      </c>
      <c r="P332" s="172"/>
      <c r="Q332" s="325" t="s">
        <v>1850</v>
      </c>
      <c r="R332" s="172">
        <v>1321</v>
      </c>
      <c r="S332" s="172">
        <v>188</v>
      </c>
      <c r="T332" s="172">
        <v>2116</v>
      </c>
      <c r="U332" s="172">
        <v>89</v>
      </c>
      <c r="V332" s="172" t="s">
        <v>504</v>
      </c>
      <c r="W332" s="172">
        <v>2924</v>
      </c>
      <c r="X332" s="172" t="s">
        <v>504</v>
      </c>
      <c r="Y332" s="172"/>
      <c r="Z332" s="325" t="s">
        <v>1850</v>
      </c>
      <c r="AA332" s="172" t="s">
        <v>504</v>
      </c>
      <c r="AB332" s="172">
        <v>1118</v>
      </c>
      <c r="AC332" s="172" t="s">
        <v>504</v>
      </c>
      <c r="AD332" s="172" t="s">
        <v>504</v>
      </c>
      <c r="AE332" s="172" t="s">
        <v>504</v>
      </c>
      <c r="AF332" s="172">
        <v>3360</v>
      </c>
    </row>
    <row r="333" spans="1:32" s="174" customFormat="1">
      <c r="A333" s="171" t="s">
        <v>910</v>
      </c>
      <c r="B333" s="172">
        <v>12463</v>
      </c>
      <c r="C333" s="172" t="s">
        <v>504</v>
      </c>
      <c r="D333" s="172" t="s">
        <v>504</v>
      </c>
      <c r="E333" s="172" t="s">
        <v>504</v>
      </c>
      <c r="F333" s="172" t="s">
        <v>504</v>
      </c>
      <c r="G333" s="172" t="s">
        <v>504</v>
      </c>
      <c r="H333" s="172"/>
      <c r="I333" s="325" t="s">
        <v>910</v>
      </c>
      <c r="J333" s="172">
        <v>12458</v>
      </c>
      <c r="K333" s="172" t="s">
        <v>504</v>
      </c>
      <c r="L333" s="172">
        <v>4</v>
      </c>
      <c r="M333" s="172" t="s">
        <v>504</v>
      </c>
      <c r="N333" s="172" t="s">
        <v>504</v>
      </c>
      <c r="O333" s="172" t="s">
        <v>504</v>
      </c>
      <c r="P333" s="172"/>
      <c r="Q333" s="325" t="s">
        <v>910</v>
      </c>
      <c r="R333" s="172" t="s">
        <v>504</v>
      </c>
      <c r="S333" s="172" t="s">
        <v>504</v>
      </c>
      <c r="T333" s="172" t="s">
        <v>504</v>
      </c>
      <c r="U333" s="172" t="s">
        <v>504</v>
      </c>
      <c r="V333" s="172" t="s">
        <v>504</v>
      </c>
      <c r="W333" s="172">
        <v>1</v>
      </c>
      <c r="X333" s="172" t="s">
        <v>504</v>
      </c>
      <c r="Y333" s="172"/>
      <c r="Z333" s="325" t="s">
        <v>910</v>
      </c>
      <c r="AA333" s="172" t="s">
        <v>504</v>
      </c>
      <c r="AB333" s="172" t="s">
        <v>504</v>
      </c>
      <c r="AC333" s="172" t="s">
        <v>504</v>
      </c>
      <c r="AD333" s="172" t="s">
        <v>504</v>
      </c>
      <c r="AE333" s="172" t="s">
        <v>504</v>
      </c>
      <c r="AF333" s="172" t="s">
        <v>504</v>
      </c>
    </row>
    <row r="334" spans="1:32" s="174" customFormat="1">
      <c r="A334" s="171" t="s">
        <v>911</v>
      </c>
      <c r="B334" s="172">
        <v>608676</v>
      </c>
      <c r="C334" s="172">
        <v>56723</v>
      </c>
      <c r="D334" s="172">
        <v>24056</v>
      </c>
      <c r="E334" s="172">
        <v>64</v>
      </c>
      <c r="F334" s="172" t="s">
        <v>504</v>
      </c>
      <c r="G334" s="172">
        <v>19</v>
      </c>
      <c r="H334" s="172"/>
      <c r="I334" s="325" t="s">
        <v>911</v>
      </c>
      <c r="J334" s="172">
        <v>116492</v>
      </c>
      <c r="K334" s="172" t="s">
        <v>504</v>
      </c>
      <c r="L334" s="172">
        <v>74553</v>
      </c>
      <c r="M334" s="172">
        <v>11</v>
      </c>
      <c r="N334" s="172" t="s">
        <v>504</v>
      </c>
      <c r="O334" s="172">
        <v>30228</v>
      </c>
      <c r="P334" s="172"/>
      <c r="Q334" s="325" t="s">
        <v>911</v>
      </c>
      <c r="R334" s="172">
        <v>9941</v>
      </c>
      <c r="S334" s="172" t="s">
        <v>504</v>
      </c>
      <c r="T334" s="172">
        <v>136819</v>
      </c>
      <c r="U334" s="172">
        <v>45</v>
      </c>
      <c r="V334" s="172" t="s">
        <v>504</v>
      </c>
      <c r="W334" s="172">
        <v>60742</v>
      </c>
      <c r="X334" s="172">
        <v>4636</v>
      </c>
      <c r="Y334" s="172"/>
      <c r="Z334" s="325" t="s">
        <v>911</v>
      </c>
      <c r="AA334" s="172" t="s">
        <v>504</v>
      </c>
      <c r="AB334" s="172">
        <v>6298</v>
      </c>
      <c r="AC334" s="172">
        <v>5</v>
      </c>
      <c r="AD334" s="172">
        <v>1</v>
      </c>
      <c r="AE334" s="172">
        <v>4</v>
      </c>
      <c r="AF334" s="172">
        <v>88039</v>
      </c>
    </row>
    <row r="335" spans="1:32" s="174" customFormat="1">
      <c r="A335" s="171" t="s">
        <v>912</v>
      </c>
      <c r="B335" s="172">
        <v>76916</v>
      </c>
      <c r="C335" s="172">
        <v>1296</v>
      </c>
      <c r="D335" s="172">
        <v>7265</v>
      </c>
      <c r="E335" s="172">
        <v>733</v>
      </c>
      <c r="F335" s="172" t="s">
        <v>504</v>
      </c>
      <c r="G335" s="172" t="s">
        <v>504</v>
      </c>
      <c r="H335" s="172"/>
      <c r="I335" s="325" t="s">
        <v>912</v>
      </c>
      <c r="J335" s="172">
        <v>22599</v>
      </c>
      <c r="K335" s="172" t="s">
        <v>504</v>
      </c>
      <c r="L335" s="172">
        <v>9381</v>
      </c>
      <c r="M335" s="172" t="s">
        <v>504</v>
      </c>
      <c r="N335" s="172" t="s">
        <v>504</v>
      </c>
      <c r="O335" s="172">
        <v>4152</v>
      </c>
      <c r="P335" s="172"/>
      <c r="Q335" s="325" t="s">
        <v>912</v>
      </c>
      <c r="R335" s="172">
        <v>5531</v>
      </c>
      <c r="S335" s="172">
        <v>200</v>
      </c>
      <c r="T335" s="172">
        <v>4053</v>
      </c>
      <c r="U335" s="172">
        <v>276</v>
      </c>
      <c r="V335" s="172" t="s">
        <v>504</v>
      </c>
      <c r="W335" s="172">
        <v>7679</v>
      </c>
      <c r="X335" s="172" t="s">
        <v>504</v>
      </c>
      <c r="Y335" s="172"/>
      <c r="Z335" s="325" t="s">
        <v>912</v>
      </c>
      <c r="AA335" s="172" t="s">
        <v>504</v>
      </c>
      <c r="AB335" s="172">
        <v>1988</v>
      </c>
      <c r="AC335" s="172" t="s">
        <v>504</v>
      </c>
      <c r="AD335" s="172" t="s">
        <v>504</v>
      </c>
      <c r="AE335" s="172" t="s">
        <v>504</v>
      </c>
      <c r="AF335" s="172">
        <v>11763</v>
      </c>
    </row>
    <row r="336" spans="1:32" s="174" customFormat="1">
      <c r="A336" s="171" t="s">
        <v>913</v>
      </c>
      <c r="B336" s="172">
        <v>67676</v>
      </c>
      <c r="C336" s="172">
        <v>506</v>
      </c>
      <c r="D336" s="172">
        <v>3443</v>
      </c>
      <c r="E336" s="172">
        <v>815</v>
      </c>
      <c r="F336" s="172" t="s">
        <v>504</v>
      </c>
      <c r="G336" s="172">
        <v>1</v>
      </c>
      <c r="H336" s="172"/>
      <c r="I336" s="325" t="s">
        <v>913</v>
      </c>
      <c r="J336" s="172">
        <v>25739</v>
      </c>
      <c r="K336" s="172" t="s">
        <v>504</v>
      </c>
      <c r="L336" s="172">
        <v>8146</v>
      </c>
      <c r="M336" s="172" t="s">
        <v>504</v>
      </c>
      <c r="N336" s="172" t="s">
        <v>504</v>
      </c>
      <c r="O336" s="172">
        <v>3315</v>
      </c>
      <c r="P336" s="172"/>
      <c r="Q336" s="325" t="s">
        <v>913</v>
      </c>
      <c r="R336" s="172">
        <v>2356</v>
      </c>
      <c r="S336" s="172">
        <v>229</v>
      </c>
      <c r="T336" s="172">
        <v>3130</v>
      </c>
      <c r="U336" s="172">
        <v>215</v>
      </c>
      <c r="V336" s="172" t="s">
        <v>504</v>
      </c>
      <c r="W336" s="172">
        <v>4454</v>
      </c>
      <c r="X336" s="172" t="s">
        <v>504</v>
      </c>
      <c r="Y336" s="172"/>
      <c r="Z336" s="325" t="s">
        <v>913</v>
      </c>
      <c r="AA336" s="172" t="s">
        <v>504</v>
      </c>
      <c r="AB336" s="172">
        <v>1545</v>
      </c>
      <c r="AC336" s="172" t="s">
        <v>504</v>
      </c>
      <c r="AD336" s="172" t="s">
        <v>504</v>
      </c>
      <c r="AE336" s="172" t="s">
        <v>504</v>
      </c>
      <c r="AF336" s="172">
        <v>13782</v>
      </c>
    </row>
    <row r="337" spans="1:32" s="174" customFormat="1">
      <c r="A337" s="171" t="s">
        <v>1928</v>
      </c>
      <c r="B337" s="172">
        <v>10838</v>
      </c>
      <c r="C337" s="172">
        <v>213</v>
      </c>
      <c r="D337" s="172">
        <v>483</v>
      </c>
      <c r="E337" s="172">
        <v>67</v>
      </c>
      <c r="F337" s="172" t="s">
        <v>504</v>
      </c>
      <c r="G337" s="172" t="s">
        <v>504</v>
      </c>
      <c r="H337" s="172"/>
      <c r="I337" s="325" t="s">
        <v>1928</v>
      </c>
      <c r="J337" s="172">
        <v>2263</v>
      </c>
      <c r="K337" s="172" t="s">
        <v>504</v>
      </c>
      <c r="L337" s="172">
        <v>1706</v>
      </c>
      <c r="M337" s="172" t="s">
        <v>504</v>
      </c>
      <c r="N337" s="172" t="s">
        <v>504</v>
      </c>
      <c r="O337" s="172">
        <v>1075</v>
      </c>
      <c r="P337" s="172"/>
      <c r="Q337" s="325" t="s">
        <v>1928</v>
      </c>
      <c r="R337" s="172">
        <v>868</v>
      </c>
      <c r="S337" s="172">
        <v>32</v>
      </c>
      <c r="T337" s="172">
        <v>1</v>
      </c>
      <c r="U337" s="172">
        <v>24</v>
      </c>
      <c r="V337" s="172" t="s">
        <v>504</v>
      </c>
      <c r="W337" s="172">
        <v>1454</v>
      </c>
      <c r="X337" s="172" t="s">
        <v>504</v>
      </c>
      <c r="Y337" s="172"/>
      <c r="Z337" s="325" t="s">
        <v>1928</v>
      </c>
      <c r="AA337" s="172" t="s">
        <v>504</v>
      </c>
      <c r="AB337" s="172">
        <v>604</v>
      </c>
      <c r="AC337" s="172" t="s">
        <v>504</v>
      </c>
      <c r="AD337" s="172" t="s">
        <v>504</v>
      </c>
      <c r="AE337" s="172" t="s">
        <v>504</v>
      </c>
      <c r="AF337" s="172">
        <v>2048</v>
      </c>
    </row>
    <row r="338" spans="1:32" s="174" customFormat="1">
      <c r="A338" s="171" t="s">
        <v>914</v>
      </c>
      <c r="B338" s="172">
        <v>794180</v>
      </c>
      <c r="C338" s="172">
        <v>63015</v>
      </c>
      <c r="D338" s="172">
        <v>52204</v>
      </c>
      <c r="E338" s="172">
        <v>2655</v>
      </c>
      <c r="F338" s="172">
        <v>58964</v>
      </c>
      <c r="G338" s="172">
        <v>843</v>
      </c>
      <c r="H338" s="172"/>
      <c r="I338" s="325" t="s">
        <v>914</v>
      </c>
      <c r="J338" s="172">
        <v>45280</v>
      </c>
      <c r="K338" s="172" t="s">
        <v>504</v>
      </c>
      <c r="L338" s="172">
        <v>222157</v>
      </c>
      <c r="M338" s="172">
        <v>58</v>
      </c>
      <c r="N338" s="172">
        <v>8753</v>
      </c>
      <c r="O338" s="172">
        <v>36660</v>
      </c>
      <c r="P338" s="172"/>
      <c r="Q338" s="325" t="s">
        <v>914</v>
      </c>
      <c r="R338" s="172">
        <v>23763</v>
      </c>
      <c r="S338" s="172">
        <v>136</v>
      </c>
      <c r="T338" s="172">
        <v>29828</v>
      </c>
      <c r="U338" s="172">
        <v>1830</v>
      </c>
      <c r="V338" s="172">
        <v>44056</v>
      </c>
      <c r="W338" s="172">
        <v>169619</v>
      </c>
      <c r="X338" s="172">
        <v>357</v>
      </c>
      <c r="Y338" s="172"/>
      <c r="Z338" s="325" t="s">
        <v>914</v>
      </c>
      <c r="AA338" s="172">
        <v>4179</v>
      </c>
      <c r="AB338" s="172">
        <v>20041</v>
      </c>
      <c r="AC338" s="172">
        <v>144</v>
      </c>
      <c r="AD338" s="172">
        <v>10</v>
      </c>
      <c r="AE338" s="172">
        <v>1</v>
      </c>
      <c r="AF338" s="172">
        <v>9627</v>
      </c>
    </row>
    <row r="339" spans="1:32" s="174" customFormat="1">
      <c r="A339" s="171" t="s">
        <v>1929</v>
      </c>
      <c r="B339" s="172">
        <v>9697</v>
      </c>
      <c r="C339" s="172">
        <v>2</v>
      </c>
      <c r="D339" s="172" t="s">
        <v>504</v>
      </c>
      <c r="E339" s="172" t="s">
        <v>504</v>
      </c>
      <c r="F339" s="172" t="s">
        <v>504</v>
      </c>
      <c r="G339" s="172" t="s">
        <v>504</v>
      </c>
      <c r="H339" s="172"/>
      <c r="I339" s="325" t="s">
        <v>1929</v>
      </c>
      <c r="J339" s="172">
        <v>2405</v>
      </c>
      <c r="K339" s="172" t="s">
        <v>504</v>
      </c>
      <c r="L339" s="172">
        <v>2897</v>
      </c>
      <c r="M339" s="172">
        <v>4</v>
      </c>
      <c r="N339" s="172" t="s">
        <v>504</v>
      </c>
      <c r="O339" s="172">
        <v>703</v>
      </c>
      <c r="P339" s="172"/>
      <c r="Q339" s="325" t="s">
        <v>1929</v>
      </c>
      <c r="R339" s="172">
        <v>18</v>
      </c>
      <c r="S339" s="172" t="s">
        <v>504</v>
      </c>
      <c r="T339" s="172" t="s">
        <v>504</v>
      </c>
      <c r="U339" s="172">
        <v>183</v>
      </c>
      <c r="V339" s="172" t="s">
        <v>504</v>
      </c>
      <c r="W339" s="172">
        <v>2840</v>
      </c>
      <c r="X339" s="172" t="s">
        <v>504</v>
      </c>
      <c r="Y339" s="172"/>
      <c r="Z339" s="325" t="s">
        <v>1929</v>
      </c>
      <c r="AA339" s="172" t="s">
        <v>504</v>
      </c>
      <c r="AB339" s="172">
        <v>24</v>
      </c>
      <c r="AC339" s="172" t="s">
        <v>504</v>
      </c>
      <c r="AD339" s="172" t="s">
        <v>504</v>
      </c>
      <c r="AE339" s="172" t="s">
        <v>504</v>
      </c>
      <c r="AF339" s="172">
        <v>621</v>
      </c>
    </row>
    <row r="340" spans="1:32" s="174" customFormat="1">
      <c r="A340" s="171" t="s">
        <v>915</v>
      </c>
      <c r="B340" s="172">
        <v>24791</v>
      </c>
      <c r="C340" s="172">
        <v>187</v>
      </c>
      <c r="D340" s="172">
        <v>125</v>
      </c>
      <c r="E340" s="172">
        <v>22</v>
      </c>
      <c r="F340" s="172">
        <v>12092</v>
      </c>
      <c r="G340" s="172" t="s">
        <v>504</v>
      </c>
      <c r="H340" s="172"/>
      <c r="I340" s="325" t="s">
        <v>915</v>
      </c>
      <c r="J340" s="172">
        <v>2290</v>
      </c>
      <c r="K340" s="172" t="s">
        <v>504</v>
      </c>
      <c r="L340" s="172">
        <v>3548</v>
      </c>
      <c r="M340" s="172" t="s">
        <v>504</v>
      </c>
      <c r="N340" s="172" t="s">
        <v>504</v>
      </c>
      <c r="O340" s="172">
        <v>1020</v>
      </c>
      <c r="P340" s="172"/>
      <c r="Q340" s="325" t="s">
        <v>915</v>
      </c>
      <c r="R340" s="172">
        <v>262</v>
      </c>
      <c r="S340" s="172">
        <v>94</v>
      </c>
      <c r="T340" s="172">
        <v>1</v>
      </c>
      <c r="U340" s="172">
        <v>49</v>
      </c>
      <c r="V340" s="172" t="s">
        <v>504</v>
      </c>
      <c r="W340" s="172">
        <v>3836</v>
      </c>
      <c r="X340" s="172" t="s">
        <v>504</v>
      </c>
      <c r="Y340" s="172"/>
      <c r="Z340" s="325" t="s">
        <v>915</v>
      </c>
      <c r="AA340" s="172" t="s">
        <v>504</v>
      </c>
      <c r="AB340" s="172">
        <v>437</v>
      </c>
      <c r="AC340" s="172" t="s">
        <v>504</v>
      </c>
      <c r="AD340" s="172" t="s">
        <v>504</v>
      </c>
      <c r="AE340" s="172" t="s">
        <v>504</v>
      </c>
      <c r="AF340" s="172">
        <v>828</v>
      </c>
    </row>
    <row r="341" spans="1:32" s="174" customFormat="1">
      <c r="A341" s="171" t="s">
        <v>916</v>
      </c>
      <c r="B341" s="172">
        <v>226446</v>
      </c>
      <c r="C341" s="172">
        <v>27059</v>
      </c>
      <c r="D341" s="172" t="s">
        <v>504</v>
      </c>
      <c r="E341" s="172">
        <v>2</v>
      </c>
      <c r="F341" s="172">
        <v>34339</v>
      </c>
      <c r="G341" s="172">
        <v>6</v>
      </c>
      <c r="H341" s="172"/>
      <c r="I341" s="325" t="s">
        <v>916</v>
      </c>
      <c r="J341" s="172">
        <v>591</v>
      </c>
      <c r="K341" s="172" t="s">
        <v>504</v>
      </c>
      <c r="L341" s="172">
        <v>26334</v>
      </c>
      <c r="M341" s="172">
        <v>11</v>
      </c>
      <c r="N341" s="172">
        <v>8037</v>
      </c>
      <c r="O341" s="172">
        <v>22289</v>
      </c>
      <c r="P341" s="172"/>
      <c r="Q341" s="325" t="s">
        <v>916</v>
      </c>
      <c r="R341" s="172">
        <v>19389</v>
      </c>
      <c r="S341" s="172">
        <v>15</v>
      </c>
      <c r="T341" s="172">
        <v>28203</v>
      </c>
      <c r="U341" s="172" t="s">
        <v>504</v>
      </c>
      <c r="V341" s="172">
        <v>41233</v>
      </c>
      <c r="W341" s="172">
        <v>572</v>
      </c>
      <c r="X341" s="172">
        <v>2</v>
      </c>
      <c r="Y341" s="172"/>
      <c r="Z341" s="325" t="s">
        <v>916</v>
      </c>
      <c r="AA341" s="172">
        <v>2</v>
      </c>
      <c r="AB341" s="172">
        <v>17403</v>
      </c>
      <c r="AC341" s="172">
        <v>7</v>
      </c>
      <c r="AD341" s="172" t="s">
        <v>504</v>
      </c>
      <c r="AE341" s="172" t="s">
        <v>504</v>
      </c>
      <c r="AF341" s="172">
        <v>952</v>
      </c>
    </row>
    <row r="342" spans="1:32" s="174" customFormat="1">
      <c r="A342" s="171" t="s">
        <v>917</v>
      </c>
      <c r="B342" s="172">
        <v>401278</v>
      </c>
      <c r="C342" s="172">
        <v>11544</v>
      </c>
      <c r="D342" s="172">
        <v>51210</v>
      </c>
      <c r="E342" s="172">
        <v>1524</v>
      </c>
      <c r="F342" s="172" t="s">
        <v>504</v>
      </c>
      <c r="G342" s="172">
        <v>684</v>
      </c>
      <c r="H342" s="172"/>
      <c r="I342" s="325" t="s">
        <v>917</v>
      </c>
      <c r="J342" s="172">
        <v>27776</v>
      </c>
      <c r="K342" s="172" t="s">
        <v>504</v>
      </c>
      <c r="L342" s="172">
        <v>166552</v>
      </c>
      <c r="M342" s="172">
        <v>43</v>
      </c>
      <c r="N342" s="172" t="s">
        <v>504</v>
      </c>
      <c r="O342" s="172">
        <v>5671</v>
      </c>
      <c r="P342" s="172"/>
      <c r="Q342" s="325" t="s">
        <v>917</v>
      </c>
      <c r="R342" s="172">
        <v>2235</v>
      </c>
      <c r="S342" s="172">
        <v>18</v>
      </c>
      <c r="T342" s="172">
        <v>1419</v>
      </c>
      <c r="U342" s="172">
        <v>1187</v>
      </c>
      <c r="V342" s="172" t="s">
        <v>504</v>
      </c>
      <c r="W342" s="172">
        <v>126832</v>
      </c>
      <c r="X342" s="172">
        <v>310</v>
      </c>
      <c r="Y342" s="172"/>
      <c r="Z342" s="325" t="s">
        <v>917</v>
      </c>
      <c r="AA342" s="172" t="s">
        <v>504</v>
      </c>
      <c r="AB342" s="172">
        <v>1087</v>
      </c>
      <c r="AC342" s="172">
        <v>118</v>
      </c>
      <c r="AD342" s="172">
        <v>5</v>
      </c>
      <c r="AE342" s="172" t="s">
        <v>504</v>
      </c>
      <c r="AF342" s="172">
        <v>3063</v>
      </c>
    </row>
    <row r="343" spans="1:32" s="174" customFormat="1">
      <c r="A343" s="171" t="s">
        <v>918</v>
      </c>
      <c r="B343" s="172">
        <v>81388</v>
      </c>
      <c r="C343" s="172">
        <v>23036</v>
      </c>
      <c r="D343" s="172">
        <v>306</v>
      </c>
      <c r="E343" s="172">
        <v>163</v>
      </c>
      <c r="F343" s="172">
        <v>12533</v>
      </c>
      <c r="G343" s="172">
        <v>87</v>
      </c>
      <c r="H343" s="172"/>
      <c r="I343" s="325" t="s">
        <v>918</v>
      </c>
      <c r="J343" s="172">
        <v>2435</v>
      </c>
      <c r="K343" s="172" t="s">
        <v>504</v>
      </c>
      <c r="L343" s="172">
        <v>6564</v>
      </c>
      <c r="M343" s="172" t="s">
        <v>504</v>
      </c>
      <c r="N343" s="172">
        <v>716</v>
      </c>
      <c r="O343" s="172">
        <v>1365</v>
      </c>
      <c r="P343" s="172"/>
      <c r="Q343" s="325" t="s">
        <v>918</v>
      </c>
      <c r="R343" s="172">
        <v>718</v>
      </c>
      <c r="S343" s="172">
        <v>1</v>
      </c>
      <c r="T343" s="172">
        <v>202</v>
      </c>
      <c r="U343" s="172">
        <v>132</v>
      </c>
      <c r="V343" s="172">
        <v>2823</v>
      </c>
      <c r="W343" s="172">
        <v>23768</v>
      </c>
      <c r="X343" s="172">
        <v>45</v>
      </c>
      <c r="Y343" s="172"/>
      <c r="Z343" s="325" t="s">
        <v>918</v>
      </c>
      <c r="AA343" s="172">
        <v>4173</v>
      </c>
      <c r="AB343" s="172">
        <v>487</v>
      </c>
      <c r="AC343" s="172">
        <v>19</v>
      </c>
      <c r="AD343" s="172" t="s">
        <v>504</v>
      </c>
      <c r="AE343" s="172">
        <v>1</v>
      </c>
      <c r="AF343" s="172">
        <v>1814</v>
      </c>
    </row>
    <row r="344" spans="1:32" s="174" customFormat="1">
      <c r="A344" s="171" t="s">
        <v>1930</v>
      </c>
      <c r="B344" s="172">
        <v>28661</v>
      </c>
      <c r="C344" s="172">
        <v>17</v>
      </c>
      <c r="D344" s="172">
        <v>309</v>
      </c>
      <c r="E344" s="172">
        <v>881</v>
      </c>
      <c r="F344" s="172" t="s">
        <v>504</v>
      </c>
      <c r="G344" s="172" t="s">
        <v>504</v>
      </c>
      <c r="H344" s="172"/>
      <c r="I344" s="325" t="s">
        <v>1930</v>
      </c>
      <c r="J344" s="172">
        <v>4381</v>
      </c>
      <c r="K344" s="172" t="s">
        <v>504</v>
      </c>
      <c r="L344" s="172">
        <v>9437</v>
      </c>
      <c r="M344" s="172" t="s">
        <v>504</v>
      </c>
      <c r="N344" s="172" t="s">
        <v>504</v>
      </c>
      <c r="O344" s="172">
        <v>3958</v>
      </c>
      <c r="P344" s="172"/>
      <c r="Q344" s="325" t="s">
        <v>1930</v>
      </c>
      <c r="R344" s="172">
        <v>581</v>
      </c>
      <c r="S344" s="172">
        <v>3</v>
      </c>
      <c r="T344" s="172">
        <v>2</v>
      </c>
      <c r="U344" s="172">
        <v>209</v>
      </c>
      <c r="V344" s="172" t="s">
        <v>504</v>
      </c>
      <c r="W344" s="172">
        <v>6738</v>
      </c>
      <c r="X344" s="172" t="s">
        <v>504</v>
      </c>
      <c r="Y344" s="172"/>
      <c r="Z344" s="325" t="s">
        <v>1930</v>
      </c>
      <c r="AA344" s="172">
        <v>4</v>
      </c>
      <c r="AB344" s="172">
        <v>446</v>
      </c>
      <c r="AC344" s="172" t="s">
        <v>504</v>
      </c>
      <c r="AD344" s="172">
        <v>5</v>
      </c>
      <c r="AE344" s="172" t="s">
        <v>504</v>
      </c>
      <c r="AF344" s="172">
        <v>1690</v>
      </c>
    </row>
    <row r="345" spans="1:32" s="174" customFormat="1">
      <c r="A345" s="171" t="s">
        <v>1931</v>
      </c>
      <c r="B345" s="172">
        <v>11396</v>
      </c>
      <c r="C345" s="172">
        <v>1154</v>
      </c>
      <c r="D345" s="172" t="s">
        <v>504</v>
      </c>
      <c r="E345" s="172" t="s">
        <v>504</v>
      </c>
      <c r="F345" s="172" t="s">
        <v>504</v>
      </c>
      <c r="G345" s="172">
        <v>66</v>
      </c>
      <c r="H345" s="172"/>
      <c r="I345" s="325" t="s">
        <v>1931</v>
      </c>
      <c r="J345" s="172">
        <v>2928</v>
      </c>
      <c r="K345" s="172" t="s">
        <v>504</v>
      </c>
      <c r="L345" s="172">
        <v>3077</v>
      </c>
      <c r="M345" s="172" t="s">
        <v>504</v>
      </c>
      <c r="N345" s="172" t="s">
        <v>504</v>
      </c>
      <c r="O345" s="172">
        <v>984</v>
      </c>
      <c r="P345" s="172"/>
      <c r="Q345" s="325" t="s">
        <v>1931</v>
      </c>
      <c r="R345" s="172">
        <v>357</v>
      </c>
      <c r="S345" s="172" t="s">
        <v>504</v>
      </c>
      <c r="T345" s="172" t="s">
        <v>504</v>
      </c>
      <c r="U345" s="172" t="s">
        <v>504</v>
      </c>
      <c r="V345" s="172" t="s">
        <v>504</v>
      </c>
      <c r="W345" s="172">
        <v>2424</v>
      </c>
      <c r="X345" s="172" t="s">
        <v>504</v>
      </c>
      <c r="Y345" s="172"/>
      <c r="Z345" s="325" t="s">
        <v>1931</v>
      </c>
      <c r="AA345" s="172" t="s">
        <v>504</v>
      </c>
      <c r="AB345" s="172" t="s">
        <v>504</v>
      </c>
      <c r="AC345" s="172" t="s">
        <v>504</v>
      </c>
      <c r="AD345" s="172" t="s">
        <v>504</v>
      </c>
      <c r="AE345" s="172" t="s">
        <v>504</v>
      </c>
      <c r="AF345" s="172">
        <v>406</v>
      </c>
    </row>
    <row r="346" spans="1:32" s="174" customFormat="1">
      <c r="A346" s="171" t="s">
        <v>919</v>
      </c>
      <c r="B346" s="172">
        <v>98575</v>
      </c>
      <c r="C346" s="172">
        <v>15421</v>
      </c>
      <c r="D346" s="172">
        <v>456</v>
      </c>
      <c r="E346" s="172">
        <v>342</v>
      </c>
      <c r="F346" s="172" t="s">
        <v>504</v>
      </c>
      <c r="G346" s="172">
        <v>285</v>
      </c>
      <c r="H346" s="172"/>
      <c r="I346" s="325" t="s">
        <v>919</v>
      </c>
      <c r="J346" s="172">
        <v>5449</v>
      </c>
      <c r="K346" s="172">
        <v>8</v>
      </c>
      <c r="L346" s="172">
        <v>56132</v>
      </c>
      <c r="M346" s="172">
        <v>188</v>
      </c>
      <c r="N346" s="172" t="s">
        <v>504</v>
      </c>
      <c r="O346" s="172">
        <v>2772</v>
      </c>
      <c r="P346" s="172"/>
      <c r="Q346" s="325" t="s">
        <v>919</v>
      </c>
      <c r="R346" s="172">
        <v>6216</v>
      </c>
      <c r="S346" s="172">
        <v>7</v>
      </c>
      <c r="T346" s="172">
        <v>5</v>
      </c>
      <c r="U346" s="172">
        <v>253</v>
      </c>
      <c r="V346" s="172" t="s">
        <v>504</v>
      </c>
      <c r="W346" s="172">
        <v>7635</v>
      </c>
      <c r="X346" s="172">
        <v>174</v>
      </c>
      <c r="Y346" s="172"/>
      <c r="Z346" s="325" t="s">
        <v>919</v>
      </c>
      <c r="AA346" s="172" t="s">
        <v>504</v>
      </c>
      <c r="AB346" s="172">
        <v>653</v>
      </c>
      <c r="AC346" s="172">
        <v>20</v>
      </c>
      <c r="AD346" s="172">
        <v>4</v>
      </c>
      <c r="AE346" s="172" t="s">
        <v>504</v>
      </c>
      <c r="AF346" s="172">
        <v>2555</v>
      </c>
    </row>
    <row r="347" spans="1:32" s="174" customFormat="1">
      <c r="A347" s="171" t="s">
        <v>920</v>
      </c>
      <c r="B347" s="172">
        <v>97954</v>
      </c>
      <c r="C347" s="172">
        <v>15349</v>
      </c>
      <c r="D347" s="172">
        <v>456</v>
      </c>
      <c r="E347" s="172">
        <v>342</v>
      </c>
      <c r="F347" s="172" t="s">
        <v>504</v>
      </c>
      <c r="G347" s="172">
        <v>276</v>
      </c>
      <c r="H347" s="172"/>
      <c r="I347" s="325" t="s">
        <v>920</v>
      </c>
      <c r="J347" s="172">
        <v>5449</v>
      </c>
      <c r="K347" s="172">
        <v>4</v>
      </c>
      <c r="L347" s="172">
        <v>56104</v>
      </c>
      <c r="M347" s="172">
        <v>188</v>
      </c>
      <c r="N347" s="172" t="s">
        <v>504</v>
      </c>
      <c r="O347" s="172">
        <v>2772</v>
      </c>
      <c r="P347" s="172"/>
      <c r="Q347" s="325" t="s">
        <v>920</v>
      </c>
      <c r="R347" s="172">
        <v>5719</v>
      </c>
      <c r="S347" s="172">
        <v>6</v>
      </c>
      <c r="T347" s="172">
        <v>1</v>
      </c>
      <c r="U347" s="172">
        <v>253</v>
      </c>
      <c r="V347" s="172" t="s">
        <v>504</v>
      </c>
      <c r="W347" s="172">
        <v>7635</v>
      </c>
      <c r="X347" s="172">
        <v>174</v>
      </c>
      <c r="Y347" s="172"/>
      <c r="Z347" s="325" t="s">
        <v>920</v>
      </c>
      <c r="AA347" s="172" t="s">
        <v>504</v>
      </c>
      <c r="AB347" s="172">
        <v>651</v>
      </c>
      <c r="AC347" s="172">
        <v>20</v>
      </c>
      <c r="AD347" s="172" t="s">
        <v>504</v>
      </c>
      <c r="AE347" s="172" t="s">
        <v>504</v>
      </c>
      <c r="AF347" s="172">
        <v>2555</v>
      </c>
    </row>
    <row r="348" spans="1:32" s="174" customFormat="1">
      <c r="A348" s="171" t="s">
        <v>78</v>
      </c>
      <c r="B348" s="172" t="s">
        <v>78</v>
      </c>
      <c r="C348" s="172" t="s">
        <v>78</v>
      </c>
      <c r="D348" s="172" t="s">
        <v>78</v>
      </c>
      <c r="E348" s="172" t="s">
        <v>78</v>
      </c>
      <c r="F348" s="172" t="s">
        <v>78</v>
      </c>
      <c r="G348" s="172" t="s">
        <v>78</v>
      </c>
      <c r="H348" s="172"/>
      <c r="I348" s="325" t="s">
        <v>78</v>
      </c>
      <c r="J348" s="172" t="s">
        <v>78</v>
      </c>
      <c r="K348" s="172" t="s">
        <v>78</v>
      </c>
      <c r="L348" s="172" t="s">
        <v>78</v>
      </c>
      <c r="M348" s="172" t="s">
        <v>78</v>
      </c>
      <c r="N348" s="172" t="s">
        <v>78</v>
      </c>
      <c r="O348" s="172" t="s">
        <v>78</v>
      </c>
      <c r="P348" s="172"/>
      <c r="Q348" s="325" t="s">
        <v>78</v>
      </c>
      <c r="R348" s="172" t="s">
        <v>78</v>
      </c>
      <c r="S348" s="172" t="s">
        <v>78</v>
      </c>
      <c r="T348" s="172" t="s">
        <v>78</v>
      </c>
      <c r="U348" s="172" t="s">
        <v>78</v>
      </c>
      <c r="V348" s="172" t="s">
        <v>78</v>
      </c>
      <c r="W348" s="172" t="s">
        <v>78</v>
      </c>
      <c r="X348" s="172" t="s">
        <v>78</v>
      </c>
      <c r="Y348" s="172"/>
      <c r="Z348" s="325" t="s">
        <v>78</v>
      </c>
      <c r="AA348" s="172" t="s">
        <v>78</v>
      </c>
      <c r="AB348" s="172" t="s">
        <v>78</v>
      </c>
      <c r="AC348" s="172" t="s">
        <v>78</v>
      </c>
      <c r="AD348" s="172" t="s">
        <v>78</v>
      </c>
      <c r="AE348" s="172" t="s">
        <v>78</v>
      </c>
      <c r="AF348" s="172" t="s">
        <v>78</v>
      </c>
    </row>
    <row r="349" spans="1:32" s="174" customFormat="1">
      <c r="A349" s="171" t="s">
        <v>921</v>
      </c>
      <c r="B349" s="172">
        <v>4838420</v>
      </c>
      <c r="C349" s="172">
        <v>132525</v>
      </c>
      <c r="D349" s="172">
        <v>194306</v>
      </c>
      <c r="E349" s="172">
        <v>53600</v>
      </c>
      <c r="F349" s="172">
        <v>4</v>
      </c>
      <c r="G349" s="172">
        <v>45480</v>
      </c>
      <c r="H349" s="172"/>
      <c r="I349" s="325" t="s">
        <v>921</v>
      </c>
      <c r="J349" s="172">
        <v>584053</v>
      </c>
      <c r="K349" s="172">
        <v>18761</v>
      </c>
      <c r="L349" s="172">
        <v>1662459</v>
      </c>
      <c r="M349" s="172">
        <v>7574</v>
      </c>
      <c r="N349" s="172">
        <v>89889</v>
      </c>
      <c r="O349" s="172">
        <v>252002</v>
      </c>
      <c r="P349" s="172"/>
      <c r="Q349" s="325" t="s">
        <v>921</v>
      </c>
      <c r="R349" s="172">
        <v>218931</v>
      </c>
      <c r="S349" s="172">
        <v>7970</v>
      </c>
      <c r="T349" s="172">
        <v>207940</v>
      </c>
      <c r="U349" s="172">
        <v>198542</v>
      </c>
      <c r="V349" s="172">
        <v>21455</v>
      </c>
      <c r="W349" s="172">
        <v>668963</v>
      </c>
      <c r="X349" s="172">
        <v>18687</v>
      </c>
      <c r="Y349" s="172"/>
      <c r="Z349" s="325" t="s">
        <v>921</v>
      </c>
      <c r="AA349" s="172">
        <v>114923</v>
      </c>
      <c r="AB349" s="172">
        <v>113819</v>
      </c>
      <c r="AC349" s="172">
        <v>18515</v>
      </c>
      <c r="AD349" s="172">
        <v>12753</v>
      </c>
      <c r="AE349" s="172">
        <v>3</v>
      </c>
      <c r="AF349" s="172">
        <v>195266</v>
      </c>
    </row>
    <row r="350" spans="1:32" s="174" customFormat="1">
      <c r="A350" s="171" t="s">
        <v>922</v>
      </c>
      <c r="B350" s="172">
        <v>1980014</v>
      </c>
      <c r="C350" s="172">
        <v>107904</v>
      </c>
      <c r="D350" s="172">
        <v>62465</v>
      </c>
      <c r="E350" s="172">
        <v>24908</v>
      </c>
      <c r="F350" s="172" t="s">
        <v>504</v>
      </c>
      <c r="G350" s="172">
        <v>35684</v>
      </c>
      <c r="H350" s="172"/>
      <c r="I350" s="325" t="s">
        <v>922</v>
      </c>
      <c r="J350" s="172">
        <v>335545</v>
      </c>
      <c r="K350" s="172">
        <v>18761</v>
      </c>
      <c r="L350" s="172">
        <v>365284</v>
      </c>
      <c r="M350" s="172">
        <v>6049</v>
      </c>
      <c r="N350" s="172" t="s">
        <v>504</v>
      </c>
      <c r="O350" s="172">
        <v>102465</v>
      </c>
      <c r="P350" s="172"/>
      <c r="Q350" s="325" t="s">
        <v>922</v>
      </c>
      <c r="R350" s="172">
        <v>133276</v>
      </c>
      <c r="S350" s="172">
        <v>5002</v>
      </c>
      <c r="T350" s="172">
        <v>79342</v>
      </c>
      <c r="U350" s="172">
        <v>160447</v>
      </c>
      <c r="V350" s="172">
        <v>2958</v>
      </c>
      <c r="W350" s="172">
        <v>278562</v>
      </c>
      <c r="X350" s="172">
        <v>15327</v>
      </c>
      <c r="Y350" s="172"/>
      <c r="Z350" s="325" t="s">
        <v>922</v>
      </c>
      <c r="AA350" s="172">
        <v>6637</v>
      </c>
      <c r="AB350" s="172">
        <v>91406</v>
      </c>
      <c r="AC350" s="172">
        <v>18043</v>
      </c>
      <c r="AD350" s="172">
        <v>12710</v>
      </c>
      <c r="AE350" s="172" t="s">
        <v>504</v>
      </c>
      <c r="AF350" s="172">
        <v>117239</v>
      </c>
    </row>
    <row r="351" spans="1:32" s="174" customFormat="1">
      <c r="A351" s="171" t="s">
        <v>923</v>
      </c>
      <c r="B351" s="172">
        <v>260534</v>
      </c>
      <c r="C351" s="172">
        <v>20426</v>
      </c>
      <c r="D351" s="172">
        <v>4083</v>
      </c>
      <c r="E351" s="172">
        <v>1383</v>
      </c>
      <c r="F351" s="172" t="s">
        <v>504</v>
      </c>
      <c r="G351" s="172">
        <v>488</v>
      </c>
      <c r="H351" s="172"/>
      <c r="I351" s="325" t="s">
        <v>923</v>
      </c>
      <c r="J351" s="172">
        <v>9146</v>
      </c>
      <c r="K351" s="172" t="s">
        <v>504</v>
      </c>
      <c r="L351" s="172">
        <v>138655</v>
      </c>
      <c r="M351" s="172">
        <v>68</v>
      </c>
      <c r="N351" s="172" t="s">
        <v>504</v>
      </c>
      <c r="O351" s="172">
        <v>9172</v>
      </c>
      <c r="P351" s="172"/>
      <c r="Q351" s="325" t="s">
        <v>923</v>
      </c>
      <c r="R351" s="172">
        <v>3170</v>
      </c>
      <c r="S351" s="172">
        <v>18</v>
      </c>
      <c r="T351" s="172">
        <v>718</v>
      </c>
      <c r="U351" s="172">
        <v>924</v>
      </c>
      <c r="V351" s="172" t="s">
        <v>504</v>
      </c>
      <c r="W351" s="172">
        <v>65442</v>
      </c>
      <c r="X351" s="172">
        <v>452</v>
      </c>
      <c r="Y351" s="172"/>
      <c r="Z351" s="325" t="s">
        <v>923</v>
      </c>
      <c r="AA351" s="172" t="s">
        <v>504</v>
      </c>
      <c r="AB351" s="172">
        <v>1546</v>
      </c>
      <c r="AC351" s="172">
        <v>141</v>
      </c>
      <c r="AD351" s="172">
        <v>6</v>
      </c>
      <c r="AE351" s="172" t="s">
        <v>504</v>
      </c>
      <c r="AF351" s="172">
        <v>4696</v>
      </c>
    </row>
    <row r="352" spans="1:32" s="174" customFormat="1">
      <c r="A352" s="171" t="s">
        <v>1932</v>
      </c>
      <c r="B352" s="172">
        <v>7083</v>
      </c>
      <c r="C352" s="172">
        <v>98</v>
      </c>
      <c r="D352" s="172">
        <v>885</v>
      </c>
      <c r="E352" s="172">
        <v>410</v>
      </c>
      <c r="F352" s="172" t="s">
        <v>504</v>
      </c>
      <c r="G352" s="172" t="s">
        <v>504</v>
      </c>
      <c r="H352" s="172"/>
      <c r="I352" s="325" t="s">
        <v>1932</v>
      </c>
      <c r="J352" s="172">
        <v>1131</v>
      </c>
      <c r="K352" s="172" t="s">
        <v>504</v>
      </c>
      <c r="L352" s="172">
        <v>1367</v>
      </c>
      <c r="M352" s="172" t="s">
        <v>504</v>
      </c>
      <c r="N352" s="172" t="s">
        <v>504</v>
      </c>
      <c r="O352" s="172">
        <v>945</v>
      </c>
      <c r="P352" s="172"/>
      <c r="Q352" s="325" t="s">
        <v>1932</v>
      </c>
      <c r="R352" s="172">
        <v>334</v>
      </c>
      <c r="S352" s="172">
        <v>9</v>
      </c>
      <c r="T352" s="172" t="s">
        <v>504</v>
      </c>
      <c r="U352" s="172">
        <v>228</v>
      </c>
      <c r="V352" s="172" t="s">
        <v>504</v>
      </c>
      <c r="W352" s="172">
        <v>763</v>
      </c>
      <c r="X352" s="172" t="s">
        <v>504</v>
      </c>
      <c r="Y352" s="172"/>
      <c r="Z352" s="325" t="s">
        <v>1932</v>
      </c>
      <c r="AA352" s="172" t="s">
        <v>504</v>
      </c>
      <c r="AB352" s="172">
        <v>316</v>
      </c>
      <c r="AC352" s="172" t="s">
        <v>504</v>
      </c>
      <c r="AD352" s="172" t="s">
        <v>504</v>
      </c>
      <c r="AE352" s="172" t="s">
        <v>504</v>
      </c>
      <c r="AF352" s="172">
        <v>597</v>
      </c>
    </row>
    <row r="353" spans="1:32" s="174" customFormat="1">
      <c r="A353" s="171" t="s">
        <v>924</v>
      </c>
      <c r="B353" s="172">
        <v>1332742</v>
      </c>
      <c r="C353" s="172">
        <v>50511</v>
      </c>
      <c r="D353" s="172">
        <v>49527</v>
      </c>
      <c r="E353" s="172">
        <v>21039</v>
      </c>
      <c r="F353" s="172" t="s">
        <v>504</v>
      </c>
      <c r="G353" s="172">
        <v>28589</v>
      </c>
      <c r="H353" s="172"/>
      <c r="I353" s="325" t="s">
        <v>924</v>
      </c>
      <c r="J353" s="172">
        <v>256908</v>
      </c>
      <c r="K353" s="172">
        <v>18761</v>
      </c>
      <c r="L353" s="172">
        <v>161372</v>
      </c>
      <c r="M353" s="172">
        <v>5981</v>
      </c>
      <c r="N353" s="172" t="s">
        <v>504</v>
      </c>
      <c r="O353" s="172">
        <v>76379</v>
      </c>
      <c r="P353" s="172"/>
      <c r="Q353" s="325" t="s">
        <v>924</v>
      </c>
      <c r="R353" s="172">
        <v>101798</v>
      </c>
      <c r="S353" s="172">
        <v>4966</v>
      </c>
      <c r="T353" s="172">
        <v>66712</v>
      </c>
      <c r="U353" s="172">
        <v>123570</v>
      </c>
      <c r="V353" s="172">
        <v>2958</v>
      </c>
      <c r="W353" s="172">
        <v>158596</v>
      </c>
      <c r="X353" s="172">
        <v>14875</v>
      </c>
      <c r="Y353" s="172"/>
      <c r="Z353" s="325" t="s">
        <v>924</v>
      </c>
      <c r="AA353" s="172">
        <v>6637</v>
      </c>
      <c r="AB353" s="172">
        <v>62678</v>
      </c>
      <c r="AC353" s="172">
        <v>17901</v>
      </c>
      <c r="AD353" s="172">
        <v>12704</v>
      </c>
      <c r="AE353" s="172" t="s">
        <v>504</v>
      </c>
      <c r="AF353" s="172">
        <v>90280</v>
      </c>
    </row>
    <row r="354" spans="1:32" s="174" customFormat="1">
      <c r="A354" s="171" t="s">
        <v>925</v>
      </c>
      <c r="B354" s="172">
        <v>25497</v>
      </c>
      <c r="C354" s="172">
        <v>4471</v>
      </c>
      <c r="D354" s="172" t="s">
        <v>504</v>
      </c>
      <c r="E354" s="172" t="s">
        <v>504</v>
      </c>
      <c r="F354" s="172" t="s">
        <v>504</v>
      </c>
      <c r="G354" s="172" t="s">
        <v>504</v>
      </c>
      <c r="H354" s="172"/>
      <c r="I354" s="325" t="s">
        <v>925</v>
      </c>
      <c r="J354" s="172">
        <v>3872</v>
      </c>
      <c r="K354" s="172" t="s">
        <v>504</v>
      </c>
      <c r="L354" s="172">
        <v>7685</v>
      </c>
      <c r="M354" s="172" t="s">
        <v>504</v>
      </c>
      <c r="N354" s="172" t="s">
        <v>504</v>
      </c>
      <c r="O354" s="172">
        <v>1</v>
      </c>
      <c r="P354" s="172"/>
      <c r="Q354" s="325" t="s">
        <v>925</v>
      </c>
      <c r="R354" s="172" t="s">
        <v>504</v>
      </c>
      <c r="S354" s="172" t="s">
        <v>504</v>
      </c>
      <c r="T354" s="172" t="s">
        <v>504</v>
      </c>
      <c r="U354" s="172">
        <v>3662</v>
      </c>
      <c r="V354" s="172" t="s">
        <v>504</v>
      </c>
      <c r="W354" s="172">
        <v>5805</v>
      </c>
      <c r="X354" s="172" t="s">
        <v>504</v>
      </c>
      <c r="Y354" s="172"/>
      <c r="Z354" s="325" t="s">
        <v>925</v>
      </c>
      <c r="AA354" s="172" t="s">
        <v>504</v>
      </c>
      <c r="AB354" s="172" t="s">
        <v>504</v>
      </c>
      <c r="AC354" s="172" t="s">
        <v>504</v>
      </c>
      <c r="AD354" s="172" t="s">
        <v>504</v>
      </c>
      <c r="AE354" s="172" t="s">
        <v>504</v>
      </c>
      <c r="AF354" s="172">
        <v>1</v>
      </c>
    </row>
    <row r="355" spans="1:32" s="174" customFormat="1">
      <c r="A355" s="171" t="s">
        <v>926</v>
      </c>
      <c r="B355" s="172">
        <v>232408</v>
      </c>
      <c r="C355" s="172">
        <v>19846</v>
      </c>
      <c r="D355" s="172">
        <v>7116</v>
      </c>
      <c r="E355" s="172" t="s">
        <v>504</v>
      </c>
      <c r="F355" s="172" t="s">
        <v>504</v>
      </c>
      <c r="G355" s="172">
        <v>4149</v>
      </c>
      <c r="H355" s="172"/>
      <c r="I355" s="325" t="s">
        <v>926</v>
      </c>
      <c r="J355" s="172">
        <v>39949</v>
      </c>
      <c r="K355" s="172" t="s">
        <v>504</v>
      </c>
      <c r="L355" s="172">
        <v>38325</v>
      </c>
      <c r="M355" s="172" t="s">
        <v>504</v>
      </c>
      <c r="N355" s="172" t="s">
        <v>504</v>
      </c>
      <c r="O355" s="172">
        <v>8075</v>
      </c>
      <c r="P355" s="172"/>
      <c r="Q355" s="325" t="s">
        <v>926</v>
      </c>
      <c r="R355" s="172">
        <v>22439</v>
      </c>
      <c r="S355" s="172" t="s">
        <v>504</v>
      </c>
      <c r="T355" s="172">
        <v>11912</v>
      </c>
      <c r="U355" s="172">
        <v>23380</v>
      </c>
      <c r="V355" s="172" t="s">
        <v>504</v>
      </c>
      <c r="W355" s="172">
        <v>25876</v>
      </c>
      <c r="X355" s="172" t="s">
        <v>504</v>
      </c>
      <c r="Y355" s="172"/>
      <c r="Z355" s="325" t="s">
        <v>926</v>
      </c>
      <c r="AA355" s="172" t="s">
        <v>504</v>
      </c>
      <c r="AB355" s="172">
        <v>19914</v>
      </c>
      <c r="AC355" s="172" t="s">
        <v>504</v>
      </c>
      <c r="AD355" s="172" t="s">
        <v>504</v>
      </c>
      <c r="AE355" s="172" t="s">
        <v>504</v>
      </c>
      <c r="AF355" s="172">
        <v>11427</v>
      </c>
    </row>
    <row r="356" spans="1:32" s="174" customFormat="1">
      <c r="A356" s="171" t="s">
        <v>927</v>
      </c>
      <c r="B356" s="172">
        <v>119582</v>
      </c>
      <c r="C356" s="172">
        <v>12294</v>
      </c>
      <c r="D356" s="172">
        <v>854</v>
      </c>
      <c r="E356" s="172">
        <v>2076</v>
      </c>
      <c r="F356" s="172" t="s">
        <v>504</v>
      </c>
      <c r="G356" s="172">
        <v>2458</v>
      </c>
      <c r="H356" s="172"/>
      <c r="I356" s="325" t="s">
        <v>927</v>
      </c>
      <c r="J356" s="172">
        <v>24539</v>
      </c>
      <c r="K356" s="172" t="s">
        <v>504</v>
      </c>
      <c r="L356" s="172">
        <v>16577</v>
      </c>
      <c r="M356" s="172" t="s">
        <v>504</v>
      </c>
      <c r="N356" s="172" t="s">
        <v>504</v>
      </c>
      <c r="O356" s="172">
        <v>7888</v>
      </c>
      <c r="P356" s="172"/>
      <c r="Q356" s="325" t="s">
        <v>927</v>
      </c>
      <c r="R356" s="172">
        <v>5535</v>
      </c>
      <c r="S356" s="172">
        <v>9</v>
      </c>
      <c r="T356" s="172" t="s">
        <v>504</v>
      </c>
      <c r="U356" s="172">
        <v>8683</v>
      </c>
      <c r="V356" s="172" t="s">
        <v>504</v>
      </c>
      <c r="W356" s="172">
        <v>21478</v>
      </c>
      <c r="X356" s="172" t="s">
        <v>504</v>
      </c>
      <c r="Y356" s="172"/>
      <c r="Z356" s="325" t="s">
        <v>927</v>
      </c>
      <c r="AA356" s="172" t="s">
        <v>504</v>
      </c>
      <c r="AB356" s="172">
        <v>6952</v>
      </c>
      <c r="AC356" s="172">
        <v>1</v>
      </c>
      <c r="AD356" s="172" t="s">
        <v>504</v>
      </c>
      <c r="AE356" s="172" t="s">
        <v>504</v>
      </c>
      <c r="AF356" s="172">
        <v>10238</v>
      </c>
    </row>
    <row r="357" spans="1:32" s="174" customFormat="1">
      <c r="A357" s="171" t="s">
        <v>1851</v>
      </c>
      <c r="B357" s="172">
        <v>10038</v>
      </c>
      <c r="C357" s="172" t="s">
        <v>504</v>
      </c>
      <c r="D357" s="172">
        <v>112</v>
      </c>
      <c r="E357" s="172">
        <v>5</v>
      </c>
      <c r="F357" s="172" t="s">
        <v>504</v>
      </c>
      <c r="G357" s="172">
        <v>2</v>
      </c>
      <c r="H357" s="172"/>
      <c r="I357" s="325" t="s">
        <v>1851</v>
      </c>
      <c r="J357" s="172">
        <v>25</v>
      </c>
      <c r="K357" s="172" t="s">
        <v>504</v>
      </c>
      <c r="L357" s="172">
        <v>9713</v>
      </c>
      <c r="M357" s="172">
        <v>4</v>
      </c>
      <c r="N357" s="172" t="s">
        <v>504</v>
      </c>
      <c r="O357" s="172">
        <v>55</v>
      </c>
      <c r="P357" s="172"/>
      <c r="Q357" s="325" t="s">
        <v>1851</v>
      </c>
      <c r="R357" s="172">
        <v>10</v>
      </c>
      <c r="S357" s="172" t="s">
        <v>504</v>
      </c>
      <c r="T357" s="172" t="s">
        <v>504</v>
      </c>
      <c r="U357" s="172" t="s">
        <v>504</v>
      </c>
      <c r="V357" s="172" t="s">
        <v>504</v>
      </c>
      <c r="W357" s="172">
        <v>100</v>
      </c>
      <c r="X357" s="172">
        <v>3</v>
      </c>
      <c r="Y357" s="172"/>
      <c r="Z357" s="325" t="s">
        <v>1851</v>
      </c>
      <c r="AA357" s="172" t="s">
        <v>504</v>
      </c>
      <c r="AB357" s="172">
        <v>1</v>
      </c>
      <c r="AC357" s="172" t="s">
        <v>504</v>
      </c>
      <c r="AD357" s="172" t="s">
        <v>504</v>
      </c>
      <c r="AE357" s="172" t="s">
        <v>504</v>
      </c>
      <c r="AF357" s="172">
        <v>8</v>
      </c>
    </row>
    <row r="358" spans="1:32" s="174" customFormat="1">
      <c r="A358" s="171" t="s">
        <v>1852</v>
      </c>
      <c r="B358" s="172">
        <v>10024</v>
      </c>
      <c r="C358" s="172" t="s">
        <v>504</v>
      </c>
      <c r="D358" s="172">
        <v>112</v>
      </c>
      <c r="E358" s="172">
        <v>5</v>
      </c>
      <c r="F358" s="172" t="s">
        <v>504</v>
      </c>
      <c r="G358" s="172">
        <v>2</v>
      </c>
      <c r="H358" s="172"/>
      <c r="I358" s="325" t="s">
        <v>1852</v>
      </c>
      <c r="J358" s="172">
        <v>25</v>
      </c>
      <c r="K358" s="172" t="s">
        <v>504</v>
      </c>
      <c r="L358" s="172">
        <v>9699</v>
      </c>
      <c r="M358" s="172">
        <v>4</v>
      </c>
      <c r="N358" s="172" t="s">
        <v>504</v>
      </c>
      <c r="O358" s="172">
        <v>55</v>
      </c>
      <c r="P358" s="172"/>
      <c r="Q358" s="325" t="s">
        <v>1852</v>
      </c>
      <c r="R358" s="172">
        <v>10</v>
      </c>
      <c r="S358" s="172" t="s">
        <v>504</v>
      </c>
      <c r="T358" s="172" t="s">
        <v>504</v>
      </c>
      <c r="U358" s="172" t="s">
        <v>504</v>
      </c>
      <c r="V358" s="172" t="s">
        <v>504</v>
      </c>
      <c r="W358" s="172">
        <v>100</v>
      </c>
      <c r="X358" s="172">
        <v>3</v>
      </c>
      <c r="Y358" s="172"/>
      <c r="Z358" s="325" t="s">
        <v>1852</v>
      </c>
      <c r="AA358" s="172" t="s">
        <v>504</v>
      </c>
      <c r="AB358" s="172">
        <v>1</v>
      </c>
      <c r="AC358" s="172" t="s">
        <v>504</v>
      </c>
      <c r="AD358" s="172" t="s">
        <v>504</v>
      </c>
      <c r="AE358" s="172" t="s">
        <v>504</v>
      </c>
      <c r="AF358" s="172">
        <v>8</v>
      </c>
    </row>
    <row r="359" spans="1:32" s="174" customFormat="1">
      <c r="A359" s="171" t="s">
        <v>928</v>
      </c>
      <c r="B359" s="172">
        <v>68928</v>
      </c>
      <c r="C359" s="172">
        <v>226</v>
      </c>
      <c r="D359" s="172">
        <v>4356</v>
      </c>
      <c r="E359" s="172">
        <v>494</v>
      </c>
      <c r="F359" s="172" t="s">
        <v>504</v>
      </c>
      <c r="G359" s="172">
        <v>431</v>
      </c>
      <c r="H359" s="172"/>
      <c r="I359" s="325" t="s">
        <v>928</v>
      </c>
      <c r="J359" s="172">
        <v>1273</v>
      </c>
      <c r="K359" s="172" t="s">
        <v>504</v>
      </c>
      <c r="L359" s="172">
        <v>52918</v>
      </c>
      <c r="M359" s="172">
        <v>105</v>
      </c>
      <c r="N359" s="172" t="s">
        <v>504</v>
      </c>
      <c r="O359" s="172">
        <v>2062</v>
      </c>
      <c r="P359" s="172"/>
      <c r="Q359" s="325" t="s">
        <v>928</v>
      </c>
      <c r="R359" s="172">
        <v>532</v>
      </c>
      <c r="S359" s="172" t="s">
        <v>504</v>
      </c>
      <c r="T359" s="172" t="s">
        <v>504</v>
      </c>
      <c r="U359" s="172">
        <v>460</v>
      </c>
      <c r="V359" s="172" t="s">
        <v>504</v>
      </c>
      <c r="W359" s="172">
        <v>4193</v>
      </c>
      <c r="X359" s="172">
        <v>153</v>
      </c>
      <c r="Y359" s="172"/>
      <c r="Z359" s="325" t="s">
        <v>928</v>
      </c>
      <c r="AA359" s="172" t="s">
        <v>504</v>
      </c>
      <c r="AB359" s="172">
        <v>694</v>
      </c>
      <c r="AC359" s="172">
        <v>9</v>
      </c>
      <c r="AD359" s="172" t="s">
        <v>504</v>
      </c>
      <c r="AE359" s="172" t="s">
        <v>504</v>
      </c>
      <c r="AF359" s="172">
        <v>1022</v>
      </c>
    </row>
    <row r="360" spans="1:32" s="174" customFormat="1">
      <c r="A360" s="171" t="s">
        <v>929</v>
      </c>
      <c r="B360" s="172">
        <v>64998</v>
      </c>
      <c r="C360" s="172">
        <v>226</v>
      </c>
      <c r="D360" s="172">
        <v>4356</v>
      </c>
      <c r="E360" s="172">
        <v>494</v>
      </c>
      <c r="F360" s="172" t="s">
        <v>504</v>
      </c>
      <c r="G360" s="172">
        <v>431</v>
      </c>
      <c r="H360" s="172"/>
      <c r="I360" s="325" t="s">
        <v>929</v>
      </c>
      <c r="J360" s="172">
        <v>1273</v>
      </c>
      <c r="K360" s="172" t="s">
        <v>504</v>
      </c>
      <c r="L360" s="172">
        <v>48992</v>
      </c>
      <c r="M360" s="172">
        <v>105</v>
      </c>
      <c r="N360" s="172" t="s">
        <v>504</v>
      </c>
      <c r="O360" s="172">
        <v>2062</v>
      </c>
      <c r="P360" s="172"/>
      <c r="Q360" s="325" t="s">
        <v>929</v>
      </c>
      <c r="R360" s="172">
        <v>532</v>
      </c>
      <c r="S360" s="172" t="s">
        <v>504</v>
      </c>
      <c r="T360" s="172" t="s">
        <v>504</v>
      </c>
      <c r="U360" s="172">
        <v>460</v>
      </c>
      <c r="V360" s="172" t="s">
        <v>504</v>
      </c>
      <c r="W360" s="172">
        <v>4190</v>
      </c>
      <c r="X360" s="172">
        <v>153</v>
      </c>
      <c r="Y360" s="172"/>
      <c r="Z360" s="325" t="s">
        <v>929</v>
      </c>
      <c r="AA360" s="172" t="s">
        <v>504</v>
      </c>
      <c r="AB360" s="172">
        <v>694</v>
      </c>
      <c r="AC360" s="172">
        <v>9</v>
      </c>
      <c r="AD360" s="172" t="s">
        <v>504</v>
      </c>
      <c r="AE360" s="172" t="s">
        <v>504</v>
      </c>
      <c r="AF360" s="172">
        <v>1021</v>
      </c>
    </row>
    <row r="361" spans="1:32" s="174" customFormat="1">
      <c r="A361" s="171" t="s">
        <v>930</v>
      </c>
      <c r="B361" s="172">
        <v>87673</v>
      </c>
      <c r="C361" s="172" t="s">
        <v>504</v>
      </c>
      <c r="D361" s="172">
        <v>4474</v>
      </c>
      <c r="E361" s="172">
        <v>1055</v>
      </c>
      <c r="F361" s="172" t="s">
        <v>504</v>
      </c>
      <c r="G361" s="172">
        <v>426</v>
      </c>
      <c r="H361" s="172"/>
      <c r="I361" s="325" t="s">
        <v>930</v>
      </c>
      <c r="J361" s="172">
        <v>2653</v>
      </c>
      <c r="K361" s="172" t="s">
        <v>504</v>
      </c>
      <c r="L361" s="172">
        <v>68344</v>
      </c>
      <c r="M361" s="172">
        <v>88</v>
      </c>
      <c r="N361" s="172">
        <v>1</v>
      </c>
      <c r="O361" s="172">
        <v>3642</v>
      </c>
      <c r="P361" s="172"/>
      <c r="Q361" s="325" t="s">
        <v>930</v>
      </c>
      <c r="R361" s="172">
        <v>1283</v>
      </c>
      <c r="S361" s="172">
        <v>38</v>
      </c>
      <c r="T361" s="172">
        <v>5</v>
      </c>
      <c r="U361" s="172">
        <v>392</v>
      </c>
      <c r="V361" s="172">
        <v>2</v>
      </c>
      <c r="W361" s="172">
        <v>3369</v>
      </c>
      <c r="X361" s="172">
        <v>241</v>
      </c>
      <c r="Y361" s="172"/>
      <c r="Z361" s="325" t="s">
        <v>930</v>
      </c>
      <c r="AA361" s="172" t="s">
        <v>504</v>
      </c>
      <c r="AB361" s="172">
        <v>583</v>
      </c>
      <c r="AC361" s="172">
        <v>24</v>
      </c>
      <c r="AD361" s="172" t="s">
        <v>504</v>
      </c>
      <c r="AE361" s="172" t="s">
        <v>504</v>
      </c>
      <c r="AF361" s="172">
        <v>1053</v>
      </c>
    </row>
    <row r="362" spans="1:32" s="174" customFormat="1">
      <c r="A362" s="171" t="s">
        <v>931</v>
      </c>
      <c r="B362" s="172">
        <v>81568</v>
      </c>
      <c r="C362" s="172" t="s">
        <v>504</v>
      </c>
      <c r="D362" s="172">
        <v>4276</v>
      </c>
      <c r="E362" s="172">
        <v>1029</v>
      </c>
      <c r="F362" s="172" t="s">
        <v>504</v>
      </c>
      <c r="G362" s="172">
        <v>426</v>
      </c>
      <c r="H362" s="172"/>
      <c r="I362" s="325" t="s">
        <v>931</v>
      </c>
      <c r="J362" s="172">
        <v>2260</v>
      </c>
      <c r="K362" s="172" t="s">
        <v>504</v>
      </c>
      <c r="L362" s="172">
        <v>63837</v>
      </c>
      <c r="M362" s="172">
        <v>88</v>
      </c>
      <c r="N362" s="172" t="s">
        <v>504</v>
      </c>
      <c r="O362" s="172">
        <v>3339</v>
      </c>
      <c r="P362" s="172"/>
      <c r="Q362" s="325" t="s">
        <v>931</v>
      </c>
      <c r="R362" s="172">
        <v>1182</v>
      </c>
      <c r="S362" s="172">
        <v>12</v>
      </c>
      <c r="T362" s="172">
        <v>4</v>
      </c>
      <c r="U362" s="172">
        <v>385</v>
      </c>
      <c r="V362" s="172">
        <v>2</v>
      </c>
      <c r="W362" s="172">
        <v>2938</v>
      </c>
      <c r="X362" s="172">
        <v>240</v>
      </c>
      <c r="Y362" s="172"/>
      <c r="Z362" s="325" t="s">
        <v>931</v>
      </c>
      <c r="AA362" s="172" t="s">
        <v>504</v>
      </c>
      <c r="AB362" s="172">
        <v>546</v>
      </c>
      <c r="AC362" s="172">
        <v>24</v>
      </c>
      <c r="AD362" s="172" t="s">
        <v>504</v>
      </c>
      <c r="AE362" s="172" t="s">
        <v>504</v>
      </c>
      <c r="AF362" s="172">
        <v>980</v>
      </c>
    </row>
    <row r="363" spans="1:32" s="174" customFormat="1">
      <c r="A363" s="171" t="s">
        <v>933</v>
      </c>
      <c r="B363" s="172">
        <v>23603</v>
      </c>
      <c r="C363" s="172" t="s">
        <v>504</v>
      </c>
      <c r="D363" s="172">
        <v>781</v>
      </c>
      <c r="E363" s="172">
        <v>65</v>
      </c>
      <c r="F363" s="172" t="s">
        <v>504</v>
      </c>
      <c r="G363" s="172">
        <v>18</v>
      </c>
      <c r="H363" s="172"/>
      <c r="I363" s="325" t="s">
        <v>933</v>
      </c>
      <c r="J363" s="172">
        <v>500</v>
      </c>
      <c r="K363" s="172" t="s">
        <v>504</v>
      </c>
      <c r="L363" s="172">
        <v>20916</v>
      </c>
      <c r="M363" s="172">
        <v>15</v>
      </c>
      <c r="N363" s="172" t="s">
        <v>504</v>
      </c>
      <c r="O363" s="172">
        <v>213</v>
      </c>
      <c r="P363" s="172"/>
      <c r="Q363" s="325" t="s">
        <v>933</v>
      </c>
      <c r="R363" s="172">
        <v>123</v>
      </c>
      <c r="S363" s="172" t="s">
        <v>504</v>
      </c>
      <c r="T363" s="172">
        <v>9</v>
      </c>
      <c r="U363" s="172">
        <v>19</v>
      </c>
      <c r="V363" s="172" t="s">
        <v>504</v>
      </c>
      <c r="W363" s="172">
        <v>700</v>
      </c>
      <c r="X363" s="172">
        <v>8</v>
      </c>
      <c r="Y363" s="172"/>
      <c r="Z363" s="325" t="s">
        <v>933</v>
      </c>
      <c r="AA363" s="172" t="s">
        <v>504</v>
      </c>
      <c r="AB363" s="172">
        <v>80</v>
      </c>
      <c r="AC363" s="172">
        <v>3</v>
      </c>
      <c r="AD363" s="172" t="s">
        <v>504</v>
      </c>
      <c r="AE363" s="172" t="s">
        <v>504</v>
      </c>
      <c r="AF363" s="172">
        <v>153</v>
      </c>
    </row>
    <row r="364" spans="1:32" s="174" customFormat="1">
      <c r="A364" s="171" t="s">
        <v>934</v>
      </c>
      <c r="B364" s="172">
        <v>23384</v>
      </c>
      <c r="C364" s="172" t="s">
        <v>504</v>
      </c>
      <c r="D364" s="172">
        <v>781</v>
      </c>
      <c r="E364" s="172">
        <v>65</v>
      </c>
      <c r="F364" s="172" t="s">
        <v>504</v>
      </c>
      <c r="G364" s="172">
        <v>16</v>
      </c>
      <c r="H364" s="172"/>
      <c r="I364" s="325" t="s">
        <v>934</v>
      </c>
      <c r="J364" s="172">
        <v>500</v>
      </c>
      <c r="K364" s="172" t="s">
        <v>504</v>
      </c>
      <c r="L364" s="172">
        <v>20699</v>
      </c>
      <c r="M364" s="172">
        <v>15</v>
      </c>
      <c r="N364" s="172" t="s">
        <v>504</v>
      </c>
      <c r="O364" s="172">
        <v>213</v>
      </c>
      <c r="P364" s="172"/>
      <c r="Q364" s="325" t="s">
        <v>934</v>
      </c>
      <c r="R364" s="172">
        <v>123</v>
      </c>
      <c r="S364" s="172" t="s">
        <v>504</v>
      </c>
      <c r="T364" s="172">
        <v>9</v>
      </c>
      <c r="U364" s="172">
        <v>19</v>
      </c>
      <c r="V364" s="172" t="s">
        <v>504</v>
      </c>
      <c r="W364" s="172">
        <v>700</v>
      </c>
      <c r="X364" s="172">
        <v>8</v>
      </c>
      <c r="Y364" s="172"/>
      <c r="Z364" s="325" t="s">
        <v>934</v>
      </c>
      <c r="AA364" s="172" t="s">
        <v>504</v>
      </c>
      <c r="AB364" s="172">
        <v>80</v>
      </c>
      <c r="AC364" s="172">
        <v>3</v>
      </c>
      <c r="AD364" s="172" t="s">
        <v>504</v>
      </c>
      <c r="AE364" s="172" t="s">
        <v>504</v>
      </c>
      <c r="AF364" s="172">
        <v>153</v>
      </c>
    </row>
    <row r="365" spans="1:32" s="174" customFormat="1">
      <c r="A365" s="171" t="s">
        <v>1933</v>
      </c>
      <c r="B365" s="172">
        <v>4390</v>
      </c>
      <c r="C365" s="172" t="s">
        <v>504</v>
      </c>
      <c r="D365" s="172">
        <v>660</v>
      </c>
      <c r="E365" s="172">
        <v>44</v>
      </c>
      <c r="F365" s="172" t="s">
        <v>504</v>
      </c>
      <c r="G365" s="172" t="s">
        <v>504</v>
      </c>
      <c r="H365" s="172"/>
      <c r="I365" s="325" t="s">
        <v>1933</v>
      </c>
      <c r="J365" s="172">
        <v>708</v>
      </c>
      <c r="K365" s="172" t="s">
        <v>504</v>
      </c>
      <c r="L365" s="172">
        <v>1236</v>
      </c>
      <c r="M365" s="172" t="s">
        <v>504</v>
      </c>
      <c r="N365" s="172" t="s">
        <v>504</v>
      </c>
      <c r="O365" s="172">
        <v>737</v>
      </c>
      <c r="P365" s="172"/>
      <c r="Q365" s="325" t="s">
        <v>1933</v>
      </c>
      <c r="R365" s="172">
        <v>138</v>
      </c>
      <c r="S365" s="172" t="s">
        <v>504</v>
      </c>
      <c r="T365" s="172" t="s">
        <v>504</v>
      </c>
      <c r="U365" s="172">
        <v>1</v>
      </c>
      <c r="V365" s="172" t="s">
        <v>504</v>
      </c>
      <c r="W365" s="172">
        <v>565</v>
      </c>
      <c r="X365" s="172" t="s">
        <v>504</v>
      </c>
      <c r="Y365" s="172"/>
      <c r="Z365" s="325" t="s">
        <v>1933</v>
      </c>
      <c r="AA365" s="172" t="s">
        <v>504</v>
      </c>
      <c r="AB365" s="172">
        <v>44</v>
      </c>
      <c r="AC365" s="172" t="s">
        <v>504</v>
      </c>
      <c r="AD365" s="172" t="s">
        <v>504</v>
      </c>
      <c r="AE365" s="172" t="s">
        <v>504</v>
      </c>
      <c r="AF365" s="172">
        <v>257</v>
      </c>
    </row>
    <row r="366" spans="1:32" s="174" customFormat="1">
      <c r="A366" s="171" t="s">
        <v>1853</v>
      </c>
      <c r="B366" s="172">
        <v>6517</v>
      </c>
      <c r="C366" s="172" t="s">
        <v>504</v>
      </c>
      <c r="D366" s="172" t="s">
        <v>504</v>
      </c>
      <c r="E366" s="172" t="s">
        <v>504</v>
      </c>
      <c r="F366" s="172" t="s">
        <v>504</v>
      </c>
      <c r="G366" s="172" t="s">
        <v>504</v>
      </c>
      <c r="H366" s="172"/>
      <c r="I366" s="325" t="s">
        <v>1853</v>
      </c>
      <c r="J366" s="172" t="s">
        <v>504</v>
      </c>
      <c r="K366" s="172" t="s">
        <v>504</v>
      </c>
      <c r="L366" s="172">
        <v>4975</v>
      </c>
      <c r="M366" s="172" t="s">
        <v>504</v>
      </c>
      <c r="N366" s="172" t="s">
        <v>504</v>
      </c>
      <c r="O366" s="172" t="s">
        <v>504</v>
      </c>
      <c r="P366" s="172"/>
      <c r="Q366" s="325" t="s">
        <v>1853</v>
      </c>
      <c r="R366" s="172" t="s">
        <v>504</v>
      </c>
      <c r="S366" s="172" t="s">
        <v>504</v>
      </c>
      <c r="T366" s="172" t="s">
        <v>504</v>
      </c>
      <c r="U366" s="172" t="s">
        <v>504</v>
      </c>
      <c r="V366" s="172" t="s">
        <v>504</v>
      </c>
      <c r="W366" s="172">
        <v>1518</v>
      </c>
      <c r="X366" s="172" t="s">
        <v>504</v>
      </c>
      <c r="Y366" s="172"/>
      <c r="Z366" s="325" t="s">
        <v>1853</v>
      </c>
      <c r="AA366" s="172" t="s">
        <v>504</v>
      </c>
      <c r="AB366" s="172" t="s">
        <v>504</v>
      </c>
      <c r="AC366" s="172" t="s">
        <v>504</v>
      </c>
      <c r="AD366" s="172">
        <v>24</v>
      </c>
      <c r="AE366" s="172" t="s">
        <v>504</v>
      </c>
      <c r="AF366" s="172" t="s">
        <v>504</v>
      </c>
    </row>
    <row r="367" spans="1:32" s="174" customFormat="1">
      <c r="A367" s="171" t="s">
        <v>935</v>
      </c>
      <c r="B367" s="172">
        <v>3859</v>
      </c>
      <c r="C367" s="172" t="s">
        <v>504</v>
      </c>
      <c r="D367" s="172">
        <v>500</v>
      </c>
      <c r="E367" s="172">
        <v>18</v>
      </c>
      <c r="F367" s="172" t="s">
        <v>504</v>
      </c>
      <c r="G367" s="172" t="s">
        <v>504</v>
      </c>
      <c r="H367" s="172"/>
      <c r="I367" s="325" t="s">
        <v>935</v>
      </c>
      <c r="J367" s="172">
        <v>335</v>
      </c>
      <c r="K367" s="172" t="s">
        <v>504</v>
      </c>
      <c r="L367" s="172">
        <v>1224</v>
      </c>
      <c r="M367" s="172" t="s">
        <v>504</v>
      </c>
      <c r="N367" s="172" t="s">
        <v>504</v>
      </c>
      <c r="O367" s="172">
        <v>622</v>
      </c>
      <c r="P367" s="172"/>
      <c r="Q367" s="325" t="s">
        <v>935</v>
      </c>
      <c r="R367" s="172">
        <v>144</v>
      </c>
      <c r="S367" s="172" t="s">
        <v>504</v>
      </c>
      <c r="T367" s="172" t="s">
        <v>504</v>
      </c>
      <c r="U367" s="172">
        <v>33</v>
      </c>
      <c r="V367" s="172" t="s">
        <v>504</v>
      </c>
      <c r="W367" s="172">
        <v>553</v>
      </c>
      <c r="X367" s="172" t="s">
        <v>504</v>
      </c>
      <c r="Y367" s="172"/>
      <c r="Z367" s="325" t="s">
        <v>935</v>
      </c>
      <c r="AA367" s="172" t="s">
        <v>504</v>
      </c>
      <c r="AB367" s="172">
        <v>111</v>
      </c>
      <c r="AC367" s="172" t="s">
        <v>504</v>
      </c>
      <c r="AD367" s="172" t="s">
        <v>504</v>
      </c>
      <c r="AE367" s="172" t="s">
        <v>504</v>
      </c>
      <c r="AF367" s="172">
        <v>319</v>
      </c>
    </row>
    <row r="368" spans="1:32" s="174" customFormat="1">
      <c r="A368" s="171" t="s">
        <v>1934</v>
      </c>
      <c r="B368" s="172">
        <v>941</v>
      </c>
      <c r="C368" s="172" t="s">
        <v>504</v>
      </c>
      <c r="D368" s="172">
        <v>17</v>
      </c>
      <c r="E368" s="172" t="s">
        <v>504</v>
      </c>
      <c r="F368" s="172" t="s">
        <v>504</v>
      </c>
      <c r="G368" s="172" t="s">
        <v>504</v>
      </c>
      <c r="H368" s="172"/>
      <c r="I368" s="325" t="s">
        <v>1934</v>
      </c>
      <c r="J368" s="172" t="s">
        <v>504</v>
      </c>
      <c r="K368" s="172" t="s">
        <v>504</v>
      </c>
      <c r="L368" s="172">
        <v>895</v>
      </c>
      <c r="M368" s="172" t="s">
        <v>504</v>
      </c>
      <c r="N368" s="172" t="s">
        <v>504</v>
      </c>
      <c r="O368" s="172">
        <v>1</v>
      </c>
      <c r="P368" s="172"/>
      <c r="Q368" s="325" t="s">
        <v>1934</v>
      </c>
      <c r="R368" s="172" t="s">
        <v>504</v>
      </c>
      <c r="S368" s="172" t="s">
        <v>504</v>
      </c>
      <c r="T368" s="172" t="s">
        <v>504</v>
      </c>
      <c r="U368" s="172" t="s">
        <v>504</v>
      </c>
      <c r="V368" s="172" t="s">
        <v>504</v>
      </c>
      <c r="W368" s="172">
        <v>28</v>
      </c>
      <c r="X368" s="172" t="s">
        <v>504</v>
      </c>
      <c r="Y368" s="172"/>
      <c r="Z368" s="325" t="s">
        <v>1934</v>
      </c>
      <c r="AA368" s="172" t="s">
        <v>504</v>
      </c>
      <c r="AB368" s="172" t="s">
        <v>504</v>
      </c>
      <c r="AC368" s="172" t="s">
        <v>504</v>
      </c>
      <c r="AD368" s="172" t="s">
        <v>504</v>
      </c>
      <c r="AE368" s="172" t="s">
        <v>504</v>
      </c>
      <c r="AF368" s="172" t="s">
        <v>504</v>
      </c>
    </row>
    <row r="369" spans="1:32" s="174" customFormat="1">
      <c r="A369" s="171" t="s">
        <v>1871</v>
      </c>
      <c r="B369" s="172">
        <v>4026</v>
      </c>
      <c r="C369" s="172" t="s">
        <v>504</v>
      </c>
      <c r="D369" s="172">
        <v>279</v>
      </c>
      <c r="E369" s="172">
        <v>4</v>
      </c>
      <c r="F369" s="172" t="s">
        <v>504</v>
      </c>
      <c r="G369" s="172" t="s">
        <v>504</v>
      </c>
      <c r="H369" s="172"/>
      <c r="I369" s="325" t="s">
        <v>1871</v>
      </c>
      <c r="J369" s="172">
        <v>604</v>
      </c>
      <c r="K369" s="172" t="s">
        <v>504</v>
      </c>
      <c r="L369" s="172">
        <v>2363</v>
      </c>
      <c r="M369" s="172" t="s">
        <v>504</v>
      </c>
      <c r="N369" s="172" t="s">
        <v>504</v>
      </c>
      <c r="O369" s="172">
        <v>139</v>
      </c>
      <c r="P369" s="172"/>
      <c r="Q369" s="325" t="s">
        <v>1871</v>
      </c>
      <c r="R369" s="172">
        <v>81</v>
      </c>
      <c r="S369" s="172" t="s">
        <v>504</v>
      </c>
      <c r="T369" s="172" t="s">
        <v>504</v>
      </c>
      <c r="U369" s="172">
        <v>12</v>
      </c>
      <c r="V369" s="172" t="s">
        <v>504</v>
      </c>
      <c r="W369" s="172">
        <v>322</v>
      </c>
      <c r="X369" s="172" t="s">
        <v>504</v>
      </c>
      <c r="Y369" s="172"/>
      <c r="Z369" s="325" t="s">
        <v>1871</v>
      </c>
      <c r="AA369" s="172" t="s">
        <v>504</v>
      </c>
      <c r="AB369" s="172">
        <v>10</v>
      </c>
      <c r="AC369" s="172" t="s">
        <v>504</v>
      </c>
      <c r="AD369" s="172" t="s">
        <v>504</v>
      </c>
      <c r="AE369" s="172" t="s">
        <v>504</v>
      </c>
      <c r="AF369" s="172">
        <v>212</v>
      </c>
    </row>
    <row r="370" spans="1:32" s="174" customFormat="1">
      <c r="A370" s="171" t="s">
        <v>936</v>
      </c>
      <c r="B370" s="172">
        <v>4169</v>
      </c>
      <c r="C370" s="172" t="s">
        <v>504</v>
      </c>
      <c r="D370" s="172">
        <v>188</v>
      </c>
      <c r="E370" s="172">
        <v>99</v>
      </c>
      <c r="F370" s="172" t="s">
        <v>504</v>
      </c>
      <c r="G370" s="172" t="s">
        <v>504</v>
      </c>
      <c r="H370" s="172"/>
      <c r="I370" s="325" t="s">
        <v>936</v>
      </c>
      <c r="J370" s="172">
        <v>209</v>
      </c>
      <c r="K370" s="172" t="s">
        <v>504</v>
      </c>
      <c r="L370" s="172">
        <v>2533</v>
      </c>
      <c r="M370" s="172" t="s">
        <v>504</v>
      </c>
      <c r="N370" s="172" t="s">
        <v>504</v>
      </c>
      <c r="O370" s="172">
        <v>104</v>
      </c>
      <c r="P370" s="172"/>
      <c r="Q370" s="325" t="s">
        <v>936</v>
      </c>
      <c r="R370" s="172">
        <v>17</v>
      </c>
      <c r="S370" s="172">
        <v>1</v>
      </c>
      <c r="T370" s="172" t="s">
        <v>504</v>
      </c>
      <c r="U370" s="172">
        <v>1</v>
      </c>
      <c r="V370" s="172" t="s">
        <v>504</v>
      </c>
      <c r="W370" s="172">
        <v>315</v>
      </c>
      <c r="X370" s="172" t="s">
        <v>504</v>
      </c>
      <c r="Y370" s="172"/>
      <c r="Z370" s="325" t="s">
        <v>936</v>
      </c>
      <c r="AA370" s="172" t="s">
        <v>504</v>
      </c>
      <c r="AB370" s="172">
        <v>25</v>
      </c>
      <c r="AC370" s="172" t="s">
        <v>504</v>
      </c>
      <c r="AD370" s="172" t="s">
        <v>504</v>
      </c>
      <c r="AE370" s="172" t="s">
        <v>504</v>
      </c>
      <c r="AF370" s="172">
        <v>677</v>
      </c>
    </row>
    <row r="371" spans="1:32" s="174" customFormat="1">
      <c r="A371" s="171" t="s">
        <v>1872</v>
      </c>
      <c r="B371" s="172">
        <v>6749</v>
      </c>
      <c r="C371" s="172" t="s">
        <v>504</v>
      </c>
      <c r="D371" s="172">
        <v>1051</v>
      </c>
      <c r="E371" s="172">
        <v>105</v>
      </c>
      <c r="F371" s="172" t="s">
        <v>504</v>
      </c>
      <c r="G371" s="172" t="s">
        <v>504</v>
      </c>
      <c r="H371" s="172"/>
      <c r="I371" s="325" t="s">
        <v>1872</v>
      </c>
      <c r="J371" s="172">
        <v>1085</v>
      </c>
      <c r="K371" s="172" t="s">
        <v>504</v>
      </c>
      <c r="L371" s="172">
        <v>2130</v>
      </c>
      <c r="M371" s="172" t="s">
        <v>504</v>
      </c>
      <c r="N371" s="172" t="s">
        <v>504</v>
      </c>
      <c r="O371" s="172">
        <v>876</v>
      </c>
      <c r="P371" s="172"/>
      <c r="Q371" s="325" t="s">
        <v>1872</v>
      </c>
      <c r="R371" s="172">
        <v>173</v>
      </c>
      <c r="S371" s="172" t="s">
        <v>504</v>
      </c>
      <c r="T371" s="172">
        <v>20</v>
      </c>
      <c r="U371" s="172">
        <v>1</v>
      </c>
      <c r="V371" s="172" t="s">
        <v>504</v>
      </c>
      <c r="W371" s="172">
        <v>883</v>
      </c>
      <c r="X371" s="172" t="s">
        <v>504</v>
      </c>
      <c r="Y371" s="172"/>
      <c r="Z371" s="325" t="s">
        <v>1872</v>
      </c>
      <c r="AA371" s="172" t="s">
        <v>504</v>
      </c>
      <c r="AB371" s="172">
        <v>102</v>
      </c>
      <c r="AC371" s="172" t="s">
        <v>504</v>
      </c>
      <c r="AD371" s="172" t="s">
        <v>504</v>
      </c>
      <c r="AE371" s="172" t="s">
        <v>504</v>
      </c>
      <c r="AF371" s="172">
        <v>323</v>
      </c>
    </row>
    <row r="372" spans="1:32" s="174" customFormat="1">
      <c r="A372" s="171" t="s">
        <v>1935</v>
      </c>
      <c r="B372" s="172">
        <v>6749</v>
      </c>
      <c r="C372" s="172" t="s">
        <v>504</v>
      </c>
      <c r="D372" s="172">
        <v>1051</v>
      </c>
      <c r="E372" s="172">
        <v>105</v>
      </c>
      <c r="F372" s="172" t="s">
        <v>504</v>
      </c>
      <c r="G372" s="172" t="s">
        <v>504</v>
      </c>
      <c r="H372" s="172"/>
      <c r="I372" s="325" t="s">
        <v>1935</v>
      </c>
      <c r="J372" s="172">
        <v>1085</v>
      </c>
      <c r="K372" s="172" t="s">
        <v>504</v>
      </c>
      <c r="L372" s="172">
        <v>2130</v>
      </c>
      <c r="M372" s="172" t="s">
        <v>504</v>
      </c>
      <c r="N372" s="172" t="s">
        <v>504</v>
      </c>
      <c r="O372" s="172">
        <v>876</v>
      </c>
      <c r="P372" s="172"/>
      <c r="Q372" s="325" t="s">
        <v>1935</v>
      </c>
      <c r="R372" s="172">
        <v>173</v>
      </c>
      <c r="S372" s="172" t="s">
        <v>504</v>
      </c>
      <c r="T372" s="172">
        <v>20</v>
      </c>
      <c r="U372" s="172">
        <v>1</v>
      </c>
      <c r="V372" s="172" t="s">
        <v>504</v>
      </c>
      <c r="W372" s="172">
        <v>883</v>
      </c>
      <c r="X372" s="172" t="s">
        <v>504</v>
      </c>
      <c r="Y372" s="172"/>
      <c r="Z372" s="325" t="s">
        <v>1935</v>
      </c>
      <c r="AA372" s="172" t="s">
        <v>504</v>
      </c>
      <c r="AB372" s="172">
        <v>102</v>
      </c>
      <c r="AC372" s="172" t="s">
        <v>504</v>
      </c>
      <c r="AD372" s="172" t="s">
        <v>504</v>
      </c>
      <c r="AE372" s="172" t="s">
        <v>504</v>
      </c>
      <c r="AF372" s="172">
        <v>323</v>
      </c>
    </row>
    <row r="373" spans="1:32" s="174" customFormat="1">
      <c r="A373" s="171" t="s">
        <v>1936</v>
      </c>
      <c r="B373" s="172">
        <v>4703</v>
      </c>
      <c r="C373" s="172">
        <v>54</v>
      </c>
      <c r="D373" s="172">
        <v>84</v>
      </c>
      <c r="E373" s="172">
        <v>16</v>
      </c>
      <c r="F373" s="172" t="s">
        <v>504</v>
      </c>
      <c r="G373" s="172" t="s">
        <v>504</v>
      </c>
      <c r="H373" s="172"/>
      <c r="I373" s="325" t="s">
        <v>1936</v>
      </c>
      <c r="J373" s="172">
        <v>309</v>
      </c>
      <c r="K373" s="172" t="s">
        <v>504</v>
      </c>
      <c r="L373" s="172">
        <v>3015</v>
      </c>
      <c r="M373" s="172" t="s">
        <v>504</v>
      </c>
      <c r="N373" s="172" t="s">
        <v>504</v>
      </c>
      <c r="O373" s="172">
        <v>130</v>
      </c>
      <c r="P373" s="172"/>
      <c r="Q373" s="325" t="s">
        <v>1936</v>
      </c>
      <c r="R373" s="172">
        <v>75</v>
      </c>
      <c r="S373" s="172" t="s">
        <v>504</v>
      </c>
      <c r="T373" s="172" t="s">
        <v>504</v>
      </c>
      <c r="U373" s="172">
        <v>10</v>
      </c>
      <c r="V373" s="172" t="s">
        <v>504</v>
      </c>
      <c r="W373" s="172">
        <v>252</v>
      </c>
      <c r="X373" s="172" t="s">
        <v>504</v>
      </c>
      <c r="Y373" s="172"/>
      <c r="Z373" s="325" t="s">
        <v>1936</v>
      </c>
      <c r="AA373" s="172" t="s">
        <v>504</v>
      </c>
      <c r="AB373" s="172">
        <v>132</v>
      </c>
      <c r="AC373" s="172" t="s">
        <v>504</v>
      </c>
      <c r="AD373" s="172" t="s">
        <v>504</v>
      </c>
      <c r="AE373" s="172" t="s">
        <v>504</v>
      </c>
      <c r="AF373" s="172">
        <v>626</v>
      </c>
    </row>
    <row r="374" spans="1:32" s="174" customFormat="1">
      <c r="A374" s="171" t="s">
        <v>937</v>
      </c>
      <c r="B374" s="172">
        <v>1215</v>
      </c>
      <c r="C374" s="172" t="s">
        <v>504</v>
      </c>
      <c r="D374" s="172">
        <v>201</v>
      </c>
      <c r="E374" s="172">
        <v>15</v>
      </c>
      <c r="F374" s="172" t="s">
        <v>504</v>
      </c>
      <c r="G374" s="172" t="s">
        <v>504</v>
      </c>
      <c r="H374" s="172"/>
      <c r="I374" s="325" t="s">
        <v>937</v>
      </c>
      <c r="J374" s="172">
        <v>170</v>
      </c>
      <c r="K374" s="172" t="s">
        <v>504</v>
      </c>
      <c r="L374" s="172">
        <v>479</v>
      </c>
      <c r="M374" s="172" t="s">
        <v>504</v>
      </c>
      <c r="N374" s="172" t="s">
        <v>504</v>
      </c>
      <c r="O374" s="172">
        <v>48</v>
      </c>
      <c r="P374" s="172"/>
      <c r="Q374" s="325" t="s">
        <v>937</v>
      </c>
      <c r="R374" s="172">
        <v>27</v>
      </c>
      <c r="S374" s="172" t="s">
        <v>504</v>
      </c>
      <c r="T374" s="172">
        <v>5</v>
      </c>
      <c r="U374" s="172" t="s">
        <v>504</v>
      </c>
      <c r="V374" s="172" t="s">
        <v>504</v>
      </c>
      <c r="W374" s="172">
        <v>116</v>
      </c>
      <c r="X374" s="172" t="s">
        <v>504</v>
      </c>
      <c r="Y374" s="172"/>
      <c r="Z374" s="325" t="s">
        <v>937</v>
      </c>
      <c r="AA374" s="172" t="s">
        <v>504</v>
      </c>
      <c r="AB374" s="172">
        <v>35</v>
      </c>
      <c r="AC374" s="172" t="s">
        <v>504</v>
      </c>
      <c r="AD374" s="172" t="s">
        <v>504</v>
      </c>
      <c r="AE374" s="172" t="s">
        <v>504</v>
      </c>
      <c r="AF374" s="172">
        <v>119</v>
      </c>
    </row>
    <row r="375" spans="1:32" s="174" customFormat="1">
      <c r="A375" s="171" t="s">
        <v>938</v>
      </c>
      <c r="B375" s="172">
        <v>6395</v>
      </c>
      <c r="C375" s="172" t="s">
        <v>504</v>
      </c>
      <c r="D375" s="172">
        <v>584</v>
      </c>
      <c r="E375" s="172">
        <v>3</v>
      </c>
      <c r="F375" s="172" t="s">
        <v>504</v>
      </c>
      <c r="G375" s="172" t="s">
        <v>504</v>
      </c>
      <c r="H375" s="172"/>
      <c r="I375" s="325" t="s">
        <v>938</v>
      </c>
      <c r="J375" s="172">
        <v>42</v>
      </c>
      <c r="K375" s="172" t="s">
        <v>504</v>
      </c>
      <c r="L375" s="172">
        <v>2705</v>
      </c>
      <c r="M375" s="172" t="s">
        <v>504</v>
      </c>
      <c r="N375" s="172" t="s">
        <v>504</v>
      </c>
      <c r="O375" s="172">
        <v>1103</v>
      </c>
      <c r="P375" s="172"/>
      <c r="Q375" s="325" t="s">
        <v>938</v>
      </c>
      <c r="R375" s="172">
        <v>304</v>
      </c>
      <c r="S375" s="172" t="s">
        <v>504</v>
      </c>
      <c r="T375" s="172" t="s">
        <v>504</v>
      </c>
      <c r="U375" s="172">
        <v>13</v>
      </c>
      <c r="V375" s="172" t="s">
        <v>504</v>
      </c>
      <c r="W375" s="172">
        <v>1337</v>
      </c>
      <c r="X375" s="172" t="s">
        <v>504</v>
      </c>
      <c r="Y375" s="172"/>
      <c r="Z375" s="325" t="s">
        <v>938</v>
      </c>
      <c r="AA375" s="172" t="s">
        <v>504</v>
      </c>
      <c r="AB375" s="172">
        <v>1</v>
      </c>
      <c r="AC375" s="172" t="s">
        <v>504</v>
      </c>
      <c r="AD375" s="172" t="s">
        <v>504</v>
      </c>
      <c r="AE375" s="172" t="s">
        <v>504</v>
      </c>
      <c r="AF375" s="172">
        <v>303</v>
      </c>
    </row>
    <row r="376" spans="1:32" s="174" customFormat="1">
      <c r="A376" s="171" t="s">
        <v>1937</v>
      </c>
      <c r="B376" s="172">
        <v>6395</v>
      </c>
      <c r="C376" s="172" t="s">
        <v>504</v>
      </c>
      <c r="D376" s="172">
        <v>584</v>
      </c>
      <c r="E376" s="172">
        <v>3</v>
      </c>
      <c r="F376" s="172" t="s">
        <v>504</v>
      </c>
      <c r="G376" s="172" t="s">
        <v>504</v>
      </c>
      <c r="H376" s="172"/>
      <c r="I376" s="325" t="s">
        <v>1937</v>
      </c>
      <c r="J376" s="172">
        <v>42</v>
      </c>
      <c r="K376" s="172" t="s">
        <v>504</v>
      </c>
      <c r="L376" s="172">
        <v>2705</v>
      </c>
      <c r="M376" s="172" t="s">
        <v>504</v>
      </c>
      <c r="N376" s="172" t="s">
        <v>504</v>
      </c>
      <c r="O376" s="172">
        <v>1103</v>
      </c>
      <c r="P376" s="172"/>
      <c r="Q376" s="325" t="s">
        <v>1937</v>
      </c>
      <c r="R376" s="172">
        <v>304</v>
      </c>
      <c r="S376" s="172" t="s">
        <v>504</v>
      </c>
      <c r="T376" s="172" t="s">
        <v>504</v>
      </c>
      <c r="U376" s="172">
        <v>13</v>
      </c>
      <c r="V376" s="172" t="s">
        <v>504</v>
      </c>
      <c r="W376" s="172">
        <v>1337</v>
      </c>
      <c r="X376" s="172" t="s">
        <v>504</v>
      </c>
      <c r="Y376" s="172"/>
      <c r="Z376" s="325" t="s">
        <v>1937</v>
      </c>
      <c r="AA376" s="172" t="s">
        <v>504</v>
      </c>
      <c r="AB376" s="172">
        <v>1</v>
      </c>
      <c r="AC376" s="172" t="s">
        <v>504</v>
      </c>
      <c r="AD376" s="172" t="s">
        <v>504</v>
      </c>
      <c r="AE376" s="172" t="s">
        <v>504</v>
      </c>
      <c r="AF376" s="172">
        <v>303</v>
      </c>
    </row>
    <row r="377" spans="1:32" s="174" customFormat="1">
      <c r="A377" s="171" t="s">
        <v>1854</v>
      </c>
      <c r="B377" s="172">
        <v>36796</v>
      </c>
      <c r="C377" s="172">
        <v>24</v>
      </c>
      <c r="D377" s="172">
        <v>4303</v>
      </c>
      <c r="E377" s="172">
        <v>1271</v>
      </c>
      <c r="F377" s="172" t="s">
        <v>504</v>
      </c>
      <c r="G377" s="172">
        <v>21</v>
      </c>
      <c r="H377" s="172"/>
      <c r="I377" s="325" t="s">
        <v>1854</v>
      </c>
      <c r="J377" s="172">
        <v>6940</v>
      </c>
      <c r="K377" s="172" t="s">
        <v>504</v>
      </c>
      <c r="L377" s="172">
        <v>8133</v>
      </c>
      <c r="M377" s="172" t="s">
        <v>504</v>
      </c>
      <c r="N377" s="172" t="s">
        <v>504</v>
      </c>
      <c r="O377" s="172">
        <v>8350</v>
      </c>
      <c r="P377" s="172"/>
      <c r="Q377" s="325" t="s">
        <v>1854</v>
      </c>
      <c r="R377" s="172">
        <v>1447</v>
      </c>
      <c r="S377" s="172">
        <v>1</v>
      </c>
      <c r="T377" s="172">
        <v>24</v>
      </c>
      <c r="U377" s="172">
        <v>9</v>
      </c>
      <c r="V377" s="172" t="s">
        <v>504</v>
      </c>
      <c r="W377" s="172">
        <v>3636</v>
      </c>
      <c r="X377" s="172" t="s">
        <v>504</v>
      </c>
      <c r="Y377" s="172"/>
      <c r="Z377" s="325" t="s">
        <v>1854</v>
      </c>
      <c r="AA377" s="172" t="s">
        <v>504</v>
      </c>
      <c r="AB377" s="172">
        <v>604</v>
      </c>
      <c r="AC377" s="172" t="s">
        <v>504</v>
      </c>
      <c r="AD377" s="172" t="s">
        <v>504</v>
      </c>
      <c r="AE377" s="172" t="s">
        <v>504</v>
      </c>
      <c r="AF377" s="172">
        <v>2033</v>
      </c>
    </row>
    <row r="378" spans="1:32" s="174" customFormat="1">
      <c r="A378" s="171" t="s">
        <v>1938</v>
      </c>
      <c r="B378" s="172">
        <v>36796</v>
      </c>
      <c r="C378" s="172">
        <v>24</v>
      </c>
      <c r="D378" s="172">
        <v>4303</v>
      </c>
      <c r="E378" s="172">
        <v>1271</v>
      </c>
      <c r="F378" s="172" t="s">
        <v>504</v>
      </c>
      <c r="G378" s="172">
        <v>21</v>
      </c>
      <c r="H378" s="172"/>
      <c r="I378" s="325" t="s">
        <v>1938</v>
      </c>
      <c r="J378" s="172">
        <v>6940</v>
      </c>
      <c r="K378" s="172" t="s">
        <v>504</v>
      </c>
      <c r="L378" s="172">
        <v>8133</v>
      </c>
      <c r="M378" s="172" t="s">
        <v>504</v>
      </c>
      <c r="N378" s="172" t="s">
        <v>504</v>
      </c>
      <c r="O378" s="172">
        <v>8350</v>
      </c>
      <c r="P378" s="172"/>
      <c r="Q378" s="325" t="s">
        <v>1938</v>
      </c>
      <c r="R378" s="172">
        <v>1447</v>
      </c>
      <c r="S378" s="172">
        <v>1</v>
      </c>
      <c r="T378" s="172">
        <v>24</v>
      </c>
      <c r="U378" s="172">
        <v>9</v>
      </c>
      <c r="V378" s="172" t="s">
        <v>504</v>
      </c>
      <c r="W378" s="172">
        <v>3636</v>
      </c>
      <c r="X378" s="172" t="s">
        <v>504</v>
      </c>
      <c r="Y378" s="172"/>
      <c r="Z378" s="325" t="s">
        <v>1938</v>
      </c>
      <c r="AA378" s="172" t="s">
        <v>504</v>
      </c>
      <c r="AB378" s="172">
        <v>604</v>
      </c>
      <c r="AC378" s="172" t="s">
        <v>504</v>
      </c>
      <c r="AD378" s="172" t="s">
        <v>504</v>
      </c>
      <c r="AE378" s="172" t="s">
        <v>504</v>
      </c>
      <c r="AF378" s="172">
        <v>2033</v>
      </c>
    </row>
    <row r="379" spans="1:32" s="174" customFormat="1">
      <c r="A379" s="171" t="s">
        <v>1873</v>
      </c>
      <c r="B379" s="172">
        <v>3941</v>
      </c>
      <c r="C379" s="172" t="s">
        <v>504</v>
      </c>
      <c r="D379" s="172">
        <v>796</v>
      </c>
      <c r="E379" s="172">
        <v>132</v>
      </c>
      <c r="F379" s="172" t="s">
        <v>504</v>
      </c>
      <c r="G379" s="172" t="s">
        <v>504</v>
      </c>
      <c r="H379" s="172"/>
      <c r="I379" s="325" t="s">
        <v>1873</v>
      </c>
      <c r="J379" s="172">
        <v>1016</v>
      </c>
      <c r="K379" s="172" t="s">
        <v>504</v>
      </c>
      <c r="L379" s="172">
        <v>996</v>
      </c>
      <c r="M379" s="172" t="s">
        <v>504</v>
      </c>
      <c r="N379" s="172" t="s">
        <v>504</v>
      </c>
      <c r="O379" s="172">
        <v>441</v>
      </c>
      <c r="P379" s="172"/>
      <c r="Q379" s="325" t="s">
        <v>1873</v>
      </c>
      <c r="R379" s="172">
        <v>71</v>
      </c>
      <c r="S379" s="172" t="s">
        <v>504</v>
      </c>
      <c r="T379" s="172" t="s">
        <v>504</v>
      </c>
      <c r="U379" s="172">
        <v>8</v>
      </c>
      <c r="V379" s="172" t="s">
        <v>504</v>
      </c>
      <c r="W379" s="172">
        <v>321</v>
      </c>
      <c r="X379" s="172" t="s">
        <v>504</v>
      </c>
      <c r="Y379" s="172"/>
      <c r="Z379" s="325" t="s">
        <v>1873</v>
      </c>
      <c r="AA379" s="172" t="s">
        <v>504</v>
      </c>
      <c r="AB379" s="172">
        <v>27</v>
      </c>
      <c r="AC379" s="172" t="s">
        <v>504</v>
      </c>
      <c r="AD379" s="172" t="s">
        <v>504</v>
      </c>
      <c r="AE379" s="172" t="s">
        <v>504</v>
      </c>
      <c r="AF379" s="172">
        <v>133</v>
      </c>
    </row>
    <row r="380" spans="1:32" s="174" customFormat="1">
      <c r="A380" s="171" t="s">
        <v>1939</v>
      </c>
      <c r="B380" s="172">
        <v>363</v>
      </c>
      <c r="C380" s="172" t="s">
        <v>504</v>
      </c>
      <c r="D380" s="172">
        <v>38</v>
      </c>
      <c r="E380" s="172" t="s">
        <v>504</v>
      </c>
      <c r="F380" s="172" t="s">
        <v>504</v>
      </c>
      <c r="G380" s="172" t="s">
        <v>504</v>
      </c>
      <c r="H380" s="172"/>
      <c r="I380" s="325" t="s">
        <v>1939</v>
      </c>
      <c r="J380" s="172">
        <v>34</v>
      </c>
      <c r="K380" s="172" t="s">
        <v>504</v>
      </c>
      <c r="L380" s="172">
        <v>156</v>
      </c>
      <c r="M380" s="172" t="s">
        <v>504</v>
      </c>
      <c r="N380" s="172" t="s">
        <v>504</v>
      </c>
      <c r="O380" s="172">
        <v>72</v>
      </c>
      <c r="P380" s="172"/>
      <c r="Q380" s="325" t="s">
        <v>1939</v>
      </c>
      <c r="R380" s="172" t="s">
        <v>504</v>
      </c>
      <c r="S380" s="172" t="s">
        <v>504</v>
      </c>
      <c r="T380" s="172">
        <v>9</v>
      </c>
      <c r="U380" s="172" t="s">
        <v>504</v>
      </c>
      <c r="V380" s="172" t="s">
        <v>504</v>
      </c>
      <c r="W380" s="172">
        <v>46</v>
      </c>
      <c r="X380" s="172" t="s">
        <v>504</v>
      </c>
      <c r="Y380" s="172"/>
      <c r="Z380" s="325" t="s">
        <v>1939</v>
      </c>
      <c r="AA380" s="172" t="s">
        <v>504</v>
      </c>
      <c r="AB380" s="172" t="s">
        <v>504</v>
      </c>
      <c r="AC380" s="172" t="s">
        <v>504</v>
      </c>
      <c r="AD380" s="172" t="s">
        <v>504</v>
      </c>
      <c r="AE380" s="172" t="s">
        <v>504</v>
      </c>
      <c r="AF380" s="172">
        <v>8</v>
      </c>
    </row>
    <row r="381" spans="1:32" s="174" customFormat="1">
      <c r="A381" s="171" t="s">
        <v>939</v>
      </c>
      <c r="B381" s="172">
        <v>16938</v>
      </c>
      <c r="C381" s="172">
        <v>2</v>
      </c>
      <c r="D381" s="172">
        <v>2186</v>
      </c>
      <c r="E381" s="172">
        <v>310</v>
      </c>
      <c r="F381" s="172" t="s">
        <v>504</v>
      </c>
      <c r="G381" s="172" t="s">
        <v>504</v>
      </c>
      <c r="H381" s="172"/>
      <c r="I381" s="325" t="s">
        <v>939</v>
      </c>
      <c r="J381" s="172">
        <v>2458</v>
      </c>
      <c r="K381" s="172" t="s">
        <v>504</v>
      </c>
      <c r="L381" s="172">
        <v>6163</v>
      </c>
      <c r="M381" s="172" t="s">
        <v>504</v>
      </c>
      <c r="N381" s="172" t="s">
        <v>504</v>
      </c>
      <c r="O381" s="172">
        <v>1232</v>
      </c>
      <c r="P381" s="172"/>
      <c r="Q381" s="325" t="s">
        <v>939</v>
      </c>
      <c r="R381" s="172">
        <v>843</v>
      </c>
      <c r="S381" s="172">
        <v>8</v>
      </c>
      <c r="T381" s="172" t="s">
        <v>504</v>
      </c>
      <c r="U381" s="172">
        <v>52</v>
      </c>
      <c r="V381" s="172" t="s">
        <v>504</v>
      </c>
      <c r="W381" s="172">
        <v>1478</v>
      </c>
      <c r="X381" s="172" t="s">
        <v>504</v>
      </c>
      <c r="Y381" s="172"/>
      <c r="Z381" s="325" t="s">
        <v>939</v>
      </c>
      <c r="AA381" s="172" t="s">
        <v>504</v>
      </c>
      <c r="AB381" s="172">
        <v>450</v>
      </c>
      <c r="AC381" s="172" t="s">
        <v>504</v>
      </c>
      <c r="AD381" s="172" t="s">
        <v>504</v>
      </c>
      <c r="AE381" s="172" t="s">
        <v>504</v>
      </c>
      <c r="AF381" s="172">
        <v>1756</v>
      </c>
    </row>
    <row r="382" spans="1:32" s="174" customFormat="1">
      <c r="A382" s="171" t="s">
        <v>1940</v>
      </c>
      <c r="B382" s="172">
        <v>9150</v>
      </c>
      <c r="C382" s="172">
        <v>2</v>
      </c>
      <c r="D382" s="172">
        <v>1101</v>
      </c>
      <c r="E382" s="172">
        <v>155</v>
      </c>
      <c r="F382" s="172" t="s">
        <v>504</v>
      </c>
      <c r="G382" s="172" t="s">
        <v>504</v>
      </c>
      <c r="H382" s="172"/>
      <c r="I382" s="325" t="s">
        <v>1940</v>
      </c>
      <c r="J382" s="172">
        <v>1459</v>
      </c>
      <c r="K382" s="172" t="s">
        <v>504</v>
      </c>
      <c r="L382" s="172">
        <v>3497</v>
      </c>
      <c r="M382" s="172" t="s">
        <v>504</v>
      </c>
      <c r="N382" s="172" t="s">
        <v>504</v>
      </c>
      <c r="O382" s="172">
        <v>706</v>
      </c>
      <c r="P382" s="172"/>
      <c r="Q382" s="325" t="s">
        <v>1940</v>
      </c>
      <c r="R382" s="172">
        <v>364</v>
      </c>
      <c r="S382" s="172">
        <v>8</v>
      </c>
      <c r="T382" s="172" t="s">
        <v>504</v>
      </c>
      <c r="U382" s="172">
        <v>9</v>
      </c>
      <c r="V382" s="172" t="s">
        <v>504</v>
      </c>
      <c r="W382" s="172">
        <v>767</v>
      </c>
      <c r="X382" s="172" t="s">
        <v>504</v>
      </c>
      <c r="Y382" s="172"/>
      <c r="Z382" s="325" t="s">
        <v>1940</v>
      </c>
      <c r="AA382" s="172" t="s">
        <v>504</v>
      </c>
      <c r="AB382" s="172">
        <v>224</v>
      </c>
      <c r="AC382" s="172" t="s">
        <v>504</v>
      </c>
      <c r="AD382" s="172" t="s">
        <v>504</v>
      </c>
      <c r="AE382" s="172" t="s">
        <v>504</v>
      </c>
      <c r="AF382" s="172">
        <v>858</v>
      </c>
    </row>
    <row r="383" spans="1:32" s="174" customFormat="1">
      <c r="A383" s="171" t="s">
        <v>1941</v>
      </c>
      <c r="B383" s="172">
        <v>7788</v>
      </c>
      <c r="C383" s="172" t="s">
        <v>504</v>
      </c>
      <c r="D383" s="172">
        <v>1085</v>
      </c>
      <c r="E383" s="172">
        <v>155</v>
      </c>
      <c r="F383" s="172" t="s">
        <v>504</v>
      </c>
      <c r="G383" s="172" t="s">
        <v>504</v>
      </c>
      <c r="H383" s="172"/>
      <c r="I383" s="325" t="s">
        <v>1941</v>
      </c>
      <c r="J383" s="172">
        <v>999</v>
      </c>
      <c r="K383" s="172" t="s">
        <v>504</v>
      </c>
      <c r="L383" s="172">
        <v>2666</v>
      </c>
      <c r="M383" s="172" t="s">
        <v>504</v>
      </c>
      <c r="N383" s="172" t="s">
        <v>504</v>
      </c>
      <c r="O383" s="172">
        <v>526</v>
      </c>
      <c r="P383" s="172"/>
      <c r="Q383" s="325" t="s">
        <v>1941</v>
      </c>
      <c r="R383" s="172">
        <v>479</v>
      </c>
      <c r="S383" s="172" t="s">
        <v>504</v>
      </c>
      <c r="T383" s="172" t="s">
        <v>504</v>
      </c>
      <c r="U383" s="172">
        <v>43</v>
      </c>
      <c r="V383" s="172" t="s">
        <v>504</v>
      </c>
      <c r="W383" s="172">
        <v>711</v>
      </c>
      <c r="X383" s="172" t="s">
        <v>504</v>
      </c>
      <c r="Y383" s="172"/>
      <c r="Z383" s="325" t="s">
        <v>1941</v>
      </c>
      <c r="AA383" s="172" t="s">
        <v>504</v>
      </c>
      <c r="AB383" s="172">
        <v>226</v>
      </c>
      <c r="AC383" s="172" t="s">
        <v>504</v>
      </c>
      <c r="AD383" s="172" t="s">
        <v>504</v>
      </c>
      <c r="AE383" s="172" t="s">
        <v>504</v>
      </c>
      <c r="AF383" s="172">
        <v>898</v>
      </c>
    </row>
    <row r="384" spans="1:32" s="174" customFormat="1">
      <c r="A384" s="171" t="s">
        <v>940</v>
      </c>
      <c r="B384" s="172">
        <v>63779</v>
      </c>
      <c r="C384" s="172" t="s">
        <v>504</v>
      </c>
      <c r="D384" s="172">
        <v>1464</v>
      </c>
      <c r="E384" s="172">
        <v>4</v>
      </c>
      <c r="F384" s="172" t="s">
        <v>504</v>
      </c>
      <c r="G384" s="172" t="s">
        <v>504</v>
      </c>
      <c r="H384" s="172"/>
      <c r="I384" s="325" t="s">
        <v>940</v>
      </c>
      <c r="J384" s="172">
        <v>10944</v>
      </c>
      <c r="K384" s="172" t="s">
        <v>504</v>
      </c>
      <c r="L384" s="172">
        <v>11167</v>
      </c>
      <c r="M384" s="172" t="s">
        <v>504</v>
      </c>
      <c r="N384" s="172" t="s">
        <v>504</v>
      </c>
      <c r="O384" s="172">
        <v>5017</v>
      </c>
      <c r="P384" s="172"/>
      <c r="Q384" s="325" t="s">
        <v>940</v>
      </c>
      <c r="R384" s="172">
        <v>7821</v>
      </c>
      <c r="S384" s="172" t="s">
        <v>504</v>
      </c>
      <c r="T384" s="172">
        <v>7991</v>
      </c>
      <c r="U384" s="172">
        <v>2</v>
      </c>
      <c r="V384" s="172" t="s">
        <v>504</v>
      </c>
      <c r="W384" s="172">
        <v>10707</v>
      </c>
      <c r="X384" s="172" t="s">
        <v>504</v>
      </c>
      <c r="Y384" s="172"/>
      <c r="Z384" s="325" t="s">
        <v>940</v>
      </c>
      <c r="AA384" s="172" t="s">
        <v>504</v>
      </c>
      <c r="AB384" s="172" t="s">
        <v>504</v>
      </c>
      <c r="AC384" s="172" t="s">
        <v>504</v>
      </c>
      <c r="AD384" s="172" t="s">
        <v>504</v>
      </c>
      <c r="AE384" s="172" t="s">
        <v>504</v>
      </c>
      <c r="AF384" s="172">
        <v>8662</v>
      </c>
    </row>
    <row r="385" spans="1:32" s="174" customFormat="1">
      <c r="A385" s="171" t="s">
        <v>941</v>
      </c>
      <c r="B385" s="172">
        <v>28383</v>
      </c>
      <c r="C385" s="172" t="s">
        <v>504</v>
      </c>
      <c r="D385" s="172">
        <v>18</v>
      </c>
      <c r="E385" s="172">
        <v>4</v>
      </c>
      <c r="F385" s="172" t="s">
        <v>504</v>
      </c>
      <c r="G385" s="172" t="s">
        <v>504</v>
      </c>
      <c r="H385" s="172"/>
      <c r="I385" s="325" t="s">
        <v>941</v>
      </c>
      <c r="J385" s="172">
        <v>5149</v>
      </c>
      <c r="K385" s="172" t="s">
        <v>504</v>
      </c>
      <c r="L385" s="172">
        <v>4207</v>
      </c>
      <c r="M385" s="172" t="s">
        <v>504</v>
      </c>
      <c r="N385" s="172" t="s">
        <v>504</v>
      </c>
      <c r="O385" s="172">
        <v>3294</v>
      </c>
      <c r="P385" s="172"/>
      <c r="Q385" s="325" t="s">
        <v>941</v>
      </c>
      <c r="R385" s="172">
        <v>4108</v>
      </c>
      <c r="S385" s="172" t="s">
        <v>504</v>
      </c>
      <c r="T385" s="172">
        <v>2246</v>
      </c>
      <c r="U385" s="172">
        <v>2</v>
      </c>
      <c r="V385" s="172" t="s">
        <v>504</v>
      </c>
      <c r="W385" s="172">
        <v>4680</v>
      </c>
      <c r="X385" s="172" t="s">
        <v>504</v>
      </c>
      <c r="Y385" s="172"/>
      <c r="Z385" s="325" t="s">
        <v>941</v>
      </c>
      <c r="AA385" s="172" t="s">
        <v>504</v>
      </c>
      <c r="AB385" s="172" t="s">
        <v>504</v>
      </c>
      <c r="AC385" s="172" t="s">
        <v>504</v>
      </c>
      <c r="AD385" s="172" t="s">
        <v>504</v>
      </c>
      <c r="AE385" s="172" t="s">
        <v>504</v>
      </c>
      <c r="AF385" s="172">
        <v>4675</v>
      </c>
    </row>
    <row r="386" spans="1:32" s="174" customFormat="1">
      <c r="A386" s="171" t="s">
        <v>942</v>
      </c>
      <c r="B386" s="172">
        <v>29006</v>
      </c>
      <c r="C386" s="172" t="s">
        <v>504</v>
      </c>
      <c r="D386" s="172">
        <v>666</v>
      </c>
      <c r="E386" s="172" t="s">
        <v>504</v>
      </c>
      <c r="F386" s="172" t="s">
        <v>504</v>
      </c>
      <c r="G386" s="172" t="s">
        <v>504</v>
      </c>
      <c r="H386" s="172"/>
      <c r="I386" s="325" t="s">
        <v>942</v>
      </c>
      <c r="J386" s="172">
        <v>5079</v>
      </c>
      <c r="K386" s="172" t="s">
        <v>504</v>
      </c>
      <c r="L386" s="172">
        <v>4929</v>
      </c>
      <c r="M386" s="172" t="s">
        <v>504</v>
      </c>
      <c r="N386" s="172" t="s">
        <v>504</v>
      </c>
      <c r="O386" s="172">
        <v>711</v>
      </c>
      <c r="P386" s="172"/>
      <c r="Q386" s="325" t="s">
        <v>942</v>
      </c>
      <c r="R386" s="172">
        <v>3713</v>
      </c>
      <c r="S386" s="172" t="s">
        <v>504</v>
      </c>
      <c r="T386" s="172">
        <v>5722</v>
      </c>
      <c r="U386" s="172" t="s">
        <v>504</v>
      </c>
      <c r="V386" s="172" t="s">
        <v>504</v>
      </c>
      <c r="W386" s="172">
        <v>4541</v>
      </c>
      <c r="X386" s="172" t="s">
        <v>504</v>
      </c>
      <c r="Y386" s="172"/>
      <c r="Z386" s="325" t="s">
        <v>942</v>
      </c>
      <c r="AA386" s="172" t="s">
        <v>504</v>
      </c>
      <c r="AB386" s="172" t="s">
        <v>504</v>
      </c>
      <c r="AC386" s="172" t="s">
        <v>504</v>
      </c>
      <c r="AD386" s="172" t="s">
        <v>504</v>
      </c>
      <c r="AE386" s="172" t="s">
        <v>504</v>
      </c>
      <c r="AF386" s="172">
        <v>3645</v>
      </c>
    </row>
    <row r="387" spans="1:32" s="174" customFormat="1">
      <c r="A387" s="171" t="s">
        <v>943</v>
      </c>
      <c r="B387" s="172">
        <v>147858</v>
      </c>
      <c r="C387" s="172">
        <v>320</v>
      </c>
      <c r="D387" s="172">
        <v>11266</v>
      </c>
      <c r="E387" s="172">
        <v>1396</v>
      </c>
      <c r="F387" s="172" t="s">
        <v>504</v>
      </c>
      <c r="G387" s="172">
        <v>626</v>
      </c>
      <c r="H387" s="172"/>
      <c r="I387" s="325" t="s">
        <v>943</v>
      </c>
      <c r="J387" s="172">
        <v>8637</v>
      </c>
      <c r="K387" s="172" t="s">
        <v>504</v>
      </c>
      <c r="L387" s="172">
        <v>94322</v>
      </c>
      <c r="M387" s="172">
        <v>79</v>
      </c>
      <c r="N387" s="172" t="s">
        <v>504</v>
      </c>
      <c r="O387" s="172">
        <v>7297</v>
      </c>
      <c r="P387" s="172"/>
      <c r="Q387" s="325" t="s">
        <v>943</v>
      </c>
      <c r="R387" s="172">
        <v>2811</v>
      </c>
      <c r="S387" s="172">
        <v>14</v>
      </c>
      <c r="T387" s="172">
        <v>3</v>
      </c>
      <c r="U387" s="172">
        <v>1198</v>
      </c>
      <c r="V387" s="172" t="s">
        <v>504</v>
      </c>
      <c r="W387" s="172">
        <v>13408</v>
      </c>
      <c r="X387" s="172">
        <v>114</v>
      </c>
      <c r="Y387" s="172"/>
      <c r="Z387" s="325" t="s">
        <v>943</v>
      </c>
      <c r="AA387" s="172" t="s">
        <v>504</v>
      </c>
      <c r="AB387" s="172">
        <v>1770</v>
      </c>
      <c r="AC387" s="172" t="s">
        <v>504</v>
      </c>
      <c r="AD387" s="172">
        <v>1</v>
      </c>
      <c r="AE387" s="172" t="s">
        <v>504</v>
      </c>
      <c r="AF387" s="172">
        <v>4596</v>
      </c>
    </row>
    <row r="388" spans="1:32" s="174" customFormat="1">
      <c r="A388" s="171" t="s">
        <v>944</v>
      </c>
      <c r="B388" s="172">
        <v>43146</v>
      </c>
      <c r="C388" s="172" t="s">
        <v>504</v>
      </c>
      <c r="D388" s="172">
        <v>2876</v>
      </c>
      <c r="E388" s="172">
        <v>241</v>
      </c>
      <c r="F388" s="172" t="s">
        <v>504</v>
      </c>
      <c r="G388" s="172">
        <v>265</v>
      </c>
      <c r="H388" s="172"/>
      <c r="I388" s="325" t="s">
        <v>944</v>
      </c>
      <c r="J388" s="172">
        <v>1600</v>
      </c>
      <c r="K388" s="172" t="s">
        <v>504</v>
      </c>
      <c r="L388" s="172">
        <v>28693</v>
      </c>
      <c r="M388" s="172">
        <v>25</v>
      </c>
      <c r="N388" s="172" t="s">
        <v>504</v>
      </c>
      <c r="O388" s="172">
        <v>1751</v>
      </c>
      <c r="P388" s="172"/>
      <c r="Q388" s="325" t="s">
        <v>944</v>
      </c>
      <c r="R388" s="172">
        <v>607</v>
      </c>
      <c r="S388" s="172">
        <v>5</v>
      </c>
      <c r="T388" s="172">
        <v>3</v>
      </c>
      <c r="U388" s="172">
        <v>889</v>
      </c>
      <c r="V388" s="172" t="s">
        <v>504</v>
      </c>
      <c r="W388" s="172">
        <v>4875</v>
      </c>
      <c r="X388" s="172">
        <v>14</v>
      </c>
      <c r="Y388" s="172"/>
      <c r="Z388" s="325" t="s">
        <v>944</v>
      </c>
      <c r="AA388" s="172" t="s">
        <v>504</v>
      </c>
      <c r="AB388" s="172">
        <v>261</v>
      </c>
      <c r="AC388" s="172" t="s">
        <v>504</v>
      </c>
      <c r="AD388" s="172" t="s">
        <v>504</v>
      </c>
      <c r="AE388" s="172" t="s">
        <v>504</v>
      </c>
      <c r="AF388" s="172">
        <v>1041</v>
      </c>
    </row>
    <row r="389" spans="1:32" s="174" customFormat="1">
      <c r="A389" s="171" t="s">
        <v>945</v>
      </c>
      <c r="B389" s="172">
        <v>104586</v>
      </c>
      <c r="C389" s="172">
        <v>320</v>
      </c>
      <c r="D389" s="172">
        <v>8390</v>
      </c>
      <c r="E389" s="172">
        <v>1155</v>
      </c>
      <c r="F389" s="172" t="s">
        <v>504</v>
      </c>
      <c r="G389" s="172">
        <v>361</v>
      </c>
      <c r="H389" s="172"/>
      <c r="I389" s="325" t="s">
        <v>945</v>
      </c>
      <c r="J389" s="172">
        <v>7037</v>
      </c>
      <c r="K389" s="172" t="s">
        <v>504</v>
      </c>
      <c r="L389" s="172">
        <v>65504</v>
      </c>
      <c r="M389" s="172">
        <v>54</v>
      </c>
      <c r="N389" s="172" t="s">
        <v>504</v>
      </c>
      <c r="O389" s="172">
        <v>5546</v>
      </c>
      <c r="P389" s="172"/>
      <c r="Q389" s="325" t="s">
        <v>945</v>
      </c>
      <c r="R389" s="172">
        <v>2204</v>
      </c>
      <c r="S389" s="172">
        <v>9</v>
      </c>
      <c r="T389" s="172" t="s">
        <v>504</v>
      </c>
      <c r="U389" s="172">
        <v>309</v>
      </c>
      <c r="V389" s="172" t="s">
        <v>504</v>
      </c>
      <c r="W389" s="172">
        <v>8532</v>
      </c>
      <c r="X389" s="172">
        <v>100</v>
      </c>
      <c r="Y389" s="172"/>
      <c r="Z389" s="325" t="s">
        <v>945</v>
      </c>
      <c r="AA389" s="172" t="s">
        <v>504</v>
      </c>
      <c r="AB389" s="172">
        <v>1509</v>
      </c>
      <c r="AC389" s="172" t="s">
        <v>504</v>
      </c>
      <c r="AD389" s="172">
        <v>1</v>
      </c>
      <c r="AE389" s="172" t="s">
        <v>504</v>
      </c>
      <c r="AF389" s="172">
        <v>3555</v>
      </c>
    </row>
    <row r="390" spans="1:32" s="174" customFormat="1">
      <c r="A390" s="171" t="s">
        <v>1942</v>
      </c>
      <c r="B390" s="172">
        <v>1284</v>
      </c>
      <c r="C390" s="172" t="s">
        <v>504</v>
      </c>
      <c r="D390" s="172" t="s">
        <v>504</v>
      </c>
      <c r="E390" s="172" t="s">
        <v>504</v>
      </c>
      <c r="F390" s="172" t="s">
        <v>504</v>
      </c>
      <c r="G390" s="172" t="s">
        <v>504</v>
      </c>
      <c r="H390" s="172"/>
      <c r="I390" s="325" t="s">
        <v>1942</v>
      </c>
      <c r="J390" s="172" t="s">
        <v>504</v>
      </c>
      <c r="K390" s="172" t="s">
        <v>504</v>
      </c>
      <c r="L390" s="172">
        <v>1277</v>
      </c>
      <c r="M390" s="172" t="s">
        <v>504</v>
      </c>
      <c r="N390" s="172" t="s">
        <v>504</v>
      </c>
      <c r="O390" s="172" t="s">
        <v>504</v>
      </c>
      <c r="P390" s="172"/>
      <c r="Q390" s="325" t="s">
        <v>1942</v>
      </c>
      <c r="R390" s="172">
        <v>1</v>
      </c>
      <c r="S390" s="172" t="s">
        <v>504</v>
      </c>
      <c r="T390" s="172" t="s">
        <v>504</v>
      </c>
      <c r="U390" s="172" t="s">
        <v>504</v>
      </c>
      <c r="V390" s="172" t="s">
        <v>504</v>
      </c>
      <c r="W390" s="172">
        <v>6</v>
      </c>
      <c r="X390" s="172" t="s">
        <v>504</v>
      </c>
      <c r="Y390" s="172"/>
      <c r="Z390" s="325" t="s">
        <v>1942</v>
      </c>
      <c r="AA390" s="172" t="s">
        <v>504</v>
      </c>
      <c r="AB390" s="172" t="s">
        <v>504</v>
      </c>
      <c r="AC390" s="172" t="s">
        <v>504</v>
      </c>
      <c r="AD390" s="172" t="s">
        <v>504</v>
      </c>
      <c r="AE390" s="172" t="s">
        <v>504</v>
      </c>
      <c r="AF390" s="172" t="s">
        <v>504</v>
      </c>
    </row>
    <row r="391" spans="1:32" s="174" customFormat="1">
      <c r="A391" s="171" t="s">
        <v>1943</v>
      </c>
      <c r="B391" s="172">
        <v>1123</v>
      </c>
      <c r="C391" s="172" t="s">
        <v>504</v>
      </c>
      <c r="D391" s="172">
        <v>186</v>
      </c>
      <c r="E391" s="172" t="s">
        <v>504</v>
      </c>
      <c r="F391" s="172" t="s">
        <v>504</v>
      </c>
      <c r="G391" s="172" t="s">
        <v>504</v>
      </c>
      <c r="H391" s="172"/>
      <c r="I391" s="325" t="s">
        <v>1943</v>
      </c>
      <c r="J391" s="172">
        <v>106</v>
      </c>
      <c r="K391" s="172" t="s">
        <v>504</v>
      </c>
      <c r="L391" s="172">
        <v>643</v>
      </c>
      <c r="M391" s="172" t="s">
        <v>504</v>
      </c>
      <c r="N391" s="172" t="s">
        <v>504</v>
      </c>
      <c r="O391" s="172">
        <v>65</v>
      </c>
      <c r="P391" s="172"/>
      <c r="Q391" s="325" t="s">
        <v>1943</v>
      </c>
      <c r="R391" s="172">
        <v>26</v>
      </c>
      <c r="S391" s="172" t="s">
        <v>504</v>
      </c>
      <c r="T391" s="172" t="s">
        <v>504</v>
      </c>
      <c r="U391" s="172" t="s">
        <v>504</v>
      </c>
      <c r="V391" s="172" t="s">
        <v>504</v>
      </c>
      <c r="W391" s="172">
        <v>57</v>
      </c>
      <c r="X391" s="172" t="s">
        <v>504</v>
      </c>
      <c r="Y391" s="172"/>
      <c r="Z391" s="325" t="s">
        <v>1943</v>
      </c>
      <c r="AA391" s="172" t="s">
        <v>504</v>
      </c>
      <c r="AB391" s="172">
        <v>7</v>
      </c>
      <c r="AC391" s="172" t="s">
        <v>504</v>
      </c>
      <c r="AD391" s="172" t="s">
        <v>504</v>
      </c>
      <c r="AE391" s="172" t="s">
        <v>504</v>
      </c>
      <c r="AF391" s="172">
        <v>33</v>
      </c>
    </row>
    <row r="392" spans="1:32" s="174" customFormat="1">
      <c r="A392" s="171" t="s">
        <v>946</v>
      </c>
      <c r="B392" s="172">
        <v>521</v>
      </c>
      <c r="C392" s="172" t="s">
        <v>504</v>
      </c>
      <c r="D392" s="172" t="s">
        <v>504</v>
      </c>
      <c r="E392" s="172" t="s">
        <v>504</v>
      </c>
      <c r="F392" s="172" t="s">
        <v>504</v>
      </c>
      <c r="G392" s="172" t="s">
        <v>504</v>
      </c>
      <c r="H392" s="172"/>
      <c r="I392" s="325" t="s">
        <v>946</v>
      </c>
      <c r="J392" s="172" t="s">
        <v>504</v>
      </c>
      <c r="K392" s="172" t="s">
        <v>504</v>
      </c>
      <c r="L392" s="172">
        <v>385</v>
      </c>
      <c r="M392" s="172" t="s">
        <v>504</v>
      </c>
      <c r="N392" s="172" t="s">
        <v>504</v>
      </c>
      <c r="O392" s="172" t="s">
        <v>504</v>
      </c>
      <c r="P392" s="172"/>
      <c r="Q392" s="325" t="s">
        <v>946</v>
      </c>
      <c r="R392" s="172" t="s">
        <v>504</v>
      </c>
      <c r="S392" s="172">
        <v>4</v>
      </c>
      <c r="T392" s="172" t="s">
        <v>504</v>
      </c>
      <c r="U392" s="172" t="s">
        <v>504</v>
      </c>
      <c r="V392" s="172" t="s">
        <v>504</v>
      </c>
      <c r="W392" s="172">
        <v>132</v>
      </c>
      <c r="X392" s="172" t="s">
        <v>504</v>
      </c>
      <c r="Y392" s="172"/>
      <c r="Z392" s="325" t="s">
        <v>946</v>
      </c>
      <c r="AA392" s="172" t="s">
        <v>504</v>
      </c>
      <c r="AB392" s="172" t="s">
        <v>504</v>
      </c>
      <c r="AC392" s="172" t="s">
        <v>504</v>
      </c>
      <c r="AD392" s="172" t="s">
        <v>504</v>
      </c>
      <c r="AE392" s="172" t="s">
        <v>504</v>
      </c>
      <c r="AF392" s="172" t="s">
        <v>504</v>
      </c>
    </row>
    <row r="393" spans="1:32" s="174" customFormat="1">
      <c r="A393" s="171" t="s">
        <v>1944</v>
      </c>
      <c r="B393" s="172">
        <v>1143</v>
      </c>
      <c r="C393" s="172" t="s">
        <v>504</v>
      </c>
      <c r="D393" s="172">
        <v>175</v>
      </c>
      <c r="E393" s="172">
        <v>12</v>
      </c>
      <c r="F393" s="172" t="s">
        <v>504</v>
      </c>
      <c r="G393" s="172">
        <v>1</v>
      </c>
      <c r="H393" s="172"/>
      <c r="I393" s="325" t="s">
        <v>1944</v>
      </c>
      <c r="J393" s="172">
        <v>99</v>
      </c>
      <c r="K393" s="172" t="s">
        <v>504</v>
      </c>
      <c r="L393" s="172">
        <v>544</v>
      </c>
      <c r="M393" s="172" t="s">
        <v>504</v>
      </c>
      <c r="N393" s="172" t="s">
        <v>504</v>
      </c>
      <c r="O393" s="172">
        <v>65</v>
      </c>
      <c r="P393" s="172"/>
      <c r="Q393" s="325" t="s">
        <v>1944</v>
      </c>
      <c r="R393" s="172">
        <v>14</v>
      </c>
      <c r="S393" s="172" t="s">
        <v>504</v>
      </c>
      <c r="T393" s="172" t="s">
        <v>504</v>
      </c>
      <c r="U393" s="172" t="s">
        <v>504</v>
      </c>
      <c r="V393" s="172" t="s">
        <v>504</v>
      </c>
      <c r="W393" s="172">
        <v>181</v>
      </c>
      <c r="X393" s="172" t="s">
        <v>504</v>
      </c>
      <c r="Y393" s="172"/>
      <c r="Z393" s="325" t="s">
        <v>1944</v>
      </c>
      <c r="AA393" s="172" t="s">
        <v>504</v>
      </c>
      <c r="AB393" s="172">
        <v>11</v>
      </c>
      <c r="AC393" s="172" t="s">
        <v>504</v>
      </c>
      <c r="AD393" s="172" t="s">
        <v>504</v>
      </c>
      <c r="AE393" s="172" t="s">
        <v>504</v>
      </c>
      <c r="AF393" s="172">
        <v>41</v>
      </c>
    </row>
    <row r="394" spans="1:32" s="174" customFormat="1">
      <c r="A394" s="171" t="s">
        <v>947</v>
      </c>
      <c r="B394" s="172">
        <v>711</v>
      </c>
      <c r="C394" s="172" t="s">
        <v>504</v>
      </c>
      <c r="D394" s="172">
        <v>59</v>
      </c>
      <c r="E394" s="172">
        <v>1</v>
      </c>
      <c r="F394" s="172">
        <v>2</v>
      </c>
      <c r="G394" s="172" t="s">
        <v>504</v>
      </c>
      <c r="H394" s="172"/>
      <c r="I394" s="325" t="s">
        <v>947</v>
      </c>
      <c r="J394" s="172">
        <v>183</v>
      </c>
      <c r="K394" s="172" t="s">
        <v>504</v>
      </c>
      <c r="L394" s="172">
        <v>379</v>
      </c>
      <c r="M394" s="172" t="s">
        <v>504</v>
      </c>
      <c r="N394" s="172" t="s">
        <v>504</v>
      </c>
      <c r="O394" s="172">
        <v>9</v>
      </c>
      <c r="P394" s="172"/>
      <c r="Q394" s="325" t="s">
        <v>947</v>
      </c>
      <c r="R394" s="172">
        <v>14</v>
      </c>
      <c r="S394" s="172" t="s">
        <v>504</v>
      </c>
      <c r="T394" s="172" t="s">
        <v>504</v>
      </c>
      <c r="U394" s="172">
        <v>7</v>
      </c>
      <c r="V394" s="172" t="s">
        <v>504</v>
      </c>
      <c r="W394" s="172">
        <v>46</v>
      </c>
      <c r="X394" s="172" t="s">
        <v>504</v>
      </c>
      <c r="Y394" s="172"/>
      <c r="Z394" s="325" t="s">
        <v>947</v>
      </c>
      <c r="AA394" s="172" t="s">
        <v>504</v>
      </c>
      <c r="AB394" s="172">
        <v>5</v>
      </c>
      <c r="AC394" s="172" t="s">
        <v>504</v>
      </c>
      <c r="AD394" s="172" t="s">
        <v>504</v>
      </c>
      <c r="AE394" s="172" t="s">
        <v>504</v>
      </c>
      <c r="AF394" s="172">
        <v>6</v>
      </c>
    </row>
    <row r="395" spans="1:32" s="174" customFormat="1">
      <c r="A395" s="171" t="s">
        <v>1945</v>
      </c>
      <c r="B395" s="172">
        <v>7766</v>
      </c>
      <c r="C395" s="172" t="s">
        <v>504</v>
      </c>
      <c r="D395" s="172">
        <v>672</v>
      </c>
      <c r="E395" s="172">
        <v>24</v>
      </c>
      <c r="F395" s="172" t="s">
        <v>504</v>
      </c>
      <c r="G395" s="172" t="s">
        <v>504</v>
      </c>
      <c r="H395" s="172"/>
      <c r="I395" s="325" t="s">
        <v>1945</v>
      </c>
      <c r="J395" s="172">
        <v>481</v>
      </c>
      <c r="K395" s="172" t="s">
        <v>504</v>
      </c>
      <c r="L395" s="172">
        <v>4538</v>
      </c>
      <c r="M395" s="172" t="s">
        <v>504</v>
      </c>
      <c r="N395" s="172" t="s">
        <v>504</v>
      </c>
      <c r="O395" s="172">
        <v>356</v>
      </c>
      <c r="P395" s="172"/>
      <c r="Q395" s="325" t="s">
        <v>1945</v>
      </c>
      <c r="R395" s="172">
        <v>215</v>
      </c>
      <c r="S395" s="172" t="s">
        <v>504</v>
      </c>
      <c r="T395" s="172" t="s">
        <v>504</v>
      </c>
      <c r="U395" s="172">
        <v>30</v>
      </c>
      <c r="V395" s="172" t="s">
        <v>504</v>
      </c>
      <c r="W395" s="172">
        <v>937</v>
      </c>
      <c r="X395" s="172" t="s">
        <v>504</v>
      </c>
      <c r="Y395" s="172"/>
      <c r="Z395" s="325" t="s">
        <v>1945</v>
      </c>
      <c r="AA395" s="172" t="s">
        <v>504</v>
      </c>
      <c r="AB395" s="172">
        <v>116</v>
      </c>
      <c r="AC395" s="172" t="s">
        <v>504</v>
      </c>
      <c r="AD395" s="172" t="s">
        <v>504</v>
      </c>
      <c r="AE395" s="172" t="s">
        <v>504</v>
      </c>
      <c r="AF395" s="172">
        <v>397</v>
      </c>
    </row>
    <row r="396" spans="1:32" s="174" customFormat="1">
      <c r="A396" s="171" t="s">
        <v>1946</v>
      </c>
      <c r="B396" s="172">
        <v>7134</v>
      </c>
      <c r="C396" s="172" t="s">
        <v>504</v>
      </c>
      <c r="D396" s="172">
        <v>672</v>
      </c>
      <c r="E396" s="172">
        <v>24</v>
      </c>
      <c r="F396" s="172" t="s">
        <v>504</v>
      </c>
      <c r="G396" s="172" t="s">
        <v>504</v>
      </c>
      <c r="H396" s="172"/>
      <c r="I396" s="325" t="s">
        <v>1946</v>
      </c>
      <c r="J396" s="172">
        <v>481</v>
      </c>
      <c r="K396" s="172" t="s">
        <v>504</v>
      </c>
      <c r="L396" s="172">
        <v>3951</v>
      </c>
      <c r="M396" s="172" t="s">
        <v>504</v>
      </c>
      <c r="N396" s="172" t="s">
        <v>504</v>
      </c>
      <c r="O396" s="172">
        <v>356</v>
      </c>
      <c r="P396" s="172"/>
      <c r="Q396" s="325" t="s">
        <v>1946</v>
      </c>
      <c r="R396" s="172">
        <v>215</v>
      </c>
      <c r="S396" s="172" t="s">
        <v>504</v>
      </c>
      <c r="T396" s="172" t="s">
        <v>504</v>
      </c>
      <c r="U396" s="172">
        <v>30</v>
      </c>
      <c r="V396" s="172" t="s">
        <v>504</v>
      </c>
      <c r="W396" s="172">
        <v>892</v>
      </c>
      <c r="X396" s="172" t="s">
        <v>504</v>
      </c>
      <c r="Y396" s="172"/>
      <c r="Z396" s="325" t="s">
        <v>1946</v>
      </c>
      <c r="AA396" s="172" t="s">
        <v>504</v>
      </c>
      <c r="AB396" s="172">
        <v>116</v>
      </c>
      <c r="AC396" s="172" t="s">
        <v>504</v>
      </c>
      <c r="AD396" s="172" t="s">
        <v>504</v>
      </c>
      <c r="AE396" s="172" t="s">
        <v>504</v>
      </c>
      <c r="AF396" s="172">
        <v>397</v>
      </c>
    </row>
    <row r="397" spans="1:32" s="174" customFormat="1">
      <c r="A397" s="171" t="s">
        <v>1874</v>
      </c>
      <c r="B397" s="172">
        <v>5702</v>
      </c>
      <c r="C397" s="172" t="s">
        <v>504</v>
      </c>
      <c r="D397" s="172">
        <v>1</v>
      </c>
      <c r="E397" s="172" t="s">
        <v>504</v>
      </c>
      <c r="F397" s="172" t="s">
        <v>504</v>
      </c>
      <c r="G397" s="172" t="s">
        <v>504</v>
      </c>
      <c r="H397" s="172"/>
      <c r="I397" s="325" t="s">
        <v>1874</v>
      </c>
      <c r="J397" s="172">
        <v>2</v>
      </c>
      <c r="K397" s="172" t="s">
        <v>504</v>
      </c>
      <c r="L397" s="172">
        <v>5229</v>
      </c>
      <c r="M397" s="172" t="s">
        <v>504</v>
      </c>
      <c r="N397" s="172" t="s">
        <v>504</v>
      </c>
      <c r="O397" s="172" t="s">
        <v>504</v>
      </c>
      <c r="P397" s="172"/>
      <c r="Q397" s="325" t="s">
        <v>1874</v>
      </c>
      <c r="R397" s="172" t="s">
        <v>504</v>
      </c>
      <c r="S397" s="172" t="s">
        <v>504</v>
      </c>
      <c r="T397" s="172" t="s">
        <v>504</v>
      </c>
      <c r="U397" s="172" t="s">
        <v>504</v>
      </c>
      <c r="V397" s="172" t="s">
        <v>504</v>
      </c>
      <c r="W397" s="172">
        <v>470</v>
      </c>
      <c r="X397" s="172" t="s">
        <v>504</v>
      </c>
      <c r="Y397" s="172"/>
      <c r="Z397" s="325" t="s">
        <v>1874</v>
      </c>
      <c r="AA397" s="172" t="s">
        <v>504</v>
      </c>
      <c r="AB397" s="172" t="s">
        <v>504</v>
      </c>
      <c r="AC397" s="172" t="s">
        <v>504</v>
      </c>
      <c r="AD397" s="172" t="s">
        <v>504</v>
      </c>
      <c r="AE397" s="172" t="s">
        <v>504</v>
      </c>
      <c r="AF397" s="172" t="s">
        <v>504</v>
      </c>
    </row>
    <row r="398" spans="1:32" s="174" customFormat="1">
      <c r="A398" s="171" t="s">
        <v>948</v>
      </c>
      <c r="B398" s="172">
        <v>4296</v>
      </c>
      <c r="C398" s="172" t="s">
        <v>504</v>
      </c>
      <c r="D398" s="172">
        <v>648</v>
      </c>
      <c r="E398" s="172">
        <v>32</v>
      </c>
      <c r="F398" s="172" t="s">
        <v>504</v>
      </c>
      <c r="G398" s="172" t="s">
        <v>504</v>
      </c>
      <c r="H398" s="172"/>
      <c r="I398" s="325" t="s">
        <v>948</v>
      </c>
      <c r="J398" s="172">
        <v>501</v>
      </c>
      <c r="K398" s="172" t="s">
        <v>504</v>
      </c>
      <c r="L398" s="172">
        <v>1105</v>
      </c>
      <c r="M398" s="172" t="s">
        <v>504</v>
      </c>
      <c r="N398" s="172" t="s">
        <v>504</v>
      </c>
      <c r="O398" s="172">
        <v>267</v>
      </c>
      <c r="P398" s="172"/>
      <c r="Q398" s="325" t="s">
        <v>948</v>
      </c>
      <c r="R398" s="172">
        <v>77</v>
      </c>
      <c r="S398" s="172" t="s">
        <v>504</v>
      </c>
      <c r="T398" s="172">
        <v>1088</v>
      </c>
      <c r="U398" s="172">
        <v>8</v>
      </c>
      <c r="V398" s="172" t="s">
        <v>504</v>
      </c>
      <c r="W398" s="172">
        <v>391</v>
      </c>
      <c r="X398" s="172" t="s">
        <v>504</v>
      </c>
      <c r="Y398" s="172"/>
      <c r="Z398" s="325" t="s">
        <v>948</v>
      </c>
      <c r="AA398" s="172" t="s">
        <v>504</v>
      </c>
      <c r="AB398" s="172">
        <v>35</v>
      </c>
      <c r="AC398" s="172" t="s">
        <v>504</v>
      </c>
      <c r="AD398" s="172" t="s">
        <v>504</v>
      </c>
      <c r="AE398" s="172" t="s">
        <v>504</v>
      </c>
      <c r="AF398" s="172">
        <v>144</v>
      </c>
    </row>
    <row r="399" spans="1:32" s="174" customFormat="1">
      <c r="A399" s="171" t="s">
        <v>949</v>
      </c>
      <c r="B399" s="172">
        <v>662554</v>
      </c>
      <c r="C399" s="172">
        <v>10911</v>
      </c>
      <c r="D399" s="172">
        <v>23198</v>
      </c>
      <c r="E399" s="172">
        <v>13390</v>
      </c>
      <c r="F399" s="172">
        <v>2</v>
      </c>
      <c r="G399" s="172">
        <v>669</v>
      </c>
      <c r="H399" s="172"/>
      <c r="I399" s="325" t="s">
        <v>949</v>
      </c>
      <c r="J399" s="172">
        <v>42281</v>
      </c>
      <c r="K399" s="172" t="s">
        <v>504</v>
      </c>
      <c r="L399" s="172">
        <v>135648</v>
      </c>
      <c r="M399" s="172">
        <v>153</v>
      </c>
      <c r="N399" s="172">
        <v>89887</v>
      </c>
      <c r="O399" s="172">
        <v>27277</v>
      </c>
      <c r="P399" s="172"/>
      <c r="Q399" s="325" t="s">
        <v>949</v>
      </c>
      <c r="R399" s="172">
        <v>21190</v>
      </c>
      <c r="S399" s="172">
        <v>2872</v>
      </c>
      <c r="T399" s="172">
        <v>65885</v>
      </c>
      <c r="U399" s="172">
        <v>17313</v>
      </c>
      <c r="V399" s="172">
        <v>18495</v>
      </c>
      <c r="W399" s="172">
        <v>66771</v>
      </c>
      <c r="X399" s="172">
        <v>437</v>
      </c>
      <c r="Y399" s="172"/>
      <c r="Z399" s="325" t="s">
        <v>949</v>
      </c>
      <c r="AA399" s="172">
        <v>108286</v>
      </c>
      <c r="AB399" s="172">
        <v>4506</v>
      </c>
      <c r="AC399" s="172">
        <v>56</v>
      </c>
      <c r="AD399" s="172">
        <v>2</v>
      </c>
      <c r="AE399" s="172" t="s">
        <v>504</v>
      </c>
      <c r="AF399" s="172">
        <v>13325</v>
      </c>
    </row>
    <row r="400" spans="1:32" s="174" customFormat="1">
      <c r="A400" s="171" t="s">
        <v>950</v>
      </c>
      <c r="B400" s="172">
        <v>148064</v>
      </c>
      <c r="C400" s="172">
        <v>6381</v>
      </c>
      <c r="D400" s="172">
        <v>3136</v>
      </c>
      <c r="E400" s="172">
        <v>5</v>
      </c>
      <c r="F400" s="172" t="s">
        <v>504</v>
      </c>
      <c r="G400" s="172">
        <v>14</v>
      </c>
      <c r="H400" s="172"/>
      <c r="I400" s="325" t="s">
        <v>950</v>
      </c>
      <c r="J400" s="172">
        <v>21185</v>
      </c>
      <c r="K400" s="172" t="s">
        <v>504</v>
      </c>
      <c r="L400" s="172">
        <v>34114</v>
      </c>
      <c r="M400" s="172">
        <v>2</v>
      </c>
      <c r="N400" s="172" t="s">
        <v>504</v>
      </c>
      <c r="O400" s="172">
        <v>1497</v>
      </c>
      <c r="P400" s="172"/>
      <c r="Q400" s="325" t="s">
        <v>950</v>
      </c>
      <c r="R400" s="172">
        <v>16057</v>
      </c>
      <c r="S400" s="172" t="s">
        <v>504</v>
      </c>
      <c r="T400" s="172">
        <v>12095</v>
      </c>
      <c r="U400" s="172">
        <v>16162</v>
      </c>
      <c r="V400" s="172" t="s">
        <v>504</v>
      </c>
      <c r="W400" s="172">
        <v>25472</v>
      </c>
      <c r="X400" s="172">
        <v>258</v>
      </c>
      <c r="Y400" s="172"/>
      <c r="Z400" s="325" t="s">
        <v>950</v>
      </c>
      <c r="AA400" s="172">
        <v>7064</v>
      </c>
      <c r="AB400" s="172">
        <v>373</v>
      </c>
      <c r="AC400" s="172" t="s">
        <v>504</v>
      </c>
      <c r="AD400" s="172" t="s">
        <v>504</v>
      </c>
      <c r="AE400" s="172" t="s">
        <v>504</v>
      </c>
      <c r="AF400" s="172">
        <v>4249</v>
      </c>
    </row>
    <row r="401" spans="1:32" s="174" customFormat="1">
      <c r="A401" s="171" t="s">
        <v>951</v>
      </c>
      <c r="B401" s="172">
        <v>88262</v>
      </c>
      <c r="C401" s="172">
        <v>8</v>
      </c>
      <c r="D401" s="172">
        <v>11247</v>
      </c>
      <c r="E401" s="172">
        <v>446</v>
      </c>
      <c r="F401" s="172" t="s">
        <v>504</v>
      </c>
      <c r="G401" s="172">
        <v>212</v>
      </c>
      <c r="H401" s="172"/>
      <c r="I401" s="325" t="s">
        <v>951</v>
      </c>
      <c r="J401" s="172">
        <v>2113</v>
      </c>
      <c r="K401" s="172" t="s">
        <v>504</v>
      </c>
      <c r="L401" s="172">
        <v>55731</v>
      </c>
      <c r="M401" s="172">
        <v>44</v>
      </c>
      <c r="N401" s="172" t="s">
        <v>504</v>
      </c>
      <c r="O401" s="172">
        <v>2788</v>
      </c>
      <c r="P401" s="172"/>
      <c r="Q401" s="325" t="s">
        <v>951</v>
      </c>
      <c r="R401" s="172">
        <v>1101</v>
      </c>
      <c r="S401" s="172">
        <v>2</v>
      </c>
      <c r="T401" s="172">
        <v>2421</v>
      </c>
      <c r="U401" s="172">
        <v>282</v>
      </c>
      <c r="V401" s="172" t="s">
        <v>504</v>
      </c>
      <c r="W401" s="172">
        <v>9430</v>
      </c>
      <c r="X401" s="172">
        <v>58</v>
      </c>
      <c r="Y401" s="172"/>
      <c r="Z401" s="325" t="s">
        <v>951</v>
      </c>
      <c r="AA401" s="172" t="s">
        <v>504</v>
      </c>
      <c r="AB401" s="172">
        <v>667</v>
      </c>
      <c r="AC401" s="172">
        <v>20</v>
      </c>
      <c r="AD401" s="172">
        <v>1</v>
      </c>
      <c r="AE401" s="172" t="s">
        <v>504</v>
      </c>
      <c r="AF401" s="172">
        <v>1691</v>
      </c>
    </row>
    <row r="402" spans="1:32" s="174" customFormat="1">
      <c r="A402" s="171" t="s">
        <v>952</v>
      </c>
      <c r="B402" s="172">
        <v>68865</v>
      </c>
      <c r="C402" s="172" t="s">
        <v>504</v>
      </c>
      <c r="D402" s="172">
        <v>153</v>
      </c>
      <c r="E402" s="172">
        <v>12608</v>
      </c>
      <c r="F402" s="172" t="s">
        <v>504</v>
      </c>
      <c r="G402" s="172" t="s">
        <v>504</v>
      </c>
      <c r="H402" s="172"/>
      <c r="I402" s="325" t="s">
        <v>952</v>
      </c>
      <c r="J402" s="172">
        <v>64</v>
      </c>
      <c r="K402" s="172" t="s">
        <v>504</v>
      </c>
      <c r="L402" s="172">
        <v>394</v>
      </c>
      <c r="M402" s="172">
        <v>85</v>
      </c>
      <c r="N402" s="172">
        <v>17336</v>
      </c>
      <c r="O402" s="172">
        <v>67</v>
      </c>
      <c r="P402" s="172"/>
      <c r="Q402" s="325" t="s">
        <v>952</v>
      </c>
      <c r="R402" s="172" t="s">
        <v>504</v>
      </c>
      <c r="S402" s="172" t="s">
        <v>504</v>
      </c>
      <c r="T402" s="172">
        <v>184</v>
      </c>
      <c r="U402" s="172" t="s">
        <v>504</v>
      </c>
      <c r="V402" s="172">
        <v>15578</v>
      </c>
      <c r="W402" s="172">
        <v>265</v>
      </c>
      <c r="X402" s="172" t="s">
        <v>504</v>
      </c>
      <c r="Y402" s="172"/>
      <c r="Z402" s="325" t="s">
        <v>952</v>
      </c>
      <c r="AA402" s="172">
        <v>22068</v>
      </c>
      <c r="AB402" s="172" t="s">
        <v>504</v>
      </c>
      <c r="AC402" s="172" t="s">
        <v>504</v>
      </c>
      <c r="AD402" s="172" t="s">
        <v>504</v>
      </c>
      <c r="AE402" s="172" t="s">
        <v>504</v>
      </c>
      <c r="AF402" s="172">
        <v>63</v>
      </c>
    </row>
    <row r="403" spans="1:32" s="174" customFormat="1">
      <c r="A403" s="171" t="s">
        <v>953</v>
      </c>
      <c r="B403" s="172">
        <v>77434</v>
      </c>
      <c r="C403" s="172">
        <v>1</v>
      </c>
      <c r="D403" s="172" t="s">
        <v>504</v>
      </c>
      <c r="E403" s="172" t="s">
        <v>504</v>
      </c>
      <c r="F403" s="172" t="s">
        <v>504</v>
      </c>
      <c r="G403" s="172">
        <v>9</v>
      </c>
      <c r="H403" s="172"/>
      <c r="I403" s="325" t="s">
        <v>953</v>
      </c>
      <c r="J403" s="172">
        <v>1195</v>
      </c>
      <c r="K403" s="172" t="s">
        <v>504</v>
      </c>
      <c r="L403" s="172">
        <v>1589</v>
      </c>
      <c r="M403" s="172" t="s">
        <v>504</v>
      </c>
      <c r="N403" s="172">
        <v>26953</v>
      </c>
      <c r="O403" s="172">
        <v>166</v>
      </c>
      <c r="P403" s="172"/>
      <c r="Q403" s="325" t="s">
        <v>953</v>
      </c>
      <c r="R403" s="172" t="s">
        <v>504</v>
      </c>
      <c r="S403" s="172" t="s">
        <v>504</v>
      </c>
      <c r="T403" s="172">
        <v>30038</v>
      </c>
      <c r="U403" s="172">
        <v>23</v>
      </c>
      <c r="V403" s="172" t="s">
        <v>504</v>
      </c>
      <c r="W403" s="172">
        <v>80</v>
      </c>
      <c r="X403" s="172" t="s">
        <v>504</v>
      </c>
      <c r="Y403" s="172"/>
      <c r="Z403" s="325" t="s">
        <v>953</v>
      </c>
      <c r="AA403" s="172">
        <v>17380</v>
      </c>
      <c r="AB403" s="172" t="s">
        <v>504</v>
      </c>
      <c r="AC403" s="172" t="s">
        <v>504</v>
      </c>
      <c r="AD403" s="172" t="s">
        <v>504</v>
      </c>
      <c r="AE403" s="172" t="s">
        <v>504</v>
      </c>
      <c r="AF403" s="172" t="s">
        <v>504</v>
      </c>
    </row>
    <row r="404" spans="1:32" s="174" customFormat="1">
      <c r="A404" s="171" t="s">
        <v>954</v>
      </c>
      <c r="B404" s="172">
        <v>10430</v>
      </c>
      <c r="C404" s="172" t="s">
        <v>504</v>
      </c>
      <c r="D404" s="172">
        <v>1</v>
      </c>
      <c r="E404" s="172" t="s">
        <v>504</v>
      </c>
      <c r="F404" s="172" t="s">
        <v>504</v>
      </c>
      <c r="G404" s="172" t="s">
        <v>504</v>
      </c>
      <c r="H404" s="172"/>
      <c r="I404" s="325" t="s">
        <v>954</v>
      </c>
      <c r="J404" s="172" t="s">
        <v>504</v>
      </c>
      <c r="K404" s="172" t="s">
        <v>504</v>
      </c>
      <c r="L404" s="172">
        <v>234</v>
      </c>
      <c r="M404" s="172" t="s">
        <v>504</v>
      </c>
      <c r="N404" s="172" t="s">
        <v>504</v>
      </c>
      <c r="O404" s="172">
        <v>2</v>
      </c>
      <c r="P404" s="172"/>
      <c r="Q404" s="325" t="s">
        <v>954</v>
      </c>
      <c r="R404" s="172" t="s">
        <v>504</v>
      </c>
      <c r="S404" s="172" t="s">
        <v>504</v>
      </c>
      <c r="T404" s="172">
        <v>1</v>
      </c>
      <c r="U404" s="172" t="s">
        <v>504</v>
      </c>
      <c r="V404" s="172" t="s">
        <v>504</v>
      </c>
      <c r="W404" s="172">
        <v>16</v>
      </c>
      <c r="X404" s="172" t="s">
        <v>504</v>
      </c>
      <c r="Y404" s="172"/>
      <c r="Z404" s="325" t="s">
        <v>954</v>
      </c>
      <c r="AA404" s="172">
        <v>10176</v>
      </c>
      <c r="AB404" s="172" t="s">
        <v>504</v>
      </c>
      <c r="AC404" s="172" t="s">
        <v>504</v>
      </c>
      <c r="AD404" s="172" t="s">
        <v>504</v>
      </c>
      <c r="AE404" s="172" t="s">
        <v>504</v>
      </c>
      <c r="AF404" s="172" t="s">
        <v>504</v>
      </c>
    </row>
    <row r="405" spans="1:32" s="174" customFormat="1">
      <c r="A405" s="171" t="s">
        <v>955</v>
      </c>
      <c r="B405" s="172">
        <v>205603</v>
      </c>
      <c r="C405" s="172">
        <v>4517</v>
      </c>
      <c r="D405" s="172">
        <v>7150</v>
      </c>
      <c r="E405" s="172">
        <v>279</v>
      </c>
      <c r="F405" s="172" t="s">
        <v>504</v>
      </c>
      <c r="G405" s="172">
        <v>427</v>
      </c>
      <c r="H405" s="172"/>
      <c r="I405" s="325" t="s">
        <v>955</v>
      </c>
      <c r="J405" s="172">
        <v>16175</v>
      </c>
      <c r="K405" s="172" t="s">
        <v>504</v>
      </c>
      <c r="L405" s="172">
        <v>39996</v>
      </c>
      <c r="M405" s="172">
        <v>22</v>
      </c>
      <c r="N405" s="172">
        <v>29167</v>
      </c>
      <c r="O405" s="172">
        <v>21952</v>
      </c>
      <c r="P405" s="172"/>
      <c r="Q405" s="325" t="s">
        <v>955</v>
      </c>
      <c r="R405" s="172">
        <v>3614</v>
      </c>
      <c r="S405" s="172">
        <v>2866</v>
      </c>
      <c r="T405" s="172">
        <v>18000</v>
      </c>
      <c r="U405" s="172">
        <v>838</v>
      </c>
      <c r="V405" s="172">
        <v>2917</v>
      </c>
      <c r="W405" s="172">
        <v>29395</v>
      </c>
      <c r="X405" s="172">
        <v>121</v>
      </c>
      <c r="Y405" s="172"/>
      <c r="Z405" s="325" t="s">
        <v>955</v>
      </c>
      <c r="AA405" s="172">
        <v>18170</v>
      </c>
      <c r="AB405" s="172">
        <v>3216</v>
      </c>
      <c r="AC405" s="172">
        <v>36</v>
      </c>
      <c r="AD405" s="172" t="s">
        <v>504</v>
      </c>
      <c r="AE405" s="172" t="s">
        <v>504</v>
      </c>
      <c r="AF405" s="172">
        <v>6745</v>
      </c>
    </row>
    <row r="406" spans="1:32" s="174" customFormat="1">
      <c r="A406" s="171" t="s">
        <v>956</v>
      </c>
      <c r="B406" s="172">
        <v>22509</v>
      </c>
      <c r="C406" s="172">
        <v>4</v>
      </c>
      <c r="D406" s="172">
        <v>1344</v>
      </c>
      <c r="E406" s="172">
        <v>36</v>
      </c>
      <c r="F406" s="172">
        <v>2</v>
      </c>
      <c r="G406" s="172" t="s">
        <v>504</v>
      </c>
      <c r="H406" s="172"/>
      <c r="I406" s="325" t="s">
        <v>956</v>
      </c>
      <c r="J406" s="172">
        <v>630</v>
      </c>
      <c r="K406" s="172" t="s">
        <v>504</v>
      </c>
      <c r="L406" s="172">
        <v>874</v>
      </c>
      <c r="M406" s="172" t="s">
        <v>504</v>
      </c>
      <c r="N406" s="172" t="s">
        <v>504</v>
      </c>
      <c r="O406" s="172">
        <v>556</v>
      </c>
      <c r="P406" s="172"/>
      <c r="Q406" s="325" t="s">
        <v>956</v>
      </c>
      <c r="R406" s="172">
        <v>358</v>
      </c>
      <c r="S406" s="172" t="s">
        <v>504</v>
      </c>
      <c r="T406" s="172">
        <v>3</v>
      </c>
      <c r="U406" s="172" t="s">
        <v>504</v>
      </c>
      <c r="V406" s="172" t="s">
        <v>504</v>
      </c>
      <c r="W406" s="172">
        <v>909</v>
      </c>
      <c r="X406" s="172" t="s">
        <v>504</v>
      </c>
      <c r="Y406" s="172"/>
      <c r="Z406" s="325" t="s">
        <v>956</v>
      </c>
      <c r="AA406" s="172">
        <v>17159</v>
      </c>
      <c r="AB406" s="172">
        <v>244</v>
      </c>
      <c r="AC406" s="172" t="s">
        <v>504</v>
      </c>
      <c r="AD406" s="172" t="s">
        <v>504</v>
      </c>
      <c r="AE406" s="172" t="s">
        <v>504</v>
      </c>
      <c r="AF406" s="172">
        <v>390</v>
      </c>
    </row>
    <row r="407" spans="1:32" s="174" customFormat="1">
      <c r="A407" s="171" t="s">
        <v>957</v>
      </c>
      <c r="B407" s="172">
        <v>37998</v>
      </c>
      <c r="C407" s="172" t="s">
        <v>504</v>
      </c>
      <c r="D407" s="172">
        <v>166</v>
      </c>
      <c r="E407" s="172">
        <v>16</v>
      </c>
      <c r="F407" s="172" t="s">
        <v>504</v>
      </c>
      <c r="G407" s="172">
        <v>7</v>
      </c>
      <c r="H407" s="172"/>
      <c r="I407" s="325" t="s">
        <v>957</v>
      </c>
      <c r="J407" s="172">
        <v>900</v>
      </c>
      <c r="K407" s="172" t="s">
        <v>504</v>
      </c>
      <c r="L407" s="172">
        <v>1127</v>
      </c>
      <c r="M407" s="172" t="s">
        <v>504</v>
      </c>
      <c r="N407" s="172">
        <v>16431</v>
      </c>
      <c r="O407" s="172">
        <v>247</v>
      </c>
      <c r="P407" s="172"/>
      <c r="Q407" s="325" t="s">
        <v>957</v>
      </c>
      <c r="R407" s="172">
        <v>60</v>
      </c>
      <c r="S407" s="172">
        <v>4</v>
      </c>
      <c r="T407" s="172">
        <v>3141</v>
      </c>
      <c r="U407" s="172">
        <v>8</v>
      </c>
      <c r="V407" s="172" t="s">
        <v>504</v>
      </c>
      <c r="W407" s="172">
        <v>985</v>
      </c>
      <c r="X407" s="172" t="s">
        <v>504</v>
      </c>
      <c r="Y407" s="172"/>
      <c r="Z407" s="325" t="s">
        <v>957</v>
      </c>
      <c r="AA407" s="172">
        <v>14714</v>
      </c>
      <c r="AB407" s="172">
        <v>6</v>
      </c>
      <c r="AC407" s="172" t="s">
        <v>504</v>
      </c>
      <c r="AD407" s="172">
        <v>1</v>
      </c>
      <c r="AE407" s="172" t="s">
        <v>504</v>
      </c>
      <c r="AF407" s="172">
        <v>185</v>
      </c>
    </row>
    <row r="408" spans="1:32" s="174" customFormat="1">
      <c r="A408" s="171" t="s">
        <v>1875</v>
      </c>
      <c r="B408" s="172">
        <v>1617</v>
      </c>
      <c r="C408" s="172" t="s">
        <v>504</v>
      </c>
      <c r="D408" s="172">
        <v>217</v>
      </c>
      <c r="E408" s="172">
        <v>5</v>
      </c>
      <c r="F408" s="172" t="s">
        <v>504</v>
      </c>
      <c r="G408" s="172" t="s">
        <v>504</v>
      </c>
      <c r="H408" s="172"/>
      <c r="I408" s="325" t="s">
        <v>1875</v>
      </c>
      <c r="J408" s="172">
        <v>148</v>
      </c>
      <c r="K408" s="172" t="s">
        <v>504</v>
      </c>
      <c r="L408" s="172">
        <v>845</v>
      </c>
      <c r="M408" s="172" t="s">
        <v>504</v>
      </c>
      <c r="N408" s="172" t="s">
        <v>504</v>
      </c>
      <c r="O408" s="172">
        <v>56</v>
      </c>
      <c r="P408" s="172"/>
      <c r="Q408" s="325" t="s">
        <v>1875</v>
      </c>
      <c r="R408" s="172">
        <v>27</v>
      </c>
      <c r="S408" s="172">
        <v>1</v>
      </c>
      <c r="T408" s="172" t="s">
        <v>504</v>
      </c>
      <c r="U408" s="172">
        <v>5</v>
      </c>
      <c r="V408" s="172" t="s">
        <v>504</v>
      </c>
      <c r="W408" s="172">
        <v>243</v>
      </c>
      <c r="X408" s="172" t="s">
        <v>504</v>
      </c>
      <c r="Y408" s="172"/>
      <c r="Z408" s="325" t="s">
        <v>1875</v>
      </c>
      <c r="AA408" s="172" t="s">
        <v>504</v>
      </c>
      <c r="AB408" s="172">
        <v>6</v>
      </c>
      <c r="AC408" s="172" t="s">
        <v>504</v>
      </c>
      <c r="AD408" s="172" t="s">
        <v>504</v>
      </c>
      <c r="AE408" s="172" t="s">
        <v>504</v>
      </c>
      <c r="AF408" s="172">
        <v>64</v>
      </c>
    </row>
    <row r="409" spans="1:32" s="174" customFormat="1">
      <c r="A409" s="171" t="s">
        <v>958</v>
      </c>
      <c r="B409" s="172">
        <v>149443</v>
      </c>
      <c r="C409" s="172" t="s">
        <v>504</v>
      </c>
      <c r="D409" s="172">
        <v>7036</v>
      </c>
      <c r="E409" s="172">
        <v>744</v>
      </c>
      <c r="F409" s="172" t="s">
        <v>504</v>
      </c>
      <c r="G409" s="172">
        <v>596</v>
      </c>
      <c r="H409" s="172"/>
      <c r="I409" s="325" t="s">
        <v>958</v>
      </c>
      <c r="J409" s="172">
        <v>10749</v>
      </c>
      <c r="K409" s="172" t="s">
        <v>504</v>
      </c>
      <c r="L409" s="172">
        <v>68960</v>
      </c>
      <c r="M409" s="172">
        <v>63</v>
      </c>
      <c r="N409" s="172" t="s">
        <v>504</v>
      </c>
      <c r="O409" s="172">
        <v>10386</v>
      </c>
      <c r="P409" s="172"/>
      <c r="Q409" s="325" t="s">
        <v>958</v>
      </c>
      <c r="R409" s="172">
        <v>1668</v>
      </c>
      <c r="S409" s="172">
        <v>7</v>
      </c>
      <c r="T409" s="172">
        <v>11722</v>
      </c>
      <c r="U409" s="172">
        <v>724</v>
      </c>
      <c r="V409" s="172" t="s">
        <v>504</v>
      </c>
      <c r="W409" s="172">
        <v>33595</v>
      </c>
      <c r="X409" s="172">
        <v>68</v>
      </c>
      <c r="Y409" s="172"/>
      <c r="Z409" s="325" t="s">
        <v>958</v>
      </c>
      <c r="AA409" s="172" t="s">
        <v>504</v>
      </c>
      <c r="AB409" s="172">
        <v>1034</v>
      </c>
      <c r="AC409" s="172">
        <v>17</v>
      </c>
      <c r="AD409" s="172">
        <v>3</v>
      </c>
      <c r="AE409" s="172" t="s">
        <v>504</v>
      </c>
      <c r="AF409" s="172">
        <v>2071</v>
      </c>
    </row>
    <row r="410" spans="1:32" s="174" customFormat="1">
      <c r="A410" s="171" t="s">
        <v>959</v>
      </c>
      <c r="B410" s="172">
        <v>149434</v>
      </c>
      <c r="C410" s="172" t="s">
        <v>504</v>
      </c>
      <c r="D410" s="172">
        <v>7036</v>
      </c>
      <c r="E410" s="172">
        <v>744</v>
      </c>
      <c r="F410" s="172" t="s">
        <v>504</v>
      </c>
      <c r="G410" s="172">
        <v>596</v>
      </c>
      <c r="H410" s="172"/>
      <c r="I410" s="325" t="s">
        <v>959</v>
      </c>
      <c r="J410" s="172">
        <v>10749</v>
      </c>
      <c r="K410" s="172" t="s">
        <v>504</v>
      </c>
      <c r="L410" s="172">
        <v>68951</v>
      </c>
      <c r="M410" s="172">
        <v>63</v>
      </c>
      <c r="N410" s="172" t="s">
        <v>504</v>
      </c>
      <c r="O410" s="172">
        <v>10386</v>
      </c>
      <c r="P410" s="172"/>
      <c r="Q410" s="325" t="s">
        <v>959</v>
      </c>
      <c r="R410" s="172">
        <v>1668</v>
      </c>
      <c r="S410" s="172">
        <v>7</v>
      </c>
      <c r="T410" s="172">
        <v>11722</v>
      </c>
      <c r="U410" s="172">
        <v>724</v>
      </c>
      <c r="V410" s="172" t="s">
        <v>504</v>
      </c>
      <c r="W410" s="172">
        <v>33595</v>
      </c>
      <c r="X410" s="172">
        <v>68</v>
      </c>
      <c r="Y410" s="172"/>
      <c r="Z410" s="325" t="s">
        <v>959</v>
      </c>
      <c r="AA410" s="172" t="s">
        <v>504</v>
      </c>
      <c r="AB410" s="172">
        <v>1034</v>
      </c>
      <c r="AC410" s="172">
        <v>17</v>
      </c>
      <c r="AD410" s="172">
        <v>3</v>
      </c>
      <c r="AE410" s="172" t="s">
        <v>504</v>
      </c>
      <c r="AF410" s="172">
        <v>2071</v>
      </c>
    </row>
    <row r="411" spans="1:32" s="174" customFormat="1">
      <c r="A411" s="171" t="s">
        <v>1947</v>
      </c>
      <c r="B411" s="172">
        <v>49</v>
      </c>
      <c r="C411" s="172" t="s">
        <v>504</v>
      </c>
      <c r="D411" s="172">
        <v>1</v>
      </c>
      <c r="E411" s="172">
        <v>2</v>
      </c>
      <c r="F411" s="172" t="s">
        <v>504</v>
      </c>
      <c r="G411" s="172" t="s">
        <v>504</v>
      </c>
      <c r="H411" s="172"/>
      <c r="I411" s="325" t="s">
        <v>1947</v>
      </c>
      <c r="J411" s="172">
        <v>7</v>
      </c>
      <c r="K411" s="172" t="s">
        <v>504</v>
      </c>
      <c r="L411" s="172">
        <v>11</v>
      </c>
      <c r="M411" s="172" t="s">
        <v>504</v>
      </c>
      <c r="N411" s="172" t="s">
        <v>504</v>
      </c>
      <c r="O411" s="172">
        <v>4</v>
      </c>
      <c r="P411" s="172"/>
      <c r="Q411" s="325" t="s">
        <v>1947</v>
      </c>
      <c r="R411" s="172">
        <v>3</v>
      </c>
      <c r="S411" s="172" t="s">
        <v>504</v>
      </c>
      <c r="T411" s="172" t="s">
        <v>504</v>
      </c>
      <c r="U411" s="172" t="s">
        <v>504</v>
      </c>
      <c r="V411" s="172" t="s">
        <v>504</v>
      </c>
      <c r="W411" s="172">
        <v>12</v>
      </c>
      <c r="X411" s="172" t="s">
        <v>504</v>
      </c>
      <c r="Y411" s="172"/>
      <c r="Z411" s="325" t="s">
        <v>1947</v>
      </c>
      <c r="AA411" s="172" t="s">
        <v>504</v>
      </c>
      <c r="AB411" s="172">
        <v>4</v>
      </c>
      <c r="AC411" s="172" t="s">
        <v>504</v>
      </c>
      <c r="AD411" s="172" t="s">
        <v>504</v>
      </c>
      <c r="AE411" s="172" t="s">
        <v>504</v>
      </c>
      <c r="AF411" s="172">
        <v>5</v>
      </c>
    </row>
    <row r="412" spans="1:32" s="174" customFormat="1">
      <c r="A412" s="171" t="s">
        <v>1948</v>
      </c>
      <c r="B412" s="172">
        <v>8652</v>
      </c>
      <c r="C412" s="172" t="s">
        <v>504</v>
      </c>
      <c r="D412" s="172">
        <v>434</v>
      </c>
      <c r="E412" s="172">
        <v>13</v>
      </c>
      <c r="F412" s="172" t="s">
        <v>504</v>
      </c>
      <c r="G412" s="172" t="s">
        <v>504</v>
      </c>
      <c r="H412" s="172"/>
      <c r="I412" s="325" t="s">
        <v>1948</v>
      </c>
      <c r="J412" s="172">
        <v>67</v>
      </c>
      <c r="K412" s="172" t="s">
        <v>504</v>
      </c>
      <c r="L412" s="172">
        <v>6110</v>
      </c>
      <c r="M412" s="172" t="s">
        <v>504</v>
      </c>
      <c r="N412" s="172" t="s">
        <v>504</v>
      </c>
      <c r="O412" s="172">
        <v>110</v>
      </c>
      <c r="P412" s="172"/>
      <c r="Q412" s="325" t="s">
        <v>1948</v>
      </c>
      <c r="R412" s="172">
        <v>45</v>
      </c>
      <c r="S412" s="172" t="s">
        <v>504</v>
      </c>
      <c r="T412" s="172">
        <v>9</v>
      </c>
      <c r="U412" s="172">
        <v>16</v>
      </c>
      <c r="V412" s="172" t="s">
        <v>504</v>
      </c>
      <c r="W412" s="172">
        <v>1752</v>
      </c>
      <c r="X412" s="172" t="s">
        <v>504</v>
      </c>
      <c r="Y412" s="172"/>
      <c r="Z412" s="325" t="s">
        <v>1948</v>
      </c>
      <c r="AA412" s="172" t="s">
        <v>504</v>
      </c>
      <c r="AB412" s="172">
        <v>49</v>
      </c>
      <c r="AC412" s="172" t="s">
        <v>504</v>
      </c>
      <c r="AD412" s="172">
        <v>1</v>
      </c>
      <c r="AE412" s="172" t="s">
        <v>504</v>
      </c>
      <c r="AF412" s="172">
        <v>46</v>
      </c>
    </row>
    <row r="413" spans="1:32" s="174" customFormat="1">
      <c r="A413" s="171" t="s">
        <v>1949</v>
      </c>
      <c r="B413" s="172">
        <v>5958</v>
      </c>
      <c r="C413" s="172" t="s">
        <v>504</v>
      </c>
      <c r="D413" s="172">
        <v>434</v>
      </c>
      <c r="E413" s="172">
        <v>13</v>
      </c>
      <c r="F413" s="172" t="s">
        <v>504</v>
      </c>
      <c r="G413" s="172" t="s">
        <v>504</v>
      </c>
      <c r="H413" s="172"/>
      <c r="I413" s="325" t="s">
        <v>1949</v>
      </c>
      <c r="J413" s="172">
        <v>67</v>
      </c>
      <c r="K413" s="172" t="s">
        <v>504</v>
      </c>
      <c r="L413" s="172">
        <v>4087</v>
      </c>
      <c r="M413" s="172" t="s">
        <v>504</v>
      </c>
      <c r="N413" s="172" t="s">
        <v>504</v>
      </c>
      <c r="O413" s="172">
        <v>110</v>
      </c>
      <c r="P413" s="172"/>
      <c r="Q413" s="325" t="s">
        <v>1949</v>
      </c>
      <c r="R413" s="172">
        <v>45</v>
      </c>
      <c r="S413" s="172" t="s">
        <v>504</v>
      </c>
      <c r="T413" s="172">
        <v>9</v>
      </c>
      <c r="U413" s="172">
        <v>16</v>
      </c>
      <c r="V413" s="172" t="s">
        <v>504</v>
      </c>
      <c r="W413" s="172">
        <v>1081</v>
      </c>
      <c r="X413" s="172" t="s">
        <v>504</v>
      </c>
      <c r="Y413" s="172"/>
      <c r="Z413" s="325" t="s">
        <v>1949</v>
      </c>
      <c r="AA413" s="172" t="s">
        <v>504</v>
      </c>
      <c r="AB413" s="172">
        <v>49</v>
      </c>
      <c r="AC413" s="172" t="s">
        <v>504</v>
      </c>
      <c r="AD413" s="172">
        <v>1</v>
      </c>
      <c r="AE413" s="172" t="s">
        <v>504</v>
      </c>
      <c r="AF413" s="172">
        <v>46</v>
      </c>
    </row>
    <row r="414" spans="1:32" s="174" customFormat="1">
      <c r="A414" s="171" t="s">
        <v>960</v>
      </c>
      <c r="B414" s="172">
        <v>126497</v>
      </c>
      <c r="C414" s="172" t="s">
        <v>504</v>
      </c>
      <c r="D414" s="172">
        <v>2354</v>
      </c>
      <c r="E414" s="172">
        <v>492</v>
      </c>
      <c r="F414" s="172" t="s">
        <v>504</v>
      </c>
      <c r="G414" s="172">
        <v>399</v>
      </c>
      <c r="H414" s="172"/>
      <c r="I414" s="325" t="s">
        <v>960</v>
      </c>
      <c r="J414" s="172">
        <v>996</v>
      </c>
      <c r="K414" s="172" t="s">
        <v>504</v>
      </c>
      <c r="L414" s="172">
        <v>87449</v>
      </c>
      <c r="M414" s="172">
        <v>33</v>
      </c>
      <c r="N414" s="172" t="s">
        <v>504</v>
      </c>
      <c r="O414" s="172">
        <v>3398</v>
      </c>
      <c r="P414" s="172"/>
      <c r="Q414" s="325" t="s">
        <v>960</v>
      </c>
      <c r="R414" s="172">
        <v>531</v>
      </c>
      <c r="S414" s="172" t="s">
        <v>504</v>
      </c>
      <c r="T414" s="172">
        <v>9407</v>
      </c>
      <c r="U414" s="172">
        <v>216</v>
      </c>
      <c r="V414" s="172" t="s">
        <v>504</v>
      </c>
      <c r="W414" s="172">
        <v>20749</v>
      </c>
      <c r="X414" s="172">
        <v>54</v>
      </c>
      <c r="Y414" s="172"/>
      <c r="Z414" s="325" t="s">
        <v>960</v>
      </c>
      <c r="AA414" s="172" t="s">
        <v>504</v>
      </c>
      <c r="AB414" s="172">
        <v>183</v>
      </c>
      <c r="AC414" s="172">
        <v>16</v>
      </c>
      <c r="AD414" s="172" t="s">
        <v>504</v>
      </c>
      <c r="AE414" s="172" t="s">
        <v>504</v>
      </c>
      <c r="AF414" s="172">
        <v>220</v>
      </c>
    </row>
    <row r="415" spans="1:32" s="174" customFormat="1">
      <c r="A415" s="171" t="s">
        <v>961</v>
      </c>
      <c r="B415" s="172">
        <v>123498</v>
      </c>
      <c r="C415" s="172" t="s">
        <v>504</v>
      </c>
      <c r="D415" s="172">
        <v>2354</v>
      </c>
      <c r="E415" s="172">
        <v>492</v>
      </c>
      <c r="F415" s="172" t="s">
        <v>504</v>
      </c>
      <c r="G415" s="172">
        <v>399</v>
      </c>
      <c r="H415" s="172"/>
      <c r="I415" s="325" t="s">
        <v>961</v>
      </c>
      <c r="J415" s="172">
        <v>996</v>
      </c>
      <c r="K415" s="172" t="s">
        <v>504</v>
      </c>
      <c r="L415" s="172">
        <v>84941</v>
      </c>
      <c r="M415" s="172">
        <v>33</v>
      </c>
      <c r="N415" s="172" t="s">
        <v>504</v>
      </c>
      <c r="O415" s="172">
        <v>3398</v>
      </c>
      <c r="P415" s="172"/>
      <c r="Q415" s="325" t="s">
        <v>961</v>
      </c>
      <c r="R415" s="172">
        <v>531</v>
      </c>
      <c r="S415" s="172" t="s">
        <v>504</v>
      </c>
      <c r="T415" s="172">
        <v>9407</v>
      </c>
      <c r="U415" s="172">
        <v>216</v>
      </c>
      <c r="V415" s="172" t="s">
        <v>504</v>
      </c>
      <c r="W415" s="172">
        <v>20258</v>
      </c>
      <c r="X415" s="172">
        <v>54</v>
      </c>
      <c r="Y415" s="172"/>
      <c r="Z415" s="325" t="s">
        <v>961</v>
      </c>
      <c r="AA415" s="172" t="s">
        <v>504</v>
      </c>
      <c r="AB415" s="172">
        <v>183</v>
      </c>
      <c r="AC415" s="172">
        <v>16</v>
      </c>
      <c r="AD415" s="172" t="s">
        <v>504</v>
      </c>
      <c r="AE415" s="172" t="s">
        <v>504</v>
      </c>
      <c r="AF415" s="172">
        <v>220</v>
      </c>
    </row>
    <row r="416" spans="1:32" s="174" customFormat="1">
      <c r="A416" s="171" t="s">
        <v>962</v>
      </c>
      <c r="B416" s="172">
        <v>2488</v>
      </c>
      <c r="C416" s="172">
        <v>5</v>
      </c>
      <c r="D416" s="172">
        <v>399</v>
      </c>
      <c r="E416" s="172">
        <v>29</v>
      </c>
      <c r="F416" s="172" t="s">
        <v>504</v>
      </c>
      <c r="G416" s="172" t="s">
        <v>504</v>
      </c>
      <c r="H416" s="172"/>
      <c r="I416" s="325" t="s">
        <v>962</v>
      </c>
      <c r="J416" s="172">
        <v>238</v>
      </c>
      <c r="K416" s="172" t="s">
        <v>504</v>
      </c>
      <c r="L416" s="172">
        <v>889</v>
      </c>
      <c r="M416" s="172" t="s">
        <v>504</v>
      </c>
      <c r="N416" s="172" t="s">
        <v>504</v>
      </c>
      <c r="O416" s="172">
        <v>306</v>
      </c>
      <c r="P416" s="172"/>
      <c r="Q416" s="325" t="s">
        <v>962</v>
      </c>
      <c r="R416" s="172">
        <v>74</v>
      </c>
      <c r="S416" s="172">
        <v>1</v>
      </c>
      <c r="T416" s="172" t="s">
        <v>504</v>
      </c>
      <c r="U416" s="172">
        <v>19</v>
      </c>
      <c r="V416" s="172" t="s">
        <v>504</v>
      </c>
      <c r="W416" s="172">
        <v>153</v>
      </c>
      <c r="X416" s="172" t="s">
        <v>504</v>
      </c>
      <c r="Y416" s="172"/>
      <c r="Z416" s="325" t="s">
        <v>962</v>
      </c>
      <c r="AA416" s="172" t="s">
        <v>504</v>
      </c>
      <c r="AB416" s="172">
        <v>36</v>
      </c>
      <c r="AC416" s="172" t="s">
        <v>504</v>
      </c>
      <c r="AD416" s="172" t="s">
        <v>504</v>
      </c>
      <c r="AE416" s="172" t="s">
        <v>504</v>
      </c>
      <c r="AF416" s="172">
        <v>339</v>
      </c>
    </row>
    <row r="417" spans="1:32" s="174" customFormat="1">
      <c r="A417" s="171" t="s">
        <v>963</v>
      </c>
      <c r="B417" s="172">
        <v>147532</v>
      </c>
      <c r="C417" s="172">
        <v>41</v>
      </c>
      <c r="D417" s="172">
        <v>4088</v>
      </c>
      <c r="E417" s="172">
        <v>1089</v>
      </c>
      <c r="F417" s="172" t="s">
        <v>504</v>
      </c>
      <c r="G417" s="172">
        <v>128</v>
      </c>
      <c r="H417" s="172"/>
      <c r="I417" s="325" t="s">
        <v>963</v>
      </c>
      <c r="J417" s="172">
        <v>5403</v>
      </c>
      <c r="K417" s="172" t="s">
        <v>504</v>
      </c>
      <c r="L417" s="172">
        <v>123483</v>
      </c>
      <c r="M417" s="172">
        <v>178</v>
      </c>
      <c r="N417" s="172" t="s">
        <v>504</v>
      </c>
      <c r="O417" s="172">
        <v>3046</v>
      </c>
      <c r="P417" s="172"/>
      <c r="Q417" s="325" t="s">
        <v>963</v>
      </c>
      <c r="R417" s="172">
        <v>1086</v>
      </c>
      <c r="S417" s="172" t="s">
        <v>504</v>
      </c>
      <c r="T417" s="172" t="s">
        <v>504</v>
      </c>
      <c r="U417" s="172">
        <v>325</v>
      </c>
      <c r="V417" s="172" t="s">
        <v>504</v>
      </c>
      <c r="W417" s="172">
        <v>5886</v>
      </c>
      <c r="X417" s="172">
        <v>300</v>
      </c>
      <c r="Y417" s="172"/>
      <c r="Z417" s="325" t="s">
        <v>963</v>
      </c>
      <c r="AA417" s="172" t="s">
        <v>504</v>
      </c>
      <c r="AB417" s="172">
        <v>779</v>
      </c>
      <c r="AC417" s="172" t="s">
        <v>504</v>
      </c>
      <c r="AD417" s="172">
        <v>2</v>
      </c>
      <c r="AE417" s="172" t="s">
        <v>504</v>
      </c>
      <c r="AF417" s="172">
        <v>1698</v>
      </c>
    </row>
    <row r="418" spans="1:32" s="174" customFormat="1">
      <c r="A418" s="171" t="s">
        <v>964</v>
      </c>
      <c r="B418" s="172">
        <v>40468</v>
      </c>
      <c r="C418" s="172">
        <v>15</v>
      </c>
      <c r="D418" s="172">
        <v>1044</v>
      </c>
      <c r="E418" s="172">
        <v>144</v>
      </c>
      <c r="F418" s="172" t="s">
        <v>504</v>
      </c>
      <c r="G418" s="172">
        <v>19</v>
      </c>
      <c r="H418" s="172"/>
      <c r="I418" s="325" t="s">
        <v>964</v>
      </c>
      <c r="J418" s="172">
        <v>535</v>
      </c>
      <c r="K418" s="172" t="s">
        <v>504</v>
      </c>
      <c r="L418" s="172">
        <v>36489</v>
      </c>
      <c r="M418" s="172">
        <v>39</v>
      </c>
      <c r="N418" s="172" t="s">
        <v>504</v>
      </c>
      <c r="O418" s="172">
        <v>452</v>
      </c>
      <c r="P418" s="172"/>
      <c r="Q418" s="325" t="s">
        <v>964</v>
      </c>
      <c r="R418" s="172">
        <v>234</v>
      </c>
      <c r="S418" s="172" t="s">
        <v>504</v>
      </c>
      <c r="T418" s="172" t="s">
        <v>504</v>
      </c>
      <c r="U418" s="172">
        <v>70</v>
      </c>
      <c r="V418" s="172" t="s">
        <v>504</v>
      </c>
      <c r="W418" s="172">
        <v>881</v>
      </c>
      <c r="X418" s="172">
        <v>41</v>
      </c>
      <c r="Y418" s="172"/>
      <c r="Z418" s="325" t="s">
        <v>964</v>
      </c>
      <c r="AA418" s="172" t="s">
        <v>504</v>
      </c>
      <c r="AB418" s="172">
        <v>103</v>
      </c>
      <c r="AC418" s="172" t="s">
        <v>504</v>
      </c>
      <c r="AD418" s="172" t="s">
        <v>504</v>
      </c>
      <c r="AE418" s="172" t="s">
        <v>504</v>
      </c>
      <c r="AF418" s="172">
        <v>402</v>
      </c>
    </row>
    <row r="419" spans="1:32" s="174" customFormat="1">
      <c r="A419" s="171" t="s">
        <v>965</v>
      </c>
      <c r="B419" s="172">
        <v>83481</v>
      </c>
      <c r="C419" s="172">
        <v>25</v>
      </c>
      <c r="D419" s="172">
        <v>2733</v>
      </c>
      <c r="E419" s="172">
        <v>840</v>
      </c>
      <c r="F419" s="172" t="s">
        <v>504</v>
      </c>
      <c r="G419" s="172">
        <v>99</v>
      </c>
      <c r="H419" s="172"/>
      <c r="I419" s="325" t="s">
        <v>965</v>
      </c>
      <c r="J419" s="172">
        <v>4403</v>
      </c>
      <c r="K419" s="172" t="s">
        <v>504</v>
      </c>
      <c r="L419" s="172">
        <v>65801</v>
      </c>
      <c r="M419" s="172">
        <v>116</v>
      </c>
      <c r="N419" s="172" t="s">
        <v>504</v>
      </c>
      <c r="O419" s="172">
        <v>2272</v>
      </c>
      <c r="P419" s="172"/>
      <c r="Q419" s="325" t="s">
        <v>965</v>
      </c>
      <c r="R419" s="172">
        <v>765</v>
      </c>
      <c r="S419" s="172" t="s">
        <v>504</v>
      </c>
      <c r="T419" s="172" t="s">
        <v>504</v>
      </c>
      <c r="U419" s="172">
        <v>207</v>
      </c>
      <c r="V419" s="172" t="s">
        <v>504</v>
      </c>
      <c r="W419" s="172">
        <v>4232</v>
      </c>
      <c r="X419" s="172">
        <v>186</v>
      </c>
      <c r="Y419" s="172"/>
      <c r="Z419" s="325" t="s">
        <v>965</v>
      </c>
      <c r="AA419" s="172" t="s">
        <v>504</v>
      </c>
      <c r="AB419" s="172">
        <v>627</v>
      </c>
      <c r="AC419" s="172" t="s">
        <v>504</v>
      </c>
      <c r="AD419" s="172">
        <v>2</v>
      </c>
      <c r="AE419" s="172" t="s">
        <v>504</v>
      </c>
      <c r="AF419" s="172">
        <v>1173</v>
      </c>
    </row>
    <row r="420" spans="1:32" s="174" customFormat="1">
      <c r="A420" s="171" t="s">
        <v>1855</v>
      </c>
      <c r="B420" s="172">
        <v>22795</v>
      </c>
      <c r="C420" s="172" t="s">
        <v>504</v>
      </c>
      <c r="D420" s="172">
        <v>311</v>
      </c>
      <c r="E420" s="172">
        <v>105</v>
      </c>
      <c r="F420" s="172" t="s">
        <v>504</v>
      </c>
      <c r="G420" s="172">
        <v>10</v>
      </c>
      <c r="H420" s="172"/>
      <c r="I420" s="325" t="s">
        <v>1855</v>
      </c>
      <c r="J420" s="172">
        <v>465</v>
      </c>
      <c r="K420" s="172" t="s">
        <v>504</v>
      </c>
      <c r="L420" s="172">
        <v>20413</v>
      </c>
      <c r="M420" s="172">
        <v>23</v>
      </c>
      <c r="N420" s="172" t="s">
        <v>504</v>
      </c>
      <c r="O420" s="172">
        <v>322</v>
      </c>
      <c r="P420" s="172"/>
      <c r="Q420" s="325" t="s">
        <v>1855</v>
      </c>
      <c r="R420" s="172">
        <v>87</v>
      </c>
      <c r="S420" s="172" t="s">
        <v>504</v>
      </c>
      <c r="T420" s="172" t="s">
        <v>504</v>
      </c>
      <c r="U420" s="172">
        <v>48</v>
      </c>
      <c r="V420" s="172" t="s">
        <v>504</v>
      </c>
      <c r="W420" s="172">
        <v>766</v>
      </c>
      <c r="X420" s="172">
        <v>73</v>
      </c>
      <c r="Y420" s="172"/>
      <c r="Z420" s="325" t="s">
        <v>1855</v>
      </c>
      <c r="AA420" s="172" t="s">
        <v>504</v>
      </c>
      <c r="AB420" s="172">
        <v>49</v>
      </c>
      <c r="AC420" s="172" t="s">
        <v>504</v>
      </c>
      <c r="AD420" s="172" t="s">
        <v>504</v>
      </c>
      <c r="AE420" s="172" t="s">
        <v>504</v>
      </c>
      <c r="AF420" s="172">
        <v>123</v>
      </c>
    </row>
    <row r="421" spans="1:32" s="174" customFormat="1">
      <c r="A421" s="171" t="s">
        <v>966</v>
      </c>
      <c r="B421" s="172">
        <v>6062</v>
      </c>
      <c r="C421" s="172" t="s">
        <v>504</v>
      </c>
      <c r="D421" s="172">
        <v>982</v>
      </c>
      <c r="E421" s="172">
        <v>53</v>
      </c>
      <c r="F421" s="172" t="s">
        <v>504</v>
      </c>
      <c r="G421" s="172" t="s">
        <v>504</v>
      </c>
      <c r="H421" s="172"/>
      <c r="I421" s="325" t="s">
        <v>966</v>
      </c>
      <c r="J421" s="172">
        <v>517</v>
      </c>
      <c r="K421" s="172" t="s">
        <v>504</v>
      </c>
      <c r="L421" s="172">
        <v>1636</v>
      </c>
      <c r="M421" s="172" t="s">
        <v>504</v>
      </c>
      <c r="N421" s="172" t="s">
        <v>504</v>
      </c>
      <c r="O421" s="172">
        <v>465</v>
      </c>
      <c r="P421" s="172"/>
      <c r="Q421" s="325" t="s">
        <v>966</v>
      </c>
      <c r="R421" s="172">
        <v>253</v>
      </c>
      <c r="S421" s="172" t="s">
        <v>504</v>
      </c>
      <c r="T421" s="172" t="s">
        <v>504</v>
      </c>
      <c r="U421" s="172" t="s">
        <v>504</v>
      </c>
      <c r="V421" s="172" t="s">
        <v>504</v>
      </c>
      <c r="W421" s="172">
        <v>1254</v>
      </c>
      <c r="X421" s="172" t="s">
        <v>504</v>
      </c>
      <c r="Y421" s="172"/>
      <c r="Z421" s="325" t="s">
        <v>966</v>
      </c>
      <c r="AA421" s="172" t="s">
        <v>504</v>
      </c>
      <c r="AB421" s="172">
        <v>338</v>
      </c>
      <c r="AC421" s="172" t="s">
        <v>504</v>
      </c>
      <c r="AD421" s="172" t="s">
        <v>504</v>
      </c>
      <c r="AE421" s="172" t="s">
        <v>504</v>
      </c>
      <c r="AF421" s="172">
        <v>564</v>
      </c>
    </row>
    <row r="422" spans="1:32" s="174" customFormat="1">
      <c r="A422" s="171" t="s">
        <v>1950</v>
      </c>
      <c r="B422" s="172">
        <v>6060</v>
      </c>
      <c r="C422" s="172" t="s">
        <v>504</v>
      </c>
      <c r="D422" s="172">
        <v>982</v>
      </c>
      <c r="E422" s="172">
        <v>53</v>
      </c>
      <c r="F422" s="172" t="s">
        <v>504</v>
      </c>
      <c r="G422" s="172" t="s">
        <v>504</v>
      </c>
      <c r="H422" s="172"/>
      <c r="I422" s="325" t="s">
        <v>1950</v>
      </c>
      <c r="J422" s="172">
        <v>517</v>
      </c>
      <c r="K422" s="172" t="s">
        <v>504</v>
      </c>
      <c r="L422" s="172">
        <v>1634</v>
      </c>
      <c r="M422" s="172" t="s">
        <v>504</v>
      </c>
      <c r="N422" s="172" t="s">
        <v>504</v>
      </c>
      <c r="O422" s="172">
        <v>465</v>
      </c>
      <c r="P422" s="172"/>
      <c r="Q422" s="325" t="s">
        <v>1950</v>
      </c>
      <c r="R422" s="172">
        <v>253</v>
      </c>
      <c r="S422" s="172" t="s">
        <v>504</v>
      </c>
      <c r="T422" s="172" t="s">
        <v>504</v>
      </c>
      <c r="U422" s="172" t="s">
        <v>504</v>
      </c>
      <c r="V422" s="172" t="s">
        <v>504</v>
      </c>
      <c r="W422" s="172">
        <v>1254</v>
      </c>
      <c r="X422" s="172" t="s">
        <v>504</v>
      </c>
      <c r="Y422" s="172"/>
      <c r="Z422" s="325" t="s">
        <v>1950</v>
      </c>
      <c r="AA422" s="172" t="s">
        <v>504</v>
      </c>
      <c r="AB422" s="172">
        <v>338</v>
      </c>
      <c r="AC422" s="172" t="s">
        <v>504</v>
      </c>
      <c r="AD422" s="172" t="s">
        <v>504</v>
      </c>
      <c r="AE422" s="172" t="s">
        <v>504</v>
      </c>
      <c r="AF422" s="172">
        <v>564</v>
      </c>
    </row>
    <row r="423" spans="1:32" s="174" customFormat="1">
      <c r="A423" s="171" t="s">
        <v>967</v>
      </c>
      <c r="B423" s="172">
        <v>6833</v>
      </c>
      <c r="C423" s="172" t="s">
        <v>504</v>
      </c>
      <c r="D423" s="172">
        <v>1033</v>
      </c>
      <c r="E423" s="172">
        <v>92</v>
      </c>
      <c r="F423" s="172" t="s">
        <v>504</v>
      </c>
      <c r="G423" s="172">
        <v>1</v>
      </c>
      <c r="H423" s="172"/>
      <c r="I423" s="325" t="s">
        <v>967</v>
      </c>
      <c r="J423" s="172">
        <v>590</v>
      </c>
      <c r="K423" s="172" t="s">
        <v>504</v>
      </c>
      <c r="L423" s="172">
        <v>3278</v>
      </c>
      <c r="M423" s="172" t="s">
        <v>504</v>
      </c>
      <c r="N423" s="172" t="s">
        <v>504</v>
      </c>
      <c r="O423" s="172">
        <v>397</v>
      </c>
      <c r="P423" s="172"/>
      <c r="Q423" s="325" t="s">
        <v>967</v>
      </c>
      <c r="R423" s="172">
        <v>206</v>
      </c>
      <c r="S423" s="172">
        <v>9</v>
      </c>
      <c r="T423" s="172" t="s">
        <v>504</v>
      </c>
      <c r="U423" s="172">
        <v>39</v>
      </c>
      <c r="V423" s="172" t="s">
        <v>504</v>
      </c>
      <c r="W423" s="172">
        <v>723</v>
      </c>
      <c r="X423" s="172" t="s">
        <v>504</v>
      </c>
      <c r="Y423" s="172"/>
      <c r="Z423" s="325" t="s">
        <v>967</v>
      </c>
      <c r="AA423" s="172" t="s">
        <v>504</v>
      </c>
      <c r="AB423" s="172">
        <v>116</v>
      </c>
      <c r="AC423" s="172" t="s">
        <v>504</v>
      </c>
      <c r="AD423" s="172" t="s">
        <v>504</v>
      </c>
      <c r="AE423" s="172" t="s">
        <v>504</v>
      </c>
      <c r="AF423" s="172">
        <v>349</v>
      </c>
    </row>
    <row r="424" spans="1:32" s="174" customFormat="1">
      <c r="A424" s="171" t="s">
        <v>1951</v>
      </c>
      <c r="B424" s="172">
        <v>6833</v>
      </c>
      <c r="C424" s="172" t="s">
        <v>504</v>
      </c>
      <c r="D424" s="172">
        <v>1033</v>
      </c>
      <c r="E424" s="172">
        <v>92</v>
      </c>
      <c r="F424" s="172" t="s">
        <v>504</v>
      </c>
      <c r="G424" s="172">
        <v>1</v>
      </c>
      <c r="H424" s="172"/>
      <c r="I424" s="325" t="s">
        <v>1951</v>
      </c>
      <c r="J424" s="172">
        <v>590</v>
      </c>
      <c r="K424" s="172" t="s">
        <v>504</v>
      </c>
      <c r="L424" s="172">
        <v>3278</v>
      </c>
      <c r="M424" s="172" t="s">
        <v>504</v>
      </c>
      <c r="N424" s="172" t="s">
        <v>504</v>
      </c>
      <c r="O424" s="172">
        <v>397</v>
      </c>
      <c r="P424" s="172"/>
      <c r="Q424" s="325" t="s">
        <v>1951</v>
      </c>
      <c r="R424" s="172">
        <v>206</v>
      </c>
      <c r="S424" s="172">
        <v>9</v>
      </c>
      <c r="T424" s="172" t="s">
        <v>504</v>
      </c>
      <c r="U424" s="172">
        <v>39</v>
      </c>
      <c r="V424" s="172" t="s">
        <v>504</v>
      </c>
      <c r="W424" s="172">
        <v>723</v>
      </c>
      <c r="X424" s="172" t="s">
        <v>504</v>
      </c>
      <c r="Y424" s="172"/>
      <c r="Z424" s="325" t="s">
        <v>1951</v>
      </c>
      <c r="AA424" s="172" t="s">
        <v>504</v>
      </c>
      <c r="AB424" s="172">
        <v>116</v>
      </c>
      <c r="AC424" s="172" t="s">
        <v>504</v>
      </c>
      <c r="AD424" s="172" t="s">
        <v>504</v>
      </c>
      <c r="AE424" s="172" t="s">
        <v>504</v>
      </c>
      <c r="AF424" s="172">
        <v>349</v>
      </c>
    </row>
    <row r="425" spans="1:32" s="174" customFormat="1">
      <c r="A425" s="171" t="s">
        <v>968</v>
      </c>
      <c r="B425" s="172">
        <v>8212</v>
      </c>
      <c r="C425" s="172" t="s">
        <v>504</v>
      </c>
      <c r="D425" s="172">
        <v>2</v>
      </c>
      <c r="E425" s="172" t="s">
        <v>504</v>
      </c>
      <c r="F425" s="172" t="s">
        <v>504</v>
      </c>
      <c r="G425" s="172" t="s">
        <v>504</v>
      </c>
      <c r="H425" s="246"/>
      <c r="I425" s="325" t="s">
        <v>968</v>
      </c>
      <c r="J425" s="172">
        <v>512</v>
      </c>
      <c r="K425" s="172" t="s">
        <v>504</v>
      </c>
      <c r="L425" s="172">
        <v>6084</v>
      </c>
      <c r="M425" s="172" t="s">
        <v>504</v>
      </c>
      <c r="N425" s="172" t="s">
        <v>504</v>
      </c>
      <c r="O425" s="172">
        <v>321</v>
      </c>
      <c r="P425" s="246"/>
      <c r="Q425" s="325" t="s">
        <v>968</v>
      </c>
      <c r="R425" s="172" t="s">
        <v>504</v>
      </c>
      <c r="S425" s="172" t="s">
        <v>504</v>
      </c>
      <c r="T425" s="172" t="s">
        <v>504</v>
      </c>
      <c r="U425" s="172" t="s">
        <v>504</v>
      </c>
      <c r="V425" s="172" t="s">
        <v>504</v>
      </c>
      <c r="W425" s="172">
        <v>1291</v>
      </c>
      <c r="X425" s="172" t="s">
        <v>504</v>
      </c>
      <c r="Y425" s="246"/>
      <c r="Z425" s="325" t="s">
        <v>968</v>
      </c>
      <c r="AA425" s="172" t="s">
        <v>504</v>
      </c>
      <c r="AB425" s="172">
        <v>2</v>
      </c>
      <c r="AC425" s="172" t="s">
        <v>504</v>
      </c>
      <c r="AD425" s="172" t="s">
        <v>504</v>
      </c>
      <c r="AE425" s="172" t="s">
        <v>504</v>
      </c>
      <c r="AF425" s="172" t="s">
        <v>504</v>
      </c>
    </row>
    <row r="426" spans="1:32" s="174" customFormat="1">
      <c r="A426" s="171" t="s">
        <v>1952</v>
      </c>
      <c r="B426" s="172">
        <v>5632</v>
      </c>
      <c r="C426" s="172" t="s">
        <v>504</v>
      </c>
      <c r="D426" s="172">
        <v>2</v>
      </c>
      <c r="E426" s="172" t="s">
        <v>504</v>
      </c>
      <c r="F426" s="172" t="s">
        <v>504</v>
      </c>
      <c r="G426" s="172" t="s">
        <v>504</v>
      </c>
      <c r="H426" s="246"/>
      <c r="I426" s="325" t="s">
        <v>1952</v>
      </c>
      <c r="J426" s="172">
        <v>512</v>
      </c>
      <c r="K426" s="172" t="s">
        <v>504</v>
      </c>
      <c r="L426" s="172">
        <v>4040</v>
      </c>
      <c r="M426" s="172" t="s">
        <v>504</v>
      </c>
      <c r="N426" s="172" t="s">
        <v>504</v>
      </c>
      <c r="O426" s="172">
        <v>321</v>
      </c>
      <c r="P426" s="246"/>
      <c r="Q426" s="325" t="s">
        <v>1952</v>
      </c>
      <c r="R426" s="172" t="s">
        <v>504</v>
      </c>
      <c r="S426" s="172" t="s">
        <v>504</v>
      </c>
      <c r="T426" s="172" t="s">
        <v>504</v>
      </c>
      <c r="U426" s="172" t="s">
        <v>504</v>
      </c>
      <c r="V426" s="172" t="s">
        <v>504</v>
      </c>
      <c r="W426" s="172">
        <v>755</v>
      </c>
      <c r="X426" s="172" t="s">
        <v>504</v>
      </c>
      <c r="Y426" s="246"/>
      <c r="Z426" s="325" t="s">
        <v>1952</v>
      </c>
      <c r="AA426" s="172" t="s">
        <v>504</v>
      </c>
      <c r="AB426" s="172">
        <v>2</v>
      </c>
      <c r="AC426" s="172" t="s">
        <v>504</v>
      </c>
      <c r="AD426" s="172" t="s">
        <v>504</v>
      </c>
      <c r="AE426" s="172" t="s">
        <v>504</v>
      </c>
      <c r="AF426" s="172" t="s">
        <v>504</v>
      </c>
    </row>
    <row r="427" spans="1:32" s="174" customFormat="1">
      <c r="A427" s="171" t="s">
        <v>1953</v>
      </c>
      <c r="B427" s="172">
        <v>549</v>
      </c>
      <c r="C427" s="172" t="s">
        <v>504</v>
      </c>
      <c r="D427" s="172">
        <v>103</v>
      </c>
      <c r="E427" s="172" t="s">
        <v>504</v>
      </c>
      <c r="F427" s="172" t="s">
        <v>504</v>
      </c>
      <c r="G427" s="172" t="s">
        <v>504</v>
      </c>
      <c r="H427" s="246"/>
      <c r="I427" s="325" t="s">
        <v>1953</v>
      </c>
      <c r="J427" s="172">
        <v>52</v>
      </c>
      <c r="K427" s="172" t="s">
        <v>504</v>
      </c>
      <c r="L427" s="172">
        <v>195</v>
      </c>
      <c r="M427" s="172" t="s">
        <v>504</v>
      </c>
      <c r="N427" s="172" t="s">
        <v>504</v>
      </c>
      <c r="O427" s="172">
        <v>36</v>
      </c>
      <c r="P427" s="246"/>
      <c r="Q427" s="325" t="s">
        <v>1953</v>
      </c>
      <c r="R427" s="172" t="s">
        <v>504</v>
      </c>
      <c r="S427" s="172" t="s">
        <v>504</v>
      </c>
      <c r="T427" s="172">
        <v>1</v>
      </c>
      <c r="U427" s="172" t="s">
        <v>504</v>
      </c>
      <c r="V427" s="172" t="s">
        <v>504</v>
      </c>
      <c r="W427" s="172">
        <v>133</v>
      </c>
      <c r="X427" s="172" t="s">
        <v>504</v>
      </c>
      <c r="Y427" s="246"/>
      <c r="Z427" s="325" t="s">
        <v>1953</v>
      </c>
      <c r="AA427" s="172" t="s">
        <v>504</v>
      </c>
      <c r="AB427" s="172" t="s">
        <v>504</v>
      </c>
      <c r="AC427" s="172" t="s">
        <v>504</v>
      </c>
      <c r="AD427" s="172" t="s">
        <v>504</v>
      </c>
      <c r="AE427" s="172" t="s">
        <v>504</v>
      </c>
      <c r="AF427" s="172">
        <v>29</v>
      </c>
    </row>
    <row r="428" spans="1:32" s="174" customFormat="1">
      <c r="A428" s="171" t="s">
        <v>969</v>
      </c>
      <c r="B428" s="172">
        <v>13103</v>
      </c>
      <c r="C428" s="172" t="s">
        <v>504</v>
      </c>
      <c r="D428" s="172">
        <v>2092</v>
      </c>
      <c r="E428" s="172">
        <v>239</v>
      </c>
      <c r="F428" s="172" t="s">
        <v>504</v>
      </c>
      <c r="G428" s="172" t="s">
        <v>504</v>
      </c>
      <c r="H428" s="246"/>
      <c r="I428" s="325" t="s">
        <v>969</v>
      </c>
      <c r="J428" s="172">
        <v>2152</v>
      </c>
      <c r="K428" s="172" t="s">
        <v>504</v>
      </c>
      <c r="L428" s="172">
        <v>3627</v>
      </c>
      <c r="M428" s="172" t="s">
        <v>504</v>
      </c>
      <c r="N428" s="172" t="s">
        <v>504</v>
      </c>
      <c r="O428" s="172">
        <v>1155</v>
      </c>
      <c r="P428" s="246"/>
      <c r="Q428" s="325" t="s">
        <v>969</v>
      </c>
      <c r="R428" s="172">
        <v>317</v>
      </c>
      <c r="S428" s="172">
        <v>3</v>
      </c>
      <c r="T428" s="172" t="s">
        <v>504</v>
      </c>
      <c r="U428" s="172">
        <v>33</v>
      </c>
      <c r="V428" s="172" t="s">
        <v>504</v>
      </c>
      <c r="W428" s="172">
        <v>2464</v>
      </c>
      <c r="X428" s="172" t="s">
        <v>504</v>
      </c>
      <c r="Y428" s="246"/>
      <c r="Z428" s="325" t="s">
        <v>969</v>
      </c>
      <c r="AA428" s="172" t="s">
        <v>504</v>
      </c>
      <c r="AB428" s="172">
        <v>225</v>
      </c>
      <c r="AC428" s="172" t="s">
        <v>504</v>
      </c>
      <c r="AD428" s="172" t="s">
        <v>504</v>
      </c>
      <c r="AE428" s="172" t="s">
        <v>504</v>
      </c>
      <c r="AF428" s="172">
        <v>796</v>
      </c>
    </row>
    <row r="429" spans="1:32" s="174" customFormat="1">
      <c r="A429" s="171" t="s">
        <v>970</v>
      </c>
      <c r="B429" s="172">
        <v>13066</v>
      </c>
      <c r="C429" s="172" t="s">
        <v>504</v>
      </c>
      <c r="D429" s="172">
        <v>2092</v>
      </c>
      <c r="E429" s="172">
        <v>239</v>
      </c>
      <c r="F429" s="172" t="s">
        <v>504</v>
      </c>
      <c r="G429" s="172" t="s">
        <v>504</v>
      </c>
      <c r="H429" s="246"/>
      <c r="I429" s="325" t="s">
        <v>970</v>
      </c>
      <c r="J429" s="172">
        <v>2152</v>
      </c>
      <c r="K429" s="172" t="s">
        <v>504</v>
      </c>
      <c r="L429" s="172">
        <v>3627</v>
      </c>
      <c r="M429" s="172" t="s">
        <v>504</v>
      </c>
      <c r="N429" s="172" t="s">
        <v>504</v>
      </c>
      <c r="O429" s="172">
        <v>1152</v>
      </c>
      <c r="P429" s="246"/>
      <c r="Q429" s="325" t="s">
        <v>970</v>
      </c>
      <c r="R429" s="172">
        <v>317</v>
      </c>
      <c r="S429" s="172">
        <v>3</v>
      </c>
      <c r="T429" s="172" t="s">
        <v>504</v>
      </c>
      <c r="U429" s="172">
        <v>33</v>
      </c>
      <c r="V429" s="172" t="s">
        <v>504</v>
      </c>
      <c r="W429" s="172">
        <v>2464</v>
      </c>
      <c r="X429" s="172" t="s">
        <v>504</v>
      </c>
      <c r="Y429" s="246"/>
      <c r="Z429" s="325" t="s">
        <v>970</v>
      </c>
      <c r="AA429" s="172" t="s">
        <v>504</v>
      </c>
      <c r="AB429" s="172">
        <v>225</v>
      </c>
      <c r="AC429" s="172" t="s">
        <v>504</v>
      </c>
      <c r="AD429" s="172" t="s">
        <v>504</v>
      </c>
      <c r="AE429" s="172" t="s">
        <v>504</v>
      </c>
      <c r="AF429" s="172">
        <v>762</v>
      </c>
    </row>
    <row r="430" spans="1:32" s="174" customFormat="1">
      <c r="A430" s="171" t="s">
        <v>971</v>
      </c>
      <c r="B430" s="172">
        <v>61375</v>
      </c>
      <c r="C430" s="172">
        <v>10</v>
      </c>
      <c r="D430" s="172">
        <v>3142</v>
      </c>
      <c r="E430" s="172">
        <v>186</v>
      </c>
      <c r="F430" s="172" t="s">
        <v>504</v>
      </c>
      <c r="G430" s="172">
        <v>237</v>
      </c>
      <c r="H430" s="246"/>
      <c r="I430" s="325" t="s">
        <v>971</v>
      </c>
      <c r="J430" s="172">
        <v>8093</v>
      </c>
      <c r="K430" s="172" t="s">
        <v>504</v>
      </c>
      <c r="L430" s="172">
        <v>31204</v>
      </c>
      <c r="M430" s="172">
        <v>19</v>
      </c>
      <c r="N430" s="172" t="s">
        <v>504</v>
      </c>
      <c r="O430" s="172">
        <v>4747</v>
      </c>
      <c r="P430" s="246"/>
      <c r="Q430" s="325" t="s">
        <v>971</v>
      </c>
      <c r="R430" s="172">
        <v>661</v>
      </c>
      <c r="S430" s="172" t="s">
        <v>504</v>
      </c>
      <c r="T430" s="172" t="s">
        <v>504</v>
      </c>
      <c r="U430" s="172">
        <v>294</v>
      </c>
      <c r="V430" s="172" t="s">
        <v>504</v>
      </c>
      <c r="W430" s="172">
        <v>11404</v>
      </c>
      <c r="X430" s="172">
        <v>8</v>
      </c>
      <c r="Y430" s="246"/>
      <c r="Z430" s="325" t="s">
        <v>971</v>
      </c>
      <c r="AA430" s="172" t="s">
        <v>504</v>
      </c>
      <c r="AB430" s="172">
        <v>457</v>
      </c>
      <c r="AC430" s="172">
        <v>5</v>
      </c>
      <c r="AD430" s="172" t="s">
        <v>504</v>
      </c>
      <c r="AE430" s="172" t="s">
        <v>504</v>
      </c>
      <c r="AF430" s="172">
        <v>908</v>
      </c>
    </row>
    <row r="431" spans="1:32" s="174" customFormat="1">
      <c r="A431" s="171" t="s">
        <v>972</v>
      </c>
      <c r="B431" s="172">
        <v>60748</v>
      </c>
      <c r="C431" s="172">
        <v>10</v>
      </c>
      <c r="D431" s="172">
        <v>3142</v>
      </c>
      <c r="E431" s="172">
        <v>186</v>
      </c>
      <c r="F431" s="172" t="s">
        <v>504</v>
      </c>
      <c r="G431" s="172">
        <v>237</v>
      </c>
      <c r="H431" s="246"/>
      <c r="I431" s="325" t="s">
        <v>972</v>
      </c>
      <c r="J431" s="172">
        <v>8093</v>
      </c>
      <c r="K431" s="172" t="s">
        <v>504</v>
      </c>
      <c r="L431" s="172">
        <v>30577</v>
      </c>
      <c r="M431" s="172">
        <v>19</v>
      </c>
      <c r="N431" s="172" t="s">
        <v>504</v>
      </c>
      <c r="O431" s="172">
        <v>4747</v>
      </c>
      <c r="P431" s="246"/>
      <c r="Q431" s="325" t="s">
        <v>972</v>
      </c>
      <c r="R431" s="172">
        <v>661</v>
      </c>
      <c r="S431" s="172" t="s">
        <v>504</v>
      </c>
      <c r="T431" s="172" t="s">
        <v>504</v>
      </c>
      <c r="U431" s="172">
        <v>294</v>
      </c>
      <c r="V431" s="172" t="s">
        <v>504</v>
      </c>
      <c r="W431" s="172">
        <v>11404</v>
      </c>
      <c r="X431" s="172">
        <v>8</v>
      </c>
      <c r="Y431" s="246"/>
      <c r="Z431" s="325" t="s">
        <v>972</v>
      </c>
      <c r="AA431" s="172" t="s">
        <v>504</v>
      </c>
      <c r="AB431" s="172">
        <v>457</v>
      </c>
      <c r="AC431" s="172">
        <v>5</v>
      </c>
      <c r="AD431" s="172" t="s">
        <v>504</v>
      </c>
      <c r="AE431" s="172" t="s">
        <v>504</v>
      </c>
      <c r="AF431" s="172">
        <v>908</v>
      </c>
    </row>
    <row r="432" spans="1:32" s="174" customFormat="1">
      <c r="A432" s="171" t="s">
        <v>1954</v>
      </c>
      <c r="B432" s="172">
        <v>2344</v>
      </c>
      <c r="C432" s="172" t="s">
        <v>504</v>
      </c>
      <c r="D432" s="172">
        <v>379</v>
      </c>
      <c r="E432" s="172">
        <v>75</v>
      </c>
      <c r="F432" s="172" t="s">
        <v>504</v>
      </c>
      <c r="G432" s="172" t="s">
        <v>504</v>
      </c>
      <c r="H432" s="246"/>
      <c r="I432" s="325" t="s">
        <v>1954</v>
      </c>
      <c r="J432" s="172">
        <v>406</v>
      </c>
      <c r="K432" s="172" t="s">
        <v>504</v>
      </c>
      <c r="L432" s="172">
        <v>733</v>
      </c>
      <c r="M432" s="172" t="s">
        <v>504</v>
      </c>
      <c r="N432" s="172" t="s">
        <v>504</v>
      </c>
      <c r="O432" s="172">
        <v>186</v>
      </c>
      <c r="P432" s="246"/>
      <c r="Q432" s="325" t="s">
        <v>1954</v>
      </c>
      <c r="R432" s="172">
        <v>108</v>
      </c>
      <c r="S432" s="172" t="s">
        <v>504</v>
      </c>
      <c r="T432" s="172" t="s">
        <v>504</v>
      </c>
      <c r="U432" s="172">
        <v>3</v>
      </c>
      <c r="V432" s="172" t="s">
        <v>504</v>
      </c>
      <c r="W432" s="172">
        <v>302</v>
      </c>
      <c r="X432" s="172" t="s">
        <v>504</v>
      </c>
      <c r="Y432" s="246"/>
      <c r="Z432" s="325" t="s">
        <v>1954</v>
      </c>
      <c r="AA432" s="172" t="s">
        <v>504</v>
      </c>
      <c r="AB432" s="172">
        <v>23</v>
      </c>
      <c r="AC432" s="172" t="s">
        <v>504</v>
      </c>
      <c r="AD432" s="172" t="s">
        <v>504</v>
      </c>
      <c r="AE432" s="172" t="s">
        <v>504</v>
      </c>
      <c r="AF432" s="172">
        <v>129</v>
      </c>
    </row>
    <row r="433" spans="1:32" s="174" customFormat="1">
      <c r="A433" s="171" t="s">
        <v>1955</v>
      </c>
      <c r="B433" s="172">
        <v>13403</v>
      </c>
      <c r="C433" s="172" t="s">
        <v>504</v>
      </c>
      <c r="D433" s="172" t="s">
        <v>504</v>
      </c>
      <c r="E433" s="172" t="s">
        <v>504</v>
      </c>
      <c r="F433" s="172" t="s">
        <v>504</v>
      </c>
      <c r="G433" s="172" t="s">
        <v>504</v>
      </c>
      <c r="H433" s="246"/>
      <c r="I433" s="325" t="s">
        <v>1955</v>
      </c>
      <c r="J433" s="172">
        <v>348</v>
      </c>
      <c r="K433" s="172" t="s">
        <v>504</v>
      </c>
      <c r="L433" s="172">
        <v>9843</v>
      </c>
      <c r="M433" s="172" t="s">
        <v>504</v>
      </c>
      <c r="N433" s="172" t="s">
        <v>504</v>
      </c>
      <c r="O433" s="172">
        <v>227</v>
      </c>
      <c r="P433" s="246"/>
      <c r="Q433" s="325" t="s">
        <v>1955</v>
      </c>
      <c r="R433" s="172" t="s">
        <v>504</v>
      </c>
      <c r="S433" s="172" t="s">
        <v>504</v>
      </c>
      <c r="T433" s="172" t="s">
        <v>504</v>
      </c>
      <c r="U433" s="172" t="s">
        <v>504</v>
      </c>
      <c r="V433" s="172" t="s">
        <v>504</v>
      </c>
      <c r="W433" s="172">
        <v>2985</v>
      </c>
      <c r="X433" s="172" t="s">
        <v>504</v>
      </c>
      <c r="Y433" s="246"/>
      <c r="Z433" s="325" t="s">
        <v>1955</v>
      </c>
      <c r="AA433" s="172" t="s">
        <v>504</v>
      </c>
      <c r="AB433" s="172" t="s">
        <v>504</v>
      </c>
      <c r="AC433" s="172" t="s">
        <v>504</v>
      </c>
      <c r="AD433" s="172" t="s">
        <v>504</v>
      </c>
      <c r="AE433" s="172" t="s">
        <v>504</v>
      </c>
      <c r="AF433" s="172" t="s">
        <v>504</v>
      </c>
    </row>
    <row r="434" spans="1:32" s="174" customFormat="1">
      <c r="A434" s="171" t="s">
        <v>1956</v>
      </c>
      <c r="B434" s="172">
        <v>5950</v>
      </c>
      <c r="C434" s="172" t="s">
        <v>504</v>
      </c>
      <c r="D434" s="172" t="s">
        <v>504</v>
      </c>
      <c r="E434" s="172" t="s">
        <v>504</v>
      </c>
      <c r="F434" s="172" t="s">
        <v>504</v>
      </c>
      <c r="G434" s="172" t="s">
        <v>504</v>
      </c>
      <c r="H434" s="246"/>
      <c r="I434" s="325" t="s">
        <v>1956</v>
      </c>
      <c r="J434" s="172">
        <v>348</v>
      </c>
      <c r="K434" s="172" t="s">
        <v>504</v>
      </c>
      <c r="L434" s="172">
        <v>4363</v>
      </c>
      <c r="M434" s="172" t="s">
        <v>504</v>
      </c>
      <c r="N434" s="172" t="s">
        <v>504</v>
      </c>
      <c r="O434" s="172">
        <v>227</v>
      </c>
      <c r="P434" s="246"/>
      <c r="Q434" s="325" t="s">
        <v>1956</v>
      </c>
      <c r="R434" s="172" t="s">
        <v>504</v>
      </c>
      <c r="S434" s="172" t="s">
        <v>504</v>
      </c>
      <c r="T434" s="172" t="s">
        <v>504</v>
      </c>
      <c r="U434" s="172" t="s">
        <v>504</v>
      </c>
      <c r="V434" s="172" t="s">
        <v>504</v>
      </c>
      <c r="W434" s="172">
        <v>1012</v>
      </c>
      <c r="X434" s="172" t="s">
        <v>504</v>
      </c>
      <c r="Y434" s="246"/>
      <c r="Z434" s="325" t="s">
        <v>1956</v>
      </c>
      <c r="AA434" s="172" t="s">
        <v>504</v>
      </c>
      <c r="AB434" s="172" t="s">
        <v>504</v>
      </c>
      <c r="AC434" s="172" t="s">
        <v>504</v>
      </c>
      <c r="AD434" s="172" t="s">
        <v>504</v>
      </c>
      <c r="AE434" s="172" t="s">
        <v>504</v>
      </c>
      <c r="AF434" s="172" t="s">
        <v>504</v>
      </c>
    </row>
    <row r="435" spans="1:32" s="174" customFormat="1">
      <c r="A435" s="171" t="s">
        <v>1957</v>
      </c>
      <c r="B435" s="172">
        <v>6436</v>
      </c>
      <c r="C435" s="172" t="s">
        <v>504</v>
      </c>
      <c r="D435" s="172" t="s">
        <v>504</v>
      </c>
      <c r="E435" s="172" t="s">
        <v>504</v>
      </c>
      <c r="F435" s="172" t="s">
        <v>504</v>
      </c>
      <c r="G435" s="172" t="s">
        <v>504</v>
      </c>
      <c r="H435" s="246"/>
      <c r="I435" s="325" t="s">
        <v>1957</v>
      </c>
      <c r="J435" s="172" t="s">
        <v>504</v>
      </c>
      <c r="K435" s="172" t="s">
        <v>504</v>
      </c>
      <c r="L435" s="172">
        <v>4668</v>
      </c>
      <c r="M435" s="172" t="s">
        <v>504</v>
      </c>
      <c r="N435" s="172" t="s">
        <v>504</v>
      </c>
      <c r="O435" s="172" t="s">
        <v>504</v>
      </c>
      <c r="P435" s="246"/>
      <c r="Q435" s="325" t="s">
        <v>1957</v>
      </c>
      <c r="R435" s="172" t="s">
        <v>504</v>
      </c>
      <c r="S435" s="172" t="s">
        <v>504</v>
      </c>
      <c r="T435" s="172" t="s">
        <v>504</v>
      </c>
      <c r="U435" s="172" t="s">
        <v>504</v>
      </c>
      <c r="V435" s="172" t="s">
        <v>504</v>
      </c>
      <c r="W435" s="172">
        <v>1768</v>
      </c>
      <c r="X435" s="172" t="s">
        <v>504</v>
      </c>
      <c r="Y435" s="246"/>
      <c r="Z435" s="325" t="s">
        <v>1957</v>
      </c>
      <c r="AA435" s="172" t="s">
        <v>504</v>
      </c>
      <c r="AB435" s="172" t="s">
        <v>504</v>
      </c>
      <c r="AC435" s="172" t="s">
        <v>504</v>
      </c>
      <c r="AD435" s="172" t="s">
        <v>504</v>
      </c>
      <c r="AE435" s="172" t="s">
        <v>504</v>
      </c>
      <c r="AF435" s="172" t="s">
        <v>504</v>
      </c>
    </row>
    <row r="436" spans="1:32" s="174" customFormat="1">
      <c r="A436" s="171" t="s">
        <v>1958</v>
      </c>
      <c r="B436" s="172">
        <v>1840</v>
      </c>
      <c r="C436" s="172" t="s">
        <v>504</v>
      </c>
      <c r="D436" s="172">
        <v>24</v>
      </c>
      <c r="E436" s="172">
        <v>12</v>
      </c>
      <c r="F436" s="172" t="s">
        <v>504</v>
      </c>
      <c r="G436" s="172" t="s">
        <v>504</v>
      </c>
      <c r="H436" s="246"/>
      <c r="I436" s="325" t="s">
        <v>1958</v>
      </c>
      <c r="J436" s="172">
        <v>483</v>
      </c>
      <c r="K436" s="172" t="s">
        <v>504</v>
      </c>
      <c r="L436" s="172">
        <v>944</v>
      </c>
      <c r="M436" s="172" t="s">
        <v>504</v>
      </c>
      <c r="N436" s="172" t="s">
        <v>504</v>
      </c>
      <c r="O436" s="172">
        <v>237</v>
      </c>
      <c r="P436" s="246"/>
      <c r="Q436" s="325" t="s">
        <v>1958</v>
      </c>
      <c r="R436" s="172">
        <v>22</v>
      </c>
      <c r="S436" s="172" t="s">
        <v>504</v>
      </c>
      <c r="T436" s="172" t="s">
        <v>504</v>
      </c>
      <c r="U436" s="172" t="s">
        <v>504</v>
      </c>
      <c r="V436" s="172" t="s">
        <v>504</v>
      </c>
      <c r="W436" s="172">
        <v>71</v>
      </c>
      <c r="X436" s="172" t="s">
        <v>504</v>
      </c>
      <c r="Y436" s="246"/>
      <c r="Z436" s="325" t="s">
        <v>1958</v>
      </c>
      <c r="AA436" s="172" t="s">
        <v>504</v>
      </c>
      <c r="AB436" s="172">
        <v>5</v>
      </c>
      <c r="AC436" s="172" t="s">
        <v>504</v>
      </c>
      <c r="AD436" s="172" t="s">
        <v>504</v>
      </c>
      <c r="AE436" s="172" t="s">
        <v>504</v>
      </c>
      <c r="AF436" s="172">
        <v>42</v>
      </c>
    </row>
    <row r="437" spans="1:32" s="174" customFormat="1">
      <c r="A437" s="171" t="s">
        <v>973</v>
      </c>
      <c r="B437" s="172">
        <v>8472</v>
      </c>
      <c r="C437" s="172">
        <v>284</v>
      </c>
      <c r="D437" s="172">
        <v>1203</v>
      </c>
      <c r="E437" s="172">
        <v>155</v>
      </c>
      <c r="F437" s="172" t="s">
        <v>504</v>
      </c>
      <c r="G437" s="172" t="s">
        <v>504</v>
      </c>
      <c r="H437" s="246"/>
      <c r="I437" s="325" t="s">
        <v>973</v>
      </c>
      <c r="J437" s="172">
        <v>824</v>
      </c>
      <c r="K437" s="172" t="s">
        <v>504</v>
      </c>
      <c r="L437" s="172">
        <v>3230</v>
      </c>
      <c r="M437" s="172" t="s">
        <v>504</v>
      </c>
      <c r="N437" s="172" t="s">
        <v>504</v>
      </c>
      <c r="O437" s="172">
        <v>622</v>
      </c>
      <c r="P437" s="246"/>
      <c r="Q437" s="325" t="s">
        <v>973</v>
      </c>
      <c r="R437" s="172">
        <v>282</v>
      </c>
      <c r="S437" s="172">
        <v>2</v>
      </c>
      <c r="T437" s="172" t="s">
        <v>504</v>
      </c>
      <c r="U437" s="172">
        <v>86</v>
      </c>
      <c r="V437" s="172" t="s">
        <v>504</v>
      </c>
      <c r="W437" s="172">
        <v>1297</v>
      </c>
      <c r="X437" s="172" t="s">
        <v>504</v>
      </c>
      <c r="Y437" s="246"/>
      <c r="Z437" s="325" t="s">
        <v>973</v>
      </c>
      <c r="AA437" s="172" t="s">
        <v>504</v>
      </c>
      <c r="AB437" s="172">
        <v>123</v>
      </c>
      <c r="AC437" s="172" t="s">
        <v>504</v>
      </c>
      <c r="AD437" s="172" t="s">
        <v>504</v>
      </c>
      <c r="AE437" s="172" t="s">
        <v>504</v>
      </c>
      <c r="AF437" s="172">
        <v>364</v>
      </c>
    </row>
    <row r="438" spans="1:32" s="174" customFormat="1">
      <c r="A438" s="171" t="s">
        <v>1959</v>
      </c>
      <c r="B438" s="172">
        <v>8235</v>
      </c>
      <c r="C438" s="172">
        <v>284</v>
      </c>
      <c r="D438" s="172">
        <v>1203</v>
      </c>
      <c r="E438" s="172">
        <v>155</v>
      </c>
      <c r="F438" s="172" t="s">
        <v>504</v>
      </c>
      <c r="G438" s="172" t="s">
        <v>504</v>
      </c>
      <c r="H438" s="246"/>
      <c r="I438" s="325" t="s">
        <v>1959</v>
      </c>
      <c r="J438" s="172">
        <v>800</v>
      </c>
      <c r="K438" s="172" t="s">
        <v>504</v>
      </c>
      <c r="L438" s="172">
        <v>3117</v>
      </c>
      <c r="M438" s="172" t="s">
        <v>504</v>
      </c>
      <c r="N438" s="172" t="s">
        <v>504</v>
      </c>
      <c r="O438" s="172">
        <v>584</v>
      </c>
      <c r="P438" s="246"/>
      <c r="Q438" s="325" t="s">
        <v>1959</v>
      </c>
      <c r="R438" s="172">
        <v>282</v>
      </c>
      <c r="S438" s="172">
        <v>2</v>
      </c>
      <c r="T438" s="172" t="s">
        <v>504</v>
      </c>
      <c r="U438" s="172">
        <v>86</v>
      </c>
      <c r="V438" s="172" t="s">
        <v>504</v>
      </c>
      <c r="W438" s="172">
        <v>1237</v>
      </c>
      <c r="X438" s="172" t="s">
        <v>504</v>
      </c>
      <c r="Y438" s="246"/>
      <c r="Z438" s="325" t="s">
        <v>1959</v>
      </c>
      <c r="AA438" s="172" t="s">
        <v>504</v>
      </c>
      <c r="AB438" s="172">
        <v>123</v>
      </c>
      <c r="AC438" s="172" t="s">
        <v>504</v>
      </c>
      <c r="AD438" s="172" t="s">
        <v>504</v>
      </c>
      <c r="AE438" s="172" t="s">
        <v>504</v>
      </c>
      <c r="AF438" s="172">
        <v>362</v>
      </c>
    </row>
    <row r="439" spans="1:32" s="174" customFormat="1">
      <c r="A439" s="171" t="s">
        <v>1960</v>
      </c>
      <c r="B439" s="172">
        <v>414</v>
      </c>
      <c r="C439" s="172" t="s">
        <v>504</v>
      </c>
      <c r="D439" s="172" t="s">
        <v>504</v>
      </c>
      <c r="E439" s="172" t="s">
        <v>504</v>
      </c>
      <c r="F439" s="172" t="s">
        <v>504</v>
      </c>
      <c r="G439" s="172" t="s">
        <v>504</v>
      </c>
      <c r="H439" s="246"/>
      <c r="I439" s="325" t="s">
        <v>1960</v>
      </c>
      <c r="J439" s="172" t="s">
        <v>504</v>
      </c>
      <c r="K439" s="172" t="s">
        <v>504</v>
      </c>
      <c r="L439" s="172">
        <v>335</v>
      </c>
      <c r="M439" s="172" t="s">
        <v>504</v>
      </c>
      <c r="N439" s="172" t="s">
        <v>504</v>
      </c>
      <c r="O439" s="172" t="s">
        <v>504</v>
      </c>
      <c r="P439" s="246"/>
      <c r="Q439" s="325" t="s">
        <v>1960</v>
      </c>
      <c r="R439" s="172" t="s">
        <v>504</v>
      </c>
      <c r="S439" s="172" t="s">
        <v>504</v>
      </c>
      <c r="T439" s="172" t="s">
        <v>504</v>
      </c>
      <c r="U439" s="172" t="s">
        <v>504</v>
      </c>
      <c r="V439" s="172" t="s">
        <v>504</v>
      </c>
      <c r="W439" s="172">
        <v>79</v>
      </c>
      <c r="X439" s="172" t="s">
        <v>504</v>
      </c>
      <c r="Y439" s="246"/>
      <c r="Z439" s="325" t="s">
        <v>1960</v>
      </c>
      <c r="AA439" s="172" t="s">
        <v>504</v>
      </c>
      <c r="AB439" s="172" t="s">
        <v>504</v>
      </c>
      <c r="AC439" s="172" t="s">
        <v>504</v>
      </c>
      <c r="AD439" s="172" t="s">
        <v>504</v>
      </c>
      <c r="AE439" s="172" t="s">
        <v>504</v>
      </c>
      <c r="AF439" s="172" t="s">
        <v>504</v>
      </c>
    </row>
    <row r="440" spans="1:32" s="174" customFormat="1">
      <c r="A440" s="171" t="s">
        <v>974</v>
      </c>
      <c r="B440" s="172">
        <v>554662</v>
      </c>
      <c r="C440" s="172">
        <v>218</v>
      </c>
      <c r="D440" s="172">
        <v>26632</v>
      </c>
      <c r="E440" s="172">
        <v>4859</v>
      </c>
      <c r="F440" s="172" t="s">
        <v>504</v>
      </c>
      <c r="G440" s="172">
        <v>2694</v>
      </c>
      <c r="H440" s="246"/>
      <c r="I440" s="325" t="s">
        <v>974</v>
      </c>
      <c r="J440" s="172">
        <v>30423</v>
      </c>
      <c r="K440" s="172" t="s">
        <v>504</v>
      </c>
      <c r="L440" s="172">
        <v>295953</v>
      </c>
      <c r="M440" s="172">
        <v>491</v>
      </c>
      <c r="N440" s="172" t="s">
        <v>504</v>
      </c>
      <c r="O440" s="172">
        <v>37078</v>
      </c>
      <c r="P440" s="246"/>
      <c r="Q440" s="325" t="s">
        <v>974</v>
      </c>
      <c r="R440" s="172">
        <v>9461</v>
      </c>
      <c r="S440" s="172">
        <v>4</v>
      </c>
      <c r="T440" s="172">
        <v>5136</v>
      </c>
      <c r="U440" s="172">
        <v>2629</v>
      </c>
      <c r="V440" s="172" t="s">
        <v>504</v>
      </c>
      <c r="W440" s="172">
        <v>121744</v>
      </c>
      <c r="X440" s="172">
        <v>1432</v>
      </c>
      <c r="Y440" s="246"/>
      <c r="Z440" s="325" t="s">
        <v>974</v>
      </c>
      <c r="AA440" s="172" t="s">
        <v>504</v>
      </c>
      <c r="AB440" s="172">
        <v>3838</v>
      </c>
      <c r="AC440" s="172">
        <v>253</v>
      </c>
      <c r="AD440" s="172" t="s">
        <v>504</v>
      </c>
      <c r="AE440" s="172">
        <v>3</v>
      </c>
      <c r="AF440" s="172">
        <v>11814</v>
      </c>
    </row>
    <row r="441" spans="1:32" s="174" customFormat="1">
      <c r="A441" s="171" t="s">
        <v>975</v>
      </c>
      <c r="B441" s="172">
        <v>236722</v>
      </c>
      <c r="C441" s="172">
        <v>2</v>
      </c>
      <c r="D441" s="172">
        <v>11137</v>
      </c>
      <c r="E441" s="172">
        <v>1768</v>
      </c>
      <c r="F441" s="172" t="s">
        <v>504</v>
      </c>
      <c r="G441" s="172">
        <v>767</v>
      </c>
      <c r="H441" s="246"/>
      <c r="I441" s="325" t="s">
        <v>975</v>
      </c>
      <c r="J441" s="172">
        <v>12629</v>
      </c>
      <c r="K441" s="172" t="s">
        <v>504</v>
      </c>
      <c r="L441" s="172">
        <v>121507</v>
      </c>
      <c r="M441" s="172">
        <v>161</v>
      </c>
      <c r="N441" s="172" t="s">
        <v>504</v>
      </c>
      <c r="O441" s="172">
        <v>19489</v>
      </c>
      <c r="P441" s="246"/>
      <c r="Q441" s="325" t="s">
        <v>975</v>
      </c>
      <c r="R441" s="172">
        <v>3170</v>
      </c>
      <c r="S441" s="172">
        <v>4</v>
      </c>
      <c r="T441" s="172">
        <v>4701</v>
      </c>
      <c r="U441" s="172">
        <v>1157</v>
      </c>
      <c r="V441" s="172" t="s">
        <v>504</v>
      </c>
      <c r="W441" s="172">
        <v>54360</v>
      </c>
      <c r="X441" s="172">
        <v>509</v>
      </c>
      <c r="Y441" s="246"/>
      <c r="Z441" s="325" t="s">
        <v>975</v>
      </c>
      <c r="AA441" s="172" t="s">
        <v>504</v>
      </c>
      <c r="AB441" s="172">
        <v>1559</v>
      </c>
      <c r="AC441" s="172">
        <v>96</v>
      </c>
      <c r="AD441" s="172" t="s">
        <v>504</v>
      </c>
      <c r="AE441" s="172" t="s">
        <v>504</v>
      </c>
      <c r="AF441" s="172">
        <v>3706</v>
      </c>
    </row>
    <row r="442" spans="1:32" s="174" customFormat="1">
      <c r="A442" s="171" t="s">
        <v>1961</v>
      </c>
      <c r="B442" s="172">
        <v>12914</v>
      </c>
      <c r="C442" s="172" t="s">
        <v>504</v>
      </c>
      <c r="D442" s="172">
        <v>271</v>
      </c>
      <c r="E442" s="172">
        <v>55</v>
      </c>
      <c r="F442" s="172" t="s">
        <v>504</v>
      </c>
      <c r="G442" s="172" t="s">
        <v>504</v>
      </c>
      <c r="H442" s="246"/>
      <c r="I442" s="325" t="s">
        <v>1961</v>
      </c>
      <c r="J442" s="172">
        <v>1084</v>
      </c>
      <c r="K442" s="172" t="s">
        <v>504</v>
      </c>
      <c r="L442" s="172">
        <v>6588</v>
      </c>
      <c r="M442" s="172" t="s">
        <v>504</v>
      </c>
      <c r="N442" s="172" t="s">
        <v>504</v>
      </c>
      <c r="O442" s="172">
        <v>1035</v>
      </c>
      <c r="P442" s="246"/>
      <c r="Q442" s="325" t="s">
        <v>1961</v>
      </c>
      <c r="R442" s="172">
        <v>98</v>
      </c>
      <c r="S442" s="172" t="s">
        <v>504</v>
      </c>
      <c r="T442" s="172" t="s">
        <v>504</v>
      </c>
      <c r="U442" s="172">
        <v>23</v>
      </c>
      <c r="V442" s="172" t="s">
        <v>504</v>
      </c>
      <c r="W442" s="172">
        <v>3599</v>
      </c>
      <c r="X442" s="172" t="s">
        <v>504</v>
      </c>
      <c r="Y442" s="246"/>
      <c r="Z442" s="325" t="s">
        <v>1961</v>
      </c>
      <c r="AA442" s="172" t="s">
        <v>504</v>
      </c>
      <c r="AB442" s="172">
        <v>41</v>
      </c>
      <c r="AC442" s="172" t="s">
        <v>504</v>
      </c>
      <c r="AD442" s="172" t="s">
        <v>504</v>
      </c>
      <c r="AE442" s="172" t="s">
        <v>504</v>
      </c>
      <c r="AF442" s="172">
        <v>120</v>
      </c>
    </row>
    <row r="443" spans="1:32" s="174" customFormat="1">
      <c r="A443" s="171" t="s">
        <v>976</v>
      </c>
      <c r="B443" s="172">
        <v>279000</v>
      </c>
      <c r="C443" s="172">
        <v>216</v>
      </c>
      <c r="D443" s="172">
        <v>15224</v>
      </c>
      <c r="E443" s="172">
        <v>3036</v>
      </c>
      <c r="F443" s="172" t="s">
        <v>504</v>
      </c>
      <c r="G443" s="172">
        <v>1927</v>
      </c>
      <c r="H443" s="246"/>
      <c r="I443" s="325" t="s">
        <v>976</v>
      </c>
      <c r="J443" s="172">
        <v>16710</v>
      </c>
      <c r="K443" s="172" t="s">
        <v>504</v>
      </c>
      <c r="L443" s="172">
        <v>149943</v>
      </c>
      <c r="M443" s="172">
        <v>330</v>
      </c>
      <c r="N443" s="172" t="s">
        <v>504</v>
      </c>
      <c r="O443" s="172">
        <v>16554</v>
      </c>
      <c r="P443" s="246"/>
      <c r="Q443" s="325" t="s">
        <v>976</v>
      </c>
      <c r="R443" s="172">
        <v>6193</v>
      </c>
      <c r="S443" s="172" t="s">
        <v>504</v>
      </c>
      <c r="T443" s="172">
        <v>435</v>
      </c>
      <c r="U443" s="172">
        <v>1449</v>
      </c>
      <c r="V443" s="172" t="s">
        <v>504</v>
      </c>
      <c r="W443" s="172">
        <v>55674</v>
      </c>
      <c r="X443" s="172">
        <v>923</v>
      </c>
      <c r="Y443" s="246"/>
      <c r="Z443" s="325" t="s">
        <v>976</v>
      </c>
      <c r="AA443" s="172" t="s">
        <v>504</v>
      </c>
      <c r="AB443" s="172">
        <v>2238</v>
      </c>
      <c r="AC443" s="172">
        <v>157</v>
      </c>
      <c r="AD443" s="172" t="s">
        <v>504</v>
      </c>
      <c r="AE443" s="172">
        <v>3</v>
      </c>
      <c r="AF443" s="172">
        <v>7988</v>
      </c>
    </row>
    <row r="444" spans="1:32" s="174" customFormat="1">
      <c r="A444" s="171" t="s">
        <v>1962</v>
      </c>
      <c r="B444" s="172">
        <v>11972</v>
      </c>
      <c r="C444" s="172" t="s">
        <v>504</v>
      </c>
      <c r="D444" s="172" t="s">
        <v>504</v>
      </c>
      <c r="E444" s="172" t="s">
        <v>504</v>
      </c>
      <c r="F444" s="172" t="s">
        <v>504</v>
      </c>
      <c r="G444" s="172" t="s">
        <v>504</v>
      </c>
      <c r="H444" s="246"/>
      <c r="I444" s="325" t="s">
        <v>1962</v>
      </c>
      <c r="J444" s="172" t="s">
        <v>504</v>
      </c>
      <c r="K444" s="172" t="s">
        <v>504</v>
      </c>
      <c r="L444" s="172">
        <v>8419</v>
      </c>
      <c r="M444" s="172" t="s">
        <v>504</v>
      </c>
      <c r="N444" s="172" t="s">
        <v>504</v>
      </c>
      <c r="O444" s="172" t="s">
        <v>504</v>
      </c>
      <c r="P444" s="246"/>
      <c r="Q444" s="325" t="s">
        <v>1962</v>
      </c>
      <c r="R444" s="172" t="s">
        <v>504</v>
      </c>
      <c r="S444" s="172" t="s">
        <v>504</v>
      </c>
      <c r="T444" s="172" t="s">
        <v>504</v>
      </c>
      <c r="U444" s="172" t="s">
        <v>504</v>
      </c>
      <c r="V444" s="172" t="s">
        <v>504</v>
      </c>
      <c r="W444" s="172">
        <v>3553</v>
      </c>
      <c r="X444" s="172" t="s">
        <v>504</v>
      </c>
      <c r="Y444" s="246"/>
      <c r="Z444" s="325" t="s">
        <v>1962</v>
      </c>
      <c r="AA444" s="172" t="s">
        <v>504</v>
      </c>
      <c r="AB444" s="172" t="s">
        <v>504</v>
      </c>
      <c r="AC444" s="172" t="s">
        <v>504</v>
      </c>
      <c r="AD444" s="172" t="s">
        <v>504</v>
      </c>
      <c r="AE444" s="172" t="s">
        <v>504</v>
      </c>
      <c r="AF444" s="172" t="s">
        <v>504</v>
      </c>
    </row>
    <row r="445" spans="1:32" s="174" customFormat="1">
      <c r="A445" s="171" t="s">
        <v>1963</v>
      </c>
      <c r="B445" s="172">
        <v>1223</v>
      </c>
      <c r="C445" s="172">
        <v>16</v>
      </c>
      <c r="D445" s="172" t="s">
        <v>504</v>
      </c>
      <c r="E445" s="172" t="s">
        <v>504</v>
      </c>
      <c r="F445" s="172" t="s">
        <v>504</v>
      </c>
      <c r="G445" s="172" t="s">
        <v>504</v>
      </c>
      <c r="H445" s="246"/>
      <c r="I445" s="325" t="s">
        <v>1963</v>
      </c>
      <c r="J445" s="172">
        <v>3</v>
      </c>
      <c r="K445" s="172" t="s">
        <v>504</v>
      </c>
      <c r="L445" s="172">
        <v>1143</v>
      </c>
      <c r="M445" s="172" t="s">
        <v>504</v>
      </c>
      <c r="N445" s="172" t="s">
        <v>504</v>
      </c>
      <c r="O445" s="172">
        <v>5</v>
      </c>
      <c r="P445" s="246"/>
      <c r="Q445" s="325" t="s">
        <v>1963</v>
      </c>
      <c r="R445" s="172" t="s">
        <v>504</v>
      </c>
      <c r="S445" s="172" t="s">
        <v>504</v>
      </c>
      <c r="T445" s="172" t="s">
        <v>504</v>
      </c>
      <c r="U445" s="172" t="s">
        <v>504</v>
      </c>
      <c r="V445" s="172" t="s">
        <v>504</v>
      </c>
      <c r="W445" s="172">
        <v>56</v>
      </c>
      <c r="X445" s="172" t="s">
        <v>504</v>
      </c>
      <c r="Y445" s="246"/>
      <c r="Z445" s="325" t="s">
        <v>1963</v>
      </c>
      <c r="AA445" s="172" t="s">
        <v>504</v>
      </c>
      <c r="AB445" s="172" t="s">
        <v>504</v>
      </c>
      <c r="AC445" s="172" t="s">
        <v>504</v>
      </c>
      <c r="AD445" s="172" t="s">
        <v>504</v>
      </c>
      <c r="AE445" s="172" t="s">
        <v>504</v>
      </c>
      <c r="AF445" s="172" t="s">
        <v>504</v>
      </c>
    </row>
    <row r="446" spans="1:32" s="174" customFormat="1">
      <c r="A446" s="171" t="s">
        <v>977</v>
      </c>
      <c r="B446" s="172">
        <v>67262</v>
      </c>
      <c r="C446" s="172">
        <v>27</v>
      </c>
      <c r="D446" s="172">
        <v>3988</v>
      </c>
      <c r="E446" s="172">
        <v>520</v>
      </c>
      <c r="F446" s="172" t="s">
        <v>504</v>
      </c>
      <c r="G446" s="172">
        <v>121</v>
      </c>
      <c r="H446" s="246"/>
      <c r="I446" s="325" t="s">
        <v>977</v>
      </c>
      <c r="J446" s="172">
        <v>4770</v>
      </c>
      <c r="K446" s="172" t="s">
        <v>504</v>
      </c>
      <c r="L446" s="172">
        <v>38543</v>
      </c>
      <c r="M446" s="172">
        <v>16</v>
      </c>
      <c r="N446" s="172" t="s">
        <v>504</v>
      </c>
      <c r="O446" s="172">
        <v>4056</v>
      </c>
      <c r="P446" s="246"/>
      <c r="Q446" s="325" t="s">
        <v>977</v>
      </c>
      <c r="R446" s="172">
        <v>1117</v>
      </c>
      <c r="S446" s="172">
        <v>3</v>
      </c>
      <c r="T446" s="172" t="s">
        <v>504</v>
      </c>
      <c r="U446" s="172">
        <v>389</v>
      </c>
      <c r="V446" s="172" t="s">
        <v>504</v>
      </c>
      <c r="W446" s="172">
        <v>10956</v>
      </c>
      <c r="X446" s="172">
        <v>13</v>
      </c>
      <c r="Y446" s="246"/>
      <c r="Z446" s="325" t="s">
        <v>977</v>
      </c>
      <c r="AA446" s="172" t="s">
        <v>504</v>
      </c>
      <c r="AB446" s="172">
        <v>952</v>
      </c>
      <c r="AC446" s="172" t="s">
        <v>504</v>
      </c>
      <c r="AD446" s="172" t="s">
        <v>504</v>
      </c>
      <c r="AE446" s="172" t="s">
        <v>504</v>
      </c>
      <c r="AF446" s="172">
        <v>1791</v>
      </c>
    </row>
    <row r="447" spans="1:32" s="174" customFormat="1">
      <c r="A447" s="171" t="s">
        <v>1964</v>
      </c>
      <c r="B447" s="172">
        <v>14980</v>
      </c>
      <c r="C447" s="172">
        <v>27</v>
      </c>
      <c r="D447" s="172">
        <v>1164</v>
      </c>
      <c r="E447" s="172">
        <v>199</v>
      </c>
      <c r="F447" s="172" t="s">
        <v>504</v>
      </c>
      <c r="G447" s="172">
        <v>22</v>
      </c>
      <c r="H447" s="246"/>
      <c r="I447" s="325" t="s">
        <v>1964</v>
      </c>
      <c r="J447" s="172">
        <v>1843</v>
      </c>
      <c r="K447" s="172" t="s">
        <v>504</v>
      </c>
      <c r="L447" s="172">
        <v>6083</v>
      </c>
      <c r="M447" s="172" t="s">
        <v>504</v>
      </c>
      <c r="N447" s="172" t="s">
        <v>504</v>
      </c>
      <c r="O447" s="172">
        <v>1548</v>
      </c>
      <c r="P447" s="246"/>
      <c r="Q447" s="325" t="s">
        <v>1964</v>
      </c>
      <c r="R447" s="172">
        <v>392</v>
      </c>
      <c r="S447" s="172" t="s">
        <v>504</v>
      </c>
      <c r="T447" s="172" t="s">
        <v>504</v>
      </c>
      <c r="U447" s="172">
        <v>148</v>
      </c>
      <c r="V447" s="172" t="s">
        <v>504</v>
      </c>
      <c r="W447" s="172">
        <v>2401</v>
      </c>
      <c r="X447" s="172" t="s">
        <v>504</v>
      </c>
      <c r="Y447" s="246"/>
      <c r="Z447" s="325" t="s">
        <v>1964</v>
      </c>
      <c r="AA447" s="172" t="s">
        <v>504</v>
      </c>
      <c r="AB447" s="172">
        <v>373</v>
      </c>
      <c r="AC447" s="172" t="s">
        <v>504</v>
      </c>
      <c r="AD447" s="172" t="s">
        <v>504</v>
      </c>
      <c r="AE447" s="172" t="s">
        <v>504</v>
      </c>
      <c r="AF447" s="172">
        <v>780</v>
      </c>
    </row>
    <row r="448" spans="1:32" s="174" customFormat="1">
      <c r="A448" s="171" t="s">
        <v>1965</v>
      </c>
      <c r="B448" s="172">
        <v>27426</v>
      </c>
      <c r="C448" s="172" t="s">
        <v>504</v>
      </c>
      <c r="D448" s="172">
        <v>1534</v>
      </c>
      <c r="E448" s="172">
        <v>225</v>
      </c>
      <c r="F448" s="172" t="s">
        <v>504</v>
      </c>
      <c r="G448" s="172">
        <v>39</v>
      </c>
      <c r="H448" s="246"/>
      <c r="I448" s="325" t="s">
        <v>1965</v>
      </c>
      <c r="J448" s="172">
        <v>1617</v>
      </c>
      <c r="K448" s="172" t="s">
        <v>504</v>
      </c>
      <c r="L448" s="172">
        <v>18007</v>
      </c>
      <c r="M448" s="172">
        <v>15</v>
      </c>
      <c r="N448" s="172" t="s">
        <v>504</v>
      </c>
      <c r="O448" s="172">
        <v>1441</v>
      </c>
      <c r="P448" s="246"/>
      <c r="Q448" s="325" t="s">
        <v>1965</v>
      </c>
      <c r="R448" s="172">
        <v>516</v>
      </c>
      <c r="S448" s="172">
        <v>1</v>
      </c>
      <c r="T448" s="172" t="s">
        <v>504</v>
      </c>
      <c r="U448" s="172">
        <v>120</v>
      </c>
      <c r="V448" s="172" t="s">
        <v>504</v>
      </c>
      <c r="W448" s="172">
        <v>2729</v>
      </c>
      <c r="X448" s="172">
        <v>4</v>
      </c>
      <c r="Y448" s="246"/>
      <c r="Z448" s="325" t="s">
        <v>1965</v>
      </c>
      <c r="AA448" s="172" t="s">
        <v>504</v>
      </c>
      <c r="AB448" s="172">
        <v>427</v>
      </c>
      <c r="AC448" s="172" t="s">
        <v>504</v>
      </c>
      <c r="AD448" s="172" t="s">
        <v>504</v>
      </c>
      <c r="AE448" s="172" t="s">
        <v>504</v>
      </c>
      <c r="AF448" s="172">
        <v>751</v>
      </c>
    </row>
    <row r="449" spans="1:32" s="174" customFormat="1">
      <c r="A449" s="171" t="s">
        <v>1856</v>
      </c>
      <c r="B449" s="172">
        <v>24820</v>
      </c>
      <c r="C449" s="172" t="s">
        <v>504</v>
      </c>
      <c r="D449" s="172">
        <v>1290</v>
      </c>
      <c r="E449" s="172">
        <v>96</v>
      </c>
      <c r="F449" s="172" t="s">
        <v>504</v>
      </c>
      <c r="G449" s="172">
        <v>60</v>
      </c>
      <c r="H449" s="246"/>
      <c r="I449" s="325" t="s">
        <v>1856</v>
      </c>
      <c r="J449" s="172">
        <v>1310</v>
      </c>
      <c r="K449" s="172" t="s">
        <v>504</v>
      </c>
      <c r="L449" s="172">
        <v>14429</v>
      </c>
      <c r="M449" s="172">
        <v>1</v>
      </c>
      <c r="N449" s="172" t="s">
        <v>504</v>
      </c>
      <c r="O449" s="172">
        <v>1067</v>
      </c>
      <c r="P449" s="246"/>
      <c r="Q449" s="325" t="s">
        <v>1856</v>
      </c>
      <c r="R449" s="172">
        <v>209</v>
      </c>
      <c r="S449" s="172">
        <v>2</v>
      </c>
      <c r="T449" s="172" t="s">
        <v>504</v>
      </c>
      <c r="U449" s="172">
        <v>121</v>
      </c>
      <c r="V449" s="172" t="s">
        <v>504</v>
      </c>
      <c r="W449" s="172">
        <v>5814</v>
      </c>
      <c r="X449" s="172">
        <v>9</v>
      </c>
      <c r="Y449" s="246"/>
      <c r="Z449" s="325" t="s">
        <v>1856</v>
      </c>
      <c r="AA449" s="172" t="s">
        <v>504</v>
      </c>
      <c r="AB449" s="172">
        <v>152</v>
      </c>
      <c r="AC449" s="172" t="s">
        <v>504</v>
      </c>
      <c r="AD449" s="172" t="s">
        <v>504</v>
      </c>
      <c r="AE449" s="172" t="s">
        <v>504</v>
      </c>
      <c r="AF449" s="172">
        <v>260</v>
      </c>
    </row>
    <row r="450" spans="1:32" s="174" customFormat="1">
      <c r="A450" s="171" t="s">
        <v>978</v>
      </c>
      <c r="B450" s="172">
        <v>9557</v>
      </c>
      <c r="C450" s="172" t="s">
        <v>504</v>
      </c>
      <c r="D450" s="172">
        <v>674</v>
      </c>
      <c r="E450" s="172">
        <v>279</v>
      </c>
      <c r="F450" s="172" t="s">
        <v>504</v>
      </c>
      <c r="G450" s="172" t="s">
        <v>504</v>
      </c>
      <c r="H450" s="246"/>
      <c r="I450" s="325" t="s">
        <v>978</v>
      </c>
      <c r="J450" s="172">
        <v>1677</v>
      </c>
      <c r="K450" s="172" t="s">
        <v>504</v>
      </c>
      <c r="L450" s="172">
        <v>2193</v>
      </c>
      <c r="M450" s="172" t="s">
        <v>504</v>
      </c>
      <c r="N450" s="172" t="s">
        <v>504</v>
      </c>
      <c r="O450" s="172">
        <v>1550</v>
      </c>
      <c r="P450" s="246"/>
      <c r="Q450" s="325" t="s">
        <v>978</v>
      </c>
      <c r="R450" s="172">
        <v>376</v>
      </c>
      <c r="S450" s="172" t="s">
        <v>504</v>
      </c>
      <c r="T450" s="172">
        <v>14</v>
      </c>
      <c r="U450" s="172" t="s">
        <v>504</v>
      </c>
      <c r="V450" s="172" t="s">
        <v>504</v>
      </c>
      <c r="W450" s="172">
        <v>2014</v>
      </c>
      <c r="X450" s="172" t="s">
        <v>504</v>
      </c>
      <c r="Y450" s="246"/>
      <c r="Z450" s="325" t="s">
        <v>978</v>
      </c>
      <c r="AA450" s="172" t="s">
        <v>504</v>
      </c>
      <c r="AB450" s="172">
        <v>262</v>
      </c>
      <c r="AC450" s="172" t="s">
        <v>504</v>
      </c>
      <c r="AD450" s="172">
        <v>1</v>
      </c>
      <c r="AE450" s="172" t="s">
        <v>504</v>
      </c>
      <c r="AF450" s="172">
        <v>517</v>
      </c>
    </row>
    <row r="451" spans="1:32" s="174" customFormat="1">
      <c r="A451" s="171" t="s">
        <v>1966</v>
      </c>
      <c r="B451" s="172">
        <v>9557</v>
      </c>
      <c r="C451" s="172" t="s">
        <v>504</v>
      </c>
      <c r="D451" s="172">
        <v>674</v>
      </c>
      <c r="E451" s="172">
        <v>279</v>
      </c>
      <c r="F451" s="172" t="s">
        <v>504</v>
      </c>
      <c r="G451" s="172" t="s">
        <v>504</v>
      </c>
      <c r="H451" s="246"/>
      <c r="I451" s="325" t="s">
        <v>1966</v>
      </c>
      <c r="J451" s="172">
        <v>1677</v>
      </c>
      <c r="K451" s="172" t="s">
        <v>504</v>
      </c>
      <c r="L451" s="172">
        <v>2193</v>
      </c>
      <c r="M451" s="172" t="s">
        <v>504</v>
      </c>
      <c r="N451" s="172" t="s">
        <v>504</v>
      </c>
      <c r="O451" s="172">
        <v>1550</v>
      </c>
      <c r="P451" s="246"/>
      <c r="Q451" s="325" t="s">
        <v>1966</v>
      </c>
      <c r="R451" s="172">
        <v>376</v>
      </c>
      <c r="S451" s="172" t="s">
        <v>504</v>
      </c>
      <c r="T451" s="172">
        <v>14</v>
      </c>
      <c r="U451" s="172" t="s">
        <v>504</v>
      </c>
      <c r="V451" s="172" t="s">
        <v>504</v>
      </c>
      <c r="W451" s="172">
        <v>2014</v>
      </c>
      <c r="X451" s="172" t="s">
        <v>504</v>
      </c>
      <c r="Y451" s="246"/>
      <c r="Z451" s="325" t="s">
        <v>1966</v>
      </c>
      <c r="AA451" s="172" t="s">
        <v>504</v>
      </c>
      <c r="AB451" s="172">
        <v>262</v>
      </c>
      <c r="AC451" s="172" t="s">
        <v>504</v>
      </c>
      <c r="AD451" s="172">
        <v>1</v>
      </c>
      <c r="AE451" s="172" t="s">
        <v>504</v>
      </c>
      <c r="AF451" s="172">
        <v>517</v>
      </c>
    </row>
    <row r="452" spans="1:32" s="174" customFormat="1">
      <c r="A452" s="171" t="s">
        <v>979</v>
      </c>
      <c r="B452" s="172">
        <v>982</v>
      </c>
      <c r="C452" s="172">
        <v>6</v>
      </c>
      <c r="D452" s="172">
        <v>136</v>
      </c>
      <c r="E452" s="172">
        <v>28</v>
      </c>
      <c r="F452" s="172" t="s">
        <v>504</v>
      </c>
      <c r="G452" s="172" t="s">
        <v>504</v>
      </c>
      <c r="H452" s="246"/>
      <c r="I452" s="325" t="s">
        <v>979</v>
      </c>
      <c r="J452" s="172">
        <v>86</v>
      </c>
      <c r="K452" s="172" t="s">
        <v>504</v>
      </c>
      <c r="L452" s="172">
        <v>480</v>
      </c>
      <c r="M452" s="172" t="s">
        <v>504</v>
      </c>
      <c r="N452" s="172">
        <v>1</v>
      </c>
      <c r="O452" s="172">
        <v>31</v>
      </c>
      <c r="P452" s="246"/>
      <c r="Q452" s="325" t="s">
        <v>979</v>
      </c>
      <c r="R452" s="172">
        <v>24</v>
      </c>
      <c r="S452" s="172" t="s">
        <v>504</v>
      </c>
      <c r="T452" s="172" t="s">
        <v>504</v>
      </c>
      <c r="U452" s="172" t="s">
        <v>504</v>
      </c>
      <c r="V452" s="172" t="s">
        <v>504</v>
      </c>
      <c r="W452" s="172">
        <v>67</v>
      </c>
      <c r="X452" s="172" t="s">
        <v>504</v>
      </c>
      <c r="Y452" s="246"/>
      <c r="Z452" s="325" t="s">
        <v>979</v>
      </c>
      <c r="AA452" s="172" t="s">
        <v>504</v>
      </c>
      <c r="AB452" s="172">
        <v>20</v>
      </c>
      <c r="AC452" s="172" t="s">
        <v>504</v>
      </c>
      <c r="AD452" s="172" t="s">
        <v>504</v>
      </c>
      <c r="AE452" s="172" t="s">
        <v>504</v>
      </c>
      <c r="AF452" s="172">
        <v>103</v>
      </c>
    </row>
    <row r="453" spans="1:32" s="174" customFormat="1">
      <c r="A453" s="171" t="s">
        <v>980</v>
      </c>
      <c r="B453" s="172">
        <v>460037</v>
      </c>
      <c r="C453" s="172">
        <v>12391</v>
      </c>
      <c r="D453" s="172">
        <v>16893</v>
      </c>
      <c r="E453" s="172">
        <v>1151</v>
      </c>
      <c r="F453" s="172" t="s">
        <v>504</v>
      </c>
      <c r="G453" s="172">
        <v>3422</v>
      </c>
      <c r="H453" s="246"/>
      <c r="I453" s="325" t="s">
        <v>980</v>
      </c>
      <c r="J453" s="172">
        <v>96333</v>
      </c>
      <c r="K453" s="172" t="s">
        <v>504</v>
      </c>
      <c r="L453" s="172">
        <v>158729</v>
      </c>
      <c r="M453" s="172">
        <v>281</v>
      </c>
      <c r="N453" s="172" t="s">
        <v>504</v>
      </c>
      <c r="O453" s="172">
        <v>19454</v>
      </c>
      <c r="P453" s="246"/>
      <c r="Q453" s="325" t="s">
        <v>980</v>
      </c>
      <c r="R453" s="172">
        <v>31520</v>
      </c>
      <c r="S453" s="172" t="s">
        <v>504</v>
      </c>
      <c r="T453" s="172">
        <v>27270</v>
      </c>
      <c r="U453" s="172">
        <v>13607</v>
      </c>
      <c r="V453" s="172" t="s">
        <v>504</v>
      </c>
      <c r="W453" s="172">
        <v>55326</v>
      </c>
      <c r="X453" s="172">
        <v>529</v>
      </c>
      <c r="Y453" s="246"/>
      <c r="Z453" s="325" t="s">
        <v>980</v>
      </c>
      <c r="AA453" s="172" t="s">
        <v>504</v>
      </c>
      <c r="AB453" s="172">
        <v>4247</v>
      </c>
      <c r="AC453" s="172">
        <v>89</v>
      </c>
      <c r="AD453" s="172">
        <v>9</v>
      </c>
      <c r="AE453" s="172" t="s">
        <v>504</v>
      </c>
      <c r="AF453" s="172">
        <v>18786</v>
      </c>
    </row>
    <row r="454" spans="1:32" s="174" customFormat="1">
      <c r="A454" s="171" t="s">
        <v>981</v>
      </c>
      <c r="B454" s="172">
        <v>104081</v>
      </c>
      <c r="C454" s="172">
        <v>3218</v>
      </c>
      <c r="D454" s="172">
        <v>2679</v>
      </c>
      <c r="E454" s="172" t="s">
        <v>504</v>
      </c>
      <c r="F454" s="172" t="s">
        <v>504</v>
      </c>
      <c r="G454" s="172" t="s">
        <v>504</v>
      </c>
      <c r="H454" s="246"/>
      <c r="I454" s="325" t="s">
        <v>981</v>
      </c>
      <c r="J454" s="172">
        <v>27662</v>
      </c>
      <c r="K454" s="172" t="s">
        <v>504</v>
      </c>
      <c r="L454" s="172">
        <v>24616</v>
      </c>
      <c r="M454" s="172" t="s">
        <v>504</v>
      </c>
      <c r="N454" s="172" t="s">
        <v>504</v>
      </c>
      <c r="O454" s="172">
        <v>6148</v>
      </c>
      <c r="P454" s="246"/>
      <c r="Q454" s="325" t="s">
        <v>981</v>
      </c>
      <c r="R454" s="172">
        <v>11114</v>
      </c>
      <c r="S454" s="172" t="s">
        <v>504</v>
      </c>
      <c r="T454" s="172">
        <v>4149</v>
      </c>
      <c r="U454" s="172">
        <v>3837</v>
      </c>
      <c r="V454" s="172" t="s">
        <v>504</v>
      </c>
      <c r="W454" s="172">
        <v>13885</v>
      </c>
      <c r="X454" s="172">
        <v>5</v>
      </c>
      <c r="Y454" s="246"/>
      <c r="Z454" s="325" t="s">
        <v>981</v>
      </c>
      <c r="AA454" s="172" t="s">
        <v>504</v>
      </c>
      <c r="AB454" s="172">
        <v>929</v>
      </c>
      <c r="AC454" s="172" t="s">
        <v>504</v>
      </c>
      <c r="AD454" s="172" t="s">
        <v>504</v>
      </c>
      <c r="AE454" s="172" t="s">
        <v>504</v>
      </c>
      <c r="AF454" s="172">
        <v>5839</v>
      </c>
    </row>
    <row r="455" spans="1:32" s="174" customFormat="1">
      <c r="A455" s="171" t="s">
        <v>982</v>
      </c>
      <c r="B455" s="172">
        <v>140589</v>
      </c>
      <c r="C455" s="172">
        <v>9043</v>
      </c>
      <c r="D455" s="172">
        <v>7771</v>
      </c>
      <c r="E455" s="172" t="s">
        <v>504</v>
      </c>
      <c r="F455" s="172" t="s">
        <v>504</v>
      </c>
      <c r="G455" s="172">
        <v>2801</v>
      </c>
      <c r="H455" s="246"/>
      <c r="I455" s="325" t="s">
        <v>982</v>
      </c>
      <c r="J455" s="172">
        <v>32917</v>
      </c>
      <c r="K455" s="172" t="s">
        <v>504</v>
      </c>
      <c r="L455" s="172">
        <v>20561</v>
      </c>
      <c r="M455" s="172" t="s">
        <v>504</v>
      </c>
      <c r="N455" s="172" t="s">
        <v>504</v>
      </c>
      <c r="O455" s="172">
        <v>8160</v>
      </c>
      <c r="P455" s="246"/>
      <c r="Q455" s="325" t="s">
        <v>982</v>
      </c>
      <c r="R455" s="172">
        <v>11703</v>
      </c>
      <c r="S455" s="172" t="s">
        <v>504</v>
      </c>
      <c r="T455" s="172">
        <v>10463</v>
      </c>
      <c r="U455" s="172">
        <v>7924</v>
      </c>
      <c r="V455" s="172" t="s">
        <v>504</v>
      </c>
      <c r="W455" s="172">
        <v>16229</v>
      </c>
      <c r="X455" s="172" t="s">
        <v>504</v>
      </c>
      <c r="Y455" s="246"/>
      <c r="Z455" s="325" t="s">
        <v>982</v>
      </c>
      <c r="AA455" s="172" t="s">
        <v>504</v>
      </c>
      <c r="AB455" s="172">
        <v>2360</v>
      </c>
      <c r="AC455" s="172" t="s">
        <v>504</v>
      </c>
      <c r="AD455" s="172" t="s">
        <v>504</v>
      </c>
      <c r="AE455" s="172" t="s">
        <v>504</v>
      </c>
      <c r="AF455" s="172">
        <v>10657</v>
      </c>
    </row>
    <row r="456" spans="1:32" s="174" customFormat="1">
      <c r="A456" s="171" t="s">
        <v>983</v>
      </c>
      <c r="B456" s="172">
        <v>29432</v>
      </c>
      <c r="C456" s="172" t="s">
        <v>504</v>
      </c>
      <c r="D456" s="172" t="s">
        <v>504</v>
      </c>
      <c r="E456" s="172" t="s">
        <v>504</v>
      </c>
      <c r="F456" s="172" t="s">
        <v>504</v>
      </c>
      <c r="G456" s="172" t="s">
        <v>504</v>
      </c>
      <c r="H456" s="246"/>
      <c r="I456" s="325" t="s">
        <v>983</v>
      </c>
      <c r="J456" s="172">
        <v>14165</v>
      </c>
      <c r="K456" s="172" t="s">
        <v>504</v>
      </c>
      <c r="L456" s="172">
        <v>7484</v>
      </c>
      <c r="M456" s="172" t="s">
        <v>504</v>
      </c>
      <c r="N456" s="172" t="s">
        <v>504</v>
      </c>
      <c r="O456" s="172" t="s">
        <v>504</v>
      </c>
      <c r="P456" s="246"/>
      <c r="Q456" s="325" t="s">
        <v>983</v>
      </c>
      <c r="R456" s="172">
        <v>6081</v>
      </c>
      <c r="S456" s="172" t="s">
        <v>504</v>
      </c>
      <c r="T456" s="172">
        <v>459</v>
      </c>
      <c r="U456" s="172">
        <v>1037</v>
      </c>
      <c r="V456" s="172" t="s">
        <v>504</v>
      </c>
      <c r="W456" s="172">
        <v>1</v>
      </c>
      <c r="X456" s="172">
        <v>205</v>
      </c>
      <c r="Y456" s="246"/>
      <c r="Z456" s="325" t="s">
        <v>983</v>
      </c>
      <c r="AA456" s="172" t="s">
        <v>504</v>
      </c>
      <c r="AB456" s="172" t="s">
        <v>504</v>
      </c>
      <c r="AC456" s="172" t="s">
        <v>504</v>
      </c>
      <c r="AD456" s="172" t="s">
        <v>504</v>
      </c>
      <c r="AE456" s="172" t="s">
        <v>504</v>
      </c>
      <c r="AF456" s="172" t="s">
        <v>504</v>
      </c>
    </row>
    <row r="457" spans="1:32" s="174" customFormat="1">
      <c r="A457" s="171" t="s">
        <v>984</v>
      </c>
      <c r="B457" s="172">
        <v>185860</v>
      </c>
      <c r="C457" s="172">
        <v>110</v>
      </c>
      <c r="D457" s="172">
        <v>6441</v>
      </c>
      <c r="E457" s="172">
        <v>1151</v>
      </c>
      <c r="F457" s="172" t="s">
        <v>504</v>
      </c>
      <c r="G457" s="172">
        <v>621</v>
      </c>
      <c r="H457" s="246"/>
      <c r="I457" s="325" t="s">
        <v>984</v>
      </c>
      <c r="J457" s="172">
        <v>21589</v>
      </c>
      <c r="K457" s="172" t="s">
        <v>504</v>
      </c>
      <c r="L457" s="172">
        <v>106058</v>
      </c>
      <c r="M457" s="172">
        <v>281</v>
      </c>
      <c r="N457" s="172" t="s">
        <v>504</v>
      </c>
      <c r="O457" s="172">
        <v>5127</v>
      </c>
      <c r="P457" s="246"/>
      <c r="Q457" s="325" t="s">
        <v>984</v>
      </c>
      <c r="R457" s="172">
        <v>2622</v>
      </c>
      <c r="S457" s="172" t="s">
        <v>504</v>
      </c>
      <c r="T457" s="172">
        <v>12187</v>
      </c>
      <c r="U457" s="172">
        <v>809</v>
      </c>
      <c r="V457" s="172" t="s">
        <v>504</v>
      </c>
      <c r="W457" s="172">
        <v>25200</v>
      </c>
      <c r="X457" s="172">
        <v>319</v>
      </c>
      <c r="Y457" s="246"/>
      <c r="Z457" s="325" t="s">
        <v>984</v>
      </c>
      <c r="AA457" s="172" t="s">
        <v>504</v>
      </c>
      <c r="AB457" s="172">
        <v>957</v>
      </c>
      <c r="AC457" s="172">
        <v>89</v>
      </c>
      <c r="AD457" s="172">
        <v>9</v>
      </c>
      <c r="AE457" s="172" t="s">
        <v>504</v>
      </c>
      <c r="AF457" s="172">
        <v>2290</v>
      </c>
    </row>
    <row r="458" spans="1:32" s="174" customFormat="1">
      <c r="A458" s="171" t="s">
        <v>985</v>
      </c>
      <c r="B458" s="172">
        <v>17598</v>
      </c>
      <c r="C458" s="172">
        <v>86</v>
      </c>
      <c r="D458" s="172">
        <v>1720</v>
      </c>
      <c r="E458" s="172">
        <v>173</v>
      </c>
      <c r="F458" s="172" t="s">
        <v>504</v>
      </c>
      <c r="G458" s="172">
        <v>4</v>
      </c>
      <c r="H458" s="246"/>
      <c r="I458" s="325" t="s">
        <v>985</v>
      </c>
      <c r="J458" s="172">
        <v>2027</v>
      </c>
      <c r="K458" s="172" t="s">
        <v>504</v>
      </c>
      <c r="L458" s="172">
        <v>7031</v>
      </c>
      <c r="M458" s="172" t="s">
        <v>504</v>
      </c>
      <c r="N458" s="172" t="s">
        <v>504</v>
      </c>
      <c r="O458" s="172">
        <v>1458</v>
      </c>
      <c r="P458" s="246"/>
      <c r="Q458" s="325" t="s">
        <v>985</v>
      </c>
      <c r="R458" s="172">
        <v>434</v>
      </c>
      <c r="S458" s="172" t="s">
        <v>504</v>
      </c>
      <c r="T458" s="172" t="s">
        <v>504</v>
      </c>
      <c r="U458" s="172">
        <v>141</v>
      </c>
      <c r="V458" s="172" t="s">
        <v>504</v>
      </c>
      <c r="W458" s="172">
        <v>2991</v>
      </c>
      <c r="X458" s="172" t="s">
        <v>504</v>
      </c>
      <c r="Y458" s="246"/>
      <c r="Z458" s="325" t="s">
        <v>985</v>
      </c>
      <c r="AA458" s="172" t="s">
        <v>504</v>
      </c>
      <c r="AB458" s="172">
        <v>361</v>
      </c>
      <c r="AC458" s="172" t="s">
        <v>504</v>
      </c>
      <c r="AD458" s="172" t="s">
        <v>504</v>
      </c>
      <c r="AE458" s="172" t="s">
        <v>504</v>
      </c>
      <c r="AF458" s="172">
        <v>1172</v>
      </c>
    </row>
    <row r="459" spans="1:32" s="174" customFormat="1">
      <c r="A459" s="171" t="s">
        <v>1967</v>
      </c>
      <c r="B459" s="172">
        <v>17598</v>
      </c>
      <c r="C459" s="172">
        <v>86</v>
      </c>
      <c r="D459" s="172">
        <v>1720</v>
      </c>
      <c r="E459" s="172">
        <v>173</v>
      </c>
      <c r="F459" s="172" t="s">
        <v>504</v>
      </c>
      <c r="G459" s="172">
        <v>4</v>
      </c>
      <c r="H459" s="246"/>
      <c r="I459" s="325" t="s">
        <v>1967</v>
      </c>
      <c r="J459" s="172">
        <v>2027</v>
      </c>
      <c r="K459" s="172" t="s">
        <v>504</v>
      </c>
      <c r="L459" s="172">
        <v>7031</v>
      </c>
      <c r="M459" s="172" t="s">
        <v>504</v>
      </c>
      <c r="N459" s="172" t="s">
        <v>504</v>
      </c>
      <c r="O459" s="172">
        <v>1458</v>
      </c>
      <c r="P459" s="246"/>
      <c r="Q459" s="325" t="s">
        <v>1967</v>
      </c>
      <c r="R459" s="172">
        <v>434</v>
      </c>
      <c r="S459" s="172" t="s">
        <v>504</v>
      </c>
      <c r="T459" s="172" t="s">
        <v>504</v>
      </c>
      <c r="U459" s="172">
        <v>141</v>
      </c>
      <c r="V459" s="172" t="s">
        <v>504</v>
      </c>
      <c r="W459" s="172">
        <v>2991</v>
      </c>
      <c r="X459" s="172" t="s">
        <v>504</v>
      </c>
      <c r="Y459" s="246"/>
      <c r="Z459" s="325" t="s">
        <v>1967</v>
      </c>
      <c r="AA459" s="172" t="s">
        <v>504</v>
      </c>
      <c r="AB459" s="172">
        <v>361</v>
      </c>
      <c r="AC459" s="172" t="s">
        <v>504</v>
      </c>
      <c r="AD459" s="172" t="s">
        <v>504</v>
      </c>
      <c r="AE459" s="172" t="s">
        <v>504</v>
      </c>
      <c r="AF459" s="172">
        <v>1172</v>
      </c>
    </row>
    <row r="460" spans="1:32" s="174" customFormat="1">
      <c r="A460" s="171" t="s">
        <v>986</v>
      </c>
      <c r="B460" s="172">
        <v>219</v>
      </c>
      <c r="C460" s="172" t="s">
        <v>504</v>
      </c>
      <c r="D460" s="172">
        <v>30</v>
      </c>
      <c r="E460" s="172">
        <v>1</v>
      </c>
      <c r="F460" s="172" t="s">
        <v>504</v>
      </c>
      <c r="G460" s="172" t="s">
        <v>504</v>
      </c>
      <c r="H460" s="246"/>
      <c r="I460" s="325" t="s">
        <v>986</v>
      </c>
      <c r="J460" s="172">
        <v>9</v>
      </c>
      <c r="K460" s="172" t="s">
        <v>504</v>
      </c>
      <c r="L460" s="172">
        <v>116</v>
      </c>
      <c r="M460" s="172" t="s">
        <v>504</v>
      </c>
      <c r="N460" s="172" t="s">
        <v>504</v>
      </c>
      <c r="O460" s="172">
        <v>26</v>
      </c>
      <c r="P460" s="246"/>
      <c r="Q460" s="325" t="s">
        <v>986</v>
      </c>
      <c r="R460" s="172">
        <v>3</v>
      </c>
      <c r="S460" s="172" t="s">
        <v>504</v>
      </c>
      <c r="T460" s="172" t="s">
        <v>504</v>
      </c>
      <c r="U460" s="172" t="s">
        <v>504</v>
      </c>
      <c r="V460" s="172" t="s">
        <v>504</v>
      </c>
      <c r="W460" s="172">
        <v>16</v>
      </c>
      <c r="X460" s="172" t="s">
        <v>504</v>
      </c>
      <c r="Y460" s="246"/>
      <c r="Z460" s="325" t="s">
        <v>986</v>
      </c>
      <c r="AA460" s="172" t="s">
        <v>504</v>
      </c>
      <c r="AB460" s="172">
        <v>4</v>
      </c>
      <c r="AC460" s="172" t="s">
        <v>504</v>
      </c>
      <c r="AD460" s="172" t="s">
        <v>504</v>
      </c>
      <c r="AE460" s="172" t="s">
        <v>504</v>
      </c>
      <c r="AF460" s="172">
        <v>14</v>
      </c>
    </row>
    <row r="461" spans="1:32" s="174" customFormat="1">
      <c r="A461" s="171" t="s">
        <v>78</v>
      </c>
      <c r="B461" s="172" t="s">
        <v>78</v>
      </c>
      <c r="C461" s="172" t="s">
        <v>78</v>
      </c>
      <c r="D461" s="172" t="s">
        <v>78</v>
      </c>
      <c r="E461" s="172" t="s">
        <v>78</v>
      </c>
      <c r="F461" s="172" t="s">
        <v>78</v>
      </c>
      <c r="G461" s="172" t="s">
        <v>78</v>
      </c>
      <c r="H461" s="246"/>
      <c r="I461" s="325" t="s">
        <v>78</v>
      </c>
      <c r="J461" s="172" t="s">
        <v>78</v>
      </c>
      <c r="K461" s="172" t="s">
        <v>78</v>
      </c>
      <c r="L461" s="172" t="s">
        <v>78</v>
      </c>
      <c r="M461" s="172" t="s">
        <v>78</v>
      </c>
      <c r="N461" s="172" t="s">
        <v>78</v>
      </c>
      <c r="O461" s="172" t="s">
        <v>78</v>
      </c>
      <c r="P461" s="246"/>
      <c r="Q461" s="325" t="s">
        <v>78</v>
      </c>
      <c r="R461" s="172" t="s">
        <v>78</v>
      </c>
      <c r="S461" s="172" t="s">
        <v>78</v>
      </c>
      <c r="T461" s="172" t="s">
        <v>78</v>
      </c>
      <c r="U461" s="172" t="s">
        <v>78</v>
      </c>
      <c r="V461" s="172" t="s">
        <v>78</v>
      </c>
      <c r="W461" s="172" t="s">
        <v>78</v>
      </c>
      <c r="X461" s="172" t="s">
        <v>78</v>
      </c>
      <c r="Y461" s="246"/>
      <c r="Z461" s="325" t="s">
        <v>78</v>
      </c>
      <c r="AA461" s="172" t="s">
        <v>78</v>
      </c>
      <c r="AB461" s="172" t="s">
        <v>78</v>
      </c>
      <c r="AC461" s="172" t="s">
        <v>78</v>
      </c>
      <c r="AD461" s="172" t="s">
        <v>78</v>
      </c>
      <c r="AE461" s="172" t="s">
        <v>78</v>
      </c>
      <c r="AF461" s="172" t="s">
        <v>78</v>
      </c>
    </row>
    <row r="462" spans="1:32" s="174" customFormat="1">
      <c r="A462" s="171" t="s">
        <v>987</v>
      </c>
      <c r="B462" s="172">
        <v>10349432</v>
      </c>
      <c r="C462" s="172">
        <v>1136</v>
      </c>
      <c r="D462" s="172">
        <v>444528</v>
      </c>
      <c r="E462" s="172">
        <v>51819</v>
      </c>
      <c r="F462" s="172">
        <v>8</v>
      </c>
      <c r="G462" s="172">
        <v>35890</v>
      </c>
      <c r="H462" s="246"/>
      <c r="I462" s="325" t="s">
        <v>987</v>
      </c>
      <c r="J462" s="172">
        <v>636375</v>
      </c>
      <c r="K462" s="172">
        <v>331</v>
      </c>
      <c r="L462" s="172">
        <v>5941887</v>
      </c>
      <c r="M462" s="172">
        <v>8283</v>
      </c>
      <c r="N462" s="172">
        <v>154</v>
      </c>
      <c r="O462" s="172">
        <v>345476</v>
      </c>
      <c r="P462" s="246"/>
      <c r="Q462" s="325" t="s">
        <v>987</v>
      </c>
      <c r="R462" s="172">
        <v>105484</v>
      </c>
      <c r="S462" s="172">
        <v>41</v>
      </c>
      <c r="T462" s="172">
        <v>176714</v>
      </c>
      <c r="U462" s="172">
        <v>27731</v>
      </c>
      <c r="V462" s="172">
        <v>9</v>
      </c>
      <c r="W462" s="172">
        <v>2236905</v>
      </c>
      <c r="X462" s="172">
        <v>11782</v>
      </c>
      <c r="Y462" s="246"/>
      <c r="Z462" s="325" t="s">
        <v>987</v>
      </c>
      <c r="AA462" s="172">
        <v>6</v>
      </c>
      <c r="AB462" s="172">
        <v>94926</v>
      </c>
      <c r="AC462" s="172">
        <v>4475</v>
      </c>
      <c r="AD462" s="172">
        <v>194</v>
      </c>
      <c r="AE462" s="172">
        <v>1</v>
      </c>
      <c r="AF462" s="172">
        <v>225277</v>
      </c>
    </row>
    <row r="463" spans="1:32" s="174" customFormat="1">
      <c r="A463" s="171" t="s">
        <v>1876</v>
      </c>
      <c r="B463" s="172">
        <v>253</v>
      </c>
      <c r="C463" s="172" t="s">
        <v>504</v>
      </c>
      <c r="D463" s="172" t="s">
        <v>504</v>
      </c>
      <c r="E463" s="172" t="s">
        <v>504</v>
      </c>
      <c r="F463" s="172" t="s">
        <v>504</v>
      </c>
      <c r="G463" s="172" t="s">
        <v>504</v>
      </c>
      <c r="H463" s="246"/>
      <c r="I463" s="325" t="s">
        <v>1876</v>
      </c>
      <c r="J463" s="172">
        <v>8</v>
      </c>
      <c r="K463" s="172" t="s">
        <v>504</v>
      </c>
      <c r="L463" s="172">
        <v>222</v>
      </c>
      <c r="M463" s="172" t="s">
        <v>504</v>
      </c>
      <c r="N463" s="172" t="s">
        <v>504</v>
      </c>
      <c r="O463" s="172" t="s">
        <v>504</v>
      </c>
      <c r="P463" s="246"/>
      <c r="Q463" s="325" t="s">
        <v>1876</v>
      </c>
      <c r="R463" s="172" t="s">
        <v>504</v>
      </c>
      <c r="S463" s="172" t="s">
        <v>504</v>
      </c>
      <c r="T463" s="172" t="s">
        <v>504</v>
      </c>
      <c r="U463" s="172" t="s">
        <v>504</v>
      </c>
      <c r="V463" s="172" t="s">
        <v>504</v>
      </c>
      <c r="W463" s="172">
        <v>23</v>
      </c>
      <c r="X463" s="172" t="s">
        <v>504</v>
      </c>
      <c r="Y463" s="246"/>
      <c r="Z463" s="325" t="s">
        <v>1876</v>
      </c>
      <c r="AA463" s="172" t="s">
        <v>504</v>
      </c>
      <c r="AB463" s="172" t="s">
        <v>504</v>
      </c>
      <c r="AC463" s="172" t="s">
        <v>504</v>
      </c>
      <c r="AD463" s="172" t="s">
        <v>504</v>
      </c>
      <c r="AE463" s="172" t="s">
        <v>504</v>
      </c>
      <c r="AF463" s="172" t="s">
        <v>504</v>
      </c>
    </row>
    <row r="464" spans="1:32" s="174" customFormat="1">
      <c r="A464" s="171" t="s">
        <v>988</v>
      </c>
      <c r="B464" s="172">
        <v>2323</v>
      </c>
      <c r="C464" s="172">
        <v>2</v>
      </c>
      <c r="D464" s="172">
        <v>56</v>
      </c>
      <c r="E464" s="172">
        <v>7</v>
      </c>
      <c r="F464" s="172" t="s">
        <v>504</v>
      </c>
      <c r="G464" s="172">
        <v>3</v>
      </c>
      <c r="H464" s="246"/>
      <c r="I464" s="325" t="s">
        <v>988</v>
      </c>
      <c r="J464" s="172">
        <v>75</v>
      </c>
      <c r="K464" s="172" t="s">
        <v>504</v>
      </c>
      <c r="L464" s="172">
        <v>1854</v>
      </c>
      <c r="M464" s="172">
        <v>11</v>
      </c>
      <c r="N464" s="172" t="s">
        <v>504</v>
      </c>
      <c r="O464" s="172">
        <v>149</v>
      </c>
      <c r="P464" s="246"/>
      <c r="Q464" s="325" t="s">
        <v>988</v>
      </c>
      <c r="R464" s="172">
        <v>25</v>
      </c>
      <c r="S464" s="172" t="s">
        <v>504</v>
      </c>
      <c r="T464" s="172" t="s">
        <v>504</v>
      </c>
      <c r="U464" s="172">
        <v>2</v>
      </c>
      <c r="V464" s="172" t="s">
        <v>504</v>
      </c>
      <c r="W464" s="172">
        <v>130</v>
      </c>
      <c r="X464" s="172" t="s">
        <v>504</v>
      </c>
      <c r="Y464" s="246"/>
      <c r="Z464" s="325" t="s">
        <v>988</v>
      </c>
      <c r="AA464" s="172" t="s">
        <v>504</v>
      </c>
      <c r="AB464" s="172">
        <v>1</v>
      </c>
      <c r="AC464" s="172" t="s">
        <v>504</v>
      </c>
      <c r="AD464" s="172" t="s">
        <v>504</v>
      </c>
      <c r="AE464" s="172" t="s">
        <v>504</v>
      </c>
      <c r="AF464" s="172">
        <v>8</v>
      </c>
    </row>
    <row r="465" spans="1:32" s="174" customFormat="1">
      <c r="A465" s="171" t="s">
        <v>989</v>
      </c>
      <c r="B465" s="172">
        <v>173934</v>
      </c>
      <c r="C465" s="172" t="s">
        <v>504</v>
      </c>
      <c r="D465" s="172">
        <v>8833</v>
      </c>
      <c r="E465" s="172">
        <v>723</v>
      </c>
      <c r="F465" s="172" t="s">
        <v>504</v>
      </c>
      <c r="G465" s="172">
        <v>618</v>
      </c>
      <c r="H465" s="246"/>
      <c r="I465" s="325" t="s">
        <v>989</v>
      </c>
      <c r="J465" s="172">
        <v>4147</v>
      </c>
      <c r="K465" s="172">
        <v>145</v>
      </c>
      <c r="L465" s="172">
        <v>135816</v>
      </c>
      <c r="M465" s="172">
        <v>237</v>
      </c>
      <c r="N465" s="172" t="s">
        <v>504</v>
      </c>
      <c r="O465" s="172">
        <v>4961</v>
      </c>
      <c r="P465" s="246"/>
      <c r="Q465" s="325" t="s">
        <v>989</v>
      </c>
      <c r="R465" s="172">
        <v>1829</v>
      </c>
      <c r="S465" s="172" t="s">
        <v>504</v>
      </c>
      <c r="T465" s="172" t="s">
        <v>504</v>
      </c>
      <c r="U465" s="172">
        <v>510</v>
      </c>
      <c r="V465" s="172" t="s">
        <v>504</v>
      </c>
      <c r="W465" s="172">
        <v>12552</v>
      </c>
      <c r="X465" s="172">
        <v>276</v>
      </c>
      <c r="Y465" s="246"/>
      <c r="Z465" s="325" t="s">
        <v>989</v>
      </c>
      <c r="AA465" s="172" t="s">
        <v>504</v>
      </c>
      <c r="AB465" s="172">
        <v>988</v>
      </c>
      <c r="AC465" s="172">
        <v>23</v>
      </c>
      <c r="AD465" s="172" t="s">
        <v>504</v>
      </c>
      <c r="AE465" s="172" t="s">
        <v>504</v>
      </c>
      <c r="AF465" s="172">
        <v>2276</v>
      </c>
    </row>
    <row r="466" spans="1:32" s="174" customFormat="1">
      <c r="A466" s="171" t="s">
        <v>1968</v>
      </c>
      <c r="B466" s="172">
        <v>5434</v>
      </c>
      <c r="C466" s="172" t="s">
        <v>504</v>
      </c>
      <c r="D466" s="172" t="s">
        <v>504</v>
      </c>
      <c r="E466" s="172" t="s">
        <v>504</v>
      </c>
      <c r="F466" s="172" t="s">
        <v>504</v>
      </c>
      <c r="G466" s="172" t="s">
        <v>504</v>
      </c>
      <c r="H466" s="246"/>
      <c r="I466" s="325" t="s">
        <v>1968</v>
      </c>
      <c r="J466" s="172" t="s">
        <v>504</v>
      </c>
      <c r="K466" s="172" t="s">
        <v>504</v>
      </c>
      <c r="L466" s="172">
        <v>5434</v>
      </c>
      <c r="M466" s="172" t="s">
        <v>504</v>
      </c>
      <c r="N466" s="172" t="s">
        <v>504</v>
      </c>
      <c r="O466" s="172" t="s">
        <v>504</v>
      </c>
      <c r="P466" s="246"/>
      <c r="Q466" s="325" t="s">
        <v>1968</v>
      </c>
      <c r="R466" s="172" t="s">
        <v>504</v>
      </c>
      <c r="S466" s="172" t="s">
        <v>504</v>
      </c>
      <c r="T466" s="172" t="s">
        <v>504</v>
      </c>
      <c r="U466" s="172" t="s">
        <v>504</v>
      </c>
      <c r="V466" s="172" t="s">
        <v>504</v>
      </c>
      <c r="W466" s="172" t="s">
        <v>504</v>
      </c>
      <c r="X466" s="172" t="s">
        <v>504</v>
      </c>
      <c r="Y466" s="246"/>
      <c r="Z466" s="325" t="s">
        <v>1968</v>
      </c>
      <c r="AA466" s="172" t="s">
        <v>504</v>
      </c>
      <c r="AB466" s="172" t="s">
        <v>504</v>
      </c>
      <c r="AC466" s="172" t="s">
        <v>504</v>
      </c>
      <c r="AD466" s="172" t="s">
        <v>504</v>
      </c>
      <c r="AE466" s="172" t="s">
        <v>504</v>
      </c>
      <c r="AF466" s="172" t="s">
        <v>504</v>
      </c>
    </row>
    <row r="467" spans="1:32" s="174" customFormat="1">
      <c r="A467" s="171" t="s">
        <v>990</v>
      </c>
      <c r="B467" s="172">
        <v>159014</v>
      </c>
      <c r="C467" s="172" t="s">
        <v>504</v>
      </c>
      <c r="D467" s="172">
        <v>8832</v>
      </c>
      <c r="E467" s="172">
        <v>723</v>
      </c>
      <c r="F467" s="172" t="s">
        <v>504</v>
      </c>
      <c r="G467" s="172">
        <v>618</v>
      </c>
      <c r="H467" s="246"/>
      <c r="I467" s="325" t="s">
        <v>990</v>
      </c>
      <c r="J467" s="172">
        <v>4120</v>
      </c>
      <c r="K467" s="172" t="s">
        <v>504</v>
      </c>
      <c r="L467" s="172">
        <v>121267</v>
      </c>
      <c r="M467" s="172">
        <v>237</v>
      </c>
      <c r="N467" s="172" t="s">
        <v>504</v>
      </c>
      <c r="O467" s="172">
        <v>4961</v>
      </c>
      <c r="P467" s="246"/>
      <c r="Q467" s="325" t="s">
        <v>990</v>
      </c>
      <c r="R467" s="172">
        <v>1829</v>
      </c>
      <c r="S467" s="172" t="s">
        <v>504</v>
      </c>
      <c r="T467" s="172" t="s">
        <v>504</v>
      </c>
      <c r="U467" s="172">
        <v>510</v>
      </c>
      <c r="V467" s="172" t="s">
        <v>504</v>
      </c>
      <c r="W467" s="172">
        <v>12355</v>
      </c>
      <c r="X467" s="172">
        <v>276</v>
      </c>
      <c r="Y467" s="246"/>
      <c r="Z467" s="325" t="s">
        <v>990</v>
      </c>
      <c r="AA467" s="172" t="s">
        <v>504</v>
      </c>
      <c r="AB467" s="172">
        <v>988</v>
      </c>
      <c r="AC467" s="172">
        <v>23</v>
      </c>
      <c r="AD467" s="172" t="s">
        <v>504</v>
      </c>
      <c r="AE467" s="172" t="s">
        <v>504</v>
      </c>
      <c r="AF467" s="172">
        <v>2275</v>
      </c>
    </row>
    <row r="468" spans="1:32" s="174" customFormat="1">
      <c r="A468" s="171" t="s">
        <v>991</v>
      </c>
      <c r="B468" s="172">
        <v>5910</v>
      </c>
      <c r="C468" s="172">
        <v>4</v>
      </c>
      <c r="D468" s="172">
        <v>190</v>
      </c>
      <c r="E468" s="172">
        <v>37</v>
      </c>
      <c r="F468" s="172" t="s">
        <v>504</v>
      </c>
      <c r="G468" s="172">
        <v>3</v>
      </c>
      <c r="H468" s="246"/>
      <c r="I468" s="325" t="s">
        <v>991</v>
      </c>
      <c r="J468" s="172">
        <v>657</v>
      </c>
      <c r="K468" s="172" t="s">
        <v>504</v>
      </c>
      <c r="L468" s="172">
        <v>3547</v>
      </c>
      <c r="M468" s="172" t="s">
        <v>504</v>
      </c>
      <c r="N468" s="172">
        <v>7</v>
      </c>
      <c r="O468" s="172">
        <v>364</v>
      </c>
      <c r="P468" s="246"/>
      <c r="Q468" s="325" t="s">
        <v>991</v>
      </c>
      <c r="R468" s="172">
        <v>80</v>
      </c>
      <c r="S468" s="172" t="s">
        <v>504</v>
      </c>
      <c r="T468" s="172">
        <v>2</v>
      </c>
      <c r="U468" s="172">
        <v>7</v>
      </c>
      <c r="V468" s="172" t="s">
        <v>504</v>
      </c>
      <c r="W468" s="172">
        <v>863</v>
      </c>
      <c r="X468" s="172">
        <v>5</v>
      </c>
      <c r="Y468" s="246"/>
      <c r="Z468" s="325" t="s">
        <v>991</v>
      </c>
      <c r="AA468" s="172" t="s">
        <v>504</v>
      </c>
      <c r="AB468" s="172">
        <v>3</v>
      </c>
      <c r="AC468" s="172">
        <v>3</v>
      </c>
      <c r="AD468" s="172" t="s">
        <v>504</v>
      </c>
      <c r="AE468" s="172" t="s">
        <v>504</v>
      </c>
      <c r="AF468" s="172">
        <v>138</v>
      </c>
    </row>
    <row r="469" spans="1:32" s="174" customFormat="1">
      <c r="A469" s="171" t="s">
        <v>992</v>
      </c>
      <c r="B469" s="172">
        <v>33373</v>
      </c>
      <c r="C469" s="172" t="s">
        <v>504</v>
      </c>
      <c r="D469" s="172">
        <v>706</v>
      </c>
      <c r="E469" s="172">
        <v>54</v>
      </c>
      <c r="F469" s="172" t="s">
        <v>504</v>
      </c>
      <c r="G469" s="172">
        <v>37</v>
      </c>
      <c r="H469" s="246"/>
      <c r="I469" s="325" t="s">
        <v>992</v>
      </c>
      <c r="J469" s="172">
        <v>6407</v>
      </c>
      <c r="K469" s="172" t="s">
        <v>504</v>
      </c>
      <c r="L469" s="172">
        <v>14362</v>
      </c>
      <c r="M469" s="172">
        <v>4</v>
      </c>
      <c r="N469" s="172" t="s">
        <v>504</v>
      </c>
      <c r="O469" s="172">
        <v>1138</v>
      </c>
      <c r="P469" s="246"/>
      <c r="Q469" s="325" t="s">
        <v>992</v>
      </c>
      <c r="R469" s="172">
        <v>133</v>
      </c>
      <c r="S469" s="172" t="s">
        <v>504</v>
      </c>
      <c r="T469" s="172">
        <v>3888</v>
      </c>
      <c r="U469" s="172">
        <v>30</v>
      </c>
      <c r="V469" s="172" t="s">
        <v>504</v>
      </c>
      <c r="W469" s="172">
        <v>6552</v>
      </c>
      <c r="X469" s="172">
        <v>9</v>
      </c>
      <c r="Y469" s="246"/>
      <c r="Z469" s="325" t="s">
        <v>992</v>
      </c>
      <c r="AA469" s="172" t="s">
        <v>504</v>
      </c>
      <c r="AB469" s="172">
        <v>15</v>
      </c>
      <c r="AC469" s="172" t="s">
        <v>504</v>
      </c>
      <c r="AD469" s="172" t="s">
        <v>504</v>
      </c>
      <c r="AE469" s="172" t="s">
        <v>504</v>
      </c>
      <c r="AF469" s="172">
        <v>38</v>
      </c>
    </row>
    <row r="470" spans="1:32" s="174" customFormat="1">
      <c r="A470" s="171" t="s">
        <v>993</v>
      </c>
      <c r="B470" s="172">
        <v>33373</v>
      </c>
      <c r="C470" s="172" t="s">
        <v>504</v>
      </c>
      <c r="D470" s="172">
        <v>706</v>
      </c>
      <c r="E470" s="172">
        <v>54</v>
      </c>
      <c r="F470" s="172" t="s">
        <v>504</v>
      </c>
      <c r="G470" s="172">
        <v>37</v>
      </c>
      <c r="H470" s="246"/>
      <c r="I470" s="325" t="s">
        <v>993</v>
      </c>
      <c r="J470" s="172">
        <v>6407</v>
      </c>
      <c r="K470" s="172" t="s">
        <v>504</v>
      </c>
      <c r="L470" s="172">
        <v>14362</v>
      </c>
      <c r="M470" s="172">
        <v>4</v>
      </c>
      <c r="N470" s="172" t="s">
        <v>504</v>
      </c>
      <c r="O470" s="172">
        <v>1138</v>
      </c>
      <c r="P470" s="246"/>
      <c r="Q470" s="325" t="s">
        <v>993</v>
      </c>
      <c r="R470" s="172">
        <v>133</v>
      </c>
      <c r="S470" s="172" t="s">
        <v>504</v>
      </c>
      <c r="T470" s="172">
        <v>3888</v>
      </c>
      <c r="U470" s="172">
        <v>30</v>
      </c>
      <c r="V470" s="172" t="s">
        <v>504</v>
      </c>
      <c r="W470" s="172">
        <v>6552</v>
      </c>
      <c r="X470" s="172">
        <v>9</v>
      </c>
      <c r="Y470" s="246"/>
      <c r="Z470" s="325" t="s">
        <v>993</v>
      </c>
      <c r="AA470" s="172" t="s">
        <v>504</v>
      </c>
      <c r="AB470" s="172">
        <v>15</v>
      </c>
      <c r="AC470" s="172" t="s">
        <v>504</v>
      </c>
      <c r="AD470" s="172" t="s">
        <v>504</v>
      </c>
      <c r="AE470" s="172" t="s">
        <v>504</v>
      </c>
      <c r="AF470" s="172">
        <v>38</v>
      </c>
    </row>
    <row r="471" spans="1:32" s="174" customFormat="1">
      <c r="A471" s="171" t="s">
        <v>1969</v>
      </c>
      <c r="B471" s="172">
        <v>108</v>
      </c>
      <c r="C471" s="172" t="s">
        <v>504</v>
      </c>
      <c r="D471" s="172" t="s">
        <v>504</v>
      </c>
      <c r="E471" s="172" t="s">
        <v>504</v>
      </c>
      <c r="F471" s="172" t="s">
        <v>504</v>
      </c>
      <c r="G471" s="172" t="s">
        <v>504</v>
      </c>
      <c r="H471" s="246"/>
      <c r="I471" s="325" t="s">
        <v>1969</v>
      </c>
      <c r="J471" s="172">
        <v>4</v>
      </c>
      <c r="K471" s="172" t="s">
        <v>504</v>
      </c>
      <c r="L471" s="172">
        <v>76</v>
      </c>
      <c r="M471" s="172" t="s">
        <v>504</v>
      </c>
      <c r="N471" s="172" t="s">
        <v>504</v>
      </c>
      <c r="O471" s="172" t="s">
        <v>504</v>
      </c>
      <c r="P471" s="246"/>
      <c r="Q471" s="325" t="s">
        <v>1969</v>
      </c>
      <c r="R471" s="172" t="s">
        <v>504</v>
      </c>
      <c r="S471" s="172" t="s">
        <v>504</v>
      </c>
      <c r="T471" s="172" t="s">
        <v>504</v>
      </c>
      <c r="U471" s="172" t="s">
        <v>504</v>
      </c>
      <c r="V471" s="172" t="s">
        <v>504</v>
      </c>
      <c r="W471" s="172">
        <v>15</v>
      </c>
      <c r="X471" s="172" t="s">
        <v>504</v>
      </c>
      <c r="Y471" s="246"/>
      <c r="Z471" s="325" t="s">
        <v>1969</v>
      </c>
      <c r="AA471" s="172" t="s">
        <v>504</v>
      </c>
      <c r="AB471" s="172" t="s">
        <v>504</v>
      </c>
      <c r="AC471" s="172" t="s">
        <v>504</v>
      </c>
      <c r="AD471" s="172" t="s">
        <v>504</v>
      </c>
      <c r="AE471" s="172" t="s">
        <v>504</v>
      </c>
      <c r="AF471" s="172">
        <v>13</v>
      </c>
    </row>
    <row r="472" spans="1:32" s="174" customFormat="1">
      <c r="A472" s="171" t="s">
        <v>994</v>
      </c>
      <c r="B472" s="172">
        <v>799</v>
      </c>
      <c r="C472" s="172">
        <v>10</v>
      </c>
      <c r="D472" s="172">
        <v>7</v>
      </c>
      <c r="E472" s="172" t="s">
        <v>504</v>
      </c>
      <c r="F472" s="172" t="s">
        <v>504</v>
      </c>
      <c r="G472" s="172" t="s">
        <v>504</v>
      </c>
      <c r="H472" s="246"/>
      <c r="I472" s="325" t="s">
        <v>994</v>
      </c>
      <c r="J472" s="172">
        <v>96</v>
      </c>
      <c r="K472" s="172" t="s">
        <v>504</v>
      </c>
      <c r="L472" s="172">
        <v>226</v>
      </c>
      <c r="M472" s="172" t="s">
        <v>504</v>
      </c>
      <c r="N472" s="172" t="s">
        <v>504</v>
      </c>
      <c r="O472" s="172">
        <v>155</v>
      </c>
      <c r="P472" s="246"/>
      <c r="Q472" s="325" t="s">
        <v>994</v>
      </c>
      <c r="R472" s="172">
        <v>73</v>
      </c>
      <c r="S472" s="172" t="s">
        <v>504</v>
      </c>
      <c r="T472" s="172" t="s">
        <v>504</v>
      </c>
      <c r="U472" s="172" t="s">
        <v>504</v>
      </c>
      <c r="V472" s="172" t="s">
        <v>504</v>
      </c>
      <c r="W472" s="172">
        <v>232</v>
      </c>
      <c r="X472" s="172" t="s">
        <v>504</v>
      </c>
      <c r="Y472" s="246"/>
      <c r="Z472" s="325" t="s">
        <v>994</v>
      </c>
      <c r="AA472" s="172" t="s">
        <v>504</v>
      </c>
      <c r="AB472" s="172" t="s">
        <v>504</v>
      </c>
      <c r="AC472" s="172" t="s">
        <v>504</v>
      </c>
      <c r="AD472" s="172" t="s">
        <v>504</v>
      </c>
      <c r="AE472" s="172" t="s">
        <v>504</v>
      </c>
      <c r="AF472" s="172" t="s">
        <v>504</v>
      </c>
    </row>
    <row r="473" spans="1:32" s="174" customFormat="1">
      <c r="A473" s="171" t="s">
        <v>1970</v>
      </c>
      <c r="B473" s="172">
        <v>7818</v>
      </c>
      <c r="C473" s="172" t="s">
        <v>504</v>
      </c>
      <c r="D473" s="172" t="s">
        <v>504</v>
      </c>
      <c r="E473" s="172" t="s">
        <v>504</v>
      </c>
      <c r="F473" s="172" t="s">
        <v>504</v>
      </c>
      <c r="G473" s="172" t="s">
        <v>504</v>
      </c>
      <c r="H473" s="246"/>
      <c r="I473" s="325" t="s">
        <v>1970</v>
      </c>
      <c r="J473" s="172">
        <v>348</v>
      </c>
      <c r="K473" s="172" t="s">
        <v>504</v>
      </c>
      <c r="L473" s="172">
        <v>6123</v>
      </c>
      <c r="M473" s="172" t="s">
        <v>504</v>
      </c>
      <c r="N473" s="172" t="s">
        <v>504</v>
      </c>
      <c r="O473" s="172">
        <v>86</v>
      </c>
      <c r="P473" s="246"/>
      <c r="Q473" s="325" t="s">
        <v>1970</v>
      </c>
      <c r="R473" s="172" t="s">
        <v>504</v>
      </c>
      <c r="S473" s="172" t="s">
        <v>504</v>
      </c>
      <c r="T473" s="172" t="s">
        <v>504</v>
      </c>
      <c r="U473" s="172" t="s">
        <v>504</v>
      </c>
      <c r="V473" s="172" t="s">
        <v>504</v>
      </c>
      <c r="W473" s="172">
        <v>1255</v>
      </c>
      <c r="X473" s="172" t="s">
        <v>504</v>
      </c>
      <c r="Y473" s="246"/>
      <c r="Z473" s="325" t="s">
        <v>1970</v>
      </c>
      <c r="AA473" s="172" t="s">
        <v>504</v>
      </c>
      <c r="AB473" s="172">
        <v>2</v>
      </c>
      <c r="AC473" s="172" t="s">
        <v>504</v>
      </c>
      <c r="AD473" s="172">
        <v>1</v>
      </c>
      <c r="AE473" s="172" t="s">
        <v>504</v>
      </c>
      <c r="AF473" s="172">
        <v>3</v>
      </c>
    </row>
    <row r="474" spans="1:32" s="174" customFormat="1">
      <c r="A474" s="171" t="s">
        <v>1971</v>
      </c>
      <c r="B474" s="172">
        <v>6437</v>
      </c>
      <c r="C474" s="172" t="s">
        <v>504</v>
      </c>
      <c r="D474" s="172" t="s">
        <v>504</v>
      </c>
      <c r="E474" s="172" t="s">
        <v>504</v>
      </c>
      <c r="F474" s="172" t="s">
        <v>504</v>
      </c>
      <c r="G474" s="172" t="s">
        <v>504</v>
      </c>
      <c r="H474" s="246"/>
      <c r="I474" s="325" t="s">
        <v>1971</v>
      </c>
      <c r="J474" s="172">
        <v>330</v>
      </c>
      <c r="K474" s="172" t="s">
        <v>504</v>
      </c>
      <c r="L474" s="172">
        <v>4833</v>
      </c>
      <c r="M474" s="172" t="s">
        <v>504</v>
      </c>
      <c r="N474" s="172" t="s">
        <v>504</v>
      </c>
      <c r="O474" s="172">
        <v>76</v>
      </c>
      <c r="P474" s="246"/>
      <c r="Q474" s="325" t="s">
        <v>1971</v>
      </c>
      <c r="R474" s="172" t="s">
        <v>504</v>
      </c>
      <c r="S474" s="172" t="s">
        <v>504</v>
      </c>
      <c r="T474" s="172" t="s">
        <v>504</v>
      </c>
      <c r="U474" s="172" t="s">
        <v>504</v>
      </c>
      <c r="V474" s="172" t="s">
        <v>504</v>
      </c>
      <c r="W474" s="172">
        <v>1196</v>
      </c>
      <c r="X474" s="172" t="s">
        <v>504</v>
      </c>
      <c r="Y474" s="246"/>
      <c r="Z474" s="325" t="s">
        <v>1971</v>
      </c>
      <c r="AA474" s="172" t="s">
        <v>504</v>
      </c>
      <c r="AB474" s="172" t="s">
        <v>504</v>
      </c>
      <c r="AC474" s="172" t="s">
        <v>504</v>
      </c>
      <c r="AD474" s="172" t="s">
        <v>504</v>
      </c>
      <c r="AE474" s="172" t="s">
        <v>504</v>
      </c>
      <c r="AF474" s="172">
        <v>2</v>
      </c>
    </row>
    <row r="475" spans="1:32" s="174" customFormat="1">
      <c r="A475" s="171" t="s">
        <v>995</v>
      </c>
      <c r="B475" s="172">
        <v>521660</v>
      </c>
      <c r="C475" s="172">
        <v>2</v>
      </c>
      <c r="D475" s="172">
        <v>34231</v>
      </c>
      <c r="E475" s="172">
        <v>3388</v>
      </c>
      <c r="F475" s="172" t="s">
        <v>504</v>
      </c>
      <c r="G475" s="172">
        <v>1683</v>
      </c>
      <c r="H475" s="246"/>
      <c r="I475" s="325" t="s">
        <v>995</v>
      </c>
      <c r="J475" s="172">
        <v>16694</v>
      </c>
      <c r="K475" s="172" t="s">
        <v>504</v>
      </c>
      <c r="L475" s="172">
        <v>365257</v>
      </c>
      <c r="M475" s="172">
        <v>679</v>
      </c>
      <c r="N475" s="172" t="s">
        <v>504</v>
      </c>
      <c r="O475" s="172">
        <v>19138</v>
      </c>
      <c r="P475" s="246"/>
      <c r="Q475" s="325" t="s">
        <v>995</v>
      </c>
      <c r="R475" s="172">
        <v>7885</v>
      </c>
      <c r="S475" s="172">
        <v>1</v>
      </c>
      <c r="T475" s="172">
        <v>831</v>
      </c>
      <c r="U475" s="172">
        <v>1192</v>
      </c>
      <c r="V475" s="172" t="s">
        <v>504</v>
      </c>
      <c r="W475" s="172">
        <v>52284</v>
      </c>
      <c r="X475" s="172">
        <v>760</v>
      </c>
      <c r="Y475" s="246"/>
      <c r="Z475" s="325" t="s">
        <v>995</v>
      </c>
      <c r="AA475" s="172" t="s">
        <v>504</v>
      </c>
      <c r="AB475" s="172">
        <v>4353</v>
      </c>
      <c r="AC475" s="172">
        <v>120</v>
      </c>
      <c r="AD475" s="172">
        <v>11</v>
      </c>
      <c r="AE475" s="172" t="s">
        <v>504</v>
      </c>
      <c r="AF475" s="172">
        <v>13151</v>
      </c>
    </row>
    <row r="476" spans="1:32" s="174" customFormat="1">
      <c r="A476" s="171" t="s">
        <v>1972</v>
      </c>
      <c r="B476" s="172">
        <v>10181</v>
      </c>
      <c r="C476" s="172" t="s">
        <v>504</v>
      </c>
      <c r="D476" s="172">
        <v>980</v>
      </c>
      <c r="E476" s="172" t="s">
        <v>504</v>
      </c>
      <c r="F476" s="172" t="s">
        <v>504</v>
      </c>
      <c r="G476" s="172" t="s">
        <v>504</v>
      </c>
      <c r="H476" s="246"/>
      <c r="I476" s="325" t="s">
        <v>1972</v>
      </c>
      <c r="J476" s="172">
        <v>457</v>
      </c>
      <c r="K476" s="172" t="s">
        <v>504</v>
      </c>
      <c r="L476" s="172">
        <v>6893</v>
      </c>
      <c r="M476" s="172" t="s">
        <v>504</v>
      </c>
      <c r="N476" s="172" t="s">
        <v>504</v>
      </c>
      <c r="O476" s="172">
        <v>487</v>
      </c>
      <c r="P476" s="246"/>
      <c r="Q476" s="325" t="s">
        <v>1972</v>
      </c>
      <c r="R476" s="172" t="s">
        <v>504</v>
      </c>
      <c r="S476" s="172" t="s">
        <v>504</v>
      </c>
      <c r="T476" s="172">
        <v>36</v>
      </c>
      <c r="U476" s="172" t="s">
        <v>504</v>
      </c>
      <c r="V476" s="172" t="s">
        <v>504</v>
      </c>
      <c r="W476" s="172">
        <v>966</v>
      </c>
      <c r="X476" s="172" t="s">
        <v>504</v>
      </c>
      <c r="Y476" s="246"/>
      <c r="Z476" s="325" t="s">
        <v>1972</v>
      </c>
      <c r="AA476" s="172" t="s">
        <v>504</v>
      </c>
      <c r="AB476" s="172" t="s">
        <v>504</v>
      </c>
      <c r="AC476" s="172" t="s">
        <v>504</v>
      </c>
      <c r="AD476" s="172" t="s">
        <v>504</v>
      </c>
      <c r="AE476" s="172" t="s">
        <v>504</v>
      </c>
      <c r="AF476" s="172">
        <v>362</v>
      </c>
    </row>
    <row r="477" spans="1:32" s="174" customFormat="1">
      <c r="A477" s="171" t="s">
        <v>1973</v>
      </c>
      <c r="B477" s="172">
        <v>11510</v>
      </c>
      <c r="C477" s="172" t="s">
        <v>504</v>
      </c>
      <c r="D477" s="172">
        <v>1057</v>
      </c>
      <c r="E477" s="172" t="s">
        <v>504</v>
      </c>
      <c r="F477" s="172" t="s">
        <v>504</v>
      </c>
      <c r="G477" s="172" t="s">
        <v>504</v>
      </c>
      <c r="H477" s="246"/>
      <c r="I477" s="325" t="s">
        <v>1973</v>
      </c>
      <c r="J477" s="172">
        <v>571</v>
      </c>
      <c r="K477" s="172" t="s">
        <v>504</v>
      </c>
      <c r="L477" s="172">
        <v>8346</v>
      </c>
      <c r="M477" s="172" t="s">
        <v>504</v>
      </c>
      <c r="N477" s="172" t="s">
        <v>504</v>
      </c>
      <c r="O477" s="172">
        <v>375</v>
      </c>
      <c r="P477" s="246"/>
      <c r="Q477" s="325" t="s">
        <v>1973</v>
      </c>
      <c r="R477" s="172" t="s">
        <v>504</v>
      </c>
      <c r="S477" s="172" t="s">
        <v>504</v>
      </c>
      <c r="T477" s="172">
        <v>47</v>
      </c>
      <c r="U477" s="172" t="s">
        <v>504</v>
      </c>
      <c r="V477" s="172" t="s">
        <v>504</v>
      </c>
      <c r="W477" s="172">
        <v>851</v>
      </c>
      <c r="X477" s="172" t="s">
        <v>504</v>
      </c>
      <c r="Y477" s="246"/>
      <c r="Z477" s="325" t="s">
        <v>1973</v>
      </c>
      <c r="AA477" s="172" t="s">
        <v>504</v>
      </c>
      <c r="AB477" s="172" t="s">
        <v>504</v>
      </c>
      <c r="AC477" s="172" t="s">
        <v>504</v>
      </c>
      <c r="AD477" s="172" t="s">
        <v>504</v>
      </c>
      <c r="AE477" s="172" t="s">
        <v>504</v>
      </c>
      <c r="AF477" s="172">
        <v>263</v>
      </c>
    </row>
    <row r="478" spans="1:32" s="174" customFormat="1">
      <c r="A478" s="171" t="s">
        <v>1974</v>
      </c>
      <c r="B478" s="172">
        <v>13523</v>
      </c>
      <c r="C478" s="172" t="s">
        <v>504</v>
      </c>
      <c r="D478" s="172" t="s">
        <v>504</v>
      </c>
      <c r="E478" s="172" t="s">
        <v>504</v>
      </c>
      <c r="F478" s="172" t="s">
        <v>504</v>
      </c>
      <c r="G478" s="172" t="s">
        <v>504</v>
      </c>
      <c r="H478" s="246"/>
      <c r="I478" s="325" t="s">
        <v>1974</v>
      </c>
      <c r="J478" s="172" t="s">
        <v>504</v>
      </c>
      <c r="K478" s="172" t="s">
        <v>504</v>
      </c>
      <c r="L478" s="172">
        <v>13519</v>
      </c>
      <c r="M478" s="172" t="s">
        <v>504</v>
      </c>
      <c r="N478" s="172" t="s">
        <v>504</v>
      </c>
      <c r="O478" s="172" t="s">
        <v>504</v>
      </c>
      <c r="P478" s="246"/>
      <c r="Q478" s="325" t="s">
        <v>1974</v>
      </c>
      <c r="R478" s="172" t="s">
        <v>504</v>
      </c>
      <c r="S478" s="172" t="s">
        <v>504</v>
      </c>
      <c r="T478" s="172" t="s">
        <v>504</v>
      </c>
      <c r="U478" s="172" t="s">
        <v>504</v>
      </c>
      <c r="V478" s="172" t="s">
        <v>504</v>
      </c>
      <c r="W478" s="172">
        <v>4</v>
      </c>
      <c r="X478" s="172" t="s">
        <v>504</v>
      </c>
      <c r="Y478" s="246"/>
      <c r="Z478" s="325" t="s">
        <v>1974</v>
      </c>
      <c r="AA478" s="172" t="s">
        <v>504</v>
      </c>
      <c r="AB478" s="172" t="s">
        <v>504</v>
      </c>
      <c r="AC478" s="172" t="s">
        <v>504</v>
      </c>
      <c r="AD478" s="172" t="s">
        <v>504</v>
      </c>
      <c r="AE478" s="172" t="s">
        <v>504</v>
      </c>
      <c r="AF478" s="172" t="s">
        <v>504</v>
      </c>
    </row>
    <row r="479" spans="1:32" s="174" customFormat="1">
      <c r="A479" s="171" t="s">
        <v>1975</v>
      </c>
      <c r="B479" s="172">
        <v>8543</v>
      </c>
      <c r="C479" s="172" t="s">
        <v>504</v>
      </c>
      <c r="D479" s="172" t="s">
        <v>504</v>
      </c>
      <c r="E479" s="172" t="s">
        <v>504</v>
      </c>
      <c r="F479" s="172" t="s">
        <v>504</v>
      </c>
      <c r="G479" s="172" t="s">
        <v>504</v>
      </c>
      <c r="H479" s="246"/>
      <c r="I479" s="325" t="s">
        <v>1975</v>
      </c>
      <c r="J479" s="172" t="s">
        <v>504</v>
      </c>
      <c r="K479" s="172" t="s">
        <v>504</v>
      </c>
      <c r="L479" s="172">
        <v>8542</v>
      </c>
      <c r="M479" s="172" t="s">
        <v>504</v>
      </c>
      <c r="N479" s="172" t="s">
        <v>504</v>
      </c>
      <c r="O479" s="172" t="s">
        <v>504</v>
      </c>
      <c r="P479" s="246"/>
      <c r="Q479" s="325" t="s">
        <v>1975</v>
      </c>
      <c r="R479" s="172" t="s">
        <v>504</v>
      </c>
      <c r="S479" s="172" t="s">
        <v>504</v>
      </c>
      <c r="T479" s="172" t="s">
        <v>504</v>
      </c>
      <c r="U479" s="172" t="s">
        <v>504</v>
      </c>
      <c r="V479" s="172" t="s">
        <v>504</v>
      </c>
      <c r="W479" s="172" t="s">
        <v>504</v>
      </c>
      <c r="X479" s="172" t="s">
        <v>504</v>
      </c>
      <c r="Y479" s="246"/>
      <c r="Z479" s="325" t="s">
        <v>1975</v>
      </c>
      <c r="AA479" s="172" t="s">
        <v>504</v>
      </c>
      <c r="AB479" s="172" t="s">
        <v>504</v>
      </c>
      <c r="AC479" s="172" t="s">
        <v>504</v>
      </c>
      <c r="AD479" s="172">
        <v>1</v>
      </c>
      <c r="AE479" s="172" t="s">
        <v>504</v>
      </c>
      <c r="AF479" s="172" t="s">
        <v>504</v>
      </c>
    </row>
    <row r="480" spans="1:32" s="174" customFormat="1">
      <c r="A480" s="171" t="s">
        <v>996</v>
      </c>
      <c r="B480" s="172">
        <v>22454</v>
      </c>
      <c r="C480" s="172" t="s">
        <v>504</v>
      </c>
      <c r="D480" s="172">
        <v>1449</v>
      </c>
      <c r="E480" s="172">
        <v>247</v>
      </c>
      <c r="F480" s="172" t="s">
        <v>504</v>
      </c>
      <c r="G480" s="172">
        <v>60</v>
      </c>
      <c r="H480" s="246"/>
      <c r="I480" s="325" t="s">
        <v>996</v>
      </c>
      <c r="J480" s="172">
        <v>857</v>
      </c>
      <c r="K480" s="172" t="s">
        <v>504</v>
      </c>
      <c r="L480" s="172">
        <v>15773</v>
      </c>
      <c r="M480" s="172">
        <v>32</v>
      </c>
      <c r="N480" s="172" t="s">
        <v>504</v>
      </c>
      <c r="O480" s="172">
        <v>1096</v>
      </c>
      <c r="P480" s="246"/>
      <c r="Q480" s="325" t="s">
        <v>996</v>
      </c>
      <c r="R480" s="172">
        <v>224</v>
      </c>
      <c r="S480" s="172" t="s">
        <v>504</v>
      </c>
      <c r="T480" s="172">
        <v>56</v>
      </c>
      <c r="U480" s="172">
        <v>23</v>
      </c>
      <c r="V480" s="172" t="s">
        <v>504</v>
      </c>
      <c r="W480" s="172">
        <v>2100</v>
      </c>
      <c r="X480" s="172">
        <v>18</v>
      </c>
      <c r="Y480" s="246"/>
      <c r="Z480" s="325" t="s">
        <v>996</v>
      </c>
      <c r="AA480" s="172" t="s">
        <v>504</v>
      </c>
      <c r="AB480" s="172">
        <v>132</v>
      </c>
      <c r="AC480" s="172" t="s">
        <v>504</v>
      </c>
      <c r="AD480" s="172" t="s">
        <v>504</v>
      </c>
      <c r="AE480" s="172" t="s">
        <v>504</v>
      </c>
      <c r="AF480" s="172">
        <v>387</v>
      </c>
    </row>
    <row r="481" spans="1:32" s="174" customFormat="1">
      <c r="A481" s="171" t="s">
        <v>997</v>
      </c>
      <c r="B481" s="172">
        <v>133505</v>
      </c>
      <c r="C481" s="172" t="s">
        <v>504</v>
      </c>
      <c r="D481" s="172">
        <v>9287</v>
      </c>
      <c r="E481" s="172">
        <v>1157</v>
      </c>
      <c r="F481" s="172" t="s">
        <v>504</v>
      </c>
      <c r="G481" s="172">
        <v>475</v>
      </c>
      <c r="H481" s="246"/>
      <c r="I481" s="325" t="s">
        <v>997</v>
      </c>
      <c r="J481" s="172">
        <v>3739</v>
      </c>
      <c r="K481" s="172" t="s">
        <v>504</v>
      </c>
      <c r="L481" s="172">
        <v>95579</v>
      </c>
      <c r="M481" s="172">
        <v>214</v>
      </c>
      <c r="N481" s="172" t="s">
        <v>504</v>
      </c>
      <c r="O481" s="172">
        <v>4899</v>
      </c>
      <c r="P481" s="246"/>
      <c r="Q481" s="325" t="s">
        <v>997</v>
      </c>
      <c r="R481" s="172">
        <v>1793</v>
      </c>
      <c r="S481" s="172" t="s">
        <v>504</v>
      </c>
      <c r="T481" s="172">
        <v>182</v>
      </c>
      <c r="U481" s="172">
        <v>423</v>
      </c>
      <c r="V481" s="172" t="s">
        <v>504</v>
      </c>
      <c r="W481" s="172">
        <v>11587</v>
      </c>
      <c r="X481" s="172">
        <v>271</v>
      </c>
      <c r="Y481" s="246"/>
      <c r="Z481" s="325" t="s">
        <v>997</v>
      </c>
      <c r="AA481" s="172" t="s">
        <v>504</v>
      </c>
      <c r="AB481" s="172">
        <v>1227</v>
      </c>
      <c r="AC481" s="172">
        <v>42</v>
      </c>
      <c r="AD481" s="172">
        <v>1</v>
      </c>
      <c r="AE481" s="172" t="s">
        <v>504</v>
      </c>
      <c r="AF481" s="172">
        <v>2629</v>
      </c>
    </row>
    <row r="482" spans="1:32" s="174" customFormat="1">
      <c r="A482" s="171" t="s">
        <v>998</v>
      </c>
      <c r="B482" s="172">
        <v>239592</v>
      </c>
      <c r="C482" s="172">
        <v>2</v>
      </c>
      <c r="D482" s="172">
        <v>17764</v>
      </c>
      <c r="E482" s="172">
        <v>1897</v>
      </c>
      <c r="F482" s="172" t="s">
        <v>504</v>
      </c>
      <c r="G482" s="172">
        <v>1126</v>
      </c>
      <c r="H482" s="246"/>
      <c r="I482" s="325" t="s">
        <v>998</v>
      </c>
      <c r="J482" s="172">
        <v>8835</v>
      </c>
      <c r="K482" s="172" t="s">
        <v>504</v>
      </c>
      <c r="L482" s="172">
        <v>152900</v>
      </c>
      <c r="M482" s="172">
        <v>421</v>
      </c>
      <c r="N482" s="172" t="s">
        <v>504</v>
      </c>
      <c r="O482" s="172">
        <v>10112</v>
      </c>
      <c r="P482" s="246"/>
      <c r="Q482" s="325" t="s">
        <v>998</v>
      </c>
      <c r="R482" s="172">
        <v>5745</v>
      </c>
      <c r="S482" s="172">
        <v>1</v>
      </c>
      <c r="T482" s="172">
        <v>236</v>
      </c>
      <c r="U482" s="172">
        <v>727</v>
      </c>
      <c r="V482" s="172" t="s">
        <v>504</v>
      </c>
      <c r="W482" s="172">
        <v>28112</v>
      </c>
      <c r="X482" s="172">
        <v>459</v>
      </c>
      <c r="Y482" s="246"/>
      <c r="Z482" s="325" t="s">
        <v>998</v>
      </c>
      <c r="AA482" s="172" t="s">
        <v>504</v>
      </c>
      <c r="AB482" s="172">
        <v>2933</v>
      </c>
      <c r="AC482" s="172">
        <v>72</v>
      </c>
      <c r="AD482" s="172">
        <v>2</v>
      </c>
      <c r="AE482" s="172" t="s">
        <v>504</v>
      </c>
      <c r="AF482" s="172">
        <v>8248</v>
      </c>
    </row>
    <row r="483" spans="1:32" s="174" customFormat="1">
      <c r="A483" s="171" t="s">
        <v>1976</v>
      </c>
      <c r="B483" s="172">
        <v>17027</v>
      </c>
      <c r="C483" s="172" t="s">
        <v>504</v>
      </c>
      <c r="D483" s="172">
        <v>507</v>
      </c>
      <c r="E483" s="172" t="s">
        <v>504</v>
      </c>
      <c r="F483" s="172" t="s">
        <v>504</v>
      </c>
      <c r="G483" s="172" t="s">
        <v>504</v>
      </c>
      <c r="H483" s="246"/>
      <c r="I483" s="325" t="s">
        <v>1976</v>
      </c>
      <c r="J483" s="172">
        <v>150</v>
      </c>
      <c r="K483" s="172" t="s">
        <v>504</v>
      </c>
      <c r="L483" s="172">
        <v>14969</v>
      </c>
      <c r="M483" s="172" t="s">
        <v>504</v>
      </c>
      <c r="N483" s="172" t="s">
        <v>504</v>
      </c>
      <c r="O483" s="172">
        <v>310</v>
      </c>
      <c r="P483" s="246"/>
      <c r="Q483" s="325" t="s">
        <v>1976</v>
      </c>
      <c r="R483" s="172" t="s">
        <v>504</v>
      </c>
      <c r="S483" s="172" t="s">
        <v>504</v>
      </c>
      <c r="T483" s="172">
        <v>35</v>
      </c>
      <c r="U483" s="172" t="s">
        <v>504</v>
      </c>
      <c r="V483" s="172" t="s">
        <v>504</v>
      </c>
      <c r="W483" s="172">
        <v>836</v>
      </c>
      <c r="X483" s="172" t="s">
        <v>504</v>
      </c>
      <c r="Y483" s="246"/>
      <c r="Z483" s="325" t="s">
        <v>1976</v>
      </c>
      <c r="AA483" s="172" t="s">
        <v>504</v>
      </c>
      <c r="AB483" s="172" t="s">
        <v>504</v>
      </c>
      <c r="AC483" s="172" t="s">
        <v>504</v>
      </c>
      <c r="AD483" s="172" t="s">
        <v>504</v>
      </c>
      <c r="AE483" s="172" t="s">
        <v>504</v>
      </c>
      <c r="AF483" s="172">
        <v>220</v>
      </c>
    </row>
    <row r="484" spans="1:32" s="174" customFormat="1">
      <c r="A484" s="171" t="s">
        <v>999</v>
      </c>
      <c r="B484" s="172">
        <v>21952</v>
      </c>
      <c r="C484" s="172" t="s">
        <v>504</v>
      </c>
      <c r="D484" s="172">
        <v>1456</v>
      </c>
      <c r="E484" s="172">
        <v>84</v>
      </c>
      <c r="F484" s="172" t="s">
        <v>504</v>
      </c>
      <c r="G484" s="172">
        <v>22</v>
      </c>
      <c r="H484" s="246"/>
      <c r="I484" s="325" t="s">
        <v>999</v>
      </c>
      <c r="J484" s="172">
        <v>700</v>
      </c>
      <c r="K484" s="172" t="s">
        <v>504</v>
      </c>
      <c r="L484" s="172">
        <v>13761</v>
      </c>
      <c r="M484" s="172">
        <v>12</v>
      </c>
      <c r="N484" s="172" t="s">
        <v>504</v>
      </c>
      <c r="O484" s="172">
        <v>882</v>
      </c>
      <c r="P484" s="246"/>
      <c r="Q484" s="325" t="s">
        <v>999</v>
      </c>
      <c r="R484" s="172">
        <v>123</v>
      </c>
      <c r="S484" s="172" t="s">
        <v>504</v>
      </c>
      <c r="T484" s="172">
        <v>111</v>
      </c>
      <c r="U484" s="172">
        <v>11</v>
      </c>
      <c r="V484" s="172" t="s">
        <v>504</v>
      </c>
      <c r="W484" s="172">
        <v>4233</v>
      </c>
      <c r="X484" s="172">
        <v>12</v>
      </c>
      <c r="Y484" s="246"/>
      <c r="Z484" s="325" t="s">
        <v>999</v>
      </c>
      <c r="AA484" s="172" t="s">
        <v>504</v>
      </c>
      <c r="AB484" s="172">
        <v>60</v>
      </c>
      <c r="AC484" s="172">
        <v>6</v>
      </c>
      <c r="AD484" s="172" t="s">
        <v>504</v>
      </c>
      <c r="AE484" s="172" t="s">
        <v>504</v>
      </c>
      <c r="AF484" s="172">
        <v>479</v>
      </c>
    </row>
    <row r="485" spans="1:32" s="174" customFormat="1">
      <c r="A485" s="171" t="s">
        <v>1977</v>
      </c>
      <c r="B485" s="172">
        <v>11379</v>
      </c>
      <c r="C485" s="172" t="s">
        <v>504</v>
      </c>
      <c r="D485" s="172">
        <v>749</v>
      </c>
      <c r="E485" s="172" t="s">
        <v>504</v>
      </c>
      <c r="F485" s="172" t="s">
        <v>504</v>
      </c>
      <c r="G485" s="172" t="s">
        <v>504</v>
      </c>
      <c r="H485" s="246"/>
      <c r="I485" s="325" t="s">
        <v>1977</v>
      </c>
      <c r="J485" s="172">
        <v>581</v>
      </c>
      <c r="K485" s="172" t="s">
        <v>504</v>
      </c>
      <c r="L485" s="172">
        <v>6817</v>
      </c>
      <c r="M485" s="172" t="s">
        <v>504</v>
      </c>
      <c r="N485" s="172" t="s">
        <v>504</v>
      </c>
      <c r="O485" s="172">
        <v>556</v>
      </c>
      <c r="P485" s="246"/>
      <c r="Q485" s="325" t="s">
        <v>1977</v>
      </c>
      <c r="R485" s="172" t="s">
        <v>504</v>
      </c>
      <c r="S485" s="172" t="s">
        <v>504</v>
      </c>
      <c r="T485" s="172">
        <v>82</v>
      </c>
      <c r="U485" s="172" t="s">
        <v>504</v>
      </c>
      <c r="V485" s="172" t="s">
        <v>504</v>
      </c>
      <c r="W485" s="172">
        <v>2365</v>
      </c>
      <c r="X485" s="172" t="s">
        <v>504</v>
      </c>
      <c r="Y485" s="246"/>
      <c r="Z485" s="325" t="s">
        <v>1977</v>
      </c>
      <c r="AA485" s="172" t="s">
        <v>504</v>
      </c>
      <c r="AB485" s="172" t="s">
        <v>504</v>
      </c>
      <c r="AC485" s="172" t="s">
        <v>504</v>
      </c>
      <c r="AD485" s="172" t="s">
        <v>504</v>
      </c>
      <c r="AE485" s="172" t="s">
        <v>504</v>
      </c>
      <c r="AF485" s="172">
        <v>229</v>
      </c>
    </row>
    <row r="486" spans="1:32" s="174" customFormat="1">
      <c r="A486" s="171" t="s">
        <v>1001</v>
      </c>
      <c r="B486" s="172">
        <v>30</v>
      </c>
      <c r="C486" s="172" t="s">
        <v>504</v>
      </c>
      <c r="D486" s="172" t="s">
        <v>504</v>
      </c>
      <c r="E486" s="172" t="s">
        <v>504</v>
      </c>
      <c r="F486" s="172" t="s">
        <v>504</v>
      </c>
      <c r="G486" s="172" t="s">
        <v>504</v>
      </c>
      <c r="H486" s="246"/>
      <c r="I486" s="325" t="s">
        <v>1001</v>
      </c>
      <c r="J486" s="172" t="s">
        <v>504</v>
      </c>
      <c r="K486" s="172" t="s">
        <v>504</v>
      </c>
      <c r="L486" s="172">
        <v>26</v>
      </c>
      <c r="M486" s="172" t="s">
        <v>504</v>
      </c>
      <c r="N486" s="172" t="s">
        <v>504</v>
      </c>
      <c r="O486" s="172" t="s">
        <v>504</v>
      </c>
      <c r="P486" s="246"/>
      <c r="Q486" s="325" t="s">
        <v>1001</v>
      </c>
      <c r="R486" s="172" t="s">
        <v>504</v>
      </c>
      <c r="S486" s="172" t="s">
        <v>504</v>
      </c>
      <c r="T486" s="172" t="s">
        <v>504</v>
      </c>
      <c r="U486" s="172" t="s">
        <v>504</v>
      </c>
      <c r="V486" s="172" t="s">
        <v>504</v>
      </c>
      <c r="W486" s="172">
        <v>4</v>
      </c>
      <c r="X486" s="172" t="s">
        <v>504</v>
      </c>
      <c r="Y486" s="246"/>
      <c r="Z486" s="325" t="s">
        <v>1001</v>
      </c>
      <c r="AA486" s="172" t="s">
        <v>504</v>
      </c>
      <c r="AB486" s="172" t="s">
        <v>504</v>
      </c>
      <c r="AC486" s="172" t="s">
        <v>504</v>
      </c>
      <c r="AD486" s="172" t="s">
        <v>504</v>
      </c>
      <c r="AE486" s="172" t="s">
        <v>504</v>
      </c>
      <c r="AF486" s="172" t="s">
        <v>504</v>
      </c>
    </row>
    <row r="487" spans="1:32" s="174" customFormat="1">
      <c r="A487" s="171" t="s">
        <v>1978</v>
      </c>
      <c r="B487" s="172">
        <v>486</v>
      </c>
      <c r="C487" s="172" t="s">
        <v>504</v>
      </c>
      <c r="D487" s="172">
        <v>22</v>
      </c>
      <c r="E487" s="172" t="s">
        <v>504</v>
      </c>
      <c r="F487" s="172" t="s">
        <v>504</v>
      </c>
      <c r="G487" s="172" t="s">
        <v>504</v>
      </c>
      <c r="H487" s="246"/>
      <c r="I487" s="325" t="s">
        <v>1978</v>
      </c>
      <c r="J487" s="172">
        <v>56</v>
      </c>
      <c r="K487" s="172" t="s">
        <v>504</v>
      </c>
      <c r="L487" s="172">
        <v>205</v>
      </c>
      <c r="M487" s="172" t="s">
        <v>504</v>
      </c>
      <c r="N487" s="172" t="s">
        <v>504</v>
      </c>
      <c r="O487" s="172">
        <v>57</v>
      </c>
      <c r="P487" s="246"/>
      <c r="Q487" s="325" t="s">
        <v>1978</v>
      </c>
      <c r="R487" s="172">
        <v>19</v>
      </c>
      <c r="S487" s="172" t="s">
        <v>504</v>
      </c>
      <c r="T487" s="172" t="s">
        <v>504</v>
      </c>
      <c r="U487" s="172" t="s">
        <v>504</v>
      </c>
      <c r="V487" s="172" t="s">
        <v>504</v>
      </c>
      <c r="W487" s="172">
        <v>124</v>
      </c>
      <c r="X487" s="172" t="s">
        <v>504</v>
      </c>
      <c r="Y487" s="246"/>
      <c r="Z487" s="325" t="s">
        <v>1978</v>
      </c>
      <c r="AA487" s="172" t="s">
        <v>504</v>
      </c>
      <c r="AB487" s="172" t="s">
        <v>504</v>
      </c>
      <c r="AC487" s="172" t="s">
        <v>504</v>
      </c>
      <c r="AD487" s="172" t="s">
        <v>504</v>
      </c>
      <c r="AE487" s="172" t="s">
        <v>504</v>
      </c>
      <c r="AF487" s="172">
        <v>3</v>
      </c>
    </row>
    <row r="488" spans="1:32" s="174" customFormat="1">
      <c r="A488" s="171" t="s">
        <v>1857</v>
      </c>
      <c r="B488" s="172">
        <v>65656</v>
      </c>
      <c r="C488" s="172" t="s">
        <v>504</v>
      </c>
      <c r="D488" s="172">
        <v>4605</v>
      </c>
      <c r="E488" s="172">
        <v>707</v>
      </c>
      <c r="F488" s="172" t="s">
        <v>504</v>
      </c>
      <c r="G488" s="172">
        <v>292</v>
      </c>
      <c r="H488" s="246"/>
      <c r="I488" s="325" t="s">
        <v>1857</v>
      </c>
      <c r="J488" s="172">
        <v>5289</v>
      </c>
      <c r="K488" s="172" t="s">
        <v>504</v>
      </c>
      <c r="L488" s="172">
        <v>37238</v>
      </c>
      <c r="M488" s="172">
        <v>5</v>
      </c>
      <c r="N488" s="172" t="s">
        <v>504</v>
      </c>
      <c r="O488" s="172">
        <v>4250</v>
      </c>
      <c r="P488" s="246"/>
      <c r="Q488" s="325" t="s">
        <v>1857</v>
      </c>
      <c r="R488" s="172">
        <v>1087</v>
      </c>
      <c r="S488" s="172" t="s">
        <v>504</v>
      </c>
      <c r="T488" s="172" t="s">
        <v>504</v>
      </c>
      <c r="U488" s="172">
        <v>28</v>
      </c>
      <c r="V488" s="172" t="s">
        <v>504</v>
      </c>
      <c r="W488" s="172">
        <v>9688</v>
      </c>
      <c r="X488" s="172">
        <v>7</v>
      </c>
      <c r="Y488" s="246"/>
      <c r="Z488" s="325" t="s">
        <v>1857</v>
      </c>
      <c r="AA488" s="172" t="s">
        <v>504</v>
      </c>
      <c r="AB488" s="172">
        <v>780</v>
      </c>
      <c r="AC488" s="172" t="s">
        <v>504</v>
      </c>
      <c r="AD488" s="172" t="s">
        <v>504</v>
      </c>
      <c r="AE488" s="172" t="s">
        <v>504</v>
      </c>
      <c r="AF488" s="172">
        <v>1680</v>
      </c>
    </row>
    <row r="489" spans="1:32" s="174" customFormat="1">
      <c r="A489" s="171" t="s">
        <v>1858</v>
      </c>
      <c r="B489" s="172">
        <v>64060</v>
      </c>
      <c r="C489" s="172" t="s">
        <v>504</v>
      </c>
      <c r="D489" s="172">
        <v>4605</v>
      </c>
      <c r="E489" s="172">
        <v>707</v>
      </c>
      <c r="F489" s="172" t="s">
        <v>504</v>
      </c>
      <c r="G489" s="172">
        <v>292</v>
      </c>
      <c r="H489" s="246"/>
      <c r="I489" s="325" t="s">
        <v>1858</v>
      </c>
      <c r="J489" s="172">
        <v>5289</v>
      </c>
      <c r="K489" s="172" t="s">
        <v>504</v>
      </c>
      <c r="L489" s="172">
        <v>35642</v>
      </c>
      <c r="M489" s="172">
        <v>5</v>
      </c>
      <c r="N489" s="172" t="s">
        <v>504</v>
      </c>
      <c r="O489" s="172">
        <v>4250</v>
      </c>
      <c r="P489" s="246"/>
      <c r="Q489" s="325" t="s">
        <v>1858</v>
      </c>
      <c r="R489" s="172">
        <v>1087</v>
      </c>
      <c r="S489" s="172" t="s">
        <v>504</v>
      </c>
      <c r="T489" s="172" t="s">
        <v>504</v>
      </c>
      <c r="U489" s="172">
        <v>28</v>
      </c>
      <c r="V489" s="172" t="s">
        <v>504</v>
      </c>
      <c r="W489" s="172">
        <v>9688</v>
      </c>
      <c r="X489" s="172">
        <v>7</v>
      </c>
      <c r="Y489" s="246"/>
      <c r="Z489" s="325" t="s">
        <v>1858</v>
      </c>
      <c r="AA489" s="172" t="s">
        <v>504</v>
      </c>
      <c r="AB489" s="172">
        <v>780</v>
      </c>
      <c r="AC489" s="172" t="s">
        <v>504</v>
      </c>
      <c r="AD489" s="172" t="s">
        <v>504</v>
      </c>
      <c r="AE489" s="172" t="s">
        <v>504</v>
      </c>
      <c r="AF489" s="172">
        <v>1680</v>
      </c>
    </row>
    <row r="490" spans="1:32" s="174" customFormat="1">
      <c r="A490" s="171" t="s">
        <v>1002</v>
      </c>
      <c r="B490" s="172">
        <v>67991</v>
      </c>
      <c r="C490" s="172" t="s">
        <v>504</v>
      </c>
      <c r="D490" s="172">
        <v>2624</v>
      </c>
      <c r="E490" s="172">
        <v>283</v>
      </c>
      <c r="F490" s="172" t="s">
        <v>504</v>
      </c>
      <c r="G490" s="172">
        <v>221</v>
      </c>
      <c r="H490" s="246"/>
      <c r="I490" s="325" t="s">
        <v>1002</v>
      </c>
      <c r="J490" s="172">
        <v>4012</v>
      </c>
      <c r="K490" s="172" t="s">
        <v>504</v>
      </c>
      <c r="L490" s="172">
        <v>46731</v>
      </c>
      <c r="M490" s="172">
        <v>40</v>
      </c>
      <c r="N490" s="172" t="s">
        <v>504</v>
      </c>
      <c r="O490" s="172">
        <v>2728</v>
      </c>
      <c r="P490" s="246"/>
      <c r="Q490" s="325" t="s">
        <v>1002</v>
      </c>
      <c r="R490" s="172">
        <v>577</v>
      </c>
      <c r="S490" s="172" t="s">
        <v>504</v>
      </c>
      <c r="T490" s="172" t="s">
        <v>504</v>
      </c>
      <c r="U490" s="172">
        <v>197</v>
      </c>
      <c r="V490" s="172" t="s">
        <v>504</v>
      </c>
      <c r="W490" s="172">
        <v>8834</v>
      </c>
      <c r="X490" s="172">
        <v>58</v>
      </c>
      <c r="Y490" s="246"/>
      <c r="Z490" s="325" t="s">
        <v>1002</v>
      </c>
      <c r="AA490" s="172" t="s">
        <v>504</v>
      </c>
      <c r="AB490" s="172">
        <v>461</v>
      </c>
      <c r="AC490" s="172">
        <v>4</v>
      </c>
      <c r="AD490" s="172" t="s">
        <v>504</v>
      </c>
      <c r="AE490" s="172" t="s">
        <v>504</v>
      </c>
      <c r="AF490" s="172">
        <v>1221</v>
      </c>
    </row>
    <row r="491" spans="1:32" s="174" customFormat="1">
      <c r="A491" s="171" t="s">
        <v>1003</v>
      </c>
      <c r="B491" s="172">
        <v>66567</v>
      </c>
      <c r="C491" s="172" t="s">
        <v>504</v>
      </c>
      <c r="D491" s="172">
        <v>2624</v>
      </c>
      <c r="E491" s="172">
        <v>283</v>
      </c>
      <c r="F491" s="172" t="s">
        <v>504</v>
      </c>
      <c r="G491" s="172">
        <v>221</v>
      </c>
      <c r="H491" s="246"/>
      <c r="I491" s="325" t="s">
        <v>1003</v>
      </c>
      <c r="J491" s="172">
        <v>3893</v>
      </c>
      <c r="K491" s="172" t="s">
        <v>504</v>
      </c>
      <c r="L491" s="172">
        <v>45946</v>
      </c>
      <c r="M491" s="172">
        <v>40</v>
      </c>
      <c r="N491" s="172" t="s">
        <v>504</v>
      </c>
      <c r="O491" s="172">
        <v>2728</v>
      </c>
      <c r="P491" s="246"/>
      <c r="Q491" s="325" t="s">
        <v>1003</v>
      </c>
      <c r="R491" s="172">
        <v>577</v>
      </c>
      <c r="S491" s="172" t="s">
        <v>504</v>
      </c>
      <c r="T491" s="172" t="s">
        <v>504</v>
      </c>
      <c r="U491" s="172">
        <v>197</v>
      </c>
      <c r="V491" s="172" t="s">
        <v>504</v>
      </c>
      <c r="W491" s="172">
        <v>8384</v>
      </c>
      <c r="X491" s="172">
        <v>58</v>
      </c>
      <c r="Y491" s="246"/>
      <c r="Z491" s="325" t="s">
        <v>1003</v>
      </c>
      <c r="AA491" s="172" t="s">
        <v>504</v>
      </c>
      <c r="AB491" s="172">
        <v>461</v>
      </c>
      <c r="AC491" s="172">
        <v>4</v>
      </c>
      <c r="AD491" s="172" t="s">
        <v>504</v>
      </c>
      <c r="AE491" s="172" t="s">
        <v>504</v>
      </c>
      <c r="AF491" s="172">
        <v>1151</v>
      </c>
    </row>
    <row r="492" spans="1:32" s="174" customFormat="1">
      <c r="A492" s="171" t="s">
        <v>1979</v>
      </c>
      <c r="B492" s="172">
        <v>34</v>
      </c>
      <c r="C492" s="172" t="s">
        <v>504</v>
      </c>
      <c r="D492" s="172" t="s">
        <v>504</v>
      </c>
      <c r="E492" s="172" t="s">
        <v>504</v>
      </c>
      <c r="F492" s="172" t="s">
        <v>504</v>
      </c>
      <c r="G492" s="172" t="s">
        <v>504</v>
      </c>
      <c r="H492" s="246"/>
      <c r="I492" s="325" t="s">
        <v>1979</v>
      </c>
      <c r="J492" s="172" t="s">
        <v>504</v>
      </c>
      <c r="K492" s="172" t="s">
        <v>504</v>
      </c>
      <c r="L492" s="172">
        <v>30</v>
      </c>
      <c r="M492" s="172" t="s">
        <v>504</v>
      </c>
      <c r="N492" s="172" t="s">
        <v>504</v>
      </c>
      <c r="O492" s="172" t="s">
        <v>504</v>
      </c>
      <c r="P492" s="246"/>
      <c r="Q492" s="325" t="s">
        <v>1979</v>
      </c>
      <c r="R492" s="172" t="s">
        <v>504</v>
      </c>
      <c r="S492" s="172" t="s">
        <v>504</v>
      </c>
      <c r="T492" s="172" t="s">
        <v>504</v>
      </c>
      <c r="U492" s="172" t="s">
        <v>504</v>
      </c>
      <c r="V492" s="172" t="s">
        <v>504</v>
      </c>
      <c r="W492" s="172">
        <v>4</v>
      </c>
      <c r="X492" s="172" t="s">
        <v>504</v>
      </c>
      <c r="Y492" s="246"/>
      <c r="Z492" s="325" t="s">
        <v>1979</v>
      </c>
      <c r="AA492" s="172" t="s">
        <v>504</v>
      </c>
      <c r="AB492" s="172" t="s">
        <v>504</v>
      </c>
      <c r="AC492" s="172" t="s">
        <v>504</v>
      </c>
      <c r="AD492" s="172" t="s">
        <v>504</v>
      </c>
      <c r="AE492" s="172" t="s">
        <v>504</v>
      </c>
      <c r="AF492" s="172" t="s">
        <v>504</v>
      </c>
    </row>
    <row r="493" spans="1:32" s="174" customFormat="1">
      <c r="A493" s="171" t="s">
        <v>1004</v>
      </c>
      <c r="B493" s="172">
        <v>341757</v>
      </c>
      <c r="C493" s="172" t="s">
        <v>504</v>
      </c>
      <c r="D493" s="172">
        <v>8595</v>
      </c>
      <c r="E493" s="172">
        <v>410</v>
      </c>
      <c r="F493" s="172" t="s">
        <v>504</v>
      </c>
      <c r="G493" s="172">
        <v>1964</v>
      </c>
      <c r="H493" s="246"/>
      <c r="I493" s="325" t="s">
        <v>1004</v>
      </c>
      <c r="J493" s="172">
        <v>80031</v>
      </c>
      <c r="K493" s="172" t="s">
        <v>504</v>
      </c>
      <c r="L493" s="172">
        <v>113288</v>
      </c>
      <c r="M493" s="172">
        <v>51</v>
      </c>
      <c r="N493" s="172" t="s">
        <v>504</v>
      </c>
      <c r="O493" s="172">
        <v>11399</v>
      </c>
      <c r="P493" s="246"/>
      <c r="Q493" s="325" t="s">
        <v>1004</v>
      </c>
      <c r="R493" s="172">
        <v>1466</v>
      </c>
      <c r="S493" s="172" t="s">
        <v>504</v>
      </c>
      <c r="T493" s="172">
        <v>60720</v>
      </c>
      <c r="U493" s="172">
        <v>1232</v>
      </c>
      <c r="V493" s="172" t="s">
        <v>504</v>
      </c>
      <c r="W493" s="172">
        <v>58460</v>
      </c>
      <c r="X493" s="172">
        <v>43</v>
      </c>
      <c r="Y493" s="246"/>
      <c r="Z493" s="325" t="s">
        <v>1004</v>
      </c>
      <c r="AA493" s="172" t="s">
        <v>504</v>
      </c>
      <c r="AB493" s="172">
        <v>1952</v>
      </c>
      <c r="AC493" s="172">
        <v>6</v>
      </c>
      <c r="AD493" s="172">
        <v>1</v>
      </c>
      <c r="AE493" s="172" t="s">
        <v>504</v>
      </c>
      <c r="AF493" s="172">
        <v>2139</v>
      </c>
    </row>
    <row r="494" spans="1:32" s="174" customFormat="1">
      <c r="A494" s="171" t="s">
        <v>1005</v>
      </c>
      <c r="B494" s="172">
        <v>14865</v>
      </c>
      <c r="C494" s="172" t="s">
        <v>504</v>
      </c>
      <c r="D494" s="172">
        <v>438</v>
      </c>
      <c r="E494" s="172" t="s">
        <v>504</v>
      </c>
      <c r="F494" s="172" t="s">
        <v>504</v>
      </c>
      <c r="G494" s="172">
        <v>217</v>
      </c>
      <c r="H494" s="246"/>
      <c r="I494" s="325" t="s">
        <v>1005</v>
      </c>
      <c r="J494" s="172">
        <v>2890</v>
      </c>
      <c r="K494" s="172" t="s">
        <v>504</v>
      </c>
      <c r="L494" s="172">
        <v>10263</v>
      </c>
      <c r="M494" s="172">
        <v>3</v>
      </c>
      <c r="N494" s="172" t="s">
        <v>504</v>
      </c>
      <c r="O494" s="172">
        <v>352</v>
      </c>
      <c r="P494" s="246"/>
      <c r="Q494" s="325" t="s">
        <v>1005</v>
      </c>
      <c r="R494" s="172">
        <v>12</v>
      </c>
      <c r="S494" s="172" t="s">
        <v>504</v>
      </c>
      <c r="T494" s="172" t="s">
        <v>504</v>
      </c>
      <c r="U494" s="172">
        <v>175</v>
      </c>
      <c r="V494" s="172" t="s">
        <v>504</v>
      </c>
      <c r="W494" s="172">
        <v>437</v>
      </c>
      <c r="X494" s="172" t="s">
        <v>504</v>
      </c>
      <c r="Y494" s="246"/>
      <c r="Z494" s="325" t="s">
        <v>1005</v>
      </c>
      <c r="AA494" s="172" t="s">
        <v>504</v>
      </c>
      <c r="AB494" s="172">
        <v>37</v>
      </c>
      <c r="AC494" s="172" t="s">
        <v>504</v>
      </c>
      <c r="AD494" s="172" t="s">
        <v>504</v>
      </c>
      <c r="AE494" s="172" t="s">
        <v>504</v>
      </c>
      <c r="AF494" s="172">
        <v>41</v>
      </c>
    </row>
    <row r="495" spans="1:32" s="174" customFormat="1">
      <c r="A495" s="171" t="s">
        <v>1006</v>
      </c>
      <c r="B495" s="172">
        <v>59193</v>
      </c>
      <c r="C495" s="172" t="s">
        <v>504</v>
      </c>
      <c r="D495" s="172">
        <v>1380</v>
      </c>
      <c r="E495" s="172" t="s">
        <v>504</v>
      </c>
      <c r="F495" s="172" t="s">
        <v>504</v>
      </c>
      <c r="G495" s="172">
        <v>11</v>
      </c>
      <c r="H495" s="246"/>
      <c r="I495" s="325" t="s">
        <v>1006</v>
      </c>
      <c r="J495" s="172">
        <v>14158</v>
      </c>
      <c r="K495" s="172" t="s">
        <v>504</v>
      </c>
      <c r="L495" s="172">
        <v>18181</v>
      </c>
      <c r="M495" s="172">
        <v>2</v>
      </c>
      <c r="N495" s="172" t="s">
        <v>504</v>
      </c>
      <c r="O495" s="172">
        <v>1852</v>
      </c>
      <c r="P495" s="246"/>
      <c r="Q495" s="325" t="s">
        <v>1006</v>
      </c>
      <c r="R495" s="172">
        <v>11</v>
      </c>
      <c r="S495" s="172" t="s">
        <v>504</v>
      </c>
      <c r="T495" s="172">
        <v>10549</v>
      </c>
      <c r="U495" s="172">
        <v>9</v>
      </c>
      <c r="V495" s="172" t="s">
        <v>504</v>
      </c>
      <c r="W495" s="172">
        <v>13035</v>
      </c>
      <c r="X495" s="172" t="s">
        <v>504</v>
      </c>
      <c r="Y495" s="246"/>
      <c r="Z495" s="325" t="s">
        <v>1006</v>
      </c>
      <c r="AA495" s="172" t="s">
        <v>504</v>
      </c>
      <c r="AB495" s="172">
        <v>5</v>
      </c>
      <c r="AC495" s="172" t="s">
        <v>504</v>
      </c>
      <c r="AD495" s="172" t="s">
        <v>504</v>
      </c>
      <c r="AE495" s="172" t="s">
        <v>504</v>
      </c>
      <c r="AF495" s="172" t="s">
        <v>504</v>
      </c>
    </row>
    <row r="496" spans="1:32" s="174" customFormat="1">
      <c r="A496" s="171" t="s">
        <v>1007</v>
      </c>
      <c r="B496" s="172">
        <v>51208</v>
      </c>
      <c r="C496" s="172" t="s">
        <v>504</v>
      </c>
      <c r="D496" s="172">
        <v>297</v>
      </c>
      <c r="E496" s="172">
        <v>31</v>
      </c>
      <c r="F496" s="172" t="s">
        <v>504</v>
      </c>
      <c r="G496" s="172">
        <v>466</v>
      </c>
      <c r="H496" s="246"/>
      <c r="I496" s="325" t="s">
        <v>1007</v>
      </c>
      <c r="J496" s="172">
        <v>9204</v>
      </c>
      <c r="K496" s="172" t="s">
        <v>504</v>
      </c>
      <c r="L496" s="172">
        <v>8425</v>
      </c>
      <c r="M496" s="172">
        <v>1</v>
      </c>
      <c r="N496" s="172" t="s">
        <v>504</v>
      </c>
      <c r="O496" s="172">
        <v>1988</v>
      </c>
      <c r="P496" s="246"/>
      <c r="Q496" s="325" t="s">
        <v>1007</v>
      </c>
      <c r="R496" s="172">
        <v>60</v>
      </c>
      <c r="S496" s="172" t="s">
        <v>504</v>
      </c>
      <c r="T496" s="172">
        <v>22980</v>
      </c>
      <c r="U496" s="172">
        <v>232</v>
      </c>
      <c r="V496" s="172" t="s">
        <v>504</v>
      </c>
      <c r="W496" s="172">
        <v>7384</v>
      </c>
      <c r="X496" s="172">
        <v>2</v>
      </c>
      <c r="Y496" s="246"/>
      <c r="Z496" s="325" t="s">
        <v>1007</v>
      </c>
      <c r="AA496" s="172" t="s">
        <v>504</v>
      </c>
      <c r="AB496" s="172">
        <v>30</v>
      </c>
      <c r="AC496" s="172" t="s">
        <v>504</v>
      </c>
      <c r="AD496" s="172" t="s">
        <v>504</v>
      </c>
      <c r="AE496" s="172" t="s">
        <v>504</v>
      </c>
      <c r="AF496" s="172">
        <v>108</v>
      </c>
    </row>
    <row r="497" spans="1:32" s="174" customFormat="1">
      <c r="A497" s="171" t="s">
        <v>1008</v>
      </c>
      <c r="B497" s="172">
        <v>194746</v>
      </c>
      <c r="C497" s="172" t="s">
        <v>504</v>
      </c>
      <c r="D497" s="172">
        <v>5482</v>
      </c>
      <c r="E497" s="172">
        <v>281</v>
      </c>
      <c r="F497" s="172" t="s">
        <v>504</v>
      </c>
      <c r="G497" s="172">
        <v>1239</v>
      </c>
      <c r="H497" s="246"/>
      <c r="I497" s="325" t="s">
        <v>1008</v>
      </c>
      <c r="J497" s="172">
        <v>52378</v>
      </c>
      <c r="K497" s="172" t="s">
        <v>504</v>
      </c>
      <c r="L497" s="172">
        <v>61430</v>
      </c>
      <c r="M497" s="172">
        <v>38</v>
      </c>
      <c r="N497" s="172" t="s">
        <v>504</v>
      </c>
      <c r="O497" s="172">
        <v>6482</v>
      </c>
      <c r="P497" s="246"/>
      <c r="Q497" s="325" t="s">
        <v>1008</v>
      </c>
      <c r="R497" s="172">
        <v>1214</v>
      </c>
      <c r="S497" s="172" t="s">
        <v>504</v>
      </c>
      <c r="T497" s="172">
        <v>27191</v>
      </c>
      <c r="U497" s="172">
        <v>746</v>
      </c>
      <c r="V497" s="172" t="s">
        <v>504</v>
      </c>
      <c r="W497" s="172">
        <v>34668</v>
      </c>
      <c r="X497" s="172">
        <v>39</v>
      </c>
      <c r="Y497" s="246"/>
      <c r="Z497" s="325" t="s">
        <v>1008</v>
      </c>
      <c r="AA497" s="172" t="s">
        <v>504</v>
      </c>
      <c r="AB497" s="172">
        <v>1734</v>
      </c>
      <c r="AC497" s="172">
        <v>6</v>
      </c>
      <c r="AD497" s="172">
        <v>1</v>
      </c>
      <c r="AE497" s="172" t="s">
        <v>504</v>
      </c>
      <c r="AF497" s="172">
        <v>1817</v>
      </c>
    </row>
    <row r="498" spans="1:32" s="174" customFormat="1">
      <c r="A498" s="171" t="s">
        <v>1009</v>
      </c>
      <c r="B498" s="172">
        <v>21683</v>
      </c>
      <c r="C498" s="172" t="s">
        <v>504</v>
      </c>
      <c r="D498" s="172">
        <v>990</v>
      </c>
      <c r="E498" s="172">
        <v>98</v>
      </c>
      <c r="F498" s="172" t="s">
        <v>504</v>
      </c>
      <c r="G498" s="172">
        <v>31</v>
      </c>
      <c r="H498" s="246"/>
      <c r="I498" s="325" t="s">
        <v>1009</v>
      </c>
      <c r="J498" s="172">
        <v>1401</v>
      </c>
      <c r="K498" s="172" t="s">
        <v>504</v>
      </c>
      <c r="L498" s="172">
        <v>14936</v>
      </c>
      <c r="M498" s="172">
        <v>7</v>
      </c>
      <c r="N498" s="172" t="s">
        <v>504</v>
      </c>
      <c r="O498" s="172">
        <v>725</v>
      </c>
      <c r="P498" s="246"/>
      <c r="Q498" s="325" t="s">
        <v>1009</v>
      </c>
      <c r="R498" s="172">
        <v>169</v>
      </c>
      <c r="S498" s="172" t="s">
        <v>504</v>
      </c>
      <c r="T498" s="172" t="s">
        <v>504</v>
      </c>
      <c r="U498" s="172">
        <v>70</v>
      </c>
      <c r="V498" s="172" t="s">
        <v>504</v>
      </c>
      <c r="W498" s="172">
        <v>2935</v>
      </c>
      <c r="X498" s="172">
        <v>2</v>
      </c>
      <c r="Y498" s="246"/>
      <c r="Z498" s="325" t="s">
        <v>1009</v>
      </c>
      <c r="AA498" s="172" t="s">
        <v>504</v>
      </c>
      <c r="AB498" s="172">
        <v>146</v>
      </c>
      <c r="AC498" s="172" t="s">
        <v>504</v>
      </c>
      <c r="AD498" s="172" t="s">
        <v>504</v>
      </c>
      <c r="AE498" s="172" t="s">
        <v>504</v>
      </c>
      <c r="AF498" s="172">
        <v>173</v>
      </c>
    </row>
    <row r="499" spans="1:32" s="174" customFormat="1">
      <c r="A499" s="171" t="s">
        <v>1980</v>
      </c>
      <c r="B499" s="172">
        <v>30999</v>
      </c>
      <c r="C499" s="172" t="s">
        <v>504</v>
      </c>
      <c r="D499" s="172">
        <v>2322</v>
      </c>
      <c r="E499" s="172">
        <v>361</v>
      </c>
      <c r="F499" s="172" t="s">
        <v>504</v>
      </c>
      <c r="G499" s="172">
        <v>22</v>
      </c>
      <c r="H499" s="246"/>
      <c r="I499" s="325" t="s">
        <v>1980</v>
      </c>
      <c r="J499" s="172">
        <v>2333</v>
      </c>
      <c r="K499" s="172" t="s">
        <v>504</v>
      </c>
      <c r="L499" s="172">
        <v>16769</v>
      </c>
      <c r="M499" s="172" t="s">
        <v>504</v>
      </c>
      <c r="N499" s="172" t="s">
        <v>504</v>
      </c>
      <c r="O499" s="172">
        <v>2267</v>
      </c>
      <c r="P499" s="246"/>
      <c r="Q499" s="325" t="s">
        <v>1980</v>
      </c>
      <c r="R499" s="172">
        <v>711</v>
      </c>
      <c r="S499" s="172" t="s">
        <v>504</v>
      </c>
      <c r="T499" s="172" t="s">
        <v>504</v>
      </c>
      <c r="U499" s="172" t="s">
        <v>504</v>
      </c>
      <c r="V499" s="172" t="s">
        <v>504</v>
      </c>
      <c r="W499" s="172">
        <v>4660</v>
      </c>
      <c r="X499" s="172" t="s">
        <v>504</v>
      </c>
      <c r="Y499" s="246"/>
      <c r="Z499" s="325" t="s">
        <v>1980</v>
      </c>
      <c r="AA499" s="172" t="s">
        <v>504</v>
      </c>
      <c r="AB499" s="172">
        <v>482</v>
      </c>
      <c r="AC499" s="172" t="s">
        <v>504</v>
      </c>
      <c r="AD499" s="172" t="s">
        <v>504</v>
      </c>
      <c r="AE499" s="172" t="s">
        <v>504</v>
      </c>
      <c r="AF499" s="172">
        <v>1072</v>
      </c>
    </row>
    <row r="500" spans="1:32" s="174" customFormat="1">
      <c r="A500" s="171" t="s">
        <v>1981</v>
      </c>
      <c r="B500" s="172">
        <v>8674</v>
      </c>
      <c r="C500" s="172" t="s">
        <v>504</v>
      </c>
      <c r="D500" s="172">
        <v>743</v>
      </c>
      <c r="E500" s="172">
        <v>109</v>
      </c>
      <c r="F500" s="172" t="s">
        <v>504</v>
      </c>
      <c r="G500" s="172">
        <v>1</v>
      </c>
      <c r="H500" s="246"/>
      <c r="I500" s="325" t="s">
        <v>1981</v>
      </c>
      <c r="J500" s="172">
        <v>450</v>
      </c>
      <c r="K500" s="172" t="s">
        <v>504</v>
      </c>
      <c r="L500" s="172">
        <v>4699</v>
      </c>
      <c r="M500" s="172" t="s">
        <v>504</v>
      </c>
      <c r="N500" s="172" t="s">
        <v>504</v>
      </c>
      <c r="O500" s="172">
        <v>1175</v>
      </c>
      <c r="P500" s="246"/>
      <c r="Q500" s="325" t="s">
        <v>1981</v>
      </c>
      <c r="R500" s="172">
        <v>162</v>
      </c>
      <c r="S500" s="172" t="s">
        <v>504</v>
      </c>
      <c r="T500" s="172" t="s">
        <v>504</v>
      </c>
      <c r="U500" s="172" t="s">
        <v>504</v>
      </c>
      <c r="V500" s="172" t="s">
        <v>504</v>
      </c>
      <c r="W500" s="172">
        <v>966</v>
      </c>
      <c r="X500" s="172" t="s">
        <v>504</v>
      </c>
      <c r="Y500" s="246"/>
      <c r="Z500" s="325" t="s">
        <v>1981</v>
      </c>
      <c r="AA500" s="172" t="s">
        <v>504</v>
      </c>
      <c r="AB500" s="172">
        <v>113</v>
      </c>
      <c r="AC500" s="172" t="s">
        <v>504</v>
      </c>
      <c r="AD500" s="172" t="s">
        <v>504</v>
      </c>
      <c r="AE500" s="172" t="s">
        <v>504</v>
      </c>
      <c r="AF500" s="172">
        <v>256</v>
      </c>
    </row>
    <row r="501" spans="1:32" s="174" customFormat="1">
      <c r="A501" s="171" t="s">
        <v>1982</v>
      </c>
      <c r="B501" s="172">
        <v>22120</v>
      </c>
      <c r="C501" s="172" t="s">
        <v>504</v>
      </c>
      <c r="D501" s="172">
        <v>1579</v>
      </c>
      <c r="E501" s="172">
        <v>252</v>
      </c>
      <c r="F501" s="172" t="s">
        <v>504</v>
      </c>
      <c r="G501" s="172">
        <v>21</v>
      </c>
      <c r="H501" s="246"/>
      <c r="I501" s="325" t="s">
        <v>1982</v>
      </c>
      <c r="J501" s="172">
        <v>1883</v>
      </c>
      <c r="K501" s="172" t="s">
        <v>504</v>
      </c>
      <c r="L501" s="172">
        <v>12070</v>
      </c>
      <c r="M501" s="172" t="s">
        <v>504</v>
      </c>
      <c r="N501" s="172" t="s">
        <v>504</v>
      </c>
      <c r="O501" s="172">
        <v>1092</v>
      </c>
      <c r="P501" s="246"/>
      <c r="Q501" s="325" t="s">
        <v>1982</v>
      </c>
      <c r="R501" s="172">
        <v>549</v>
      </c>
      <c r="S501" s="172" t="s">
        <v>504</v>
      </c>
      <c r="T501" s="172" t="s">
        <v>504</v>
      </c>
      <c r="U501" s="172" t="s">
        <v>504</v>
      </c>
      <c r="V501" s="172" t="s">
        <v>504</v>
      </c>
      <c r="W501" s="172">
        <v>3489</v>
      </c>
      <c r="X501" s="172" t="s">
        <v>504</v>
      </c>
      <c r="Y501" s="246"/>
      <c r="Z501" s="325" t="s">
        <v>1982</v>
      </c>
      <c r="AA501" s="172" t="s">
        <v>504</v>
      </c>
      <c r="AB501" s="172">
        <v>369</v>
      </c>
      <c r="AC501" s="172" t="s">
        <v>504</v>
      </c>
      <c r="AD501" s="172" t="s">
        <v>504</v>
      </c>
      <c r="AE501" s="172" t="s">
        <v>504</v>
      </c>
      <c r="AF501" s="172">
        <v>816</v>
      </c>
    </row>
    <row r="502" spans="1:32" s="174" customFormat="1">
      <c r="A502" s="171" t="s">
        <v>1983</v>
      </c>
      <c r="B502" s="172">
        <v>4919</v>
      </c>
      <c r="C502" s="172" t="s">
        <v>504</v>
      </c>
      <c r="D502" s="172" t="s">
        <v>504</v>
      </c>
      <c r="E502" s="172" t="s">
        <v>504</v>
      </c>
      <c r="F502" s="172" t="s">
        <v>504</v>
      </c>
      <c r="G502" s="172" t="s">
        <v>504</v>
      </c>
      <c r="H502" s="246"/>
      <c r="I502" s="325" t="s">
        <v>1983</v>
      </c>
      <c r="J502" s="172">
        <v>235</v>
      </c>
      <c r="K502" s="172" t="s">
        <v>504</v>
      </c>
      <c r="L502" s="172">
        <v>3473</v>
      </c>
      <c r="M502" s="172" t="s">
        <v>504</v>
      </c>
      <c r="N502" s="172" t="s">
        <v>504</v>
      </c>
      <c r="O502" s="172">
        <v>24</v>
      </c>
      <c r="P502" s="246"/>
      <c r="Q502" s="325" t="s">
        <v>1983</v>
      </c>
      <c r="R502" s="172" t="s">
        <v>504</v>
      </c>
      <c r="S502" s="172" t="s">
        <v>504</v>
      </c>
      <c r="T502" s="172" t="s">
        <v>504</v>
      </c>
      <c r="U502" s="172" t="s">
        <v>504</v>
      </c>
      <c r="V502" s="172" t="s">
        <v>504</v>
      </c>
      <c r="W502" s="172">
        <v>1180</v>
      </c>
      <c r="X502" s="172" t="s">
        <v>504</v>
      </c>
      <c r="Y502" s="246"/>
      <c r="Z502" s="325" t="s">
        <v>1983</v>
      </c>
      <c r="AA502" s="172" t="s">
        <v>504</v>
      </c>
      <c r="AB502" s="172" t="s">
        <v>504</v>
      </c>
      <c r="AC502" s="172" t="s">
        <v>504</v>
      </c>
      <c r="AD502" s="172" t="s">
        <v>504</v>
      </c>
      <c r="AE502" s="172" t="s">
        <v>504</v>
      </c>
      <c r="AF502" s="172">
        <v>7</v>
      </c>
    </row>
    <row r="503" spans="1:32" s="174" customFormat="1">
      <c r="A503" s="171" t="s">
        <v>1984</v>
      </c>
      <c r="B503" s="172">
        <v>3</v>
      </c>
      <c r="C503" s="172" t="s">
        <v>504</v>
      </c>
      <c r="D503" s="172" t="s">
        <v>504</v>
      </c>
      <c r="E503" s="172" t="s">
        <v>504</v>
      </c>
      <c r="F503" s="172" t="s">
        <v>504</v>
      </c>
      <c r="G503" s="172" t="s">
        <v>504</v>
      </c>
      <c r="H503" s="246"/>
      <c r="I503" s="325" t="s">
        <v>1984</v>
      </c>
      <c r="J503" s="172" t="s">
        <v>504</v>
      </c>
      <c r="K503" s="172" t="s">
        <v>504</v>
      </c>
      <c r="L503" s="172">
        <v>3</v>
      </c>
      <c r="M503" s="172" t="s">
        <v>504</v>
      </c>
      <c r="N503" s="172" t="s">
        <v>504</v>
      </c>
      <c r="O503" s="172" t="s">
        <v>504</v>
      </c>
      <c r="P503" s="246"/>
      <c r="Q503" s="325" t="s">
        <v>1984</v>
      </c>
      <c r="R503" s="172" t="s">
        <v>504</v>
      </c>
      <c r="S503" s="172" t="s">
        <v>504</v>
      </c>
      <c r="T503" s="172" t="s">
        <v>504</v>
      </c>
      <c r="U503" s="172" t="s">
        <v>504</v>
      </c>
      <c r="V503" s="172" t="s">
        <v>504</v>
      </c>
      <c r="W503" s="172" t="s">
        <v>504</v>
      </c>
      <c r="X503" s="172" t="s">
        <v>504</v>
      </c>
      <c r="Y503" s="246"/>
      <c r="Z503" s="325" t="s">
        <v>1984</v>
      </c>
      <c r="AA503" s="172" t="s">
        <v>504</v>
      </c>
      <c r="AB503" s="172" t="s">
        <v>504</v>
      </c>
      <c r="AC503" s="172" t="s">
        <v>504</v>
      </c>
      <c r="AD503" s="172" t="s">
        <v>504</v>
      </c>
      <c r="AE503" s="172" t="s">
        <v>504</v>
      </c>
      <c r="AF503" s="172" t="s">
        <v>504</v>
      </c>
    </row>
    <row r="504" spans="1:32" s="174" customFormat="1">
      <c r="A504" s="171" t="s">
        <v>1985</v>
      </c>
      <c r="B504" s="172">
        <v>394</v>
      </c>
      <c r="C504" s="172" t="s">
        <v>504</v>
      </c>
      <c r="D504" s="172">
        <v>61</v>
      </c>
      <c r="E504" s="172">
        <v>50</v>
      </c>
      <c r="F504" s="172" t="s">
        <v>504</v>
      </c>
      <c r="G504" s="172" t="s">
        <v>504</v>
      </c>
      <c r="H504" s="246"/>
      <c r="I504" s="325" t="s">
        <v>1985</v>
      </c>
      <c r="J504" s="172">
        <v>28</v>
      </c>
      <c r="K504" s="172" t="s">
        <v>504</v>
      </c>
      <c r="L504" s="172">
        <v>114</v>
      </c>
      <c r="M504" s="172" t="s">
        <v>504</v>
      </c>
      <c r="N504" s="172" t="s">
        <v>504</v>
      </c>
      <c r="O504" s="172">
        <v>39</v>
      </c>
      <c r="P504" s="246"/>
      <c r="Q504" s="325" t="s">
        <v>1985</v>
      </c>
      <c r="R504" s="172">
        <v>37</v>
      </c>
      <c r="S504" s="172" t="s">
        <v>504</v>
      </c>
      <c r="T504" s="172" t="s">
        <v>504</v>
      </c>
      <c r="U504" s="172" t="s">
        <v>504</v>
      </c>
      <c r="V504" s="172" t="s">
        <v>504</v>
      </c>
      <c r="W504" s="172">
        <v>45</v>
      </c>
      <c r="X504" s="172" t="s">
        <v>504</v>
      </c>
      <c r="Y504" s="246"/>
      <c r="Z504" s="325" t="s">
        <v>1985</v>
      </c>
      <c r="AA504" s="172" t="s">
        <v>504</v>
      </c>
      <c r="AB504" s="172">
        <v>4</v>
      </c>
      <c r="AC504" s="172" t="s">
        <v>504</v>
      </c>
      <c r="AD504" s="172" t="s">
        <v>504</v>
      </c>
      <c r="AE504" s="172" t="s">
        <v>504</v>
      </c>
      <c r="AF504" s="172">
        <v>16</v>
      </c>
    </row>
    <row r="505" spans="1:32" s="174" customFormat="1">
      <c r="A505" s="171" t="s">
        <v>1010</v>
      </c>
      <c r="B505" s="172">
        <v>1799</v>
      </c>
      <c r="C505" s="172" t="s">
        <v>504</v>
      </c>
      <c r="D505" s="172" t="s">
        <v>504</v>
      </c>
      <c r="E505" s="172" t="s">
        <v>504</v>
      </c>
      <c r="F505" s="172" t="s">
        <v>504</v>
      </c>
      <c r="G505" s="172" t="s">
        <v>504</v>
      </c>
      <c r="H505" s="246"/>
      <c r="I505" s="325" t="s">
        <v>1010</v>
      </c>
      <c r="J505" s="172">
        <v>708</v>
      </c>
      <c r="K505" s="172" t="s">
        <v>504</v>
      </c>
      <c r="L505" s="172">
        <v>148</v>
      </c>
      <c r="M505" s="172" t="s">
        <v>504</v>
      </c>
      <c r="N505" s="172" t="s">
        <v>504</v>
      </c>
      <c r="O505" s="172">
        <v>190</v>
      </c>
      <c r="P505" s="246"/>
      <c r="Q505" s="325" t="s">
        <v>1010</v>
      </c>
      <c r="R505" s="172">
        <v>616</v>
      </c>
      <c r="S505" s="172" t="s">
        <v>504</v>
      </c>
      <c r="T505" s="172" t="s">
        <v>504</v>
      </c>
      <c r="U505" s="172" t="s">
        <v>504</v>
      </c>
      <c r="V505" s="172" t="s">
        <v>504</v>
      </c>
      <c r="W505" s="172">
        <v>128</v>
      </c>
      <c r="X505" s="172" t="s">
        <v>504</v>
      </c>
      <c r="Y505" s="246"/>
      <c r="Z505" s="325" t="s">
        <v>1010</v>
      </c>
      <c r="AA505" s="172" t="s">
        <v>504</v>
      </c>
      <c r="AB505" s="172" t="s">
        <v>504</v>
      </c>
      <c r="AC505" s="172">
        <v>2</v>
      </c>
      <c r="AD505" s="172" t="s">
        <v>504</v>
      </c>
      <c r="AE505" s="172" t="s">
        <v>504</v>
      </c>
      <c r="AF505" s="172">
        <v>7</v>
      </c>
    </row>
    <row r="506" spans="1:32" s="174" customFormat="1">
      <c r="A506" s="171" t="s">
        <v>1011</v>
      </c>
      <c r="B506" s="172">
        <v>3174</v>
      </c>
      <c r="C506" s="172" t="s">
        <v>504</v>
      </c>
      <c r="D506" s="172">
        <v>74</v>
      </c>
      <c r="E506" s="172">
        <v>22</v>
      </c>
      <c r="F506" s="172" t="s">
        <v>504</v>
      </c>
      <c r="G506" s="172">
        <v>11</v>
      </c>
      <c r="H506" s="246"/>
      <c r="I506" s="325" t="s">
        <v>1011</v>
      </c>
      <c r="J506" s="172">
        <v>14</v>
      </c>
      <c r="K506" s="172" t="s">
        <v>504</v>
      </c>
      <c r="L506" s="172">
        <v>2795</v>
      </c>
      <c r="M506" s="172">
        <v>7</v>
      </c>
      <c r="N506" s="172" t="s">
        <v>504</v>
      </c>
      <c r="O506" s="172">
        <v>102</v>
      </c>
      <c r="P506" s="246"/>
      <c r="Q506" s="325" t="s">
        <v>1011</v>
      </c>
      <c r="R506" s="172">
        <v>26</v>
      </c>
      <c r="S506" s="172" t="s">
        <v>504</v>
      </c>
      <c r="T506" s="172" t="s">
        <v>504</v>
      </c>
      <c r="U506" s="172">
        <v>8</v>
      </c>
      <c r="V506" s="172" t="s">
        <v>504</v>
      </c>
      <c r="W506" s="172">
        <v>102</v>
      </c>
      <c r="X506" s="172" t="s">
        <v>504</v>
      </c>
      <c r="Y506" s="246"/>
      <c r="Z506" s="325" t="s">
        <v>1011</v>
      </c>
      <c r="AA506" s="172" t="s">
        <v>504</v>
      </c>
      <c r="AB506" s="172">
        <v>1</v>
      </c>
      <c r="AC506" s="172" t="s">
        <v>504</v>
      </c>
      <c r="AD506" s="172">
        <v>4</v>
      </c>
      <c r="AE506" s="172" t="s">
        <v>504</v>
      </c>
      <c r="AF506" s="172">
        <v>8</v>
      </c>
    </row>
    <row r="507" spans="1:32" s="174" customFormat="1">
      <c r="A507" s="171" t="s">
        <v>1012</v>
      </c>
      <c r="B507" s="172">
        <v>9564</v>
      </c>
      <c r="C507" s="172" t="s">
        <v>504</v>
      </c>
      <c r="D507" s="172">
        <v>1052</v>
      </c>
      <c r="E507" s="172">
        <v>54</v>
      </c>
      <c r="F507" s="172" t="s">
        <v>504</v>
      </c>
      <c r="G507" s="172">
        <v>16</v>
      </c>
      <c r="H507" s="246"/>
      <c r="I507" s="325" t="s">
        <v>1012</v>
      </c>
      <c r="J507" s="172">
        <v>554</v>
      </c>
      <c r="K507" s="172" t="s">
        <v>504</v>
      </c>
      <c r="L507" s="172">
        <v>4994</v>
      </c>
      <c r="M507" s="172">
        <v>2</v>
      </c>
      <c r="N507" s="172" t="s">
        <v>504</v>
      </c>
      <c r="O507" s="172">
        <v>816</v>
      </c>
      <c r="P507" s="246"/>
      <c r="Q507" s="325" t="s">
        <v>1012</v>
      </c>
      <c r="R507" s="172">
        <v>230</v>
      </c>
      <c r="S507" s="172" t="s">
        <v>504</v>
      </c>
      <c r="T507" s="172" t="s">
        <v>504</v>
      </c>
      <c r="U507" s="172">
        <v>15</v>
      </c>
      <c r="V507" s="172" t="s">
        <v>504</v>
      </c>
      <c r="W507" s="172">
        <v>1139</v>
      </c>
      <c r="X507" s="172" t="s">
        <v>504</v>
      </c>
      <c r="Y507" s="246"/>
      <c r="Z507" s="325" t="s">
        <v>1012</v>
      </c>
      <c r="AA507" s="172" t="s">
        <v>504</v>
      </c>
      <c r="AB507" s="172">
        <v>268</v>
      </c>
      <c r="AC507" s="172" t="s">
        <v>504</v>
      </c>
      <c r="AD507" s="172" t="s">
        <v>504</v>
      </c>
      <c r="AE507" s="172" t="s">
        <v>504</v>
      </c>
      <c r="AF507" s="172">
        <v>424</v>
      </c>
    </row>
    <row r="508" spans="1:32" s="174" customFormat="1">
      <c r="A508" s="171" t="s">
        <v>1986</v>
      </c>
      <c r="B508" s="172">
        <v>9564</v>
      </c>
      <c r="C508" s="172" t="s">
        <v>504</v>
      </c>
      <c r="D508" s="172">
        <v>1052</v>
      </c>
      <c r="E508" s="172">
        <v>54</v>
      </c>
      <c r="F508" s="172" t="s">
        <v>504</v>
      </c>
      <c r="G508" s="172">
        <v>16</v>
      </c>
      <c r="H508" s="246"/>
      <c r="I508" s="325" t="s">
        <v>1986</v>
      </c>
      <c r="J508" s="172">
        <v>554</v>
      </c>
      <c r="K508" s="172" t="s">
        <v>504</v>
      </c>
      <c r="L508" s="172">
        <v>4994</v>
      </c>
      <c r="M508" s="172">
        <v>2</v>
      </c>
      <c r="N508" s="172" t="s">
        <v>504</v>
      </c>
      <c r="O508" s="172">
        <v>816</v>
      </c>
      <c r="P508" s="246"/>
      <c r="Q508" s="325" t="s">
        <v>1986</v>
      </c>
      <c r="R508" s="172">
        <v>230</v>
      </c>
      <c r="S508" s="172" t="s">
        <v>504</v>
      </c>
      <c r="T508" s="172" t="s">
        <v>504</v>
      </c>
      <c r="U508" s="172">
        <v>15</v>
      </c>
      <c r="V508" s="172" t="s">
        <v>504</v>
      </c>
      <c r="W508" s="172">
        <v>1139</v>
      </c>
      <c r="X508" s="172" t="s">
        <v>504</v>
      </c>
      <c r="Y508" s="246"/>
      <c r="Z508" s="325" t="s">
        <v>1986</v>
      </c>
      <c r="AA508" s="172" t="s">
        <v>504</v>
      </c>
      <c r="AB508" s="172">
        <v>268</v>
      </c>
      <c r="AC508" s="172" t="s">
        <v>504</v>
      </c>
      <c r="AD508" s="172" t="s">
        <v>504</v>
      </c>
      <c r="AE508" s="172" t="s">
        <v>504</v>
      </c>
      <c r="AF508" s="172">
        <v>424</v>
      </c>
    </row>
    <row r="509" spans="1:32" s="174" customFormat="1">
      <c r="A509" s="171" t="s">
        <v>1987</v>
      </c>
      <c r="B509" s="172">
        <v>10601</v>
      </c>
      <c r="C509" s="172" t="s">
        <v>504</v>
      </c>
      <c r="D509" s="172" t="s">
        <v>504</v>
      </c>
      <c r="E509" s="172" t="s">
        <v>504</v>
      </c>
      <c r="F509" s="172" t="s">
        <v>504</v>
      </c>
      <c r="G509" s="172" t="s">
        <v>504</v>
      </c>
      <c r="H509" s="246"/>
      <c r="I509" s="325" t="s">
        <v>1987</v>
      </c>
      <c r="J509" s="172">
        <v>787</v>
      </c>
      <c r="K509" s="172" t="s">
        <v>504</v>
      </c>
      <c r="L509" s="172">
        <v>7549</v>
      </c>
      <c r="M509" s="172" t="s">
        <v>504</v>
      </c>
      <c r="N509" s="172" t="s">
        <v>504</v>
      </c>
      <c r="O509" s="172">
        <v>76</v>
      </c>
      <c r="P509" s="246"/>
      <c r="Q509" s="325" t="s">
        <v>1987</v>
      </c>
      <c r="R509" s="172" t="s">
        <v>504</v>
      </c>
      <c r="S509" s="172" t="s">
        <v>504</v>
      </c>
      <c r="T509" s="172" t="s">
        <v>504</v>
      </c>
      <c r="U509" s="172" t="s">
        <v>504</v>
      </c>
      <c r="V509" s="172" t="s">
        <v>504</v>
      </c>
      <c r="W509" s="172">
        <v>2036</v>
      </c>
      <c r="X509" s="172" t="s">
        <v>504</v>
      </c>
      <c r="Y509" s="246"/>
      <c r="Z509" s="325" t="s">
        <v>1987</v>
      </c>
      <c r="AA509" s="172" t="s">
        <v>504</v>
      </c>
      <c r="AB509" s="172" t="s">
        <v>504</v>
      </c>
      <c r="AC509" s="172" t="s">
        <v>504</v>
      </c>
      <c r="AD509" s="172" t="s">
        <v>504</v>
      </c>
      <c r="AE509" s="172" t="s">
        <v>504</v>
      </c>
      <c r="AF509" s="172">
        <v>153</v>
      </c>
    </row>
    <row r="510" spans="1:32" s="174" customFormat="1">
      <c r="A510" s="171" t="s">
        <v>1988</v>
      </c>
      <c r="B510" s="172">
        <v>10601</v>
      </c>
      <c r="C510" s="172" t="s">
        <v>504</v>
      </c>
      <c r="D510" s="172" t="s">
        <v>504</v>
      </c>
      <c r="E510" s="172" t="s">
        <v>504</v>
      </c>
      <c r="F510" s="172" t="s">
        <v>504</v>
      </c>
      <c r="G510" s="172" t="s">
        <v>504</v>
      </c>
      <c r="H510" s="246"/>
      <c r="I510" s="325" t="s">
        <v>1988</v>
      </c>
      <c r="J510" s="172">
        <v>787</v>
      </c>
      <c r="K510" s="172" t="s">
        <v>504</v>
      </c>
      <c r="L510" s="172">
        <v>7549</v>
      </c>
      <c r="M510" s="172" t="s">
        <v>504</v>
      </c>
      <c r="N510" s="172" t="s">
        <v>504</v>
      </c>
      <c r="O510" s="172">
        <v>76</v>
      </c>
      <c r="P510" s="246"/>
      <c r="Q510" s="325" t="s">
        <v>1988</v>
      </c>
      <c r="R510" s="172" t="s">
        <v>504</v>
      </c>
      <c r="S510" s="172" t="s">
        <v>504</v>
      </c>
      <c r="T510" s="172" t="s">
        <v>504</v>
      </c>
      <c r="U510" s="172" t="s">
        <v>504</v>
      </c>
      <c r="V510" s="172" t="s">
        <v>504</v>
      </c>
      <c r="W510" s="172">
        <v>2036</v>
      </c>
      <c r="X510" s="172" t="s">
        <v>504</v>
      </c>
      <c r="Y510" s="246"/>
      <c r="Z510" s="325" t="s">
        <v>1988</v>
      </c>
      <c r="AA510" s="172" t="s">
        <v>504</v>
      </c>
      <c r="AB510" s="172" t="s">
        <v>504</v>
      </c>
      <c r="AC510" s="172" t="s">
        <v>504</v>
      </c>
      <c r="AD510" s="172" t="s">
        <v>504</v>
      </c>
      <c r="AE510" s="172" t="s">
        <v>504</v>
      </c>
      <c r="AF510" s="172">
        <v>153</v>
      </c>
    </row>
    <row r="511" spans="1:32" s="174" customFormat="1">
      <c r="A511" s="171" t="s">
        <v>1989</v>
      </c>
      <c r="B511" s="172">
        <v>149</v>
      </c>
      <c r="C511" s="172" t="s">
        <v>504</v>
      </c>
      <c r="D511" s="172">
        <v>1</v>
      </c>
      <c r="E511" s="172" t="s">
        <v>504</v>
      </c>
      <c r="F511" s="172" t="s">
        <v>504</v>
      </c>
      <c r="G511" s="172" t="s">
        <v>504</v>
      </c>
      <c r="H511" s="246"/>
      <c r="I511" s="325" t="s">
        <v>1989</v>
      </c>
      <c r="J511" s="172" t="s">
        <v>504</v>
      </c>
      <c r="K511" s="172" t="s">
        <v>504</v>
      </c>
      <c r="L511" s="172">
        <v>125</v>
      </c>
      <c r="M511" s="172" t="s">
        <v>504</v>
      </c>
      <c r="N511" s="172" t="s">
        <v>504</v>
      </c>
      <c r="O511" s="172" t="s">
        <v>504</v>
      </c>
      <c r="P511" s="246"/>
      <c r="Q511" s="325" t="s">
        <v>1989</v>
      </c>
      <c r="R511" s="172" t="s">
        <v>504</v>
      </c>
      <c r="S511" s="172" t="s">
        <v>504</v>
      </c>
      <c r="T511" s="172" t="s">
        <v>504</v>
      </c>
      <c r="U511" s="172" t="s">
        <v>504</v>
      </c>
      <c r="V511" s="172" t="s">
        <v>504</v>
      </c>
      <c r="W511" s="172">
        <v>23</v>
      </c>
      <c r="X511" s="172" t="s">
        <v>504</v>
      </c>
      <c r="Y511" s="246"/>
      <c r="Z511" s="325" t="s">
        <v>1989</v>
      </c>
      <c r="AA511" s="172" t="s">
        <v>504</v>
      </c>
      <c r="AB511" s="172" t="s">
        <v>504</v>
      </c>
      <c r="AC511" s="172" t="s">
        <v>504</v>
      </c>
      <c r="AD511" s="172" t="s">
        <v>504</v>
      </c>
      <c r="AE511" s="172" t="s">
        <v>504</v>
      </c>
      <c r="AF511" s="172" t="s">
        <v>504</v>
      </c>
    </row>
    <row r="512" spans="1:32" s="174" customFormat="1">
      <c r="A512" s="171" t="s">
        <v>1990</v>
      </c>
      <c r="B512" s="172">
        <v>129</v>
      </c>
      <c r="C512" s="172" t="s">
        <v>504</v>
      </c>
      <c r="D512" s="172" t="s">
        <v>504</v>
      </c>
      <c r="E512" s="172">
        <v>3</v>
      </c>
      <c r="F512" s="172" t="s">
        <v>504</v>
      </c>
      <c r="G512" s="172" t="s">
        <v>504</v>
      </c>
      <c r="H512" s="246"/>
      <c r="I512" s="325" t="s">
        <v>1990</v>
      </c>
      <c r="J512" s="172">
        <v>4</v>
      </c>
      <c r="K512" s="172" t="s">
        <v>504</v>
      </c>
      <c r="L512" s="172">
        <v>84</v>
      </c>
      <c r="M512" s="172" t="s">
        <v>504</v>
      </c>
      <c r="N512" s="172" t="s">
        <v>504</v>
      </c>
      <c r="O512" s="172">
        <v>5</v>
      </c>
      <c r="P512" s="246"/>
      <c r="Q512" s="325" t="s">
        <v>1990</v>
      </c>
      <c r="R512" s="172" t="s">
        <v>504</v>
      </c>
      <c r="S512" s="172" t="s">
        <v>504</v>
      </c>
      <c r="T512" s="172" t="s">
        <v>504</v>
      </c>
      <c r="U512" s="172" t="s">
        <v>504</v>
      </c>
      <c r="V512" s="172" t="s">
        <v>504</v>
      </c>
      <c r="W512" s="172">
        <v>31</v>
      </c>
      <c r="X512" s="172" t="s">
        <v>504</v>
      </c>
      <c r="Y512" s="246"/>
      <c r="Z512" s="325" t="s">
        <v>1990</v>
      </c>
      <c r="AA512" s="172" t="s">
        <v>504</v>
      </c>
      <c r="AB512" s="172">
        <v>2</v>
      </c>
      <c r="AC512" s="172" t="s">
        <v>504</v>
      </c>
      <c r="AD512" s="172" t="s">
        <v>504</v>
      </c>
      <c r="AE512" s="172" t="s">
        <v>504</v>
      </c>
      <c r="AF512" s="172" t="s">
        <v>504</v>
      </c>
    </row>
    <row r="513" spans="1:32" s="174" customFormat="1">
      <c r="A513" s="171" t="s">
        <v>1991</v>
      </c>
      <c r="B513" s="172">
        <v>1219</v>
      </c>
      <c r="C513" s="172" t="s">
        <v>504</v>
      </c>
      <c r="D513" s="172" t="s">
        <v>504</v>
      </c>
      <c r="E513" s="172" t="s">
        <v>504</v>
      </c>
      <c r="F513" s="172" t="s">
        <v>504</v>
      </c>
      <c r="G513" s="172" t="s">
        <v>504</v>
      </c>
      <c r="H513" s="246"/>
      <c r="I513" s="325" t="s">
        <v>1991</v>
      </c>
      <c r="J513" s="172">
        <v>42</v>
      </c>
      <c r="K513" s="172" t="s">
        <v>504</v>
      </c>
      <c r="L513" s="172">
        <v>870</v>
      </c>
      <c r="M513" s="172" t="s">
        <v>504</v>
      </c>
      <c r="N513" s="172" t="s">
        <v>504</v>
      </c>
      <c r="O513" s="172">
        <v>17</v>
      </c>
      <c r="P513" s="246"/>
      <c r="Q513" s="325" t="s">
        <v>1991</v>
      </c>
      <c r="R513" s="172" t="s">
        <v>504</v>
      </c>
      <c r="S513" s="172" t="s">
        <v>504</v>
      </c>
      <c r="T513" s="172" t="s">
        <v>504</v>
      </c>
      <c r="U513" s="172" t="s">
        <v>504</v>
      </c>
      <c r="V513" s="172" t="s">
        <v>504</v>
      </c>
      <c r="W513" s="172">
        <v>290</v>
      </c>
      <c r="X513" s="172" t="s">
        <v>504</v>
      </c>
      <c r="Y513" s="246"/>
      <c r="Z513" s="325" t="s">
        <v>1991</v>
      </c>
      <c r="AA513" s="172" t="s">
        <v>504</v>
      </c>
      <c r="AB513" s="172" t="s">
        <v>504</v>
      </c>
      <c r="AC513" s="172" t="s">
        <v>504</v>
      </c>
      <c r="AD513" s="172" t="s">
        <v>504</v>
      </c>
      <c r="AE513" s="172" t="s">
        <v>504</v>
      </c>
      <c r="AF513" s="172" t="s">
        <v>504</v>
      </c>
    </row>
    <row r="514" spans="1:32" s="174" customFormat="1">
      <c r="A514" s="171" t="s">
        <v>1013</v>
      </c>
      <c r="B514" s="172">
        <v>89396</v>
      </c>
      <c r="C514" s="172" t="s">
        <v>504</v>
      </c>
      <c r="D514" s="172">
        <v>1207</v>
      </c>
      <c r="E514" s="172">
        <v>145</v>
      </c>
      <c r="F514" s="172" t="s">
        <v>504</v>
      </c>
      <c r="G514" s="172">
        <v>269</v>
      </c>
      <c r="H514" s="246"/>
      <c r="I514" s="325" t="s">
        <v>1013</v>
      </c>
      <c r="J514" s="172">
        <v>12796</v>
      </c>
      <c r="K514" s="172" t="s">
        <v>504</v>
      </c>
      <c r="L514" s="172">
        <v>32175</v>
      </c>
      <c r="M514" s="172">
        <v>15</v>
      </c>
      <c r="N514" s="172" t="s">
        <v>504</v>
      </c>
      <c r="O514" s="172">
        <v>1980</v>
      </c>
      <c r="P514" s="246"/>
      <c r="Q514" s="325" t="s">
        <v>1013</v>
      </c>
      <c r="R514" s="172">
        <v>83</v>
      </c>
      <c r="S514" s="172" t="s">
        <v>504</v>
      </c>
      <c r="T514" s="172">
        <v>22456</v>
      </c>
      <c r="U514" s="172">
        <v>220</v>
      </c>
      <c r="V514" s="172" t="s">
        <v>504</v>
      </c>
      <c r="W514" s="172">
        <v>17769</v>
      </c>
      <c r="X514" s="172">
        <v>4</v>
      </c>
      <c r="Y514" s="246"/>
      <c r="Z514" s="325" t="s">
        <v>1013</v>
      </c>
      <c r="AA514" s="172" t="s">
        <v>504</v>
      </c>
      <c r="AB514" s="172">
        <v>22</v>
      </c>
      <c r="AC514" s="172">
        <v>1</v>
      </c>
      <c r="AD514" s="172" t="s">
        <v>504</v>
      </c>
      <c r="AE514" s="172" t="s">
        <v>504</v>
      </c>
      <c r="AF514" s="172">
        <v>254</v>
      </c>
    </row>
    <row r="515" spans="1:32" s="174" customFormat="1">
      <c r="A515" s="171" t="s">
        <v>1014</v>
      </c>
      <c r="B515" s="172">
        <v>88686</v>
      </c>
      <c r="C515" s="172" t="s">
        <v>504</v>
      </c>
      <c r="D515" s="172">
        <v>1199</v>
      </c>
      <c r="E515" s="172">
        <v>145</v>
      </c>
      <c r="F515" s="172" t="s">
        <v>504</v>
      </c>
      <c r="G515" s="172">
        <v>269</v>
      </c>
      <c r="H515" s="246"/>
      <c r="I515" s="325" t="s">
        <v>1014</v>
      </c>
      <c r="J515" s="172">
        <v>12749</v>
      </c>
      <c r="K515" s="172" t="s">
        <v>504</v>
      </c>
      <c r="L515" s="172">
        <v>31670</v>
      </c>
      <c r="M515" s="172">
        <v>15</v>
      </c>
      <c r="N515" s="172" t="s">
        <v>504</v>
      </c>
      <c r="O515" s="172">
        <v>1962</v>
      </c>
      <c r="P515" s="246"/>
      <c r="Q515" s="325" t="s">
        <v>1014</v>
      </c>
      <c r="R515" s="172">
        <v>83</v>
      </c>
      <c r="S515" s="172" t="s">
        <v>504</v>
      </c>
      <c r="T515" s="172">
        <v>22456</v>
      </c>
      <c r="U515" s="172">
        <v>220</v>
      </c>
      <c r="V515" s="172" t="s">
        <v>504</v>
      </c>
      <c r="W515" s="172">
        <v>17666</v>
      </c>
      <c r="X515" s="172">
        <v>4</v>
      </c>
      <c r="Y515" s="246"/>
      <c r="Z515" s="325" t="s">
        <v>1014</v>
      </c>
      <c r="AA515" s="172" t="s">
        <v>504</v>
      </c>
      <c r="AB515" s="172">
        <v>22</v>
      </c>
      <c r="AC515" s="172">
        <v>1</v>
      </c>
      <c r="AD515" s="172" t="s">
        <v>504</v>
      </c>
      <c r="AE515" s="172" t="s">
        <v>504</v>
      </c>
      <c r="AF515" s="172">
        <v>225</v>
      </c>
    </row>
    <row r="516" spans="1:32" s="174" customFormat="1">
      <c r="A516" s="171" t="s">
        <v>1015</v>
      </c>
      <c r="B516" s="172">
        <v>1286788</v>
      </c>
      <c r="C516" s="172">
        <v>31</v>
      </c>
      <c r="D516" s="172">
        <v>49972</v>
      </c>
      <c r="E516" s="172">
        <v>6108</v>
      </c>
      <c r="F516" s="172">
        <v>5</v>
      </c>
      <c r="G516" s="172">
        <v>4301</v>
      </c>
      <c r="H516" s="246"/>
      <c r="I516" s="325" t="s">
        <v>1015</v>
      </c>
      <c r="J516" s="172">
        <v>24976</v>
      </c>
      <c r="K516" s="172">
        <v>175</v>
      </c>
      <c r="L516" s="172">
        <v>852074</v>
      </c>
      <c r="M516" s="172">
        <v>821</v>
      </c>
      <c r="N516" s="172" t="s">
        <v>504</v>
      </c>
      <c r="O516" s="172">
        <v>34018</v>
      </c>
      <c r="P516" s="246"/>
      <c r="Q516" s="325" t="s">
        <v>1015</v>
      </c>
      <c r="R516" s="172">
        <v>10002</v>
      </c>
      <c r="S516" s="172">
        <v>11</v>
      </c>
      <c r="T516" s="172">
        <v>1578</v>
      </c>
      <c r="U516" s="172">
        <v>3258</v>
      </c>
      <c r="V516" s="172" t="s">
        <v>504</v>
      </c>
      <c r="W516" s="172">
        <v>278824</v>
      </c>
      <c r="X516" s="172">
        <v>1716</v>
      </c>
      <c r="Y516" s="246"/>
      <c r="Z516" s="325" t="s">
        <v>1015</v>
      </c>
      <c r="AA516" s="172" t="s">
        <v>504</v>
      </c>
      <c r="AB516" s="172">
        <v>6661</v>
      </c>
      <c r="AC516" s="172">
        <v>689</v>
      </c>
      <c r="AD516" s="172">
        <v>19</v>
      </c>
      <c r="AE516" s="172" t="s">
        <v>504</v>
      </c>
      <c r="AF516" s="172">
        <v>11549</v>
      </c>
    </row>
    <row r="517" spans="1:32" s="174" customFormat="1">
      <c r="A517" s="171" t="s">
        <v>1992</v>
      </c>
      <c r="B517" s="172">
        <v>30706</v>
      </c>
      <c r="C517" s="172" t="s">
        <v>504</v>
      </c>
      <c r="D517" s="172">
        <v>541</v>
      </c>
      <c r="E517" s="172">
        <v>135</v>
      </c>
      <c r="F517" s="172" t="s">
        <v>504</v>
      </c>
      <c r="G517" s="172">
        <v>16</v>
      </c>
      <c r="H517" s="246"/>
      <c r="I517" s="325" t="s">
        <v>1992</v>
      </c>
      <c r="J517" s="172">
        <v>257</v>
      </c>
      <c r="K517" s="172" t="s">
        <v>504</v>
      </c>
      <c r="L517" s="172">
        <v>23020</v>
      </c>
      <c r="M517" s="172" t="s">
        <v>504</v>
      </c>
      <c r="N517" s="172" t="s">
        <v>504</v>
      </c>
      <c r="O517" s="172">
        <v>771</v>
      </c>
      <c r="P517" s="246"/>
      <c r="Q517" s="325" t="s">
        <v>1992</v>
      </c>
      <c r="R517" s="172">
        <v>194</v>
      </c>
      <c r="S517" s="172" t="s">
        <v>504</v>
      </c>
      <c r="T517" s="172" t="s">
        <v>504</v>
      </c>
      <c r="U517" s="172" t="s">
        <v>504</v>
      </c>
      <c r="V517" s="172" t="s">
        <v>504</v>
      </c>
      <c r="W517" s="172">
        <v>5516</v>
      </c>
      <c r="X517" s="172" t="s">
        <v>504</v>
      </c>
      <c r="Y517" s="246"/>
      <c r="Z517" s="325" t="s">
        <v>1992</v>
      </c>
      <c r="AA517" s="172" t="s">
        <v>504</v>
      </c>
      <c r="AB517" s="172">
        <v>81</v>
      </c>
      <c r="AC517" s="172" t="s">
        <v>504</v>
      </c>
      <c r="AD517" s="172" t="s">
        <v>504</v>
      </c>
      <c r="AE517" s="172" t="s">
        <v>504</v>
      </c>
      <c r="AF517" s="172">
        <v>175</v>
      </c>
    </row>
    <row r="518" spans="1:32" s="174" customFormat="1">
      <c r="A518" s="171" t="s">
        <v>1017</v>
      </c>
      <c r="B518" s="172">
        <v>34174</v>
      </c>
      <c r="C518" s="172" t="s">
        <v>504</v>
      </c>
      <c r="D518" s="172">
        <v>390</v>
      </c>
      <c r="E518" s="172">
        <v>135</v>
      </c>
      <c r="F518" s="172" t="s">
        <v>504</v>
      </c>
      <c r="G518" s="172">
        <v>97</v>
      </c>
      <c r="H518" s="246"/>
      <c r="I518" s="325" t="s">
        <v>1017</v>
      </c>
      <c r="J518" s="172">
        <v>444</v>
      </c>
      <c r="K518" s="172" t="s">
        <v>504</v>
      </c>
      <c r="L518" s="172">
        <v>26975</v>
      </c>
      <c r="M518" s="172">
        <v>48</v>
      </c>
      <c r="N518" s="172" t="s">
        <v>504</v>
      </c>
      <c r="O518" s="172">
        <v>1251</v>
      </c>
      <c r="P518" s="246"/>
      <c r="Q518" s="325" t="s">
        <v>1017</v>
      </c>
      <c r="R518" s="172">
        <v>115</v>
      </c>
      <c r="S518" s="172" t="s">
        <v>504</v>
      </c>
      <c r="T518" s="172" t="s">
        <v>504</v>
      </c>
      <c r="U518" s="172">
        <v>66</v>
      </c>
      <c r="V518" s="172" t="s">
        <v>504</v>
      </c>
      <c r="W518" s="172">
        <v>4370</v>
      </c>
      <c r="X518" s="172">
        <v>23</v>
      </c>
      <c r="Y518" s="246"/>
      <c r="Z518" s="325" t="s">
        <v>1017</v>
      </c>
      <c r="AA518" s="172" t="s">
        <v>504</v>
      </c>
      <c r="AB518" s="172">
        <v>37</v>
      </c>
      <c r="AC518" s="172">
        <v>6</v>
      </c>
      <c r="AD518" s="172">
        <v>1</v>
      </c>
      <c r="AE518" s="172" t="s">
        <v>504</v>
      </c>
      <c r="AF518" s="172">
        <v>216</v>
      </c>
    </row>
    <row r="519" spans="1:32" s="174" customFormat="1">
      <c r="A519" s="171" t="s">
        <v>1993</v>
      </c>
      <c r="B519" s="172">
        <v>6789</v>
      </c>
      <c r="C519" s="172" t="s">
        <v>504</v>
      </c>
      <c r="D519" s="172" t="s">
        <v>504</v>
      </c>
      <c r="E519" s="172" t="s">
        <v>504</v>
      </c>
      <c r="F519" s="172" t="s">
        <v>504</v>
      </c>
      <c r="G519" s="172" t="s">
        <v>504</v>
      </c>
      <c r="H519" s="246"/>
      <c r="I519" s="325" t="s">
        <v>1993</v>
      </c>
      <c r="J519" s="172" t="s">
        <v>504</v>
      </c>
      <c r="K519" s="172" t="s">
        <v>504</v>
      </c>
      <c r="L519" s="172">
        <v>5821</v>
      </c>
      <c r="M519" s="172" t="s">
        <v>504</v>
      </c>
      <c r="N519" s="172" t="s">
        <v>504</v>
      </c>
      <c r="O519" s="172" t="s">
        <v>504</v>
      </c>
      <c r="P519" s="246"/>
      <c r="Q519" s="325" t="s">
        <v>1993</v>
      </c>
      <c r="R519" s="172" t="s">
        <v>504</v>
      </c>
      <c r="S519" s="172" t="s">
        <v>504</v>
      </c>
      <c r="T519" s="172" t="s">
        <v>504</v>
      </c>
      <c r="U519" s="172" t="s">
        <v>504</v>
      </c>
      <c r="V519" s="172" t="s">
        <v>504</v>
      </c>
      <c r="W519" s="172">
        <v>968</v>
      </c>
      <c r="X519" s="172" t="s">
        <v>504</v>
      </c>
      <c r="Y519" s="246"/>
      <c r="Z519" s="325" t="s">
        <v>1993</v>
      </c>
      <c r="AA519" s="172" t="s">
        <v>504</v>
      </c>
      <c r="AB519" s="172" t="s">
        <v>504</v>
      </c>
      <c r="AC519" s="172" t="s">
        <v>504</v>
      </c>
      <c r="AD519" s="172" t="s">
        <v>504</v>
      </c>
      <c r="AE519" s="172" t="s">
        <v>504</v>
      </c>
      <c r="AF519" s="172" t="s">
        <v>504</v>
      </c>
    </row>
    <row r="520" spans="1:32" s="174" customFormat="1">
      <c r="A520" s="171" t="s">
        <v>1018</v>
      </c>
      <c r="B520" s="172">
        <v>56196</v>
      </c>
      <c r="C520" s="172" t="s">
        <v>504</v>
      </c>
      <c r="D520" s="172">
        <v>766</v>
      </c>
      <c r="E520" s="172">
        <v>99</v>
      </c>
      <c r="F520" s="172" t="s">
        <v>504</v>
      </c>
      <c r="G520" s="172">
        <v>41</v>
      </c>
      <c r="H520" s="246"/>
      <c r="I520" s="325" t="s">
        <v>1018</v>
      </c>
      <c r="J520" s="172">
        <v>386</v>
      </c>
      <c r="K520" s="172" t="s">
        <v>504</v>
      </c>
      <c r="L520" s="172">
        <v>44968</v>
      </c>
      <c r="M520" s="172">
        <v>19</v>
      </c>
      <c r="N520" s="172" t="s">
        <v>504</v>
      </c>
      <c r="O520" s="172">
        <v>505</v>
      </c>
      <c r="P520" s="246"/>
      <c r="Q520" s="325" t="s">
        <v>1018</v>
      </c>
      <c r="R520" s="172">
        <v>146</v>
      </c>
      <c r="S520" s="172" t="s">
        <v>504</v>
      </c>
      <c r="T520" s="172" t="s">
        <v>504</v>
      </c>
      <c r="U520" s="172">
        <v>41</v>
      </c>
      <c r="V520" s="172" t="s">
        <v>504</v>
      </c>
      <c r="W520" s="172">
        <v>8932</v>
      </c>
      <c r="X520" s="172">
        <v>41</v>
      </c>
      <c r="Y520" s="246"/>
      <c r="Z520" s="325" t="s">
        <v>1018</v>
      </c>
      <c r="AA520" s="172" t="s">
        <v>504</v>
      </c>
      <c r="AB520" s="172">
        <v>95</v>
      </c>
      <c r="AC520" s="172">
        <v>12</v>
      </c>
      <c r="AD520" s="172">
        <v>1</v>
      </c>
      <c r="AE520" s="172" t="s">
        <v>504</v>
      </c>
      <c r="AF520" s="172">
        <v>144</v>
      </c>
    </row>
    <row r="521" spans="1:32" s="174" customFormat="1">
      <c r="A521" s="171" t="s">
        <v>1994</v>
      </c>
      <c r="B521" s="172">
        <v>10106</v>
      </c>
      <c r="C521" s="172" t="s">
        <v>504</v>
      </c>
      <c r="D521" s="172" t="s">
        <v>504</v>
      </c>
      <c r="E521" s="172" t="s">
        <v>504</v>
      </c>
      <c r="F521" s="172" t="s">
        <v>504</v>
      </c>
      <c r="G521" s="172" t="s">
        <v>504</v>
      </c>
      <c r="H521" s="246"/>
      <c r="I521" s="325" t="s">
        <v>1994</v>
      </c>
      <c r="J521" s="172">
        <v>45</v>
      </c>
      <c r="K521" s="172" t="s">
        <v>504</v>
      </c>
      <c r="L521" s="172">
        <v>7062</v>
      </c>
      <c r="M521" s="172" t="s">
        <v>504</v>
      </c>
      <c r="N521" s="172" t="s">
        <v>504</v>
      </c>
      <c r="O521" s="172">
        <v>20</v>
      </c>
      <c r="P521" s="246"/>
      <c r="Q521" s="325" t="s">
        <v>1994</v>
      </c>
      <c r="R521" s="172" t="s">
        <v>504</v>
      </c>
      <c r="S521" s="172" t="s">
        <v>504</v>
      </c>
      <c r="T521" s="172" t="s">
        <v>504</v>
      </c>
      <c r="U521" s="172" t="s">
        <v>504</v>
      </c>
      <c r="V521" s="172" t="s">
        <v>504</v>
      </c>
      <c r="W521" s="172">
        <v>2979</v>
      </c>
      <c r="X521" s="172" t="s">
        <v>504</v>
      </c>
      <c r="Y521" s="246"/>
      <c r="Z521" s="325" t="s">
        <v>1994</v>
      </c>
      <c r="AA521" s="172" t="s">
        <v>504</v>
      </c>
      <c r="AB521" s="172" t="s">
        <v>504</v>
      </c>
      <c r="AC521" s="172" t="s">
        <v>504</v>
      </c>
      <c r="AD521" s="172" t="s">
        <v>504</v>
      </c>
      <c r="AE521" s="172" t="s">
        <v>504</v>
      </c>
      <c r="AF521" s="172" t="s">
        <v>504</v>
      </c>
    </row>
    <row r="522" spans="1:32" s="174" customFormat="1">
      <c r="A522" s="171" t="s">
        <v>1019</v>
      </c>
      <c r="B522" s="172">
        <v>206219</v>
      </c>
      <c r="C522" s="172">
        <v>5</v>
      </c>
      <c r="D522" s="172">
        <v>8332</v>
      </c>
      <c r="E522" s="172">
        <v>1310</v>
      </c>
      <c r="F522" s="172" t="s">
        <v>504</v>
      </c>
      <c r="G522" s="172">
        <v>704</v>
      </c>
      <c r="H522" s="246"/>
      <c r="I522" s="325" t="s">
        <v>1019</v>
      </c>
      <c r="J522" s="172">
        <v>5859</v>
      </c>
      <c r="K522" s="172" t="s">
        <v>504</v>
      </c>
      <c r="L522" s="172">
        <v>110422</v>
      </c>
      <c r="M522" s="172">
        <v>90</v>
      </c>
      <c r="N522" s="172" t="s">
        <v>504</v>
      </c>
      <c r="O522" s="172">
        <v>6479</v>
      </c>
      <c r="P522" s="246"/>
      <c r="Q522" s="325" t="s">
        <v>1019</v>
      </c>
      <c r="R522" s="172">
        <v>1945</v>
      </c>
      <c r="S522" s="172" t="s">
        <v>504</v>
      </c>
      <c r="T522" s="172">
        <v>401</v>
      </c>
      <c r="U522" s="172">
        <v>646</v>
      </c>
      <c r="V522" s="172" t="s">
        <v>504</v>
      </c>
      <c r="W522" s="172">
        <v>65913</v>
      </c>
      <c r="X522" s="172">
        <v>313</v>
      </c>
      <c r="Y522" s="246"/>
      <c r="Z522" s="325" t="s">
        <v>1019</v>
      </c>
      <c r="AA522" s="172" t="s">
        <v>504</v>
      </c>
      <c r="AB522" s="172">
        <v>1399</v>
      </c>
      <c r="AC522" s="172">
        <v>138</v>
      </c>
      <c r="AD522" s="172">
        <v>1</v>
      </c>
      <c r="AE522" s="172" t="s">
        <v>504</v>
      </c>
      <c r="AF522" s="172">
        <v>2262</v>
      </c>
    </row>
    <row r="523" spans="1:32" s="174" customFormat="1">
      <c r="A523" s="171" t="s">
        <v>1020</v>
      </c>
      <c r="B523" s="172">
        <v>252916</v>
      </c>
      <c r="C523" s="172" t="s">
        <v>504</v>
      </c>
      <c r="D523" s="172">
        <v>7378</v>
      </c>
      <c r="E523" s="172">
        <v>1218</v>
      </c>
      <c r="F523" s="172" t="s">
        <v>504</v>
      </c>
      <c r="G523" s="172">
        <v>1088</v>
      </c>
      <c r="H523" s="246"/>
      <c r="I523" s="325" t="s">
        <v>1020</v>
      </c>
      <c r="J523" s="172">
        <v>4382</v>
      </c>
      <c r="K523" s="172" t="s">
        <v>504</v>
      </c>
      <c r="L523" s="172">
        <v>170938</v>
      </c>
      <c r="M523" s="172">
        <v>256</v>
      </c>
      <c r="N523" s="172" t="s">
        <v>504</v>
      </c>
      <c r="O523" s="172">
        <v>7920</v>
      </c>
      <c r="P523" s="246"/>
      <c r="Q523" s="325" t="s">
        <v>1020</v>
      </c>
      <c r="R523" s="172">
        <v>2261</v>
      </c>
      <c r="S523" s="172" t="s">
        <v>504</v>
      </c>
      <c r="T523" s="172">
        <v>251</v>
      </c>
      <c r="U523" s="172">
        <v>771</v>
      </c>
      <c r="V523" s="172" t="s">
        <v>504</v>
      </c>
      <c r="W523" s="172">
        <v>52223</v>
      </c>
      <c r="X523" s="172">
        <v>368</v>
      </c>
      <c r="Y523" s="246"/>
      <c r="Z523" s="325" t="s">
        <v>1020</v>
      </c>
      <c r="AA523" s="172" t="s">
        <v>504</v>
      </c>
      <c r="AB523" s="172">
        <v>1258</v>
      </c>
      <c r="AC523" s="172">
        <v>69</v>
      </c>
      <c r="AD523" s="172">
        <v>1</v>
      </c>
      <c r="AE523" s="172" t="s">
        <v>504</v>
      </c>
      <c r="AF523" s="172">
        <v>2534</v>
      </c>
    </row>
    <row r="524" spans="1:32" s="174" customFormat="1">
      <c r="A524" s="171" t="s">
        <v>1995</v>
      </c>
      <c r="B524" s="172">
        <v>19585</v>
      </c>
      <c r="C524" s="172" t="s">
        <v>504</v>
      </c>
      <c r="D524" s="172" t="s">
        <v>504</v>
      </c>
      <c r="E524" s="172" t="s">
        <v>504</v>
      </c>
      <c r="F524" s="172" t="s">
        <v>504</v>
      </c>
      <c r="G524" s="172" t="s">
        <v>504</v>
      </c>
      <c r="H524" s="246"/>
      <c r="I524" s="325" t="s">
        <v>1995</v>
      </c>
      <c r="J524" s="172" t="s">
        <v>504</v>
      </c>
      <c r="K524" s="172" t="s">
        <v>504</v>
      </c>
      <c r="L524" s="172">
        <v>15428</v>
      </c>
      <c r="M524" s="172" t="s">
        <v>504</v>
      </c>
      <c r="N524" s="172" t="s">
        <v>504</v>
      </c>
      <c r="O524" s="172">
        <v>4</v>
      </c>
      <c r="P524" s="246"/>
      <c r="Q524" s="325" t="s">
        <v>1995</v>
      </c>
      <c r="R524" s="172" t="s">
        <v>504</v>
      </c>
      <c r="S524" s="172" t="s">
        <v>504</v>
      </c>
      <c r="T524" s="172" t="s">
        <v>504</v>
      </c>
      <c r="U524" s="172" t="s">
        <v>504</v>
      </c>
      <c r="V524" s="172" t="s">
        <v>504</v>
      </c>
      <c r="W524" s="172">
        <v>4153</v>
      </c>
      <c r="X524" s="172" t="s">
        <v>504</v>
      </c>
      <c r="Y524" s="246"/>
      <c r="Z524" s="325" t="s">
        <v>1995</v>
      </c>
      <c r="AA524" s="172" t="s">
        <v>504</v>
      </c>
      <c r="AB524" s="172" t="s">
        <v>504</v>
      </c>
      <c r="AC524" s="172" t="s">
        <v>504</v>
      </c>
      <c r="AD524" s="172" t="s">
        <v>504</v>
      </c>
      <c r="AE524" s="172" t="s">
        <v>504</v>
      </c>
      <c r="AF524" s="172" t="s">
        <v>504</v>
      </c>
    </row>
    <row r="525" spans="1:32" s="174" customFormat="1">
      <c r="A525" s="171" t="s">
        <v>1996</v>
      </c>
      <c r="B525" s="172">
        <v>5714</v>
      </c>
      <c r="C525" s="172" t="s">
        <v>504</v>
      </c>
      <c r="D525" s="172" t="s">
        <v>504</v>
      </c>
      <c r="E525" s="172" t="s">
        <v>504</v>
      </c>
      <c r="F525" s="172" t="s">
        <v>504</v>
      </c>
      <c r="G525" s="172" t="s">
        <v>504</v>
      </c>
      <c r="H525" s="246"/>
      <c r="I525" s="325" t="s">
        <v>1996</v>
      </c>
      <c r="J525" s="172" t="s">
        <v>504</v>
      </c>
      <c r="K525" s="172" t="s">
        <v>504</v>
      </c>
      <c r="L525" s="172">
        <v>4444</v>
      </c>
      <c r="M525" s="172" t="s">
        <v>504</v>
      </c>
      <c r="N525" s="172" t="s">
        <v>504</v>
      </c>
      <c r="O525" s="172" t="s">
        <v>504</v>
      </c>
      <c r="P525" s="246"/>
      <c r="Q525" s="325" t="s">
        <v>1996</v>
      </c>
      <c r="R525" s="172" t="s">
        <v>504</v>
      </c>
      <c r="S525" s="172" t="s">
        <v>504</v>
      </c>
      <c r="T525" s="172" t="s">
        <v>504</v>
      </c>
      <c r="U525" s="172" t="s">
        <v>504</v>
      </c>
      <c r="V525" s="172" t="s">
        <v>504</v>
      </c>
      <c r="W525" s="172">
        <v>1270</v>
      </c>
      <c r="X525" s="172" t="s">
        <v>504</v>
      </c>
      <c r="Y525" s="246"/>
      <c r="Z525" s="325" t="s">
        <v>1996</v>
      </c>
      <c r="AA525" s="172" t="s">
        <v>504</v>
      </c>
      <c r="AB525" s="172" t="s">
        <v>504</v>
      </c>
      <c r="AC525" s="172" t="s">
        <v>504</v>
      </c>
      <c r="AD525" s="172" t="s">
        <v>504</v>
      </c>
      <c r="AE525" s="172" t="s">
        <v>504</v>
      </c>
      <c r="AF525" s="172" t="s">
        <v>504</v>
      </c>
    </row>
    <row r="526" spans="1:32" s="174" customFormat="1">
      <c r="A526" s="171" t="s">
        <v>1997</v>
      </c>
      <c r="B526" s="172">
        <v>5200</v>
      </c>
      <c r="C526" s="172" t="s">
        <v>504</v>
      </c>
      <c r="D526" s="172">
        <v>97</v>
      </c>
      <c r="E526" s="172">
        <v>11</v>
      </c>
      <c r="F526" s="172" t="s">
        <v>504</v>
      </c>
      <c r="G526" s="172">
        <v>13</v>
      </c>
      <c r="H526" s="246"/>
      <c r="I526" s="325" t="s">
        <v>1997</v>
      </c>
      <c r="J526" s="172">
        <v>7</v>
      </c>
      <c r="K526" s="172" t="s">
        <v>504</v>
      </c>
      <c r="L526" s="172">
        <v>4535</v>
      </c>
      <c r="M526" s="172">
        <v>20</v>
      </c>
      <c r="N526" s="172" t="s">
        <v>504</v>
      </c>
      <c r="O526" s="172">
        <v>98</v>
      </c>
      <c r="P526" s="246"/>
      <c r="Q526" s="325" t="s">
        <v>1997</v>
      </c>
      <c r="R526" s="172">
        <v>9</v>
      </c>
      <c r="S526" s="172" t="s">
        <v>504</v>
      </c>
      <c r="T526" s="172" t="s">
        <v>504</v>
      </c>
      <c r="U526" s="172">
        <v>6</v>
      </c>
      <c r="V526" s="172" t="s">
        <v>504</v>
      </c>
      <c r="W526" s="172">
        <v>387</v>
      </c>
      <c r="X526" s="172">
        <v>5</v>
      </c>
      <c r="Y526" s="246"/>
      <c r="Z526" s="325" t="s">
        <v>1997</v>
      </c>
      <c r="AA526" s="172" t="s">
        <v>504</v>
      </c>
      <c r="AB526" s="172">
        <v>3</v>
      </c>
      <c r="AC526" s="172">
        <v>4</v>
      </c>
      <c r="AD526" s="172" t="s">
        <v>504</v>
      </c>
      <c r="AE526" s="172" t="s">
        <v>504</v>
      </c>
      <c r="AF526" s="172">
        <v>5</v>
      </c>
    </row>
    <row r="527" spans="1:32" s="174" customFormat="1">
      <c r="A527" s="171" t="s">
        <v>1021</v>
      </c>
      <c r="B527" s="172">
        <v>111499</v>
      </c>
      <c r="C527" s="172" t="s">
        <v>504</v>
      </c>
      <c r="D527" s="172">
        <v>3187</v>
      </c>
      <c r="E527" s="172">
        <v>665</v>
      </c>
      <c r="F527" s="172" t="s">
        <v>504</v>
      </c>
      <c r="G527" s="172">
        <v>635</v>
      </c>
      <c r="H527" s="246"/>
      <c r="I527" s="325" t="s">
        <v>1021</v>
      </c>
      <c r="J527" s="172">
        <v>1691</v>
      </c>
      <c r="K527" s="172" t="s">
        <v>504</v>
      </c>
      <c r="L527" s="172">
        <v>91137</v>
      </c>
      <c r="M527" s="172">
        <v>104</v>
      </c>
      <c r="N527" s="172" t="s">
        <v>504</v>
      </c>
      <c r="O527" s="172">
        <v>2370</v>
      </c>
      <c r="P527" s="246"/>
      <c r="Q527" s="325" t="s">
        <v>1021</v>
      </c>
      <c r="R527" s="172">
        <v>1024</v>
      </c>
      <c r="S527" s="172" t="s">
        <v>504</v>
      </c>
      <c r="T527" s="172" t="s">
        <v>504</v>
      </c>
      <c r="U527" s="172">
        <v>338</v>
      </c>
      <c r="V527" s="172" t="s">
        <v>504</v>
      </c>
      <c r="W527" s="172">
        <v>8694</v>
      </c>
      <c r="X527" s="172">
        <v>181</v>
      </c>
      <c r="Y527" s="246"/>
      <c r="Z527" s="325" t="s">
        <v>1021</v>
      </c>
      <c r="AA527" s="172" t="s">
        <v>504</v>
      </c>
      <c r="AB527" s="172">
        <v>539</v>
      </c>
      <c r="AC527" s="172">
        <v>38</v>
      </c>
      <c r="AD527" s="172">
        <v>1</v>
      </c>
      <c r="AE527" s="172" t="s">
        <v>504</v>
      </c>
      <c r="AF527" s="172">
        <v>895</v>
      </c>
    </row>
    <row r="528" spans="1:32" s="174" customFormat="1">
      <c r="A528" s="171" t="s">
        <v>1998</v>
      </c>
      <c r="B528" s="172">
        <v>9898</v>
      </c>
      <c r="C528" s="172" t="s">
        <v>504</v>
      </c>
      <c r="D528" s="172" t="s">
        <v>504</v>
      </c>
      <c r="E528" s="172" t="s">
        <v>504</v>
      </c>
      <c r="F528" s="172" t="s">
        <v>504</v>
      </c>
      <c r="G528" s="172" t="s">
        <v>504</v>
      </c>
      <c r="H528" s="246"/>
      <c r="I528" s="325" t="s">
        <v>1998</v>
      </c>
      <c r="J528" s="172" t="s">
        <v>504</v>
      </c>
      <c r="K528" s="172" t="s">
        <v>504</v>
      </c>
      <c r="L528" s="172">
        <v>7972</v>
      </c>
      <c r="M528" s="172" t="s">
        <v>504</v>
      </c>
      <c r="N528" s="172" t="s">
        <v>504</v>
      </c>
      <c r="O528" s="172" t="s">
        <v>504</v>
      </c>
      <c r="P528" s="246"/>
      <c r="Q528" s="325" t="s">
        <v>1998</v>
      </c>
      <c r="R528" s="172" t="s">
        <v>504</v>
      </c>
      <c r="S528" s="172" t="s">
        <v>504</v>
      </c>
      <c r="T528" s="172" t="s">
        <v>504</v>
      </c>
      <c r="U528" s="172" t="s">
        <v>504</v>
      </c>
      <c r="V528" s="172" t="s">
        <v>504</v>
      </c>
      <c r="W528" s="172">
        <v>1926</v>
      </c>
      <c r="X528" s="172" t="s">
        <v>504</v>
      </c>
      <c r="Y528" s="246"/>
      <c r="Z528" s="325" t="s">
        <v>1998</v>
      </c>
      <c r="AA528" s="172" t="s">
        <v>504</v>
      </c>
      <c r="AB528" s="172" t="s">
        <v>504</v>
      </c>
      <c r="AC528" s="172" t="s">
        <v>504</v>
      </c>
      <c r="AD528" s="172" t="s">
        <v>504</v>
      </c>
      <c r="AE528" s="172" t="s">
        <v>504</v>
      </c>
      <c r="AF528" s="172" t="s">
        <v>504</v>
      </c>
    </row>
    <row r="529" spans="1:32" s="174" customFormat="1">
      <c r="A529" s="171" t="s">
        <v>1022</v>
      </c>
      <c r="B529" s="172">
        <v>492631</v>
      </c>
      <c r="C529" s="172" t="s">
        <v>504</v>
      </c>
      <c r="D529" s="172">
        <v>29281</v>
      </c>
      <c r="E529" s="172">
        <v>2533</v>
      </c>
      <c r="F529" s="172" t="s">
        <v>504</v>
      </c>
      <c r="G529" s="172">
        <v>1707</v>
      </c>
      <c r="H529" s="246"/>
      <c r="I529" s="325" t="s">
        <v>1022</v>
      </c>
      <c r="J529" s="172">
        <v>11765</v>
      </c>
      <c r="K529" s="172" t="s">
        <v>504</v>
      </c>
      <c r="L529" s="172">
        <v>305201</v>
      </c>
      <c r="M529" s="172">
        <v>284</v>
      </c>
      <c r="N529" s="172" t="s">
        <v>504</v>
      </c>
      <c r="O529" s="172">
        <v>14408</v>
      </c>
      <c r="P529" s="246"/>
      <c r="Q529" s="325" t="s">
        <v>1022</v>
      </c>
      <c r="R529" s="172">
        <v>4288</v>
      </c>
      <c r="S529" s="172" t="s">
        <v>504</v>
      </c>
      <c r="T529" s="172">
        <v>925</v>
      </c>
      <c r="U529" s="172">
        <v>1390</v>
      </c>
      <c r="V529" s="172" t="s">
        <v>504</v>
      </c>
      <c r="W529" s="172">
        <v>111105</v>
      </c>
      <c r="X529" s="172">
        <v>785</v>
      </c>
      <c r="Y529" s="246"/>
      <c r="Z529" s="325" t="s">
        <v>1022</v>
      </c>
      <c r="AA529" s="172" t="s">
        <v>504</v>
      </c>
      <c r="AB529" s="172">
        <v>3248</v>
      </c>
      <c r="AC529" s="172">
        <v>422</v>
      </c>
      <c r="AD529" s="172">
        <v>12</v>
      </c>
      <c r="AE529" s="172" t="s">
        <v>504</v>
      </c>
      <c r="AF529" s="172">
        <v>5277</v>
      </c>
    </row>
    <row r="530" spans="1:32" s="174" customFormat="1">
      <c r="A530" s="171" t="s">
        <v>1023</v>
      </c>
      <c r="B530" s="172">
        <v>131040</v>
      </c>
      <c r="C530" s="172" t="s">
        <v>504</v>
      </c>
      <c r="D530" s="172">
        <v>6800</v>
      </c>
      <c r="E530" s="172">
        <v>847</v>
      </c>
      <c r="F530" s="172" t="s">
        <v>504</v>
      </c>
      <c r="G530" s="172">
        <v>363</v>
      </c>
      <c r="H530" s="246"/>
      <c r="I530" s="325" t="s">
        <v>1023</v>
      </c>
      <c r="J530" s="172">
        <v>4838</v>
      </c>
      <c r="K530" s="172" t="s">
        <v>504</v>
      </c>
      <c r="L530" s="172">
        <v>89883</v>
      </c>
      <c r="M530" s="172">
        <v>187</v>
      </c>
      <c r="N530" s="172" t="s">
        <v>504</v>
      </c>
      <c r="O530" s="172">
        <v>4395</v>
      </c>
      <c r="P530" s="246"/>
      <c r="Q530" s="325" t="s">
        <v>1023</v>
      </c>
      <c r="R530" s="172">
        <v>1307</v>
      </c>
      <c r="S530" s="172" t="s">
        <v>504</v>
      </c>
      <c r="T530" s="172">
        <v>35</v>
      </c>
      <c r="U530" s="172">
        <v>403</v>
      </c>
      <c r="V530" s="172" t="s">
        <v>504</v>
      </c>
      <c r="W530" s="172">
        <v>18680</v>
      </c>
      <c r="X530" s="172">
        <v>153</v>
      </c>
      <c r="Y530" s="246"/>
      <c r="Z530" s="325" t="s">
        <v>1023</v>
      </c>
      <c r="AA530" s="172" t="s">
        <v>504</v>
      </c>
      <c r="AB530" s="172">
        <v>1130</v>
      </c>
      <c r="AC530" s="172">
        <v>40</v>
      </c>
      <c r="AD530" s="172">
        <v>2</v>
      </c>
      <c r="AE530" s="172" t="s">
        <v>504</v>
      </c>
      <c r="AF530" s="172">
        <v>1977</v>
      </c>
    </row>
    <row r="531" spans="1:32" s="174" customFormat="1">
      <c r="A531" s="171" t="s">
        <v>1024</v>
      </c>
      <c r="B531" s="172">
        <v>109224</v>
      </c>
      <c r="C531" s="172" t="s">
        <v>504</v>
      </c>
      <c r="D531" s="172">
        <v>6515</v>
      </c>
      <c r="E531" s="172">
        <v>791</v>
      </c>
      <c r="F531" s="172" t="s">
        <v>504</v>
      </c>
      <c r="G531" s="172">
        <v>363</v>
      </c>
      <c r="H531" s="246"/>
      <c r="I531" s="325" t="s">
        <v>1024</v>
      </c>
      <c r="J531" s="172">
        <v>4289</v>
      </c>
      <c r="K531" s="172" t="s">
        <v>504</v>
      </c>
      <c r="L531" s="172">
        <v>72363</v>
      </c>
      <c r="M531" s="172">
        <v>187</v>
      </c>
      <c r="N531" s="172" t="s">
        <v>504</v>
      </c>
      <c r="O531" s="172">
        <v>4154</v>
      </c>
      <c r="P531" s="246"/>
      <c r="Q531" s="325" t="s">
        <v>1024</v>
      </c>
      <c r="R531" s="172">
        <v>1215</v>
      </c>
      <c r="S531" s="172" t="s">
        <v>504</v>
      </c>
      <c r="T531" s="172">
        <v>35</v>
      </c>
      <c r="U531" s="172">
        <v>403</v>
      </c>
      <c r="V531" s="172" t="s">
        <v>504</v>
      </c>
      <c r="W531" s="172">
        <v>15878</v>
      </c>
      <c r="X531" s="172">
        <v>153</v>
      </c>
      <c r="Y531" s="246"/>
      <c r="Z531" s="325" t="s">
        <v>1024</v>
      </c>
      <c r="AA531" s="172" t="s">
        <v>504</v>
      </c>
      <c r="AB531" s="172">
        <v>1074</v>
      </c>
      <c r="AC531" s="172">
        <v>40</v>
      </c>
      <c r="AD531" s="172">
        <v>2</v>
      </c>
      <c r="AE531" s="172" t="s">
        <v>504</v>
      </c>
      <c r="AF531" s="172">
        <v>1762</v>
      </c>
    </row>
    <row r="532" spans="1:32" s="174" customFormat="1">
      <c r="A532" s="171" t="s">
        <v>1999</v>
      </c>
      <c r="B532" s="172">
        <v>5368</v>
      </c>
      <c r="C532" s="172" t="s">
        <v>504</v>
      </c>
      <c r="D532" s="172" t="s">
        <v>504</v>
      </c>
      <c r="E532" s="172" t="s">
        <v>504</v>
      </c>
      <c r="F532" s="172" t="s">
        <v>504</v>
      </c>
      <c r="G532" s="172" t="s">
        <v>504</v>
      </c>
      <c r="H532" s="246"/>
      <c r="I532" s="325" t="s">
        <v>1999</v>
      </c>
      <c r="J532" s="172">
        <v>36</v>
      </c>
      <c r="K532" s="172" t="s">
        <v>504</v>
      </c>
      <c r="L532" s="172">
        <v>4625</v>
      </c>
      <c r="M532" s="172" t="s">
        <v>504</v>
      </c>
      <c r="N532" s="172" t="s">
        <v>504</v>
      </c>
      <c r="O532" s="172" t="s">
        <v>504</v>
      </c>
      <c r="P532" s="246"/>
      <c r="Q532" s="325" t="s">
        <v>1999</v>
      </c>
      <c r="R532" s="172" t="s">
        <v>504</v>
      </c>
      <c r="S532" s="172" t="s">
        <v>504</v>
      </c>
      <c r="T532" s="172" t="s">
        <v>504</v>
      </c>
      <c r="U532" s="172" t="s">
        <v>504</v>
      </c>
      <c r="V532" s="172" t="s">
        <v>504</v>
      </c>
      <c r="W532" s="172">
        <v>707</v>
      </c>
      <c r="X532" s="172" t="s">
        <v>504</v>
      </c>
      <c r="Y532" s="246"/>
      <c r="Z532" s="325" t="s">
        <v>1999</v>
      </c>
      <c r="AA532" s="172" t="s">
        <v>504</v>
      </c>
      <c r="AB532" s="172" t="s">
        <v>504</v>
      </c>
      <c r="AC532" s="172" t="s">
        <v>504</v>
      </c>
      <c r="AD532" s="172" t="s">
        <v>504</v>
      </c>
      <c r="AE532" s="172" t="s">
        <v>504</v>
      </c>
      <c r="AF532" s="172" t="s">
        <v>504</v>
      </c>
    </row>
    <row r="533" spans="1:32" s="174" customFormat="1">
      <c r="A533" s="171" t="s">
        <v>2000</v>
      </c>
      <c r="B533" s="172">
        <v>7800</v>
      </c>
      <c r="C533" s="172" t="s">
        <v>504</v>
      </c>
      <c r="D533" s="172" t="s">
        <v>504</v>
      </c>
      <c r="E533" s="172" t="s">
        <v>504</v>
      </c>
      <c r="F533" s="172" t="s">
        <v>504</v>
      </c>
      <c r="G533" s="172" t="s">
        <v>504</v>
      </c>
      <c r="H533" s="246"/>
      <c r="I533" s="325" t="s">
        <v>2000</v>
      </c>
      <c r="J533" s="172">
        <v>376</v>
      </c>
      <c r="K533" s="172" t="s">
        <v>504</v>
      </c>
      <c r="L533" s="172">
        <v>6359</v>
      </c>
      <c r="M533" s="172" t="s">
        <v>504</v>
      </c>
      <c r="N533" s="172" t="s">
        <v>504</v>
      </c>
      <c r="O533" s="172">
        <v>4</v>
      </c>
      <c r="P533" s="246"/>
      <c r="Q533" s="325" t="s">
        <v>2000</v>
      </c>
      <c r="R533" s="172" t="s">
        <v>504</v>
      </c>
      <c r="S533" s="172" t="s">
        <v>504</v>
      </c>
      <c r="T533" s="172" t="s">
        <v>504</v>
      </c>
      <c r="U533" s="172" t="s">
        <v>504</v>
      </c>
      <c r="V533" s="172" t="s">
        <v>504</v>
      </c>
      <c r="W533" s="172">
        <v>1017</v>
      </c>
      <c r="X533" s="172" t="s">
        <v>504</v>
      </c>
      <c r="Y533" s="246"/>
      <c r="Z533" s="325" t="s">
        <v>2000</v>
      </c>
      <c r="AA533" s="172" t="s">
        <v>504</v>
      </c>
      <c r="AB533" s="172" t="s">
        <v>504</v>
      </c>
      <c r="AC533" s="172" t="s">
        <v>504</v>
      </c>
      <c r="AD533" s="172" t="s">
        <v>504</v>
      </c>
      <c r="AE533" s="172" t="s">
        <v>504</v>
      </c>
      <c r="AF533" s="172">
        <v>44</v>
      </c>
    </row>
    <row r="534" spans="1:32" s="174" customFormat="1">
      <c r="A534" s="171" t="s">
        <v>1025</v>
      </c>
      <c r="B534" s="172">
        <v>234572</v>
      </c>
      <c r="C534" s="172">
        <v>167</v>
      </c>
      <c r="D534" s="172">
        <v>10526</v>
      </c>
      <c r="E534" s="172">
        <v>971</v>
      </c>
      <c r="F534" s="172" t="s">
        <v>504</v>
      </c>
      <c r="G534" s="172">
        <v>2112</v>
      </c>
      <c r="H534" s="246"/>
      <c r="I534" s="325" t="s">
        <v>1025</v>
      </c>
      <c r="J534" s="172">
        <v>27638</v>
      </c>
      <c r="K534" s="172" t="s">
        <v>504</v>
      </c>
      <c r="L534" s="172">
        <v>103921</v>
      </c>
      <c r="M534" s="172">
        <v>76</v>
      </c>
      <c r="N534" s="172" t="s">
        <v>504</v>
      </c>
      <c r="O534" s="172">
        <v>9753</v>
      </c>
      <c r="P534" s="246"/>
      <c r="Q534" s="325" t="s">
        <v>1025</v>
      </c>
      <c r="R534" s="172">
        <v>1601</v>
      </c>
      <c r="S534" s="172" t="s">
        <v>504</v>
      </c>
      <c r="T534" s="172">
        <v>35879</v>
      </c>
      <c r="U534" s="172">
        <v>1469</v>
      </c>
      <c r="V534" s="172" t="s">
        <v>504</v>
      </c>
      <c r="W534" s="172">
        <v>36344</v>
      </c>
      <c r="X534" s="172">
        <v>60</v>
      </c>
      <c r="Y534" s="246"/>
      <c r="Z534" s="325" t="s">
        <v>1025</v>
      </c>
      <c r="AA534" s="172" t="s">
        <v>504</v>
      </c>
      <c r="AB534" s="172">
        <v>1190</v>
      </c>
      <c r="AC534" s="172">
        <v>9</v>
      </c>
      <c r="AD534" s="172" t="s">
        <v>504</v>
      </c>
      <c r="AE534" s="172" t="s">
        <v>504</v>
      </c>
      <c r="AF534" s="172">
        <v>2856</v>
      </c>
    </row>
    <row r="535" spans="1:32" s="174" customFormat="1">
      <c r="A535" s="171" t="s">
        <v>1026</v>
      </c>
      <c r="B535" s="172">
        <v>112308</v>
      </c>
      <c r="C535" s="172">
        <v>167</v>
      </c>
      <c r="D535" s="172">
        <v>7884</v>
      </c>
      <c r="E535" s="172">
        <v>809</v>
      </c>
      <c r="F535" s="172" t="s">
        <v>504</v>
      </c>
      <c r="G535" s="172">
        <v>594</v>
      </c>
      <c r="H535" s="246"/>
      <c r="I535" s="325" t="s">
        <v>1026</v>
      </c>
      <c r="J535" s="172">
        <v>8288</v>
      </c>
      <c r="K535" s="172" t="s">
        <v>504</v>
      </c>
      <c r="L535" s="172">
        <v>51527</v>
      </c>
      <c r="M535" s="172">
        <v>24</v>
      </c>
      <c r="N535" s="172" t="s">
        <v>504</v>
      </c>
      <c r="O535" s="172">
        <v>5970</v>
      </c>
      <c r="P535" s="246"/>
      <c r="Q535" s="325" t="s">
        <v>1026</v>
      </c>
      <c r="R535" s="172">
        <v>1421</v>
      </c>
      <c r="S535" s="172" t="s">
        <v>504</v>
      </c>
      <c r="T535" s="172">
        <v>11961</v>
      </c>
      <c r="U535" s="172">
        <v>390</v>
      </c>
      <c r="V535" s="172" t="s">
        <v>504</v>
      </c>
      <c r="W535" s="172">
        <v>19687</v>
      </c>
      <c r="X535" s="172">
        <v>16</v>
      </c>
      <c r="Y535" s="246"/>
      <c r="Z535" s="325" t="s">
        <v>1026</v>
      </c>
      <c r="AA535" s="172" t="s">
        <v>504</v>
      </c>
      <c r="AB535" s="172">
        <v>1097</v>
      </c>
      <c r="AC535" s="172">
        <v>6</v>
      </c>
      <c r="AD535" s="172" t="s">
        <v>504</v>
      </c>
      <c r="AE535" s="172" t="s">
        <v>504</v>
      </c>
      <c r="AF535" s="172">
        <v>2467</v>
      </c>
    </row>
    <row r="536" spans="1:32" s="174" customFormat="1">
      <c r="A536" s="171" t="s">
        <v>1027</v>
      </c>
      <c r="B536" s="172">
        <v>26391</v>
      </c>
      <c r="C536" s="172" t="s">
        <v>504</v>
      </c>
      <c r="D536" s="172">
        <v>1072</v>
      </c>
      <c r="E536" s="172">
        <v>99</v>
      </c>
      <c r="F536" s="172" t="s">
        <v>504</v>
      </c>
      <c r="G536" s="172">
        <v>253</v>
      </c>
      <c r="H536" s="246"/>
      <c r="I536" s="325" t="s">
        <v>1027</v>
      </c>
      <c r="J536" s="172">
        <v>137</v>
      </c>
      <c r="K536" s="172" t="s">
        <v>504</v>
      </c>
      <c r="L536" s="172">
        <v>21268</v>
      </c>
      <c r="M536" s="172">
        <v>21</v>
      </c>
      <c r="N536" s="172" t="s">
        <v>504</v>
      </c>
      <c r="O536" s="172">
        <v>484</v>
      </c>
      <c r="P536" s="246"/>
      <c r="Q536" s="325" t="s">
        <v>1027</v>
      </c>
      <c r="R536" s="172">
        <v>66</v>
      </c>
      <c r="S536" s="172" t="s">
        <v>504</v>
      </c>
      <c r="T536" s="172">
        <v>21</v>
      </c>
      <c r="U536" s="172">
        <v>179</v>
      </c>
      <c r="V536" s="172" t="s">
        <v>504</v>
      </c>
      <c r="W536" s="172">
        <v>2707</v>
      </c>
      <c r="X536" s="172">
        <v>19</v>
      </c>
      <c r="Y536" s="246"/>
      <c r="Z536" s="325" t="s">
        <v>1027</v>
      </c>
      <c r="AA536" s="172" t="s">
        <v>504</v>
      </c>
      <c r="AB536" s="172">
        <v>28</v>
      </c>
      <c r="AC536" s="172">
        <v>3</v>
      </c>
      <c r="AD536" s="172" t="s">
        <v>504</v>
      </c>
      <c r="AE536" s="172" t="s">
        <v>504</v>
      </c>
      <c r="AF536" s="172">
        <v>34</v>
      </c>
    </row>
    <row r="537" spans="1:32" s="174" customFormat="1">
      <c r="A537" s="171" t="s">
        <v>1028</v>
      </c>
      <c r="B537" s="172">
        <v>95466</v>
      </c>
      <c r="C537" s="172" t="s">
        <v>504</v>
      </c>
      <c r="D537" s="172">
        <v>1570</v>
      </c>
      <c r="E537" s="172">
        <v>63</v>
      </c>
      <c r="F537" s="172" t="s">
        <v>504</v>
      </c>
      <c r="G537" s="172">
        <v>1265</v>
      </c>
      <c r="H537" s="246"/>
      <c r="I537" s="325" t="s">
        <v>1028</v>
      </c>
      <c r="J537" s="172">
        <v>19213</v>
      </c>
      <c r="K537" s="172" t="s">
        <v>504</v>
      </c>
      <c r="L537" s="172">
        <v>30785</v>
      </c>
      <c r="M537" s="172">
        <v>31</v>
      </c>
      <c r="N537" s="172" t="s">
        <v>504</v>
      </c>
      <c r="O537" s="172">
        <v>3299</v>
      </c>
      <c r="P537" s="246"/>
      <c r="Q537" s="325" t="s">
        <v>1028</v>
      </c>
      <c r="R537" s="172">
        <v>114</v>
      </c>
      <c r="S537" s="172" t="s">
        <v>504</v>
      </c>
      <c r="T537" s="172">
        <v>23897</v>
      </c>
      <c r="U537" s="172">
        <v>900</v>
      </c>
      <c r="V537" s="172" t="s">
        <v>504</v>
      </c>
      <c r="W537" s="172">
        <v>13884</v>
      </c>
      <c r="X537" s="172">
        <v>25</v>
      </c>
      <c r="Y537" s="246"/>
      <c r="Z537" s="325" t="s">
        <v>1028</v>
      </c>
      <c r="AA537" s="172" t="s">
        <v>504</v>
      </c>
      <c r="AB537" s="172">
        <v>65</v>
      </c>
      <c r="AC537" s="172" t="s">
        <v>504</v>
      </c>
      <c r="AD537" s="172" t="s">
        <v>504</v>
      </c>
      <c r="AE537" s="172" t="s">
        <v>504</v>
      </c>
      <c r="AF537" s="172">
        <v>355</v>
      </c>
    </row>
    <row r="538" spans="1:32" s="174" customFormat="1">
      <c r="A538" s="171" t="s">
        <v>1029</v>
      </c>
      <c r="B538" s="172">
        <v>12533</v>
      </c>
      <c r="C538" s="172" t="s">
        <v>504</v>
      </c>
      <c r="D538" s="172">
        <v>859</v>
      </c>
      <c r="E538" s="172">
        <v>121</v>
      </c>
      <c r="F538" s="172" t="s">
        <v>504</v>
      </c>
      <c r="G538" s="172">
        <v>22</v>
      </c>
      <c r="H538" s="246"/>
      <c r="I538" s="325" t="s">
        <v>1029</v>
      </c>
      <c r="J538" s="172">
        <v>451</v>
      </c>
      <c r="K538" s="172">
        <v>5</v>
      </c>
      <c r="L538" s="172">
        <v>6872</v>
      </c>
      <c r="M538" s="172">
        <v>2</v>
      </c>
      <c r="N538" s="172" t="s">
        <v>504</v>
      </c>
      <c r="O538" s="172">
        <v>648</v>
      </c>
      <c r="P538" s="246"/>
      <c r="Q538" s="325" t="s">
        <v>1029</v>
      </c>
      <c r="R538" s="172">
        <v>213</v>
      </c>
      <c r="S538" s="172" t="s">
        <v>504</v>
      </c>
      <c r="T538" s="172">
        <v>13</v>
      </c>
      <c r="U538" s="172">
        <v>2</v>
      </c>
      <c r="V538" s="172" t="s">
        <v>504</v>
      </c>
      <c r="W538" s="172">
        <v>2835</v>
      </c>
      <c r="X538" s="172">
        <v>6</v>
      </c>
      <c r="Y538" s="246"/>
      <c r="Z538" s="325" t="s">
        <v>1029</v>
      </c>
      <c r="AA538" s="172" t="s">
        <v>504</v>
      </c>
      <c r="AB538" s="172">
        <v>197</v>
      </c>
      <c r="AC538" s="172">
        <v>3</v>
      </c>
      <c r="AD538" s="172" t="s">
        <v>504</v>
      </c>
      <c r="AE538" s="172" t="s">
        <v>504</v>
      </c>
      <c r="AF538" s="172">
        <v>284</v>
      </c>
    </row>
    <row r="539" spans="1:32" s="174" customFormat="1">
      <c r="A539" s="171" t="s">
        <v>1859</v>
      </c>
      <c r="B539" s="172">
        <v>12530</v>
      </c>
      <c r="C539" s="172" t="s">
        <v>504</v>
      </c>
      <c r="D539" s="172">
        <v>859</v>
      </c>
      <c r="E539" s="172">
        <v>121</v>
      </c>
      <c r="F539" s="172" t="s">
        <v>504</v>
      </c>
      <c r="G539" s="172">
        <v>22</v>
      </c>
      <c r="H539" s="246"/>
      <c r="I539" s="325" t="s">
        <v>1859</v>
      </c>
      <c r="J539" s="172">
        <v>451</v>
      </c>
      <c r="K539" s="172">
        <v>5</v>
      </c>
      <c r="L539" s="172">
        <v>6869</v>
      </c>
      <c r="M539" s="172">
        <v>2</v>
      </c>
      <c r="N539" s="172" t="s">
        <v>504</v>
      </c>
      <c r="O539" s="172">
        <v>648</v>
      </c>
      <c r="P539" s="246"/>
      <c r="Q539" s="325" t="s">
        <v>1859</v>
      </c>
      <c r="R539" s="172">
        <v>213</v>
      </c>
      <c r="S539" s="172" t="s">
        <v>504</v>
      </c>
      <c r="T539" s="172">
        <v>13</v>
      </c>
      <c r="U539" s="172">
        <v>2</v>
      </c>
      <c r="V539" s="172" t="s">
        <v>504</v>
      </c>
      <c r="W539" s="172">
        <v>2835</v>
      </c>
      <c r="X539" s="172">
        <v>6</v>
      </c>
      <c r="Y539" s="246"/>
      <c r="Z539" s="325" t="s">
        <v>1859</v>
      </c>
      <c r="AA539" s="172" t="s">
        <v>504</v>
      </c>
      <c r="AB539" s="172">
        <v>197</v>
      </c>
      <c r="AC539" s="172">
        <v>3</v>
      </c>
      <c r="AD539" s="172" t="s">
        <v>504</v>
      </c>
      <c r="AE539" s="172" t="s">
        <v>504</v>
      </c>
      <c r="AF539" s="172">
        <v>284</v>
      </c>
    </row>
    <row r="540" spans="1:32" s="174" customFormat="1">
      <c r="A540" s="171" t="s">
        <v>1030</v>
      </c>
      <c r="B540" s="172">
        <v>471944</v>
      </c>
      <c r="C540" s="172" t="s">
        <v>504</v>
      </c>
      <c r="D540" s="172">
        <v>16189</v>
      </c>
      <c r="E540" s="172">
        <v>2180</v>
      </c>
      <c r="F540" s="172" t="s">
        <v>504</v>
      </c>
      <c r="G540" s="172">
        <v>2212</v>
      </c>
      <c r="H540" s="246"/>
      <c r="I540" s="325" t="s">
        <v>1030</v>
      </c>
      <c r="J540" s="172">
        <v>43596</v>
      </c>
      <c r="K540" s="172" t="s">
        <v>504</v>
      </c>
      <c r="L540" s="172">
        <v>234294</v>
      </c>
      <c r="M540" s="172">
        <v>509</v>
      </c>
      <c r="N540" s="172" t="s">
        <v>504</v>
      </c>
      <c r="O540" s="172">
        <v>12274</v>
      </c>
      <c r="P540" s="246"/>
      <c r="Q540" s="325" t="s">
        <v>1030</v>
      </c>
      <c r="R540" s="172">
        <v>7839</v>
      </c>
      <c r="S540" s="172" t="s">
        <v>504</v>
      </c>
      <c r="T540" s="172">
        <v>23749</v>
      </c>
      <c r="U540" s="172">
        <v>1837</v>
      </c>
      <c r="V540" s="172" t="s">
        <v>504</v>
      </c>
      <c r="W540" s="172">
        <v>110543</v>
      </c>
      <c r="X540" s="172">
        <v>579</v>
      </c>
      <c r="Y540" s="246"/>
      <c r="Z540" s="325" t="s">
        <v>1030</v>
      </c>
      <c r="AA540" s="172" t="s">
        <v>504</v>
      </c>
      <c r="AB540" s="172">
        <v>3581</v>
      </c>
      <c r="AC540" s="172">
        <v>871</v>
      </c>
      <c r="AD540" s="172">
        <v>3</v>
      </c>
      <c r="AE540" s="172" t="s">
        <v>504</v>
      </c>
      <c r="AF540" s="172">
        <v>11688</v>
      </c>
    </row>
    <row r="541" spans="1:32" s="174" customFormat="1">
      <c r="A541" s="171" t="s">
        <v>2001</v>
      </c>
      <c r="B541" s="172">
        <v>7275</v>
      </c>
      <c r="C541" s="172" t="s">
        <v>504</v>
      </c>
      <c r="D541" s="172" t="s">
        <v>504</v>
      </c>
      <c r="E541" s="172" t="s">
        <v>504</v>
      </c>
      <c r="F541" s="172" t="s">
        <v>504</v>
      </c>
      <c r="G541" s="172" t="s">
        <v>504</v>
      </c>
      <c r="H541" s="246"/>
      <c r="I541" s="325" t="s">
        <v>2001</v>
      </c>
      <c r="J541" s="172">
        <v>106</v>
      </c>
      <c r="K541" s="172" t="s">
        <v>504</v>
      </c>
      <c r="L541" s="172">
        <v>4549</v>
      </c>
      <c r="M541" s="172" t="s">
        <v>504</v>
      </c>
      <c r="N541" s="172" t="s">
        <v>504</v>
      </c>
      <c r="O541" s="172">
        <v>6</v>
      </c>
      <c r="P541" s="246"/>
      <c r="Q541" s="325" t="s">
        <v>2001</v>
      </c>
      <c r="R541" s="172" t="s">
        <v>504</v>
      </c>
      <c r="S541" s="172" t="s">
        <v>504</v>
      </c>
      <c r="T541" s="172" t="s">
        <v>504</v>
      </c>
      <c r="U541" s="172" t="s">
        <v>504</v>
      </c>
      <c r="V541" s="172" t="s">
        <v>504</v>
      </c>
      <c r="W541" s="172">
        <v>2511</v>
      </c>
      <c r="X541" s="172" t="s">
        <v>504</v>
      </c>
      <c r="Y541" s="246"/>
      <c r="Z541" s="325" t="s">
        <v>2001</v>
      </c>
      <c r="AA541" s="172" t="s">
        <v>504</v>
      </c>
      <c r="AB541" s="172" t="s">
        <v>504</v>
      </c>
      <c r="AC541" s="172" t="s">
        <v>504</v>
      </c>
      <c r="AD541" s="172" t="s">
        <v>504</v>
      </c>
      <c r="AE541" s="172" t="s">
        <v>504</v>
      </c>
      <c r="AF541" s="172">
        <v>103</v>
      </c>
    </row>
    <row r="542" spans="1:32" s="174" customFormat="1">
      <c r="A542" s="171" t="s">
        <v>1031</v>
      </c>
      <c r="B542" s="172">
        <v>197147</v>
      </c>
      <c r="C542" s="172" t="s">
        <v>504</v>
      </c>
      <c r="D542" s="172">
        <v>3882</v>
      </c>
      <c r="E542" s="172">
        <v>269</v>
      </c>
      <c r="F542" s="172" t="s">
        <v>504</v>
      </c>
      <c r="G542" s="172">
        <v>1165</v>
      </c>
      <c r="H542" s="246"/>
      <c r="I542" s="325" t="s">
        <v>1031</v>
      </c>
      <c r="J542" s="172">
        <v>35969</v>
      </c>
      <c r="K542" s="172" t="s">
        <v>504</v>
      </c>
      <c r="L542" s="172">
        <v>90460</v>
      </c>
      <c r="M542" s="172">
        <v>77</v>
      </c>
      <c r="N542" s="172" t="s">
        <v>504</v>
      </c>
      <c r="O542" s="172">
        <v>5089</v>
      </c>
      <c r="P542" s="246"/>
      <c r="Q542" s="325" t="s">
        <v>1031</v>
      </c>
      <c r="R542" s="172">
        <v>690</v>
      </c>
      <c r="S542" s="172" t="s">
        <v>504</v>
      </c>
      <c r="T542" s="172">
        <v>23118</v>
      </c>
      <c r="U542" s="172">
        <v>875</v>
      </c>
      <c r="V542" s="172" t="s">
        <v>504</v>
      </c>
      <c r="W542" s="172">
        <v>32520</v>
      </c>
      <c r="X542" s="172">
        <v>54</v>
      </c>
      <c r="Y542" s="246"/>
      <c r="Z542" s="325" t="s">
        <v>1031</v>
      </c>
      <c r="AA542" s="172" t="s">
        <v>504</v>
      </c>
      <c r="AB542" s="172">
        <v>542</v>
      </c>
      <c r="AC542" s="172">
        <v>4</v>
      </c>
      <c r="AD542" s="172">
        <v>1</v>
      </c>
      <c r="AE542" s="172" t="s">
        <v>504</v>
      </c>
      <c r="AF542" s="172">
        <v>2432</v>
      </c>
    </row>
    <row r="543" spans="1:32" s="174" customFormat="1">
      <c r="A543" s="171" t="s">
        <v>2002</v>
      </c>
      <c r="B543" s="172">
        <v>9831</v>
      </c>
      <c r="C543" s="172" t="s">
        <v>504</v>
      </c>
      <c r="D543" s="172" t="s">
        <v>504</v>
      </c>
      <c r="E543" s="172" t="s">
        <v>504</v>
      </c>
      <c r="F543" s="172" t="s">
        <v>504</v>
      </c>
      <c r="G543" s="172" t="s">
        <v>504</v>
      </c>
      <c r="H543" s="246"/>
      <c r="I543" s="325" t="s">
        <v>2002</v>
      </c>
      <c r="J543" s="172">
        <v>131</v>
      </c>
      <c r="K543" s="172" t="s">
        <v>504</v>
      </c>
      <c r="L543" s="172">
        <v>6776</v>
      </c>
      <c r="M543" s="172" t="s">
        <v>504</v>
      </c>
      <c r="N543" s="172" t="s">
        <v>504</v>
      </c>
      <c r="O543" s="172" t="s">
        <v>504</v>
      </c>
      <c r="P543" s="246"/>
      <c r="Q543" s="325" t="s">
        <v>2002</v>
      </c>
      <c r="R543" s="172" t="s">
        <v>504</v>
      </c>
      <c r="S543" s="172" t="s">
        <v>504</v>
      </c>
      <c r="T543" s="172" t="s">
        <v>504</v>
      </c>
      <c r="U543" s="172" t="s">
        <v>504</v>
      </c>
      <c r="V543" s="172" t="s">
        <v>504</v>
      </c>
      <c r="W543" s="172">
        <v>2788</v>
      </c>
      <c r="X543" s="172" t="s">
        <v>504</v>
      </c>
      <c r="Y543" s="246"/>
      <c r="Z543" s="325" t="s">
        <v>2002</v>
      </c>
      <c r="AA543" s="172" t="s">
        <v>504</v>
      </c>
      <c r="AB543" s="172" t="s">
        <v>504</v>
      </c>
      <c r="AC543" s="172" t="s">
        <v>504</v>
      </c>
      <c r="AD543" s="172" t="s">
        <v>504</v>
      </c>
      <c r="AE543" s="172" t="s">
        <v>504</v>
      </c>
      <c r="AF543" s="172">
        <v>136</v>
      </c>
    </row>
    <row r="544" spans="1:32" s="174" customFormat="1">
      <c r="A544" s="171" t="s">
        <v>1032</v>
      </c>
      <c r="B544" s="172">
        <v>221713</v>
      </c>
      <c r="C544" s="172" t="s">
        <v>504</v>
      </c>
      <c r="D544" s="172">
        <v>12178</v>
      </c>
      <c r="E544" s="172">
        <v>1909</v>
      </c>
      <c r="F544" s="172" t="s">
        <v>504</v>
      </c>
      <c r="G544" s="172">
        <v>1041</v>
      </c>
      <c r="H544" s="246"/>
      <c r="I544" s="325" t="s">
        <v>1032</v>
      </c>
      <c r="J544" s="172">
        <v>7027</v>
      </c>
      <c r="K544" s="172" t="s">
        <v>504</v>
      </c>
      <c r="L544" s="172">
        <v>108184</v>
      </c>
      <c r="M544" s="172">
        <v>432</v>
      </c>
      <c r="N544" s="172" t="s">
        <v>504</v>
      </c>
      <c r="O544" s="172">
        <v>7139</v>
      </c>
      <c r="P544" s="246"/>
      <c r="Q544" s="325" t="s">
        <v>1032</v>
      </c>
      <c r="R544" s="172">
        <v>7136</v>
      </c>
      <c r="S544" s="172" t="s">
        <v>504</v>
      </c>
      <c r="T544" s="172">
        <v>631</v>
      </c>
      <c r="U544" s="172">
        <v>936</v>
      </c>
      <c r="V544" s="172" t="s">
        <v>504</v>
      </c>
      <c r="W544" s="172">
        <v>62186</v>
      </c>
      <c r="X544" s="172">
        <v>525</v>
      </c>
      <c r="Y544" s="246"/>
      <c r="Z544" s="325" t="s">
        <v>1032</v>
      </c>
      <c r="AA544" s="172" t="s">
        <v>504</v>
      </c>
      <c r="AB544" s="172">
        <v>3038</v>
      </c>
      <c r="AC544" s="172">
        <v>867</v>
      </c>
      <c r="AD544" s="172">
        <v>1</v>
      </c>
      <c r="AE544" s="172" t="s">
        <v>504</v>
      </c>
      <c r="AF544" s="172">
        <v>8483</v>
      </c>
    </row>
    <row r="545" spans="1:32" s="174" customFormat="1">
      <c r="A545" s="171" t="s">
        <v>2003</v>
      </c>
      <c r="B545" s="172">
        <v>12572</v>
      </c>
      <c r="C545" s="172" t="s">
        <v>504</v>
      </c>
      <c r="D545" s="172" t="s">
        <v>504</v>
      </c>
      <c r="E545" s="172" t="s">
        <v>504</v>
      </c>
      <c r="F545" s="172" t="s">
        <v>504</v>
      </c>
      <c r="G545" s="172" t="s">
        <v>504</v>
      </c>
      <c r="H545" s="246"/>
      <c r="I545" s="325" t="s">
        <v>2003</v>
      </c>
      <c r="J545" s="172">
        <v>320</v>
      </c>
      <c r="K545" s="172" t="s">
        <v>504</v>
      </c>
      <c r="L545" s="172">
        <v>9044</v>
      </c>
      <c r="M545" s="172" t="s">
        <v>504</v>
      </c>
      <c r="N545" s="172" t="s">
        <v>504</v>
      </c>
      <c r="O545" s="172">
        <v>2</v>
      </c>
      <c r="P545" s="246"/>
      <c r="Q545" s="325" t="s">
        <v>2003</v>
      </c>
      <c r="R545" s="172" t="s">
        <v>504</v>
      </c>
      <c r="S545" s="172" t="s">
        <v>504</v>
      </c>
      <c r="T545" s="172" t="s">
        <v>504</v>
      </c>
      <c r="U545" s="172" t="s">
        <v>504</v>
      </c>
      <c r="V545" s="172" t="s">
        <v>504</v>
      </c>
      <c r="W545" s="172">
        <v>2692</v>
      </c>
      <c r="X545" s="172" t="s">
        <v>504</v>
      </c>
      <c r="Y545" s="246"/>
      <c r="Z545" s="325" t="s">
        <v>2003</v>
      </c>
      <c r="AA545" s="172" t="s">
        <v>504</v>
      </c>
      <c r="AB545" s="172" t="s">
        <v>504</v>
      </c>
      <c r="AC545" s="172" t="s">
        <v>504</v>
      </c>
      <c r="AD545" s="172" t="s">
        <v>504</v>
      </c>
      <c r="AE545" s="172" t="s">
        <v>504</v>
      </c>
      <c r="AF545" s="172">
        <v>514</v>
      </c>
    </row>
    <row r="546" spans="1:32" s="174" customFormat="1">
      <c r="A546" s="171" t="s">
        <v>2004</v>
      </c>
      <c r="B546" s="172">
        <v>6679</v>
      </c>
      <c r="C546" s="172" t="s">
        <v>504</v>
      </c>
      <c r="D546" s="172" t="s">
        <v>504</v>
      </c>
      <c r="E546" s="172" t="s">
        <v>504</v>
      </c>
      <c r="F546" s="172" t="s">
        <v>504</v>
      </c>
      <c r="G546" s="172" t="s">
        <v>504</v>
      </c>
      <c r="H546" s="246"/>
      <c r="I546" s="325" t="s">
        <v>2004</v>
      </c>
      <c r="J546" s="172" t="s">
        <v>504</v>
      </c>
      <c r="K546" s="172" t="s">
        <v>504</v>
      </c>
      <c r="L546" s="172">
        <v>3427</v>
      </c>
      <c r="M546" s="172" t="s">
        <v>504</v>
      </c>
      <c r="N546" s="172" t="s">
        <v>504</v>
      </c>
      <c r="O546" s="172" t="s">
        <v>504</v>
      </c>
      <c r="P546" s="246"/>
      <c r="Q546" s="325" t="s">
        <v>2004</v>
      </c>
      <c r="R546" s="172" t="s">
        <v>504</v>
      </c>
      <c r="S546" s="172" t="s">
        <v>504</v>
      </c>
      <c r="T546" s="172" t="s">
        <v>504</v>
      </c>
      <c r="U546" s="172" t="s">
        <v>504</v>
      </c>
      <c r="V546" s="172" t="s">
        <v>504</v>
      </c>
      <c r="W546" s="172">
        <v>3252</v>
      </c>
      <c r="X546" s="172" t="s">
        <v>504</v>
      </c>
      <c r="Y546" s="246"/>
      <c r="Z546" s="325" t="s">
        <v>2004</v>
      </c>
      <c r="AA546" s="172" t="s">
        <v>504</v>
      </c>
      <c r="AB546" s="172" t="s">
        <v>504</v>
      </c>
      <c r="AC546" s="172" t="s">
        <v>504</v>
      </c>
      <c r="AD546" s="172" t="s">
        <v>504</v>
      </c>
      <c r="AE546" s="172" t="s">
        <v>504</v>
      </c>
      <c r="AF546" s="172" t="s">
        <v>504</v>
      </c>
    </row>
    <row r="547" spans="1:32" s="174" customFormat="1">
      <c r="A547" s="171" t="s">
        <v>1860</v>
      </c>
      <c r="B547" s="172">
        <v>2961</v>
      </c>
      <c r="C547" s="172" t="s">
        <v>504</v>
      </c>
      <c r="D547" s="172" t="s">
        <v>504</v>
      </c>
      <c r="E547" s="172" t="s">
        <v>504</v>
      </c>
      <c r="F547" s="172" t="s">
        <v>504</v>
      </c>
      <c r="G547" s="172" t="s">
        <v>504</v>
      </c>
      <c r="H547" s="246"/>
      <c r="I547" s="325" t="s">
        <v>1860</v>
      </c>
      <c r="J547" s="172">
        <v>217</v>
      </c>
      <c r="K547" s="172" t="s">
        <v>504</v>
      </c>
      <c r="L547" s="172">
        <v>2271</v>
      </c>
      <c r="M547" s="172" t="s">
        <v>504</v>
      </c>
      <c r="N547" s="172" t="s">
        <v>504</v>
      </c>
      <c r="O547" s="172" t="s">
        <v>504</v>
      </c>
      <c r="P547" s="246"/>
      <c r="Q547" s="325" t="s">
        <v>1860</v>
      </c>
      <c r="R547" s="172" t="s">
        <v>504</v>
      </c>
      <c r="S547" s="172" t="s">
        <v>504</v>
      </c>
      <c r="T547" s="172" t="s">
        <v>504</v>
      </c>
      <c r="U547" s="172" t="s">
        <v>504</v>
      </c>
      <c r="V547" s="172" t="s">
        <v>504</v>
      </c>
      <c r="W547" s="172">
        <v>357</v>
      </c>
      <c r="X547" s="172" t="s">
        <v>504</v>
      </c>
      <c r="Y547" s="246"/>
      <c r="Z547" s="325" t="s">
        <v>1860</v>
      </c>
      <c r="AA547" s="172" t="s">
        <v>504</v>
      </c>
      <c r="AB547" s="172" t="s">
        <v>504</v>
      </c>
      <c r="AC547" s="172" t="s">
        <v>504</v>
      </c>
      <c r="AD547" s="172">
        <v>35</v>
      </c>
      <c r="AE547" s="172" t="s">
        <v>504</v>
      </c>
      <c r="AF547" s="172">
        <v>81</v>
      </c>
    </row>
    <row r="548" spans="1:32" s="174" customFormat="1">
      <c r="A548" s="171" t="s">
        <v>1033</v>
      </c>
      <c r="B548" s="172">
        <v>21835</v>
      </c>
      <c r="C548" s="172">
        <v>9</v>
      </c>
      <c r="D548" s="172">
        <v>3012</v>
      </c>
      <c r="E548" s="172">
        <v>668</v>
      </c>
      <c r="F548" s="172" t="s">
        <v>504</v>
      </c>
      <c r="G548" s="172">
        <v>167</v>
      </c>
      <c r="H548" s="246"/>
      <c r="I548" s="325" t="s">
        <v>1033</v>
      </c>
      <c r="J548" s="172">
        <v>3113</v>
      </c>
      <c r="K548" s="172" t="s">
        <v>504</v>
      </c>
      <c r="L548" s="172">
        <v>5008</v>
      </c>
      <c r="M548" s="172" t="s">
        <v>504</v>
      </c>
      <c r="N548" s="172" t="s">
        <v>504</v>
      </c>
      <c r="O548" s="172">
        <v>2960</v>
      </c>
      <c r="P548" s="246"/>
      <c r="Q548" s="325" t="s">
        <v>1033</v>
      </c>
      <c r="R548" s="172">
        <v>1018</v>
      </c>
      <c r="S548" s="172" t="s">
        <v>504</v>
      </c>
      <c r="T548" s="172" t="s">
        <v>504</v>
      </c>
      <c r="U548" s="172">
        <v>6</v>
      </c>
      <c r="V548" s="172" t="s">
        <v>504</v>
      </c>
      <c r="W548" s="172">
        <v>3028</v>
      </c>
      <c r="X548" s="172" t="s">
        <v>504</v>
      </c>
      <c r="Y548" s="246"/>
      <c r="Z548" s="325" t="s">
        <v>1033</v>
      </c>
      <c r="AA548" s="172" t="s">
        <v>504</v>
      </c>
      <c r="AB548" s="172">
        <v>932</v>
      </c>
      <c r="AC548" s="172" t="s">
        <v>504</v>
      </c>
      <c r="AD548" s="172" t="s">
        <v>504</v>
      </c>
      <c r="AE548" s="172" t="s">
        <v>504</v>
      </c>
      <c r="AF548" s="172">
        <v>1914</v>
      </c>
    </row>
    <row r="549" spans="1:32" s="174" customFormat="1">
      <c r="A549" s="171" t="s">
        <v>2005</v>
      </c>
      <c r="B549" s="172">
        <v>13501</v>
      </c>
      <c r="C549" s="172" t="s">
        <v>504</v>
      </c>
      <c r="D549" s="172">
        <v>1873</v>
      </c>
      <c r="E549" s="172">
        <v>369</v>
      </c>
      <c r="F549" s="172" t="s">
        <v>504</v>
      </c>
      <c r="G549" s="172">
        <v>115</v>
      </c>
      <c r="H549" s="246"/>
      <c r="I549" s="325" t="s">
        <v>2005</v>
      </c>
      <c r="J549" s="172">
        <v>1952</v>
      </c>
      <c r="K549" s="172" t="s">
        <v>504</v>
      </c>
      <c r="L549" s="172">
        <v>3479</v>
      </c>
      <c r="M549" s="172" t="s">
        <v>504</v>
      </c>
      <c r="N549" s="172" t="s">
        <v>504</v>
      </c>
      <c r="O549" s="172">
        <v>1888</v>
      </c>
      <c r="P549" s="246"/>
      <c r="Q549" s="325" t="s">
        <v>2005</v>
      </c>
      <c r="R549" s="172">
        <v>648</v>
      </c>
      <c r="S549" s="172" t="s">
        <v>504</v>
      </c>
      <c r="T549" s="172" t="s">
        <v>504</v>
      </c>
      <c r="U549" s="172">
        <v>6</v>
      </c>
      <c r="V549" s="172" t="s">
        <v>504</v>
      </c>
      <c r="W549" s="172">
        <v>1513</v>
      </c>
      <c r="X549" s="172" t="s">
        <v>504</v>
      </c>
      <c r="Y549" s="246"/>
      <c r="Z549" s="325" t="s">
        <v>2005</v>
      </c>
      <c r="AA549" s="172" t="s">
        <v>504</v>
      </c>
      <c r="AB549" s="172">
        <v>582</v>
      </c>
      <c r="AC549" s="172" t="s">
        <v>504</v>
      </c>
      <c r="AD549" s="172" t="s">
        <v>504</v>
      </c>
      <c r="AE549" s="172" t="s">
        <v>504</v>
      </c>
      <c r="AF549" s="172">
        <v>1076</v>
      </c>
    </row>
    <row r="550" spans="1:32" s="174" customFormat="1">
      <c r="A550" s="171" t="s">
        <v>1034</v>
      </c>
      <c r="B550" s="172">
        <v>74136</v>
      </c>
      <c r="C550" s="172" t="s">
        <v>504</v>
      </c>
      <c r="D550" s="172">
        <v>4471</v>
      </c>
      <c r="E550" s="172">
        <v>780</v>
      </c>
      <c r="F550" s="172" t="s">
        <v>504</v>
      </c>
      <c r="G550" s="172">
        <v>523</v>
      </c>
      <c r="H550" s="246"/>
      <c r="I550" s="325" t="s">
        <v>1034</v>
      </c>
      <c r="J550" s="172">
        <v>5691</v>
      </c>
      <c r="K550" s="172" t="s">
        <v>504</v>
      </c>
      <c r="L550" s="172">
        <v>47250</v>
      </c>
      <c r="M550" s="172">
        <v>171</v>
      </c>
      <c r="N550" s="172" t="s">
        <v>504</v>
      </c>
      <c r="O550" s="172">
        <v>4051</v>
      </c>
      <c r="P550" s="246"/>
      <c r="Q550" s="325" t="s">
        <v>1034</v>
      </c>
      <c r="R550" s="172">
        <v>879</v>
      </c>
      <c r="S550" s="172" t="s">
        <v>504</v>
      </c>
      <c r="T550" s="172" t="s">
        <v>504</v>
      </c>
      <c r="U550" s="172">
        <v>351</v>
      </c>
      <c r="V550" s="172" t="s">
        <v>504</v>
      </c>
      <c r="W550" s="172">
        <v>7303</v>
      </c>
      <c r="X550" s="172">
        <v>106</v>
      </c>
      <c r="Y550" s="246"/>
      <c r="Z550" s="325" t="s">
        <v>1034</v>
      </c>
      <c r="AA550" s="172" t="s">
        <v>504</v>
      </c>
      <c r="AB550" s="172">
        <v>1102</v>
      </c>
      <c r="AC550" s="172" t="s">
        <v>504</v>
      </c>
      <c r="AD550" s="172" t="s">
        <v>504</v>
      </c>
      <c r="AE550" s="172" t="s">
        <v>504</v>
      </c>
      <c r="AF550" s="172">
        <v>1458</v>
      </c>
    </row>
    <row r="551" spans="1:32" s="174" customFormat="1">
      <c r="A551" s="171" t="s">
        <v>1035</v>
      </c>
      <c r="B551" s="172">
        <v>73948</v>
      </c>
      <c r="C551" s="172" t="s">
        <v>504</v>
      </c>
      <c r="D551" s="172">
        <v>4471</v>
      </c>
      <c r="E551" s="172">
        <v>780</v>
      </c>
      <c r="F551" s="172" t="s">
        <v>504</v>
      </c>
      <c r="G551" s="172">
        <v>523</v>
      </c>
      <c r="H551" s="246"/>
      <c r="I551" s="325" t="s">
        <v>1035</v>
      </c>
      <c r="J551" s="172">
        <v>5688</v>
      </c>
      <c r="K551" s="172" t="s">
        <v>504</v>
      </c>
      <c r="L551" s="172">
        <v>47075</v>
      </c>
      <c r="M551" s="172">
        <v>171</v>
      </c>
      <c r="N551" s="172" t="s">
        <v>504</v>
      </c>
      <c r="O551" s="172">
        <v>4051</v>
      </c>
      <c r="P551" s="246"/>
      <c r="Q551" s="325" t="s">
        <v>1035</v>
      </c>
      <c r="R551" s="172">
        <v>879</v>
      </c>
      <c r="S551" s="172" t="s">
        <v>504</v>
      </c>
      <c r="T551" s="172" t="s">
        <v>504</v>
      </c>
      <c r="U551" s="172">
        <v>351</v>
      </c>
      <c r="V551" s="172" t="s">
        <v>504</v>
      </c>
      <c r="W551" s="172">
        <v>7293</v>
      </c>
      <c r="X551" s="172">
        <v>106</v>
      </c>
      <c r="Y551" s="246"/>
      <c r="Z551" s="325" t="s">
        <v>1035</v>
      </c>
      <c r="AA551" s="172" t="s">
        <v>504</v>
      </c>
      <c r="AB551" s="172">
        <v>1102</v>
      </c>
      <c r="AC551" s="172" t="s">
        <v>504</v>
      </c>
      <c r="AD551" s="172" t="s">
        <v>504</v>
      </c>
      <c r="AE551" s="172" t="s">
        <v>504</v>
      </c>
      <c r="AF551" s="172">
        <v>1458</v>
      </c>
    </row>
    <row r="552" spans="1:32" s="174" customFormat="1">
      <c r="A552" s="171" t="s">
        <v>1036</v>
      </c>
      <c r="B552" s="172">
        <v>10537</v>
      </c>
      <c r="C552" s="172" t="s">
        <v>504</v>
      </c>
      <c r="D552" s="172" t="s">
        <v>504</v>
      </c>
      <c r="E552" s="172" t="s">
        <v>504</v>
      </c>
      <c r="F552" s="172" t="s">
        <v>504</v>
      </c>
      <c r="G552" s="172" t="s">
        <v>504</v>
      </c>
      <c r="H552" s="246"/>
      <c r="I552" s="325" t="s">
        <v>1036</v>
      </c>
      <c r="J552" s="172">
        <v>155</v>
      </c>
      <c r="K552" s="172" t="s">
        <v>504</v>
      </c>
      <c r="L552" s="172">
        <v>9343</v>
      </c>
      <c r="M552" s="172" t="s">
        <v>504</v>
      </c>
      <c r="N552" s="172" t="s">
        <v>504</v>
      </c>
      <c r="O552" s="172">
        <v>10</v>
      </c>
      <c r="P552" s="246"/>
      <c r="Q552" s="325" t="s">
        <v>1036</v>
      </c>
      <c r="R552" s="172" t="s">
        <v>504</v>
      </c>
      <c r="S552" s="172" t="s">
        <v>504</v>
      </c>
      <c r="T552" s="172" t="s">
        <v>504</v>
      </c>
      <c r="U552" s="172" t="s">
        <v>504</v>
      </c>
      <c r="V552" s="172" t="s">
        <v>504</v>
      </c>
      <c r="W552" s="172">
        <v>1029</v>
      </c>
      <c r="X552" s="172" t="s">
        <v>504</v>
      </c>
      <c r="Y552" s="246"/>
      <c r="Z552" s="325" t="s">
        <v>1036</v>
      </c>
      <c r="AA552" s="172" t="s">
        <v>504</v>
      </c>
      <c r="AB552" s="172" t="s">
        <v>504</v>
      </c>
      <c r="AC552" s="172" t="s">
        <v>504</v>
      </c>
      <c r="AD552" s="172" t="s">
        <v>504</v>
      </c>
      <c r="AE552" s="172" t="s">
        <v>504</v>
      </c>
      <c r="AF552" s="172" t="s">
        <v>504</v>
      </c>
    </row>
    <row r="553" spans="1:32" s="174" customFormat="1">
      <c r="A553" s="171" t="s">
        <v>2006</v>
      </c>
      <c r="B553" s="172">
        <v>10537</v>
      </c>
      <c r="C553" s="172" t="s">
        <v>504</v>
      </c>
      <c r="D553" s="172" t="s">
        <v>504</v>
      </c>
      <c r="E553" s="172" t="s">
        <v>504</v>
      </c>
      <c r="F553" s="172" t="s">
        <v>504</v>
      </c>
      <c r="G553" s="172" t="s">
        <v>504</v>
      </c>
      <c r="H553" s="246"/>
      <c r="I553" s="325" t="s">
        <v>2006</v>
      </c>
      <c r="J553" s="172">
        <v>155</v>
      </c>
      <c r="K553" s="172" t="s">
        <v>504</v>
      </c>
      <c r="L553" s="172">
        <v>9343</v>
      </c>
      <c r="M553" s="172" t="s">
        <v>504</v>
      </c>
      <c r="N553" s="172" t="s">
        <v>504</v>
      </c>
      <c r="O553" s="172">
        <v>10</v>
      </c>
      <c r="P553" s="246"/>
      <c r="Q553" s="325" t="s">
        <v>2006</v>
      </c>
      <c r="R553" s="172" t="s">
        <v>504</v>
      </c>
      <c r="S553" s="172" t="s">
        <v>504</v>
      </c>
      <c r="T553" s="172" t="s">
        <v>504</v>
      </c>
      <c r="U553" s="172" t="s">
        <v>504</v>
      </c>
      <c r="V553" s="172" t="s">
        <v>504</v>
      </c>
      <c r="W553" s="172">
        <v>1029</v>
      </c>
      <c r="X553" s="172" t="s">
        <v>504</v>
      </c>
      <c r="Y553" s="246"/>
      <c r="Z553" s="325" t="s">
        <v>2006</v>
      </c>
      <c r="AA553" s="172" t="s">
        <v>504</v>
      </c>
      <c r="AB553" s="172" t="s">
        <v>504</v>
      </c>
      <c r="AC553" s="172" t="s">
        <v>504</v>
      </c>
      <c r="AD553" s="172" t="s">
        <v>504</v>
      </c>
      <c r="AE553" s="172" t="s">
        <v>504</v>
      </c>
      <c r="AF553" s="172" t="s">
        <v>504</v>
      </c>
    </row>
    <row r="554" spans="1:32" s="174" customFormat="1">
      <c r="A554" s="171" t="s">
        <v>1037</v>
      </c>
      <c r="B554" s="172">
        <v>62872</v>
      </c>
      <c r="C554" s="172" t="s">
        <v>504</v>
      </c>
      <c r="D554" s="172">
        <v>4783</v>
      </c>
      <c r="E554" s="172">
        <v>616</v>
      </c>
      <c r="F554" s="172" t="s">
        <v>504</v>
      </c>
      <c r="G554" s="172">
        <v>54</v>
      </c>
      <c r="H554" s="246"/>
      <c r="I554" s="325" t="s">
        <v>1037</v>
      </c>
      <c r="J554" s="172">
        <v>4909</v>
      </c>
      <c r="K554" s="172" t="s">
        <v>504</v>
      </c>
      <c r="L554" s="172">
        <v>32849</v>
      </c>
      <c r="M554" s="172">
        <v>2</v>
      </c>
      <c r="N554" s="172" t="s">
        <v>504</v>
      </c>
      <c r="O554" s="172">
        <v>3696</v>
      </c>
      <c r="P554" s="246"/>
      <c r="Q554" s="325" t="s">
        <v>1037</v>
      </c>
      <c r="R554" s="172">
        <v>1070</v>
      </c>
      <c r="S554" s="172">
        <v>6</v>
      </c>
      <c r="T554" s="172" t="s">
        <v>504</v>
      </c>
      <c r="U554" s="172">
        <v>4</v>
      </c>
      <c r="V554" s="172" t="s">
        <v>504</v>
      </c>
      <c r="W554" s="172">
        <v>11484</v>
      </c>
      <c r="X554" s="172" t="s">
        <v>504</v>
      </c>
      <c r="Y554" s="246"/>
      <c r="Z554" s="325" t="s">
        <v>1037</v>
      </c>
      <c r="AA554" s="172" t="s">
        <v>504</v>
      </c>
      <c r="AB554" s="172">
        <v>1006</v>
      </c>
      <c r="AC554" s="172" t="s">
        <v>504</v>
      </c>
      <c r="AD554" s="172">
        <v>3</v>
      </c>
      <c r="AE554" s="172" t="s">
        <v>504</v>
      </c>
      <c r="AF554" s="172">
        <v>2390</v>
      </c>
    </row>
    <row r="555" spans="1:32" s="174" customFormat="1">
      <c r="A555" s="171" t="s">
        <v>2007</v>
      </c>
      <c r="B555" s="172">
        <v>62300</v>
      </c>
      <c r="C555" s="172" t="s">
        <v>504</v>
      </c>
      <c r="D555" s="172">
        <v>4775</v>
      </c>
      <c r="E555" s="172">
        <v>607</v>
      </c>
      <c r="F555" s="172" t="s">
        <v>504</v>
      </c>
      <c r="G555" s="172">
        <v>54</v>
      </c>
      <c r="H555" s="246"/>
      <c r="I555" s="325" t="s">
        <v>2007</v>
      </c>
      <c r="J555" s="172">
        <v>4878</v>
      </c>
      <c r="K555" s="172" t="s">
        <v>504</v>
      </c>
      <c r="L555" s="172">
        <v>32470</v>
      </c>
      <c r="M555" s="172" t="s">
        <v>504</v>
      </c>
      <c r="N555" s="172" t="s">
        <v>504</v>
      </c>
      <c r="O555" s="172">
        <v>3681</v>
      </c>
      <c r="P555" s="246"/>
      <c r="Q555" s="325" t="s">
        <v>2007</v>
      </c>
      <c r="R555" s="172">
        <v>1065</v>
      </c>
      <c r="S555" s="172" t="s">
        <v>504</v>
      </c>
      <c r="T555" s="172" t="s">
        <v>504</v>
      </c>
      <c r="U555" s="172">
        <v>2</v>
      </c>
      <c r="V555" s="172" t="s">
        <v>504</v>
      </c>
      <c r="W555" s="172">
        <v>11369</v>
      </c>
      <c r="X555" s="172" t="s">
        <v>504</v>
      </c>
      <c r="Y555" s="246"/>
      <c r="Z555" s="325" t="s">
        <v>2007</v>
      </c>
      <c r="AA555" s="172" t="s">
        <v>504</v>
      </c>
      <c r="AB555" s="172">
        <v>1006</v>
      </c>
      <c r="AC555" s="172" t="s">
        <v>504</v>
      </c>
      <c r="AD555" s="172">
        <v>3</v>
      </c>
      <c r="AE555" s="172" t="s">
        <v>504</v>
      </c>
      <c r="AF555" s="172">
        <v>2390</v>
      </c>
    </row>
    <row r="556" spans="1:32" s="174" customFormat="1">
      <c r="A556" s="171" t="s">
        <v>1038</v>
      </c>
      <c r="B556" s="172">
        <v>13586</v>
      </c>
      <c r="C556" s="172" t="s">
        <v>504</v>
      </c>
      <c r="D556" s="172">
        <v>406</v>
      </c>
      <c r="E556" s="172">
        <v>42</v>
      </c>
      <c r="F556" s="172" t="s">
        <v>504</v>
      </c>
      <c r="G556" s="172">
        <v>24</v>
      </c>
      <c r="H556" s="246"/>
      <c r="I556" s="325" t="s">
        <v>1038</v>
      </c>
      <c r="J556" s="172">
        <v>385</v>
      </c>
      <c r="K556" s="172" t="s">
        <v>504</v>
      </c>
      <c r="L556" s="172">
        <v>11275</v>
      </c>
      <c r="M556" s="172">
        <v>17</v>
      </c>
      <c r="N556" s="172" t="s">
        <v>504</v>
      </c>
      <c r="O556" s="172">
        <v>154</v>
      </c>
      <c r="P556" s="246"/>
      <c r="Q556" s="325" t="s">
        <v>1038</v>
      </c>
      <c r="R556" s="172">
        <v>45</v>
      </c>
      <c r="S556" s="172" t="s">
        <v>504</v>
      </c>
      <c r="T556" s="172" t="s">
        <v>504</v>
      </c>
      <c r="U556" s="172">
        <v>29</v>
      </c>
      <c r="V556" s="172" t="s">
        <v>504</v>
      </c>
      <c r="W556" s="172">
        <v>965</v>
      </c>
      <c r="X556" s="172">
        <v>5</v>
      </c>
      <c r="Y556" s="246"/>
      <c r="Z556" s="325" t="s">
        <v>1038</v>
      </c>
      <c r="AA556" s="172" t="s">
        <v>504</v>
      </c>
      <c r="AB556" s="172">
        <v>35</v>
      </c>
      <c r="AC556" s="172" t="s">
        <v>504</v>
      </c>
      <c r="AD556" s="172" t="s">
        <v>504</v>
      </c>
      <c r="AE556" s="172" t="s">
        <v>504</v>
      </c>
      <c r="AF556" s="172">
        <v>204</v>
      </c>
    </row>
    <row r="557" spans="1:32" s="174" customFormat="1">
      <c r="A557" s="171" t="s">
        <v>1861</v>
      </c>
      <c r="B557" s="172">
        <v>13531</v>
      </c>
      <c r="C557" s="172" t="s">
        <v>504</v>
      </c>
      <c r="D557" s="172">
        <v>406</v>
      </c>
      <c r="E557" s="172">
        <v>42</v>
      </c>
      <c r="F557" s="172" t="s">
        <v>504</v>
      </c>
      <c r="G557" s="172">
        <v>24</v>
      </c>
      <c r="H557" s="246"/>
      <c r="I557" s="325" t="s">
        <v>1861</v>
      </c>
      <c r="J557" s="172">
        <v>384</v>
      </c>
      <c r="K557" s="172" t="s">
        <v>504</v>
      </c>
      <c r="L557" s="172">
        <v>11239</v>
      </c>
      <c r="M557" s="172">
        <v>17</v>
      </c>
      <c r="N557" s="172" t="s">
        <v>504</v>
      </c>
      <c r="O557" s="172">
        <v>152</v>
      </c>
      <c r="P557" s="246"/>
      <c r="Q557" s="325" t="s">
        <v>1861</v>
      </c>
      <c r="R557" s="172">
        <v>45</v>
      </c>
      <c r="S557" s="172" t="s">
        <v>504</v>
      </c>
      <c r="T557" s="172" t="s">
        <v>504</v>
      </c>
      <c r="U557" s="172">
        <v>29</v>
      </c>
      <c r="V557" s="172" t="s">
        <v>504</v>
      </c>
      <c r="W557" s="172">
        <v>949</v>
      </c>
      <c r="X557" s="172">
        <v>5</v>
      </c>
      <c r="Y557" s="246"/>
      <c r="Z557" s="325" t="s">
        <v>1861</v>
      </c>
      <c r="AA557" s="172" t="s">
        <v>504</v>
      </c>
      <c r="AB557" s="172">
        <v>35</v>
      </c>
      <c r="AC557" s="172" t="s">
        <v>504</v>
      </c>
      <c r="AD557" s="172" t="s">
        <v>504</v>
      </c>
      <c r="AE557" s="172" t="s">
        <v>504</v>
      </c>
      <c r="AF557" s="172">
        <v>204</v>
      </c>
    </row>
    <row r="558" spans="1:32" s="174" customFormat="1">
      <c r="A558" s="171" t="s">
        <v>2008</v>
      </c>
      <c r="B558" s="172">
        <v>65</v>
      </c>
      <c r="C558" s="172" t="s">
        <v>504</v>
      </c>
      <c r="D558" s="172" t="s">
        <v>504</v>
      </c>
      <c r="E558" s="172" t="s">
        <v>504</v>
      </c>
      <c r="F558" s="172" t="s">
        <v>504</v>
      </c>
      <c r="G558" s="172" t="s">
        <v>504</v>
      </c>
      <c r="H558" s="246"/>
      <c r="I558" s="325" t="s">
        <v>2008</v>
      </c>
      <c r="J558" s="172">
        <v>2</v>
      </c>
      <c r="K558" s="172" t="s">
        <v>504</v>
      </c>
      <c r="L558" s="172">
        <v>53</v>
      </c>
      <c r="M558" s="172" t="s">
        <v>504</v>
      </c>
      <c r="N558" s="172" t="s">
        <v>504</v>
      </c>
      <c r="O558" s="172">
        <v>1</v>
      </c>
      <c r="P558" s="246"/>
      <c r="Q558" s="325" t="s">
        <v>2008</v>
      </c>
      <c r="R558" s="172" t="s">
        <v>504</v>
      </c>
      <c r="S558" s="172" t="s">
        <v>504</v>
      </c>
      <c r="T558" s="172" t="s">
        <v>504</v>
      </c>
      <c r="U558" s="172" t="s">
        <v>504</v>
      </c>
      <c r="V558" s="172" t="s">
        <v>504</v>
      </c>
      <c r="W558" s="172">
        <v>7</v>
      </c>
      <c r="X558" s="172" t="s">
        <v>504</v>
      </c>
      <c r="Y558" s="246"/>
      <c r="Z558" s="325" t="s">
        <v>2008</v>
      </c>
      <c r="AA558" s="172" t="s">
        <v>504</v>
      </c>
      <c r="AB558" s="172" t="s">
        <v>504</v>
      </c>
      <c r="AC558" s="172" t="s">
        <v>504</v>
      </c>
      <c r="AD558" s="172" t="s">
        <v>504</v>
      </c>
      <c r="AE558" s="172" t="s">
        <v>504</v>
      </c>
      <c r="AF558" s="172">
        <v>2</v>
      </c>
    </row>
    <row r="559" spans="1:32" s="174" customFormat="1">
      <c r="A559" s="171" t="s">
        <v>2009</v>
      </c>
      <c r="B559" s="172">
        <v>501</v>
      </c>
      <c r="C559" s="172" t="s">
        <v>504</v>
      </c>
      <c r="D559" s="172">
        <v>25</v>
      </c>
      <c r="E559" s="172" t="s">
        <v>504</v>
      </c>
      <c r="F559" s="172" t="s">
        <v>504</v>
      </c>
      <c r="G559" s="172" t="s">
        <v>504</v>
      </c>
      <c r="H559" s="246"/>
      <c r="I559" s="325" t="s">
        <v>2009</v>
      </c>
      <c r="J559" s="172">
        <v>46</v>
      </c>
      <c r="K559" s="172" t="s">
        <v>504</v>
      </c>
      <c r="L559" s="172">
        <v>237</v>
      </c>
      <c r="M559" s="172" t="s">
        <v>504</v>
      </c>
      <c r="N559" s="172" t="s">
        <v>504</v>
      </c>
      <c r="O559" s="172">
        <v>33</v>
      </c>
      <c r="P559" s="246"/>
      <c r="Q559" s="325" t="s">
        <v>2009</v>
      </c>
      <c r="R559" s="172">
        <v>5</v>
      </c>
      <c r="S559" s="172" t="s">
        <v>504</v>
      </c>
      <c r="T559" s="172" t="s">
        <v>504</v>
      </c>
      <c r="U559" s="172" t="s">
        <v>504</v>
      </c>
      <c r="V559" s="172" t="s">
        <v>504</v>
      </c>
      <c r="W559" s="172">
        <v>134</v>
      </c>
      <c r="X559" s="172" t="s">
        <v>504</v>
      </c>
      <c r="Y559" s="246"/>
      <c r="Z559" s="325" t="s">
        <v>2009</v>
      </c>
      <c r="AA559" s="172" t="s">
        <v>504</v>
      </c>
      <c r="AB559" s="172" t="s">
        <v>504</v>
      </c>
      <c r="AC559" s="172" t="s">
        <v>504</v>
      </c>
      <c r="AD559" s="172" t="s">
        <v>504</v>
      </c>
      <c r="AE559" s="172" t="s">
        <v>504</v>
      </c>
      <c r="AF559" s="172">
        <v>21</v>
      </c>
    </row>
    <row r="560" spans="1:32" s="174" customFormat="1">
      <c r="A560" s="171" t="s">
        <v>2010</v>
      </c>
      <c r="B560" s="172">
        <v>32</v>
      </c>
      <c r="C560" s="172" t="s">
        <v>504</v>
      </c>
      <c r="D560" s="172" t="s">
        <v>504</v>
      </c>
      <c r="E560" s="172" t="s">
        <v>504</v>
      </c>
      <c r="F560" s="172" t="s">
        <v>504</v>
      </c>
      <c r="G560" s="172" t="s">
        <v>504</v>
      </c>
      <c r="H560" s="246"/>
      <c r="I560" s="325" t="s">
        <v>2010</v>
      </c>
      <c r="J560" s="172" t="s">
        <v>504</v>
      </c>
      <c r="K560" s="172" t="s">
        <v>504</v>
      </c>
      <c r="L560" s="172">
        <v>21</v>
      </c>
      <c r="M560" s="172" t="s">
        <v>504</v>
      </c>
      <c r="N560" s="172" t="s">
        <v>504</v>
      </c>
      <c r="O560" s="172" t="s">
        <v>504</v>
      </c>
      <c r="P560" s="246"/>
      <c r="Q560" s="325" t="s">
        <v>2010</v>
      </c>
      <c r="R560" s="172" t="s">
        <v>504</v>
      </c>
      <c r="S560" s="172" t="s">
        <v>504</v>
      </c>
      <c r="T560" s="172" t="s">
        <v>504</v>
      </c>
      <c r="U560" s="172" t="s">
        <v>504</v>
      </c>
      <c r="V560" s="172" t="s">
        <v>504</v>
      </c>
      <c r="W560" s="172">
        <v>11</v>
      </c>
      <c r="X560" s="172" t="s">
        <v>504</v>
      </c>
      <c r="Y560" s="246"/>
      <c r="Z560" s="325" t="s">
        <v>2010</v>
      </c>
      <c r="AA560" s="172" t="s">
        <v>504</v>
      </c>
      <c r="AB560" s="172" t="s">
        <v>504</v>
      </c>
      <c r="AC560" s="172" t="s">
        <v>504</v>
      </c>
      <c r="AD560" s="172" t="s">
        <v>504</v>
      </c>
      <c r="AE560" s="172" t="s">
        <v>504</v>
      </c>
      <c r="AF560" s="172" t="s">
        <v>504</v>
      </c>
    </row>
    <row r="561" spans="1:32" s="174" customFormat="1">
      <c r="A561" s="171" t="s">
        <v>2011</v>
      </c>
      <c r="B561" s="172">
        <v>488</v>
      </c>
      <c r="C561" s="172" t="s">
        <v>504</v>
      </c>
      <c r="D561" s="172">
        <v>75</v>
      </c>
      <c r="E561" s="172">
        <v>7</v>
      </c>
      <c r="F561" s="172" t="s">
        <v>504</v>
      </c>
      <c r="G561" s="172">
        <v>2</v>
      </c>
      <c r="H561" s="246"/>
      <c r="I561" s="325" t="s">
        <v>2011</v>
      </c>
      <c r="J561" s="172">
        <v>34</v>
      </c>
      <c r="K561" s="172" t="s">
        <v>504</v>
      </c>
      <c r="L561" s="172">
        <v>196</v>
      </c>
      <c r="M561" s="172" t="s">
        <v>504</v>
      </c>
      <c r="N561" s="172" t="s">
        <v>504</v>
      </c>
      <c r="O561" s="172">
        <v>47</v>
      </c>
      <c r="P561" s="246"/>
      <c r="Q561" s="325" t="s">
        <v>2011</v>
      </c>
      <c r="R561" s="172">
        <v>16</v>
      </c>
      <c r="S561" s="172" t="s">
        <v>504</v>
      </c>
      <c r="T561" s="172" t="s">
        <v>504</v>
      </c>
      <c r="U561" s="172" t="s">
        <v>504</v>
      </c>
      <c r="V561" s="172" t="s">
        <v>504</v>
      </c>
      <c r="W561" s="172">
        <v>73</v>
      </c>
      <c r="X561" s="172" t="s">
        <v>504</v>
      </c>
      <c r="Y561" s="246"/>
      <c r="Z561" s="325" t="s">
        <v>2011</v>
      </c>
      <c r="AA561" s="172" t="s">
        <v>504</v>
      </c>
      <c r="AB561" s="172">
        <v>13</v>
      </c>
      <c r="AC561" s="172" t="s">
        <v>504</v>
      </c>
      <c r="AD561" s="172" t="s">
        <v>504</v>
      </c>
      <c r="AE561" s="172" t="s">
        <v>504</v>
      </c>
      <c r="AF561" s="172">
        <v>25</v>
      </c>
    </row>
    <row r="562" spans="1:32" s="174" customFormat="1">
      <c r="A562" s="171" t="s">
        <v>1039</v>
      </c>
      <c r="B562" s="172">
        <v>9101</v>
      </c>
      <c r="C562" s="172" t="s">
        <v>504</v>
      </c>
      <c r="D562" s="172">
        <v>195</v>
      </c>
      <c r="E562" s="172">
        <v>24</v>
      </c>
      <c r="F562" s="172" t="s">
        <v>504</v>
      </c>
      <c r="G562" s="172">
        <v>18</v>
      </c>
      <c r="H562" s="246"/>
      <c r="I562" s="325" t="s">
        <v>1039</v>
      </c>
      <c r="J562" s="172">
        <v>233</v>
      </c>
      <c r="K562" s="172" t="s">
        <v>504</v>
      </c>
      <c r="L562" s="172">
        <v>8089</v>
      </c>
      <c r="M562" s="172">
        <v>3</v>
      </c>
      <c r="N562" s="172" t="s">
        <v>504</v>
      </c>
      <c r="O562" s="172">
        <v>173</v>
      </c>
      <c r="P562" s="246"/>
      <c r="Q562" s="325" t="s">
        <v>1039</v>
      </c>
      <c r="R562" s="172">
        <v>32</v>
      </c>
      <c r="S562" s="172" t="s">
        <v>504</v>
      </c>
      <c r="T562" s="172" t="s">
        <v>504</v>
      </c>
      <c r="U562" s="172">
        <v>2</v>
      </c>
      <c r="V562" s="172" t="s">
        <v>504</v>
      </c>
      <c r="W562" s="172">
        <v>310</v>
      </c>
      <c r="X562" s="172">
        <v>2</v>
      </c>
      <c r="Y562" s="246"/>
      <c r="Z562" s="325" t="s">
        <v>1039</v>
      </c>
      <c r="AA562" s="172" t="s">
        <v>504</v>
      </c>
      <c r="AB562" s="172">
        <v>7</v>
      </c>
      <c r="AC562" s="172" t="s">
        <v>504</v>
      </c>
      <c r="AD562" s="172" t="s">
        <v>504</v>
      </c>
      <c r="AE562" s="172" t="s">
        <v>504</v>
      </c>
      <c r="AF562" s="172">
        <v>13</v>
      </c>
    </row>
    <row r="563" spans="1:32" s="174" customFormat="1">
      <c r="A563" s="171" t="s">
        <v>1040</v>
      </c>
      <c r="B563" s="172">
        <v>5921</v>
      </c>
      <c r="C563" s="172" t="s">
        <v>504</v>
      </c>
      <c r="D563" s="172">
        <v>162</v>
      </c>
      <c r="E563" s="172">
        <v>24</v>
      </c>
      <c r="F563" s="172" t="s">
        <v>504</v>
      </c>
      <c r="G563" s="172">
        <v>18</v>
      </c>
      <c r="H563" s="246"/>
      <c r="I563" s="325" t="s">
        <v>1040</v>
      </c>
      <c r="J563" s="172">
        <v>33</v>
      </c>
      <c r="K563" s="172" t="s">
        <v>504</v>
      </c>
      <c r="L563" s="172">
        <v>5385</v>
      </c>
      <c r="M563" s="172">
        <v>3</v>
      </c>
      <c r="N563" s="172" t="s">
        <v>504</v>
      </c>
      <c r="O563" s="172">
        <v>136</v>
      </c>
      <c r="P563" s="246"/>
      <c r="Q563" s="325" t="s">
        <v>1040</v>
      </c>
      <c r="R563" s="172">
        <v>24</v>
      </c>
      <c r="S563" s="172" t="s">
        <v>504</v>
      </c>
      <c r="T563" s="172" t="s">
        <v>504</v>
      </c>
      <c r="U563" s="172">
        <v>2</v>
      </c>
      <c r="V563" s="172" t="s">
        <v>504</v>
      </c>
      <c r="W563" s="172">
        <v>115</v>
      </c>
      <c r="X563" s="172">
        <v>2</v>
      </c>
      <c r="Y563" s="246"/>
      <c r="Z563" s="325" t="s">
        <v>1040</v>
      </c>
      <c r="AA563" s="172" t="s">
        <v>504</v>
      </c>
      <c r="AB563" s="172">
        <v>6</v>
      </c>
      <c r="AC563" s="172" t="s">
        <v>504</v>
      </c>
      <c r="AD563" s="172" t="s">
        <v>504</v>
      </c>
      <c r="AE563" s="172" t="s">
        <v>504</v>
      </c>
      <c r="AF563" s="172">
        <v>11</v>
      </c>
    </row>
    <row r="564" spans="1:32" s="174" customFormat="1">
      <c r="A564" s="171" t="s">
        <v>2012</v>
      </c>
      <c r="B564" s="172">
        <v>174</v>
      </c>
      <c r="C564" s="172" t="s">
        <v>504</v>
      </c>
      <c r="D564" s="172">
        <v>3</v>
      </c>
      <c r="E564" s="172" t="s">
        <v>504</v>
      </c>
      <c r="F564" s="172" t="s">
        <v>504</v>
      </c>
      <c r="G564" s="172" t="s">
        <v>504</v>
      </c>
      <c r="H564" s="246"/>
      <c r="I564" s="325" t="s">
        <v>2012</v>
      </c>
      <c r="J564" s="172">
        <v>5</v>
      </c>
      <c r="K564" s="172" t="s">
        <v>504</v>
      </c>
      <c r="L564" s="172">
        <v>115</v>
      </c>
      <c r="M564" s="172" t="s">
        <v>504</v>
      </c>
      <c r="N564" s="172" t="s">
        <v>504</v>
      </c>
      <c r="O564" s="172">
        <v>2</v>
      </c>
      <c r="P564" s="246"/>
      <c r="Q564" s="325" t="s">
        <v>2012</v>
      </c>
      <c r="R564" s="172">
        <v>3</v>
      </c>
      <c r="S564" s="172" t="s">
        <v>504</v>
      </c>
      <c r="T564" s="172" t="s">
        <v>504</v>
      </c>
      <c r="U564" s="172" t="s">
        <v>504</v>
      </c>
      <c r="V564" s="172" t="s">
        <v>504</v>
      </c>
      <c r="W564" s="172">
        <v>36</v>
      </c>
      <c r="X564" s="172" t="s">
        <v>504</v>
      </c>
      <c r="Y564" s="246"/>
      <c r="Z564" s="325" t="s">
        <v>2012</v>
      </c>
      <c r="AA564" s="172" t="s">
        <v>504</v>
      </c>
      <c r="AB564" s="172" t="s">
        <v>504</v>
      </c>
      <c r="AC564" s="172" t="s">
        <v>504</v>
      </c>
      <c r="AD564" s="172" t="s">
        <v>504</v>
      </c>
      <c r="AE564" s="172" t="s">
        <v>504</v>
      </c>
      <c r="AF564" s="172">
        <v>10</v>
      </c>
    </row>
    <row r="565" spans="1:32" s="174" customFormat="1">
      <c r="A565" s="171" t="s">
        <v>1041</v>
      </c>
      <c r="B565" s="172">
        <v>8443</v>
      </c>
      <c r="C565" s="172" t="s">
        <v>504</v>
      </c>
      <c r="D565" s="172" t="s">
        <v>504</v>
      </c>
      <c r="E565" s="172" t="s">
        <v>504</v>
      </c>
      <c r="F565" s="172" t="s">
        <v>504</v>
      </c>
      <c r="G565" s="172" t="s">
        <v>504</v>
      </c>
      <c r="H565" s="246"/>
      <c r="I565" s="325" t="s">
        <v>1041</v>
      </c>
      <c r="J565" s="172">
        <v>583</v>
      </c>
      <c r="K565" s="172" t="s">
        <v>504</v>
      </c>
      <c r="L565" s="172">
        <v>6020</v>
      </c>
      <c r="M565" s="172" t="s">
        <v>504</v>
      </c>
      <c r="N565" s="172" t="s">
        <v>504</v>
      </c>
      <c r="O565" s="172">
        <v>321</v>
      </c>
      <c r="P565" s="246"/>
      <c r="Q565" s="325" t="s">
        <v>1041</v>
      </c>
      <c r="R565" s="172" t="s">
        <v>504</v>
      </c>
      <c r="S565" s="172" t="s">
        <v>504</v>
      </c>
      <c r="T565" s="172" t="s">
        <v>504</v>
      </c>
      <c r="U565" s="172" t="s">
        <v>504</v>
      </c>
      <c r="V565" s="172" t="s">
        <v>504</v>
      </c>
      <c r="W565" s="172">
        <v>1365</v>
      </c>
      <c r="X565" s="172" t="s">
        <v>504</v>
      </c>
      <c r="Y565" s="246"/>
      <c r="Z565" s="325" t="s">
        <v>1041</v>
      </c>
      <c r="AA565" s="172" t="s">
        <v>504</v>
      </c>
      <c r="AB565" s="172" t="s">
        <v>504</v>
      </c>
      <c r="AC565" s="172" t="s">
        <v>504</v>
      </c>
      <c r="AD565" s="172" t="s">
        <v>504</v>
      </c>
      <c r="AE565" s="172" t="s">
        <v>504</v>
      </c>
      <c r="AF565" s="172">
        <v>154</v>
      </c>
    </row>
    <row r="566" spans="1:32" s="174" customFormat="1">
      <c r="A566" s="171" t="s">
        <v>2013</v>
      </c>
      <c r="B566" s="172">
        <v>8404</v>
      </c>
      <c r="C566" s="172" t="s">
        <v>504</v>
      </c>
      <c r="D566" s="172" t="s">
        <v>504</v>
      </c>
      <c r="E566" s="172" t="s">
        <v>504</v>
      </c>
      <c r="F566" s="172" t="s">
        <v>504</v>
      </c>
      <c r="G566" s="172" t="s">
        <v>504</v>
      </c>
      <c r="H566" s="246"/>
      <c r="I566" s="325" t="s">
        <v>2013</v>
      </c>
      <c r="J566" s="172">
        <v>583</v>
      </c>
      <c r="K566" s="172" t="s">
        <v>504</v>
      </c>
      <c r="L566" s="172">
        <v>5981</v>
      </c>
      <c r="M566" s="172" t="s">
        <v>504</v>
      </c>
      <c r="N566" s="172" t="s">
        <v>504</v>
      </c>
      <c r="O566" s="172">
        <v>321</v>
      </c>
      <c r="P566" s="246"/>
      <c r="Q566" s="325" t="s">
        <v>2013</v>
      </c>
      <c r="R566" s="172" t="s">
        <v>504</v>
      </c>
      <c r="S566" s="172" t="s">
        <v>504</v>
      </c>
      <c r="T566" s="172" t="s">
        <v>504</v>
      </c>
      <c r="U566" s="172" t="s">
        <v>504</v>
      </c>
      <c r="V566" s="172" t="s">
        <v>504</v>
      </c>
      <c r="W566" s="172">
        <v>1365</v>
      </c>
      <c r="X566" s="172" t="s">
        <v>504</v>
      </c>
      <c r="Y566" s="246"/>
      <c r="Z566" s="325" t="s">
        <v>2013</v>
      </c>
      <c r="AA566" s="172" t="s">
        <v>504</v>
      </c>
      <c r="AB566" s="172" t="s">
        <v>504</v>
      </c>
      <c r="AC566" s="172" t="s">
        <v>504</v>
      </c>
      <c r="AD566" s="172" t="s">
        <v>504</v>
      </c>
      <c r="AE566" s="172" t="s">
        <v>504</v>
      </c>
      <c r="AF566" s="172">
        <v>154</v>
      </c>
    </row>
    <row r="567" spans="1:32" s="174" customFormat="1">
      <c r="A567" s="171" t="s">
        <v>1042</v>
      </c>
      <c r="B567" s="172">
        <v>6628470</v>
      </c>
      <c r="C567" s="172">
        <v>911</v>
      </c>
      <c r="D567" s="172">
        <v>281888</v>
      </c>
      <c r="E567" s="172">
        <v>33191</v>
      </c>
      <c r="F567" s="172">
        <v>3</v>
      </c>
      <c r="G567" s="172">
        <v>21012</v>
      </c>
      <c r="H567" s="246"/>
      <c r="I567" s="325" t="s">
        <v>1042</v>
      </c>
      <c r="J567" s="172">
        <v>383715</v>
      </c>
      <c r="K567" s="172">
        <v>6</v>
      </c>
      <c r="L567" s="172">
        <v>3736081</v>
      </c>
      <c r="M567" s="172">
        <v>5444</v>
      </c>
      <c r="N567" s="172">
        <v>147</v>
      </c>
      <c r="O567" s="172">
        <v>222541</v>
      </c>
      <c r="P567" s="246"/>
      <c r="Q567" s="325" t="s">
        <v>1042</v>
      </c>
      <c r="R567" s="172">
        <v>66486</v>
      </c>
      <c r="S567" s="172">
        <v>23</v>
      </c>
      <c r="T567" s="172">
        <v>27551</v>
      </c>
      <c r="U567" s="172">
        <v>16917</v>
      </c>
      <c r="V567" s="172">
        <v>9</v>
      </c>
      <c r="W567" s="172">
        <v>1584339</v>
      </c>
      <c r="X567" s="172">
        <v>7993</v>
      </c>
      <c r="Y567" s="246"/>
      <c r="Z567" s="325" t="s">
        <v>1042</v>
      </c>
      <c r="AA567" s="172">
        <v>6</v>
      </c>
      <c r="AB567" s="172">
        <v>69646</v>
      </c>
      <c r="AC567" s="172">
        <v>2706</v>
      </c>
      <c r="AD567" s="172">
        <v>114</v>
      </c>
      <c r="AE567" s="172">
        <v>1</v>
      </c>
      <c r="AF567" s="172">
        <v>167740</v>
      </c>
    </row>
    <row r="568" spans="1:32" s="174" customFormat="1">
      <c r="A568" s="171" t="s">
        <v>1043</v>
      </c>
      <c r="B568" s="172">
        <v>2460122</v>
      </c>
      <c r="C568" s="172">
        <v>681</v>
      </c>
      <c r="D568" s="172">
        <v>160148</v>
      </c>
      <c r="E568" s="172">
        <v>12974</v>
      </c>
      <c r="F568" s="172">
        <v>3</v>
      </c>
      <c r="G568" s="172">
        <v>7757</v>
      </c>
      <c r="H568" s="246"/>
      <c r="I568" s="325" t="s">
        <v>1043</v>
      </c>
      <c r="J568" s="172">
        <v>162468</v>
      </c>
      <c r="K568" s="172">
        <v>6</v>
      </c>
      <c r="L568" s="172">
        <v>1330760</v>
      </c>
      <c r="M568" s="172">
        <v>2293</v>
      </c>
      <c r="N568" s="172">
        <v>144</v>
      </c>
      <c r="O568" s="172">
        <v>93819</v>
      </c>
      <c r="P568" s="246"/>
      <c r="Q568" s="325" t="s">
        <v>1043</v>
      </c>
      <c r="R568" s="172">
        <v>25911</v>
      </c>
      <c r="S568" s="172">
        <v>16</v>
      </c>
      <c r="T568" s="172">
        <v>2958</v>
      </c>
      <c r="U568" s="172">
        <v>6480</v>
      </c>
      <c r="V568" s="172">
        <v>3</v>
      </c>
      <c r="W568" s="172">
        <v>567257</v>
      </c>
      <c r="X568" s="172">
        <v>2831</v>
      </c>
      <c r="Y568" s="246"/>
      <c r="Z568" s="325" t="s">
        <v>1043</v>
      </c>
      <c r="AA568" s="172" t="s">
        <v>504</v>
      </c>
      <c r="AB568" s="172">
        <v>26156</v>
      </c>
      <c r="AC568" s="172">
        <v>1036</v>
      </c>
      <c r="AD568" s="172">
        <v>27</v>
      </c>
      <c r="AE568" s="172">
        <v>1</v>
      </c>
      <c r="AF568" s="172">
        <v>56393</v>
      </c>
    </row>
    <row r="569" spans="1:32" s="174" customFormat="1">
      <c r="A569" s="171" t="s">
        <v>2014</v>
      </c>
      <c r="B569" s="172">
        <v>6918</v>
      </c>
      <c r="C569" s="172">
        <v>1</v>
      </c>
      <c r="D569" s="172" t="s">
        <v>504</v>
      </c>
      <c r="E569" s="172" t="s">
        <v>504</v>
      </c>
      <c r="F569" s="172" t="s">
        <v>504</v>
      </c>
      <c r="G569" s="172" t="s">
        <v>504</v>
      </c>
      <c r="H569" s="246"/>
      <c r="I569" s="325" t="s">
        <v>2014</v>
      </c>
      <c r="J569" s="172">
        <v>799</v>
      </c>
      <c r="K569" s="172" t="s">
        <v>504</v>
      </c>
      <c r="L569" s="172">
        <v>3157</v>
      </c>
      <c r="M569" s="172" t="s">
        <v>504</v>
      </c>
      <c r="N569" s="172" t="s">
        <v>504</v>
      </c>
      <c r="O569" s="172">
        <v>504</v>
      </c>
      <c r="P569" s="246"/>
      <c r="Q569" s="325" t="s">
        <v>2014</v>
      </c>
      <c r="R569" s="172" t="s">
        <v>504</v>
      </c>
      <c r="S569" s="172" t="s">
        <v>504</v>
      </c>
      <c r="T569" s="172" t="s">
        <v>504</v>
      </c>
      <c r="U569" s="172" t="s">
        <v>504</v>
      </c>
      <c r="V569" s="172" t="s">
        <v>504</v>
      </c>
      <c r="W569" s="172">
        <v>2333</v>
      </c>
      <c r="X569" s="172" t="s">
        <v>504</v>
      </c>
      <c r="Y569" s="246"/>
      <c r="Z569" s="325" t="s">
        <v>2014</v>
      </c>
      <c r="AA569" s="172" t="s">
        <v>504</v>
      </c>
      <c r="AB569" s="172" t="s">
        <v>504</v>
      </c>
      <c r="AC569" s="172" t="s">
        <v>504</v>
      </c>
      <c r="AD569" s="172" t="s">
        <v>504</v>
      </c>
      <c r="AE569" s="172" t="s">
        <v>504</v>
      </c>
      <c r="AF569" s="172">
        <v>124</v>
      </c>
    </row>
    <row r="570" spans="1:32" s="174" customFormat="1">
      <c r="A570" s="171" t="s">
        <v>1044</v>
      </c>
      <c r="B570" s="172">
        <v>306483</v>
      </c>
      <c r="C570" s="172" t="s">
        <v>504</v>
      </c>
      <c r="D570" s="172">
        <v>9787</v>
      </c>
      <c r="E570" s="172">
        <v>1493</v>
      </c>
      <c r="F570" s="172" t="s">
        <v>504</v>
      </c>
      <c r="G570" s="172">
        <v>1107</v>
      </c>
      <c r="H570" s="246"/>
      <c r="I570" s="325" t="s">
        <v>1044</v>
      </c>
      <c r="J570" s="172">
        <v>9774</v>
      </c>
      <c r="K570" s="172" t="s">
        <v>504</v>
      </c>
      <c r="L570" s="172">
        <v>158514</v>
      </c>
      <c r="M570" s="172">
        <v>164</v>
      </c>
      <c r="N570" s="172" t="s">
        <v>504</v>
      </c>
      <c r="O570" s="172">
        <v>10495</v>
      </c>
      <c r="P570" s="246"/>
      <c r="Q570" s="325" t="s">
        <v>1044</v>
      </c>
      <c r="R570" s="172">
        <v>2505</v>
      </c>
      <c r="S570" s="172" t="s">
        <v>504</v>
      </c>
      <c r="T570" s="172">
        <v>675</v>
      </c>
      <c r="U570" s="172">
        <v>938</v>
      </c>
      <c r="V570" s="172" t="s">
        <v>504</v>
      </c>
      <c r="W570" s="172">
        <v>102242</v>
      </c>
      <c r="X570" s="172">
        <v>435</v>
      </c>
      <c r="Y570" s="246"/>
      <c r="Z570" s="325" t="s">
        <v>1044</v>
      </c>
      <c r="AA570" s="172" t="s">
        <v>504</v>
      </c>
      <c r="AB570" s="172">
        <v>3332</v>
      </c>
      <c r="AC570" s="172">
        <v>165</v>
      </c>
      <c r="AD570" s="172">
        <v>2</v>
      </c>
      <c r="AE570" s="172" t="s">
        <v>504</v>
      </c>
      <c r="AF570" s="172">
        <v>4855</v>
      </c>
    </row>
    <row r="571" spans="1:32" s="174" customFormat="1">
      <c r="A571" s="171" t="s">
        <v>1045</v>
      </c>
      <c r="B571" s="172">
        <v>32252</v>
      </c>
      <c r="C571" s="172">
        <v>4</v>
      </c>
      <c r="D571" s="172">
        <v>607</v>
      </c>
      <c r="E571" s="172">
        <v>25</v>
      </c>
      <c r="F571" s="172" t="s">
        <v>504</v>
      </c>
      <c r="G571" s="172">
        <v>38</v>
      </c>
      <c r="H571" s="246"/>
      <c r="I571" s="325" t="s">
        <v>1045</v>
      </c>
      <c r="J571" s="172">
        <v>764</v>
      </c>
      <c r="K571" s="172" t="s">
        <v>504</v>
      </c>
      <c r="L571" s="172">
        <v>24792</v>
      </c>
      <c r="M571" s="172">
        <v>6</v>
      </c>
      <c r="N571" s="172">
        <v>135</v>
      </c>
      <c r="O571" s="172">
        <v>815</v>
      </c>
      <c r="P571" s="246"/>
      <c r="Q571" s="325" t="s">
        <v>1045</v>
      </c>
      <c r="R571" s="172">
        <v>128</v>
      </c>
      <c r="S571" s="172" t="s">
        <v>504</v>
      </c>
      <c r="T571" s="172">
        <v>2</v>
      </c>
      <c r="U571" s="172">
        <v>28</v>
      </c>
      <c r="V571" s="172" t="s">
        <v>504</v>
      </c>
      <c r="W571" s="172">
        <v>3458</v>
      </c>
      <c r="X571" s="172">
        <v>3</v>
      </c>
      <c r="Y571" s="246"/>
      <c r="Z571" s="325" t="s">
        <v>1045</v>
      </c>
      <c r="AA571" s="172" t="s">
        <v>504</v>
      </c>
      <c r="AB571" s="172">
        <v>50</v>
      </c>
      <c r="AC571" s="172">
        <v>1</v>
      </c>
      <c r="AD571" s="172" t="s">
        <v>504</v>
      </c>
      <c r="AE571" s="172" t="s">
        <v>504</v>
      </c>
      <c r="AF571" s="172">
        <v>1396</v>
      </c>
    </row>
    <row r="572" spans="1:32" s="174" customFormat="1">
      <c r="A572" s="171" t="s">
        <v>2015</v>
      </c>
      <c r="B572" s="172">
        <v>23417</v>
      </c>
      <c r="C572" s="172" t="s">
        <v>504</v>
      </c>
      <c r="D572" s="172">
        <v>214</v>
      </c>
      <c r="E572" s="172" t="s">
        <v>504</v>
      </c>
      <c r="F572" s="172" t="s">
        <v>504</v>
      </c>
      <c r="G572" s="172" t="s">
        <v>504</v>
      </c>
      <c r="H572" s="246"/>
      <c r="I572" s="325" t="s">
        <v>2015</v>
      </c>
      <c r="J572" s="172">
        <v>1066</v>
      </c>
      <c r="K572" s="172" t="s">
        <v>504</v>
      </c>
      <c r="L572" s="172">
        <v>13631</v>
      </c>
      <c r="M572" s="172" t="s">
        <v>504</v>
      </c>
      <c r="N572" s="172" t="s">
        <v>504</v>
      </c>
      <c r="O572" s="172">
        <v>351</v>
      </c>
      <c r="P572" s="246"/>
      <c r="Q572" s="325" t="s">
        <v>2015</v>
      </c>
      <c r="R572" s="172" t="s">
        <v>504</v>
      </c>
      <c r="S572" s="172" t="s">
        <v>504</v>
      </c>
      <c r="T572" s="172" t="s">
        <v>504</v>
      </c>
      <c r="U572" s="172" t="s">
        <v>504</v>
      </c>
      <c r="V572" s="172" t="s">
        <v>504</v>
      </c>
      <c r="W572" s="172">
        <v>7764</v>
      </c>
      <c r="X572" s="172" t="s">
        <v>504</v>
      </c>
      <c r="Y572" s="246"/>
      <c r="Z572" s="325" t="s">
        <v>2015</v>
      </c>
      <c r="AA572" s="172" t="s">
        <v>504</v>
      </c>
      <c r="AB572" s="172" t="s">
        <v>504</v>
      </c>
      <c r="AC572" s="172" t="s">
        <v>504</v>
      </c>
      <c r="AD572" s="172" t="s">
        <v>504</v>
      </c>
      <c r="AE572" s="172" t="s">
        <v>504</v>
      </c>
      <c r="AF572" s="172">
        <v>391</v>
      </c>
    </row>
    <row r="573" spans="1:32" s="174" customFormat="1">
      <c r="A573" s="171" t="s">
        <v>2016</v>
      </c>
      <c r="B573" s="172">
        <v>14280</v>
      </c>
      <c r="C573" s="172" t="s">
        <v>504</v>
      </c>
      <c r="D573" s="172">
        <v>138</v>
      </c>
      <c r="E573" s="172" t="s">
        <v>504</v>
      </c>
      <c r="F573" s="172" t="s">
        <v>504</v>
      </c>
      <c r="G573" s="172" t="s">
        <v>504</v>
      </c>
      <c r="H573" s="246"/>
      <c r="I573" s="325" t="s">
        <v>2016</v>
      </c>
      <c r="J573" s="172">
        <v>650</v>
      </c>
      <c r="K573" s="172" t="s">
        <v>504</v>
      </c>
      <c r="L573" s="172">
        <v>8297</v>
      </c>
      <c r="M573" s="172" t="s">
        <v>504</v>
      </c>
      <c r="N573" s="172" t="s">
        <v>504</v>
      </c>
      <c r="O573" s="172">
        <v>110</v>
      </c>
      <c r="P573" s="246"/>
      <c r="Q573" s="325" t="s">
        <v>2016</v>
      </c>
      <c r="R573" s="172">
        <v>12</v>
      </c>
      <c r="S573" s="172" t="s">
        <v>504</v>
      </c>
      <c r="T573" s="172" t="s">
        <v>504</v>
      </c>
      <c r="U573" s="172" t="s">
        <v>504</v>
      </c>
      <c r="V573" s="172" t="s">
        <v>504</v>
      </c>
      <c r="W573" s="172">
        <v>4669</v>
      </c>
      <c r="X573" s="172" t="s">
        <v>504</v>
      </c>
      <c r="Y573" s="246"/>
      <c r="Z573" s="325" t="s">
        <v>2016</v>
      </c>
      <c r="AA573" s="172" t="s">
        <v>504</v>
      </c>
      <c r="AB573" s="172" t="s">
        <v>504</v>
      </c>
      <c r="AC573" s="172" t="s">
        <v>504</v>
      </c>
      <c r="AD573" s="172" t="s">
        <v>504</v>
      </c>
      <c r="AE573" s="172" t="s">
        <v>504</v>
      </c>
      <c r="AF573" s="172">
        <v>404</v>
      </c>
    </row>
    <row r="574" spans="1:32" s="174" customFormat="1">
      <c r="A574" s="171" t="s">
        <v>1046</v>
      </c>
      <c r="B574" s="172">
        <v>20864</v>
      </c>
      <c r="C574" s="172" t="s">
        <v>504</v>
      </c>
      <c r="D574" s="172">
        <v>643</v>
      </c>
      <c r="E574" s="172">
        <v>2</v>
      </c>
      <c r="F574" s="172" t="s">
        <v>504</v>
      </c>
      <c r="G574" s="172" t="s">
        <v>504</v>
      </c>
      <c r="H574" s="246"/>
      <c r="I574" s="325" t="s">
        <v>1046</v>
      </c>
      <c r="J574" s="172">
        <v>1333</v>
      </c>
      <c r="K574" s="172" t="s">
        <v>504</v>
      </c>
      <c r="L574" s="172">
        <v>10887</v>
      </c>
      <c r="M574" s="172" t="s">
        <v>504</v>
      </c>
      <c r="N574" s="172" t="s">
        <v>504</v>
      </c>
      <c r="O574" s="172">
        <v>399</v>
      </c>
      <c r="P574" s="246"/>
      <c r="Q574" s="325" t="s">
        <v>1046</v>
      </c>
      <c r="R574" s="172">
        <v>203</v>
      </c>
      <c r="S574" s="172" t="s">
        <v>504</v>
      </c>
      <c r="T574" s="172" t="s">
        <v>504</v>
      </c>
      <c r="U574" s="172" t="s">
        <v>504</v>
      </c>
      <c r="V574" s="172" t="s">
        <v>504</v>
      </c>
      <c r="W574" s="172">
        <v>5862</v>
      </c>
      <c r="X574" s="172" t="s">
        <v>504</v>
      </c>
      <c r="Y574" s="246"/>
      <c r="Z574" s="325" t="s">
        <v>1046</v>
      </c>
      <c r="AA574" s="172" t="s">
        <v>504</v>
      </c>
      <c r="AB574" s="172">
        <v>300</v>
      </c>
      <c r="AC574" s="172" t="s">
        <v>504</v>
      </c>
      <c r="AD574" s="172" t="s">
        <v>504</v>
      </c>
      <c r="AE574" s="172" t="s">
        <v>504</v>
      </c>
      <c r="AF574" s="172">
        <v>1235</v>
      </c>
    </row>
    <row r="575" spans="1:32" s="174" customFormat="1">
      <c r="A575" s="171" t="s">
        <v>2017</v>
      </c>
      <c r="B575" s="172">
        <v>5414</v>
      </c>
      <c r="C575" s="172" t="s">
        <v>504</v>
      </c>
      <c r="D575" s="172" t="s">
        <v>504</v>
      </c>
      <c r="E575" s="172" t="s">
        <v>504</v>
      </c>
      <c r="F575" s="172" t="s">
        <v>504</v>
      </c>
      <c r="G575" s="172" t="s">
        <v>504</v>
      </c>
      <c r="H575" s="246"/>
      <c r="I575" s="325" t="s">
        <v>2017</v>
      </c>
      <c r="J575" s="172">
        <v>167</v>
      </c>
      <c r="K575" s="172" t="s">
        <v>504</v>
      </c>
      <c r="L575" s="172">
        <v>3580</v>
      </c>
      <c r="M575" s="172" t="s">
        <v>504</v>
      </c>
      <c r="N575" s="172" t="s">
        <v>504</v>
      </c>
      <c r="O575" s="172">
        <v>29</v>
      </c>
      <c r="P575" s="246"/>
      <c r="Q575" s="325" t="s">
        <v>2017</v>
      </c>
      <c r="R575" s="172" t="s">
        <v>504</v>
      </c>
      <c r="S575" s="172" t="s">
        <v>504</v>
      </c>
      <c r="T575" s="172" t="s">
        <v>504</v>
      </c>
      <c r="U575" s="172" t="s">
        <v>504</v>
      </c>
      <c r="V575" s="172" t="s">
        <v>504</v>
      </c>
      <c r="W575" s="172">
        <v>1448</v>
      </c>
      <c r="X575" s="172" t="s">
        <v>504</v>
      </c>
      <c r="Y575" s="246"/>
      <c r="Z575" s="325" t="s">
        <v>2017</v>
      </c>
      <c r="AA575" s="172" t="s">
        <v>504</v>
      </c>
      <c r="AB575" s="172" t="s">
        <v>504</v>
      </c>
      <c r="AC575" s="172" t="s">
        <v>504</v>
      </c>
      <c r="AD575" s="172" t="s">
        <v>504</v>
      </c>
      <c r="AE575" s="172" t="s">
        <v>504</v>
      </c>
      <c r="AF575" s="172">
        <v>190</v>
      </c>
    </row>
    <row r="576" spans="1:32" s="174" customFormat="1">
      <c r="A576" s="171" t="s">
        <v>2018</v>
      </c>
      <c r="B576" s="172">
        <v>9109</v>
      </c>
      <c r="C576" s="172" t="s">
        <v>504</v>
      </c>
      <c r="D576" s="172">
        <v>225</v>
      </c>
      <c r="E576" s="172" t="s">
        <v>504</v>
      </c>
      <c r="F576" s="172" t="s">
        <v>504</v>
      </c>
      <c r="G576" s="172" t="s">
        <v>504</v>
      </c>
      <c r="H576" s="246"/>
      <c r="I576" s="325" t="s">
        <v>2018</v>
      </c>
      <c r="J576" s="172">
        <v>349</v>
      </c>
      <c r="K576" s="172" t="s">
        <v>504</v>
      </c>
      <c r="L576" s="172">
        <v>4046</v>
      </c>
      <c r="M576" s="172" t="s">
        <v>504</v>
      </c>
      <c r="N576" s="172" t="s">
        <v>504</v>
      </c>
      <c r="O576" s="172">
        <v>142</v>
      </c>
      <c r="P576" s="246"/>
      <c r="Q576" s="325" t="s">
        <v>2018</v>
      </c>
      <c r="R576" s="172" t="s">
        <v>504</v>
      </c>
      <c r="S576" s="172" t="s">
        <v>504</v>
      </c>
      <c r="T576" s="172" t="s">
        <v>504</v>
      </c>
      <c r="U576" s="172" t="s">
        <v>504</v>
      </c>
      <c r="V576" s="172" t="s">
        <v>504</v>
      </c>
      <c r="W576" s="172">
        <v>2444</v>
      </c>
      <c r="X576" s="172" t="s">
        <v>504</v>
      </c>
      <c r="Y576" s="246"/>
      <c r="Z576" s="325" t="s">
        <v>2018</v>
      </c>
      <c r="AA576" s="172" t="s">
        <v>504</v>
      </c>
      <c r="AB576" s="172" t="s">
        <v>504</v>
      </c>
      <c r="AC576" s="172" t="s">
        <v>504</v>
      </c>
      <c r="AD576" s="172" t="s">
        <v>504</v>
      </c>
      <c r="AE576" s="172" t="s">
        <v>504</v>
      </c>
      <c r="AF576" s="172">
        <v>1903</v>
      </c>
    </row>
    <row r="577" spans="1:32" s="174" customFormat="1">
      <c r="A577" s="171" t="s">
        <v>1047</v>
      </c>
      <c r="B577" s="172">
        <v>202724</v>
      </c>
      <c r="C577" s="172" t="s">
        <v>504</v>
      </c>
      <c r="D577" s="172">
        <v>7301</v>
      </c>
      <c r="E577" s="172">
        <v>1946</v>
      </c>
      <c r="F577" s="172" t="s">
        <v>504</v>
      </c>
      <c r="G577" s="172">
        <v>614</v>
      </c>
      <c r="H577" s="246"/>
      <c r="I577" s="325" t="s">
        <v>1047</v>
      </c>
      <c r="J577" s="172">
        <v>6553</v>
      </c>
      <c r="K577" s="172" t="s">
        <v>504</v>
      </c>
      <c r="L577" s="172">
        <v>135005</v>
      </c>
      <c r="M577" s="172">
        <v>1004</v>
      </c>
      <c r="N577" s="172" t="s">
        <v>504</v>
      </c>
      <c r="O577" s="172">
        <v>4107</v>
      </c>
      <c r="P577" s="246"/>
      <c r="Q577" s="325" t="s">
        <v>1047</v>
      </c>
      <c r="R577" s="172">
        <v>4326</v>
      </c>
      <c r="S577" s="172" t="s">
        <v>504</v>
      </c>
      <c r="T577" s="172">
        <v>8</v>
      </c>
      <c r="U577" s="172">
        <v>362</v>
      </c>
      <c r="V577" s="172" t="s">
        <v>504</v>
      </c>
      <c r="W577" s="172">
        <v>26913</v>
      </c>
      <c r="X577" s="172">
        <v>262</v>
      </c>
      <c r="Y577" s="246"/>
      <c r="Z577" s="325" t="s">
        <v>1047</v>
      </c>
      <c r="AA577" s="172" t="s">
        <v>504</v>
      </c>
      <c r="AB577" s="172">
        <v>4589</v>
      </c>
      <c r="AC577" s="172">
        <v>6</v>
      </c>
      <c r="AD577" s="172">
        <v>3</v>
      </c>
      <c r="AE577" s="172" t="s">
        <v>504</v>
      </c>
      <c r="AF577" s="172">
        <v>9725</v>
      </c>
    </row>
    <row r="578" spans="1:32" s="174" customFormat="1">
      <c r="A578" s="171" t="s">
        <v>1048</v>
      </c>
      <c r="B578" s="172">
        <v>500344</v>
      </c>
      <c r="C578" s="172">
        <v>2</v>
      </c>
      <c r="D578" s="172">
        <v>73227</v>
      </c>
      <c r="E578" s="172">
        <v>1799</v>
      </c>
      <c r="F578" s="172" t="s">
        <v>504</v>
      </c>
      <c r="G578" s="172">
        <v>1475</v>
      </c>
      <c r="H578" s="246"/>
      <c r="I578" s="325" t="s">
        <v>1048</v>
      </c>
      <c r="J578" s="172">
        <v>55346</v>
      </c>
      <c r="K578" s="172" t="s">
        <v>504</v>
      </c>
      <c r="L578" s="172">
        <v>184197</v>
      </c>
      <c r="M578" s="172">
        <v>283</v>
      </c>
      <c r="N578" s="172">
        <v>4</v>
      </c>
      <c r="O578" s="172">
        <v>32939</v>
      </c>
      <c r="P578" s="246"/>
      <c r="Q578" s="325" t="s">
        <v>1048</v>
      </c>
      <c r="R578" s="172">
        <v>4014</v>
      </c>
      <c r="S578" s="172" t="s">
        <v>504</v>
      </c>
      <c r="T578" s="172">
        <v>508</v>
      </c>
      <c r="U578" s="172">
        <v>1048</v>
      </c>
      <c r="V578" s="172" t="s">
        <v>504</v>
      </c>
      <c r="W578" s="172">
        <v>134724</v>
      </c>
      <c r="X578" s="172">
        <v>469</v>
      </c>
      <c r="Y578" s="246"/>
      <c r="Z578" s="325" t="s">
        <v>1048</v>
      </c>
      <c r="AA578" s="172" t="s">
        <v>504</v>
      </c>
      <c r="AB578" s="172">
        <v>3293</v>
      </c>
      <c r="AC578" s="172">
        <v>360</v>
      </c>
      <c r="AD578" s="172">
        <v>6</v>
      </c>
      <c r="AE578" s="172">
        <v>1</v>
      </c>
      <c r="AF578" s="172">
        <v>6649</v>
      </c>
    </row>
    <row r="579" spans="1:32" s="174" customFormat="1">
      <c r="A579" s="171" t="s">
        <v>2019</v>
      </c>
      <c r="B579" s="172">
        <v>6769</v>
      </c>
      <c r="C579" s="172" t="s">
        <v>504</v>
      </c>
      <c r="D579" s="172">
        <v>9</v>
      </c>
      <c r="E579" s="172" t="s">
        <v>504</v>
      </c>
      <c r="F579" s="172" t="s">
        <v>504</v>
      </c>
      <c r="G579" s="172" t="s">
        <v>504</v>
      </c>
      <c r="H579" s="246"/>
      <c r="I579" s="325" t="s">
        <v>2019</v>
      </c>
      <c r="J579" s="172">
        <v>260</v>
      </c>
      <c r="K579" s="172" t="s">
        <v>504</v>
      </c>
      <c r="L579" s="172">
        <v>3886</v>
      </c>
      <c r="M579" s="172" t="s">
        <v>504</v>
      </c>
      <c r="N579" s="172" t="s">
        <v>504</v>
      </c>
      <c r="O579" s="172">
        <v>23</v>
      </c>
      <c r="P579" s="246"/>
      <c r="Q579" s="325" t="s">
        <v>2019</v>
      </c>
      <c r="R579" s="172" t="s">
        <v>504</v>
      </c>
      <c r="S579" s="172" t="s">
        <v>504</v>
      </c>
      <c r="T579" s="172" t="s">
        <v>504</v>
      </c>
      <c r="U579" s="172" t="s">
        <v>504</v>
      </c>
      <c r="V579" s="172" t="s">
        <v>504</v>
      </c>
      <c r="W579" s="172">
        <v>2333</v>
      </c>
      <c r="X579" s="172" t="s">
        <v>504</v>
      </c>
      <c r="Y579" s="246"/>
      <c r="Z579" s="325" t="s">
        <v>2019</v>
      </c>
      <c r="AA579" s="172" t="s">
        <v>504</v>
      </c>
      <c r="AB579" s="172" t="s">
        <v>504</v>
      </c>
      <c r="AC579" s="172" t="s">
        <v>504</v>
      </c>
      <c r="AD579" s="172" t="s">
        <v>504</v>
      </c>
      <c r="AE579" s="172" t="s">
        <v>504</v>
      </c>
      <c r="AF579" s="172">
        <v>258</v>
      </c>
    </row>
    <row r="580" spans="1:32" s="174" customFormat="1">
      <c r="A580" s="171" t="s">
        <v>1049</v>
      </c>
      <c r="B580" s="172">
        <v>398076</v>
      </c>
      <c r="C580" s="172">
        <v>44</v>
      </c>
      <c r="D580" s="172">
        <v>12318</v>
      </c>
      <c r="E580" s="172">
        <v>2091</v>
      </c>
      <c r="F580" s="172">
        <v>2</v>
      </c>
      <c r="G580" s="172">
        <v>1281</v>
      </c>
      <c r="H580" s="246"/>
      <c r="I580" s="325" t="s">
        <v>1049</v>
      </c>
      <c r="J580" s="172">
        <v>6580</v>
      </c>
      <c r="K580" s="172" t="s">
        <v>504</v>
      </c>
      <c r="L580" s="172">
        <v>244314</v>
      </c>
      <c r="M580" s="172">
        <v>326</v>
      </c>
      <c r="N580" s="172" t="s">
        <v>504</v>
      </c>
      <c r="O580" s="172">
        <v>10349</v>
      </c>
      <c r="P580" s="246"/>
      <c r="Q580" s="325" t="s">
        <v>1049</v>
      </c>
      <c r="R580" s="172">
        <v>3635</v>
      </c>
      <c r="S580" s="172" t="s">
        <v>504</v>
      </c>
      <c r="T580" s="172">
        <v>992</v>
      </c>
      <c r="U580" s="172">
        <v>1101</v>
      </c>
      <c r="V580" s="172" t="s">
        <v>504</v>
      </c>
      <c r="W580" s="172">
        <v>102335</v>
      </c>
      <c r="X580" s="172">
        <v>647</v>
      </c>
      <c r="Y580" s="246"/>
      <c r="Z580" s="325" t="s">
        <v>1049</v>
      </c>
      <c r="AA580" s="172" t="s">
        <v>504</v>
      </c>
      <c r="AB580" s="172">
        <v>3969</v>
      </c>
      <c r="AC580" s="172">
        <v>225</v>
      </c>
      <c r="AD580" s="172">
        <v>9</v>
      </c>
      <c r="AE580" s="172" t="s">
        <v>504</v>
      </c>
      <c r="AF580" s="172">
        <v>7858</v>
      </c>
    </row>
    <row r="581" spans="1:32" s="174" customFormat="1">
      <c r="A581" s="171" t="s">
        <v>2020</v>
      </c>
      <c r="B581" s="172">
        <v>19033</v>
      </c>
      <c r="C581" s="172" t="s">
        <v>504</v>
      </c>
      <c r="D581" s="172">
        <v>482</v>
      </c>
      <c r="E581" s="172">
        <v>39</v>
      </c>
      <c r="F581" s="172" t="s">
        <v>504</v>
      </c>
      <c r="G581" s="172" t="s">
        <v>504</v>
      </c>
      <c r="H581" s="246"/>
      <c r="I581" s="325" t="s">
        <v>2020</v>
      </c>
      <c r="J581" s="172">
        <v>915</v>
      </c>
      <c r="K581" s="172" t="s">
        <v>504</v>
      </c>
      <c r="L581" s="172">
        <v>10720</v>
      </c>
      <c r="M581" s="172" t="s">
        <v>504</v>
      </c>
      <c r="N581" s="172" t="s">
        <v>504</v>
      </c>
      <c r="O581" s="172">
        <v>265</v>
      </c>
      <c r="P581" s="246"/>
      <c r="Q581" s="325" t="s">
        <v>2020</v>
      </c>
      <c r="R581" s="172">
        <v>97</v>
      </c>
      <c r="S581" s="172" t="s">
        <v>504</v>
      </c>
      <c r="T581" s="172" t="s">
        <v>504</v>
      </c>
      <c r="U581" s="172" t="s">
        <v>504</v>
      </c>
      <c r="V581" s="172" t="s">
        <v>504</v>
      </c>
      <c r="W581" s="172">
        <v>5669</v>
      </c>
      <c r="X581" s="172" t="s">
        <v>504</v>
      </c>
      <c r="Y581" s="246"/>
      <c r="Z581" s="325" t="s">
        <v>2020</v>
      </c>
      <c r="AA581" s="172" t="s">
        <v>504</v>
      </c>
      <c r="AB581" s="172">
        <v>140</v>
      </c>
      <c r="AC581" s="172" t="s">
        <v>504</v>
      </c>
      <c r="AD581" s="172" t="s">
        <v>504</v>
      </c>
      <c r="AE581" s="172" t="s">
        <v>504</v>
      </c>
      <c r="AF581" s="172">
        <v>706</v>
      </c>
    </row>
    <row r="582" spans="1:32" s="174" customFormat="1">
      <c r="A582" s="171" t="s">
        <v>1050</v>
      </c>
      <c r="B582" s="172">
        <v>682241</v>
      </c>
      <c r="C582" s="172">
        <v>551</v>
      </c>
      <c r="D582" s="172">
        <v>51840</v>
      </c>
      <c r="E582" s="172">
        <v>5126</v>
      </c>
      <c r="F582" s="172" t="s">
        <v>504</v>
      </c>
      <c r="G582" s="172">
        <v>2849</v>
      </c>
      <c r="H582" s="246"/>
      <c r="I582" s="325" t="s">
        <v>1050</v>
      </c>
      <c r="J582" s="172">
        <v>70885</v>
      </c>
      <c r="K582" s="172" t="s">
        <v>504</v>
      </c>
      <c r="L582" s="172">
        <v>370120</v>
      </c>
      <c r="M582" s="172">
        <v>347</v>
      </c>
      <c r="N582" s="172" t="s">
        <v>504</v>
      </c>
      <c r="O582" s="172">
        <v>29058</v>
      </c>
      <c r="P582" s="246"/>
      <c r="Q582" s="325" t="s">
        <v>1050</v>
      </c>
      <c r="R582" s="172">
        <v>9572</v>
      </c>
      <c r="S582" s="172" t="s">
        <v>504</v>
      </c>
      <c r="T582" s="172">
        <v>662</v>
      </c>
      <c r="U582" s="172">
        <v>2646</v>
      </c>
      <c r="V582" s="172" t="s">
        <v>504</v>
      </c>
      <c r="W582" s="172">
        <v>114035</v>
      </c>
      <c r="X582" s="172">
        <v>855</v>
      </c>
      <c r="Y582" s="246"/>
      <c r="Z582" s="325" t="s">
        <v>1050</v>
      </c>
      <c r="AA582" s="172" t="s">
        <v>504</v>
      </c>
      <c r="AB582" s="172">
        <v>8447</v>
      </c>
      <c r="AC582" s="172">
        <v>230</v>
      </c>
      <c r="AD582" s="172">
        <v>6</v>
      </c>
      <c r="AE582" s="172" t="s">
        <v>504</v>
      </c>
      <c r="AF582" s="172">
        <v>15012</v>
      </c>
    </row>
    <row r="583" spans="1:32" s="174" customFormat="1">
      <c r="A583" s="171" t="s">
        <v>2021</v>
      </c>
      <c r="B583" s="172">
        <v>5884</v>
      </c>
      <c r="C583" s="172" t="s">
        <v>504</v>
      </c>
      <c r="D583" s="172" t="s">
        <v>504</v>
      </c>
      <c r="E583" s="172" t="s">
        <v>504</v>
      </c>
      <c r="F583" s="172" t="s">
        <v>504</v>
      </c>
      <c r="G583" s="172" t="s">
        <v>504</v>
      </c>
      <c r="H583" s="246"/>
      <c r="I583" s="325" t="s">
        <v>2021</v>
      </c>
      <c r="J583" s="172">
        <v>165</v>
      </c>
      <c r="K583" s="172" t="s">
        <v>504</v>
      </c>
      <c r="L583" s="172">
        <v>3386</v>
      </c>
      <c r="M583" s="172" t="s">
        <v>504</v>
      </c>
      <c r="N583" s="172" t="s">
        <v>504</v>
      </c>
      <c r="O583" s="172" t="s">
        <v>504</v>
      </c>
      <c r="P583" s="246"/>
      <c r="Q583" s="325" t="s">
        <v>2021</v>
      </c>
      <c r="R583" s="172" t="s">
        <v>504</v>
      </c>
      <c r="S583" s="172" t="s">
        <v>504</v>
      </c>
      <c r="T583" s="172">
        <v>8</v>
      </c>
      <c r="U583" s="172" t="s">
        <v>504</v>
      </c>
      <c r="V583" s="172" t="s">
        <v>504</v>
      </c>
      <c r="W583" s="172">
        <v>2148</v>
      </c>
      <c r="X583" s="172" t="s">
        <v>504</v>
      </c>
      <c r="Y583" s="246"/>
      <c r="Z583" s="325" t="s">
        <v>2021</v>
      </c>
      <c r="AA583" s="172" t="s">
        <v>504</v>
      </c>
      <c r="AB583" s="172" t="s">
        <v>504</v>
      </c>
      <c r="AC583" s="172" t="s">
        <v>504</v>
      </c>
      <c r="AD583" s="172" t="s">
        <v>504</v>
      </c>
      <c r="AE583" s="172" t="s">
        <v>504</v>
      </c>
      <c r="AF583" s="172">
        <v>177</v>
      </c>
    </row>
    <row r="584" spans="1:32" s="174" customFormat="1">
      <c r="A584" s="171" t="s">
        <v>2022</v>
      </c>
      <c r="B584" s="172">
        <v>14287</v>
      </c>
      <c r="C584" s="172" t="s">
        <v>504</v>
      </c>
      <c r="D584" s="172">
        <v>91</v>
      </c>
      <c r="E584" s="172" t="s">
        <v>504</v>
      </c>
      <c r="F584" s="172" t="s">
        <v>504</v>
      </c>
      <c r="G584" s="172" t="s">
        <v>504</v>
      </c>
      <c r="H584" s="246"/>
      <c r="I584" s="325" t="s">
        <v>2022</v>
      </c>
      <c r="J584" s="172">
        <v>308</v>
      </c>
      <c r="K584" s="172" t="s">
        <v>504</v>
      </c>
      <c r="L584" s="172">
        <v>7776</v>
      </c>
      <c r="M584" s="172" t="s">
        <v>504</v>
      </c>
      <c r="N584" s="172" t="s">
        <v>504</v>
      </c>
      <c r="O584" s="172">
        <v>94</v>
      </c>
      <c r="P584" s="246"/>
      <c r="Q584" s="325" t="s">
        <v>2022</v>
      </c>
      <c r="R584" s="172" t="s">
        <v>504</v>
      </c>
      <c r="S584" s="172" t="s">
        <v>504</v>
      </c>
      <c r="T584" s="172" t="s">
        <v>504</v>
      </c>
      <c r="U584" s="172" t="s">
        <v>504</v>
      </c>
      <c r="V584" s="172" t="s">
        <v>504</v>
      </c>
      <c r="W584" s="172">
        <v>4434</v>
      </c>
      <c r="X584" s="172" t="s">
        <v>504</v>
      </c>
      <c r="Y584" s="246"/>
      <c r="Z584" s="325" t="s">
        <v>2022</v>
      </c>
      <c r="AA584" s="172" t="s">
        <v>504</v>
      </c>
      <c r="AB584" s="172" t="s">
        <v>504</v>
      </c>
      <c r="AC584" s="172" t="s">
        <v>504</v>
      </c>
      <c r="AD584" s="172">
        <v>1</v>
      </c>
      <c r="AE584" s="172" t="s">
        <v>504</v>
      </c>
      <c r="AF584" s="172">
        <v>1583</v>
      </c>
    </row>
    <row r="585" spans="1:32" s="174" customFormat="1">
      <c r="A585" s="171" t="s">
        <v>1052</v>
      </c>
      <c r="B585" s="172">
        <v>128939</v>
      </c>
      <c r="C585" s="172">
        <v>4</v>
      </c>
      <c r="D585" s="172">
        <v>2541</v>
      </c>
      <c r="E585" s="172">
        <v>405</v>
      </c>
      <c r="F585" s="172" t="s">
        <v>504</v>
      </c>
      <c r="G585" s="172">
        <v>370</v>
      </c>
      <c r="H585" s="246"/>
      <c r="I585" s="325" t="s">
        <v>1052</v>
      </c>
      <c r="J585" s="172">
        <v>3597</v>
      </c>
      <c r="K585" s="172" t="s">
        <v>504</v>
      </c>
      <c r="L585" s="172">
        <v>90852</v>
      </c>
      <c r="M585" s="172">
        <v>121</v>
      </c>
      <c r="N585" s="172" t="s">
        <v>504</v>
      </c>
      <c r="O585" s="172">
        <v>3596</v>
      </c>
      <c r="P585" s="246"/>
      <c r="Q585" s="325" t="s">
        <v>1052</v>
      </c>
      <c r="R585" s="172">
        <v>1360</v>
      </c>
      <c r="S585" s="172" t="s">
        <v>504</v>
      </c>
      <c r="T585" s="172">
        <v>84</v>
      </c>
      <c r="U585" s="172">
        <v>344</v>
      </c>
      <c r="V585" s="172" t="s">
        <v>504</v>
      </c>
      <c r="W585" s="172">
        <v>22272</v>
      </c>
      <c r="X585" s="172">
        <v>156</v>
      </c>
      <c r="Y585" s="246"/>
      <c r="Z585" s="325" t="s">
        <v>1052</v>
      </c>
      <c r="AA585" s="172" t="s">
        <v>504</v>
      </c>
      <c r="AB585" s="172">
        <v>1269</v>
      </c>
      <c r="AC585" s="172">
        <v>48</v>
      </c>
      <c r="AD585" s="172" t="s">
        <v>504</v>
      </c>
      <c r="AE585" s="172" t="s">
        <v>504</v>
      </c>
      <c r="AF585" s="172">
        <v>1920</v>
      </c>
    </row>
    <row r="586" spans="1:32" s="174" customFormat="1">
      <c r="A586" s="171" t="s">
        <v>1862</v>
      </c>
      <c r="B586" s="172">
        <v>32429</v>
      </c>
      <c r="C586" s="172" t="s">
        <v>504</v>
      </c>
      <c r="D586" s="172">
        <v>451</v>
      </c>
      <c r="E586" s="172">
        <v>39</v>
      </c>
      <c r="F586" s="172" t="s">
        <v>504</v>
      </c>
      <c r="G586" s="172">
        <v>21</v>
      </c>
      <c r="H586" s="246"/>
      <c r="I586" s="325" t="s">
        <v>1862</v>
      </c>
      <c r="J586" s="172">
        <v>1686</v>
      </c>
      <c r="K586" s="172" t="s">
        <v>504</v>
      </c>
      <c r="L586" s="172">
        <v>22705</v>
      </c>
      <c r="M586" s="172">
        <v>10</v>
      </c>
      <c r="N586" s="172" t="s">
        <v>504</v>
      </c>
      <c r="O586" s="172">
        <v>259</v>
      </c>
      <c r="P586" s="246"/>
      <c r="Q586" s="325" t="s">
        <v>1862</v>
      </c>
      <c r="R586" s="172">
        <v>47</v>
      </c>
      <c r="S586" s="172" t="s">
        <v>504</v>
      </c>
      <c r="T586" s="172" t="s">
        <v>504</v>
      </c>
      <c r="U586" s="172">
        <v>13</v>
      </c>
      <c r="V586" s="172" t="s">
        <v>504</v>
      </c>
      <c r="W586" s="172">
        <v>6626</v>
      </c>
      <c r="X586" s="172">
        <v>2</v>
      </c>
      <c r="Y586" s="246"/>
      <c r="Z586" s="325" t="s">
        <v>1862</v>
      </c>
      <c r="AA586" s="172" t="s">
        <v>504</v>
      </c>
      <c r="AB586" s="172">
        <v>103</v>
      </c>
      <c r="AC586" s="172">
        <v>1</v>
      </c>
      <c r="AD586" s="172" t="s">
        <v>504</v>
      </c>
      <c r="AE586" s="172" t="s">
        <v>504</v>
      </c>
      <c r="AF586" s="172">
        <v>466</v>
      </c>
    </row>
    <row r="587" spans="1:32" s="174" customFormat="1">
      <c r="A587" s="171" t="s">
        <v>2023</v>
      </c>
      <c r="B587" s="172">
        <v>7206</v>
      </c>
      <c r="C587" s="172" t="s">
        <v>504</v>
      </c>
      <c r="D587" s="172">
        <v>81</v>
      </c>
      <c r="E587" s="172" t="s">
        <v>504</v>
      </c>
      <c r="F587" s="172" t="s">
        <v>504</v>
      </c>
      <c r="G587" s="172" t="s">
        <v>504</v>
      </c>
      <c r="H587" s="246"/>
      <c r="I587" s="325" t="s">
        <v>2023</v>
      </c>
      <c r="J587" s="172">
        <v>311</v>
      </c>
      <c r="K587" s="172" t="s">
        <v>504</v>
      </c>
      <c r="L587" s="172">
        <v>4226</v>
      </c>
      <c r="M587" s="172" t="s">
        <v>504</v>
      </c>
      <c r="N587" s="172" t="s">
        <v>504</v>
      </c>
      <c r="O587" s="172">
        <v>43</v>
      </c>
      <c r="P587" s="246"/>
      <c r="Q587" s="325" t="s">
        <v>2023</v>
      </c>
      <c r="R587" s="172" t="s">
        <v>504</v>
      </c>
      <c r="S587" s="172" t="s">
        <v>504</v>
      </c>
      <c r="T587" s="172" t="s">
        <v>504</v>
      </c>
      <c r="U587" s="172" t="s">
        <v>504</v>
      </c>
      <c r="V587" s="172" t="s">
        <v>504</v>
      </c>
      <c r="W587" s="172">
        <v>2085</v>
      </c>
      <c r="X587" s="172" t="s">
        <v>504</v>
      </c>
      <c r="Y587" s="246"/>
      <c r="Z587" s="325" t="s">
        <v>2023</v>
      </c>
      <c r="AA587" s="172" t="s">
        <v>504</v>
      </c>
      <c r="AB587" s="172" t="s">
        <v>504</v>
      </c>
      <c r="AC587" s="172" t="s">
        <v>504</v>
      </c>
      <c r="AD587" s="172" t="s">
        <v>504</v>
      </c>
      <c r="AE587" s="172" t="s">
        <v>504</v>
      </c>
      <c r="AF587" s="172">
        <v>460</v>
      </c>
    </row>
    <row r="588" spans="1:32" s="174" customFormat="1">
      <c r="A588" s="171" t="s">
        <v>1054</v>
      </c>
      <c r="B588" s="172">
        <v>1198264</v>
      </c>
      <c r="C588" s="172">
        <v>53</v>
      </c>
      <c r="D588" s="172">
        <v>36837</v>
      </c>
      <c r="E588" s="172">
        <v>7399</v>
      </c>
      <c r="F588" s="172" t="s">
        <v>504</v>
      </c>
      <c r="G588" s="172">
        <v>3768</v>
      </c>
      <c r="H588" s="246"/>
      <c r="I588" s="325" t="s">
        <v>1054</v>
      </c>
      <c r="J588" s="172">
        <v>123690</v>
      </c>
      <c r="K588" s="172" t="s">
        <v>504</v>
      </c>
      <c r="L588" s="172">
        <v>625529</v>
      </c>
      <c r="M588" s="172">
        <v>638</v>
      </c>
      <c r="N588" s="172" t="s">
        <v>504</v>
      </c>
      <c r="O588" s="172">
        <v>43158</v>
      </c>
      <c r="P588" s="246"/>
      <c r="Q588" s="325" t="s">
        <v>1054</v>
      </c>
      <c r="R588" s="172">
        <v>13299</v>
      </c>
      <c r="S588" s="172">
        <v>5</v>
      </c>
      <c r="T588" s="172">
        <v>6204</v>
      </c>
      <c r="U588" s="172">
        <v>3158</v>
      </c>
      <c r="V588" s="172" t="s">
        <v>504</v>
      </c>
      <c r="W588" s="172">
        <v>265857</v>
      </c>
      <c r="X588" s="172">
        <v>1473</v>
      </c>
      <c r="Y588" s="246"/>
      <c r="Z588" s="325" t="s">
        <v>1054</v>
      </c>
      <c r="AA588" s="172">
        <v>6</v>
      </c>
      <c r="AB588" s="172">
        <v>14521</v>
      </c>
      <c r="AC588" s="172">
        <v>525</v>
      </c>
      <c r="AD588" s="172">
        <v>23</v>
      </c>
      <c r="AE588" s="172" t="s">
        <v>504</v>
      </c>
      <c r="AF588" s="172">
        <v>52121</v>
      </c>
    </row>
    <row r="589" spans="1:32" s="174" customFormat="1">
      <c r="A589" s="171" t="s">
        <v>1055</v>
      </c>
      <c r="B589" s="172">
        <v>225777</v>
      </c>
      <c r="C589" s="172" t="s">
        <v>504</v>
      </c>
      <c r="D589" s="172">
        <v>13213</v>
      </c>
      <c r="E589" s="172">
        <v>3377</v>
      </c>
      <c r="F589" s="172" t="s">
        <v>504</v>
      </c>
      <c r="G589" s="172">
        <v>1338</v>
      </c>
      <c r="H589" s="246"/>
      <c r="I589" s="325" t="s">
        <v>1055</v>
      </c>
      <c r="J589" s="172">
        <v>23430</v>
      </c>
      <c r="K589" s="172" t="s">
        <v>504</v>
      </c>
      <c r="L589" s="172">
        <v>105020</v>
      </c>
      <c r="M589" s="172">
        <v>210</v>
      </c>
      <c r="N589" s="172" t="s">
        <v>504</v>
      </c>
      <c r="O589" s="172">
        <v>8171</v>
      </c>
      <c r="P589" s="246"/>
      <c r="Q589" s="325" t="s">
        <v>1055</v>
      </c>
      <c r="R589" s="172">
        <v>5029</v>
      </c>
      <c r="S589" s="172" t="s">
        <v>504</v>
      </c>
      <c r="T589" s="172">
        <v>14</v>
      </c>
      <c r="U589" s="172">
        <v>546</v>
      </c>
      <c r="V589" s="172" t="s">
        <v>504</v>
      </c>
      <c r="W589" s="172">
        <v>36457</v>
      </c>
      <c r="X589" s="172">
        <v>135</v>
      </c>
      <c r="Y589" s="246"/>
      <c r="Z589" s="325" t="s">
        <v>1055</v>
      </c>
      <c r="AA589" s="172" t="s">
        <v>504</v>
      </c>
      <c r="AB589" s="172">
        <v>7840</v>
      </c>
      <c r="AC589" s="172">
        <v>5</v>
      </c>
      <c r="AD589" s="172">
        <v>7</v>
      </c>
      <c r="AE589" s="172" t="s">
        <v>504</v>
      </c>
      <c r="AF589" s="172">
        <v>20985</v>
      </c>
    </row>
    <row r="590" spans="1:32" s="174" customFormat="1">
      <c r="A590" s="171" t="s">
        <v>2024</v>
      </c>
      <c r="B590" s="172">
        <v>6870</v>
      </c>
      <c r="C590" s="172" t="s">
        <v>504</v>
      </c>
      <c r="D590" s="172">
        <v>1</v>
      </c>
      <c r="E590" s="172">
        <v>1</v>
      </c>
      <c r="F590" s="172" t="s">
        <v>504</v>
      </c>
      <c r="G590" s="172" t="s">
        <v>504</v>
      </c>
      <c r="H590" s="246"/>
      <c r="I590" s="325" t="s">
        <v>2024</v>
      </c>
      <c r="J590" s="172">
        <v>451</v>
      </c>
      <c r="K590" s="172" t="s">
        <v>504</v>
      </c>
      <c r="L590" s="172">
        <v>4058</v>
      </c>
      <c r="M590" s="172" t="s">
        <v>504</v>
      </c>
      <c r="N590" s="172" t="s">
        <v>504</v>
      </c>
      <c r="O590" s="172" t="s">
        <v>504</v>
      </c>
      <c r="P590" s="246"/>
      <c r="Q590" s="325" t="s">
        <v>2024</v>
      </c>
      <c r="R590" s="172" t="s">
        <v>504</v>
      </c>
      <c r="S590" s="172" t="s">
        <v>504</v>
      </c>
      <c r="T590" s="172" t="s">
        <v>504</v>
      </c>
      <c r="U590" s="172" t="s">
        <v>504</v>
      </c>
      <c r="V590" s="172" t="s">
        <v>504</v>
      </c>
      <c r="W590" s="172">
        <v>1487</v>
      </c>
      <c r="X590" s="172" t="s">
        <v>504</v>
      </c>
      <c r="Y590" s="246"/>
      <c r="Z590" s="325" t="s">
        <v>2024</v>
      </c>
      <c r="AA590" s="172" t="s">
        <v>504</v>
      </c>
      <c r="AB590" s="172" t="s">
        <v>504</v>
      </c>
      <c r="AC590" s="172" t="s">
        <v>504</v>
      </c>
      <c r="AD590" s="172" t="s">
        <v>504</v>
      </c>
      <c r="AE590" s="172" t="s">
        <v>504</v>
      </c>
      <c r="AF590" s="172">
        <v>872</v>
      </c>
    </row>
    <row r="591" spans="1:32" s="174" customFormat="1">
      <c r="A591" s="171" t="s">
        <v>2025</v>
      </c>
      <c r="B591" s="172">
        <v>18809</v>
      </c>
      <c r="C591" s="172" t="s">
        <v>504</v>
      </c>
      <c r="D591" s="172">
        <v>192</v>
      </c>
      <c r="E591" s="172" t="s">
        <v>504</v>
      </c>
      <c r="F591" s="172" t="s">
        <v>504</v>
      </c>
      <c r="G591" s="172" t="s">
        <v>504</v>
      </c>
      <c r="H591" s="246"/>
      <c r="I591" s="325" t="s">
        <v>2025</v>
      </c>
      <c r="J591" s="172">
        <v>917</v>
      </c>
      <c r="K591" s="172" t="s">
        <v>504</v>
      </c>
      <c r="L591" s="172">
        <v>10972</v>
      </c>
      <c r="M591" s="172" t="s">
        <v>504</v>
      </c>
      <c r="N591" s="172" t="s">
        <v>504</v>
      </c>
      <c r="O591" s="172">
        <v>195</v>
      </c>
      <c r="P591" s="246"/>
      <c r="Q591" s="325" t="s">
        <v>2025</v>
      </c>
      <c r="R591" s="172">
        <v>33</v>
      </c>
      <c r="S591" s="172" t="s">
        <v>504</v>
      </c>
      <c r="T591" s="172" t="s">
        <v>504</v>
      </c>
      <c r="U591" s="172" t="s">
        <v>504</v>
      </c>
      <c r="V591" s="172" t="s">
        <v>504</v>
      </c>
      <c r="W591" s="172">
        <v>5614</v>
      </c>
      <c r="X591" s="172" t="s">
        <v>504</v>
      </c>
      <c r="Y591" s="246"/>
      <c r="Z591" s="325" t="s">
        <v>2025</v>
      </c>
      <c r="AA591" s="172" t="s">
        <v>504</v>
      </c>
      <c r="AB591" s="172" t="s">
        <v>504</v>
      </c>
      <c r="AC591" s="172" t="s">
        <v>504</v>
      </c>
      <c r="AD591" s="172" t="s">
        <v>504</v>
      </c>
      <c r="AE591" s="172" t="s">
        <v>504</v>
      </c>
      <c r="AF591" s="172">
        <v>886</v>
      </c>
    </row>
    <row r="592" spans="1:32" s="174" customFormat="1">
      <c r="A592" s="171" t="s">
        <v>2026</v>
      </c>
      <c r="B592" s="172">
        <v>10529</v>
      </c>
      <c r="C592" s="172" t="s">
        <v>504</v>
      </c>
      <c r="D592" s="172">
        <v>28</v>
      </c>
      <c r="E592" s="172" t="s">
        <v>504</v>
      </c>
      <c r="F592" s="172" t="s">
        <v>504</v>
      </c>
      <c r="G592" s="172" t="s">
        <v>504</v>
      </c>
      <c r="H592" s="246"/>
      <c r="I592" s="325" t="s">
        <v>2026</v>
      </c>
      <c r="J592" s="172">
        <v>1027</v>
      </c>
      <c r="K592" s="172" t="s">
        <v>504</v>
      </c>
      <c r="L592" s="172">
        <v>5482</v>
      </c>
      <c r="M592" s="172" t="s">
        <v>504</v>
      </c>
      <c r="N592" s="172" t="s">
        <v>504</v>
      </c>
      <c r="O592" s="172">
        <v>61</v>
      </c>
      <c r="P592" s="246"/>
      <c r="Q592" s="325" t="s">
        <v>2026</v>
      </c>
      <c r="R592" s="172" t="s">
        <v>504</v>
      </c>
      <c r="S592" s="172">
        <v>2</v>
      </c>
      <c r="T592" s="172" t="s">
        <v>504</v>
      </c>
      <c r="U592" s="172" t="s">
        <v>504</v>
      </c>
      <c r="V592" s="172" t="s">
        <v>504</v>
      </c>
      <c r="W592" s="172">
        <v>2560</v>
      </c>
      <c r="X592" s="172" t="s">
        <v>504</v>
      </c>
      <c r="Y592" s="246"/>
      <c r="Z592" s="325" t="s">
        <v>2026</v>
      </c>
      <c r="AA592" s="172" t="s">
        <v>504</v>
      </c>
      <c r="AB592" s="172" t="s">
        <v>504</v>
      </c>
      <c r="AC592" s="172" t="s">
        <v>504</v>
      </c>
      <c r="AD592" s="172">
        <v>1</v>
      </c>
      <c r="AE592" s="172" t="s">
        <v>504</v>
      </c>
      <c r="AF592" s="172">
        <v>1368</v>
      </c>
    </row>
    <row r="593" spans="1:32" s="174" customFormat="1">
      <c r="A593" s="171" t="s">
        <v>1056</v>
      </c>
      <c r="B593" s="172">
        <v>133187</v>
      </c>
      <c r="C593" s="172" t="s">
        <v>504</v>
      </c>
      <c r="D593" s="172">
        <v>1991</v>
      </c>
      <c r="E593" s="172">
        <v>559</v>
      </c>
      <c r="F593" s="172" t="s">
        <v>504</v>
      </c>
      <c r="G593" s="172">
        <v>361</v>
      </c>
      <c r="H593" s="246"/>
      <c r="I593" s="325" t="s">
        <v>1056</v>
      </c>
      <c r="J593" s="172">
        <v>3504</v>
      </c>
      <c r="K593" s="172" t="s">
        <v>504</v>
      </c>
      <c r="L593" s="172">
        <v>38045</v>
      </c>
      <c r="M593" s="172">
        <v>13</v>
      </c>
      <c r="N593" s="172" t="s">
        <v>504</v>
      </c>
      <c r="O593" s="172">
        <v>3016</v>
      </c>
      <c r="P593" s="246"/>
      <c r="Q593" s="325" t="s">
        <v>1056</v>
      </c>
      <c r="R593" s="172">
        <v>1985</v>
      </c>
      <c r="S593" s="172" t="s">
        <v>504</v>
      </c>
      <c r="T593" s="172">
        <v>444</v>
      </c>
      <c r="U593" s="172">
        <v>507</v>
      </c>
      <c r="V593" s="172" t="s">
        <v>504</v>
      </c>
      <c r="W593" s="172">
        <v>78631</v>
      </c>
      <c r="X593" s="172">
        <v>641</v>
      </c>
      <c r="Y593" s="246"/>
      <c r="Z593" s="325" t="s">
        <v>1056</v>
      </c>
      <c r="AA593" s="172" t="s">
        <v>504</v>
      </c>
      <c r="AB593" s="172">
        <v>772</v>
      </c>
      <c r="AC593" s="172">
        <v>346</v>
      </c>
      <c r="AD593" s="172">
        <v>4</v>
      </c>
      <c r="AE593" s="172" t="s">
        <v>504</v>
      </c>
      <c r="AF593" s="172">
        <v>2368</v>
      </c>
    </row>
    <row r="594" spans="1:32" s="174" customFormat="1">
      <c r="A594" s="171" t="s">
        <v>2027</v>
      </c>
      <c r="B594" s="172">
        <v>10388</v>
      </c>
      <c r="C594" s="172" t="s">
        <v>504</v>
      </c>
      <c r="D594" s="172">
        <v>197</v>
      </c>
      <c r="E594" s="172">
        <v>2</v>
      </c>
      <c r="F594" s="172" t="s">
        <v>504</v>
      </c>
      <c r="G594" s="172" t="s">
        <v>504</v>
      </c>
      <c r="H594" s="246"/>
      <c r="I594" s="325" t="s">
        <v>2027</v>
      </c>
      <c r="J594" s="172">
        <v>888</v>
      </c>
      <c r="K594" s="172" t="s">
        <v>504</v>
      </c>
      <c r="L594" s="172">
        <v>5629</v>
      </c>
      <c r="M594" s="172" t="s">
        <v>504</v>
      </c>
      <c r="N594" s="172" t="s">
        <v>504</v>
      </c>
      <c r="O594" s="172">
        <v>337</v>
      </c>
      <c r="P594" s="246"/>
      <c r="Q594" s="325" t="s">
        <v>2027</v>
      </c>
      <c r="R594" s="172">
        <v>2</v>
      </c>
      <c r="S594" s="172" t="s">
        <v>504</v>
      </c>
      <c r="T594" s="172" t="s">
        <v>504</v>
      </c>
      <c r="U594" s="172" t="s">
        <v>504</v>
      </c>
      <c r="V594" s="172" t="s">
        <v>504</v>
      </c>
      <c r="W594" s="172">
        <v>2859</v>
      </c>
      <c r="X594" s="172" t="s">
        <v>504</v>
      </c>
      <c r="Y594" s="246"/>
      <c r="Z594" s="325" t="s">
        <v>2027</v>
      </c>
      <c r="AA594" s="172" t="s">
        <v>504</v>
      </c>
      <c r="AB594" s="172" t="s">
        <v>504</v>
      </c>
      <c r="AC594" s="172" t="s">
        <v>504</v>
      </c>
      <c r="AD594" s="172">
        <v>2</v>
      </c>
      <c r="AE594" s="172" t="s">
        <v>504</v>
      </c>
      <c r="AF594" s="172">
        <v>472</v>
      </c>
    </row>
    <row r="595" spans="1:32" s="174" customFormat="1">
      <c r="A595" s="171" t="s">
        <v>1057</v>
      </c>
      <c r="B595" s="172">
        <v>7814</v>
      </c>
      <c r="C595" s="172" t="s">
        <v>504</v>
      </c>
      <c r="D595" s="172">
        <v>1</v>
      </c>
      <c r="E595" s="172" t="s">
        <v>504</v>
      </c>
      <c r="F595" s="172" t="s">
        <v>504</v>
      </c>
      <c r="G595" s="172" t="s">
        <v>504</v>
      </c>
      <c r="H595" s="246"/>
      <c r="I595" s="325" t="s">
        <v>1057</v>
      </c>
      <c r="J595" s="172">
        <v>495</v>
      </c>
      <c r="K595" s="172" t="s">
        <v>504</v>
      </c>
      <c r="L595" s="172">
        <v>3440</v>
      </c>
      <c r="M595" s="172" t="s">
        <v>504</v>
      </c>
      <c r="N595" s="172" t="s">
        <v>504</v>
      </c>
      <c r="O595" s="172">
        <v>44</v>
      </c>
      <c r="P595" s="246"/>
      <c r="Q595" s="325" t="s">
        <v>1057</v>
      </c>
      <c r="R595" s="172" t="s">
        <v>504</v>
      </c>
      <c r="S595" s="172" t="s">
        <v>504</v>
      </c>
      <c r="T595" s="172" t="s">
        <v>504</v>
      </c>
      <c r="U595" s="172" t="s">
        <v>504</v>
      </c>
      <c r="V595" s="172" t="s">
        <v>504</v>
      </c>
      <c r="W595" s="172">
        <v>3108</v>
      </c>
      <c r="X595" s="172" t="s">
        <v>504</v>
      </c>
      <c r="Y595" s="246"/>
      <c r="Z595" s="325" t="s">
        <v>1057</v>
      </c>
      <c r="AA595" s="172" t="s">
        <v>504</v>
      </c>
      <c r="AB595" s="172" t="s">
        <v>504</v>
      </c>
      <c r="AC595" s="172" t="s">
        <v>504</v>
      </c>
      <c r="AD595" s="172" t="s">
        <v>504</v>
      </c>
      <c r="AE595" s="172" t="s">
        <v>504</v>
      </c>
      <c r="AF595" s="172">
        <v>726</v>
      </c>
    </row>
    <row r="596" spans="1:32" s="174" customFormat="1">
      <c r="A596" s="171" t="s">
        <v>2028</v>
      </c>
      <c r="B596" s="172">
        <v>9867</v>
      </c>
      <c r="C596" s="172">
        <v>1</v>
      </c>
      <c r="D596" s="172">
        <v>123</v>
      </c>
      <c r="E596" s="172" t="s">
        <v>504</v>
      </c>
      <c r="F596" s="172" t="s">
        <v>504</v>
      </c>
      <c r="G596" s="172" t="s">
        <v>504</v>
      </c>
      <c r="H596" s="246"/>
      <c r="I596" s="325" t="s">
        <v>2028</v>
      </c>
      <c r="J596" s="172">
        <v>660</v>
      </c>
      <c r="K596" s="172" t="s">
        <v>504</v>
      </c>
      <c r="L596" s="172">
        <v>5316</v>
      </c>
      <c r="M596" s="172" t="s">
        <v>504</v>
      </c>
      <c r="N596" s="172" t="s">
        <v>504</v>
      </c>
      <c r="O596" s="172">
        <v>97</v>
      </c>
      <c r="P596" s="246"/>
      <c r="Q596" s="325" t="s">
        <v>2028</v>
      </c>
      <c r="R596" s="172" t="s">
        <v>504</v>
      </c>
      <c r="S596" s="172" t="s">
        <v>504</v>
      </c>
      <c r="T596" s="172" t="s">
        <v>504</v>
      </c>
      <c r="U596" s="172" t="s">
        <v>504</v>
      </c>
      <c r="V596" s="172" t="s">
        <v>504</v>
      </c>
      <c r="W596" s="172">
        <v>2928</v>
      </c>
      <c r="X596" s="172" t="s">
        <v>504</v>
      </c>
      <c r="Y596" s="246"/>
      <c r="Z596" s="325" t="s">
        <v>2028</v>
      </c>
      <c r="AA596" s="172" t="s">
        <v>504</v>
      </c>
      <c r="AB596" s="172" t="s">
        <v>504</v>
      </c>
      <c r="AC596" s="172" t="s">
        <v>504</v>
      </c>
      <c r="AD596" s="172" t="s">
        <v>504</v>
      </c>
      <c r="AE596" s="172" t="s">
        <v>504</v>
      </c>
      <c r="AF596" s="172">
        <v>742</v>
      </c>
    </row>
    <row r="597" spans="1:32" s="174" customFormat="1">
      <c r="A597" s="171" t="s">
        <v>1058</v>
      </c>
      <c r="B597" s="172">
        <v>177249</v>
      </c>
      <c r="C597" s="172" t="s">
        <v>504</v>
      </c>
      <c r="D597" s="172">
        <v>4345</v>
      </c>
      <c r="E597" s="172">
        <v>914</v>
      </c>
      <c r="F597" s="172" t="s">
        <v>504</v>
      </c>
      <c r="G597" s="172">
        <v>373</v>
      </c>
      <c r="H597" s="246"/>
      <c r="I597" s="325" t="s">
        <v>1058</v>
      </c>
      <c r="J597" s="172">
        <v>7322</v>
      </c>
      <c r="K597" s="172" t="s">
        <v>504</v>
      </c>
      <c r="L597" s="172">
        <v>137362</v>
      </c>
      <c r="M597" s="172">
        <v>204</v>
      </c>
      <c r="N597" s="172" t="s">
        <v>504</v>
      </c>
      <c r="O597" s="172">
        <v>4171</v>
      </c>
      <c r="P597" s="246"/>
      <c r="Q597" s="325" t="s">
        <v>1058</v>
      </c>
      <c r="R597" s="172">
        <v>1305</v>
      </c>
      <c r="S597" s="172" t="s">
        <v>504</v>
      </c>
      <c r="T597" s="172">
        <v>327</v>
      </c>
      <c r="U597" s="172">
        <v>413</v>
      </c>
      <c r="V597" s="172" t="s">
        <v>504</v>
      </c>
      <c r="W597" s="172">
        <v>16079</v>
      </c>
      <c r="X597" s="172">
        <v>168</v>
      </c>
      <c r="Y597" s="246"/>
      <c r="Z597" s="325" t="s">
        <v>1058</v>
      </c>
      <c r="AA597" s="172" t="s">
        <v>504</v>
      </c>
      <c r="AB597" s="172">
        <v>1407</v>
      </c>
      <c r="AC597" s="172">
        <v>46</v>
      </c>
      <c r="AD597" s="172" t="s">
        <v>504</v>
      </c>
      <c r="AE597" s="172" t="s">
        <v>504</v>
      </c>
      <c r="AF597" s="172">
        <v>2813</v>
      </c>
    </row>
    <row r="598" spans="1:32" s="174" customFormat="1">
      <c r="A598" s="171" t="s">
        <v>1059</v>
      </c>
      <c r="B598" s="172">
        <v>7757</v>
      </c>
      <c r="C598" s="172" t="s">
        <v>504</v>
      </c>
      <c r="D598" s="172">
        <v>7</v>
      </c>
      <c r="E598" s="172" t="s">
        <v>504</v>
      </c>
      <c r="F598" s="172" t="s">
        <v>504</v>
      </c>
      <c r="G598" s="172" t="s">
        <v>504</v>
      </c>
      <c r="H598" s="246"/>
      <c r="I598" s="325" t="s">
        <v>1059</v>
      </c>
      <c r="J598" s="172">
        <v>753</v>
      </c>
      <c r="K598" s="172" t="s">
        <v>504</v>
      </c>
      <c r="L598" s="172">
        <v>4700</v>
      </c>
      <c r="M598" s="172" t="s">
        <v>504</v>
      </c>
      <c r="N598" s="172" t="s">
        <v>504</v>
      </c>
      <c r="O598" s="172">
        <v>62</v>
      </c>
      <c r="P598" s="246"/>
      <c r="Q598" s="325" t="s">
        <v>1059</v>
      </c>
      <c r="R598" s="172">
        <v>2</v>
      </c>
      <c r="S598" s="172" t="s">
        <v>504</v>
      </c>
      <c r="T598" s="172" t="s">
        <v>504</v>
      </c>
      <c r="U598" s="172" t="s">
        <v>504</v>
      </c>
      <c r="V598" s="172" t="s">
        <v>504</v>
      </c>
      <c r="W598" s="172">
        <v>1927</v>
      </c>
      <c r="X598" s="172" t="s">
        <v>504</v>
      </c>
      <c r="Y598" s="246"/>
      <c r="Z598" s="325" t="s">
        <v>1059</v>
      </c>
      <c r="AA598" s="172" t="s">
        <v>504</v>
      </c>
      <c r="AB598" s="172" t="s">
        <v>504</v>
      </c>
      <c r="AC598" s="172" t="s">
        <v>504</v>
      </c>
      <c r="AD598" s="172" t="s">
        <v>504</v>
      </c>
      <c r="AE598" s="172" t="s">
        <v>504</v>
      </c>
      <c r="AF598" s="172">
        <v>306</v>
      </c>
    </row>
    <row r="599" spans="1:32" s="174" customFormat="1">
      <c r="A599" s="171" t="s">
        <v>1060</v>
      </c>
      <c r="B599" s="172">
        <v>349637</v>
      </c>
      <c r="C599" s="172">
        <v>40</v>
      </c>
      <c r="D599" s="172">
        <v>14068</v>
      </c>
      <c r="E599" s="172">
        <v>2159</v>
      </c>
      <c r="F599" s="172" t="s">
        <v>504</v>
      </c>
      <c r="G599" s="172">
        <v>1367</v>
      </c>
      <c r="H599" s="246"/>
      <c r="I599" s="325" t="s">
        <v>1060</v>
      </c>
      <c r="J599" s="172">
        <v>49900</v>
      </c>
      <c r="K599" s="172" t="s">
        <v>504</v>
      </c>
      <c r="L599" s="172">
        <v>168780</v>
      </c>
      <c r="M599" s="172">
        <v>160</v>
      </c>
      <c r="N599" s="172" t="s">
        <v>504</v>
      </c>
      <c r="O599" s="172">
        <v>22058</v>
      </c>
      <c r="P599" s="246"/>
      <c r="Q599" s="325" t="s">
        <v>1060</v>
      </c>
      <c r="R599" s="172">
        <v>4135</v>
      </c>
      <c r="S599" s="172" t="s">
        <v>504</v>
      </c>
      <c r="T599" s="172">
        <v>5011</v>
      </c>
      <c r="U599" s="172">
        <v>1405</v>
      </c>
      <c r="V599" s="172" t="s">
        <v>504</v>
      </c>
      <c r="W599" s="172">
        <v>69426</v>
      </c>
      <c r="X599" s="172">
        <v>453</v>
      </c>
      <c r="Y599" s="246"/>
      <c r="Z599" s="325" t="s">
        <v>1060</v>
      </c>
      <c r="AA599" s="172">
        <v>6</v>
      </c>
      <c r="AB599" s="172">
        <v>2894</v>
      </c>
      <c r="AC599" s="172">
        <v>112</v>
      </c>
      <c r="AD599" s="172">
        <v>7</v>
      </c>
      <c r="AE599" s="172" t="s">
        <v>504</v>
      </c>
      <c r="AF599" s="172">
        <v>7656</v>
      </c>
    </row>
    <row r="600" spans="1:32" s="174" customFormat="1">
      <c r="A600" s="171" t="s">
        <v>2029</v>
      </c>
      <c r="B600" s="172">
        <v>27744</v>
      </c>
      <c r="C600" s="172" t="s">
        <v>504</v>
      </c>
      <c r="D600" s="172">
        <v>923</v>
      </c>
      <c r="E600" s="172">
        <v>3</v>
      </c>
      <c r="F600" s="172" t="s">
        <v>504</v>
      </c>
      <c r="G600" s="172" t="s">
        <v>504</v>
      </c>
      <c r="H600" s="246"/>
      <c r="I600" s="325" t="s">
        <v>2029</v>
      </c>
      <c r="J600" s="172">
        <v>1781</v>
      </c>
      <c r="K600" s="172" t="s">
        <v>504</v>
      </c>
      <c r="L600" s="172">
        <v>14236</v>
      </c>
      <c r="M600" s="172" t="s">
        <v>504</v>
      </c>
      <c r="N600" s="172" t="s">
        <v>504</v>
      </c>
      <c r="O600" s="172">
        <v>625</v>
      </c>
      <c r="P600" s="246"/>
      <c r="Q600" s="325" t="s">
        <v>2029</v>
      </c>
      <c r="R600" s="172">
        <v>247</v>
      </c>
      <c r="S600" s="172" t="s">
        <v>504</v>
      </c>
      <c r="T600" s="172" t="s">
        <v>504</v>
      </c>
      <c r="U600" s="172" t="s">
        <v>504</v>
      </c>
      <c r="V600" s="172" t="s">
        <v>504</v>
      </c>
      <c r="W600" s="172">
        <v>7648</v>
      </c>
      <c r="X600" s="172" t="s">
        <v>504</v>
      </c>
      <c r="Y600" s="246"/>
      <c r="Z600" s="325" t="s">
        <v>2029</v>
      </c>
      <c r="AA600" s="172" t="s">
        <v>504</v>
      </c>
      <c r="AB600" s="172">
        <v>427</v>
      </c>
      <c r="AC600" s="172" t="s">
        <v>504</v>
      </c>
      <c r="AD600" s="172" t="s">
        <v>504</v>
      </c>
      <c r="AE600" s="172" t="s">
        <v>504</v>
      </c>
      <c r="AF600" s="172">
        <v>1854</v>
      </c>
    </row>
    <row r="601" spans="1:32" s="174" customFormat="1">
      <c r="A601" s="171" t="s">
        <v>1061</v>
      </c>
      <c r="B601" s="172">
        <v>49134</v>
      </c>
      <c r="C601" s="172" t="s">
        <v>504</v>
      </c>
      <c r="D601" s="172">
        <v>83</v>
      </c>
      <c r="E601" s="172">
        <v>16</v>
      </c>
      <c r="F601" s="172" t="s">
        <v>504</v>
      </c>
      <c r="G601" s="172">
        <v>157</v>
      </c>
      <c r="H601" s="246"/>
      <c r="I601" s="325" t="s">
        <v>1061</v>
      </c>
      <c r="J601" s="172">
        <v>25105</v>
      </c>
      <c r="K601" s="172" t="s">
        <v>504</v>
      </c>
      <c r="L601" s="172">
        <v>7499</v>
      </c>
      <c r="M601" s="172" t="s">
        <v>504</v>
      </c>
      <c r="N601" s="172" t="s">
        <v>504</v>
      </c>
      <c r="O601" s="172">
        <v>2161</v>
      </c>
      <c r="P601" s="246"/>
      <c r="Q601" s="325" t="s">
        <v>1061</v>
      </c>
      <c r="R601" s="172">
        <v>16</v>
      </c>
      <c r="S601" s="172" t="s">
        <v>504</v>
      </c>
      <c r="T601" s="172">
        <v>407</v>
      </c>
      <c r="U601" s="172">
        <v>128</v>
      </c>
      <c r="V601" s="172" t="s">
        <v>504</v>
      </c>
      <c r="W601" s="172">
        <v>10691</v>
      </c>
      <c r="X601" s="172" t="s">
        <v>504</v>
      </c>
      <c r="Y601" s="246"/>
      <c r="Z601" s="325" t="s">
        <v>1061</v>
      </c>
      <c r="AA601" s="172" t="s">
        <v>504</v>
      </c>
      <c r="AB601" s="172">
        <v>553</v>
      </c>
      <c r="AC601" s="172">
        <v>4</v>
      </c>
      <c r="AD601" s="172" t="s">
        <v>504</v>
      </c>
      <c r="AE601" s="172" t="s">
        <v>504</v>
      </c>
      <c r="AF601" s="172">
        <v>2314</v>
      </c>
    </row>
    <row r="602" spans="1:32" s="174" customFormat="1">
      <c r="A602" s="171" t="s">
        <v>1062</v>
      </c>
      <c r="B602" s="172">
        <v>8230</v>
      </c>
      <c r="C602" s="172" t="s">
        <v>504</v>
      </c>
      <c r="D602" s="172">
        <v>1</v>
      </c>
      <c r="E602" s="172" t="s">
        <v>504</v>
      </c>
      <c r="F602" s="172" t="s">
        <v>504</v>
      </c>
      <c r="G602" s="172" t="s">
        <v>504</v>
      </c>
      <c r="H602" s="246"/>
      <c r="I602" s="325" t="s">
        <v>1062</v>
      </c>
      <c r="J602" s="172">
        <v>470</v>
      </c>
      <c r="K602" s="172" t="s">
        <v>504</v>
      </c>
      <c r="L602" s="172">
        <v>4907</v>
      </c>
      <c r="M602" s="172" t="s">
        <v>504</v>
      </c>
      <c r="N602" s="172" t="s">
        <v>504</v>
      </c>
      <c r="O602" s="172">
        <v>25</v>
      </c>
      <c r="P602" s="246"/>
      <c r="Q602" s="325" t="s">
        <v>1062</v>
      </c>
      <c r="R602" s="172" t="s">
        <v>504</v>
      </c>
      <c r="S602" s="172" t="s">
        <v>504</v>
      </c>
      <c r="T602" s="172" t="s">
        <v>504</v>
      </c>
      <c r="U602" s="172" t="s">
        <v>504</v>
      </c>
      <c r="V602" s="172" t="s">
        <v>504</v>
      </c>
      <c r="W602" s="172">
        <v>2534</v>
      </c>
      <c r="X602" s="172" t="s">
        <v>504</v>
      </c>
      <c r="Y602" s="246"/>
      <c r="Z602" s="325" t="s">
        <v>1062</v>
      </c>
      <c r="AA602" s="172" t="s">
        <v>504</v>
      </c>
      <c r="AB602" s="172" t="s">
        <v>504</v>
      </c>
      <c r="AC602" s="172" t="s">
        <v>504</v>
      </c>
      <c r="AD602" s="172" t="s">
        <v>504</v>
      </c>
      <c r="AE602" s="172" t="s">
        <v>504</v>
      </c>
      <c r="AF602" s="172">
        <v>293</v>
      </c>
    </row>
    <row r="603" spans="1:32" s="174" customFormat="1">
      <c r="A603" s="171" t="s">
        <v>1063</v>
      </c>
      <c r="B603" s="172">
        <v>94575</v>
      </c>
      <c r="C603" s="172" t="s">
        <v>504</v>
      </c>
      <c r="D603" s="172">
        <v>1576</v>
      </c>
      <c r="E603" s="172">
        <v>337</v>
      </c>
      <c r="F603" s="172" t="s">
        <v>504</v>
      </c>
      <c r="G603" s="172">
        <v>172</v>
      </c>
      <c r="H603" s="246"/>
      <c r="I603" s="325" t="s">
        <v>1063</v>
      </c>
      <c r="J603" s="172">
        <v>2581</v>
      </c>
      <c r="K603" s="172" t="s">
        <v>504</v>
      </c>
      <c r="L603" s="172">
        <v>74642</v>
      </c>
      <c r="M603" s="172">
        <v>51</v>
      </c>
      <c r="N603" s="172" t="s">
        <v>504</v>
      </c>
      <c r="O603" s="172">
        <v>1890</v>
      </c>
      <c r="P603" s="246"/>
      <c r="Q603" s="325" t="s">
        <v>1063</v>
      </c>
      <c r="R603" s="172">
        <v>496</v>
      </c>
      <c r="S603" s="172" t="s">
        <v>504</v>
      </c>
      <c r="T603" s="172" t="s">
        <v>504</v>
      </c>
      <c r="U603" s="172">
        <v>141</v>
      </c>
      <c r="V603" s="172" t="s">
        <v>504</v>
      </c>
      <c r="W603" s="172">
        <v>9301</v>
      </c>
      <c r="X603" s="172">
        <v>76</v>
      </c>
      <c r="Y603" s="246"/>
      <c r="Z603" s="325" t="s">
        <v>1063</v>
      </c>
      <c r="AA603" s="172" t="s">
        <v>504</v>
      </c>
      <c r="AB603" s="172">
        <v>536</v>
      </c>
      <c r="AC603" s="172">
        <v>12</v>
      </c>
      <c r="AD603" s="172">
        <v>2</v>
      </c>
      <c r="AE603" s="172" t="s">
        <v>504</v>
      </c>
      <c r="AF603" s="172">
        <v>2762</v>
      </c>
    </row>
    <row r="604" spans="1:32" s="174" customFormat="1">
      <c r="A604" s="171" t="s">
        <v>2030</v>
      </c>
      <c r="B604" s="172">
        <v>5511</v>
      </c>
      <c r="C604" s="172" t="s">
        <v>504</v>
      </c>
      <c r="D604" s="172">
        <v>10</v>
      </c>
      <c r="E604" s="172" t="s">
        <v>504</v>
      </c>
      <c r="F604" s="172" t="s">
        <v>504</v>
      </c>
      <c r="G604" s="172" t="s">
        <v>504</v>
      </c>
      <c r="H604" s="246"/>
      <c r="I604" s="325" t="s">
        <v>2030</v>
      </c>
      <c r="J604" s="172">
        <v>310</v>
      </c>
      <c r="K604" s="172" t="s">
        <v>504</v>
      </c>
      <c r="L604" s="172">
        <v>3149</v>
      </c>
      <c r="M604" s="172" t="s">
        <v>504</v>
      </c>
      <c r="N604" s="172" t="s">
        <v>504</v>
      </c>
      <c r="O604" s="172">
        <v>8</v>
      </c>
      <c r="P604" s="246"/>
      <c r="Q604" s="325" t="s">
        <v>2030</v>
      </c>
      <c r="R604" s="172" t="s">
        <v>504</v>
      </c>
      <c r="S604" s="172" t="s">
        <v>504</v>
      </c>
      <c r="T604" s="172" t="s">
        <v>504</v>
      </c>
      <c r="U604" s="172" t="s">
        <v>504</v>
      </c>
      <c r="V604" s="172" t="s">
        <v>504</v>
      </c>
      <c r="W604" s="172">
        <v>1758</v>
      </c>
      <c r="X604" s="172" t="s">
        <v>504</v>
      </c>
      <c r="Y604" s="246"/>
      <c r="Z604" s="325" t="s">
        <v>2030</v>
      </c>
      <c r="AA604" s="172" t="s">
        <v>504</v>
      </c>
      <c r="AB604" s="172" t="s">
        <v>504</v>
      </c>
      <c r="AC604" s="172" t="s">
        <v>504</v>
      </c>
      <c r="AD604" s="172" t="s">
        <v>504</v>
      </c>
      <c r="AE604" s="172" t="s">
        <v>504</v>
      </c>
      <c r="AF604" s="172">
        <v>276</v>
      </c>
    </row>
    <row r="605" spans="1:32" s="174" customFormat="1">
      <c r="A605" s="171" t="s">
        <v>1064</v>
      </c>
      <c r="B605" s="172">
        <v>543755</v>
      </c>
      <c r="C605" s="172">
        <v>13</v>
      </c>
      <c r="D605" s="172">
        <v>17099</v>
      </c>
      <c r="E605" s="172">
        <v>3224</v>
      </c>
      <c r="F605" s="172" t="s">
        <v>504</v>
      </c>
      <c r="G605" s="172">
        <v>1912</v>
      </c>
      <c r="H605" s="246"/>
      <c r="I605" s="325" t="s">
        <v>1064</v>
      </c>
      <c r="J605" s="172">
        <v>20303</v>
      </c>
      <c r="K605" s="172" t="s">
        <v>504</v>
      </c>
      <c r="L605" s="172">
        <v>281576</v>
      </c>
      <c r="M605" s="172">
        <v>626</v>
      </c>
      <c r="N605" s="172" t="s">
        <v>504</v>
      </c>
      <c r="O605" s="172">
        <v>18546</v>
      </c>
      <c r="P605" s="246"/>
      <c r="Q605" s="325" t="s">
        <v>1064</v>
      </c>
      <c r="R605" s="172">
        <v>6415</v>
      </c>
      <c r="S605" s="172">
        <v>1</v>
      </c>
      <c r="T605" s="172">
        <v>903</v>
      </c>
      <c r="U605" s="172">
        <v>1671</v>
      </c>
      <c r="V605" s="172">
        <v>6</v>
      </c>
      <c r="W605" s="172">
        <v>167834</v>
      </c>
      <c r="X605" s="172">
        <v>1077</v>
      </c>
      <c r="Y605" s="246"/>
      <c r="Z605" s="325" t="s">
        <v>1064</v>
      </c>
      <c r="AA605" s="172" t="s">
        <v>504</v>
      </c>
      <c r="AB605" s="172">
        <v>9268</v>
      </c>
      <c r="AC605" s="172">
        <v>314</v>
      </c>
      <c r="AD605" s="172">
        <v>4</v>
      </c>
      <c r="AE605" s="172" t="s">
        <v>504</v>
      </c>
      <c r="AF605" s="172">
        <v>12963</v>
      </c>
    </row>
    <row r="606" spans="1:32" s="174" customFormat="1">
      <c r="A606" s="171" t="s">
        <v>2031</v>
      </c>
      <c r="B606" s="172">
        <v>5570</v>
      </c>
      <c r="C606" s="172" t="s">
        <v>504</v>
      </c>
      <c r="D606" s="172" t="s">
        <v>504</v>
      </c>
      <c r="E606" s="172" t="s">
        <v>504</v>
      </c>
      <c r="F606" s="172" t="s">
        <v>504</v>
      </c>
      <c r="G606" s="172" t="s">
        <v>504</v>
      </c>
      <c r="H606" s="246"/>
      <c r="I606" s="325" t="s">
        <v>2031</v>
      </c>
      <c r="J606" s="172">
        <v>32</v>
      </c>
      <c r="K606" s="172" t="s">
        <v>504</v>
      </c>
      <c r="L606" s="172">
        <v>3823</v>
      </c>
      <c r="M606" s="172" t="s">
        <v>504</v>
      </c>
      <c r="N606" s="172" t="s">
        <v>504</v>
      </c>
      <c r="O606" s="172">
        <v>7</v>
      </c>
      <c r="P606" s="246"/>
      <c r="Q606" s="325" t="s">
        <v>2031</v>
      </c>
      <c r="R606" s="172" t="s">
        <v>504</v>
      </c>
      <c r="S606" s="172" t="s">
        <v>504</v>
      </c>
      <c r="T606" s="172" t="s">
        <v>504</v>
      </c>
      <c r="U606" s="172" t="s">
        <v>504</v>
      </c>
      <c r="V606" s="172" t="s">
        <v>504</v>
      </c>
      <c r="W606" s="172">
        <v>1631</v>
      </c>
      <c r="X606" s="172" t="s">
        <v>504</v>
      </c>
      <c r="Y606" s="246"/>
      <c r="Z606" s="325" t="s">
        <v>2031</v>
      </c>
      <c r="AA606" s="172" t="s">
        <v>504</v>
      </c>
      <c r="AB606" s="172" t="s">
        <v>504</v>
      </c>
      <c r="AC606" s="172" t="s">
        <v>504</v>
      </c>
      <c r="AD606" s="172" t="s">
        <v>504</v>
      </c>
      <c r="AE606" s="172" t="s">
        <v>504</v>
      </c>
      <c r="AF606" s="172">
        <v>77</v>
      </c>
    </row>
    <row r="607" spans="1:32" s="174" customFormat="1">
      <c r="A607" s="171" t="s">
        <v>1065</v>
      </c>
      <c r="B607" s="172">
        <v>68836</v>
      </c>
      <c r="C607" s="172" t="s">
        <v>504</v>
      </c>
      <c r="D607" s="172">
        <v>5634</v>
      </c>
      <c r="E607" s="172">
        <v>1037</v>
      </c>
      <c r="F607" s="172" t="s">
        <v>504</v>
      </c>
      <c r="G607" s="172">
        <v>160</v>
      </c>
      <c r="H607" s="246"/>
      <c r="I607" s="325" t="s">
        <v>1065</v>
      </c>
      <c r="J607" s="172">
        <v>3977</v>
      </c>
      <c r="K607" s="172" t="s">
        <v>504</v>
      </c>
      <c r="L607" s="172">
        <v>33874</v>
      </c>
      <c r="M607" s="172">
        <v>30</v>
      </c>
      <c r="N607" s="172" t="s">
        <v>504</v>
      </c>
      <c r="O607" s="172">
        <v>3161</v>
      </c>
      <c r="P607" s="246"/>
      <c r="Q607" s="325" t="s">
        <v>1065</v>
      </c>
      <c r="R607" s="172">
        <v>1475</v>
      </c>
      <c r="S607" s="172" t="s">
        <v>504</v>
      </c>
      <c r="T607" s="172" t="s">
        <v>504</v>
      </c>
      <c r="U607" s="172">
        <v>31</v>
      </c>
      <c r="V607" s="172" t="s">
        <v>504</v>
      </c>
      <c r="W607" s="172">
        <v>14380</v>
      </c>
      <c r="X607" s="172">
        <v>7</v>
      </c>
      <c r="Y607" s="246"/>
      <c r="Z607" s="325" t="s">
        <v>1065</v>
      </c>
      <c r="AA607" s="172" t="s">
        <v>504</v>
      </c>
      <c r="AB607" s="172">
        <v>2529</v>
      </c>
      <c r="AC607" s="172">
        <v>1</v>
      </c>
      <c r="AD607" s="172" t="s">
        <v>504</v>
      </c>
      <c r="AE607" s="172" t="s">
        <v>504</v>
      </c>
      <c r="AF607" s="172">
        <v>2540</v>
      </c>
    </row>
    <row r="608" spans="1:32" s="174" customFormat="1">
      <c r="A608" s="171" t="s">
        <v>2032</v>
      </c>
      <c r="B608" s="172">
        <v>7534</v>
      </c>
      <c r="C608" s="172" t="s">
        <v>504</v>
      </c>
      <c r="D608" s="172">
        <v>2</v>
      </c>
      <c r="E608" s="172" t="s">
        <v>504</v>
      </c>
      <c r="F608" s="172" t="s">
        <v>504</v>
      </c>
      <c r="G608" s="172" t="s">
        <v>504</v>
      </c>
      <c r="H608" s="246"/>
      <c r="I608" s="325" t="s">
        <v>2032</v>
      </c>
      <c r="J608" s="172">
        <v>261</v>
      </c>
      <c r="K608" s="172" t="s">
        <v>504</v>
      </c>
      <c r="L608" s="172">
        <v>4654</v>
      </c>
      <c r="M608" s="172" t="s">
        <v>504</v>
      </c>
      <c r="N608" s="172" t="s">
        <v>504</v>
      </c>
      <c r="O608" s="172">
        <v>45</v>
      </c>
      <c r="P608" s="246"/>
      <c r="Q608" s="325" t="s">
        <v>2032</v>
      </c>
      <c r="R608" s="172" t="s">
        <v>504</v>
      </c>
      <c r="S608" s="172" t="s">
        <v>504</v>
      </c>
      <c r="T608" s="172" t="s">
        <v>504</v>
      </c>
      <c r="U608" s="172" t="s">
        <v>504</v>
      </c>
      <c r="V608" s="172" t="s">
        <v>504</v>
      </c>
      <c r="W608" s="172">
        <v>2313</v>
      </c>
      <c r="X608" s="172" t="s">
        <v>504</v>
      </c>
      <c r="Y608" s="246"/>
      <c r="Z608" s="325" t="s">
        <v>2032</v>
      </c>
      <c r="AA608" s="172" t="s">
        <v>504</v>
      </c>
      <c r="AB608" s="172" t="s">
        <v>504</v>
      </c>
      <c r="AC608" s="172" t="s">
        <v>504</v>
      </c>
      <c r="AD608" s="172" t="s">
        <v>504</v>
      </c>
      <c r="AE608" s="172" t="s">
        <v>504</v>
      </c>
      <c r="AF608" s="172">
        <v>259</v>
      </c>
    </row>
    <row r="609" spans="1:32" s="174" customFormat="1">
      <c r="A609" s="171" t="s">
        <v>1066</v>
      </c>
      <c r="B609" s="172">
        <v>433714</v>
      </c>
      <c r="C609" s="172">
        <v>2</v>
      </c>
      <c r="D609" s="172">
        <v>11454</v>
      </c>
      <c r="E609" s="172">
        <v>2140</v>
      </c>
      <c r="F609" s="172" t="s">
        <v>504</v>
      </c>
      <c r="G609" s="172">
        <v>1752</v>
      </c>
      <c r="H609" s="246"/>
      <c r="I609" s="325" t="s">
        <v>1066</v>
      </c>
      <c r="J609" s="172">
        <v>15176</v>
      </c>
      <c r="K609" s="172" t="s">
        <v>504</v>
      </c>
      <c r="L609" s="172">
        <v>221591</v>
      </c>
      <c r="M609" s="172">
        <v>596</v>
      </c>
      <c r="N609" s="172" t="s">
        <v>504</v>
      </c>
      <c r="O609" s="172">
        <v>15289</v>
      </c>
      <c r="P609" s="246"/>
      <c r="Q609" s="325" t="s">
        <v>1066</v>
      </c>
      <c r="R609" s="172">
        <v>4940</v>
      </c>
      <c r="S609" s="172">
        <v>1</v>
      </c>
      <c r="T609" s="172">
        <v>890</v>
      </c>
      <c r="U609" s="172">
        <v>1640</v>
      </c>
      <c r="V609" s="172" t="s">
        <v>504</v>
      </c>
      <c r="W609" s="172">
        <v>141667</v>
      </c>
      <c r="X609" s="172">
        <v>1070</v>
      </c>
      <c r="Y609" s="246"/>
      <c r="Z609" s="325" t="s">
        <v>1066</v>
      </c>
      <c r="AA609" s="172" t="s">
        <v>504</v>
      </c>
      <c r="AB609" s="172">
        <v>5803</v>
      </c>
      <c r="AC609" s="172">
        <v>313</v>
      </c>
      <c r="AD609" s="172">
        <v>3</v>
      </c>
      <c r="AE609" s="172" t="s">
        <v>504</v>
      </c>
      <c r="AF609" s="172">
        <v>9387</v>
      </c>
    </row>
    <row r="610" spans="1:32" s="174" customFormat="1">
      <c r="A610" s="171" t="s">
        <v>1067</v>
      </c>
      <c r="B610" s="172">
        <v>563754</v>
      </c>
      <c r="C610" s="172">
        <v>9</v>
      </c>
      <c r="D610" s="172">
        <v>9444</v>
      </c>
      <c r="E610" s="172">
        <v>1827</v>
      </c>
      <c r="F610" s="172" t="s">
        <v>504</v>
      </c>
      <c r="G610" s="172">
        <v>1320</v>
      </c>
      <c r="H610" s="246"/>
      <c r="I610" s="325" t="s">
        <v>1067</v>
      </c>
      <c r="J610" s="172">
        <v>14510</v>
      </c>
      <c r="K610" s="172" t="s">
        <v>504</v>
      </c>
      <c r="L610" s="172">
        <v>410945</v>
      </c>
      <c r="M610" s="172">
        <v>532</v>
      </c>
      <c r="N610" s="172" t="s">
        <v>504</v>
      </c>
      <c r="O610" s="172">
        <v>11640</v>
      </c>
      <c r="P610" s="246"/>
      <c r="Q610" s="325" t="s">
        <v>1067</v>
      </c>
      <c r="R610" s="172">
        <v>4324</v>
      </c>
      <c r="S610" s="172" t="s">
        <v>504</v>
      </c>
      <c r="T610" s="172">
        <v>248</v>
      </c>
      <c r="U610" s="172">
        <v>1235</v>
      </c>
      <c r="V610" s="172" t="s">
        <v>504</v>
      </c>
      <c r="W610" s="172">
        <v>91901</v>
      </c>
      <c r="X610" s="172">
        <v>631</v>
      </c>
      <c r="Y610" s="246"/>
      <c r="Z610" s="325" t="s">
        <v>1067</v>
      </c>
      <c r="AA610" s="172" t="s">
        <v>504</v>
      </c>
      <c r="AB610" s="172">
        <v>4070</v>
      </c>
      <c r="AC610" s="172">
        <v>115</v>
      </c>
      <c r="AD610" s="172">
        <v>17</v>
      </c>
      <c r="AE610" s="172" t="s">
        <v>504</v>
      </c>
      <c r="AF610" s="172">
        <v>10986</v>
      </c>
    </row>
    <row r="611" spans="1:32" s="174" customFormat="1">
      <c r="A611" s="171" t="s">
        <v>1863</v>
      </c>
      <c r="B611" s="172">
        <v>35707</v>
      </c>
      <c r="C611" s="172">
        <v>1</v>
      </c>
      <c r="D611" s="172">
        <v>594</v>
      </c>
      <c r="E611" s="172">
        <v>7</v>
      </c>
      <c r="F611" s="172" t="s">
        <v>504</v>
      </c>
      <c r="G611" s="172">
        <v>14</v>
      </c>
      <c r="H611" s="246"/>
      <c r="I611" s="325" t="s">
        <v>1863</v>
      </c>
      <c r="J611" s="172">
        <v>1084</v>
      </c>
      <c r="K611" s="172" t="s">
        <v>504</v>
      </c>
      <c r="L611" s="172">
        <v>24544</v>
      </c>
      <c r="M611" s="172">
        <v>7</v>
      </c>
      <c r="N611" s="172" t="s">
        <v>504</v>
      </c>
      <c r="O611" s="172">
        <v>568</v>
      </c>
      <c r="P611" s="246"/>
      <c r="Q611" s="325" t="s">
        <v>1863</v>
      </c>
      <c r="R611" s="172">
        <v>97</v>
      </c>
      <c r="S611" s="172" t="s">
        <v>504</v>
      </c>
      <c r="T611" s="172" t="s">
        <v>504</v>
      </c>
      <c r="U611" s="172">
        <v>12</v>
      </c>
      <c r="V611" s="172" t="s">
        <v>504</v>
      </c>
      <c r="W611" s="172">
        <v>7980</v>
      </c>
      <c r="X611" s="172">
        <v>1</v>
      </c>
      <c r="Y611" s="246"/>
      <c r="Z611" s="325" t="s">
        <v>1863</v>
      </c>
      <c r="AA611" s="172" t="s">
        <v>504</v>
      </c>
      <c r="AB611" s="172">
        <v>56</v>
      </c>
      <c r="AC611" s="172" t="s">
        <v>504</v>
      </c>
      <c r="AD611" s="172" t="s">
        <v>504</v>
      </c>
      <c r="AE611" s="172" t="s">
        <v>504</v>
      </c>
      <c r="AF611" s="172">
        <v>742</v>
      </c>
    </row>
    <row r="612" spans="1:32" s="174" customFormat="1">
      <c r="A612" s="171" t="s">
        <v>1068</v>
      </c>
      <c r="B612" s="172">
        <v>156549</v>
      </c>
      <c r="C612" s="172" t="s">
        <v>504</v>
      </c>
      <c r="D612" s="172">
        <v>2804</v>
      </c>
      <c r="E612" s="172">
        <v>371</v>
      </c>
      <c r="F612" s="172" t="s">
        <v>504</v>
      </c>
      <c r="G612" s="172">
        <v>448</v>
      </c>
      <c r="H612" s="246"/>
      <c r="I612" s="325" t="s">
        <v>1068</v>
      </c>
      <c r="J612" s="172">
        <v>3278</v>
      </c>
      <c r="K612" s="172" t="s">
        <v>504</v>
      </c>
      <c r="L612" s="172">
        <v>122712</v>
      </c>
      <c r="M612" s="172">
        <v>114</v>
      </c>
      <c r="N612" s="172" t="s">
        <v>504</v>
      </c>
      <c r="O612" s="172">
        <v>3950</v>
      </c>
      <c r="P612" s="246"/>
      <c r="Q612" s="325" t="s">
        <v>1068</v>
      </c>
      <c r="R612" s="172">
        <v>1278</v>
      </c>
      <c r="S612" s="172" t="s">
        <v>504</v>
      </c>
      <c r="T612" s="172" t="s">
        <v>504</v>
      </c>
      <c r="U612" s="172">
        <v>275</v>
      </c>
      <c r="V612" s="172" t="s">
        <v>504</v>
      </c>
      <c r="W612" s="172">
        <v>17679</v>
      </c>
      <c r="X612" s="172">
        <v>142</v>
      </c>
      <c r="Y612" s="246"/>
      <c r="Z612" s="325" t="s">
        <v>1068</v>
      </c>
      <c r="AA612" s="172" t="s">
        <v>504</v>
      </c>
      <c r="AB612" s="172">
        <v>1492</v>
      </c>
      <c r="AC612" s="172" t="s">
        <v>504</v>
      </c>
      <c r="AD612" s="172">
        <v>8</v>
      </c>
      <c r="AE612" s="172" t="s">
        <v>504</v>
      </c>
      <c r="AF612" s="172">
        <v>1998</v>
      </c>
    </row>
    <row r="613" spans="1:32" s="174" customFormat="1">
      <c r="A613" s="171" t="s">
        <v>2033</v>
      </c>
      <c r="B613" s="172">
        <v>10504</v>
      </c>
      <c r="C613" s="172" t="s">
        <v>504</v>
      </c>
      <c r="D613" s="172" t="s">
        <v>504</v>
      </c>
      <c r="E613" s="172" t="s">
        <v>504</v>
      </c>
      <c r="F613" s="172" t="s">
        <v>504</v>
      </c>
      <c r="G613" s="172" t="s">
        <v>504</v>
      </c>
      <c r="H613" s="246"/>
      <c r="I613" s="325" t="s">
        <v>2033</v>
      </c>
      <c r="J613" s="172">
        <v>374</v>
      </c>
      <c r="K613" s="172" t="s">
        <v>504</v>
      </c>
      <c r="L613" s="172">
        <v>7110</v>
      </c>
      <c r="M613" s="172" t="s">
        <v>504</v>
      </c>
      <c r="N613" s="172" t="s">
        <v>504</v>
      </c>
      <c r="O613" s="172">
        <v>1</v>
      </c>
      <c r="P613" s="246"/>
      <c r="Q613" s="325" t="s">
        <v>2033</v>
      </c>
      <c r="R613" s="172" t="s">
        <v>504</v>
      </c>
      <c r="S613" s="172" t="s">
        <v>504</v>
      </c>
      <c r="T613" s="172" t="s">
        <v>504</v>
      </c>
      <c r="U613" s="172" t="s">
        <v>504</v>
      </c>
      <c r="V613" s="172" t="s">
        <v>504</v>
      </c>
      <c r="W613" s="172">
        <v>2458</v>
      </c>
      <c r="X613" s="172" t="s">
        <v>504</v>
      </c>
      <c r="Y613" s="246"/>
      <c r="Z613" s="325" t="s">
        <v>2033</v>
      </c>
      <c r="AA613" s="172" t="s">
        <v>504</v>
      </c>
      <c r="AB613" s="172" t="s">
        <v>504</v>
      </c>
      <c r="AC613" s="172" t="s">
        <v>504</v>
      </c>
      <c r="AD613" s="172">
        <v>6</v>
      </c>
      <c r="AE613" s="172" t="s">
        <v>504</v>
      </c>
      <c r="AF613" s="172">
        <v>555</v>
      </c>
    </row>
    <row r="614" spans="1:32" s="174" customFormat="1">
      <c r="A614" s="171" t="s">
        <v>1069</v>
      </c>
      <c r="B614" s="172">
        <v>224177</v>
      </c>
      <c r="C614" s="172" t="s">
        <v>504</v>
      </c>
      <c r="D614" s="172">
        <v>5374</v>
      </c>
      <c r="E614" s="172">
        <v>1431</v>
      </c>
      <c r="F614" s="172" t="s">
        <v>504</v>
      </c>
      <c r="G614" s="172">
        <v>852</v>
      </c>
      <c r="H614" s="246"/>
      <c r="I614" s="325" t="s">
        <v>1069</v>
      </c>
      <c r="J614" s="172">
        <v>5035</v>
      </c>
      <c r="K614" s="172" t="s">
        <v>504</v>
      </c>
      <c r="L614" s="172">
        <v>161165</v>
      </c>
      <c r="M614" s="172">
        <v>406</v>
      </c>
      <c r="N614" s="172" t="s">
        <v>504</v>
      </c>
      <c r="O614" s="172">
        <v>6335</v>
      </c>
      <c r="P614" s="246"/>
      <c r="Q614" s="325" t="s">
        <v>1069</v>
      </c>
      <c r="R614" s="172">
        <v>2856</v>
      </c>
      <c r="S614" s="172" t="s">
        <v>504</v>
      </c>
      <c r="T614" s="172">
        <v>241</v>
      </c>
      <c r="U614" s="172">
        <v>936</v>
      </c>
      <c r="V614" s="172" t="s">
        <v>504</v>
      </c>
      <c r="W614" s="172">
        <v>33187</v>
      </c>
      <c r="X614" s="172">
        <v>482</v>
      </c>
      <c r="Y614" s="246"/>
      <c r="Z614" s="325" t="s">
        <v>1069</v>
      </c>
      <c r="AA614" s="172" t="s">
        <v>504</v>
      </c>
      <c r="AB614" s="172">
        <v>2509</v>
      </c>
      <c r="AC614" s="172">
        <v>115</v>
      </c>
      <c r="AD614" s="172">
        <v>1</v>
      </c>
      <c r="AE614" s="172" t="s">
        <v>504</v>
      </c>
      <c r="AF614" s="172">
        <v>3252</v>
      </c>
    </row>
    <row r="615" spans="1:32" s="174" customFormat="1">
      <c r="A615" s="171" t="s">
        <v>2034</v>
      </c>
      <c r="B615" s="172">
        <v>17055</v>
      </c>
      <c r="C615" s="172" t="s">
        <v>504</v>
      </c>
      <c r="D615" s="172">
        <v>7</v>
      </c>
      <c r="E615" s="172" t="s">
        <v>504</v>
      </c>
      <c r="F615" s="172" t="s">
        <v>504</v>
      </c>
      <c r="G615" s="172" t="s">
        <v>504</v>
      </c>
      <c r="H615" s="246"/>
      <c r="I615" s="325" t="s">
        <v>2034</v>
      </c>
      <c r="J615" s="172">
        <v>627</v>
      </c>
      <c r="K615" s="172" t="s">
        <v>504</v>
      </c>
      <c r="L615" s="172">
        <v>10366</v>
      </c>
      <c r="M615" s="172" t="s">
        <v>504</v>
      </c>
      <c r="N615" s="172" t="s">
        <v>504</v>
      </c>
      <c r="O615" s="172">
        <v>194</v>
      </c>
      <c r="P615" s="246"/>
      <c r="Q615" s="325" t="s">
        <v>2034</v>
      </c>
      <c r="R615" s="172" t="s">
        <v>504</v>
      </c>
      <c r="S615" s="172" t="s">
        <v>504</v>
      </c>
      <c r="T615" s="172" t="s">
        <v>504</v>
      </c>
      <c r="U615" s="172" t="s">
        <v>504</v>
      </c>
      <c r="V615" s="172" t="s">
        <v>504</v>
      </c>
      <c r="W615" s="172">
        <v>5248</v>
      </c>
      <c r="X615" s="172" t="s">
        <v>504</v>
      </c>
      <c r="Y615" s="246"/>
      <c r="Z615" s="325" t="s">
        <v>2034</v>
      </c>
      <c r="AA615" s="172" t="s">
        <v>504</v>
      </c>
      <c r="AB615" s="172" t="s">
        <v>504</v>
      </c>
      <c r="AC615" s="172" t="s">
        <v>504</v>
      </c>
      <c r="AD615" s="172" t="s">
        <v>504</v>
      </c>
      <c r="AE615" s="172" t="s">
        <v>504</v>
      </c>
      <c r="AF615" s="172">
        <v>613</v>
      </c>
    </row>
    <row r="616" spans="1:32" s="174" customFormat="1">
      <c r="A616" s="171" t="s">
        <v>1864</v>
      </c>
      <c r="B616" s="172">
        <v>25872</v>
      </c>
      <c r="C616" s="172">
        <v>6</v>
      </c>
      <c r="D616" s="172">
        <v>534</v>
      </c>
      <c r="E616" s="172">
        <v>18</v>
      </c>
      <c r="F616" s="172" t="s">
        <v>504</v>
      </c>
      <c r="G616" s="172">
        <v>6</v>
      </c>
      <c r="H616" s="246"/>
      <c r="I616" s="325" t="s">
        <v>1864</v>
      </c>
      <c r="J616" s="172">
        <v>959</v>
      </c>
      <c r="K616" s="172" t="s">
        <v>504</v>
      </c>
      <c r="L616" s="172">
        <v>18679</v>
      </c>
      <c r="M616" s="172">
        <v>2</v>
      </c>
      <c r="N616" s="172" t="s">
        <v>504</v>
      </c>
      <c r="O616" s="172">
        <v>404</v>
      </c>
      <c r="P616" s="246"/>
      <c r="Q616" s="325" t="s">
        <v>1864</v>
      </c>
      <c r="R616" s="172">
        <v>92</v>
      </c>
      <c r="S616" s="172" t="s">
        <v>504</v>
      </c>
      <c r="T616" s="172" t="s">
        <v>504</v>
      </c>
      <c r="U616" s="172">
        <v>12</v>
      </c>
      <c r="V616" s="172" t="s">
        <v>504</v>
      </c>
      <c r="W616" s="172">
        <v>4510</v>
      </c>
      <c r="X616" s="172">
        <v>6</v>
      </c>
      <c r="Y616" s="246"/>
      <c r="Z616" s="325" t="s">
        <v>1864</v>
      </c>
      <c r="AA616" s="172" t="s">
        <v>504</v>
      </c>
      <c r="AB616" s="172">
        <v>13</v>
      </c>
      <c r="AC616" s="172" t="s">
        <v>504</v>
      </c>
      <c r="AD616" s="172" t="s">
        <v>504</v>
      </c>
      <c r="AE616" s="172" t="s">
        <v>504</v>
      </c>
      <c r="AF616" s="172">
        <v>631</v>
      </c>
    </row>
    <row r="617" spans="1:32" s="174" customFormat="1">
      <c r="A617" s="171" t="s">
        <v>2035</v>
      </c>
      <c r="B617" s="172">
        <v>7872</v>
      </c>
      <c r="C617" s="172" t="s">
        <v>504</v>
      </c>
      <c r="D617" s="172" t="s">
        <v>504</v>
      </c>
      <c r="E617" s="172" t="s">
        <v>504</v>
      </c>
      <c r="F617" s="172" t="s">
        <v>504</v>
      </c>
      <c r="G617" s="172" t="s">
        <v>504</v>
      </c>
      <c r="H617" s="246"/>
      <c r="I617" s="325" t="s">
        <v>2035</v>
      </c>
      <c r="J617" s="172">
        <v>387</v>
      </c>
      <c r="K617" s="172" t="s">
        <v>504</v>
      </c>
      <c r="L617" s="172">
        <v>5402</v>
      </c>
      <c r="M617" s="172" t="s">
        <v>504</v>
      </c>
      <c r="N617" s="172" t="s">
        <v>504</v>
      </c>
      <c r="O617" s="172">
        <v>8</v>
      </c>
      <c r="P617" s="246"/>
      <c r="Q617" s="325" t="s">
        <v>2035</v>
      </c>
      <c r="R617" s="172" t="s">
        <v>504</v>
      </c>
      <c r="S617" s="172" t="s">
        <v>504</v>
      </c>
      <c r="T617" s="172" t="s">
        <v>504</v>
      </c>
      <c r="U617" s="172" t="s">
        <v>504</v>
      </c>
      <c r="V617" s="172" t="s">
        <v>504</v>
      </c>
      <c r="W617" s="172">
        <v>1826</v>
      </c>
      <c r="X617" s="172" t="s">
        <v>504</v>
      </c>
      <c r="Y617" s="246"/>
      <c r="Z617" s="325" t="s">
        <v>2035</v>
      </c>
      <c r="AA617" s="172" t="s">
        <v>504</v>
      </c>
      <c r="AB617" s="172" t="s">
        <v>504</v>
      </c>
      <c r="AC617" s="172" t="s">
        <v>504</v>
      </c>
      <c r="AD617" s="172" t="s">
        <v>504</v>
      </c>
      <c r="AE617" s="172" t="s">
        <v>504</v>
      </c>
      <c r="AF617" s="172">
        <v>249</v>
      </c>
    </row>
    <row r="618" spans="1:32" s="174" customFormat="1">
      <c r="A618" s="171" t="s">
        <v>2036</v>
      </c>
      <c r="B618" s="172">
        <v>20732</v>
      </c>
      <c r="C618" s="172" t="s">
        <v>504</v>
      </c>
      <c r="D618" s="172">
        <v>125</v>
      </c>
      <c r="E618" s="172" t="s">
        <v>504</v>
      </c>
      <c r="F618" s="172" t="s">
        <v>504</v>
      </c>
      <c r="G618" s="172" t="s">
        <v>504</v>
      </c>
      <c r="H618" s="246"/>
      <c r="I618" s="325" t="s">
        <v>2036</v>
      </c>
      <c r="J618" s="172">
        <v>413</v>
      </c>
      <c r="K618" s="172" t="s">
        <v>504</v>
      </c>
      <c r="L618" s="172">
        <v>14989</v>
      </c>
      <c r="M618" s="172" t="s">
        <v>504</v>
      </c>
      <c r="N618" s="172" t="s">
        <v>504</v>
      </c>
      <c r="O618" s="172">
        <v>52</v>
      </c>
      <c r="P618" s="246"/>
      <c r="Q618" s="325" t="s">
        <v>2036</v>
      </c>
      <c r="R618" s="172" t="s">
        <v>504</v>
      </c>
      <c r="S618" s="172" t="s">
        <v>504</v>
      </c>
      <c r="T618" s="172" t="s">
        <v>504</v>
      </c>
      <c r="U618" s="172" t="s">
        <v>504</v>
      </c>
      <c r="V618" s="172" t="s">
        <v>504</v>
      </c>
      <c r="W618" s="172">
        <v>4308</v>
      </c>
      <c r="X618" s="172" t="s">
        <v>504</v>
      </c>
      <c r="Y618" s="246"/>
      <c r="Z618" s="325" t="s">
        <v>2036</v>
      </c>
      <c r="AA618" s="172" t="s">
        <v>504</v>
      </c>
      <c r="AB618" s="172" t="s">
        <v>504</v>
      </c>
      <c r="AC618" s="172" t="s">
        <v>504</v>
      </c>
      <c r="AD618" s="172" t="s">
        <v>504</v>
      </c>
      <c r="AE618" s="172" t="s">
        <v>504</v>
      </c>
      <c r="AF618" s="172">
        <v>845</v>
      </c>
    </row>
    <row r="619" spans="1:32" s="174" customFormat="1">
      <c r="A619" s="171" t="s">
        <v>2037</v>
      </c>
      <c r="B619" s="172">
        <v>23603</v>
      </c>
      <c r="C619" s="172" t="s">
        <v>504</v>
      </c>
      <c r="D619" s="172">
        <v>4</v>
      </c>
      <c r="E619" s="172" t="s">
        <v>504</v>
      </c>
      <c r="F619" s="172" t="s">
        <v>504</v>
      </c>
      <c r="G619" s="172" t="s">
        <v>504</v>
      </c>
      <c r="H619" s="246"/>
      <c r="I619" s="325" t="s">
        <v>2037</v>
      </c>
      <c r="J619" s="172">
        <v>1187</v>
      </c>
      <c r="K619" s="172" t="s">
        <v>504</v>
      </c>
      <c r="L619" s="172">
        <v>14308</v>
      </c>
      <c r="M619" s="172" t="s">
        <v>504</v>
      </c>
      <c r="N619" s="172" t="s">
        <v>504</v>
      </c>
      <c r="O619" s="172">
        <v>119</v>
      </c>
      <c r="P619" s="246"/>
      <c r="Q619" s="325" t="s">
        <v>2037</v>
      </c>
      <c r="R619" s="172">
        <v>1</v>
      </c>
      <c r="S619" s="172" t="s">
        <v>504</v>
      </c>
      <c r="T619" s="172" t="s">
        <v>504</v>
      </c>
      <c r="U619" s="172" t="s">
        <v>504</v>
      </c>
      <c r="V619" s="172" t="s">
        <v>504</v>
      </c>
      <c r="W619" s="172">
        <v>6983</v>
      </c>
      <c r="X619" s="172" t="s">
        <v>504</v>
      </c>
      <c r="Y619" s="246"/>
      <c r="Z619" s="325" t="s">
        <v>2037</v>
      </c>
      <c r="AA619" s="172" t="s">
        <v>504</v>
      </c>
      <c r="AB619" s="172" t="s">
        <v>504</v>
      </c>
      <c r="AC619" s="172" t="s">
        <v>504</v>
      </c>
      <c r="AD619" s="172" t="s">
        <v>504</v>
      </c>
      <c r="AE619" s="172" t="s">
        <v>504</v>
      </c>
      <c r="AF619" s="172">
        <v>1001</v>
      </c>
    </row>
    <row r="620" spans="1:32" s="174" customFormat="1">
      <c r="A620" s="171" t="s">
        <v>2038</v>
      </c>
      <c r="B620" s="172">
        <v>5245</v>
      </c>
      <c r="C620" s="172" t="s">
        <v>504</v>
      </c>
      <c r="D620" s="172" t="s">
        <v>504</v>
      </c>
      <c r="E620" s="172" t="s">
        <v>504</v>
      </c>
      <c r="F620" s="172" t="s">
        <v>504</v>
      </c>
      <c r="G620" s="172" t="s">
        <v>504</v>
      </c>
      <c r="H620" s="246"/>
      <c r="I620" s="325" t="s">
        <v>2038</v>
      </c>
      <c r="J620" s="172">
        <v>97</v>
      </c>
      <c r="K620" s="172" t="s">
        <v>504</v>
      </c>
      <c r="L620" s="172">
        <v>3809</v>
      </c>
      <c r="M620" s="172" t="s">
        <v>504</v>
      </c>
      <c r="N620" s="172" t="s">
        <v>504</v>
      </c>
      <c r="O620" s="172">
        <v>3</v>
      </c>
      <c r="P620" s="246"/>
      <c r="Q620" s="325" t="s">
        <v>2038</v>
      </c>
      <c r="R620" s="172" t="s">
        <v>504</v>
      </c>
      <c r="S620" s="172" t="s">
        <v>504</v>
      </c>
      <c r="T620" s="172" t="s">
        <v>504</v>
      </c>
      <c r="U620" s="172" t="s">
        <v>504</v>
      </c>
      <c r="V620" s="172" t="s">
        <v>504</v>
      </c>
      <c r="W620" s="172">
        <v>1168</v>
      </c>
      <c r="X620" s="172" t="s">
        <v>504</v>
      </c>
      <c r="Y620" s="246"/>
      <c r="Z620" s="325" t="s">
        <v>2038</v>
      </c>
      <c r="AA620" s="172" t="s">
        <v>504</v>
      </c>
      <c r="AB620" s="172" t="s">
        <v>504</v>
      </c>
      <c r="AC620" s="172" t="s">
        <v>504</v>
      </c>
      <c r="AD620" s="172">
        <v>2</v>
      </c>
      <c r="AE620" s="172" t="s">
        <v>504</v>
      </c>
      <c r="AF620" s="172">
        <v>166</v>
      </c>
    </row>
    <row r="621" spans="1:32" s="174" customFormat="1">
      <c r="A621" s="171" t="s">
        <v>1070</v>
      </c>
      <c r="B621" s="172">
        <v>310429</v>
      </c>
      <c r="C621" s="172">
        <v>6</v>
      </c>
      <c r="D621" s="172">
        <v>11014</v>
      </c>
      <c r="E621" s="172">
        <v>1517</v>
      </c>
      <c r="F621" s="172" t="s">
        <v>504</v>
      </c>
      <c r="G621" s="172">
        <v>920</v>
      </c>
      <c r="H621" s="246"/>
      <c r="I621" s="325" t="s">
        <v>1070</v>
      </c>
      <c r="J621" s="172">
        <v>6063</v>
      </c>
      <c r="K621" s="172" t="s">
        <v>504</v>
      </c>
      <c r="L621" s="172">
        <v>214251</v>
      </c>
      <c r="M621" s="172">
        <v>241</v>
      </c>
      <c r="N621" s="172" t="s">
        <v>504</v>
      </c>
      <c r="O621" s="172">
        <v>8456</v>
      </c>
      <c r="P621" s="246"/>
      <c r="Q621" s="325" t="s">
        <v>1070</v>
      </c>
      <c r="R621" s="172">
        <v>2318</v>
      </c>
      <c r="S621" s="172">
        <v>1</v>
      </c>
      <c r="T621" s="172">
        <v>7292</v>
      </c>
      <c r="U621" s="172">
        <v>393</v>
      </c>
      <c r="V621" s="172" t="s">
        <v>504</v>
      </c>
      <c r="W621" s="172">
        <v>46477</v>
      </c>
      <c r="X621" s="172">
        <v>192</v>
      </c>
      <c r="Y621" s="246"/>
      <c r="Z621" s="325" t="s">
        <v>1070</v>
      </c>
      <c r="AA621" s="172" t="s">
        <v>504</v>
      </c>
      <c r="AB621" s="172">
        <v>5380</v>
      </c>
      <c r="AC621" s="172">
        <v>30</v>
      </c>
      <c r="AD621" s="172" t="s">
        <v>504</v>
      </c>
      <c r="AE621" s="172" t="s">
        <v>504</v>
      </c>
      <c r="AF621" s="172">
        <v>5878</v>
      </c>
    </row>
    <row r="622" spans="1:32" s="174" customFormat="1">
      <c r="A622" s="171" t="s">
        <v>2039</v>
      </c>
      <c r="B622" s="172">
        <v>5909</v>
      </c>
      <c r="C622" s="172" t="s">
        <v>504</v>
      </c>
      <c r="D622" s="172" t="s">
        <v>504</v>
      </c>
      <c r="E622" s="172" t="s">
        <v>504</v>
      </c>
      <c r="F622" s="172" t="s">
        <v>504</v>
      </c>
      <c r="G622" s="172" t="s">
        <v>504</v>
      </c>
      <c r="H622" s="246"/>
      <c r="I622" s="325" t="s">
        <v>2039</v>
      </c>
      <c r="J622" s="172" t="s">
        <v>504</v>
      </c>
      <c r="K622" s="172" t="s">
        <v>504</v>
      </c>
      <c r="L622" s="172">
        <v>4360</v>
      </c>
      <c r="M622" s="172" t="s">
        <v>504</v>
      </c>
      <c r="N622" s="172" t="s">
        <v>504</v>
      </c>
      <c r="O622" s="172" t="s">
        <v>504</v>
      </c>
      <c r="P622" s="246"/>
      <c r="Q622" s="325" t="s">
        <v>2039</v>
      </c>
      <c r="R622" s="172" t="s">
        <v>504</v>
      </c>
      <c r="S622" s="172" t="s">
        <v>504</v>
      </c>
      <c r="T622" s="172" t="s">
        <v>504</v>
      </c>
      <c r="U622" s="172" t="s">
        <v>504</v>
      </c>
      <c r="V622" s="172" t="s">
        <v>504</v>
      </c>
      <c r="W622" s="172">
        <v>1549</v>
      </c>
      <c r="X622" s="172" t="s">
        <v>504</v>
      </c>
      <c r="Y622" s="246"/>
      <c r="Z622" s="325" t="s">
        <v>2039</v>
      </c>
      <c r="AA622" s="172" t="s">
        <v>504</v>
      </c>
      <c r="AB622" s="172" t="s">
        <v>504</v>
      </c>
      <c r="AC622" s="172" t="s">
        <v>504</v>
      </c>
      <c r="AD622" s="172" t="s">
        <v>504</v>
      </c>
      <c r="AE622" s="172" t="s">
        <v>504</v>
      </c>
      <c r="AF622" s="172" t="s">
        <v>504</v>
      </c>
    </row>
    <row r="623" spans="1:32" s="174" customFormat="1">
      <c r="A623" s="171" t="s">
        <v>1071</v>
      </c>
      <c r="B623" s="172">
        <v>51987</v>
      </c>
      <c r="C623" s="172" t="s">
        <v>504</v>
      </c>
      <c r="D623" s="172">
        <v>2020</v>
      </c>
      <c r="E623" s="172">
        <v>254</v>
      </c>
      <c r="F623" s="172" t="s">
        <v>504</v>
      </c>
      <c r="G623" s="172">
        <v>76</v>
      </c>
      <c r="H623" s="246"/>
      <c r="I623" s="325" t="s">
        <v>1071</v>
      </c>
      <c r="J623" s="172">
        <v>806</v>
      </c>
      <c r="K623" s="172" t="s">
        <v>504</v>
      </c>
      <c r="L623" s="172">
        <v>33172</v>
      </c>
      <c r="M623" s="172">
        <v>19</v>
      </c>
      <c r="N623" s="172" t="s">
        <v>504</v>
      </c>
      <c r="O623" s="172">
        <v>1048</v>
      </c>
      <c r="P623" s="246"/>
      <c r="Q623" s="325" t="s">
        <v>1071</v>
      </c>
      <c r="R623" s="172">
        <v>357</v>
      </c>
      <c r="S623" s="172" t="s">
        <v>504</v>
      </c>
      <c r="T623" s="172" t="s">
        <v>504</v>
      </c>
      <c r="U623" s="172">
        <v>16</v>
      </c>
      <c r="V623" s="172" t="s">
        <v>504</v>
      </c>
      <c r="W623" s="172">
        <v>10811</v>
      </c>
      <c r="X623" s="172">
        <v>8</v>
      </c>
      <c r="Y623" s="246"/>
      <c r="Z623" s="325" t="s">
        <v>1071</v>
      </c>
      <c r="AA623" s="172" t="s">
        <v>504</v>
      </c>
      <c r="AB623" s="172">
        <v>1848</v>
      </c>
      <c r="AC623" s="172">
        <v>5</v>
      </c>
      <c r="AD623" s="172" t="s">
        <v>504</v>
      </c>
      <c r="AE623" s="172" t="s">
        <v>504</v>
      </c>
      <c r="AF623" s="172">
        <v>1547</v>
      </c>
    </row>
    <row r="624" spans="1:32" s="174" customFormat="1">
      <c r="A624" s="171" t="s">
        <v>1072</v>
      </c>
      <c r="B624" s="172">
        <v>207153</v>
      </c>
      <c r="C624" s="172" t="s">
        <v>504</v>
      </c>
      <c r="D624" s="172">
        <v>6810</v>
      </c>
      <c r="E624" s="172">
        <v>928</v>
      </c>
      <c r="F624" s="172" t="s">
        <v>504</v>
      </c>
      <c r="G624" s="172">
        <v>632</v>
      </c>
      <c r="H624" s="246"/>
      <c r="I624" s="325" t="s">
        <v>1072</v>
      </c>
      <c r="J624" s="172">
        <v>3691</v>
      </c>
      <c r="K624" s="172" t="s">
        <v>504</v>
      </c>
      <c r="L624" s="172">
        <v>151327</v>
      </c>
      <c r="M624" s="172">
        <v>222</v>
      </c>
      <c r="N624" s="172" t="s">
        <v>504</v>
      </c>
      <c r="O624" s="172">
        <v>6430</v>
      </c>
      <c r="P624" s="246"/>
      <c r="Q624" s="325" t="s">
        <v>1072</v>
      </c>
      <c r="R624" s="172">
        <v>1510</v>
      </c>
      <c r="S624" s="172" t="s">
        <v>504</v>
      </c>
      <c r="T624" s="172">
        <v>7292</v>
      </c>
      <c r="U624" s="172">
        <v>376</v>
      </c>
      <c r="V624" s="172" t="s">
        <v>504</v>
      </c>
      <c r="W624" s="172">
        <v>22466</v>
      </c>
      <c r="X624" s="172">
        <v>184</v>
      </c>
      <c r="Y624" s="246"/>
      <c r="Z624" s="325" t="s">
        <v>1072</v>
      </c>
      <c r="AA624" s="172" t="s">
        <v>504</v>
      </c>
      <c r="AB624" s="172">
        <v>2548</v>
      </c>
      <c r="AC624" s="172">
        <v>25</v>
      </c>
      <c r="AD624" s="172" t="s">
        <v>504</v>
      </c>
      <c r="AE624" s="172" t="s">
        <v>504</v>
      </c>
      <c r="AF624" s="172">
        <v>2712</v>
      </c>
    </row>
    <row r="625" spans="1:32" s="174" customFormat="1">
      <c r="A625" s="171" t="s">
        <v>2040</v>
      </c>
      <c r="B625" s="172">
        <v>26101</v>
      </c>
      <c r="C625" s="172" t="s">
        <v>504</v>
      </c>
      <c r="D625" s="172">
        <v>2184</v>
      </c>
      <c r="E625" s="172">
        <v>335</v>
      </c>
      <c r="F625" s="172" t="s">
        <v>504</v>
      </c>
      <c r="G625" s="172">
        <v>212</v>
      </c>
      <c r="H625" s="246"/>
      <c r="I625" s="325" t="s">
        <v>2040</v>
      </c>
      <c r="J625" s="172">
        <v>1550</v>
      </c>
      <c r="K625" s="172" t="s">
        <v>504</v>
      </c>
      <c r="L625" s="172">
        <v>10812</v>
      </c>
      <c r="M625" s="172" t="s">
        <v>504</v>
      </c>
      <c r="N625" s="172" t="s">
        <v>504</v>
      </c>
      <c r="O625" s="172">
        <v>975</v>
      </c>
      <c r="P625" s="246"/>
      <c r="Q625" s="325" t="s">
        <v>2040</v>
      </c>
      <c r="R625" s="172">
        <v>451</v>
      </c>
      <c r="S625" s="172" t="s">
        <v>504</v>
      </c>
      <c r="T625" s="172" t="s">
        <v>504</v>
      </c>
      <c r="U625" s="172">
        <v>1</v>
      </c>
      <c r="V625" s="172" t="s">
        <v>504</v>
      </c>
      <c r="W625" s="172">
        <v>6999</v>
      </c>
      <c r="X625" s="172" t="s">
        <v>504</v>
      </c>
      <c r="Y625" s="246"/>
      <c r="Z625" s="325" t="s">
        <v>2040</v>
      </c>
      <c r="AA625" s="172" t="s">
        <v>504</v>
      </c>
      <c r="AB625" s="172">
        <v>980</v>
      </c>
      <c r="AC625" s="172" t="s">
        <v>504</v>
      </c>
      <c r="AD625" s="172" t="s">
        <v>504</v>
      </c>
      <c r="AE625" s="172" t="s">
        <v>504</v>
      </c>
      <c r="AF625" s="172">
        <v>1602</v>
      </c>
    </row>
    <row r="626" spans="1:32" s="174" customFormat="1">
      <c r="A626" s="171" t="s">
        <v>1073</v>
      </c>
      <c r="B626" s="172">
        <v>1501631</v>
      </c>
      <c r="C626" s="172">
        <v>149</v>
      </c>
      <c r="D626" s="172">
        <v>47144</v>
      </c>
      <c r="E626" s="172">
        <v>6229</v>
      </c>
      <c r="F626" s="172" t="s">
        <v>504</v>
      </c>
      <c r="G626" s="172">
        <v>5171</v>
      </c>
      <c r="H626" s="246"/>
      <c r="I626" s="325" t="s">
        <v>1073</v>
      </c>
      <c r="J626" s="172">
        <v>56624</v>
      </c>
      <c r="K626" s="172" t="s">
        <v>504</v>
      </c>
      <c r="L626" s="172">
        <v>830567</v>
      </c>
      <c r="M626" s="172">
        <v>1104</v>
      </c>
      <c r="N626" s="172" t="s">
        <v>504</v>
      </c>
      <c r="O626" s="172">
        <v>46734</v>
      </c>
      <c r="P626" s="246"/>
      <c r="Q626" s="325" t="s">
        <v>1073</v>
      </c>
      <c r="R626" s="172">
        <v>14189</v>
      </c>
      <c r="S626" s="172" t="s">
        <v>504</v>
      </c>
      <c r="T626" s="172">
        <v>9946</v>
      </c>
      <c r="U626" s="172">
        <v>3948</v>
      </c>
      <c r="V626" s="172" t="s">
        <v>504</v>
      </c>
      <c r="W626" s="172">
        <v>437720</v>
      </c>
      <c r="X626" s="172">
        <v>1785</v>
      </c>
      <c r="Y626" s="246"/>
      <c r="Z626" s="325" t="s">
        <v>1073</v>
      </c>
      <c r="AA626" s="172" t="s">
        <v>504</v>
      </c>
      <c r="AB626" s="172">
        <v>10231</v>
      </c>
      <c r="AC626" s="172">
        <v>678</v>
      </c>
      <c r="AD626" s="172">
        <v>39</v>
      </c>
      <c r="AE626" s="172" t="s">
        <v>504</v>
      </c>
      <c r="AF626" s="172">
        <v>29373</v>
      </c>
    </row>
    <row r="627" spans="1:32" s="174" customFormat="1">
      <c r="A627" s="171" t="s">
        <v>2041</v>
      </c>
      <c r="B627" s="172">
        <v>7811</v>
      </c>
      <c r="C627" s="172" t="s">
        <v>504</v>
      </c>
      <c r="D627" s="172" t="s">
        <v>504</v>
      </c>
      <c r="E627" s="172" t="s">
        <v>504</v>
      </c>
      <c r="F627" s="172" t="s">
        <v>504</v>
      </c>
      <c r="G627" s="172" t="s">
        <v>504</v>
      </c>
      <c r="H627" s="246"/>
      <c r="I627" s="325" t="s">
        <v>2041</v>
      </c>
      <c r="J627" s="172">
        <v>179</v>
      </c>
      <c r="K627" s="172" t="s">
        <v>504</v>
      </c>
      <c r="L627" s="172">
        <v>5377</v>
      </c>
      <c r="M627" s="172" t="s">
        <v>504</v>
      </c>
      <c r="N627" s="172" t="s">
        <v>504</v>
      </c>
      <c r="O627" s="172" t="s">
        <v>504</v>
      </c>
      <c r="P627" s="246"/>
      <c r="Q627" s="325" t="s">
        <v>2041</v>
      </c>
      <c r="R627" s="172" t="s">
        <v>504</v>
      </c>
      <c r="S627" s="172" t="s">
        <v>504</v>
      </c>
      <c r="T627" s="172" t="s">
        <v>504</v>
      </c>
      <c r="U627" s="172" t="s">
        <v>504</v>
      </c>
      <c r="V627" s="172" t="s">
        <v>504</v>
      </c>
      <c r="W627" s="172">
        <v>2036</v>
      </c>
      <c r="X627" s="172" t="s">
        <v>504</v>
      </c>
      <c r="Y627" s="246"/>
      <c r="Z627" s="325" t="s">
        <v>2041</v>
      </c>
      <c r="AA627" s="172" t="s">
        <v>504</v>
      </c>
      <c r="AB627" s="172" t="s">
        <v>504</v>
      </c>
      <c r="AC627" s="172" t="s">
        <v>504</v>
      </c>
      <c r="AD627" s="172" t="s">
        <v>504</v>
      </c>
      <c r="AE627" s="172" t="s">
        <v>504</v>
      </c>
      <c r="AF627" s="172">
        <v>219</v>
      </c>
    </row>
    <row r="628" spans="1:32" s="174" customFormat="1">
      <c r="A628" s="171" t="s">
        <v>2042</v>
      </c>
      <c r="B628" s="172">
        <v>5712</v>
      </c>
      <c r="C628" s="172" t="s">
        <v>504</v>
      </c>
      <c r="D628" s="172" t="s">
        <v>504</v>
      </c>
      <c r="E628" s="172" t="s">
        <v>504</v>
      </c>
      <c r="F628" s="172" t="s">
        <v>504</v>
      </c>
      <c r="G628" s="172" t="s">
        <v>504</v>
      </c>
      <c r="H628" s="246"/>
      <c r="I628" s="325" t="s">
        <v>2042</v>
      </c>
      <c r="J628" s="172">
        <v>26</v>
      </c>
      <c r="K628" s="172" t="s">
        <v>504</v>
      </c>
      <c r="L628" s="172">
        <v>3586</v>
      </c>
      <c r="M628" s="172" t="s">
        <v>504</v>
      </c>
      <c r="N628" s="172" t="s">
        <v>504</v>
      </c>
      <c r="O628" s="172">
        <v>1</v>
      </c>
      <c r="P628" s="246"/>
      <c r="Q628" s="325" t="s">
        <v>2042</v>
      </c>
      <c r="R628" s="172" t="s">
        <v>504</v>
      </c>
      <c r="S628" s="172" t="s">
        <v>504</v>
      </c>
      <c r="T628" s="172">
        <v>2</v>
      </c>
      <c r="U628" s="172" t="s">
        <v>504</v>
      </c>
      <c r="V628" s="172" t="s">
        <v>504</v>
      </c>
      <c r="W628" s="172">
        <v>1465</v>
      </c>
      <c r="X628" s="172" t="s">
        <v>504</v>
      </c>
      <c r="Y628" s="246"/>
      <c r="Z628" s="325" t="s">
        <v>2042</v>
      </c>
      <c r="AA628" s="172" t="s">
        <v>504</v>
      </c>
      <c r="AB628" s="172" t="s">
        <v>504</v>
      </c>
      <c r="AC628" s="172" t="s">
        <v>504</v>
      </c>
      <c r="AD628" s="172" t="s">
        <v>504</v>
      </c>
      <c r="AE628" s="172" t="s">
        <v>504</v>
      </c>
      <c r="AF628" s="172">
        <v>632</v>
      </c>
    </row>
    <row r="629" spans="1:32" s="174" customFormat="1">
      <c r="A629" s="171" t="s">
        <v>1074</v>
      </c>
      <c r="B629" s="172">
        <v>189516</v>
      </c>
      <c r="C629" s="172" t="s">
        <v>504</v>
      </c>
      <c r="D629" s="172">
        <v>4073</v>
      </c>
      <c r="E629" s="172">
        <v>1077</v>
      </c>
      <c r="F629" s="172" t="s">
        <v>504</v>
      </c>
      <c r="G629" s="172">
        <v>954</v>
      </c>
      <c r="H629" s="246"/>
      <c r="I629" s="325" t="s">
        <v>1074</v>
      </c>
      <c r="J629" s="172">
        <v>3257</v>
      </c>
      <c r="K629" s="172" t="s">
        <v>504</v>
      </c>
      <c r="L629" s="172">
        <v>99308</v>
      </c>
      <c r="M629" s="172">
        <v>196</v>
      </c>
      <c r="N629" s="172" t="s">
        <v>504</v>
      </c>
      <c r="O629" s="172">
        <v>4155</v>
      </c>
      <c r="P629" s="246"/>
      <c r="Q629" s="325" t="s">
        <v>1074</v>
      </c>
      <c r="R629" s="172">
        <v>1459</v>
      </c>
      <c r="S629" s="172" t="s">
        <v>504</v>
      </c>
      <c r="T629" s="172">
        <v>598</v>
      </c>
      <c r="U629" s="172">
        <v>736</v>
      </c>
      <c r="V629" s="172" t="s">
        <v>504</v>
      </c>
      <c r="W629" s="172">
        <v>68423</v>
      </c>
      <c r="X629" s="172">
        <v>333</v>
      </c>
      <c r="Y629" s="246"/>
      <c r="Z629" s="325" t="s">
        <v>1074</v>
      </c>
      <c r="AA629" s="172" t="s">
        <v>504</v>
      </c>
      <c r="AB629" s="172">
        <v>1732</v>
      </c>
      <c r="AC629" s="172">
        <v>231</v>
      </c>
      <c r="AD629" s="172">
        <v>12</v>
      </c>
      <c r="AE629" s="172" t="s">
        <v>504</v>
      </c>
      <c r="AF629" s="172">
        <v>2972</v>
      </c>
    </row>
    <row r="630" spans="1:32" s="174" customFormat="1">
      <c r="A630" s="171" t="s">
        <v>1075</v>
      </c>
      <c r="B630" s="172">
        <v>119993</v>
      </c>
      <c r="C630" s="172" t="s">
        <v>504</v>
      </c>
      <c r="D630" s="172">
        <v>2010</v>
      </c>
      <c r="E630" s="172">
        <v>117</v>
      </c>
      <c r="F630" s="172" t="s">
        <v>504</v>
      </c>
      <c r="G630" s="172">
        <v>105</v>
      </c>
      <c r="H630" s="246"/>
      <c r="I630" s="325" t="s">
        <v>1075</v>
      </c>
      <c r="J630" s="172">
        <v>5164</v>
      </c>
      <c r="K630" s="172" t="s">
        <v>504</v>
      </c>
      <c r="L630" s="172">
        <v>68190</v>
      </c>
      <c r="M630" s="172">
        <v>20</v>
      </c>
      <c r="N630" s="172" t="s">
        <v>504</v>
      </c>
      <c r="O630" s="172">
        <v>3727</v>
      </c>
      <c r="P630" s="246"/>
      <c r="Q630" s="325" t="s">
        <v>1075</v>
      </c>
      <c r="R630" s="172">
        <v>1022</v>
      </c>
      <c r="S630" s="172" t="s">
        <v>504</v>
      </c>
      <c r="T630" s="172">
        <v>6964</v>
      </c>
      <c r="U630" s="172">
        <v>153</v>
      </c>
      <c r="V630" s="172" t="s">
        <v>504</v>
      </c>
      <c r="W630" s="172">
        <v>29853</v>
      </c>
      <c r="X630" s="172">
        <v>47</v>
      </c>
      <c r="Y630" s="246"/>
      <c r="Z630" s="325" t="s">
        <v>1075</v>
      </c>
      <c r="AA630" s="172" t="s">
        <v>504</v>
      </c>
      <c r="AB630" s="172">
        <v>289</v>
      </c>
      <c r="AC630" s="172">
        <v>8</v>
      </c>
      <c r="AD630" s="172">
        <v>2</v>
      </c>
      <c r="AE630" s="172" t="s">
        <v>504</v>
      </c>
      <c r="AF630" s="172">
        <v>2322</v>
      </c>
    </row>
    <row r="631" spans="1:32" s="174" customFormat="1">
      <c r="A631" s="171" t="s">
        <v>1076</v>
      </c>
      <c r="B631" s="172">
        <v>439113</v>
      </c>
      <c r="C631" s="172">
        <v>130</v>
      </c>
      <c r="D631" s="172">
        <v>17019</v>
      </c>
      <c r="E631" s="172">
        <v>2501</v>
      </c>
      <c r="F631" s="172" t="s">
        <v>504</v>
      </c>
      <c r="G631" s="172">
        <v>1358</v>
      </c>
      <c r="H631" s="246"/>
      <c r="I631" s="325" t="s">
        <v>1076</v>
      </c>
      <c r="J631" s="172">
        <v>25902</v>
      </c>
      <c r="K631" s="172" t="s">
        <v>504</v>
      </c>
      <c r="L631" s="172">
        <v>201695</v>
      </c>
      <c r="M631" s="172">
        <v>397</v>
      </c>
      <c r="N631" s="172" t="s">
        <v>504</v>
      </c>
      <c r="O631" s="172">
        <v>18375</v>
      </c>
      <c r="P631" s="246"/>
      <c r="Q631" s="325" t="s">
        <v>1076</v>
      </c>
      <c r="R631" s="172">
        <v>5224</v>
      </c>
      <c r="S631" s="172" t="s">
        <v>504</v>
      </c>
      <c r="T631" s="172">
        <v>1481</v>
      </c>
      <c r="U631" s="172">
        <v>1119</v>
      </c>
      <c r="V631" s="172" t="s">
        <v>504</v>
      </c>
      <c r="W631" s="172">
        <v>149529</v>
      </c>
      <c r="X631" s="172">
        <v>594</v>
      </c>
      <c r="Y631" s="246"/>
      <c r="Z631" s="325" t="s">
        <v>1076</v>
      </c>
      <c r="AA631" s="172" t="s">
        <v>504</v>
      </c>
      <c r="AB631" s="172">
        <v>3961</v>
      </c>
      <c r="AC631" s="172">
        <v>203</v>
      </c>
      <c r="AD631" s="172">
        <v>8</v>
      </c>
      <c r="AE631" s="172" t="s">
        <v>504</v>
      </c>
      <c r="AF631" s="172">
        <v>9617</v>
      </c>
    </row>
    <row r="632" spans="1:32" s="174" customFormat="1">
      <c r="A632" s="171" t="s">
        <v>1865</v>
      </c>
      <c r="B632" s="172">
        <v>47050</v>
      </c>
      <c r="C632" s="172" t="s">
        <v>504</v>
      </c>
      <c r="D632" s="172">
        <v>949</v>
      </c>
      <c r="E632" s="172">
        <v>11</v>
      </c>
      <c r="F632" s="172" t="s">
        <v>504</v>
      </c>
      <c r="G632" s="172">
        <v>6</v>
      </c>
      <c r="H632" s="246"/>
      <c r="I632" s="325" t="s">
        <v>1865</v>
      </c>
      <c r="J632" s="172">
        <v>1821</v>
      </c>
      <c r="K632" s="172" t="s">
        <v>504</v>
      </c>
      <c r="L632" s="172">
        <v>29333</v>
      </c>
      <c r="M632" s="172">
        <v>2</v>
      </c>
      <c r="N632" s="172" t="s">
        <v>504</v>
      </c>
      <c r="O632" s="172">
        <v>947</v>
      </c>
      <c r="P632" s="246"/>
      <c r="Q632" s="325" t="s">
        <v>1865</v>
      </c>
      <c r="R632" s="172">
        <v>837</v>
      </c>
      <c r="S632" s="172" t="s">
        <v>504</v>
      </c>
      <c r="T632" s="172" t="s">
        <v>504</v>
      </c>
      <c r="U632" s="172">
        <v>28</v>
      </c>
      <c r="V632" s="172" t="s">
        <v>504</v>
      </c>
      <c r="W632" s="172">
        <v>11616</v>
      </c>
      <c r="X632" s="172">
        <v>2</v>
      </c>
      <c r="Y632" s="246"/>
      <c r="Z632" s="325" t="s">
        <v>1865</v>
      </c>
      <c r="AA632" s="172" t="s">
        <v>504</v>
      </c>
      <c r="AB632" s="172">
        <v>29</v>
      </c>
      <c r="AC632" s="172">
        <v>2</v>
      </c>
      <c r="AD632" s="172">
        <v>1</v>
      </c>
      <c r="AE632" s="172" t="s">
        <v>504</v>
      </c>
      <c r="AF632" s="172">
        <v>1466</v>
      </c>
    </row>
    <row r="633" spans="1:32" s="174" customFormat="1">
      <c r="A633" s="171" t="s">
        <v>2043</v>
      </c>
      <c r="B633" s="172">
        <v>5868</v>
      </c>
      <c r="C633" s="172" t="s">
        <v>504</v>
      </c>
      <c r="D633" s="172" t="s">
        <v>504</v>
      </c>
      <c r="E633" s="172" t="s">
        <v>504</v>
      </c>
      <c r="F633" s="172" t="s">
        <v>504</v>
      </c>
      <c r="G633" s="172" t="s">
        <v>504</v>
      </c>
      <c r="H633" s="246"/>
      <c r="I633" s="325" t="s">
        <v>2043</v>
      </c>
      <c r="J633" s="172" t="s">
        <v>504</v>
      </c>
      <c r="K633" s="172" t="s">
        <v>504</v>
      </c>
      <c r="L633" s="172">
        <v>4084</v>
      </c>
      <c r="M633" s="172" t="s">
        <v>504</v>
      </c>
      <c r="N633" s="172" t="s">
        <v>504</v>
      </c>
      <c r="O633" s="172" t="s">
        <v>504</v>
      </c>
      <c r="P633" s="246"/>
      <c r="Q633" s="325" t="s">
        <v>2043</v>
      </c>
      <c r="R633" s="172" t="s">
        <v>504</v>
      </c>
      <c r="S633" s="172" t="s">
        <v>504</v>
      </c>
      <c r="T633" s="172" t="s">
        <v>504</v>
      </c>
      <c r="U633" s="172" t="s">
        <v>504</v>
      </c>
      <c r="V633" s="172" t="s">
        <v>504</v>
      </c>
      <c r="W633" s="172">
        <v>1774</v>
      </c>
      <c r="X633" s="172" t="s">
        <v>504</v>
      </c>
      <c r="Y633" s="246"/>
      <c r="Z633" s="325" t="s">
        <v>2043</v>
      </c>
      <c r="AA633" s="172" t="s">
        <v>504</v>
      </c>
      <c r="AB633" s="172" t="s">
        <v>504</v>
      </c>
      <c r="AC633" s="172" t="s">
        <v>504</v>
      </c>
      <c r="AD633" s="172" t="s">
        <v>504</v>
      </c>
      <c r="AE633" s="172" t="s">
        <v>504</v>
      </c>
      <c r="AF633" s="172">
        <v>10</v>
      </c>
    </row>
    <row r="634" spans="1:32" s="174" customFormat="1">
      <c r="A634" s="171" t="s">
        <v>1077</v>
      </c>
      <c r="B634" s="172">
        <v>75451</v>
      </c>
      <c r="C634" s="172" t="s">
        <v>504</v>
      </c>
      <c r="D634" s="172">
        <v>1736</v>
      </c>
      <c r="E634" s="172">
        <v>192</v>
      </c>
      <c r="F634" s="172" t="s">
        <v>504</v>
      </c>
      <c r="G634" s="172">
        <v>195</v>
      </c>
      <c r="H634" s="246"/>
      <c r="I634" s="325" t="s">
        <v>1077</v>
      </c>
      <c r="J634" s="172">
        <v>2093</v>
      </c>
      <c r="K634" s="172" t="s">
        <v>504</v>
      </c>
      <c r="L634" s="172">
        <v>55836</v>
      </c>
      <c r="M634" s="172">
        <v>34</v>
      </c>
      <c r="N634" s="172" t="s">
        <v>504</v>
      </c>
      <c r="O634" s="172">
        <v>1671</v>
      </c>
      <c r="P634" s="246"/>
      <c r="Q634" s="325" t="s">
        <v>1077</v>
      </c>
      <c r="R634" s="172">
        <v>553</v>
      </c>
      <c r="S634" s="172" t="s">
        <v>504</v>
      </c>
      <c r="T634" s="172" t="s">
        <v>504</v>
      </c>
      <c r="U634" s="172">
        <v>142</v>
      </c>
      <c r="V634" s="172" t="s">
        <v>504</v>
      </c>
      <c r="W634" s="172">
        <v>10899</v>
      </c>
      <c r="X634" s="172">
        <v>84</v>
      </c>
      <c r="Y634" s="246"/>
      <c r="Z634" s="325" t="s">
        <v>1077</v>
      </c>
      <c r="AA634" s="172" t="s">
        <v>504</v>
      </c>
      <c r="AB634" s="172">
        <v>429</v>
      </c>
      <c r="AC634" s="172">
        <v>1</v>
      </c>
      <c r="AD634" s="172">
        <v>7</v>
      </c>
      <c r="AE634" s="172" t="s">
        <v>504</v>
      </c>
      <c r="AF634" s="172">
        <v>1579</v>
      </c>
    </row>
    <row r="635" spans="1:32" s="174" customFormat="1">
      <c r="A635" s="171" t="s">
        <v>1078</v>
      </c>
      <c r="B635" s="172">
        <v>531865</v>
      </c>
      <c r="C635" s="172" t="s">
        <v>504</v>
      </c>
      <c r="D635" s="172">
        <v>20578</v>
      </c>
      <c r="E635" s="172">
        <v>2239</v>
      </c>
      <c r="F635" s="172" t="s">
        <v>504</v>
      </c>
      <c r="G635" s="172">
        <v>2390</v>
      </c>
      <c r="H635" s="246"/>
      <c r="I635" s="325" t="s">
        <v>1078</v>
      </c>
      <c r="J635" s="172">
        <v>17135</v>
      </c>
      <c r="K635" s="172" t="s">
        <v>504</v>
      </c>
      <c r="L635" s="172">
        <v>301380</v>
      </c>
      <c r="M635" s="172">
        <v>403</v>
      </c>
      <c r="N635" s="172" t="s">
        <v>504</v>
      </c>
      <c r="O635" s="172">
        <v>17241</v>
      </c>
      <c r="P635" s="246"/>
      <c r="Q635" s="325" t="s">
        <v>1078</v>
      </c>
      <c r="R635" s="172">
        <v>4875</v>
      </c>
      <c r="S635" s="172" t="s">
        <v>504</v>
      </c>
      <c r="T635" s="172">
        <v>898</v>
      </c>
      <c r="U635" s="172">
        <v>1688</v>
      </c>
      <c r="V635" s="172" t="s">
        <v>504</v>
      </c>
      <c r="W635" s="172">
        <v>149063</v>
      </c>
      <c r="X635" s="172">
        <v>687</v>
      </c>
      <c r="Y635" s="246"/>
      <c r="Z635" s="325" t="s">
        <v>1078</v>
      </c>
      <c r="AA635" s="172" t="s">
        <v>504</v>
      </c>
      <c r="AB635" s="172">
        <v>3618</v>
      </c>
      <c r="AC635" s="172">
        <v>231</v>
      </c>
      <c r="AD635" s="172">
        <v>7</v>
      </c>
      <c r="AE635" s="172" t="s">
        <v>504</v>
      </c>
      <c r="AF635" s="172">
        <v>9432</v>
      </c>
    </row>
    <row r="636" spans="1:32" s="174" customFormat="1">
      <c r="A636" s="171" t="s">
        <v>1079</v>
      </c>
      <c r="B636" s="172">
        <v>40596</v>
      </c>
      <c r="C636" s="172">
        <v>8</v>
      </c>
      <c r="D636" s="172">
        <v>774</v>
      </c>
      <c r="E636" s="172">
        <v>89</v>
      </c>
      <c r="F636" s="172" t="s">
        <v>504</v>
      </c>
      <c r="G636" s="172">
        <v>163</v>
      </c>
      <c r="H636" s="246"/>
      <c r="I636" s="325" t="s">
        <v>1079</v>
      </c>
      <c r="J636" s="172">
        <v>625</v>
      </c>
      <c r="K636" s="172" t="s">
        <v>504</v>
      </c>
      <c r="L636" s="172">
        <v>35456</v>
      </c>
      <c r="M636" s="172">
        <v>50</v>
      </c>
      <c r="N636" s="172" t="s">
        <v>504</v>
      </c>
      <c r="O636" s="172">
        <v>593</v>
      </c>
      <c r="P636" s="246"/>
      <c r="Q636" s="325" t="s">
        <v>1079</v>
      </c>
      <c r="R636" s="172">
        <v>219</v>
      </c>
      <c r="S636" s="172" t="s">
        <v>504</v>
      </c>
      <c r="T636" s="172" t="s">
        <v>504</v>
      </c>
      <c r="U636" s="172">
        <v>82</v>
      </c>
      <c r="V636" s="172" t="s">
        <v>504</v>
      </c>
      <c r="W636" s="172">
        <v>1779</v>
      </c>
      <c r="X636" s="172">
        <v>38</v>
      </c>
      <c r="Y636" s="246"/>
      <c r="Z636" s="325" t="s">
        <v>1079</v>
      </c>
      <c r="AA636" s="172" t="s">
        <v>504</v>
      </c>
      <c r="AB636" s="172">
        <v>170</v>
      </c>
      <c r="AC636" s="172">
        <v>2</v>
      </c>
      <c r="AD636" s="172" t="s">
        <v>504</v>
      </c>
      <c r="AE636" s="172" t="s">
        <v>504</v>
      </c>
      <c r="AF636" s="172">
        <v>548</v>
      </c>
    </row>
    <row r="637" spans="1:32" s="174" customFormat="1">
      <c r="A637" s="171" t="s">
        <v>2044</v>
      </c>
      <c r="B637" s="172">
        <v>9983</v>
      </c>
      <c r="C637" s="172" t="s">
        <v>504</v>
      </c>
      <c r="D637" s="172" t="s">
        <v>504</v>
      </c>
      <c r="E637" s="172" t="s">
        <v>504</v>
      </c>
      <c r="F637" s="172" t="s">
        <v>504</v>
      </c>
      <c r="G637" s="172" t="s">
        <v>504</v>
      </c>
      <c r="H637" s="246"/>
      <c r="I637" s="325" t="s">
        <v>2044</v>
      </c>
      <c r="J637" s="172">
        <v>116</v>
      </c>
      <c r="K637" s="172" t="s">
        <v>504</v>
      </c>
      <c r="L637" s="172">
        <v>6618</v>
      </c>
      <c r="M637" s="172" t="s">
        <v>504</v>
      </c>
      <c r="N637" s="172" t="s">
        <v>504</v>
      </c>
      <c r="O637" s="172">
        <v>4</v>
      </c>
      <c r="P637" s="246"/>
      <c r="Q637" s="325" t="s">
        <v>2044</v>
      </c>
      <c r="R637" s="172" t="s">
        <v>504</v>
      </c>
      <c r="S637" s="172" t="s">
        <v>504</v>
      </c>
      <c r="T637" s="172" t="s">
        <v>504</v>
      </c>
      <c r="U637" s="172" t="s">
        <v>504</v>
      </c>
      <c r="V637" s="172" t="s">
        <v>504</v>
      </c>
      <c r="W637" s="172">
        <v>3128</v>
      </c>
      <c r="X637" s="172" t="s">
        <v>504</v>
      </c>
      <c r="Y637" s="246"/>
      <c r="Z637" s="325" t="s">
        <v>2044</v>
      </c>
      <c r="AA637" s="172" t="s">
        <v>504</v>
      </c>
      <c r="AB637" s="172" t="s">
        <v>504</v>
      </c>
      <c r="AC637" s="172" t="s">
        <v>504</v>
      </c>
      <c r="AD637" s="172">
        <v>1</v>
      </c>
      <c r="AE637" s="172" t="s">
        <v>504</v>
      </c>
      <c r="AF637" s="172">
        <v>116</v>
      </c>
    </row>
    <row r="638" spans="1:32" s="174" customFormat="1">
      <c r="A638" s="171" t="s">
        <v>2045</v>
      </c>
      <c r="B638" s="172">
        <v>8268</v>
      </c>
      <c r="C638" s="172" t="s">
        <v>504</v>
      </c>
      <c r="D638" s="172" t="s">
        <v>504</v>
      </c>
      <c r="E638" s="172" t="s">
        <v>504</v>
      </c>
      <c r="F638" s="172" t="s">
        <v>504</v>
      </c>
      <c r="G638" s="172" t="s">
        <v>504</v>
      </c>
      <c r="H638" s="246"/>
      <c r="I638" s="325" t="s">
        <v>2045</v>
      </c>
      <c r="J638" s="172">
        <v>130</v>
      </c>
      <c r="K638" s="172" t="s">
        <v>504</v>
      </c>
      <c r="L638" s="172">
        <v>5724</v>
      </c>
      <c r="M638" s="172" t="s">
        <v>504</v>
      </c>
      <c r="N638" s="172" t="s">
        <v>504</v>
      </c>
      <c r="O638" s="172">
        <v>3</v>
      </c>
      <c r="P638" s="246"/>
      <c r="Q638" s="325" t="s">
        <v>2045</v>
      </c>
      <c r="R638" s="172" t="s">
        <v>504</v>
      </c>
      <c r="S638" s="172" t="s">
        <v>504</v>
      </c>
      <c r="T638" s="172" t="s">
        <v>504</v>
      </c>
      <c r="U638" s="172" t="s">
        <v>504</v>
      </c>
      <c r="V638" s="172" t="s">
        <v>504</v>
      </c>
      <c r="W638" s="172">
        <v>2110</v>
      </c>
      <c r="X638" s="172" t="s">
        <v>504</v>
      </c>
      <c r="Y638" s="246"/>
      <c r="Z638" s="325" t="s">
        <v>2045</v>
      </c>
      <c r="AA638" s="172" t="s">
        <v>504</v>
      </c>
      <c r="AB638" s="172" t="s">
        <v>504</v>
      </c>
      <c r="AC638" s="172" t="s">
        <v>504</v>
      </c>
      <c r="AD638" s="172">
        <v>1</v>
      </c>
      <c r="AE638" s="172" t="s">
        <v>504</v>
      </c>
      <c r="AF638" s="172">
        <v>300</v>
      </c>
    </row>
    <row r="639" spans="1:32" s="174" customFormat="1">
      <c r="A639" s="171" t="s">
        <v>1080</v>
      </c>
      <c r="B639" s="172">
        <v>18810</v>
      </c>
      <c r="C639" s="172" t="s">
        <v>504</v>
      </c>
      <c r="D639" s="172">
        <v>199</v>
      </c>
      <c r="E639" s="172">
        <v>21</v>
      </c>
      <c r="F639" s="172" t="s">
        <v>504</v>
      </c>
      <c r="G639" s="172">
        <v>46</v>
      </c>
      <c r="H639" s="246"/>
      <c r="I639" s="325" t="s">
        <v>1080</v>
      </c>
      <c r="J639" s="172">
        <v>35</v>
      </c>
      <c r="K639" s="172" t="s">
        <v>504</v>
      </c>
      <c r="L639" s="172">
        <v>17295</v>
      </c>
      <c r="M639" s="172">
        <v>10</v>
      </c>
      <c r="N639" s="172">
        <v>3</v>
      </c>
      <c r="O639" s="172">
        <v>177</v>
      </c>
      <c r="P639" s="246"/>
      <c r="Q639" s="325" t="s">
        <v>1080</v>
      </c>
      <c r="R639" s="172">
        <v>30</v>
      </c>
      <c r="S639" s="172" t="s">
        <v>504</v>
      </c>
      <c r="T639" s="172" t="s">
        <v>504</v>
      </c>
      <c r="U639" s="172">
        <v>32</v>
      </c>
      <c r="V639" s="172" t="s">
        <v>504</v>
      </c>
      <c r="W639" s="172">
        <v>907</v>
      </c>
      <c r="X639" s="172">
        <v>4</v>
      </c>
      <c r="Y639" s="246"/>
      <c r="Z639" s="325" t="s">
        <v>1080</v>
      </c>
      <c r="AA639" s="172" t="s">
        <v>504</v>
      </c>
      <c r="AB639" s="172">
        <v>20</v>
      </c>
      <c r="AC639" s="172">
        <v>4</v>
      </c>
      <c r="AD639" s="172">
        <v>1</v>
      </c>
      <c r="AE639" s="172" t="s">
        <v>504</v>
      </c>
      <c r="AF639" s="172">
        <v>26</v>
      </c>
    </row>
    <row r="640" spans="1:32" s="174" customFormat="1">
      <c r="A640" s="171" t="s">
        <v>1081</v>
      </c>
      <c r="B640" s="172">
        <v>16571</v>
      </c>
      <c r="C640" s="172" t="s">
        <v>504</v>
      </c>
      <c r="D640" s="172">
        <v>183</v>
      </c>
      <c r="E640" s="172">
        <v>21</v>
      </c>
      <c r="F640" s="172" t="s">
        <v>504</v>
      </c>
      <c r="G640" s="172">
        <v>42</v>
      </c>
      <c r="H640" s="246"/>
      <c r="I640" s="325" t="s">
        <v>1081</v>
      </c>
      <c r="J640" s="172">
        <v>30</v>
      </c>
      <c r="K640" s="172" t="s">
        <v>504</v>
      </c>
      <c r="L640" s="172">
        <v>15132</v>
      </c>
      <c r="M640" s="172">
        <v>10</v>
      </c>
      <c r="N640" s="172" t="s">
        <v>504</v>
      </c>
      <c r="O640" s="172">
        <v>168</v>
      </c>
      <c r="P640" s="246"/>
      <c r="Q640" s="325" t="s">
        <v>1081</v>
      </c>
      <c r="R640" s="172">
        <v>27</v>
      </c>
      <c r="S640" s="172" t="s">
        <v>504</v>
      </c>
      <c r="T640" s="172" t="s">
        <v>504</v>
      </c>
      <c r="U640" s="172">
        <v>32</v>
      </c>
      <c r="V640" s="172" t="s">
        <v>504</v>
      </c>
      <c r="W640" s="172">
        <v>878</v>
      </c>
      <c r="X640" s="172">
        <v>4</v>
      </c>
      <c r="Y640" s="246"/>
      <c r="Z640" s="325" t="s">
        <v>1081</v>
      </c>
      <c r="AA640" s="172" t="s">
        <v>504</v>
      </c>
      <c r="AB640" s="172">
        <v>17</v>
      </c>
      <c r="AC640" s="172">
        <v>4</v>
      </c>
      <c r="AD640" s="172">
        <v>1</v>
      </c>
      <c r="AE640" s="172" t="s">
        <v>504</v>
      </c>
      <c r="AF640" s="172">
        <v>22</v>
      </c>
    </row>
    <row r="641" spans="1:32" s="174" customFormat="1">
      <c r="A641" s="171" t="s">
        <v>2046</v>
      </c>
      <c r="B641" s="172">
        <v>31555</v>
      </c>
      <c r="C641" s="172" t="s">
        <v>504</v>
      </c>
      <c r="D641" s="172">
        <v>3</v>
      </c>
      <c r="E641" s="172" t="s">
        <v>504</v>
      </c>
      <c r="F641" s="172" t="s">
        <v>504</v>
      </c>
      <c r="G641" s="172" t="s">
        <v>504</v>
      </c>
      <c r="H641" s="246"/>
      <c r="I641" s="325" t="s">
        <v>2046</v>
      </c>
      <c r="J641" s="172">
        <v>22</v>
      </c>
      <c r="K641" s="172" t="s">
        <v>504</v>
      </c>
      <c r="L641" s="172">
        <v>25156</v>
      </c>
      <c r="M641" s="172" t="s">
        <v>504</v>
      </c>
      <c r="N641" s="172" t="s">
        <v>504</v>
      </c>
      <c r="O641" s="172">
        <v>7</v>
      </c>
      <c r="P641" s="246"/>
      <c r="Q641" s="325" t="s">
        <v>2046</v>
      </c>
      <c r="R641" s="172" t="s">
        <v>504</v>
      </c>
      <c r="S641" s="172" t="s">
        <v>504</v>
      </c>
      <c r="T641" s="172" t="s">
        <v>504</v>
      </c>
      <c r="U641" s="172" t="s">
        <v>504</v>
      </c>
      <c r="V641" s="172" t="s">
        <v>504</v>
      </c>
      <c r="W641" s="172">
        <v>6364</v>
      </c>
      <c r="X641" s="172" t="s">
        <v>504</v>
      </c>
      <c r="Y641" s="246"/>
      <c r="Z641" s="325" t="s">
        <v>2046</v>
      </c>
      <c r="AA641" s="172" t="s">
        <v>504</v>
      </c>
      <c r="AB641" s="172" t="s">
        <v>504</v>
      </c>
      <c r="AC641" s="172" t="s">
        <v>504</v>
      </c>
      <c r="AD641" s="172">
        <v>3</v>
      </c>
      <c r="AE641" s="172" t="s">
        <v>504</v>
      </c>
      <c r="AF641" s="172" t="s">
        <v>504</v>
      </c>
    </row>
    <row r="642" spans="1:32" s="174" customFormat="1">
      <c r="A642" s="171" t="s">
        <v>2047</v>
      </c>
      <c r="B642" s="172">
        <v>19804</v>
      </c>
      <c r="C642" s="172" t="s">
        <v>504</v>
      </c>
      <c r="D642" s="172">
        <v>3</v>
      </c>
      <c r="E642" s="172" t="s">
        <v>504</v>
      </c>
      <c r="F642" s="172" t="s">
        <v>504</v>
      </c>
      <c r="G642" s="172" t="s">
        <v>504</v>
      </c>
      <c r="H642" s="246"/>
      <c r="I642" s="325" t="s">
        <v>2047</v>
      </c>
      <c r="J642" s="172">
        <v>19</v>
      </c>
      <c r="K642" s="172" t="s">
        <v>504</v>
      </c>
      <c r="L642" s="172">
        <v>15820</v>
      </c>
      <c r="M642" s="172" t="s">
        <v>504</v>
      </c>
      <c r="N642" s="172" t="s">
        <v>504</v>
      </c>
      <c r="O642" s="172">
        <v>7</v>
      </c>
      <c r="P642" s="246"/>
      <c r="Q642" s="325" t="s">
        <v>2047</v>
      </c>
      <c r="R642" s="172" t="s">
        <v>504</v>
      </c>
      <c r="S642" s="172" t="s">
        <v>504</v>
      </c>
      <c r="T642" s="172" t="s">
        <v>504</v>
      </c>
      <c r="U642" s="172" t="s">
        <v>504</v>
      </c>
      <c r="V642" s="172" t="s">
        <v>504</v>
      </c>
      <c r="W642" s="172">
        <v>3952</v>
      </c>
      <c r="X642" s="172" t="s">
        <v>504</v>
      </c>
      <c r="Y642" s="246"/>
      <c r="Z642" s="325" t="s">
        <v>2047</v>
      </c>
      <c r="AA642" s="172" t="s">
        <v>504</v>
      </c>
      <c r="AB642" s="172" t="s">
        <v>504</v>
      </c>
      <c r="AC642" s="172" t="s">
        <v>504</v>
      </c>
      <c r="AD642" s="172">
        <v>3</v>
      </c>
      <c r="AE642" s="172" t="s">
        <v>504</v>
      </c>
      <c r="AF642" s="172" t="s">
        <v>504</v>
      </c>
    </row>
    <row r="643" spans="1:32" s="174" customFormat="1">
      <c r="A643" s="171" t="s">
        <v>1082</v>
      </c>
      <c r="B643" s="172">
        <v>4951</v>
      </c>
      <c r="C643" s="172" t="s">
        <v>504</v>
      </c>
      <c r="D643" s="172">
        <v>738</v>
      </c>
      <c r="E643" s="172">
        <v>20</v>
      </c>
      <c r="F643" s="172" t="s">
        <v>504</v>
      </c>
      <c r="G643" s="172" t="s">
        <v>504</v>
      </c>
      <c r="H643" s="246"/>
      <c r="I643" s="325" t="s">
        <v>1082</v>
      </c>
      <c r="J643" s="172">
        <v>463</v>
      </c>
      <c r="K643" s="172" t="s">
        <v>504</v>
      </c>
      <c r="L643" s="172">
        <v>1936</v>
      </c>
      <c r="M643" s="172" t="s">
        <v>504</v>
      </c>
      <c r="N643" s="172" t="s">
        <v>504</v>
      </c>
      <c r="O643" s="172">
        <v>460</v>
      </c>
      <c r="P643" s="246"/>
      <c r="Q643" s="325" t="s">
        <v>1082</v>
      </c>
      <c r="R643" s="172">
        <v>91</v>
      </c>
      <c r="S643" s="172" t="s">
        <v>504</v>
      </c>
      <c r="T643" s="172">
        <v>12</v>
      </c>
      <c r="U643" s="172">
        <v>12</v>
      </c>
      <c r="V643" s="172" t="s">
        <v>504</v>
      </c>
      <c r="W643" s="172">
        <v>826</v>
      </c>
      <c r="X643" s="172" t="s">
        <v>504</v>
      </c>
      <c r="Y643" s="246"/>
      <c r="Z643" s="325" t="s">
        <v>1082</v>
      </c>
      <c r="AA643" s="172" t="s">
        <v>504</v>
      </c>
      <c r="AB643" s="172">
        <v>92</v>
      </c>
      <c r="AC643" s="172" t="s">
        <v>504</v>
      </c>
      <c r="AD643" s="172">
        <v>1</v>
      </c>
      <c r="AE643" s="172" t="s">
        <v>504</v>
      </c>
      <c r="AF643" s="172">
        <v>300</v>
      </c>
    </row>
    <row r="644" spans="1:32" s="174" customFormat="1">
      <c r="A644" s="171" t="s">
        <v>78</v>
      </c>
      <c r="B644" s="172" t="s">
        <v>78</v>
      </c>
      <c r="C644" s="172" t="s">
        <v>78</v>
      </c>
      <c r="D644" s="172" t="s">
        <v>78</v>
      </c>
      <c r="E644" s="172" t="s">
        <v>78</v>
      </c>
      <c r="F644" s="172" t="s">
        <v>78</v>
      </c>
      <c r="G644" s="172" t="s">
        <v>78</v>
      </c>
      <c r="H644" s="246"/>
      <c r="I644" s="325" t="s">
        <v>78</v>
      </c>
      <c r="J644" s="172" t="s">
        <v>78</v>
      </c>
      <c r="K644" s="172" t="s">
        <v>78</v>
      </c>
      <c r="L644" s="172" t="s">
        <v>78</v>
      </c>
      <c r="M644" s="172" t="s">
        <v>78</v>
      </c>
      <c r="N644" s="172" t="s">
        <v>78</v>
      </c>
      <c r="O644" s="172" t="s">
        <v>78</v>
      </c>
      <c r="P644" s="246"/>
      <c r="Q644" s="325" t="s">
        <v>78</v>
      </c>
      <c r="R644" s="172" t="s">
        <v>78</v>
      </c>
      <c r="S644" s="172" t="s">
        <v>78</v>
      </c>
      <c r="T644" s="172" t="s">
        <v>78</v>
      </c>
      <c r="U644" s="172" t="s">
        <v>78</v>
      </c>
      <c r="V644" s="172" t="s">
        <v>78</v>
      </c>
      <c r="W644" s="172" t="s">
        <v>78</v>
      </c>
      <c r="X644" s="172" t="s">
        <v>78</v>
      </c>
      <c r="Y644" s="246"/>
      <c r="Z644" s="325" t="s">
        <v>78</v>
      </c>
      <c r="AA644" s="172" t="s">
        <v>78</v>
      </c>
      <c r="AB644" s="172" t="s">
        <v>78</v>
      </c>
      <c r="AC644" s="172" t="s">
        <v>78</v>
      </c>
      <c r="AD644" s="172" t="s">
        <v>78</v>
      </c>
      <c r="AE644" s="172" t="s">
        <v>78</v>
      </c>
      <c r="AF644" s="172" t="s">
        <v>78</v>
      </c>
    </row>
    <row r="645" spans="1:32" s="174" customFormat="1">
      <c r="A645" s="171" t="s">
        <v>1083</v>
      </c>
      <c r="B645" s="172">
        <v>10771331</v>
      </c>
      <c r="C645" s="172">
        <v>290847</v>
      </c>
      <c r="D645" s="172">
        <v>613813</v>
      </c>
      <c r="E645" s="172">
        <v>60587</v>
      </c>
      <c r="F645" s="172">
        <v>19169</v>
      </c>
      <c r="G645" s="172">
        <v>47936</v>
      </c>
      <c r="H645" s="246"/>
      <c r="I645" s="325" t="s">
        <v>1083</v>
      </c>
      <c r="J645" s="172">
        <v>899887</v>
      </c>
      <c r="K645" s="172">
        <v>5</v>
      </c>
      <c r="L645" s="172">
        <v>5360800</v>
      </c>
      <c r="M645" s="172">
        <v>6924</v>
      </c>
      <c r="N645" s="172">
        <v>6231</v>
      </c>
      <c r="O645" s="172">
        <v>509666</v>
      </c>
      <c r="P645" s="246"/>
      <c r="Q645" s="325" t="s">
        <v>1083</v>
      </c>
      <c r="R645" s="172">
        <v>162214</v>
      </c>
      <c r="S645" s="172">
        <v>24359</v>
      </c>
      <c r="T645" s="172">
        <v>73465</v>
      </c>
      <c r="U645" s="172">
        <v>53334</v>
      </c>
      <c r="V645" s="172">
        <v>18038</v>
      </c>
      <c r="W645" s="172">
        <v>2316438</v>
      </c>
      <c r="X645" s="172">
        <v>11383</v>
      </c>
      <c r="Y645" s="246"/>
      <c r="Z645" s="325" t="s">
        <v>1083</v>
      </c>
      <c r="AA645" s="172">
        <v>3661</v>
      </c>
      <c r="AB645" s="172">
        <v>92738</v>
      </c>
      <c r="AC645" s="172">
        <v>4802</v>
      </c>
      <c r="AD645" s="172">
        <v>191</v>
      </c>
      <c r="AE645" s="172">
        <v>3</v>
      </c>
      <c r="AF645" s="172">
        <v>194840</v>
      </c>
    </row>
    <row r="646" spans="1:32" s="174" customFormat="1">
      <c r="A646" s="171" t="s">
        <v>1084</v>
      </c>
      <c r="B646" s="172">
        <v>26392</v>
      </c>
      <c r="C646" s="172" t="s">
        <v>504</v>
      </c>
      <c r="D646" s="172">
        <v>1344</v>
      </c>
      <c r="E646" s="172">
        <v>363</v>
      </c>
      <c r="F646" s="172" t="s">
        <v>504</v>
      </c>
      <c r="G646" s="172" t="s">
        <v>504</v>
      </c>
      <c r="H646" s="246"/>
      <c r="I646" s="325" t="s">
        <v>1084</v>
      </c>
      <c r="J646" s="172">
        <v>4611</v>
      </c>
      <c r="K646" s="172" t="s">
        <v>504</v>
      </c>
      <c r="L646" s="172">
        <v>8993</v>
      </c>
      <c r="M646" s="172" t="s">
        <v>504</v>
      </c>
      <c r="N646" s="172" t="s">
        <v>504</v>
      </c>
      <c r="O646" s="172">
        <v>5405</v>
      </c>
      <c r="P646" s="246"/>
      <c r="Q646" s="325" t="s">
        <v>1084</v>
      </c>
      <c r="R646" s="172">
        <v>724</v>
      </c>
      <c r="S646" s="172">
        <v>33</v>
      </c>
      <c r="T646" s="172" t="s">
        <v>504</v>
      </c>
      <c r="U646" s="172">
        <v>311</v>
      </c>
      <c r="V646" s="172" t="s">
        <v>504</v>
      </c>
      <c r="W646" s="172">
        <v>3342</v>
      </c>
      <c r="X646" s="172" t="s">
        <v>504</v>
      </c>
      <c r="Y646" s="246"/>
      <c r="Z646" s="325" t="s">
        <v>1084</v>
      </c>
      <c r="AA646" s="172" t="s">
        <v>504</v>
      </c>
      <c r="AB646" s="172">
        <v>219</v>
      </c>
      <c r="AC646" s="172" t="s">
        <v>504</v>
      </c>
      <c r="AD646" s="172" t="s">
        <v>504</v>
      </c>
      <c r="AE646" s="172" t="s">
        <v>504</v>
      </c>
      <c r="AF646" s="172">
        <v>1047</v>
      </c>
    </row>
    <row r="647" spans="1:32" s="174" customFormat="1">
      <c r="A647" s="171" t="s">
        <v>1085</v>
      </c>
      <c r="B647" s="172">
        <v>23163</v>
      </c>
      <c r="C647" s="172" t="s">
        <v>504</v>
      </c>
      <c r="D647" s="172">
        <v>993</v>
      </c>
      <c r="E647" s="172">
        <v>229</v>
      </c>
      <c r="F647" s="172" t="s">
        <v>504</v>
      </c>
      <c r="G647" s="172" t="s">
        <v>504</v>
      </c>
      <c r="H647" s="246"/>
      <c r="I647" s="325" t="s">
        <v>1085</v>
      </c>
      <c r="J647" s="172">
        <v>4322</v>
      </c>
      <c r="K647" s="172" t="s">
        <v>504</v>
      </c>
      <c r="L647" s="172">
        <v>8046</v>
      </c>
      <c r="M647" s="172" t="s">
        <v>504</v>
      </c>
      <c r="N647" s="172" t="s">
        <v>504</v>
      </c>
      <c r="O647" s="172">
        <v>4748</v>
      </c>
      <c r="P647" s="246"/>
      <c r="Q647" s="325" t="s">
        <v>1085</v>
      </c>
      <c r="R647" s="172">
        <v>576</v>
      </c>
      <c r="S647" s="172">
        <v>30</v>
      </c>
      <c r="T647" s="172" t="s">
        <v>504</v>
      </c>
      <c r="U647" s="172">
        <v>234</v>
      </c>
      <c r="V647" s="172" t="s">
        <v>504</v>
      </c>
      <c r="W647" s="172">
        <v>3056</v>
      </c>
      <c r="X647" s="172" t="s">
        <v>504</v>
      </c>
      <c r="Y647" s="246"/>
      <c r="Z647" s="325" t="s">
        <v>1085</v>
      </c>
      <c r="AA647" s="172" t="s">
        <v>504</v>
      </c>
      <c r="AB647" s="172">
        <v>151</v>
      </c>
      <c r="AC647" s="172" t="s">
        <v>504</v>
      </c>
      <c r="AD647" s="172" t="s">
        <v>504</v>
      </c>
      <c r="AE647" s="172" t="s">
        <v>504</v>
      </c>
      <c r="AF647" s="172">
        <v>778</v>
      </c>
    </row>
    <row r="648" spans="1:32" s="174" customFormat="1">
      <c r="A648" s="171" t="s">
        <v>1087</v>
      </c>
      <c r="B648" s="172">
        <v>38747</v>
      </c>
      <c r="C648" s="172">
        <v>2051</v>
      </c>
      <c r="D648" s="172">
        <v>3093</v>
      </c>
      <c r="E648" s="172">
        <v>4</v>
      </c>
      <c r="F648" s="172" t="s">
        <v>504</v>
      </c>
      <c r="G648" s="172">
        <v>139</v>
      </c>
      <c r="H648" s="246"/>
      <c r="I648" s="325" t="s">
        <v>1087</v>
      </c>
      <c r="J648" s="172">
        <v>6238</v>
      </c>
      <c r="K648" s="172" t="s">
        <v>504</v>
      </c>
      <c r="L648" s="172">
        <v>12874</v>
      </c>
      <c r="M648" s="172" t="s">
        <v>504</v>
      </c>
      <c r="N648" s="172">
        <v>3</v>
      </c>
      <c r="O648" s="172">
        <v>4632</v>
      </c>
      <c r="P648" s="246"/>
      <c r="Q648" s="325" t="s">
        <v>1087</v>
      </c>
      <c r="R648" s="172">
        <v>790</v>
      </c>
      <c r="S648" s="172">
        <v>6</v>
      </c>
      <c r="T648" s="172" t="s">
        <v>504</v>
      </c>
      <c r="U648" s="172">
        <v>172</v>
      </c>
      <c r="V648" s="172" t="s">
        <v>504</v>
      </c>
      <c r="W648" s="172">
        <v>6842</v>
      </c>
      <c r="X648" s="172" t="s">
        <v>504</v>
      </c>
      <c r="Y648" s="246"/>
      <c r="Z648" s="325" t="s">
        <v>1087</v>
      </c>
      <c r="AA648" s="172" t="s">
        <v>504</v>
      </c>
      <c r="AB648" s="172">
        <v>555</v>
      </c>
      <c r="AC648" s="172" t="s">
        <v>504</v>
      </c>
      <c r="AD648" s="172" t="s">
        <v>504</v>
      </c>
      <c r="AE648" s="172" t="s">
        <v>504</v>
      </c>
      <c r="AF648" s="172">
        <v>1348</v>
      </c>
    </row>
    <row r="649" spans="1:32" s="174" customFormat="1">
      <c r="A649" s="171" t="s">
        <v>1088</v>
      </c>
      <c r="B649" s="172">
        <v>38745</v>
      </c>
      <c r="C649" s="172">
        <v>2051</v>
      </c>
      <c r="D649" s="172">
        <v>3093</v>
      </c>
      <c r="E649" s="172">
        <v>4</v>
      </c>
      <c r="F649" s="172" t="s">
        <v>504</v>
      </c>
      <c r="G649" s="172">
        <v>139</v>
      </c>
      <c r="H649" s="246"/>
      <c r="I649" s="325" t="s">
        <v>1088</v>
      </c>
      <c r="J649" s="172">
        <v>6238</v>
      </c>
      <c r="K649" s="172" t="s">
        <v>504</v>
      </c>
      <c r="L649" s="172">
        <v>12874</v>
      </c>
      <c r="M649" s="172" t="s">
        <v>504</v>
      </c>
      <c r="N649" s="172">
        <v>3</v>
      </c>
      <c r="O649" s="172">
        <v>4632</v>
      </c>
      <c r="P649" s="246"/>
      <c r="Q649" s="325" t="s">
        <v>1088</v>
      </c>
      <c r="R649" s="172">
        <v>790</v>
      </c>
      <c r="S649" s="172">
        <v>6</v>
      </c>
      <c r="T649" s="172" t="s">
        <v>504</v>
      </c>
      <c r="U649" s="172">
        <v>172</v>
      </c>
      <c r="V649" s="172" t="s">
        <v>504</v>
      </c>
      <c r="W649" s="172">
        <v>6840</v>
      </c>
      <c r="X649" s="172" t="s">
        <v>504</v>
      </c>
      <c r="Y649" s="246"/>
      <c r="Z649" s="325" t="s">
        <v>1088</v>
      </c>
      <c r="AA649" s="172" t="s">
        <v>504</v>
      </c>
      <c r="AB649" s="172">
        <v>555</v>
      </c>
      <c r="AC649" s="172" t="s">
        <v>504</v>
      </c>
      <c r="AD649" s="172" t="s">
        <v>504</v>
      </c>
      <c r="AE649" s="172" t="s">
        <v>504</v>
      </c>
      <c r="AF649" s="172">
        <v>1348</v>
      </c>
    </row>
    <row r="650" spans="1:32" s="174" customFormat="1">
      <c r="A650" s="171" t="s">
        <v>1089</v>
      </c>
      <c r="B650" s="172">
        <v>53311</v>
      </c>
      <c r="C650" s="172">
        <v>472</v>
      </c>
      <c r="D650" s="172">
        <v>8837</v>
      </c>
      <c r="E650" s="172">
        <v>390</v>
      </c>
      <c r="F650" s="172" t="s">
        <v>504</v>
      </c>
      <c r="G650" s="172">
        <v>186</v>
      </c>
      <c r="H650" s="246"/>
      <c r="I650" s="325" t="s">
        <v>1089</v>
      </c>
      <c r="J650" s="172">
        <v>3683</v>
      </c>
      <c r="K650" s="172">
        <v>1</v>
      </c>
      <c r="L650" s="172">
        <v>30392</v>
      </c>
      <c r="M650" s="172">
        <v>15</v>
      </c>
      <c r="N650" s="172">
        <v>3</v>
      </c>
      <c r="O650" s="172">
        <v>1933</v>
      </c>
      <c r="P650" s="246"/>
      <c r="Q650" s="325" t="s">
        <v>1089</v>
      </c>
      <c r="R650" s="172">
        <v>1373</v>
      </c>
      <c r="S650" s="172">
        <v>82</v>
      </c>
      <c r="T650" s="172" t="s">
        <v>504</v>
      </c>
      <c r="U650" s="172">
        <v>343</v>
      </c>
      <c r="V650" s="172" t="s">
        <v>504</v>
      </c>
      <c r="W650" s="172">
        <v>3705</v>
      </c>
      <c r="X650" s="172">
        <v>60</v>
      </c>
      <c r="Y650" s="246"/>
      <c r="Z650" s="325" t="s">
        <v>1089</v>
      </c>
      <c r="AA650" s="172" t="s">
        <v>504</v>
      </c>
      <c r="AB650" s="172">
        <v>905</v>
      </c>
      <c r="AC650" s="172">
        <v>26</v>
      </c>
      <c r="AD650" s="172" t="s">
        <v>504</v>
      </c>
      <c r="AE650" s="172" t="s">
        <v>504</v>
      </c>
      <c r="AF650" s="172">
        <v>905</v>
      </c>
    </row>
    <row r="651" spans="1:32" s="174" customFormat="1">
      <c r="A651" s="171" t="s">
        <v>1090</v>
      </c>
      <c r="B651" s="172">
        <v>53162</v>
      </c>
      <c r="C651" s="172">
        <v>470</v>
      </c>
      <c r="D651" s="172">
        <v>8825</v>
      </c>
      <c r="E651" s="172">
        <v>388</v>
      </c>
      <c r="F651" s="172" t="s">
        <v>504</v>
      </c>
      <c r="G651" s="172">
        <v>186</v>
      </c>
      <c r="H651" s="246"/>
      <c r="I651" s="325" t="s">
        <v>1090</v>
      </c>
      <c r="J651" s="172">
        <v>3663</v>
      </c>
      <c r="K651" s="172">
        <v>1</v>
      </c>
      <c r="L651" s="172">
        <v>30363</v>
      </c>
      <c r="M651" s="172">
        <v>15</v>
      </c>
      <c r="N651" s="172">
        <v>3</v>
      </c>
      <c r="O651" s="172">
        <v>1927</v>
      </c>
      <c r="P651" s="246"/>
      <c r="Q651" s="325" t="s">
        <v>1090</v>
      </c>
      <c r="R651" s="172">
        <v>1353</v>
      </c>
      <c r="S651" s="172">
        <v>82</v>
      </c>
      <c r="T651" s="172" t="s">
        <v>504</v>
      </c>
      <c r="U651" s="172">
        <v>330</v>
      </c>
      <c r="V651" s="172" t="s">
        <v>504</v>
      </c>
      <c r="W651" s="172">
        <v>3687</v>
      </c>
      <c r="X651" s="172">
        <v>60</v>
      </c>
      <c r="Y651" s="246"/>
      <c r="Z651" s="325" t="s">
        <v>1090</v>
      </c>
      <c r="AA651" s="172" t="s">
        <v>504</v>
      </c>
      <c r="AB651" s="172">
        <v>887</v>
      </c>
      <c r="AC651" s="172">
        <v>26</v>
      </c>
      <c r="AD651" s="172" t="s">
        <v>504</v>
      </c>
      <c r="AE651" s="172" t="s">
        <v>504</v>
      </c>
      <c r="AF651" s="172">
        <v>896</v>
      </c>
    </row>
    <row r="652" spans="1:32" s="174" customFormat="1">
      <c r="A652" s="171" t="s">
        <v>1091</v>
      </c>
      <c r="B652" s="172">
        <v>37310</v>
      </c>
      <c r="C652" s="172">
        <v>417</v>
      </c>
      <c r="D652" s="172">
        <v>1320</v>
      </c>
      <c r="E652" s="172">
        <v>352</v>
      </c>
      <c r="F652" s="172" t="s">
        <v>504</v>
      </c>
      <c r="G652" s="172">
        <v>90</v>
      </c>
      <c r="H652" s="246"/>
      <c r="I652" s="325" t="s">
        <v>1091</v>
      </c>
      <c r="J652" s="172">
        <v>1244</v>
      </c>
      <c r="K652" s="172" t="s">
        <v>504</v>
      </c>
      <c r="L652" s="172">
        <v>26905</v>
      </c>
      <c r="M652" s="172">
        <v>30</v>
      </c>
      <c r="N652" s="172" t="s">
        <v>504</v>
      </c>
      <c r="O652" s="172">
        <v>987</v>
      </c>
      <c r="P652" s="246"/>
      <c r="Q652" s="325" t="s">
        <v>1091</v>
      </c>
      <c r="R652" s="172">
        <v>306</v>
      </c>
      <c r="S652" s="172" t="s">
        <v>504</v>
      </c>
      <c r="T652" s="172">
        <v>5</v>
      </c>
      <c r="U652" s="172">
        <v>116</v>
      </c>
      <c r="V652" s="172" t="s">
        <v>504</v>
      </c>
      <c r="W652" s="172">
        <v>4923</v>
      </c>
      <c r="X652" s="172">
        <v>52</v>
      </c>
      <c r="Y652" s="246"/>
      <c r="Z652" s="325" t="s">
        <v>1091</v>
      </c>
      <c r="AA652" s="172" t="s">
        <v>504</v>
      </c>
      <c r="AB652" s="172">
        <v>142</v>
      </c>
      <c r="AC652" s="172" t="s">
        <v>504</v>
      </c>
      <c r="AD652" s="172" t="s">
        <v>504</v>
      </c>
      <c r="AE652" s="172" t="s">
        <v>504</v>
      </c>
      <c r="AF652" s="172">
        <v>421</v>
      </c>
    </row>
    <row r="653" spans="1:32" s="174" customFormat="1">
      <c r="A653" s="171" t="s">
        <v>1092</v>
      </c>
      <c r="B653" s="172">
        <v>37308</v>
      </c>
      <c r="C653" s="172">
        <v>417</v>
      </c>
      <c r="D653" s="172">
        <v>1320</v>
      </c>
      <c r="E653" s="172">
        <v>352</v>
      </c>
      <c r="F653" s="172" t="s">
        <v>504</v>
      </c>
      <c r="G653" s="172">
        <v>90</v>
      </c>
      <c r="H653" s="246"/>
      <c r="I653" s="325" t="s">
        <v>1092</v>
      </c>
      <c r="J653" s="172">
        <v>1244</v>
      </c>
      <c r="K653" s="172" t="s">
        <v>504</v>
      </c>
      <c r="L653" s="172">
        <v>26905</v>
      </c>
      <c r="M653" s="172">
        <v>30</v>
      </c>
      <c r="N653" s="172" t="s">
        <v>504</v>
      </c>
      <c r="O653" s="172">
        <v>987</v>
      </c>
      <c r="P653" s="246"/>
      <c r="Q653" s="325" t="s">
        <v>1092</v>
      </c>
      <c r="R653" s="172">
        <v>306</v>
      </c>
      <c r="S653" s="172" t="s">
        <v>504</v>
      </c>
      <c r="T653" s="172">
        <v>5</v>
      </c>
      <c r="U653" s="172">
        <v>116</v>
      </c>
      <c r="V653" s="172" t="s">
        <v>504</v>
      </c>
      <c r="W653" s="172">
        <v>4923</v>
      </c>
      <c r="X653" s="172">
        <v>52</v>
      </c>
      <c r="Y653" s="246"/>
      <c r="Z653" s="325" t="s">
        <v>1092</v>
      </c>
      <c r="AA653" s="172" t="s">
        <v>504</v>
      </c>
      <c r="AB653" s="172">
        <v>140</v>
      </c>
      <c r="AC653" s="172" t="s">
        <v>504</v>
      </c>
      <c r="AD653" s="172" t="s">
        <v>504</v>
      </c>
      <c r="AE653" s="172" t="s">
        <v>504</v>
      </c>
      <c r="AF653" s="172">
        <v>421</v>
      </c>
    </row>
    <row r="654" spans="1:32" s="174" customFormat="1">
      <c r="A654" s="171" t="s">
        <v>1866</v>
      </c>
      <c r="B654" s="172">
        <v>16419</v>
      </c>
      <c r="C654" s="172" t="s">
        <v>504</v>
      </c>
      <c r="D654" s="172">
        <v>2554</v>
      </c>
      <c r="E654" s="172">
        <v>199</v>
      </c>
      <c r="F654" s="172" t="s">
        <v>504</v>
      </c>
      <c r="G654" s="172" t="s">
        <v>504</v>
      </c>
      <c r="H654" s="246"/>
      <c r="I654" s="325" t="s">
        <v>1866</v>
      </c>
      <c r="J654" s="172">
        <v>2766</v>
      </c>
      <c r="K654" s="172" t="s">
        <v>504</v>
      </c>
      <c r="L654" s="172">
        <v>6101</v>
      </c>
      <c r="M654" s="172" t="s">
        <v>504</v>
      </c>
      <c r="N654" s="172" t="s">
        <v>504</v>
      </c>
      <c r="O654" s="172">
        <v>1115</v>
      </c>
      <c r="P654" s="246"/>
      <c r="Q654" s="325" t="s">
        <v>1866</v>
      </c>
      <c r="R654" s="172">
        <v>269</v>
      </c>
      <c r="S654" s="172">
        <v>1</v>
      </c>
      <c r="T654" s="172" t="s">
        <v>504</v>
      </c>
      <c r="U654" s="172">
        <v>85</v>
      </c>
      <c r="V654" s="172" t="s">
        <v>504</v>
      </c>
      <c r="W654" s="172">
        <v>2515</v>
      </c>
      <c r="X654" s="172" t="s">
        <v>504</v>
      </c>
      <c r="Y654" s="246"/>
      <c r="Z654" s="325" t="s">
        <v>1866</v>
      </c>
      <c r="AA654" s="172" t="s">
        <v>504</v>
      </c>
      <c r="AB654" s="172">
        <v>325</v>
      </c>
      <c r="AC654" s="172" t="s">
        <v>504</v>
      </c>
      <c r="AD654" s="172" t="s">
        <v>504</v>
      </c>
      <c r="AE654" s="172" t="s">
        <v>504</v>
      </c>
      <c r="AF654" s="172">
        <v>489</v>
      </c>
    </row>
    <row r="655" spans="1:32" s="174" customFormat="1">
      <c r="A655" s="171" t="s">
        <v>2048</v>
      </c>
      <c r="B655" s="172">
        <v>16319</v>
      </c>
      <c r="C655" s="172" t="s">
        <v>504</v>
      </c>
      <c r="D655" s="172">
        <v>2554</v>
      </c>
      <c r="E655" s="172">
        <v>199</v>
      </c>
      <c r="F655" s="172" t="s">
        <v>504</v>
      </c>
      <c r="G655" s="172" t="s">
        <v>504</v>
      </c>
      <c r="H655" s="246"/>
      <c r="I655" s="325" t="s">
        <v>2048</v>
      </c>
      <c r="J655" s="172">
        <v>2757</v>
      </c>
      <c r="K655" s="172" t="s">
        <v>504</v>
      </c>
      <c r="L655" s="172">
        <v>6054</v>
      </c>
      <c r="M655" s="172" t="s">
        <v>504</v>
      </c>
      <c r="N655" s="172" t="s">
        <v>504</v>
      </c>
      <c r="O655" s="172">
        <v>1099</v>
      </c>
      <c r="P655" s="246"/>
      <c r="Q655" s="325" t="s">
        <v>2048</v>
      </c>
      <c r="R655" s="172">
        <v>269</v>
      </c>
      <c r="S655" s="172">
        <v>1</v>
      </c>
      <c r="T655" s="172" t="s">
        <v>504</v>
      </c>
      <c r="U655" s="172">
        <v>85</v>
      </c>
      <c r="V655" s="172" t="s">
        <v>504</v>
      </c>
      <c r="W655" s="172">
        <v>2491</v>
      </c>
      <c r="X655" s="172" t="s">
        <v>504</v>
      </c>
      <c r="Y655" s="246"/>
      <c r="Z655" s="325" t="s">
        <v>2048</v>
      </c>
      <c r="AA655" s="172" t="s">
        <v>504</v>
      </c>
      <c r="AB655" s="172">
        <v>325</v>
      </c>
      <c r="AC655" s="172" t="s">
        <v>504</v>
      </c>
      <c r="AD655" s="172" t="s">
        <v>504</v>
      </c>
      <c r="AE655" s="172" t="s">
        <v>504</v>
      </c>
      <c r="AF655" s="172">
        <v>485</v>
      </c>
    </row>
    <row r="656" spans="1:32" s="174" customFormat="1">
      <c r="A656" s="171" t="s">
        <v>2049</v>
      </c>
      <c r="B656" s="172">
        <v>102</v>
      </c>
      <c r="C656" s="172" t="s">
        <v>504</v>
      </c>
      <c r="D656" s="172" t="s">
        <v>504</v>
      </c>
      <c r="E656" s="172" t="s">
        <v>504</v>
      </c>
      <c r="F656" s="172" t="s">
        <v>504</v>
      </c>
      <c r="G656" s="172" t="s">
        <v>504</v>
      </c>
      <c r="H656" s="246"/>
      <c r="I656" s="325" t="s">
        <v>2049</v>
      </c>
      <c r="J656" s="172" t="s">
        <v>504</v>
      </c>
      <c r="K656" s="172" t="s">
        <v>504</v>
      </c>
      <c r="L656" s="172">
        <v>67</v>
      </c>
      <c r="M656" s="172" t="s">
        <v>504</v>
      </c>
      <c r="N656" s="172" t="s">
        <v>504</v>
      </c>
      <c r="O656" s="172" t="s">
        <v>504</v>
      </c>
      <c r="P656" s="246"/>
      <c r="Q656" s="325" t="s">
        <v>2049</v>
      </c>
      <c r="R656" s="172" t="s">
        <v>504</v>
      </c>
      <c r="S656" s="172" t="s">
        <v>504</v>
      </c>
      <c r="T656" s="172" t="s">
        <v>504</v>
      </c>
      <c r="U656" s="172" t="s">
        <v>504</v>
      </c>
      <c r="V656" s="172" t="s">
        <v>504</v>
      </c>
      <c r="W656" s="172">
        <v>35</v>
      </c>
      <c r="X656" s="172" t="s">
        <v>504</v>
      </c>
      <c r="Y656" s="246"/>
      <c r="Z656" s="325" t="s">
        <v>2049</v>
      </c>
      <c r="AA656" s="172" t="s">
        <v>504</v>
      </c>
      <c r="AB656" s="172" t="s">
        <v>504</v>
      </c>
      <c r="AC656" s="172" t="s">
        <v>504</v>
      </c>
      <c r="AD656" s="172" t="s">
        <v>504</v>
      </c>
      <c r="AE656" s="172" t="s">
        <v>504</v>
      </c>
      <c r="AF656" s="172" t="s">
        <v>504</v>
      </c>
    </row>
    <row r="657" spans="1:32" s="174" customFormat="1">
      <c r="A657" s="171" t="s">
        <v>2050</v>
      </c>
      <c r="B657" s="172">
        <v>737</v>
      </c>
      <c r="C657" s="172" t="s">
        <v>504</v>
      </c>
      <c r="D657" s="172" t="s">
        <v>504</v>
      </c>
      <c r="E657" s="172" t="s">
        <v>504</v>
      </c>
      <c r="F657" s="172" t="s">
        <v>504</v>
      </c>
      <c r="G657" s="172" t="s">
        <v>504</v>
      </c>
      <c r="H657" s="246"/>
      <c r="I657" s="325" t="s">
        <v>2050</v>
      </c>
      <c r="J657" s="172">
        <v>68</v>
      </c>
      <c r="K657" s="172" t="s">
        <v>504</v>
      </c>
      <c r="L657" s="172">
        <v>500</v>
      </c>
      <c r="M657" s="172" t="s">
        <v>504</v>
      </c>
      <c r="N657" s="172" t="s">
        <v>504</v>
      </c>
      <c r="O657" s="172">
        <v>2</v>
      </c>
      <c r="P657" s="246"/>
      <c r="Q657" s="325" t="s">
        <v>2050</v>
      </c>
      <c r="R657" s="172" t="s">
        <v>504</v>
      </c>
      <c r="S657" s="172" t="s">
        <v>504</v>
      </c>
      <c r="T657" s="172" t="s">
        <v>504</v>
      </c>
      <c r="U657" s="172" t="s">
        <v>504</v>
      </c>
      <c r="V657" s="172" t="s">
        <v>504</v>
      </c>
      <c r="W657" s="172">
        <v>167</v>
      </c>
      <c r="X657" s="172" t="s">
        <v>504</v>
      </c>
      <c r="Y657" s="246"/>
      <c r="Z657" s="325" t="s">
        <v>2050</v>
      </c>
      <c r="AA657" s="172" t="s">
        <v>504</v>
      </c>
      <c r="AB657" s="172" t="s">
        <v>504</v>
      </c>
      <c r="AC657" s="172" t="s">
        <v>504</v>
      </c>
      <c r="AD657" s="172" t="s">
        <v>504</v>
      </c>
      <c r="AE657" s="172" t="s">
        <v>504</v>
      </c>
      <c r="AF657" s="172" t="s">
        <v>504</v>
      </c>
    </row>
    <row r="658" spans="1:32" s="174" customFormat="1">
      <c r="A658" s="171" t="s">
        <v>1093</v>
      </c>
      <c r="B658" s="172">
        <v>1931041</v>
      </c>
      <c r="C658" s="172">
        <v>8670</v>
      </c>
      <c r="D658" s="172">
        <v>121246</v>
      </c>
      <c r="E658" s="172">
        <v>12795</v>
      </c>
      <c r="F658" s="172" t="s">
        <v>504</v>
      </c>
      <c r="G658" s="172">
        <v>11258</v>
      </c>
      <c r="H658" s="246"/>
      <c r="I658" s="325" t="s">
        <v>1093</v>
      </c>
      <c r="J658" s="172">
        <v>117591</v>
      </c>
      <c r="K658" s="172" t="s">
        <v>504</v>
      </c>
      <c r="L658" s="172">
        <v>986781</v>
      </c>
      <c r="M658" s="172">
        <v>2363</v>
      </c>
      <c r="N658" s="172" t="s">
        <v>504</v>
      </c>
      <c r="O658" s="172">
        <v>70002</v>
      </c>
      <c r="P658" s="246"/>
      <c r="Q658" s="325" t="s">
        <v>1093</v>
      </c>
      <c r="R658" s="172">
        <v>37558</v>
      </c>
      <c r="S658" s="172">
        <v>9</v>
      </c>
      <c r="T658" s="172">
        <v>4110</v>
      </c>
      <c r="U658" s="172">
        <v>7435</v>
      </c>
      <c r="V658" s="172" t="s">
        <v>504</v>
      </c>
      <c r="W658" s="172">
        <v>480649</v>
      </c>
      <c r="X658" s="172">
        <v>3215</v>
      </c>
      <c r="Y658" s="246"/>
      <c r="Z658" s="325" t="s">
        <v>1093</v>
      </c>
      <c r="AA658" s="172" t="s">
        <v>504</v>
      </c>
      <c r="AB658" s="172">
        <v>19667</v>
      </c>
      <c r="AC658" s="172">
        <v>1688</v>
      </c>
      <c r="AD658" s="172">
        <v>31</v>
      </c>
      <c r="AE658" s="172" t="s">
        <v>504</v>
      </c>
      <c r="AF658" s="172">
        <v>45973</v>
      </c>
    </row>
    <row r="659" spans="1:32" s="174" customFormat="1">
      <c r="A659" s="171" t="s">
        <v>1094</v>
      </c>
      <c r="B659" s="172">
        <v>51165</v>
      </c>
      <c r="C659" s="172">
        <v>870</v>
      </c>
      <c r="D659" s="172">
        <v>5189</v>
      </c>
      <c r="E659" s="172">
        <v>731</v>
      </c>
      <c r="F659" s="172" t="s">
        <v>504</v>
      </c>
      <c r="G659" s="172">
        <v>28</v>
      </c>
      <c r="H659" s="246"/>
      <c r="I659" s="325" t="s">
        <v>1094</v>
      </c>
      <c r="J659" s="172">
        <v>5172</v>
      </c>
      <c r="K659" s="172" t="s">
        <v>504</v>
      </c>
      <c r="L659" s="172">
        <v>19623</v>
      </c>
      <c r="M659" s="172" t="s">
        <v>504</v>
      </c>
      <c r="N659" s="172" t="s">
        <v>504</v>
      </c>
      <c r="O659" s="172">
        <v>4137</v>
      </c>
      <c r="P659" s="246"/>
      <c r="Q659" s="325" t="s">
        <v>1094</v>
      </c>
      <c r="R659" s="172">
        <v>1881</v>
      </c>
      <c r="S659" s="172">
        <v>1</v>
      </c>
      <c r="T659" s="172" t="s">
        <v>504</v>
      </c>
      <c r="U659" s="172">
        <v>79</v>
      </c>
      <c r="V659" s="172" t="s">
        <v>504</v>
      </c>
      <c r="W659" s="172">
        <v>10534</v>
      </c>
      <c r="X659" s="172" t="s">
        <v>504</v>
      </c>
      <c r="Y659" s="246"/>
      <c r="Z659" s="325" t="s">
        <v>1094</v>
      </c>
      <c r="AA659" s="172" t="s">
        <v>504</v>
      </c>
      <c r="AB659" s="172">
        <v>1147</v>
      </c>
      <c r="AC659" s="172" t="s">
        <v>504</v>
      </c>
      <c r="AD659" s="172" t="s">
        <v>504</v>
      </c>
      <c r="AE659" s="172" t="s">
        <v>504</v>
      </c>
      <c r="AF659" s="172">
        <v>1773</v>
      </c>
    </row>
    <row r="660" spans="1:32" s="174" customFormat="1">
      <c r="A660" s="171" t="s">
        <v>2051</v>
      </c>
      <c r="B660" s="172">
        <v>10645</v>
      </c>
      <c r="C660" s="172" t="s">
        <v>504</v>
      </c>
      <c r="D660" s="172" t="s">
        <v>504</v>
      </c>
      <c r="E660" s="172" t="s">
        <v>504</v>
      </c>
      <c r="F660" s="172" t="s">
        <v>504</v>
      </c>
      <c r="G660" s="172" t="s">
        <v>504</v>
      </c>
      <c r="H660" s="246"/>
      <c r="I660" s="325" t="s">
        <v>2051</v>
      </c>
      <c r="J660" s="172">
        <v>484</v>
      </c>
      <c r="K660" s="172" t="s">
        <v>504</v>
      </c>
      <c r="L660" s="172">
        <v>5994</v>
      </c>
      <c r="M660" s="172" t="s">
        <v>504</v>
      </c>
      <c r="N660" s="172" t="s">
        <v>504</v>
      </c>
      <c r="O660" s="172" t="s">
        <v>504</v>
      </c>
      <c r="P660" s="246"/>
      <c r="Q660" s="325" t="s">
        <v>2051</v>
      </c>
      <c r="R660" s="172" t="s">
        <v>504</v>
      </c>
      <c r="S660" s="172" t="s">
        <v>504</v>
      </c>
      <c r="T660" s="172" t="s">
        <v>504</v>
      </c>
      <c r="U660" s="172" t="s">
        <v>504</v>
      </c>
      <c r="V660" s="172" t="s">
        <v>504</v>
      </c>
      <c r="W660" s="172">
        <v>4167</v>
      </c>
      <c r="X660" s="172" t="s">
        <v>504</v>
      </c>
      <c r="Y660" s="246"/>
      <c r="Z660" s="325" t="s">
        <v>2051</v>
      </c>
      <c r="AA660" s="172" t="s">
        <v>504</v>
      </c>
      <c r="AB660" s="172" t="s">
        <v>504</v>
      </c>
      <c r="AC660" s="172" t="s">
        <v>504</v>
      </c>
      <c r="AD660" s="172" t="s">
        <v>504</v>
      </c>
      <c r="AE660" s="172" t="s">
        <v>504</v>
      </c>
      <c r="AF660" s="172" t="s">
        <v>504</v>
      </c>
    </row>
    <row r="661" spans="1:32" s="174" customFormat="1">
      <c r="A661" s="171" t="s">
        <v>2052</v>
      </c>
      <c r="B661" s="172">
        <v>10395</v>
      </c>
      <c r="C661" s="172" t="s">
        <v>504</v>
      </c>
      <c r="D661" s="172">
        <v>883</v>
      </c>
      <c r="E661" s="172" t="s">
        <v>504</v>
      </c>
      <c r="F661" s="172" t="s">
        <v>504</v>
      </c>
      <c r="G661" s="172" t="s">
        <v>504</v>
      </c>
      <c r="H661" s="246"/>
      <c r="I661" s="325" t="s">
        <v>2052</v>
      </c>
      <c r="J661" s="172">
        <v>974</v>
      </c>
      <c r="K661" s="172" t="s">
        <v>504</v>
      </c>
      <c r="L661" s="172">
        <v>5359</v>
      </c>
      <c r="M661" s="172" t="s">
        <v>504</v>
      </c>
      <c r="N661" s="172" t="s">
        <v>504</v>
      </c>
      <c r="O661" s="172">
        <v>336</v>
      </c>
      <c r="P661" s="246"/>
      <c r="Q661" s="325" t="s">
        <v>2052</v>
      </c>
      <c r="R661" s="172">
        <v>1</v>
      </c>
      <c r="S661" s="172" t="s">
        <v>504</v>
      </c>
      <c r="T661" s="172" t="s">
        <v>504</v>
      </c>
      <c r="U661" s="172" t="s">
        <v>504</v>
      </c>
      <c r="V661" s="172" t="s">
        <v>504</v>
      </c>
      <c r="W661" s="172">
        <v>2842</v>
      </c>
      <c r="X661" s="172" t="s">
        <v>504</v>
      </c>
      <c r="Y661" s="246"/>
      <c r="Z661" s="325" t="s">
        <v>2052</v>
      </c>
      <c r="AA661" s="172" t="s">
        <v>504</v>
      </c>
      <c r="AB661" s="172" t="s">
        <v>504</v>
      </c>
      <c r="AC661" s="172" t="s">
        <v>504</v>
      </c>
      <c r="AD661" s="172" t="s">
        <v>504</v>
      </c>
      <c r="AE661" s="172" t="s">
        <v>504</v>
      </c>
      <c r="AF661" s="172" t="s">
        <v>504</v>
      </c>
    </row>
    <row r="662" spans="1:32" s="174" customFormat="1">
      <c r="A662" s="171" t="s">
        <v>1095</v>
      </c>
      <c r="B662" s="172">
        <v>18751</v>
      </c>
      <c r="C662" s="172" t="s">
        <v>504</v>
      </c>
      <c r="D662" s="172">
        <v>9</v>
      </c>
      <c r="E662" s="172">
        <v>3</v>
      </c>
      <c r="F662" s="172" t="s">
        <v>504</v>
      </c>
      <c r="G662" s="172">
        <v>11</v>
      </c>
      <c r="H662" s="246"/>
      <c r="I662" s="325" t="s">
        <v>1095</v>
      </c>
      <c r="J662" s="172">
        <v>323</v>
      </c>
      <c r="K662" s="172" t="s">
        <v>504</v>
      </c>
      <c r="L662" s="172">
        <v>17204</v>
      </c>
      <c r="M662" s="172">
        <v>18</v>
      </c>
      <c r="N662" s="172" t="s">
        <v>504</v>
      </c>
      <c r="O662" s="172">
        <v>5</v>
      </c>
      <c r="P662" s="246"/>
      <c r="Q662" s="325" t="s">
        <v>1095</v>
      </c>
      <c r="R662" s="172">
        <v>21</v>
      </c>
      <c r="S662" s="172" t="s">
        <v>504</v>
      </c>
      <c r="T662" s="172" t="s">
        <v>504</v>
      </c>
      <c r="U662" s="172">
        <v>1</v>
      </c>
      <c r="V662" s="172" t="s">
        <v>504</v>
      </c>
      <c r="W662" s="172">
        <v>1151</v>
      </c>
      <c r="X662" s="172" t="s">
        <v>504</v>
      </c>
      <c r="Y662" s="246"/>
      <c r="Z662" s="325" t="s">
        <v>1095</v>
      </c>
      <c r="AA662" s="172" t="s">
        <v>504</v>
      </c>
      <c r="AB662" s="172">
        <v>2</v>
      </c>
      <c r="AC662" s="172" t="s">
        <v>504</v>
      </c>
      <c r="AD662" s="172" t="s">
        <v>504</v>
      </c>
      <c r="AE662" s="172" t="s">
        <v>504</v>
      </c>
      <c r="AF662" s="172">
        <v>3</v>
      </c>
    </row>
    <row r="663" spans="1:32" s="174" customFormat="1">
      <c r="A663" s="171" t="s">
        <v>1096</v>
      </c>
      <c r="B663" s="172">
        <v>46568</v>
      </c>
      <c r="C663" s="172">
        <v>3</v>
      </c>
      <c r="D663" s="172">
        <v>1086</v>
      </c>
      <c r="E663" s="172">
        <v>343</v>
      </c>
      <c r="F663" s="172" t="s">
        <v>504</v>
      </c>
      <c r="G663" s="172">
        <v>221</v>
      </c>
      <c r="H663" s="246"/>
      <c r="I663" s="325" t="s">
        <v>1096</v>
      </c>
      <c r="J663" s="172">
        <v>2299</v>
      </c>
      <c r="K663" s="172" t="s">
        <v>504</v>
      </c>
      <c r="L663" s="172">
        <v>35375</v>
      </c>
      <c r="M663" s="172">
        <v>29</v>
      </c>
      <c r="N663" s="172" t="s">
        <v>504</v>
      </c>
      <c r="O663" s="172">
        <v>914</v>
      </c>
      <c r="P663" s="246"/>
      <c r="Q663" s="325" t="s">
        <v>1096</v>
      </c>
      <c r="R663" s="172">
        <v>823</v>
      </c>
      <c r="S663" s="172" t="s">
        <v>504</v>
      </c>
      <c r="T663" s="172" t="s">
        <v>504</v>
      </c>
      <c r="U663" s="172">
        <v>131</v>
      </c>
      <c r="V663" s="172" t="s">
        <v>504</v>
      </c>
      <c r="W663" s="172">
        <v>4381</v>
      </c>
      <c r="X663" s="172">
        <v>13</v>
      </c>
      <c r="Y663" s="246"/>
      <c r="Z663" s="325" t="s">
        <v>1096</v>
      </c>
      <c r="AA663" s="172" t="s">
        <v>504</v>
      </c>
      <c r="AB663" s="172">
        <v>385</v>
      </c>
      <c r="AC663" s="172">
        <v>20</v>
      </c>
      <c r="AD663" s="172" t="s">
        <v>504</v>
      </c>
      <c r="AE663" s="172" t="s">
        <v>504</v>
      </c>
      <c r="AF663" s="172">
        <v>545</v>
      </c>
    </row>
    <row r="664" spans="1:32" s="174" customFormat="1">
      <c r="A664" s="171" t="s">
        <v>2053</v>
      </c>
      <c r="B664" s="172">
        <v>7652</v>
      </c>
      <c r="C664" s="172" t="s">
        <v>504</v>
      </c>
      <c r="D664" s="172" t="s">
        <v>504</v>
      </c>
      <c r="E664" s="172" t="s">
        <v>504</v>
      </c>
      <c r="F664" s="172" t="s">
        <v>504</v>
      </c>
      <c r="G664" s="172" t="s">
        <v>504</v>
      </c>
      <c r="H664" s="246"/>
      <c r="I664" s="325" t="s">
        <v>2053</v>
      </c>
      <c r="J664" s="172">
        <v>410</v>
      </c>
      <c r="K664" s="172" t="s">
        <v>504</v>
      </c>
      <c r="L664" s="172">
        <v>5209</v>
      </c>
      <c r="M664" s="172" t="s">
        <v>504</v>
      </c>
      <c r="N664" s="172" t="s">
        <v>504</v>
      </c>
      <c r="O664" s="172" t="s">
        <v>504</v>
      </c>
      <c r="P664" s="246"/>
      <c r="Q664" s="325" t="s">
        <v>2053</v>
      </c>
      <c r="R664" s="172" t="s">
        <v>504</v>
      </c>
      <c r="S664" s="172" t="s">
        <v>504</v>
      </c>
      <c r="T664" s="172" t="s">
        <v>504</v>
      </c>
      <c r="U664" s="172" t="s">
        <v>504</v>
      </c>
      <c r="V664" s="172" t="s">
        <v>504</v>
      </c>
      <c r="W664" s="172">
        <v>2033</v>
      </c>
      <c r="X664" s="172" t="s">
        <v>504</v>
      </c>
      <c r="Y664" s="246"/>
      <c r="Z664" s="325" t="s">
        <v>2053</v>
      </c>
      <c r="AA664" s="172" t="s">
        <v>504</v>
      </c>
      <c r="AB664" s="172" t="s">
        <v>504</v>
      </c>
      <c r="AC664" s="172" t="s">
        <v>504</v>
      </c>
      <c r="AD664" s="172" t="s">
        <v>504</v>
      </c>
      <c r="AE664" s="172" t="s">
        <v>504</v>
      </c>
      <c r="AF664" s="172" t="s">
        <v>504</v>
      </c>
    </row>
    <row r="665" spans="1:32" s="174" customFormat="1">
      <c r="A665" s="171" t="s">
        <v>2054</v>
      </c>
      <c r="B665" s="172">
        <v>8631</v>
      </c>
      <c r="C665" s="172" t="s">
        <v>504</v>
      </c>
      <c r="D665" s="172" t="s">
        <v>504</v>
      </c>
      <c r="E665" s="172" t="s">
        <v>504</v>
      </c>
      <c r="F665" s="172" t="s">
        <v>504</v>
      </c>
      <c r="G665" s="172" t="s">
        <v>504</v>
      </c>
      <c r="H665" s="246"/>
      <c r="I665" s="325" t="s">
        <v>2054</v>
      </c>
      <c r="J665" s="172">
        <v>645</v>
      </c>
      <c r="K665" s="172" t="s">
        <v>504</v>
      </c>
      <c r="L665" s="172">
        <v>6473</v>
      </c>
      <c r="M665" s="172" t="s">
        <v>504</v>
      </c>
      <c r="N665" s="172" t="s">
        <v>504</v>
      </c>
      <c r="O665" s="172" t="s">
        <v>504</v>
      </c>
      <c r="P665" s="246"/>
      <c r="Q665" s="325" t="s">
        <v>2054</v>
      </c>
      <c r="R665" s="172" t="s">
        <v>504</v>
      </c>
      <c r="S665" s="172" t="s">
        <v>504</v>
      </c>
      <c r="T665" s="172" t="s">
        <v>504</v>
      </c>
      <c r="U665" s="172" t="s">
        <v>504</v>
      </c>
      <c r="V665" s="172" t="s">
        <v>504</v>
      </c>
      <c r="W665" s="172">
        <v>1513</v>
      </c>
      <c r="X665" s="172" t="s">
        <v>504</v>
      </c>
      <c r="Y665" s="246"/>
      <c r="Z665" s="325" t="s">
        <v>2054</v>
      </c>
      <c r="AA665" s="172" t="s">
        <v>504</v>
      </c>
      <c r="AB665" s="172" t="s">
        <v>504</v>
      </c>
      <c r="AC665" s="172" t="s">
        <v>504</v>
      </c>
      <c r="AD665" s="172" t="s">
        <v>504</v>
      </c>
      <c r="AE665" s="172" t="s">
        <v>504</v>
      </c>
      <c r="AF665" s="172" t="s">
        <v>504</v>
      </c>
    </row>
    <row r="666" spans="1:32" s="174" customFormat="1">
      <c r="A666" s="171" t="s">
        <v>2055</v>
      </c>
      <c r="B666" s="172">
        <v>11467</v>
      </c>
      <c r="C666" s="172">
        <v>1</v>
      </c>
      <c r="D666" s="172">
        <v>717</v>
      </c>
      <c r="E666" s="172">
        <v>176</v>
      </c>
      <c r="F666" s="172" t="s">
        <v>504</v>
      </c>
      <c r="G666" s="172">
        <v>24</v>
      </c>
      <c r="H666" s="246"/>
      <c r="I666" s="325" t="s">
        <v>2055</v>
      </c>
      <c r="J666" s="172">
        <v>1447</v>
      </c>
      <c r="K666" s="172" t="s">
        <v>504</v>
      </c>
      <c r="L666" s="172">
        <v>4828</v>
      </c>
      <c r="M666" s="172" t="s">
        <v>504</v>
      </c>
      <c r="N666" s="172" t="s">
        <v>504</v>
      </c>
      <c r="O666" s="172">
        <v>677</v>
      </c>
      <c r="P666" s="246"/>
      <c r="Q666" s="325" t="s">
        <v>2055</v>
      </c>
      <c r="R666" s="172">
        <v>391</v>
      </c>
      <c r="S666" s="172" t="s">
        <v>504</v>
      </c>
      <c r="T666" s="172" t="s">
        <v>504</v>
      </c>
      <c r="U666" s="172" t="s">
        <v>504</v>
      </c>
      <c r="V666" s="172" t="s">
        <v>504</v>
      </c>
      <c r="W666" s="172">
        <v>2620</v>
      </c>
      <c r="X666" s="172" t="s">
        <v>504</v>
      </c>
      <c r="Y666" s="246"/>
      <c r="Z666" s="325" t="s">
        <v>2055</v>
      </c>
      <c r="AA666" s="172" t="s">
        <v>504</v>
      </c>
      <c r="AB666" s="172">
        <v>181</v>
      </c>
      <c r="AC666" s="172" t="s">
        <v>504</v>
      </c>
      <c r="AD666" s="172" t="s">
        <v>504</v>
      </c>
      <c r="AE666" s="172" t="s">
        <v>504</v>
      </c>
      <c r="AF666" s="172">
        <v>405</v>
      </c>
    </row>
    <row r="667" spans="1:32" s="174" customFormat="1">
      <c r="A667" s="171" t="s">
        <v>1097</v>
      </c>
      <c r="B667" s="172">
        <v>359825</v>
      </c>
      <c r="C667" s="172">
        <v>1158</v>
      </c>
      <c r="D667" s="172">
        <v>23487</v>
      </c>
      <c r="E667" s="172">
        <v>3130</v>
      </c>
      <c r="F667" s="172" t="s">
        <v>504</v>
      </c>
      <c r="G667" s="172">
        <v>2299</v>
      </c>
      <c r="H667" s="246"/>
      <c r="I667" s="325" t="s">
        <v>1097</v>
      </c>
      <c r="J667" s="172">
        <v>22546</v>
      </c>
      <c r="K667" s="172" t="s">
        <v>504</v>
      </c>
      <c r="L667" s="172">
        <v>141238</v>
      </c>
      <c r="M667" s="172">
        <v>247</v>
      </c>
      <c r="N667" s="172" t="s">
        <v>504</v>
      </c>
      <c r="O667" s="172">
        <v>20543</v>
      </c>
      <c r="P667" s="246"/>
      <c r="Q667" s="325" t="s">
        <v>1097</v>
      </c>
      <c r="R667" s="172">
        <v>5115</v>
      </c>
      <c r="S667" s="172">
        <v>2</v>
      </c>
      <c r="T667" s="172">
        <v>1374</v>
      </c>
      <c r="U667" s="172">
        <v>1305</v>
      </c>
      <c r="V667" s="172" t="s">
        <v>504</v>
      </c>
      <c r="W667" s="172">
        <v>125323</v>
      </c>
      <c r="X667" s="172">
        <v>706</v>
      </c>
      <c r="Y667" s="246"/>
      <c r="Z667" s="325" t="s">
        <v>1097</v>
      </c>
      <c r="AA667" s="172" t="s">
        <v>504</v>
      </c>
      <c r="AB667" s="172">
        <v>4303</v>
      </c>
      <c r="AC667" s="172">
        <v>405</v>
      </c>
      <c r="AD667" s="172">
        <v>18</v>
      </c>
      <c r="AE667" s="172" t="s">
        <v>504</v>
      </c>
      <c r="AF667" s="172">
        <v>6626</v>
      </c>
    </row>
    <row r="668" spans="1:32" s="174" customFormat="1">
      <c r="A668" s="171" t="s">
        <v>1098</v>
      </c>
      <c r="B668" s="172">
        <v>62384</v>
      </c>
      <c r="C668" s="172" t="s">
        <v>504</v>
      </c>
      <c r="D668" s="172">
        <v>1260</v>
      </c>
      <c r="E668" s="172">
        <v>125</v>
      </c>
      <c r="F668" s="172" t="s">
        <v>504</v>
      </c>
      <c r="G668" s="172">
        <v>319</v>
      </c>
      <c r="H668" s="246"/>
      <c r="I668" s="325" t="s">
        <v>1098</v>
      </c>
      <c r="J668" s="172">
        <v>1877</v>
      </c>
      <c r="K668" s="172" t="s">
        <v>504</v>
      </c>
      <c r="L668" s="172">
        <v>52643</v>
      </c>
      <c r="M668" s="172">
        <v>159</v>
      </c>
      <c r="N668" s="172" t="s">
        <v>504</v>
      </c>
      <c r="O668" s="172">
        <v>773</v>
      </c>
      <c r="P668" s="246"/>
      <c r="Q668" s="325" t="s">
        <v>1098</v>
      </c>
      <c r="R668" s="172">
        <v>464</v>
      </c>
      <c r="S668" s="172" t="s">
        <v>504</v>
      </c>
      <c r="T668" s="172" t="s">
        <v>504</v>
      </c>
      <c r="U668" s="172">
        <v>237</v>
      </c>
      <c r="V668" s="172" t="s">
        <v>504</v>
      </c>
      <c r="W668" s="172">
        <v>3537</v>
      </c>
      <c r="X668" s="172">
        <v>134</v>
      </c>
      <c r="Y668" s="246"/>
      <c r="Z668" s="325" t="s">
        <v>1098</v>
      </c>
      <c r="AA668" s="172" t="s">
        <v>504</v>
      </c>
      <c r="AB668" s="172">
        <v>367</v>
      </c>
      <c r="AC668" s="172">
        <v>17</v>
      </c>
      <c r="AD668" s="172" t="s">
        <v>504</v>
      </c>
      <c r="AE668" s="172" t="s">
        <v>504</v>
      </c>
      <c r="AF668" s="172">
        <v>472</v>
      </c>
    </row>
    <row r="669" spans="1:32" s="174" customFormat="1">
      <c r="A669" s="171" t="s">
        <v>1099</v>
      </c>
      <c r="B669" s="172">
        <v>523875</v>
      </c>
      <c r="C669" s="172">
        <v>2359</v>
      </c>
      <c r="D669" s="172">
        <v>68362</v>
      </c>
      <c r="E669" s="172">
        <v>4005</v>
      </c>
      <c r="F669" s="172" t="s">
        <v>504</v>
      </c>
      <c r="G669" s="172">
        <v>4635</v>
      </c>
      <c r="H669" s="246"/>
      <c r="I669" s="325" t="s">
        <v>1099</v>
      </c>
      <c r="J669" s="172">
        <v>37271</v>
      </c>
      <c r="K669" s="172" t="s">
        <v>504</v>
      </c>
      <c r="L669" s="172">
        <v>197297</v>
      </c>
      <c r="M669" s="172">
        <v>616</v>
      </c>
      <c r="N669" s="172" t="s">
        <v>504</v>
      </c>
      <c r="O669" s="172">
        <v>16785</v>
      </c>
      <c r="P669" s="246"/>
      <c r="Q669" s="325" t="s">
        <v>1099</v>
      </c>
      <c r="R669" s="172">
        <v>13924</v>
      </c>
      <c r="S669" s="172">
        <v>4</v>
      </c>
      <c r="T669" s="172">
        <v>1396</v>
      </c>
      <c r="U669" s="172">
        <v>3111</v>
      </c>
      <c r="V669" s="172" t="s">
        <v>504</v>
      </c>
      <c r="W669" s="172">
        <v>150641</v>
      </c>
      <c r="X669" s="172">
        <v>794</v>
      </c>
      <c r="Y669" s="246"/>
      <c r="Z669" s="325" t="s">
        <v>1099</v>
      </c>
      <c r="AA669" s="172" t="s">
        <v>504</v>
      </c>
      <c r="AB669" s="172">
        <v>4767</v>
      </c>
      <c r="AC669" s="172">
        <v>380</v>
      </c>
      <c r="AD669" s="172">
        <v>7</v>
      </c>
      <c r="AE669" s="172" t="s">
        <v>504</v>
      </c>
      <c r="AF669" s="172">
        <v>17521</v>
      </c>
    </row>
    <row r="670" spans="1:32" s="174" customFormat="1">
      <c r="A670" s="171" t="s">
        <v>1100</v>
      </c>
      <c r="B670" s="172">
        <v>622692</v>
      </c>
      <c r="C670" s="172">
        <v>4121</v>
      </c>
      <c r="D670" s="172">
        <v>18011</v>
      </c>
      <c r="E670" s="172">
        <v>3801</v>
      </c>
      <c r="F670" s="172" t="s">
        <v>504</v>
      </c>
      <c r="G670" s="172">
        <v>3341</v>
      </c>
      <c r="H670" s="246"/>
      <c r="I670" s="325" t="s">
        <v>1100</v>
      </c>
      <c r="J670" s="172">
        <v>31000</v>
      </c>
      <c r="K670" s="172" t="s">
        <v>504</v>
      </c>
      <c r="L670" s="172">
        <v>351890</v>
      </c>
      <c r="M670" s="172">
        <v>1207</v>
      </c>
      <c r="N670" s="172" t="s">
        <v>504</v>
      </c>
      <c r="O670" s="172">
        <v>23680</v>
      </c>
      <c r="P670" s="246"/>
      <c r="Q670" s="325" t="s">
        <v>1100</v>
      </c>
      <c r="R670" s="172">
        <v>13937</v>
      </c>
      <c r="S670" s="172">
        <v>2</v>
      </c>
      <c r="T670" s="172">
        <v>1339</v>
      </c>
      <c r="U670" s="172">
        <v>2264</v>
      </c>
      <c r="V670" s="172" t="s">
        <v>504</v>
      </c>
      <c r="W670" s="172">
        <v>140584</v>
      </c>
      <c r="X670" s="172">
        <v>1381</v>
      </c>
      <c r="Y670" s="246"/>
      <c r="Z670" s="325" t="s">
        <v>1100</v>
      </c>
      <c r="AA670" s="172" t="s">
        <v>504</v>
      </c>
      <c r="AB670" s="172">
        <v>7851</v>
      </c>
      <c r="AC670" s="172">
        <v>828</v>
      </c>
      <c r="AD670" s="172">
        <v>6</v>
      </c>
      <c r="AE670" s="172" t="s">
        <v>504</v>
      </c>
      <c r="AF670" s="172">
        <v>17449</v>
      </c>
    </row>
    <row r="671" spans="1:32" s="174" customFormat="1">
      <c r="A671" s="171" t="s">
        <v>2056</v>
      </c>
      <c r="B671" s="172">
        <v>5419</v>
      </c>
      <c r="C671" s="172" t="s">
        <v>504</v>
      </c>
      <c r="D671" s="172">
        <v>2</v>
      </c>
      <c r="E671" s="172">
        <v>1</v>
      </c>
      <c r="F671" s="172" t="s">
        <v>504</v>
      </c>
      <c r="G671" s="172" t="s">
        <v>504</v>
      </c>
      <c r="H671" s="246"/>
      <c r="I671" s="325" t="s">
        <v>2056</v>
      </c>
      <c r="J671" s="172">
        <v>1242</v>
      </c>
      <c r="K671" s="172" t="s">
        <v>504</v>
      </c>
      <c r="L671" s="172">
        <v>2762</v>
      </c>
      <c r="M671" s="172" t="s">
        <v>504</v>
      </c>
      <c r="N671" s="172" t="s">
        <v>504</v>
      </c>
      <c r="O671" s="172" t="s">
        <v>504</v>
      </c>
      <c r="P671" s="246"/>
      <c r="Q671" s="325" t="s">
        <v>2056</v>
      </c>
      <c r="R671" s="172" t="s">
        <v>504</v>
      </c>
      <c r="S671" s="172" t="s">
        <v>504</v>
      </c>
      <c r="T671" s="172">
        <v>1</v>
      </c>
      <c r="U671" s="172" t="s">
        <v>504</v>
      </c>
      <c r="V671" s="172" t="s">
        <v>504</v>
      </c>
      <c r="W671" s="172">
        <v>1411</v>
      </c>
      <c r="X671" s="172" t="s">
        <v>504</v>
      </c>
      <c r="Y671" s="246"/>
      <c r="Z671" s="325" t="s">
        <v>2056</v>
      </c>
      <c r="AA671" s="172" t="s">
        <v>504</v>
      </c>
      <c r="AB671" s="172" t="s">
        <v>504</v>
      </c>
      <c r="AC671" s="172" t="s">
        <v>504</v>
      </c>
      <c r="AD671" s="172" t="s">
        <v>504</v>
      </c>
      <c r="AE671" s="172" t="s">
        <v>504</v>
      </c>
      <c r="AF671" s="172" t="s">
        <v>504</v>
      </c>
    </row>
    <row r="672" spans="1:32" s="174" customFormat="1">
      <c r="A672" s="171" t="s">
        <v>1101</v>
      </c>
      <c r="B672" s="172">
        <v>38498</v>
      </c>
      <c r="C672" s="172" t="s">
        <v>504</v>
      </c>
      <c r="D672" s="172">
        <v>169</v>
      </c>
      <c r="E672" s="172">
        <v>93</v>
      </c>
      <c r="F672" s="172" t="s">
        <v>504</v>
      </c>
      <c r="G672" s="172">
        <v>92</v>
      </c>
      <c r="H672" s="246"/>
      <c r="I672" s="325" t="s">
        <v>1101</v>
      </c>
      <c r="J672" s="172">
        <v>966</v>
      </c>
      <c r="K672" s="172" t="s">
        <v>504</v>
      </c>
      <c r="L672" s="172">
        <v>29668</v>
      </c>
      <c r="M672" s="172">
        <v>35</v>
      </c>
      <c r="N672" s="172" t="s">
        <v>504</v>
      </c>
      <c r="O672" s="172">
        <v>171</v>
      </c>
      <c r="P672" s="246"/>
      <c r="Q672" s="325" t="s">
        <v>1101</v>
      </c>
      <c r="R672" s="172">
        <v>100</v>
      </c>
      <c r="S672" s="172" t="s">
        <v>504</v>
      </c>
      <c r="T672" s="172" t="s">
        <v>504</v>
      </c>
      <c r="U672" s="172">
        <v>150</v>
      </c>
      <c r="V672" s="172" t="s">
        <v>504</v>
      </c>
      <c r="W672" s="172">
        <v>6760</v>
      </c>
      <c r="X672" s="172">
        <v>54</v>
      </c>
      <c r="Y672" s="246"/>
      <c r="Z672" s="325" t="s">
        <v>1101</v>
      </c>
      <c r="AA672" s="172" t="s">
        <v>504</v>
      </c>
      <c r="AB672" s="172">
        <v>82</v>
      </c>
      <c r="AC672" s="172">
        <v>1</v>
      </c>
      <c r="AD672" s="172" t="s">
        <v>504</v>
      </c>
      <c r="AE672" s="172" t="s">
        <v>504</v>
      </c>
      <c r="AF672" s="172">
        <v>157</v>
      </c>
    </row>
    <row r="673" spans="1:32" s="174" customFormat="1">
      <c r="A673" s="171" t="s">
        <v>1102</v>
      </c>
      <c r="B673" s="172">
        <v>25658</v>
      </c>
      <c r="C673" s="172">
        <v>5</v>
      </c>
      <c r="D673" s="172">
        <v>189</v>
      </c>
      <c r="E673" s="172">
        <v>16</v>
      </c>
      <c r="F673" s="172" t="s">
        <v>504</v>
      </c>
      <c r="G673" s="172">
        <v>54</v>
      </c>
      <c r="H673" s="246"/>
      <c r="I673" s="325" t="s">
        <v>1102</v>
      </c>
      <c r="J673" s="172">
        <v>685</v>
      </c>
      <c r="K673" s="172" t="s">
        <v>504</v>
      </c>
      <c r="L673" s="172">
        <v>22691</v>
      </c>
      <c r="M673" s="172">
        <v>7</v>
      </c>
      <c r="N673" s="172" t="s">
        <v>504</v>
      </c>
      <c r="O673" s="172">
        <v>125</v>
      </c>
      <c r="P673" s="246"/>
      <c r="Q673" s="325" t="s">
        <v>1102</v>
      </c>
      <c r="R673" s="172">
        <v>139</v>
      </c>
      <c r="S673" s="172" t="s">
        <v>504</v>
      </c>
      <c r="T673" s="172" t="s">
        <v>504</v>
      </c>
      <c r="U673" s="172">
        <v>30</v>
      </c>
      <c r="V673" s="172" t="s">
        <v>504</v>
      </c>
      <c r="W673" s="172">
        <v>1582</v>
      </c>
      <c r="X673" s="172">
        <v>2</v>
      </c>
      <c r="Y673" s="246"/>
      <c r="Z673" s="325" t="s">
        <v>1102</v>
      </c>
      <c r="AA673" s="172" t="s">
        <v>504</v>
      </c>
      <c r="AB673" s="172">
        <v>84</v>
      </c>
      <c r="AC673" s="172" t="s">
        <v>504</v>
      </c>
      <c r="AD673" s="172" t="s">
        <v>504</v>
      </c>
      <c r="AE673" s="172" t="s">
        <v>504</v>
      </c>
      <c r="AF673" s="172">
        <v>49</v>
      </c>
    </row>
    <row r="674" spans="1:32" s="174" customFormat="1">
      <c r="A674" s="171" t="s">
        <v>1103</v>
      </c>
      <c r="B674" s="172">
        <v>43517</v>
      </c>
      <c r="C674" s="172">
        <v>1</v>
      </c>
      <c r="D674" s="172">
        <v>479</v>
      </c>
      <c r="E674" s="172">
        <v>166</v>
      </c>
      <c r="F674" s="172" t="s">
        <v>504</v>
      </c>
      <c r="G674" s="172">
        <v>173</v>
      </c>
      <c r="H674" s="246"/>
      <c r="I674" s="325" t="s">
        <v>1103</v>
      </c>
      <c r="J674" s="172">
        <v>1443</v>
      </c>
      <c r="K674" s="172" t="s">
        <v>504</v>
      </c>
      <c r="L674" s="172">
        <v>37364</v>
      </c>
      <c r="M674" s="172">
        <v>45</v>
      </c>
      <c r="N674" s="172" t="s">
        <v>504</v>
      </c>
      <c r="O674" s="172">
        <v>623</v>
      </c>
      <c r="P674" s="246"/>
      <c r="Q674" s="325" t="s">
        <v>1103</v>
      </c>
      <c r="R674" s="172">
        <v>266</v>
      </c>
      <c r="S674" s="172" t="s">
        <v>504</v>
      </c>
      <c r="T674" s="172" t="s">
        <v>504</v>
      </c>
      <c r="U674" s="172">
        <v>127</v>
      </c>
      <c r="V674" s="172" t="s">
        <v>504</v>
      </c>
      <c r="W674" s="172">
        <v>2252</v>
      </c>
      <c r="X674" s="172">
        <v>131</v>
      </c>
      <c r="Y674" s="246"/>
      <c r="Z674" s="325" t="s">
        <v>1103</v>
      </c>
      <c r="AA674" s="172" t="s">
        <v>504</v>
      </c>
      <c r="AB674" s="172">
        <v>209</v>
      </c>
      <c r="AC674" s="172">
        <v>37</v>
      </c>
      <c r="AD674" s="172" t="s">
        <v>504</v>
      </c>
      <c r="AE674" s="172" t="s">
        <v>504</v>
      </c>
      <c r="AF674" s="172">
        <v>201</v>
      </c>
    </row>
    <row r="675" spans="1:32" s="174" customFormat="1">
      <c r="A675" s="171" t="s">
        <v>2057</v>
      </c>
      <c r="B675" s="172">
        <v>12143</v>
      </c>
      <c r="C675" s="172" t="s">
        <v>504</v>
      </c>
      <c r="D675" s="172" t="s">
        <v>504</v>
      </c>
      <c r="E675" s="172" t="s">
        <v>504</v>
      </c>
      <c r="F675" s="172" t="s">
        <v>504</v>
      </c>
      <c r="G675" s="172" t="s">
        <v>504</v>
      </c>
      <c r="H675" s="246"/>
      <c r="I675" s="325" t="s">
        <v>2057</v>
      </c>
      <c r="J675" s="172">
        <v>1559</v>
      </c>
      <c r="K675" s="172" t="s">
        <v>504</v>
      </c>
      <c r="L675" s="172">
        <v>8225</v>
      </c>
      <c r="M675" s="172" t="s">
        <v>504</v>
      </c>
      <c r="N675" s="172" t="s">
        <v>504</v>
      </c>
      <c r="O675" s="172" t="s">
        <v>504</v>
      </c>
      <c r="P675" s="246"/>
      <c r="Q675" s="325" t="s">
        <v>2057</v>
      </c>
      <c r="R675" s="172" t="s">
        <v>504</v>
      </c>
      <c r="S675" s="172" t="s">
        <v>504</v>
      </c>
      <c r="T675" s="172" t="s">
        <v>504</v>
      </c>
      <c r="U675" s="172" t="s">
        <v>504</v>
      </c>
      <c r="V675" s="172" t="s">
        <v>504</v>
      </c>
      <c r="W675" s="172">
        <v>2359</v>
      </c>
      <c r="X675" s="172" t="s">
        <v>504</v>
      </c>
      <c r="Y675" s="246"/>
      <c r="Z675" s="325" t="s">
        <v>2057</v>
      </c>
      <c r="AA675" s="172" t="s">
        <v>504</v>
      </c>
      <c r="AB675" s="172" t="s">
        <v>504</v>
      </c>
      <c r="AC675" s="172" t="s">
        <v>504</v>
      </c>
      <c r="AD675" s="172" t="s">
        <v>504</v>
      </c>
      <c r="AE675" s="172" t="s">
        <v>504</v>
      </c>
      <c r="AF675" s="172" t="s">
        <v>504</v>
      </c>
    </row>
    <row r="676" spans="1:32" s="174" customFormat="1">
      <c r="A676" s="171" t="s">
        <v>2058</v>
      </c>
      <c r="B676" s="172">
        <v>10856</v>
      </c>
      <c r="C676" s="172">
        <v>105</v>
      </c>
      <c r="D676" s="172">
        <v>433</v>
      </c>
      <c r="E676" s="172">
        <v>54</v>
      </c>
      <c r="F676" s="172" t="s">
        <v>504</v>
      </c>
      <c r="G676" s="172">
        <v>1</v>
      </c>
      <c r="H676" s="246"/>
      <c r="I676" s="325" t="s">
        <v>2058</v>
      </c>
      <c r="J676" s="172">
        <v>1422</v>
      </c>
      <c r="K676" s="172" t="s">
        <v>504</v>
      </c>
      <c r="L676" s="172">
        <v>5436</v>
      </c>
      <c r="M676" s="172" t="s">
        <v>504</v>
      </c>
      <c r="N676" s="172" t="s">
        <v>504</v>
      </c>
      <c r="O676" s="172">
        <v>248</v>
      </c>
      <c r="P676" s="246"/>
      <c r="Q676" s="325" t="s">
        <v>2058</v>
      </c>
      <c r="R676" s="172">
        <v>195</v>
      </c>
      <c r="S676" s="172" t="s">
        <v>504</v>
      </c>
      <c r="T676" s="172" t="s">
        <v>504</v>
      </c>
      <c r="U676" s="172" t="s">
        <v>504</v>
      </c>
      <c r="V676" s="172" t="s">
        <v>504</v>
      </c>
      <c r="W676" s="172">
        <v>2522</v>
      </c>
      <c r="X676" s="172" t="s">
        <v>504</v>
      </c>
      <c r="Y676" s="246"/>
      <c r="Z676" s="325" t="s">
        <v>2058</v>
      </c>
      <c r="AA676" s="172" t="s">
        <v>504</v>
      </c>
      <c r="AB676" s="172">
        <v>100</v>
      </c>
      <c r="AC676" s="172" t="s">
        <v>504</v>
      </c>
      <c r="AD676" s="172" t="s">
        <v>504</v>
      </c>
      <c r="AE676" s="172" t="s">
        <v>504</v>
      </c>
      <c r="AF676" s="172">
        <v>340</v>
      </c>
    </row>
    <row r="677" spans="1:32" s="174" customFormat="1">
      <c r="A677" s="171" t="s">
        <v>2059</v>
      </c>
      <c r="B677" s="172">
        <v>9330</v>
      </c>
      <c r="C677" s="172">
        <v>1</v>
      </c>
      <c r="D677" s="172">
        <v>336</v>
      </c>
      <c r="E677" s="172" t="s">
        <v>504</v>
      </c>
      <c r="F677" s="172" t="s">
        <v>504</v>
      </c>
      <c r="G677" s="172" t="s">
        <v>504</v>
      </c>
      <c r="H677" s="246"/>
      <c r="I677" s="325" t="s">
        <v>2059</v>
      </c>
      <c r="J677" s="172">
        <v>1074</v>
      </c>
      <c r="K677" s="172" t="s">
        <v>504</v>
      </c>
      <c r="L677" s="172">
        <v>5243</v>
      </c>
      <c r="M677" s="172" t="s">
        <v>504</v>
      </c>
      <c r="N677" s="172" t="s">
        <v>504</v>
      </c>
      <c r="O677" s="172">
        <v>250</v>
      </c>
      <c r="P677" s="246"/>
      <c r="Q677" s="325" t="s">
        <v>2059</v>
      </c>
      <c r="R677" s="172" t="s">
        <v>504</v>
      </c>
      <c r="S677" s="172" t="s">
        <v>504</v>
      </c>
      <c r="T677" s="172" t="s">
        <v>504</v>
      </c>
      <c r="U677" s="172" t="s">
        <v>504</v>
      </c>
      <c r="V677" s="172" t="s">
        <v>504</v>
      </c>
      <c r="W677" s="172">
        <v>2370</v>
      </c>
      <c r="X677" s="172" t="s">
        <v>504</v>
      </c>
      <c r="Y677" s="246"/>
      <c r="Z677" s="325" t="s">
        <v>2059</v>
      </c>
      <c r="AA677" s="172" t="s">
        <v>504</v>
      </c>
      <c r="AB677" s="172" t="s">
        <v>504</v>
      </c>
      <c r="AC677" s="172" t="s">
        <v>504</v>
      </c>
      <c r="AD677" s="172" t="s">
        <v>504</v>
      </c>
      <c r="AE677" s="172" t="s">
        <v>504</v>
      </c>
      <c r="AF677" s="172">
        <v>56</v>
      </c>
    </row>
    <row r="678" spans="1:32" s="174" customFormat="1">
      <c r="A678" s="171" t="s">
        <v>2060</v>
      </c>
      <c r="B678" s="172">
        <v>10390</v>
      </c>
      <c r="C678" s="172" t="s">
        <v>504</v>
      </c>
      <c r="D678" s="172">
        <v>592</v>
      </c>
      <c r="E678" s="172">
        <v>150</v>
      </c>
      <c r="F678" s="172" t="s">
        <v>504</v>
      </c>
      <c r="G678" s="172">
        <v>39</v>
      </c>
      <c r="H678" s="246"/>
      <c r="I678" s="325" t="s">
        <v>2060</v>
      </c>
      <c r="J678" s="172">
        <v>1034</v>
      </c>
      <c r="K678" s="172" t="s">
        <v>504</v>
      </c>
      <c r="L678" s="172">
        <v>4991</v>
      </c>
      <c r="M678" s="172" t="s">
        <v>504</v>
      </c>
      <c r="N678" s="172" t="s">
        <v>504</v>
      </c>
      <c r="O678" s="172">
        <v>633</v>
      </c>
      <c r="P678" s="246"/>
      <c r="Q678" s="325" t="s">
        <v>2060</v>
      </c>
      <c r="R678" s="172">
        <v>270</v>
      </c>
      <c r="S678" s="172" t="s">
        <v>504</v>
      </c>
      <c r="T678" s="172" t="s">
        <v>504</v>
      </c>
      <c r="U678" s="172" t="s">
        <v>504</v>
      </c>
      <c r="V678" s="172" t="s">
        <v>504</v>
      </c>
      <c r="W678" s="172">
        <v>2165</v>
      </c>
      <c r="X678" s="172" t="s">
        <v>504</v>
      </c>
      <c r="Y678" s="246"/>
      <c r="Z678" s="325" t="s">
        <v>2060</v>
      </c>
      <c r="AA678" s="172" t="s">
        <v>504</v>
      </c>
      <c r="AB678" s="172">
        <v>170</v>
      </c>
      <c r="AC678" s="172" t="s">
        <v>504</v>
      </c>
      <c r="AD678" s="172" t="s">
        <v>504</v>
      </c>
      <c r="AE678" s="172" t="s">
        <v>504</v>
      </c>
      <c r="AF678" s="172">
        <v>346</v>
      </c>
    </row>
    <row r="679" spans="1:32" s="174" customFormat="1">
      <c r="A679" s="171" t="s">
        <v>1104</v>
      </c>
      <c r="B679" s="172">
        <v>160464</v>
      </c>
      <c r="C679" s="172">
        <v>28875</v>
      </c>
      <c r="D679" s="172">
        <v>5525</v>
      </c>
      <c r="E679" s="172">
        <v>906</v>
      </c>
      <c r="F679" s="172">
        <v>19168</v>
      </c>
      <c r="G679" s="172">
        <v>334</v>
      </c>
      <c r="H679" s="246"/>
      <c r="I679" s="325" t="s">
        <v>1104</v>
      </c>
      <c r="J679" s="172">
        <v>7428</v>
      </c>
      <c r="K679" s="172" t="s">
        <v>504</v>
      </c>
      <c r="L679" s="172">
        <v>16419</v>
      </c>
      <c r="M679" s="172">
        <v>2</v>
      </c>
      <c r="N679" s="172" t="s">
        <v>504</v>
      </c>
      <c r="O679" s="172">
        <v>5387</v>
      </c>
      <c r="P679" s="246"/>
      <c r="Q679" s="325" t="s">
        <v>1104</v>
      </c>
      <c r="R679" s="172">
        <v>2009</v>
      </c>
      <c r="S679" s="172">
        <v>118</v>
      </c>
      <c r="T679" s="172">
        <v>2858</v>
      </c>
      <c r="U679" s="172">
        <v>1104</v>
      </c>
      <c r="V679" s="172">
        <v>14959</v>
      </c>
      <c r="W679" s="172">
        <v>45742</v>
      </c>
      <c r="X679" s="172">
        <v>98</v>
      </c>
      <c r="Y679" s="246"/>
      <c r="Z679" s="325" t="s">
        <v>1104</v>
      </c>
      <c r="AA679" s="172" t="s">
        <v>504</v>
      </c>
      <c r="AB679" s="172">
        <v>3782</v>
      </c>
      <c r="AC679" s="172">
        <v>199</v>
      </c>
      <c r="AD679" s="172">
        <v>8</v>
      </c>
      <c r="AE679" s="172" t="s">
        <v>504</v>
      </c>
      <c r="AF679" s="172">
        <v>5543</v>
      </c>
    </row>
    <row r="680" spans="1:32" s="174" customFormat="1">
      <c r="A680" s="171" t="s">
        <v>1105</v>
      </c>
      <c r="B680" s="172">
        <v>56565</v>
      </c>
      <c r="C680" s="172">
        <v>22289</v>
      </c>
      <c r="D680" s="172" t="s">
        <v>504</v>
      </c>
      <c r="E680" s="172" t="s">
        <v>504</v>
      </c>
      <c r="F680" s="172">
        <v>19167</v>
      </c>
      <c r="G680" s="172" t="s">
        <v>504</v>
      </c>
      <c r="H680" s="246"/>
      <c r="I680" s="325" t="s">
        <v>1105</v>
      </c>
      <c r="J680" s="172" t="s">
        <v>504</v>
      </c>
      <c r="K680" s="172" t="s">
        <v>504</v>
      </c>
      <c r="L680" s="172" t="s">
        <v>504</v>
      </c>
      <c r="M680" s="172">
        <v>2</v>
      </c>
      <c r="N680" s="172" t="s">
        <v>504</v>
      </c>
      <c r="O680" s="172" t="s">
        <v>504</v>
      </c>
      <c r="P680" s="246"/>
      <c r="Q680" s="325" t="s">
        <v>1105</v>
      </c>
      <c r="R680" s="172" t="s">
        <v>504</v>
      </c>
      <c r="S680" s="172" t="s">
        <v>504</v>
      </c>
      <c r="T680" s="172" t="s">
        <v>504</v>
      </c>
      <c r="U680" s="172" t="s">
        <v>504</v>
      </c>
      <c r="V680" s="172">
        <v>14959</v>
      </c>
      <c r="W680" s="172" t="s">
        <v>504</v>
      </c>
      <c r="X680" s="172" t="s">
        <v>504</v>
      </c>
      <c r="Y680" s="246"/>
      <c r="Z680" s="325" t="s">
        <v>1105</v>
      </c>
      <c r="AA680" s="172" t="s">
        <v>504</v>
      </c>
      <c r="AB680" s="172" t="s">
        <v>504</v>
      </c>
      <c r="AC680" s="172">
        <v>148</v>
      </c>
      <c r="AD680" s="172" t="s">
        <v>504</v>
      </c>
      <c r="AE680" s="172" t="s">
        <v>504</v>
      </c>
      <c r="AF680" s="172" t="s">
        <v>504</v>
      </c>
    </row>
    <row r="681" spans="1:32" s="174" customFormat="1">
      <c r="A681" s="171" t="s">
        <v>1106</v>
      </c>
      <c r="B681" s="172">
        <v>102380</v>
      </c>
      <c r="C681" s="172">
        <v>6586</v>
      </c>
      <c r="D681" s="172">
        <v>5334</v>
      </c>
      <c r="E681" s="172">
        <v>901</v>
      </c>
      <c r="F681" s="172">
        <v>1</v>
      </c>
      <c r="G681" s="172">
        <v>334</v>
      </c>
      <c r="H681" s="246"/>
      <c r="I681" s="325" t="s">
        <v>1106</v>
      </c>
      <c r="J681" s="172">
        <v>7357</v>
      </c>
      <c r="K681" s="172" t="s">
        <v>504</v>
      </c>
      <c r="L681" s="172">
        <v>15941</v>
      </c>
      <c r="M681" s="172" t="s">
        <v>504</v>
      </c>
      <c r="N681" s="172" t="s">
        <v>504</v>
      </c>
      <c r="O681" s="172">
        <v>5206</v>
      </c>
      <c r="P681" s="246"/>
      <c r="Q681" s="325" t="s">
        <v>1106</v>
      </c>
      <c r="R681" s="172">
        <v>1943</v>
      </c>
      <c r="S681" s="172">
        <v>118</v>
      </c>
      <c r="T681" s="172">
        <v>2858</v>
      </c>
      <c r="U681" s="172">
        <v>1066</v>
      </c>
      <c r="V681" s="172" t="s">
        <v>504</v>
      </c>
      <c r="W681" s="172">
        <v>45422</v>
      </c>
      <c r="X681" s="172">
        <v>98</v>
      </c>
      <c r="Y681" s="246"/>
      <c r="Z681" s="325" t="s">
        <v>1106</v>
      </c>
      <c r="AA681" s="172" t="s">
        <v>504</v>
      </c>
      <c r="AB681" s="172">
        <v>3720</v>
      </c>
      <c r="AC681" s="172">
        <v>51</v>
      </c>
      <c r="AD681" s="172">
        <v>8</v>
      </c>
      <c r="AE681" s="172" t="s">
        <v>504</v>
      </c>
      <c r="AF681" s="172">
        <v>5436</v>
      </c>
    </row>
    <row r="682" spans="1:32" s="174" customFormat="1">
      <c r="A682" s="171" t="s">
        <v>1107</v>
      </c>
      <c r="B682" s="172">
        <v>1034830</v>
      </c>
      <c r="C682" s="172">
        <v>2228</v>
      </c>
      <c r="D682" s="172">
        <v>31184</v>
      </c>
      <c r="E682" s="172">
        <v>3945</v>
      </c>
      <c r="F682" s="172">
        <v>1</v>
      </c>
      <c r="G682" s="172">
        <v>2853</v>
      </c>
      <c r="H682" s="246"/>
      <c r="I682" s="325" t="s">
        <v>1107</v>
      </c>
      <c r="J682" s="172">
        <v>41993</v>
      </c>
      <c r="K682" s="172" t="s">
        <v>504</v>
      </c>
      <c r="L682" s="172">
        <v>640370</v>
      </c>
      <c r="M682" s="172">
        <v>861</v>
      </c>
      <c r="N682" s="172" t="s">
        <v>504</v>
      </c>
      <c r="O682" s="172">
        <v>29677</v>
      </c>
      <c r="P682" s="246"/>
      <c r="Q682" s="325" t="s">
        <v>1107</v>
      </c>
      <c r="R682" s="172">
        <v>10487</v>
      </c>
      <c r="S682" s="172">
        <v>9</v>
      </c>
      <c r="T682" s="172">
        <v>1892</v>
      </c>
      <c r="U682" s="172">
        <v>2681</v>
      </c>
      <c r="V682" s="172" t="s">
        <v>504</v>
      </c>
      <c r="W682" s="172">
        <v>238798</v>
      </c>
      <c r="X682" s="172">
        <v>1112</v>
      </c>
      <c r="Y682" s="246"/>
      <c r="Z682" s="325" t="s">
        <v>1107</v>
      </c>
      <c r="AA682" s="172" t="s">
        <v>504</v>
      </c>
      <c r="AB682" s="172">
        <v>7226</v>
      </c>
      <c r="AC682" s="172">
        <v>645</v>
      </c>
      <c r="AD682" s="172">
        <v>37</v>
      </c>
      <c r="AE682" s="172" t="s">
        <v>504</v>
      </c>
      <c r="AF682" s="172">
        <v>18831</v>
      </c>
    </row>
    <row r="683" spans="1:32" s="174" customFormat="1">
      <c r="A683" s="171" t="s">
        <v>2061</v>
      </c>
      <c r="B683" s="172">
        <v>10988</v>
      </c>
      <c r="C683" s="172" t="s">
        <v>504</v>
      </c>
      <c r="D683" s="172">
        <v>89</v>
      </c>
      <c r="E683" s="172" t="s">
        <v>504</v>
      </c>
      <c r="F683" s="172" t="s">
        <v>504</v>
      </c>
      <c r="G683" s="172" t="s">
        <v>504</v>
      </c>
      <c r="H683" s="246"/>
      <c r="I683" s="325" t="s">
        <v>2061</v>
      </c>
      <c r="J683" s="172">
        <v>812</v>
      </c>
      <c r="K683" s="172" t="s">
        <v>504</v>
      </c>
      <c r="L683" s="172">
        <v>6588</v>
      </c>
      <c r="M683" s="172" t="s">
        <v>504</v>
      </c>
      <c r="N683" s="172" t="s">
        <v>504</v>
      </c>
      <c r="O683" s="172">
        <v>280</v>
      </c>
      <c r="P683" s="246"/>
      <c r="Q683" s="325" t="s">
        <v>2061</v>
      </c>
      <c r="R683" s="172">
        <v>4</v>
      </c>
      <c r="S683" s="172">
        <v>4</v>
      </c>
      <c r="T683" s="172" t="s">
        <v>504</v>
      </c>
      <c r="U683" s="172" t="s">
        <v>504</v>
      </c>
      <c r="V683" s="172" t="s">
        <v>504</v>
      </c>
      <c r="W683" s="172">
        <v>3210</v>
      </c>
      <c r="X683" s="172" t="s">
        <v>504</v>
      </c>
      <c r="Y683" s="246"/>
      <c r="Z683" s="325" t="s">
        <v>2061</v>
      </c>
      <c r="AA683" s="172" t="s">
        <v>504</v>
      </c>
      <c r="AB683" s="172" t="s">
        <v>504</v>
      </c>
      <c r="AC683" s="172" t="s">
        <v>504</v>
      </c>
      <c r="AD683" s="172" t="s">
        <v>504</v>
      </c>
      <c r="AE683" s="172" t="s">
        <v>504</v>
      </c>
      <c r="AF683" s="172">
        <v>1</v>
      </c>
    </row>
    <row r="684" spans="1:32" s="174" customFormat="1">
      <c r="A684" s="171" t="s">
        <v>2062</v>
      </c>
      <c r="B684" s="172">
        <v>10283</v>
      </c>
      <c r="C684" s="172" t="s">
        <v>504</v>
      </c>
      <c r="D684" s="172">
        <v>562</v>
      </c>
      <c r="E684" s="172" t="s">
        <v>504</v>
      </c>
      <c r="F684" s="172" t="s">
        <v>504</v>
      </c>
      <c r="G684" s="172" t="s">
        <v>504</v>
      </c>
      <c r="H684" s="246"/>
      <c r="I684" s="325" t="s">
        <v>2062</v>
      </c>
      <c r="J684" s="172">
        <v>1</v>
      </c>
      <c r="K684" s="172" t="s">
        <v>504</v>
      </c>
      <c r="L684" s="172">
        <v>8481</v>
      </c>
      <c r="M684" s="172" t="s">
        <v>504</v>
      </c>
      <c r="N684" s="172" t="s">
        <v>504</v>
      </c>
      <c r="O684" s="172" t="s">
        <v>504</v>
      </c>
      <c r="P684" s="246"/>
      <c r="Q684" s="325" t="s">
        <v>2062</v>
      </c>
      <c r="R684" s="172" t="s">
        <v>504</v>
      </c>
      <c r="S684" s="172" t="s">
        <v>504</v>
      </c>
      <c r="T684" s="172" t="s">
        <v>504</v>
      </c>
      <c r="U684" s="172" t="s">
        <v>504</v>
      </c>
      <c r="V684" s="172" t="s">
        <v>504</v>
      </c>
      <c r="W684" s="172">
        <v>1239</v>
      </c>
      <c r="X684" s="172" t="s">
        <v>504</v>
      </c>
      <c r="Y684" s="246"/>
      <c r="Z684" s="325" t="s">
        <v>2062</v>
      </c>
      <c r="AA684" s="172" t="s">
        <v>504</v>
      </c>
      <c r="AB684" s="172" t="s">
        <v>504</v>
      </c>
      <c r="AC684" s="172" t="s">
        <v>504</v>
      </c>
      <c r="AD684" s="172" t="s">
        <v>504</v>
      </c>
      <c r="AE684" s="172" t="s">
        <v>504</v>
      </c>
      <c r="AF684" s="172" t="s">
        <v>504</v>
      </c>
    </row>
    <row r="685" spans="1:32" s="174" customFormat="1">
      <c r="A685" s="171" t="s">
        <v>1108</v>
      </c>
      <c r="B685" s="172">
        <v>169024</v>
      </c>
      <c r="C685" s="172" t="s">
        <v>504</v>
      </c>
      <c r="D685" s="172">
        <v>4039</v>
      </c>
      <c r="E685" s="172">
        <v>448</v>
      </c>
      <c r="F685" s="172" t="s">
        <v>504</v>
      </c>
      <c r="G685" s="172">
        <v>360</v>
      </c>
      <c r="H685" s="246"/>
      <c r="I685" s="325" t="s">
        <v>1108</v>
      </c>
      <c r="J685" s="172">
        <v>4014</v>
      </c>
      <c r="K685" s="172" t="s">
        <v>504</v>
      </c>
      <c r="L685" s="172">
        <v>132755</v>
      </c>
      <c r="M685" s="172">
        <v>253</v>
      </c>
      <c r="N685" s="172" t="s">
        <v>504</v>
      </c>
      <c r="O685" s="172">
        <v>3607</v>
      </c>
      <c r="P685" s="246"/>
      <c r="Q685" s="325" t="s">
        <v>1108</v>
      </c>
      <c r="R685" s="172">
        <v>1411</v>
      </c>
      <c r="S685" s="172" t="s">
        <v>504</v>
      </c>
      <c r="T685" s="172" t="s">
        <v>504</v>
      </c>
      <c r="U685" s="172">
        <v>182</v>
      </c>
      <c r="V685" s="172" t="s">
        <v>504</v>
      </c>
      <c r="W685" s="172">
        <v>14209</v>
      </c>
      <c r="X685" s="172">
        <v>99</v>
      </c>
      <c r="Y685" s="246"/>
      <c r="Z685" s="325" t="s">
        <v>1108</v>
      </c>
      <c r="AA685" s="172" t="s">
        <v>504</v>
      </c>
      <c r="AB685" s="172">
        <v>1626</v>
      </c>
      <c r="AC685" s="172" t="s">
        <v>504</v>
      </c>
      <c r="AD685" s="172" t="s">
        <v>504</v>
      </c>
      <c r="AE685" s="172" t="s">
        <v>504</v>
      </c>
      <c r="AF685" s="172">
        <v>6021</v>
      </c>
    </row>
    <row r="686" spans="1:32" s="174" customFormat="1">
      <c r="A686" s="171" t="s">
        <v>1109</v>
      </c>
      <c r="B686" s="172">
        <v>243313</v>
      </c>
      <c r="C686" s="172">
        <v>32</v>
      </c>
      <c r="D686" s="172">
        <v>9350</v>
      </c>
      <c r="E686" s="172">
        <v>1300</v>
      </c>
      <c r="F686" s="172">
        <v>1</v>
      </c>
      <c r="G686" s="172">
        <v>791</v>
      </c>
      <c r="H686" s="246"/>
      <c r="I686" s="325" t="s">
        <v>1109</v>
      </c>
      <c r="J686" s="172">
        <v>11908</v>
      </c>
      <c r="K686" s="172" t="s">
        <v>504</v>
      </c>
      <c r="L686" s="172">
        <v>112890</v>
      </c>
      <c r="M686" s="172">
        <v>209</v>
      </c>
      <c r="N686" s="172" t="s">
        <v>504</v>
      </c>
      <c r="O686" s="172">
        <v>7959</v>
      </c>
      <c r="P686" s="246"/>
      <c r="Q686" s="325" t="s">
        <v>1109</v>
      </c>
      <c r="R686" s="172">
        <v>3820</v>
      </c>
      <c r="S686" s="172">
        <v>3</v>
      </c>
      <c r="T686" s="172">
        <v>900</v>
      </c>
      <c r="U686" s="172">
        <v>540</v>
      </c>
      <c r="V686" s="172" t="s">
        <v>504</v>
      </c>
      <c r="W686" s="172">
        <v>84264</v>
      </c>
      <c r="X686" s="172">
        <v>319</v>
      </c>
      <c r="Y686" s="246"/>
      <c r="Z686" s="325" t="s">
        <v>1109</v>
      </c>
      <c r="AA686" s="172" t="s">
        <v>504</v>
      </c>
      <c r="AB686" s="172">
        <v>2650</v>
      </c>
      <c r="AC686" s="172">
        <v>289</v>
      </c>
      <c r="AD686" s="172">
        <v>10</v>
      </c>
      <c r="AE686" s="172" t="s">
        <v>504</v>
      </c>
      <c r="AF686" s="172">
        <v>6078</v>
      </c>
    </row>
    <row r="687" spans="1:32" s="174" customFormat="1">
      <c r="A687" s="171" t="s">
        <v>2063</v>
      </c>
      <c r="B687" s="172">
        <v>13113</v>
      </c>
      <c r="C687" s="172" t="s">
        <v>504</v>
      </c>
      <c r="D687" s="172">
        <v>163</v>
      </c>
      <c r="E687" s="172" t="s">
        <v>504</v>
      </c>
      <c r="F687" s="172" t="s">
        <v>504</v>
      </c>
      <c r="G687" s="172" t="s">
        <v>504</v>
      </c>
      <c r="H687" s="246"/>
      <c r="I687" s="325" t="s">
        <v>2063</v>
      </c>
      <c r="J687" s="172">
        <v>1191</v>
      </c>
      <c r="K687" s="172" t="s">
        <v>504</v>
      </c>
      <c r="L687" s="172">
        <v>7209</v>
      </c>
      <c r="M687" s="172" t="s">
        <v>504</v>
      </c>
      <c r="N687" s="172" t="s">
        <v>504</v>
      </c>
      <c r="O687" s="172">
        <v>675</v>
      </c>
      <c r="P687" s="246"/>
      <c r="Q687" s="325" t="s">
        <v>2063</v>
      </c>
      <c r="R687" s="172" t="s">
        <v>504</v>
      </c>
      <c r="S687" s="172" t="s">
        <v>504</v>
      </c>
      <c r="T687" s="172" t="s">
        <v>504</v>
      </c>
      <c r="U687" s="172" t="s">
        <v>504</v>
      </c>
      <c r="V687" s="172" t="s">
        <v>504</v>
      </c>
      <c r="W687" s="172">
        <v>3874</v>
      </c>
      <c r="X687" s="172" t="s">
        <v>504</v>
      </c>
      <c r="Y687" s="246"/>
      <c r="Z687" s="325" t="s">
        <v>2063</v>
      </c>
      <c r="AA687" s="172" t="s">
        <v>504</v>
      </c>
      <c r="AB687" s="172" t="s">
        <v>504</v>
      </c>
      <c r="AC687" s="172" t="s">
        <v>504</v>
      </c>
      <c r="AD687" s="172">
        <v>1</v>
      </c>
      <c r="AE687" s="172" t="s">
        <v>504</v>
      </c>
      <c r="AF687" s="172" t="s">
        <v>504</v>
      </c>
    </row>
    <row r="688" spans="1:32" s="174" customFormat="1">
      <c r="A688" s="171" t="s">
        <v>2064</v>
      </c>
      <c r="B688" s="172">
        <v>17528</v>
      </c>
      <c r="C688" s="172" t="s">
        <v>504</v>
      </c>
      <c r="D688" s="172">
        <v>329</v>
      </c>
      <c r="E688" s="172" t="s">
        <v>504</v>
      </c>
      <c r="F688" s="172" t="s">
        <v>504</v>
      </c>
      <c r="G688" s="172" t="s">
        <v>504</v>
      </c>
      <c r="H688" s="246"/>
      <c r="I688" s="325" t="s">
        <v>2064</v>
      </c>
      <c r="J688" s="172">
        <v>2413</v>
      </c>
      <c r="K688" s="172" t="s">
        <v>504</v>
      </c>
      <c r="L688" s="172">
        <v>9995</v>
      </c>
      <c r="M688" s="172">
        <v>2</v>
      </c>
      <c r="N688" s="172" t="s">
        <v>504</v>
      </c>
      <c r="O688" s="172">
        <v>687</v>
      </c>
      <c r="P688" s="246"/>
      <c r="Q688" s="325" t="s">
        <v>2064</v>
      </c>
      <c r="R688" s="172" t="s">
        <v>504</v>
      </c>
      <c r="S688" s="172" t="s">
        <v>504</v>
      </c>
      <c r="T688" s="172" t="s">
        <v>504</v>
      </c>
      <c r="U688" s="172" t="s">
        <v>504</v>
      </c>
      <c r="V688" s="172" t="s">
        <v>504</v>
      </c>
      <c r="W688" s="172">
        <v>4102</v>
      </c>
      <c r="X688" s="172" t="s">
        <v>504</v>
      </c>
      <c r="Y688" s="246"/>
      <c r="Z688" s="325" t="s">
        <v>2064</v>
      </c>
      <c r="AA688" s="172" t="s">
        <v>504</v>
      </c>
      <c r="AB688" s="172" t="s">
        <v>504</v>
      </c>
      <c r="AC688" s="172" t="s">
        <v>504</v>
      </c>
      <c r="AD688" s="172" t="s">
        <v>504</v>
      </c>
      <c r="AE688" s="172" t="s">
        <v>504</v>
      </c>
      <c r="AF688" s="172" t="s">
        <v>504</v>
      </c>
    </row>
    <row r="689" spans="1:32" s="174" customFormat="1">
      <c r="A689" s="171" t="s">
        <v>1110</v>
      </c>
      <c r="B689" s="172">
        <v>364834</v>
      </c>
      <c r="C689" s="172">
        <v>2196</v>
      </c>
      <c r="D689" s="172">
        <v>13888</v>
      </c>
      <c r="E689" s="172">
        <v>1914</v>
      </c>
      <c r="F689" s="172" t="s">
        <v>504</v>
      </c>
      <c r="G689" s="172">
        <v>1401</v>
      </c>
      <c r="H689" s="246"/>
      <c r="I689" s="325" t="s">
        <v>1110</v>
      </c>
      <c r="J689" s="172">
        <v>13261</v>
      </c>
      <c r="K689" s="172" t="s">
        <v>504</v>
      </c>
      <c r="L689" s="172">
        <v>204143</v>
      </c>
      <c r="M689" s="172">
        <v>266</v>
      </c>
      <c r="N689" s="172" t="s">
        <v>504</v>
      </c>
      <c r="O689" s="172">
        <v>12366</v>
      </c>
      <c r="P689" s="246"/>
      <c r="Q689" s="325" t="s">
        <v>1110</v>
      </c>
      <c r="R689" s="172">
        <v>4077</v>
      </c>
      <c r="S689" s="172">
        <v>2</v>
      </c>
      <c r="T689" s="172">
        <v>992</v>
      </c>
      <c r="U689" s="172">
        <v>1723</v>
      </c>
      <c r="V689" s="172" t="s">
        <v>504</v>
      </c>
      <c r="W689" s="172">
        <v>100243</v>
      </c>
      <c r="X689" s="172">
        <v>606</v>
      </c>
      <c r="Y689" s="246"/>
      <c r="Z689" s="325" t="s">
        <v>1110</v>
      </c>
      <c r="AA689" s="172" t="s">
        <v>504</v>
      </c>
      <c r="AB689" s="172">
        <v>2411</v>
      </c>
      <c r="AC689" s="172">
        <v>355</v>
      </c>
      <c r="AD689" s="172">
        <v>21</v>
      </c>
      <c r="AE689" s="172" t="s">
        <v>504</v>
      </c>
      <c r="AF689" s="172">
        <v>4969</v>
      </c>
    </row>
    <row r="690" spans="1:32" s="174" customFormat="1">
      <c r="A690" s="171" t="s">
        <v>2065</v>
      </c>
      <c r="B690" s="172">
        <v>9082</v>
      </c>
      <c r="C690" s="172" t="s">
        <v>504</v>
      </c>
      <c r="D690" s="172">
        <v>191</v>
      </c>
      <c r="E690" s="172" t="s">
        <v>504</v>
      </c>
      <c r="F690" s="172" t="s">
        <v>504</v>
      </c>
      <c r="G690" s="172" t="s">
        <v>504</v>
      </c>
      <c r="H690" s="246"/>
      <c r="I690" s="325" t="s">
        <v>2065</v>
      </c>
      <c r="J690" s="172">
        <v>108</v>
      </c>
      <c r="K690" s="172" t="s">
        <v>504</v>
      </c>
      <c r="L690" s="172">
        <v>6025</v>
      </c>
      <c r="M690" s="172" t="s">
        <v>504</v>
      </c>
      <c r="N690" s="172" t="s">
        <v>504</v>
      </c>
      <c r="O690" s="172">
        <v>73</v>
      </c>
      <c r="P690" s="246"/>
      <c r="Q690" s="325" t="s">
        <v>2065</v>
      </c>
      <c r="R690" s="172" t="s">
        <v>504</v>
      </c>
      <c r="S690" s="172" t="s">
        <v>504</v>
      </c>
      <c r="T690" s="172" t="s">
        <v>504</v>
      </c>
      <c r="U690" s="172" t="s">
        <v>504</v>
      </c>
      <c r="V690" s="172" t="s">
        <v>504</v>
      </c>
      <c r="W690" s="172">
        <v>2681</v>
      </c>
      <c r="X690" s="172" t="s">
        <v>504</v>
      </c>
      <c r="Y690" s="246"/>
      <c r="Z690" s="325" t="s">
        <v>2065</v>
      </c>
      <c r="AA690" s="172" t="s">
        <v>504</v>
      </c>
      <c r="AB690" s="172" t="s">
        <v>504</v>
      </c>
      <c r="AC690" s="172" t="s">
        <v>504</v>
      </c>
      <c r="AD690" s="172">
        <v>4</v>
      </c>
      <c r="AE690" s="172" t="s">
        <v>504</v>
      </c>
      <c r="AF690" s="172" t="s">
        <v>504</v>
      </c>
    </row>
    <row r="691" spans="1:32" s="174" customFormat="1">
      <c r="A691" s="171" t="s">
        <v>2066</v>
      </c>
      <c r="B691" s="172">
        <v>23099</v>
      </c>
      <c r="C691" s="172" t="s">
        <v>504</v>
      </c>
      <c r="D691" s="172">
        <v>129</v>
      </c>
      <c r="E691" s="172" t="s">
        <v>504</v>
      </c>
      <c r="F691" s="172" t="s">
        <v>504</v>
      </c>
      <c r="G691" s="172" t="s">
        <v>504</v>
      </c>
      <c r="H691" s="246"/>
      <c r="I691" s="325" t="s">
        <v>2066</v>
      </c>
      <c r="J691" s="172">
        <v>1980</v>
      </c>
      <c r="K691" s="172" t="s">
        <v>504</v>
      </c>
      <c r="L691" s="172">
        <v>13938</v>
      </c>
      <c r="M691" s="172" t="s">
        <v>504</v>
      </c>
      <c r="N691" s="172" t="s">
        <v>504</v>
      </c>
      <c r="O691" s="172">
        <v>554</v>
      </c>
      <c r="P691" s="246"/>
      <c r="Q691" s="325" t="s">
        <v>2066</v>
      </c>
      <c r="R691" s="172">
        <v>30</v>
      </c>
      <c r="S691" s="172" t="s">
        <v>504</v>
      </c>
      <c r="T691" s="172" t="s">
        <v>504</v>
      </c>
      <c r="U691" s="172" t="s">
        <v>504</v>
      </c>
      <c r="V691" s="172" t="s">
        <v>504</v>
      </c>
      <c r="W691" s="172">
        <v>6440</v>
      </c>
      <c r="X691" s="172" t="s">
        <v>504</v>
      </c>
      <c r="Y691" s="246"/>
      <c r="Z691" s="325" t="s">
        <v>2066</v>
      </c>
      <c r="AA691" s="172" t="s">
        <v>504</v>
      </c>
      <c r="AB691" s="172" t="s">
        <v>504</v>
      </c>
      <c r="AC691" s="172" t="s">
        <v>504</v>
      </c>
      <c r="AD691" s="172" t="s">
        <v>504</v>
      </c>
      <c r="AE691" s="172" t="s">
        <v>504</v>
      </c>
      <c r="AF691" s="172">
        <v>28</v>
      </c>
    </row>
    <row r="692" spans="1:32" s="174" customFormat="1">
      <c r="A692" s="171" t="s">
        <v>1111</v>
      </c>
      <c r="B692" s="172">
        <v>112592</v>
      </c>
      <c r="C692" s="172" t="s">
        <v>504</v>
      </c>
      <c r="D692" s="172">
        <v>2159</v>
      </c>
      <c r="E692" s="172">
        <v>254</v>
      </c>
      <c r="F692" s="172" t="s">
        <v>504</v>
      </c>
      <c r="G692" s="172">
        <v>270</v>
      </c>
      <c r="H692" s="246"/>
      <c r="I692" s="325" t="s">
        <v>1111</v>
      </c>
      <c r="J692" s="172">
        <v>3515</v>
      </c>
      <c r="K692" s="172" t="s">
        <v>504</v>
      </c>
      <c r="L692" s="172">
        <v>93257</v>
      </c>
      <c r="M692" s="172">
        <v>95</v>
      </c>
      <c r="N692" s="172" t="s">
        <v>504</v>
      </c>
      <c r="O692" s="172">
        <v>2731</v>
      </c>
      <c r="P692" s="246"/>
      <c r="Q692" s="325" t="s">
        <v>1111</v>
      </c>
      <c r="R692" s="172">
        <v>966</v>
      </c>
      <c r="S692" s="172" t="s">
        <v>504</v>
      </c>
      <c r="T692" s="172" t="s">
        <v>504</v>
      </c>
      <c r="U692" s="172">
        <v>224</v>
      </c>
      <c r="V692" s="172" t="s">
        <v>504</v>
      </c>
      <c r="W692" s="172">
        <v>7124</v>
      </c>
      <c r="X692" s="172">
        <v>72</v>
      </c>
      <c r="Y692" s="246"/>
      <c r="Z692" s="325" t="s">
        <v>1111</v>
      </c>
      <c r="AA692" s="172" t="s">
        <v>504</v>
      </c>
      <c r="AB692" s="172">
        <v>477</v>
      </c>
      <c r="AC692" s="172">
        <v>1</v>
      </c>
      <c r="AD692" s="172" t="s">
        <v>504</v>
      </c>
      <c r="AE692" s="172" t="s">
        <v>504</v>
      </c>
      <c r="AF692" s="172">
        <v>1447</v>
      </c>
    </row>
    <row r="693" spans="1:32" s="174" customFormat="1">
      <c r="A693" s="171" t="s">
        <v>1112</v>
      </c>
      <c r="B693" s="172">
        <v>24174</v>
      </c>
      <c r="C693" s="172" t="s">
        <v>504</v>
      </c>
      <c r="D693" s="172">
        <v>152</v>
      </c>
      <c r="E693" s="172">
        <v>29</v>
      </c>
      <c r="F693" s="172" t="s">
        <v>504</v>
      </c>
      <c r="G693" s="172">
        <v>31</v>
      </c>
      <c r="H693" s="246"/>
      <c r="I693" s="325" t="s">
        <v>1112</v>
      </c>
      <c r="J693" s="172">
        <v>1414</v>
      </c>
      <c r="K693" s="172" t="s">
        <v>504</v>
      </c>
      <c r="L693" s="172">
        <v>19021</v>
      </c>
      <c r="M693" s="172">
        <v>36</v>
      </c>
      <c r="N693" s="172" t="s">
        <v>504</v>
      </c>
      <c r="O693" s="172">
        <v>141</v>
      </c>
      <c r="P693" s="246"/>
      <c r="Q693" s="325" t="s">
        <v>1112</v>
      </c>
      <c r="R693" s="172">
        <v>179</v>
      </c>
      <c r="S693" s="172" t="s">
        <v>504</v>
      </c>
      <c r="T693" s="172" t="s">
        <v>504</v>
      </c>
      <c r="U693" s="172">
        <v>12</v>
      </c>
      <c r="V693" s="172" t="s">
        <v>504</v>
      </c>
      <c r="W693" s="172">
        <v>2793</v>
      </c>
      <c r="X693" s="172">
        <v>16</v>
      </c>
      <c r="Y693" s="246"/>
      <c r="Z693" s="325" t="s">
        <v>1112</v>
      </c>
      <c r="AA693" s="172" t="s">
        <v>504</v>
      </c>
      <c r="AB693" s="172">
        <v>62</v>
      </c>
      <c r="AC693" s="172" t="s">
        <v>504</v>
      </c>
      <c r="AD693" s="172">
        <v>1</v>
      </c>
      <c r="AE693" s="172" t="s">
        <v>504</v>
      </c>
      <c r="AF693" s="172">
        <v>287</v>
      </c>
    </row>
    <row r="694" spans="1:32" s="174" customFormat="1">
      <c r="A694" s="171" t="s">
        <v>2067</v>
      </c>
      <c r="B694" s="172">
        <v>8862</v>
      </c>
      <c r="C694" s="172" t="s">
        <v>504</v>
      </c>
      <c r="D694" s="172">
        <v>80</v>
      </c>
      <c r="E694" s="172" t="s">
        <v>504</v>
      </c>
      <c r="F694" s="172" t="s">
        <v>504</v>
      </c>
      <c r="G694" s="172" t="s">
        <v>504</v>
      </c>
      <c r="H694" s="246"/>
      <c r="I694" s="325" t="s">
        <v>2067</v>
      </c>
      <c r="J694" s="172">
        <v>934</v>
      </c>
      <c r="K694" s="172" t="s">
        <v>504</v>
      </c>
      <c r="L694" s="172">
        <v>4533</v>
      </c>
      <c r="M694" s="172" t="s">
        <v>504</v>
      </c>
      <c r="N694" s="172" t="s">
        <v>504</v>
      </c>
      <c r="O694" s="172">
        <v>602</v>
      </c>
      <c r="P694" s="246"/>
      <c r="Q694" s="325" t="s">
        <v>2067</v>
      </c>
      <c r="R694" s="172" t="s">
        <v>504</v>
      </c>
      <c r="S694" s="172" t="s">
        <v>504</v>
      </c>
      <c r="T694" s="172" t="s">
        <v>504</v>
      </c>
      <c r="U694" s="172" t="s">
        <v>504</v>
      </c>
      <c r="V694" s="172" t="s">
        <v>504</v>
      </c>
      <c r="W694" s="172">
        <v>2713</v>
      </c>
      <c r="X694" s="172" t="s">
        <v>504</v>
      </c>
      <c r="Y694" s="246"/>
      <c r="Z694" s="325" t="s">
        <v>2067</v>
      </c>
      <c r="AA694" s="172" t="s">
        <v>504</v>
      </c>
      <c r="AB694" s="172" t="s">
        <v>504</v>
      </c>
      <c r="AC694" s="172" t="s">
        <v>504</v>
      </c>
      <c r="AD694" s="172" t="s">
        <v>504</v>
      </c>
      <c r="AE694" s="172" t="s">
        <v>504</v>
      </c>
      <c r="AF694" s="172" t="s">
        <v>504</v>
      </c>
    </row>
    <row r="695" spans="1:32" s="174" customFormat="1">
      <c r="A695" s="171" t="s">
        <v>1113</v>
      </c>
      <c r="B695" s="172">
        <v>198605</v>
      </c>
      <c r="C695" s="172">
        <v>14</v>
      </c>
      <c r="D695" s="172">
        <v>14040</v>
      </c>
      <c r="E695" s="172">
        <v>1104</v>
      </c>
      <c r="F695" s="172" t="s">
        <v>504</v>
      </c>
      <c r="G695" s="172">
        <v>232</v>
      </c>
      <c r="H695" s="246"/>
      <c r="I695" s="325" t="s">
        <v>1113</v>
      </c>
      <c r="J695" s="172">
        <v>23939</v>
      </c>
      <c r="K695" s="172" t="s">
        <v>504</v>
      </c>
      <c r="L695" s="172">
        <v>93465</v>
      </c>
      <c r="M695" s="172" t="s">
        <v>504</v>
      </c>
      <c r="N695" s="172" t="s">
        <v>504</v>
      </c>
      <c r="O695" s="172">
        <v>9968</v>
      </c>
      <c r="P695" s="246"/>
      <c r="Q695" s="325" t="s">
        <v>1113</v>
      </c>
      <c r="R695" s="172">
        <v>1296</v>
      </c>
      <c r="S695" s="172" t="s">
        <v>504</v>
      </c>
      <c r="T695" s="172">
        <v>1</v>
      </c>
      <c r="U695" s="172">
        <v>176</v>
      </c>
      <c r="V695" s="172" t="s">
        <v>504</v>
      </c>
      <c r="W695" s="172">
        <v>51935</v>
      </c>
      <c r="X695" s="172" t="s">
        <v>504</v>
      </c>
      <c r="Y695" s="246"/>
      <c r="Z695" s="325" t="s">
        <v>1113</v>
      </c>
      <c r="AA695" s="172" t="s">
        <v>504</v>
      </c>
      <c r="AB695" s="172">
        <v>899</v>
      </c>
      <c r="AC695" s="172" t="s">
        <v>504</v>
      </c>
      <c r="AD695" s="172">
        <v>2</v>
      </c>
      <c r="AE695" s="172" t="s">
        <v>504</v>
      </c>
      <c r="AF695" s="172">
        <v>1534</v>
      </c>
    </row>
    <row r="696" spans="1:32" s="174" customFormat="1">
      <c r="A696" s="171" t="s">
        <v>2068</v>
      </c>
      <c r="B696" s="172">
        <v>74953</v>
      </c>
      <c r="C696" s="172" t="s">
        <v>504</v>
      </c>
      <c r="D696" s="172">
        <v>6126</v>
      </c>
      <c r="E696" s="172">
        <v>788</v>
      </c>
      <c r="F696" s="172" t="s">
        <v>504</v>
      </c>
      <c r="G696" s="172">
        <v>133</v>
      </c>
      <c r="H696" s="246"/>
      <c r="I696" s="325" t="s">
        <v>2068</v>
      </c>
      <c r="J696" s="172">
        <v>8831</v>
      </c>
      <c r="K696" s="172" t="s">
        <v>504</v>
      </c>
      <c r="L696" s="172">
        <v>30649</v>
      </c>
      <c r="M696" s="172" t="s">
        <v>504</v>
      </c>
      <c r="N696" s="172" t="s">
        <v>504</v>
      </c>
      <c r="O696" s="172">
        <v>5157</v>
      </c>
      <c r="P696" s="246"/>
      <c r="Q696" s="325" t="s">
        <v>2068</v>
      </c>
      <c r="R696" s="172">
        <v>915</v>
      </c>
      <c r="S696" s="172" t="s">
        <v>504</v>
      </c>
      <c r="T696" s="172">
        <v>1</v>
      </c>
      <c r="U696" s="172">
        <v>176</v>
      </c>
      <c r="V696" s="172" t="s">
        <v>504</v>
      </c>
      <c r="W696" s="172">
        <v>20351</v>
      </c>
      <c r="X696" s="172" t="s">
        <v>504</v>
      </c>
      <c r="Y696" s="246"/>
      <c r="Z696" s="325" t="s">
        <v>2068</v>
      </c>
      <c r="AA696" s="172" t="s">
        <v>504</v>
      </c>
      <c r="AB696" s="172">
        <v>780</v>
      </c>
      <c r="AC696" s="172" t="s">
        <v>504</v>
      </c>
      <c r="AD696" s="172" t="s">
        <v>504</v>
      </c>
      <c r="AE696" s="172" t="s">
        <v>504</v>
      </c>
      <c r="AF696" s="172">
        <v>1046</v>
      </c>
    </row>
    <row r="697" spans="1:32" s="174" customFormat="1">
      <c r="A697" s="171" t="s">
        <v>2069</v>
      </c>
      <c r="B697" s="172">
        <v>110439</v>
      </c>
      <c r="C697" s="172">
        <v>14</v>
      </c>
      <c r="D697" s="172">
        <v>7912</v>
      </c>
      <c r="E697" s="172">
        <v>315</v>
      </c>
      <c r="F697" s="172" t="s">
        <v>504</v>
      </c>
      <c r="G697" s="172">
        <v>99</v>
      </c>
      <c r="H697" s="246"/>
      <c r="I697" s="325" t="s">
        <v>2069</v>
      </c>
      <c r="J697" s="172">
        <v>12787</v>
      </c>
      <c r="K697" s="172" t="s">
        <v>504</v>
      </c>
      <c r="L697" s="172">
        <v>55879</v>
      </c>
      <c r="M697" s="172" t="s">
        <v>504</v>
      </c>
      <c r="N697" s="172" t="s">
        <v>504</v>
      </c>
      <c r="O697" s="172">
        <v>4808</v>
      </c>
      <c r="P697" s="246"/>
      <c r="Q697" s="325" t="s">
        <v>2069</v>
      </c>
      <c r="R697" s="172">
        <v>380</v>
      </c>
      <c r="S697" s="172" t="s">
        <v>504</v>
      </c>
      <c r="T697" s="172" t="s">
        <v>504</v>
      </c>
      <c r="U697" s="172" t="s">
        <v>504</v>
      </c>
      <c r="V697" s="172" t="s">
        <v>504</v>
      </c>
      <c r="W697" s="172">
        <v>27638</v>
      </c>
      <c r="X697" s="172" t="s">
        <v>504</v>
      </c>
      <c r="Y697" s="246"/>
      <c r="Z697" s="325" t="s">
        <v>2069</v>
      </c>
      <c r="AA697" s="172" t="s">
        <v>504</v>
      </c>
      <c r="AB697" s="172">
        <v>119</v>
      </c>
      <c r="AC697" s="172" t="s">
        <v>504</v>
      </c>
      <c r="AD697" s="172">
        <v>2</v>
      </c>
      <c r="AE697" s="172" t="s">
        <v>504</v>
      </c>
      <c r="AF697" s="172">
        <v>486</v>
      </c>
    </row>
    <row r="698" spans="1:32" s="174" customFormat="1">
      <c r="A698" s="171" t="s">
        <v>1114</v>
      </c>
      <c r="B698" s="172">
        <v>85239</v>
      </c>
      <c r="C698" s="172">
        <v>1131</v>
      </c>
      <c r="D698" s="172">
        <v>8779</v>
      </c>
      <c r="E698" s="172">
        <v>590</v>
      </c>
      <c r="F698" s="172" t="s">
        <v>504</v>
      </c>
      <c r="G698" s="172">
        <v>9</v>
      </c>
      <c r="H698" s="246"/>
      <c r="I698" s="325" t="s">
        <v>1114</v>
      </c>
      <c r="J698" s="172">
        <v>26672</v>
      </c>
      <c r="K698" s="172" t="s">
        <v>504</v>
      </c>
      <c r="L698" s="172">
        <v>25632</v>
      </c>
      <c r="M698" s="172" t="s">
        <v>504</v>
      </c>
      <c r="N698" s="172" t="s">
        <v>504</v>
      </c>
      <c r="O698" s="172">
        <v>3885</v>
      </c>
      <c r="P698" s="246"/>
      <c r="Q698" s="325" t="s">
        <v>1114</v>
      </c>
      <c r="R698" s="172">
        <v>1031</v>
      </c>
      <c r="S698" s="172">
        <v>7</v>
      </c>
      <c r="T698" s="172">
        <v>5</v>
      </c>
      <c r="U698" s="172">
        <v>402</v>
      </c>
      <c r="V698" s="172" t="s">
        <v>504</v>
      </c>
      <c r="W698" s="172">
        <v>13564</v>
      </c>
      <c r="X698" s="172">
        <v>15</v>
      </c>
      <c r="Y698" s="246"/>
      <c r="Z698" s="325" t="s">
        <v>1114</v>
      </c>
      <c r="AA698" s="172" t="s">
        <v>504</v>
      </c>
      <c r="AB698" s="172">
        <v>1402</v>
      </c>
      <c r="AC698" s="172" t="s">
        <v>504</v>
      </c>
      <c r="AD698" s="172" t="s">
        <v>504</v>
      </c>
      <c r="AE698" s="172" t="s">
        <v>504</v>
      </c>
      <c r="AF698" s="172">
        <v>2115</v>
      </c>
    </row>
    <row r="699" spans="1:32" s="174" customFormat="1">
      <c r="A699" s="171" t="s">
        <v>1115</v>
      </c>
      <c r="B699" s="172">
        <v>25513</v>
      </c>
      <c r="C699" s="172">
        <v>471</v>
      </c>
      <c r="D699" s="172">
        <v>3676</v>
      </c>
      <c r="E699" s="172">
        <v>161</v>
      </c>
      <c r="F699" s="172" t="s">
        <v>504</v>
      </c>
      <c r="G699" s="172">
        <v>1</v>
      </c>
      <c r="H699" s="246"/>
      <c r="I699" s="325" t="s">
        <v>1115</v>
      </c>
      <c r="J699" s="172">
        <v>8244</v>
      </c>
      <c r="K699" s="172" t="s">
        <v>504</v>
      </c>
      <c r="L699" s="172">
        <v>7925</v>
      </c>
      <c r="M699" s="172" t="s">
        <v>504</v>
      </c>
      <c r="N699" s="172" t="s">
        <v>504</v>
      </c>
      <c r="O699" s="172">
        <v>1345</v>
      </c>
      <c r="P699" s="246"/>
      <c r="Q699" s="325" t="s">
        <v>1115</v>
      </c>
      <c r="R699" s="172">
        <v>332</v>
      </c>
      <c r="S699" s="172" t="s">
        <v>504</v>
      </c>
      <c r="T699" s="172">
        <v>4</v>
      </c>
      <c r="U699" s="172">
        <v>115</v>
      </c>
      <c r="V699" s="172" t="s">
        <v>504</v>
      </c>
      <c r="W699" s="172">
        <v>2397</v>
      </c>
      <c r="X699" s="172" t="s">
        <v>504</v>
      </c>
      <c r="Y699" s="246"/>
      <c r="Z699" s="325" t="s">
        <v>1115</v>
      </c>
      <c r="AA699" s="172" t="s">
        <v>504</v>
      </c>
      <c r="AB699" s="172">
        <v>260</v>
      </c>
      <c r="AC699" s="172" t="s">
        <v>504</v>
      </c>
      <c r="AD699" s="172" t="s">
        <v>504</v>
      </c>
      <c r="AE699" s="172" t="s">
        <v>504</v>
      </c>
      <c r="AF699" s="172">
        <v>582</v>
      </c>
    </row>
    <row r="700" spans="1:32" s="174" customFormat="1">
      <c r="A700" s="171" t="s">
        <v>1116</v>
      </c>
      <c r="B700" s="172">
        <v>54570</v>
      </c>
      <c r="C700" s="172">
        <v>660</v>
      </c>
      <c r="D700" s="172">
        <v>4579</v>
      </c>
      <c r="E700" s="172">
        <v>386</v>
      </c>
      <c r="F700" s="172" t="s">
        <v>504</v>
      </c>
      <c r="G700" s="172">
        <v>8</v>
      </c>
      <c r="H700" s="246"/>
      <c r="I700" s="325" t="s">
        <v>1116</v>
      </c>
      <c r="J700" s="172">
        <v>17550</v>
      </c>
      <c r="K700" s="172" t="s">
        <v>504</v>
      </c>
      <c r="L700" s="172">
        <v>15609</v>
      </c>
      <c r="M700" s="172" t="s">
        <v>504</v>
      </c>
      <c r="N700" s="172" t="s">
        <v>504</v>
      </c>
      <c r="O700" s="172">
        <v>2179</v>
      </c>
      <c r="P700" s="246"/>
      <c r="Q700" s="325" t="s">
        <v>1116</v>
      </c>
      <c r="R700" s="172">
        <v>611</v>
      </c>
      <c r="S700" s="172">
        <v>7</v>
      </c>
      <c r="T700" s="172">
        <v>1</v>
      </c>
      <c r="U700" s="172">
        <v>245</v>
      </c>
      <c r="V700" s="172" t="s">
        <v>504</v>
      </c>
      <c r="W700" s="172">
        <v>10252</v>
      </c>
      <c r="X700" s="172">
        <v>15</v>
      </c>
      <c r="Y700" s="246"/>
      <c r="Z700" s="325" t="s">
        <v>1116</v>
      </c>
      <c r="AA700" s="172" t="s">
        <v>504</v>
      </c>
      <c r="AB700" s="172">
        <v>1061</v>
      </c>
      <c r="AC700" s="172" t="s">
        <v>504</v>
      </c>
      <c r="AD700" s="172" t="s">
        <v>504</v>
      </c>
      <c r="AE700" s="172" t="s">
        <v>504</v>
      </c>
      <c r="AF700" s="172">
        <v>1407</v>
      </c>
    </row>
    <row r="701" spans="1:32" s="174" customFormat="1">
      <c r="A701" s="171" t="s">
        <v>1117</v>
      </c>
      <c r="B701" s="172">
        <v>298195</v>
      </c>
      <c r="C701" s="172">
        <v>14241</v>
      </c>
      <c r="D701" s="172">
        <v>7473</v>
      </c>
      <c r="E701" s="172">
        <v>2276</v>
      </c>
      <c r="F701" s="172" t="s">
        <v>504</v>
      </c>
      <c r="G701" s="172">
        <v>248</v>
      </c>
      <c r="H701" s="246"/>
      <c r="I701" s="325" t="s">
        <v>1117</v>
      </c>
      <c r="J701" s="172">
        <v>41888</v>
      </c>
      <c r="K701" s="172" t="s">
        <v>504</v>
      </c>
      <c r="L701" s="172">
        <v>149406</v>
      </c>
      <c r="M701" s="172">
        <v>127</v>
      </c>
      <c r="N701" s="172" t="s">
        <v>504</v>
      </c>
      <c r="O701" s="172">
        <v>34554</v>
      </c>
      <c r="P701" s="246"/>
      <c r="Q701" s="325" t="s">
        <v>1117</v>
      </c>
      <c r="R701" s="172">
        <v>5256</v>
      </c>
      <c r="S701" s="172">
        <v>52</v>
      </c>
      <c r="T701" s="172">
        <v>12056</v>
      </c>
      <c r="U701" s="172">
        <v>1049</v>
      </c>
      <c r="V701" s="172" t="s">
        <v>504</v>
      </c>
      <c r="W701" s="172">
        <v>21510</v>
      </c>
      <c r="X701" s="172">
        <v>140</v>
      </c>
      <c r="Y701" s="246"/>
      <c r="Z701" s="325" t="s">
        <v>1117</v>
      </c>
      <c r="AA701" s="172" t="s">
        <v>504</v>
      </c>
      <c r="AB701" s="172">
        <v>1885</v>
      </c>
      <c r="AC701" s="172">
        <v>39</v>
      </c>
      <c r="AD701" s="172">
        <v>21</v>
      </c>
      <c r="AE701" s="172" t="s">
        <v>504</v>
      </c>
      <c r="AF701" s="172">
        <v>5974</v>
      </c>
    </row>
    <row r="702" spans="1:32" s="174" customFormat="1">
      <c r="A702" s="171" t="s">
        <v>1118</v>
      </c>
      <c r="B702" s="172">
        <v>269193</v>
      </c>
      <c r="C702" s="172">
        <v>14241</v>
      </c>
      <c r="D702" s="172">
        <v>4966</v>
      </c>
      <c r="E702" s="172">
        <v>1711</v>
      </c>
      <c r="F702" s="172" t="s">
        <v>504</v>
      </c>
      <c r="G702" s="172">
        <v>248</v>
      </c>
      <c r="H702" s="246"/>
      <c r="I702" s="325" t="s">
        <v>1118</v>
      </c>
      <c r="J702" s="172">
        <v>37844</v>
      </c>
      <c r="K702" s="172" t="s">
        <v>504</v>
      </c>
      <c r="L702" s="172">
        <v>142131</v>
      </c>
      <c r="M702" s="172">
        <v>127</v>
      </c>
      <c r="N702" s="172" t="s">
        <v>504</v>
      </c>
      <c r="O702" s="172">
        <v>26601</v>
      </c>
      <c r="P702" s="246"/>
      <c r="Q702" s="325" t="s">
        <v>1118</v>
      </c>
      <c r="R702" s="172">
        <v>3621</v>
      </c>
      <c r="S702" s="172">
        <v>18</v>
      </c>
      <c r="T702" s="172">
        <v>11972</v>
      </c>
      <c r="U702" s="172">
        <v>767</v>
      </c>
      <c r="V702" s="172" t="s">
        <v>504</v>
      </c>
      <c r="W702" s="172">
        <v>18722</v>
      </c>
      <c r="X702" s="172">
        <v>140</v>
      </c>
      <c r="Y702" s="246"/>
      <c r="Z702" s="325" t="s">
        <v>1118</v>
      </c>
      <c r="AA702" s="172" t="s">
        <v>504</v>
      </c>
      <c r="AB702" s="172">
        <v>1456</v>
      </c>
      <c r="AC702" s="172">
        <v>39</v>
      </c>
      <c r="AD702" s="172" t="s">
        <v>504</v>
      </c>
      <c r="AE702" s="172" t="s">
        <v>504</v>
      </c>
      <c r="AF702" s="172">
        <v>4589</v>
      </c>
    </row>
    <row r="703" spans="1:32" s="174" customFormat="1">
      <c r="A703" s="171" t="s">
        <v>2070</v>
      </c>
      <c r="B703" s="172">
        <v>12727</v>
      </c>
      <c r="C703" s="172" t="s">
        <v>504</v>
      </c>
      <c r="D703" s="172">
        <v>919</v>
      </c>
      <c r="E703" s="172">
        <v>252</v>
      </c>
      <c r="F703" s="172" t="s">
        <v>504</v>
      </c>
      <c r="G703" s="172" t="s">
        <v>504</v>
      </c>
      <c r="H703" s="246"/>
      <c r="I703" s="325" t="s">
        <v>2070</v>
      </c>
      <c r="J703" s="172">
        <v>1790</v>
      </c>
      <c r="K703" s="172" t="s">
        <v>504</v>
      </c>
      <c r="L703" s="172">
        <v>2935</v>
      </c>
      <c r="M703" s="172" t="s">
        <v>504</v>
      </c>
      <c r="N703" s="172" t="s">
        <v>504</v>
      </c>
      <c r="O703" s="172">
        <v>4401</v>
      </c>
      <c r="P703" s="246"/>
      <c r="Q703" s="325" t="s">
        <v>2070</v>
      </c>
      <c r="R703" s="172">
        <v>640</v>
      </c>
      <c r="S703" s="172">
        <v>15</v>
      </c>
      <c r="T703" s="172">
        <v>23</v>
      </c>
      <c r="U703" s="172">
        <v>145</v>
      </c>
      <c r="V703" s="172" t="s">
        <v>504</v>
      </c>
      <c r="W703" s="172">
        <v>1039</v>
      </c>
      <c r="X703" s="172" t="s">
        <v>504</v>
      </c>
      <c r="Y703" s="246"/>
      <c r="Z703" s="325" t="s">
        <v>2070</v>
      </c>
      <c r="AA703" s="172" t="s">
        <v>504</v>
      </c>
      <c r="AB703" s="172">
        <v>121</v>
      </c>
      <c r="AC703" s="172" t="s">
        <v>504</v>
      </c>
      <c r="AD703" s="172" t="s">
        <v>504</v>
      </c>
      <c r="AE703" s="172" t="s">
        <v>504</v>
      </c>
      <c r="AF703" s="172">
        <v>447</v>
      </c>
    </row>
    <row r="704" spans="1:32" s="174" customFormat="1">
      <c r="A704" s="171" t="s">
        <v>2071</v>
      </c>
      <c r="B704" s="172">
        <v>6698</v>
      </c>
      <c r="C704" s="172" t="s">
        <v>504</v>
      </c>
      <c r="D704" s="172">
        <v>682</v>
      </c>
      <c r="E704" s="172">
        <v>109</v>
      </c>
      <c r="F704" s="172" t="s">
        <v>504</v>
      </c>
      <c r="G704" s="172" t="s">
        <v>504</v>
      </c>
      <c r="H704" s="246"/>
      <c r="I704" s="325" t="s">
        <v>2071</v>
      </c>
      <c r="J704" s="172">
        <v>919</v>
      </c>
      <c r="K704" s="172" t="s">
        <v>504</v>
      </c>
      <c r="L704" s="172">
        <v>2210</v>
      </c>
      <c r="M704" s="172" t="s">
        <v>504</v>
      </c>
      <c r="N704" s="172" t="s">
        <v>504</v>
      </c>
      <c r="O704" s="172">
        <v>836</v>
      </c>
      <c r="P704" s="246"/>
      <c r="Q704" s="325" t="s">
        <v>2071</v>
      </c>
      <c r="R704" s="172">
        <v>426</v>
      </c>
      <c r="S704" s="172">
        <v>8</v>
      </c>
      <c r="T704" s="172">
        <v>29</v>
      </c>
      <c r="U704" s="172">
        <v>71</v>
      </c>
      <c r="V704" s="172" t="s">
        <v>504</v>
      </c>
      <c r="W704" s="172">
        <v>886</v>
      </c>
      <c r="X704" s="172" t="s">
        <v>504</v>
      </c>
      <c r="Y704" s="246"/>
      <c r="Z704" s="325" t="s">
        <v>2071</v>
      </c>
      <c r="AA704" s="172" t="s">
        <v>504</v>
      </c>
      <c r="AB704" s="172">
        <v>141</v>
      </c>
      <c r="AC704" s="172" t="s">
        <v>504</v>
      </c>
      <c r="AD704" s="172" t="s">
        <v>504</v>
      </c>
      <c r="AE704" s="172" t="s">
        <v>504</v>
      </c>
      <c r="AF704" s="172">
        <v>381</v>
      </c>
    </row>
    <row r="705" spans="1:32" s="174" customFormat="1">
      <c r="A705" s="171" t="s">
        <v>1119</v>
      </c>
      <c r="B705" s="172">
        <v>846150</v>
      </c>
      <c r="C705" s="172">
        <v>150378</v>
      </c>
      <c r="D705" s="172">
        <v>82674</v>
      </c>
      <c r="E705" s="172">
        <v>6150</v>
      </c>
      <c r="F705" s="172" t="s">
        <v>504</v>
      </c>
      <c r="G705" s="172">
        <v>1552</v>
      </c>
      <c r="H705" s="246"/>
      <c r="I705" s="325" t="s">
        <v>1119</v>
      </c>
      <c r="J705" s="172">
        <v>42213</v>
      </c>
      <c r="K705" s="172" t="s">
        <v>504</v>
      </c>
      <c r="L705" s="172">
        <v>262873</v>
      </c>
      <c r="M705" s="172">
        <v>178</v>
      </c>
      <c r="N705" s="172">
        <v>5902</v>
      </c>
      <c r="O705" s="172">
        <v>28112</v>
      </c>
      <c r="P705" s="246"/>
      <c r="Q705" s="325" t="s">
        <v>1119</v>
      </c>
      <c r="R705" s="172">
        <v>7660</v>
      </c>
      <c r="S705" s="172">
        <v>23828</v>
      </c>
      <c r="T705" s="172">
        <v>2050</v>
      </c>
      <c r="U705" s="172">
        <v>1922</v>
      </c>
      <c r="V705" s="172">
        <v>3079</v>
      </c>
      <c r="W705" s="172">
        <v>192549</v>
      </c>
      <c r="X705" s="172">
        <v>1253</v>
      </c>
      <c r="Y705" s="246"/>
      <c r="Z705" s="325" t="s">
        <v>1119</v>
      </c>
      <c r="AA705" s="172">
        <v>3654</v>
      </c>
      <c r="AB705" s="172">
        <v>12964</v>
      </c>
      <c r="AC705" s="172">
        <v>478</v>
      </c>
      <c r="AD705" s="172">
        <v>18</v>
      </c>
      <c r="AE705" s="172" t="s">
        <v>504</v>
      </c>
      <c r="AF705" s="172">
        <v>16663</v>
      </c>
    </row>
    <row r="706" spans="1:32" s="174" customFormat="1">
      <c r="A706" s="171" t="s">
        <v>1120</v>
      </c>
      <c r="B706" s="172">
        <v>819690</v>
      </c>
      <c r="C706" s="172">
        <v>143776</v>
      </c>
      <c r="D706" s="172">
        <v>82665</v>
      </c>
      <c r="E706" s="172">
        <v>2551</v>
      </c>
      <c r="F706" s="172" t="s">
        <v>504</v>
      </c>
      <c r="G706" s="172">
        <v>1552</v>
      </c>
      <c r="H706" s="246"/>
      <c r="I706" s="325" t="s">
        <v>1120</v>
      </c>
      <c r="J706" s="172">
        <v>42209</v>
      </c>
      <c r="K706" s="172" t="s">
        <v>504</v>
      </c>
      <c r="L706" s="172">
        <v>262133</v>
      </c>
      <c r="M706" s="172">
        <v>178</v>
      </c>
      <c r="N706" s="172" t="s">
        <v>504</v>
      </c>
      <c r="O706" s="172">
        <v>28102</v>
      </c>
      <c r="P706" s="246"/>
      <c r="Q706" s="325" t="s">
        <v>1120</v>
      </c>
      <c r="R706" s="172">
        <v>7657</v>
      </c>
      <c r="S706" s="172">
        <v>17960</v>
      </c>
      <c r="T706" s="172">
        <v>2050</v>
      </c>
      <c r="U706" s="172">
        <v>1922</v>
      </c>
      <c r="V706" s="172">
        <v>3079</v>
      </c>
      <c r="W706" s="172">
        <v>192486</v>
      </c>
      <c r="X706" s="172">
        <v>1253</v>
      </c>
      <c r="Y706" s="246"/>
      <c r="Z706" s="325" t="s">
        <v>1120</v>
      </c>
      <c r="AA706" s="172" t="s">
        <v>504</v>
      </c>
      <c r="AB706" s="172">
        <v>12964</v>
      </c>
      <c r="AC706" s="172">
        <v>478</v>
      </c>
      <c r="AD706" s="172">
        <v>18</v>
      </c>
      <c r="AE706" s="172" t="s">
        <v>504</v>
      </c>
      <c r="AF706" s="172">
        <v>16657</v>
      </c>
    </row>
    <row r="707" spans="1:32" s="174" customFormat="1">
      <c r="A707" s="171" t="s">
        <v>1121</v>
      </c>
      <c r="B707" s="172">
        <v>26296</v>
      </c>
      <c r="C707" s="172">
        <v>6535</v>
      </c>
      <c r="D707" s="172">
        <v>9</v>
      </c>
      <c r="E707" s="172">
        <v>3599</v>
      </c>
      <c r="F707" s="172" t="s">
        <v>504</v>
      </c>
      <c r="G707" s="172" t="s">
        <v>504</v>
      </c>
      <c r="H707" s="246"/>
      <c r="I707" s="325" t="s">
        <v>1121</v>
      </c>
      <c r="J707" s="172">
        <v>1</v>
      </c>
      <c r="K707" s="172" t="s">
        <v>504</v>
      </c>
      <c r="L707" s="172">
        <v>682</v>
      </c>
      <c r="M707" s="172" t="s">
        <v>504</v>
      </c>
      <c r="N707" s="172">
        <v>5902</v>
      </c>
      <c r="O707" s="172">
        <v>9</v>
      </c>
      <c r="P707" s="246"/>
      <c r="Q707" s="325" t="s">
        <v>1121</v>
      </c>
      <c r="R707" s="172">
        <v>3</v>
      </c>
      <c r="S707" s="172">
        <v>5868</v>
      </c>
      <c r="T707" s="172" t="s">
        <v>504</v>
      </c>
      <c r="U707" s="172" t="s">
        <v>504</v>
      </c>
      <c r="V707" s="172" t="s">
        <v>504</v>
      </c>
      <c r="W707" s="172">
        <v>28</v>
      </c>
      <c r="X707" s="172" t="s">
        <v>504</v>
      </c>
      <c r="Y707" s="246"/>
      <c r="Z707" s="325" t="s">
        <v>1121</v>
      </c>
      <c r="AA707" s="172">
        <v>3654</v>
      </c>
      <c r="AB707" s="172" t="s">
        <v>504</v>
      </c>
      <c r="AC707" s="172" t="s">
        <v>504</v>
      </c>
      <c r="AD707" s="172" t="s">
        <v>504</v>
      </c>
      <c r="AE707" s="172" t="s">
        <v>504</v>
      </c>
      <c r="AF707" s="172">
        <v>6</v>
      </c>
    </row>
    <row r="708" spans="1:32" s="174" customFormat="1">
      <c r="A708" s="171" t="s">
        <v>1122</v>
      </c>
      <c r="B708" s="172">
        <v>948051</v>
      </c>
      <c r="C708" s="172">
        <v>1144</v>
      </c>
      <c r="D708" s="172">
        <v>35949</v>
      </c>
      <c r="E708" s="172">
        <v>3423</v>
      </c>
      <c r="F708" s="172" t="s">
        <v>504</v>
      </c>
      <c r="G708" s="172">
        <v>5359</v>
      </c>
      <c r="H708" s="246"/>
      <c r="I708" s="325" t="s">
        <v>1122</v>
      </c>
      <c r="J708" s="172">
        <v>88018</v>
      </c>
      <c r="K708" s="172" t="s">
        <v>504</v>
      </c>
      <c r="L708" s="172">
        <v>546242</v>
      </c>
      <c r="M708" s="172">
        <v>772</v>
      </c>
      <c r="N708" s="172" t="s">
        <v>504</v>
      </c>
      <c r="O708" s="172">
        <v>22008</v>
      </c>
      <c r="P708" s="246"/>
      <c r="Q708" s="325" t="s">
        <v>1122</v>
      </c>
      <c r="R708" s="172">
        <v>8333</v>
      </c>
      <c r="S708" s="172">
        <v>3</v>
      </c>
      <c r="T708" s="172">
        <v>1057</v>
      </c>
      <c r="U708" s="172">
        <v>2991</v>
      </c>
      <c r="V708" s="172" t="s">
        <v>504</v>
      </c>
      <c r="W708" s="172">
        <v>211107</v>
      </c>
      <c r="X708" s="172">
        <v>956</v>
      </c>
      <c r="Y708" s="246"/>
      <c r="Z708" s="325" t="s">
        <v>1122</v>
      </c>
      <c r="AA708" s="172">
        <v>7</v>
      </c>
      <c r="AB708" s="172">
        <v>6248</v>
      </c>
      <c r="AC708" s="172">
        <v>310</v>
      </c>
      <c r="AD708" s="172">
        <v>2</v>
      </c>
      <c r="AE708" s="172" t="s">
        <v>504</v>
      </c>
      <c r="AF708" s="172">
        <v>14122</v>
      </c>
    </row>
    <row r="709" spans="1:32" s="174" customFormat="1">
      <c r="A709" s="171" t="s">
        <v>2072</v>
      </c>
      <c r="B709" s="172">
        <v>9703</v>
      </c>
      <c r="C709" s="172" t="s">
        <v>504</v>
      </c>
      <c r="D709" s="172" t="s">
        <v>504</v>
      </c>
      <c r="E709" s="172" t="s">
        <v>504</v>
      </c>
      <c r="F709" s="172" t="s">
        <v>504</v>
      </c>
      <c r="G709" s="172" t="s">
        <v>504</v>
      </c>
      <c r="H709" s="246"/>
      <c r="I709" s="325" t="s">
        <v>2072</v>
      </c>
      <c r="J709" s="172">
        <v>534</v>
      </c>
      <c r="K709" s="172" t="s">
        <v>504</v>
      </c>
      <c r="L709" s="172">
        <v>6368</v>
      </c>
      <c r="M709" s="172" t="s">
        <v>504</v>
      </c>
      <c r="N709" s="172" t="s">
        <v>504</v>
      </c>
      <c r="O709" s="172" t="s">
        <v>504</v>
      </c>
      <c r="P709" s="246"/>
      <c r="Q709" s="325" t="s">
        <v>2072</v>
      </c>
      <c r="R709" s="172" t="s">
        <v>504</v>
      </c>
      <c r="S709" s="172" t="s">
        <v>504</v>
      </c>
      <c r="T709" s="172" t="s">
        <v>504</v>
      </c>
      <c r="U709" s="172" t="s">
        <v>504</v>
      </c>
      <c r="V709" s="172" t="s">
        <v>504</v>
      </c>
      <c r="W709" s="172">
        <v>2801</v>
      </c>
      <c r="X709" s="172" t="s">
        <v>504</v>
      </c>
      <c r="Y709" s="246"/>
      <c r="Z709" s="325" t="s">
        <v>2072</v>
      </c>
      <c r="AA709" s="172" t="s">
        <v>504</v>
      </c>
      <c r="AB709" s="172" t="s">
        <v>504</v>
      </c>
      <c r="AC709" s="172" t="s">
        <v>504</v>
      </c>
      <c r="AD709" s="172" t="s">
        <v>504</v>
      </c>
      <c r="AE709" s="172" t="s">
        <v>504</v>
      </c>
      <c r="AF709" s="172" t="s">
        <v>504</v>
      </c>
    </row>
    <row r="710" spans="1:32" s="174" customFormat="1">
      <c r="A710" s="171" t="s">
        <v>2073</v>
      </c>
      <c r="B710" s="172">
        <v>13650</v>
      </c>
      <c r="C710" s="172" t="s">
        <v>504</v>
      </c>
      <c r="D710" s="172">
        <v>329</v>
      </c>
      <c r="E710" s="172" t="s">
        <v>504</v>
      </c>
      <c r="F710" s="172" t="s">
        <v>504</v>
      </c>
      <c r="G710" s="172" t="s">
        <v>504</v>
      </c>
      <c r="H710" s="246"/>
      <c r="I710" s="325" t="s">
        <v>2073</v>
      </c>
      <c r="J710" s="172">
        <v>1046</v>
      </c>
      <c r="K710" s="172" t="s">
        <v>504</v>
      </c>
      <c r="L710" s="172">
        <v>8762</v>
      </c>
      <c r="M710" s="172" t="s">
        <v>504</v>
      </c>
      <c r="N710" s="172" t="s">
        <v>504</v>
      </c>
      <c r="O710" s="172">
        <v>118</v>
      </c>
      <c r="P710" s="246"/>
      <c r="Q710" s="325" t="s">
        <v>2073</v>
      </c>
      <c r="R710" s="172" t="s">
        <v>504</v>
      </c>
      <c r="S710" s="172" t="s">
        <v>504</v>
      </c>
      <c r="T710" s="172" t="s">
        <v>504</v>
      </c>
      <c r="U710" s="172" t="s">
        <v>504</v>
      </c>
      <c r="V710" s="172" t="s">
        <v>504</v>
      </c>
      <c r="W710" s="172">
        <v>3376</v>
      </c>
      <c r="X710" s="172" t="s">
        <v>504</v>
      </c>
      <c r="Y710" s="246"/>
      <c r="Z710" s="325" t="s">
        <v>2073</v>
      </c>
      <c r="AA710" s="172" t="s">
        <v>504</v>
      </c>
      <c r="AB710" s="172" t="s">
        <v>504</v>
      </c>
      <c r="AC710" s="172" t="s">
        <v>504</v>
      </c>
      <c r="AD710" s="172" t="s">
        <v>504</v>
      </c>
      <c r="AE710" s="172" t="s">
        <v>504</v>
      </c>
      <c r="AF710" s="172">
        <v>19</v>
      </c>
    </row>
    <row r="711" spans="1:32" s="174" customFormat="1">
      <c r="A711" s="171" t="s">
        <v>2074</v>
      </c>
      <c r="B711" s="172">
        <v>7016</v>
      </c>
      <c r="C711" s="172" t="s">
        <v>504</v>
      </c>
      <c r="D711" s="172" t="s">
        <v>504</v>
      </c>
      <c r="E711" s="172" t="s">
        <v>504</v>
      </c>
      <c r="F711" s="172" t="s">
        <v>504</v>
      </c>
      <c r="G711" s="172" t="s">
        <v>504</v>
      </c>
      <c r="H711" s="246"/>
      <c r="I711" s="325" t="s">
        <v>2074</v>
      </c>
      <c r="J711" s="172">
        <v>959</v>
      </c>
      <c r="K711" s="172" t="s">
        <v>504</v>
      </c>
      <c r="L711" s="172">
        <v>3704</v>
      </c>
      <c r="M711" s="172" t="s">
        <v>504</v>
      </c>
      <c r="N711" s="172" t="s">
        <v>504</v>
      </c>
      <c r="O711" s="172" t="s">
        <v>504</v>
      </c>
      <c r="P711" s="246"/>
      <c r="Q711" s="325" t="s">
        <v>2074</v>
      </c>
      <c r="R711" s="172" t="s">
        <v>504</v>
      </c>
      <c r="S711" s="172" t="s">
        <v>504</v>
      </c>
      <c r="T711" s="172" t="s">
        <v>504</v>
      </c>
      <c r="U711" s="172" t="s">
        <v>504</v>
      </c>
      <c r="V711" s="172" t="s">
        <v>504</v>
      </c>
      <c r="W711" s="172">
        <v>2353</v>
      </c>
      <c r="X711" s="172" t="s">
        <v>504</v>
      </c>
      <c r="Y711" s="246"/>
      <c r="Z711" s="325" t="s">
        <v>2074</v>
      </c>
      <c r="AA711" s="172" t="s">
        <v>504</v>
      </c>
      <c r="AB711" s="172" t="s">
        <v>504</v>
      </c>
      <c r="AC711" s="172" t="s">
        <v>504</v>
      </c>
      <c r="AD711" s="172" t="s">
        <v>504</v>
      </c>
      <c r="AE711" s="172" t="s">
        <v>504</v>
      </c>
      <c r="AF711" s="172" t="s">
        <v>504</v>
      </c>
    </row>
    <row r="712" spans="1:32" s="174" customFormat="1">
      <c r="A712" s="171" t="s">
        <v>1123</v>
      </c>
      <c r="B712" s="172">
        <v>439551</v>
      </c>
      <c r="C712" s="172" t="s">
        <v>504</v>
      </c>
      <c r="D712" s="172">
        <v>14278</v>
      </c>
      <c r="E712" s="172">
        <v>1857</v>
      </c>
      <c r="F712" s="172" t="s">
        <v>504</v>
      </c>
      <c r="G712" s="172">
        <v>3539</v>
      </c>
      <c r="H712" s="246"/>
      <c r="I712" s="325" t="s">
        <v>1123</v>
      </c>
      <c r="J712" s="172">
        <v>8257</v>
      </c>
      <c r="K712" s="172" t="s">
        <v>504</v>
      </c>
      <c r="L712" s="172">
        <v>235511</v>
      </c>
      <c r="M712" s="172">
        <v>542</v>
      </c>
      <c r="N712" s="172" t="s">
        <v>504</v>
      </c>
      <c r="O712" s="172">
        <v>9541</v>
      </c>
      <c r="P712" s="246"/>
      <c r="Q712" s="325" t="s">
        <v>1123</v>
      </c>
      <c r="R712" s="172">
        <v>4570</v>
      </c>
      <c r="S712" s="172" t="s">
        <v>504</v>
      </c>
      <c r="T712" s="172">
        <v>1050</v>
      </c>
      <c r="U712" s="172">
        <v>1985</v>
      </c>
      <c r="V712" s="172" t="s">
        <v>504</v>
      </c>
      <c r="W712" s="172">
        <v>146945</v>
      </c>
      <c r="X712" s="172">
        <v>742</v>
      </c>
      <c r="Y712" s="246"/>
      <c r="Z712" s="325" t="s">
        <v>1123</v>
      </c>
      <c r="AA712" s="172" t="s">
        <v>504</v>
      </c>
      <c r="AB712" s="172">
        <v>3272</v>
      </c>
      <c r="AC712" s="172">
        <v>257</v>
      </c>
      <c r="AD712" s="172">
        <v>2</v>
      </c>
      <c r="AE712" s="172" t="s">
        <v>504</v>
      </c>
      <c r="AF712" s="172">
        <v>7203</v>
      </c>
    </row>
    <row r="713" spans="1:32" s="174" customFormat="1">
      <c r="A713" s="171" t="s">
        <v>2075</v>
      </c>
      <c r="B713" s="172">
        <v>26535</v>
      </c>
      <c r="C713" s="172" t="s">
        <v>504</v>
      </c>
      <c r="D713" s="172" t="s">
        <v>504</v>
      </c>
      <c r="E713" s="172" t="s">
        <v>504</v>
      </c>
      <c r="F713" s="172" t="s">
        <v>504</v>
      </c>
      <c r="G713" s="172" t="s">
        <v>504</v>
      </c>
      <c r="H713" s="246"/>
      <c r="I713" s="325" t="s">
        <v>2075</v>
      </c>
      <c r="J713" s="172">
        <v>4794</v>
      </c>
      <c r="K713" s="172" t="s">
        <v>504</v>
      </c>
      <c r="L713" s="172">
        <v>14750</v>
      </c>
      <c r="M713" s="172" t="s">
        <v>504</v>
      </c>
      <c r="N713" s="172" t="s">
        <v>504</v>
      </c>
      <c r="O713" s="172" t="s">
        <v>504</v>
      </c>
      <c r="P713" s="246"/>
      <c r="Q713" s="325" t="s">
        <v>2075</v>
      </c>
      <c r="R713" s="172" t="s">
        <v>504</v>
      </c>
      <c r="S713" s="172" t="s">
        <v>504</v>
      </c>
      <c r="T713" s="172" t="s">
        <v>504</v>
      </c>
      <c r="U713" s="172" t="s">
        <v>504</v>
      </c>
      <c r="V713" s="172" t="s">
        <v>504</v>
      </c>
      <c r="W713" s="172">
        <v>6991</v>
      </c>
      <c r="X713" s="172" t="s">
        <v>504</v>
      </c>
      <c r="Y713" s="246"/>
      <c r="Z713" s="325" t="s">
        <v>2075</v>
      </c>
      <c r="AA713" s="172" t="s">
        <v>504</v>
      </c>
      <c r="AB713" s="172" t="s">
        <v>504</v>
      </c>
      <c r="AC713" s="172" t="s">
        <v>504</v>
      </c>
      <c r="AD713" s="172" t="s">
        <v>504</v>
      </c>
      <c r="AE713" s="172" t="s">
        <v>504</v>
      </c>
      <c r="AF713" s="172" t="s">
        <v>504</v>
      </c>
    </row>
    <row r="714" spans="1:32" s="174" customFormat="1">
      <c r="A714" s="171" t="s">
        <v>1124</v>
      </c>
      <c r="B714" s="172">
        <v>147076</v>
      </c>
      <c r="C714" s="172" t="s">
        <v>504</v>
      </c>
      <c r="D714" s="172">
        <v>6051</v>
      </c>
      <c r="E714" s="172">
        <v>596</v>
      </c>
      <c r="F714" s="172" t="s">
        <v>504</v>
      </c>
      <c r="G714" s="172">
        <v>732</v>
      </c>
      <c r="H714" s="246"/>
      <c r="I714" s="325" t="s">
        <v>1124</v>
      </c>
      <c r="J714" s="172">
        <v>4835</v>
      </c>
      <c r="K714" s="172" t="s">
        <v>504</v>
      </c>
      <c r="L714" s="172">
        <v>114670</v>
      </c>
      <c r="M714" s="172">
        <v>132</v>
      </c>
      <c r="N714" s="172" t="s">
        <v>504</v>
      </c>
      <c r="O714" s="172">
        <v>3747</v>
      </c>
      <c r="P714" s="246"/>
      <c r="Q714" s="325" t="s">
        <v>1124</v>
      </c>
      <c r="R714" s="172">
        <v>1201</v>
      </c>
      <c r="S714" s="172" t="s">
        <v>504</v>
      </c>
      <c r="T714" s="172">
        <v>7</v>
      </c>
      <c r="U714" s="172">
        <v>489</v>
      </c>
      <c r="V714" s="172" t="s">
        <v>504</v>
      </c>
      <c r="W714" s="172">
        <v>11613</v>
      </c>
      <c r="X714" s="172">
        <v>133</v>
      </c>
      <c r="Y714" s="246"/>
      <c r="Z714" s="325" t="s">
        <v>1124</v>
      </c>
      <c r="AA714" s="172" t="s">
        <v>504</v>
      </c>
      <c r="AB714" s="172">
        <v>962</v>
      </c>
      <c r="AC714" s="172">
        <v>25</v>
      </c>
      <c r="AD714" s="172" t="s">
        <v>504</v>
      </c>
      <c r="AE714" s="172" t="s">
        <v>504</v>
      </c>
      <c r="AF714" s="172">
        <v>1883</v>
      </c>
    </row>
    <row r="715" spans="1:32" s="174" customFormat="1">
      <c r="A715" s="171" t="s">
        <v>1125</v>
      </c>
      <c r="B715" s="172">
        <v>83960</v>
      </c>
      <c r="C715" s="172" t="s">
        <v>504</v>
      </c>
      <c r="D715" s="172">
        <v>2153</v>
      </c>
      <c r="E715" s="172">
        <v>217</v>
      </c>
      <c r="F715" s="172" t="s">
        <v>504</v>
      </c>
      <c r="G715" s="172">
        <v>457</v>
      </c>
      <c r="H715" s="246"/>
      <c r="I715" s="325" t="s">
        <v>1125</v>
      </c>
      <c r="J715" s="172">
        <v>4712</v>
      </c>
      <c r="K715" s="172" t="s">
        <v>504</v>
      </c>
      <c r="L715" s="172">
        <v>65864</v>
      </c>
      <c r="M715" s="172">
        <v>65</v>
      </c>
      <c r="N715" s="172" t="s">
        <v>504</v>
      </c>
      <c r="O715" s="172">
        <v>1188</v>
      </c>
      <c r="P715" s="246"/>
      <c r="Q715" s="325" t="s">
        <v>1125</v>
      </c>
      <c r="R715" s="172">
        <v>528</v>
      </c>
      <c r="S715" s="172" t="s">
        <v>504</v>
      </c>
      <c r="T715" s="172" t="s">
        <v>504</v>
      </c>
      <c r="U715" s="172">
        <v>166</v>
      </c>
      <c r="V715" s="172" t="s">
        <v>504</v>
      </c>
      <c r="W715" s="172">
        <v>7647</v>
      </c>
      <c r="X715" s="172">
        <v>59</v>
      </c>
      <c r="Y715" s="246"/>
      <c r="Z715" s="325" t="s">
        <v>1125</v>
      </c>
      <c r="AA715" s="172" t="s">
        <v>504</v>
      </c>
      <c r="AB715" s="172">
        <v>248</v>
      </c>
      <c r="AC715" s="172">
        <v>27</v>
      </c>
      <c r="AD715" s="172" t="s">
        <v>504</v>
      </c>
      <c r="AE715" s="172" t="s">
        <v>504</v>
      </c>
      <c r="AF715" s="172">
        <v>629</v>
      </c>
    </row>
    <row r="716" spans="1:32" s="174" customFormat="1">
      <c r="A716" s="171" t="s">
        <v>1126</v>
      </c>
      <c r="B716" s="172">
        <v>185802</v>
      </c>
      <c r="C716" s="172">
        <v>1144</v>
      </c>
      <c r="D716" s="172">
        <v>13138</v>
      </c>
      <c r="E716" s="172">
        <v>753</v>
      </c>
      <c r="F716" s="172" t="s">
        <v>504</v>
      </c>
      <c r="G716" s="172">
        <v>631</v>
      </c>
      <c r="H716" s="246"/>
      <c r="I716" s="325" t="s">
        <v>1126</v>
      </c>
      <c r="J716" s="172">
        <v>60643</v>
      </c>
      <c r="K716" s="172" t="s">
        <v>504</v>
      </c>
      <c r="L716" s="172">
        <v>73766</v>
      </c>
      <c r="M716" s="172">
        <v>33</v>
      </c>
      <c r="N716" s="172" t="s">
        <v>504</v>
      </c>
      <c r="O716" s="172">
        <v>7414</v>
      </c>
      <c r="P716" s="246"/>
      <c r="Q716" s="325" t="s">
        <v>1126</v>
      </c>
      <c r="R716" s="172">
        <v>2034</v>
      </c>
      <c r="S716" s="172">
        <v>3</v>
      </c>
      <c r="T716" s="172" t="s">
        <v>504</v>
      </c>
      <c r="U716" s="172">
        <v>351</v>
      </c>
      <c r="V716" s="172" t="s">
        <v>504</v>
      </c>
      <c r="W716" s="172">
        <v>19708</v>
      </c>
      <c r="X716" s="172">
        <v>22</v>
      </c>
      <c r="Y716" s="246"/>
      <c r="Z716" s="325" t="s">
        <v>1126</v>
      </c>
      <c r="AA716" s="172">
        <v>7</v>
      </c>
      <c r="AB716" s="172">
        <v>1766</v>
      </c>
      <c r="AC716" s="172">
        <v>1</v>
      </c>
      <c r="AD716" s="172" t="s">
        <v>504</v>
      </c>
      <c r="AE716" s="172" t="s">
        <v>504</v>
      </c>
      <c r="AF716" s="172">
        <v>4388</v>
      </c>
    </row>
    <row r="717" spans="1:32" s="174" customFormat="1">
      <c r="A717" s="171" t="s">
        <v>2076</v>
      </c>
      <c r="B717" s="172">
        <v>150</v>
      </c>
      <c r="C717" s="172">
        <v>4</v>
      </c>
      <c r="D717" s="172" t="s">
        <v>504</v>
      </c>
      <c r="E717" s="172" t="s">
        <v>504</v>
      </c>
      <c r="F717" s="172" t="s">
        <v>504</v>
      </c>
      <c r="G717" s="172" t="s">
        <v>504</v>
      </c>
      <c r="H717" s="246"/>
      <c r="I717" s="325" t="s">
        <v>2076</v>
      </c>
      <c r="J717" s="172" t="s">
        <v>504</v>
      </c>
      <c r="K717" s="172" t="s">
        <v>504</v>
      </c>
      <c r="L717" s="172">
        <v>123</v>
      </c>
      <c r="M717" s="172" t="s">
        <v>504</v>
      </c>
      <c r="N717" s="172" t="s">
        <v>504</v>
      </c>
      <c r="O717" s="172" t="s">
        <v>504</v>
      </c>
      <c r="P717" s="246"/>
      <c r="Q717" s="325" t="s">
        <v>2076</v>
      </c>
      <c r="R717" s="172" t="s">
        <v>504</v>
      </c>
      <c r="S717" s="172" t="s">
        <v>504</v>
      </c>
      <c r="T717" s="172" t="s">
        <v>504</v>
      </c>
      <c r="U717" s="172" t="s">
        <v>504</v>
      </c>
      <c r="V717" s="172" t="s">
        <v>504</v>
      </c>
      <c r="W717" s="172">
        <v>23</v>
      </c>
      <c r="X717" s="172" t="s">
        <v>504</v>
      </c>
      <c r="Y717" s="246"/>
      <c r="Z717" s="325" t="s">
        <v>2076</v>
      </c>
      <c r="AA717" s="172" t="s">
        <v>504</v>
      </c>
      <c r="AB717" s="172" t="s">
        <v>504</v>
      </c>
      <c r="AC717" s="172" t="s">
        <v>504</v>
      </c>
      <c r="AD717" s="172" t="s">
        <v>504</v>
      </c>
      <c r="AE717" s="172" t="s">
        <v>504</v>
      </c>
      <c r="AF717" s="172" t="s">
        <v>504</v>
      </c>
    </row>
    <row r="718" spans="1:32" s="174" customFormat="1">
      <c r="A718" s="171" t="s">
        <v>1127</v>
      </c>
      <c r="B718" s="172">
        <v>124162</v>
      </c>
      <c r="C718" s="172">
        <v>1040</v>
      </c>
      <c r="D718" s="172">
        <v>20136</v>
      </c>
      <c r="E718" s="172">
        <v>649</v>
      </c>
      <c r="F718" s="172" t="s">
        <v>504</v>
      </c>
      <c r="G718" s="172">
        <v>108</v>
      </c>
      <c r="H718" s="246"/>
      <c r="I718" s="325" t="s">
        <v>1127</v>
      </c>
      <c r="J718" s="172">
        <v>5181</v>
      </c>
      <c r="K718" s="172" t="s">
        <v>504</v>
      </c>
      <c r="L718" s="172">
        <v>76415</v>
      </c>
      <c r="M718" s="172">
        <v>43</v>
      </c>
      <c r="N718" s="172" t="s">
        <v>504</v>
      </c>
      <c r="O718" s="172">
        <v>3077</v>
      </c>
      <c r="P718" s="246"/>
      <c r="Q718" s="325" t="s">
        <v>1127</v>
      </c>
      <c r="R718" s="172">
        <v>1312</v>
      </c>
      <c r="S718" s="172">
        <v>5</v>
      </c>
      <c r="T718" s="172">
        <v>2831</v>
      </c>
      <c r="U718" s="172">
        <v>515</v>
      </c>
      <c r="V718" s="172" t="s">
        <v>504</v>
      </c>
      <c r="W718" s="172">
        <v>10358</v>
      </c>
      <c r="X718" s="172">
        <v>124</v>
      </c>
      <c r="Y718" s="246"/>
      <c r="Z718" s="325" t="s">
        <v>1127</v>
      </c>
      <c r="AA718" s="172" t="s">
        <v>504</v>
      </c>
      <c r="AB718" s="172">
        <v>451</v>
      </c>
      <c r="AC718" s="172">
        <v>58</v>
      </c>
      <c r="AD718" s="172" t="s">
        <v>504</v>
      </c>
      <c r="AE718" s="172" t="s">
        <v>504</v>
      </c>
      <c r="AF718" s="172">
        <v>1859</v>
      </c>
    </row>
    <row r="719" spans="1:32" s="174" customFormat="1">
      <c r="A719" s="171" t="s">
        <v>1128</v>
      </c>
      <c r="B719" s="172">
        <v>119539</v>
      </c>
      <c r="C719" s="172">
        <v>97</v>
      </c>
      <c r="D719" s="172">
        <v>20060</v>
      </c>
      <c r="E719" s="172">
        <v>644</v>
      </c>
      <c r="F719" s="172" t="s">
        <v>504</v>
      </c>
      <c r="G719" s="172">
        <v>108</v>
      </c>
      <c r="H719" s="246"/>
      <c r="I719" s="325" t="s">
        <v>1128</v>
      </c>
      <c r="J719" s="172">
        <v>5145</v>
      </c>
      <c r="K719" s="172" t="s">
        <v>504</v>
      </c>
      <c r="L719" s="172">
        <v>75890</v>
      </c>
      <c r="M719" s="172">
        <v>43</v>
      </c>
      <c r="N719" s="172" t="s">
        <v>504</v>
      </c>
      <c r="O719" s="172">
        <v>3037</v>
      </c>
      <c r="P719" s="246"/>
      <c r="Q719" s="325" t="s">
        <v>1128</v>
      </c>
      <c r="R719" s="172">
        <v>1303</v>
      </c>
      <c r="S719" s="172">
        <v>5</v>
      </c>
      <c r="T719" s="172">
        <v>14</v>
      </c>
      <c r="U719" s="172">
        <v>513</v>
      </c>
      <c r="V719" s="172" t="s">
        <v>504</v>
      </c>
      <c r="W719" s="172">
        <v>10216</v>
      </c>
      <c r="X719" s="172">
        <v>124</v>
      </c>
      <c r="Y719" s="246"/>
      <c r="Z719" s="325" t="s">
        <v>1128</v>
      </c>
      <c r="AA719" s="172" t="s">
        <v>504</v>
      </c>
      <c r="AB719" s="172">
        <v>447</v>
      </c>
      <c r="AC719" s="172">
        <v>58</v>
      </c>
      <c r="AD719" s="172" t="s">
        <v>504</v>
      </c>
      <c r="AE719" s="172" t="s">
        <v>504</v>
      </c>
      <c r="AF719" s="172">
        <v>1835</v>
      </c>
    </row>
    <row r="720" spans="1:32" s="174" customFormat="1">
      <c r="A720" s="171" t="s">
        <v>1877</v>
      </c>
      <c r="B720" s="172">
        <v>17921</v>
      </c>
      <c r="C720" s="172" t="s">
        <v>504</v>
      </c>
      <c r="D720" s="172">
        <v>95</v>
      </c>
      <c r="E720" s="172" t="s">
        <v>504</v>
      </c>
      <c r="F720" s="172" t="s">
        <v>504</v>
      </c>
      <c r="G720" s="172" t="s">
        <v>504</v>
      </c>
      <c r="H720" s="246"/>
      <c r="I720" s="325" t="s">
        <v>1877</v>
      </c>
      <c r="J720" s="172">
        <v>1457</v>
      </c>
      <c r="K720" s="172" t="s">
        <v>504</v>
      </c>
      <c r="L720" s="172">
        <v>11873</v>
      </c>
      <c r="M720" s="172" t="s">
        <v>504</v>
      </c>
      <c r="N720" s="172" t="s">
        <v>504</v>
      </c>
      <c r="O720" s="172">
        <v>577</v>
      </c>
      <c r="P720" s="246"/>
      <c r="Q720" s="325" t="s">
        <v>1877</v>
      </c>
      <c r="R720" s="172" t="s">
        <v>504</v>
      </c>
      <c r="S720" s="172" t="s">
        <v>504</v>
      </c>
      <c r="T720" s="172" t="s">
        <v>504</v>
      </c>
      <c r="U720" s="172" t="s">
        <v>504</v>
      </c>
      <c r="V720" s="172" t="s">
        <v>504</v>
      </c>
      <c r="W720" s="172">
        <v>3919</v>
      </c>
      <c r="X720" s="172" t="s">
        <v>504</v>
      </c>
      <c r="Y720" s="246"/>
      <c r="Z720" s="325" t="s">
        <v>1877</v>
      </c>
      <c r="AA720" s="172" t="s">
        <v>504</v>
      </c>
      <c r="AB720" s="172" t="s">
        <v>504</v>
      </c>
      <c r="AC720" s="172" t="s">
        <v>504</v>
      </c>
      <c r="AD720" s="172" t="s">
        <v>504</v>
      </c>
      <c r="AE720" s="172" t="s">
        <v>504</v>
      </c>
      <c r="AF720" s="172" t="s">
        <v>504</v>
      </c>
    </row>
    <row r="721" spans="1:32" s="174" customFormat="1">
      <c r="A721" s="171" t="s">
        <v>2077</v>
      </c>
      <c r="B721" s="172">
        <v>11108</v>
      </c>
      <c r="C721" s="172" t="s">
        <v>504</v>
      </c>
      <c r="D721" s="172">
        <v>95</v>
      </c>
      <c r="E721" s="172" t="s">
        <v>504</v>
      </c>
      <c r="F721" s="172" t="s">
        <v>504</v>
      </c>
      <c r="G721" s="172" t="s">
        <v>504</v>
      </c>
      <c r="H721" s="246"/>
      <c r="I721" s="325" t="s">
        <v>2077</v>
      </c>
      <c r="J721" s="172">
        <v>1239</v>
      </c>
      <c r="K721" s="172" t="s">
        <v>504</v>
      </c>
      <c r="L721" s="172">
        <v>6631</v>
      </c>
      <c r="M721" s="172" t="s">
        <v>504</v>
      </c>
      <c r="N721" s="172" t="s">
        <v>504</v>
      </c>
      <c r="O721" s="172">
        <v>577</v>
      </c>
      <c r="P721" s="246"/>
      <c r="Q721" s="325" t="s">
        <v>2077</v>
      </c>
      <c r="R721" s="172" t="s">
        <v>504</v>
      </c>
      <c r="S721" s="172" t="s">
        <v>504</v>
      </c>
      <c r="T721" s="172" t="s">
        <v>504</v>
      </c>
      <c r="U721" s="172" t="s">
        <v>504</v>
      </c>
      <c r="V721" s="172" t="s">
        <v>504</v>
      </c>
      <c r="W721" s="172">
        <v>2566</v>
      </c>
      <c r="X721" s="172" t="s">
        <v>504</v>
      </c>
      <c r="Y721" s="246"/>
      <c r="Z721" s="325" t="s">
        <v>2077</v>
      </c>
      <c r="AA721" s="172" t="s">
        <v>504</v>
      </c>
      <c r="AB721" s="172" t="s">
        <v>504</v>
      </c>
      <c r="AC721" s="172" t="s">
        <v>504</v>
      </c>
      <c r="AD721" s="172" t="s">
        <v>504</v>
      </c>
      <c r="AE721" s="172" t="s">
        <v>504</v>
      </c>
      <c r="AF721" s="172" t="s">
        <v>504</v>
      </c>
    </row>
    <row r="722" spans="1:32" s="174" customFormat="1">
      <c r="A722" s="171" t="s">
        <v>2078</v>
      </c>
      <c r="B722" s="172">
        <v>6754</v>
      </c>
      <c r="C722" s="172" t="s">
        <v>504</v>
      </c>
      <c r="D722" s="172" t="s">
        <v>504</v>
      </c>
      <c r="E722" s="172" t="s">
        <v>504</v>
      </c>
      <c r="F722" s="172" t="s">
        <v>504</v>
      </c>
      <c r="G722" s="172" t="s">
        <v>504</v>
      </c>
      <c r="H722" s="246"/>
      <c r="I722" s="325" t="s">
        <v>2078</v>
      </c>
      <c r="J722" s="172">
        <v>218</v>
      </c>
      <c r="K722" s="172" t="s">
        <v>504</v>
      </c>
      <c r="L722" s="172">
        <v>5183</v>
      </c>
      <c r="M722" s="172" t="s">
        <v>504</v>
      </c>
      <c r="N722" s="172" t="s">
        <v>504</v>
      </c>
      <c r="O722" s="172" t="s">
        <v>504</v>
      </c>
      <c r="P722" s="246"/>
      <c r="Q722" s="325" t="s">
        <v>2078</v>
      </c>
      <c r="R722" s="172" t="s">
        <v>504</v>
      </c>
      <c r="S722" s="172" t="s">
        <v>504</v>
      </c>
      <c r="T722" s="172" t="s">
        <v>504</v>
      </c>
      <c r="U722" s="172" t="s">
        <v>504</v>
      </c>
      <c r="V722" s="172" t="s">
        <v>504</v>
      </c>
      <c r="W722" s="172">
        <v>1353</v>
      </c>
      <c r="X722" s="172" t="s">
        <v>504</v>
      </c>
      <c r="Y722" s="246"/>
      <c r="Z722" s="325" t="s">
        <v>2078</v>
      </c>
      <c r="AA722" s="172" t="s">
        <v>504</v>
      </c>
      <c r="AB722" s="172" t="s">
        <v>504</v>
      </c>
      <c r="AC722" s="172" t="s">
        <v>504</v>
      </c>
      <c r="AD722" s="172" t="s">
        <v>504</v>
      </c>
      <c r="AE722" s="172" t="s">
        <v>504</v>
      </c>
      <c r="AF722" s="172" t="s">
        <v>504</v>
      </c>
    </row>
    <row r="723" spans="1:32" s="174" customFormat="1">
      <c r="A723" s="171" t="s">
        <v>1129</v>
      </c>
      <c r="B723" s="172">
        <v>189627</v>
      </c>
      <c r="C723" s="172">
        <v>5878</v>
      </c>
      <c r="D723" s="172">
        <v>2150</v>
      </c>
      <c r="E723" s="172">
        <v>1036</v>
      </c>
      <c r="F723" s="172" t="s">
        <v>504</v>
      </c>
      <c r="G723" s="172">
        <v>608</v>
      </c>
      <c r="H723" s="246"/>
      <c r="I723" s="325" t="s">
        <v>1129</v>
      </c>
      <c r="J723" s="172">
        <v>13329</v>
      </c>
      <c r="K723" s="172" t="s">
        <v>504</v>
      </c>
      <c r="L723" s="172">
        <v>131645</v>
      </c>
      <c r="M723" s="172">
        <v>170</v>
      </c>
      <c r="N723" s="172" t="s">
        <v>504</v>
      </c>
      <c r="O723" s="172">
        <v>5701</v>
      </c>
      <c r="P723" s="246"/>
      <c r="Q723" s="325" t="s">
        <v>1129</v>
      </c>
      <c r="R723" s="172">
        <v>10680</v>
      </c>
      <c r="S723" s="172">
        <v>2</v>
      </c>
      <c r="T723" s="172" t="s">
        <v>504</v>
      </c>
      <c r="U723" s="172">
        <v>425</v>
      </c>
      <c r="V723" s="172" t="s">
        <v>504</v>
      </c>
      <c r="W723" s="172">
        <v>14371</v>
      </c>
      <c r="X723" s="172">
        <v>232</v>
      </c>
      <c r="Y723" s="246"/>
      <c r="Z723" s="325" t="s">
        <v>1129</v>
      </c>
      <c r="AA723" s="172" t="s">
        <v>504</v>
      </c>
      <c r="AB723" s="172">
        <v>889</v>
      </c>
      <c r="AC723" s="172">
        <v>183</v>
      </c>
      <c r="AD723" s="172" t="s">
        <v>504</v>
      </c>
      <c r="AE723" s="172" t="s">
        <v>504</v>
      </c>
      <c r="AF723" s="172">
        <v>2328</v>
      </c>
    </row>
    <row r="724" spans="1:32" s="174" customFormat="1">
      <c r="A724" s="171" t="s">
        <v>1130</v>
      </c>
      <c r="B724" s="172">
        <v>76855</v>
      </c>
      <c r="C724" s="172">
        <v>2261</v>
      </c>
      <c r="D724" s="172">
        <v>1266</v>
      </c>
      <c r="E724" s="172">
        <v>694</v>
      </c>
      <c r="F724" s="172" t="s">
        <v>504</v>
      </c>
      <c r="G724" s="172">
        <v>283</v>
      </c>
      <c r="H724" s="246"/>
      <c r="I724" s="325" t="s">
        <v>1130</v>
      </c>
      <c r="J724" s="172">
        <v>3179</v>
      </c>
      <c r="K724" s="172" t="s">
        <v>504</v>
      </c>
      <c r="L724" s="172">
        <v>58586</v>
      </c>
      <c r="M724" s="172">
        <v>126</v>
      </c>
      <c r="N724" s="172" t="s">
        <v>504</v>
      </c>
      <c r="O724" s="172">
        <v>1969</v>
      </c>
      <c r="P724" s="246"/>
      <c r="Q724" s="325" t="s">
        <v>1130</v>
      </c>
      <c r="R724" s="172">
        <v>1998</v>
      </c>
      <c r="S724" s="172">
        <v>2</v>
      </c>
      <c r="T724" s="172" t="s">
        <v>504</v>
      </c>
      <c r="U724" s="172">
        <v>263</v>
      </c>
      <c r="V724" s="172" t="s">
        <v>504</v>
      </c>
      <c r="W724" s="172">
        <v>4292</v>
      </c>
      <c r="X724" s="172">
        <v>165</v>
      </c>
      <c r="Y724" s="246"/>
      <c r="Z724" s="325" t="s">
        <v>1130</v>
      </c>
      <c r="AA724" s="172" t="s">
        <v>504</v>
      </c>
      <c r="AB724" s="172">
        <v>605</v>
      </c>
      <c r="AC724" s="172">
        <v>139</v>
      </c>
      <c r="AD724" s="172" t="s">
        <v>504</v>
      </c>
      <c r="AE724" s="172" t="s">
        <v>504</v>
      </c>
      <c r="AF724" s="172">
        <v>1027</v>
      </c>
    </row>
    <row r="725" spans="1:32" s="174" customFormat="1">
      <c r="A725" s="171" t="s">
        <v>2079</v>
      </c>
      <c r="B725" s="172">
        <v>8185</v>
      </c>
      <c r="C725" s="172">
        <v>676</v>
      </c>
      <c r="D725" s="172" t="s">
        <v>504</v>
      </c>
      <c r="E725" s="172" t="s">
        <v>504</v>
      </c>
      <c r="F725" s="172" t="s">
        <v>504</v>
      </c>
      <c r="G725" s="172">
        <v>83</v>
      </c>
      <c r="H725" s="246"/>
      <c r="I725" s="325" t="s">
        <v>2079</v>
      </c>
      <c r="J725" s="172">
        <v>1376</v>
      </c>
      <c r="K725" s="172" t="s">
        <v>504</v>
      </c>
      <c r="L725" s="172">
        <v>2815</v>
      </c>
      <c r="M725" s="172" t="s">
        <v>504</v>
      </c>
      <c r="N725" s="172" t="s">
        <v>504</v>
      </c>
      <c r="O725" s="172">
        <v>534</v>
      </c>
      <c r="P725" s="246"/>
      <c r="Q725" s="325" t="s">
        <v>2079</v>
      </c>
      <c r="R725" s="172">
        <v>1184</v>
      </c>
      <c r="S725" s="172" t="s">
        <v>504</v>
      </c>
      <c r="T725" s="172" t="s">
        <v>504</v>
      </c>
      <c r="U725" s="172" t="s">
        <v>504</v>
      </c>
      <c r="V725" s="172" t="s">
        <v>504</v>
      </c>
      <c r="W725" s="172">
        <v>1132</v>
      </c>
      <c r="X725" s="172" t="s">
        <v>504</v>
      </c>
      <c r="Y725" s="246"/>
      <c r="Z725" s="325" t="s">
        <v>2079</v>
      </c>
      <c r="AA725" s="172" t="s">
        <v>504</v>
      </c>
      <c r="AB725" s="172" t="s">
        <v>504</v>
      </c>
      <c r="AC725" s="172" t="s">
        <v>504</v>
      </c>
      <c r="AD725" s="172" t="s">
        <v>504</v>
      </c>
      <c r="AE725" s="172" t="s">
        <v>504</v>
      </c>
      <c r="AF725" s="172">
        <v>385</v>
      </c>
    </row>
    <row r="726" spans="1:32" s="174" customFormat="1">
      <c r="A726" s="171" t="s">
        <v>2080</v>
      </c>
      <c r="B726" s="172">
        <v>10460</v>
      </c>
      <c r="C726" s="172">
        <v>510</v>
      </c>
      <c r="D726" s="172" t="s">
        <v>504</v>
      </c>
      <c r="E726" s="172" t="s">
        <v>504</v>
      </c>
      <c r="F726" s="172" t="s">
        <v>504</v>
      </c>
      <c r="G726" s="172">
        <v>25</v>
      </c>
      <c r="H726" s="246"/>
      <c r="I726" s="325" t="s">
        <v>2080</v>
      </c>
      <c r="J726" s="172">
        <v>463</v>
      </c>
      <c r="K726" s="172" t="s">
        <v>504</v>
      </c>
      <c r="L726" s="172">
        <v>4046</v>
      </c>
      <c r="M726" s="172" t="s">
        <v>504</v>
      </c>
      <c r="N726" s="172" t="s">
        <v>504</v>
      </c>
      <c r="O726" s="172">
        <v>233</v>
      </c>
      <c r="P726" s="246"/>
      <c r="Q726" s="325" t="s">
        <v>2080</v>
      </c>
      <c r="R726" s="172">
        <v>3936</v>
      </c>
      <c r="S726" s="172" t="s">
        <v>504</v>
      </c>
      <c r="T726" s="172" t="s">
        <v>504</v>
      </c>
      <c r="U726" s="172" t="s">
        <v>504</v>
      </c>
      <c r="V726" s="172" t="s">
        <v>504</v>
      </c>
      <c r="W726" s="172">
        <v>1166</v>
      </c>
      <c r="X726" s="172" t="s">
        <v>504</v>
      </c>
      <c r="Y726" s="246"/>
      <c r="Z726" s="325" t="s">
        <v>2080</v>
      </c>
      <c r="AA726" s="172" t="s">
        <v>504</v>
      </c>
      <c r="AB726" s="172" t="s">
        <v>504</v>
      </c>
      <c r="AC726" s="172" t="s">
        <v>504</v>
      </c>
      <c r="AD726" s="172" t="s">
        <v>504</v>
      </c>
      <c r="AE726" s="172" t="s">
        <v>504</v>
      </c>
      <c r="AF726" s="172">
        <v>81</v>
      </c>
    </row>
    <row r="727" spans="1:32" s="174" customFormat="1">
      <c r="A727" s="171" t="s">
        <v>2081</v>
      </c>
      <c r="B727" s="172">
        <v>7891</v>
      </c>
      <c r="C727" s="172" t="s">
        <v>504</v>
      </c>
      <c r="D727" s="172" t="s">
        <v>504</v>
      </c>
      <c r="E727" s="172" t="s">
        <v>504</v>
      </c>
      <c r="F727" s="172" t="s">
        <v>504</v>
      </c>
      <c r="G727" s="172" t="s">
        <v>504</v>
      </c>
      <c r="H727" s="246"/>
      <c r="I727" s="325" t="s">
        <v>2081</v>
      </c>
      <c r="J727" s="172">
        <v>2529</v>
      </c>
      <c r="K727" s="172" t="s">
        <v>504</v>
      </c>
      <c r="L727" s="172">
        <v>3162</v>
      </c>
      <c r="M727" s="172" t="s">
        <v>504</v>
      </c>
      <c r="N727" s="172" t="s">
        <v>504</v>
      </c>
      <c r="O727" s="172" t="s">
        <v>504</v>
      </c>
      <c r="P727" s="246"/>
      <c r="Q727" s="325" t="s">
        <v>2081</v>
      </c>
      <c r="R727" s="172">
        <v>890</v>
      </c>
      <c r="S727" s="172" t="s">
        <v>504</v>
      </c>
      <c r="T727" s="172" t="s">
        <v>504</v>
      </c>
      <c r="U727" s="172" t="s">
        <v>504</v>
      </c>
      <c r="V727" s="172" t="s">
        <v>504</v>
      </c>
      <c r="W727" s="172">
        <v>1310</v>
      </c>
      <c r="X727" s="172" t="s">
        <v>504</v>
      </c>
      <c r="Y727" s="246"/>
      <c r="Z727" s="325" t="s">
        <v>2081</v>
      </c>
      <c r="AA727" s="172" t="s">
        <v>504</v>
      </c>
      <c r="AB727" s="172" t="s">
        <v>504</v>
      </c>
      <c r="AC727" s="172" t="s">
        <v>504</v>
      </c>
      <c r="AD727" s="172" t="s">
        <v>504</v>
      </c>
      <c r="AE727" s="172" t="s">
        <v>504</v>
      </c>
      <c r="AF727" s="172" t="s">
        <v>504</v>
      </c>
    </row>
    <row r="728" spans="1:32" s="174" customFormat="1">
      <c r="A728" s="171" t="s">
        <v>1132</v>
      </c>
      <c r="B728" s="172">
        <v>65371</v>
      </c>
      <c r="C728" s="172">
        <v>1791</v>
      </c>
      <c r="D728" s="172">
        <v>787</v>
      </c>
      <c r="E728" s="172">
        <v>322</v>
      </c>
      <c r="F728" s="172" t="s">
        <v>504</v>
      </c>
      <c r="G728" s="172">
        <v>154</v>
      </c>
      <c r="H728" s="246"/>
      <c r="I728" s="325" t="s">
        <v>1132</v>
      </c>
      <c r="J728" s="172">
        <v>2991</v>
      </c>
      <c r="K728" s="172" t="s">
        <v>504</v>
      </c>
      <c r="L728" s="172">
        <v>50083</v>
      </c>
      <c r="M728" s="172">
        <v>44</v>
      </c>
      <c r="N728" s="172" t="s">
        <v>504</v>
      </c>
      <c r="O728" s="172">
        <v>2422</v>
      </c>
      <c r="P728" s="246"/>
      <c r="Q728" s="325" t="s">
        <v>1132</v>
      </c>
      <c r="R728" s="172">
        <v>2109</v>
      </c>
      <c r="S728" s="172" t="s">
        <v>504</v>
      </c>
      <c r="T728" s="172" t="s">
        <v>504</v>
      </c>
      <c r="U728" s="172">
        <v>143</v>
      </c>
      <c r="V728" s="172" t="s">
        <v>504</v>
      </c>
      <c r="W728" s="172">
        <v>3466</v>
      </c>
      <c r="X728" s="172">
        <v>64</v>
      </c>
      <c r="Y728" s="246"/>
      <c r="Z728" s="325" t="s">
        <v>1132</v>
      </c>
      <c r="AA728" s="172" t="s">
        <v>504</v>
      </c>
      <c r="AB728" s="172">
        <v>281</v>
      </c>
      <c r="AC728" s="172">
        <v>43</v>
      </c>
      <c r="AD728" s="172" t="s">
        <v>504</v>
      </c>
      <c r="AE728" s="172" t="s">
        <v>504</v>
      </c>
      <c r="AF728" s="172">
        <v>671</v>
      </c>
    </row>
    <row r="729" spans="1:32" s="174" customFormat="1">
      <c r="A729" s="171" t="s">
        <v>1134</v>
      </c>
      <c r="B729" s="172">
        <v>63665</v>
      </c>
      <c r="C729" s="172">
        <v>485</v>
      </c>
      <c r="D729" s="172">
        <v>11379</v>
      </c>
      <c r="E729" s="172">
        <v>420</v>
      </c>
      <c r="F729" s="172" t="s">
        <v>504</v>
      </c>
      <c r="G729" s="172">
        <v>285</v>
      </c>
      <c r="H729" s="246"/>
      <c r="I729" s="325" t="s">
        <v>1134</v>
      </c>
      <c r="J729" s="172">
        <v>1636</v>
      </c>
      <c r="K729" s="172" t="s">
        <v>504</v>
      </c>
      <c r="L729" s="172">
        <v>28036</v>
      </c>
      <c r="M729" s="172">
        <v>24</v>
      </c>
      <c r="N729" s="172" t="s">
        <v>504</v>
      </c>
      <c r="O729" s="172">
        <v>2407</v>
      </c>
      <c r="P729" s="246"/>
      <c r="Q729" s="325" t="s">
        <v>1134</v>
      </c>
      <c r="R729" s="172">
        <v>746</v>
      </c>
      <c r="S729" s="172">
        <v>12</v>
      </c>
      <c r="T729" s="172">
        <v>123</v>
      </c>
      <c r="U729" s="172">
        <v>239</v>
      </c>
      <c r="V729" s="172" t="s">
        <v>504</v>
      </c>
      <c r="W729" s="172">
        <v>16557</v>
      </c>
      <c r="X729" s="172">
        <v>88</v>
      </c>
      <c r="Y729" s="246"/>
      <c r="Z729" s="325" t="s">
        <v>1134</v>
      </c>
      <c r="AA729" s="172" t="s">
        <v>504</v>
      </c>
      <c r="AB729" s="172">
        <v>326</v>
      </c>
      <c r="AC729" s="172">
        <v>38</v>
      </c>
      <c r="AD729" s="172" t="s">
        <v>504</v>
      </c>
      <c r="AE729" s="172">
        <v>1</v>
      </c>
      <c r="AF729" s="172">
        <v>863</v>
      </c>
    </row>
    <row r="730" spans="1:32" s="174" customFormat="1">
      <c r="A730" s="171" t="s">
        <v>1135</v>
      </c>
      <c r="B730" s="172">
        <v>63592</v>
      </c>
      <c r="C730" s="172">
        <v>460</v>
      </c>
      <c r="D730" s="172">
        <v>11375</v>
      </c>
      <c r="E730" s="172">
        <v>420</v>
      </c>
      <c r="F730" s="172" t="s">
        <v>504</v>
      </c>
      <c r="G730" s="172">
        <v>285</v>
      </c>
      <c r="H730" s="246"/>
      <c r="I730" s="325" t="s">
        <v>1135</v>
      </c>
      <c r="J730" s="172">
        <v>1636</v>
      </c>
      <c r="K730" s="172" t="s">
        <v>504</v>
      </c>
      <c r="L730" s="172">
        <v>28036</v>
      </c>
      <c r="M730" s="172">
        <v>24</v>
      </c>
      <c r="N730" s="172" t="s">
        <v>504</v>
      </c>
      <c r="O730" s="172">
        <v>2407</v>
      </c>
      <c r="P730" s="246"/>
      <c r="Q730" s="325" t="s">
        <v>1135</v>
      </c>
      <c r="R730" s="172">
        <v>746</v>
      </c>
      <c r="S730" s="172">
        <v>6</v>
      </c>
      <c r="T730" s="172">
        <v>123</v>
      </c>
      <c r="U730" s="172">
        <v>239</v>
      </c>
      <c r="V730" s="172" t="s">
        <v>504</v>
      </c>
      <c r="W730" s="172">
        <v>16519</v>
      </c>
      <c r="X730" s="172">
        <v>88</v>
      </c>
      <c r="Y730" s="246"/>
      <c r="Z730" s="325" t="s">
        <v>1135</v>
      </c>
      <c r="AA730" s="172" t="s">
        <v>504</v>
      </c>
      <c r="AB730" s="172">
        <v>326</v>
      </c>
      <c r="AC730" s="172">
        <v>38</v>
      </c>
      <c r="AD730" s="172" t="s">
        <v>504</v>
      </c>
      <c r="AE730" s="172">
        <v>1</v>
      </c>
      <c r="AF730" s="172">
        <v>863</v>
      </c>
    </row>
    <row r="731" spans="1:32" s="174" customFormat="1">
      <c r="A731" s="171" t="s">
        <v>1137</v>
      </c>
      <c r="B731" s="172">
        <v>20198</v>
      </c>
      <c r="C731" s="172">
        <v>1610</v>
      </c>
      <c r="D731" s="172">
        <v>1126</v>
      </c>
      <c r="E731" s="172">
        <v>265</v>
      </c>
      <c r="F731" s="172" t="s">
        <v>504</v>
      </c>
      <c r="G731" s="172">
        <v>239</v>
      </c>
      <c r="H731" s="246"/>
      <c r="I731" s="325" t="s">
        <v>1137</v>
      </c>
      <c r="J731" s="172">
        <v>3457</v>
      </c>
      <c r="K731" s="172" t="s">
        <v>504</v>
      </c>
      <c r="L731" s="172">
        <v>4837</v>
      </c>
      <c r="M731" s="172" t="s">
        <v>504</v>
      </c>
      <c r="N731" s="172" t="s">
        <v>504</v>
      </c>
      <c r="O731" s="172">
        <v>1662</v>
      </c>
      <c r="P731" s="246"/>
      <c r="Q731" s="325" t="s">
        <v>1137</v>
      </c>
      <c r="R731" s="172">
        <v>1844</v>
      </c>
      <c r="S731" s="172">
        <v>22</v>
      </c>
      <c r="T731" s="172" t="s">
        <v>504</v>
      </c>
      <c r="U731" s="172">
        <v>195</v>
      </c>
      <c r="V731" s="172" t="s">
        <v>504</v>
      </c>
      <c r="W731" s="172">
        <v>2747</v>
      </c>
      <c r="X731" s="172" t="s">
        <v>504</v>
      </c>
      <c r="Y731" s="246"/>
      <c r="Z731" s="325" t="s">
        <v>1137</v>
      </c>
      <c r="AA731" s="172" t="s">
        <v>504</v>
      </c>
      <c r="AB731" s="172">
        <v>363</v>
      </c>
      <c r="AC731" s="172" t="s">
        <v>504</v>
      </c>
      <c r="AD731" s="172" t="s">
        <v>504</v>
      </c>
      <c r="AE731" s="172" t="s">
        <v>504</v>
      </c>
      <c r="AF731" s="172">
        <v>1831</v>
      </c>
    </row>
    <row r="732" spans="1:32" s="174" customFormat="1">
      <c r="A732" s="171" t="s">
        <v>2082</v>
      </c>
      <c r="B732" s="172">
        <v>19814</v>
      </c>
      <c r="C732" s="172">
        <v>1610</v>
      </c>
      <c r="D732" s="172">
        <v>1126</v>
      </c>
      <c r="E732" s="172">
        <v>265</v>
      </c>
      <c r="F732" s="172" t="s">
        <v>504</v>
      </c>
      <c r="G732" s="172">
        <v>238</v>
      </c>
      <c r="H732" s="246"/>
      <c r="I732" s="325" t="s">
        <v>2082</v>
      </c>
      <c r="J732" s="172">
        <v>3339</v>
      </c>
      <c r="K732" s="172" t="s">
        <v>504</v>
      </c>
      <c r="L732" s="172">
        <v>4819</v>
      </c>
      <c r="M732" s="172" t="s">
        <v>504</v>
      </c>
      <c r="N732" s="172" t="s">
        <v>504</v>
      </c>
      <c r="O732" s="172">
        <v>1661</v>
      </c>
      <c r="P732" s="246"/>
      <c r="Q732" s="325" t="s">
        <v>2082</v>
      </c>
      <c r="R732" s="172">
        <v>1844</v>
      </c>
      <c r="S732" s="172">
        <v>22</v>
      </c>
      <c r="T732" s="172" t="s">
        <v>504</v>
      </c>
      <c r="U732" s="172">
        <v>195</v>
      </c>
      <c r="V732" s="172" t="s">
        <v>504</v>
      </c>
      <c r="W732" s="172">
        <v>2502</v>
      </c>
      <c r="X732" s="172" t="s">
        <v>504</v>
      </c>
      <c r="Y732" s="246"/>
      <c r="Z732" s="325" t="s">
        <v>2082</v>
      </c>
      <c r="AA732" s="172" t="s">
        <v>504</v>
      </c>
      <c r="AB732" s="172">
        <v>363</v>
      </c>
      <c r="AC732" s="172" t="s">
        <v>504</v>
      </c>
      <c r="AD732" s="172" t="s">
        <v>504</v>
      </c>
      <c r="AE732" s="172" t="s">
        <v>504</v>
      </c>
      <c r="AF732" s="172">
        <v>1830</v>
      </c>
    </row>
    <row r="733" spans="1:32" s="174" customFormat="1">
      <c r="A733" s="171" t="s">
        <v>1138</v>
      </c>
      <c r="B733" s="172">
        <v>110729</v>
      </c>
      <c r="C733" s="172">
        <v>552</v>
      </c>
      <c r="D733" s="172">
        <v>3180</v>
      </c>
      <c r="E733" s="172">
        <v>380</v>
      </c>
      <c r="F733" s="172" t="s">
        <v>504</v>
      </c>
      <c r="G733" s="172">
        <v>100</v>
      </c>
      <c r="H733" s="246"/>
      <c r="I733" s="325" t="s">
        <v>1138</v>
      </c>
      <c r="J733" s="172">
        <v>3140</v>
      </c>
      <c r="K733" s="172" t="s">
        <v>504</v>
      </c>
      <c r="L733" s="172">
        <v>71879</v>
      </c>
      <c r="M733" s="172">
        <v>66</v>
      </c>
      <c r="N733" s="172">
        <v>216</v>
      </c>
      <c r="O733" s="172">
        <v>1945</v>
      </c>
      <c r="P733" s="246"/>
      <c r="Q733" s="325" t="s">
        <v>1138</v>
      </c>
      <c r="R733" s="172">
        <v>433</v>
      </c>
      <c r="S733" s="172">
        <v>3</v>
      </c>
      <c r="T733" s="172">
        <v>4</v>
      </c>
      <c r="U733" s="172">
        <v>125</v>
      </c>
      <c r="V733" s="172" t="s">
        <v>504</v>
      </c>
      <c r="W733" s="172">
        <v>27353</v>
      </c>
      <c r="X733" s="172">
        <v>43</v>
      </c>
      <c r="Y733" s="246"/>
      <c r="Z733" s="325" t="s">
        <v>1138</v>
      </c>
      <c r="AA733" s="172" t="s">
        <v>504</v>
      </c>
      <c r="AB733" s="172">
        <v>567</v>
      </c>
      <c r="AC733" s="172">
        <v>4</v>
      </c>
      <c r="AD733" s="172" t="s">
        <v>504</v>
      </c>
      <c r="AE733" s="172" t="s">
        <v>504</v>
      </c>
      <c r="AF733" s="172">
        <v>739</v>
      </c>
    </row>
    <row r="734" spans="1:32" s="174" customFormat="1">
      <c r="A734" s="171" t="s">
        <v>1139</v>
      </c>
      <c r="B734" s="172">
        <v>110729</v>
      </c>
      <c r="C734" s="172">
        <v>552</v>
      </c>
      <c r="D734" s="172">
        <v>3180</v>
      </c>
      <c r="E734" s="172">
        <v>380</v>
      </c>
      <c r="F734" s="172" t="s">
        <v>504</v>
      </c>
      <c r="G734" s="172">
        <v>100</v>
      </c>
      <c r="H734" s="246"/>
      <c r="I734" s="325" t="s">
        <v>1139</v>
      </c>
      <c r="J734" s="172">
        <v>3140</v>
      </c>
      <c r="K734" s="172" t="s">
        <v>504</v>
      </c>
      <c r="L734" s="172">
        <v>71879</v>
      </c>
      <c r="M734" s="172">
        <v>66</v>
      </c>
      <c r="N734" s="172">
        <v>216</v>
      </c>
      <c r="O734" s="172">
        <v>1945</v>
      </c>
      <c r="P734" s="246"/>
      <c r="Q734" s="325" t="s">
        <v>1139</v>
      </c>
      <c r="R734" s="172">
        <v>433</v>
      </c>
      <c r="S734" s="172">
        <v>3</v>
      </c>
      <c r="T734" s="172">
        <v>4</v>
      </c>
      <c r="U734" s="172">
        <v>125</v>
      </c>
      <c r="V734" s="172" t="s">
        <v>504</v>
      </c>
      <c r="W734" s="172">
        <v>27353</v>
      </c>
      <c r="X734" s="172">
        <v>43</v>
      </c>
      <c r="Y734" s="246"/>
      <c r="Z734" s="325" t="s">
        <v>1139</v>
      </c>
      <c r="AA734" s="172" t="s">
        <v>504</v>
      </c>
      <c r="AB734" s="172">
        <v>567</v>
      </c>
      <c r="AC734" s="172">
        <v>4</v>
      </c>
      <c r="AD734" s="172" t="s">
        <v>504</v>
      </c>
      <c r="AE734" s="172" t="s">
        <v>504</v>
      </c>
      <c r="AF734" s="172">
        <v>739</v>
      </c>
    </row>
    <row r="735" spans="1:32" s="174" customFormat="1">
      <c r="A735" s="171" t="s">
        <v>2083</v>
      </c>
      <c r="B735" s="172">
        <v>7003</v>
      </c>
      <c r="C735" s="172" t="s">
        <v>504</v>
      </c>
      <c r="D735" s="172" t="s">
        <v>504</v>
      </c>
      <c r="E735" s="172" t="s">
        <v>504</v>
      </c>
      <c r="F735" s="172" t="s">
        <v>504</v>
      </c>
      <c r="G735" s="172" t="s">
        <v>504</v>
      </c>
      <c r="H735" s="246"/>
      <c r="I735" s="325" t="s">
        <v>2083</v>
      </c>
      <c r="J735" s="172">
        <v>105</v>
      </c>
      <c r="K735" s="172" t="s">
        <v>504</v>
      </c>
      <c r="L735" s="172">
        <v>5672</v>
      </c>
      <c r="M735" s="172" t="s">
        <v>504</v>
      </c>
      <c r="N735" s="172" t="s">
        <v>504</v>
      </c>
      <c r="O735" s="172" t="s">
        <v>504</v>
      </c>
      <c r="P735" s="246"/>
      <c r="Q735" s="325" t="s">
        <v>2083</v>
      </c>
      <c r="R735" s="172" t="s">
        <v>504</v>
      </c>
      <c r="S735" s="172" t="s">
        <v>504</v>
      </c>
      <c r="T735" s="172" t="s">
        <v>504</v>
      </c>
      <c r="U735" s="172" t="s">
        <v>504</v>
      </c>
      <c r="V735" s="172" t="s">
        <v>504</v>
      </c>
      <c r="W735" s="172">
        <v>1226</v>
      </c>
      <c r="X735" s="172" t="s">
        <v>504</v>
      </c>
      <c r="Y735" s="246"/>
      <c r="Z735" s="325" t="s">
        <v>2083</v>
      </c>
      <c r="AA735" s="172" t="s">
        <v>504</v>
      </c>
      <c r="AB735" s="172" t="s">
        <v>504</v>
      </c>
      <c r="AC735" s="172" t="s">
        <v>504</v>
      </c>
      <c r="AD735" s="172" t="s">
        <v>504</v>
      </c>
      <c r="AE735" s="172" t="s">
        <v>504</v>
      </c>
      <c r="AF735" s="172" t="s">
        <v>504</v>
      </c>
    </row>
    <row r="736" spans="1:32" s="174" customFormat="1">
      <c r="A736" s="171" t="s">
        <v>1140</v>
      </c>
      <c r="B736" s="172">
        <v>247692</v>
      </c>
      <c r="C736" s="172">
        <v>28497</v>
      </c>
      <c r="D736" s="172">
        <v>8645</v>
      </c>
      <c r="E736" s="172">
        <v>3298</v>
      </c>
      <c r="F736" s="172" t="s">
        <v>504</v>
      </c>
      <c r="G736" s="172">
        <v>312</v>
      </c>
      <c r="H736" s="246"/>
      <c r="I736" s="325" t="s">
        <v>1140</v>
      </c>
      <c r="J736" s="172">
        <v>23733</v>
      </c>
      <c r="K736" s="172" t="s">
        <v>504</v>
      </c>
      <c r="L736" s="172">
        <v>140217</v>
      </c>
      <c r="M736" s="172">
        <v>193</v>
      </c>
      <c r="N736" s="172" t="s">
        <v>504</v>
      </c>
      <c r="O736" s="172">
        <v>16418</v>
      </c>
      <c r="P736" s="246"/>
      <c r="Q736" s="325" t="s">
        <v>1140</v>
      </c>
      <c r="R736" s="172">
        <v>5554</v>
      </c>
      <c r="S736" s="172">
        <v>12</v>
      </c>
      <c r="T736" s="172">
        <v>205</v>
      </c>
      <c r="U736" s="172">
        <v>687</v>
      </c>
      <c r="V736" s="172" t="s">
        <v>504</v>
      </c>
      <c r="W736" s="172">
        <v>13806</v>
      </c>
      <c r="X736" s="172">
        <v>987</v>
      </c>
      <c r="Y736" s="246"/>
      <c r="Z736" s="325" t="s">
        <v>1140</v>
      </c>
      <c r="AA736" s="172" t="s">
        <v>504</v>
      </c>
      <c r="AB736" s="172">
        <v>1031</v>
      </c>
      <c r="AC736" s="172">
        <v>62</v>
      </c>
      <c r="AD736" s="172" t="s">
        <v>504</v>
      </c>
      <c r="AE736" s="172" t="s">
        <v>504</v>
      </c>
      <c r="AF736" s="172">
        <v>4035</v>
      </c>
    </row>
    <row r="737" spans="1:32" s="174" customFormat="1">
      <c r="A737" s="171" t="s">
        <v>1141</v>
      </c>
      <c r="B737" s="172">
        <v>247690</v>
      </c>
      <c r="C737" s="172">
        <v>28497</v>
      </c>
      <c r="D737" s="172">
        <v>8645</v>
      </c>
      <c r="E737" s="172">
        <v>3298</v>
      </c>
      <c r="F737" s="172" t="s">
        <v>504</v>
      </c>
      <c r="G737" s="172">
        <v>312</v>
      </c>
      <c r="H737" s="246"/>
      <c r="I737" s="325" t="s">
        <v>1141</v>
      </c>
      <c r="J737" s="172">
        <v>23733</v>
      </c>
      <c r="K737" s="172" t="s">
        <v>504</v>
      </c>
      <c r="L737" s="172">
        <v>140217</v>
      </c>
      <c r="M737" s="172">
        <v>193</v>
      </c>
      <c r="N737" s="172" t="s">
        <v>504</v>
      </c>
      <c r="O737" s="172">
        <v>16416</v>
      </c>
      <c r="P737" s="246"/>
      <c r="Q737" s="325" t="s">
        <v>1141</v>
      </c>
      <c r="R737" s="172">
        <v>5554</v>
      </c>
      <c r="S737" s="172">
        <v>12</v>
      </c>
      <c r="T737" s="172">
        <v>205</v>
      </c>
      <c r="U737" s="172">
        <v>687</v>
      </c>
      <c r="V737" s="172" t="s">
        <v>504</v>
      </c>
      <c r="W737" s="172">
        <v>13806</v>
      </c>
      <c r="X737" s="172">
        <v>987</v>
      </c>
      <c r="Y737" s="246"/>
      <c r="Z737" s="325" t="s">
        <v>1141</v>
      </c>
      <c r="AA737" s="172" t="s">
        <v>504</v>
      </c>
      <c r="AB737" s="172">
        <v>1031</v>
      </c>
      <c r="AC737" s="172">
        <v>62</v>
      </c>
      <c r="AD737" s="172" t="s">
        <v>504</v>
      </c>
      <c r="AE737" s="172" t="s">
        <v>504</v>
      </c>
      <c r="AF737" s="172">
        <v>4035</v>
      </c>
    </row>
    <row r="738" spans="1:32" s="174" customFormat="1">
      <c r="A738" s="171" t="s">
        <v>1142</v>
      </c>
      <c r="B738" s="172">
        <v>345</v>
      </c>
      <c r="C738" s="172">
        <v>7</v>
      </c>
      <c r="D738" s="172" t="s">
        <v>504</v>
      </c>
      <c r="E738" s="172" t="s">
        <v>504</v>
      </c>
      <c r="F738" s="172" t="s">
        <v>504</v>
      </c>
      <c r="G738" s="172" t="s">
        <v>504</v>
      </c>
      <c r="H738" s="246"/>
      <c r="I738" s="325" t="s">
        <v>1142</v>
      </c>
      <c r="J738" s="172">
        <v>18</v>
      </c>
      <c r="K738" s="172" t="s">
        <v>504</v>
      </c>
      <c r="L738" s="172">
        <v>266</v>
      </c>
      <c r="M738" s="172" t="s">
        <v>504</v>
      </c>
      <c r="N738" s="172" t="s">
        <v>504</v>
      </c>
      <c r="O738" s="172" t="s">
        <v>504</v>
      </c>
      <c r="P738" s="246"/>
      <c r="Q738" s="325" t="s">
        <v>1142</v>
      </c>
      <c r="R738" s="172" t="s">
        <v>504</v>
      </c>
      <c r="S738" s="172" t="s">
        <v>504</v>
      </c>
      <c r="T738" s="172" t="s">
        <v>504</v>
      </c>
      <c r="U738" s="172" t="s">
        <v>504</v>
      </c>
      <c r="V738" s="172" t="s">
        <v>504</v>
      </c>
      <c r="W738" s="172">
        <v>54</v>
      </c>
      <c r="X738" s="172" t="s">
        <v>504</v>
      </c>
      <c r="Y738" s="246"/>
      <c r="Z738" s="325" t="s">
        <v>1142</v>
      </c>
      <c r="AA738" s="172" t="s">
        <v>504</v>
      </c>
      <c r="AB738" s="172" t="s">
        <v>504</v>
      </c>
      <c r="AC738" s="172" t="s">
        <v>504</v>
      </c>
      <c r="AD738" s="172" t="s">
        <v>504</v>
      </c>
      <c r="AE738" s="172" t="s">
        <v>504</v>
      </c>
      <c r="AF738" s="172" t="s">
        <v>504</v>
      </c>
    </row>
    <row r="739" spans="1:32" s="174" customFormat="1">
      <c r="A739" s="171" t="s">
        <v>1143</v>
      </c>
      <c r="B739" s="172">
        <v>86871</v>
      </c>
      <c r="C739" s="172" t="s">
        <v>504</v>
      </c>
      <c r="D739" s="172">
        <v>6008</v>
      </c>
      <c r="E739" s="172">
        <v>801</v>
      </c>
      <c r="F739" s="172" t="s">
        <v>504</v>
      </c>
      <c r="G739" s="172">
        <v>183</v>
      </c>
      <c r="H739" s="246"/>
      <c r="I739" s="325" t="s">
        <v>1143</v>
      </c>
      <c r="J739" s="172">
        <v>8293</v>
      </c>
      <c r="K739" s="172" t="s">
        <v>504</v>
      </c>
      <c r="L739" s="172">
        <v>38986</v>
      </c>
      <c r="M739" s="172">
        <v>5</v>
      </c>
      <c r="N739" s="172" t="s">
        <v>504</v>
      </c>
      <c r="O739" s="172">
        <v>5437</v>
      </c>
      <c r="P739" s="246"/>
      <c r="Q739" s="325" t="s">
        <v>1143</v>
      </c>
      <c r="R739" s="172">
        <v>1686</v>
      </c>
      <c r="S739" s="172">
        <v>6</v>
      </c>
      <c r="T739" s="172" t="s">
        <v>504</v>
      </c>
      <c r="U739" s="172">
        <v>206</v>
      </c>
      <c r="V739" s="172" t="s">
        <v>504</v>
      </c>
      <c r="W739" s="172">
        <v>22928</v>
      </c>
      <c r="X739" s="172">
        <v>5</v>
      </c>
      <c r="Y739" s="246"/>
      <c r="Z739" s="325" t="s">
        <v>1143</v>
      </c>
      <c r="AA739" s="172" t="s">
        <v>504</v>
      </c>
      <c r="AB739" s="172">
        <v>868</v>
      </c>
      <c r="AC739" s="172" t="s">
        <v>504</v>
      </c>
      <c r="AD739" s="172">
        <v>4</v>
      </c>
      <c r="AE739" s="172" t="s">
        <v>504</v>
      </c>
      <c r="AF739" s="172">
        <v>1455</v>
      </c>
    </row>
    <row r="740" spans="1:32" s="174" customFormat="1">
      <c r="A740" s="171" t="s">
        <v>1867</v>
      </c>
      <c r="B740" s="172">
        <v>76284</v>
      </c>
      <c r="C740" s="172" t="s">
        <v>504</v>
      </c>
      <c r="D740" s="172">
        <v>5979</v>
      </c>
      <c r="E740" s="172">
        <v>801</v>
      </c>
      <c r="F740" s="172" t="s">
        <v>504</v>
      </c>
      <c r="G740" s="172">
        <v>183</v>
      </c>
      <c r="H740" s="246"/>
      <c r="I740" s="325" t="s">
        <v>1867</v>
      </c>
      <c r="J740" s="172">
        <v>7838</v>
      </c>
      <c r="K740" s="172" t="s">
        <v>504</v>
      </c>
      <c r="L740" s="172">
        <v>33147</v>
      </c>
      <c r="M740" s="172">
        <v>5</v>
      </c>
      <c r="N740" s="172" t="s">
        <v>504</v>
      </c>
      <c r="O740" s="172">
        <v>5437</v>
      </c>
      <c r="P740" s="246"/>
      <c r="Q740" s="325" t="s">
        <v>1867</v>
      </c>
      <c r="R740" s="172">
        <v>1686</v>
      </c>
      <c r="S740" s="172">
        <v>6</v>
      </c>
      <c r="T740" s="172" t="s">
        <v>504</v>
      </c>
      <c r="U740" s="172">
        <v>206</v>
      </c>
      <c r="V740" s="172" t="s">
        <v>504</v>
      </c>
      <c r="W740" s="172">
        <v>18668</v>
      </c>
      <c r="X740" s="172">
        <v>5</v>
      </c>
      <c r="Y740" s="246"/>
      <c r="Z740" s="325" t="s">
        <v>1867</v>
      </c>
      <c r="AA740" s="172" t="s">
        <v>504</v>
      </c>
      <c r="AB740" s="172">
        <v>868</v>
      </c>
      <c r="AC740" s="172" t="s">
        <v>504</v>
      </c>
      <c r="AD740" s="172" t="s">
        <v>504</v>
      </c>
      <c r="AE740" s="172" t="s">
        <v>504</v>
      </c>
      <c r="AF740" s="172">
        <v>1455</v>
      </c>
    </row>
    <row r="741" spans="1:32" s="174" customFormat="1">
      <c r="A741" s="171" t="s">
        <v>2084</v>
      </c>
      <c r="B741" s="172">
        <v>9173</v>
      </c>
      <c r="C741" s="172" t="s">
        <v>504</v>
      </c>
      <c r="D741" s="172">
        <v>26</v>
      </c>
      <c r="E741" s="172" t="s">
        <v>504</v>
      </c>
      <c r="F741" s="172" t="s">
        <v>504</v>
      </c>
      <c r="G741" s="172" t="s">
        <v>504</v>
      </c>
      <c r="H741" s="246"/>
      <c r="I741" s="325" t="s">
        <v>2084</v>
      </c>
      <c r="J741" s="172">
        <v>301</v>
      </c>
      <c r="K741" s="172" t="s">
        <v>504</v>
      </c>
      <c r="L741" s="172">
        <v>4938</v>
      </c>
      <c r="M741" s="172" t="s">
        <v>504</v>
      </c>
      <c r="N741" s="172" t="s">
        <v>504</v>
      </c>
      <c r="O741" s="172" t="s">
        <v>504</v>
      </c>
      <c r="P741" s="246"/>
      <c r="Q741" s="325" t="s">
        <v>2084</v>
      </c>
      <c r="R741" s="172" t="s">
        <v>504</v>
      </c>
      <c r="S741" s="172" t="s">
        <v>504</v>
      </c>
      <c r="T741" s="172" t="s">
        <v>504</v>
      </c>
      <c r="U741" s="172" t="s">
        <v>504</v>
      </c>
      <c r="V741" s="172" t="s">
        <v>504</v>
      </c>
      <c r="W741" s="172">
        <v>3908</v>
      </c>
      <c r="X741" s="172" t="s">
        <v>504</v>
      </c>
      <c r="Y741" s="246"/>
      <c r="Z741" s="325" t="s">
        <v>2084</v>
      </c>
      <c r="AA741" s="172" t="s">
        <v>504</v>
      </c>
      <c r="AB741" s="172" t="s">
        <v>504</v>
      </c>
      <c r="AC741" s="172" t="s">
        <v>504</v>
      </c>
      <c r="AD741" s="172" t="s">
        <v>504</v>
      </c>
      <c r="AE741" s="172" t="s">
        <v>504</v>
      </c>
      <c r="AF741" s="172" t="s">
        <v>504</v>
      </c>
    </row>
    <row r="742" spans="1:32" s="174" customFormat="1">
      <c r="A742" s="171" t="s">
        <v>1144</v>
      </c>
      <c r="B742" s="172">
        <v>118346</v>
      </c>
      <c r="C742" s="172">
        <v>156</v>
      </c>
      <c r="D742" s="172">
        <v>8469</v>
      </c>
      <c r="E742" s="172">
        <v>308</v>
      </c>
      <c r="F742" s="172" t="s">
        <v>504</v>
      </c>
      <c r="G742" s="172">
        <v>298</v>
      </c>
      <c r="H742" s="246"/>
      <c r="I742" s="325" t="s">
        <v>1144</v>
      </c>
      <c r="J742" s="172">
        <v>17178</v>
      </c>
      <c r="K742" s="172" t="s">
        <v>504</v>
      </c>
      <c r="L742" s="172">
        <v>50716</v>
      </c>
      <c r="M742" s="172">
        <v>30</v>
      </c>
      <c r="N742" s="172" t="s">
        <v>504</v>
      </c>
      <c r="O742" s="172">
        <v>8347</v>
      </c>
      <c r="P742" s="246"/>
      <c r="Q742" s="325" t="s">
        <v>1144</v>
      </c>
      <c r="R742" s="172">
        <v>1064</v>
      </c>
      <c r="S742" s="172">
        <v>17</v>
      </c>
      <c r="T742" s="172" t="s">
        <v>504</v>
      </c>
      <c r="U742" s="172">
        <v>638</v>
      </c>
      <c r="V742" s="172" t="s">
        <v>504</v>
      </c>
      <c r="W742" s="172">
        <v>29170</v>
      </c>
      <c r="X742" s="172">
        <v>22</v>
      </c>
      <c r="Y742" s="246"/>
      <c r="Z742" s="325" t="s">
        <v>1144</v>
      </c>
      <c r="AA742" s="172" t="s">
        <v>504</v>
      </c>
      <c r="AB742" s="172">
        <v>706</v>
      </c>
      <c r="AC742" s="172" t="s">
        <v>504</v>
      </c>
      <c r="AD742" s="172">
        <v>2</v>
      </c>
      <c r="AE742" s="172" t="s">
        <v>504</v>
      </c>
      <c r="AF742" s="172">
        <v>1225</v>
      </c>
    </row>
    <row r="743" spans="1:32" s="174" customFormat="1">
      <c r="A743" s="171" t="s">
        <v>1145</v>
      </c>
      <c r="B743" s="172">
        <v>118344</v>
      </c>
      <c r="C743" s="172">
        <v>156</v>
      </c>
      <c r="D743" s="172">
        <v>8469</v>
      </c>
      <c r="E743" s="172">
        <v>308</v>
      </c>
      <c r="F743" s="172" t="s">
        <v>504</v>
      </c>
      <c r="G743" s="172">
        <v>298</v>
      </c>
      <c r="H743" s="246"/>
      <c r="I743" s="325" t="s">
        <v>1145</v>
      </c>
      <c r="J743" s="172">
        <v>17178</v>
      </c>
      <c r="K743" s="172" t="s">
        <v>504</v>
      </c>
      <c r="L743" s="172">
        <v>50716</v>
      </c>
      <c r="M743" s="172">
        <v>30</v>
      </c>
      <c r="N743" s="172" t="s">
        <v>504</v>
      </c>
      <c r="O743" s="172">
        <v>8347</v>
      </c>
      <c r="P743" s="246"/>
      <c r="Q743" s="325" t="s">
        <v>1145</v>
      </c>
      <c r="R743" s="172">
        <v>1064</v>
      </c>
      <c r="S743" s="172">
        <v>17</v>
      </c>
      <c r="T743" s="172" t="s">
        <v>504</v>
      </c>
      <c r="U743" s="172">
        <v>638</v>
      </c>
      <c r="V743" s="172" t="s">
        <v>504</v>
      </c>
      <c r="W743" s="172">
        <v>29170</v>
      </c>
      <c r="X743" s="172">
        <v>22</v>
      </c>
      <c r="Y743" s="246"/>
      <c r="Z743" s="325" t="s">
        <v>1145</v>
      </c>
      <c r="AA743" s="172" t="s">
        <v>504</v>
      </c>
      <c r="AB743" s="172">
        <v>706</v>
      </c>
      <c r="AC743" s="172" t="s">
        <v>504</v>
      </c>
      <c r="AD743" s="172" t="s">
        <v>504</v>
      </c>
      <c r="AE743" s="172" t="s">
        <v>504</v>
      </c>
      <c r="AF743" s="172">
        <v>1225</v>
      </c>
    </row>
    <row r="744" spans="1:32" s="174" customFormat="1">
      <c r="A744" s="171" t="s">
        <v>1146</v>
      </c>
      <c r="B744" s="172">
        <v>18568</v>
      </c>
      <c r="C744" s="172">
        <v>705</v>
      </c>
      <c r="D744" s="172">
        <v>8048</v>
      </c>
      <c r="E744" s="172">
        <v>3</v>
      </c>
      <c r="F744" s="172" t="s">
        <v>504</v>
      </c>
      <c r="G744" s="172">
        <v>4</v>
      </c>
      <c r="H744" s="246"/>
      <c r="I744" s="325" t="s">
        <v>1146</v>
      </c>
      <c r="J744" s="172">
        <v>632</v>
      </c>
      <c r="K744" s="172" t="s">
        <v>504</v>
      </c>
      <c r="L744" s="172">
        <v>6941</v>
      </c>
      <c r="M744" s="172">
        <v>3</v>
      </c>
      <c r="N744" s="172" t="s">
        <v>504</v>
      </c>
      <c r="O744" s="172">
        <v>237</v>
      </c>
      <c r="P744" s="246"/>
      <c r="Q744" s="325" t="s">
        <v>1146</v>
      </c>
      <c r="R744" s="172">
        <v>85</v>
      </c>
      <c r="S744" s="172" t="s">
        <v>504</v>
      </c>
      <c r="T744" s="172" t="s">
        <v>504</v>
      </c>
      <c r="U744" s="172" t="s">
        <v>504</v>
      </c>
      <c r="V744" s="172" t="s">
        <v>504</v>
      </c>
      <c r="W744" s="172">
        <v>1733</v>
      </c>
      <c r="X744" s="172" t="s">
        <v>504</v>
      </c>
      <c r="Y744" s="246"/>
      <c r="Z744" s="325" t="s">
        <v>1146</v>
      </c>
      <c r="AA744" s="172" t="s">
        <v>504</v>
      </c>
      <c r="AB744" s="172">
        <v>18</v>
      </c>
      <c r="AC744" s="172" t="s">
        <v>504</v>
      </c>
      <c r="AD744" s="172" t="s">
        <v>504</v>
      </c>
      <c r="AE744" s="172" t="s">
        <v>504</v>
      </c>
      <c r="AF744" s="172">
        <v>159</v>
      </c>
    </row>
    <row r="745" spans="1:32" s="174" customFormat="1">
      <c r="A745" s="171" t="s">
        <v>1868</v>
      </c>
      <c r="B745" s="172">
        <v>18565</v>
      </c>
      <c r="C745" s="172">
        <v>705</v>
      </c>
      <c r="D745" s="172">
        <v>8048</v>
      </c>
      <c r="E745" s="172">
        <v>3</v>
      </c>
      <c r="F745" s="172" t="s">
        <v>504</v>
      </c>
      <c r="G745" s="172">
        <v>4</v>
      </c>
      <c r="H745" s="246"/>
      <c r="I745" s="325" t="s">
        <v>1868</v>
      </c>
      <c r="J745" s="172">
        <v>632</v>
      </c>
      <c r="K745" s="172" t="s">
        <v>504</v>
      </c>
      <c r="L745" s="172">
        <v>6938</v>
      </c>
      <c r="M745" s="172">
        <v>3</v>
      </c>
      <c r="N745" s="172" t="s">
        <v>504</v>
      </c>
      <c r="O745" s="172">
        <v>237</v>
      </c>
      <c r="P745" s="246"/>
      <c r="Q745" s="325" t="s">
        <v>1868</v>
      </c>
      <c r="R745" s="172">
        <v>85</v>
      </c>
      <c r="S745" s="172" t="s">
        <v>504</v>
      </c>
      <c r="T745" s="172" t="s">
        <v>504</v>
      </c>
      <c r="U745" s="172" t="s">
        <v>504</v>
      </c>
      <c r="V745" s="172" t="s">
        <v>504</v>
      </c>
      <c r="W745" s="172">
        <v>1733</v>
      </c>
      <c r="X745" s="172" t="s">
        <v>504</v>
      </c>
      <c r="Y745" s="246"/>
      <c r="Z745" s="325" t="s">
        <v>1868</v>
      </c>
      <c r="AA745" s="172" t="s">
        <v>504</v>
      </c>
      <c r="AB745" s="172">
        <v>18</v>
      </c>
      <c r="AC745" s="172" t="s">
        <v>504</v>
      </c>
      <c r="AD745" s="172" t="s">
        <v>504</v>
      </c>
      <c r="AE745" s="172" t="s">
        <v>504</v>
      </c>
      <c r="AF745" s="172">
        <v>159</v>
      </c>
    </row>
    <row r="746" spans="1:32" s="174" customFormat="1">
      <c r="A746" s="171" t="s">
        <v>2085</v>
      </c>
      <c r="B746" s="172">
        <v>15336</v>
      </c>
      <c r="C746" s="172" t="s">
        <v>504</v>
      </c>
      <c r="D746" s="172">
        <v>74</v>
      </c>
      <c r="E746" s="172" t="s">
        <v>504</v>
      </c>
      <c r="F746" s="172" t="s">
        <v>504</v>
      </c>
      <c r="G746" s="172" t="s">
        <v>504</v>
      </c>
      <c r="H746" s="246"/>
      <c r="I746" s="325" t="s">
        <v>2085</v>
      </c>
      <c r="J746" s="172">
        <v>991</v>
      </c>
      <c r="K746" s="172" t="s">
        <v>504</v>
      </c>
      <c r="L746" s="172">
        <v>9992</v>
      </c>
      <c r="M746" s="172" t="s">
        <v>504</v>
      </c>
      <c r="N746" s="172" t="s">
        <v>504</v>
      </c>
      <c r="O746" s="172">
        <v>747</v>
      </c>
      <c r="P746" s="246"/>
      <c r="Q746" s="325" t="s">
        <v>2085</v>
      </c>
      <c r="R746" s="172" t="s">
        <v>504</v>
      </c>
      <c r="S746" s="172" t="s">
        <v>504</v>
      </c>
      <c r="T746" s="172" t="s">
        <v>504</v>
      </c>
      <c r="U746" s="172" t="s">
        <v>504</v>
      </c>
      <c r="V746" s="172" t="s">
        <v>504</v>
      </c>
      <c r="W746" s="172">
        <v>3532</v>
      </c>
      <c r="X746" s="172" t="s">
        <v>504</v>
      </c>
      <c r="Y746" s="246"/>
      <c r="Z746" s="325" t="s">
        <v>2085</v>
      </c>
      <c r="AA746" s="172" t="s">
        <v>504</v>
      </c>
      <c r="AB746" s="172" t="s">
        <v>504</v>
      </c>
      <c r="AC746" s="172" t="s">
        <v>504</v>
      </c>
      <c r="AD746" s="172" t="s">
        <v>504</v>
      </c>
      <c r="AE746" s="172" t="s">
        <v>504</v>
      </c>
      <c r="AF746" s="172" t="s">
        <v>504</v>
      </c>
    </row>
    <row r="747" spans="1:32" s="174" customFormat="1">
      <c r="A747" s="171" t="s">
        <v>2086</v>
      </c>
      <c r="B747" s="172">
        <v>13356</v>
      </c>
      <c r="C747" s="172" t="s">
        <v>504</v>
      </c>
      <c r="D747" s="172">
        <v>74</v>
      </c>
      <c r="E747" s="172" t="s">
        <v>504</v>
      </c>
      <c r="F747" s="172" t="s">
        <v>504</v>
      </c>
      <c r="G747" s="172" t="s">
        <v>504</v>
      </c>
      <c r="H747" s="246"/>
      <c r="I747" s="325" t="s">
        <v>2086</v>
      </c>
      <c r="J747" s="172">
        <v>949</v>
      </c>
      <c r="K747" s="172" t="s">
        <v>504</v>
      </c>
      <c r="L747" s="172">
        <v>8483</v>
      </c>
      <c r="M747" s="172" t="s">
        <v>504</v>
      </c>
      <c r="N747" s="172" t="s">
        <v>504</v>
      </c>
      <c r="O747" s="172">
        <v>747</v>
      </c>
      <c r="P747" s="246"/>
      <c r="Q747" s="325" t="s">
        <v>2086</v>
      </c>
      <c r="R747" s="172" t="s">
        <v>504</v>
      </c>
      <c r="S747" s="172" t="s">
        <v>504</v>
      </c>
      <c r="T747" s="172" t="s">
        <v>504</v>
      </c>
      <c r="U747" s="172" t="s">
        <v>504</v>
      </c>
      <c r="V747" s="172" t="s">
        <v>504</v>
      </c>
      <c r="W747" s="172">
        <v>3103</v>
      </c>
      <c r="X747" s="172" t="s">
        <v>504</v>
      </c>
      <c r="Y747" s="246"/>
      <c r="Z747" s="325" t="s">
        <v>2086</v>
      </c>
      <c r="AA747" s="172" t="s">
        <v>504</v>
      </c>
      <c r="AB747" s="172" t="s">
        <v>504</v>
      </c>
      <c r="AC747" s="172" t="s">
        <v>504</v>
      </c>
      <c r="AD747" s="172" t="s">
        <v>504</v>
      </c>
      <c r="AE747" s="172" t="s">
        <v>504</v>
      </c>
      <c r="AF747" s="172" t="s">
        <v>504</v>
      </c>
    </row>
    <row r="748" spans="1:32" s="174" customFormat="1">
      <c r="A748" s="171" t="s">
        <v>2087</v>
      </c>
      <c r="B748" s="172">
        <v>31539</v>
      </c>
      <c r="C748" s="172" t="s">
        <v>504</v>
      </c>
      <c r="D748" s="172">
        <v>3338</v>
      </c>
      <c r="E748" s="172">
        <v>205</v>
      </c>
      <c r="F748" s="172" t="s">
        <v>504</v>
      </c>
      <c r="G748" s="172" t="s">
        <v>504</v>
      </c>
      <c r="H748" s="246"/>
      <c r="I748" s="325" t="s">
        <v>2087</v>
      </c>
      <c r="J748" s="172">
        <v>3129</v>
      </c>
      <c r="K748" s="172" t="s">
        <v>504</v>
      </c>
      <c r="L748" s="172">
        <v>14168</v>
      </c>
      <c r="M748" s="172" t="s">
        <v>504</v>
      </c>
      <c r="N748" s="172" t="s">
        <v>504</v>
      </c>
      <c r="O748" s="172">
        <v>1945</v>
      </c>
      <c r="P748" s="246"/>
      <c r="Q748" s="325" t="s">
        <v>2087</v>
      </c>
      <c r="R748" s="172">
        <v>350</v>
      </c>
      <c r="S748" s="172">
        <v>3</v>
      </c>
      <c r="T748" s="172" t="s">
        <v>504</v>
      </c>
      <c r="U748" s="172">
        <v>241</v>
      </c>
      <c r="V748" s="172" t="s">
        <v>504</v>
      </c>
      <c r="W748" s="172">
        <v>6980</v>
      </c>
      <c r="X748" s="172" t="s">
        <v>504</v>
      </c>
      <c r="Y748" s="246"/>
      <c r="Z748" s="325" t="s">
        <v>2087</v>
      </c>
      <c r="AA748" s="172" t="s">
        <v>504</v>
      </c>
      <c r="AB748" s="172">
        <v>321</v>
      </c>
      <c r="AC748" s="172" t="s">
        <v>504</v>
      </c>
      <c r="AD748" s="172" t="s">
        <v>504</v>
      </c>
      <c r="AE748" s="172" t="s">
        <v>504</v>
      </c>
      <c r="AF748" s="172">
        <v>859</v>
      </c>
    </row>
    <row r="749" spans="1:32" s="174" customFormat="1">
      <c r="A749" s="171" t="s">
        <v>2088</v>
      </c>
      <c r="B749" s="172">
        <v>31537</v>
      </c>
      <c r="C749" s="172" t="s">
        <v>504</v>
      </c>
      <c r="D749" s="172">
        <v>3338</v>
      </c>
      <c r="E749" s="172">
        <v>205</v>
      </c>
      <c r="F749" s="172" t="s">
        <v>504</v>
      </c>
      <c r="G749" s="172" t="s">
        <v>504</v>
      </c>
      <c r="H749" s="246"/>
      <c r="I749" s="325" t="s">
        <v>2088</v>
      </c>
      <c r="J749" s="172">
        <v>3129</v>
      </c>
      <c r="K749" s="172" t="s">
        <v>504</v>
      </c>
      <c r="L749" s="172">
        <v>14166</v>
      </c>
      <c r="M749" s="172" t="s">
        <v>504</v>
      </c>
      <c r="N749" s="172" t="s">
        <v>504</v>
      </c>
      <c r="O749" s="172">
        <v>1945</v>
      </c>
      <c r="P749" s="246"/>
      <c r="Q749" s="325" t="s">
        <v>2088</v>
      </c>
      <c r="R749" s="172">
        <v>350</v>
      </c>
      <c r="S749" s="172">
        <v>3</v>
      </c>
      <c r="T749" s="172" t="s">
        <v>504</v>
      </c>
      <c r="U749" s="172">
        <v>241</v>
      </c>
      <c r="V749" s="172" t="s">
        <v>504</v>
      </c>
      <c r="W749" s="172">
        <v>6980</v>
      </c>
      <c r="X749" s="172" t="s">
        <v>504</v>
      </c>
      <c r="Y749" s="246"/>
      <c r="Z749" s="325" t="s">
        <v>2088</v>
      </c>
      <c r="AA749" s="172" t="s">
        <v>504</v>
      </c>
      <c r="AB749" s="172">
        <v>321</v>
      </c>
      <c r="AC749" s="172" t="s">
        <v>504</v>
      </c>
      <c r="AD749" s="172" t="s">
        <v>504</v>
      </c>
      <c r="AE749" s="172" t="s">
        <v>504</v>
      </c>
      <c r="AF749" s="172">
        <v>859</v>
      </c>
    </row>
    <row r="750" spans="1:32" s="174" customFormat="1">
      <c r="A750" s="171" t="s">
        <v>2089</v>
      </c>
      <c r="B750" s="172">
        <v>72</v>
      </c>
      <c r="C750" s="172" t="s">
        <v>504</v>
      </c>
      <c r="D750" s="172" t="s">
        <v>504</v>
      </c>
      <c r="E750" s="172" t="s">
        <v>504</v>
      </c>
      <c r="F750" s="172" t="s">
        <v>504</v>
      </c>
      <c r="G750" s="172" t="s">
        <v>504</v>
      </c>
      <c r="H750" s="246"/>
      <c r="I750" s="325" t="s">
        <v>2089</v>
      </c>
      <c r="J750" s="172">
        <v>1</v>
      </c>
      <c r="K750" s="172" t="s">
        <v>504</v>
      </c>
      <c r="L750" s="172">
        <v>59</v>
      </c>
      <c r="M750" s="172" t="s">
        <v>504</v>
      </c>
      <c r="N750" s="172" t="s">
        <v>504</v>
      </c>
      <c r="O750" s="172" t="s">
        <v>504</v>
      </c>
      <c r="P750" s="246"/>
      <c r="Q750" s="325" t="s">
        <v>2089</v>
      </c>
      <c r="R750" s="172" t="s">
        <v>504</v>
      </c>
      <c r="S750" s="172" t="s">
        <v>504</v>
      </c>
      <c r="T750" s="172" t="s">
        <v>504</v>
      </c>
      <c r="U750" s="172" t="s">
        <v>504</v>
      </c>
      <c r="V750" s="172" t="s">
        <v>504</v>
      </c>
      <c r="W750" s="172">
        <v>12</v>
      </c>
      <c r="X750" s="172" t="s">
        <v>504</v>
      </c>
      <c r="Y750" s="246"/>
      <c r="Z750" s="325" t="s">
        <v>2089</v>
      </c>
      <c r="AA750" s="172" t="s">
        <v>504</v>
      </c>
      <c r="AB750" s="172" t="s">
        <v>504</v>
      </c>
      <c r="AC750" s="172" t="s">
        <v>504</v>
      </c>
      <c r="AD750" s="172" t="s">
        <v>504</v>
      </c>
      <c r="AE750" s="172" t="s">
        <v>504</v>
      </c>
      <c r="AF750" s="172" t="s">
        <v>504</v>
      </c>
    </row>
    <row r="751" spans="1:32" s="174" customFormat="1">
      <c r="A751" s="171" t="s">
        <v>1147</v>
      </c>
      <c r="B751" s="172">
        <v>83669</v>
      </c>
      <c r="C751" s="172">
        <v>122</v>
      </c>
      <c r="D751" s="172">
        <v>2939</v>
      </c>
      <c r="E751" s="172">
        <v>293</v>
      </c>
      <c r="F751" s="172" t="s">
        <v>504</v>
      </c>
      <c r="G751" s="172">
        <v>428</v>
      </c>
      <c r="H751" s="246"/>
      <c r="I751" s="325" t="s">
        <v>1147</v>
      </c>
      <c r="J751" s="172">
        <v>3037</v>
      </c>
      <c r="K751" s="172" t="s">
        <v>504</v>
      </c>
      <c r="L751" s="172">
        <v>29853</v>
      </c>
      <c r="M751" s="172">
        <v>7</v>
      </c>
      <c r="N751" s="172">
        <v>105</v>
      </c>
      <c r="O751" s="172">
        <v>2785</v>
      </c>
      <c r="P751" s="246"/>
      <c r="Q751" s="325" t="s">
        <v>1147</v>
      </c>
      <c r="R751" s="172">
        <v>520</v>
      </c>
      <c r="S751" s="172">
        <v>2</v>
      </c>
      <c r="T751" s="172">
        <v>8738</v>
      </c>
      <c r="U751" s="172">
        <v>336</v>
      </c>
      <c r="V751" s="172" t="s">
        <v>504</v>
      </c>
      <c r="W751" s="172">
        <v>33446</v>
      </c>
      <c r="X751" s="172">
        <v>109</v>
      </c>
      <c r="Y751" s="246"/>
      <c r="Z751" s="325" t="s">
        <v>1147</v>
      </c>
      <c r="AA751" s="172" t="s">
        <v>504</v>
      </c>
      <c r="AB751" s="172">
        <v>297</v>
      </c>
      <c r="AC751" s="172">
        <v>40</v>
      </c>
      <c r="AD751" s="172">
        <v>1</v>
      </c>
      <c r="AE751" s="172" t="s">
        <v>504</v>
      </c>
      <c r="AF751" s="172">
        <v>611</v>
      </c>
    </row>
    <row r="752" spans="1:32" s="174" customFormat="1">
      <c r="A752" s="171" t="s">
        <v>1148</v>
      </c>
      <c r="B752" s="172">
        <v>63833</v>
      </c>
      <c r="C752" s="172">
        <v>122</v>
      </c>
      <c r="D752" s="172">
        <v>2800</v>
      </c>
      <c r="E752" s="172">
        <v>293</v>
      </c>
      <c r="F752" s="172" t="s">
        <v>504</v>
      </c>
      <c r="G752" s="172">
        <v>246</v>
      </c>
      <c r="H752" s="246"/>
      <c r="I752" s="325" t="s">
        <v>1148</v>
      </c>
      <c r="J752" s="172">
        <v>2510</v>
      </c>
      <c r="K752" s="172" t="s">
        <v>504</v>
      </c>
      <c r="L752" s="172">
        <v>25696</v>
      </c>
      <c r="M752" s="172">
        <v>7</v>
      </c>
      <c r="N752" s="172">
        <v>105</v>
      </c>
      <c r="O752" s="172">
        <v>2425</v>
      </c>
      <c r="P752" s="246"/>
      <c r="Q752" s="325" t="s">
        <v>1148</v>
      </c>
      <c r="R752" s="172">
        <v>520</v>
      </c>
      <c r="S752" s="172">
        <v>2</v>
      </c>
      <c r="T752" s="172">
        <v>176</v>
      </c>
      <c r="U752" s="172">
        <v>181</v>
      </c>
      <c r="V752" s="172" t="s">
        <v>504</v>
      </c>
      <c r="W752" s="172">
        <v>27692</v>
      </c>
      <c r="X752" s="172">
        <v>109</v>
      </c>
      <c r="Y752" s="246"/>
      <c r="Z752" s="325" t="s">
        <v>1148</v>
      </c>
      <c r="AA752" s="172" t="s">
        <v>504</v>
      </c>
      <c r="AB752" s="172">
        <v>297</v>
      </c>
      <c r="AC752" s="172">
        <v>40</v>
      </c>
      <c r="AD752" s="172">
        <v>1</v>
      </c>
      <c r="AE752" s="172" t="s">
        <v>504</v>
      </c>
      <c r="AF752" s="172">
        <v>611</v>
      </c>
    </row>
    <row r="753" spans="1:32" s="174" customFormat="1">
      <c r="A753" s="171" t="s">
        <v>1869</v>
      </c>
      <c r="B753" s="172">
        <v>19792</v>
      </c>
      <c r="C753" s="172" t="s">
        <v>504</v>
      </c>
      <c r="D753" s="172">
        <v>134</v>
      </c>
      <c r="E753" s="172" t="s">
        <v>504</v>
      </c>
      <c r="F753" s="172" t="s">
        <v>504</v>
      </c>
      <c r="G753" s="172">
        <v>182</v>
      </c>
      <c r="H753" s="246"/>
      <c r="I753" s="325" t="s">
        <v>1869</v>
      </c>
      <c r="J753" s="172">
        <v>527</v>
      </c>
      <c r="K753" s="172" t="s">
        <v>504</v>
      </c>
      <c r="L753" s="172">
        <v>4143</v>
      </c>
      <c r="M753" s="172" t="s">
        <v>504</v>
      </c>
      <c r="N753" s="172" t="s">
        <v>504</v>
      </c>
      <c r="O753" s="172">
        <v>360</v>
      </c>
      <c r="P753" s="246"/>
      <c r="Q753" s="325" t="s">
        <v>1869</v>
      </c>
      <c r="R753" s="172" t="s">
        <v>504</v>
      </c>
      <c r="S753" s="172" t="s">
        <v>504</v>
      </c>
      <c r="T753" s="172">
        <v>8562</v>
      </c>
      <c r="U753" s="172">
        <v>155</v>
      </c>
      <c r="V753" s="172" t="s">
        <v>504</v>
      </c>
      <c r="W753" s="172">
        <v>5729</v>
      </c>
      <c r="X753" s="172" t="s">
        <v>504</v>
      </c>
      <c r="Y753" s="246"/>
      <c r="Z753" s="325" t="s">
        <v>1869</v>
      </c>
      <c r="AA753" s="172" t="s">
        <v>504</v>
      </c>
      <c r="AB753" s="172" t="s">
        <v>504</v>
      </c>
      <c r="AC753" s="172" t="s">
        <v>504</v>
      </c>
      <c r="AD753" s="172" t="s">
        <v>504</v>
      </c>
      <c r="AE753" s="172" t="s">
        <v>504</v>
      </c>
      <c r="AF753" s="172" t="s">
        <v>504</v>
      </c>
    </row>
    <row r="754" spans="1:32" s="174" customFormat="1">
      <c r="A754" s="171" t="s">
        <v>2090</v>
      </c>
      <c r="B754" s="172">
        <v>70</v>
      </c>
      <c r="C754" s="172" t="s">
        <v>504</v>
      </c>
      <c r="D754" s="172" t="s">
        <v>504</v>
      </c>
      <c r="E754" s="172" t="s">
        <v>504</v>
      </c>
      <c r="F754" s="172" t="s">
        <v>504</v>
      </c>
      <c r="G754" s="172" t="s">
        <v>504</v>
      </c>
      <c r="H754" s="246"/>
      <c r="I754" s="325" t="s">
        <v>2090</v>
      </c>
      <c r="J754" s="172">
        <v>3</v>
      </c>
      <c r="K754" s="172" t="s">
        <v>504</v>
      </c>
      <c r="L754" s="172">
        <v>55</v>
      </c>
      <c r="M754" s="172" t="s">
        <v>504</v>
      </c>
      <c r="N754" s="172" t="s">
        <v>504</v>
      </c>
      <c r="O754" s="172" t="s">
        <v>504</v>
      </c>
      <c r="P754" s="246"/>
      <c r="Q754" s="325" t="s">
        <v>2090</v>
      </c>
      <c r="R754" s="172" t="s">
        <v>504</v>
      </c>
      <c r="S754" s="172" t="s">
        <v>504</v>
      </c>
      <c r="T754" s="172" t="s">
        <v>504</v>
      </c>
      <c r="U754" s="172" t="s">
        <v>504</v>
      </c>
      <c r="V754" s="172" t="s">
        <v>504</v>
      </c>
      <c r="W754" s="172">
        <v>12</v>
      </c>
      <c r="X754" s="172" t="s">
        <v>504</v>
      </c>
      <c r="Y754" s="246"/>
      <c r="Z754" s="325" t="s">
        <v>2090</v>
      </c>
      <c r="AA754" s="172" t="s">
        <v>504</v>
      </c>
      <c r="AB754" s="172" t="s">
        <v>504</v>
      </c>
      <c r="AC754" s="172" t="s">
        <v>504</v>
      </c>
      <c r="AD754" s="172" t="s">
        <v>504</v>
      </c>
      <c r="AE754" s="172" t="s">
        <v>504</v>
      </c>
      <c r="AF754" s="172" t="s">
        <v>504</v>
      </c>
    </row>
    <row r="755" spans="1:32" s="174" customFormat="1">
      <c r="A755" s="171" t="s">
        <v>1149</v>
      </c>
      <c r="B755" s="172">
        <v>62811</v>
      </c>
      <c r="C755" s="172">
        <v>179</v>
      </c>
      <c r="D755" s="172">
        <v>5542</v>
      </c>
      <c r="E755" s="172">
        <v>915</v>
      </c>
      <c r="F755" s="172" t="s">
        <v>504</v>
      </c>
      <c r="G755" s="172" t="s">
        <v>504</v>
      </c>
      <c r="H755" s="246"/>
      <c r="I755" s="325" t="s">
        <v>1149</v>
      </c>
      <c r="J755" s="172">
        <v>8583</v>
      </c>
      <c r="K755" s="172" t="s">
        <v>504</v>
      </c>
      <c r="L755" s="172">
        <v>30662</v>
      </c>
      <c r="M755" s="172" t="s">
        <v>504</v>
      </c>
      <c r="N755" s="172" t="s">
        <v>504</v>
      </c>
      <c r="O755" s="172">
        <v>4143</v>
      </c>
      <c r="P755" s="246"/>
      <c r="Q755" s="325" t="s">
        <v>1149</v>
      </c>
      <c r="R755" s="172">
        <v>1063</v>
      </c>
      <c r="S755" s="172">
        <v>9</v>
      </c>
      <c r="T755" s="172" t="s">
        <v>504</v>
      </c>
      <c r="U755" s="172">
        <v>498</v>
      </c>
      <c r="V755" s="172" t="s">
        <v>504</v>
      </c>
      <c r="W755" s="172">
        <v>8625</v>
      </c>
      <c r="X755" s="172" t="s">
        <v>504</v>
      </c>
      <c r="Y755" s="246"/>
      <c r="Z755" s="325" t="s">
        <v>1149</v>
      </c>
      <c r="AA755" s="172" t="s">
        <v>504</v>
      </c>
      <c r="AB755" s="172">
        <v>635</v>
      </c>
      <c r="AC755" s="172" t="s">
        <v>504</v>
      </c>
      <c r="AD755" s="172" t="s">
        <v>504</v>
      </c>
      <c r="AE755" s="172" t="s">
        <v>504</v>
      </c>
      <c r="AF755" s="172">
        <v>1957</v>
      </c>
    </row>
    <row r="756" spans="1:32" s="174" customFormat="1">
      <c r="A756" s="171" t="s">
        <v>2091</v>
      </c>
      <c r="B756" s="172">
        <v>18531</v>
      </c>
      <c r="C756" s="172">
        <v>179</v>
      </c>
      <c r="D756" s="172">
        <v>1835</v>
      </c>
      <c r="E756" s="172">
        <v>387</v>
      </c>
      <c r="F756" s="172" t="s">
        <v>504</v>
      </c>
      <c r="G756" s="172" t="s">
        <v>504</v>
      </c>
      <c r="H756" s="246"/>
      <c r="I756" s="325" t="s">
        <v>2091</v>
      </c>
      <c r="J756" s="172">
        <v>2702</v>
      </c>
      <c r="K756" s="172" t="s">
        <v>504</v>
      </c>
      <c r="L756" s="172">
        <v>8418</v>
      </c>
      <c r="M756" s="172" t="s">
        <v>504</v>
      </c>
      <c r="N756" s="172" t="s">
        <v>504</v>
      </c>
      <c r="O756" s="172">
        <v>881</v>
      </c>
      <c r="P756" s="246"/>
      <c r="Q756" s="325" t="s">
        <v>2091</v>
      </c>
      <c r="R756" s="172">
        <v>433</v>
      </c>
      <c r="S756" s="172">
        <v>3</v>
      </c>
      <c r="T756" s="172" t="s">
        <v>504</v>
      </c>
      <c r="U756" s="172">
        <v>172</v>
      </c>
      <c r="V756" s="172" t="s">
        <v>504</v>
      </c>
      <c r="W756" s="172">
        <v>2544</v>
      </c>
      <c r="X756" s="172" t="s">
        <v>504</v>
      </c>
      <c r="Y756" s="246"/>
      <c r="Z756" s="325" t="s">
        <v>2091</v>
      </c>
      <c r="AA756" s="172" t="s">
        <v>504</v>
      </c>
      <c r="AB756" s="172">
        <v>223</v>
      </c>
      <c r="AC756" s="172" t="s">
        <v>504</v>
      </c>
      <c r="AD756" s="172" t="s">
        <v>504</v>
      </c>
      <c r="AE756" s="172" t="s">
        <v>504</v>
      </c>
      <c r="AF756" s="172">
        <v>754</v>
      </c>
    </row>
    <row r="757" spans="1:32" s="174" customFormat="1">
      <c r="A757" s="171" t="s">
        <v>2092</v>
      </c>
      <c r="B757" s="172">
        <v>12425</v>
      </c>
      <c r="C757" s="172" t="s">
        <v>504</v>
      </c>
      <c r="D757" s="172">
        <v>1077</v>
      </c>
      <c r="E757" s="172">
        <v>129</v>
      </c>
      <c r="F757" s="172" t="s">
        <v>504</v>
      </c>
      <c r="G757" s="172" t="s">
        <v>504</v>
      </c>
      <c r="H757" s="246"/>
      <c r="I757" s="325" t="s">
        <v>2092</v>
      </c>
      <c r="J757" s="172">
        <v>1870</v>
      </c>
      <c r="K757" s="172" t="s">
        <v>504</v>
      </c>
      <c r="L757" s="172">
        <v>5812</v>
      </c>
      <c r="M757" s="172" t="s">
        <v>504</v>
      </c>
      <c r="N757" s="172" t="s">
        <v>504</v>
      </c>
      <c r="O757" s="172">
        <v>963</v>
      </c>
      <c r="P757" s="246"/>
      <c r="Q757" s="325" t="s">
        <v>2092</v>
      </c>
      <c r="R757" s="172">
        <v>175</v>
      </c>
      <c r="S757" s="172">
        <v>2</v>
      </c>
      <c r="T757" s="172" t="s">
        <v>504</v>
      </c>
      <c r="U757" s="172">
        <v>90</v>
      </c>
      <c r="V757" s="172" t="s">
        <v>504</v>
      </c>
      <c r="W757" s="172">
        <v>1826</v>
      </c>
      <c r="X757" s="172" t="s">
        <v>504</v>
      </c>
      <c r="Y757" s="246"/>
      <c r="Z757" s="325" t="s">
        <v>2092</v>
      </c>
      <c r="AA757" s="172" t="s">
        <v>504</v>
      </c>
      <c r="AB757" s="172">
        <v>141</v>
      </c>
      <c r="AC757" s="172" t="s">
        <v>504</v>
      </c>
      <c r="AD757" s="172" t="s">
        <v>504</v>
      </c>
      <c r="AE757" s="172" t="s">
        <v>504</v>
      </c>
      <c r="AF757" s="172">
        <v>340</v>
      </c>
    </row>
    <row r="758" spans="1:32" s="174" customFormat="1">
      <c r="A758" s="171" t="s">
        <v>2093</v>
      </c>
      <c r="B758" s="172">
        <v>21669</v>
      </c>
      <c r="C758" s="172" t="s">
        <v>504</v>
      </c>
      <c r="D758" s="172">
        <v>1861</v>
      </c>
      <c r="E758" s="172">
        <v>399</v>
      </c>
      <c r="F758" s="172" t="s">
        <v>504</v>
      </c>
      <c r="G758" s="172" t="s">
        <v>504</v>
      </c>
      <c r="H758" s="246"/>
      <c r="I758" s="325" t="s">
        <v>2093</v>
      </c>
      <c r="J758" s="172">
        <v>3296</v>
      </c>
      <c r="K758" s="172" t="s">
        <v>504</v>
      </c>
      <c r="L758" s="172">
        <v>9821</v>
      </c>
      <c r="M758" s="172" t="s">
        <v>504</v>
      </c>
      <c r="N758" s="172" t="s">
        <v>504</v>
      </c>
      <c r="O758" s="172">
        <v>1627</v>
      </c>
      <c r="P758" s="246"/>
      <c r="Q758" s="325" t="s">
        <v>2093</v>
      </c>
      <c r="R758" s="172">
        <v>455</v>
      </c>
      <c r="S758" s="172">
        <v>4</v>
      </c>
      <c r="T758" s="172" t="s">
        <v>504</v>
      </c>
      <c r="U758" s="172">
        <v>236</v>
      </c>
      <c r="V758" s="172" t="s">
        <v>504</v>
      </c>
      <c r="W758" s="172">
        <v>2836</v>
      </c>
      <c r="X758" s="172" t="s">
        <v>504</v>
      </c>
      <c r="Y758" s="246"/>
      <c r="Z758" s="325" t="s">
        <v>2093</v>
      </c>
      <c r="AA758" s="172" t="s">
        <v>504</v>
      </c>
      <c r="AB758" s="172">
        <v>271</v>
      </c>
      <c r="AC758" s="172" t="s">
        <v>504</v>
      </c>
      <c r="AD758" s="172" t="s">
        <v>504</v>
      </c>
      <c r="AE758" s="172" t="s">
        <v>504</v>
      </c>
      <c r="AF758" s="172">
        <v>863</v>
      </c>
    </row>
    <row r="759" spans="1:32" s="174" customFormat="1">
      <c r="A759" s="171" t="s">
        <v>2094</v>
      </c>
      <c r="B759" s="172">
        <v>5878</v>
      </c>
      <c r="C759" s="172" t="s">
        <v>504</v>
      </c>
      <c r="D759" s="172">
        <v>614</v>
      </c>
      <c r="E759" s="172" t="s">
        <v>504</v>
      </c>
      <c r="F759" s="172" t="s">
        <v>504</v>
      </c>
      <c r="G759" s="172" t="s">
        <v>504</v>
      </c>
      <c r="H759" s="246"/>
      <c r="I759" s="325" t="s">
        <v>2094</v>
      </c>
      <c r="J759" s="172">
        <v>525</v>
      </c>
      <c r="K759" s="172" t="s">
        <v>504</v>
      </c>
      <c r="L759" s="172">
        <v>3495</v>
      </c>
      <c r="M759" s="172" t="s">
        <v>504</v>
      </c>
      <c r="N759" s="172" t="s">
        <v>504</v>
      </c>
      <c r="O759" s="172">
        <v>464</v>
      </c>
      <c r="P759" s="246"/>
      <c r="Q759" s="325" t="s">
        <v>2094</v>
      </c>
      <c r="R759" s="172" t="s">
        <v>504</v>
      </c>
      <c r="S759" s="172" t="s">
        <v>504</v>
      </c>
      <c r="T759" s="172" t="s">
        <v>504</v>
      </c>
      <c r="U759" s="172" t="s">
        <v>504</v>
      </c>
      <c r="V759" s="172" t="s">
        <v>504</v>
      </c>
      <c r="W759" s="172">
        <v>780</v>
      </c>
      <c r="X759" s="172" t="s">
        <v>504</v>
      </c>
      <c r="Y759" s="246"/>
      <c r="Z759" s="325" t="s">
        <v>2094</v>
      </c>
      <c r="AA759" s="172" t="s">
        <v>504</v>
      </c>
      <c r="AB759" s="172" t="s">
        <v>504</v>
      </c>
      <c r="AC759" s="172" t="s">
        <v>504</v>
      </c>
      <c r="AD759" s="172" t="s">
        <v>504</v>
      </c>
      <c r="AE759" s="172" t="s">
        <v>504</v>
      </c>
      <c r="AF759" s="172" t="s">
        <v>504</v>
      </c>
    </row>
    <row r="760" spans="1:32" s="174" customFormat="1">
      <c r="A760" s="171" t="s">
        <v>2095</v>
      </c>
      <c r="B760" s="172">
        <v>98566</v>
      </c>
      <c r="C760" s="172" t="s">
        <v>504</v>
      </c>
      <c r="D760" s="172">
        <v>3858</v>
      </c>
      <c r="E760" s="172">
        <v>2616</v>
      </c>
      <c r="F760" s="172" t="s">
        <v>504</v>
      </c>
      <c r="G760" s="172">
        <v>76</v>
      </c>
      <c r="H760" s="246"/>
      <c r="I760" s="325" t="s">
        <v>2095</v>
      </c>
      <c r="J760" s="172">
        <v>10055</v>
      </c>
      <c r="K760" s="172" t="s">
        <v>504</v>
      </c>
      <c r="L760" s="172">
        <v>47675</v>
      </c>
      <c r="M760" s="172" t="s">
        <v>504</v>
      </c>
      <c r="N760" s="172" t="s">
        <v>504</v>
      </c>
      <c r="O760" s="172">
        <v>9281</v>
      </c>
      <c r="P760" s="246"/>
      <c r="Q760" s="325" t="s">
        <v>2095</v>
      </c>
      <c r="R760" s="172">
        <v>897</v>
      </c>
      <c r="S760" s="172">
        <v>4</v>
      </c>
      <c r="T760" s="172" t="s">
        <v>504</v>
      </c>
      <c r="U760" s="172">
        <v>198</v>
      </c>
      <c r="V760" s="172" t="s">
        <v>504</v>
      </c>
      <c r="W760" s="172">
        <v>21999</v>
      </c>
      <c r="X760" s="172" t="s">
        <v>504</v>
      </c>
      <c r="Y760" s="246"/>
      <c r="Z760" s="325" t="s">
        <v>2095</v>
      </c>
      <c r="AA760" s="172" t="s">
        <v>504</v>
      </c>
      <c r="AB760" s="172">
        <v>676</v>
      </c>
      <c r="AC760" s="172" t="s">
        <v>504</v>
      </c>
      <c r="AD760" s="172">
        <v>27</v>
      </c>
      <c r="AE760" s="172" t="s">
        <v>504</v>
      </c>
      <c r="AF760" s="172">
        <v>1204</v>
      </c>
    </row>
    <row r="761" spans="1:32" s="174" customFormat="1">
      <c r="A761" s="171" t="s">
        <v>2096</v>
      </c>
      <c r="B761" s="172">
        <v>12119</v>
      </c>
      <c r="C761" s="172" t="s">
        <v>504</v>
      </c>
      <c r="D761" s="172" t="s">
        <v>504</v>
      </c>
      <c r="E761" s="172" t="s">
        <v>504</v>
      </c>
      <c r="F761" s="172" t="s">
        <v>504</v>
      </c>
      <c r="G761" s="172" t="s">
        <v>504</v>
      </c>
      <c r="H761" s="246"/>
      <c r="I761" s="325" t="s">
        <v>2096</v>
      </c>
      <c r="J761" s="172">
        <v>1963</v>
      </c>
      <c r="K761" s="172" t="s">
        <v>504</v>
      </c>
      <c r="L761" s="172">
        <v>7310</v>
      </c>
      <c r="M761" s="172" t="s">
        <v>504</v>
      </c>
      <c r="N761" s="172" t="s">
        <v>504</v>
      </c>
      <c r="O761" s="172">
        <v>683</v>
      </c>
      <c r="P761" s="246"/>
      <c r="Q761" s="325" t="s">
        <v>2096</v>
      </c>
      <c r="R761" s="172" t="s">
        <v>504</v>
      </c>
      <c r="S761" s="172" t="s">
        <v>504</v>
      </c>
      <c r="T761" s="172" t="s">
        <v>504</v>
      </c>
      <c r="U761" s="172" t="s">
        <v>504</v>
      </c>
      <c r="V761" s="172" t="s">
        <v>504</v>
      </c>
      <c r="W761" s="172">
        <v>2163</v>
      </c>
      <c r="X761" s="172" t="s">
        <v>504</v>
      </c>
      <c r="Y761" s="246"/>
      <c r="Z761" s="325" t="s">
        <v>2096</v>
      </c>
      <c r="AA761" s="172" t="s">
        <v>504</v>
      </c>
      <c r="AB761" s="172" t="s">
        <v>504</v>
      </c>
      <c r="AC761" s="172" t="s">
        <v>504</v>
      </c>
      <c r="AD761" s="172" t="s">
        <v>504</v>
      </c>
      <c r="AE761" s="172" t="s">
        <v>504</v>
      </c>
      <c r="AF761" s="172" t="s">
        <v>504</v>
      </c>
    </row>
    <row r="762" spans="1:32" s="174" customFormat="1">
      <c r="A762" s="171" t="s">
        <v>2097</v>
      </c>
      <c r="B762" s="172">
        <v>79810</v>
      </c>
      <c r="C762" s="172" t="s">
        <v>504</v>
      </c>
      <c r="D762" s="172">
        <v>3720</v>
      </c>
      <c r="E762" s="172">
        <v>2616</v>
      </c>
      <c r="F762" s="172" t="s">
        <v>504</v>
      </c>
      <c r="G762" s="172">
        <v>76</v>
      </c>
      <c r="H762" s="246"/>
      <c r="I762" s="325" t="s">
        <v>2097</v>
      </c>
      <c r="J762" s="172">
        <v>7045</v>
      </c>
      <c r="K762" s="172" t="s">
        <v>504</v>
      </c>
      <c r="L762" s="172">
        <v>37085</v>
      </c>
      <c r="M762" s="172" t="s">
        <v>504</v>
      </c>
      <c r="N762" s="172" t="s">
        <v>504</v>
      </c>
      <c r="O762" s="172">
        <v>8166</v>
      </c>
      <c r="P762" s="246"/>
      <c r="Q762" s="325" t="s">
        <v>2097</v>
      </c>
      <c r="R762" s="172">
        <v>897</v>
      </c>
      <c r="S762" s="172">
        <v>4</v>
      </c>
      <c r="T762" s="172" t="s">
        <v>504</v>
      </c>
      <c r="U762" s="172">
        <v>198</v>
      </c>
      <c r="V762" s="172" t="s">
        <v>504</v>
      </c>
      <c r="W762" s="172">
        <v>18098</v>
      </c>
      <c r="X762" s="172" t="s">
        <v>504</v>
      </c>
      <c r="Y762" s="246"/>
      <c r="Z762" s="325" t="s">
        <v>2097</v>
      </c>
      <c r="AA762" s="172" t="s">
        <v>504</v>
      </c>
      <c r="AB762" s="172">
        <v>676</v>
      </c>
      <c r="AC762" s="172" t="s">
        <v>504</v>
      </c>
      <c r="AD762" s="172">
        <v>27</v>
      </c>
      <c r="AE762" s="172" t="s">
        <v>504</v>
      </c>
      <c r="AF762" s="172">
        <v>1202</v>
      </c>
    </row>
    <row r="763" spans="1:32" s="174" customFormat="1">
      <c r="A763" s="171" t="s">
        <v>1150</v>
      </c>
      <c r="B763" s="172">
        <v>157492</v>
      </c>
      <c r="C763" s="172">
        <v>13709</v>
      </c>
      <c r="D763" s="172">
        <v>527</v>
      </c>
      <c r="E763" s="172">
        <v>35</v>
      </c>
      <c r="F763" s="172" t="s">
        <v>504</v>
      </c>
      <c r="G763" s="172">
        <v>2498</v>
      </c>
      <c r="H763" s="246"/>
      <c r="I763" s="325" t="s">
        <v>1150</v>
      </c>
      <c r="J763" s="172">
        <v>43455</v>
      </c>
      <c r="K763" s="172" t="s">
        <v>504</v>
      </c>
      <c r="L763" s="172">
        <v>31152</v>
      </c>
      <c r="M763" s="172" t="s">
        <v>504</v>
      </c>
      <c r="N763" s="172">
        <v>2</v>
      </c>
      <c r="O763" s="172">
        <v>13211</v>
      </c>
      <c r="P763" s="246"/>
      <c r="Q763" s="325" t="s">
        <v>1150</v>
      </c>
      <c r="R763" s="172">
        <v>9570</v>
      </c>
      <c r="S763" s="172">
        <v>21</v>
      </c>
      <c r="T763" s="172">
        <v>277</v>
      </c>
      <c r="U763" s="172">
        <v>337</v>
      </c>
      <c r="V763" s="172" t="s">
        <v>504</v>
      </c>
      <c r="W763" s="172">
        <v>36000</v>
      </c>
      <c r="X763" s="172">
        <v>3</v>
      </c>
      <c r="Y763" s="246"/>
      <c r="Z763" s="325" t="s">
        <v>1150</v>
      </c>
      <c r="AA763" s="172" t="s">
        <v>504</v>
      </c>
      <c r="AB763" s="172">
        <v>70</v>
      </c>
      <c r="AC763" s="172" t="s">
        <v>504</v>
      </c>
      <c r="AD763" s="172" t="s">
        <v>504</v>
      </c>
      <c r="AE763" s="172" t="s">
        <v>504</v>
      </c>
      <c r="AF763" s="172">
        <v>6625</v>
      </c>
    </row>
    <row r="764" spans="1:32" s="174" customFormat="1">
      <c r="A764" s="171" t="s">
        <v>2098</v>
      </c>
      <c r="B764" s="172">
        <v>13783</v>
      </c>
      <c r="C764" s="172">
        <v>1102</v>
      </c>
      <c r="D764" s="172" t="s">
        <v>504</v>
      </c>
      <c r="E764" s="172" t="s">
        <v>504</v>
      </c>
      <c r="F764" s="172" t="s">
        <v>504</v>
      </c>
      <c r="G764" s="172">
        <v>223</v>
      </c>
      <c r="H764" s="246"/>
      <c r="I764" s="325" t="s">
        <v>2098</v>
      </c>
      <c r="J764" s="172">
        <v>3915</v>
      </c>
      <c r="K764" s="172" t="s">
        <v>504</v>
      </c>
      <c r="L764" s="172">
        <v>2090</v>
      </c>
      <c r="M764" s="172" t="s">
        <v>504</v>
      </c>
      <c r="N764" s="172" t="s">
        <v>504</v>
      </c>
      <c r="O764" s="172">
        <v>869</v>
      </c>
      <c r="P764" s="246"/>
      <c r="Q764" s="325" t="s">
        <v>2098</v>
      </c>
      <c r="R764" s="172">
        <v>1284</v>
      </c>
      <c r="S764" s="172" t="s">
        <v>504</v>
      </c>
      <c r="T764" s="172" t="s">
        <v>504</v>
      </c>
      <c r="U764" s="172" t="s">
        <v>504</v>
      </c>
      <c r="V764" s="172" t="s">
        <v>504</v>
      </c>
      <c r="W764" s="172">
        <v>3094</v>
      </c>
      <c r="X764" s="172" t="s">
        <v>504</v>
      </c>
      <c r="Y764" s="246"/>
      <c r="Z764" s="325" t="s">
        <v>2098</v>
      </c>
      <c r="AA764" s="172" t="s">
        <v>504</v>
      </c>
      <c r="AB764" s="172" t="s">
        <v>504</v>
      </c>
      <c r="AC764" s="172" t="s">
        <v>504</v>
      </c>
      <c r="AD764" s="172" t="s">
        <v>504</v>
      </c>
      <c r="AE764" s="172" t="s">
        <v>504</v>
      </c>
      <c r="AF764" s="172">
        <v>1206</v>
      </c>
    </row>
    <row r="765" spans="1:32" s="174" customFormat="1">
      <c r="A765" s="171" t="s">
        <v>2099</v>
      </c>
      <c r="B765" s="172">
        <v>15072</v>
      </c>
      <c r="C765" s="172">
        <v>1422</v>
      </c>
      <c r="D765" s="172" t="s">
        <v>504</v>
      </c>
      <c r="E765" s="172">
        <v>2</v>
      </c>
      <c r="F765" s="172" t="s">
        <v>504</v>
      </c>
      <c r="G765" s="172">
        <v>245</v>
      </c>
      <c r="H765" s="246"/>
      <c r="I765" s="325" t="s">
        <v>2099</v>
      </c>
      <c r="J765" s="172">
        <v>4101</v>
      </c>
      <c r="K765" s="172" t="s">
        <v>504</v>
      </c>
      <c r="L765" s="172">
        <v>3016</v>
      </c>
      <c r="M765" s="172" t="s">
        <v>504</v>
      </c>
      <c r="N765" s="172" t="s">
        <v>504</v>
      </c>
      <c r="O765" s="172">
        <v>1089</v>
      </c>
      <c r="P765" s="246"/>
      <c r="Q765" s="325" t="s">
        <v>2099</v>
      </c>
      <c r="R765" s="172">
        <v>865</v>
      </c>
      <c r="S765" s="172" t="s">
        <v>504</v>
      </c>
      <c r="T765" s="172">
        <v>38</v>
      </c>
      <c r="U765" s="172" t="s">
        <v>504</v>
      </c>
      <c r="V765" s="172" t="s">
        <v>504</v>
      </c>
      <c r="W765" s="172">
        <v>3743</v>
      </c>
      <c r="X765" s="172">
        <v>2</v>
      </c>
      <c r="Y765" s="246"/>
      <c r="Z765" s="325" t="s">
        <v>2099</v>
      </c>
      <c r="AA765" s="172" t="s">
        <v>504</v>
      </c>
      <c r="AB765" s="172" t="s">
        <v>504</v>
      </c>
      <c r="AC765" s="172" t="s">
        <v>504</v>
      </c>
      <c r="AD765" s="172" t="s">
        <v>504</v>
      </c>
      <c r="AE765" s="172" t="s">
        <v>504</v>
      </c>
      <c r="AF765" s="172">
        <v>549</v>
      </c>
    </row>
    <row r="766" spans="1:32" s="174" customFormat="1">
      <c r="A766" s="171" t="s">
        <v>2100</v>
      </c>
      <c r="B766" s="172">
        <v>5252</v>
      </c>
      <c r="C766" s="172">
        <v>934</v>
      </c>
      <c r="D766" s="172" t="s">
        <v>504</v>
      </c>
      <c r="E766" s="172" t="s">
        <v>504</v>
      </c>
      <c r="F766" s="172" t="s">
        <v>504</v>
      </c>
      <c r="G766" s="172">
        <v>270</v>
      </c>
      <c r="H766" s="246"/>
      <c r="I766" s="325" t="s">
        <v>2100</v>
      </c>
      <c r="J766" s="172">
        <v>962</v>
      </c>
      <c r="K766" s="172" t="s">
        <v>504</v>
      </c>
      <c r="L766" s="172">
        <v>954</v>
      </c>
      <c r="M766" s="172" t="s">
        <v>504</v>
      </c>
      <c r="N766" s="172" t="s">
        <v>504</v>
      </c>
      <c r="O766" s="172">
        <v>441</v>
      </c>
      <c r="P766" s="246"/>
      <c r="Q766" s="325" t="s">
        <v>2100</v>
      </c>
      <c r="R766" s="172">
        <v>250</v>
      </c>
      <c r="S766" s="172" t="s">
        <v>504</v>
      </c>
      <c r="T766" s="172" t="s">
        <v>504</v>
      </c>
      <c r="U766" s="172">
        <v>33</v>
      </c>
      <c r="V766" s="172" t="s">
        <v>504</v>
      </c>
      <c r="W766" s="172">
        <v>1185</v>
      </c>
      <c r="X766" s="172" t="s">
        <v>504</v>
      </c>
      <c r="Y766" s="246"/>
      <c r="Z766" s="325" t="s">
        <v>2100</v>
      </c>
      <c r="AA766" s="172" t="s">
        <v>504</v>
      </c>
      <c r="AB766" s="172" t="s">
        <v>504</v>
      </c>
      <c r="AC766" s="172" t="s">
        <v>504</v>
      </c>
      <c r="AD766" s="172" t="s">
        <v>504</v>
      </c>
      <c r="AE766" s="172" t="s">
        <v>504</v>
      </c>
      <c r="AF766" s="172">
        <v>223</v>
      </c>
    </row>
    <row r="767" spans="1:32" s="174" customFormat="1">
      <c r="A767" s="171" t="s">
        <v>1151</v>
      </c>
      <c r="B767" s="172">
        <v>7996</v>
      </c>
      <c r="C767" s="172">
        <v>764</v>
      </c>
      <c r="D767" s="172">
        <v>65</v>
      </c>
      <c r="E767" s="172" t="s">
        <v>504</v>
      </c>
      <c r="F767" s="172" t="s">
        <v>504</v>
      </c>
      <c r="G767" s="172">
        <v>213</v>
      </c>
      <c r="H767" s="246"/>
      <c r="I767" s="325" t="s">
        <v>1151</v>
      </c>
      <c r="J767" s="172">
        <v>1721</v>
      </c>
      <c r="K767" s="172" t="s">
        <v>504</v>
      </c>
      <c r="L767" s="172">
        <v>1560</v>
      </c>
      <c r="M767" s="172" t="s">
        <v>504</v>
      </c>
      <c r="N767" s="172" t="s">
        <v>504</v>
      </c>
      <c r="O767" s="172">
        <v>795</v>
      </c>
      <c r="P767" s="246"/>
      <c r="Q767" s="325" t="s">
        <v>1151</v>
      </c>
      <c r="R767" s="172">
        <v>622</v>
      </c>
      <c r="S767" s="172">
        <v>6</v>
      </c>
      <c r="T767" s="172">
        <v>34</v>
      </c>
      <c r="U767" s="172">
        <v>46</v>
      </c>
      <c r="V767" s="172" t="s">
        <v>504</v>
      </c>
      <c r="W767" s="172">
        <v>1804</v>
      </c>
      <c r="X767" s="172" t="s">
        <v>504</v>
      </c>
      <c r="Y767" s="246"/>
      <c r="Z767" s="325" t="s">
        <v>1151</v>
      </c>
      <c r="AA767" s="172" t="s">
        <v>504</v>
      </c>
      <c r="AB767" s="172" t="s">
        <v>504</v>
      </c>
      <c r="AC767" s="172" t="s">
        <v>504</v>
      </c>
      <c r="AD767" s="172" t="s">
        <v>504</v>
      </c>
      <c r="AE767" s="172" t="s">
        <v>504</v>
      </c>
      <c r="AF767" s="172">
        <v>366</v>
      </c>
    </row>
    <row r="768" spans="1:32" s="174" customFormat="1">
      <c r="A768" s="171" t="s">
        <v>2101</v>
      </c>
      <c r="B768" s="172">
        <v>27371</v>
      </c>
      <c r="C768" s="172">
        <v>1578</v>
      </c>
      <c r="D768" s="172" t="s">
        <v>504</v>
      </c>
      <c r="E768" s="172" t="s">
        <v>504</v>
      </c>
      <c r="F768" s="172" t="s">
        <v>504</v>
      </c>
      <c r="G768" s="172">
        <v>219</v>
      </c>
      <c r="H768" s="246"/>
      <c r="I768" s="325" t="s">
        <v>2101</v>
      </c>
      <c r="J768" s="172">
        <v>9998</v>
      </c>
      <c r="K768" s="172" t="s">
        <v>504</v>
      </c>
      <c r="L768" s="172">
        <v>4492</v>
      </c>
      <c r="M768" s="172" t="s">
        <v>504</v>
      </c>
      <c r="N768" s="172" t="s">
        <v>504</v>
      </c>
      <c r="O768" s="172">
        <v>3644</v>
      </c>
      <c r="P768" s="246"/>
      <c r="Q768" s="325" t="s">
        <v>2101</v>
      </c>
      <c r="R768" s="172">
        <v>2318</v>
      </c>
      <c r="S768" s="172" t="s">
        <v>504</v>
      </c>
      <c r="T768" s="172" t="s">
        <v>504</v>
      </c>
      <c r="U768" s="172" t="s">
        <v>504</v>
      </c>
      <c r="V768" s="172" t="s">
        <v>504</v>
      </c>
      <c r="W768" s="172">
        <v>4222</v>
      </c>
      <c r="X768" s="172" t="s">
        <v>504</v>
      </c>
      <c r="Y768" s="246"/>
      <c r="Z768" s="325" t="s">
        <v>2101</v>
      </c>
      <c r="AA768" s="172" t="s">
        <v>504</v>
      </c>
      <c r="AB768" s="172" t="s">
        <v>504</v>
      </c>
      <c r="AC768" s="172" t="s">
        <v>504</v>
      </c>
      <c r="AD768" s="172" t="s">
        <v>504</v>
      </c>
      <c r="AE768" s="172" t="s">
        <v>504</v>
      </c>
      <c r="AF768" s="172">
        <v>900</v>
      </c>
    </row>
    <row r="769" spans="1:32" s="174" customFormat="1">
      <c r="A769" s="171" t="s">
        <v>1152</v>
      </c>
      <c r="B769" s="172">
        <v>30734</v>
      </c>
      <c r="C769" s="172">
        <v>2202</v>
      </c>
      <c r="D769" s="172" t="s">
        <v>504</v>
      </c>
      <c r="E769" s="172">
        <v>1</v>
      </c>
      <c r="F769" s="172" t="s">
        <v>504</v>
      </c>
      <c r="G769" s="172">
        <v>363</v>
      </c>
      <c r="H769" s="246"/>
      <c r="I769" s="325" t="s">
        <v>1152</v>
      </c>
      <c r="J769" s="172">
        <v>8810</v>
      </c>
      <c r="K769" s="172" t="s">
        <v>504</v>
      </c>
      <c r="L769" s="172">
        <v>7822</v>
      </c>
      <c r="M769" s="172" t="s">
        <v>504</v>
      </c>
      <c r="N769" s="172">
        <v>2</v>
      </c>
      <c r="O769" s="172">
        <v>1655</v>
      </c>
      <c r="P769" s="246"/>
      <c r="Q769" s="325" t="s">
        <v>1152</v>
      </c>
      <c r="R769" s="172">
        <v>1138</v>
      </c>
      <c r="S769" s="172" t="s">
        <v>504</v>
      </c>
      <c r="T769" s="172">
        <v>59</v>
      </c>
      <c r="U769" s="172">
        <v>49</v>
      </c>
      <c r="V769" s="172" t="s">
        <v>504</v>
      </c>
      <c r="W769" s="172">
        <v>7811</v>
      </c>
      <c r="X769" s="172">
        <v>1</v>
      </c>
      <c r="Y769" s="246"/>
      <c r="Z769" s="325" t="s">
        <v>1152</v>
      </c>
      <c r="AA769" s="172" t="s">
        <v>504</v>
      </c>
      <c r="AB769" s="172" t="s">
        <v>504</v>
      </c>
      <c r="AC769" s="172" t="s">
        <v>504</v>
      </c>
      <c r="AD769" s="172" t="s">
        <v>504</v>
      </c>
      <c r="AE769" s="172" t="s">
        <v>504</v>
      </c>
      <c r="AF769" s="172">
        <v>821</v>
      </c>
    </row>
    <row r="770" spans="1:32" s="174" customFormat="1">
      <c r="A770" s="171" t="s">
        <v>2102</v>
      </c>
      <c r="B770" s="172">
        <v>24908</v>
      </c>
      <c r="C770" s="172">
        <v>2897</v>
      </c>
      <c r="D770" s="172">
        <v>363</v>
      </c>
      <c r="E770" s="172">
        <v>32</v>
      </c>
      <c r="F770" s="172" t="s">
        <v>504</v>
      </c>
      <c r="G770" s="172">
        <v>275</v>
      </c>
      <c r="H770" s="246"/>
      <c r="I770" s="325" t="s">
        <v>2102</v>
      </c>
      <c r="J770" s="172">
        <v>5328</v>
      </c>
      <c r="K770" s="172" t="s">
        <v>504</v>
      </c>
      <c r="L770" s="172">
        <v>4762</v>
      </c>
      <c r="M770" s="172" t="s">
        <v>504</v>
      </c>
      <c r="N770" s="172" t="s">
        <v>504</v>
      </c>
      <c r="O770" s="172">
        <v>2151</v>
      </c>
      <c r="P770" s="246"/>
      <c r="Q770" s="325" t="s">
        <v>2102</v>
      </c>
      <c r="R770" s="172">
        <v>1245</v>
      </c>
      <c r="S770" s="172">
        <v>15</v>
      </c>
      <c r="T770" s="172">
        <v>130</v>
      </c>
      <c r="U770" s="172">
        <v>172</v>
      </c>
      <c r="V770" s="172" t="s">
        <v>504</v>
      </c>
      <c r="W770" s="172">
        <v>6188</v>
      </c>
      <c r="X770" s="172" t="s">
        <v>504</v>
      </c>
      <c r="Y770" s="246"/>
      <c r="Z770" s="325" t="s">
        <v>2102</v>
      </c>
      <c r="AA770" s="172" t="s">
        <v>504</v>
      </c>
      <c r="AB770" s="172">
        <v>70</v>
      </c>
      <c r="AC770" s="172" t="s">
        <v>504</v>
      </c>
      <c r="AD770" s="172" t="s">
        <v>504</v>
      </c>
      <c r="AE770" s="172" t="s">
        <v>504</v>
      </c>
      <c r="AF770" s="172">
        <v>1280</v>
      </c>
    </row>
    <row r="771" spans="1:32" s="174" customFormat="1">
      <c r="A771" s="171" t="s">
        <v>2103</v>
      </c>
      <c r="B771" s="172">
        <v>7936</v>
      </c>
      <c r="C771" s="172">
        <v>590</v>
      </c>
      <c r="D771" s="172">
        <v>56</v>
      </c>
      <c r="E771" s="172" t="s">
        <v>504</v>
      </c>
      <c r="F771" s="172" t="s">
        <v>504</v>
      </c>
      <c r="G771" s="172">
        <v>177</v>
      </c>
      <c r="H771" s="246"/>
      <c r="I771" s="325" t="s">
        <v>2103</v>
      </c>
      <c r="J771" s="172">
        <v>2040</v>
      </c>
      <c r="K771" s="172" t="s">
        <v>504</v>
      </c>
      <c r="L771" s="172">
        <v>1337</v>
      </c>
      <c r="M771" s="172" t="s">
        <v>504</v>
      </c>
      <c r="N771" s="172" t="s">
        <v>504</v>
      </c>
      <c r="O771" s="172">
        <v>761</v>
      </c>
      <c r="P771" s="246"/>
      <c r="Q771" s="325" t="s">
        <v>2103</v>
      </c>
      <c r="R771" s="172">
        <v>455</v>
      </c>
      <c r="S771" s="172" t="s">
        <v>504</v>
      </c>
      <c r="T771" s="172" t="s">
        <v>504</v>
      </c>
      <c r="U771" s="172" t="s">
        <v>504</v>
      </c>
      <c r="V771" s="172" t="s">
        <v>504</v>
      </c>
      <c r="W771" s="172">
        <v>2178</v>
      </c>
      <c r="X771" s="172" t="s">
        <v>504</v>
      </c>
      <c r="Y771" s="246"/>
      <c r="Z771" s="325" t="s">
        <v>2103</v>
      </c>
      <c r="AA771" s="172" t="s">
        <v>504</v>
      </c>
      <c r="AB771" s="172" t="s">
        <v>504</v>
      </c>
      <c r="AC771" s="172" t="s">
        <v>504</v>
      </c>
      <c r="AD771" s="172" t="s">
        <v>504</v>
      </c>
      <c r="AE771" s="172" t="s">
        <v>504</v>
      </c>
      <c r="AF771" s="172">
        <v>342</v>
      </c>
    </row>
    <row r="772" spans="1:32" s="174" customFormat="1">
      <c r="A772" s="171" t="s">
        <v>1153</v>
      </c>
      <c r="B772" s="172">
        <v>229750</v>
      </c>
      <c r="C772" s="172">
        <v>565</v>
      </c>
      <c r="D772" s="172">
        <v>7649</v>
      </c>
      <c r="E772" s="172">
        <v>843</v>
      </c>
      <c r="F772" s="172" t="s">
        <v>504</v>
      </c>
      <c r="G772" s="172">
        <v>338</v>
      </c>
      <c r="H772" s="246"/>
      <c r="I772" s="325" t="s">
        <v>1153</v>
      </c>
      <c r="J772" s="172">
        <v>9116</v>
      </c>
      <c r="K772" s="172" t="s">
        <v>504</v>
      </c>
      <c r="L772" s="172">
        <v>145599</v>
      </c>
      <c r="M772" s="172">
        <v>170</v>
      </c>
      <c r="N772" s="172" t="s">
        <v>504</v>
      </c>
      <c r="O772" s="172">
        <v>4979</v>
      </c>
      <c r="P772" s="246"/>
      <c r="Q772" s="325" t="s">
        <v>1153</v>
      </c>
      <c r="R772" s="172">
        <v>2500</v>
      </c>
      <c r="S772" s="172">
        <v>18</v>
      </c>
      <c r="T772" s="172">
        <v>25</v>
      </c>
      <c r="U772" s="172">
        <v>472</v>
      </c>
      <c r="V772" s="172" t="s">
        <v>504</v>
      </c>
      <c r="W772" s="172">
        <v>52965</v>
      </c>
      <c r="X772" s="172">
        <v>188</v>
      </c>
      <c r="Y772" s="246"/>
      <c r="Z772" s="325" t="s">
        <v>1153</v>
      </c>
      <c r="AA772" s="172" t="s">
        <v>504</v>
      </c>
      <c r="AB772" s="172">
        <v>1124</v>
      </c>
      <c r="AC772" s="172">
        <v>9</v>
      </c>
      <c r="AD772" s="172">
        <v>3</v>
      </c>
      <c r="AE772" s="172" t="s">
        <v>504</v>
      </c>
      <c r="AF772" s="172">
        <v>3187</v>
      </c>
    </row>
    <row r="773" spans="1:32" s="174" customFormat="1">
      <c r="A773" s="171" t="s">
        <v>1154</v>
      </c>
      <c r="B773" s="172">
        <v>36089</v>
      </c>
      <c r="C773" s="172">
        <v>158</v>
      </c>
      <c r="D773" s="172">
        <v>920</v>
      </c>
      <c r="E773" s="172">
        <v>173</v>
      </c>
      <c r="F773" s="172" t="s">
        <v>504</v>
      </c>
      <c r="G773" s="172">
        <v>75</v>
      </c>
      <c r="H773" s="246"/>
      <c r="I773" s="325" t="s">
        <v>1154</v>
      </c>
      <c r="J773" s="172">
        <v>1388</v>
      </c>
      <c r="K773" s="172" t="s">
        <v>504</v>
      </c>
      <c r="L773" s="172">
        <v>22823</v>
      </c>
      <c r="M773" s="172">
        <v>48</v>
      </c>
      <c r="N773" s="172" t="s">
        <v>504</v>
      </c>
      <c r="O773" s="172">
        <v>761</v>
      </c>
      <c r="P773" s="246"/>
      <c r="Q773" s="325" t="s">
        <v>1154</v>
      </c>
      <c r="R773" s="172">
        <v>456</v>
      </c>
      <c r="S773" s="172">
        <v>2</v>
      </c>
      <c r="T773" s="172" t="s">
        <v>504</v>
      </c>
      <c r="U773" s="172">
        <v>107</v>
      </c>
      <c r="V773" s="172" t="s">
        <v>504</v>
      </c>
      <c r="W773" s="172">
        <v>8755</v>
      </c>
      <c r="X773" s="172">
        <v>35</v>
      </c>
      <c r="Y773" s="246"/>
      <c r="Z773" s="325" t="s">
        <v>1154</v>
      </c>
      <c r="AA773" s="172" t="s">
        <v>504</v>
      </c>
      <c r="AB773" s="172">
        <v>128</v>
      </c>
      <c r="AC773" s="172">
        <v>1</v>
      </c>
      <c r="AD773" s="172" t="s">
        <v>504</v>
      </c>
      <c r="AE773" s="172" t="s">
        <v>504</v>
      </c>
      <c r="AF773" s="172">
        <v>259</v>
      </c>
    </row>
    <row r="774" spans="1:32" s="174" customFormat="1">
      <c r="A774" s="171" t="s">
        <v>1155</v>
      </c>
      <c r="B774" s="172">
        <v>79858</v>
      </c>
      <c r="C774" s="172">
        <v>243</v>
      </c>
      <c r="D774" s="172">
        <v>1993</v>
      </c>
      <c r="E774" s="172">
        <v>255</v>
      </c>
      <c r="F774" s="172" t="s">
        <v>504</v>
      </c>
      <c r="G774" s="172">
        <v>100</v>
      </c>
      <c r="H774" s="246"/>
      <c r="I774" s="325" t="s">
        <v>1155</v>
      </c>
      <c r="J774" s="172">
        <v>3210</v>
      </c>
      <c r="K774" s="172" t="s">
        <v>504</v>
      </c>
      <c r="L774" s="172">
        <v>54520</v>
      </c>
      <c r="M774" s="172">
        <v>27</v>
      </c>
      <c r="N774" s="172" t="s">
        <v>504</v>
      </c>
      <c r="O774" s="172">
        <v>1719</v>
      </c>
      <c r="P774" s="246"/>
      <c r="Q774" s="325" t="s">
        <v>1155</v>
      </c>
      <c r="R774" s="172">
        <v>824</v>
      </c>
      <c r="S774" s="172">
        <v>1</v>
      </c>
      <c r="T774" s="172">
        <v>11</v>
      </c>
      <c r="U774" s="172">
        <v>128</v>
      </c>
      <c r="V774" s="172" t="s">
        <v>504</v>
      </c>
      <c r="W774" s="172">
        <v>14862</v>
      </c>
      <c r="X774" s="172">
        <v>55</v>
      </c>
      <c r="Y774" s="246"/>
      <c r="Z774" s="325" t="s">
        <v>1155</v>
      </c>
      <c r="AA774" s="172" t="s">
        <v>504</v>
      </c>
      <c r="AB774" s="172">
        <v>472</v>
      </c>
      <c r="AC774" s="172">
        <v>8</v>
      </c>
      <c r="AD774" s="172">
        <v>2</v>
      </c>
      <c r="AE774" s="172" t="s">
        <v>504</v>
      </c>
      <c r="AF774" s="172">
        <v>1428</v>
      </c>
    </row>
    <row r="775" spans="1:32" s="174" customFormat="1">
      <c r="A775" s="171" t="s">
        <v>2104</v>
      </c>
      <c r="B775" s="172">
        <v>15735</v>
      </c>
      <c r="C775" s="172">
        <v>71</v>
      </c>
      <c r="D775" s="172">
        <v>1231</v>
      </c>
      <c r="E775" s="172">
        <v>138</v>
      </c>
      <c r="F775" s="172" t="s">
        <v>504</v>
      </c>
      <c r="G775" s="172" t="s">
        <v>504</v>
      </c>
      <c r="H775" s="246"/>
      <c r="I775" s="325" t="s">
        <v>2104</v>
      </c>
      <c r="J775" s="172">
        <v>1965</v>
      </c>
      <c r="K775" s="172" t="s">
        <v>504</v>
      </c>
      <c r="L775" s="172">
        <v>6953</v>
      </c>
      <c r="M775" s="172" t="s">
        <v>504</v>
      </c>
      <c r="N775" s="172" t="s">
        <v>504</v>
      </c>
      <c r="O775" s="172">
        <v>842</v>
      </c>
      <c r="P775" s="246"/>
      <c r="Q775" s="325" t="s">
        <v>2104</v>
      </c>
      <c r="R775" s="172">
        <v>566</v>
      </c>
      <c r="S775" s="172" t="s">
        <v>504</v>
      </c>
      <c r="T775" s="172" t="s">
        <v>504</v>
      </c>
      <c r="U775" s="172">
        <v>24</v>
      </c>
      <c r="V775" s="172" t="s">
        <v>504</v>
      </c>
      <c r="W775" s="172">
        <v>2910</v>
      </c>
      <c r="X775" s="172" t="s">
        <v>504</v>
      </c>
      <c r="Y775" s="246"/>
      <c r="Z775" s="325" t="s">
        <v>2104</v>
      </c>
      <c r="AA775" s="172" t="s">
        <v>504</v>
      </c>
      <c r="AB775" s="172">
        <v>138</v>
      </c>
      <c r="AC775" s="172" t="s">
        <v>504</v>
      </c>
      <c r="AD775" s="172" t="s">
        <v>504</v>
      </c>
      <c r="AE775" s="172" t="s">
        <v>504</v>
      </c>
      <c r="AF775" s="172">
        <v>897</v>
      </c>
    </row>
    <row r="776" spans="1:32" s="174" customFormat="1">
      <c r="A776" s="171" t="s">
        <v>1156</v>
      </c>
      <c r="B776" s="172">
        <v>93097</v>
      </c>
      <c r="C776" s="172">
        <v>76</v>
      </c>
      <c r="D776" s="172">
        <v>3411</v>
      </c>
      <c r="E776" s="172">
        <v>239</v>
      </c>
      <c r="F776" s="172" t="s">
        <v>504</v>
      </c>
      <c r="G776" s="172">
        <v>163</v>
      </c>
      <c r="H776" s="246"/>
      <c r="I776" s="325" t="s">
        <v>1156</v>
      </c>
      <c r="J776" s="172">
        <v>2254</v>
      </c>
      <c r="K776" s="172" t="s">
        <v>504</v>
      </c>
      <c r="L776" s="172">
        <v>60009</v>
      </c>
      <c r="M776" s="172">
        <v>95</v>
      </c>
      <c r="N776" s="172" t="s">
        <v>504</v>
      </c>
      <c r="O776" s="172">
        <v>1512</v>
      </c>
      <c r="P776" s="246"/>
      <c r="Q776" s="325" t="s">
        <v>1156</v>
      </c>
      <c r="R776" s="172">
        <v>622</v>
      </c>
      <c r="S776" s="172">
        <v>15</v>
      </c>
      <c r="T776" s="172">
        <v>14</v>
      </c>
      <c r="U776" s="172">
        <v>203</v>
      </c>
      <c r="V776" s="172" t="s">
        <v>504</v>
      </c>
      <c r="W776" s="172">
        <v>23447</v>
      </c>
      <c r="X776" s="172">
        <v>98</v>
      </c>
      <c r="Y776" s="246"/>
      <c r="Z776" s="325" t="s">
        <v>1156</v>
      </c>
      <c r="AA776" s="172" t="s">
        <v>504</v>
      </c>
      <c r="AB776" s="172">
        <v>366</v>
      </c>
      <c r="AC776" s="172" t="s">
        <v>504</v>
      </c>
      <c r="AD776" s="172">
        <v>1</v>
      </c>
      <c r="AE776" s="172" t="s">
        <v>504</v>
      </c>
      <c r="AF776" s="172">
        <v>572</v>
      </c>
    </row>
    <row r="777" spans="1:32" s="174" customFormat="1">
      <c r="A777" s="171" t="s">
        <v>1157</v>
      </c>
      <c r="B777" s="172">
        <v>438878</v>
      </c>
      <c r="C777" s="172">
        <v>2</v>
      </c>
      <c r="D777" s="172">
        <v>54036</v>
      </c>
      <c r="E777" s="172">
        <v>3672</v>
      </c>
      <c r="F777" s="172" t="s">
        <v>504</v>
      </c>
      <c r="G777" s="172">
        <v>5142</v>
      </c>
      <c r="H777" s="246"/>
      <c r="I777" s="325" t="s">
        <v>1157</v>
      </c>
      <c r="J777" s="172">
        <v>30623</v>
      </c>
      <c r="K777" s="172" t="s">
        <v>504</v>
      </c>
      <c r="L777" s="172">
        <v>199199</v>
      </c>
      <c r="M777" s="172">
        <v>431</v>
      </c>
      <c r="N777" s="172" t="s">
        <v>504</v>
      </c>
      <c r="O777" s="172">
        <v>25573</v>
      </c>
      <c r="P777" s="246"/>
      <c r="Q777" s="325" t="s">
        <v>1157</v>
      </c>
      <c r="R777" s="172">
        <v>6228</v>
      </c>
      <c r="S777" s="172">
        <v>5</v>
      </c>
      <c r="T777" s="172">
        <v>694</v>
      </c>
      <c r="U777" s="172">
        <v>2668</v>
      </c>
      <c r="V777" s="172" t="s">
        <v>504</v>
      </c>
      <c r="W777" s="172">
        <v>97631</v>
      </c>
      <c r="X777" s="172">
        <v>795</v>
      </c>
      <c r="Y777" s="246"/>
      <c r="Z777" s="325" t="s">
        <v>1157</v>
      </c>
      <c r="AA777" s="172" t="s">
        <v>504</v>
      </c>
      <c r="AB777" s="172">
        <v>3784</v>
      </c>
      <c r="AC777" s="172">
        <v>361</v>
      </c>
      <c r="AD777" s="172">
        <v>12</v>
      </c>
      <c r="AE777" s="172" t="s">
        <v>504</v>
      </c>
      <c r="AF777" s="172">
        <v>8022</v>
      </c>
    </row>
    <row r="778" spans="1:32" s="174" customFormat="1">
      <c r="A778" s="171" t="s">
        <v>1158</v>
      </c>
      <c r="B778" s="172">
        <v>438878</v>
      </c>
      <c r="C778" s="172">
        <v>2</v>
      </c>
      <c r="D778" s="172">
        <v>54036</v>
      </c>
      <c r="E778" s="172">
        <v>3672</v>
      </c>
      <c r="F778" s="172" t="s">
        <v>504</v>
      </c>
      <c r="G778" s="172">
        <v>5142</v>
      </c>
      <c r="H778" s="246"/>
      <c r="I778" s="325" t="s">
        <v>1158</v>
      </c>
      <c r="J778" s="172">
        <v>30623</v>
      </c>
      <c r="K778" s="172" t="s">
        <v>504</v>
      </c>
      <c r="L778" s="172">
        <v>199199</v>
      </c>
      <c r="M778" s="172">
        <v>431</v>
      </c>
      <c r="N778" s="172" t="s">
        <v>504</v>
      </c>
      <c r="O778" s="172">
        <v>25573</v>
      </c>
      <c r="P778" s="246"/>
      <c r="Q778" s="325" t="s">
        <v>1158</v>
      </c>
      <c r="R778" s="172">
        <v>6228</v>
      </c>
      <c r="S778" s="172">
        <v>5</v>
      </c>
      <c r="T778" s="172">
        <v>694</v>
      </c>
      <c r="U778" s="172">
        <v>2668</v>
      </c>
      <c r="V778" s="172" t="s">
        <v>504</v>
      </c>
      <c r="W778" s="172">
        <v>97631</v>
      </c>
      <c r="X778" s="172">
        <v>795</v>
      </c>
      <c r="Y778" s="246"/>
      <c r="Z778" s="325" t="s">
        <v>1158</v>
      </c>
      <c r="AA778" s="172" t="s">
        <v>504</v>
      </c>
      <c r="AB778" s="172">
        <v>3784</v>
      </c>
      <c r="AC778" s="172">
        <v>361</v>
      </c>
      <c r="AD778" s="172">
        <v>12</v>
      </c>
      <c r="AE778" s="172" t="s">
        <v>504</v>
      </c>
      <c r="AF778" s="172">
        <v>8022</v>
      </c>
    </row>
    <row r="779" spans="1:32" s="174" customFormat="1">
      <c r="A779" s="171" t="s">
        <v>1159</v>
      </c>
      <c r="B779" s="172">
        <v>153488</v>
      </c>
      <c r="C779" s="172">
        <v>269</v>
      </c>
      <c r="D779" s="172">
        <v>10931</v>
      </c>
      <c r="E779" s="172">
        <v>289</v>
      </c>
      <c r="F779" s="172" t="s">
        <v>504</v>
      </c>
      <c r="G779" s="172">
        <v>21</v>
      </c>
      <c r="H779" s="246"/>
      <c r="I779" s="325" t="s">
        <v>1159</v>
      </c>
      <c r="J779" s="172">
        <v>26255</v>
      </c>
      <c r="K779" s="172" t="s">
        <v>504</v>
      </c>
      <c r="L779" s="172">
        <v>63839</v>
      </c>
      <c r="M779" s="172">
        <v>7</v>
      </c>
      <c r="N779" s="172" t="s">
        <v>504</v>
      </c>
      <c r="O779" s="172">
        <v>9935</v>
      </c>
      <c r="P779" s="246"/>
      <c r="Q779" s="325" t="s">
        <v>1159</v>
      </c>
      <c r="R779" s="172">
        <v>447</v>
      </c>
      <c r="S779" s="172" t="s">
        <v>504</v>
      </c>
      <c r="T779" s="172" t="s">
        <v>504</v>
      </c>
      <c r="U779" s="172">
        <v>165</v>
      </c>
      <c r="V779" s="172" t="s">
        <v>504</v>
      </c>
      <c r="W779" s="172">
        <v>40665</v>
      </c>
      <c r="X779" s="172" t="s">
        <v>504</v>
      </c>
      <c r="Y779" s="246"/>
      <c r="Z779" s="325" t="s">
        <v>1159</v>
      </c>
      <c r="AA779" s="172" t="s">
        <v>504</v>
      </c>
      <c r="AB779" s="172">
        <v>161</v>
      </c>
      <c r="AC779" s="172" t="s">
        <v>504</v>
      </c>
      <c r="AD779" s="172" t="s">
        <v>504</v>
      </c>
      <c r="AE779" s="172" t="s">
        <v>504</v>
      </c>
      <c r="AF779" s="172">
        <v>504</v>
      </c>
    </row>
    <row r="780" spans="1:32" s="174" customFormat="1">
      <c r="A780" s="171" t="s">
        <v>2105</v>
      </c>
      <c r="B780" s="172">
        <v>153474</v>
      </c>
      <c r="C780" s="172">
        <v>269</v>
      </c>
      <c r="D780" s="172">
        <v>10931</v>
      </c>
      <c r="E780" s="172">
        <v>289</v>
      </c>
      <c r="F780" s="172" t="s">
        <v>504</v>
      </c>
      <c r="G780" s="172">
        <v>21</v>
      </c>
      <c r="H780" s="246"/>
      <c r="I780" s="325" t="s">
        <v>2105</v>
      </c>
      <c r="J780" s="172">
        <v>26255</v>
      </c>
      <c r="K780" s="172" t="s">
        <v>504</v>
      </c>
      <c r="L780" s="172">
        <v>63833</v>
      </c>
      <c r="M780" s="172">
        <v>7</v>
      </c>
      <c r="N780" s="172" t="s">
        <v>504</v>
      </c>
      <c r="O780" s="172">
        <v>9935</v>
      </c>
      <c r="P780" s="246"/>
      <c r="Q780" s="325" t="s">
        <v>2105</v>
      </c>
      <c r="R780" s="172">
        <v>447</v>
      </c>
      <c r="S780" s="172" t="s">
        <v>504</v>
      </c>
      <c r="T780" s="172" t="s">
        <v>504</v>
      </c>
      <c r="U780" s="172">
        <v>165</v>
      </c>
      <c r="V780" s="172" t="s">
        <v>504</v>
      </c>
      <c r="W780" s="172">
        <v>40657</v>
      </c>
      <c r="X780" s="172" t="s">
        <v>504</v>
      </c>
      <c r="Y780" s="246"/>
      <c r="Z780" s="325" t="s">
        <v>2105</v>
      </c>
      <c r="AA780" s="172" t="s">
        <v>504</v>
      </c>
      <c r="AB780" s="172">
        <v>161</v>
      </c>
      <c r="AC780" s="172" t="s">
        <v>504</v>
      </c>
      <c r="AD780" s="172" t="s">
        <v>504</v>
      </c>
      <c r="AE780" s="172" t="s">
        <v>504</v>
      </c>
      <c r="AF780" s="172">
        <v>504</v>
      </c>
    </row>
    <row r="781" spans="1:32" s="174" customFormat="1">
      <c r="A781" s="171" t="s">
        <v>2106</v>
      </c>
      <c r="B781" s="172">
        <v>145</v>
      </c>
      <c r="C781" s="172" t="s">
        <v>504</v>
      </c>
      <c r="D781" s="172" t="s">
        <v>504</v>
      </c>
      <c r="E781" s="172" t="s">
        <v>504</v>
      </c>
      <c r="F781" s="172" t="s">
        <v>504</v>
      </c>
      <c r="G781" s="172" t="s">
        <v>504</v>
      </c>
      <c r="H781" s="246"/>
      <c r="I781" s="325" t="s">
        <v>2106</v>
      </c>
      <c r="J781" s="172">
        <v>1</v>
      </c>
      <c r="K781" s="172" t="s">
        <v>504</v>
      </c>
      <c r="L781" s="172">
        <v>120</v>
      </c>
      <c r="M781" s="172" t="s">
        <v>504</v>
      </c>
      <c r="N781" s="172" t="s">
        <v>504</v>
      </c>
      <c r="O781" s="172">
        <v>4</v>
      </c>
      <c r="P781" s="246"/>
      <c r="Q781" s="325" t="s">
        <v>2106</v>
      </c>
      <c r="R781" s="172">
        <v>3</v>
      </c>
      <c r="S781" s="172" t="s">
        <v>504</v>
      </c>
      <c r="T781" s="172" t="s">
        <v>504</v>
      </c>
      <c r="U781" s="172" t="s">
        <v>504</v>
      </c>
      <c r="V781" s="172" t="s">
        <v>504</v>
      </c>
      <c r="W781" s="172">
        <v>17</v>
      </c>
      <c r="X781" s="172" t="s">
        <v>504</v>
      </c>
      <c r="Y781" s="246"/>
      <c r="Z781" s="325" t="s">
        <v>2106</v>
      </c>
      <c r="AA781" s="172" t="s">
        <v>504</v>
      </c>
      <c r="AB781" s="172" t="s">
        <v>504</v>
      </c>
      <c r="AC781" s="172" t="s">
        <v>504</v>
      </c>
      <c r="AD781" s="172" t="s">
        <v>504</v>
      </c>
      <c r="AE781" s="172" t="s">
        <v>504</v>
      </c>
      <c r="AF781" s="172" t="s">
        <v>504</v>
      </c>
    </row>
    <row r="782" spans="1:32" s="174" customFormat="1">
      <c r="A782" s="171" t="s">
        <v>1160</v>
      </c>
      <c r="B782" s="172">
        <v>503669</v>
      </c>
      <c r="C782" s="172">
        <v>1563</v>
      </c>
      <c r="D782" s="172">
        <v>21306</v>
      </c>
      <c r="E782" s="172">
        <v>1890</v>
      </c>
      <c r="F782" s="172" t="s">
        <v>504</v>
      </c>
      <c r="G782" s="172">
        <v>1875</v>
      </c>
      <c r="H782" s="246"/>
      <c r="I782" s="325" t="s">
        <v>1160</v>
      </c>
      <c r="J782" s="172">
        <v>10473</v>
      </c>
      <c r="K782" s="172" t="s">
        <v>504</v>
      </c>
      <c r="L782" s="172">
        <v>351205</v>
      </c>
      <c r="M782" s="172">
        <v>527</v>
      </c>
      <c r="N782" s="172" t="s">
        <v>504</v>
      </c>
      <c r="O782" s="172">
        <v>10338</v>
      </c>
      <c r="P782" s="246"/>
      <c r="Q782" s="325" t="s">
        <v>1160</v>
      </c>
      <c r="R782" s="172">
        <v>4428</v>
      </c>
      <c r="S782" s="172" t="s">
        <v>504</v>
      </c>
      <c r="T782" s="172">
        <v>566</v>
      </c>
      <c r="U782" s="172">
        <v>1545</v>
      </c>
      <c r="V782" s="172" t="s">
        <v>504</v>
      </c>
      <c r="W782" s="172">
        <v>89493</v>
      </c>
      <c r="X782" s="172">
        <v>586</v>
      </c>
      <c r="Y782" s="246"/>
      <c r="Z782" s="325" t="s">
        <v>1160</v>
      </c>
      <c r="AA782" s="172" t="s">
        <v>504</v>
      </c>
      <c r="AB782" s="172">
        <v>2785</v>
      </c>
      <c r="AC782" s="172">
        <v>142</v>
      </c>
      <c r="AD782" s="172" t="s">
        <v>504</v>
      </c>
      <c r="AE782" s="172" t="s">
        <v>504</v>
      </c>
      <c r="AF782" s="172">
        <v>4947</v>
      </c>
    </row>
    <row r="783" spans="1:32" s="174" customFormat="1">
      <c r="A783" s="171" t="s">
        <v>1161</v>
      </c>
      <c r="B783" s="172">
        <v>498513</v>
      </c>
      <c r="C783" s="172">
        <v>1561</v>
      </c>
      <c r="D783" s="172">
        <v>21306</v>
      </c>
      <c r="E783" s="172">
        <v>1890</v>
      </c>
      <c r="F783" s="172" t="s">
        <v>504</v>
      </c>
      <c r="G783" s="172">
        <v>1875</v>
      </c>
      <c r="H783" s="246"/>
      <c r="I783" s="325" t="s">
        <v>1161</v>
      </c>
      <c r="J783" s="172">
        <v>10407</v>
      </c>
      <c r="K783" s="172" t="s">
        <v>504</v>
      </c>
      <c r="L783" s="172">
        <v>348600</v>
      </c>
      <c r="M783" s="172">
        <v>526</v>
      </c>
      <c r="N783" s="172" t="s">
        <v>504</v>
      </c>
      <c r="O783" s="172">
        <v>10337</v>
      </c>
      <c r="P783" s="246"/>
      <c r="Q783" s="325" t="s">
        <v>1161</v>
      </c>
      <c r="R783" s="172">
        <v>4428</v>
      </c>
      <c r="S783" s="172" t="s">
        <v>504</v>
      </c>
      <c r="T783" s="172">
        <v>566</v>
      </c>
      <c r="U783" s="172">
        <v>1545</v>
      </c>
      <c r="V783" s="172" t="s">
        <v>504</v>
      </c>
      <c r="W783" s="172">
        <v>87012</v>
      </c>
      <c r="X783" s="172">
        <v>586</v>
      </c>
      <c r="Y783" s="246"/>
      <c r="Z783" s="325" t="s">
        <v>1161</v>
      </c>
      <c r="AA783" s="172" t="s">
        <v>504</v>
      </c>
      <c r="AB783" s="172">
        <v>2785</v>
      </c>
      <c r="AC783" s="172">
        <v>142</v>
      </c>
      <c r="AD783" s="172" t="s">
        <v>504</v>
      </c>
      <c r="AE783" s="172" t="s">
        <v>504</v>
      </c>
      <c r="AF783" s="172">
        <v>4947</v>
      </c>
    </row>
    <row r="784" spans="1:32" s="174" customFormat="1">
      <c r="A784" s="171" t="s">
        <v>1162</v>
      </c>
      <c r="B784" s="172">
        <v>5060</v>
      </c>
      <c r="C784" s="172">
        <v>4</v>
      </c>
      <c r="D784" s="172">
        <v>381</v>
      </c>
      <c r="E784" s="172">
        <v>16</v>
      </c>
      <c r="F784" s="172" t="s">
        <v>504</v>
      </c>
      <c r="G784" s="172">
        <v>4</v>
      </c>
      <c r="H784" s="246"/>
      <c r="I784" s="325" t="s">
        <v>1162</v>
      </c>
      <c r="J784" s="172">
        <v>308</v>
      </c>
      <c r="K784" s="172" t="s">
        <v>504</v>
      </c>
      <c r="L784" s="172">
        <v>3533</v>
      </c>
      <c r="M784" s="172">
        <v>1</v>
      </c>
      <c r="N784" s="172" t="s">
        <v>504</v>
      </c>
      <c r="O784" s="172">
        <v>129</v>
      </c>
      <c r="P784" s="246"/>
      <c r="Q784" s="325" t="s">
        <v>1162</v>
      </c>
      <c r="R784" s="172">
        <v>94</v>
      </c>
      <c r="S784" s="172" t="s">
        <v>504</v>
      </c>
      <c r="T784" s="172" t="s">
        <v>504</v>
      </c>
      <c r="U784" s="172">
        <v>1</v>
      </c>
      <c r="V784" s="172" t="s">
        <v>504</v>
      </c>
      <c r="W784" s="172">
        <v>452</v>
      </c>
      <c r="X784" s="172" t="s">
        <v>504</v>
      </c>
      <c r="Y784" s="246"/>
      <c r="Z784" s="325" t="s">
        <v>1162</v>
      </c>
      <c r="AA784" s="172" t="s">
        <v>504</v>
      </c>
      <c r="AB784" s="172">
        <v>40</v>
      </c>
      <c r="AC784" s="172" t="s">
        <v>504</v>
      </c>
      <c r="AD784" s="172">
        <v>1</v>
      </c>
      <c r="AE784" s="172" t="s">
        <v>504</v>
      </c>
      <c r="AF784" s="172">
        <v>96</v>
      </c>
    </row>
    <row r="785" spans="1:32" s="174" customFormat="1">
      <c r="A785" s="171" t="s">
        <v>1164</v>
      </c>
      <c r="B785" s="172">
        <v>158305</v>
      </c>
      <c r="C785" s="172" t="s">
        <v>504</v>
      </c>
      <c r="D785" s="172">
        <v>5258</v>
      </c>
      <c r="E785" s="172">
        <v>696</v>
      </c>
      <c r="F785" s="172" t="s">
        <v>504</v>
      </c>
      <c r="G785" s="172">
        <v>488</v>
      </c>
      <c r="H785" s="246"/>
      <c r="I785" s="325" t="s">
        <v>1164</v>
      </c>
      <c r="J785" s="172">
        <v>5130</v>
      </c>
      <c r="K785" s="172" t="s">
        <v>504</v>
      </c>
      <c r="L785" s="172">
        <v>109317</v>
      </c>
      <c r="M785" s="172">
        <v>63</v>
      </c>
      <c r="N785" s="172" t="s">
        <v>504</v>
      </c>
      <c r="O785" s="172">
        <v>4015</v>
      </c>
      <c r="P785" s="246"/>
      <c r="Q785" s="325" t="s">
        <v>1164</v>
      </c>
      <c r="R785" s="172">
        <v>1228</v>
      </c>
      <c r="S785" s="172">
        <v>1</v>
      </c>
      <c r="T785" s="172" t="s">
        <v>504</v>
      </c>
      <c r="U785" s="172">
        <v>468</v>
      </c>
      <c r="V785" s="172" t="s">
        <v>504</v>
      </c>
      <c r="W785" s="172">
        <v>28880</v>
      </c>
      <c r="X785" s="172">
        <v>43</v>
      </c>
      <c r="Y785" s="246"/>
      <c r="Z785" s="325" t="s">
        <v>1164</v>
      </c>
      <c r="AA785" s="172" t="s">
        <v>504</v>
      </c>
      <c r="AB785" s="172">
        <v>1186</v>
      </c>
      <c r="AC785" s="172">
        <v>2</v>
      </c>
      <c r="AD785" s="172" t="s">
        <v>504</v>
      </c>
      <c r="AE785" s="172" t="s">
        <v>504</v>
      </c>
      <c r="AF785" s="172">
        <v>1530</v>
      </c>
    </row>
    <row r="786" spans="1:32" s="174" customFormat="1">
      <c r="A786" s="171" t="s">
        <v>2107</v>
      </c>
      <c r="B786" s="172">
        <v>9075</v>
      </c>
      <c r="C786" s="172" t="s">
        <v>504</v>
      </c>
      <c r="D786" s="172" t="s">
        <v>504</v>
      </c>
      <c r="E786" s="172" t="s">
        <v>504</v>
      </c>
      <c r="F786" s="172" t="s">
        <v>504</v>
      </c>
      <c r="G786" s="172" t="s">
        <v>504</v>
      </c>
      <c r="H786" s="246"/>
      <c r="I786" s="325" t="s">
        <v>2107</v>
      </c>
      <c r="J786" s="172">
        <v>208</v>
      </c>
      <c r="K786" s="172" t="s">
        <v>504</v>
      </c>
      <c r="L786" s="172">
        <v>6021</v>
      </c>
      <c r="M786" s="172" t="s">
        <v>504</v>
      </c>
      <c r="N786" s="172" t="s">
        <v>504</v>
      </c>
      <c r="O786" s="172" t="s">
        <v>504</v>
      </c>
      <c r="P786" s="246"/>
      <c r="Q786" s="325" t="s">
        <v>2107</v>
      </c>
      <c r="R786" s="172" t="s">
        <v>504</v>
      </c>
      <c r="S786" s="172" t="s">
        <v>504</v>
      </c>
      <c r="T786" s="172" t="s">
        <v>504</v>
      </c>
      <c r="U786" s="172" t="s">
        <v>504</v>
      </c>
      <c r="V786" s="172" t="s">
        <v>504</v>
      </c>
      <c r="W786" s="172">
        <v>2846</v>
      </c>
      <c r="X786" s="172" t="s">
        <v>504</v>
      </c>
      <c r="Y786" s="246"/>
      <c r="Z786" s="325" t="s">
        <v>2107</v>
      </c>
      <c r="AA786" s="172" t="s">
        <v>504</v>
      </c>
      <c r="AB786" s="172" t="s">
        <v>504</v>
      </c>
      <c r="AC786" s="172" t="s">
        <v>504</v>
      </c>
      <c r="AD786" s="172" t="s">
        <v>504</v>
      </c>
      <c r="AE786" s="172" t="s">
        <v>504</v>
      </c>
      <c r="AF786" s="172" t="s">
        <v>504</v>
      </c>
    </row>
    <row r="787" spans="1:32" s="174" customFormat="1">
      <c r="A787" s="171" t="s">
        <v>1165</v>
      </c>
      <c r="B787" s="172">
        <v>147462</v>
      </c>
      <c r="C787" s="172" t="s">
        <v>504</v>
      </c>
      <c r="D787" s="172">
        <v>5258</v>
      </c>
      <c r="E787" s="172">
        <v>696</v>
      </c>
      <c r="F787" s="172" t="s">
        <v>504</v>
      </c>
      <c r="G787" s="172">
        <v>488</v>
      </c>
      <c r="H787" s="246"/>
      <c r="I787" s="325" t="s">
        <v>1165</v>
      </c>
      <c r="J787" s="172">
        <v>4898</v>
      </c>
      <c r="K787" s="172" t="s">
        <v>504</v>
      </c>
      <c r="L787" s="172">
        <v>102032</v>
      </c>
      <c r="M787" s="172">
        <v>63</v>
      </c>
      <c r="N787" s="172" t="s">
        <v>504</v>
      </c>
      <c r="O787" s="172">
        <v>4015</v>
      </c>
      <c r="P787" s="246"/>
      <c r="Q787" s="325" t="s">
        <v>1165</v>
      </c>
      <c r="R787" s="172">
        <v>1228</v>
      </c>
      <c r="S787" s="172">
        <v>1</v>
      </c>
      <c r="T787" s="172" t="s">
        <v>504</v>
      </c>
      <c r="U787" s="172">
        <v>468</v>
      </c>
      <c r="V787" s="172" t="s">
        <v>504</v>
      </c>
      <c r="W787" s="172">
        <v>25554</v>
      </c>
      <c r="X787" s="172">
        <v>43</v>
      </c>
      <c r="Y787" s="246"/>
      <c r="Z787" s="325" t="s">
        <v>1165</v>
      </c>
      <c r="AA787" s="172" t="s">
        <v>504</v>
      </c>
      <c r="AB787" s="172">
        <v>1186</v>
      </c>
      <c r="AC787" s="172">
        <v>2</v>
      </c>
      <c r="AD787" s="172" t="s">
        <v>504</v>
      </c>
      <c r="AE787" s="172" t="s">
        <v>504</v>
      </c>
      <c r="AF787" s="172">
        <v>1530</v>
      </c>
    </row>
    <row r="788" spans="1:32" s="174" customFormat="1">
      <c r="A788" s="171" t="s">
        <v>1166</v>
      </c>
      <c r="B788" s="172">
        <v>964244</v>
      </c>
      <c r="C788" s="172">
        <v>7357</v>
      </c>
      <c r="D788" s="172">
        <v>53584</v>
      </c>
      <c r="E788" s="172">
        <v>5037</v>
      </c>
      <c r="F788" s="172" t="s">
        <v>504</v>
      </c>
      <c r="G788" s="172">
        <v>3698</v>
      </c>
      <c r="H788" s="246"/>
      <c r="I788" s="325" t="s">
        <v>1166</v>
      </c>
      <c r="J788" s="172">
        <v>95002</v>
      </c>
      <c r="K788" s="172">
        <v>4</v>
      </c>
      <c r="L788" s="172">
        <v>465278</v>
      </c>
      <c r="M788" s="172">
        <v>493</v>
      </c>
      <c r="N788" s="172" t="s">
        <v>504</v>
      </c>
      <c r="O788" s="172">
        <v>57447</v>
      </c>
      <c r="P788" s="246"/>
      <c r="Q788" s="325" t="s">
        <v>1166</v>
      </c>
      <c r="R788" s="172">
        <v>11215</v>
      </c>
      <c r="S788" s="172">
        <v>6</v>
      </c>
      <c r="T788" s="172">
        <v>25801</v>
      </c>
      <c r="U788" s="172">
        <v>4467</v>
      </c>
      <c r="V788" s="172" t="s">
        <v>504</v>
      </c>
      <c r="W788" s="172">
        <v>215825</v>
      </c>
      <c r="X788" s="172">
        <v>895</v>
      </c>
      <c r="Y788" s="246"/>
      <c r="Z788" s="325" t="s">
        <v>1166</v>
      </c>
      <c r="AA788" s="172" t="s">
        <v>504</v>
      </c>
      <c r="AB788" s="172">
        <v>5741</v>
      </c>
      <c r="AC788" s="172">
        <v>295</v>
      </c>
      <c r="AD788" s="172">
        <v>9</v>
      </c>
      <c r="AE788" s="172" t="s">
        <v>504</v>
      </c>
      <c r="AF788" s="172">
        <v>12090</v>
      </c>
    </row>
    <row r="789" spans="1:32" s="174" customFormat="1">
      <c r="A789" s="171" t="s">
        <v>1167</v>
      </c>
      <c r="B789" s="172">
        <v>743047</v>
      </c>
      <c r="C789" s="172">
        <v>5773</v>
      </c>
      <c r="D789" s="172">
        <v>43443</v>
      </c>
      <c r="E789" s="172">
        <v>4923</v>
      </c>
      <c r="F789" s="172" t="s">
        <v>504</v>
      </c>
      <c r="G789" s="172">
        <v>3400</v>
      </c>
      <c r="H789" s="246"/>
      <c r="I789" s="325" t="s">
        <v>1167</v>
      </c>
      <c r="J789" s="172">
        <v>77445</v>
      </c>
      <c r="K789" s="172" t="s">
        <v>504</v>
      </c>
      <c r="L789" s="172">
        <v>343706</v>
      </c>
      <c r="M789" s="172">
        <v>458</v>
      </c>
      <c r="N789" s="172" t="s">
        <v>504</v>
      </c>
      <c r="O789" s="172">
        <v>48056</v>
      </c>
      <c r="P789" s="246"/>
      <c r="Q789" s="325" t="s">
        <v>1167</v>
      </c>
      <c r="R789" s="172">
        <v>10789</v>
      </c>
      <c r="S789" s="172">
        <v>6</v>
      </c>
      <c r="T789" s="172">
        <v>17427</v>
      </c>
      <c r="U789" s="172">
        <v>4139</v>
      </c>
      <c r="V789" s="172" t="s">
        <v>504</v>
      </c>
      <c r="W789" s="172">
        <v>166123</v>
      </c>
      <c r="X789" s="172">
        <v>881</v>
      </c>
      <c r="Y789" s="246"/>
      <c r="Z789" s="325" t="s">
        <v>1167</v>
      </c>
      <c r="AA789" s="172" t="s">
        <v>504</v>
      </c>
      <c r="AB789" s="172">
        <v>5414</v>
      </c>
      <c r="AC789" s="172">
        <v>283</v>
      </c>
      <c r="AD789" s="172">
        <v>2</v>
      </c>
      <c r="AE789" s="172" t="s">
        <v>504</v>
      </c>
      <c r="AF789" s="172">
        <v>10779</v>
      </c>
    </row>
    <row r="790" spans="1:32" s="174" customFormat="1">
      <c r="A790" s="171" t="s">
        <v>2108</v>
      </c>
      <c r="B790" s="172">
        <v>10495</v>
      </c>
      <c r="C790" s="172" t="s">
        <v>504</v>
      </c>
      <c r="D790" s="172">
        <v>65</v>
      </c>
      <c r="E790" s="172" t="s">
        <v>504</v>
      </c>
      <c r="F790" s="172" t="s">
        <v>504</v>
      </c>
      <c r="G790" s="172" t="s">
        <v>504</v>
      </c>
      <c r="H790" s="246"/>
      <c r="I790" s="325" t="s">
        <v>2108</v>
      </c>
      <c r="J790" s="172">
        <v>107</v>
      </c>
      <c r="K790" s="172" t="s">
        <v>504</v>
      </c>
      <c r="L790" s="172">
        <v>7447</v>
      </c>
      <c r="M790" s="172" t="s">
        <v>504</v>
      </c>
      <c r="N790" s="172" t="s">
        <v>504</v>
      </c>
      <c r="O790" s="172" t="s">
        <v>504</v>
      </c>
      <c r="P790" s="246"/>
      <c r="Q790" s="325" t="s">
        <v>2108</v>
      </c>
      <c r="R790" s="172" t="s">
        <v>504</v>
      </c>
      <c r="S790" s="172" t="s">
        <v>504</v>
      </c>
      <c r="T790" s="172" t="s">
        <v>504</v>
      </c>
      <c r="U790" s="172" t="s">
        <v>504</v>
      </c>
      <c r="V790" s="172" t="s">
        <v>504</v>
      </c>
      <c r="W790" s="172">
        <v>2876</v>
      </c>
      <c r="X790" s="172" t="s">
        <v>504</v>
      </c>
      <c r="Y790" s="246"/>
      <c r="Z790" s="325" t="s">
        <v>2108</v>
      </c>
      <c r="AA790" s="172" t="s">
        <v>504</v>
      </c>
      <c r="AB790" s="172" t="s">
        <v>504</v>
      </c>
      <c r="AC790" s="172" t="s">
        <v>504</v>
      </c>
      <c r="AD790" s="172" t="s">
        <v>504</v>
      </c>
      <c r="AE790" s="172" t="s">
        <v>504</v>
      </c>
      <c r="AF790" s="172" t="s">
        <v>504</v>
      </c>
    </row>
    <row r="791" spans="1:32" s="174" customFormat="1">
      <c r="A791" s="171" t="s">
        <v>1168</v>
      </c>
      <c r="B791" s="172">
        <v>161840</v>
      </c>
      <c r="C791" s="172">
        <v>1584</v>
      </c>
      <c r="D791" s="172">
        <v>10026</v>
      </c>
      <c r="E791" s="172">
        <v>114</v>
      </c>
      <c r="F791" s="172" t="s">
        <v>504</v>
      </c>
      <c r="G791" s="172">
        <v>298</v>
      </c>
      <c r="H791" s="246"/>
      <c r="I791" s="325" t="s">
        <v>1168</v>
      </c>
      <c r="J791" s="172">
        <v>16410</v>
      </c>
      <c r="K791" s="172" t="s">
        <v>504</v>
      </c>
      <c r="L791" s="172">
        <v>78611</v>
      </c>
      <c r="M791" s="172">
        <v>29</v>
      </c>
      <c r="N791" s="172" t="s">
        <v>504</v>
      </c>
      <c r="O791" s="172">
        <v>9365</v>
      </c>
      <c r="P791" s="246"/>
      <c r="Q791" s="325" t="s">
        <v>1168</v>
      </c>
      <c r="R791" s="172">
        <v>426</v>
      </c>
      <c r="S791" s="172" t="s">
        <v>504</v>
      </c>
      <c r="T791" s="172">
        <v>8374</v>
      </c>
      <c r="U791" s="172">
        <v>328</v>
      </c>
      <c r="V791" s="172" t="s">
        <v>504</v>
      </c>
      <c r="W791" s="172">
        <v>34607</v>
      </c>
      <c r="X791" s="172">
        <v>14</v>
      </c>
      <c r="Y791" s="246"/>
      <c r="Z791" s="325" t="s">
        <v>1168</v>
      </c>
      <c r="AA791" s="172" t="s">
        <v>504</v>
      </c>
      <c r="AB791" s="172">
        <v>327</v>
      </c>
      <c r="AC791" s="172">
        <v>12</v>
      </c>
      <c r="AD791" s="172">
        <v>4</v>
      </c>
      <c r="AE791" s="172" t="s">
        <v>504</v>
      </c>
      <c r="AF791" s="172">
        <v>1311</v>
      </c>
    </row>
    <row r="792" spans="1:32" s="174" customFormat="1">
      <c r="A792" s="171" t="s">
        <v>2109</v>
      </c>
      <c r="B792" s="172">
        <v>10957</v>
      </c>
      <c r="C792" s="172" t="s">
        <v>504</v>
      </c>
      <c r="D792" s="172">
        <v>31</v>
      </c>
      <c r="E792" s="172" t="s">
        <v>504</v>
      </c>
      <c r="F792" s="172" t="s">
        <v>504</v>
      </c>
      <c r="G792" s="172" t="s">
        <v>504</v>
      </c>
      <c r="H792" s="246"/>
      <c r="I792" s="325" t="s">
        <v>2109</v>
      </c>
      <c r="J792" s="172">
        <v>25</v>
      </c>
      <c r="K792" s="172" t="s">
        <v>504</v>
      </c>
      <c r="L792" s="172">
        <v>7435</v>
      </c>
      <c r="M792" s="172" t="s">
        <v>504</v>
      </c>
      <c r="N792" s="172" t="s">
        <v>504</v>
      </c>
      <c r="O792" s="172">
        <v>26</v>
      </c>
      <c r="P792" s="246"/>
      <c r="Q792" s="325" t="s">
        <v>2109</v>
      </c>
      <c r="R792" s="172" t="s">
        <v>504</v>
      </c>
      <c r="S792" s="172" t="s">
        <v>504</v>
      </c>
      <c r="T792" s="172" t="s">
        <v>504</v>
      </c>
      <c r="U792" s="172" t="s">
        <v>504</v>
      </c>
      <c r="V792" s="172" t="s">
        <v>504</v>
      </c>
      <c r="W792" s="172">
        <v>3440</v>
      </c>
      <c r="X792" s="172" t="s">
        <v>504</v>
      </c>
      <c r="Y792" s="246"/>
      <c r="Z792" s="325" t="s">
        <v>2109</v>
      </c>
      <c r="AA792" s="172" t="s">
        <v>504</v>
      </c>
      <c r="AB792" s="172" t="s">
        <v>504</v>
      </c>
      <c r="AC792" s="172" t="s">
        <v>504</v>
      </c>
      <c r="AD792" s="172" t="s">
        <v>504</v>
      </c>
      <c r="AE792" s="172" t="s">
        <v>504</v>
      </c>
      <c r="AF792" s="172" t="s">
        <v>504</v>
      </c>
    </row>
    <row r="793" spans="1:32" s="174" customFormat="1">
      <c r="A793" s="171" t="s">
        <v>2110</v>
      </c>
      <c r="B793" s="172">
        <v>29968</v>
      </c>
      <c r="C793" s="172" t="s">
        <v>504</v>
      </c>
      <c r="D793" s="172" t="s">
        <v>504</v>
      </c>
      <c r="E793" s="172" t="s">
        <v>504</v>
      </c>
      <c r="F793" s="172" t="s">
        <v>504</v>
      </c>
      <c r="G793" s="172" t="s">
        <v>504</v>
      </c>
      <c r="H793" s="246"/>
      <c r="I793" s="325" t="s">
        <v>2110</v>
      </c>
      <c r="J793" s="172">
        <v>1010</v>
      </c>
      <c r="K793" s="172" t="s">
        <v>504</v>
      </c>
      <c r="L793" s="172">
        <v>22339</v>
      </c>
      <c r="M793" s="172" t="s">
        <v>504</v>
      </c>
      <c r="N793" s="172" t="s">
        <v>504</v>
      </c>
      <c r="O793" s="172" t="s">
        <v>504</v>
      </c>
      <c r="P793" s="246"/>
      <c r="Q793" s="325" t="s">
        <v>2110</v>
      </c>
      <c r="R793" s="172" t="s">
        <v>504</v>
      </c>
      <c r="S793" s="172" t="s">
        <v>504</v>
      </c>
      <c r="T793" s="172" t="s">
        <v>504</v>
      </c>
      <c r="U793" s="172" t="s">
        <v>504</v>
      </c>
      <c r="V793" s="172" t="s">
        <v>504</v>
      </c>
      <c r="W793" s="172">
        <v>6619</v>
      </c>
      <c r="X793" s="172" t="s">
        <v>504</v>
      </c>
      <c r="Y793" s="246"/>
      <c r="Z793" s="325" t="s">
        <v>2110</v>
      </c>
      <c r="AA793" s="172" t="s">
        <v>504</v>
      </c>
      <c r="AB793" s="172" t="s">
        <v>504</v>
      </c>
      <c r="AC793" s="172" t="s">
        <v>504</v>
      </c>
      <c r="AD793" s="172" t="s">
        <v>504</v>
      </c>
      <c r="AE793" s="172" t="s">
        <v>504</v>
      </c>
      <c r="AF793" s="172" t="s">
        <v>504</v>
      </c>
    </row>
    <row r="794" spans="1:32" s="174" customFormat="1">
      <c r="A794" s="171" t="s">
        <v>1169</v>
      </c>
      <c r="B794" s="172">
        <v>8301</v>
      </c>
      <c r="C794" s="172" t="s">
        <v>504</v>
      </c>
      <c r="D794" s="172">
        <v>403</v>
      </c>
      <c r="E794" s="172">
        <v>24</v>
      </c>
      <c r="F794" s="172" t="s">
        <v>504</v>
      </c>
      <c r="G794" s="172">
        <v>19</v>
      </c>
      <c r="H794" s="246"/>
      <c r="I794" s="325" t="s">
        <v>1169</v>
      </c>
      <c r="J794" s="172">
        <v>171</v>
      </c>
      <c r="K794" s="172" t="s">
        <v>504</v>
      </c>
      <c r="L794" s="172">
        <v>6934</v>
      </c>
      <c r="M794" s="172">
        <v>4</v>
      </c>
      <c r="N794" s="172" t="s">
        <v>504</v>
      </c>
      <c r="O794" s="172">
        <v>155</v>
      </c>
      <c r="P794" s="246"/>
      <c r="Q794" s="325" t="s">
        <v>1169</v>
      </c>
      <c r="R794" s="172">
        <v>49</v>
      </c>
      <c r="S794" s="172" t="s">
        <v>504</v>
      </c>
      <c r="T794" s="172" t="s">
        <v>504</v>
      </c>
      <c r="U794" s="172">
        <v>41</v>
      </c>
      <c r="V794" s="172" t="s">
        <v>504</v>
      </c>
      <c r="W794" s="172">
        <v>381</v>
      </c>
      <c r="X794" s="172">
        <v>4</v>
      </c>
      <c r="Y794" s="246"/>
      <c r="Z794" s="325" t="s">
        <v>1169</v>
      </c>
      <c r="AA794" s="172" t="s">
        <v>504</v>
      </c>
      <c r="AB794" s="172">
        <v>36</v>
      </c>
      <c r="AC794" s="172">
        <v>1</v>
      </c>
      <c r="AD794" s="172" t="s">
        <v>504</v>
      </c>
      <c r="AE794" s="172" t="s">
        <v>504</v>
      </c>
      <c r="AF794" s="172">
        <v>79</v>
      </c>
    </row>
    <row r="795" spans="1:32" s="174" customFormat="1">
      <c r="A795" s="171" t="s">
        <v>1170</v>
      </c>
      <c r="B795" s="172">
        <v>8300</v>
      </c>
      <c r="C795" s="172" t="s">
        <v>504</v>
      </c>
      <c r="D795" s="172">
        <v>403</v>
      </c>
      <c r="E795" s="172">
        <v>24</v>
      </c>
      <c r="F795" s="172" t="s">
        <v>504</v>
      </c>
      <c r="G795" s="172">
        <v>19</v>
      </c>
      <c r="H795" s="246"/>
      <c r="I795" s="325" t="s">
        <v>1170</v>
      </c>
      <c r="J795" s="172">
        <v>171</v>
      </c>
      <c r="K795" s="172" t="s">
        <v>504</v>
      </c>
      <c r="L795" s="172">
        <v>6934</v>
      </c>
      <c r="M795" s="172">
        <v>4</v>
      </c>
      <c r="N795" s="172" t="s">
        <v>504</v>
      </c>
      <c r="O795" s="172">
        <v>155</v>
      </c>
      <c r="P795" s="246"/>
      <c r="Q795" s="325" t="s">
        <v>1170</v>
      </c>
      <c r="R795" s="172">
        <v>49</v>
      </c>
      <c r="S795" s="172" t="s">
        <v>504</v>
      </c>
      <c r="T795" s="172" t="s">
        <v>504</v>
      </c>
      <c r="U795" s="172">
        <v>40</v>
      </c>
      <c r="V795" s="172" t="s">
        <v>504</v>
      </c>
      <c r="W795" s="172">
        <v>381</v>
      </c>
      <c r="X795" s="172">
        <v>4</v>
      </c>
      <c r="Y795" s="246"/>
      <c r="Z795" s="325" t="s">
        <v>1170</v>
      </c>
      <c r="AA795" s="172" t="s">
        <v>504</v>
      </c>
      <c r="AB795" s="172">
        <v>36</v>
      </c>
      <c r="AC795" s="172">
        <v>1</v>
      </c>
      <c r="AD795" s="172" t="s">
        <v>504</v>
      </c>
      <c r="AE795" s="172" t="s">
        <v>504</v>
      </c>
      <c r="AF795" s="172">
        <v>79</v>
      </c>
    </row>
    <row r="796" spans="1:32" s="174" customFormat="1">
      <c r="A796" s="171" t="s">
        <v>1172</v>
      </c>
      <c r="B796" s="172">
        <v>29106</v>
      </c>
      <c r="C796" s="172">
        <v>880</v>
      </c>
      <c r="D796" s="172">
        <v>760</v>
      </c>
      <c r="E796" s="172">
        <v>110</v>
      </c>
      <c r="F796" s="172" t="s">
        <v>504</v>
      </c>
      <c r="G796" s="172">
        <v>18</v>
      </c>
      <c r="H796" s="246"/>
      <c r="I796" s="325" t="s">
        <v>1172</v>
      </c>
      <c r="J796" s="172">
        <v>1034</v>
      </c>
      <c r="K796" s="172" t="s">
        <v>504</v>
      </c>
      <c r="L796" s="172">
        <v>22265</v>
      </c>
      <c r="M796" s="172">
        <v>3</v>
      </c>
      <c r="N796" s="172" t="s">
        <v>504</v>
      </c>
      <c r="O796" s="172">
        <v>770</v>
      </c>
      <c r="P796" s="246"/>
      <c r="Q796" s="325" t="s">
        <v>1172</v>
      </c>
      <c r="R796" s="172">
        <v>453</v>
      </c>
      <c r="S796" s="172">
        <v>11</v>
      </c>
      <c r="T796" s="172" t="s">
        <v>504</v>
      </c>
      <c r="U796" s="172">
        <v>289</v>
      </c>
      <c r="V796" s="172" t="s">
        <v>504</v>
      </c>
      <c r="W796" s="172">
        <v>1882</v>
      </c>
      <c r="X796" s="172">
        <v>1</v>
      </c>
      <c r="Y796" s="246"/>
      <c r="Z796" s="325" t="s">
        <v>1172</v>
      </c>
      <c r="AA796" s="172" t="s">
        <v>504</v>
      </c>
      <c r="AB796" s="172">
        <v>202</v>
      </c>
      <c r="AC796" s="172" t="s">
        <v>504</v>
      </c>
      <c r="AD796" s="172" t="s">
        <v>504</v>
      </c>
      <c r="AE796" s="172" t="s">
        <v>504</v>
      </c>
      <c r="AF796" s="172">
        <v>428</v>
      </c>
    </row>
    <row r="797" spans="1:32" s="174" customFormat="1">
      <c r="A797" s="171" t="s">
        <v>1173</v>
      </c>
      <c r="B797" s="172">
        <v>27297</v>
      </c>
      <c r="C797" s="172">
        <v>857</v>
      </c>
      <c r="D797" s="172">
        <v>734</v>
      </c>
      <c r="E797" s="172">
        <v>97</v>
      </c>
      <c r="F797" s="172" t="s">
        <v>504</v>
      </c>
      <c r="G797" s="172">
        <v>12</v>
      </c>
      <c r="H797" s="246"/>
      <c r="I797" s="325" t="s">
        <v>1173</v>
      </c>
      <c r="J797" s="172">
        <v>923</v>
      </c>
      <c r="K797" s="172" t="s">
        <v>504</v>
      </c>
      <c r="L797" s="172">
        <v>20896</v>
      </c>
      <c r="M797" s="172">
        <v>3</v>
      </c>
      <c r="N797" s="172" t="s">
        <v>504</v>
      </c>
      <c r="O797" s="172">
        <v>706</v>
      </c>
      <c r="P797" s="246"/>
      <c r="Q797" s="325" t="s">
        <v>1173</v>
      </c>
      <c r="R797" s="172">
        <v>424</v>
      </c>
      <c r="S797" s="172">
        <v>11</v>
      </c>
      <c r="T797" s="172" t="s">
        <v>504</v>
      </c>
      <c r="U797" s="172">
        <v>286</v>
      </c>
      <c r="V797" s="172" t="s">
        <v>504</v>
      </c>
      <c r="W797" s="172">
        <v>1724</v>
      </c>
      <c r="X797" s="172">
        <v>1</v>
      </c>
      <c r="Y797" s="246"/>
      <c r="Z797" s="325" t="s">
        <v>1173</v>
      </c>
      <c r="AA797" s="172" t="s">
        <v>504</v>
      </c>
      <c r="AB797" s="172">
        <v>201</v>
      </c>
      <c r="AC797" s="172" t="s">
        <v>504</v>
      </c>
      <c r="AD797" s="172" t="s">
        <v>504</v>
      </c>
      <c r="AE797" s="172" t="s">
        <v>504</v>
      </c>
      <c r="AF797" s="172">
        <v>422</v>
      </c>
    </row>
    <row r="798" spans="1:32" s="174" customFormat="1">
      <c r="A798" s="171" t="s">
        <v>1174</v>
      </c>
      <c r="B798" s="172">
        <v>911447</v>
      </c>
      <c r="C798" s="172">
        <v>8250</v>
      </c>
      <c r="D798" s="172">
        <v>33377</v>
      </c>
      <c r="E798" s="172">
        <v>3232</v>
      </c>
      <c r="F798" s="172" t="s">
        <v>504</v>
      </c>
      <c r="G798" s="172">
        <v>8273</v>
      </c>
      <c r="H798" s="246"/>
      <c r="I798" s="325" t="s">
        <v>1174</v>
      </c>
      <c r="J798" s="172">
        <v>153733</v>
      </c>
      <c r="K798" s="172" t="s">
        <v>504</v>
      </c>
      <c r="L798" s="172">
        <v>301704</v>
      </c>
      <c r="M798" s="172">
        <v>264</v>
      </c>
      <c r="N798" s="172" t="s">
        <v>504</v>
      </c>
      <c r="O798" s="172">
        <v>90227</v>
      </c>
      <c r="P798" s="246"/>
      <c r="Q798" s="325" t="s">
        <v>1174</v>
      </c>
      <c r="R798" s="172">
        <v>21037</v>
      </c>
      <c r="S798" s="172">
        <v>45</v>
      </c>
      <c r="T798" s="172">
        <v>10167</v>
      </c>
      <c r="U798" s="172">
        <v>18358</v>
      </c>
      <c r="V798" s="172" t="s">
        <v>504</v>
      </c>
      <c r="W798" s="172">
        <v>227430</v>
      </c>
      <c r="X798" s="172">
        <v>343</v>
      </c>
      <c r="Y798" s="246"/>
      <c r="Z798" s="325" t="s">
        <v>1174</v>
      </c>
      <c r="AA798" s="172" t="s">
        <v>504</v>
      </c>
      <c r="AB798" s="172">
        <v>13028</v>
      </c>
      <c r="AC798" s="172">
        <v>221</v>
      </c>
      <c r="AD798" s="172">
        <v>12</v>
      </c>
      <c r="AE798" s="172">
        <v>2</v>
      </c>
      <c r="AF798" s="172">
        <v>21744</v>
      </c>
    </row>
    <row r="799" spans="1:32" s="174" customFormat="1">
      <c r="A799" s="171" t="s">
        <v>1175</v>
      </c>
      <c r="B799" s="172">
        <v>182924</v>
      </c>
      <c r="C799" s="172">
        <v>1379</v>
      </c>
      <c r="D799" s="172">
        <v>9692</v>
      </c>
      <c r="E799" s="172">
        <v>1112</v>
      </c>
      <c r="F799" s="172" t="s">
        <v>504</v>
      </c>
      <c r="G799" s="172">
        <v>549</v>
      </c>
      <c r="H799" s="246"/>
      <c r="I799" s="325" t="s">
        <v>1175</v>
      </c>
      <c r="J799" s="172">
        <v>41821</v>
      </c>
      <c r="K799" s="172" t="s">
        <v>504</v>
      </c>
      <c r="L799" s="172">
        <v>53543</v>
      </c>
      <c r="M799" s="172">
        <v>20</v>
      </c>
      <c r="N799" s="172" t="s">
        <v>504</v>
      </c>
      <c r="O799" s="172">
        <v>4432</v>
      </c>
      <c r="P799" s="246"/>
      <c r="Q799" s="325" t="s">
        <v>1175</v>
      </c>
      <c r="R799" s="172">
        <v>2275</v>
      </c>
      <c r="S799" s="172">
        <v>16</v>
      </c>
      <c r="T799" s="172">
        <v>67</v>
      </c>
      <c r="U799" s="172">
        <v>617</v>
      </c>
      <c r="V799" s="172" t="s">
        <v>504</v>
      </c>
      <c r="W799" s="172">
        <v>63868</v>
      </c>
      <c r="X799" s="172">
        <v>33</v>
      </c>
      <c r="Y799" s="246"/>
      <c r="Z799" s="325" t="s">
        <v>1175</v>
      </c>
      <c r="AA799" s="172" t="s">
        <v>504</v>
      </c>
      <c r="AB799" s="172">
        <v>664</v>
      </c>
      <c r="AC799" s="172">
        <v>20</v>
      </c>
      <c r="AD799" s="172">
        <v>6</v>
      </c>
      <c r="AE799" s="172" t="s">
        <v>504</v>
      </c>
      <c r="AF799" s="172">
        <v>2810</v>
      </c>
    </row>
    <row r="800" spans="1:32" s="174" customFormat="1">
      <c r="A800" s="171" t="s">
        <v>1176</v>
      </c>
      <c r="B800" s="172">
        <v>93827</v>
      </c>
      <c r="C800" s="172">
        <v>4134</v>
      </c>
      <c r="D800" s="172">
        <v>6158</v>
      </c>
      <c r="E800" s="172" t="s">
        <v>504</v>
      </c>
      <c r="F800" s="172" t="s">
        <v>504</v>
      </c>
      <c r="G800" s="172">
        <v>5812</v>
      </c>
      <c r="H800" s="246"/>
      <c r="I800" s="325" t="s">
        <v>1176</v>
      </c>
      <c r="J800" s="172">
        <v>3276</v>
      </c>
      <c r="K800" s="172" t="s">
        <v>504</v>
      </c>
      <c r="L800" s="172">
        <v>3302</v>
      </c>
      <c r="M800" s="172">
        <v>7</v>
      </c>
      <c r="N800" s="172" t="s">
        <v>504</v>
      </c>
      <c r="O800" s="172">
        <v>1</v>
      </c>
      <c r="P800" s="246"/>
      <c r="Q800" s="325" t="s">
        <v>1176</v>
      </c>
      <c r="R800" s="172">
        <v>13834</v>
      </c>
      <c r="S800" s="172">
        <v>2</v>
      </c>
      <c r="T800" s="172">
        <v>9976</v>
      </c>
      <c r="U800" s="172">
        <v>13846</v>
      </c>
      <c r="V800" s="172" t="s">
        <v>504</v>
      </c>
      <c r="W800" s="172">
        <v>12388</v>
      </c>
      <c r="X800" s="172" t="s">
        <v>504</v>
      </c>
      <c r="Y800" s="246"/>
      <c r="Z800" s="325" t="s">
        <v>1176</v>
      </c>
      <c r="AA800" s="172" t="s">
        <v>504</v>
      </c>
      <c r="AB800" s="172">
        <v>9470</v>
      </c>
      <c r="AC800" s="172" t="s">
        <v>504</v>
      </c>
      <c r="AD800" s="172" t="s">
        <v>504</v>
      </c>
      <c r="AE800" s="172" t="s">
        <v>504</v>
      </c>
      <c r="AF800" s="172">
        <v>11621</v>
      </c>
    </row>
    <row r="801" spans="1:32" s="174" customFormat="1">
      <c r="A801" s="171" t="s">
        <v>1177</v>
      </c>
      <c r="B801" s="172">
        <v>634203</v>
      </c>
      <c r="C801" s="172">
        <v>2665</v>
      </c>
      <c r="D801" s="172">
        <v>17527</v>
      </c>
      <c r="E801" s="172">
        <v>2117</v>
      </c>
      <c r="F801" s="172" t="s">
        <v>504</v>
      </c>
      <c r="G801" s="172">
        <v>1912</v>
      </c>
      <c r="H801" s="246"/>
      <c r="I801" s="325" t="s">
        <v>1177</v>
      </c>
      <c r="J801" s="172">
        <v>108575</v>
      </c>
      <c r="K801" s="172" t="s">
        <v>504</v>
      </c>
      <c r="L801" s="172">
        <v>244807</v>
      </c>
      <c r="M801" s="172">
        <v>216</v>
      </c>
      <c r="N801" s="172" t="s">
        <v>504</v>
      </c>
      <c r="O801" s="172">
        <v>85768</v>
      </c>
      <c r="P801" s="246"/>
      <c r="Q801" s="325" t="s">
        <v>1177</v>
      </c>
      <c r="R801" s="172">
        <v>4927</v>
      </c>
      <c r="S801" s="172">
        <v>27</v>
      </c>
      <c r="T801" s="172">
        <v>123</v>
      </c>
      <c r="U801" s="172">
        <v>3895</v>
      </c>
      <c r="V801" s="172" t="s">
        <v>504</v>
      </c>
      <c r="W801" s="172">
        <v>150973</v>
      </c>
      <c r="X801" s="172">
        <v>310</v>
      </c>
      <c r="Y801" s="246"/>
      <c r="Z801" s="325" t="s">
        <v>1177</v>
      </c>
      <c r="AA801" s="172" t="s">
        <v>504</v>
      </c>
      <c r="AB801" s="172">
        <v>2866</v>
      </c>
      <c r="AC801" s="172">
        <v>201</v>
      </c>
      <c r="AD801" s="172">
        <v>6</v>
      </c>
      <c r="AE801" s="172">
        <v>2</v>
      </c>
      <c r="AF801" s="172">
        <v>7286</v>
      </c>
    </row>
    <row r="802" spans="1:32" s="174" customFormat="1">
      <c r="A802" s="171" t="s">
        <v>1178</v>
      </c>
      <c r="B802" s="172">
        <v>238513</v>
      </c>
      <c r="C802" s="172">
        <v>9392</v>
      </c>
      <c r="D802" s="172">
        <v>16596</v>
      </c>
      <c r="E802" s="172">
        <v>1057</v>
      </c>
      <c r="F802" s="172" t="s">
        <v>504</v>
      </c>
      <c r="G802" s="172">
        <v>661</v>
      </c>
      <c r="H802" s="246"/>
      <c r="I802" s="325" t="s">
        <v>1178</v>
      </c>
      <c r="J802" s="172">
        <v>12276</v>
      </c>
      <c r="K802" s="172" t="s">
        <v>504</v>
      </c>
      <c r="L802" s="172">
        <v>153565</v>
      </c>
      <c r="M802" s="172">
        <v>72</v>
      </c>
      <c r="N802" s="172" t="s">
        <v>504</v>
      </c>
      <c r="O802" s="172">
        <v>10507</v>
      </c>
      <c r="P802" s="246"/>
      <c r="Q802" s="325" t="s">
        <v>1178</v>
      </c>
      <c r="R802" s="172">
        <v>1636</v>
      </c>
      <c r="S802" s="172">
        <v>7</v>
      </c>
      <c r="T802" s="172" t="s">
        <v>504</v>
      </c>
      <c r="U802" s="172">
        <v>1433</v>
      </c>
      <c r="V802" s="172" t="s">
        <v>504</v>
      </c>
      <c r="W802" s="172">
        <v>28583</v>
      </c>
      <c r="X802" s="172">
        <v>14</v>
      </c>
      <c r="Y802" s="246"/>
      <c r="Z802" s="325" t="s">
        <v>1178</v>
      </c>
      <c r="AA802" s="172" t="s">
        <v>504</v>
      </c>
      <c r="AB802" s="172">
        <v>1214</v>
      </c>
      <c r="AC802" s="172">
        <v>1</v>
      </c>
      <c r="AD802" s="172">
        <v>1</v>
      </c>
      <c r="AE802" s="172" t="s">
        <v>504</v>
      </c>
      <c r="AF802" s="172">
        <v>1498</v>
      </c>
    </row>
    <row r="803" spans="1:32" s="174" customFormat="1">
      <c r="A803" s="171" t="s">
        <v>1179</v>
      </c>
      <c r="B803" s="172">
        <v>135336</v>
      </c>
      <c r="C803" s="172">
        <v>8348</v>
      </c>
      <c r="D803" s="172">
        <v>11299</v>
      </c>
      <c r="E803" s="172">
        <v>598</v>
      </c>
      <c r="F803" s="172" t="s">
        <v>504</v>
      </c>
      <c r="G803" s="172">
        <v>476</v>
      </c>
      <c r="H803" s="246"/>
      <c r="I803" s="325" t="s">
        <v>1179</v>
      </c>
      <c r="J803" s="172">
        <v>4848</v>
      </c>
      <c r="K803" s="172" t="s">
        <v>504</v>
      </c>
      <c r="L803" s="172">
        <v>86130</v>
      </c>
      <c r="M803" s="172">
        <v>55</v>
      </c>
      <c r="N803" s="172" t="s">
        <v>504</v>
      </c>
      <c r="O803" s="172">
        <v>5370</v>
      </c>
      <c r="P803" s="246"/>
      <c r="Q803" s="325" t="s">
        <v>1179</v>
      </c>
      <c r="R803" s="172">
        <v>1048</v>
      </c>
      <c r="S803" s="172">
        <v>2</v>
      </c>
      <c r="T803" s="172" t="s">
        <v>504</v>
      </c>
      <c r="U803" s="172">
        <v>1114</v>
      </c>
      <c r="V803" s="172" t="s">
        <v>504</v>
      </c>
      <c r="W803" s="172">
        <v>14878</v>
      </c>
      <c r="X803" s="172">
        <v>8</v>
      </c>
      <c r="Y803" s="246"/>
      <c r="Z803" s="325" t="s">
        <v>1179</v>
      </c>
      <c r="AA803" s="172" t="s">
        <v>504</v>
      </c>
      <c r="AB803" s="172">
        <v>469</v>
      </c>
      <c r="AC803" s="172" t="s">
        <v>504</v>
      </c>
      <c r="AD803" s="172" t="s">
        <v>504</v>
      </c>
      <c r="AE803" s="172" t="s">
        <v>504</v>
      </c>
      <c r="AF803" s="172">
        <v>693</v>
      </c>
    </row>
    <row r="804" spans="1:32" s="174" customFormat="1">
      <c r="A804" s="171" t="s">
        <v>1180</v>
      </c>
      <c r="B804" s="172">
        <v>94581</v>
      </c>
      <c r="C804" s="172">
        <v>1044</v>
      </c>
      <c r="D804" s="172">
        <v>5247</v>
      </c>
      <c r="E804" s="172">
        <v>459</v>
      </c>
      <c r="F804" s="172" t="s">
        <v>504</v>
      </c>
      <c r="G804" s="172">
        <v>185</v>
      </c>
      <c r="H804" s="246"/>
      <c r="I804" s="325" t="s">
        <v>1180</v>
      </c>
      <c r="J804" s="172">
        <v>7278</v>
      </c>
      <c r="K804" s="172" t="s">
        <v>504</v>
      </c>
      <c r="L804" s="172">
        <v>59420</v>
      </c>
      <c r="M804" s="172">
        <v>17</v>
      </c>
      <c r="N804" s="172" t="s">
        <v>504</v>
      </c>
      <c r="O804" s="172">
        <v>5137</v>
      </c>
      <c r="P804" s="246"/>
      <c r="Q804" s="325" t="s">
        <v>1180</v>
      </c>
      <c r="R804" s="172">
        <v>588</v>
      </c>
      <c r="S804" s="172">
        <v>5</v>
      </c>
      <c r="T804" s="172" t="s">
        <v>504</v>
      </c>
      <c r="U804" s="172">
        <v>319</v>
      </c>
      <c r="V804" s="172" t="s">
        <v>504</v>
      </c>
      <c r="W804" s="172">
        <v>13324</v>
      </c>
      <c r="X804" s="172">
        <v>6</v>
      </c>
      <c r="Y804" s="246"/>
      <c r="Z804" s="325" t="s">
        <v>1180</v>
      </c>
      <c r="AA804" s="172" t="s">
        <v>504</v>
      </c>
      <c r="AB804" s="172">
        <v>745</v>
      </c>
      <c r="AC804" s="172">
        <v>1</v>
      </c>
      <c r="AD804" s="172">
        <v>1</v>
      </c>
      <c r="AE804" s="172" t="s">
        <v>504</v>
      </c>
      <c r="AF804" s="172">
        <v>805</v>
      </c>
    </row>
    <row r="805" spans="1:32" s="174" customFormat="1">
      <c r="A805" s="171" t="s">
        <v>78</v>
      </c>
      <c r="B805" s="172" t="s">
        <v>78</v>
      </c>
      <c r="C805" s="172" t="s">
        <v>78</v>
      </c>
      <c r="D805" s="172" t="s">
        <v>78</v>
      </c>
      <c r="E805" s="172" t="s">
        <v>78</v>
      </c>
      <c r="F805" s="172" t="s">
        <v>78</v>
      </c>
      <c r="G805" s="172" t="s">
        <v>78</v>
      </c>
      <c r="H805" s="246"/>
      <c r="I805" s="325" t="s">
        <v>78</v>
      </c>
      <c r="J805" s="172" t="s">
        <v>78</v>
      </c>
      <c r="K805" s="172" t="s">
        <v>78</v>
      </c>
      <c r="L805" s="172" t="s">
        <v>78</v>
      </c>
      <c r="M805" s="172" t="s">
        <v>78</v>
      </c>
      <c r="N805" s="172" t="s">
        <v>78</v>
      </c>
      <c r="O805" s="172" t="s">
        <v>78</v>
      </c>
      <c r="P805" s="246"/>
      <c r="Q805" s="325" t="s">
        <v>78</v>
      </c>
      <c r="R805" s="172" t="s">
        <v>78</v>
      </c>
      <c r="S805" s="172" t="s">
        <v>78</v>
      </c>
      <c r="T805" s="172" t="s">
        <v>78</v>
      </c>
      <c r="U805" s="172" t="s">
        <v>78</v>
      </c>
      <c r="V805" s="172" t="s">
        <v>78</v>
      </c>
      <c r="W805" s="172" t="s">
        <v>78</v>
      </c>
      <c r="X805" s="172" t="s">
        <v>78</v>
      </c>
      <c r="Y805" s="246"/>
      <c r="Z805" s="325" t="s">
        <v>78</v>
      </c>
      <c r="AA805" s="172" t="s">
        <v>78</v>
      </c>
      <c r="AB805" s="172" t="s">
        <v>78</v>
      </c>
      <c r="AC805" s="172" t="s">
        <v>78</v>
      </c>
      <c r="AD805" s="172" t="s">
        <v>78</v>
      </c>
      <c r="AE805" s="172" t="s">
        <v>78</v>
      </c>
      <c r="AF805" s="172" t="s">
        <v>78</v>
      </c>
    </row>
    <row r="806" spans="1:32" s="174" customFormat="1">
      <c r="A806" s="171" t="s">
        <v>1181</v>
      </c>
      <c r="B806" s="172">
        <v>364382</v>
      </c>
      <c r="C806" s="172" t="s">
        <v>504</v>
      </c>
      <c r="D806" s="172">
        <v>10370</v>
      </c>
      <c r="E806" s="172">
        <v>7</v>
      </c>
      <c r="F806" s="172" t="s">
        <v>504</v>
      </c>
      <c r="G806" s="172" t="s">
        <v>504</v>
      </c>
      <c r="H806" s="246"/>
      <c r="I806" s="325" t="s">
        <v>1181</v>
      </c>
      <c r="J806" s="172">
        <v>39568</v>
      </c>
      <c r="K806" s="172" t="s">
        <v>504</v>
      </c>
      <c r="L806" s="172">
        <v>193494</v>
      </c>
      <c r="M806" s="172" t="s">
        <v>504</v>
      </c>
      <c r="N806" s="172" t="s">
        <v>504</v>
      </c>
      <c r="O806" s="172">
        <v>18271</v>
      </c>
      <c r="P806" s="246"/>
      <c r="Q806" s="325" t="s">
        <v>1181</v>
      </c>
      <c r="R806" s="172">
        <v>587</v>
      </c>
      <c r="S806" s="172" t="s">
        <v>504</v>
      </c>
      <c r="T806" s="172" t="s">
        <v>504</v>
      </c>
      <c r="U806" s="172" t="s">
        <v>504</v>
      </c>
      <c r="V806" s="172" t="s">
        <v>504</v>
      </c>
      <c r="W806" s="172">
        <v>101650</v>
      </c>
      <c r="X806" s="172" t="s">
        <v>504</v>
      </c>
      <c r="Y806" s="246"/>
      <c r="Z806" s="325" t="s">
        <v>1181</v>
      </c>
      <c r="AA806" s="172" t="s">
        <v>504</v>
      </c>
      <c r="AB806" s="172">
        <v>19</v>
      </c>
      <c r="AC806" s="172" t="s">
        <v>504</v>
      </c>
      <c r="AD806" s="172">
        <v>4</v>
      </c>
      <c r="AE806" s="172" t="s">
        <v>504</v>
      </c>
      <c r="AF806" s="172">
        <v>412</v>
      </c>
    </row>
    <row r="807" spans="1:32" s="174" customFormat="1">
      <c r="A807" s="171" t="s">
        <v>1878</v>
      </c>
      <c r="B807" s="172">
        <v>279496</v>
      </c>
      <c r="C807" s="172" t="s">
        <v>504</v>
      </c>
      <c r="D807" s="172">
        <v>9148</v>
      </c>
      <c r="E807" s="172">
        <v>2</v>
      </c>
      <c r="F807" s="172" t="s">
        <v>504</v>
      </c>
      <c r="G807" s="172" t="s">
        <v>504</v>
      </c>
      <c r="H807" s="246"/>
      <c r="I807" s="325" t="s">
        <v>1878</v>
      </c>
      <c r="J807" s="172">
        <v>32537</v>
      </c>
      <c r="K807" s="172" t="s">
        <v>504</v>
      </c>
      <c r="L807" s="172">
        <v>141736</v>
      </c>
      <c r="M807" s="172" t="s">
        <v>504</v>
      </c>
      <c r="N807" s="172" t="s">
        <v>504</v>
      </c>
      <c r="O807" s="172">
        <v>13198</v>
      </c>
      <c r="P807" s="246"/>
      <c r="Q807" s="325" t="s">
        <v>1878</v>
      </c>
      <c r="R807" s="172">
        <v>564</v>
      </c>
      <c r="S807" s="172" t="s">
        <v>504</v>
      </c>
      <c r="T807" s="172" t="s">
        <v>504</v>
      </c>
      <c r="U807" s="172" t="s">
        <v>504</v>
      </c>
      <c r="V807" s="172" t="s">
        <v>504</v>
      </c>
      <c r="W807" s="172">
        <v>81970</v>
      </c>
      <c r="X807" s="172" t="s">
        <v>504</v>
      </c>
      <c r="Y807" s="246"/>
      <c r="Z807" s="325" t="s">
        <v>1878</v>
      </c>
      <c r="AA807" s="172" t="s">
        <v>504</v>
      </c>
      <c r="AB807" s="172" t="s">
        <v>504</v>
      </c>
      <c r="AC807" s="172" t="s">
        <v>504</v>
      </c>
      <c r="AD807" s="172">
        <v>2</v>
      </c>
      <c r="AE807" s="172" t="s">
        <v>504</v>
      </c>
      <c r="AF807" s="172">
        <v>339</v>
      </c>
    </row>
    <row r="808" spans="1:32" s="174" customFormat="1">
      <c r="A808" s="171" t="s">
        <v>2111</v>
      </c>
      <c r="B808" s="172">
        <v>12423</v>
      </c>
      <c r="C808" s="172" t="s">
        <v>504</v>
      </c>
      <c r="D808" s="172">
        <v>318</v>
      </c>
      <c r="E808" s="172" t="s">
        <v>504</v>
      </c>
      <c r="F808" s="172" t="s">
        <v>504</v>
      </c>
      <c r="G808" s="172" t="s">
        <v>504</v>
      </c>
      <c r="H808" s="246"/>
      <c r="I808" s="325" t="s">
        <v>2111</v>
      </c>
      <c r="J808" s="172">
        <v>1401</v>
      </c>
      <c r="K808" s="172" t="s">
        <v>504</v>
      </c>
      <c r="L808" s="172">
        <v>6348</v>
      </c>
      <c r="M808" s="172" t="s">
        <v>504</v>
      </c>
      <c r="N808" s="172" t="s">
        <v>504</v>
      </c>
      <c r="O808" s="172">
        <v>951</v>
      </c>
      <c r="P808" s="246"/>
      <c r="Q808" s="325" t="s">
        <v>2111</v>
      </c>
      <c r="R808" s="172" t="s">
        <v>504</v>
      </c>
      <c r="S808" s="172" t="s">
        <v>504</v>
      </c>
      <c r="T808" s="172" t="s">
        <v>504</v>
      </c>
      <c r="U808" s="172" t="s">
        <v>504</v>
      </c>
      <c r="V808" s="172" t="s">
        <v>504</v>
      </c>
      <c r="W808" s="172">
        <v>3405</v>
      </c>
      <c r="X808" s="172" t="s">
        <v>504</v>
      </c>
      <c r="Y808" s="246"/>
      <c r="Z808" s="325" t="s">
        <v>2111</v>
      </c>
      <c r="AA808" s="172" t="s">
        <v>504</v>
      </c>
      <c r="AB808" s="172" t="s">
        <v>504</v>
      </c>
      <c r="AC808" s="172" t="s">
        <v>504</v>
      </c>
      <c r="AD808" s="172" t="s">
        <v>504</v>
      </c>
      <c r="AE808" s="172" t="s">
        <v>504</v>
      </c>
      <c r="AF808" s="172" t="s">
        <v>504</v>
      </c>
    </row>
    <row r="809" spans="1:32" s="174" customFormat="1">
      <c r="A809" s="171" t="s">
        <v>2112</v>
      </c>
      <c r="B809" s="172">
        <v>42169</v>
      </c>
      <c r="C809" s="172" t="s">
        <v>504</v>
      </c>
      <c r="D809" s="172" t="s">
        <v>504</v>
      </c>
      <c r="E809" s="172" t="s">
        <v>504</v>
      </c>
      <c r="F809" s="172" t="s">
        <v>504</v>
      </c>
      <c r="G809" s="172" t="s">
        <v>504</v>
      </c>
      <c r="H809" s="246"/>
      <c r="I809" s="325" t="s">
        <v>2112</v>
      </c>
      <c r="J809" s="172">
        <v>5594</v>
      </c>
      <c r="K809" s="172" t="s">
        <v>504</v>
      </c>
      <c r="L809" s="172">
        <v>20950</v>
      </c>
      <c r="M809" s="172" t="s">
        <v>504</v>
      </c>
      <c r="N809" s="172" t="s">
        <v>504</v>
      </c>
      <c r="O809" s="172">
        <v>2321</v>
      </c>
      <c r="P809" s="246"/>
      <c r="Q809" s="325" t="s">
        <v>2112</v>
      </c>
      <c r="R809" s="172" t="s">
        <v>504</v>
      </c>
      <c r="S809" s="172" t="s">
        <v>504</v>
      </c>
      <c r="T809" s="172" t="s">
        <v>504</v>
      </c>
      <c r="U809" s="172" t="s">
        <v>504</v>
      </c>
      <c r="V809" s="172" t="s">
        <v>504</v>
      </c>
      <c r="W809" s="172">
        <v>13304</v>
      </c>
      <c r="X809" s="172" t="s">
        <v>504</v>
      </c>
      <c r="Y809" s="246"/>
      <c r="Z809" s="325" t="s">
        <v>2112</v>
      </c>
      <c r="AA809" s="172" t="s">
        <v>504</v>
      </c>
      <c r="AB809" s="172" t="s">
        <v>504</v>
      </c>
      <c r="AC809" s="172" t="s">
        <v>504</v>
      </c>
      <c r="AD809" s="172" t="s">
        <v>504</v>
      </c>
      <c r="AE809" s="172" t="s">
        <v>504</v>
      </c>
      <c r="AF809" s="172" t="s">
        <v>504</v>
      </c>
    </row>
    <row r="810" spans="1:32" s="174" customFormat="1">
      <c r="A810" s="171" t="s">
        <v>2113</v>
      </c>
      <c r="B810" s="172">
        <v>75166</v>
      </c>
      <c r="C810" s="172" t="s">
        <v>504</v>
      </c>
      <c r="D810" s="172">
        <v>1478</v>
      </c>
      <c r="E810" s="172" t="s">
        <v>504</v>
      </c>
      <c r="F810" s="172" t="s">
        <v>504</v>
      </c>
      <c r="G810" s="172" t="s">
        <v>504</v>
      </c>
      <c r="H810" s="246"/>
      <c r="I810" s="325" t="s">
        <v>2113</v>
      </c>
      <c r="J810" s="172">
        <v>8471</v>
      </c>
      <c r="K810" s="172" t="s">
        <v>504</v>
      </c>
      <c r="L810" s="172">
        <v>38483</v>
      </c>
      <c r="M810" s="172" t="s">
        <v>504</v>
      </c>
      <c r="N810" s="172" t="s">
        <v>504</v>
      </c>
      <c r="O810" s="172">
        <v>3249</v>
      </c>
      <c r="P810" s="246"/>
      <c r="Q810" s="325" t="s">
        <v>2113</v>
      </c>
      <c r="R810" s="172">
        <v>199</v>
      </c>
      <c r="S810" s="172" t="s">
        <v>504</v>
      </c>
      <c r="T810" s="172" t="s">
        <v>504</v>
      </c>
      <c r="U810" s="172" t="s">
        <v>504</v>
      </c>
      <c r="V810" s="172" t="s">
        <v>504</v>
      </c>
      <c r="W810" s="172">
        <v>23261</v>
      </c>
      <c r="X810" s="172" t="s">
        <v>504</v>
      </c>
      <c r="Y810" s="246"/>
      <c r="Z810" s="325" t="s">
        <v>2113</v>
      </c>
      <c r="AA810" s="172" t="s">
        <v>504</v>
      </c>
      <c r="AB810" s="172" t="s">
        <v>504</v>
      </c>
      <c r="AC810" s="172" t="s">
        <v>504</v>
      </c>
      <c r="AD810" s="172" t="s">
        <v>504</v>
      </c>
      <c r="AE810" s="172" t="s">
        <v>504</v>
      </c>
      <c r="AF810" s="172">
        <v>25</v>
      </c>
    </row>
    <row r="811" spans="1:32" s="174" customFormat="1">
      <c r="A811" s="171" t="s">
        <v>2114</v>
      </c>
      <c r="B811" s="172">
        <v>31342</v>
      </c>
      <c r="C811" s="172" t="s">
        <v>504</v>
      </c>
      <c r="D811" s="172">
        <v>1529</v>
      </c>
      <c r="E811" s="172" t="s">
        <v>504</v>
      </c>
      <c r="F811" s="172" t="s">
        <v>504</v>
      </c>
      <c r="G811" s="172" t="s">
        <v>504</v>
      </c>
      <c r="H811" s="246"/>
      <c r="I811" s="325" t="s">
        <v>2114</v>
      </c>
      <c r="J811" s="172">
        <v>4187</v>
      </c>
      <c r="K811" s="172" t="s">
        <v>504</v>
      </c>
      <c r="L811" s="172">
        <v>14678</v>
      </c>
      <c r="M811" s="172" t="s">
        <v>504</v>
      </c>
      <c r="N811" s="172" t="s">
        <v>504</v>
      </c>
      <c r="O811" s="172">
        <v>2066</v>
      </c>
      <c r="P811" s="246"/>
      <c r="Q811" s="325" t="s">
        <v>2114</v>
      </c>
      <c r="R811" s="172">
        <v>170</v>
      </c>
      <c r="S811" s="172" t="s">
        <v>504</v>
      </c>
      <c r="T811" s="172" t="s">
        <v>504</v>
      </c>
      <c r="U811" s="172" t="s">
        <v>504</v>
      </c>
      <c r="V811" s="172" t="s">
        <v>504</v>
      </c>
      <c r="W811" s="172">
        <v>8689</v>
      </c>
      <c r="X811" s="172" t="s">
        <v>504</v>
      </c>
      <c r="Y811" s="246"/>
      <c r="Z811" s="325" t="s">
        <v>2114</v>
      </c>
      <c r="AA811" s="172" t="s">
        <v>504</v>
      </c>
      <c r="AB811" s="172" t="s">
        <v>504</v>
      </c>
      <c r="AC811" s="172" t="s">
        <v>504</v>
      </c>
      <c r="AD811" s="172">
        <v>2</v>
      </c>
      <c r="AE811" s="172" t="s">
        <v>504</v>
      </c>
      <c r="AF811" s="172">
        <v>21</v>
      </c>
    </row>
    <row r="812" spans="1:32" s="174" customFormat="1">
      <c r="A812" s="171" t="s">
        <v>2115</v>
      </c>
      <c r="B812" s="172">
        <v>109832</v>
      </c>
      <c r="C812" s="172" t="s">
        <v>504</v>
      </c>
      <c r="D812" s="172">
        <v>5487</v>
      </c>
      <c r="E812" s="172" t="s">
        <v>504</v>
      </c>
      <c r="F812" s="172" t="s">
        <v>504</v>
      </c>
      <c r="G812" s="172" t="s">
        <v>504</v>
      </c>
      <c r="H812" s="246"/>
      <c r="I812" s="325" t="s">
        <v>2115</v>
      </c>
      <c r="J812" s="172">
        <v>12257</v>
      </c>
      <c r="K812" s="172" t="s">
        <v>504</v>
      </c>
      <c r="L812" s="172">
        <v>56300</v>
      </c>
      <c r="M812" s="172" t="s">
        <v>504</v>
      </c>
      <c r="N812" s="172" t="s">
        <v>504</v>
      </c>
      <c r="O812" s="172">
        <v>4609</v>
      </c>
      <c r="P812" s="246"/>
      <c r="Q812" s="325" t="s">
        <v>2115</v>
      </c>
      <c r="R812" s="172">
        <v>195</v>
      </c>
      <c r="S812" s="172" t="s">
        <v>504</v>
      </c>
      <c r="T812" s="172" t="s">
        <v>504</v>
      </c>
      <c r="U812" s="172" t="s">
        <v>504</v>
      </c>
      <c r="V812" s="172" t="s">
        <v>504</v>
      </c>
      <c r="W812" s="172">
        <v>30691</v>
      </c>
      <c r="X812" s="172" t="s">
        <v>504</v>
      </c>
      <c r="Y812" s="246"/>
      <c r="Z812" s="325" t="s">
        <v>2115</v>
      </c>
      <c r="AA812" s="172" t="s">
        <v>504</v>
      </c>
      <c r="AB812" s="172" t="s">
        <v>504</v>
      </c>
      <c r="AC812" s="172" t="s">
        <v>504</v>
      </c>
      <c r="AD812" s="172" t="s">
        <v>504</v>
      </c>
      <c r="AE812" s="172" t="s">
        <v>504</v>
      </c>
      <c r="AF812" s="172">
        <v>293</v>
      </c>
    </row>
    <row r="813" spans="1:32" s="174" customFormat="1">
      <c r="A813" s="171" t="s">
        <v>2116</v>
      </c>
      <c r="B813" s="172">
        <v>449</v>
      </c>
      <c r="C813" s="172" t="s">
        <v>504</v>
      </c>
      <c r="D813" s="172" t="s">
        <v>504</v>
      </c>
      <c r="E813" s="172" t="s">
        <v>504</v>
      </c>
      <c r="F813" s="172" t="s">
        <v>504</v>
      </c>
      <c r="G813" s="172" t="s">
        <v>504</v>
      </c>
      <c r="H813" s="246"/>
      <c r="I813" s="325" t="s">
        <v>2116</v>
      </c>
      <c r="J813" s="172">
        <v>35</v>
      </c>
      <c r="K813" s="172" t="s">
        <v>504</v>
      </c>
      <c r="L813" s="172">
        <v>324</v>
      </c>
      <c r="M813" s="172" t="s">
        <v>504</v>
      </c>
      <c r="N813" s="172" t="s">
        <v>504</v>
      </c>
      <c r="O813" s="172" t="s">
        <v>504</v>
      </c>
      <c r="P813" s="246"/>
      <c r="Q813" s="325" t="s">
        <v>2116</v>
      </c>
      <c r="R813" s="172" t="s">
        <v>504</v>
      </c>
      <c r="S813" s="172" t="s">
        <v>504</v>
      </c>
      <c r="T813" s="172" t="s">
        <v>504</v>
      </c>
      <c r="U813" s="172" t="s">
        <v>504</v>
      </c>
      <c r="V813" s="172" t="s">
        <v>504</v>
      </c>
      <c r="W813" s="172">
        <v>90</v>
      </c>
      <c r="X813" s="172" t="s">
        <v>504</v>
      </c>
      <c r="Y813" s="246"/>
      <c r="Z813" s="325" t="s">
        <v>2116</v>
      </c>
      <c r="AA813" s="172" t="s">
        <v>504</v>
      </c>
      <c r="AB813" s="172" t="s">
        <v>504</v>
      </c>
      <c r="AC813" s="172" t="s">
        <v>504</v>
      </c>
      <c r="AD813" s="172" t="s">
        <v>504</v>
      </c>
      <c r="AE813" s="172" t="s">
        <v>504</v>
      </c>
      <c r="AF813" s="172" t="s">
        <v>504</v>
      </c>
    </row>
    <row r="814" spans="1:32" s="174" customFormat="1">
      <c r="A814" s="171" t="s">
        <v>2117</v>
      </c>
      <c r="B814" s="172">
        <v>1148</v>
      </c>
      <c r="C814" s="172" t="s">
        <v>504</v>
      </c>
      <c r="D814" s="172">
        <v>162</v>
      </c>
      <c r="E814" s="172">
        <v>5</v>
      </c>
      <c r="F814" s="172" t="s">
        <v>504</v>
      </c>
      <c r="G814" s="172" t="s">
        <v>504</v>
      </c>
      <c r="H814" s="246"/>
      <c r="I814" s="325" t="s">
        <v>2117</v>
      </c>
      <c r="J814" s="172">
        <v>123</v>
      </c>
      <c r="K814" s="172" t="s">
        <v>504</v>
      </c>
      <c r="L814" s="172">
        <v>463</v>
      </c>
      <c r="M814" s="172" t="s">
        <v>504</v>
      </c>
      <c r="N814" s="172" t="s">
        <v>504</v>
      </c>
      <c r="O814" s="172">
        <v>52</v>
      </c>
      <c r="P814" s="246"/>
      <c r="Q814" s="325" t="s">
        <v>2117</v>
      </c>
      <c r="R814" s="172">
        <v>17</v>
      </c>
      <c r="S814" s="172" t="s">
        <v>504</v>
      </c>
      <c r="T814" s="172" t="s">
        <v>504</v>
      </c>
      <c r="U814" s="172" t="s">
        <v>504</v>
      </c>
      <c r="V814" s="172" t="s">
        <v>504</v>
      </c>
      <c r="W814" s="172">
        <v>257</v>
      </c>
      <c r="X814" s="172" t="s">
        <v>504</v>
      </c>
      <c r="Y814" s="246"/>
      <c r="Z814" s="325" t="s">
        <v>2117</v>
      </c>
      <c r="AA814" s="172" t="s">
        <v>504</v>
      </c>
      <c r="AB814" s="172">
        <v>19</v>
      </c>
      <c r="AC814" s="172" t="s">
        <v>504</v>
      </c>
      <c r="AD814" s="172" t="s">
        <v>504</v>
      </c>
      <c r="AE814" s="172" t="s">
        <v>504</v>
      </c>
      <c r="AF814" s="172">
        <v>50</v>
      </c>
    </row>
    <row r="815" spans="1:32" s="174" customFormat="1">
      <c r="A815" s="171" t="s">
        <v>2118</v>
      </c>
      <c r="B815" s="172">
        <v>468</v>
      </c>
      <c r="C815" s="172" t="s">
        <v>504</v>
      </c>
      <c r="D815" s="172" t="s">
        <v>504</v>
      </c>
      <c r="E815" s="172" t="s">
        <v>504</v>
      </c>
      <c r="F815" s="172" t="s">
        <v>504</v>
      </c>
      <c r="G815" s="172" t="s">
        <v>504</v>
      </c>
      <c r="H815" s="246"/>
      <c r="I815" s="325" t="s">
        <v>2118</v>
      </c>
      <c r="J815" s="172">
        <v>8</v>
      </c>
      <c r="K815" s="172" t="s">
        <v>504</v>
      </c>
      <c r="L815" s="172">
        <v>445</v>
      </c>
      <c r="M815" s="172" t="s">
        <v>504</v>
      </c>
      <c r="N815" s="172" t="s">
        <v>504</v>
      </c>
      <c r="O815" s="172" t="s">
        <v>504</v>
      </c>
      <c r="P815" s="246"/>
      <c r="Q815" s="325" t="s">
        <v>2118</v>
      </c>
      <c r="R815" s="172" t="s">
        <v>504</v>
      </c>
      <c r="S815" s="172" t="s">
        <v>504</v>
      </c>
      <c r="T815" s="172" t="s">
        <v>504</v>
      </c>
      <c r="U815" s="172" t="s">
        <v>504</v>
      </c>
      <c r="V815" s="172" t="s">
        <v>504</v>
      </c>
      <c r="W815" s="172">
        <v>15</v>
      </c>
      <c r="X815" s="172" t="s">
        <v>504</v>
      </c>
      <c r="Y815" s="246"/>
      <c r="Z815" s="325" t="s">
        <v>2118</v>
      </c>
      <c r="AA815" s="172" t="s">
        <v>504</v>
      </c>
      <c r="AB815" s="172" t="s">
        <v>504</v>
      </c>
      <c r="AC815" s="172" t="s">
        <v>504</v>
      </c>
      <c r="AD815" s="172" t="s">
        <v>504</v>
      </c>
      <c r="AE815" s="172" t="s">
        <v>504</v>
      </c>
      <c r="AF815" s="172" t="s">
        <v>504</v>
      </c>
    </row>
    <row r="816" spans="1:32" s="174" customFormat="1">
      <c r="A816" s="171" t="s">
        <v>2119</v>
      </c>
      <c r="B816" s="172">
        <v>46</v>
      </c>
      <c r="C816" s="172" t="s">
        <v>504</v>
      </c>
      <c r="D816" s="172" t="s">
        <v>504</v>
      </c>
      <c r="E816" s="172" t="s">
        <v>504</v>
      </c>
      <c r="F816" s="172" t="s">
        <v>504</v>
      </c>
      <c r="G816" s="172" t="s">
        <v>504</v>
      </c>
      <c r="H816" s="246"/>
      <c r="I816" s="325" t="s">
        <v>2119</v>
      </c>
      <c r="J816" s="172" t="s">
        <v>504</v>
      </c>
      <c r="K816" s="172" t="s">
        <v>504</v>
      </c>
      <c r="L816" s="172">
        <v>44</v>
      </c>
      <c r="M816" s="172" t="s">
        <v>504</v>
      </c>
      <c r="N816" s="172" t="s">
        <v>504</v>
      </c>
      <c r="O816" s="172" t="s">
        <v>504</v>
      </c>
      <c r="P816" s="246"/>
      <c r="Q816" s="325" t="s">
        <v>2119</v>
      </c>
      <c r="R816" s="172" t="s">
        <v>504</v>
      </c>
      <c r="S816" s="172" t="s">
        <v>504</v>
      </c>
      <c r="T816" s="172" t="s">
        <v>504</v>
      </c>
      <c r="U816" s="172" t="s">
        <v>504</v>
      </c>
      <c r="V816" s="172" t="s">
        <v>504</v>
      </c>
      <c r="W816" s="172">
        <v>2</v>
      </c>
      <c r="X816" s="172" t="s">
        <v>504</v>
      </c>
      <c r="Y816" s="246"/>
      <c r="Z816" s="325" t="s">
        <v>2119</v>
      </c>
      <c r="AA816" s="172" t="s">
        <v>504</v>
      </c>
      <c r="AB816" s="172" t="s">
        <v>504</v>
      </c>
      <c r="AC816" s="172" t="s">
        <v>504</v>
      </c>
      <c r="AD816" s="172" t="s">
        <v>504</v>
      </c>
      <c r="AE816" s="172" t="s">
        <v>504</v>
      </c>
      <c r="AF816" s="172" t="s">
        <v>504</v>
      </c>
    </row>
    <row r="817" spans="1:32" s="174" customFormat="1">
      <c r="A817" s="171" t="s">
        <v>2120</v>
      </c>
      <c r="B817" s="172">
        <v>15</v>
      </c>
      <c r="C817" s="172" t="s">
        <v>504</v>
      </c>
      <c r="D817" s="172" t="s">
        <v>504</v>
      </c>
      <c r="E817" s="172" t="s">
        <v>504</v>
      </c>
      <c r="F817" s="172" t="s">
        <v>504</v>
      </c>
      <c r="G817" s="172" t="s">
        <v>504</v>
      </c>
      <c r="H817" s="246"/>
      <c r="I817" s="325" t="s">
        <v>2120</v>
      </c>
      <c r="J817" s="172">
        <v>11</v>
      </c>
      <c r="K817" s="172" t="s">
        <v>504</v>
      </c>
      <c r="L817" s="172">
        <v>4</v>
      </c>
      <c r="M817" s="172" t="s">
        <v>504</v>
      </c>
      <c r="N817" s="172" t="s">
        <v>504</v>
      </c>
      <c r="O817" s="172" t="s">
        <v>504</v>
      </c>
      <c r="P817" s="246"/>
      <c r="Q817" s="325" t="s">
        <v>2120</v>
      </c>
      <c r="R817" s="172" t="s">
        <v>504</v>
      </c>
      <c r="S817" s="172" t="s">
        <v>504</v>
      </c>
      <c r="T817" s="172" t="s">
        <v>504</v>
      </c>
      <c r="U817" s="172" t="s">
        <v>504</v>
      </c>
      <c r="V817" s="172" t="s">
        <v>504</v>
      </c>
      <c r="W817" s="172" t="s">
        <v>504</v>
      </c>
      <c r="X817" s="172" t="s">
        <v>504</v>
      </c>
      <c r="Y817" s="246"/>
      <c r="Z817" s="325" t="s">
        <v>2120</v>
      </c>
      <c r="AA817" s="172" t="s">
        <v>504</v>
      </c>
      <c r="AB817" s="172" t="s">
        <v>504</v>
      </c>
      <c r="AC817" s="172" t="s">
        <v>504</v>
      </c>
      <c r="AD817" s="172" t="s">
        <v>504</v>
      </c>
      <c r="AE817" s="172" t="s">
        <v>504</v>
      </c>
      <c r="AF817" s="172" t="s">
        <v>504</v>
      </c>
    </row>
    <row r="818" spans="1:32" s="174" customFormat="1">
      <c r="A818" s="171" t="s">
        <v>2121</v>
      </c>
      <c r="B818" s="172">
        <v>934</v>
      </c>
      <c r="C818" s="172" t="s">
        <v>504</v>
      </c>
      <c r="D818" s="172" t="s">
        <v>504</v>
      </c>
      <c r="E818" s="172" t="s">
        <v>504</v>
      </c>
      <c r="F818" s="172" t="s">
        <v>504</v>
      </c>
      <c r="G818" s="172" t="s">
        <v>504</v>
      </c>
      <c r="H818" s="246"/>
      <c r="I818" s="325" t="s">
        <v>2121</v>
      </c>
      <c r="J818" s="172">
        <v>1</v>
      </c>
      <c r="K818" s="172" t="s">
        <v>504</v>
      </c>
      <c r="L818" s="172">
        <v>929</v>
      </c>
      <c r="M818" s="172" t="s">
        <v>504</v>
      </c>
      <c r="N818" s="172" t="s">
        <v>504</v>
      </c>
      <c r="O818" s="172" t="s">
        <v>504</v>
      </c>
      <c r="P818" s="246"/>
      <c r="Q818" s="325" t="s">
        <v>2121</v>
      </c>
      <c r="R818" s="172" t="s">
        <v>504</v>
      </c>
      <c r="S818" s="172" t="s">
        <v>504</v>
      </c>
      <c r="T818" s="172" t="s">
        <v>504</v>
      </c>
      <c r="U818" s="172" t="s">
        <v>504</v>
      </c>
      <c r="V818" s="172" t="s">
        <v>504</v>
      </c>
      <c r="W818" s="172">
        <v>4</v>
      </c>
      <c r="X818" s="172" t="s">
        <v>504</v>
      </c>
      <c r="Y818" s="246"/>
      <c r="Z818" s="325" t="s">
        <v>2121</v>
      </c>
      <c r="AA818" s="172" t="s">
        <v>504</v>
      </c>
      <c r="AB818" s="172" t="s">
        <v>504</v>
      </c>
      <c r="AC818" s="172" t="s">
        <v>504</v>
      </c>
      <c r="AD818" s="172" t="s">
        <v>504</v>
      </c>
      <c r="AE818" s="172" t="s">
        <v>504</v>
      </c>
      <c r="AF818" s="172" t="s">
        <v>504</v>
      </c>
    </row>
    <row r="819" spans="1:32" s="174" customFormat="1">
      <c r="A819" s="171" t="s">
        <v>2122</v>
      </c>
      <c r="B819" s="172">
        <v>81036</v>
      </c>
      <c r="C819" s="172" t="s">
        <v>504</v>
      </c>
      <c r="D819" s="172">
        <v>1056</v>
      </c>
      <c r="E819" s="172" t="s">
        <v>504</v>
      </c>
      <c r="F819" s="172" t="s">
        <v>504</v>
      </c>
      <c r="G819" s="172" t="s">
        <v>504</v>
      </c>
      <c r="H819" s="246"/>
      <c r="I819" s="325" t="s">
        <v>2122</v>
      </c>
      <c r="J819" s="172">
        <v>6834</v>
      </c>
      <c r="K819" s="172" t="s">
        <v>504</v>
      </c>
      <c r="L819" s="172">
        <v>48895</v>
      </c>
      <c r="M819" s="172" t="s">
        <v>504</v>
      </c>
      <c r="N819" s="172" t="s">
        <v>504</v>
      </c>
      <c r="O819" s="172">
        <v>5021</v>
      </c>
      <c r="P819" s="246"/>
      <c r="Q819" s="325" t="s">
        <v>2122</v>
      </c>
      <c r="R819" s="172">
        <v>6</v>
      </c>
      <c r="S819" s="172" t="s">
        <v>504</v>
      </c>
      <c r="T819" s="172" t="s">
        <v>504</v>
      </c>
      <c r="U819" s="172" t="s">
        <v>504</v>
      </c>
      <c r="V819" s="172" t="s">
        <v>504</v>
      </c>
      <c r="W819" s="172">
        <v>19199</v>
      </c>
      <c r="X819" s="172" t="s">
        <v>504</v>
      </c>
      <c r="Y819" s="246"/>
      <c r="Z819" s="325" t="s">
        <v>2122</v>
      </c>
      <c r="AA819" s="172" t="s">
        <v>504</v>
      </c>
      <c r="AB819" s="172" t="s">
        <v>504</v>
      </c>
      <c r="AC819" s="172" t="s">
        <v>504</v>
      </c>
      <c r="AD819" s="172">
        <v>2</v>
      </c>
      <c r="AE819" s="172" t="s">
        <v>504</v>
      </c>
      <c r="AF819" s="172">
        <v>23</v>
      </c>
    </row>
    <row r="820" spans="1:32" s="174" customFormat="1">
      <c r="A820" s="171" t="s">
        <v>2123</v>
      </c>
      <c r="B820" s="172">
        <v>65099</v>
      </c>
      <c r="C820" s="172" t="s">
        <v>504</v>
      </c>
      <c r="D820" s="172">
        <v>1055</v>
      </c>
      <c r="E820" s="172" t="s">
        <v>504</v>
      </c>
      <c r="F820" s="172" t="s">
        <v>504</v>
      </c>
      <c r="G820" s="172" t="s">
        <v>504</v>
      </c>
      <c r="H820" s="246"/>
      <c r="I820" s="325" t="s">
        <v>2123</v>
      </c>
      <c r="J820" s="172">
        <v>5281</v>
      </c>
      <c r="K820" s="172" t="s">
        <v>504</v>
      </c>
      <c r="L820" s="172">
        <v>38359</v>
      </c>
      <c r="M820" s="172" t="s">
        <v>504</v>
      </c>
      <c r="N820" s="172" t="s">
        <v>504</v>
      </c>
      <c r="O820" s="172">
        <v>4032</v>
      </c>
      <c r="P820" s="246"/>
      <c r="Q820" s="325" t="s">
        <v>2123</v>
      </c>
      <c r="R820" s="172">
        <v>6</v>
      </c>
      <c r="S820" s="172" t="s">
        <v>504</v>
      </c>
      <c r="T820" s="172" t="s">
        <v>504</v>
      </c>
      <c r="U820" s="172" t="s">
        <v>504</v>
      </c>
      <c r="V820" s="172" t="s">
        <v>504</v>
      </c>
      <c r="W820" s="172">
        <v>16341</v>
      </c>
      <c r="X820" s="172" t="s">
        <v>504</v>
      </c>
      <c r="Y820" s="246"/>
      <c r="Z820" s="325" t="s">
        <v>2123</v>
      </c>
      <c r="AA820" s="172" t="s">
        <v>504</v>
      </c>
      <c r="AB820" s="172" t="s">
        <v>504</v>
      </c>
      <c r="AC820" s="172" t="s">
        <v>504</v>
      </c>
      <c r="AD820" s="172">
        <v>2</v>
      </c>
      <c r="AE820" s="172" t="s">
        <v>504</v>
      </c>
      <c r="AF820" s="172">
        <v>23</v>
      </c>
    </row>
    <row r="821" spans="1:32" s="174" customFormat="1">
      <c r="A821" s="171" t="s">
        <v>2124</v>
      </c>
      <c r="B821" s="172">
        <v>14155</v>
      </c>
      <c r="C821" s="172" t="s">
        <v>504</v>
      </c>
      <c r="D821" s="172" t="s">
        <v>504</v>
      </c>
      <c r="E821" s="172" t="s">
        <v>504</v>
      </c>
      <c r="F821" s="172" t="s">
        <v>504</v>
      </c>
      <c r="G821" s="172" t="s">
        <v>504</v>
      </c>
      <c r="H821" s="246"/>
      <c r="I821" s="325" t="s">
        <v>2124</v>
      </c>
      <c r="J821" s="172">
        <v>1406</v>
      </c>
      <c r="K821" s="172" t="s">
        <v>504</v>
      </c>
      <c r="L821" s="172">
        <v>9381</v>
      </c>
      <c r="M821" s="172" t="s">
        <v>504</v>
      </c>
      <c r="N821" s="172" t="s">
        <v>504</v>
      </c>
      <c r="O821" s="172">
        <v>989</v>
      </c>
      <c r="P821" s="246"/>
      <c r="Q821" s="325" t="s">
        <v>2124</v>
      </c>
      <c r="R821" s="172" t="s">
        <v>504</v>
      </c>
      <c r="S821" s="172" t="s">
        <v>504</v>
      </c>
      <c r="T821" s="172" t="s">
        <v>504</v>
      </c>
      <c r="U821" s="172" t="s">
        <v>504</v>
      </c>
      <c r="V821" s="172" t="s">
        <v>504</v>
      </c>
      <c r="W821" s="172">
        <v>2379</v>
      </c>
      <c r="X821" s="172" t="s">
        <v>504</v>
      </c>
      <c r="Y821" s="246"/>
      <c r="Z821" s="325" t="s">
        <v>2124</v>
      </c>
      <c r="AA821" s="172" t="s">
        <v>504</v>
      </c>
      <c r="AB821" s="172" t="s">
        <v>504</v>
      </c>
      <c r="AC821" s="172" t="s">
        <v>504</v>
      </c>
      <c r="AD821" s="172" t="s">
        <v>504</v>
      </c>
      <c r="AE821" s="172" t="s">
        <v>504</v>
      </c>
      <c r="AF821" s="172" t="s">
        <v>504</v>
      </c>
    </row>
    <row r="822" spans="1:32" s="174" customFormat="1">
      <c r="A822" s="171" t="s">
        <v>2125</v>
      </c>
      <c r="B822" s="172">
        <v>428</v>
      </c>
      <c r="C822" s="172" t="s">
        <v>504</v>
      </c>
      <c r="D822" s="172" t="s">
        <v>504</v>
      </c>
      <c r="E822" s="172" t="s">
        <v>504</v>
      </c>
      <c r="F822" s="172" t="s">
        <v>504</v>
      </c>
      <c r="G822" s="172" t="s">
        <v>504</v>
      </c>
      <c r="H822" s="246"/>
      <c r="I822" s="325" t="s">
        <v>2125</v>
      </c>
      <c r="J822" s="172" t="s">
        <v>504</v>
      </c>
      <c r="K822" s="172" t="s">
        <v>504</v>
      </c>
      <c r="L822" s="172">
        <v>425</v>
      </c>
      <c r="M822" s="172" t="s">
        <v>504</v>
      </c>
      <c r="N822" s="172" t="s">
        <v>504</v>
      </c>
      <c r="O822" s="172" t="s">
        <v>504</v>
      </c>
      <c r="P822" s="246"/>
      <c r="Q822" s="325" t="s">
        <v>2125</v>
      </c>
      <c r="R822" s="172" t="s">
        <v>504</v>
      </c>
      <c r="S822" s="172" t="s">
        <v>504</v>
      </c>
      <c r="T822" s="172" t="s">
        <v>504</v>
      </c>
      <c r="U822" s="172" t="s">
        <v>504</v>
      </c>
      <c r="V822" s="172" t="s">
        <v>504</v>
      </c>
      <c r="W822" s="172">
        <v>3</v>
      </c>
      <c r="X822" s="172" t="s">
        <v>504</v>
      </c>
      <c r="Y822" s="246"/>
      <c r="Z822" s="325" t="s">
        <v>2125</v>
      </c>
      <c r="AA822" s="172" t="s">
        <v>504</v>
      </c>
      <c r="AB822" s="172" t="s">
        <v>504</v>
      </c>
      <c r="AC822" s="172" t="s">
        <v>504</v>
      </c>
      <c r="AD822" s="172" t="s">
        <v>504</v>
      </c>
      <c r="AE822" s="172" t="s">
        <v>504</v>
      </c>
      <c r="AF822" s="172" t="s">
        <v>504</v>
      </c>
    </row>
    <row r="823" spans="1:32" s="174" customFormat="1">
      <c r="A823" s="171" t="s">
        <v>1182</v>
      </c>
      <c r="B823" s="172">
        <v>319</v>
      </c>
      <c r="C823" s="172" t="s">
        <v>504</v>
      </c>
      <c r="D823" s="172">
        <v>4</v>
      </c>
      <c r="E823" s="172" t="s">
        <v>504</v>
      </c>
      <c r="F823" s="172" t="s">
        <v>504</v>
      </c>
      <c r="G823" s="172" t="s">
        <v>504</v>
      </c>
      <c r="H823" s="246"/>
      <c r="I823" s="325" t="s">
        <v>1182</v>
      </c>
      <c r="J823" s="172">
        <v>9</v>
      </c>
      <c r="K823" s="172" t="s">
        <v>504</v>
      </c>
      <c r="L823" s="172">
        <v>227</v>
      </c>
      <c r="M823" s="172" t="s">
        <v>504</v>
      </c>
      <c r="N823" s="172" t="s">
        <v>504</v>
      </c>
      <c r="O823" s="172" t="s">
        <v>504</v>
      </c>
      <c r="P823" s="246"/>
      <c r="Q823" s="325" t="s">
        <v>1182</v>
      </c>
      <c r="R823" s="172" t="s">
        <v>504</v>
      </c>
      <c r="S823" s="172" t="s">
        <v>504</v>
      </c>
      <c r="T823" s="172" t="s">
        <v>504</v>
      </c>
      <c r="U823" s="172" t="s">
        <v>504</v>
      </c>
      <c r="V823" s="172" t="s">
        <v>504</v>
      </c>
      <c r="W823" s="172">
        <v>79</v>
      </c>
      <c r="X823" s="172" t="s">
        <v>504</v>
      </c>
      <c r="Y823" s="246"/>
      <c r="Z823" s="325" t="s">
        <v>1182</v>
      </c>
      <c r="AA823" s="172" t="s">
        <v>504</v>
      </c>
      <c r="AB823" s="172" t="s">
        <v>504</v>
      </c>
      <c r="AC823" s="172" t="s">
        <v>504</v>
      </c>
      <c r="AD823" s="172" t="s">
        <v>504</v>
      </c>
      <c r="AE823" s="172" t="s">
        <v>504</v>
      </c>
      <c r="AF823" s="172" t="s">
        <v>504</v>
      </c>
    </row>
    <row r="824" spans="1:32" s="174" customFormat="1">
      <c r="A824" s="171" t="s">
        <v>2126</v>
      </c>
      <c r="B824" s="172">
        <v>1</v>
      </c>
      <c r="C824" s="172" t="s">
        <v>504</v>
      </c>
      <c r="D824" s="172" t="s">
        <v>504</v>
      </c>
      <c r="E824" s="172" t="s">
        <v>504</v>
      </c>
      <c r="F824" s="172" t="s">
        <v>504</v>
      </c>
      <c r="G824" s="172" t="s">
        <v>504</v>
      </c>
      <c r="H824" s="246"/>
      <c r="I824" s="325" t="s">
        <v>2126</v>
      </c>
      <c r="J824" s="172" t="s">
        <v>504</v>
      </c>
      <c r="K824" s="172" t="s">
        <v>504</v>
      </c>
      <c r="L824" s="172" t="s">
        <v>504</v>
      </c>
      <c r="M824" s="172" t="s">
        <v>504</v>
      </c>
      <c r="N824" s="172" t="s">
        <v>504</v>
      </c>
      <c r="O824" s="172" t="s">
        <v>504</v>
      </c>
      <c r="P824" s="246"/>
      <c r="Q824" s="325" t="s">
        <v>2126</v>
      </c>
      <c r="R824" s="172" t="s">
        <v>504</v>
      </c>
      <c r="S824" s="172" t="s">
        <v>504</v>
      </c>
      <c r="T824" s="172" t="s">
        <v>504</v>
      </c>
      <c r="U824" s="172" t="s">
        <v>504</v>
      </c>
      <c r="V824" s="172" t="s">
        <v>504</v>
      </c>
      <c r="W824" s="172">
        <v>1</v>
      </c>
      <c r="X824" s="172" t="s">
        <v>504</v>
      </c>
      <c r="Y824" s="246"/>
      <c r="Z824" s="325" t="s">
        <v>2126</v>
      </c>
      <c r="AA824" s="172" t="s">
        <v>504</v>
      </c>
      <c r="AB824" s="172" t="s">
        <v>504</v>
      </c>
      <c r="AC824" s="172" t="s">
        <v>504</v>
      </c>
      <c r="AD824" s="172" t="s">
        <v>504</v>
      </c>
      <c r="AE824" s="172" t="s">
        <v>504</v>
      </c>
      <c r="AF824" s="172" t="s">
        <v>504</v>
      </c>
    </row>
    <row r="825" spans="1:32" s="174" customFormat="1">
      <c r="A825" s="171" t="s">
        <v>2127</v>
      </c>
      <c r="B825" s="172">
        <v>25</v>
      </c>
      <c r="C825" s="172" t="s">
        <v>504</v>
      </c>
      <c r="D825" s="172" t="s">
        <v>504</v>
      </c>
      <c r="E825" s="172" t="s">
        <v>504</v>
      </c>
      <c r="F825" s="172" t="s">
        <v>504</v>
      </c>
      <c r="G825" s="172" t="s">
        <v>504</v>
      </c>
      <c r="H825" s="246"/>
      <c r="I825" s="325" t="s">
        <v>2127</v>
      </c>
      <c r="J825" s="172">
        <v>5</v>
      </c>
      <c r="K825" s="172" t="s">
        <v>504</v>
      </c>
      <c r="L825" s="172" t="s">
        <v>504</v>
      </c>
      <c r="M825" s="172" t="s">
        <v>504</v>
      </c>
      <c r="N825" s="172" t="s">
        <v>504</v>
      </c>
      <c r="O825" s="172" t="s">
        <v>504</v>
      </c>
      <c r="P825" s="246"/>
      <c r="Q825" s="325" t="s">
        <v>2127</v>
      </c>
      <c r="R825" s="172" t="s">
        <v>504</v>
      </c>
      <c r="S825" s="172" t="s">
        <v>504</v>
      </c>
      <c r="T825" s="172" t="s">
        <v>504</v>
      </c>
      <c r="U825" s="172" t="s">
        <v>504</v>
      </c>
      <c r="V825" s="172" t="s">
        <v>504</v>
      </c>
      <c r="W825" s="172">
        <v>20</v>
      </c>
      <c r="X825" s="172" t="s">
        <v>504</v>
      </c>
      <c r="Y825" s="246"/>
      <c r="Z825" s="325" t="s">
        <v>2127</v>
      </c>
      <c r="AA825" s="172" t="s">
        <v>504</v>
      </c>
      <c r="AB825" s="172" t="s">
        <v>504</v>
      </c>
      <c r="AC825" s="172" t="s">
        <v>504</v>
      </c>
      <c r="AD825" s="172" t="s">
        <v>504</v>
      </c>
      <c r="AE825" s="172" t="s">
        <v>504</v>
      </c>
      <c r="AF825" s="172" t="s">
        <v>504</v>
      </c>
    </row>
    <row r="826" spans="1:32" s="174" customFormat="1">
      <c r="A826" s="171" t="s">
        <v>2128</v>
      </c>
      <c r="B826" s="172">
        <v>7</v>
      </c>
      <c r="C826" s="172" t="s">
        <v>504</v>
      </c>
      <c r="D826" s="172" t="s">
        <v>504</v>
      </c>
      <c r="E826" s="172" t="s">
        <v>504</v>
      </c>
      <c r="F826" s="172" t="s">
        <v>504</v>
      </c>
      <c r="G826" s="172" t="s">
        <v>504</v>
      </c>
      <c r="H826" s="246"/>
      <c r="I826" s="325" t="s">
        <v>2128</v>
      </c>
      <c r="J826" s="172">
        <v>4</v>
      </c>
      <c r="K826" s="172" t="s">
        <v>504</v>
      </c>
      <c r="L826" s="172" t="s">
        <v>504</v>
      </c>
      <c r="M826" s="172" t="s">
        <v>504</v>
      </c>
      <c r="N826" s="172" t="s">
        <v>504</v>
      </c>
      <c r="O826" s="172" t="s">
        <v>504</v>
      </c>
      <c r="P826" s="246"/>
      <c r="Q826" s="325" t="s">
        <v>2128</v>
      </c>
      <c r="R826" s="172" t="s">
        <v>504</v>
      </c>
      <c r="S826" s="172" t="s">
        <v>504</v>
      </c>
      <c r="T826" s="172" t="s">
        <v>504</v>
      </c>
      <c r="U826" s="172" t="s">
        <v>504</v>
      </c>
      <c r="V826" s="172" t="s">
        <v>504</v>
      </c>
      <c r="W826" s="172">
        <v>3</v>
      </c>
      <c r="X826" s="172" t="s">
        <v>504</v>
      </c>
      <c r="Y826" s="246"/>
      <c r="Z826" s="325" t="s">
        <v>2128</v>
      </c>
      <c r="AA826" s="172" t="s">
        <v>504</v>
      </c>
      <c r="AB826" s="172" t="s">
        <v>504</v>
      </c>
      <c r="AC826" s="172" t="s">
        <v>504</v>
      </c>
      <c r="AD826" s="172" t="s">
        <v>504</v>
      </c>
      <c r="AE826" s="172" t="s">
        <v>504</v>
      </c>
      <c r="AF826" s="172" t="s">
        <v>504</v>
      </c>
    </row>
    <row r="827" spans="1:32" s="174" customFormat="1">
      <c r="A827" s="171" t="s">
        <v>2129</v>
      </c>
      <c r="B827" s="172">
        <v>10</v>
      </c>
      <c r="C827" s="172" t="s">
        <v>504</v>
      </c>
      <c r="D827" s="172" t="s">
        <v>504</v>
      </c>
      <c r="E827" s="172" t="s">
        <v>504</v>
      </c>
      <c r="F827" s="172" t="s">
        <v>504</v>
      </c>
      <c r="G827" s="172" t="s">
        <v>504</v>
      </c>
      <c r="H827" s="246"/>
      <c r="I827" s="325" t="s">
        <v>2129</v>
      </c>
      <c r="J827" s="172">
        <v>1</v>
      </c>
      <c r="K827" s="172" t="s">
        <v>504</v>
      </c>
      <c r="L827" s="172">
        <v>2</v>
      </c>
      <c r="M827" s="172" t="s">
        <v>504</v>
      </c>
      <c r="N827" s="172" t="s">
        <v>504</v>
      </c>
      <c r="O827" s="172" t="s">
        <v>504</v>
      </c>
      <c r="P827" s="246"/>
      <c r="Q827" s="325" t="s">
        <v>2129</v>
      </c>
      <c r="R827" s="172" t="s">
        <v>504</v>
      </c>
      <c r="S827" s="172" t="s">
        <v>504</v>
      </c>
      <c r="T827" s="172" t="s">
        <v>504</v>
      </c>
      <c r="U827" s="172" t="s">
        <v>504</v>
      </c>
      <c r="V827" s="172" t="s">
        <v>504</v>
      </c>
      <c r="W827" s="172">
        <v>7</v>
      </c>
      <c r="X827" s="172" t="s">
        <v>504</v>
      </c>
      <c r="Y827" s="246"/>
      <c r="Z827" s="325" t="s">
        <v>2129</v>
      </c>
      <c r="AA827" s="172" t="s">
        <v>504</v>
      </c>
      <c r="AB827" s="172" t="s">
        <v>504</v>
      </c>
      <c r="AC827" s="172" t="s">
        <v>504</v>
      </c>
      <c r="AD827" s="172" t="s">
        <v>504</v>
      </c>
      <c r="AE827" s="172" t="s">
        <v>504</v>
      </c>
      <c r="AF827" s="172" t="s">
        <v>504</v>
      </c>
    </row>
  </sheetData>
  <mergeCells count="37">
    <mergeCell ref="AA6:AF6"/>
    <mergeCell ref="AA10:AF10"/>
    <mergeCell ref="B6:G6"/>
    <mergeCell ref="B10:G10"/>
    <mergeCell ref="J6:O6"/>
    <mergeCell ref="J10:O10"/>
    <mergeCell ref="R6:X6"/>
    <mergeCell ref="R10:X10"/>
    <mergeCell ref="R7:R9"/>
    <mergeCell ref="S7:S9"/>
    <mergeCell ref="T7:T9"/>
    <mergeCell ref="U7:U9"/>
    <mergeCell ref="V7:V9"/>
    <mergeCell ref="W7:W9"/>
    <mergeCell ref="X7:X9"/>
    <mergeCell ref="AA7:AA9"/>
    <mergeCell ref="A7:A9"/>
    <mergeCell ref="Q7:Q9"/>
    <mergeCell ref="I7:I9"/>
    <mergeCell ref="Z7:Z9"/>
    <mergeCell ref="B7:B9"/>
    <mergeCell ref="C7:C9"/>
    <mergeCell ref="D7:D9"/>
    <mergeCell ref="E7:E9"/>
    <mergeCell ref="F7:F9"/>
    <mergeCell ref="G7:G9"/>
    <mergeCell ref="J7:J9"/>
    <mergeCell ref="K7:K9"/>
    <mergeCell ref="L7:L9"/>
    <mergeCell ref="M7:M9"/>
    <mergeCell ref="N7:N9"/>
    <mergeCell ref="O7:O9"/>
    <mergeCell ref="AB7:AB9"/>
    <mergeCell ref="AC7:AC9"/>
    <mergeCell ref="AD7:AD9"/>
    <mergeCell ref="AE7:AE9"/>
    <mergeCell ref="AF7:A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6"/>
  <dimension ref="A1:AI48"/>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0.7109375" style="162" customWidth="1"/>
    <col min="2" max="8" width="11.28515625" style="162" customWidth="1"/>
    <col min="9" max="9" width="1" style="259" customWidth="1"/>
    <col min="10" max="10" width="20.7109375" style="181" customWidth="1"/>
    <col min="11" max="17" width="11.140625" style="162" customWidth="1"/>
    <col min="18" max="18" width="1" style="246" customWidth="1"/>
    <col min="19" max="19" width="20.7109375" style="162" customWidth="1"/>
    <col min="20" max="20" width="12" style="162" customWidth="1"/>
    <col min="21" max="26" width="11" style="162" customWidth="1"/>
    <col min="27" max="27" width="1" style="259" customWidth="1"/>
    <col min="28" max="28" width="20.7109375" style="162" customWidth="1"/>
    <col min="29" max="29" width="13.28515625" style="181" customWidth="1"/>
    <col min="30" max="34" width="13.28515625" style="162" customWidth="1"/>
    <col min="35" max="16384" width="11.42578125" style="162"/>
  </cols>
  <sheetData>
    <row r="1" spans="1:35" s="181" customFormat="1">
      <c r="A1" s="123" t="s">
        <v>503</v>
      </c>
      <c r="B1" s="242"/>
      <c r="C1" s="242"/>
      <c r="D1" s="242"/>
      <c r="E1" s="242"/>
      <c r="F1" s="242"/>
      <c r="G1" s="242"/>
      <c r="H1" s="186"/>
      <c r="I1" s="303"/>
      <c r="J1" s="242" t="s">
        <v>503</v>
      </c>
      <c r="K1" s="186"/>
      <c r="L1" s="186"/>
      <c r="M1" s="186"/>
      <c r="N1" s="186"/>
      <c r="O1" s="186"/>
      <c r="P1" s="186"/>
      <c r="Q1" s="242"/>
      <c r="R1" s="316"/>
      <c r="S1" s="123" t="s">
        <v>503</v>
      </c>
      <c r="T1" s="242"/>
      <c r="U1" s="242"/>
      <c r="V1" s="242"/>
      <c r="W1" s="242"/>
      <c r="X1" s="242"/>
      <c r="Y1" s="242"/>
      <c r="Z1" s="242"/>
      <c r="AA1" s="303"/>
      <c r="AB1" s="242" t="s">
        <v>503</v>
      </c>
      <c r="AC1" s="242"/>
      <c r="AD1" s="242"/>
      <c r="AE1" s="242"/>
      <c r="AF1" s="242"/>
      <c r="AG1" s="242"/>
      <c r="AH1" s="186"/>
      <c r="AI1" s="167"/>
    </row>
    <row r="2" spans="1:35" s="181" customFormat="1">
      <c r="A2" s="143" t="s">
        <v>148</v>
      </c>
      <c r="B2" s="186"/>
      <c r="C2" s="186"/>
      <c r="D2" s="186"/>
      <c r="E2" s="186"/>
      <c r="F2" s="186"/>
      <c r="G2" s="186"/>
      <c r="H2" s="186"/>
      <c r="I2" s="305"/>
      <c r="J2" s="186" t="s">
        <v>148</v>
      </c>
      <c r="K2" s="186"/>
      <c r="L2" s="186"/>
      <c r="M2" s="186"/>
      <c r="N2" s="186"/>
      <c r="O2" s="186"/>
      <c r="P2" s="186"/>
      <c r="Q2" s="186"/>
      <c r="R2" s="298"/>
      <c r="S2" s="159" t="s">
        <v>148</v>
      </c>
      <c r="T2" s="186"/>
      <c r="U2" s="186"/>
      <c r="V2" s="186"/>
      <c r="W2" s="186"/>
      <c r="X2" s="186"/>
      <c r="Y2" s="186"/>
      <c r="Z2" s="186"/>
      <c r="AA2" s="305"/>
      <c r="AB2" s="186" t="s">
        <v>148</v>
      </c>
      <c r="AC2" s="186"/>
      <c r="AD2" s="186"/>
      <c r="AE2" s="186"/>
      <c r="AF2" s="186"/>
      <c r="AG2" s="186"/>
      <c r="AH2" s="186"/>
      <c r="AI2" s="167"/>
    </row>
    <row r="3" spans="1:35" s="181" customFormat="1">
      <c r="A3" s="159" t="s">
        <v>195</v>
      </c>
      <c r="B3" s="186"/>
      <c r="C3" s="186"/>
      <c r="D3" s="186"/>
      <c r="E3" s="186"/>
      <c r="F3" s="186"/>
      <c r="G3" s="186"/>
      <c r="H3" s="186"/>
      <c r="I3" s="305"/>
      <c r="J3" s="186" t="s">
        <v>195</v>
      </c>
      <c r="K3" s="186"/>
      <c r="L3" s="186"/>
      <c r="M3" s="186"/>
      <c r="N3" s="186"/>
      <c r="O3" s="186"/>
      <c r="P3" s="186"/>
      <c r="Q3" s="186"/>
      <c r="R3" s="298"/>
      <c r="S3" s="159" t="s">
        <v>195</v>
      </c>
      <c r="T3" s="186"/>
      <c r="U3" s="186"/>
      <c r="V3" s="186"/>
      <c r="W3" s="186"/>
      <c r="X3" s="186"/>
      <c r="Y3" s="186"/>
      <c r="Z3" s="186"/>
      <c r="AA3" s="305"/>
      <c r="AB3" s="186" t="s">
        <v>195</v>
      </c>
      <c r="AC3" s="186"/>
      <c r="AD3" s="186"/>
      <c r="AE3" s="186"/>
      <c r="AF3" s="186"/>
      <c r="AG3" s="186"/>
      <c r="AH3" s="186"/>
      <c r="AI3" s="167"/>
    </row>
    <row r="4" spans="1:35" s="181" customFormat="1">
      <c r="A4" s="159" t="s">
        <v>8</v>
      </c>
      <c r="B4" s="186"/>
      <c r="C4" s="186"/>
      <c r="D4" s="186"/>
      <c r="E4" s="186"/>
      <c r="F4" s="186"/>
      <c r="G4" s="186"/>
      <c r="H4" s="186"/>
      <c r="I4" s="305"/>
      <c r="J4" s="186" t="s">
        <v>8</v>
      </c>
      <c r="K4" s="186"/>
      <c r="L4" s="186"/>
      <c r="M4" s="186"/>
      <c r="N4" s="186"/>
      <c r="O4" s="186"/>
      <c r="P4" s="186"/>
      <c r="Q4" s="186"/>
      <c r="R4" s="298"/>
      <c r="S4" s="159" t="s">
        <v>8</v>
      </c>
      <c r="T4" s="186"/>
      <c r="U4" s="186"/>
      <c r="V4" s="186"/>
      <c r="W4" s="186"/>
      <c r="X4" s="186"/>
      <c r="Y4" s="186"/>
      <c r="Z4" s="186"/>
      <c r="AA4" s="305"/>
      <c r="AB4" s="186" t="s">
        <v>8</v>
      </c>
      <c r="AC4" s="186"/>
      <c r="AD4" s="186"/>
      <c r="AE4" s="186"/>
      <c r="AF4" s="186"/>
      <c r="AG4" s="186"/>
      <c r="AH4" s="186"/>
      <c r="AI4" s="167"/>
    </row>
    <row r="5" spans="1:35">
      <c r="A5" s="143"/>
      <c r="B5" s="143"/>
      <c r="C5" s="143"/>
      <c r="D5" s="143"/>
      <c r="E5" s="143"/>
      <c r="F5" s="143"/>
      <c r="G5" s="143"/>
      <c r="H5" s="143"/>
      <c r="I5" s="305"/>
      <c r="J5" s="186"/>
      <c r="K5" s="143"/>
      <c r="L5" s="143"/>
      <c r="M5" s="143"/>
      <c r="N5" s="143"/>
      <c r="O5" s="143"/>
      <c r="P5" s="143"/>
      <c r="Q5" s="143"/>
      <c r="R5" s="298"/>
      <c r="S5" s="143"/>
      <c r="T5" s="143"/>
      <c r="U5" s="143"/>
      <c r="V5" s="143"/>
      <c r="W5" s="143"/>
      <c r="X5" s="143"/>
      <c r="Y5" s="143"/>
      <c r="Z5" s="143"/>
      <c r="AA5" s="305"/>
      <c r="AB5" s="186"/>
      <c r="AC5" s="143"/>
      <c r="AD5" s="143"/>
      <c r="AE5" s="143"/>
      <c r="AF5" s="143"/>
      <c r="AG5" s="143"/>
      <c r="AH5" s="143"/>
      <c r="AI5" s="156"/>
    </row>
    <row r="6" spans="1:35" s="105" customFormat="1" ht="15" customHeight="1">
      <c r="A6" s="137" t="s">
        <v>78</v>
      </c>
      <c r="B6" s="844" t="s">
        <v>176</v>
      </c>
      <c r="C6" s="845"/>
      <c r="D6" s="845"/>
      <c r="E6" s="845"/>
      <c r="F6" s="845"/>
      <c r="G6" s="845"/>
      <c r="H6" s="845"/>
      <c r="I6" s="107"/>
      <c r="J6" s="137" t="s">
        <v>78</v>
      </c>
      <c r="K6" s="844" t="s">
        <v>176</v>
      </c>
      <c r="L6" s="845"/>
      <c r="M6" s="845"/>
      <c r="N6" s="845"/>
      <c r="O6" s="845"/>
      <c r="P6" s="845"/>
      <c r="Q6" s="845"/>
      <c r="R6" s="314"/>
      <c r="S6" s="137" t="s">
        <v>78</v>
      </c>
      <c r="T6" s="844" t="s">
        <v>176</v>
      </c>
      <c r="U6" s="845"/>
      <c r="V6" s="845"/>
      <c r="W6" s="845"/>
      <c r="X6" s="845"/>
      <c r="Y6" s="845"/>
      <c r="Z6" s="845"/>
      <c r="AA6" s="107"/>
      <c r="AB6" s="137" t="s">
        <v>78</v>
      </c>
      <c r="AC6" s="844" t="s">
        <v>176</v>
      </c>
      <c r="AD6" s="845"/>
      <c r="AE6" s="845"/>
      <c r="AF6" s="845"/>
      <c r="AG6" s="845"/>
      <c r="AH6" s="845"/>
      <c r="AI6" s="104"/>
    </row>
    <row r="7" spans="1:35" s="105" customFormat="1" ht="15" customHeight="1">
      <c r="A7" s="858" t="s">
        <v>434</v>
      </c>
      <c r="B7" s="829" t="s">
        <v>166</v>
      </c>
      <c r="C7" s="829" t="s">
        <v>403</v>
      </c>
      <c r="D7" s="829" t="s">
        <v>404</v>
      </c>
      <c r="E7" s="829" t="s">
        <v>405</v>
      </c>
      <c r="F7" s="829" t="s">
        <v>167</v>
      </c>
      <c r="G7" s="829" t="s">
        <v>168</v>
      </c>
      <c r="H7" s="832" t="s">
        <v>169</v>
      </c>
      <c r="I7" s="103"/>
      <c r="J7" s="858" t="s">
        <v>434</v>
      </c>
      <c r="K7" s="829" t="s">
        <v>170</v>
      </c>
      <c r="L7" s="829" t="s">
        <v>86</v>
      </c>
      <c r="M7" s="829" t="s">
        <v>406</v>
      </c>
      <c r="N7" s="829" t="s">
        <v>407</v>
      </c>
      <c r="O7" s="829" t="s">
        <v>200</v>
      </c>
      <c r="P7" s="829" t="s">
        <v>171</v>
      </c>
      <c r="Q7" s="832" t="s">
        <v>172</v>
      </c>
      <c r="R7" s="103"/>
      <c r="S7" s="858" t="s">
        <v>434</v>
      </c>
      <c r="T7" s="841" t="s">
        <v>408</v>
      </c>
      <c r="U7" s="835" t="s">
        <v>173</v>
      </c>
      <c r="V7" s="835" t="s">
        <v>409</v>
      </c>
      <c r="W7" s="835" t="s">
        <v>174</v>
      </c>
      <c r="X7" s="835" t="s">
        <v>245</v>
      </c>
      <c r="Y7" s="835" t="s">
        <v>410</v>
      </c>
      <c r="Z7" s="838" t="s">
        <v>319</v>
      </c>
      <c r="AA7" s="103"/>
      <c r="AB7" s="884" t="s">
        <v>434</v>
      </c>
      <c r="AC7" s="865" t="s">
        <v>244</v>
      </c>
      <c r="AD7" s="829" t="s">
        <v>411</v>
      </c>
      <c r="AE7" s="829" t="s">
        <v>412</v>
      </c>
      <c r="AF7" s="829" t="s">
        <v>320</v>
      </c>
      <c r="AG7" s="829" t="s">
        <v>175</v>
      </c>
      <c r="AH7" s="832" t="s">
        <v>413</v>
      </c>
      <c r="AI7" s="104"/>
    </row>
    <row r="8" spans="1:35" s="105" customFormat="1" ht="15" customHeight="1">
      <c r="A8" s="858"/>
      <c r="B8" s="830"/>
      <c r="C8" s="830"/>
      <c r="D8" s="830"/>
      <c r="E8" s="830"/>
      <c r="F8" s="830"/>
      <c r="G8" s="830"/>
      <c r="H8" s="833"/>
      <c r="I8" s="103"/>
      <c r="J8" s="858"/>
      <c r="K8" s="830"/>
      <c r="L8" s="830"/>
      <c r="M8" s="830"/>
      <c r="N8" s="830"/>
      <c r="O8" s="830"/>
      <c r="P8" s="830"/>
      <c r="Q8" s="833"/>
      <c r="R8" s="103"/>
      <c r="S8" s="858"/>
      <c r="T8" s="842"/>
      <c r="U8" s="836"/>
      <c r="V8" s="836"/>
      <c r="W8" s="836"/>
      <c r="X8" s="836"/>
      <c r="Y8" s="836"/>
      <c r="Z8" s="839"/>
      <c r="AA8" s="103"/>
      <c r="AB8" s="884"/>
      <c r="AC8" s="866"/>
      <c r="AD8" s="830"/>
      <c r="AE8" s="830"/>
      <c r="AF8" s="830"/>
      <c r="AG8" s="830"/>
      <c r="AH8" s="833"/>
      <c r="AI8" s="104"/>
    </row>
    <row r="9" spans="1:35" s="105" customFormat="1" ht="15" customHeight="1">
      <c r="A9" s="858"/>
      <c r="B9" s="831"/>
      <c r="C9" s="831"/>
      <c r="D9" s="831"/>
      <c r="E9" s="831"/>
      <c r="F9" s="831"/>
      <c r="G9" s="831"/>
      <c r="H9" s="834"/>
      <c r="I9" s="103"/>
      <c r="J9" s="858"/>
      <c r="K9" s="831"/>
      <c r="L9" s="831"/>
      <c r="M9" s="831"/>
      <c r="N9" s="831"/>
      <c r="O9" s="831"/>
      <c r="P9" s="831"/>
      <c r="Q9" s="834"/>
      <c r="R9" s="103"/>
      <c r="S9" s="858"/>
      <c r="T9" s="843"/>
      <c r="U9" s="837"/>
      <c r="V9" s="837"/>
      <c r="W9" s="837"/>
      <c r="X9" s="837"/>
      <c r="Y9" s="837"/>
      <c r="Z9" s="840"/>
      <c r="AA9" s="103"/>
      <c r="AB9" s="884"/>
      <c r="AC9" s="867"/>
      <c r="AD9" s="831"/>
      <c r="AE9" s="831"/>
      <c r="AF9" s="831"/>
      <c r="AG9" s="831"/>
      <c r="AH9" s="834"/>
      <c r="AI9" s="104"/>
    </row>
    <row r="10" spans="1:35" s="105" customFormat="1" ht="15" customHeight="1">
      <c r="A10" s="138" t="s">
        <v>78</v>
      </c>
      <c r="B10" s="844" t="s">
        <v>258</v>
      </c>
      <c r="C10" s="845"/>
      <c r="D10" s="845"/>
      <c r="E10" s="845"/>
      <c r="F10" s="845"/>
      <c r="G10" s="845"/>
      <c r="H10" s="845"/>
      <c r="I10" s="107"/>
      <c r="J10" s="138" t="s">
        <v>78</v>
      </c>
      <c r="K10" s="844" t="s">
        <v>258</v>
      </c>
      <c r="L10" s="845"/>
      <c r="M10" s="845"/>
      <c r="N10" s="845"/>
      <c r="O10" s="845"/>
      <c r="P10" s="845"/>
      <c r="Q10" s="845"/>
      <c r="R10" s="107"/>
      <c r="S10" s="138" t="s">
        <v>78</v>
      </c>
      <c r="T10" s="844" t="s">
        <v>258</v>
      </c>
      <c r="U10" s="845"/>
      <c r="V10" s="845"/>
      <c r="W10" s="845"/>
      <c r="X10" s="845"/>
      <c r="Y10" s="845"/>
      <c r="Z10" s="845"/>
      <c r="AA10" s="107"/>
      <c r="AB10" s="138" t="s">
        <v>78</v>
      </c>
      <c r="AC10" s="844" t="s">
        <v>258</v>
      </c>
      <c r="AD10" s="845"/>
      <c r="AE10" s="845"/>
      <c r="AF10" s="845"/>
      <c r="AG10" s="845"/>
      <c r="AH10" s="845"/>
      <c r="AI10" s="104"/>
    </row>
    <row r="11" spans="1:35">
      <c r="A11" s="245"/>
      <c r="I11" s="298"/>
      <c r="J11" s="312"/>
      <c r="Q11" s="156"/>
      <c r="R11" s="298"/>
      <c r="S11" s="245"/>
      <c r="Z11" s="156"/>
      <c r="AA11" s="298"/>
      <c r="AB11" s="312"/>
      <c r="AC11" s="162"/>
      <c r="AI11" s="156"/>
    </row>
    <row r="12" spans="1:35" s="156" customFormat="1" ht="13.5" customHeight="1">
      <c r="A12" s="330" t="s">
        <v>342</v>
      </c>
      <c r="B12" s="172">
        <v>128072</v>
      </c>
      <c r="C12" s="172">
        <v>128069</v>
      </c>
      <c r="D12" s="172">
        <v>2709</v>
      </c>
      <c r="E12" s="172">
        <v>2546</v>
      </c>
      <c r="F12" s="172">
        <v>157</v>
      </c>
      <c r="G12" s="172">
        <v>0</v>
      </c>
      <c r="H12" s="172">
        <v>59</v>
      </c>
      <c r="I12" s="331"/>
      <c r="J12" s="266" t="s">
        <v>342</v>
      </c>
      <c r="K12" s="162">
        <v>642</v>
      </c>
      <c r="L12" s="172" t="s">
        <v>504</v>
      </c>
      <c r="M12" s="172">
        <v>20794</v>
      </c>
      <c r="N12" s="172">
        <v>0</v>
      </c>
      <c r="O12" s="172">
        <v>0</v>
      </c>
      <c r="P12" s="172">
        <v>1232</v>
      </c>
      <c r="Q12" s="172">
        <v>4554</v>
      </c>
      <c r="R12" s="240"/>
      <c r="S12" s="330" t="s">
        <v>342</v>
      </c>
      <c r="T12" s="172">
        <v>0</v>
      </c>
      <c r="U12" s="172">
        <v>26621</v>
      </c>
      <c r="V12" s="172">
        <v>37090</v>
      </c>
      <c r="W12" s="172" t="s">
        <v>504</v>
      </c>
      <c r="X12" s="172">
        <v>20077</v>
      </c>
      <c r="Y12" s="172">
        <v>43</v>
      </c>
      <c r="Z12" s="172">
        <v>0</v>
      </c>
      <c r="AA12" s="240"/>
      <c r="AB12" s="266" t="s">
        <v>342</v>
      </c>
      <c r="AC12" s="172">
        <v>84</v>
      </c>
      <c r="AD12" s="172">
        <v>0</v>
      </c>
      <c r="AE12" s="172">
        <v>1</v>
      </c>
      <c r="AF12" s="172">
        <v>4</v>
      </c>
      <c r="AG12" s="172">
        <v>11456</v>
      </c>
      <c r="AH12" s="172">
        <v>2</v>
      </c>
    </row>
    <row r="13" spans="1:35" s="156" customFormat="1" ht="13.5" customHeight="1">
      <c r="A13" s="330" t="s">
        <v>78</v>
      </c>
      <c r="B13" s="172" t="s">
        <v>78</v>
      </c>
      <c r="C13" s="172" t="s">
        <v>78</v>
      </c>
      <c r="D13" s="172" t="s">
        <v>78</v>
      </c>
      <c r="E13" s="172" t="s">
        <v>78</v>
      </c>
      <c r="F13" s="172" t="s">
        <v>78</v>
      </c>
      <c r="G13" s="172" t="s">
        <v>78</v>
      </c>
      <c r="H13" s="172" t="s">
        <v>78</v>
      </c>
      <c r="I13" s="331"/>
      <c r="J13" s="266" t="s">
        <v>78</v>
      </c>
      <c r="K13" s="172" t="s">
        <v>78</v>
      </c>
      <c r="L13" s="172" t="s">
        <v>78</v>
      </c>
      <c r="M13" s="172" t="s">
        <v>78</v>
      </c>
      <c r="N13" s="172" t="s">
        <v>78</v>
      </c>
      <c r="O13" s="172" t="s">
        <v>78</v>
      </c>
      <c r="P13" s="172" t="s">
        <v>78</v>
      </c>
      <c r="Q13" s="172" t="s">
        <v>78</v>
      </c>
      <c r="R13" s="240"/>
      <c r="S13" s="330" t="s">
        <v>78</v>
      </c>
      <c r="T13" s="172" t="s">
        <v>78</v>
      </c>
      <c r="U13" s="172" t="s">
        <v>78</v>
      </c>
      <c r="V13" s="172" t="s">
        <v>78</v>
      </c>
      <c r="W13" s="172" t="s">
        <v>78</v>
      </c>
      <c r="X13" s="172" t="s">
        <v>78</v>
      </c>
      <c r="Y13" s="172" t="s">
        <v>78</v>
      </c>
      <c r="Z13" s="172" t="s">
        <v>78</v>
      </c>
      <c r="AA13" s="240"/>
      <c r="AB13" s="266" t="s">
        <v>78</v>
      </c>
      <c r="AC13" s="172" t="s">
        <v>78</v>
      </c>
      <c r="AD13" s="172" t="s">
        <v>78</v>
      </c>
      <c r="AE13" s="172" t="s">
        <v>78</v>
      </c>
      <c r="AF13" s="172" t="s">
        <v>78</v>
      </c>
      <c r="AG13" s="172" t="s">
        <v>78</v>
      </c>
      <c r="AH13" s="172" t="s">
        <v>78</v>
      </c>
    </row>
    <row r="14" spans="1:35" s="156" customFormat="1" ht="13.5" customHeight="1">
      <c r="A14" s="330" t="s">
        <v>343</v>
      </c>
      <c r="B14" s="172">
        <v>128068</v>
      </c>
      <c r="C14" s="172">
        <v>128065</v>
      </c>
      <c r="D14" s="172">
        <v>2709</v>
      </c>
      <c r="E14" s="172">
        <v>2546</v>
      </c>
      <c r="F14" s="172">
        <v>157</v>
      </c>
      <c r="G14" s="172">
        <v>0</v>
      </c>
      <c r="H14" s="172">
        <v>59</v>
      </c>
      <c r="I14" s="331"/>
      <c r="J14" s="266" t="s">
        <v>343</v>
      </c>
      <c r="K14" s="172">
        <v>642</v>
      </c>
      <c r="L14" s="172" t="s">
        <v>504</v>
      </c>
      <c r="M14" s="172">
        <v>20794</v>
      </c>
      <c r="N14" s="172">
        <v>0</v>
      </c>
      <c r="O14" s="172">
        <v>0</v>
      </c>
      <c r="P14" s="172">
        <v>1232</v>
      </c>
      <c r="Q14" s="172">
        <v>4554</v>
      </c>
      <c r="R14" s="240"/>
      <c r="S14" s="330" t="s">
        <v>343</v>
      </c>
      <c r="T14" s="172" t="s">
        <v>504</v>
      </c>
      <c r="U14" s="172">
        <v>26621</v>
      </c>
      <c r="V14" s="172">
        <v>37089</v>
      </c>
      <c r="W14" s="172" t="s">
        <v>504</v>
      </c>
      <c r="X14" s="172">
        <v>20077</v>
      </c>
      <c r="Y14" s="172">
        <v>43</v>
      </c>
      <c r="Z14" s="172">
        <v>0</v>
      </c>
      <c r="AA14" s="240"/>
      <c r="AB14" s="266" t="s">
        <v>343</v>
      </c>
      <c r="AC14" s="172">
        <v>84</v>
      </c>
      <c r="AD14" s="172">
        <v>0</v>
      </c>
      <c r="AE14" s="172">
        <v>1</v>
      </c>
      <c r="AF14" s="172">
        <v>1</v>
      </c>
      <c r="AG14" s="172">
        <v>11456</v>
      </c>
      <c r="AH14" s="172">
        <v>2</v>
      </c>
    </row>
    <row r="15" spans="1:35" s="156" customFormat="1" ht="13.5" customHeight="1">
      <c r="A15" s="330" t="s">
        <v>344</v>
      </c>
      <c r="B15" s="172">
        <v>3062</v>
      </c>
      <c r="C15" s="172">
        <v>3062</v>
      </c>
      <c r="D15" s="172" t="s">
        <v>504</v>
      </c>
      <c r="E15" s="172" t="s">
        <v>504</v>
      </c>
      <c r="F15" s="172" t="s">
        <v>504</v>
      </c>
      <c r="G15" s="172" t="s">
        <v>504</v>
      </c>
      <c r="H15" s="172" t="s">
        <v>504</v>
      </c>
      <c r="I15" s="331"/>
      <c r="J15" s="266" t="s">
        <v>344</v>
      </c>
      <c r="K15" s="172" t="s">
        <v>504</v>
      </c>
      <c r="L15" s="172" t="s">
        <v>504</v>
      </c>
      <c r="M15" s="172" t="s">
        <v>504</v>
      </c>
      <c r="N15" s="172" t="s">
        <v>504</v>
      </c>
      <c r="O15" s="172" t="s">
        <v>504</v>
      </c>
      <c r="P15" s="172">
        <v>0</v>
      </c>
      <c r="Q15" s="172" t="s">
        <v>504</v>
      </c>
      <c r="R15" s="240"/>
      <c r="S15" s="330" t="s">
        <v>344</v>
      </c>
      <c r="T15" s="172" t="s">
        <v>504</v>
      </c>
      <c r="U15" s="172">
        <v>3054</v>
      </c>
      <c r="V15" s="172" t="s">
        <v>504</v>
      </c>
      <c r="W15" s="172" t="s">
        <v>504</v>
      </c>
      <c r="X15" s="172" t="s">
        <v>504</v>
      </c>
      <c r="Y15" s="172" t="s">
        <v>504</v>
      </c>
      <c r="Z15" s="172" t="s">
        <v>504</v>
      </c>
      <c r="AA15" s="240"/>
      <c r="AB15" s="266" t="s">
        <v>344</v>
      </c>
      <c r="AC15" s="172">
        <v>7</v>
      </c>
      <c r="AD15" s="172" t="s">
        <v>504</v>
      </c>
      <c r="AE15" s="172" t="s">
        <v>504</v>
      </c>
      <c r="AF15" s="172" t="s">
        <v>504</v>
      </c>
      <c r="AG15" s="172" t="s">
        <v>504</v>
      </c>
      <c r="AH15" s="172">
        <v>0</v>
      </c>
    </row>
    <row r="16" spans="1:35" s="156" customFormat="1" ht="13.5" customHeight="1">
      <c r="A16" s="330" t="s">
        <v>345</v>
      </c>
      <c r="B16" s="172">
        <v>2547</v>
      </c>
      <c r="C16" s="172">
        <v>2547</v>
      </c>
      <c r="D16" s="172" t="s">
        <v>504</v>
      </c>
      <c r="E16" s="172" t="s">
        <v>504</v>
      </c>
      <c r="F16" s="172" t="s">
        <v>504</v>
      </c>
      <c r="G16" s="172" t="s">
        <v>504</v>
      </c>
      <c r="H16" s="172" t="s">
        <v>504</v>
      </c>
      <c r="I16" s="331"/>
      <c r="J16" s="266" t="s">
        <v>345</v>
      </c>
      <c r="K16" s="172" t="s">
        <v>504</v>
      </c>
      <c r="L16" s="172" t="s">
        <v>504</v>
      </c>
      <c r="M16" s="172">
        <v>326</v>
      </c>
      <c r="N16" s="172" t="s">
        <v>504</v>
      </c>
      <c r="O16" s="172" t="s">
        <v>504</v>
      </c>
      <c r="P16" s="172" t="s">
        <v>504</v>
      </c>
      <c r="Q16" s="172" t="s">
        <v>504</v>
      </c>
      <c r="R16" s="240"/>
      <c r="S16" s="330" t="s">
        <v>345</v>
      </c>
      <c r="T16" s="172" t="s">
        <v>504</v>
      </c>
      <c r="U16" s="172">
        <v>0</v>
      </c>
      <c r="V16" s="172" t="s">
        <v>504</v>
      </c>
      <c r="W16" s="172" t="s">
        <v>504</v>
      </c>
      <c r="X16" s="172">
        <v>99</v>
      </c>
      <c r="Y16" s="172" t="s">
        <v>504</v>
      </c>
      <c r="Z16" s="172" t="s">
        <v>504</v>
      </c>
      <c r="AA16" s="240"/>
      <c r="AB16" s="266" t="s">
        <v>345</v>
      </c>
      <c r="AC16" s="172">
        <v>0</v>
      </c>
      <c r="AD16" s="172" t="s">
        <v>504</v>
      </c>
      <c r="AE16" s="172" t="s">
        <v>504</v>
      </c>
      <c r="AF16" s="172" t="s">
        <v>504</v>
      </c>
      <c r="AG16" s="172">
        <v>2122</v>
      </c>
      <c r="AH16" s="172" t="s">
        <v>504</v>
      </c>
    </row>
    <row r="17" spans="1:34" s="156" customFormat="1" ht="13.5" customHeight="1">
      <c r="A17" s="330" t="s">
        <v>264</v>
      </c>
      <c r="B17" s="172">
        <v>120</v>
      </c>
      <c r="C17" s="172">
        <v>120</v>
      </c>
      <c r="D17" s="172" t="s">
        <v>504</v>
      </c>
      <c r="E17" s="172" t="s">
        <v>504</v>
      </c>
      <c r="F17" s="172" t="s">
        <v>504</v>
      </c>
      <c r="G17" s="172" t="s">
        <v>504</v>
      </c>
      <c r="H17" s="172" t="s">
        <v>504</v>
      </c>
      <c r="I17" s="331"/>
      <c r="J17" s="266" t="s">
        <v>264</v>
      </c>
      <c r="K17" s="172" t="s">
        <v>504</v>
      </c>
      <c r="L17" s="172" t="s">
        <v>504</v>
      </c>
      <c r="M17" s="172">
        <v>47</v>
      </c>
      <c r="N17" s="172" t="s">
        <v>504</v>
      </c>
      <c r="O17" s="172" t="s">
        <v>504</v>
      </c>
      <c r="P17" s="172">
        <v>28</v>
      </c>
      <c r="Q17" s="172" t="s">
        <v>504</v>
      </c>
      <c r="R17" s="240"/>
      <c r="S17" s="330" t="s">
        <v>264</v>
      </c>
      <c r="T17" s="172" t="s">
        <v>504</v>
      </c>
      <c r="U17" s="172" t="s">
        <v>504</v>
      </c>
      <c r="V17" s="172" t="s">
        <v>504</v>
      </c>
      <c r="W17" s="172" t="s">
        <v>504</v>
      </c>
      <c r="X17" s="172">
        <v>44</v>
      </c>
      <c r="Y17" s="172" t="s">
        <v>504</v>
      </c>
      <c r="Z17" s="172" t="s">
        <v>504</v>
      </c>
      <c r="AA17" s="240"/>
      <c r="AB17" s="266" t="s">
        <v>264</v>
      </c>
      <c r="AC17" s="172" t="s">
        <v>504</v>
      </c>
      <c r="AD17" s="172" t="s">
        <v>504</v>
      </c>
      <c r="AE17" s="172" t="s">
        <v>504</v>
      </c>
      <c r="AF17" s="172" t="s">
        <v>504</v>
      </c>
      <c r="AG17" s="172">
        <v>0</v>
      </c>
      <c r="AH17" s="172" t="s">
        <v>504</v>
      </c>
    </row>
    <row r="18" spans="1:34" s="156" customFormat="1" ht="13.5" customHeight="1">
      <c r="A18" s="330" t="s">
        <v>265</v>
      </c>
      <c r="B18" s="172" t="s">
        <v>504</v>
      </c>
      <c r="C18" s="172" t="s">
        <v>504</v>
      </c>
      <c r="D18" s="172" t="s">
        <v>504</v>
      </c>
      <c r="E18" s="172" t="s">
        <v>504</v>
      </c>
      <c r="F18" s="172" t="s">
        <v>504</v>
      </c>
      <c r="G18" s="172" t="s">
        <v>504</v>
      </c>
      <c r="H18" s="172" t="s">
        <v>504</v>
      </c>
      <c r="I18" s="331"/>
      <c r="J18" s="266" t="s">
        <v>265</v>
      </c>
      <c r="K18" s="172" t="s">
        <v>504</v>
      </c>
      <c r="L18" s="172" t="s">
        <v>504</v>
      </c>
      <c r="M18" s="172" t="s">
        <v>504</v>
      </c>
      <c r="N18" s="172" t="s">
        <v>504</v>
      </c>
      <c r="O18" s="172" t="s">
        <v>504</v>
      </c>
      <c r="P18" s="172" t="s">
        <v>504</v>
      </c>
      <c r="Q18" s="172" t="s">
        <v>504</v>
      </c>
      <c r="R18" s="240"/>
      <c r="S18" s="330" t="s">
        <v>265</v>
      </c>
      <c r="T18" s="172" t="s">
        <v>504</v>
      </c>
      <c r="U18" s="172" t="s">
        <v>504</v>
      </c>
      <c r="V18" s="172" t="s">
        <v>504</v>
      </c>
      <c r="W18" s="172" t="s">
        <v>504</v>
      </c>
      <c r="X18" s="172" t="s">
        <v>504</v>
      </c>
      <c r="Y18" s="172" t="s">
        <v>504</v>
      </c>
      <c r="Z18" s="172" t="s">
        <v>504</v>
      </c>
      <c r="AA18" s="240"/>
      <c r="AB18" s="266" t="s">
        <v>265</v>
      </c>
      <c r="AC18" s="172" t="s">
        <v>504</v>
      </c>
      <c r="AD18" s="172" t="s">
        <v>504</v>
      </c>
      <c r="AE18" s="172" t="s">
        <v>504</v>
      </c>
      <c r="AF18" s="172" t="s">
        <v>504</v>
      </c>
      <c r="AG18" s="172" t="s">
        <v>504</v>
      </c>
      <c r="AH18" s="172" t="s">
        <v>504</v>
      </c>
    </row>
    <row r="19" spans="1:34" s="156" customFormat="1" ht="13.5" customHeight="1">
      <c r="A19" s="330" t="s">
        <v>266</v>
      </c>
      <c r="B19" s="172">
        <v>50</v>
      </c>
      <c r="C19" s="172">
        <v>50</v>
      </c>
      <c r="D19" s="172" t="s">
        <v>504</v>
      </c>
      <c r="E19" s="172" t="s">
        <v>504</v>
      </c>
      <c r="F19" s="172" t="s">
        <v>504</v>
      </c>
      <c r="G19" s="172" t="s">
        <v>504</v>
      </c>
      <c r="H19" s="172" t="s">
        <v>504</v>
      </c>
      <c r="I19" s="331"/>
      <c r="J19" s="266" t="s">
        <v>266</v>
      </c>
      <c r="K19" s="172" t="s">
        <v>504</v>
      </c>
      <c r="L19" s="172" t="s">
        <v>504</v>
      </c>
      <c r="M19" s="172">
        <v>48</v>
      </c>
      <c r="N19" s="172" t="s">
        <v>504</v>
      </c>
      <c r="O19" s="172" t="s">
        <v>504</v>
      </c>
      <c r="P19" s="172" t="s">
        <v>504</v>
      </c>
      <c r="Q19" s="172" t="s">
        <v>504</v>
      </c>
      <c r="R19" s="240"/>
      <c r="S19" s="330" t="s">
        <v>266</v>
      </c>
      <c r="T19" s="172" t="s">
        <v>504</v>
      </c>
      <c r="U19" s="172">
        <v>0</v>
      </c>
      <c r="V19" s="172" t="s">
        <v>504</v>
      </c>
      <c r="W19" s="172" t="s">
        <v>504</v>
      </c>
      <c r="X19" s="172">
        <v>2</v>
      </c>
      <c r="Y19" s="172" t="s">
        <v>504</v>
      </c>
      <c r="Z19" s="172" t="s">
        <v>504</v>
      </c>
      <c r="AA19" s="240"/>
      <c r="AB19" s="266" t="s">
        <v>266</v>
      </c>
      <c r="AC19" s="172" t="s">
        <v>504</v>
      </c>
      <c r="AD19" s="172" t="s">
        <v>504</v>
      </c>
      <c r="AE19" s="172" t="s">
        <v>504</v>
      </c>
      <c r="AF19" s="172" t="s">
        <v>504</v>
      </c>
      <c r="AG19" s="172">
        <v>1</v>
      </c>
      <c r="AH19" s="172">
        <v>0</v>
      </c>
    </row>
    <row r="20" spans="1:34" s="156" customFormat="1" ht="13.5" customHeight="1">
      <c r="A20" s="330" t="s">
        <v>43</v>
      </c>
      <c r="B20" s="172">
        <v>334</v>
      </c>
      <c r="C20" s="172">
        <v>334</v>
      </c>
      <c r="D20" s="172" t="s">
        <v>504</v>
      </c>
      <c r="E20" s="172">
        <v>1</v>
      </c>
      <c r="F20" s="172" t="s">
        <v>504</v>
      </c>
      <c r="G20" s="172" t="s">
        <v>504</v>
      </c>
      <c r="H20" s="172">
        <v>0</v>
      </c>
      <c r="I20" s="331"/>
      <c r="J20" s="266" t="s">
        <v>43</v>
      </c>
      <c r="K20" s="172" t="s">
        <v>504</v>
      </c>
      <c r="L20" s="172" t="s">
        <v>504</v>
      </c>
      <c r="M20" s="172">
        <v>154</v>
      </c>
      <c r="N20" s="172" t="s">
        <v>504</v>
      </c>
      <c r="O20" s="172" t="s">
        <v>504</v>
      </c>
      <c r="P20" s="172">
        <v>0</v>
      </c>
      <c r="Q20" s="172" t="s">
        <v>504</v>
      </c>
      <c r="R20" s="240"/>
      <c r="S20" s="330" t="s">
        <v>43</v>
      </c>
      <c r="T20" s="172" t="s">
        <v>504</v>
      </c>
      <c r="U20" s="172" t="s">
        <v>504</v>
      </c>
      <c r="V20" s="172">
        <v>0</v>
      </c>
      <c r="W20" s="172" t="s">
        <v>504</v>
      </c>
      <c r="X20" s="172">
        <v>176</v>
      </c>
      <c r="Y20" s="172" t="s">
        <v>504</v>
      </c>
      <c r="Z20" s="172" t="s">
        <v>504</v>
      </c>
      <c r="AA20" s="240"/>
      <c r="AB20" s="266" t="s">
        <v>43</v>
      </c>
      <c r="AC20" s="172" t="s">
        <v>504</v>
      </c>
      <c r="AD20" s="172" t="s">
        <v>504</v>
      </c>
      <c r="AE20" s="172" t="s">
        <v>504</v>
      </c>
      <c r="AF20" s="172" t="s">
        <v>504</v>
      </c>
      <c r="AG20" s="172">
        <v>3</v>
      </c>
      <c r="AH20" s="172">
        <v>0</v>
      </c>
    </row>
    <row r="21" spans="1:34" s="156" customFormat="1" ht="13.5" customHeight="1">
      <c r="A21" s="330" t="s">
        <v>346</v>
      </c>
      <c r="B21" s="172" t="s">
        <v>504</v>
      </c>
      <c r="C21" s="172" t="s">
        <v>504</v>
      </c>
      <c r="D21" s="172" t="s">
        <v>504</v>
      </c>
      <c r="E21" s="172" t="s">
        <v>504</v>
      </c>
      <c r="F21" s="172" t="s">
        <v>504</v>
      </c>
      <c r="G21" s="172" t="s">
        <v>504</v>
      </c>
      <c r="H21" s="172" t="s">
        <v>504</v>
      </c>
      <c r="I21" s="331"/>
      <c r="J21" s="266" t="s">
        <v>346</v>
      </c>
      <c r="K21" s="172" t="s">
        <v>504</v>
      </c>
      <c r="L21" s="172" t="s">
        <v>504</v>
      </c>
      <c r="M21" s="172" t="s">
        <v>504</v>
      </c>
      <c r="N21" s="172" t="s">
        <v>504</v>
      </c>
      <c r="O21" s="172" t="s">
        <v>504</v>
      </c>
      <c r="P21" s="172" t="s">
        <v>504</v>
      </c>
      <c r="Q21" s="172" t="s">
        <v>504</v>
      </c>
      <c r="R21" s="240"/>
      <c r="S21" s="330" t="s">
        <v>346</v>
      </c>
      <c r="T21" s="172" t="s">
        <v>504</v>
      </c>
      <c r="U21" s="172" t="s">
        <v>504</v>
      </c>
      <c r="V21" s="172" t="s">
        <v>504</v>
      </c>
      <c r="W21" s="172" t="s">
        <v>504</v>
      </c>
      <c r="X21" s="172" t="s">
        <v>504</v>
      </c>
      <c r="Y21" s="172" t="s">
        <v>504</v>
      </c>
      <c r="Z21" s="172" t="s">
        <v>504</v>
      </c>
      <c r="AA21" s="240"/>
      <c r="AB21" s="266" t="s">
        <v>346</v>
      </c>
      <c r="AC21" s="172" t="s">
        <v>504</v>
      </c>
      <c r="AD21" s="172" t="s">
        <v>504</v>
      </c>
      <c r="AE21" s="172" t="s">
        <v>504</v>
      </c>
      <c r="AF21" s="172" t="s">
        <v>504</v>
      </c>
      <c r="AG21" s="172" t="s">
        <v>504</v>
      </c>
      <c r="AH21" s="172" t="s">
        <v>504</v>
      </c>
    </row>
    <row r="22" spans="1:34" s="156" customFormat="1" ht="13.5" customHeight="1">
      <c r="A22" s="330" t="s">
        <v>44</v>
      </c>
      <c r="B22" s="172">
        <v>16761</v>
      </c>
      <c r="C22" s="172">
        <v>16761</v>
      </c>
      <c r="D22" s="172">
        <v>0</v>
      </c>
      <c r="E22" s="172">
        <v>179</v>
      </c>
      <c r="F22" s="172">
        <v>58</v>
      </c>
      <c r="G22" s="172" t="s">
        <v>504</v>
      </c>
      <c r="H22" s="172">
        <v>52</v>
      </c>
      <c r="I22" s="331"/>
      <c r="J22" s="266" t="s">
        <v>44</v>
      </c>
      <c r="K22" s="172">
        <v>238</v>
      </c>
      <c r="L22" s="172" t="s">
        <v>504</v>
      </c>
      <c r="M22" s="172" t="s">
        <v>504</v>
      </c>
      <c r="N22" s="172">
        <v>0</v>
      </c>
      <c r="O22" s="172" t="s">
        <v>504</v>
      </c>
      <c r="P22" s="172">
        <v>509</v>
      </c>
      <c r="Q22" s="172">
        <v>133</v>
      </c>
      <c r="R22" s="240"/>
      <c r="S22" s="330" t="s">
        <v>44</v>
      </c>
      <c r="T22" s="172" t="s">
        <v>504</v>
      </c>
      <c r="U22" s="172">
        <v>13</v>
      </c>
      <c r="V22" s="172">
        <v>14057</v>
      </c>
      <c r="W22" s="172" t="s">
        <v>504</v>
      </c>
      <c r="X22" s="172">
        <v>1407</v>
      </c>
      <c r="Y22" s="172">
        <v>2</v>
      </c>
      <c r="Z22" s="172" t="s">
        <v>504</v>
      </c>
      <c r="AA22" s="240"/>
      <c r="AB22" s="266" t="s">
        <v>44</v>
      </c>
      <c r="AC22" s="172">
        <v>76</v>
      </c>
      <c r="AD22" s="172">
        <v>0</v>
      </c>
      <c r="AE22" s="172" t="s">
        <v>504</v>
      </c>
      <c r="AF22" s="172" t="s">
        <v>504</v>
      </c>
      <c r="AG22" s="172">
        <v>37</v>
      </c>
      <c r="AH22" s="172" t="s">
        <v>504</v>
      </c>
    </row>
    <row r="23" spans="1:34" s="156" customFormat="1" ht="13.5" customHeight="1">
      <c r="A23" s="330" t="s">
        <v>45</v>
      </c>
      <c r="B23" s="172">
        <v>0</v>
      </c>
      <c r="C23" s="172">
        <v>0</v>
      </c>
      <c r="D23" s="172" t="s">
        <v>504</v>
      </c>
      <c r="E23" s="172" t="s">
        <v>504</v>
      </c>
      <c r="F23" s="172" t="s">
        <v>504</v>
      </c>
      <c r="G23" s="172" t="s">
        <v>504</v>
      </c>
      <c r="H23" s="172" t="s">
        <v>504</v>
      </c>
      <c r="I23" s="331"/>
      <c r="J23" s="266" t="s">
        <v>45</v>
      </c>
      <c r="K23" s="172" t="s">
        <v>504</v>
      </c>
      <c r="L23" s="172" t="s">
        <v>504</v>
      </c>
      <c r="M23" s="172">
        <v>0</v>
      </c>
      <c r="N23" s="172" t="s">
        <v>504</v>
      </c>
      <c r="O23" s="172" t="s">
        <v>504</v>
      </c>
      <c r="P23" s="172" t="s">
        <v>504</v>
      </c>
      <c r="Q23" s="172" t="s">
        <v>504</v>
      </c>
      <c r="R23" s="240"/>
      <c r="S23" s="330" t="s">
        <v>45</v>
      </c>
      <c r="T23" s="172" t="s">
        <v>504</v>
      </c>
      <c r="U23" s="172" t="s">
        <v>504</v>
      </c>
      <c r="V23" s="172" t="s">
        <v>504</v>
      </c>
      <c r="W23" s="172" t="s">
        <v>504</v>
      </c>
      <c r="X23" s="172" t="s">
        <v>504</v>
      </c>
      <c r="Y23" s="172" t="s">
        <v>504</v>
      </c>
      <c r="Z23" s="172" t="s">
        <v>504</v>
      </c>
      <c r="AA23" s="240"/>
      <c r="AB23" s="266" t="s">
        <v>45</v>
      </c>
      <c r="AC23" s="172" t="s">
        <v>504</v>
      </c>
      <c r="AD23" s="172" t="s">
        <v>504</v>
      </c>
      <c r="AE23" s="172" t="s">
        <v>504</v>
      </c>
      <c r="AF23" s="172" t="s">
        <v>504</v>
      </c>
      <c r="AG23" s="172" t="s">
        <v>504</v>
      </c>
      <c r="AH23" s="172" t="s">
        <v>504</v>
      </c>
    </row>
    <row r="24" spans="1:34" s="156" customFormat="1" ht="13.5" customHeight="1">
      <c r="A24" s="330" t="s">
        <v>46</v>
      </c>
      <c r="B24" s="172">
        <v>2</v>
      </c>
      <c r="C24" s="172">
        <v>2</v>
      </c>
      <c r="D24" s="172" t="s">
        <v>504</v>
      </c>
      <c r="E24" s="172" t="s">
        <v>504</v>
      </c>
      <c r="F24" s="172" t="s">
        <v>504</v>
      </c>
      <c r="G24" s="172" t="s">
        <v>504</v>
      </c>
      <c r="H24" s="172" t="s">
        <v>504</v>
      </c>
      <c r="I24" s="331"/>
      <c r="J24" s="266" t="s">
        <v>46</v>
      </c>
      <c r="K24" s="172" t="s">
        <v>504</v>
      </c>
      <c r="L24" s="172" t="s">
        <v>504</v>
      </c>
      <c r="M24" s="172">
        <v>0</v>
      </c>
      <c r="N24" s="172" t="s">
        <v>504</v>
      </c>
      <c r="O24" s="172" t="s">
        <v>504</v>
      </c>
      <c r="P24" s="172" t="s">
        <v>504</v>
      </c>
      <c r="Q24" s="172" t="s">
        <v>504</v>
      </c>
      <c r="R24" s="240"/>
      <c r="S24" s="330" t="s">
        <v>46</v>
      </c>
      <c r="T24" s="172" t="s">
        <v>504</v>
      </c>
      <c r="U24" s="172" t="s">
        <v>504</v>
      </c>
      <c r="V24" s="172" t="s">
        <v>504</v>
      </c>
      <c r="W24" s="172" t="s">
        <v>504</v>
      </c>
      <c r="X24" s="172" t="s">
        <v>504</v>
      </c>
      <c r="Y24" s="172" t="s">
        <v>504</v>
      </c>
      <c r="Z24" s="172">
        <v>0</v>
      </c>
      <c r="AA24" s="240"/>
      <c r="AB24" s="266" t="s">
        <v>46</v>
      </c>
      <c r="AC24" s="172" t="s">
        <v>504</v>
      </c>
      <c r="AD24" s="172" t="s">
        <v>504</v>
      </c>
      <c r="AE24" s="172">
        <v>1</v>
      </c>
      <c r="AF24" s="172" t="s">
        <v>504</v>
      </c>
      <c r="AG24" s="172" t="s">
        <v>504</v>
      </c>
      <c r="AH24" s="172" t="s">
        <v>504</v>
      </c>
    </row>
    <row r="25" spans="1:34" s="156" customFormat="1" ht="13.5" customHeight="1">
      <c r="A25" s="330" t="s">
        <v>47</v>
      </c>
      <c r="B25" s="172">
        <v>1561</v>
      </c>
      <c r="C25" s="172">
        <v>1561</v>
      </c>
      <c r="D25" s="172" t="s">
        <v>504</v>
      </c>
      <c r="E25" s="172" t="s">
        <v>504</v>
      </c>
      <c r="F25" s="172" t="s">
        <v>504</v>
      </c>
      <c r="G25" s="172" t="s">
        <v>504</v>
      </c>
      <c r="H25" s="172" t="s">
        <v>504</v>
      </c>
      <c r="I25" s="331"/>
      <c r="J25" s="266" t="s">
        <v>47</v>
      </c>
      <c r="K25" s="172">
        <v>2</v>
      </c>
      <c r="L25" s="172" t="s">
        <v>504</v>
      </c>
      <c r="M25" s="172">
        <v>894</v>
      </c>
      <c r="N25" s="172" t="s">
        <v>504</v>
      </c>
      <c r="O25" s="172" t="s">
        <v>504</v>
      </c>
      <c r="P25" s="172" t="s">
        <v>504</v>
      </c>
      <c r="Q25" s="172" t="s">
        <v>504</v>
      </c>
      <c r="R25" s="240"/>
      <c r="S25" s="330" t="s">
        <v>47</v>
      </c>
      <c r="T25" s="172" t="s">
        <v>504</v>
      </c>
      <c r="U25" s="172">
        <v>448</v>
      </c>
      <c r="V25" s="172" t="s">
        <v>504</v>
      </c>
      <c r="W25" s="172" t="s">
        <v>504</v>
      </c>
      <c r="X25" s="172">
        <v>216</v>
      </c>
      <c r="Y25" s="172" t="s">
        <v>504</v>
      </c>
      <c r="Z25" s="172" t="s">
        <v>504</v>
      </c>
      <c r="AA25" s="240"/>
      <c r="AB25" s="266" t="s">
        <v>47</v>
      </c>
      <c r="AC25" s="172">
        <v>0</v>
      </c>
      <c r="AD25" s="172" t="s">
        <v>504</v>
      </c>
      <c r="AE25" s="172" t="s">
        <v>504</v>
      </c>
      <c r="AF25" s="172" t="s">
        <v>504</v>
      </c>
      <c r="AG25" s="172">
        <v>1</v>
      </c>
      <c r="AH25" s="172" t="s">
        <v>504</v>
      </c>
    </row>
    <row r="26" spans="1:34" s="156" customFormat="1" ht="13.5" customHeight="1">
      <c r="A26" s="330" t="s">
        <v>48</v>
      </c>
      <c r="B26" s="172">
        <v>3738</v>
      </c>
      <c r="C26" s="172">
        <v>3737</v>
      </c>
      <c r="D26" s="172" t="s">
        <v>504</v>
      </c>
      <c r="E26" s="172" t="s">
        <v>504</v>
      </c>
      <c r="F26" s="172">
        <v>1</v>
      </c>
      <c r="G26" s="172" t="s">
        <v>504</v>
      </c>
      <c r="H26" s="172" t="s">
        <v>504</v>
      </c>
      <c r="I26" s="331"/>
      <c r="J26" s="266" t="s">
        <v>48</v>
      </c>
      <c r="K26" s="172" t="s">
        <v>504</v>
      </c>
      <c r="L26" s="172" t="s">
        <v>504</v>
      </c>
      <c r="M26" s="172">
        <v>40</v>
      </c>
      <c r="N26" s="172" t="s">
        <v>504</v>
      </c>
      <c r="O26" s="172" t="s">
        <v>504</v>
      </c>
      <c r="P26" s="172" t="s">
        <v>504</v>
      </c>
      <c r="Q26" s="172" t="s">
        <v>504</v>
      </c>
      <c r="R26" s="240"/>
      <c r="S26" s="330" t="s">
        <v>48</v>
      </c>
      <c r="T26" s="172" t="s">
        <v>504</v>
      </c>
      <c r="U26" s="172" t="s">
        <v>504</v>
      </c>
      <c r="V26" s="172" t="s">
        <v>504</v>
      </c>
      <c r="W26" s="172" t="s">
        <v>504</v>
      </c>
      <c r="X26" s="172">
        <v>1299</v>
      </c>
      <c r="Y26" s="172" t="s">
        <v>504</v>
      </c>
      <c r="Z26" s="172" t="s">
        <v>504</v>
      </c>
      <c r="AA26" s="240"/>
      <c r="AB26" s="266" t="s">
        <v>48</v>
      </c>
      <c r="AC26" s="172" t="s">
        <v>504</v>
      </c>
      <c r="AD26" s="172" t="s">
        <v>504</v>
      </c>
      <c r="AE26" s="172" t="s">
        <v>504</v>
      </c>
      <c r="AF26" s="172">
        <v>0</v>
      </c>
      <c r="AG26" s="172">
        <v>2397</v>
      </c>
      <c r="AH26" s="172">
        <v>0</v>
      </c>
    </row>
    <row r="27" spans="1:34" s="156" customFormat="1" ht="13.5" customHeight="1">
      <c r="A27" s="330" t="s">
        <v>49</v>
      </c>
      <c r="B27" s="172">
        <v>1</v>
      </c>
      <c r="C27" s="172">
        <v>1</v>
      </c>
      <c r="D27" s="172" t="s">
        <v>504</v>
      </c>
      <c r="E27" s="172" t="s">
        <v>504</v>
      </c>
      <c r="F27" s="172">
        <v>1</v>
      </c>
      <c r="G27" s="172" t="s">
        <v>504</v>
      </c>
      <c r="H27" s="172" t="s">
        <v>504</v>
      </c>
      <c r="I27" s="331"/>
      <c r="J27" s="266" t="s">
        <v>49</v>
      </c>
      <c r="K27" s="172" t="s">
        <v>504</v>
      </c>
      <c r="L27" s="172" t="s">
        <v>504</v>
      </c>
      <c r="M27" s="172" t="s">
        <v>504</v>
      </c>
      <c r="N27" s="172" t="s">
        <v>504</v>
      </c>
      <c r="O27" s="172" t="s">
        <v>504</v>
      </c>
      <c r="P27" s="172" t="s">
        <v>504</v>
      </c>
      <c r="Q27" s="172" t="s">
        <v>504</v>
      </c>
      <c r="R27" s="240"/>
      <c r="S27" s="330" t="s">
        <v>49</v>
      </c>
      <c r="T27" s="172" t="s">
        <v>504</v>
      </c>
      <c r="U27" s="172" t="s">
        <v>504</v>
      </c>
      <c r="V27" s="172" t="s">
        <v>504</v>
      </c>
      <c r="W27" s="172" t="s">
        <v>504</v>
      </c>
      <c r="X27" s="172" t="s">
        <v>504</v>
      </c>
      <c r="Y27" s="172" t="s">
        <v>504</v>
      </c>
      <c r="Z27" s="172" t="s">
        <v>504</v>
      </c>
      <c r="AA27" s="240"/>
      <c r="AB27" s="266" t="s">
        <v>49</v>
      </c>
      <c r="AC27" s="172" t="s">
        <v>504</v>
      </c>
      <c r="AD27" s="172" t="s">
        <v>504</v>
      </c>
      <c r="AE27" s="172" t="s">
        <v>504</v>
      </c>
      <c r="AF27" s="172" t="s">
        <v>504</v>
      </c>
      <c r="AG27" s="172" t="s">
        <v>504</v>
      </c>
      <c r="AH27" s="172" t="s">
        <v>504</v>
      </c>
    </row>
    <row r="28" spans="1:34" s="156" customFormat="1" ht="13.5" customHeight="1">
      <c r="A28" s="330" t="s">
        <v>50</v>
      </c>
      <c r="B28" s="172">
        <v>21626</v>
      </c>
      <c r="C28" s="172">
        <v>21626</v>
      </c>
      <c r="D28" s="172">
        <v>2709</v>
      </c>
      <c r="E28" s="172">
        <v>0</v>
      </c>
      <c r="F28" s="172" t="s">
        <v>504</v>
      </c>
      <c r="G28" s="172" t="s">
        <v>504</v>
      </c>
      <c r="H28" s="172">
        <v>0</v>
      </c>
      <c r="I28" s="331"/>
      <c r="J28" s="266" t="s">
        <v>50</v>
      </c>
      <c r="K28" s="172" t="s">
        <v>504</v>
      </c>
      <c r="L28" s="172" t="s">
        <v>504</v>
      </c>
      <c r="M28" s="172">
        <v>3</v>
      </c>
      <c r="N28" s="172" t="s">
        <v>504</v>
      </c>
      <c r="O28" s="172" t="s">
        <v>504</v>
      </c>
      <c r="P28" s="172">
        <v>0</v>
      </c>
      <c r="Q28" s="172" t="s">
        <v>504</v>
      </c>
      <c r="R28" s="240"/>
      <c r="S28" s="330" t="s">
        <v>50</v>
      </c>
      <c r="T28" s="172" t="s">
        <v>504</v>
      </c>
      <c r="U28" s="172">
        <v>34</v>
      </c>
      <c r="V28" s="172">
        <v>8360</v>
      </c>
      <c r="W28" s="172" t="s">
        <v>504</v>
      </c>
      <c r="X28" s="172">
        <v>10077</v>
      </c>
      <c r="Y28" s="172" t="s">
        <v>504</v>
      </c>
      <c r="Z28" s="172" t="s">
        <v>504</v>
      </c>
      <c r="AA28" s="240"/>
      <c r="AB28" s="266" t="s">
        <v>50</v>
      </c>
      <c r="AC28" s="172" t="s">
        <v>504</v>
      </c>
      <c r="AD28" s="172" t="s">
        <v>504</v>
      </c>
      <c r="AE28" s="172" t="s">
        <v>504</v>
      </c>
      <c r="AF28" s="172" t="s">
        <v>504</v>
      </c>
      <c r="AG28" s="172">
        <v>441</v>
      </c>
      <c r="AH28" s="172" t="s">
        <v>504</v>
      </c>
    </row>
    <row r="29" spans="1:34" s="156" customFormat="1" ht="13.5" customHeight="1">
      <c r="A29" s="330" t="s">
        <v>51</v>
      </c>
      <c r="B29" s="172">
        <v>44935</v>
      </c>
      <c r="C29" s="172">
        <v>44934</v>
      </c>
      <c r="D29" s="172" t="s">
        <v>504</v>
      </c>
      <c r="E29" s="172" t="s">
        <v>504</v>
      </c>
      <c r="F29" s="172" t="s">
        <v>504</v>
      </c>
      <c r="G29" s="172" t="s">
        <v>504</v>
      </c>
      <c r="H29" s="172" t="s">
        <v>504</v>
      </c>
      <c r="I29" s="331"/>
      <c r="J29" s="266" t="s">
        <v>51</v>
      </c>
      <c r="K29" s="172">
        <v>0</v>
      </c>
      <c r="L29" s="172" t="s">
        <v>504</v>
      </c>
      <c r="M29" s="172">
        <v>16636</v>
      </c>
      <c r="N29" s="172" t="s">
        <v>504</v>
      </c>
      <c r="O29" s="172" t="s">
        <v>504</v>
      </c>
      <c r="P29" s="172" t="s">
        <v>504</v>
      </c>
      <c r="Q29" s="172" t="s">
        <v>504</v>
      </c>
      <c r="R29" s="240"/>
      <c r="S29" s="330" t="s">
        <v>51</v>
      </c>
      <c r="T29" s="172" t="s">
        <v>504</v>
      </c>
      <c r="U29" s="172">
        <v>15100</v>
      </c>
      <c r="V29" s="172" t="s">
        <v>504</v>
      </c>
      <c r="W29" s="172" t="s">
        <v>504</v>
      </c>
      <c r="X29" s="172">
        <v>6749</v>
      </c>
      <c r="Y29" s="172" t="s">
        <v>504</v>
      </c>
      <c r="Z29" s="172" t="s">
        <v>504</v>
      </c>
      <c r="AA29" s="240"/>
      <c r="AB29" s="266" t="s">
        <v>51</v>
      </c>
      <c r="AC29" s="172" t="s">
        <v>504</v>
      </c>
      <c r="AD29" s="172" t="s">
        <v>504</v>
      </c>
      <c r="AE29" s="172" t="s">
        <v>504</v>
      </c>
      <c r="AF29" s="172">
        <v>0</v>
      </c>
      <c r="AG29" s="172">
        <v>6449</v>
      </c>
      <c r="AH29" s="172">
        <v>1</v>
      </c>
    </row>
    <row r="30" spans="1:34" s="156" customFormat="1" ht="13.5" customHeight="1">
      <c r="A30" s="330" t="s">
        <v>52</v>
      </c>
      <c r="B30" s="172" t="s">
        <v>504</v>
      </c>
      <c r="C30" s="172" t="s">
        <v>504</v>
      </c>
      <c r="D30" s="172" t="s">
        <v>504</v>
      </c>
      <c r="E30" s="172" t="s">
        <v>504</v>
      </c>
      <c r="F30" s="172" t="s">
        <v>504</v>
      </c>
      <c r="G30" s="172" t="s">
        <v>504</v>
      </c>
      <c r="H30" s="172" t="s">
        <v>504</v>
      </c>
      <c r="I30" s="331"/>
      <c r="J30" s="266" t="s">
        <v>52</v>
      </c>
      <c r="K30" s="172" t="s">
        <v>504</v>
      </c>
      <c r="L30" s="172" t="s">
        <v>504</v>
      </c>
      <c r="M30" s="172" t="s">
        <v>504</v>
      </c>
      <c r="N30" s="172" t="s">
        <v>504</v>
      </c>
      <c r="O30" s="172" t="s">
        <v>504</v>
      </c>
      <c r="P30" s="172" t="s">
        <v>504</v>
      </c>
      <c r="Q30" s="172" t="s">
        <v>504</v>
      </c>
      <c r="R30" s="240"/>
      <c r="S30" s="330" t="s">
        <v>52</v>
      </c>
      <c r="T30" s="172" t="s">
        <v>504</v>
      </c>
      <c r="U30" s="172" t="s">
        <v>504</v>
      </c>
      <c r="V30" s="172" t="s">
        <v>504</v>
      </c>
      <c r="W30" s="172" t="s">
        <v>504</v>
      </c>
      <c r="X30" s="172" t="s">
        <v>504</v>
      </c>
      <c r="Y30" s="172" t="s">
        <v>504</v>
      </c>
      <c r="Z30" s="172" t="s">
        <v>504</v>
      </c>
      <c r="AA30" s="240"/>
      <c r="AB30" s="266" t="s">
        <v>52</v>
      </c>
      <c r="AC30" s="172" t="s">
        <v>504</v>
      </c>
      <c r="AD30" s="172" t="s">
        <v>504</v>
      </c>
      <c r="AE30" s="172" t="s">
        <v>504</v>
      </c>
      <c r="AF30" s="172" t="s">
        <v>504</v>
      </c>
      <c r="AG30" s="172" t="s">
        <v>504</v>
      </c>
      <c r="AH30" s="172" t="s">
        <v>504</v>
      </c>
    </row>
    <row r="31" spans="1:34" s="156" customFormat="1" ht="13.5" customHeight="1">
      <c r="A31" s="330" t="s">
        <v>53</v>
      </c>
      <c r="B31" s="172">
        <v>19182</v>
      </c>
      <c r="C31" s="172">
        <v>19182</v>
      </c>
      <c r="D31" s="172" t="s">
        <v>504</v>
      </c>
      <c r="E31" s="172">
        <v>227</v>
      </c>
      <c r="F31" s="172">
        <v>96</v>
      </c>
      <c r="G31" s="172">
        <v>0</v>
      </c>
      <c r="H31" s="172">
        <v>7</v>
      </c>
      <c r="I31" s="331"/>
      <c r="J31" s="266" t="s">
        <v>53</v>
      </c>
      <c r="K31" s="172">
        <v>402</v>
      </c>
      <c r="L31" s="172" t="s">
        <v>504</v>
      </c>
      <c r="M31" s="172">
        <v>2640</v>
      </c>
      <c r="N31" s="172" t="s">
        <v>504</v>
      </c>
      <c r="O31" s="172">
        <v>0</v>
      </c>
      <c r="P31" s="172">
        <v>690</v>
      </c>
      <c r="Q31" s="172">
        <v>1494</v>
      </c>
      <c r="R31" s="240"/>
      <c r="S31" s="330" t="s">
        <v>53</v>
      </c>
      <c r="T31" s="172" t="s">
        <v>504</v>
      </c>
      <c r="U31" s="172">
        <v>6305</v>
      </c>
      <c r="V31" s="172">
        <v>7276</v>
      </c>
      <c r="W31" s="172" t="s">
        <v>504</v>
      </c>
      <c r="X31" s="172" t="s">
        <v>504</v>
      </c>
      <c r="Y31" s="172">
        <v>41</v>
      </c>
      <c r="Z31" s="172" t="s">
        <v>504</v>
      </c>
      <c r="AA31" s="240"/>
      <c r="AB31" s="266" t="s">
        <v>53</v>
      </c>
      <c r="AC31" s="172">
        <v>0</v>
      </c>
      <c r="AD31" s="172" t="s">
        <v>504</v>
      </c>
      <c r="AE31" s="172" t="s">
        <v>504</v>
      </c>
      <c r="AF31" s="172">
        <v>0</v>
      </c>
      <c r="AG31" s="172">
        <v>5</v>
      </c>
      <c r="AH31" s="172">
        <v>0</v>
      </c>
    </row>
    <row r="32" spans="1:34" s="156" customFormat="1" ht="13.5" customHeight="1">
      <c r="A32" s="330" t="s">
        <v>54</v>
      </c>
      <c r="B32" s="172">
        <v>3</v>
      </c>
      <c r="C32" s="172">
        <v>3</v>
      </c>
      <c r="D32" s="172" t="s">
        <v>504</v>
      </c>
      <c r="E32" s="172" t="s">
        <v>504</v>
      </c>
      <c r="F32" s="172" t="s">
        <v>504</v>
      </c>
      <c r="G32" s="172" t="s">
        <v>504</v>
      </c>
      <c r="H32" s="172" t="s">
        <v>504</v>
      </c>
      <c r="I32" s="331"/>
      <c r="J32" s="266" t="s">
        <v>54</v>
      </c>
      <c r="K32" s="172" t="s">
        <v>504</v>
      </c>
      <c r="L32" s="172" t="s">
        <v>504</v>
      </c>
      <c r="M32" s="172">
        <v>0</v>
      </c>
      <c r="N32" s="172" t="s">
        <v>504</v>
      </c>
      <c r="O32" s="172" t="s">
        <v>504</v>
      </c>
      <c r="P32" s="172" t="s">
        <v>504</v>
      </c>
      <c r="Q32" s="172" t="s">
        <v>504</v>
      </c>
      <c r="R32" s="240"/>
      <c r="S32" s="330" t="s">
        <v>54</v>
      </c>
      <c r="T32" s="172" t="s">
        <v>504</v>
      </c>
      <c r="U32" s="172" t="s">
        <v>504</v>
      </c>
      <c r="V32" s="172" t="s">
        <v>504</v>
      </c>
      <c r="W32" s="172" t="s">
        <v>504</v>
      </c>
      <c r="X32" s="172">
        <v>3</v>
      </c>
      <c r="Y32" s="172" t="s">
        <v>504</v>
      </c>
      <c r="Z32" s="172" t="s">
        <v>504</v>
      </c>
      <c r="AA32" s="240"/>
      <c r="AB32" s="266" t="s">
        <v>54</v>
      </c>
      <c r="AC32" s="172" t="s">
        <v>504</v>
      </c>
      <c r="AD32" s="172" t="s">
        <v>504</v>
      </c>
      <c r="AE32" s="172" t="s">
        <v>504</v>
      </c>
      <c r="AF32" s="172" t="s">
        <v>504</v>
      </c>
      <c r="AG32" s="172" t="s">
        <v>504</v>
      </c>
      <c r="AH32" s="172" t="s">
        <v>504</v>
      </c>
    </row>
    <row r="33" spans="1:35" s="156" customFormat="1" ht="13.5" customHeight="1">
      <c r="A33" s="330" t="s">
        <v>347</v>
      </c>
      <c r="B33" s="172">
        <v>1</v>
      </c>
      <c r="C33" s="172" t="s">
        <v>504</v>
      </c>
      <c r="D33" s="172" t="s">
        <v>504</v>
      </c>
      <c r="E33" s="172" t="s">
        <v>504</v>
      </c>
      <c r="F33" s="172" t="s">
        <v>504</v>
      </c>
      <c r="G33" s="172" t="s">
        <v>504</v>
      </c>
      <c r="H33" s="172" t="s">
        <v>504</v>
      </c>
      <c r="I33" s="331"/>
      <c r="J33" s="266" t="s">
        <v>347</v>
      </c>
      <c r="K33" s="172" t="s">
        <v>504</v>
      </c>
      <c r="L33" s="172" t="s">
        <v>504</v>
      </c>
      <c r="M33" s="172" t="s">
        <v>504</v>
      </c>
      <c r="N33" s="172" t="s">
        <v>504</v>
      </c>
      <c r="O33" s="172" t="s">
        <v>504</v>
      </c>
      <c r="P33" s="172" t="s">
        <v>504</v>
      </c>
      <c r="Q33" s="172" t="s">
        <v>504</v>
      </c>
      <c r="R33" s="240"/>
      <c r="S33" s="330" t="s">
        <v>347</v>
      </c>
      <c r="T33" s="172" t="s">
        <v>504</v>
      </c>
      <c r="U33" s="172" t="s">
        <v>504</v>
      </c>
      <c r="V33" s="172" t="s">
        <v>504</v>
      </c>
      <c r="W33" s="172" t="s">
        <v>504</v>
      </c>
      <c r="X33" s="172" t="s">
        <v>504</v>
      </c>
      <c r="Y33" s="172" t="s">
        <v>504</v>
      </c>
      <c r="Z33" s="172" t="s">
        <v>504</v>
      </c>
      <c r="AA33" s="240"/>
      <c r="AB33" s="266" t="s">
        <v>347</v>
      </c>
      <c r="AC33" s="172" t="s">
        <v>504</v>
      </c>
      <c r="AD33" s="172" t="s">
        <v>504</v>
      </c>
      <c r="AE33" s="172" t="s">
        <v>504</v>
      </c>
      <c r="AF33" s="172" t="s">
        <v>504</v>
      </c>
      <c r="AG33" s="172" t="s">
        <v>504</v>
      </c>
      <c r="AH33" s="172">
        <v>1</v>
      </c>
    </row>
    <row r="34" spans="1:35" s="156" customFormat="1" ht="13.5" customHeight="1">
      <c r="A34" s="330" t="s">
        <v>55</v>
      </c>
      <c r="B34" s="172">
        <v>15</v>
      </c>
      <c r="C34" s="172">
        <v>15</v>
      </c>
      <c r="D34" s="172" t="s">
        <v>504</v>
      </c>
      <c r="E34" s="172">
        <v>0</v>
      </c>
      <c r="F34" s="172" t="s">
        <v>504</v>
      </c>
      <c r="G34" s="172" t="s">
        <v>504</v>
      </c>
      <c r="H34" s="172" t="s">
        <v>504</v>
      </c>
      <c r="I34" s="331"/>
      <c r="J34" s="266" t="s">
        <v>55</v>
      </c>
      <c r="K34" s="172" t="s">
        <v>504</v>
      </c>
      <c r="L34" s="172" t="s">
        <v>504</v>
      </c>
      <c r="M34" s="172">
        <v>1</v>
      </c>
      <c r="N34" s="172" t="s">
        <v>504</v>
      </c>
      <c r="O34" s="172" t="s">
        <v>504</v>
      </c>
      <c r="P34" s="172" t="s">
        <v>504</v>
      </c>
      <c r="Q34" s="172">
        <v>11</v>
      </c>
      <c r="R34" s="240"/>
      <c r="S34" s="330" t="s">
        <v>55</v>
      </c>
      <c r="T34" s="172" t="s">
        <v>504</v>
      </c>
      <c r="U34" s="172" t="s">
        <v>504</v>
      </c>
      <c r="V34" s="172" t="s">
        <v>504</v>
      </c>
      <c r="W34" s="172" t="s">
        <v>504</v>
      </c>
      <c r="X34" s="172">
        <v>2</v>
      </c>
      <c r="Y34" s="172" t="s">
        <v>504</v>
      </c>
      <c r="Z34" s="172" t="s">
        <v>504</v>
      </c>
      <c r="AA34" s="240"/>
      <c r="AB34" s="266" t="s">
        <v>55</v>
      </c>
      <c r="AC34" s="172" t="s">
        <v>504</v>
      </c>
      <c r="AD34" s="172" t="s">
        <v>504</v>
      </c>
      <c r="AE34" s="172" t="s">
        <v>504</v>
      </c>
      <c r="AF34" s="172">
        <v>1</v>
      </c>
      <c r="AG34" s="172" t="s">
        <v>504</v>
      </c>
      <c r="AH34" s="172" t="s">
        <v>504</v>
      </c>
    </row>
    <row r="35" spans="1:35" s="156" customFormat="1" ht="13.5" customHeight="1">
      <c r="A35" s="330" t="s">
        <v>56</v>
      </c>
      <c r="B35" s="172">
        <v>0</v>
      </c>
      <c r="C35" s="172">
        <v>0</v>
      </c>
      <c r="D35" s="172" t="s">
        <v>504</v>
      </c>
      <c r="E35" s="172" t="s">
        <v>504</v>
      </c>
      <c r="F35" s="172" t="s">
        <v>504</v>
      </c>
      <c r="G35" s="172" t="s">
        <v>504</v>
      </c>
      <c r="H35" s="172" t="s">
        <v>504</v>
      </c>
      <c r="I35" s="331"/>
      <c r="J35" s="266" t="s">
        <v>56</v>
      </c>
      <c r="K35" s="172" t="s">
        <v>504</v>
      </c>
      <c r="L35" s="172" t="s">
        <v>504</v>
      </c>
      <c r="M35" s="172" t="s">
        <v>504</v>
      </c>
      <c r="N35" s="172" t="s">
        <v>504</v>
      </c>
      <c r="O35" s="172" t="s">
        <v>504</v>
      </c>
      <c r="P35" s="172" t="s">
        <v>504</v>
      </c>
      <c r="Q35" s="172" t="s">
        <v>504</v>
      </c>
      <c r="R35" s="240"/>
      <c r="S35" s="330" t="s">
        <v>56</v>
      </c>
      <c r="T35" s="172" t="s">
        <v>504</v>
      </c>
      <c r="U35" s="172" t="s">
        <v>504</v>
      </c>
      <c r="V35" s="172" t="s">
        <v>504</v>
      </c>
      <c r="W35" s="172" t="s">
        <v>504</v>
      </c>
      <c r="X35" s="172">
        <v>0</v>
      </c>
      <c r="Y35" s="172" t="s">
        <v>504</v>
      </c>
      <c r="Z35" s="172" t="s">
        <v>504</v>
      </c>
      <c r="AA35" s="240"/>
      <c r="AB35" s="266" t="s">
        <v>56</v>
      </c>
      <c r="AC35" s="172" t="s">
        <v>504</v>
      </c>
      <c r="AD35" s="172" t="s">
        <v>504</v>
      </c>
      <c r="AE35" s="172" t="s">
        <v>504</v>
      </c>
      <c r="AF35" s="172" t="s">
        <v>504</v>
      </c>
      <c r="AG35" s="172" t="s">
        <v>504</v>
      </c>
      <c r="AH35" s="172" t="s">
        <v>504</v>
      </c>
    </row>
    <row r="36" spans="1:35" s="156" customFormat="1" ht="13.5" customHeight="1">
      <c r="A36" s="330" t="s">
        <v>348</v>
      </c>
      <c r="B36" s="172" t="s">
        <v>504</v>
      </c>
      <c r="C36" s="172" t="s">
        <v>504</v>
      </c>
      <c r="D36" s="172" t="s">
        <v>504</v>
      </c>
      <c r="E36" s="172" t="s">
        <v>504</v>
      </c>
      <c r="F36" s="172" t="s">
        <v>504</v>
      </c>
      <c r="G36" s="172" t="s">
        <v>504</v>
      </c>
      <c r="H36" s="172" t="s">
        <v>504</v>
      </c>
      <c r="I36" s="331"/>
      <c r="J36" s="266" t="s">
        <v>348</v>
      </c>
      <c r="K36" s="172" t="s">
        <v>504</v>
      </c>
      <c r="L36" s="172" t="s">
        <v>504</v>
      </c>
      <c r="M36" s="172" t="s">
        <v>504</v>
      </c>
      <c r="N36" s="172" t="s">
        <v>504</v>
      </c>
      <c r="O36" s="172" t="s">
        <v>504</v>
      </c>
      <c r="P36" s="172" t="s">
        <v>504</v>
      </c>
      <c r="Q36" s="172" t="s">
        <v>504</v>
      </c>
      <c r="R36" s="240"/>
      <c r="S36" s="330" t="s">
        <v>348</v>
      </c>
      <c r="T36" s="172" t="s">
        <v>504</v>
      </c>
      <c r="U36" s="172" t="s">
        <v>504</v>
      </c>
      <c r="V36" s="172" t="s">
        <v>504</v>
      </c>
      <c r="W36" s="172" t="s">
        <v>504</v>
      </c>
      <c r="X36" s="172" t="s">
        <v>504</v>
      </c>
      <c r="Y36" s="172" t="s">
        <v>504</v>
      </c>
      <c r="Z36" s="172" t="s">
        <v>504</v>
      </c>
      <c r="AA36" s="240"/>
      <c r="AB36" s="266" t="s">
        <v>348</v>
      </c>
      <c r="AC36" s="172" t="s">
        <v>504</v>
      </c>
      <c r="AD36" s="172" t="s">
        <v>504</v>
      </c>
      <c r="AE36" s="172" t="s">
        <v>504</v>
      </c>
      <c r="AF36" s="172" t="s">
        <v>504</v>
      </c>
      <c r="AG36" s="172" t="s">
        <v>504</v>
      </c>
      <c r="AH36" s="172" t="s">
        <v>504</v>
      </c>
    </row>
    <row r="37" spans="1:35" s="156" customFormat="1" ht="13.5" customHeight="1">
      <c r="A37" s="330" t="s">
        <v>57</v>
      </c>
      <c r="B37" s="172">
        <v>0</v>
      </c>
      <c r="C37" s="172" t="s">
        <v>504</v>
      </c>
      <c r="D37" s="172" t="s">
        <v>504</v>
      </c>
      <c r="E37" s="172" t="s">
        <v>504</v>
      </c>
      <c r="F37" s="172" t="s">
        <v>504</v>
      </c>
      <c r="G37" s="172" t="s">
        <v>504</v>
      </c>
      <c r="H37" s="172" t="s">
        <v>504</v>
      </c>
      <c r="I37" s="331"/>
      <c r="J37" s="266" t="s">
        <v>57</v>
      </c>
      <c r="K37" s="172" t="s">
        <v>504</v>
      </c>
      <c r="L37" s="172" t="s">
        <v>504</v>
      </c>
      <c r="M37" s="172" t="s">
        <v>504</v>
      </c>
      <c r="N37" s="172" t="s">
        <v>504</v>
      </c>
      <c r="O37" s="172" t="s">
        <v>504</v>
      </c>
      <c r="P37" s="172" t="s">
        <v>504</v>
      </c>
      <c r="Q37" s="172" t="s">
        <v>504</v>
      </c>
      <c r="R37" s="240"/>
      <c r="S37" s="330" t="s">
        <v>57</v>
      </c>
      <c r="T37" s="172" t="s">
        <v>504</v>
      </c>
      <c r="U37" s="172" t="s">
        <v>504</v>
      </c>
      <c r="V37" s="172" t="s">
        <v>504</v>
      </c>
      <c r="W37" s="172" t="s">
        <v>504</v>
      </c>
      <c r="X37" s="172" t="s">
        <v>504</v>
      </c>
      <c r="Y37" s="172" t="s">
        <v>504</v>
      </c>
      <c r="Z37" s="172" t="s">
        <v>504</v>
      </c>
      <c r="AA37" s="240"/>
      <c r="AB37" s="266" t="s">
        <v>57</v>
      </c>
      <c r="AC37" s="172" t="s">
        <v>504</v>
      </c>
      <c r="AD37" s="172" t="s">
        <v>504</v>
      </c>
      <c r="AE37" s="172" t="s">
        <v>504</v>
      </c>
      <c r="AF37" s="172" t="s">
        <v>504</v>
      </c>
      <c r="AG37" s="172" t="s">
        <v>504</v>
      </c>
      <c r="AH37" s="172">
        <v>0</v>
      </c>
    </row>
    <row r="38" spans="1:35" s="156" customFormat="1" ht="13.5" customHeight="1">
      <c r="A38" s="330" t="s">
        <v>58</v>
      </c>
      <c r="B38" s="172">
        <v>14130</v>
      </c>
      <c r="C38" s="172">
        <v>14129</v>
      </c>
      <c r="D38" s="172">
        <v>0</v>
      </c>
      <c r="E38" s="172">
        <v>2139</v>
      </c>
      <c r="F38" s="172">
        <v>2</v>
      </c>
      <c r="G38" s="172" t="s">
        <v>504</v>
      </c>
      <c r="H38" s="172">
        <v>0</v>
      </c>
      <c r="I38" s="331"/>
      <c r="J38" s="266" t="s">
        <v>58</v>
      </c>
      <c r="K38" s="172">
        <v>0</v>
      </c>
      <c r="L38" s="172" t="s">
        <v>504</v>
      </c>
      <c r="M38" s="172">
        <v>4</v>
      </c>
      <c r="N38" s="172" t="s">
        <v>504</v>
      </c>
      <c r="O38" s="172" t="s">
        <v>504</v>
      </c>
      <c r="P38" s="172">
        <v>5</v>
      </c>
      <c r="Q38" s="172">
        <v>2916</v>
      </c>
      <c r="R38" s="240"/>
      <c r="S38" s="330" t="s">
        <v>58</v>
      </c>
      <c r="T38" s="172" t="s">
        <v>504</v>
      </c>
      <c r="U38" s="172">
        <v>1666</v>
      </c>
      <c r="V38" s="172">
        <v>7396</v>
      </c>
      <c r="W38" s="172" t="s">
        <v>504</v>
      </c>
      <c r="X38" s="172">
        <v>1</v>
      </c>
      <c r="Y38" s="172">
        <v>0</v>
      </c>
      <c r="Z38" s="172" t="s">
        <v>504</v>
      </c>
      <c r="AA38" s="240"/>
      <c r="AB38" s="266" t="s">
        <v>58</v>
      </c>
      <c r="AC38" s="172" t="s">
        <v>504</v>
      </c>
      <c r="AD38" s="172" t="s">
        <v>504</v>
      </c>
      <c r="AE38" s="172">
        <v>0</v>
      </c>
      <c r="AF38" s="172" t="s">
        <v>504</v>
      </c>
      <c r="AG38" s="172" t="s">
        <v>504</v>
      </c>
      <c r="AH38" s="172">
        <v>0</v>
      </c>
    </row>
    <row r="39" spans="1:35" s="156" customFormat="1" ht="13.5" customHeight="1">
      <c r="A39" s="330" t="s">
        <v>78</v>
      </c>
      <c r="B39" s="172" t="s">
        <v>78</v>
      </c>
      <c r="C39" s="172" t="s">
        <v>78</v>
      </c>
      <c r="D39" s="172" t="s">
        <v>78</v>
      </c>
      <c r="E39" s="172" t="s">
        <v>78</v>
      </c>
      <c r="F39" s="172" t="s">
        <v>78</v>
      </c>
      <c r="G39" s="172" t="s">
        <v>78</v>
      </c>
      <c r="H39" s="172" t="s">
        <v>78</v>
      </c>
      <c r="I39" s="331"/>
      <c r="J39" s="266" t="s">
        <v>78</v>
      </c>
      <c r="K39" s="172" t="s">
        <v>78</v>
      </c>
      <c r="L39" s="172" t="s">
        <v>78</v>
      </c>
      <c r="M39" s="172" t="s">
        <v>78</v>
      </c>
      <c r="N39" s="172" t="s">
        <v>78</v>
      </c>
      <c r="O39" s="172" t="s">
        <v>78</v>
      </c>
      <c r="P39" s="172" t="s">
        <v>78</v>
      </c>
      <c r="Q39" s="172" t="s">
        <v>78</v>
      </c>
      <c r="R39" s="240"/>
      <c r="S39" s="330" t="s">
        <v>78</v>
      </c>
      <c r="T39" s="172" t="s">
        <v>78</v>
      </c>
      <c r="U39" s="172" t="s">
        <v>78</v>
      </c>
      <c r="V39" s="172" t="s">
        <v>78</v>
      </c>
      <c r="W39" s="172" t="s">
        <v>78</v>
      </c>
      <c r="X39" s="172" t="s">
        <v>78</v>
      </c>
      <c r="Y39" s="172" t="s">
        <v>78</v>
      </c>
      <c r="Z39" s="172" t="s">
        <v>78</v>
      </c>
      <c r="AA39" s="240"/>
      <c r="AB39" s="266" t="s">
        <v>78</v>
      </c>
      <c r="AC39" s="172" t="s">
        <v>78</v>
      </c>
      <c r="AD39" s="172" t="s">
        <v>78</v>
      </c>
      <c r="AE39" s="172" t="s">
        <v>78</v>
      </c>
      <c r="AF39" s="172" t="s">
        <v>78</v>
      </c>
      <c r="AG39" s="172" t="s">
        <v>78</v>
      </c>
      <c r="AH39" s="172" t="s">
        <v>78</v>
      </c>
    </row>
    <row r="40" spans="1:35" s="156" customFormat="1" ht="13.5" customHeight="1">
      <c r="A40" s="330" t="s">
        <v>349</v>
      </c>
      <c r="B40" s="172">
        <v>4</v>
      </c>
      <c r="C40" s="172">
        <v>4</v>
      </c>
      <c r="D40" s="172" t="s">
        <v>504</v>
      </c>
      <c r="E40" s="172" t="s">
        <v>504</v>
      </c>
      <c r="F40" s="172">
        <v>0</v>
      </c>
      <c r="G40" s="172" t="s">
        <v>504</v>
      </c>
      <c r="H40" s="172" t="s">
        <v>504</v>
      </c>
      <c r="I40" s="331"/>
      <c r="J40" s="266" t="s">
        <v>349</v>
      </c>
      <c r="K40" s="172">
        <v>0</v>
      </c>
      <c r="L40" s="172" t="s">
        <v>504</v>
      </c>
      <c r="M40" s="172" t="s">
        <v>504</v>
      </c>
      <c r="N40" s="172" t="s">
        <v>504</v>
      </c>
      <c r="O40" s="172" t="s">
        <v>504</v>
      </c>
      <c r="P40" s="172" t="s">
        <v>504</v>
      </c>
      <c r="Q40" s="172" t="s">
        <v>504</v>
      </c>
      <c r="R40" s="240"/>
      <c r="S40" s="330" t="s">
        <v>349</v>
      </c>
      <c r="T40" s="172">
        <v>0</v>
      </c>
      <c r="U40" s="172" t="s">
        <v>504</v>
      </c>
      <c r="V40" s="172">
        <v>1</v>
      </c>
      <c r="W40" s="172" t="s">
        <v>504</v>
      </c>
      <c r="X40" s="172" t="s">
        <v>504</v>
      </c>
      <c r="Y40" s="172" t="s">
        <v>504</v>
      </c>
      <c r="Z40" s="172" t="s">
        <v>504</v>
      </c>
      <c r="AA40" s="240"/>
      <c r="AB40" s="266" t="s">
        <v>349</v>
      </c>
      <c r="AC40" s="172" t="s">
        <v>504</v>
      </c>
      <c r="AD40" s="172" t="s">
        <v>504</v>
      </c>
      <c r="AE40" s="172" t="s">
        <v>504</v>
      </c>
      <c r="AF40" s="172">
        <v>3</v>
      </c>
      <c r="AG40" s="172">
        <v>0</v>
      </c>
      <c r="AH40" s="172" t="s">
        <v>504</v>
      </c>
    </row>
    <row r="41" spans="1:35" s="156" customFormat="1">
      <c r="A41" s="332"/>
      <c r="B41" s="172"/>
      <c r="C41" s="172"/>
      <c r="D41" s="172"/>
      <c r="E41" s="172"/>
      <c r="F41" s="172"/>
      <c r="G41" s="172"/>
      <c r="H41" s="172"/>
      <c r="I41" s="154"/>
      <c r="J41" s="240"/>
      <c r="K41" s="172"/>
      <c r="L41" s="172"/>
      <c r="M41" s="172"/>
      <c r="N41" s="172"/>
      <c r="O41" s="172"/>
      <c r="P41" s="172"/>
      <c r="Q41" s="172"/>
      <c r="R41" s="154"/>
      <c r="S41" s="332"/>
      <c r="T41" s="172"/>
      <c r="U41" s="172"/>
      <c r="V41" s="172"/>
      <c r="W41" s="172"/>
      <c r="X41" s="172"/>
      <c r="Y41" s="172"/>
      <c r="Z41" s="172"/>
      <c r="AA41" s="154"/>
      <c r="AB41" s="240"/>
      <c r="AC41" s="172"/>
      <c r="AD41" s="172"/>
      <c r="AE41" s="172"/>
      <c r="AF41" s="172"/>
      <c r="AG41" s="172"/>
      <c r="AH41" s="172"/>
    </row>
    <row r="42" spans="1:35" s="156" customFormat="1">
      <c r="A42" s="332"/>
      <c r="B42" s="172"/>
      <c r="C42" s="172"/>
      <c r="D42" s="172"/>
      <c r="E42" s="172"/>
      <c r="F42" s="172"/>
      <c r="G42" s="172"/>
      <c r="H42" s="172"/>
      <c r="I42" s="154"/>
      <c r="J42" s="240"/>
      <c r="K42" s="172"/>
      <c r="L42" s="172"/>
      <c r="M42" s="172"/>
      <c r="N42" s="172"/>
      <c r="O42" s="172"/>
      <c r="P42" s="172"/>
      <c r="Q42" s="172"/>
      <c r="R42" s="154"/>
      <c r="S42" s="332"/>
      <c r="T42" s="172"/>
      <c r="U42" s="172"/>
      <c r="V42" s="172"/>
      <c r="W42" s="172"/>
      <c r="X42" s="172"/>
      <c r="Y42" s="172"/>
      <c r="Z42" s="172"/>
      <c r="AA42" s="154"/>
      <c r="AB42" s="240"/>
      <c r="AC42" s="172"/>
      <c r="AD42" s="172"/>
      <c r="AE42" s="172"/>
      <c r="AF42" s="172"/>
      <c r="AG42" s="172"/>
      <c r="AH42" s="172"/>
    </row>
    <row r="43" spans="1:35" s="156" customFormat="1">
      <c r="A43" s="332"/>
      <c r="B43" s="172"/>
      <c r="C43" s="172"/>
      <c r="D43" s="172"/>
      <c r="E43" s="172"/>
      <c r="F43" s="172"/>
      <c r="G43" s="172"/>
      <c r="H43" s="172"/>
      <c r="I43" s="154"/>
      <c r="J43" s="240"/>
      <c r="K43" s="172"/>
      <c r="L43" s="172"/>
      <c r="M43" s="172"/>
      <c r="N43" s="172"/>
      <c r="O43" s="172"/>
      <c r="P43" s="172"/>
      <c r="Q43" s="172"/>
      <c r="R43" s="154"/>
      <c r="S43" s="332"/>
      <c r="T43" s="172"/>
      <c r="U43" s="172"/>
      <c r="V43" s="172"/>
      <c r="W43" s="172"/>
      <c r="X43" s="172"/>
      <c r="Y43" s="172"/>
      <c r="Z43" s="172"/>
      <c r="AA43" s="154"/>
      <c r="AB43" s="240"/>
      <c r="AC43" s="172"/>
      <c r="AD43" s="172"/>
      <c r="AE43" s="172"/>
      <c r="AF43" s="172"/>
      <c r="AG43" s="172"/>
      <c r="AH43" s="172"/>
    </row>
    <row r="44" spans="1:35" s="156" customFormat="1">
      <c r="A44" s="332"/>
      <c r="B44" s="172"/>
      <c r="C44" s="172"/>
      <c r="D44" s="172"/>
      <c r="E44" s="172"/>
      <c r="F44" s="172"/>
      <c r="G44" s="172"/>
      <c r="H44" s="172"/>
      <c r="I44" s="154"/>
      <c r="J44" s="240"/>
      <c r="K44" s="172"/>
      <c r="L44" s="172"/>
      <c r="M44" s="172"/>
      <c r="N44" s="172"/>
      <c r="O44" s="172"/>
      <c r="P44" s="172"/>
      <c r="Q44" s="172"/>
      <c r="R44" s="154"/>
      <c r="S44" s="332"/>
      <c r="T44" s="172"/>
      <c r="U44" s="172"/>
      <c r="V44" s="172"/>
      <c r="W44" s="172"/>
      <c r="X44" s="172"/>
      <c r="Y44" s="172"/>
      <c r="Z44" s="172"/>
      <c r="AA44" s="154"/>
      <c r="AB44" s="240"/>
      <c r="AC44" s="172"/>
      <c r="AD44" s="172"/>
      <c r="AE44" s="172"/>
      <c r="AF44" s="172"/>
      <c r="AG44" s="172"/>
      <c r="AH44" s="172"/>
    </row>
    <row r="45" spans="1:35">
      <c r="I45" s="154"/>
      <c r="R45" s="154"/>
      <c r="AA45" s="154"/>
      <c r="AB45" s="181"/>
      <c r="AC45" s="162"/>
      <c r="AI45" s="156"/>
    </row>
    <row r="46" spans="1:35">
      <c r="I46" s="246"/>
      <c r="AA46" s="246"/>
      <c r="AB46" s="181"/>
      <c r="AC46" s="162"/>
      <c r="AI46" s="156"/>
    </row>
    <row r="47" spans="1:35">
      <c r="I47" s="246"/>
      <c r="AA47" s="246"/>
      <c r="AB47" s="181"/>
      <c r="AC47" s="162"/>
      <c r="AI47" s="156"/>
    </row>
    <row r="48" spans="1:35">
      <c r="A48" s="156"/>
      <c r="I48" s="246"/>
      <c r="AA48" s="246"/>
      <c r="AB48" s="181"/>
      <c r="AC48" s="162"/>
      <c r="AI48" s="156"/>
    </row>
  </sheetData>
  <mergeCells count="39">
    <mergeCell ref="AC6:AH6"/>
    <mergeCell ref="AC10:AH10"/>
    <mergeCell ref="B6:H6"/>
    <mergeCell ref="B10:H10"/>
    <mergeCell ref="K10:Q10"/>
    <mergeCell ref="T6:Z6"/>
    <mergeCell ref="T10:Z10"/>
    <mergeCell ref="K6:Q6"/>
    <mergeCell ref="P7:P9"/>
    <mergeCell ref="Q7:Q9"/>
    <mergeCell ref="T7:T9"/>
    <mergeCell ref="U7:U9"/>
    <mergeCell ref="V7:V9"/>
    <mergeCell ref="W7:W9"/>
    <mergeCell ref="X7:X9"/>
    <mergeCell ref="Y7:Y9"/>
    <mergeCell ref="A7:A9"/>
    <mergeCell ref="J7:J9"/>
    <mergeCell ref="S7:S9"/>
    <mergeCell ref="AB7:AB9"/>
    <mergeCell ref="B7:B9"/>
    <mergeCell ref="C7:C9"/>
    <mergeCell ref="D7:D9"/>
    <mergeCell ref="E7:E9"/>
    <mergeCell ref="F7:F9"/>
    <mergeCell ref="G7:G9"/>
    <mergeCell ref="H7:H9"/>
    <mergeCell ref="K7:K9"/>
    <mergeCell ref="L7:L9"/>
    <mergeCell ref="M7:M9"/>
    <mergeCell ref="N7:N9"/>
    <mergeCell ref="O7:O9"/>
    <mergeCell ref="AG7:AG9"/>
    <mergeCell ref="AH7:AH9"/>
    <mergeCell ref="Z7:Z9"/>
    <mergeCell ref="AC7:AC9"/>
    <mergeCell ref="AD7:AD9"/>
    <mergeCell ref="AE7:AE9"/>
    <mergeCell ref="AF7:A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H53"/>
  <sheetViews>
    <sheetView showGridLines="0" zoomScaleNormal="100" workbookViewId="0">
      <selection sqref="A1:H1"/>
    </sheetView>
  </sheetViews>
  <sheetFormatPr baseColWidth="10" defaultColWidth="11.42578125" defaultRowHeight="12.75"/>
  <cols>
    <col min="1" max="1" width="2.28515625" style="72" customWidth="1"/>
    <col min="2" max="8" width="12.5703125" style="72" customWidth="1"/>
    <col min="9" max="16384" width="11.42578125" style="72"/>
  </cols>
  <sheetData>
    <row r="1" spans="1:8" s="69" customFormat="1">
      <c r="A1" s="721" t="s">
        <v>501</v>
      </c>
      <c r="B1" s="721"/>
      <c r="C1" s="721"/>
      <c r="D1" s="721"/>
      <c r="E1" s="721"/>
      <c r="F1" s="721"/>
      <c r="G1" s="721"/>
      <c r="H1" s="721"/>
    </row>
    <row r="2" spans="1:8" s="383" customFormat="1">
      <c r="A2" s="721" t="s">
        <v>502</v>
      </c>
      <c r="B2" s="721"/>
      <c r="C2" s="721"/>
      <c r="D2" s="721"/>
      <c r="E2" s="721"/>
      <c r="F2" s="721"/>
      <c r="G2" s="721"/>
      <c r="H2" s="721"/>
    </row>
    <row r="3" spans="1:8">
      <c r="A3" s="70"/>
      <c r="B3" s="70"/>
      <c r="C3" s="70"/>
      <c r="D3" s="70"/>
      <c r="E3" s="70"/>
      <c r="F3" s="70"/>
      <c r="G3" s="70"/>
      <c r="H3" s="70"/>
    </row>
    <row r="4" spans="1:8">
      <c r="A4" s="70"/>
      <c r="B4" s="70"/>
      <c r="C4" s="70"/>
      <c r="D4" s="70"/>
      <c r="E4" s="70"/>
      <c r="F4" s="70"/>
      <c r="G4" s="70"/>
      <c r="H4" s="70"/>
    </row>
    <row r="5" spans="1:8">
      <c r="A5" s="70"/>
      <c r="B5" s="70"/>
      <c r="C5" s="70"/>
      <c r="D5" s="70"/>
      <c r="E5" s="70"/>
      <c r="F5" s="70"/>
      <c r="G5" s="70"/>
      <c r="H5" s="70"/>
    </row>
    <row r="6" spans="1:8">
      <c r="A6" s="70"/>
      <c r="B6" s="70"/>
      <c r="C6" s="70"/>
      <c r="D6" s="70"/>
      <c r="E6" s="70"/>
      <c r="F6" s="70"/>
      <c r="G6" s="70"/>
      <c r="H6" s="70"/>
    </row>
    <row r="7" spans="1:8">
      <c r="A7" s="70"/>
      <c r="B7" s="70"/>
      <c r="C7" s="70"/>
      <c r="D7" s="70"/>
      <c r="E7" s="70"/>
      <c r="F7" s="70"/>
      <c r="G7" s="70"/>
      <c r="H7" s="70"/>
    </row>
    <row r="8" spans="1:8">
      <c r="A8" s="70"/>
      <c r="B8" s="70"/>
      <c r="C8" s="70"/>
      <c r="D8" s="70"/>
      <c r="E8" s="70"/>
      <c r="F8" s="70"/>
      <c r="G8" s="70"/>
      <c r="H8" s="70"/>
    </row>
    <row r="9" spans="1:8">
      <c r="A9" s="70"/>
      <c r="B9" s="70"/>
      <c r="C9" s="70"/>
      <c r="D9" s="70"/>
      <c r="E9" s="70"/>
      <c r="F9" s="70"/>
      <c r="G9" s="70"/>
      <c r="H9" s="70"/>
    </row>
    <row r="10" spans="1:8">
      <c r="A10" s="70"/>
      <c r="B10" s="70"/>
      <c r="C10" s="70"/>
      <c r="D10" s="70"/>
      <c r="E10" s="70"/>
      <c r="F10" s="70"/>
      <c r="G10" s="70"/>
      <c r="H10" s="70"/>
    </row>
    <row r="11" spans="1:8">
      <c r="A11" s="70"/>
      <c r="B11" s="70"/>
      <c r="C11" s="70"/>
      <c r="D11" s="70"/>
      <c r="E11" s="70"/>
      <c r="F11" s="70"/>
      <c r="G11" s="70"/>
      <c r="H11" s="70"/>
    </row>
    <row r="12" spans="1:8">
      <c r="A12" s="70"/>
      <c r="B12" s="70"/>
      <c r="C12" s="70"/>
      <c r="D12" s="70"/>
      <c r="E12" s="70"/>
      <c r="F12" s="70"/>
      <c r="G12" s="70"/>
      <c r="H12" s="70"/>
    </row>
    <row r="13" spans="1:8">
      <c r="A13" s="70"/>
      <c r="B13" s="70"/>
      <c r="C13" s="70"/>
      <c r="D13" s="70"/>
      <c r="E13" s="70"/>
      <c r="F13" s="70"/>
      <c r="G13" s="70"/>
      <c r="H13" s="70"/>
    </row>
    <row r="14" spans="1:8">
      <c r="A14" s="70"/>
      <c r="B14" s="70"/>
      <c r="C14" s="70"/>
      <c r="D14" s="70"/>
      <c r="E14" s="70"/>
      <c r="F14" s="70"/>
      <c r="G14" s="70"/>
      <c r="H14" s="70"/>
    </row>
    <row r="15" spans="1:8">
      <c r="A15" s="70"/>
      <c r="B15" s="70"/>
      <c r="C15" s="70"/>
      <c r="D15" s="70"/>
      <c r="E15" s="70"/>
      <c r="F15" s="70"/>
      <c r="G15" s="70"/>
      <c r="H15" s="70"/>
    </row>
    <row r="16" spans="1:8">
      <c r="A16" s="70"/>
      <c r="B16" s="70"/>
      <c r="C16" s="70"/>
      <c r="D16" s="70"/>
      <c r="E16" s="70"/>
      <c r="F16" s="70"/>
      <c r="G16" s="70"/>
      <c r="H16" s="70"/>
    </row>
    <row r="17" spans="1:8">
      <c r="A17" s="70"/>
      <c r="B17" s="70"/>
      <c r="C17" s="70"/>
      <c r="D17" s="70"/>
      <c r="E17" s="70"/>
      <c r="F17" s="70"/>
      <c r="G17" s="70"/>
      <c r="H17" s="70"/>
    </row>
    <row r="18" spans="1:8">
      <c r="A18" s="70"/>
      <c r="B18" s="70"/>
      <c r="C18" s="70"/>
      <c r="D18" s="70"/>
      <c r="E18" s="70"/>
      <c r="F18" s="70"/>
      <c r="G18" s="70"/>
      <c r="H18" s="70"/>
    </row>
    <row r="19" spans="1:8">
      <c r="A19" s="70"/>
      <c r="B19" s="70"/>
      <c r="C19" s="70"/>
      <c r="D19" s="70"/>
      <c r="E19" s="70"/>
      <c r="F19" s="70"/>
      <c r="G19" s="70"/>
      <c r="H19" s="70"/>
    </row>
    <row r="20" spans="1:8">
      <c r="A20" s="70"/>
      <c r="B20" s="70"/>
      <c r="C20" s="70"/>
      <c r="D20" s="70"/>
      <c r="E20" s="70"/>
      <c r="F20" s="70"/>
      <c r="G20" s="70"/>
      <c r="H20" s="70"/>
    </row>
    <row r="21" spans="1:8">
      <c r="A21" s="70"/>
      <c r="B21" s="70"/>
      <c r="C21" s="70"/>
      <c r="D21" s="70"/>
      <c r="E21" s="70"/>
      <c r="F21" s="70"/>
      <c r="G21" s="70"/>
      <c r="H21" s="70"/>
    </row>
    <row r="22" spans="1:8">
      <c r="A22" s="70"/>
      <c r="B22" s="70"/>
      <c r="C22" s="70"/>
      <c r="D22" s="70"/>
      <c r="E22" s="70"/>
      <c r="F22" s="70"/>
      <c r="G22" s="70"/>
      <c r="H22" s="70"/>
    </row>
    <row r="23" spans="1:8">
      <c r="A23" s="70"/>
      <c r="B23" s="70"/>
      <c r="C23" s="70"/>
      <c r="D23" s="70"/>
      <c r="E23" s="70"/>
      <c r="F23" s="70"/>
      <c r="G23" s="70"/>
      <c r="H23" s="70"/>
    </row>
    <row r="24" spans="1:8">
      <c r="A24" s="70"/>
      <c r="B24" s="70"/>
      <c r="C24" s="70"/>
      <c r="D24" s="70"/>
      <c r="E24" s="70"/>
      <c r="F24" s="70"/>
      <c r="G24" s="70"/>
      <c r="H24" s="70"/>
    </row>
    <row r="25" spans="1:8">
      <c r="A25" s="70"/>
      <c r="B25" s="70"/>
      <c r="C25" s="70"/>
      <c r="D25" s="70"/>
      <c r="E25" s="70"/>
      <c r="F25" s="70"/>
      <c r="G25" s="70"/>
      <c r="H25" s="70"/>
    </row>
    <row r="26" spans="1:8">
      <c r="A26" s="70"/>
      <c r="B26" s="70"/>
      <c r="C26" s="70"/>
      <c r="D26" s="70"/>
      <c r="E26" s="70"/>
      <c r="F26" s="70"/>
      <c r="G26" s="70"/>
      <c r="H26" s="70"/>
    </row>
    <row r="27" spans="1:8">
      <c r="A27" s="70"/>
      <c r="B27" s="70"/>
      <c r="C27" s="70"/>
      <c r="D27" s="70"/>
      <c r="E27" s="70"/>
      <c r="F27" s="70"/>
      <c r="G27" s="70"/>
      <c r="H27" s="70"/>
    </row>
    <row r="28" spans="1:8">
      <c r="A28" s="70"/>
      <c r="B28" s="70"/>
      <c r="C28" s="70"/>
      <c r="D28" s="70"/>
      <c r="E28" s="70"/>
      <c r="F28" s="70"/>
      <c r="G28" s="70"/>
      <c r="H28" s="70"/>
    </row>
    <row r="29" spans="1:8">
      <c r="A29" s="70"/>
      <c r="B29" s="70"/>
      <c r="C29" s="70"/>
      <c r="D29" s="70"/>
      <c r="E29" s="70"/>
      <c r="F29" s="70"/>
      <c r="G29" s="70"/>
      <c r="H29" s="70"/>
    </row>
    <row r="30" spans="1:8">
      <c r="A30" s="70"/>
      <c r="B30" s="70"/>
      <c r="C30" s="70"/>
      <c r="D30" s="70"/>
      <c r="E30" s="70"/>
      <c r="F30" s="70"/>
      <c r="G30" s="70"/>
      <c r="H30" s="70"/>
    </row>
    <row r="31" spans="1:8">
      <c r="A31" s="70"/>
      <c r="B31" s="70"/>
      <c r="C31" s="70"/>
      <c r="D31" s="70"/>
      <c r="E31" s="70"/>
      <c r="F31" s="70"/>
      <c r="G31" s="70"/>
      <c r="H31" s="70"/>
    </row>
    <row r="32" spans="1:8">
      <c r="A32" s="70"/>
      <c r="B32" s="70"/>
      <c r="C32" s="70"/>
      <c r="D32" s="70"/>
      <c r="E32" s="70"/>
      <c r="F32" s="70"/>
      <c r="G32" s="70"/>
      <c r="H32" s="70"/>
    </row>
    <row r="33" spans="1:8">
      <c r="A33" s="70"/>
      <c r="B33" s="70"/>
      <c r="C33" s="70"/>
      <c r="D33" s="70"/>
      <c r="E33" s="70"/>
      <c r="F33" s="70"/>
      <c r="G33" s="70"/>
      <c r="H33" s="70"/>
    </row>
    <row r="34" spans="1:8">
      <c r="A34" s="70"/>
      <c r="B34" s="70"/>
      <c r="C34" s="70"/>
      <c r="D34" s="70"/>
      <c r="E34" s="70"/>
      <c r="F34" s="70"/>
      <c r="G34" s="70"/>
      <c r="H34" s="70"/>
    </row>
    <row r="35" spans="1:8">
      <c r="A35" s="70"/>
      <c r="B35" s="70"/>
      <c r="C35" s="70"/>
      <c r="D35" s="70"/>
      <c r="E35" s="70"/>
      <c r="F35" s="70"/>
      <c r="G35" s="70"/>
      <c r="H35" s="70"/>
    </row>
    <row r="36" spans="1:8">
      <c r="A36" s="70"/>
      <c r="B36" s="70"/>
      <c r="C36" s="70"/>
      <c r="D36" s="70"/>
      <c r="E36" s="70"/>
      <c r="F36" s="70"/>
      <c r="G36" s="70"/>
      <c r="H36" s="70"/>
    </row>
    <row r="37" spans="1:8">
      <c r="A37" s="70"/>
      <c r="B37" s="70"/>
      <c r="C37" s="70"/>
      <c r="D37" s="70"/>
      <c r="E37" s="70"/>
      <c r="F37" s="70"/>
      <c r="G37" s="70"/>
      <c r="H37" s="70"/>
    </row>
    <row r="38" spans="1:8">
      <c r="A38" s="70"/>
      <c r="B38" s="70"/>
      <c r="C38" s="70"/>
      <c r="D38" s="70"/>
      <c r="E38" s="70"/>
      <c r="F38" s="70"/>
      <c r="G38" s="70"/>
      <c r="H38" s="70"/>
    </row>
    <row r="39" spans="1:8">
      <c r="A39" s="70"/>
      <c r="B39" s="70"/>
      <c r="C39" s="70"/>
      <c r="D39" s="70"/>
      <c r="E39" s="70"/>
      <c r="F39" s="70"/>
      <c r="G39" s="70"/>
      <c r="H39" s="70"/>
    </row>
    <row r="40" spans="1:8">
      <c r="A40" s="70"/>
      <c r="B40" s="70"/>
      <c r="C40" s="70"/>
      <c r="D40" s="70"/>
      <c r="E40" s="70"/>
      <c r="F40" s="70"/>
      <c r="G40" s="70"/>
      <c r="H40" s="70"/>
    </row>
    <row r="41" spans="1:8">
      <c r="A41" s="70"/>
      <c r="B41" s="70"/>
      <c r="C41" s="70"/>
      <c r="D41" s="70"/>
      <c r="E41" s="70"/>
      <c r="F41" s="70"/>
      <c r="G41" s="70"/>
      <c r="H41" s="70"/>
    </row>
    <row r="42" spans="1:8">
      <c r="A42" s="70"/>
      <c r="B42" s="70"/>
      <c r="C42" s="70"/>
      <c r="D42" s="70"/>
      <c r="E42" s="70"/>
      <c r="F42" s="70"/>
      <c r="G42" s="70"/>
      <c r="H42" s="70"/>
    </row>
    <row r="43" spans="1:8">
      <c r="A43" s="70"/>
      <c r="B43" s="70"/>
      <c r="C43" s="70"/>
      <c r="D43" s="70"/>
      <c r="E43" s="70"/>
      <c r="F43" s="70"/>
      <c r="G43" s="70"/>
      <c r="H43" s="70"/>
    </row>
    <row r="44" spans="1:8">
      <c r="A44" s="70"/>
      <c r="B44" s="70"/>
      <c r="C44" s="70"/>
      <c r="D44" s="70"/>
      <c r="E44" s="70"/>
      <c r="F44" s="70"/>
      <c r="G44" s="70"/>
      <c r="H44" s="70"/>
    </row>
    <row r="45" spans="1:8">
      <c r="A45" s="70"/>
      <c r="B45" s="70"/>
      <c r="C45" s="70"/>
      <c r="D45" s="70"/>
      <c r="E45" s="70"/>
      <c r="F45" s="70"/>
      <c r="G45" s="70"/>
      <c r="H45" s="70"/>
    </row>
    <row r="46" spans="1:8">
      <c r="A46" s="70"/>
      <c r="B46" s="70"/>
      <c r="C46" s="70"/>
      <c r="D46" s="70"/>
      <c r="E46" s="70"/>
      <c r="F46" s="70"/>
      <c r="G46" s="70"/>
      <c r="H46" s="70"/>
    </row>
    <row r="47" spans="1:8">
      <c r="A47" s="70"/>
      <c r="B47" s="70"/>
      <c r="C47" s="70"/>
      <c r="D47" s="70"/>
      <c r="E47" s="70"/>
      <c r="F47" s="70"/>
      <c r="G47" s="70"/>
      <c r="H47" s="70"/>
    </row>
    <row r="48" spans="1:8">
      <c r="A48" s="70"/>
      <c r="B48" s="70"/>
      <c r="C48" s="70"/>
      <c r="D48" s="70"/>
      <c r="E48" s="70"/>
      <c r="F48" s="70"/>
      <c r="G48" s="70"/>
      <c r="H48" s="70"/>
    </row>
    <row r="49" spans="1:8">
      <c r="A49" s="70"/>
      <c r="B49" s="70"/>
      <c r="C49" s="70"/>
      <c r="D49" s="70"/>
      <c r="E49" s="70"/>
      <c r="F49" s="70"/>
      <c r="G49" s="70"/>
      <c r="H49" s="70"/>
    </row>
    <row r="50" spans="1:8">
      <c r="A50" s="70"/>
      <c r="B50" s="70"/>
      <c r="C50" s="70"/>
      <c r="D50" s="70"/>
      <c r="E50" s="70"/>
      <c r="F50" s="70"/>
      <c r="G50" s="70"/>
      <c r="H50" s="70"/>
    </row>
    <row r="51" spans="1:8">
      <c r="A51" s="70"/>
      <c r="B51" s="70"/>
      <c r="C51" s="70"/>
      <c r="D51" s="70"/>
      <c r="E51" s="70"/>
      <c r="F51" s="70"/>
      <c r="G51" s="70"/>
      <c r="H51" s="70"/>
    </row>
    <row r="52" spans="1:8">
      <c r="A52" s="71"/>
      <c r="B52" s="71"/>
      <c r="C52" s="70"/>
      <c r="D52" s="70"/>
      <c r="E52" s="70"/>
      <c r="F52" s="70"/>
      <c r="G52" s="70"/>
      <c r="H52" s="70"/>
    </row>
    <row r="53" spans="1:8" ht="29.25" customHeight="1">
      <c r="A53" s="93" t="s">
        <v>311</v>
      </c>
      <c r="B53" s="700" t="s">
        <v>285</v>
      </c>
      <c r="C53" s="700"/>
      <c r="D53" s="700"/>
      <c r="E53" s="700"/>
      <c r="F53" s="700"/>
      <c r="G53" s="700"/>
      <c r="H53" s="700"/>
    </row>
  </sheetData>
  <mergeCells count="3">
    <mergeCell ref="A1:H1"/>
    <mergeCell ref="A2:H2"/>
    <mergeCell ref="B53:H53"/>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7"/>
  <dimension ref="A1:AG446"/>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18" customWidth="1"/>
    <col min="2" max="7" width="12.7109375" style="17" customWidth="1"/>
    <col min="8" max="8" width="1" style="37" customWidth="1"/>
    <col min="9" max="9" width="21.7109375" style="17" customWidth="1"/>
    <col min="10" max="15" width="12.7109375" style="17" customWidth="1"/>
    <col min="16" max="16" width="1" style="37" customWidth="1"/>
    <col min="17" max="17" width="21.7109375" style="17" customWidth="1"/>
    <col min="18" max="24" width="10.85546875" style="17" customWidth="1"/>
    <col min="25" max="25" width="1" style="37" customWidth="1"/>
    <col min="26" max="26" width="21.7109375" style="17" customWidth="1"/>
    <col min="27" max="32" width="12.7109375" style="17" customWidth="1"/>
    <col min="33" max="33" width="11.42578125" style="21"/>
    <col min="34" max="16384" width="11.42578125" style="17"/>
  </cols>
  <sheetData>
    <row r="1" spans="1:33" s="42" customFormat="1" ht="12.75" customHeight="1">
      <c r="A1" s="63" t="s">
        <v>503</v>
      </c>
      <c r="B1" s="244"/>
      <c r="C1" s="244"/>
      <c r="D1" s="244"/>
      <c r="E1" s="244"/>
      <c r="F1" s="244"/>
      <c r="G1" s="244"/>
      <c r="H1" s="95"/>
      <c r="I1" s="63" t="s">
        <v>503</v>
      </c>
      <c r="J1" s="244"/>
      <c r="K1" s="244"/>
      <c r="L1" s="244"/>
      <c r="M1" s="244"/>
      <c r="N1" s="244"/>
      <c r="O1" s="244"/>
      <c r="P1" s="95"/>
      <c r="Q1" s="63" t="s">
        <v>503</v>
      </c>
      <c r="R1" s="244"/>
      <c r="S1" s="244"/>
      <c r="T1" s="244"/>
      <c r="U1" s="244"/>
      <c r="V1" s="244"/>
      <c r="W1" s="244"/>
      <c r="X1" s="244"/>
      <c r="Y1" s="95"/>
      <c r="Z1" s="63" t="s">
        <v>503</v>
      </c>
      <c r="AA1" s="244"/>
      <c r="AB1" s="244"/>
      <c r="AC1" s="244"/>
      <c r="AD1" s="244"/>
      <c r="AE1" s="244"/>
      <c r="AF1" s="244"/>
      <c r="AG1" s="89"/>
    </row>
    <row r="2" spans="1:33" s="42" customFormat="1">
      <c r="A2" s="65" t="s">
        <v>148</v>
      </c>
      <c r="B2" s="244"/>
      <c r="C2" s="244"/>
      <c r="D2" s="244"/>
      <c r="E2" s="244"/>
      <c r="F2" s="244"/>
      <c r="G2" s="244"/>
      <c r="H2" s="96"/>
      <c r="I2" s="65" t="s">
        <v>148</v>
      </c>
      <c r="J2" s="244"/>
      <c r="K2" s="244"/>
      <c r="L2" s="244"/>
      <c r="M2" s="244"/>
      <c r="N2" s="244"/>
      <c r="O2" s="244"/>
      <c r="P2" s="96"/>
      <c r="Q2" s="65" t="s">
        <v>148</v>
      </c>
      <c r="R2" s="244"/>
      <c r="S2" s="244"/>
      <c r="T2" s="244"/>
      <c r="U2" s="244"/>
      <c r="V2" s="244"/>
      <c r="W2" s="244"/>
      <c r="X2" s="244"/>
      <c r="Y2" s="96"/>
      <c r="Z2" s="65" t="s">
        <v>148</v>
      </c>
      <c r="AA2" s="244"/>
      <c r="AB2" s="244"/>
      <c r="AC2" s="244"/>
      <c r="AD2" s="244"/>
      <c r="AE2" s="244"/>
      <c r="AF2" s="244"/>
      <c r="AG2" s="89"/>
    </row>
    <row r="3" spans="1:33" s="42" customFormat="1" ht="12.75" customHeight="1">
      <c r="A3" s="62" t="s">
        <v>195</v>
      </c>
      <c r="B3" s="244"/>
      <c r="C3" s="244"/>
      <c r="D3" s="244"/>
      <c r="E3" s="244"/>
      <c r="F3" s="244"/>
      <c r="G3" s="244"/>
      <c r="H3" s="96"/>
      <c r="I3" s="65" t="s">
        <v>195</v>
      </c>
      <c r="J3" s="244"/>
      <c r="K3" s="244"/>
      <c r="L3" s="244"/>
      <c r="M3" s="244"/>
      <c r="N3" s="244"/>
      <c r="O3" s="244"/>
      <c r="P3" s="96"/>
      <c r="Q3" s="65" t="s">
        <v>195</v>
      </c>
      <c r="R3" s="244"/>
      <c r="S3" s="244"/>
      <c r="T3" s="244"/>
      <c r="U3" s="244"/>
      <c r="V3" s="244"/>
      <c r="W3" s="244"/>
      <c r="X3" s="244"/>
      <c r="Y3" s="96"/>
      <c r="Z3" s="65" t="s">
        <v>195</v>
      </c>
      <c r="AA3" s="244"/>
      <c r="AB3" s="244"/>
      <c r="AC3" s="244"/>
      <c r="AD3" s="244"/>
      <c r="AE3" s="244"/>
      <c r="AF3" s="244"/>
      <c r="AG3" s="89"/>
    </row>
    <row r="4" spans="1:33" s="42" customFormat="1" ht="12.75" customHeight="1">
      <c r="A4" s="65" t="s">
        <v>187</v>
      </c>
      <c r="B4" s="244"/>
      <c r="C4" s="244"/>
      <c r="D4" s="244"/>
      <c r="E4" s="244"/>
      <c r="F4" s="244"/>
      <c r="G4" s="244"/>
      <c r="H4" s="96"/>
      <c r="I4" s="65" t="s">
        <v>187</v>
      </c>
      <c r="J4" s="244"/>
      <c r="K4" s="244"/>
      <c r="L4" s="244"/>
      <c r="M4" s="244"/>
      <c r="N4" s="244"/>
      <c r="O4" s="244"/>
      <c r="P4" s="96"/>
      <c r="Q4" s="65" t="s">
        <v>187</v>
      </c>
      <c r="R4" s="244"/>
      <c r="S4" s="244"/>
      <c r="T4" s="244"/>
      <c r="U4" s="244"/>
      <c r="V4" s="244"/>
      <c r="W4" s="244"/>
      <c r="X4" s="244"/>
      <c r="Y4" s="96"/>
      <c r="Z4" s="65" t="s">
        <v>187</v>
      </c>
      <c r="AA4" s="244"/>
      <c r="AB4" s="244"/>
      <c r="AC4" s="244"/>
      <c r="AD4" s="244"/>
      <c r="AE4" s="244"/>
      <c r="AF4" s="244"/>
      <c r="AG4" s="89"/>
    </row>
    <row r="5" spans="1:33">
      <c r="A5" s="48"/>
      <c r="B5" s="15"/>
      <c r="C5" s="15"/>
      <c r="D5" s="15"/>
      <c r="E5" s="15"/>
      <c r="F5" s="15"/>
      <c r="G5" s="15"/>
      <c r="H5" s="96"/>
      <c r="I5" s="15"/>
      <c r="J5" s="15"/>
      <c r="K5" s="15"/>
      <c r="L5" s="15"/>
      <c r="M5" s="15"/>
      <c r="N5" s="15"/>
      <c r="O5" s="15"/>
      <c r="P5" s="96"/>
      <c r="Q5" s="15"/>
      <c r="R5" s="15"/>
      <c r="S5" s="15"/>
      <c r="T5" s="15"/>
      <c r="U5" s="15"/>
      <c r="V5" s="15"/>
      <c r="W5" s="15"/>
      <c r="X5" s="15"/>
      <c r="Y5" s="96"/>
      <c r="Z5" s="15"/>
      <c r="AA5" s="15"/>
      <c r="AB5" s="15"/>
      <c r="AC5" s="15"/>
      <c r="AD5" s="15"/>
      <c r="AE5" s="15"/>
      <c r="AF5" s="15"/>
    </row>
    <row r="6" spans="1:33" s="105" customFormat="1" ht="15" customHeight="1">
      <c r="A6" s="137" t="s">
        <v>78</v>
      </c>
      <c r="B6" s="885" t="s">
        <v>186</v>
      </c>
      <c r="C6" s="879"/>
      <c r="D6" s="879"/>
      <c r="E6" s="879"/>
      <c r="F6" s="879"/>
      <c r="G6" s="879"/>
      <c r="H6" s="107"/>
      <c r="I6" s="102" t="s">
        <v>78</v>
      </c>
      <c r="J6" s="885" t="s">
        <v>186</v>
      </c>
      <c r="K6" s="879"/>
      <c r="L6" s="879"/>
      <c r="M6" s="879"/>
      <c r="N6" s="879"/>
      <c r="O6" s="879"/>
      <c r="P6" s="107"/>
      <c r="Q6" s="102" t="s">
        <v>78</v>
      </c>
      <c r="R6" s="882" t="s">
        <v>186</v>
      </c>
      <c r="S6" s="860"/>
      <c r="T6" s="860"/>
      <c r="U6" s="860"/>
      <c r="V6" s="860"/>
      <c r="W6" s="860"/>
      <c r="X6" s="860"/>
      <c r="Y6" s="107"/>
      <c r="Z6" s="102" t="s">
        <v>78</v>
      </c>
      <c r="AA6" s="844" t="s">
        <v>186</v>
      </c>
      <c r="AB6" s="845"/>
      <c r="AC6" s="845"/>
      <c r="AD6" s="845"/>
      <c r="AE6" s="845"/>
      <c r="AF6" s="845"/>
      <c r="AG6" s="104"/>
    </row>
    <row r="7" spans="1:33" s="105" customFormat="1" ht="15" customHeight="1">
      <c r="A7" s="852" t="s">
        <v>419</v>
      </c>
      <c r="B7" s="880" t="s">
        <v>403</v>
      </c>
      <c r="C7" s="880" t="s">
        <v>404</v>
      </c>
      <c r="D7" s="880" t="s">
        <v>405</v>
      </c>
      <c r="E7" s="880" t="s">
        <v>167</v>
      </c>
      <c r="F7" s="880" t="s">
        <v>168</v>
      </c>
      <c r="G7" s="882" t="s">
        <v>169</v>
      </c>
      <c r="H7" s="103"/>
      <c r="I7" s="852" t="s">
        <v>419</v>
      </c>
      <c r="J7" s="829" t="s">
        <v>170</v>
      </c>
      <c r="K7" s="829" t="s">
        <v>86</v>
      </c>
      <c r="L7" s="829" t="s">
        <v>406</v>
      </c>
      <c r="M7" s="829" t="s">
        <v>407</v>
      </c>
      <c r="N7" s="829" t="s">
        <v>200</v>
      </c>
      <c r="O7" s="832" t="s">
        <v>171</v>
      </c>
      <c r="P7" s="103"/>
      <c r="Q7" s="852" t="s">
        <v>419</v>
      </c>
      <c r="R7" s="829" t="s">
        <v>172</v>
      </c>
      <c r="S7" s="841" t="s">
        <v>408</v>
      </c>
      <c r="T7" s="835" t="s">
        <v>173</v>
      </c>
      <c r="U7" s="835" t="s">
        <v>409</v>
      </c>
      <c r="V7" s="835" t="s">
        <v>174</v>
      </c>
      <c r="W7" s="835" t="s">
        <v>245</v>
      </c>
      <c r="X7" s="838" t="s">
        <v>410</v>
      </c>
      <c r="Y7" s="103"/>
      <c r="Z7" s="852" t="s">
        <v>419</v>
      </c>
      <c r="AA7" s="841" t="s">
        <v>319</v>
      </c>
      <c r="AB7" s="865" t="s">
        <v>244</v>
      </c>
      <c r="AC7" s="829" t="s">
        <v>411</v>
      </c>
      <c r="AD7" s="829" t="s">
        <v>412</v>
      </c>
      <c r="AE7" s="829" t="s">
        <v>320</v>
      </c>
      <c r="AF7" s="832" t="s">
        <v>175</v>
      </c>
      <c r="AG7" s="104"/>
    </row>
    <row r="8" spans="1:33" s="105" customFormat="1" ht="15" customHeight="1">
      <c r="A8" s="852"/>
      <c r="B8" s="830"/>
      <c r="C8" s="830"/>
      <c r="D8" s="830"/>
      <c r="E8" s="830"/>
      <c r="F8" s="830"/>
      <c r="G8" s="833"/>
      <c r="H8" s="103"/>
      <c r="I8" s="852"/>
      <c r="J8" s="830"/>
      <c r="K8" s="830"/>
      <c r="L8" s="830"/>
      <c r="M8" s="830"/>
      <c r="N8" s="830"/>
      <c r="O8" s="833"/>
      <c r="P8" s="103"/>
      <c r="Q8" s="852"/>
      <c r="R8" s="830"/>
      <c r="S8" s="842"/>
      <c r="T8" s="836"/>
      <c r="U8" s="836"/>
      <c r="V8" s="836"/>
      <c r="W8" s="836"/>
      <c r="X8" s="839"/>
      <c r="Y8" s="103"/>
      <c r="Z8" s="852"/>
      <c r="AA8" s="842"/>
      <c r="AB8" s="866"/>
      <c r="AC8" s="830"/>
      <c r="AD8" s="830"/>
      <c r="AE8" s="830"/>
      <c r="AF8" s="833"/>
      <c r="AG8" s="104"/>
    </row>
    <row r="9" spans="1:33" s="105" customFormat="1" ht="15" customHeight="1">
      <c r="A9" s="852"/>
      <c r="B9" s="831"/>
      <c r="C9" s="831"/>
      <c r="D9" s="831"/>
      <c r="E9" s="831"/>
      <c r="F9" s="831"/>
      <c r="G9" s="834"/>
      <c r="H9" s="103"/>
      <c r="I9" s="852"/>
      <c r="J9" s="831"/>
      <c r="K9" s="831"/>
      <c r="L9" s="831"/>
      <c r="M9" s="831"/>
      <c r="N9" s="831"/>
      <c r="O9" s="834"/>
      <c r="P9" s="103"/>
      <c r="Q9" s="852"/>
      <c r="R9" s="831"/>
      <c r="S9" s="843"/>
      <c r="T9" s="837"/>
      <c r="U9" s="837"/>
      <c r="V9" s="837"/>
      <c r="W9" s="837"/>
      <c r="X9" s="840"/>
      <c r="Y9" s="103"/>
      <c r="Z9" s="852"/>
      <c r="AA9" s="843"/>
      <c r="AB9" s="867"/>
      <c r="AC9" s="831"/>
      <c r="AD9" s="831"/>
      <c r="AE9" s="831"/>
      <c r="AF9" s="834"/>
      <c r="AG9" s="104"/>
    </row>
    <row r="10" spans="1:33" s="105" customFormat="1" ht="15" customHeight="1">
      <c r="A10" s="138" t="s">
        <v>78</v>
      </c>
      <c r="B10" s="844" t="s">
        <v>258</v>
      </c>
      <c r="C10" s="845"/>
      <c r="D10" s="845"/>
      <c r="E10" s="845"/>
      <c r="F10" s="845"/>
      <c r="G10" s="845"/>
      <c r="H10" s="107"/>
      <c r="I10" s="106" t="s">
        <v>78</v>
      </c>
      <c r="J10" s="844" t="s">
        <v>258</v>
      </c>
      <c r="K10" s="845"/>
      <c r="L10" s="845"/>
      <c r="M10" s="845"/>
      <c r="N10" s="845"/>
      <c r="O10" s="845"/>
      <c r="P10" s="107"/>
      <c r="Q10" s="106" t="s">
        <v>78</v>
      </c>
      <c r="R10" s="844" t="s">
        <v>258</v>
      </c>
      <c r="S10" s="845"/>
      <c r="T10" s="845"/>
      <c r="U10" s="845"/>
      <c r="V10" s="845"/>
      <c r="W10" s="845"/>
      <c r="X10" s="845"/>
      <c r="Y10" s="107"/>
      <c r="Z10" s="106" t="s">
        <v>78</v>
      </c>
      <c r="AA10" s="844" t="s">
        <v>258</v>
      </c>
      <c r="AB10" s="845"/>
      <c r="AC10" s="845"/>
      <c r="AD10" s="845"/>
      <c r="AE10" s="845"/>
      <c r="AF10" s="845"/>
      <c r="AG10" s="104"/>
    </row>
    <row r="11" spans="1:33">
      <c r="A11" s="61" t="s">
        <v>78</v>
      </c>
      <c r="B11" s="17" t="s">
        <v>78</v>
      </c>
      <c r="C11" s="17" t="s">
        <v>78</v>
      </c>
      <c r="D11" s="17" t="s">
        <v>78</v>
      </c>
      <c r="E11" s="17" t="s">
        <v>78</v>
      </c>
      <c r="F11" s="17" t="s">
        <v>78</v>
      </c>
      <c r="G11" s="17" t="s">
        <v>78</v>
      </c>
      <c r="H11" s="94"/>
      <c r="I11" s="43" t="s">
        <v>78</v>
      </c>
      <c r="J11" s="17" t="s">
        <v>78</v>
      </c>
      <c r="K11" s="17" t="s">
        <v>78</v>
      </c>
      <c r="L11" s="17" t="s">
        <v>78</v>
      </c>
      <c r="M11" s="17" t="s">
        <v>78</v>
      </c>
      <c r="N11" s="17" t="s">
        <v>78</v>
      </c>
      <c r="O11" s="17" t="s">
        <v>78</v>
      </c>
      <c r="P11" s="94"/>
      <c r="Q11" s="43" t="s">
        <v>78</v>
      </c>
      <c r="R11" s="17" t="s">
        <v>78</v>
      </c>
      <c r="S11" s="17" t="s">
        <v>78</v>
      </c>
      <c r="T11" s="17" t="s">
        <v>78</v>
      </c>
      <c r="U11" s="17" t="s">
        <v>78</v>
      </c>
      <c r="V11" s="17" t="s">
        <v>78</v>
      </c>
      <c r="W11" s="17" t="s">
        <v>78</v>
      </c>
      <c r="X11" s="17" t="s">
        <v>78</v>
      </c>
      <c r="Y11" s="94"/>
      <c r="Z11" s="43" t="s">
        <v>78</v>
      </c>
      <c r="AA11" s="17" t="s">
        <v>78</v>
      </c>
      <c r="AB11" s="17" t="s">
        <v>78</v>
      </c>
      <c r="AC11" s="17" t="s">
        <v>78</v>
      </c>
      <c r="AD11" s="17" t="s">
        <v>78</v>
      </c>
      <c r="AE11" s="17" t="s">
        <v>78</v>
      </c>
      <c r="AF11" s="17" t="s">
        <v>78</v>
      </c>
    </row>
    <row r="12" spans="1:33" s="21" customFormat="1">
      <c r="A12" s="132" t="s">
        <v>612</v>
      </c>
      <c r="B12" s="22">
        <v>2463625</v>
      </c>
      <c r="C12" s="22">
        <v>3019</v>
      </c>
      <c r="D12" s="22">
        <v>15986</v>
      </c>
      <c r="E12" s="22">
        <v>121</v>
      </c>
      <c r="F12" s="22">
        <v>0</v>
      </c>
      <c r="G12" s="22">
        <v>131</v>
      </c>
      <c r="H12" s="22"/>
      <c r="I12" s="121" t="s">
        <v>612</v>
      </c>
      <c r="J12" s="22">
        <v>38664</v>
      </c>
      <c r="K12" s="22">
        <v>1472</v>
      </c>
      <c r="L12" s="22">
        <v>1098567</v>
      </c>
      <c r="M12" s="22" t="s">
        <v>504</v>
      </c>
      <c r="N12" s="22">
        <v>82919</v>
      </c>
      <c r="O12" s="22">
        <v>16178</v>
      </c>
      <c r="P12" s="22"/>
      <c r="Q12" s="121" t="s">
        <v>612</v>
      </c>
      <c r="R12" s="22">
        <v>4275</v>
      </c>
      <c r="S12" s="22">
        <v>1228</v>
      </c>
      <c r="T12" s="22">
        <v>412551</v>
      </c>
      <c r="U12" s="22">
        <v>589094</v>
      </c>
      <c r="V12" s="22">
        <v>17</v>
      </c>
      <c r="W12" s="22">
        <v>189904</v>
      </c>
      <c r="X12" s="22">
        <v>3</v>
      </c>
      <c r="Y12" s="22"/>
      <c r="Z12" s="121" t="s">
        <v>612</v>
      </c>
      <c r="AA12" s="22" t="s">
        <v>504</v>
      </c>
      <c r="AB12" s="22">
        <v>3375</v>
      </c>
      <c r="AC12" s="22">
        <v>86</v>
      </c>
      <c r="AD12" s="22">
        <v>45</v>
      </c>
      <c r="AE12" s="22">
        <v>35</v>
      </c>
      <c r="AF12" s="22">
        <v>5953</v>
      </c>
    </row>
    <row r="13" spans="1:33" s="21" customFormat="1">
      <c r="A13" s="132" t="s">
        <v>78</v>
      </c>
      <c r="B13" s="22" t="s">
        <v>78</v>
      </c>
      <c r="C13" s="22" t="s">
        <v>78</v>
      </c>
      <c r="D13" s="22" t="s">
        <v>78</v>
      </c>
      <c r="E13" s="22" t="s">
        <v>78</v>
      </c>
      <c r="F13" s="22" t="s">
        <v>78</v>
      </c>
      <c r="G13" s="22" t="s">
        <v>78</v>
      </c>
      <c r="H13" s="22"/>
      <c r="I13" s="121" t="s">
        <v>78</v>
      </c>
      <c r="J13" s="22" t="s">
        <v>78</v>
      </c>
      <c r="K13" s="22" t="s">
        <v>78</v>
      </c>
      <c r="L13" s="22" t="s">
        <v>78</v>
      </c>
      <c r="M13" s="22" t="s">
        <v>78</v>
      </c>
      <c r="N13" s="22" t="s">
        <v>78</v>
      </c>
      <c r="O13" s="22" t="s">
        <v>78</v>
      </c>
      <c r="P13" s="22"/>
      <c r="Q13" s="121" t="s">
        <v>78</v>
      </c>
      <c r="R13" s="22" t="s">
        <v>78</v>
      </c>
      <c r="S13" s="22" t="s">
        <v>78</v>
      </c>
      <c r="T13" s="22" t="s">
        <v>78</v>
      </c>
      <c r="U13" s="22" t="s">
        <v>78</v>
      </c>
      <c r="V13" s="22" t="s">
        <v>78</v>
      </c>
      <c r="W13" s="22" t="s">
        <v>78</v>
      </c>
      <c r="X13" s="22" t="s">
        <v>78</v>
      </c>
      <c r="Y13" s="22"/>
      <c r="Z13" s="121" t="s">
        <v>78</v>
      </c>
      <c r="AA13" s="22" t="s">
        <v>78</v>
      </c>
      <c r="AB13" s="22" t="s">
        <v>78</v>
      </c>
      <c r="AC13" s="22" t="s">
        <v>78</v>
      </c>
      <c r="AD13" s="22" t="s">
        <v>78</v>
      </c>
      <c r="AE13" s="22" t="s">
        <v>78</v>
      </c>
      <c r="AF13" s="22" t="s">
        <v>78</v>
      </c>
    </row>
    <row r="14" spans="1:33" s="21" customFormat="1">
      <c r="A14" s="132" t="s">
        <v>613</v>
      </c>
      <c r="B14" s="22">
        <v>840108</v>
      </c>
      <c r="C14" s="22">
        <v>3010</v>
      </c>
      <c r="D14" s="22">
        <v>4604</v>
      </c>
      <c r="E14" s="22">
        <v>120</v>
      </c>
      <c r="F14" s="22">
        <v>0</v>
      </c>
      <c r="G14" s="22">
        <v>83</v>
      </c>
      <c r="H14" s="22"/>
      <c r="I14" s="121" t="s">
        <v>613</v>
      </c>
      <c r="J14" s="22">
        <v>6246</v>
      </c>
      <c r="K14" s="22">
        <v>1472</v>
      </c>
      <c r="L14" s="22">
        <v>141390</v>
      </c>
      <c r="M14" s="22" t="s">
        <v>504</v>
      </c>
      <c r="N14" s="22">
        <v>11532</v>
      </c>
      <c r="O14" s="22">
        <v>5504</v>
      </c>
      <c r="P14" s="22"/>
      <c r="Q14" s="121" t="s">
        <v>613</v>
      </c>
      <c r="R14" s="22">
        <v>4219</v>
      </c>
      <c r="S14" s="22">
        <v>1216</v>
      </c>
      <c r="T14" s="22">
        <v>256632</v>
      </c>
      <c r="U14" s="22">
        <v>362444</v>
      </c>
      <c r="V14" s="22">
        <v>17</v>
      </c>
      <c r="W14" s="22">
        <v>34874</v>
      </c>
      <c r="X14" s="22">
        <v>3</v>
      </c>
      <c r="Y14" s="22"/>
      <c r="Z14" s="121" t="s">
        <v>613</v>
      </c>
      <c r="AA14" s="22" t="s">
        <v>504</v>
      </c>
      <c r="AB14" s="22">
        <v>3212</v>
      </c>
      <c r="AC14" s="22">
        <v>84</v>
      </c>
      <c r="AD14" s="22" t="s">
        <v>504</v>
      </c>
      <c r="AE14" s="22">
        <v>35</v>
      </c>
      <c r="AF14" s="22">
        <v>3412</v>
      </c>
    </row>
    <row r="15" spans="1:33" s="21" customFormat="1">
      <c r="A15" s="132" t="s">
        <v>614</v>
      </c>
      <c r="B15" s="22">
        <v>653808</v>
      </c>
      <c r="C15" s="22">
        <v>2310</v>
      </c>
      <c r="D15" s="22">
        <v>714</v>
      </c>
      <c r="E15" s="22">
        <v>46</v>
      </c>
      <c r="F15" s="22">
        <v>0</v>
      </c>
      <c r="G15" s="22">
        <v>27</v>
      </c>
      <c r="H15" s="22"/>
      <c r="I15" s="121" t="s">
        <v>614</v>
      </c>
      <c r="J15" s="22">
        <v>1040</v>
      </c>
      <c r="K15" s="22">
        <v>1472</v>
      </c>
      <c r="L15" s="22">
        <v>61465</v>
      </c>
      <c r="M15" s="22" t="s">
        <v>504</v>
      </c>
      <c r="N15" s="22">
        <v>5147</v>
      </c>
      <c r="O15" s="22">
        <v>1632</v>
      </c>
      <c r="P15" s="22"/>
      <c r="Q15" s="121" t="s">
        <v>614</v>
      </c>
      <c r="R15" s="22">
        <v>3120</v>
      </c>
      <c r="S15" s="22">
        <v>1196</v>
      </c>
      <c r="T15" s="22">
        <v>233993</v>
      </c>
      <c r="U15" s="22">
        <v>319605</v>
      </c>
      <c r="V15" s="22">
        <v>17</v>
      </c>
      <c r="W15" s="22">
        <v>17385</v>
      </c>
      <c r="X15" s="22">
        <v>3</v>
      </c>
      <c r="Y15" s="22"/>
      <c r="Z15" s="121" t="s">
        <v>614</v>
      </c>
      <c r="AA15" s="22" t="s">
        <v>504</v>
      </c>
      <c r="AB15" s="22">
        <v>2937</v>
      </c>
      <c r="AC15" s="22">
        <v>84</v>
      </c>
      <c r="AD15" s="22" t="s">
        <v>504</v>
      </c>
      <c r="AE15" s="22">
        <v>35</v>
      </c>
      <c r="AF15" s="22">
        <v>1581</v>
      </c>
    </row>
    <row r="16" spans="1:33" s="21" customFormat="1">
      <c r="A16" s="132" t="s">
        <v>615</v>
      </c>
      <c r="B16" s="22">
        <v>39769</v>
      </c>
      <c r="C16" s="22">
        <v>1427</v>
      </c>
      <c r="D16" s="22">
        <v>5</v>
      </c>
      <c r="E16" s="22" t="s">
        <v>504</v>
      </c>
      <c r="F16" s="22" t="s">
        <v>504</v>
      </c>
      <c r="G16" s="22">
        <v>0</v>
      </c>
      <c r="H16" s="22"/>
      <c r="I16" s="121" t="s">
        <v>615</v>
      </c>
      <c r="J16" s="22" t="s">
        <v>504</v>
      </c>
      <c r="K16" s="22">
        <v>1458</v>
      </c>
      <c r="L16" s="22">
        <v>623</v>
      </c>
      <c r="M16" s="22" t="s">
        <v>504</v>
      </c>
      <c r="N16" s="22">
        <v>105</v>
      </c>
      <c r="O16" s="22">
        <v>25</v>
      </c>
      <c r="P16" s="22"/>
      <c r="Q16" s="121" t="s">
        <v>615</v>
      </c>
      <c r="R16" s="22">
        <v>2542</v>
      </c>
      <c r="S16" s="22" t="s">
        <v>504</v>
      </c>
      <c r="T16" s="22">
        <v>226</v>
      </c>
      <c r="U16" s="22">
        <v>28289</v>
      </c>
      <c r="V16" s="22" t="s">
        <v>504</v>
      </c>
      <c r="W16" s="22">
        <v>2524</v>
      </c>
      <c r="X16" s="22" t="s">
        <v>504</v>
      </c>
      <c r="Y16" s="22"/>
      <c r="Z16" s="121" t="s">
        <v>615</v>
      </c>
      <c r="AA16" s="22" t="s">
        <v>504</v>
      </c>
      <c r="AB16" s="22">
        <v>2542</v>
      </c>
      <c r="AC16" s="22" t="s">
        <v>504</v>
      </c>
      <c r="AD16" s="22" t="s">
        <v>504</v>
      </c>
      <c r="AE16" s="22" t="s">
        <v>504</v>
      </c>
      <c r="AF16" s="22">
        <v>3</v>
      </c>
    </row>
    <row r="17" spans="1:32" s="21" customFormat="1">
      <c r="A17" s="132" t="s">
        <v>617</v>
      </c>
      <c r="B17" s="22">
        <v>29435</v>
      </c>
      <c r="C17" s="22">
        <v>1</v>
      </c>
      <c r="D17" s="22">
        <v>5</v>
      </c>
      <c r="E17" s="22" t="s">
        <v>504</v>
      </c>
      <c r="F17" s="22" t="s">
        <v>504</v>
      </c>
      <c r="G17" s="22" t="s">
        <v>504</v>
      </c>
      <c r="H17" s="22"/>
      <c r="I17" s="121" t="s">
        <v>617</v>
      </c>
      <c r="J17" s="22" t="s">
        <v>504</v>
      </c>
      <c r="K17" s="22" t="s">
        <v>504</v>
      </c>
      <c r="L17" s="22">
        <v>623</v>
      </c>
      <c r="M17" s="22" t="s">
        <v>504</v>
      </c>
      <c r="N17" s="22" t="s">
        <v>504</v>
      </c>
      <c r="O17" s="22">
        <v>25</v>
      </c>
      <c r="P17" s="22"/>
      <c r="Q17" s="121" t="s">
        <v>617</v>
      </c>
      <c r="R17" s="22">
        <v>0</v>
      </c>
      <c r="S17" s="22" t="s">
        <v>504</v>
      </c>
      <c r="T17" s="22">
        <v>3</v>
      </c>
      <c r="U17" s="22">
        <v>28278</v>
      </c>
      <c r="V17" s="22" t="s">
        <v>504</v>
      </c>
      <c r="W17" s="22">
        <v>499</v>
      </c>
      <c r="X17" s="22" t="s">
        <v>504</v>
      </c>
      <c r="Y17" s="22"/>
      <c r="Z17" s="121" t="s">
        <v>617</v>
      </c>
      <c r="AA17" s="22" t="s">
        <v>504</v>
      </c>
      <c r="AB17" s="22" t="s">
        <v>504</v>
      </c>
      <c r="AC17" s="22" t="s">
        <v>504</v>
      </c>
      <c r="AD17" s="22" t="s">
        <v>504</v>
      </c>
      <c r="AE17" s="22" t="s">
        <v>504</v>
      </c>
      <c r="AF17" s="22">
        <v>1</v>
      </c>
    </row>
    <row r="18" spans="1:32" s="21" customFormat="1">
      <c r="A18" s="132" t="s">
        <v>619</v>
      </c>
      <c r="B18" s="22">
        <v>10315</v>
      </c>
      <c r="C18" s="22">
        <v>1426</v>
      </c>
      <c r="D18" s="22" t="s">
        <v>504</v>
      </c>
      <c r="E18" s="22" t="s">
        <v>504</v>
      </c>
      <c r="F18" s="22" t="s">
        <v>504</v>
      </c>
      <c r="G18" s="22" t="s">
        <v>504</v>
      </c>
      <c r="H18" s="22"/>
      <c r="I18" s="121" t="s">
        <v>619</v>
      </c>
      <c r="J18" s="22" t="s">
        <v>504</v>
      </c>
      <c r="K18" s="22">
        <v>1458</v>
      </c>
      <c r="L18" s="22" t="s">
        <v>504</v>
      </c>
      <c r="M18" s="22" t="s">
        <v>504</v>
      </c>
      <c r="N18" s="22">
        <v>96</v>
      </c>
      <c r="O18" s="22" t="s">
        <v>504</v>
      </c>
      <c r="P18" s="22"/>
      <c r="Q18" s="121" t="s">
        <v>619</v>
      </c>
      <c r="R18" s="22">
        <v>2542</v>
      </c>
      <c r="S18" s="22" t="s">
        <v>504</v>
      </c>
      <c r="T18" s="22">
        <v>224</v>
      </c>
      <c r="U18" s="22">
        <v>3</v>
      </c>
      <c r="V18" s="22" t="s">
        <v>504</v>
      </c>
      <c r="W18" s="22">
        <v>2024</v>
      </c>
      <c r="X18" s="22" t="s">
        <v>504</v>
      </c>
      <c r="Y18" s="22"/>
      <c r="Z18" s="121" t="s">
        <v>619</v>
      </c>
      <c r="AA18" s="22" t="s">
        <v>504</v>
      </c>
      <c r="AB18" s="22">
        <v>2542</v>
      </c>
      <c r="AC18" s="22" t="s">
        <v>504</v>
      </c>
      <c r="AD18" s="22" t="s">
        <v>504</v>
      </c>
      <c r="AE18" s="22" t="s">
        <v>504</v>
      </c>
      <c r="AF18" s="22">
        <v>1</v>
      </c>
    </row>
    <row r="19" spans="1:32" s="21" customFormat="1">
      <c r="A19" s="132" t="s">
        <v>620</v>
      </c>
      <c r="B19" s="22">
        <v>6145</v>
      </c>
      <c r="C19" s="22">
        <v>0</v>
      </c>
      <c r="D19" s="22" t="s">
        <v>504</v>
      </c>
      <c r="E19" s="22" t="s">
        <v>504</v>
      </c>
      <c r="F19" s="22" t="s">
        <v>504</v>
      </c>
      <c r="G19" s="22" t="s">
        <v>504</v>
      </c>
      <c r="H19" s="22"/>
      <c r="I19" s="121" t="s">
        <v>620</v>
      </c>
      <c r="J19" s="22" t="s">
        <v>504</v>
      </c>
      <c r="K19" s="22" t="s">
        <v>504</v>
      </c>
      <c r="L19" s="22">
        <v>553</v>
      </c>
      <c r="M19" s="22" t="s">
        <v>504</v>
      </c>
      <c r="N19" s="22">
        <v>18</v>
      </c>
      <c r="O19" s="22" t="s">
        <v>504</v>
      </c>
      <c r="P19" s="22"/>
      <c r="Q19" s="121" t="s">
        <v>620</v>
      </c>
      <c r="R19" s="22" t="s">
        <v>504</v>
      </c>
      <c r="S19" s="22" t="s">
        <v>504</v>
      </c>
      <c r="T19" s="22">
        <v>423</v>
      </c>
      <c r="U19" s="22">
        <v>4751</v>
      </c>
      <c r="V19" s="22">
        <v>0</v>
      </c>
      <c r="W19" s="22">
        <v>384</v>
      </c>
      <c r="X19" s="22" t="s">
        <v>504</v>
      </c>
      <c r="Y19" s="22"/>
      <c r="Z19" s="121" t="s">
        <v>620</v>
      </c>
      <c r="AA19" s="22" t="s">
        <v>504</v>
      </c>
      <c r="AB19" s="22" t="s">
        <v>504</v>
      </c>
      <c r="AC19" s="22">
        <v>17</v>
      </c>
      <c r="AD19" s="22" t="s">
        <v>504</v>
      </c>
      <c r="AE19" s="22" t="s">
        <v>504</v>
      </c>
      <c r="AF19" s="22">
        <v>0</v>
      </c>
    </row>
    <row r="20" spans="1:32" s="21" customFormat="1">
      <c r="A20" s="132" t="s">
        <v>622</v>
      </c>
      <c r="B20" s="22">
        <v>6087</v>
      </c>
      <c r="C20" s="22">
        <v>0</v>
      </c>
      <c r="D20" s="22" t="s">
        <v>504</v>
      </c>
      <c r="E20" s="22" t="s">
        <v>504</v>
      </c>
      <c r="F20" s="22" t="s">
        <v>504</v>
      </c>
      <c r="G20" s="22" t="s">
        <v>504</v>
      </c>
      <c r="H20" s="22"/>
      <c r="I20" s="121" t="s">
        <v>622</v>
      </c>
      <c r="J20" s="22" t="s">
        <v>504</v>
      </c>
      <c r="K20" s="22" t="s">
        <v>504</v>
      </c>
      <c r="L20" s="22">
        <v>553</v>
      </c>
      <c r="M20" s="22" t="s">
        <v>504</v>
      </c>
      <c r="N20" s="22" t="s">
        <v>504</v>
      </c>
      <c r="O20" s="22" t="s">
        <v>504</v>
      </c>
      <c r="P20" s="22"/>
      <c r="Q20" s="121" t="s">
        <v>622</v>
      </c>
      <c r="R20" s="22" t="s">
        <v>504</v>
      </c>
      <c r="S20" s="22" t="s">
        <v>504</v>
      </c>
      <c r="T20" s="22">
        <v>423</v>
      </c>
      <c r="U20" s="22">
        <v>4744</v>
      </c>
      <c r="V20" s="22" t="s">
        <v>504</v>
      </c>
      <c r="W20" s="22">
        <v>366</v>
      </c>
      <c r="X20" s="22" t="s">
        <v>504</v>
      </c>
      <c r="Y20" s="22"/>
      <c r="Z20" s="121" t="s">
        <v>622</v>
      </c>
      <c r="AA20" s="22" t="s">
        <v>504</v>
      </c>
      <c r="AB20" s="22" t="s">
        <v>504</v>
      </c>
      <c r="AC20" s="22" t="s">
        <v>504</v>
      </c>
      <c r="AD20" s="22" t="s">
        <v>504</v>
      </c>
      <c r="AE20" s="22" t="s">
        <v>504</v>
      </c>
      <c r="AF20" s="22" t="s">
        <v>504</v>
      </c>
    </row>
    <row r="21" spans="1:32" s="21" customFormat="1">
      <c r="A21" s="132" t="s">
        <v>624</v>
      </c>
      <c r="B21" s="22">
        <v>21404</v>
      </c>
      <c r="C21" s="22">
        <v>0</v>
      </c>
      <c r="D21" s="22">
        <v>6</v>
      </c>
      <c r="E21" s="22" t="s">
        <v>504</v>
      </c>
      <c r="F21" s="22" t="s">
        <v>504</v>
      </c>
      <c r="G21" s="22" t="s">
        <v>504</v>
      </c>
      <c r="H21" s="22"/>
      <c r="I21" s="121" t="s">
        <v>624</v>
      </c>
      <c r="J21" s="22">
        <v>45</v>
      </c>
      <c r="K21" s="22">
        <v>14</v>
      </c>
      <c r="L21" s="22">
        <v>841</v>
      </c>
      <c r="M21" s="22" t="s">
        <v>504</v>
      </c>
      <c r="N21" s="22" t="s">
        <v>504</v>
      </c>
      <c r="O21" s="22">
        <v>46</v>
      </c>
      <c r="P21" s="22"/>
      <c r="Q21" s="121" t="s">
        <v>624</v>
      </c>
      <c r="R21" s="22">
        <v>27</v>
      </c>
      <c r="S21" s="22">
        <v>147</v>
      </c>
      <c r="T21" s="22">
        <v>1851</v>
      </c>
      <c r="U21" s="22">
        <v>18315</v>
      </c>
      <c r="V21" s="22" t="s">
        <v>504</v>
      </c>
      <c r="W21" s="22">
        <v>106</v>
      </c>
      <c r="X21" s="22" t="s">
        <v>504</v>
      </c>
      <c r="Y21" s="22"/>
      <c r="Z21" s="121" t="s">
        <v>624</v>
      </c>
      <c r="AA21" s="22" t="s">
        <v>504</v>
      </c>
      <c r="AB21" s="22" t="s">
        <v>504</v>
      </c>
      <c r="AC21" s="22" t="s">
        <v>504</v>
      </c>
      <c r="AD21" s="22" t="s">
        <v>504</v>
      </c>
      <c r="AE21" s="22" t="s">
        <v>504</v>
      </c>
      <c r="AF21" s="22">
        <v>5</v>
      </c>
    </row>
    <row r="22" spans="1:32" s="21" customFormat="1">
      <c r="A22" s="132" t="s">
        <v>627</v>
      </c>
      <c r="B22" s="22">
        <v>5007</v>
      </c>
      <c r="C22" s="22">
        <v>0</v>
      </c>
      <c r="D22" s="22" t="s">
        <v>504</v>
      </c>
      <c r="E22" s="22" t="s">
        <v>504</v>
      </c>
      <c r="F22" s="22" t="s">
        <v>504</v>
      </c>
      <c r="G22" s="22" t="s">
        <v>504</v>
      </c>
      <c r="H22" s="22"/>
      <c r="I22" s="121" t="s">
        <v>627</v>
      </c>
      <c r="J22" s="22" t="s">
        <v>504</v>
      </c>
      <c r="K22" s="22">
        <v>14</v>
      </c>
      <c r="L22" s="22">
        <v>82</v>
      </c>
      <c r="M22" s="22" t="s">
        <v>504</v>
      </c>
      <c r="N22" s="22" t="s">
        <v>504</v>
      </c>
      <c r="O22" s="22" t="s">
        <v>504</v>
      </c>
      <c r="P22" s="22"/>
      <c r="Q22" s="121" t="s">
        <v>627</v>
      </c>
      <c r="R22" s="22">
        <v>23</v>
      </c>
      <c r="S22" s="22">
        <v>147</v>
      </c>
      <c r="T22" s="22">
        <v>413</v>
      </c>
      <c r="U22" s="22">
        <v>4327</v>
      </c>
      <c r="V22" s="22" t="s">
        <v>504</v>
      </c>
      <c r="W22" s="22" t="s">
        <v>504</v>
      </c>
      <c r="X22" s="22" t="s">
        <v>504</v>
      </c>
      <c r="Y22" s="22"/>
      <c r="Z22" s="121" t="s">
        <v>627</v>
      </c>
      <c r="AA22" s="22" t="s">
        <v>504</v>
      </c>
      <c r="AB22" s="22" t="s">
        <v>504</v>
      </c>
      <c r="AC22" s="22" t="s">
        <v>504</v>
      </c>
      <c r="AD22" s="22" t="s">
        <v>504</v>
      </c>
      <c r="AE22" s="22" t="s">
        <v>504</v>
      </c>
      <c r="AF22" s="22" t="s">
        <v>504</v>
      </c>
    </row>
    <row r="23" spans="1:32" s="21" customFormat="1">
      <c r="A23" s="132" t="s">
        <v>628</v>
      </c>
      <c r="B23" s="22">
        <v>16395</v>
      </c>
      <c r="C23" s="22" t="s">
        <v>504</v>
      </c>
      <c r="D23" s="22">
        <v>6</v>
      </c>
      <c r="E23" s="22" t="s">
        <v>504</v>
      </c>
      <c r="F23" s="22" t="s">
        <v>504</v>
      </c>
      <c r="G23" s="22" t="s">
        <v>504</v>
      </c>
      <c r="H23" s="22"/>
      <c r="I23" s="121" t="s">
        <v>628</v>
      </c>
      <c r="J23" s="22">
        <v>45</v>
      </c>
      <c r="K23" s="22" t="s">
        <v>504</v>
      </c>
      <c r="L23" s="22">
        <v>758</v>
      </c>
      <c r="M23" s="22" t="s">
        <v>504</v>
      </c>
      <c r="N23" s="22" t="s">
        <v>504</v>
      </c>
      <c r="O23" s="22">
        <v>46</v>
      </c>
      <c r="P23" s="22"/>
      <c r="Q23" s="121" t="s">
        <v>628</v>
      </c>
      <c r="R23" s="22">
        <v>4</v>
      </c>
      <c r="S23" s="22" t="s">
        <v>504</v>
      </c>
      <c r="T23" s="22">
        <v>1437</v>
      </c>
      <c r="U23" s="22">
        <v>13986</v>
      </c>
      <c r="V23" s="22" t="s">
        <v>504</v>
      </c>
      <c r="W23" s="22">
        <v>106</v>
      </c>
      <c r="X23" s="22" t="s">
        <v>504</v>
      </c>
      <c r="Y23" s="22"/>
      <c r="Z23" s="121" t="s">
        <v>628</v>
      </c>
      <c r="AA23" s="22" t="s">
        <v>504</v>
      </c>
      <c r="AB23" s="22" t="s">
        <v>504</v>
      </c>
      <c r="AC23" s="22" t="s">
        <v>504</v>
      </c>
      <c r="AD23" s="22" t="s">
        <v>504</v>
      </c>
      <c r="AE23" s="22" t="s">
        <v>504</v>
      </c>
      <c r="AF23" s="22">
        <v>5</v>
      </c>
    </row>
    <row r="24" spans="1:32" s="21" customFormat="1">
      <c r="A24" s="132" t="s">
        <v>630</v>
      </c>
      <c r="B24" s="22">
        <v>572</v>
      </c>
      <c r="C24" s="22" t="s">
        <v>504</v>
      </c>
      <c r="D24" s="22">
        <v>0</v>
      </c>
      <c r="E24" s="22">
        <v>0</v>
      </c>
      <c r="F24" s="22" t="s">
        <v>504</v>
      </c>
      <c r="G24" s="22" t="s">
        <v>504</v>
      </c>
      <c r="H24" s="22"/>
      <c r="I24" s="121" t="s">
        <v>630</v>
      </c>
      <c r="J24" s="22" t="s">
        <v>504</v>
      </c>
      <c r="K24" s="22" t="s">
        <v>504</v>
      </c>
      <c r="L24" s="22">
        <v>451</v>
      </c>
      <c r="M24" s="22" t="s">
        <v>504</v>
      </c>
      <c r="N24" s="22" t="s">
        <v>504</v>
      </c>
      <c r="O24" s="22" t="s">
        <v>504</v>
      </c>
      <c r="P24" s="22"/>
      <c r="Q24" s="121" t="s">
        <v>630</v>
      </c>
      <c r="R24" s="22" t="s">
        <v>504</v>
      </c>
      <c r="S24" s="22" t="s">
        <v>504</v>
      </c>
      <c r="T24" s="22" t="s">
        <v>504</v>
      </c>
      <c r="U24" s="22">
        <v>119</v>
      </c>
      <c r="V24" s="22" t="s">
        <v>504</v>
      </c>
      <c r="W24" s="22">
        <v>2</v>
      </c>
      <c r="X24" s="22" t="s">
        <v>504</v>
      </c>
      <c r="Y24" s="22"/>
      <c r="Z24" s="121" t="s">
        <v>630</v>
      </c>
      <c r="AA24" s="22" t="s">
        <v>504</v>
      </c>
      <c r="AB24" s="22" t="s">
        <v>504</v>
      </c>
      <c r="AC24" s="22" t="s">
        <v>504</v>
      </c>
      <c r="AD24" s="22" t="s">
        <v>504</v>
      </c>
      <c r="AE24" s="22" t="s">
        <v>504</v>
      </c>
      <c r="AF24" s="22" t="s">
        <v>504</v>
      </c>
    </row>
    <row r="25" spans="1:32" s="21" customFormat="1">
      <c r="A25" s="132" t="s">
        <v>631</v>
      </c>
      <c r="B25" s="22">
        <v>572</v>
      </c>
      <c r="C25" s="22" t="s">
        <v>504</v>
      </c>
      <c r="D25" s="22">
        <v>0</v>
      </c>
      <c r="E25" s="22">
        <v>0</v>
      </c>
      <c r="F25" s="22" t="s">
        <v>504</v>
      </c>
      <c r="G25" s="22" t="s">
        <v>504</v>
      </c>
      <c r="H25" s="22"/>
      <c r="I25" s="121" t="s">
        <v>631</v>
      </c>
      <c r="J25" s="22" t="s">
        <v>504</v>
      </c>
      <c r="K25" s="22" t="s">
        <v>504</v>
      </c>
      <c r="L25" s="22">
        <v>451</v>
      </c>
      <c r="M25" s="22" t="s">
        <v>504</v>
      </c>
      <c r="N25" s="22" t="s">
        <v>504</v>
      </c>
      <c r="O25" s="22" t="s">
        <v>504</v>
      </c>
      <c r="P25" s="22"/>
      <c r="Q25" s="121" t="s">
        <v>631</v>
      </c>
      <c r="R25" s="22" t="s">
        <v>504</v>
      </c>
      <c r="S25" s="22" t="s">
        <v>504</v>
      </c>
      <c r="T25" s="22" t="s">
        <v>504</v>
      </c>
      <c r="U25" s="22">
        <v>119</v>
      </c>
      <c r="V25" s="22" t="s">
        <v>504</v>
      </c>
      <c r="W25" s="22">
        <v>2</v>
      </c>
      <c r="X25" s="22" t="s">
        <v>504</v>
      </c>
      <c r="Y25" s="22"/>
      <c r="Z25" s="121" t="s">
        <v>631</v>
      </c>
      <c r="AA25" s="22" t="s">
        <v>504</v>
      </c>
      <c r="AB25" s="22" t="s">
        <v>504</v>
      </c>
      <c r="AC25" s="22" t="s">
        <v>504</v>
      </c>
      <c r="AD25" s="22" t="s">
        <v>504</v>
      </c>
      <c r="AE25" s="22" t="s">
        <v>504</v>
      </c>
      <c r="AF25" s="22" t="s">
        <v>504</v>
      </c>
    </row>
    <row r="26" spans="1:32" s="21" customFormat="1">
      <c r="A26" s="132" t="s">
        <v>632</v>
      </c>
      <c r="B26" s="22">
        <v>12317</v>
      </c>
      <c r="C26" s="22">
        <v>0</v>
      </c>
      <c r="D26" s="22">
        <v>215</v>
      </c>
      <c r="E26" s="22">
        <v>8</v>
      </c>
      <c r="F26" s="22">
        <v>0</v>
      </c>
      <c r="G26" s="22">
        <v>1</v>
      </c>
      <c r="H26" s="22"/>
      <c r="I26" s="121" t="s">
        <v>632</v>
      </c>
      <c r="J26" s="22">
        <v>280</v>
      </c>
      <c r="K26" s="22" t="s">
        <v>504</v>
      </c>
      <c r="L26" s="22">
        <v>1083</v>
      </c>
      <c r="M26" s="22" t="s">
        <v>504</v>
      </c>
      <c r="N26" s="22">
        <v>3</v>
      </c>
      <c r="O26" s="22">
        <v>28</v>
      </c>
      <c r="P26" s="22"/>
      <c r="Q26" s="121" t="s">
        <v>632</v>
      </c>
      <c r="R26" s="22">
        <v>0</v>
      </c>
      <c r="S26" s="22">
        <v>2</v>
      </c>
      <c r="T26" s="22">
        <v>1490</v>
      </c>
      <c r="U26" s="22">
        <v>8577</v>
      </c>
      <c r="V26" s="22" t="s">
        <v>504</v>
      </c>
      <c r="W26" s="22">
        <v>617</v>
      </c>
      <c r="X26" s="22" t="s">
        <v>504</v>
      </c>
      <c r="Y26" s="22"/>
      <c r="Z26" s="121" t="s">
        <v>632</v>
      </c>
      <c r="AA26" s="22" t="s">
        <v>504</v>
      </c>
      <c r="AB26" s="22">
        <v>1</v>
      </c>
      <c r="AC26" s="22">
        <v>3</v>
      </c>
      <c r="AD26" s="22" t="s">
        <v>504</v>
      </c>
      <c r="AE26" s="22">
        <v>2</v>
      </c>
      <c r="AF26" s="22">
        <v>9</v>
      </c>
    </row>
    <row r="27" spans="1:32" s="21" customFormat="1">
      <c r="A27" s="132" t="s">
        <v>633</v>
      </c>
      <c r="B27" s="22">
        <v>12285</v>
      </c>
      <c r="C27" s="22" t="s">
        <v>504</v>
      </c>
      <c r="D27" s="22">
        <v>215</v>
      </c>
      <c r="E27" s="22" t="s">
        <v>504</v>
      </c>
      <c r="F27" s="22" t="s">
        <v>504</v>
      </c>
      <c r="G27" s="22" t="s">
        <v>504</v>
      </c>
      <c r="H27" s="22"/>
      <c r="I27" s="121" t="s">
        <v>633</v>
      </c>
      <c r="J27" s="22">
        <v>280</v>
      </c>
      <c r="K27" s="22" t="s">
        <v>504</v>
      </c>
      <c r="L27" s="22">
        <v>1083</v>
      </c>
      <c r="M27" s="22" t="s">
        <v>504</v>
      </c>
      <c r="N27" s="22" t="s">
        <v>504</v>
      </c>
      <c r="O27" s="22">
        <v>28</v>
      </c>
      <c r="P27" s="22"/>
      <c r="Q27" s="121" t="s">
        <v>633</v>
      </c>
      <c r="R27" s="22" t="s">
        <v>504</v>
      </c>
      <c r="S27" s="22" t="s">
        <v>504</v>
      </c>
      <c r="T27" s="22">
        <v>1490</v>
      </c>
      <c r="U27" s="22">
        <v>8572</v>
      </c>
      <c r="V27" s="22" t="s">
        <v>504</v>
      </c>
      <c r="W27" s="22">
        <v>617</v>
      </c>
      <c r="X27" s="22" t="s">
        <v>504</v>
      </c>
      <c r="Y27" s="22"/>
      <c r="Z27" s="121" t="s">
        <v>633</v>
      </c>
      <c r="AA27" s="22" t="s">
        <v>504</v>
      </c>
      <c r="AB27" s="22" t="s">
        <v>504</v>
      </c>
      <c r="AC27" s="22" t="s">
        <v>504</v>
      </c>
      <c r="AD27" s="22" t="s">
        <v>504</v>
      </c>
      <c r="AE27" s="22" t="s">
        <v>504</v>
      </c>
      <c r="AF27" s="22">
        <v>2</v>
      </c>
    </row>
    <row r="28" spans="1:32" s="21" customFormat="1">
      <c r="A28" s="132" t="s">
        <v>635</v>
      </c>
      <c r="B28" s="22">
        <v>104423</v>
      </c>
      <c r="C28" s="22">
        <v>860</v>
      </c>
      <c r="D28" s="22">
        <v>45</v>
      </c>
      <c r="E28" s="22" t="s">
        <v>504</v>
      </c>
      <c r="F28" s="22" t="s">
        <v>504</v>
      </c>
      <c r="G28" s="22">
        <v>0</v>
      </c>
      <c r="H28" s="22"/>
      <c r="I28" s="121" t="s">
        <v>635</v>
      </c>
      <c r="J28" s="22">
        <v>0</v>
      </c>
      <c r="K28" s="22" t="s">
        <v>504</v>
      </c>
      <c r="L28" s="22">
        <v>9441</v>
      </c>
      <c r="M28" s="22" t="s">
        <v>504</v>
      </c>
      <c r="N28" s="22">
        <v>56</v>
      </c>
      <c r="O28" s="22">
        <v>662</v>
      </c>
      <c r="P28" s="22"/>
      <c r="Q28" s="121" t="s">
        <v>635</v>
      </c>
      <c r="R28" s="22">
        <v>376</v>
      </c>
      <c r="S28" s="22" t="s">
        <v>504</v>
      </c>
      <c r="T28" s="22">
        <v>54820</v>
      </c>
      <c r="U28" s="22">
        <v>33282</v>
      </c>
      <c r="V28" s="22" t="s">
        <v>504</v>
      </c>
      <c r="W28" s="22">
        <v>3744</v>
      </c>
      <c r="X28" s="22" t="s">
        <v>504</v>
      </c>
      <c r="Y28" s="22"/>
      <c r="Z28" s="121" t="s">
        <v>635</v>
      </c>
      <c r="AA28" s="22" t="s">
        <v>504</v>
      </c>
      <c r="AB28" s="22" t="s">
        <v>504</v>
      </c>
      <c r="AC28" s="22">
        <v>4</v>
      </c>
      <c r="AD28" s="22" t="s">
        <v>504</v>
      </c>
      <c r="AE28" s="22">
        <v>1</v>
      </c>
      <c r="AF28" s="22">
        <v>1132</v>
      </c>
    </row>
    <row r="29" spans="1:32" s="21" customFormat="1">
      <c r="A29" s="132" t="s">
        <v>637</v>
      </c>
      <c r="B29" s="22">
        <v>1606</v>
      </c>
      <c r="C29" s="22" t="s">
        <v>504</v>
      </c>
      <c r="D29" s="22" t="s">
        <v>504</v>
      </c>
      <c r="E29" s="22" t="s">
        <v>504</v>
      </c>
      <c r="F29" s="22" t="s">
        <v>504</v>
      </c>
      <c r="G29" s="22" t="s">
        <v>504</v>
      </c>
      <c r="H29" s="22"/>
      <c r="I29" s="121" t="s">
        <v>637</v>
      </c>
      <c r="J29" s="22" t="s">
        <v>504</v>
      </c>
      <c r="K29" s="22" t="s">
        <v>504</v>
      </c>
      <c r="L29" s="22">
        <v>24</v>
      </c>
      <c r="M29" s="22" t="s">
        <v>504</v>
      </c>
      <c r="N29" s="22">
        <v>2</v>
      </c>
      <c r="O29" s="22" t="s">
        <v>504</v>
      </c>
      <c r="P29" s="22"/>
      <c r="Q29" s="121" t="s">
        <v>637</v>
      </c>
      <c r="R29" s="22" t="s">
        <v>504</v>
      </c>
      <c r="S29" s="22" t="s">
        <v>504</v>
      </c>
      <c r="T29" s="22">
        <v>1099</v>
      </c>
      <c r="U29" s="22">
        <v>481</v>
      </c>
      <c r="V29" s="22" t="s">
        <v>504</v>
      </c>
      <c r="W29" s="22" t="s">
        <v>504</v>
      </c>
      <c r="X29" s="22" t="s">
        <v>504</v>
      </c>
      <c r="Y29" s="22"/>
      <c r="Z29" s="121" t="s">
        <v>637</v>
      </c>
      <c r="AA29" s="22" t="s">
        <v>504</v>
      </c>
      <c r="AB29" s="22" t="s">
        <v>504</v>
      </c>
      <c r="AC29" s="22" t="s">
        <v>504</v>
      </c>
      <c r="AD29" s="22" t="s">
        <v>504</v>
      </c>
      <c r="AE29" s="22" t="s">
        <v>504</v>
      </c>
      <c r="AF29" s="22" t="s">
        <v>504</v>
      </c>
    </row>
    <row r="30" spans="1:32" s="21" customFormat="1">
      <c r="A30" s="132" t="s">
        <v>638</v>
      </c>
      <c r="B30" s="22">
        <v>65741</v>
      </c>
      <c r="C30" s="22">
        <v>860</v>
      </c>
      <c r="D30" s="22">
        <v>35</v>
      </c>
      <c r="E30" s="22" t="s">
        <v>504</v>
      </c>
      <c r="F30" s="22" t="s">
        <v>504</v>
      </c>
      <c r="G30" s="22" t="s">
        <v>504</v>
      </c>
      <c r="H30" s="22"/>
      <c r="I30" s="121" t="s">
        <v>638</v>
      </c>
      <c r="J30" s="22">
        <v>0</v>
      </c>
      <c r="K30" s="22" t="s">
        <v>504</v>
      </c>
      <c r="L30" s="22">
        <v>8971</v>
      </c>
      <c r="M30" s="22" t="s">
        <v>504</v>
      </c>
      <c r="N30" s="22">
        <v>40</v>
      </c>
      <c r="O30" s="22">
        <v>662</v>
      </c>
      <c r="P30" s="22"/>
      <c r="Q30" s="121" t="s">
        <v>638</v>
      </c>
      <c r="R30" s="22">
        <v>374</v>
      </c>
      <c r="S30" s="22" t="s">
        <v>504</v>
      </c>
      <c r="T30" s="22">
        <v>34948</v>
      </c>
      <c r="U30" s="22">
        <v>15046</v>
      </c>
      <c r="V30" s="22" t="s">
        <v>504</v>
      </c>
      <c r="W30" s="22">
        <v>3675</v>
      </c>
      <c r="X30" s="22" t="s">
        <v>504</v>
      </c>
      <c r="Y30" s="22"/>
      <c r="Z30" s="121" t="s">
        <v>638</v>
      </c>
      <c r="AA30" s="22" t="s">
        <v>504</v>
      </c>
      <c r="AB30" s="22" t="s">
        <v>504</v>
      </c>
      <c r="AC30" s="22" t="s">
        <v>504</v>
      </c>
      <c r="AD30" s="22" t="s">
        <v>504</v>
      </c>
      <c r="AE30" s="22" t="s">
        <v>504</v>
      </c>
      <c r="AF30" s="22">
        <v>1131</v>
      </c>
    </row>
    <row r="31" spans="1:32" s="21" customFormat="1">
      <c r="A31" s="132" t="s">
        <v>644</v>
      </c>
      <c r="B31" s="22">
        <v>15298</v>
      </c>
      <c r="C31" s="22" t="s">
        <v>504</v>
      </c>
      <c r="D31" s="22" t="s">
        <v>504</v>
      </c>
      <c r="E31" s="22" t="s">
        <v>504</v>
      </c>
      <c r="F31" s="22" t="s">
        <v>504</v>
      </c>
      <c r="G31" s="22">
        <v>0</v>
      </c>
      <c r="H31" s="22"/>
      <c r="I31" s="121" t="s">
        <v>644</v>
      </c>
      <c r="J31" s="22" t="s">
        <v>504</v>
      </c>
      <c r="K31" s="22" t="s">
        <v>504</v>
      </c>
      <c r="L31" s="22">
        <v>194</v>
      </c>
      <c r="M31" s="22" t="s">
        <v>504</v>
      </c>
      <c r="N31" s="22" t="s">
        <v>504</v>
      </c>
      <c r="O31" s="22" t="s">
        <v>504</v>
      </c>
      <c r="P31" s="22"/>
      <c r="Q31" s="121" t="s">
        <v>644</v>
      </c>
      <c r="R31" s="22" t="s">
        <v>504</v>
      </c>
      <c r="S31" s="22" t="s">
        <v>504</v>
      </c>
      <c r="T31" s="22">
        <v>8302</v>
      </c>
      <c r="U31" s="22">
        <v>6775</v>
      </c>
      <c r="V31" s="22" t="s">
        <v>504</v>
      </c>
      <c r="W31" s="22">
        <v>24</v>
      </c>
      <c r="X31" s="22" t="s">
        <v>504</v>
      </c>
      <c r="Y31" s="22"/>
      <c r="Z31" s="121" t="s">
        <v>644</v>
      </c>
      <c r="AA31" s="22" t="s">
        <v>504</v>
      </c>
      <c r="AB31" s="22" t="s">
        <v>504</v>
      </c>
      <c r="AC31" s="22">
        <v>3</v>
      </c>
      <c r="AD31" s="22" t="s">
        <v>504</v>
      </c>
      <c r="AE31" s="22" t="s">
        <v>504</v>
      </c>
      <c r="AF31" s="22">
        <v>0</v>
      </c>
    </row>
    <row r="32" spans="1:32" s="21" customFormat="1">
      <c r="A32" s="132" t="s">
        <v>647</v>
      </c>
      <c r="B32" s="22">
        <v>14058</v>
      </c>
      <c r="C32" s="22" t="s">
        <v>504</v>
      </c>
      <c r="D32" s="22" t="s">
        <v>504</v>
      </c>
      <c r="E32" s="22" t="s">
        <v>504</v>
      </c>
      <c r="F32" s="22" t="s">
        <v>504</v>
      </c>
      <c r="G32" s="22" t="s">
        <v>504</v>
      </c>
      <c r="H32" s="22"/>
      <c r="I32" s="121" t="s">
        <v>647</v>
      </c>
      <c r="J32" s="22" t="s">
        <v>504</v>
      </c>
      <c r="K32" s="22" t="s">
        <v>504</v>
      </c>
      <c r="L32" s="22">
        <v>86</v>
      </c>
      <c r="M32" s="22" t="s">
        <v>504</v>
      </c>
      <c r="N32" s="22" t="s">
        <v>504</v>
      </c>
      <c r="O32" s="22" t="s">
        <v>504</v>
      </c>
      <c r="P32" s="22"/>
      <c r="Q32" s="121" t="s">
        <v>647</v>
      </c>
      <c r="R32" s="22" t="s">
        <v>504</v>
      </c>
      <c r="S32" s="22" t="s">
        <v>504</v>
      </c>
      <c r="T32" s="22">
        <v>7597</v>
      </c>
      <c r="U32" s="22">
        <v>6360</v>
      </c>
      <c r="V32" s="22" t="s">
        <v>504</v>
      </c>
      <c r="W32" s="22">
        <v>15</v>
      </c>
      <c r="X32" s="22" t="s">
        <v>504</v>
      </c>
      <c r="Y32" s="22"/>
      <c r="Z32" s="121" t="s">
        <v>647</v>
      </c>
      <c r="AA32" s="22" t="s">
        <v>504</v>
      </c>
      <c r="AB32" s="22" t="s">
        <v>504</v>
      </c>
      <c r="AC32" s="22" t="s">
        <v>504</v>
      </c>
      <c r="AD32" s="22" t="s">
        <v>504</v>
      </c>
      <c r="AE32" s="22" t="s">
        <v>504</v>
      </c>
      <c r="AF32" s="22" t="s">
        <v>504</v>
      </c>
    </row>
    <row r="33" spans="1:32" s="21" customFormat="1">
      <c r="A33" s="132" t="s">
        <v>648</v>
      </c>
      <c r="B33" s="22">
        <v>59</v>
      </c>
      <c r="C33" s="22" t="s">
        <v>504</v>
      </c>
      <c r="D33" s="22" t="s">
        <v>504</v>
      </c>
      <c r="E33" s="22" t="s">
        <v>504</v>
      </c>
      <c r="F33" s="22" t="s">
        <v>504</v>
      </c>
      <c r="G33" s="22" t="s">
        <v>504</v>
      </c>
      <c r="H33" s="22"/>
      <c r="I33" s="121" t="s">
        <v>648</v>
      </c>
      <c r="J33" s="22" t="s">
        <v>504</v>
      </c>
      <c r="K33" s="22" t="s">
        <v>504</v>
      </c>
      <c r="L33" s="22">
        <v>56</v>
      </c>
      <c r="M33" s="22" t="s">
        <v>504</v>
      </c>
      <c r="N33" s="22" t="s">
        <v>504</v>
      </c>
      <c r="O33" s="22" t="s">
        <v>504</v>
      </c>
      <c r="P33" s="22"/>
      <c r="Q33" s="121" t="s">
        <v>648</v>
      </c>
      <c r="R33" s="22" t="s">
        <v>504</v>
      </c>
      <c r="S33" s="22" t="s">
        <v>504</v>
      </c>
      <c r="T33" s="22" t="s">
        <v>504</v>
      </c>
      <c r="U33" s="22" t="s">
        <v>504</v>
      </c>
      <c r="V33" s="22" t="s">
        <v>504</v>
      </c>
      <c r="W33" s="22">
        <v>3</v>
      </c>
      <c r="X33" s="22" t="s">
        <v>504</v>
      </c>
      <c r="Y33" s="22"/>
      <c r="Z33" s="121" t="s">
        <v>648</v>
      </c>
      <c r="AA33" s="22" t="s">
        <v>504</v>
      </c>
      <c r="AB33" s="22" t="s">
        <v>504</v>
      </c>
      <c r="AC33" s="22" t="s">
        <v>504</v>
      </c>
      <c r="AD33" s="22" t="s">
        <v>504</v>
      </c>
      <c r="AE33" s="22" t="s">
        <v>504</v>
      </c>
      <c r="AF33" s="22" t="s">
        <v>504</v>
      </c>
    </row>
    <row r="34" spans="1:32" s="21" customFormat="1">
      <c r="A34" s="132" t="s">
        <v>649</v>
      </c>
      <c r="B34" s="22">
        <v>4177</v>
      </c>
      <c r="C34" s="22" t="s">
        <v>504</v>
      </c>
      <c r="D34" s="22" t="s">
        <v>504</v>
      </c>
      <c r="E34" s="22" t="s">
        <v>504</v>
      </c>
      <c r="F34" s="22" t="s">
        <v>504</v>
      </c>
      <c r="G34" s="22" t="s">
        <v>504</v>
      </c>
      <c r="H34" s="22"/>
      <c r="I34" s="121" t="s">
        <v>649</v>
      </c>
      <c r="J34" s="22" t="s">
        <v>504</v>
      </c>
      <c r="K34" s="22" t="s">
        <v>504</v>
      </c>
      <c r="L34" s="22" t="s">
        <v>504</v>
      </c>
      <c r="M34" s="22" t="s">
        <v>504</v>
      </c>
      <c r="N34" s="22" t="s">
        <v>504</v>
      </c>
      <c r="O34" s="22" t="s">
        <v>504</v>
      </c>
      <c r="P34" s="22"/>
      <c r="Q34" s="121" t="s">
        <v>649</v>
      </c>
      <c r="R34" s="22" t="s">
        <v>504</v>
      </c>
      <c r="S34" s="22" t="s">
        <v>504</v>
      </c>
      <c r="T34" s="22" t="s">
        <v>504</v>
      </c>
      <c r="U34" s="22">
        <v>4163</v>
      </c>
      <c r="V34" s="22" t="s">
        <v>504</v>
      </c>
      <c r="W34" s="22">
        <v>14</v>
      </c>
      <c r="X34" s="22" t="s">
        <v>504</v>
      </c>
      <c r="Y34" s="22"/>
      <c r="Z34" s="121" t="s">
        <v>649</v>
      </c>
      <c r="AA34" s="22" t="s">
        <v>504</v>
      </c>
      <c r="AB34" s="22" t="s">
        <v>504</v>
      </c>
      <c r="AC34" s="22" t="s">
        <v>504</v>
      </c>
      <c r="AD34" s="22" t="s">
        <v>504</v>
      </c>
      <c r="AE34" s="22" t="s">
        <v>504</v>
      </c>
      <c r="AF34" s="22" t="s">
        <v>504</v>
      </c>
    </row>
    <row r="35" spans="1:32" s="21" customFormat="1">
      <c r="A35" s="132" t="s">
        <v>1887</v>
      </c>
      <c r="B35" s="22">
        <v>1719</v>
      </c>
      <c r="C35" s="22" t="s">
        <v>504</v>
      </c>
      <c r="D35" s="22" t="s">
        <v>504</v>
      </c>
      <c r="E35" s="22" t="s">
        <v>504</v>
      </c>
      <c r="F35" s="22" t="s">
        <v>504</v>
      </c>
      <c r="G35" s="22" t="s">
        <v>504</v>
      </c>
      <c r="H35" s="22"/>
      <c r="I35" s="121" t="s">
        <v>1887</v>
      </c>
      <c r="J35" s="22" t="s">
        <v>504</v>
      </c>
      <c r="K35" s="22" t="s">
        <v>504</v>
      </c>
      <c r="L35" s="22" t="s">
        <v>504</v>
      </c>
      <c r="M35" s="22" t="s">
        <v>504</v>
      </c>
      <c r="N35" s="22">
        <v>1</v>
      </c>
      <c r="O35" s="22" t="s">
        <v>504</v>
      </c>
      <c r="P35" s="22"/>
      <c r="Q35" s="121" t="s">
        <v>1887</v>
      </c>
      <c r="R35" s="22" t="s">
        <v>504</v>
      </c>
      <c r="S35" s="22" t="s">
        <v>504</v>
      </c>
      <c r="T35" s="22">
        <v>1718</v>
      </c>
      <c r="U35" s="22" t="s">
        <v>504</v>
      </c>
      <c r="V35" s="22" t="s">
        <v>504</v>
      </c>
      <c r="W35" s="22" t="s">
        <v>504</v>
      </c>
      <c r="X35" s="22" t="s">
        <v>504</v>
      </c>
      <c r="Y35" s="22"/>
      <c r="Z35" s="121" t="s">
        <v>1887</v>
      </c>
      <c r="AA35" s="22" t="s">
        <v>504</v>
      </c>
      <c r="AB35" s="22" t="s">
        <v>504</v>
      </c>
      <c r="AC35" s="22" t="s">
        <v>504</v>
      </c>
      <c r="AD35" s="22" t="s">
        <v>504</v>
      </c>
      <c r="AE35" s="22" t="s">
        <v>504</v>
      </c>
      <c r="AF35" s="22" t="s">
        <v>504</v>
      </c>
    </row>
    <row r="36" spans="1:32" s="21" customFormat="1">
      <c r="A36" s="132" t="s">
        <v>652</v>
      </c>
      <c r="B36" s="22">
        <v>1706</v>
      </c>
      <c r="C36" s="22">
        <v>0</v>
      </c>
      <c r="D36" s="22" t="s">
        <v>504</v>
      </c>
      <c r="E36" s="22" t="s">
        <v>504</v>
      </c>
      <c r="F36" s="22" t="s">
        <v>504</v>
      </c>
      <c r="G36" s="22" t="s">
        <v>504</v>
      </c>
      <c r="H36" s="22"/>
      <c r="I36" s="121" t="s">
        <v>652</v>
      </c>
      <c r="J36" s="22" t="s">
        <v>504</v>
      </c>
      <c r="K36" s="22" t="s">
        <v>504</v>
      </c>
      <c r="L36" s="22">
        <v>110</v>
      </c>
      <c r="M36" s="22" t="s">
        <v>504</v>
      </c>
      <c r="N36" s="22">
        <v>10</v>
      </c>
      <c r="O36" s="22" t="s">
        <v>504</v>
      </c>
      <c r="P36" s="22"/>
      <c r="Q36" s="121" t="s">
        <v>652</v>
      </c>
      <c r="R36" s="22" t="s">
        <v>504</v>
      </c>
      <c r="S36" s="22" t="s">
        <v>504</v>
      </c>
      <c r="T36" s="22">
        <v>1145</v>
      </c>
      <c r="U36" s="22">
        <v>428</v>
      </c>
      <c r="V36" s="22" t="s">
        <v>504</v>
      </c>
      <c r="W36" s="22">
        <v>14</v>
      </c>
      <c r="X36" s="22" t="s">
        <v>504</v>
      </c>
      <c r="Y36" s="22"/>
      <c r="Z36" s="121" t="s">
        <v>652</v>
      </c>
      <c r="AA36" s="22" t="s">
        <v>504</v>
      </c>
      <c r="AB36" s="22" t="s">
        <v>504</v>
      </c>
      <c r="AC36" s="22" t="s">
        <v>504</v>
      </c>
      <c r="AD36" s="22" t="s">
        <v>504</v>
      </c>
      <c r="AE36" s="22" t="s">
        <v>504</v>
      </c>
      <c r="AF36" s="22" t="s">
        <v>504</v>
      </c>
    </row>
    <row r="37" spans="1:32" s="21" customFormat="1">
      <c r="A37" s="132" t="s">
        <v>655</v>
      </c>
      <c r="B37" s="22">
        <v>16928</v>
      </c>
      <c r="C37" s="22">
        <v>1</v>
      </c>
      <c r="D37" s="22">
        <v>21</v>
      </c>
      <c r="E37" s="22">
        <v>0</v>
      </c>
      <c r="F37" s="22" t="s">
        <v>504</v>
      </c>
      <c r="G37" s="22">
        <v>0</v>
      </c>
      <c r="H37" s="22"/>
      <c r="I37" s="121" t="s">
        <v>655</v>
      </c>
      <c r="J37" s="22">
        <v>173</v>
      </c>
      <c r="K37" s="22" t="s">
        <v>504</v>
      </c>
      <c r="L37" s="22">
        <v>1349</v>
      </c>
      <c r="M37" s="22" t="s">
        <v>504</v>
      </c>
      <c r="N37" s="22">
        <v>19</v>
      </c>
      <c r="O37" s="22">
        <v>39</v>
      </c>
      <c r="P37" s="22"/>
      <c r="Q37" s="121" t="s">
        <v>655</v>
      </c>
      <c r="R37" s="22">
        <v>1</v>
      </c>
      <c r="S37" s="22" t="s">
        <v>504</v>
      </c>
      <c r="T37" s="22">
        <v>4088</v>
      </c>
      <c r="U37" s="22">
        <v>9954</v>
      </c>
      <c r="V37" s="22">
        <v>1</v>
      </c>
      <c r="W37" s="22">
        <v>1178</v>
      </c>
      <c r="X37" s="22" t="s">
        <v>504</v>
      </c>
      <c r="Y37" s="22"/>
      <c r="Z37" s="121" t="s">
        <v>655</v>
      </c>
      <c r="AA37" s="22" t="s">
        <v>504</v>
      </c>
      <c r="AB37" s="22">
        <v>0</v>
      </c>
      <c r="AC37" s="22" t="s">
        <v>504</v>
      </c>
      <c r="AD37" s="22" t="s">
        <v>504</v>
      </c>
      <c r="AE37" s="22" t="s">
        <v>504</v>
      </c>
      <c r="AF37" s="22">
        <v>105</v>
      </c>
    </row>
    <row r="38" spans="1:32" s="21" customFormat="1">
      <c r="A38" s="132" t="s">
        <v>657</v>
      </c>
      <c r="B38" s="22">
        <v>16389</v>
      </c>
      <c r="C38" s="22">
        <v>0</v>
      </c>
      <c r="D38" s="22">
        <v>18</v>
      </c>
      <c r="E38" s="22" t="s">
        <v>504</v>
      </c>
      <c r="F38" s="22" t="s">
        <v>504</v>
      </c>
      <c r="G38" s="22" t="s">
        <v>504</v>
      </c>
      <c r="H38" s="22"/>
      <c r="I38" s="121" t="s">
        <v>657</v>
      </c>
      <c r="J38" s="22">
        <v>79</v>
      </c>
      <c r="K38" s="22" t="s">
        <v>504</v>
      </c>
      <c r="L38" s="22">
        <v>1068</v>
      </c>
      <c r="M38" s="22" t="s">
        <v>504</v>
      </c>
      <c r="N38" s="22" t="s">
        <v>504</v>
      </c>
      <c r="O38" s="22">
        <v>37</v>
      </c>
      <c r="P38" s="22"/>
      <c r="Q38" s="121" t="s">
        <v>657</v>
      </c>
      <c r="R38" s="22">
        <v>1</v>
      </c>
      <c r="S38" s="22" t="s">
        <v>504</v>
      </c>
      <c r="T38" s="22">
        <v>4088</v>
      </c>
      <c r="U38" s="22">
        <v>9942</v>
      </c>
      <c r="V38" s="22" t="s">
        <v>504</v>
      </c>
      <c r="W38" s="22">
        <v>1113</v>
      </c>
      <c r="X38" s="22" t="s">
        <v>504</v>
      </c>
      <c r="Y38" s="22"/>
      <c r="Z38" s="121" t="s">
        <v>657</v>
      </c>
      <c r="AA38" s="22" t="s">
        <v>504</v>
      </c>
      <c r="AB38" s="22">
        <v>0</v>
      </c>
      <c r="AC38" s="22" t="s">
        <v>504</v>
      </c>
      <c r="AD38" s="22" t="s">
        <v>504</v>
      </c>
      <c r="AE38" s="22" t="s">
        <v>504</v>
      </c>
      <c r="AF38" s="22">
        <v>44</v>
      </c>
    </row>
    <row r="39" spans="1:32" s="21" customFormat="1">
      <c r="A39" s="132" t="s">
        <v>662</v>
      </c>
      <c r="B39" s="22">
        <v>94</v>
      </c>
      <c r="C39" s="22" t="s">
        <v>504</v>
      </c>
      <c r="D39" s="22">
        <v>2</v>
      </c>
      <c r="E39" s="22" t="s">
        <v>504</v>
      </c>
      <c r="F39" s="22" t="s">
        <v>504</v>
      </c>
      <c r="G39" s="22">
        <v>0</v>
      </c>
      <c r="H39" s="22"/>
      <c r="I39" s="121" t="s">
        <v>662</v>
      </c>
      <c r="J39" s="22">
        <v>18</v>
      </c>
      <c r="K39" s="22" t="s">
        <v>504</v>
      </c>
      <c r="L39" s="22">
        <v>46</v>
      </c>
      <c r="M39" s="22" t="s">
        <v>504</v>
      </c>
      <c r="N39" s="22">
        <v>9</v>
      </c>
      <c r="O39" s="22">
        <v>2</v>
      </c>
      <c r="P39" s="22"/>
      <c r="Q39" s="121" t="s">
        <v>662</v>
      </c>
      <c r="R39" s="22">
        <v>0</v>
      </c>
      <c r="S39" s="22" t="s">
        <v>504</v>
      </c>
      <c r="T39" s="22" t="s">
        <v>504</v>
      </c>
      <c r="U39" s="22">
        <v>0</v>
      </c>
      <c r="V39" s="22" t="s">
        <v>504</v>
      </c>
      <c r="W39" s="22">
        <v>14</v>
      </c>
      <c r="X39" s="22" t="s">
        <v>504</v>
      </c>
      <c r="Y39" s="22"/>
      <c r="Z39" s="121" t="s">
        <v>662</v>
      </c>
      <c r="AA39" s="22" t="s">
        <v>504</v>
      </c>
      <c r="AB39" s="22" t="s">
        <v>504</v>
      </c>
      <c r="AC39" s="22" t="s">
        <v>504</v>
      </c>
      <c r="AD39" s="22" t="s">
        <v>504</v>
      </c>
      <c r="AE39" s="22" t="s">
        <v>504</v>
      </c>
      <c r="AF39" s="22">
        <v>4</v>
      </c>
    </row>
    <row r="40" spans="1:32" s="21" customFormat="1">
      <c r="A40" s="132" t="s">
        <v>673</v>
      </c>
      <c r="B40" s="22">
        <v>430</v>
      </c>
      <c r="C40" s="22">
        <v>0</v>
      </c>
      <c r="D40" s="22" t="s">
        <v>504</v>
      </c>
      <c r="E40" s="22">
        <v>0</v>
      </c>
      <c r="F40" s="22" t="s">
        <v>504</v>
      </c>
      <c r="G40" s="22" t="s">
        <v>504</v>
      </c>
      <c r="H40" s="22"/>
      <c r="I40" s="121" t="s">
        <v>673</v>
      </c>
      <c r="J40" s="22">
        <v>75</v>
      </c>
      <c r="K40" s="22" t="s">
        <v>504</v>
      </c>
      <c r="L40" s="22">
        <v>230</v>
      </c>
      <c r="M40" s="22" t="s">
        <v>504</v>
      </c>
      <c r="N40" s="22">
        <v>7</v>
      </c>
      <c r="O40" s="22" t="s">
        <v>504</v>
      </c>
      <c r="P40" s="22"/>
      <c r="Q40" s="121" t="s">
        <v>673</v>
      </c>
      <c r="R40" s="22" t="s">
        <v>504</v>
      </c>
      <c r="S40" s="22" t="s">
        <v>504</v>
      </c>
      <c r="T40" s="22" t="s">
        <v>504</v>
      </c>
      <c r="U40" s="22">
        <v>10</v>
      </c>
      <c r="V40" s="22">
        <v>1</v>
      </c>
      <c r="W40" s="22">
        <v>50</v>
      </c>
      <c r="X40" s="22" t="s">
        <v>504</v>
      </c>
      <c r="Y40" s="22"/>
      <c r="Z40" s="121" t="s">
        <v>673</v>
      </c>
      <c r="AA40" s="22" t="s">
        <v>504</v>
      </c>
      <c r="AB40" s="22" t="s">
        <v>504</v>
      </c>
      <c r="AC40" s="22" t="s">
        <v>504</v>
      </c>
      <c r="AD40" s="22" t="s">
        <v>504</v>
      </c>
      <c r="AE40" s="22" t="s">
        <v>504</v>
      </c>
      <c r="AF40" s="22">
        <v>57</v>
      </c>
    </row>
    <row r="41" spans="1:32" s="21" customFormat="1">
      <c r="A41" s="132" t="s">
        <v>676</v>
      </c>
      <c r="B41" s="22">
        <v>10556</v>
      </c>
      <c r="C41" s="22">
        <v>0</v>
      </c>
      <c r="D41" s="22">
        <v>4</v>
      </c>
      <c r="E41" s="22">
        <v>0</v>
      </c>
      <c r="F41" s="22" t="s">
        <v>504</v>
      </c>
      <c r="G41" s="22" t="s">
        <v>504</v>
      </c>
      <c r="H41" s="22"/>
      <c r="I41" s="121" t="s">
        <v>676</v>
      </c>
      <c r="J41" s="22">
        <v>14</v>
      </c>
      <c r="K41" s="22" t="s">
        <v>504</v>
      </c>
      <c r="L41" s="22">
        <v>1463</v>
      </c>
      <c r="M41" s="22" t="s">
        <v>504</v>
      </c>
      <c r="N41" s="22">
        <v>10</v>
      </c>
      <c r="O41" s="22">
        <v>17</v>
      </c>
      <c r="P41" s="22"/>
      <c r="Q41" s="121" t="s">
        <v>676</v>
      </c>
      <c r="R41" s="22" t="s">
        <v>504</v>
      </c>
      <c r="S41" s="22">
        <v>410</v>
      </c>
      <c r="T41" s="22">
        <v>8012</v>
      </c>
      <c r="U41" s="22">
        <v>212</v>
      </c>
      <c r="V41" s="22">
        <v>0</v>
      </c>
      <c r="W41" s="22">
        <v>383</v>
      </c>
      <c r="X41" s="22" t="s">
        <v>504</v>
      </c>
      <c r="Y41" s="22"/>
      <c r="Z41" s="121" t="s">
        <v>676</v>
      </c>
      <c r="AA41" s="22" t="s">
        <v>504</v>
      </c>
      <c r="AB41" s="22" t="s">
        <v>504</v>
      </c>
      <c r="AC41" s="22">
        <v>1</v>
      </c>
      <c r="AD41" s="22" t="s">
        <v>504</v>
      </c>
      <c r="AE41" s="22" t="s">
        <v>504</v>
      </c>
      <c r="AF41" s="22">
        <v>31</v>
      </c>
    </row>
    <row r="42" spans="1:32" s="21" customFormat="1">
      <c r="A42" s="132" t="s">
        <v>677</v>
      </c>
      <c r="B42" s="22">
        <v>9432</v>
      </c>
      <c r="C42" s="22">
        <v>0</v>
      </c>
      <c r="D42" s="22">
        <v>4</v>
      </c>
      <c r="E42" s="22">
        <v>0</v>
      </c>
      <c r="F42" s="22" t="s">
        <v>504</v>
      </c>
      <c r="G42" s="22" t="s">
        <v>504</v>
      </c>
      <c r="H42" s="22"/>
      <c r="I42" s="121" t="s">
        <v>677</v>
      </c>
      <c r="J42" s="22">
        <v>14</v>
      </c>
      <c r="K42" s="22" t="s">
        <v>504</v>
      </c>
      <c r="L42" s="22">
        <v>1346</v>
      </c>
      <c r="M42" s="22" t="s">
        <v>504</v>
      </c>
      <c r="N42" s="22">
        <v>10</v>
      </c>
      <c r="O42" s="22">
        <v>17</v>
      </c>
      <c r="P42" s="22"/>
      <c r="Q42" s="121" t="s">
        <v>677</v>
      </c>
      <c r="R42" s="22" t="s">
        <v>504</v>
      </c>
      <c r="S42" s="22">
        <v>410</v>
      </c>
      <c r="T42" s="22">
        <v>7013</v>
      </c>
      <c r="U42" s="22">
        <v>205</v>
      </c>
      <c r="V42" s="22">
        <v>0</v>
      </c>
      <c r="W42" s="22">
        <v>382</v>
      </c>
      <c r="X42" s="22" t="s">
        <v>504</v>
      </c>
      <c r="Y42" s="22"/>
      <c r="Z42" s="121" t="s">
        <v>677</v>
      </c>
      <c r="AA42" s="22" t="s">
        <v>504</v>
      </c>
      <c r="AB42" s="22" t="s">
        <v>504</v>
      </c>
      <c r="AC42" s="22">
        <v>1</v>
      </c>
      <c r="AD42" s="22" t="s">
        <v>504</v>
      </c>
      <c r="AE42" s="22" t="s">
        <v>504</v>
      </c>
      <c r="AF42" s="22">
        <v>31</v>
      </c>
    </row>
    <row r="43" spans="1:32" s="21" customFormat="1">
      <c r="A43" s="132" t="s">
        <v>680</v>
      </c>
      <c r="B43" s="22">
        <v>1124</v>
      </c>
      <c r="C43" s="22" t="s">
        <v>504</v>
      </c>
      <c r="D43" s="22" t="s">
        <v>504</v>
      </c>
      <c r="E43" s="22" t="s">
        <v>504</v>
      </c>
      <c r="F43" s="22" t="s">
        <v>504</v>
      </c>
      <c r="G43" s="22" t="s">
        <v>504</v>
      </c>
      <c r="H43" s="22"/>
      <c r="I43" s="121" t="s">
        <v>680</v>
      </c>
      <c r="J43" s="22" t="s">
        <v>504</v>
      </c>
      <c r="K43" s="22" t="s">
        <v>504</v>
      </c>
      <c r="L43" s="22">
        <v>117</v>
      </c>
      <c r="M43" s="22" t="s">
        <v>504</v>
      </c>
      <c r="N43" s="22" t="s">
        <v>504</v>
      </c>
      <c r="O43" s="22" t="s">
        <v>504</v>
      </c>
      <c r="P43" s="22"/>
      <c r="Q43" s="121" t="s">
        <v>680</v>
      </c>
      <c r="R43" s="22" t="s">
        <v>504</v>
      </c>
      <c r="S43" s="22" t="s">
        <v>504</v>
      </c>
      <c r="T43" s="22">
        <v>999</v>
      </c>
      <c r="U43" s="22">
        <v>7</v>
      </c>
      <c r="V43" s="22" t="s">
        <v>504</v>
      </c>
      <c r="W43" s="22">
        <v>1</v>
      </c>
      <c r="X43" s="22" t="s">
        <v>504</v>
      </c>
      <c r="Y43" s="22"/>
      <c r="Z43" s="121" t="s">
        <v>680</v>
      </c>
      <c r="AA43" s="22" t="s">
        <v>504</v>
      </c>
      <c r="AB43" s="22" t="s">
        <v>504</v>
      </c>
      <c r="AC43" s="22" t="s">
        <v>504</v>
      </c>
      <c r="AD43" s="22" t="s">
        <v>504</v>
      </c>
      <c r="AE43" s="22" t="s">
        <v>504</v>
      </c>
      <c r="AF43" s="22" t="s">
        <v>504</v>
      </c>
    </row>
    <row r="44" spans="1:32" s="21" customFormat="1">
      <c r="A44" s="132" t="s">
        <v>681</v>
      </c>
      <c r="B44" s="22">
        <v>74385</v>
      </c>
      <c r="C44" s="22">
        <v>3</v>
      </c>
      <c r="D44" s="22">
        <v>6</v>
      </c>
      <c r="E44" s="22">
        <v>0</v>
      </c>
      <c r="F44" s="22" t="s">
        <v>504</v>
      </c>
      <c r="G44" s="22" t="s">
        <v>504</v>
      </c>
      <c r="H44" s="22"/>
      <c r="I44" s="121" t="s">
        <v>681</v>
      </c>
      <c r="J44" s="22">
        <v>8</v>
      </c>
      <c r="K44" s="22" t="s">
        <v>504</v>
      </c>
      <c r="L44" s="22">
        <v>2540</v>
      </c>
      <c r="M44" s="22" t="s">
        <v>504</v>
      </c>
      <c r="N44" s="22">
        <v>2932</v>
      </c>
      <c r="O44" s="22">
        <v>0</v>
      </c>
      <c r="P44" s="22"/>
      <c r="Q44" s="121" t="s">
        <v>681</v>
      </c>
      <c r="R44" s="22">
        <v>1</v>
      </c>
      <c r="S44" s="22" t="s">
        <v>504</v>
      </c>
      <c r="T44" s="22">
        <v>26669</v>
      </c>
      <c r="U44" s="22">
        <v>41313</v>
      </c>
      <c r="V44" s="22">
        <v>1</v>
      </c>
      <c r="W44" s="22">
        <v>908</v>
      </c>
      <c r="X44" s="22" t="s">
        <v>504</v>
      </c>
      <c r="Y44" s="22"/>
      <c r="Z44" s="121" t="s">
        <v>681</v>
      </c>
      <c r="AA44" s="22" t="s">
        <v>504</v>
      </c>
      <c r="AB44" s="22">
        <v>1</v>
      </c>
      <c r="AC44" s="22">
        <v>0</v>
      </c>
      <c r="AD44" s="22" t="s">
        <v>504</v>
      </c>
      <c r="AE44" s="22" t="s">
        <v>504</v>
      </c>
      <c r="AF44" s="22">
        <v>2</v>
      </c>
    </row>
    <row r="45" spans="1:32" s="21" customFormat="1">
      <c r="A45" s="132" t="s">
        <v>683</v>
      </c>
      <c r="B45" s="22">
        <v>962</v>
      </c>
      <c r="C45" s="22" t="s">
        <v>504</v>
      </c>
      <c r="D45" s="22" t="s">
        <v>504</v>
      </c>
      <c r="E45" s="22" t="s">
        <v>504</v>
      </c>
      <c r="F45" s="22" t="s">
        <v>504</v>
      </c>
      <c r="G45" s="22" t="s">
        <v>504</v>
      </c>
      <c r="H45" s="22"/>
      <c r="I45" s="121" t="s">
        <v>683</v>
      </c>
      <c r="J45" s="22" t="s">
        <v>504</v>
      </c>
      <c r="K45" s="22" t="s">
        <v>504</v>
      </c>
      <c r="L45" s="22" t="s">
        <v>504</v>
      </c>
      <c r="M45" s="22" t="s">
        <v>504</v>
      </c>
      <c r="N45" s="22" t="s">
        <v>504</v>
      </c>
      <c r="O45" s="22" t="s">
        <v>504</v>
      </c>
      <c r="P45" s="22"/>
      <c r="Q45" s="121" t="s">
        <v>683</v>
      </c>
      <c r="R45" s="22" t="s">
        <v>504</v>
      </c>
      <c r="S45" s="22" t="s">
        <v>504</v>
      </c>
      <c r="T45" s="22">
        <v>962</v>
      </c>
      <c r="U45" s="22" t="s">
        <v>504</v>
      </c>
      <c r="V45" s="22" t="s">
        <v>504</v>
      </c>
      <c r="W45" s="22" t="s">
        <v>504</v>
      </c>
      <c r="X45" s="22" t="s">
        <v>504</v>
      </c>
      <c r="Y45" s="22"/>
      <c r="Z45" s="121" t="s">
        <v>683</v>
      </c>
      <c r="AA45" s="22" t="s">
        <v>504</v>
      </c>
      <c r="AB45" s="22" t="s">
        <v>504</v>
      </c>
      <c r="AC45" s="22" t="s">
        <v>504</v>
      </c>
      <c r="AD45" s="22" t="s">
        <v>504</v>
      </c>
      <c r="AE45" s="22" t="s">
        <v>504</v>
      </c>
      <c r="AF45" s="22" t="s">
        <v>504</v>
      </c>
    </row>
    <row r="46" spans="1:32" s="21" customFormat="1">
      <c r="A46" s="132" t="s">
        <v>685</v>
      </c>
      <c r="B46" s="22">
        <v>31795</v>
      </c>
      <c r="C46" s="22">
        <v>1</v>
      </c>
      <c r="D46" s="22" t="s">
        <v>504</v>
      </c>
      <c r="E46" s="22">
        <v>0</v>
      </c>
      <c r="F46" s="22" t="s">
        <v>504</v>
      </c>
      <c r="G46" s="22" t="s">
        <v>504</v>
      </c>
      <c r="H46" s="22"/>
      <c r="I46" s="121" t="s">
        <v>685</v>
      </c>
      <c r="J46" s="22" t="s">
        <v>504</v>
      </c>
      <c r="K46" s="22" t="s">
        <v>504</v>
      </c>
      <c r="L46" s="22" t="s">
        <v>504</v>
      </c>
      <c r="M46" s="22" t="s">
        <v>504</v>
      </c>
      <c r="N46" s="22" t="s">
        <v>504</v>
      </c>
      <c r="O46" s="22" t="s">
        <v>504</v>
      </c>
      <c r="P46" s="22"/>
      <c r="Q46" s="121" t="s">
        <v>685</v>
      </c>
      <c r="R46" s="22">
        <v>1</v>
      </c>
      <c r="S46" s="22" t="s">
        <v>504</v>
      </c>
      <c r="T46" s="22">
        <v>14010</v>
      </c>
      <c r="U46" s="22">
        <v>17782</v>
      </c>
      <c r="V46" s="22" t="s">
        <v>504</v>
      </c>
      <c r="W46" s="22" t="s">
        <v>504</v>
      </c>
      <c r="X46" s="22" t="s">
        <v>504</v>
      </c>
      <c r="Y46" s="22"/>
      <c r="Z46" s="121" t="s">
        <v>685</v>
      </c>
      <c r="AA46" s="22" t="s">
        <v>504</v>
      </c>
      <c r="AB46" s="22">
        <v>0</v>
      </c>
      <c r="AC46" s="22" t="s">
        <v>504</v>
      </c>
      <c r="AD46" s="22" t="s">
        <v>504</v>
      </c>
      <c r="AE46" s="22" t="s">
        <v>504</v>
      </c>
      <c r="AF46" s="22" t="s">
        <v>504</v>
      </c>
    </row>
    <row r="47" spans="1:32" s="21" customFormat="1">
      <c r="A47" s="132" t="s">
        <v>686</v>
      </c>
      <c r="B47" s="22">
        <v>7087</v>
      </c>
      <c r="C47" s="22">
        <v>0</v>
      </c>
      <c r="D47" s="22" t="s">
        <v>504</v>
      </c>
      <c r="E47" s="22" t="s">
        <v>504</v>
      </c>
      <c r="F47" s="22" t="s">
        <v>504</v>
      </c>
      <c r="G47" s="22" t="s">
        <v>504</v>
      </c>
      <c r="H47" s="22"/>
      <c r="I47" s="121" t="s">
        <v>686</v>
      </c>
      <c r="J47" s="22">
        <v>0</v>
      </c>
      <c r="K47" s="22" t="s">
        <v>504</v>
      </c>
      <c r="L47" s="22">
        <v>143</v>
      </c>
      <c r="M47" s="22" t="s">
        <v>504</v>
      </c>
      <c r="N47" s="22" t="s">
        <v>504</v>
      </c>
      <c r="O47" s="22" t="s">
        <v>504</v>
      </c>
      <c r="P47" s="22"/>
      <c r="Q47" s="121" t="s">
        <v>686</v>
      </c>
      <c r="R47" s="22" t="s">
        <v>504</v>
      </c>
      <c r="S47" s="22" t="s">
        <v>504</v>
      </c>
      <c r="T47" s="22">
        <v>1204</v>
      </c>
      <c r="U47" s="22">
        <v>5740</v>
      </c>
      <c r="V47" s="22" t="s">
        <v>504</v>
      </c>
      <c r="W47" s="22">
        <v>0</v>
      </c>
      <c r="X47" s="22" t="s">
        <v>504</v>
      </c>
      <c r="Y47" s="22"/>
      <c r="Z47" s="121" t="s">
        <v>686</v>
      </c>
      <c r="AA47" s="22" t="s">
        <v>504</v>
      </c>
      <c r="AB47" s="22" t="s">
        <v>504</v>
      </c>
      <c r="AC47" s="22">
        <v>0</v>
      </c>
      <c r="AD47" s="22" t="s">
        <v>504</v>
      </c>
      <c r="AE47" s="22" t="s">
        <v>504</v>
      </c>
      <c r="AF47" s="22" t="s">
        <v>504</v>
      </c>
    </row>
    <row r="48" spans="1:32" s="21" customFormat="1">
      <c r="A48" s="132" t="s">
        <v>690</v>
      </c>
      <c r="B48" s="22">
        <v>6562</v>
      </c>
      <c r="C48" s="22">
        <v>1</v>
      </c>
      <c r="D48" s="22" t="s">
        <v>504</v>
      </c>
      <c r="E48" s="22" t="s">
        <v>504</v>
      </c>
      <c r="F48" s="22" t="s">
        <v>504</v>
      </c>
      <c r="G48" s="22" t="s">
        <v>504</v>
      </c>
      <c r="H48" s="22"/>
      <c r="I48" s="121" t="s">
        <v>690</v>
      </c>
      <c r="J48" s="22" t="s">
        <v>504</v>
      </c>
      <c r="K48" s="22" t="s">
        <v>504</v>
      </c>
      <c r="L48" s="22" t="s">
        <v>504</v>
      </c>
      <c r="M48" s="22" t="s">
        <v>504</v>
      </c>
      <c r="N48" s="22">
        <v>10</v>
      </c>
      <c r="O48" s="22" t="s">
        <v>504</v>
      </c>
      <c r="P48" s="22"/>
      <c r="Q48" s="121" t="s">
        <v>690</v>
      </c>
      <c r="R48" s="22" t="s">
        <v>504</v>
      </c>
      <c r="S48" s="22" t="s">
        <v>504</v>
      </c>
      <c r="T48" s="22">
        <v>1340</v>
      </c>
      <c r="U48" s="22">
        <v>5211</v>
      </c>
      <c r="V48" s="22" t="s">
        <v>504</v>
      </c>
      <c r="W48" s="22" t="s">
        <v>504</v>
      </c>
      <c r="X48" s="22" t="s">
        <v>504</v>
      </c>
      <c r="Y48" s="22"/>
      <c r="Z48" s="121" t="s">
        <v>690</v>
      </c>
      <c r="AA48" s="22" t="s">
        <v>504</v>
      </c>
      <c r="AB48" s="22" t="s">
        <v>504</v>
      </c>
      <c r="AC48" s="22" t="s">
        <v>504</v>
      </c>
      <c r="AD48" s="22" t="s">
        <v>504</v>
      </c>
      <c r="AE48" s="22" t="s">
        <v>504</v>
      </c>
      <c r="AF48" s="22" t="s">
        <v>504</v>
      </c>
    </row>
    <row r="49" spans="1:32" s="21" customFormat="1">
      <c r="A49" s="132" t="s">
        <v>693</v>
      </c>
      <c r="B49" s="22">
        <v>699</v>
      </c>
      <c r="C49" s="22" t="s">
        <v>504</v>
      </c>
      <c r="D49" s="22">
        <v>5</v>
      </c>
      <c r="E49" s="22" t="s">
        <v>504</v>
      </c>
      <c r="F49" s="22" t="s">
        <v>504</v>
      </c>
      <c r="G49" s="22" t="s">
        <v>504</v>
      </c>
      <c r="H49" s="22"/>
      <c r="I49" s="121" t="s">
        <v>693</v>
      </c>
      <c r="J49" s="22">
        <v>6</v>
      </c>
      <c r="K49" s="22" t="s">
        <v>504</v>
      </c>
      <c r="L49" s="22">
        <v>532</v>
      </c>
      <c r="M49" s="22" t="s">
        <v>504</v>
      </c>
      <c r="N49" s="22">
        <v>2</v>
      </c>
      <c r="O49" s="22">
        <v>0</v>
      </c>
      <c r="P49" s="22"/>
      <c r="Q49" s="121" t="s">
        <v>693</v>
      </c>
      <c r="R49" s="22" t="s">
        <v>504</v>
      </c>
      <c r="S49" s="22" t="s">
        <v>504</v>
      </c>
      <c r="T49" s="22">
        <v>0</v>
      </c>
      <c r="U49" s="22" t="s">
        <v>504</v>
      </c>
      <c r="V49" s="22" t="s">
        <v>504</v>
      </c>
      <c r="W49" s="22">
        <v>152</v>
      </c>
      <c r="X49" s="22" t="s">
        <v>504</v>
      </c>
      <c r="Y49" s="22"/>
      <c r="Z49" s="121" t="s">
        <v>693</v>
      </c>
      <c r="AA49" s="22" t="s">
        <v>504</v>
      </c>
      <c r="AB49" s="22" t="s">
        <v>504</v>
      </c>
      <c r="AC49" s="22" t="s">
        <v>504</v>
      </c>
      <c r="AD49" s="22" t="s">
        <v>504</v>
      </c>
      <c r="AE49" s="22" t="s">
        <v>504</v>
      </c>
      <c r="AF49" s="22">
        <v>2</v>
      </c>
    </row>
    <row r="50" spans="1:32" s="21" customFormat="1">
      <c r="A50" s="132" t="s">
        <v>696</v>
      </c>
      <c r="B50" s="22">
        <v>584</v>
      </c>
      <c r="C50" s="22" t="s">
        <v>504</v>
      </c>
      <c r="D50" s="22" t="s">
        <v>504</v>
      </c>
      <c r="E50" s="22" t="s">
        <v>504</v>
      </c>
      <c r="F50" s="22" t="s">
        <v>504</v>
      </c>
      <c r="G50" s="22" t="s">
        <v>504</v>
      </c>
      <c r="H50" s="22"/>
      <c r="I50" s="121" t="s">
        <v>696</v>
      </c>
      <c r="J50" s="22">
        <v>0</v>
      </c>
      <c r="K50" s="22" t="s">
        <v>504</v>
      </c>
      <c r="L50" s="22">
        <v>584</v>
      </c>
      <c r="M50" s="22" t="s">
        <v>504</v>
      </c>
      <c r="N50" s="22" t="s">
        <v>504</v>
      </c>
      <c r="O50" s="22" t="s">
        <v>504</v>
      </c>
      <c r="P50" s="22"/>
      <c r="Q50" s="121" t="s">
        <v>696</v>
      </c>
      <c r="R50" s="22" t="s">
        <v>504</v>
      </c>
      <c r="S50" s="22" t="s">
        <v>504</v>
      </c>
      <c r="T50" s="22" t="s">
        <v>504</v>
      </c>
      <c r="U50" s="22" t="s">
        <v>504</v>
      </c>
      <c r="V50" s="22" t="s">
        <v>504</v>
      </c>
      <c r="W50" s="22" t="s">
        <v>504</v>
      </c>
      <c r="X50" s="22" t="s">
        <v>504</v>
      </c>
      <c r="Y50" s="22"/>
      <c r="Z50" s="121" t="s">
        <v>696</v>
      </c>
      <c r="AA50" s="22" t="s">
        <v>504</v>
      </c>
      <c r="AB50" s="22" t="s">
        <v>504</v>
      </c>
      <c r="AC50" s="22" t="s">
        <v>504</v>
      </c>
      <c r="AD50" s="22" t="s">
        <v>504</v>
      </c>
      <c r="AE50" s="22" t="s">
        <v>504</v>
      </c>
      <c r="AF50" s="22" t="s">
        <v>504</v>
      </c>
    </row>
    <row r="51" spans="1:32" s="21" customFormat="1">
      <c r="A51" s="132" t="s">
        <v>697</v>
      </c>
      <c r="B51" s="22">
        <v>12004</v>
      </c>
      <c r="C51" s="22" t="s">
        <v>504</v>
      </c>
      <c r="D51" s="22">
        <v>1</v>
      </c>
      <c r="E51" s="22" t="s">
        <v>504</v>
      </c>
      <c r="F51" s="22" t="s">
        <v>504</v>
      </c>
      <c r="G51" s="22" t="s">
        <v>504</v>
      </c>
      <c r="H51" s="22"/>
      <c r="I51" s="121" t="s">
        <v>697</v>
      </c>
      <c r="J51" s="22">
        <v>0</v>
      </c>
      <c r="K51" s="22" t="s">
        <v>504</v>
      </c>
      <c r="L51" s="22">
        <v>1097</v>
      </c>
      <c r="M51" s="22" t="s">
        <v>504</v>
      </c>
      <c r="N51" s="22">
        <v>2881</v>
      </c>
      <c r="O51" s="22">
        <v>0</v>
      </c>
      <c r="P51" s="22"/>
      <c r="Q51" s="121" t="s">
        <v>697</v>
      </c>
      <c r="R51" s="22" t="s">
        <v>504</v>
      </c>
      <c r="S51" s="22" t="s">
        <v>504</v>
      </c>
      <c r="T51" s="22">
        <v>2</v>
      </c>
      <c r="U51" s="22">
        <v>7342</v>
      </c>
      <c r="V51" s="22" t="s">
        <v>504</v>
      </c>
      <c r="W51" s="22">
        <v>682</v>
      </c>
      <c r="X51" s="22" t="s">
        <v>504</v>
      </c>
      <c r="Y51" s="22"/>
      <c r="Z51" s="121" t="s">
        <v>697</v>
      </c>
      <c r="AA51" s="22" t="s">
        <v>504</v>
      </c>
      <c r="AB51" s="22" t="s">
        <v>504</v>
      </c>
      <c r="AC51" s="22" t="s">
        <v>504</v>
      </c>
      <c r="AD51" s="22" t="s">
        <v>504</v>
      </c>
      <c r="AE51" s="22" t="s">
        <v>504</v>
      </c>
      <c r="AF51" s="22" t="s">
        <v>504</v>
      </c>
    </row>
    <row r="52" spans="1:32" s="21" customFormat="1">
      <c r="A52" s="132" t="s">
        <v>698</v>
      </c>
      <c r="B52" s="22">
        <v>135</v>
      </c>
      <c r="C52" s="22" t="s">
        <v>504</v>
      </c>
      <c r="D52" s="22">
        <v>0</v>
      </c>
      <c r="E52" s="22">
        <v>0</v>
      </c>
      <c r="F52" s="22" t="s">
        <v>504</v>
      </c>
      <c r="G52" s="22" t="s">
        <v>504</v>
      </c>
      <c r="H52" s="22"/>
      <c r="I52" s="121" t="s">
        <v>698</v>
      </c>
      <c r="J52" s="22" t="s">
        <v>504</v>
      </c>
      <c r="K52" s="22" t="s">
        <v>504</v>
      </c>
      <c r="L52" s="22">
        <v>79</v>
      </c>
      <c r="M52" s="22" t="s">
        <v>504</v>
      </c>
      <c r="N52" s="22" t="s">
        <v>504</v>
      </c>
      <c r="O52" s="22" t="s">
        <v>504</v>
      </c>
      <c r="P52" s="22"/>
      <c r="Q52" s="121" t="s">
        <v>698</v>
      </c>
      <c r="R52" s="22" t="s">
        <v>504</v>
      </c>
      <c r="S52" s="22" t="s">
        <v>504</v>
      </c>
      <c r="T52" s="22" t="s">
        <v>504</v>
      </c>
      <c r="U52" s="22" t="s">
        <v>504</v>
      </c>
      <c r="V52" s="22" t="s">
        <v>504</v>
      </c>
      <c r="W52" s="22">
        <v>56</v>
      </c>
      <c r="X52" s="22" t="s">
        <v>504</v>
      </c>
      <c r="Y52" s="22"/>
      <c r="Z52" s="121" t="s">
        <v>698</v>
      </c>
      <c r="AA52" s="22" t="s">
        <v>504</v>
      </c>
      <c r="AB52" s="22" t="s">
        <v>504</v>
      </c>
      <c r="AC52" s="22" t="s">
        <v>504</v>
      </c>
      <c r="AD52" s="22" t="s">
        <v>504</v>
      </c>
      <c r="AE52" s="22" t="s">
        <v>504</v>
      </c>
      <c r="AF52" s="22" t="s">
        <v>504</v>
      </c>
    </row>
    <row r="53" spans="1:32" s="21" customFormat="1">
      <c r="A53" s="132" t="s">
        <v>702</v>
      </c>
      <c r="B53" s="22">
        <v>992</v>
      </c>
      <c r="C53" s="22">
        <v>0</v>
      </c>
      <c r="D53" s="22" t="s">
        <v>504</v>
      </c>
      <c r="E53" s="22" t="s">
        <v>504</v>
      </c>
      <c r="F53" s="22" t="s">
        <v>504</v>
      </c>
      <c r="G53" s="22" t="s">
        <v>504</v>
      </c>
      <c r="H53" s="22"/>
      <c r="I53" s="121" t="s">
        <v>702</v>
      </c>
      <c r="J53" s="22" t="s">
        <v>504</v>
      </c>
      <c r="K53" s="22" t="s">
        <v>504</v>
      </c>
      <c r="L53" s="22" t="s">
        <v>504</v>
      </c>
      <c r="M53" s="22" t="s">
        <v>504</v>
      </c>
      <c r="N53" s="22">
        <v>10</v>
      </c>
      <c r="O53" s="22" t="s">
        <v>504</v>
      </c>
      <c r="P53" s="22"/>
      <c r="Q53" s="121" t="s">
        <v>702</v>
      </c>
      <c r="R53" s="22" t="s">
        <v>504</v>
      </c>
      <c r="S53" s="22" t="s">
        <v>504</v>
      </c>
      <c r="T53" s="22" t="s">
        <v>504</v>
      </c>
      <c r="U53" s="22">
        <v>982</v>
      </c>
      <c r="V53" s="22" t="s">
        <v>504</v>
      </c>
      <c r="W53" s="22" t="s">
        <v>504</v>
      </c>
      <c r="X53" s="22" t="s">
        <v>504</v>
      </c>
      <c r="Y53" s="22"/>
      <c r="Z53" s="121" t="s">
        <v>702</v>
      </c>
      <c r="AA53" s="22" t="s">
        <v>504</v>
      </c>
      <c r="AB53" s="22" t="s">
        <v>504</v>
      </c>
      <c r="AC53" s="22" t="s">
        <v>504</v>
      </c>
      <c r="AD53" s="22" t="s">
        <v>504</v>
      </c>
      <c r="AE53" s="22" t="s">
        <v>504</v>
      </c>
      <c r="AF53" s="22" t="s">
        <v>504</v>
      </c>
    </row>
    <row r="54" spans="1:32" s="21" customFormat="1">
      <c r="A54" s="132" t="s">
        <v>709</v>
      </c>
      <c r="B54" s="22">
        <v>13458</v>
      </c>
      <c r="C54" s="22" t="s">
        <v>504</v>
      </c>
      <c r="D54" s="22" t="s">
        <v>504</v>
      </c>
      <c r="E54" s="22" t="s">
        <v>504</v>
      </c>
      <c r="F54" s="22" t="s">
        <v>504</v>
      </c>
      <c r="G54" s="22" t="s">
        <v>504</v>
      </c>
      <c r="H54" s="22"/>
      <c r="I54" s="121" t="s">
        <v>709</v>
      </c>
      <c r="J54" s="22" t="s">
        <v>504</v>
      </c>
      <c r="K54" s="22" t="s">
        <v>504</v>
      </c>
      <c r="L54" s="22">
        <v>54</v>
      </c>
      <c r="M54" s="22" t="s">
        <v>504</v>
      </c>
      <c r="N54" s="22" t="s">
        <v>504</v>
      </c>
      <c r="O54" s="22" t="s">
        <v>504</v>
      </c>
      <c r="P54" s="22"/>
      <c r="Q54" s="121" t="s">
        <v>709</v>
      </c>
      <c r="R54" s="22" t="s">
        <v>504</v>
      </c>
      <c r="S54" s="22" t="s">
        <v>504</v>
      </c>
      <c r="T54" s="22">
        <v>9152</v>
      </c>
      <c r="U54" s="22">
        <v>4252</v>
      </c>
      <c r="V54" s="22" t="s">
        <v>504</v>
      </c>
      <c r="W54" s="22">
        <v>0</v>
      </c>
      <c r="X54" s="22" t="s">
        <v>504</v>
      </c>
      <c r="Y54" s="22"/>
      <c r="Z54" s="121" t="s">
        <v>709</v>
      </c>
      <c r="AA54" s="22" t="s">
        <v>504</v>
      </c>
      <c r="AB54" s="22" t="s">
        <v>504</v>
      </c>
      <c r="AC54" s="22" t="s">
        <v>504</v>
      </c>
      <c r="AD54" s="22" t="s">
        <v>504</v>
      </c>
      <c r="AE54" s="22" t="s">
        <v>504</v>
      </c>
      <c r="AF54" s="22">
        <v>0</v>
      </c>
    </row>
    <row r="55" spans="1:32" s="21" customFormat="1">
      <c r="A55" s="132" t="s">
        <v>712</v>
      </c>
      <c r="B55" s="22">
        <v>424</v>
      </c>
      <c r="C55" s="22" t="s">
        <v>504</v>
      </c>
      <c r="D55" s="22">
        <v>1</v>
      </c>
      <c r="E55" s="22" t="s">
        <v>504</v>
      </c>
      <c r="F55" s="22" t="s">
        <v>504</v>
      </c>
      <c r="G55" s="22" t="s">
        <v>504</v>
      </c>
      <c r="H55" s="22"/>
      <c r="I55" s="121" t="s">
        <v>712</v>
      </c>
      <c r="J55" s="22" t="s">
        <v>504</v>
      </c>
      <c r="K55" s="22" t="s">
        <v>504</v>
      </c>
      <c r="L55" s="22">
        <v>365</v>
      </c>
      <c r="M55" s="22" t="s">
        <v>504</v>
      </c>
      <c r="N55" s="22">
        <v>0</v>
      </c>
      <c r="O55" s="22" t="s">
        <v>504</v>
      </c>
      <c r="P55" s="22"/>
      <c r="Q55" s="121" t="s">
        <v>712</v>
      </c>
      <c r="R55" s="22" t="s">
        <v>504</v>
      </c>
      <c r="S55" s="22" t="s">
        <v>504</v>
      </c>
      <c r="T55" s="22">
        <v>0</v>
      </c>
      <c r="U55" s="22" t="s">
        <v>504</v>
      </c>
      <c r="V55" s="22" t="s">
        <v>504</v>
      </c>
      <c r="W55" s="22">
        <v>57</v>
      </c>
      <c r="X55" s="22" t="s">
        <v>504</v>
      </c>
      <c r="Y55" s="22"/>
      <c r="Z55" s="121" t="s">
        <v>712</v>
      </c>
      <c r="AA55" s="22" t="s">
        <v>504</v>
      </c>
      <c r="AB55" s="22" t="s">
        <v>504</v>
      </c>
      <c r="AC55" s="22" t="s">
        <v>504</v>
      </c>
      <c r="AD55" s="22" t="s">
        <v>504</v>
      </c>
      <c r="AE55" s="22" t="s">
        <v>504</v>
      </c>
      <c r="AF55" s="22" t="s">
        <v>504</v>
      </c>
    </row>
    <row r="56" spans="1:32" s="21" customFormat="1">
      <c r="A56" s="132" t="s">
        <v>719</v>
      </c>
      <c r="B56" s="22">
        <v>415</v>
      </c>
      <c r="C56" s="22" t="s">
        <v>504</v>
      </c>
      <c r="D56" s="22" t="s">
        <v>504</v>
      </c>
      <c r="E56" s="22" t="s">
        <v>504</v>
      </c>
      <c r="F56" s="22" t="s">
        <v>504</v>
      </c>
      <c r="G56" s="22" t="s">
        <v>504</v>
      </c>
      <c r="H56" s="22"/>
      <c r="I56" s="121" t="s">
        <v>719</v>
      </c>
      <c r="J56" s="22" t="s">
        <v>504</v>
      </c>
      <c r="K56" s="22" t="s">
        <v>504</v>
      </c>
      <c r="L56" s="22">
        <v>358</v>
      </c>
      <c r="M56" s="22" t="s">
        <v>504</v>
      </c>
      <c r="N56" s="22" t="s">
        <v>504</v>
      </c>
      <c r="O56" s="22" t="s">
        <v>504</v>
      </c>
      <c r="P56" s="22"/>
      <c r="Q56" s="121" t="s">
        <v>719</v>
      </c>
      <c r="R56" s="22" t="s">
        <v>504</v>
      </c>
      <c r="S56" s="22" t="s">
        <v>504</v>
      </c>
      <c r="T56" s="22" t="s">
        <v>504</v>
      </c>
      <c r="U56" s="22" t="s">
        <v>504</v>
      </c>
      <c r="V56" s="22" t="s">
        <v>504</v>
      </c>
      <c r="W56" s="22">
        <v>57</v>
      </c>
      <c r="X56" s="22" t="s">
        <v>504</v>
      </c>
      <c r="Y56" s="22"/>
      <c r="Z56" s="121" t="s">
        <v>719</v>
      </c>
      <c r="AA56" s="22" t="s">
        <v>504</v>
      </c>
      <c r="AB56" s="22" t="s">
        <v>504</v>
      </c>
      <c r="AC56" s="22" t="s">
        <v>504</v>
      </c>
      <c r="AD56" s="22" t="s">
        <v>504</v>
      </c>
      <c r="AE56" s="22" t="s">
        <v>504</v>
      </c>
      <c r="AF56" s="22" t="s">
        <v>504</v>
      </c>
    </row>
    <row r="57" spans="1:32" s="21" customFormat="1">
      <c r="A57" s="132" t="s">
        <v>720</v>
      </c>
      <c r="B57" s="22">
        <v>871</v>
      </c>
      <c r="C57" s="22">
        <v>0</v>
      </c>
      <c r="D57" s="22">
        <v>57</v>
      </c>
      <c r="E57" s="22">
        <v>0</v>
      </c>
      <c r="F57" s="22" t="s">
        <v>504</v>
      </c>
      <c r="G57" s="22" t="s">
        <v>504</v>
      </c>
      <c r="H57" s="22"/>
      <c r="I57" s="121" t="s">
        <v>720</v>
      </c>
      <c r="J57" s="22">
        <v>13</v>
      </c>
      <c r="K57" s="22" t="s">
        <v>504</v>
      </c>
      <c r="L57" s="22">
        <v>465</v>
      </c>
      <c r="M57" s="22" t="s">
        <v>504</v>
      </c>
      <c r="N57" s="22">
        <v>7</v>
      </c>
      <c r="O57" s="22">
        <v>50</v>
      </c>
      <c r="P57" s="22"/>
      <c r="Q57" s="121" t="s">
        <v>720</v>
      </c>
      <c r="R57" s="22">
        <v>8</v>
      </c>
      <c r="S57" s="22" t="s">
        <v>504</v>
      </c>
      <c r="T57" s="22">
        <v>192</v>
      </c>
      <c r="U57" s="22" t="s">
        <v>504</v>
      </c>
      <c r="V57" s="22" t="s">
        <v>504</v>
      </c>
      <c r="W57" s="22">
        <v>78</v>
      </c>
      <c r="X57" s="22" t="s">
        <v>504</v>
      </c>
      <c r="Y57" s="22"/>
      <c r="Z57" s="121" t="s">
        <v>720</v>
      </c>
      <c r="AA57" s="22" t="s">
        <v>504</v>
      </c>
      <c r="AB57" s="22" t="s">
        <v>504</v>
      </c>
      <c r="AC57" s="22" t="s">
        <v>504</v>
      </c>
      <c r="AD57" s="22" t="s">
        <v>504</v>
      </c>
      <c r="AE57" s="22" t="s">
        <v>504</v>
      </c>
      <c r="AF57" s="22" t="s">
        <v>504</v>
      </c>
    </row>
    <row r="58" spans="1:32" s="21" customFormat="1">
      <c r="A58" s="132" t="s">
        <v>721</v>
      </c>
      <c r="B58" s="22">
        <v>871</v>
      </c>
      <c r="C58" s="22">
        <v>0</v>
      </c>
      <c r="D58" s="22">
        <v>57</v>
      </c>
      <c r="E58" s="22">
        <v>0</v>
      </c>
      <c r="F58" s="22" t="s">
        <v>504</v>
      </c>
      <c r="G58" s="22" t="s">
        <v>504</v>
      </c>
      <c r="H58" s="22"/>
      <c r="I58" s="121" t="s">
        <v>721</v>
      </c>
      <c r="J58" s="22">
        <v>13</v>
      </c>
      <c r="K58" s="22" t="s">
        <v>504</v>
      </c>
      <c r="L58" s="22">
        <v>465</v>
      </c>
      <c r="M58" s="22" t="s">
        <v>504</v>
      </c>
      <c r="N58" s="22">
        <v>7</v>
      </c>
      <c r="O58" s="22">
        <v>50</v>
      </c>
      <c r="P58" s="22"/>
      <c r="Q58" s="121" t="s">
        <v>721</v>
      </c>
      <c r="R58" s="22">
        <v>8</v>
      </c>
      <c r="S58" s="22" t="s">
        <v>504</v>
      </c>
      <c r="T58" s="22">
        <v>192</v>
      </c>
      <c r="U58" s="22" t="s">
        <v>504</v>
      </c>
      <c r="V58" s="22" t="s">
        <v>504</v>
      </c>
      <c r="W58" s="22">
        <v>78</v>
      </c>
      <c r="X58" s="22" t="s">
        <v>504</v>
      </c>
      <c r="Y58" s="22"/>
      <c r="Z58" s="121" t="s">
        <v>721</v>
      </c>
      <c r="AA58" s="22" t="s">
        <v>504</v>
      </c>
      <c r="AB58" s="22" t="s">
        <v>504</v>
      </c>
      <c r="AC58" s="22" t="s">
        <v>504</v>
      </c>
      <c r="AD58" s="22" t="s">
        <v>504</v>
      </c>
      <c r="AE58" s="22" t="s">
        <v>504</v>
      </c>
      <c r="AF58" s="22" t="s">
        <v>504</v>
      </c>
    </row>
    <row r="59" spans="1:32" s="21" customFormat="1">
      <c r="A59" s="132" t="s">
        <v>722</v>
      </c>
      <c r="B59" s="22">
        <v>6181</v>
      </c>
      <c r="C59" s="22">
        <v>0</v>
      </c>
      <c r="D59" s="22">
        <v>0</v>
      </c>
      <c r="E59" s="22">
        <v>0</v>
      </c>
      <c r="F59" s="22" t="s">
        <v>504</v>
      </c>
      <c r="G59" s="22" t="s">
        <v>504</v>
      </c>
      <c r="H59" s="22"/>
      <c r="I59" s="121" t="s">
        <v>722</v>
      </c>
      <c r="J59" s="22" t="s">
        <v>504</v>
      </c>
      <c r="K59" s="22" t="s">
        <v>504</v>
      </c>
      <c r="L59" s="22">
        <v>533</v>
      </c>
      <c r="M59" s="22" t="s">
        <v>504</v>
      </c>
      <c r="N59" s="22">
        <v>7</v>
      </c>
      <c r="O59" s="22" t="s">
        <v>504</v>
      </c>
      <c r="P59" s="22"/>
      <c r="Q59" s="121" t="s">
        <v>722</v>
      </c>
      <c r="R59" s="22" t="s">
        <v>504</v>
      </c>
      <c r="S59" s="22" t="s">
        <v>504</v>
      </c>
      <c r="T59" s="22">
        <v>1169</v>
      </c>
      <c r="U59" s="22">
        <v>4470</v>
      </c>
      <c r="V59" s="22" t="s">
        <v>504</v>
      </c>
      <c r="W59" s="22">
        <v>0</v>
      </c>
      <c r="X59" s="22" t="s">
        <v>504</v>
      </c>
      <c r="Y59" s="22"/>
      <c r="Z59" s="121" t="s">
        <v>722</v>
      </c>
      <c r="AA59" s="22" t="s">
        <v>504</v>
      </c>
      <c r="AB59" s="22">
        <v>0</v>
      </c>
      <c r="AC59" s="22" t="s">
        <v>504</v>
      </c>
      <c r="AD59" s="22" t="s">
        <v>504</v>
      </c>
      <c r="AE59" s="22" t="s">
        <v>504</v>
      </c>
      <c r="AF59" s="22">
        <v>0</v>
      </c>
    </row>
    <row r="60" spans="1:32" s="21" customFormat="1">
      <c r="A60" s="132" t="s">
        <v>723</v>
      </c>
      <c r="B60" s="22">
        <v>1170</v>
      </c>
      <c r="C60" s="22">
        <v>0</v>
      </c>
      <c r="D60" s="22" t="s">
        <v>504</v>
      </c>
      <c r="E60" s="22" t="s">
        <v>504</v>
      </c>
      <c r="F60" s="22" t="s">
        <v>504</v>
      </c>
      <c r="G60" s="22" t="s">
        <v>504</v>
      </c>
      <c r="H60" s="22"/>
      <c r="I60" s="121" t="s">
        <v>723</v>
      </c>
      <c r="J60" s="22" t="s">
        <v>504</v>
      </c>
      <c r="K60" s="22" t="s">
        <v>504</v>
      </c>
      <c r="L60" s="22" t="s">
        <v>504</v>
      </c>
      <c r="M60" s="22" t="s">
        <v>504</v>
      </c>
      <c r="N60" s="22" t="s">
        <v>504</v>
      </c>
      <c r="O60" s="22" t="s">
        <v>504</v>
      </c>
      <c r="P60" s="22"/>
      <c r="Q60" s="121" t="s">
        <v>723</v>
      </c>
      <c r="R60" s="22" t="s">
        <v>504</v>
      </c>
      <c r="S60" s="22" t="s">
        <v>504</v>
      </c>
      <c r="T60" s="22">
        <v>1169</v>
      </c>
      <c r="U60" s="22" t="s">
        <v>504</v>
      </c>
      <c r="V60" s="22" t="s">
        <v>504</v>
      </c>
      <c r="W60" s="22" t="s">
        <v>504</v>
      </c>
      <c r="X60" s="22" t="s">
        <v>504</v>
      </c>
      <c r="Y60" s="22"/>
      <c r="Z60" s="121" t="s">
        <v>723</v>
      </c>
      <c r="AA60" s="22" t="s">
        <v>504</v>
      </c>
      <c r="AB60" s="22">
        <v>0</v>
      </c>
      <c r="AC60" s="22" t="s">
        <v>504</v>
      </c>
      <c r="AD60" s="22" t="s">
        <v>504</v>
      </c>
      <c r="AE60" s="22" t="s">
        <v>504</v>
      </c>
      <c r="AF60" s="22">
        <v>0</v>
      </c>
    </row>
    <row r="61" spans="1:32" s="21" customFormat="1">
      <c r="A61" s="132" t="s">
        <v>724</v>
      </c>
      <c r="B61" s="22">
        <v>5011</v>
      </c>
      <c r="C61" s="22">
        <v>0</v>
      </c>
      <c r="D61" s="22">
        <v>0</v>
      </c>
      <c r="E61" s="22">
        <v>0</v>
      </c>
      <c r="F61" s="22" t="s">
        <v>504</v>
      </c>
      <c r="G61" s="22" t="s">
        <v>504</v>
      </c>
      <c r="H61" s="22"/>
      <c r="I61" s="121" t="s">
        <v>724</v>
      </c>
      <c r="J61" s="22" t="s">
        <v>504</v>
      </c>
      <c r="K61" s="22" t="s">
        <v>504</v>
      </c>
      <c r="L61" s="22">
        <v>533</v>
      </c>
      <c r="M61" s="22" t="s">
        <v>504</v>
      </c>
      <c r="N61" s="22">
        <v>7</v>
      </c>
      <c r="O61" s="22" t="s">
        <v>504</v>
      </c>
      <c r="P61" s="22"/>
      <c r="Q61" s="121" t="s">
        <v>724</v>
      </c>
      <c r="R61" s="22" t="s">
        <v>504</v>
      </c>
      <c r="S61" s="22" t="s">
        <v>504</v>
      </c>
      <c r="T61" s="22" t="s">
        <v>504</v>
      </c>
      <c r="U61" s="22">
        <v>4470</v>
      </c>
      <c r="V61" s="22" t="s">
        <v>504</v>
      </c>
      <c r="W61" s="22">
        <v>0</v>
      </c>
      <c r="X61" s="22" t="s">
        <v>504</v>
      </c>
      <c r="Y61" s="22"/>
      <c r="Z61" s="121" t="s">
        <v>724</v>
      </c>
      <c r="AA61" s="22" t="s">
        <v>504</v>
      </c>
      <c r="AB61" s="22">
        <v>0</v>
      </c>
      <c r="AC61" s="22" t="s">
        <v>504</v>
      </c>
      <c r="AD61" s="22" t="s">
        <v>504</v>
      </c>
      <c r="AE61" s="22" t="s">
        <v>504</v>
      </c>
      <c r="AF61" s="22" t="s">
        <v>504</v>
      </c>
    </row>
    <row r="62" spans="1:32" s="21" customFormat="1">
      <c r="A62" s="132" t="s">
        <v>725</v>
      </c>
      <c r="B62" s="22">
        <v>91</v>
      </c>
      <c r="C62" s="22" t="s">
        <v>504</v>
      </c>
      <c r="D62" s="22">
        <v>0</v>
      </c>
      <c r="E62" s="22">
        <v>3</v>
      </c>
      <c r="F62" s="22" t="s">
        <v>504</v>
      </c>
      <c r="G62" s="22" t="s">
        <v>504</v>
      </c>
      <c r="H62" s="22"/>
      <c r="I62" s="121" t="s">
        <v>725</v>
      </c>
      <c r="J62" s="22" t="s">
        <v>504</v>
      </c>
      <c r="K62" s="22" t="s">
        <v>504</v>
      </c>
      <c r="L62" s="22">
        <v>72</v>
      </c>
      <c r="M62" s="22" t="s">
        <v>504</v>
      </c>
      <c r="N62" s="22" t="s">
        <v>504</v>
      </c>
      <c r="O62" s="22" t="s">
        <v>504</v>
      </c>
      <c r="P62" s="22"/>
      <c r="Q62" s="121" t="s">
        <v>725</v>
      </c>
      <c r="R62" s="22" t="s">
        <v>504</v>
      </c>
      <c r="S62" s="22" t="s">
        <v>504</v>
      </c>
      <c r="T62" s="22" t="s">
        <v>504</v>
      </c>
      <c r="U62" s="22" t="s">
        <v>504</v>
      </c>
      <c r="V62" s="22" t="s">
        <v>504</v>
      </c>
      <c r="W62" s="22">
        <v>16</v>
      </c>
      <c r="X62" s="22" t="s">
        <v>504</v>
      </c>
      <c r="Y62" s="22"/>
      <c r="Z62" s="121" t="s">
        <v>725</v>
      </c>
      <c r="AA62" s="22" t="s">
        <v>504</v>
      </c>
      <c r="AB62" s="22" t="s">
        <v>504</v>
      </c>
      <c r="AC62" s="22" t="s">
        <v>504</v>
      </c>
      <c r="AD62" s="22" t="s">
        <v>504</v>
      </c>
      <c r="AE62" s="22" t="s">
        <v>504</v>
      </c>
      <c r="AF62" s="22" t="s">
        <v>504</v>
      </c>
    </row>
    <row r="63" spans="1:32" s="21" customFormat="1">
      <c r="A63" s="132" t="s">
        <v>726</v>
      </c>
      <c r="B63" s="22">
        <v>91</v>
      </c>
      <c r="C63" s="22" t="s">
        <v>504</v>
      </c>
      <c r="D63" s="22">
        <v>0</v>
      </c>
      <c r="E63" s="22">
        <v>3</v>
      </c>
      <c r="F63" s="22" t="s">
        <v>504</v>
      </c>
      <c r="G63" s="22" t="s">
        <v>504</v>
      </c>
      <c r="H63" s="22"/>
      <c r="I63" s="121" t="s">
        <v>726</v>
      </c>
      <c r="J63" s="22" t="s">
        <v>504</v>
      </c>
      <c r="K63" s="22" t="s">
        <v>504</v>
      </c>
      <c r="L63" s="22">
        <v>72</v>
      </c>
      <c r="M63" s="22" t="s">
        <v>504</v>
      </c>
      <c r="N63" s="22" t="s">
        <v>504</v>
      </c>
      <c r="O63" s="22" t="s">
        <v>504</v>
      </c>
      <c r="P63" s="22"/>
      <c r="Q63" s="121" t="s">
        <v>726</v>
      </c>
      <c r="R63" s="22" t="s">
        <v>504</v>
      </c>
      <c r="S63" s="22" t="s">
        <v>504</v>
      </c>
      <c r="T63" s="22" t="s">
        <v>504</v>
      </c>
      <c r="U63" s="22" t="s">
        <v>504</v>
      </c>
      <c r="V63" s="22" t="s">
        <v>504</v>
      </c>
      <c r="W63" s="22">
        <v>16</v>
      </c>
      <c r="X63" s="22" t="s">
        <v>504</v>
      </c>
      <c r="Y63" s="22"/>
      <c r="Z63" s="121" t="s">
        <v>726</v>
      </c>
      <c r="AA63" s="22" t="s">
        <v>504</v>
      </c>
      <c r="AB63" s="22" t="s">
        <v>504</v>
      </c>
      <c r="AC63" s="22" t="s">
        <v>504</v>
      </c>
      <c r="AD63" s="22" t="s">
        <v>504</v>
      </c>
      <c r="AE63" s="22" t="s">
        <v>504</v>
      </c>
      <c r="AF63" s="22" t="s">
        <v>504</v>
      </c>
    </row>
    <row r="64" spans="1:32" s="21" customFormat="1">
      <c r="A64" s="132" t="s">
        <v>727</v>
      </c>
      <c r="B64" s="22">
        <v>2040</v>
      </c>
      <c r="C64" s="22" t="s">
        <v>504</v>
      </c>
      <c r="D64" s="22">
        <v>1</v>
      </c>
      <c r="E64" s="22" t="s">
        <v>504</v>
      </c>
      <c r="F64" s="22" t="s">
        <v>504</v>
      </c>
      <c r="G64" s="22" t="s">
        <v>504</v>
      </c>
      <c r="H64" s="22"/>
      <c r="I64" s="121" t="s">
        <v>727</v>
      </c>
      <c r="J64" s="22">
        <v>10</v>
      </c>
      <c r="K64" s="22" t="s">
        <v>504</v>
      </c>
      <c r="L64" s="22">
        <v>727</v>
      </c>
      <c r="M64" s="22" t="s">
        <v>504</v>
      </c>
      <c r="N64" s="22">
        <v>68</v>
      </c>
      <c r="O64" s="22">
        <v>3</v>
      </c>
      <c r="P64" s="22"/>
      <c r="Q64" s="121" t="s">
        <v>727</v>
      </c>
      <c r="R64" s="22">
        <v>1</v>
      </c>
      <c r="S64" s="22" t="s">
        <v>504</v>
      </c>
      <c r="T64" s="22">
        <v>993</v>
      </c>
      <c r="U64" s="22">
        <v>111</v>
      </c>
      <c r="V64" s="22" t="s">
        <v>504</v>
      </c>
      <c r="W64" s="22">
        <v>125</v>
      </c>
      <c r="X64" s="22" t="s">
        <v>504</v>
      </c>
      <c r="Y64" s="22"/>
      <c r="Z64" s="121" t="s">
        <v>727</v>
      </c>
      <c r="AA64" s="22" t="s">
        <v>504</v>
      </c>
      <c r="AB64" s="22" t="s">
        <v>504</v>
      </c>
      <c r="AC64" s="22" t="s">
        <v>504</v>
      </c>
      <c r="AD64" s="22" t="s">
        <v>504</v>
      </c>
      <c r="AE64" s="22" t="s">
        <v>504</v>
      </c>
      <c r="AF64" s="22" t="s">
        <v>504</v>
      </c>
    </row>
    <row r="65" spans="1:32" s="21" customFormat="1">
      <c r="A65" s="132" t="s">
        <v>728</v>
      </c>
      <c r="B65" s="22">
        <v>2040</v>
      </c>
      <c r="C65" s="22" t="s">
        <v>504</v>
      </c>
      <c r="D65" s="22">
        <v>1</v>
      </c>
      <c r="E65" s="22" t="s">
        <v>504</v>
      </c>
      <c r="F65" s="22" t="s">
        <v>504</v>
      </c>
      <c r="G65" s="22" t="s">
        <v>504</v>
      </c>
      <c r="H65" s="22"/>
      <c r="I65" s="121" t="s">
        <v>728</v>
      </c>
      <c r="J65" s="22">
        <v>10</v>
      </c>
      <c r="K65" s="22" t="s">
        <v>504</v>
      </c>
      <c r="L65" s="22">
        <v>727</v>
      </c>
      <c r="M65" s="22" t="s">
        <v>504</v>
      </c>
      <c r="N65" s="22">
        <v>68</v>
      </c>
      <c r="O65" s="22">
        <v>3</v>
      </c>
      <c r="P65" s="22"/>
      <c r="Q65" s="121" t="s">
        <v>728</v>
      </c>
      <c r="R65" s="22">
        <v>1</v>
      </c>
      <c r="S65" s="22" t="s">
        <v>504</v>
      </c>
      <c r="T65" s="22">
        <v>993</v>
      </c>
      <c r="U65" s="22">
        <v>111</v>
      </c>
      <c r="V65" s="22" t="s">
        <v>504</v>
      </c>
      <c r="W65" s="22">
        <v>125</v>
      </c>
      <c r="X65" s="22" t="s">
        <v>504</v>
      </c>
      <c r="Y65" s="22"/>
      <c r="Z65" s="121" t="s">
        <v>728</v>
      </c>
      <c r="AA65" s="22" t="s">
        <v>504</v>
      </c>
      <c r="AB65" s="22" t="s">
        <v>504</v>
      </c>
      <c r="AC65" s="22" t="s">
        <v>504</v>
      </c>
      <c r="AD65" s="22" t="s">
        <v>504</v>
      </c>
      <c r="AE65" s="22" t="s">
        <v>504</v>
      </c>
      <c r="AF65" s="22" t="s">
        <v>504</v>
      </c>
    </row>
    <row r="66" spans="1:32" s="21" customFormat="1">
      <c r="A66" s="132" t="s">
        <v>729</v>
      </c>
      <c r="B66" s="22">
        <v>15301</v>
      </c>
      <c r="C66" s="22">
        <v>0</v>
      </c>
      <c r="D66" s="22">
        <v>66</v>
      </c>
      <c r="E66" s="22" t="s">
        <v>504</v>
      </c>
      <c r="F66" s="22" t="s">
        <v>504</v>
      </c>
      <c r="G66" s="22" t="s">
        <v>504</v>
      </c>
      <c r="H66" s="22"/>
      <c r="I66" s="121" t="s">
        <v>729</v>
      </c>
      <c r="J66" s="22" t="s">
        <v>504</v>
      </c>
      <c r="K66" s="22" t="s">
        <v>504</v>
      </c>
      <c r="L66" s="22">
        <v>969</v>
      </c>
      <c r="M66" s="22" t="s">
        <v>504</v>
      </c>
      <c r="N66" s="22">
        <v>1678</v>
      </c>
      <c r="O66" s="22">
        <v>78</v>
      </c>
      <c r="P66" s="22"/>
      <c r="Q66" s="121" t="s">
        <v>729</v>
      </c>
      <c r="R66" s="22">
        <v>101</v>
      </c>
      <c r="S66" s="22" t="s">
        <v>504</v>
      </c>
      <c r="T66" s="22" t="s">
        <v>504</v>
      </c>
      <c r="U66" s="22">
        <v>12077</v>
      </c>
      <c r="V66" s="22" t="s">
        <v>504</v>
      </c>
      <c r="W66" s="22">
        <v>240</v>
      </c>
      <c r="X66" s="22" t="s">
        <v>504</v>
      </c>
      <c r="Y66" s="22"/>
      <c r="Z66" s="121" t="s">
        <v>729</v>
      </c>
      <c r="AA66" s="22" t="s">
        <v>504</v>
      </c>
      <c r="AB66" s="22">
        <v>2</v>
      </c>
      <c r="AC66" s="22" t="s">
        <v>504</v>
      </c>
      <c r="AD66" s="22" t="s">
        <v>504</v>
      </c>
      <c r="AE66" s="22" t="s">
        <v>504</v>
      </c>
      <c r="AF66" s="22">
        <v>90</v>
      </c>
    </row>
    <row r="67" spans="1:32" s="21" customFormat="1">
      <c r="A67" s="132" t="s">
        <v>730</v>
      </c>
      <c r="B67" s="22">
        <v>15259</v>
      </c>
      <c r="C67" s="22" t="s">
        <v>504</v>
      </c>
      <c r="D67" s="22">
        <v>23</v>
      </c>
      <c r="E67" s="22" t="s">
        <v>504</v>
      </c>
      <c r="F67" s="22" t="s">
        <v>504</v>
      </c>
      <c r="G67" s="22" t="s">
        <v>504</v>
      </c>
      <c r="H67" s="22"/>
      <c r="I67" s="121" t="s">
        <v>730</v>
      </c>
      <c r="J67" s="22" t="s">
        <v>504</v>
      </c>
      <c r="K67" s="22" t="s">
        <v>504</v>
      </c>
      <c r="L67" s="22">
        <v>969</v>
      </c>
      <c r="M67" s="22" t="s">
        <v>504</v>
      </c>
      <c r="N67" s="22">
        <v>1678</v>
      </c>
      <c r="O67" s="22">
        <v>78</v>
      </c>
      <c r="P67" s="22"/>
      <c r="Q67" s="121" t="s">
        <v>730</v>
      </c>
      <c r="R67" s="22">
        <v>101</v>
      </c>
      <c r="S67" s="22" t="s">
        <v>504</v>
      </c>
      <c r="T67" s="22" t="s">
        <v>504</v>
      </c>
      <c r="U67" s="22">
        <v>12077</v>
      </c>
      <c r="V67" s="22" t="s">
        <v>504</v>
      </c>
      <c r="W67" s="22">
        <v>240</v>
      </c>
      <c r="X67" s="22" t="s">
        <v>504</v>
      </c>
      <c r="Y67" s="22"/>
      <c r="Z67" s="121" t="s">
        <v>730</v>
      </c>
      <c r="AA67" s="22" t="s">
        <v>504</v>
      </c>
      <c r="AB67" s="22">
        <v>2</v>
      </c>
      <c r="AC67" s="22" t="s">
        <v>504</v>
      </c>
      <c r="AD67" s="22" t="s">
        <v>504</v>
      </c>
      <c r="AE67" s="22" t="s">
        <v>504</v>
      </c>
      <c r="AF67" s="22">
        <v>90</v>
      </c>
    </row>
    <row r="68" spans="1:32" s="21" customFormat="1">
      <c r="A68" s="132" t="s">
        <v>736</v>
      </c>
      <c r="B68" s="22">
        <v>16251</v>
      </c>
      <c r="C68" s="22" t="s">
        <v>504</v>
      </c>
      <c r="D68" s="22">
        <v>150</v>
      </c>
      <c r="E68" s="22" t="s">
        <v>504</v>
      </c>
      <c r="F68" s="22" t="s">
        <v>504</v>
      </c>
      <c r="G68" s="22" t="s">
        <v>504</v>
      </c>
      <c r="H68" s="22"/>
      <c r="I68" s="121" t="s">
        <v>736</v>
      </c>
      <c r="J68" s="22">
        <v>48</v>
      </c>
      <c r="K68" s="22" t="s">
        <v>504</v>
      </c>
      <c r="L68" s="22">
        <v>4187</v>
      </c>
      <c r="M68" s="22" t="s">
        <v>504</v>
      </c>
      <c r="N68" s="22">
        <v>0</v>
      </c>
      <c r="O68" s="22">
        <v>77</v>
      </c>
      <c r="P68" s="22"/>
      <c r="Q68" s="121" t="s">
        <v>736</v>
      </c>
      <c r="R68" s="22" t="s">
        <v>504</v>
      </c>
      <c r="S68" s="22">
        <v>2</v>
      </c>
      <c r="T68" s="22">
        <v>8563</v>
      </c>
      <c r="U68" s="22">
        <v>2481</v>
      </c>
      <c r="V68" s="22" t="s">
        <v>504</v>
      </c>
      <c r="W68" s="22">
        <v>735</v>
      </c>
      <c r="X68" s="22">
        <v>0</v>
      </c>
      <c r="Y68" s="22"/>
      <c r="Z68" s="121" t="s">
        <v>736</v>
      </c>
      <c r="AA68" s="22" t="s">
        <v>504</v>
      </c>
      <c r="AB68" s="22" t="s">
        <v>504</v>
      </c>
      <c r="AC68" s="22">
        <v>3</v>
      </c>
      <c r="AD68" s="22" t="s">
        <v>504</v>
      </c>
      <c r="AE68" s="22" t="s">
        <v>504</v>
      </c>
      <c r="AF68" s="22">
        <v>3</v>
      </c>
    </row>
    <row r="69" spans="1:32" s="21" customFormat="1">
      <c r="A69" s="132" t="s">
        <v>740</v>
      </c>
      <c r="B69" s="22">
        <v>2495</v>
      </c>
      <c r="C69" s="22" t="s">
        <v>504</v>
      </c>
      <c r="D69" s="22" t="s">
        <v>504</v>
      </c>
      <c r="E69" s="22" t="s">
        <v>504</v>
      </c>
      <c r="F69" s="22" t="s">
        <v>504</v>
      </c>
      <c r="G69" s="22" t="s">
        <v>504</v>
      </c>
      <c r="H69" s="22"/>
      <c r="I69" s="121" t="s">
        <v>740</v>
      </c>
      <c r="J69" s="22">
        <v>0</v>
      </c>
      <c r="K69" s="22" t="s">
        <v>504</v>
      </c>
      <c r="L69" s="22">
        <v>12</v>
      </c>
      <c r="M69" s="22" t="s">
        <v>504</v>
      </c>
      <c r="N69" s="22" t="s">
        <v>504</v>
      </c>
      <c r="O69" s="22" t="s">
        <v>504</v>
      </c>
      <c r="P69" s="22"/>
      <c r="Q69" s="121" t="s">
        <v>740</v>
      </c>
      <c r="R69" s="22" t="s">
        <v>504</v>
      </c>
      <c r="S69" s="22" t="s">
        <v>504</v>
      </c>
      <c r="T69" s="22" t="s">
        <v>504</v>
      </c>
      <c r="U69" s="22">
        <v>2479</v>
      </c>
      <c r="V69" s="22" t="s">
        <v>504</v>
      </c>
      <c r="W69" s="22">
        <v>0</v>
      </c>
      <c r="X69" s="22" t="s">
        <v>504</v>
      </c>
      <c r="Y69" s="22"/>
      <c r="Z69" s="121" t="s">
        <v>740</v>
      </c>
      <c r="AA69" s="22" t="s">
        <v>504</v>
      </c>
      <c r="AB69" s="22" t="s">
        <v>504</v>
      </c>
      <c r="AC69" s="22">
        <v>3</v>
      </c>
      <c r="AD69" s="22" t="s">
        <v>504</v>
      </c>
      <c r="AE69" s="22" t="s">
        <v>504</v>
      </c>
      <c r="AF69" s="22">
        <v>1</v>
      </c>
    </row>
    <row r="70" spans="1:32" s="21" customFormat="1">
      <c r="A70" s="132" t="s">
        <v>742</v>
      </c>
      <c r="B70" s="22">
        <v>13730</v>
      </c>
      <c r="C70" s="22" t="s">
        <v>504</v>
      </c>
      <c r="D70" s="22">
        <v>150</v>
      </c>
      <c r="E70" s="22" t="s">
        <v>504</v>
      </c>
      <c r="F70" s="22" t="s">
        <v>504</v>
      </c>
      <c r="G70" s="22" t="s">
        <v>504</v>
      </c>
      <c r="H70" s="22"/>
      <c r="I70" s="121" t="s">
        <v>742</v>
      </c>
      <c r="J70" s="22">
        <v>48</v>
      </c>
      <c r="K70" s="22" t="s">
        <v>504</v>
      </c>
      <c r="L70" s="22">
        <v>4158</v>
      </c>
      <c r="M70" s="22" t="s">
        <v>504</v>
      </c>
      <c r="N70" s="22" t="s">
        <v>504</v>
      </c>
      <c r="O70" s="22">
        <v>77</v>
      </c>
      <c r="P70" s="22"/>
      <c r="Q70" s="121" t="s">
        <v>742</v>
      </c>
      <c r="R70" s="22" t="s">
        <v>504</v>
      </c>
      <c r="S70" s="22" t="s">
        <v>504</v>
      </c>
      <c r="T70" s="22">
        <v>8563</v>
      </c>
      <c r="U70" s="22">
        <v>0</v>
      </c>
      <c r="V70" s="22" t="s">
        <v>504</v>
      </c>
      <c r="W70" s="22">
        <v>732</v>
      </c>
      <c r="X70" s="22" t="s">
        <v>504</v>
      </c>
      <c r="Y70" s="22"/>
      <c r="Z70" s="121" t="s">
        <v>742</v>
      </c>
      <c r="AA70" s="22" t="s">
        <v>504</v>
      </c>
      <c r="AB70" s="22" t="s">
        <v>504</v>
      </c>
      <c r="AC70" s="22" t="s">
        <v>504</v>
      </c>
      <c r="AD70" s="22" t="s">
        <v>504</v>
      </c>
      <c r="AE70" s="22" t="s">
        <v>504</v>
      </c>
      <c r="AF70" s="22">
        <v>2</v>
      </c>
    </row>
    <row r="71" spans="1:32" s="21" customFormat="1">
      <c r="A71" s="132" t="s">
        <v>743</v>
      </c>
      <c r="B71" s="22">
        <v>30731</v>
      </c>
      <c r="C71" s="22">
        <v>0</v>
      </c>
      <c r="D71" s="22">
        <v>10</v>
      </c>
      <c r="E71" s="22" t="s">
        <v>504</v>
      </c>
      <c r="F71" s="22" t="s">
        <v>504</v>
      </c>
      <c r="G71" s="22" t="s">
        <v>504</v>
      </c>
      <c r="H71" s="22"/>
      <c r="I71" s="121" t="s">
        <v>743</v>
      </c>
      <c r="J71" s="22">
        <v>9</v>
      </c>
      <c r="K71" s="22" t="s">
        <v>504</v>
      </c>
      <c r="L71" s="22">
        <v>1432</v>
      </c>
      <c r="M71" s="22" t="s">
        <v>504</v>
      </c>
      <c r="N71" s="22">
        <v>6</v>
      </c>
      <c r="O71" s="22">
        <v>40</v>
      </c>
      <c r="P71" s="22"/>
      <c r="Q71" s="121" t="s">
        <v>743</v>
      </c>
      <c r="R71" s="22">
        <v>1</v>
      </c>
      <c r="S71" s="22">
        <v>1</v>
      </c>
      <c r="T71" s="22">
        <v>14875</v>
      </c>
      <c r="U71" s="22">
        <v>13766</v>
      </c>
      <c r="V71" s="22">
        <v>1</v>
      </c>
      <c r="W71" s="22">
        <v>562</v>
      </c>
      <c r="X71" s="22" t="s">
        <v>504</v>
      </c>
      <c r="Y71" s="22"/>
      <c r="Z71" s="121" t="s">
        <v>743</v>
      </c>
      <c r="AA71" s="22" t="s">
        <v>504</v>
      </c>
      <c r="AB71" s="22">
        <v>0</v>
      </c>
      <c r="AC71" s="22">
        <v>2</v>
      </c>
      <c r="AD71" s="22" t="s">
        <v>504</v>
      </c>
      <c r="AE71" s="22" t="s">
        <v>504</v>
      </c>
      <c r="AF71" s="22">
        <v>26</v>
      </c>
    </row>
    <row r="72" spans="1:32" s="21" customFormat="1">
      <c r="A72" s="132" t="s">
        <v>745</v>
      </c>
      <c r="B72" s="22">
        <v>4190</v>
      </c>
      <c r="C72" s="22" t="s">
        <v>504</v>
      </c>
      <c r="D72" s="22" t="s">
        <v>504</v>
      </c>
      <c r="E72" s="22" t="s">
        <v>504</v>
      </c>
      <c r="F72" s="22" t="s">
        <v>504</v>
      </c>
      <c r="G72" s="22" t="s">
        <v>504</v>
      </c>
      <c r="H72" s="22"/>
      <c r="I72" s="121" t="s">
        <v>745</v>
      </c>
      <c r="J72" s="22" t="s">
        <v>504</v>
      </c>
      <c r="K72" s="22" t="s">
        <v>504</v>
      </c>
      <c r="L72" s="22">
        <v>3</v>
      </c>
      <c r="M72" s="22" t="s">
        <v>504</v>
      </c>
      <c r="N72" s="22" t="s">
        <v>504</v>
      </c>
      <c r="O72" s="22" t="s">
        <v>504</v>
      </c>
      <c r="P72" s="22"/>
      <c r="Q72" s="121" t="s">
        <v>745</v>
      </c>
      <c r="R72" s="22" t="s">
        <v>504</v>
      </c>
      <c r="S72" s="22" t="s">
        <v>504</v>
      </c>
      <c r="T72" s="22" t="s">
        <v>504</v>
      </c>
      <c r="U72" s="22">
        <v>4164</v>
      </c>
      <c r="V72" s="22" t="s">
        <v>504</v>
      </c>
      <c r="W72" s="22">
        <v>21</v>
      </c>
      <c r="X72" s="22" t="s">
        <v>504</v>
      </c>
      <c r="Y72" s="22"/>
      <c r="Z72" s="121" t="s">
        <v>745</v>
      </c>
      <c r="AA72" s="22" t="s">
        <v>504</v>
      </c>
      <c r="AB72" s="22" t="s">
        <v>504</v>
      </c>
      <c r="AC72" s="22" t="s">
        <v>504</v>
      </c>
      <c r="AD72" s="22" t="s">
        <v>504</v>
      </c>
      <c r="AE72" s="22" t="s">
        <v>504</v>
      </c>
      <c r="AF72" s="22">
        <v>2</v>
      </c>
    </row>
    <row r="73" spans="1:32" s="21" customFormat="1">
      <c r="A73" s="132" t="s">
        <v>746</v>
      </c>
      <c r="B73" s="22">
        <v>133</v>
      </c>
      <c r="C73" s="22">
        <v>0</v>
      </c>
      <c r="D73" s="22" t="s">
        <v>504</v>
      </c>
      <c r="E73" s="22" t="s">
        <v>504</v>
      </c>
      <c r="F73" s="22" t="s">
        <v>504</v>
      </c>
      <c r="G73" s="22" t="s">
        <v>504</v>
      </c>
      <c r="H73" s="22"/>
      <c r="I73" s="121" t="s">
        <v>746</v>
      </c>
      <c r="J73" s="22">
        <v>0</v>
      </c>
      <c r="K73" s="22" t="s">
        <v>504</v>
      </c>
      <c r="L73" s="22">
        <v>87</v>
      </c>
      <c r="M73" s="22" t="s">
        <v>504</v>
      </c>
      <c r="N73" s="22" t="s">
        <v>504</v>
      </c>
      <c r="O73" s="22" t="s">
        <v>504</v>
      </c>
      <c r="P73" s="22"/>
      <c r="Q73" s="121" t="s">
        <v>746</v>
      </c>
      <c r="R73" s="22" t="s">
        <v>504</v>
      </c>
      <c r="S73" s="22" t="s">
        <v>504</v>
      </c>
      <c r="T73" s="22" t="s">
        <v>504</v>
      </c>
      <c r="U73" s="22" t="s">
        <v>504</v>
      </c>
      <c r="V73" s="22" t="s">
        <v>504</v>
      </c>
      <c r="W73" s="22">
        <v>47</v>
      </c>
      <c r="X73" s="22" t="s">
        <v>504</v>
      </c>
      <c r="Y73" s="22"/>
      <c r="Z73" s="121" t="s">
        <v>746</v>
      </c>
      <c r="AA73" s="22" t="s">
        <v>504</v>
      </c>
      <c r="AB73" s="22">
        <v>0</v>
      </c>
      <c r="AC73" s="22" t="s">
        <v>504</v>
      </c>
      <c r="AD73" s="22" t="s">
        <v>504</v>
      </c>
      <c r="AE73" s="22" t="s">
        <v>504</v>
      </c>
      <c r="AF73" s="22" t="s">
        <v>504</v>
      </c>
    </row>
    <row r="74" spans="1:32" s="21" customFormat="1">
      <c r="A74" s="132" t="s">
        <v>747</v>
      </c>
      <c r="B74" s="22">
        <v>6860</v>
      </c>
      <c r="C74" s="22" t="s">
        <v>504</v>
      </c>
      <c r="D74" s="22" t="s">
        <v>504</v>
      </c>
      <c r="E74" s="22" t="s">
        <v>504</v>
      </c>
      <c r="F74" s="22" t="s">
        <v>504</v>
      </c>
      <c r="G74" s="22" t="s">
        <v>504</v>
      </c>
      <c r="H74" s="22"/>
      <c r="I74" s="121" t="s">
        <v>747</v>
      </c>
      <c r="J74" s="22" t="s">
        <v>504</v>
      </c>
      <c r="K74" s="22" t="s">
        <v>504</v>
      </c>
      <c r="L74" s="22">
        <v>13</v>
      </c>
      <c r="M74" s="22" t="s">
        <v>504</v>
      </c>
      <c r="N74" s="22" t="s">
        <v>504</v>
      </c>
      <c r="O74" s="22" t="s">
        <v>504</v>
      </c>
      <c r="P74" s="22"/>
      <c r="Q74" s="121" t="s">
        <v>747</v>
      </c>
      <c r="R74" s="22" t="s">
        <v>504</v>
      </c>
      <c r="S74" s="22">
        <v>1</v>
      </c>
      <c r="T74" s="22">
        <v>2669</v>
      </c>
      <c r="U74" s="22">
        <v>4160</v>
      </c>
      <c r="V74" s="22" t="s">
        <v>504</v>
      </c>
      <c r="W74" s="22">
        <v>1</v>
      </c>
      <c r="X74" s="22" t="s">
        <v>504</v>
      </c>
      <c r="Y74" s="22"/>
      <c r="Z74" s="121" t="s">
        <v>747</v>
      </c>
      <c r="AA74" s="22" t="s">
        <v>504</v>
      </c>
      <c r="AB74" s="22" t="s">
        <v>504</v>
      </c>
      <c r="AC74" s="22">
        <v>2</v>
      </c>
      <c r="AD74" s="22" t="s">
        <v>504</v>
      </c>
      <c r="AE74" s="22" t="s">
        <v>504</v>
      </c>
      <c r="AF74" s="22">
        <v>13</v>
      </c>
    </row>
    <row r="75" spans="1:32" s="21" customFormat="1">
      <c r="A75" s="132" t="s">
        <v>750</v>
      </c>
      <c r="B75" s="22">
        <v>1148</v>
      </c>
      <c r="C75" s="22" t="s">
        <v>504</v>
      </c>
      <c r="D75" s="22" t="s">
        <v>504</v>
      </c>
      <c r="E75" s="22" t="s">
        <v>504</v>
      </c>
      <c r="F75" s="22" t="s">
        <v>504</v>
      </c>
      <c r="G75" s="22" t="s">
        <v>504</v>
      </c>
      <c r="H75" s="22"/>
      <c r="I75" s="121" t="s">
        <v>750</v>
      </c>
      <c r="J75" s="22" t="s">
        <v>504</v>
      </c>
      <c r="K75" s="22" t="s">
        <v>504</v>
      </c>
      <c r="L75" s="22">
        <v>15</v>
      </c>
      <c r="M75" s="22" t="s">
        <v>504</v>
      </c>
      <c r="N75" s="22" t="s">
        <v>504</v>
      </c>
      <c r="O75" s="22" t="s">
        <v>504</v>
      </c>
      <c r="P75" s="22"/>
      <c r="Q75" s="121" t="s">
        <v>750</v>
      </c>
      <c r="R75" s="22" t="s">
        <v>504</v>
      </c>
      <c r="S75" s="22" t="s">
        <v>504</v>
      </c>
      <c r="T75" s="22">
        <v>1132</v>
      </c>
      <c r="U75" s="22" t="s">
        <v>504</v>
      </c>
      <c r="V75" s="22" t="s">
        <v>504</v>
      </c>
      <c r="W75" s="22">
        <v>2</v>
      </c>
      <c r="X75" s="22" t="s">
        <v>504</v>
      </c>
      <c r="Y75" s="22"/>
      <c r="Z75" s="121" t="s">
        <v>750</v>
      </c>
      <c r="AA75" s="22" t="s">
        <v>504</v>
      </c>
      <c r="AB75" s="22" t="s">
        <v>504</v>
      </c>
      <c r="AC75" s="22" t="s">
        <v>504</v>
      </c>
      <c r="AD75" s="22" t="s">
        <v>504</v>
      </c>
      <c r="AE75" s="22" t="s">
        <v>504</v>
      </c>
      <c r="AF75" s="22" t="s">
        <v>504</v>
      </c>
    </row>
    <row r="76" spans="1:32" s="21" customFormat="1">
      <c r="A76" s="132" t="s">
        <v>753</v>
      </c>
      <c r="B76" s="22">
        <v>18385</v>
      </c>
      <c r="C76" s="22" t="s">
        <v>504</v>
      </c>
      <c r="D76" s="22">
        <v>10</v>
      </c>
      <c r="E76" s="22" t="s">
        <v>504</v>
      </c>
      <c r="F76" s="22" t="s">
        <v>504</v>
      </c>
      <c r="G76" s="22" t="s">
        <v>504</v>
      </c>
      <c r="H76" s="22"/>
      <c r="I76" s="121" t="s">
        <v>753</v>
      </c>
      <c r="J76" s="22">
        <v>9</v>
      </c>
      <c r="K76" s="22" t="s">
        <v>504</v>
      </c>
      <c r="L76" s="22">
        <v>1308</v>
      </c>
      <c r="M76" s="22" t="s">
        <v>504</v>
      </c>
      <c r="N76" s="22">
        <v>6</v>
      </c>
      <c r="O76" s="22">
        <v>40</v>
      </c>
      <c r="P76" s="22"/>
      <c r="Q76" s="121" t="s">
        <v>753</v>
      </c>
      <c r="R76" s="22">
        <v>1</v>
      </c>
      <c r="S76" s="22" t="s">
        <v>504</v>
      </c>
      <c r="T76" s="22">
        <v>11072</v>
      </c>
      <c r="U76" s="22">
        <v>5443</v>
      </c>
      <c r="V76" s="22" t="s">
        <v>504</v>
      </c>
      <c r="W76" s="22">
        <v>490</v>
      </c>
      <c r="X76" s="22" t="s">
        <v>504</v>
      </c>
      <c r="Y76" s="22"/>
      <c r="Z76" s="121" t="s">
        <v>753</v>
      </c>
      <c r="AA76" s="22" t="s">
        <v>504</v>
      </c>
      <c r="AB76" s="22" t="s">
        <v>504</v>
      </c>
      <c r="AC76" s="22" t="s">
        <v>504</v>
      </c>
      <c r="AD76" s="22" t="s">
        <v>504</v>
      </c>
      <c r="AE76" s="22" t="s">
        <v>504</v>
      </c>
      <c r="AF76" s="22">
        <v>9</v>
      </c>
    </row>
    <row r="77" spans="1:32" s="21" customFormat="1">
      <c r="A77" s="132" t="s">
        <v>756</v>
      </c>
      <c r="B77" s="22">
        <v>12221</v>
      </c>
      <c r="C77" s="22">
        <v>1</v>
      </c>
      <c r="D77" s="22">
        <v>86</v>
      </c>
      <c r="E77" s="22">
        <v>1</v>
      </c>
      <c r="F77" s="22" t="s">
        <v>504</v>
      </c>
      <c r="G77" s="22">
        <v>0</v>
      </c>
      <c r="H77" s="22"/>
      <c r="I77" s="121" t="s">
        <v>756</v>
      </c>
      <c r="J77" s="22">
        <v>9</v>
      </c>
      <c r="K77" s="22" t="s">
        <v>504</v>
      </c>
      <c r="L77" s="22">
        <v>2497</v>
      </c>
      <c r="M77" s="22" t="s">
        <v>504</v>
      </c>
      <c r="N77" s="22">
        <v>16</v>
      </c>
      <c r="O77" s="22">
        <v>239</v>
      </c>
      <c r="P77" s="22"/>
      <c r="Q77" s="121" t="s">
        <v>756</v>
      </c>
      <c r="R77" s="22">
        <v>43</v>
      </c>
      <c r="S77" s="22">
        <v>0</v>
      </c>
      <c r="T77" s="22">
        <v>7374</v>
      </c>
      <c r="U77" s="22">
        <v>1123</v>
      </c>
      <c r="V77" s="22">
        <v>1</v>
      </c>
      <c r="W77" s="22">
        <v>798</v>
      </c>
      <c r="X77" s="22" t="s">
        <v>504</v>
      </c>
      <c r="Y77" s="22"/>
      <c r="Z77" s="121" t="s">
        <v>756</v>
      </c>
      <c r="AA77" s="22" t="s">
        <v>504</v>
      </c>
      <c r="AB77" s="22">
        <v>8</v>
      </c>
      <c r="AC77" s="22">
        <v>2</v>
      </c>
      <c r="AD77" s="22" t="s">
        <v>504</v>
      </c>
      <c r="AE77" s="22">
        <v>2</v>
      </c>
      <c r="AF77" s="22">
        <v>22</v>
      </c>
    </row>
    <row r="78" spans="1:32" s="21" customFormat="1">
      <c r="A78" s="132" t="s">
        <v>2130</v>
      </c>
      <c r="B78" s="22">
        <v>58</v>
      </c>
      <c r="C78" s="22" t="s">
        <v>504</v>
      </c>
      <c r="D78" s="22" t="s">
        <v>504</v>
      </c>
      <c r="E78" s="22" t="s">
        <v>504</v>
      </c>
      <c r="F78" s="22" t="s">
        <v>504</v>
      </c>
      <c r="G78" s="22" t="s">
        <v>504</v>
      </c>
      <c r="H78" s="22"/>
      <c r="I78" s="121" t="s">
        <v>2130</v>
      </c>
      <c r="J78" s="22" t="s">
        <v>504</v>
      </c>
      <c r="K78" s="22" t="s">
        <v>504</v>
      </c>
      <c r="L78" s="22" t="s">
        <v>504</v>
      </c>
      <c r="M78" s="22" t="s">
        <v>504</v>
      </c>
      <c r="N78" s="22" t="s">
        <v>504</v>
      </c>
      <c r="O78" s="22" t="s">
        <v>504</v>
      </c>
      <c r="P78" s="22"/>
      <c r="Q78" s="121" t="s">
        <v>2130</v>
      </c>
      <c r="R78" s="22" t="s">
        <v>504</v>
      </c>
      <c r="S78" s="22" t="s">
        <v>504</v>
      </c>
      <c r="T78" s="22" t="s">
        <v>504</v>
      </c>
      <c r="U78" s="22">
        <v>58</v>
      </c>
      <c r="V78" s="22" t="s">
        <v>504</v>
      </c>
      <c r="W78" s="22" t="s">
        <v>504</v>
      </c>
      <c r="X78" s="22" t="s">
        <v>504</v>
      </c>
      <c r="Y78" s="22"/>
      <c r="Z78" s="121" t="s">
        <v>2130</v>
      </c>
      <c r="AA78" s="22" t="s">
        <v>504</v>
      </c>
      <c r="AB78" s="22" t="s">
        <v>504</v>
      </c>
      <c r="AC78" s="22" t="s">
        <v>504</v>
      </c>
      <c r="AD78" s="22" t="s">
        <v>504</v>
      </c>
      <c r="AE78" s="22" t="s">
        <v>504</v>
      </c>
      <c r="AF78" s="22" t="s">
        <v>504</v>
      </c>
    </row>
    <row r="79" spans="1:32" s="21" customFormat="1">
      <c r="A79" s="132" t="s">
        <v>759</v>
      </c>
      <c r="B79" s="22">
        <v>3931</v>
      </c>
      <c r="C79" s="22">
        <v>0</v>
      </c>
      <c r="D79" s="22">
        <v>85</v>
      </c>
      <c r="E79" s="22">
        <v>1</v>
      </c>
      <c r="F79" s="22" t="s">
        <v>504</v>
      </c>
      <c r="G79" s="22" t="s">
        <v>504</v>
      </c>
      <c r="H79" s="22"/>
      <c r="I79" s="121" t="s">
        <v>759</v>
      </c>
      <c r="J79" s="22">
        <v>8</v>
      </c>
      <c r="K79" s="22" t="s">
        <v>504</v>
      </c>
      <c r="L79" s="22">
        <v>2088</v>
      </c>
      <c r="M79" s="22" t="s">
        <v>504</v>
      </c>
      <c r="N79" s="22">
        <v>12</v>
      </c>
      <c r="O79" s="22">
        <v>237</v>
      </c>
      <c r="P79" s="22"/>
      <c r="Q79" s="121" t="s">
        <v>759</v>
      </c>
      <c r="R79" s="22">
        <v>40</v>
      </c>
      <c r="S79" s="22" t="s">
        <v>504</v>
      </c>
      <c r="T79" s="22">
        <v>859</v>
      </c>
      <c r="U79" s="22">
        <v>51</v>
      </c>
      <c r="V79" s="22" t="s">
        <v>504</v>
      </c>
      <c r="W79" s="22">
        <v>537</v>
      </c>
      <c r="X79" s="22" t="s">
        <v>504</v>
      </c>
      <c r="Y79" s="22"/>
      <c r="Z79" s="121" t="s">
        <v>759</v>
      </c>
      <c r="AA79" s="22" t="s">
        <v>504</v>
      </c>
      <c r="AB79" s="22" t="s">
        <v>504</v>
      </c>
      <c r="AC79" s="22">
        <v>2</v>
      </c>
      <c r="AD79" s="22" t="s">
        <v>504</v>
      </c>
      <c r="AE79" s="22" t="s">
        <v>504</v>
      </c>
      <c r="AF79" s="22">
        <v>12</v>
      </c>
    </row>
    <row r="80" spans="1:32" s="21" customFormat="1">
      <c r="A80" s="132" t="s">
        <v>760</v>
      </c>
      <c r="B80" s="22">
        <v>8220</v>
      </c>
      <c r="C80" s="22">
        <v>1</v>
      </c>
      <c r="D80" s="22" t="s">
        <v>504</v>
      </c>
      <c r="E80" s="22">
        <v>0</v>
      </c>
      <c r="F80" s="22" t="s">
        <v>504</v>
      </c>
      <c r="G80" s="22" t="s">
        <v>504</v>
      </c>
      <c r="H80" s="22"/>
      <c r="I80" s="121" t="s">
        <v>760</v>
      </c>
      <c r="J80" s="22" t="s">
        <v>504</v>
      </c>
      <c r="K80" s="22" t="s">
        <v>504</v>
      </c>
      <c r="L80" s="22">
        <v>403</v>
      </c>
      <c r="M80" s="22" t="s">
        <v>504</v>
      </c>
      <c r="N80" s="22">
        <v>4</v>
      </c>
      <c r="O80" s="22" t="s">
        <v>504</v>
      </c>
      <c r="P80" s="22"/>
      <c r="Q80" s="121" t="s">
        <v>760</v>
      </c>
      <c r="R80" s="22">
        <v>2</v>
      </c>
      <c r="S80" s="22">
        <v>0</v>
      </c>
      <c r="T80" s="22">
        <v>6515</v>
      </c>
      <c r="U80" s="22">
        <v>1013</v>
      </c>
      <c r="V80" s="22">
        <v>1</v>
      </c>
      <c r="W80" s="22">
        <v>260</v>
      </c>
      <c r="X80" s="22" t="s">
        <v>504</v>
      </c>
      <c r="Y80" s="22"/>
      <c r="Z80" s="121" t="s">
        <v>760</v>
      </c>
      <c r="AA80" s="22" t="s">
        <v>504</v>
      </c>
      <c r="AB80" s="22">
        <v>8</v>
      </c>
      <c r="AC80" s="22" t="s">
        <v>504</v>
      </c>
      <c r="AD80" s="22" t="s">
        <v>504</v>
      </c>
      <c r="AE80" s="22">
        <v>2</v>
      </c>
      <c r="AF80" s="22">
        <v>10</v>
      </c>
    </row>
    <row r="81" spans="1:32" s="21" customFormat="1">
      <c r="A81" s="132" t="s">
        <v>762</v>
      </c>
      <c r="B81" s="22">
        <v>5185</v>
      </c>
      <c r="C81" s="22">
        <v>1</v>
      </c>
      <c r="D81" s="22" t="s">
        <v>504</v>
      </c>
      <c r="E81" s="22" t="s">
        <v>504</v>
      </c>
      <c r="F81" s="22" t="s">
        <v>504</v>
      </c>
      <c r="G81" s="22">
        <v>0</v>
      </c>
      <c r="H81" s="22"/>
      <c r="I81" s="121" t="s">
        <v>762</v>
      </c>
      <c r="J81" s="22" t="s">
        <v>504</v>
      </c>
      <c r="K81" s="22" t="s">
        <v>504</v>
      </c>
      <c r="L81" s="22">
        <v>797</v>
      </c>
      <c r="M81" s="22" t="s">
        <v>504</v>
      </c>
      <c r="N81" s="22">
        <v>9</v>
      </c>
      <c r="O81" s="22">
        <v>3</v>
      </c>
      <c r="P81" s="22"/>
      <c r="Q81" s="121" t="s">
        <v>762</v>
      </c>
      <c r="R81" s="22">
        <v>4</v>
      </c>
      <c r="S81" s="22" t="s">
        <v>504</v>
      </c>
      <c r="T81" s="22">
        <v>2905</v>
      </c>
      <c r="U81" s="22">
        <v>860</v>
      </c>
      <c r="V81" s="22">
        <v>0</v>
      </c>
      <c r="W81" s="22">
        <v>584</v>
      </c>
      <c r="X81" s="22" t="s">
        <v>504</v>
      </c>
      <c r="Y81" s="22"/>
      <c r="Z81" s="121" t="s">
        <v>762</v>
      </c>
      <c r="AA81" s="22" t="s">
        <v>504</v>
      </c>
      <c r="AB81" s="22" t="s">
        <v>504</v>
      </c>
      <c r="AC81" s="22">
        <v>9</v>
      </c>
      <c r="AD81" s="22" t="s">
        <v>504</v>
      </c>
      <c r="AE81" s="22">
        <v>0</v>
      </c>
      <c r="AF81" s="22">
        <v>13</v>
      </c>
    </row>
    <row r="82" spans="1:32" s="21" customFormat="1">
      <c r="A82" s="132" t="s">
        <v>763</v>
      </c>
      <c r="B82" s="22">
        <v>778</v>
      </c>
      <c r="C82" s="22" t="s">
        <v>504</v>
      </c>
      <c r="D82" s="22" t="s">
        <v>504</v>
      </c>
      <c r="E82" s="22" t="s">
        <v>504</v>
      </c>
      <c r="F82" s="22" t="s">
        <v>504</v>
      </c>
      <c r="G82" s="22" t="s">
        <v>504</v>
      </c>
      <c r="H82" s="22"/>
      <c r="I82" s="121" t="s">
        <v>763</v>
      </c>
      <c r="J82" s="22" t="s">
        <v>504</v>
      </c>
      <c r="K82" s="22" t="s">
        <v>504</v>
      </c>
      <c r="L82" s="22">
        <v>2</v>
      </c>
      <c r="M82" s="22" t="s">
        <v>504</v>
      </c>
      <c r="N82" s="22">
        <v>0</v>
      </c>
      <c r="O82" s="22" t="s">
        <v>504</v>
      </c>
      <c r="P82" s="22"/>
      <c r="Q82" s="121" t="s">
        <v>763</v>
      </c>
      <c r="R82" s="22" t="s">
        <v>504</v>
      </c>
      <c r="S82" s="22" t="s">
        <v>504</v>
      </c>
      <c r="T82" s="22">
        <v>772</v>
      </c>
      <c r="U82" s="22" t="s">
        <v>504</v>
      </c>
      <c r="V82" s="22" t="s">
        <v>504</v>
      </c>
      <c r="W82" s="22">
        <v>4</v>
      </c>
      <c r="X82" s="22" t="s">
        <v>504</v>
      </c>
      <c r="Y82" s="22"/>
      <c r="Z82" s="121" t="s">
        <v>763</v>
      </c>
      <c r="AA82" s="22" t="s">
        <v>504</v>
      </c>
      <c r="AB82" s="22" t="s">
        <v>504</v>
      </c>
      <c r="AC82" s="22" t="s">
        <v>504</v>
      </c>
      <c r="AD82" s="22" t="s">
        <v>504</v>
      </c>
      <c r="AE82" s="22" t="s">
        <v>504</v>
      </c>
      <c r="AF82" s="22" t="s">
        <v>504</v>
      </c>
    </row>
    <row r="83" spans="1:32" s="21" customFormat="1">
      <c r="A83" s="132" t="s">
        <v>767</v>
      </c>
      <c r="B83" s="22">
        <v>3279</v>
      </c>
      <c r="C83" s="22">
        <v>1</v>
      </c>
      <c r="D83" s="22" t="s">
        <v>504</v>
      </c>
      <c r="E83" s="22" t="s">
        <v>504</v>
      </c>
      <c r="F83" s="22" t="s">
        <v>504</v>
      </c>
      <c r="G83" s="22" t="s">
        <v>504</v>
      </c>
      <c r="H83" s="22"/>
      <c r="I83" s="121" t="s">
        <v>767</v>
      </c>
      <c r="J83" s="22" t="s">
        <v>504</v>
      </c>
      <c r="K83" s="22" t="s">
        <v>504</v>
      </c>
      <c r="L83" s="22">
        <v>791</v>
      </c>
      <c r="M83" s="22" t="s">
        <v>504</v>
      </c>
      <c r="N83" s="22">
        <v>8</v>
      </c>
      <c r="O83" s="22">
        <v>3</v>
      </c>
      <c r="P83" s="22"/>
      <c r="Q83" s="121" t="s">
        <v>767</v>
      </c>
      <c r="R83" s="22">
        <v>4</v>
      </c>
      <c r="S83" s="22" t="s">
        <v>504</v>
      </c>
      <c r="T83" s="22">
        <v>1030</v>
      </c>
      <c r="U83" s="22">
        <v>860</v>
      </c>
      <c r="V83" s="22" t="s">
        <v>504</v>
      </c>
      <c r="W83" s="22">
        <v>561</v>
      </c>
      <c r="X83" s="22" t="s">
        <v>504</v>
      </c>
      <c r="Y83" s="22"/>
      <c r="Z83" s="121" t="s">
        <v>767</v>
      </c>
      <c r="AA83" s="22" t="s">
        <v>504</v>
      </c>
      <c r="AB83" s="22" t="s">
        <v>504</v>
      </c>
      <c r="AC83" s="22">
        <v>9</v>
      </c>
      <c r="AD83" s="22" t="s">
        <v>504</v>
      </c>
      <c r="AE83" s="22" t="s">
        <v>504</v>
      </c>
      <c r="AF83" s="22">
        <v>13</v>
      </c>
    </row>
    <row r="84" spans="1:32" s="21" customFormat="1">
      <c r="A84" s="132" t="s">
        <v>770</v>
      </c>
      <c r="B84" s="22">
        <v>1115</v>
      </c>
      <c r="C84" s="22" t="s">
        <v>504</v>
      </c>
      <c r="D84" s="22" t="s">
        <v>504</v>
      </c>
      <c r="E84" s="22" t="s">
        <v>504</v>
      </c>
      <c r="F84" s="22" t="s">
        <v>504</v>
      </c>
      <c r="G84" s="22" t="s">
        <v>504</v>
      </c>
      <c r="H84" s="22"/>
      <c r="I84" s="121" t="s">
        <v>770</v>
      </c>
      <c r="J84" s="22" t="s">
        <v>504</v>
      </c>
      <c r="K84" s="22" t="s">
        <v>504</v>
      </c>
      <c r="L84" s="22">
        <v>4</v>
      </c>
      <c r="M84" s="22" t="s">
        <v>504</v>
      </c>
      <c r="N84" s="22">
        <v>1</v>
      </c>
      <c r="O84" s="22" t="s">
        <v>504</v>
      </c>
      <c r="P84" s="22"/>
      <c r="Q84" s="121" t="s">
        <v>770</v>
      </c>
      <c r="R84" s="22" t="s">
        <v>504</v>
      </c>
      <c r="S84" s="22" t="s">
        <v>504</v>
      </c>
      <c r="T84" s="22">
        <v>1102</v>
      </c>
      <c r="U84" s="22">
        <v>0</v>
      </c>
      <c r="V84" s="22">
        <v>0</v>
      </c>
      <c r="W84" s="22">
        <v>7</v>
      </c>
      <c r="X84" s="22" t="s">
        <v>504</v>
      </c>
      <c r="Y84" s="22"/>
      <c r="Z84" s="121" t="s">
        <v>770</v>
      </c>
      <c r="AA84" s="22" t="s">
        <v>504</v>
      </c>
      <c r="AB84" s="22" t="s">
        <v>504</v>
      </c>
      <c r="AC84" s="22">
        <v>0</v>
      </c>
      <c r="AD84" s="22" t="s">
        <v>504</v>
      </c>
      <c r="AE84" s="22" t="s">
        <v>504</v>
      </c>
      <c r="AF84" s="22" t="s">
        <v>504</v>
      </c>
    </row>
    <row r="85" spans="1:32" s="21" customFormat="1">
      <c r="A85" s="132" t="s">
        <v>771</v>
      </c>
      <c r="B85" s="22">
        <v>28381</v>
      </c>
      <c r="C85" s="22">
        <v>9</v>
      </c>
      <c r="D85" s="22">
        <v>4</v>
      </c>
      <c r="E85" s="22">
        <v>0</v>
      </c>
      <c r="F85" s="22" t="s">
        <v>504</v>
      </c>
      <c r="G85" s="22">
        <v>24</v>
      </c>
      <c r="H85" s="22"/>
      <c r="I85" s="121" t="s">
        <v>771</v>
      </c>
      <c r="J85" s="22">
        <v>5</v>
      </c>
      <c r="K85" s="22" t="s">
        <v>504</v>
      </c>
      <c r="L85" s="22">
        <v>1105</v>
      </c>
      <c r="M85" s="22" t="s">
        <v>504</v>
      </c>
      <c r="N85" s="22">
        <v>2</v>
      </c>
      <c r="O85" s="22">
        <v>5</v>
      </c>
      <c r="P85" s="22"/>
      <c r="Q85" s="121" t="s">
        <v>771</v>
      </c>
      <c r="R85" s="22">
        <v>1</v>
      </c>
      <c r="S85" s="22">
        <v>561</v>
      </c>
      <c r="T85" s="22">
        <v>20144</v>
      </c>
      <c r="U85" s="22">
        <v>6156</v>
      </c>
      <c r="V85" s="22">
        <v>1</v>
      </c>
      <c r="W85" s="22">
        <v>326</v>
      </c>
      <c r="X85" s="22">
        <v>2</v>
      </c>
      <c r="Y85" s="22"/>
      <c r="Z85" s="121" t="s">
        <v>771</v>
      </c>
      <c r="AA85" s="22" t="s">
        <v>504</v>
      </c>
      <c r="AB85" s="22">
        <v>2</v>
      </c>
      <c r="AC85" s="22">
        <v>13</v>
      </c>
      <c r="AD85" s="22" t="s">
        <v>504</v>
      </c>
      <c r="AE85" s="22">
        <v>1</v>
      </c>
      <c r="AF85" s="22">
        <v>20</v>
      </c>
    </row>
    <row r="86" spans="1:32" s="21" customFormat="1">
      <c r="A86" s="132" t="s">
        <v>773</v>
      </c>
      <c r="B86" s="22">
        <v>12868</v>
      </c>
      <c r="C86" s="22" t="s">
        <v>504</v>
      </c>
      <c r="D86" s="22">
        <v>4</v>
      </c>
      <c r="E86" s="22" t="s">
        <v>504</v>
      </c>
      <c r="F86" s="22" t="s">
        <v>504</v>
      </c>
      <c r="G86" s="22" t="s">
        <v>504</v>
      </c>
      <c r="H86" s="22"/>
      <c r="I86" s="121" t="s">
        <v>773</v>
      </c>
      <c r="J86" s="22">
        <v>5</v>
      </c>
      <c r="K86" s="22" t="s">
        <v>504</v>
      </c>
      <c r="L86" s="22">
        <v>928</v>
      </c>
      <c r="M86" s="22" t="s">
        <v>504</v>
      </c>
      <c r="N86" s="22" t="s">
        <v>504</v>
      </c>
      <c r="O86" s="22">
        <v>5</v>
      </c>
      <c r="P86" s="22"/>
      <c r="Q86" s="121" t="s">
        <v>773</v>
      </c>
      <c r="R86" s="22" t="s">
        <v>504</v>
      </c>
      <c r="S86" s="22" t="s">
        <v>504</v>
      </c>
      <c r="T86" s="22">
        <v>5670</v>
      </c>
      <c r="U86" s="22">
        <v>6035</v>
      </c>
      <c r="V86" s="22" t="s">
        <v>504</v>
      </c>
      <c r="W86" s="22">
        <v>219</v>
      </c>
      <c r="X86" s="22" t="s">
        <v>504</v>
      </c>
      <c r="Y86" s="22"/>
      <c r="Z86" s="121" t="s">
        <v>773</v>
      </c>
      <c r="AA86" s="22" t="s">
        <v>504</v>
      </c>
      <c r="AB86" s="22" t="s">
        <v>504</v>
      </c>
      <c r="AC86" s="22" t="s">
        <v>504</v>
      </c>
      <c r="AD86" s="22" t="s">
        <v>504</v>
      </c>
      <c r="AE86" s="22" t="s">
        <v>504</v>
      </c>
      <c r="AF86" s="22">
        <v>3</v>
      </c>
    </row>
    <row r="87" spans="1:32" s="21" customFormat="1">
      <c r="A87" s="132" t="s">
        <v>775</v>
      </c>
      <c r="B87" s="22">
        <v>410</v>
      </c>
      <c r="C87" s="22" t="s">
        <v>504</v>
      </c>
      <c r="D87" s="22">
        <v>0</v>
      </c>
      <c r="E87" s="22" t="s">
        <v>504</v>
      </c>
      <c r="F87" s="22" t="s">
        <v>504</v>
      </c>
      <c r="G87" s="22">
        <v>24</v>
      </c>
      <c r="H87" s="22"/>
      <c r="I87" s="121" t="s">
        <v>775</v>
      </c>
      <c r="J87" s="22">
        <v>0</v>
      </c>
      <c r="K87" s="22" t="s">
        <v>504</v>
      </c>
      <c r="L87" s="22">
        <v>178</v>
      </c>
      <c r="M87" s="22" t="s">
        <v>504</v>
      </c>
      <c r="N87" s="22">
        <v>2</v>
      </c>
      <c r="O87" s="22" t="s">
        <v>504</v>
      </c>
      <c r="P87" s="22"/>
      <c r="Q87" s="121" t="s">
        <v>775</v>
      </c>
      <c r="R87" s="22">
        <v>0</v>
      </c>
      <c r="S87" s="22" t="s">
        <v>504</v>
      </c>
      <c r="T87" s="22" t="s">
        <v>504</v>
      </c>
      <c r="U87" s="22">
        <v>72</v>
      </c>
      <c r="V87" s="22" t="s">
        <v>504</v>
      </c>
      <c r="W87" s="22">
        <v>107</v>
      </c>
      <c r="X87" s="22">
        <v>2</v>
      </c>
      <c r="Y87" s="22"/>
      <c r="Z87" s="121" t="s">
        <v>775</v>
      </c>
      <c r="AA87" s="22" t="s">
        <v>504</v>
      </c>
      <c r="AB87" s="22" t="s">
        <v>504</v>
      </c>
      <c r="AC87" s="22">
        <v>13</v>
      </c>
      <c r="AD87" s="22" t="s">
        <v>504</v>
      </c>
      <c r="AE87" s="22">
        <v>0</v>
      </c>
      <c r="AF87" s="22">
        <v>13</v>
      </c>
    </row>
    <row r="88" spans="1:32" s="21" customFormat="1">
      <c r="A88" s="132" t="s">
        <v>776</v>
      </c>
      <c r="B88" s="22">
        <v>562</v>
      </c>
      <c r="C88" s="22" t="s">
        <v>504</v>
      </c>
      <c r="D88" s="22" t="s">
        <v>504</v>
      </c>
      <c r="E88" s="22" t="s">
        <v>504</v>
      </c>
      <c r="F88" s="22" t="s">
        <v>504</v>
      </c>
      <c r="G88" s="22" t="s">
        <v>504</v>
      </c>
      <c r="H88" s="22"/>
      <c r="I88" s="121" t="s">
        <v>776</v>
      </c>
      <c r="J88" s="22" t="s">
        <v>504</v>
      </c>
      <c r="K88" s="22" t="s">
        <v>504</v>
      </c>
      <c r="L88" s="22" t="s">
        <v>504</v>
      </c>
      <c r="M88" s="22" t="s">
        <v>504</v>
      </c>
      <c r="N88" s="22" t="s">
        <v>504</v>
      </c>
      <c r="O88" s="22" t="s">
        <v>504</v>
      </c>
      <c r="P88" s="22"/>
      <c r="Q88" s="121" t="s">
        <v>776</v>
      </c>
      <c r="R88" s="22">
        <v>0</v>
      </c>
      <c r="S88" s="22">
        <v>561</v>
      </c>
      <c r="T88" s="22" t="s">
        <v>504</v>
      </c>
      <c r="U88" s="22" t="s">
        <v>504</v>
      </c>
      <c r="V88" s="22" t="s">
        <v>504</v>
      </c>
      <c r="W88" s="22" t="s">
        <v>504</v>
      </c>
      <c r="X88" s="22" t="s">
        <v>504</v>
      </c>
      <c r="Y88" s="22"/>
      <c r="Z88" s="121" t="s">
        <v>776</v>
      </c>
      <c r="AA88" s="22" t="s">
        <v>504</v>
      </c>
      <c r="AB88" s="22" t="s">
        <v>504</v>
      </c>
      <c r="AC88" s="22" t="s">
        <v>504</v>
      </c>
      <c r="AD88" s="22" t="s">
        <v>504</v>
      </c>
      <c r="AE88" s="22" t="s">
        <v>504</v>
      </c>
      <c r="AF88" s="22">
        <v>0</v>
      </c>
    </row>
    <row r="89" spans="1:32" s="21" customFormat="1">
      <c r="A89" s="132" t="s">
        <v>777</v>
      </c>
      <c r="B89" s="22">
        <v>14481</v>
      </c>
      <c r="C89" s="22" t="s">
        <v>504</v>
      </c>
      <c r="D89" s="22" t="s">
        <v>504</v>
      </c>
      <c r="E89" s="22" t="s">
        <v>504</v>
      </c>
      <c r="F89" s="22" t="s">
        <v>504</v>
      </c>
      <c r="G89" s="22">
        <v>0</v>
      </c>
      <c r="H89" s="22"/>
      <c r="I89" s="121" t="s">
        <v>777</v>
      </c>
      <c r="J89" s="22" t="s">
        <v>504</v>
      </c>
      <c r="K89" s="22" t="s">
        <v>504</v>
      </c>
      <c r="L89" s="22" t="s">
        <v>504</v>
      </c>
      <c r="M89" s="22" t="s">
        <v>504</v>
      </c>
      <c r="N89" s="22" t="s">
        <v>504</v>
      </c>
      <c r="O89" s="22" t="s">
        <v>504</v>
      </c>
      <c r="P89" s="22"/>
      <c r="Q89" s="121" t="s">
        <v>777</v>
      </c>
      <c r="R89" s="22" t="s">
        <v>504</v>
      </c>
      <c r="S89" s="22" t="s">
        <v>504</v>
      </c>
      <c r="T89" s="22">
        <v>14473</v>
      </c>
      <c r="U89" s="22">
        <v>6</v>
      </c>
      <c r="V89" s="22" t="s">
        <v>504</v>
      </c>
      <c r="W89" s="22" t="s">
        <v>504</v>
      </c>
      <c r="X89" s="22" t="s">
        <v>504</v>
      </c>
      <c r="Y89" s="22"/>
      <c r="Z89" s="121" t="s">
        <v>777</v>
      </c>
      <c r="AA89" s="22" t="s">
        <v>504</v>
      </c>
      <c r="AB89" s="22" t="s">
        <v>504</v>
      </c>
      <c r="AC89" s="22">
        <v>1</v>
      </c>
      <c r="AD89" s="22" t="s">
        <v>504</v>
      </c>
      <c r="AE89" s="22">
        <v>1</v>
      </c>
      <c r="AF89" s="22">
        <v>0</v>
      </c>
    </row>
    <row r="90" spans="1:32" s="21" customFormat="1">
      <c r="A90" s="132" t="s">
        <v>780</v>
      </c>
      <c r="B90" s="22">
        <v>51</v>
      </c>
      <c r="C90" s="22">
        <v>8</v>
      </c>
      <c r="D90" s="22" t="s">
        <v>504</v>
      </c>
      <c r="E90" s="22" t="s">
        <v>504</v>
      </c>
      <c r="F90" s="22" t="s">
        <v>504</v>
      </c>
      <c r="G90" s="22" t="s">
        <v>504</v>
      </c>
      <c r="H90" s="22"/>
      <c r="I90" s="121" t="s">
        <v>780</v>
      </c>
      <c r="J90" s="22" t="s">
        <v>504</v>
      </c>
      <c r="K90" s="22" t="s">
        <v>504</v>
      </c>
      <c r="L90" s="22" t="s">
        <v>504</v>
      </c>
      <c r="M90" s="22" t="s">
        <v>504</v>
      </c>
      <c r="N90" s="22" t="s">
        <v>504</v>
      </c>
      <c r="O90" s="22" t="s">
        <v>504</v>
      </c>
      <c r="P90" s="22"/>
      <c r="Q90" s="121" t="s">
        <v>780</v>
      </c>
      <c r="R90" s="22" t="s">
        <v>504</v>
      </c>
      <c r="S90" s="22" t="s">
        <v>504</v>
      </c>
      <c r="T90" s="22" t="s">
        <v>504</v>
      </c>
      <c r="U90" s="22">
        <v>43</v>
      </c>
      <c r="V90" s="22" t="s">
        <v>504</v>
      </c>
      <c r="W90" s="22" t="s">
        <v>504</v>
      </c>
      <c r="X90" s="22" t="s">
        <v>504</v>
      </c>
      <c r="Y90" s="22"/>
      <c r="Z90" s="121" t="s">
        <v>780</v>
      </c>
      <c r="AA90" s="22" t="s">
        <v>504</v>
      </c>
      <c r="AB90" s="22" t="s">
        <v>504</v>
      </c>
      <c r="AC90" s="22" t="s">
        <v>504</v>
      </c>
      <c r="AD90" s="22" t="s">
        <v>504</v>
      </c>
      <c r="AE90" s="22" t="s">
        <v>504</v>
      </c>
      <c r="AF90" s="22">
        <v>0</v>
      </c>
    </row>
    <row r="91" spans="1:32" s="21" customFormat="1">
      <c r="A91" s="132" t="s">
        <v>782</v>
      </c>
      <c r="B91" s="22">
        <v>9752</v>
      </c>
      <c r="C91" s="22">
        <v>0</v>
      </c>
      <c r="D91" s="22" t="s">
        <v>504</v>
      </c>
      <c r="E91" s="22" t="s">
        <v>504</v>
      </c>
      <c r="F91" s="22" t="s">
        <v>504</v>
      </c>
      <c r="G91" s="22" t="s">
        <v>504</v>
      </c>
      <c r="H91" s="22"/>
      <c r="I91" s="121" t="s">
        <v>782</v>
      </c>
      <c r="J91" s="22">
        <v>3</v>
      </c>
      <c r="K91" s="22" t="s">
        <v>504</v>
      </c>
      <c r="L91" s="22" t="s">
        <v>504</v>
      </c>
      <c r="M91" s="22" t="s">
        <v>504</v>
      </c>
      <c r="N91" s="22" t="s">
        <v>504</v>
      </c>
      <c r="O91" s="22" t="s">
        <v>504</v>
      </c>
      <c r="P91" s="22"/>
      <c r="Q91" s="121" t="s">
        <v>782</v>
      </c>
      <c r="R91" s="22">
        <v>3</v>
      </c>
      <c r="S91" s="22" t="s">
        <v>504</v>
      </c>
      <c r="T91" s="22">
        <v>6</v>
      </c>
      <c r="U91" s="22">
        <v>9722</v>
      </c>
      <c r="V91" s="22" t="s">
        <v>504</v>
      </c>
      <c r="W91" s="22" t="s">
        <v>504</v>
      </c>
      <c r="X91" s="22" t="s">
        <v>504</v>
      </c>
      <c r="Y91" s="22"/>
      <c r="Z91" s="121" t="s">
        <v>782</v>
      </c>
      <c r="AA91" s="22" t="s">
        <v>504</v>
      </c>
      <c r="AB91" s="22">
        <v>0</v>
      </c>
      <c r="AC91" s="22">
        <v>1</v>
      </c>
      <c r="AD91" s="22" t="s">
        <v>504</v>
      </c>
      <c r="AE91" s="22">
        <v>15</v>
      </c>
      <c r="AF91" s="22">
        <v>1</v>
      </c>
    </row>
    <row r="92" spans="1:32" s="21" customFormat="1">
      <c r="A92" s="132" t="s">
        <v>783</v>
      </c>
      <c r="B92" s="22">
        <v>9746</v>
      </c>
      <c r="C92" s="22">
        <v>0</v>
      </c>
      <c r="D92" s="22" t="s">
        <v>504</v>
      </c>
      <c r="E92" s="22" t="s">
        <v>504</v>
      </c>
      <c r="F92" s="22" t="s">
        <v>504</v>
      </c>
      <c r="G92" s="22" t="s">
        <v>504</v>
      </c>
      <c r="H92" s="22"/>
      <c r="I92" s="121" t="s">
        <v>783</v>
      </c>
      <c r="J92" s="22">
        <v>3</v>
      </c>
      <c r="K92" s="22" t="s">
        <v>504</v>
      </c>
      <c r="L92" s="22" t="s">
        <v>504</v>
      </c>
      <c r="M92" s="22" t="s">
        <v>504</v>
      </c>
      <c r="N92" s="22" t="s">
        <v>504</v>
      </c>
      <c r="O92" s="22" t="s">
        <v>504</v>
      </c>
      <c r="P92" s="22"/>
      <c r="Q92" s="121" t="s">
        <v>783</v>
      </c>
      <c r="R92" s="22">
        <v>3</v>
      </c>
      <c r="S92" s="22" t="s">
        <v>504</v>
      </c>
      <c r="T92" s="22" t="s">
        <v>504</v>
      </c>
      <c r="U92" s="22">
        <v>9722</v>
      </c>
      <c r="V92" s="22" t="s">
        <v>504</v>
      </c>
      <c r="W92" s="22" t="s">
        <v>504</v>
      </c>
      <c r="X92" s="22" t="s">
        <v>504</v>
      </c>
      <c r="Y92" s="22"/>
      <c r="Z92" s="121" t="s">
        <v>783</v>
      </c>
      <c r="AA92" s="22" t="s">
        <v>504</v>
      </c>
      <c r="AB92" s="22">
        <v>0</v>
      </c>
      <c r="AC92" s="22">
        <v>1</v>
      </c>
      <c r="AD92" s="22" t="s">
        <v>504</v>
      </c>
      <c r="AE92" s="22">
        <v>15</v>
      </c>
      <c r="AF92" s="22">
        <v>1</v>
      </c>
    </row>
    <row r="93" spans="1:32" s="21" customFormat="1">
      <c r="A93" s="132" t="s">
        <v>785</v>
      </c>
      <c r="B93" s="22">
        <v>4776</v>
      </c>
      <c r="C93" s="22" t="s">
        <v>504</v>
      </c>
      <c r="D93" s="22" t="s">
        <v>504</v>
      </c>
      <c r="E93" s="22" t="s">
        <v>504</v>
      </c>
      <c r="F93" s="22" t="s">
        <v>504</v>
      </c>
      <c r="G93" s="22" t="s">
        <v>504</v>
      </c>
      <c r="H93" s="22"/>
      <c r="I93" s="121" t="s">
        <v>785</v>
      </c>
      <c r="J93" s="22" t="s">
        <v>504</v>
      </c>
      <c r="K93" s="22" t="s">
        <v>504</v>
      </c>
      <c r="L93" s="22">
        <v>319</v>
      </c>
      <c r="M93" s="22" t="s">
        <v>504</v>
      </c>
      <c r="N93" s="22" t="s">
        <v>504</v>
      </c>
      <c r="O93" s="22" t="s">
        <v>504</v>
      </c>
      <c r="P93" s="22"/>
      <c r="Q93" s="121" t="s">
        <v>785</v>
      </c>
      <c r="R93" s="22">
        <v>1</v>
      </c>
      <c r="S93" s="22" t="s">
        <v>504</v>
      </c>
      <c r="T93" s="22">
        <v>1578</v>
      </c>
      <c r="U93" s="22">
        <v>2863</v>
      </c>
      <c r="V93" s="22" t="s">
        <v>504</v>
      </c>
      <c r="W93" s="22">
        <v>14</v>
      </c>
      <c r="X93" s="22" t="s">
        <v>504</v>
      </c>
      <c r="Y93" s="22"/>
      <c r="Z93" s="121" t="s">
        <v>785</v>
      </c>
      <c r="AA93" s="22" t="s">
        <v>504</v>
      </c>
      <c r="AB93" s="22" t="s">
        <v>504</v>
      </c>
      <c r="AC93" s="22">
        <v>0</v>
      </c>
      <c r="AD93" s="22" t="s">
        <v>504</v>
      </c>
      <c r="AE93" s="22" t="s">
        <v>504</v>
      </c>
      <c r="AF93" s="22" t="s">
        <v>504</v>
      </c>
    </row>
    <row r="94" spans="1:32" s="21" customFormat="1">
      <c r="A94" s="132" t="s">
        <v>786</v>
      </c>
      <c r="B94" s="22">
        <v>4776</v>
      </c>
      <c r="C94" s="22" t="s">
        <v>504</v>
      </c>
      <c r="D94" s="22" t="s">
        <v>504</v>
      </c>
      <c r="E94" s="22" t="s">
        <v>504</v>
      </c>
      <c r="F94" s="22" t="s">
        <v>504</v>
      </c>
      <c r="G94" s="22" t="s">
        <v>504</v>
      </c>
      <c r="H94" s="22"/>
      <c r="I94" s="121" t="s">
        <v>786</v>
      </c>
      <c r="J94" s="22" t="s">
        <v>504</v>
      </c>
      <c r="K94" s="22" t="s">
        <v>504</v>
      </c>
      <c r="L94" s="22">
        <v>319</v>
      </c>
      <c r="M94" s="22" t="s">
        <v>504</v>
      </c>
      <c r="N94" s="22" t="s">
        <v>504</v>
      </c>
      <c r="O94" s="22" t="s">
        <v>504</v>
      </c>
      <c r="P94" s="22"/>
      <c r="Q94" s="121" t="s">
        <v>786</v>
      </c>
      <c r="R94" s="22">
        <v>1</v>
      </c>
      <c r="S94" s="22" t="s">
        <v>504</v>
      </c>
      <c r="T94" s="22">
        <v>1578</v>
      </c>
      <c r="U94" s="22">
        <v>2863</v>
      </c>
      <c r="V94" s="22" t="s">
        <v>504</v>
      </c>
      <c r="W94" s="22">
        <v>14</v>
      </c>
      <c r="X94" s="22" t="s">
        <v>504</v>
      </c>
      <c r="Y94" s="22"/>
      <c r="Z94" s="121" t="s">
        <v>786</v>
      </c>
      <c r="AA94" s="22" t="s">
        <v>504</v>
      </c>
      <c r="AB94" s="22" t="s">
        <v>504</v>
      </c>
      <c r="AC94" s="22">
        <v>0</v>
      </c>
      <c r="AD94" s="22" t="s">
        <v>504</v>
      </c>
      <c r="AE94" s="22" t="s">
        <v>504</v>
      </c>
      <c r="AF94" s="22" t="s">
        <v>504</v>
      </c>
    </row>
    <row r="95" spans="1:32" s="21" customFormat="1">
      <c r="A95" s="132" t="s">
        <v>788</v>
      </c>
      <c r="B95" s="22">
        <v>75246</v>
      </c>
      <c r="C95" s="22">
        <v>2</v>
      </c>
      <c r="D95" s="22">
        <v>18</v>
      </c>
      <c r="E95" s="22">
        <v>1</v>
      </c>
      <c r="F95" s="22" t="s">
        <v>504</v>
      </c>
      <c r="G95" s="22">
        <v>1</v>
      </c>
      <c r="H95" s="22"/>
      <c r="I95" s="121" t="s">
        <v>788</v>
      </c>
      <c r="J95" s="22">
        <v>351</v>
      </c>
      <c r="K95" s="22" t="s">
        <v>504</v>
      </c>
      <c r="L95" s="22">
        <v>9982</v>
      </c>
      <c r="M95" s="22" t="s">
        <v>504</v>
      </c>
      <c r="N95" s="22">
        <v>59</v>
      </c>
      <c r="O95" s="22">
        <v>187</v>
      </c>
      <c r="P95" s="22"/>
      <c r="Q95" s="121" t="s">
        <v>788</v>
      </c>
      <c r="R95" s="22">
        <v>8</v>
      </c>
      <c r="S95" s="22">
        <v>53</v>
      </c>
      <c r="T95" s="22">
        <v>24321</v>
      </c>
      <c r="U95" s="22">
        <v>38161</v>
      </c>
      <c r="V95" s="22">
        <v>3</v>
      </c>
      <c r="W95" s="22">
        <v>2021</v>
      </c>
      <c r="X95" s="22">
        <v>0</v>
      </c>
      <c r="Y95" s="22"/>
      <c r="Z95" s="121" t="s">
        <v>788</v>
      </c>
      <c r="AA95" s="22" t="s">
        <v>504</v>
      </c>
      <c r="AB95" s="22" t="s">
        <v>504</v>
      </c>
      <c r="AC95" s="22">
        <v>14</v>
      </c>
      <c r="AD95" s="22" t="s">
        <v>504</v>
      </c>
      <c r="AE95" s="22">
        <v>8</v>
      </c>
      <c r="AF95" s="22">
        <v>55</v>
      </c>
    </row>
    <row r="96" spans="1:32" s="21" customFormat="1">
      <c r="A96" s="132" t="s">
        <v>790</v>
      </c>
      <c r="B96" s="22">
        <v>190</v>
      </c>
      <c r="C96" s="22">
        <v>0</v>
      </c>
      <c r="D96" s="22">
        <v>1</v>
      </c>
      <c r="E96" s="22">
        <v>0</v>
      </c>
      <c r="F96" s="22" t="s">
        <v>504</v>
      </c>
      <c r="G96" s="22">
        <v>0</v>
      </c>
      <c r="H96" s="22"/>
      <c r="I96" s="121" t="s">
        <v>790</v>
      </c>
      <c r="J96" s="22">
        <v>0</v>
      </c>
      <c r="K96" s="22" t="s">
        <v>504</v>
      </c>
      <c r="L96" s="22">
        <v>131</v>
      </c>
      <c r="M96" s="22" t="s">
        <v>504</v>
      </c>
      <c r="N96" s="22">
        <v>6</v>
      </c>
      <c r="O96" s="22">
        <v>9</v>
      </c>
      <c r="P96" s="22"/>
      <c r="Q96" s="121" t="s">
        <v>790</v>
      </c>
      <c r="R96" s="22" t="s">
        <v>504</v>
      </c>
      <c r="S96" s="22">
        <v>0</v>
      </c>
      <c r="T96" s="22">
        <v>0</v>
      </c>
      <c r="U96" s="22" t="s">
        <v>504</v>
      </c>
      <c r="V96" s="22">
        <v>1</v>
      </c>
      <c r="W96" s="22">
        <v>41</v>
      </c>
      <c r="X96" s="22" t="s">
        <v>504</v>
      </c>
      <c r="Y96" s="22"/>
      <c r="Z96" s="121" t="s">
        <v>790</v>
      </c>
      <c r="AA96" s="22" t="s">
        <v>504</v>
      </c>
      <c r="AB96" s="22" t="s">
        <v>504</v>
      </c>
      <c r="AC96" s="22" t="s">
        <v>504</v>
      </c>
      <c r="AD96" s="22" t="s">
        <v>504</v>
      </c>
      <c r="AE96" s="22" t="s">
        <v>504</v>
      </c>
      <c r="AF96" s="22" t="s">
        <v>504</v>
      </c>
    </row>
    <row r="97" spans="1:32" s="21" customFormat="1">
      <c r="A97" s="132" t="s">
        <v>792</v>
      </c>
      <c r="B97" s="22">
        <v>18033</v>
      </c>
      <c r="C97" s="22">
        <v>0</v>
      </c>
      <c r="D97" s="22">
        <v>0</v>
      </c>
      <c r="E97" s="22" t="s">
        <v>504</v>
      </c>
      <c r="F97" s="22" t="s">
        <v>504</v>
      </c>
      <c r="G97" s="22" t="s">
        <v>504</v>
      </c>
      <c r="H97" s="22"/>
      <c r="I97" s="121" t="s">
        <v>792</v>
      </c>
      <c r="J97" s="22">
        <v>0</v>
      </c>
      <c r="K97" s="22" t="s">
        <v>504</v>
      </c>
      <c r="L97" s="22">
        <v>377</v>
      </c>
      <c r="M97" s="22" t="s">
        <v>504</v>
      </c>
      <c r="N97" s="22" t="s">
        <v>504</v>
      </c>
      <c r="O97" s="22">
        <v>3</v>
      </c>
      <c r="P97" s="22"/>
      <c r="Q97" s="121" t="s">
        <v>792</v>
      </c>
      <c r="R97" s="22">
        <v>0</v>
      </c>
      <c r="S97" s="22" t="s">
        <v>504</v>
      </c>
      <c r="T97" s="22">
        <v>9581</v>
      </c>
      <c r="U97" s="22">
        <v>7466</v>
      </c>
      <c r="V97" s="22" t="s">
        <v>504</v>
      </c>
      <c r="W97" s="22">
        <v>602</v>
      </c>
      <c r="X97" s="22" t="s">
        <v>504</v>
      </c>
      <c r="Y97" s="22"/>
      <c r="Z97" s="121" t="s">
        <v>792</v>
      </c>
      <c r="AA97" s="22" t="s">
        <v>504</v>
      </c>
      <c r="AB97" s="22" t="s">
        <v>504</v>
      </c>
      <c r="AC97" s="22" t="s">
        <v>504</v>
      </c>
      <c r="AD97" s="22" t="s">
        <v>504</v>
      </c>
      <c r="AE97" s="22" t="s">
        <v>504</v>
      </c>
      <c r="AF97" s="22">
        <v>2</v>
      </c>
    </row>
    <row r="98" spans="1:32" s="21" customFormat="1">
      <c r="A98" s="132" t="s">
        <v>793</v>
      </c>
      <c r="B98" s="22">
        <v>436</v>
      </c>
      <c r="C98" s="22" t="s">
        <v>504</v>
      </c>
      <c r="D98" s="22" t="s">
        <v>504</v>
      </c>
      <c r="E98" s="22" t="s">
        <v>504</v>
      </c>
      <c r="F98" s="22" t="s">
        <v>504</v>
      </c>
      <c r="G98" s="22" t="s">
        <v>504</v>
      </c>
      <c r="H98" s="22"/>
      <c r="I98" s="121" t="s">
        <v>793</v>
      </c>
      <c r="J98" s="22">
        <v>0</v>
      </c>
      <c r="K98" s="22" t="s">
        <v>504</v>
      </c>
      <c r="L98" s="22">
        <v>317</v>
      </c>
      <c r="M98" s="22" t="s">
        <v>504</v>
      </c>
      <c r="N98" s="22" t="s">
        <v>504</v>
      </c>
      <c r="O98" s="22" t="s">
        <v>504</v>
      </c>
      <c r="P98" s="22"/>
      <c r="Q98" s="121" t="s">
        <v>793</v>
      </c>
      <c r="R98" s="22" t="s">
        <v>504</v>
      </c>
      <c r="S98" s="22" t="s">
        <v>504</v>
      </c>
      <c r="T98" s="22" t="s">
        <v>504</v>
      </c>
      <c r="U98" s="22" t="s">
        <v>504</v>
      </c>
      <c r="V98" s="22" t="s">
        <v>504</v>
      </c>
      <c r="W98" s="22">
        <v>119</v>
      </c>
      <c r="X98" s="22" t="s">
        <v>504</v>
      </c>
      <c r="Y98" s="22"/>
      <c r="Z98" s="121" t="s">
        <v>793</v>
      </c>
      <c r="AA98" s="22" t="s">
        <v>504</v>
      </c>
      <c r="AB98" s="22" t="s">
        <v>504</v>
      </c>
      <c r="AC98" s="22" t="s">
        <v>504</v>
      </c>
      <c r="AD98" s="22" t="s">
        <v>504</v>
      </c>
      <c r="AE98" s="22" t="s">
        <v>504</v>
      </c>
      <c r="AF98" s="22" t="s">
        <v>504</v>
      </c>
    </row>
    <row r="99" spans="1:32" s="21" customFormat="1">
      <c r="A99" s="132" t="s">
        <v>794</v>
      </c>
      <c r="B99" s="22">
        <v>60</v>
      </c>
      <c r="C99" s="22">
        <v>0</v>
      </c>
      <c r="D99" s="22">
        <v>1</v>
      </c>
      <c r="E99" s="22" t="s">
        <v>504</v>
      </c>
      <c r="F99" s="22" t="s">
        <v>504</v>
      </c>
      <c r="G99" s="22" t="s">
        <v>504</v>
      </c>
      <c r="H99" s="22"/>
      <c r="I99" s="121" t="s">
        <v>794</v>
      </c>
      <c r="J99" s="22">
        <v>20</v>
      </c>
      <c r="K99" s="22" t="s">
        <v>504</v>
      </c>
      <c r="L99" s="22">
        <v>32</v>
      </c>
      <c r="M99" s="22" t="s">
        <v>504</v>
      </c>
      <c r="N99" s="22" t="s">
        <v>504</v>
      </c>
      <c r="O99" s="22">
        <v>1</v>
      </c>
      <c r="P99" s="22"/>
      <c r="Q99" s="121" t="s">
        <v>794</v>
      </c>
      <c r="R99" s="22">
        <v>0</v>
      </c>
      <c r="S99" s="22" t="s">
        <v>504</v>
      </c>
      <c r="T99" s="22" t="s">
        <v>504</v>
      </c>
      <c r="U99" s="22">
        <v>3</v>
      </c>
      <c r="V99" s="22" t="s">
        <v>504</v>
      </c>
      <c r="W99" s="22">
        <v>2</v>
      </c>
      <c r="X99" s="22" t="s">
        <v>504</v>
      </c>
      <c r="Y99" s="22"/>
      <c r="Z99" s="121" t="s">
        <v>794</v>
      </c>
      <c r="AA99" s="22" t="s">
        <v>504</v>
      </c>
      <c r="AB99" s="22" t="s">
        <v>504</v>
      </c>
      <c r="AC99" s="22" t="s">
        <v>504</v>
      </c>
      <c r="AD99" s="22" t="s">
        <v>504</v>
      </c>
      <c r="AE99" s="22" t="s">
        <v>504</v>
      </c>
      <c r="AF99" s="22" t="s">
        <v>504</v>
      </c>
    </row>
    <row r="100" spans="1:32" s="21" customFormat="1">
      <c r="A100" s="132" t="s">
        <v>798</v>
      </c>
      <c r="B100" s="22">
        <v>419</v>
      </c>
      <c r="C100" s="22">
        <v>0</v>
      </c>
      <c r="D100" s="22">
        <v>1</v>
      </c>
      <c r="E100" s="22">
        <v>0</v>
      </c>
      <c r="F100" s="22" t="s">
        <v>504</v>
      </c>
      <c r="G100" s="22" t="s">
        <v>504</v>
      </c>
      <c r="H100" s="22"/>
      <c r="I100" s="121" t="s">
        <v>798</v>
      </c>
      <c r="J100" s="22">
        <v>78</v>
      </c>
      <c r="K100" s="22" t="s">
        <v>504</v>
      </c>
      <c r="L100" s="22">
        <v>213</v>
      </c>
      <c r="M100" s="22" t="s">
        <v>504</v>
      </c>
      <c r="N100" s="22">
        <v>2</v>
      </c>
      <c r="O100" s="22">
        <v>62</v>
      </c>
      <c r="P100" s="22"/>
      <c r="Q100" s="121" t="s">
        <v>798</v>
      </c>
      <c r="R100" s="22">
        <v>3</v>
      </c>
      <c r="S100" s="22" t="s">
        <v>504</v>
      </c>
      <c r="T100" s="22">
        <v>2</v>
      </c>
      <c r="U100" s="22">
        <v>2</v>
      </c>
      <c r="V100" s="22" t="s">
        <v>504</v>
      </c>
      <c r="W100" s="22">
        <v>54</v>
      </c>
      <c r="X100" s="22" t="s">
        <v>504</v>
      </c>
      <c r="Y100" s="22"/>
      <c r="Z100" s="121" t="s">
        <v>798</v>
      </c>
      <c r="AA100" s="22" t="s">
        <v>504</v>
      </c>
      <c r="AB100" s="22" t="s">
        <v>504</v>
      </c>
      <c r="AC100" s="22" t="s">
        <v>504</v>
      </c>
      <c r="AD100" s="22" t="s">
        <v>504</v>
      </c>
      <c r="AE100" s="22" t="s">
        <v>504</v>
      </c>
      <c r="AF100" s="22">
        <v>4</v>
      </c>
    </row>
    <row r="101" spans="1:32" s="21" customFormat="1">
      <c r="A101" s="132" t="s">
        <v>799</v>
      </c>
      <c r="B101" s="22">
        <v>32985</v>
      </c>
      <c r="C101" s="22">
        <v>0</v>
      </c>
      <c r="D101" s="22">
        <v>9</v>
      </c>
      <c r="E101" s="22" t="s">
        <v>504</v>
      </c>
      <c r="F101" s="22" t="s">
        <v>504</v>
      </c>
      <c r="G101" s="22" t="s">
        <v>504</v>
      </c>
      <c r="H101" s="22"/>
      <c r="I101" s="121" t="s">
        <v>799</v>
      </c>
      <c r="J101" s="22">
        <v>81</v>
      </c>
      <c r="K101" s="22" t="s">
        <v>504</v>
      </c>
      <c r="L101" s="22">
        <v>8436</v>
      </c>
      <c r="M101" s="22" t="s">
        <v>504</v>
      </c>
      <c r="N101" s="22" t="s">
        <v>504</v>
      </c>
      <c r="O101" s="22">
        <v>58</v>
      </c>
      <c r="P101" s="22"/>
      <c r="Q101" s="121" t="s">
        <v>799</v>
      </c>
      <c r="R101" s="22" t="s">
        <v>504</v>
      </c>
      <c r="S101" s="22">
        <v>50</v>
      </c>
      <c r="T101" s="22">
        <v>9751</v>
      </c>
      <c r="U101" s="22">
        <v>13432</v>
      </c>
      <c r="V101" s="22" t="s">
        <v>504</v>
      </c>
      <c r="W101" s="22">
        <v>1145</v>
      </c>
      <c r="X101" s="22" t="s">
        <v>504</v>
      </c>
      <c r="Y101" s="22"/>
      <c r="Z101" s="121" t="s">
        <v>799</v>
      </c>
      <c r="AA101" s="22" t="s">
        <v>504</v>
      </c>
      <c r="AB101" s="22" t="s">
        <v>504</v>
      </c>
      <c r="AC101" s="22" t="s">
        <v>504</v>
      </c>
      <c r="AD101" s="22" t="s">
        <v>504</v>
      </c>
      <c r="AE101" s="22" t="s">
        <v>504</v>
      </c>
      <c r="AF101" s="22">
        <v>23</v>
      </c>
    </row>
    <row r="102" spans="1:32" s="21" customFormat="1">
      <c r="A102" s="132" t="s">
        <v>802</v>
      </c>
      <c r="B102" s="22">
        <v>312</v>
      </c>
      <c r="C102" s="22">
        <v>1</v>
      </c>
      <c r="D102" s="22">
        <v>3</v>
      </c>
      <c r="E102" s="22">
        <v>0</v>
      </c>
      <c r="F102" s="22" t="s">
        <v>504</v>
      </c>
      <c r="G102" s="22">
        <v>0</v>
      </c>
      <c r="H102" s="22"/>
      <c r="I102" s="121" t="s">
        <v>802</v>
      </c>
      <c r="J102" s="22">
        <v>113</v>
      </c>
      <c r="K102" s="22" t="s">
        <v>504</v>
      </c>
      <c r="L102" s="22">
        <v>119</v>
      </c>
      <c r="M102" s="22" t="s">
        <v>504</v>
      </c>
      <c r="N102" s="22">
        <v>22</v>
      </c>
      <c r="O102" s="22">
        <v>42</v>
      </c>
      <c r="P102" s="22"/>
      <c r="Q102" s="121" t="s">
        <v>802</v>
      </c>
      <c r="R102" s="22">
        <v>1</v>
      </c>
      <c r="S102" s="22" t="s">
        <v>504</v>
      </c>
      <c r="T102" s="22">
        <v>0</v>
      </c>
      <c r="U102" s="22">
        <v>3</v>
      </c>
      <c r="V102" s="22">
        <v>0</v>
      </c>
      <c r="W102" s="22">
        <v>5</v>
      </c>
      <c r="X102" s="22" t="s">
        <v>504</v>
      </c>
      <c r="Y102" s="22"/>
      <c r="Z102" s="121" t="s">
        <v>802</v>
      </c>
      <c r="AA102" s="22" t="s">
        <v>504</v>
      </c>
      <c r="AB102" s="22" t="s">
        <v>504</v>
      </c>
      <c r="AC102" s="22" t="s">
        <v>504</v>
      </c>
      <c r="AD102" s="22" t="s">
        <v>504</v>
      </c>
      <c r="AE102" s="22" t="s">
        <v>504</v>
      </c>
      <c r="AF102" s="22">
        <v>1</v>
      </c>
    </row>
    <row r="103" spans="1:32" s="21" customFormat="1">
      <c r="A103" s="132" t="s">
        <v>808</v>
      </c>
      <c r="B103" s="22">
        <v>660</v>
      </c>
      <c r="C103" s="22">
        <v>0</v>
      </c>
      <c r="D103" s="22" t="s">
        <v>504</v>
      </c>
      <c r="E103" s="22" t="s">
        <v>504</v>
      </c>
      <c r="F103" s="22" t="s">
        <v>504</v>
      </c>
      <c r="G103" s="22" t="s">
        <v>504</v>
      </c>
      <c r="H103" s="22"/>
      <c r="I103" s="121" t="s">
        <v>808</v>
      </c>
      <c r="J103" s="22" t="s">
        <v>504</v>
      </c>
      <c r="K103" s="22" t="s">
        <v>504</v>
      </c>
      <c r="L103" s="22">
        <v>18</v>
      </c>
      <c r="M103" s="22" t="s">
        <v>504</v>
      </c>
      <c r="N103" s="22" t="s">
        <v>504</v>
      </c>
      <c r="O103" s="22" t="s">
        <v>504</v>
      </c>
      <c r="P103" s="22"/>
      <c r="Q103" s="121" t="s">
        <v>808</v>
      </c>
      <c r="R103" s="22" t="s">
        <v>504</v>
      </c>
      <c r="S103" s="22" t="s">
        <v>504</v>
      </c>
      <c r="T103" s="22">
        <v>621</v>
      </c>
      <c r="U103" s="22" t="s">
        <v>504</v>
      </c>
      <c r="V103" s="22">
        <v>1</v>
      </c>
      <c r="W103" s="22">
        <v>20</v>
      </c>
      <c r="X103" s="22" t="s">
        <v>504</v>
      </c>
      <c r="Y103" s="22"/>
      <c r="Z103" s="121" t="s">
        <v>808</v>
      </c>
      <c r="AA103" s="22" t="s">
        <v>504</v>
      </c>
      <c r="AB103" s="22" t="s">
        <v>504</v>
      </c>
      <c r="AC103" s="22" t="s">
        <v>504</v>
      </c>
      <c r="AD103" s="22" t="s">
        <v>504</v>
      </c>
      <c r="AE103" s="22" t="s">
        <v>504</v>
      </c>
      <c r="AF103" s="22" t="s">
        <v>504</v>
      </c>
    </row>
    <row r="104" spans="1:32" s="21" customFormat="1">
      <c r="A104" s="132" t="s">
        <v>809</v>
      </c>
      <c r="B104" s="22">
        <v>201</v>
      </c>
      <c r="C104" s="22">
        <v>0</v>
      </c>
      <c r="D104" s="22">
        <v>1</v>
      </c>
      <c r="E104" s="22" t="s">
        <v>504</v>
      </c>
      <c r="F104" s="22" t="s">
        <v>504</v>
      </c>
      <c r="G104" s="22">
        <v>0</v>
      </c>
      <c r="H104" s="22"/>
      <c r="I104" s="121" t="s">
        <v>809</v>
      </c>
      <c r="J104" s="22">
        <v>55</v>
      </c>
      <c r="K104" s="22" t="s">
        <v>504</v>
      </c>
      <c r="L104" s="22">
        <v>104</v>
      </c>
      <c r="M104" s="22" t="s">
        <v>504</v>
      </c>
      <c r="N104" s="22">
        <v>5</v>
      </c>
      <c r="O104" s="22">
        <v>12</v>
      </c>
      <c r="P104" s="22"/>
      <c r="Q104" s="121" t="s">
        <v>809</v>
      </c>
      <c r="R104" s="22">
        <v>0</v>
      </c>
      <c r="S104" s="22" t="s">
        <v>504</v>
      </c>
      <c r="T104" s="22">
        <v>0</v>
      </c>
      <c r="U104" s="22">
        <v>5</v>
      </c>
      <c r="V104" s="22">
        <v>1</v>
      </c>
      <c r="W104" s="22">
        <v>4</v>
      </c>
      <c r="X104" s="22">
        <v>0</v>
      </c>
      <c r="Y104" s="22"/>
      <c r="Z104" s="121" t="s">
        <v>809</v>
      </c>
      <c r="AA104" s="22" t="s">
        <v>504</v>
      </c>
      <c r="AB104" s="22" t="s">
        <v>504</v>
      </c>
      <c r="AC104" s="22" t="s">
        <v>504</v>
      </c>
      <c r="AD104" s="22" t="s">
        <v>504</v>
      </c>
      <c r="AE104" s="22" t="s">
        <v>504</v>
      </c>
      <c r="AF104" s="22">
        <v>12</v>
      </c>
    </row>
    <row r="105" spans="1:32" s="21" customFormat="1">
      <c r="A105" s="132" t="s">
        <v>810</v>
      </c>
      <c r="B105" s="22">
        <v>20223</v>
      </c>
      <c r="C105" s="22" t="s">
        <v>504</v>
      </c>
      <c r="D105" s="22" t="s">
        <v>504</v>
      </c>
      <c r="E105" s="22" t="s">
        <v>504</v>
      </c>
      <c r="F105" s="22" t="s">
        <v>504</v>
      </c>
      <c r="G105" s="22">
        <v>1</v>
      </c>
      <c r="H105" s="22"/>
      <c r="I105" s="121" t="s">
        <v>810</v>
      </c>
      <c r="J105" s="22" t="s">
        <v>504</v>
      </c>
      <c r="K105" s="22" t="s">
        <v>504</v>
      </c>
      <c r="L105" s="22" t="s">
        <v>504</v>
      </c>
      <c r="M105" s="22" t="s">
        <v>504</v>
      </c>
      <c r="N105" s="22" t="s">
        <v>504</v>
      </c>
      <c r="O105" s="22" t="s">
        <v>504</v>
      </c>
      <c r="P105" s="22"/>
      <c r="Q105" s="121" t="s">
        <v>810</v>
      </c>
      <c r="R105" s="22">
        <v>0</v>
      </c>
      <c r="S105" s="22">
        <v>1</v>
      </c>
      <c r="T105" s="22">
        <v>2993</v>
      </c>
      <c r="U105" s="22">
        <v>17226</v>
      </c>
      <c r="V105" s="22" t="s">
        <v>504</v>
      </c>
      <c r="W105" s="22" t="s">
        <v>504</v>
      </c>
      <c r="X105" s="22" t="s">
        <v>504</v>
      </c>
      <c r="Y105" s="22"/>
      <c r="Z105" s="121" t="s">
        <v>810</v>
      </c>
      <c r="AA105" s="22" t="s">
        <v>504</v>
      </c>
      <c r="AB105" s="22" t="s">
        <v>504</v>
      </c>
      <c r="AC105" s="22" t="s">
        <v>504</v>
      </c>
      <c r="AD105" s="22" t="s">
        <v>504</v>
      </c>
      <c r="AE105" s="22" t="s">
        <v>504</v>
      </c>
      <c r="AF105" s="22">
        <v>2</v>
      </c>
    </row>
    <row r="106" spans="1:32" s="21" customFormat="1">
      <c r="A106" s="132" t="s">
        <v>811</v>
      </c>
      <c r="B106" s="22">
        <v>1602</v>
      </c>
      <c r="C106" s="22" t="s">
        <v>504</v>
      </c>
      <c r="D106" s="22" t="s">
        <v>504</v>
      </c>
      <c r="E106" s="22" t="s">
        <v>504</v>
      </c>
      <c r="F106" s="22" t="s">
        <v>504</v>
      </c>
      <c r="G106" s="22">
        <v>0</v>
      </c>
      <c r="H106" s="22"/>
      <c r="I106" s="121" t="s">
        <v>811</v>
      </c>
      <c r="J106" s="22" t="s">
        <v>504</v>
      </c>
      <c r="K106" s="22" t="s">
        <v>504</v>
      </c>
      <c r="L106" s="22">
        <v>201</v>
      </c>
      <c r="M106" s="22" t="s">
        <v>504</v>
      </c>
      <c r="N106" s="22">
        <v>1</v>
      </c>
      <c r="O106" s="22" t="s">
        <v>504</v>
      </c>
      <c r="P106" s="22"/>
      <c r="Q106" s="121" t="s">
        <v>811</v>
      </c>
      <c r="R106" s="22" t="s">
        <v>504</v>
      </c>
      <c r="S106" s="22">
        <v>1</v>
      </c>
      <c r="T106" s="22">
        <v>1371</v>
      </c>
      <c r="U106" s="22">
        <v>1</v>
      </c>
      <c r="V106" s="22" t="s">
        <v>504</v>
      </c>
      <c r="W106" s="22">
        <v>27</v>
      </c>
      <c r="X106" s="22" t="s">
        <v>504</v>
      </c>
      <c r="Y106" s="22"/>
      <c r="Z106" s="121" t="s">
        <v>811</v>
      </c>
      <c r="AA106" s="22" t="s">
        <v>504</v>
      </c>
      <c r="AB106" s="22" t="s">
        <v>504</v>
      </c>
      <c r="AC106" s="22" t="s">
        <v>504</v>
      </c>
      <c r="AD106" s="22" t="s">
        <v>504</v>
      </c>
      <c r="AE106" s="22" t="s">
        <v>504</v>
      </c>
      <c r="AF106" s="22">
        <v>1</v>
      </c>
    </row>
    <row r="107" spans="1:32" s="21" customFormat="1">
      <c r="A107" s="132" t="s">
        <v>815</v>
      </c>
      <c r="B107" s="22">
        <v>7677</v>
      </c>
      <c r="C107" s="22" t="s">
        <v>504</v>
      </c>
      <c r="D107" s="22" t="s">
        <v>504</v>
      </c>
      <c r="E107" s="22" t="s">
        <v>504</v>
      </c>
      <c r="F107" s="22" t="s">
        <v>504</v>
      </c>
      <c r="G107" s="22" t="s">
        <v>504</v>
      </c>
      <c r="H107" s="22"/>
      <c r="I107" s="121" t="s">
        <v>815</v>
      </c>
      <c r="J107" s="22">
        <v>17</v>
      </c>
      <c r="K107" s="22" t="s">
        <v>504</v>
      </c>
      <c r="L107" s="22">
        <v>1046</v>
      </c>
      <c r="M107" s="22" t="s">
        <v>504</v>
      </c>
      <c r="N107" s="22">
        <v>1</v>
      </c>
      <c r="O107" s="22">
        <v>53</v>
      </c>
      <c r="P107" s="22"/>
      <c r="Q107" s="121" t="s">
        <v>815</v>
      </c>
      <c r="R107" s="22">
        <v>0</v>
      </c>
      <c r="S107" s="22">
        <v>1</v>
      </c>
      <c r="T107" s="22">
        <v>4840</v>
      </c>
      <c r="U107" s="22">
        <v>1492</v>
      </c>
      <c r="V107" s="22" t="s">
        <v>504</v>
      </c>
      <c r="W107" s="22">
        <v>228</v>
      </c>
      <c r="X107" s="22" t="s">
        <v>504</v>
      </c>
      <c r="Y107" s="22"/>
      <c r="Z107" s="121" t="s">
        <v>815</v>
      </c>
      <c r="AA107" s="22" t="s">
        <v>504</v>
      </c>
      <c r="AB107" s="22" t="s">
        <v>504</v>
      </c>
      <c r="AC107" s="22" t="s">
        <v>504</v>
      </c>
      <c r="AD107" s="22" t="s">
        <v>504</v>
      </c>
      <c r="AE107" s="22" t="s">
        <v>504</v>
      </c>
      <c r="AF107" s="22">
        <v>0</v>
      </c>
    </row>
    <row r="108" spans="1:32" s="21" customFormat="1">
      <c r="A108" s="132" t="s">
        <v>817</v>
      </c>
      <c r="B108" s="22">
        <v>1490</v>
      </c>
      <c r="C108" s="22" t="s">
        <v>504</v>
      </c>
      <c r="D108" s="22" t="s">
        <v>504</v>
      </c>
      <c r="E108" s="22" t="s">
        <v>504</v>
      </c>
      <c r="F108" s="22" t="s">
        <v>504</v>
      </c>
      <c r="G108" s="22" t="s">
        <v>504</v>
      </c>
      <c r="H108" s="22"/>
      <c r="I108" s="121" t="s">
        <v>817</v>
      </c>
      <c r="J108" s="22" t="s">
        <v>504</v>
      </c>
      <c r="K108" s="22" t="s">
        <v>504</v>
      </c>
      <c r="L108" s="22" t="s">
        <v>504</v>
      </c>
      <c r="M108" s="22" t="s">
        <v>504</v>
      </c>
      <c r="N108" s="22" t="s">
        <v>504</v>
      </c>
      <c r="O108" s="22" t="s">
        <v>504</v>
      </c>
      <c r="P108" s="22"/>
      <c r="Q108" s="121" t="s">
        <v>817</v>
      </c>
      <c r="R108" s="22" t="s">
        <v>504</v>
      </c>
      <c r="S108" s="22" t="s">
        <v>504</v>
      </c>
      <c r="T108" s="22" t="s">
        <v>504</v>
      </c>
      <c r="U108" s="22">
        <v>1490</v>
      </c>
      <c r="V108" s="22" t="s">
        <v>504</v>
      </c>
      <c r="W108" s="22" t="s">
        <v>504</v>
      </c>
      <c r="X108" s="22" t="s">
        <v>504</v>
      </c>
      <c r="Y108" s="22"/>
      <c r="Z108" s="121" t="s">
        <v>817</v>
      </c>
      <c r="AA108" s="22" t="s">
        <v>504</v>
      </c>
      <c r="AB108" s="22" t="s">
        <v>504</v>
      </c>
      <c r="AC108" s="22" t="s">
        <v>504</v>
      </c>
      <c r="AD108" s="22" t="s">
        <v>504</v>
      </c>
      <c r="AE108" s="22" t="s">
        <v>504</v>
      </c>
      <c r="AF108" s="22">
        <v>0</v>
      </c>
    </row>
    <row r="109" spans="1:32" s="21" customFormat="1">
      <c r="A109" s="132" t="s">
        <v>818</v>
      </c>
      <c r="B109" s="22">
        <v>6185</v>
      </c>
      <c r="C109" s="22" t="s">
        <v>504</v>
      </c>
      <c r="D109" s="22" t="s">
        <v>504</v>
      </c>
      <c r="E109" s="22" t="s">
        <v>504</v>
      </c>
      <c r="F109" s="22" t="s">
        <v>504</v>
      </c>
      <c r="G109" s="22" t="s">
        <v>504</v>
      </c>
      <c r="H109" s="22"/>
      <c r="I109" s="121" t="s">
        <v>818</v>
      </c>
      <c r="J109" s="22">
        <v>17</v>
      </c>
      <c r="K109" s="22" t="s">
        <v>504</v>
      </c>
      <c r="L109" s="22">
        <v>1046</v>
      </c>
      <c r="M109" s="22" t="s">
        <v>504</v>
      </c>
      <c r="N109" s="22">
        <v>0</v>
      </c>
      <c r="O109" s="22">
        <v>53</v>
      </c>
      <c r="P109" s="22"/>
      <c r="Q109" s="121" t="s">
        <v>818</v>
      </c>
      <c r="R109" s="22">
        <v>0</v>
      </c>
      <c r="S109" s="22">
        <v>1</v>
      </c>
      <c r="T109" s="22">
        <v>4840</v>
      </c>
      <c r="U109" s="22" t="s">
        <v>504</v>
      </c>
      <c r="V109" s="22" t="s">
        <v>504</v>
      </c>
      <c r="W109" s="22">
        <v>228</v>
      </c>
      <c r="X109" s="22" t="s">
        <v>504</v>
      </c>
      <c r="Y109" s="22"/>
      <c r="Z109" s="121" t="s">
        <v>818</v>
      </c>
      <c r="AA109" s="22" t="s">
        <v>504</v>
      </c>
      <c r="AB109" s="22" t="s">
        <v>504</v>
      </c>
      <c r="AC109" s="22" t="s">
        <v>504</v>
      </c>
      <c r="AD109" s="22" t="s">
        <v>504</v>
      </c>
      <c r="AE109" s="22" t="s">
        <v>504</v>
      </c>
      <c r="AF109" s="22" t="s">
        <v>504</v>
      </c>
    </row>
    <row r="110" spans="1:32" s="21" customFormat="1">
      <c r="A110" s="132" t="s">
        <v>820</v>
      </c>
      <c r="B110" s="22">
        <v>12720</v>
      </c>
      <c r="C110" s="22">
        <v>0</v>
      </c>
      <c r="D110" s="22" t="s">
        <v>504</v>
      </c>
      <c r="E110" s="22" t="s">
        <v>504</v>
      </c>
      <c r="F110" s="22" t="s">
        <v>504</v>
      </c>
      <c r="G110" s="22" t="s">
        <v>504</v>
      </c>
      <c r="H110" s="22"/>
      <c r="I110" s="121" t="s">
        <v>820</v>
      </c>
      <c r="J110" s="22">
        <v>0</v>
      </c>
      <c r="K110" s="22" t="s">
        <v>504</v>
      </c>
      <c r="L110" s="22">
        <v>1107</v>
      </c>
      <c r="M110" s="22" t="s">
        <v>504</v>
      </c>
      <c r="N110" s="22" t="s">
        <v>504</v>
      </c>
      <c r="O110" s="22">
        <v>1</v>
      </c>
      <c r="P110" s="22"/>
      <c r="Q110" s="121" t="s">
        <v>820</v>
      </c>
      <c r="R110" s="22" t="s">
        <v>504</v>
      </c>
      <c r="S110" s="22">
        <v>2</v>
      </c>
      <c r="T110" s="22">
        <v>964</v>
      </c>
      <c r="U110" s="22">
        <v>9639</v>
      </c>
      <c r="V110" s="22" t="s">
        <v>504</v>
      </c>
      <c r="W110" s="22">
        <v>636</v>
      </c>
      <c r="X110" s="22">
        <v>0</v>
      </c>
      <c r="Y110" s="22"/>
      <c r="Z110" s="121" t="s">
        <v>820</v>
      </c>
      <c r="AA110" s="22" t="s">
        <v>504</v>
      </c>
      <c r="AB110" s="22">
        <v>356</v>
      </c>
      <c r="AC110" s="22">
        <v>3</v>
      </c>
      <c r="AD110" s="22" t="s">
        <v>504</v>
      </c>
      <c r="AE110" s="22" t="s">
        <v>504</v>
      </c>
      <c r="AF110" s="22">
        <v>13</v>
      </c>
    </row>
    <row r="111" spans="1:32" s="21" customFormat="1">
      <c r="A111" s="132" t="s">
        <v>821</v>
      </c>
      <c r="B111" s="22">
        <v>12701</v>
      </c>
      <c r="C111" s="22">
        <v>0</v>
      </c>
      <c r="D111" s="22" t="s">
        <v>504</v>
      </c>
      <c r="E111" s="22" t="s">
        <v>504</v>
      </c>
      <c r="F111" s="22" t="s">
        <v>504</v>
      </c>
      <c r="G111" s="22" t="s">
        <v>504</v>
      </c>
      <c r="H111" s="22"/>
      <c r="I111" s="121" t="s">
        <v>821</v>
      </c>
      <c r="J111" s="22">
        <v>0</v>
      </c>
      <c r="K111" s="22" t="s">
        <v>504</v>
      </c>
      <c r="L111" s="22">
        <v>1107</v>
      </c>
      <c r="M111" s="22" t="s">
        <v>504</v>
      </c>
      <c r="N111" s="22" t="s">
        <v>504</v>
      </c>
      <c r="O111" s="22">
        <v>1</v>
      </c>
      <c r="P111" s="22"/>
      <c r="Q111" s="121" t="s">
        <v>821</v>
      </c>
      <c r="R111" s="22" t="s">
        <v>504</v>
      </c>
      <c r="S111" s="22" t="s">
        <v>504</v>
      </c>
      <c r="T111" s="22">
        <v>964</v>
      </c>
      <c r="U111" s="22">
        <v>9637</v>
      </c>
      <c r="V111" s="22" t="s">
        <v>504</v>
      </c>
      <c r="W111" s="22">
        <v>636</v>
      </c>
      <c r="X111" s="22" t="s">
        <v>504</v>
      </c>
      <c r="Y111" s="22"/>
      <c r="Z111" s="121" t="s">
        <v>821</v>
      </c>
      <c r="AA111" s="22" t="s">
        <v>504</v>
      </c>
      <c r="AB111" s="22">
        <v>356</v>
      </c>
      <c r="AC111" s="22">
        <v>0</v>
      </c>
      <c r="AD111" s="22" t="s">
        <v>504</v>
      </c>
      <c r="AE111" s="22" t="s">
        <v>504</v>
      </c>
      <c r="AF111" s="22">
        <v>0</v>
      </c>
    </row>
    <row r="112" spans="1:32" s="21" customFormat="1">
      <c r="A112" s="132" t="s">
        <v>825</v>
      </c>
      <c r="B112" s="22">
        <v>139014</v>
      </c>
      <c r="C112" s="22">
        <v>5</v>
      </c>
      <c r="D112" s="22">
        <v>19</v>
      </c>
      <c r="E112" s="22">
        <v>32</v>
      </c>
      <c r="F112" s="22" t="s">
        <v>504</v>
      </c>
      <c r="G112" s="22">
        <v>0</v>
      </c>
      <c r="H112" s="22"/>
      <c r="I112" s="121" t="s">
        <v>825</v>
      </c>
      <c r="J112" s="22">
        <v>51</v>
      </c>
      <c r="K112" s="22" t="s">
        <v>504</v>
      </c>
      <c r="L112" s="22">
        <v>17415</v>
      </c>
      <c r="M112" s="22" t="s">
        <v>504</v>
      </c>
      <c r="N112" s="22">
        <v>152</v>
      </c>
      <c r="O112" s="22">
        <v>80</v>
      </c>
      <c r="P112" s="22"/>
      <c r="Q112" s="121" t="s">
        <v>825</v>
      </c>
      <c r="R112" s="22">
        <v>2</v>
      </c>
      <c r="S112" s="22">
        <v>17</v>
      </c>
      <c r="T112" s="22">
        <v>48282</v>
      </c>
      <c r="U112" s="22">
        <v>71869</v>
      </c>
      <c r="V112" s="22">
        <v>9</v>
      </c>
      <c r="W112" s="22">
        <v>987</v>
      </c>
      <c r="X112" s="22" t="s">
        <v>504</v>
      </c>
      <c r="Y112" s="22"/>
      <c r="Z112" s="121" t="s">
        <v>825</v>
      </c>
      <c r="AA112" s="22" t="s">
        <v>504</v>
      </c>
      <c r="AB112" s="22">
        <v>26</v>
      </c>
      <c r="AC112" s="22">
        <v>12</v>
      </c>
      <c r="AD112" s="22" t="s">
        <v>504</v>
      </c>
      <c r="AE112" s="22">
        <v>6</v>
      </c>
      <c r="AF112" s="22">
        <v>49</v>
      </c>
    </row>
    <row r="113" spans="1:32" s="21" customFormat="1">
      <c r="A113" s="132" t="s">
        <v>827</v>
      </c>
      <c r="B113" s="22">
        <v>1360</v>
      </c>
      <c r="C113" s="22" t="s">
        <v>504</v>
      </c>
      <c r="D113" s="22" t="s">
        <v>504</v>
      </c>
      <c r="E113" s="22" t="s">
        <v>504</v>
      </c>
      <c r="F113" s="22" t="s">
        <v>504</v>
      </c>
      <c r="G113" s="22" t="s">
        <v>504</v>
      </c>
      <c r="H113" s="22"/>
      <c r="I113" s="121" t="s">
        <v>827</v>
      </c>
      <c r="J113" s="22" t="s">
        <v>504</v>
      </c>
      <c r="K113" s="22" t="s">
        <v>504</v>
      </c>
      <c r="L113" s="22" t="s">
        <v>504</v>
      </c>
      <c r="M113" s="22" t="s">
        <v>504</v>
      </c>
      <c r="N113" s="22" t="s">
        <v>504</v>
      </c>
      <c r="O113" s="22" t="s">
        <v>504</v>
      </c>
      <c r="P113" s="22"/>
      <c r="Q113" s="121" t="s">
        <v>827</v>
      </c>
      <c r="R113" s="22" t="s">
        <v>504</v>
      </c>
      <c r="S113" s="22" t="s">
        <v>504</v>
      </c>
      <c r="T113" s="22">
        <v>1359</v>
      </c>
      <c r="U113" s="22">
        <v>2</v>
      </c>
      <c r="V113" s="22" t="s">
        <v>504</v>
      </c>
      <c r="W113" s="22" t="s">
        <v>504</v>
      </c>
      <c r="X113" s="22" t="s">
        <v>504</v>
      </c>
      <c r="Y113" s="22"/>
      <c r="Z113" s="121" t="s">
        <v>827</v>
      </c>
      <c r="AA113" s="22" t="s">
        <v>504</v>
      </c>
      <c r="AB113" s="22" t="s">
        <v>504</v>
      </c>
      <c r="AC113" s="22" t="s">
        <v>504</v>
      </c>
      <c r="AD113" s="22" t="s">
        <v>504</v>
      </c>
      <c r="AE113" s="22" t="s">
        <v>504</v>
      </c>
      <c r="AF113" s="22" t="s">
        <v>504</v>
      </c>
    </row>
    <row r="114" spans="1:32" s="21" customFormat="1">
      <c r="A114" s="132" t="s">
        <v>828</v>
      </c>
      <c r="B114" s="22">
        <v>915</v>
      </c>
      <c r="C114" s="22" t="s">
        <v>504</v>
      </c>
      <c r="D114" s="22">
        <v>0</v>
      </c>
      <c r="E114" s="22" t="s">
        <v>504</v>
      </c>
      <c r="F114" s="22" t="s">
        <v>504</v>
      </c>
      <c r="G114" s="22">
        <v>0</v>
      </c>
      <c r="H114" s="22"/>
      <c r="I114" s="121" t="s">
        <v>828</v>
      </c>
      <c r="J114" s="22">
        <v>0</v>
      </c>
      <c r="K114" s="22" t="s">
        <v>504</v>
      </c>
      <c r="L114" s="22">
        <v>662</v>
      </c>
      <c r="M114" s="22" t="s">
        <v>504</v>
      </c>
      <c r="N114" s="22">
        <v>33</v>
      </c>
      <c r="O114" s="22" t="s">
        <v>504</v>
      </c>
      <c r="P114" s="22"/>
      <c r="Q114" s="121" t="s">
        <v>828</v>
      </c>
      <c r="R114" s="22">
        <v>1</v>
      </c>
      <c r="S114" s="22">
        <v>4</v>
      </c>
      <c r="T114" s="22">
        <v>122</v>
      </c>
      <c r="U114" s="22">
        <v>20</v>
      </c>
      <c r="V114" s="22" t="s">
        <v>504</v>
      </c>
      <c r="W114" s="22">
        <v>41</v>
      </c>
      <c r="X114" s="22" t="s">
        <v>504</v>
      </c>
      <c r="Y114" s="22"/>
      <c r="Z114" s="121" t="s">
        <v>828</v>
      </c>
      <c r="AA114" s="22" t="s">
        <v>504</v>
      </c>
      <c r="AB114" s="22">
        <v>5</v>
      </c>
      <c r="AC114" s="22">
        <v>10</v>
      </c>
      <c r="AD114" s="22" t="s">
        <v>504</v>
      </c>
      <c r="AE114" s="22">
        <v>6</v>
      </c>
      <c r="AF114" s="22">
        <v>11</v>
      </c>
    </row>
    <row r="115" spans="1:32" s="21" customFormat="1">
      <c r="A115" s="132" t="s">
        <v>832</v>
      </c>
      <c r="B115" s="22">
        <v>2774</v>
      </c>
      <c r="C115" s="22" t="s">
        <v>504</v>
      </c>
      <c r="D115" s="22" t="s">
        <v>504</v>
      </c>
      <c r="E115" s="22" t="s">
        <v>504</v>
      </c>
      <c r="F115" s="22" t="s">
        <v>504</v>
      </c>
      <c r="G115" s="22" t="s">
        <v>504</v>
      </c>
      <c r="H115" s="22"/>
      <c r="I115" s="121" t="s">
        <v>832</v>
      </c>
      <c r="J115" s="22" t="s">
        <v>504</v>
      </c>
      <c r="K115" s="22" t="s">
        <v>504</v>
      </c>
      <c r="L115" s="22">
        <v>72</v>
      </c>
      <c r="M115" s="22" t="s">
        <v>504</v>
      </c>
      <c r="N115" s="22">
        <v>4</v>
      </c>
      <c r="O115" s="22" t="s">
        <v>504</v>
      </c>
      <c r="P115" s="22"/>
      <c r="Q115" s="121" t="s">
        <v>832</v>
      </c>
      <c r="R115" s="22" t="s">
        <v>504</v>
      </c>
      <c r="S115" s="22" t="s">
        <v>504</v>
      </c>
      <c r="T115" s="22">
        <v>1744</v>
      </c>
      <c r="U115" s="22">
        <v>954</v>
      </c>
      <c r="V115" s="22" t="s">
        <v>504</v>
      </c>
      <c r="W115" s="22" t="s">
        <v>504</v>
      </c>
      <c r="X115" s="22" t="s">
        <v>504</v>
      </c>
      <c r="Y115" s="22"/>
      <c r="Z115" s="121" t="s">
        <v>832</v>
      </c>
      <c r="AA115" s="22" t="s">
        <v>504</v>
      </c>
      <c r="AB115" s="22" t="s">
        <v>504</v>
      </c>
      <c r="AC115" s="22" t="s">
        <v>504</v>
      </c>
      <c r="AD115" s="22" t="s">
        <v>504</v>
      </c>
      <c r="AE115" s="22" t="s">
        <v>504</v>
      </c>
      <c r="AF115" s="22" t="s">
        <v>504</v>
      </c>
    </row>
    <row r="116" spans="1:32" s="21" customFormat="1">
      <c r="A116" s="132" t="s">
        <v>833</v>
      </c>
      <c r="B116" s="22">
        <v>81773</v>
      </c>
      <c r="C116" s="22">
        <v>0</v>
      </c>
      <c r="D116" s="22" t="s">
        <v>504</v>
      </c>
      <c r="E116" s="22" t="s">
        <v>504</v>
      </c>
      <c r="F116" s="22" t="s">
        <v>504</v>
      </c>
      <c r="G116" s="22" t="s">
        <v>504</v>
      </c>
      <c r="H116" s="22"/>
      <c r="I116" s="121" t="s">
        <v>833</v>
      </c>
      <c r="J116" s="22" t="s">
        <v>504</v>
      </c>
      <c r="K116" s="22" t="s">
        <v>504</v>
      </c>
      <c r="L116" s="22">
        <v>139</v>
      </c>
      <c r="M116" s="22" t="s">
        <v>504</v>
      </c>
      <c r="N116" s="22" t="s">
        <v>504</v>
      </c>
      <c r="O116" s="22" t="s">
        <v>504</v>
      </c>
      <c r="P116" s="22"/>
      <c r="Q116" s="121" t="s">
        <v>833</v>
      </c>
      <c r="R116" s="22" t="s">
        <v>504</v>
      </c>
      <c r="S116" s="22" t="s">
        <v>504</v>
      </c>
      <c r="T116" s="22">
        <v>31535</v>
      </c>
      <c r="U116" s="22">
        <v>50098</v>
      </c>
      <c r="V116" s="22" t="s">
        <v>504</v>
      </c>
      <c r="W116" s="22" t="s">
        <v>504</v>
      </c>
      <c r="X116" s="22" t="s">
        <v>504</v>
      </c>
      <c r="Y116" s="22"/>
      <c r="Z116" s="121" t="s">
        <v>833</v>
      </c>
      <c r="AA116" s="22" t="s">
        <v>504</v>
      </c>
      <c r="AB116" s="22" t="s">
        <v>504</v>
      </c>
      <c r="AC116" s="22" t="s">
        <v>504</v>
      </c>
      <c r="AD116" s="22" t="s">
        <v>504</v>
      </c>
      <c r="AE116" s="22" t="s">
        <v>504</v>
      </c>
      <c r="AF116" s="22" t="s">
        <v>504</v>
      </c>
    </row>
    <row r="117" spans="1:32" s="21" customFormat="1">
      <c r="A117" s="132" t="s">
        <v>840</v>
      </c>
      <c r="B117" s="22">
        <v>11460</v>
      </c>
      <c r="C117" s="22" t="s">
        <v>504</v>
      </c>
      <c r="D117" s="22">
        <v>19</v>
      </c>
      <c r="E117" s="22" t="s">
        <v>504</v>
      </c>
      <c r="F117" s="22" t="s">
        <v>504</v>
      </c>
      <c r="G117" s="22" t="s">
        <v>504</v>
      </c>
      <c r="H117" s="22"/>
      <c r="I117" s="121" t="s">
        <v>840</v>
      </c>
      <c r="J117" s="22">
        <v>50</v>
      </c>
      <c r="K117" s="22" t="s">
        <v>504</v>
      </c>
      <c r="L117" s="22">
        <v>7777</v>
      </c>
      <c r="M117" s="22" t="s">
        <v>504</v>
      </c>
      <c r="N117" s="22" t="s">
        <v>504</v>
      </c>
      <c r="O117" s="22">
        <v>78</v>
      </c>
      <c r="P117" s="22"/>
      <c r="Q117" s="121" t="s">
        <v>840</v>
      </c>
      <c r="R117" s="22">
        <v>0</v>
      </c>
      <c r="S117" s="22" t="s">
        <v>504</v>
      </c>
      <c r="T117" s="22">
        <v>0</v>
      </c>
      <c r="U117" s="22">
        <v>2714</v>
      </c>
      <c r="V117" s="22" t="s">
        <v>504</v>
      </c>
      <c r="W117" s="22">
        <v>796</v>
      </c>
      <c r="X117" s="22" t="s">
        <v>504</v>
      </c>
      <c r="Y117" s="22"/>
      <c r="Z117" s="121" t="s">
        <v>840</v>
      </c>
      <c r="AA117" s="22" t="s">
        <v>504</v>
      </c>
      <c r="AB117" s="22" t="s">
        <v>504</v>
      </c>
      <c r="AC117" s="22" t="s">
        <v>504</v>
      </c>
      <c r="AD117" s="22" t="s">
        <v>504</v>
      </c>
      <c r="AE117" s="22" t="s">
        <v>504</v>
      </c>
      <c r="AF117" s="22">
        <v>24</v>
      </c>
    </row>
    <row r="118" spans="1:32" s="21" customFormat="1">
      <c r="A118" s="132" t="s">
        <v>842</v>
      </c>
      <c r="B118" s="22">
        <v>15432</v>
      </c>
      <c r="C118" s="22" t="s">
        <v>504</v>
      </c>
      <c r="D118" s="22" t="s">
        <v>504</v>
      </c>
      <c r="E118" s="22" t="s">
        <v>504</v>
      </c>
      <c r="F118" s="22" t="s">
        <v>504</v>
      </c>
      <c r="G118" s="22" t="s">
        <v>504</v>
      </c>
      <c r="H118" s="22"/>
      <c r="I118" s="121" t="s">
        <v>842</v>
      </c>
      <c r="J118" s="22" t="s">
        <v>504</v>
      </c>
      <c r="K118" s="22" t="s">
        <v>504</v>
      </c>
      <c r="L118" s="22">
        <v>1954</v>
      </c>
      <c r="M118" s="22" t="s">
        <v>504</v>
      </c>
      <c r="N118" s="22">
        <v>0</v>
      </c>
      <c r="O118" s="22" t="s">
        <v>504</v>
      </c>
      <c r="P118" s="22"/>
      <c r="Q118" s="121" t="s">
        <v>842</v>
      </c>
      <c r="R118" s="22" t="s">
        <v>504</v>
      </c>
      <c r="S118" s="22" t="s">
        <v>504</v>
      </c>
      <c r="T118" s="22" t="s">
        <v>504</v>
      </c>
      <c r="U118" s="22">
        <v>13478</v>
      </c>
      <c r="V118" s="22" t="s">
        <v>504</v>
      </c>
      <c r="W118" s="22" t="s">
        <v>504</v>
      </c>
      <c r="X118" s="22" t="s">
        <v>504</v>
      </c>
      <c r="Y118" s="22"/>
      <c r="Z118" s="121" t="s">
        <v>842</v>
      </c>
      <c r="AA118" s="22" t="s">
        <v>504</v>
      </c>
      <c r="AB118" s="22" t="s">
        <v>504</v>
      </c>
      <c r="AC118" s="22" t="s">
        <v>504</v>
      </c>
      <c r="AD118" s="22" t="s">
        <v>504</v>
      </c>
      <c r="AE118" s="22" t="s">
        <v>504</v>
      </c>
      <c r="AF118" s="22" t="s">
        <v>504</v>
      </c>
    </row>
    <row r="119" spans="1:32" s="21" customFormat="1">
      <c r="A119" s="132" t="s">
        <v>843</v>
      </c>
      <c r="B119" s="22">
        <v>662</v>
      </c>
      <c r="C119" s="22">
        <v>0</v>
      </c>
      <c r="D119" s="22" t="s">
        <v>504</v>
      </c>
      <c r="E119" s="22" t="s">
        <v>504</v>
      </c>
      <c r="F119" s="22" t="s">
        <v>504</v>
      </c>
      <c r="G119" s="22" t="s">
        <v>504</v>
      </c>
      <c r="H119" s="22"/>
      <c r="I119" s="121" t="s">
        <v>843</v>
      </c>
      <c r="J119" s="22">
        <v>0</v>
      </c>
      <c r="K119" s="22" t="s">
        <v>504</v>
      </c>
      <c r="L119" s="22">
        <v>512</v>
      </c>
      <c r="M119" s="22" t="s">
        <v>504</v>
      </c>
      <c r="N119" s="22">
        <v>5</v>
      </c>
      <c r="O119" s="22">
        <v>0</v>
      </c>
      <c r="P119" s="22"/>
      <c r="Q119" s="121" t="s">
        <v>843</v>
      </c>
      <c r="R119" s="22">
        <v>0</v>
      </c>
      <c r="S119" s="22" t="s">
        <v>504</v>
      </c>
      <c r="T119" s="22" t="s">
        <v>504</v>
      </c>
      <c r="U119" s="22" t="s">
        <v>504</v>
      </c>
      <c r="V119" s="22" t="s">
        <v>504</v>
      </c>
      <c r="W119" s="22">
        <v>145</v>
      </c>
      <c r="X119" s="22" t="s">
        <v>504</v>
      </c>
      <c r="Y119" s="22"/>
      <c r="Z119" s="121" t="s">
        <v>843</v>
      </c>
      <c r="AA119" s="22" t="s">
        <v>504</v>
      </c>
      <c r="AB119" s="22">
        <v>0</v>
      </c>
      <c r="AC119" s="22" t="s">
        <v>504</v>
      </c>
      <c r="AD119" s="22" t="s">
        <v>504</v>
      </c>
      <c r="AE119" s="22" t="s">
        <v>504</v>
      </c>
      <c r="AF119" s="22" t="s">
        <v>504</v>
      </c>
    </row>
    <row r="120" spans="1:32" s="21" customFormat="1">
      <c r="A120" s="132" t="s">
        <v>849</v>
      </c>
      <c r="B120" s="22">
        <v>24572</v>
      </c>
      <c r="C120" s="22">
        <v>3</v>
      </c>
      <c r="D120" s="22" t="s">
        <v>504</v>
      </c>
      <c r="E120" s="22">
        <v>32</v>
      </c>
      <c r="F120" s="22" t="s">
        <v>504</v>
      </c>
      <c r="G120" s="22" t="s">
        <v>504</v>
      </c>
      <c r="H120" s="22"/>
      <c r="I120" s="121" t="s">
        <v>849</v>
      </c>
      <c r="J120" s="22" t="s">
        <v>504</v>
      </c>
      <c r="K120" s="22" t="s">
        <v>504</v>
      </c>
      <c r="L120" s="22">
        <v>6269</v>
      </c>
      <c r="M120" s="22" t="s">
        <v>504</v>
      </c>
      <c r="N120" s="22">
        <v>105</v>
      </c>
      <c r="O120" s="22">
        <v>1</v>
      </c>
      <c r="P120" s="22"/>
      <c r="Q120" s="121" t="s">
        <v>849</v>
      </c>
      <c r="R120" s="22">
        <v>0</v>
      </c>
      <c r="S120" s="22">
        <v>11</v>
      </c>
      <c r="T120" s="22">
        <v>13521</v>
      </c>
      <c r="U120" s="22">
        <v>4602</v>
      </c>
      <c r="V120" s="22">
        <v>9</v>
      </c>
      <c r="W120" s="22">
        <v>0</v>
      </c>
      <c r="X120" s="22" t="s">
        <v>504</v>
      </c>
      <c r="Y120" s="22"/>
      <c r="Z120" s="121" t="s">
        <v>849</v>
      </c>
      <c r="AA120" s="22" t="s">
        <v>504</v>
      </c>
      <c r="AB120" s="22">
        <v>18</v>
      </c>
      <c r="AC120" s="22" t="s">
        <v>504</v>
      </c>
      <c r="AD120" s="22" t="s">
        <v>504</v>
      </c>
      <c r="AE120" s="22" t="s">
        <v>504</v>
      </c>
      <c r="AF120" s="22" t="s">
        <v>504</v>
      </c>
    </row>
    <row r="121" spans="1:32" s="21" customFormat="1">
      <c r="A121" s="132" t="s">
        <v>850</v>
      </c>
      <c r="B121" s="22">
        <v>448</v>
      </c>
      <c r="C121" s="22" t="s">
        <v>504</v>
      </c>
      <c r="D121" s="22" t="s">
        <v>504</v>
      </c>
      <c r="E121" s="22" t="s">
        <v>504</v>
      </c>
      <c r="F121" s="22" t="s">
        <v>504</v>
      </c>
      <c r="G121" s="22">
        <v>0</v>
      </c>
      <c r="H121" s="22"/>
      <c r="I121" s="121" t="s">
        <v>850</v>
      </c>
      <c r="J121" s="22">
        <v>5</v>
      </c>
      <c r="K121" s="22" t="s">
        <v>504</v>
      </c>
      <c r="L121" s="22">
        <v>103</v>
      </c>
      <c r="M121" s="22" t="s">
        <v>504</v>
      </c>
      <c r="N121" s="22" t="s">
        <v>504</v>
      </c>
      <c r="O121" s="22" t="s">
        <v>504</v>
      </c>
      <c r="P121" s="22"/>
      <c r="Q121" s="121" t="s">
        <v>850</v>
      </c>
      <c r="R121" s="22">
        <v>0</v>
      </c>
      <c r="S121" s="22" t="s">
        <v>504</v>
      </c>
      <c r="T121" s="22">
        <v>208</v>
      </c>
      <c r="U121" s="22" t="s">
        <v>504</v>
      </c>
      <c r="V121" s="22" t="s">
        <v>504</v>
      </c>
      <c r="W121" s="22">
        <v>131</v>
      </c>
      <c r="X121" s="22" t="s">
        <v>504</v>
      </c>
      <c r="Y121" s="22"/>
      <c r="Z121" s="121" t="s">
        <v>850</v>
      </c>
      <c r="AA121" s="22" t="s">
        <v>504</v>
      </c>
      <c r="AB121" s="22" t="s">
        <v>504</v>
      </c>
      <c r="AC121" s="22" t="s">
        <v>504</v>
      </c>
      <c r="AD121" s="22" t="s">
        <v>504</v>
      </c>
      <c r="AE121" s="22" t="s">
        <v>504</v>
      </c>
      <c r="AF121" s="22">
        <v>1</v>
      </c>
    </row>
    <row r="122" spans="1:32" s="21" customFormat="1">
      <c r="A122" s="132" t="s">
        <v>851</v>
      </c>
      <c r="B122" s="22">
        <v>448</v>
      </c>
      <c r="C122" s="22" t="s">
        <v>504</v>
      </c>
      <c r="D122" s="22" t="s">
        <v>504</v>
      </c>
      <c r="E122" s="22" t="s">
        <v>504</v>
      </c>
      <c r="F122" s="22" t="s">
        <v>504</v>
      </c>
      <c r="G122" s="22" t="s">
        <v>504</v>
      </c>
      <c r="H122" s="22"/>
      <c r="I122" s="121" t="s">
        <v>851</v>
      </c>
      <c r="J122" s="22">
        <v>5</v>
      </c>
      <c r="K122" s="22" t="s">
        <v>504</v>
      </c>
      <c r="L122" s="22">
        <v>103</v>
      </c>
      <c r="M122" s="22" t="s">
        <v>504</v>
      </c>
      <c r="N122" s="22" t="s">
        <v>504</v>
      </c>
      <c r="O122" s="22" t="s">
        <v>504</v>
      </c>
      <c r="P122" s="22"/>
      <c r="Q122" s="121" t="s">
        <v>851</v>
      </c>
      <c r="R122" s="22">
        <v>0</v>
      </c>
      <c r="S122" s="22" t="s">
        <v>504</v>
      </c>
      <c r="T122" s="22">
        <v>208</v>
      </c>
      <c r="U122" s="22" t="s">
        <v>504</v>
      </c>
      <c r="V122" s="22" t="s">
        <v>504</v>
      </c>
      <c r="W122" s="22">
        <v>131</v>
      </c>
      <c r="X122" s="22" t="s">
        <v>504</v>
      </c>
      <c r="Y122" s="22"/>
      <c r="Z122" s="121" t="s">
        <v>851</v>
      </c>
      <c r="AA122" s="22" t="s">
        <v>504</v>
      </c>
      <c r="AB122" s="22" t="s">
        <v>504</v>
      </c>
      <c r="AC122" s="22" t="s">
        <v>504</v>
      </c>
      <c r="AD122" s="22" t="s">
        <v>504</v>
      </c>
      <c r="AE122" s="22" t="s">
        <v>504</v>
      </c>
      <c r="AF122" s="22">
        <v>1</v>
      </c>
    </row>
    <row r="123" spans="1:32" s="21" customFormat="1">
      <c r="A123" s="132" t="s">
        <v>78</v>
      </c>
      <c r="B123" s="22" t="s">
        <v>78</v>
      </c>
      <c r="C123" s="22" t="s">
        <v>78</v>
      </c>
      <c r="D123" s="22" t="s">
        <v>78</v>
      </c>
      <c r="E123" s="22" t="s">
        <v>78</v>
      </c>
      <c r="F123" s="22" t="s">
        <v>78</v>
      </c>
      <c r="G123" s="22" t="s">
        <v>78</v>
      </c>
      <c r="H123" s="22"/>
      <c r="I123" s="121" t="s">
        <v>78</v>
      </c>
      <c r="J123" s="22" t="s">
        <v>78</v>
      </c>
      <c r="K123" s="22" t="s">
        <v>78</v>
      </c>
      <c r="L123" s="22" t="s">
        <v>78</v>
      </c>
      <c r="M123" s="22" t="s">
        <v>78</v>
      </c>
      <c r="N123" s="22" t="s">
        <v>78</v>
      </c>
      <c r="O123" s="22" t="s">
        <v>78</v>
      </c>
      <c r="P123" s="22"/>
      <c r="Q123" s="121" t="s">
        <v>78</v>
      </c>
      <c r="R123" s="22" t="s">
        <v>78</v>
      </c>
      <c r="S123" s="22" t="s">
        <v>78</v>
      </c>
      <c r="T123" s="22" t="s">
        <v>78</v>
      </c>
      <c r="U123" s="22" t="s">
        <v>78</v>
      </c>
      <c r="V123" s="22" t="s">
        <v>78</v>
      </c>
      <c r="W123" s="22" t="s">
        <v>78</v>
      </c>
      <c r="X123" s="22" t="s">
        <v>78</v>
      </c>
      <c r="Y123" s="22"/>
      <c r="Z123" s="121" t="s">
        <v>78</v>
      </c>
      <c r="AA123" s="22" t="s">
        <v>78</v>
      </c>
      <c r="AB123" s="22" t="s">
        <v>78</v>
      </c>
      <c r="AC123" s="22" t="s">
        <v>78</v>
      </c>
      <c r="AD123" s="22" t="s">
        <v>78</v>
      </c>
      <c r="AE123" s="22" t="s">
        <v>78</v>
      </c>
      <c r="AF123" s="22" t="s">
        <v>78</v>
      </c>
    </row>
    <row r="124" spans="1:32" s="21" customFormat="1">
      <c r="A124" s="132" t="s">
        <v>853</v>
      </c>
      <c r="B124" s="22">
        <v>186300</v>
      </c>
      <c r="C124" s="22">
        <v>700</v>
      </c>
      <c r="D124" s="22">
        <v>3890</v>
      </c>
      <c r="E124" s="22">
        <v>74</v>
      </c>
      <c r="F124" s="22" t="s">
        <v>504</v>
      </c>
      <c r="G124" s="22">
        <v>55</v>
      </c>
      <c r="H124" s="22"/>
      <c r="I124" s="121" t="s">
        <v>853</v>
      </c>
      <c r="J124" s="22">
        <v>5206</v>
      </c>
      <c r="K124" s="22" t="s">
        <v>504</v>
      </c>
      <c r="L124" s="22">
        <v>79925</v>
      </c>
      <c r="M124" s="22" t="s">
        <v>504</v>
      </c>
      <c r="N124" s="22">
        <v>6385</v>
      </c>
      <c r="O124" s="22">
        <v>3872</v>
      </c>
      <c r="P124" s="22"/>
      <c r="Q124" s="121" t="s">
        <v>853</v>
      </c>
      <c r="R124" s="22">
        <v>1099</v>
      </c>
      <c r="S124" s="22">
        <v>20</v>
      </c>
      <c r="T124" s="22">
        <v>22639</v>
      </c>
      <c r="U124" s="22">
        <v>42839</v>
      </c>
      <c r="V124" s="22" t="s">
        <v>504</v>
      </c>
      <c r="W124" s="22">
        <v>17489</v>
      </c>
      <c r="X124" s="22">
        <v>0</v>
      </c>
      <c r="Y124" s="22"/>
      <c r="Z124" s="121" t="s">
        <v>853</v>
      </c>
      <c r="AA124" s="22" t="s">
        <v>504</v>
      </c>
      <c r="AB124" s="22">
        <v>275</v>
      </c>
      <c r="AC124" s="22" t="s">
        <v>504</v>
      </c>
      <c r="AD124" s="22" t="s">
        <v>504</v>
      </c>
      <c r="AE124" s="22" t="s">
        <v>504</v>
      </c>
      <c r="AF124" s="22">
        <v>1831</v>
      </c>
    </row>
    <row r="125" spans="1:32" s="21" customFormat="1">
      <c r="A125" s="132" t="s">
        <v>854</v>
      </c>
      <c r="B125" s="22">
        <v>100</v>
      </c>
      <c r="C125" s="22" t="s">
        <v>504</v>
      </c>
      <c r="D125" s="22" t="s">
        <v>504</v>
      </c>
      <c r="E125" s="22" t="s">
        <v>504</v>
      </c>
      <c r="F125" s="22" t="s">
        <v>504</v>
      </c>
      <c r="G125" s="22" t="s">
        <v>504</v>
      </c>
      <c r="H125" s="22"/>
      <c r="I125" s="121" t="s">
        <v>854</v>
      </c>
      <c r="J125" s="22" t="s">
        <v>504</v>
      </c>
      <c r="K125" s="22" t="s">
        <v>504</v>
      </c>
      <c r="L125" s="22">
        <v>89</v>
      </c>
      <c r="M125" s="22" t="s">
        <v>504</v>
      </c>
      <c r="N125" s="22" t="s">
        <v>504</v>
      </c>
      <c r="O125" s="22" t="s">
        <v>504</v>
      </c>
      <c r="P125" s="22"/>
      <c r="Q125" s="121" t="s">
        <v>854</v>
      </c>
      <c r="R125" s="22">
        <v>1</v>
      </c>
      <c r="S125" s="22" t="s">
        <v>504</v>
      </c>
      <c r="T125" s="22" t="s">
        <v>504</v>
      </c>
      <c r="U125" s="22" t="s">
        <v>504</v>
      </c>
      <c r="V125" s="22" t="s">
        <v>504</v>
      </c>
      <c r="W125" s="22">
        <v>10</v>
      </c>
      <c r="X125" s="22" t="s">
        <v>504</v>
      </c>
      <c r="Y125" s="22"/>
      <c r="Z125" s="121" t="s">
        <v>854</v>
      </c>
      <c r="AA125" s="22" t="s">
        <v>504</v>
      </c>
      <c r="AB125" s="22" t="s">
        <v>504</v>
      </c>
      <c r="AC125" s="22" t="s">
        <v>504</v>
      </c>
      <c r="AD125" s="22" t="s">
        <v>504</v>
      </c>
      <c r="AE125" s="22" t="s">
        <v>504</v>
      </c>
      <c r="AF125" s="22" t="s">
        <v>504</v>
      </c>
    </row>
    <row r="126" spans="1:32" s="21" customFormat="1">
      <c r="A126" s="132" t="s">
        <v>855</v>
      </c>
      <c r="B126" s="22">
        <v>100</v>
      </c>
      <c r="C126" s="22" t="s">
        <v>504</v>
      </c>
      <c r="D126" s="22" t="s">
        <v>504</v>
      </c>
      <c r="E126" s="22" t="s">
        <v>504</v>
      </c>
      <c r="F126" s="22" t="s">
        <v>504</v>
      </c>
      <c r="G126" s="22" t="s">
        <v>504</v>
      </c>
      <c r="H126" s="22"/>
      <c r="I126" s="121" t="s">
        <v>855</v>
      </c>
      <c r="J126" s="22" t="s">
        <v>504</v>
      </c>
      <c r="K126" s="22" t="s">
        <v>504</v>
      </c>
      <c r="L126" s="22">
        <v>89</v>
      </c>
      <c r="M126" s="22" t="s">
        <v>504</v>
      </c>
      <c r="N126" s="22" t="s">
        <v>504</v>
      </c>
      <c r="O126" s="22" t="s">
        <v>504</v>
      </c>
      <c r="P126" s="22"/>
      <c r="Q126" s="121" t="s">
        <v>855</v>
      </c>
      <c r="R126" s="22">
        <v>1</v>
      </c>
      <c r="S126" s="22" t="s">
        <v>504</v>
      </c>
      <c r="T126" s="22" t="s">
        <v>504</v>
      </c>
      <c r="U126" s="22" t="s">
        <v>504</v>
      </c>
      <c r="V126" s="22" t="s">
        <v>504</v>
      </c>
      <c r="W126" s="22">
        <v>10</v>
      </c>
      <c r="X126" s="22" t="s">
        <v>504</v>
      </c>
      <c r="Y126" s="22"/>
      <c r="Z126" s="121" t="s">
        <v>855</v>
      </c>
      <c r="AA126" s="22" t="s">
        <v>504</v>
      </c>
      <c r="AB126" s="22" t="s">
        <v>504</v>
      </c>
      <c r="AC126" s="22" t="s">
        <v>504</v>
      </c>
      <c r="AD126" s="22" t="s">
        <v>504</v>
      </c>
      <c r="AE126" s="22" t="s">
        <v>504</v>
      </c>
      <c r="AF126" s="22" t="s">
        <v>504</v>
      </c>
    </row>
    <row r="127" spans="1:32" s="21" customFormat="1">
      <c r="A127" s="132" t="s">
        <v>856</v>
      </c>
      <c r="B127" s="22">
        <v>62</v>
      </c>
      <c r="C127" s="22" t="s">
        <v>504</v>
      </c>
      <c r="D127" s="22" t="s">
        <v>504</v>
      </c>
      <c r="E127" s="22" t="s">
        <v>504</v>
      </c>
      <c r="F127" s="22" t="s">
        <v>504</v>
      </c>
      <c r="G127" s="22" t="s">
        <v>504</v>
      </c>
      <c r="H127" s="22"/>
      <c r="I127" s="121" t="s">
        <v>856</v>
      </c>
      <c r="J127" s="22" t="s">
        <v>504</v>
      </c>
      <c r="K127" s="22" t="s">
        <v>504</v>
      </c>
      <c r="L127" s="22">
        <v>7</v>
      </c>
      <c r="M127" s="22" t="s">
        <v>504</v>
      </c>
      <c r="N127" s="22" t="s">
        <v>504</v>
      </c>
      <c r="O127" s="22" t="s">
        <v>504</v>
      </c>
      <c r="P127" s="22"/>
      <c r="Q127" s="121" t="s">
        <v>856</v>
      </c>
      <c r="R127" s="22">
        <v>0</v>
      </c>
      <c r="S127" s="22" t="s">
        <v>504</v>
      </c>
      <c r="T127" s="22" t="s">
        <v>504</v>
      </c>
      <c r="U127" s="22" t="s">
        <v>504</v>
      </c>
      <c r="V127" s="22" t="s">
        <v>504</v>
      </c>
      <c r="W127" s="22">
        <v>55</v>
      </c>
      <c r="X127" s="22" t="s">
        <v>504</v>
      </c>
      <c r="Y127" s="22"/>
      <c r="Z127" s="121" t="s">
        <v>856</v>
      </c>
      <c r="AA127" s="22" t="s">
        <v>504</v>
      </c>
      <c r="AB127" s="22" t="s">
        <v>504</v>
      </c>
      <c r="AC127" s="22" t="s">
        <v>504</v>
      </c>
      <c r="AD127" s="22" t="s">
        <v>504</v>
      </c>
      <c r="AE127" s="22" t="s">
        <v>504</v>
      </c>
      <c r="AF127" s="22" t="s">
        <v>504</v>
      </c>
    </row>
    <row r="128" spans="1:32" s="21" customFormat="1">
      <c r="A128" s="132" t="s">
        <v>858</v>
      </c>
      <c r="B128" s="22">
        <v>62</v>
      </c>
      <c r="C128" s="22" t="s">
        <v>504</v>
      </c>
      <c r="D128" s="22" t="s">
        <v>504</v>
      </c>
      <c r="E128" s="22" t="s">
        <v>504</v>
      </c>
      <c r="F128" s="22" t="s">
        <v>504</v>
      </c>
      <c r="G128" s="22" t="s">
        <v>504</v>
      </c>
      <c r="H128" s="22"/>
      <c r="I128" s="121" t="s">
        <v>858</v>
      </c>
      <c r="J128" s="22" t="s">
        <v>504</v>
      </c>
      <c r="K128" s="22" t="s">
        <v>504</v>
      </c>
      <c r="L128" s="22">
        <v>7</v>
      </c>
      <c r="M128" s="22" t="s">
        <v>504</v>
      </c>
      <c r="N128" s="22" t="s">
        <v>504</v>
      </c>
      <c r="O128" s="22" t="s">
        <v>504</v>
      </c>
      <c r="P128" s="22"/>
      <c r="Q128" s="121" t="s">
        <v>858</v>
      </c>
      <c r="R128" s="22">
        <v>0</v>
      </c>
      <c r="S128" s="22" t="s">
        <v>504</v>
      </c>
      <c r="T128" s="22" t="s">
        <v>504</v>
      </c>
      <c r="U128" s="22" t="s">
        <v>504</v>
      </c>
      <c r="V128" s="22" t="s">
        <v>504</v>
      </c>
      <c r="W128" s="22">
        <v>55</v>
      </c>
      <c r="X128" s="22" t="s">
        <v>504</v>
      </c>
      <c r="Y128" s="22"/>
      <c r="Z128" s="121" t="s">
        <v>858</v>
      </c>
      <c r="AA128" s="22" t="s">
        <v>504</v>
      </c>
      <c r="AB128" s="22" t="s">
        <v>504</v>
      </c>
      <c r="AC128" s="22" t="s">
        <v>504</v>
      </c>
      <c r="AD128" s="22" t="s">
        <v>504</v>
      </c>
      <c r="AE128" s="22" t="s">
        <v>504</v>
      </c>
      <c r="AF128" s="22" t="s">
        <v>504</v>
      </c>
    </row>
    <row r="129" spans="1:32" s="21" customFormat="1">
      <c r="A129" s="132" t="s">
        <v>861</v>
      </c>
      <c r="B129" s="22">
        <v>638</v>
      </c>
      <c r="C129" s="22">
        <v>6</v>
      </c>
      <c r="D129" s="22">
        <v>18</v>
      </c>
      <c r="E129" s="22" t="s">
        <v>504</v>
      </c>
      <c r="F129" s="22" t="s">
        <v>504</v>
      </c>
      <c r="G129" s="22" t="s">
        <v>504</v>
      </c>
      <c r="H129" s="22"/>
      <c r="I129" s="121" t="s">
        <v>861</v>
      </c>
      <c r="J129" s="22">
        <v>2</v>
      </c>
      <c r="K129" s="22" t="s">
        <v>504</v>
      </c>
      <c r="L129" s="22">
        <v>422</v>
      </c>
      <c r="M129" s="22" t="s">
        <v>504</v>
      </c>
      <c r="N129" s="22">
        <v>109</v>
      </c>
      <c r="O129" s="22">
        <v>26</v>
      </c>
      <c r="P129" s="22"/>
      <c r="Q129" s="121" t="s">
        <v>861</v>
      </c>
      <c r="R129" s="22" t="s">
        <v>504</v>
      </c>
      <c r="S129" s="22" t="s">
        <v>504</v>
      </c>
      <c r="T129" s="22">
        <v>14</v>
      </c>
      <c r="U129" s="22" t="s">
        <v>504</v>
      </c>
      <c r="V129" s="22" t="s">
        <v>504</v>
      </c>
      <c r="W129" s="22">
        <v>41</v>
      </c>
      <c r="X129" s="22" t="s">
        <v>504</v>
      </c>
      <c r="Y129" s="22"/>
      <c r="Z129" s="121" t="s">
        <v>861</v>
      </c>
      <c r="AA129" s="22" t="s">
        <v>504</v>
      </c>
      <c r="AB129" s="22" t="s">
        <v>504</v>
      </c>
      <c r="AC129" s="22" t="s">
        <v>504</v>
      </c>
      <c r="AD129" s="22" t="s">
        <v>504</v>
      </c>
      <c r="AE129" s="22" t="s">
        <v>504</v>
      </c>
      <c r="AF129" s="22" t="s">
        <v>504</v>
      </c>
    </row>
    <row r="130" spans="1:32" s="21" customFormat="1">
      <c r="A130" s="132" t="s">
        <v>862</v>
      </c>
      <c r="B130" s="22">
        <v>638</v>
      </c>
      <c r="C130" s="22">
        <v>6</v>
      </c>
      <c r="D130" s="22">
        <v>18</v>
      </c>
      <c r="E130" s="22" t="s">
        <v>504</v>
      </c>
      <c r="F130" s="22" t="s">
        <v>504</v>
      </c>
      <c r="G130" s="22" t="s">
        <v>504</v>
      </c>
      <c r="H130" s="22"/>
      <c r="I130" s="121" t="s">
        <v>862</v>
      </c>
      <c r="J130" s="22">
        <v>2</v>
      </c>
      <c r="K130" s="22" t="s">
        <v>504</v>
      </c>
      <c r="L130" s="22">
        <v>422</v>
      </c>
      <c r="M130" s="22" t="s">
        <v>504</v>
      </c>
      <c r="N130" s="22">
        <v>109</v>
      </c>
      <c r="O130" s="22">
        <v>26</v>
      </c>
      <c r="P130" s="22"/>
      <c r="Q130" s="121" t="s">
        <v>862</v>
      </c>
      <c r="R130" s="22" t="s">
        <v>504</v>
      </c>
      <c r="S130" s="22" t="s">
        <v>504</v>
      </c>
      <c r="T130" s="22">
        <v>14</v>
      </c>
      <c r="U130" s="22" t="s">
        <v>504</v>
      </c>
      <c r="V130" s="22" t="s">
        <v>504</v>
      </c>
      <c r="W130" s="22">
        <v>41</v>
      </c>
      <c r="X130" s="22" t="s">
        <v>504</v>
      </c>
      <c r="Y130" s="22"/>
      <c r="Z130" s="121" t="s">
        <v>862</v>
      </c>
      <c r="AA130" s="22" t="s">
        <v>504</v>
      </c>
      <c r="AB130" s="22" t="s">
        <v>504</v>
      </c>
      <c r="AC130" s="22" t="s">
        <v>504</v>
      </c>
      <c r="AD130" s="22" t="s">
        <v>504</v>
      </c>
      <c r="AE130" s="22" t="s">
        <v>504</v>
      </c>
      <c r="AF130" s="22" t="s">
        <v>504</v>
      </c>
    </row>
    <row r="131" spans="1:32" s="21" customFormat="1">
      <c r="A131" s="132" t="s">
        <v>863</v>
      </c>
      <c r="B131" s="22">
        <v>131</v>
      </c>
      <c r="C131" s="22" t="s">
        <v>504</v>
      </c>
      <c r="D131" s="22" t="s">
        <v>504</v>
      </c>
      <c r="E131" s="22" t="s">
        <v>504</v>
      </c>
      <c r="F131" s="22" t="s">
        <v>504</v>
      </c>
      <c r="G131" s="22" t="s">
        <v>504</v>
      </c>
      <c r="H131" s="22"/>
      <c r="I131" s="121" t="s">
        <v>863</v>
      </c>
      <c r="J131" s="22">
        <v>1</v>
      </c>
      <c r="K131" s="22" t="s">
        <v>504</v>
      </c>
      <c r="L131" s="22">
        <v>109</v>
      </c>
      <c r="M131" s="22" t="s">
        <v>504</v>
      </c>
      <c r="N131" s="22" t="s">
        <v>504</v>
      </c>
      <c r="O131" s="22" t="s">
        <v>504</v>
      </c>
      <c r="P131" s="22"/>
      <c r="Q131" s="121" t="s">
        <v>863</v>
      </c>
      <c r="R131" s="22" t="s">
        <v>504</v>
      </c>
      <c r="S131" s="22" t="s">
        <v>504</v>
      </c>
      <c r="T131" s="22" t="s">
        <v>504</v>
      </c>
      <c r="U131" s="22" t="s">
        <v>504</v>
      </c>
      <c r="V131" s="22" t="s">
        <v>504</v>
      </c>
      <c r="W131" s="22">
        <v>21</v>
      </c>
      <c r="X131" s="22" t="s">
        <v>504</v>
      </c>
      <c r="Y131" s="22"/>
      <c r="Z131" s="121" t="s">
        <v>863</v>
      </c>
      <c r="AA131" s="22" t="s">
        <v>504</v>
      </c>
      <c r="AB131" s="22">
        <v>0</v>
      </c>
      <c r="AC131" s="22" t="s">
        <v>504</v>
      </c>
      <c r="AD131" s="22" t="s">
        <v>504</v>
      </c>
      <c r="AE131" s="22" t="s">
        <v>504</v>
      </c>
      <c r="AF131" s="22">
        <v>0</v>
      </c>
    </row>
    <row r="132" spans="1:32" s="21" customFormat="1">
      <c r="A132" s="132" t="s">
        <v>864</v>
      </c>
      <c r="B132" s="22">
        <v>131</v>
      </c>
      <c r="C132" s="22" t="s">
        <v>504</v>
      </c>
      <c r="D132" s="22" t="s">
        <v>504</v>
      </c>
      <c r="E132" s="22" t="s">
        <v>504</v>
      </c>
      <c r="F132" s="22" t="s">
        <v>504</v>
      </c>
      <c r="G132" s="22" t="s">
        <v>504</v>
      </c>
      <c r="H132" s="22"/>
      <c r="I132" s="121" t="s">
        <v>864</v>
      </c>
      <c r="J132" s="22">
        <v>1</v>
      </c>
      <c r="K132" s="22" t="s">
        <v>504</v>
      </c>
      <c r="L132" s="22">
        <v>109</v>
      </c>
      <c r="M132" s="22" t="s">
        <v>504</v>
      </c>
      <c r="N132" s="22" t="s">
        <v>504</v>
      </c>
      <c r="O132" s="22" t="s">
        <v>504</v>
      </c>
      <c r="P132" s="22"/>
      <c r="Q132" s="121" t="s">
        <v>864</v>
      </c>
      <c r="R132" s="22" t="s">
        <v>504</v>
      </c>
      <c r="S132" s="22" t="s">
        <v>504</v>
      </c>
      <c r="T132" s="22" t="s">
        <v>504</v>
      </c>
      <c r="U132" s="22" t="s">
        <v>504</v>
      </c>
      <c r="V132" s="22" t="s">
        <v>504</v>
      </c>
      <c r="W132" s="22">
        <v>21</v>
      </c>
      <c r="X132" s="22" t="s">
        <v>504</v>
      </c>
      <c r="Y132" s="22"/>
      <c r="Z132" s="121" t="s">
        <v>864</v>
      </c>
      <c r="AA132" s="22" t="s">
        <v>504</v>
      </c>
      <c r="AB132" s="22">
        <v>0</v>
      </c>
      <c r="AC132" s="22" t="s">
        <v>504</v>
      </c>
      <c r="AD132" s="22" t="s">
        <v>504</v>
      </c>
      <c r="AE132" s="22" t="s">
        <v>504</v>
      </c>
      <c r="AF132" s="22">
        <v>0</v>
      </c>
    </row>
    <row r="133" spans="1:32" s="21" customFormat="1">
      <c r="A133" s="132" t="s">
        <v>865</v>
      </c>
      <c r="B133" s="22">
        <v>5</v>
      </c>
      <c r="C133" s="22" t="s">
        <v>504</v>
      </c>
      <c r="D133" s="22" t="s">
        <v>504</v>
      </c>
      <c r="E133" s="22" t="s">
        <v>504</v>
      </c>
      <c r="F133" s="22" t="s">
        <v>504</v>
      </c>
      <c r="G133" s="22" t="s">
        <v>504</v>
      </c>
      <c r="H133" s="22"/>
      <c r="I133" s="121" t="s">
        <v>865</v>
      </c>
      <c r="J133" s="22" t="s">
        <v>504</v>
      </c>
      <c r="K133" s="22" t="s">
        <v>504</v>
      </c>
      <c r="L133" s="22">
        <v>2</v>
      </c>
      <c r="M133" s="22" t="s">
        <v>504</v>
      </c>
      <c r="N133" s="22" t="s">
        <v>504</v>
      </c>
      <c r="O133" s="22" t="s">
        <v>504</v>
      </c>
      <c r="P133" s="22"/>
      <c r="Q133" s="121" t="s">
        <v>865</v>
      </c>
      <c r="R133" s="22" t="s">
        <v>504</v>
      </c>
      <c r="S133" s="22" t="s">
        <v>504</v>
      </c>
      <c r="T133" s="22" t="s">
        <v>504</v>
      </c>
      <c r="U133" s="22">
        <v>3</v>
      </c>
      <c r="V133" s="22" t="s">
        <v>504</v>
      </c>
      <c r="W133" s="22" t="s">
        <v>504</v>
      </c>
      <c r="X133" s="22" t="s">
        <v>504</v>
      </c>
      <c r="Y133" s="22"/>
      <c r="Z133" s="121" t="s">
        <v>865</v>
      </c>
      <c r="AA133" s="22" t="s">
        <v>504</v>
      </c>
      <c r="AB133" s="22" t="s">
        <v>504</v>
      </c>
      <c r="AC133" s="22" t="s">
        <v>504</v>
      </c>
      <c r="AD133" s="22" t="s">
        <v>504</v>
      </c>
      <c r="AE133" s="22" t="s">
        <v>504</v>
      </c>
      <c r="AF133" s="22" t="s">
        <v>504</v>
      </c>
    </row>
    <row r="134" spans="1:32" s="21" customFormat="1">
      <c r="A134" s="132" t="s">
        <v>867</v>
      </c>
      <c r="B134" s="22">
        <v>220</v>
      </c>
      <c r="C134" s="22" t="s">
        <v>504</v>
      </c>
      <c r="D134" s="22" t="s">
        <v>504</v>
      </c>
      <c r="E134" s="22" t="s">
        <v>504</v>
      </c>
      <c r="F134" s="22" t="s">
        <v>504</v>
      </c>
      <c r="G134" s="22" t="s">
        <v>504</v>
      </c>
      <c r="H134" s="22"/>
      <c r="I134" s="121" t="s">
        <v>867</v>
      </c>
      <c r="J134" s="22" t="s">
        <v>504</v>
      </c>
      <c r="K134" s="22" t="s">
        <v>504</v>
      </c>
      <c r="L134" s="22">
        <v>219</v>
      </c>
      <c r="M134" s="22" t="s">
        <v>504</v>
      </c>
      <c r="N134" s="22" t="s">
        <v>504</v>
      </c>
      <c r="O134" s="22" t="s">
        <v>504</v>
      </c>
      <c r="P134" s="22"/>
      <c r="Q134" s="121" t="s">
        <v>867</v>
      </c>
      <c r="R134" s="22" t="s">
        <v>504</v>
      </c>
      <c r="S134" s="22" t="s">
        <v>504</v>
      </c>
      <c r="T134" s="22" t="s">
        <v>504</v>
      </c>
      <c r="U134" s="22" t="s">
        <v>504</v>
      </c>
      <c r="V134" s="22" t="s">
        <v>504</v>
      </c>
      <c r="W134" s="22">
        <v>1</v>
      </c>
      <c r="X134" s="22" t="s">
        <v>504</v>
      </c>
      <c r="Y134" s="22"/>
      <c r="Z134" s="121" t="s">
        <v>867</v>
      </c>
      <c r="AA134" s="22" t="s">
        <v>504</v>
      </c>
      <c r="AB134" s="22">
        <v>0</v>
      </c>
      <c r="AC134" s="22" t="s">
        <v>504</v>
      </c>
      <c r="AD134" s="22" t="s">
        <v>504</v>
      </c>
      <c r="AE134" s="22" t="s">
        <v>504</v>
      </c>
      <c r="AF134" s="22">
        <v>0</v>
      </c>
    </row>
    <row r="135" spans="1:32" s="21" customFormat="1">
      <c r="A135" s="132" t="s">
        <v>868</v>
      </c>
      <c r="B135" s="22">
        <v>220</v>
      </c>
      <c r="C135" s="22" t="s">
        <v>504</v>
      </c>
      <c r="D135" s="22" t="s">
        <v>504</v>
      </c>
      <c r="E135" s="22" t="s">
        <v>504</v>
      </c>
      <c r="F135" s="22" t="s">
        <v>504</v>
      </c>
      <c r="G135" s="22" t="s">
        <v>504</v>
      </c>
      <c r="H135" s="22"/>
      <c r="I135" s="121" t="s">
        <v>868</v>
      </c>
      <c r="J135" s="22" t="s">
        <v>504</v>
      </c>
      <c r="K135" s="22" t="s">
        <v>504</v>
      </c>
      <c r="L135" s="22">
        <v>219</v>
      </c>
      <c r="M135" s="22" t="s">
        <v>504</v>
      </c>
      <c r="N135" s="22" t="s">
        <v>504</v>
      </c>
      <c r="O135" s="22" t="s">
        <v>504</v>
      </c>
      <c r="P135" s="22"/>
      <c r="Q135" s="121" t="s">
        <v>868</v>
      </c>
      <c r="R135" s="22" t="s">
        <v>504</v>
      </c>
      <c r="S135" s="22" t="s">
        <v>504</v>
      </c>
      <c r="T135" s="22" t="s">
        <v>504</v>
      </c>
      <c r="U135" s="22" t="s">
        <v>504</v>
      </c>
      <c r="V135" s="22" t="s">
        <v>504</v>
      </c>
      <c r="W135" s="22">
        <v>1</v>
      </c>
      <c r="X135" s="22" t="s">
        <v>504</v>
      </c>
      <c r="Y135" s="22"/>
      <c r="Z135" s="121" t="s">
        <v>868</v>
      </c>
      <c r="AA135" s="22" t="s">
        <v>504</v>
      </c>
      <c r="AB135" s="22">
        <v>0</v>
      </c>
      <c r="AC135" s="22" t="s">
        <v>504</v>
      </c>
      <c r="AD135" s="22" t="s">
        <v>504</v>
      </c>
      <c r="AE135" s="22" t="s">
        <v>504</v>
      </c>
      <c r="AF135" s="22">
        <v>0</v>
      </c>
    </row>
    <row r="136" spans="1:32" s="21" customFormat="1">
      <c r="A136" s="132" t="s">
        <v>869</v>
      </c>
      <c r="B136" s="22">
        <v>4</v>
      </c>
      <c r="C136" s="22">
        <v>0</v>
      </c>
      <c r="D136" s="22" t="s">
        <v>504</v>
      </c>
      <c r="E136" s="22" t="s">
        <v>504</v>
      </c>
      <c r="F136" s="22" t="s">
        <v>504</v>
      </c>
      <c r="G136" s="22" t="s">
        <v>504</v>
      </c>
      <c r="H136" s="22"/>
      <c r="I136" s="121" t="s">
        <v>869</v>
      </c>
      <c r="J136" s="22" t="s">
        <v>504</v>
      </c>
      <c r="K136" s="22" t="s">
        <v>504</v>
      </c>
      <c r="L136" s="22">
        <v>4</v>
      </c>
      <c r="M136" s="22" t="s">
        <v>504</v>
      </c>
      <c r="N136" s="22" t="s">
        <v>504</v>
      </c>
      <c r="O136" s="22" t="s">
        <v>504</v>
      </c>
      <c r="P136" s="22"/>
      <c r="Q136" s="121" t="s">
        <v>869</v>
      </c>
      <c r="R136" s="22" t="s">
        <v>504</v>
      </c>
      <c r="S136" s="22" t="s">
        <v>504</v>
      </c>
      <c r="T136" s="22" t="s">
        <v>504</v>
      </c>
      <c r="U136" s="22" t="s">
        <v>504</v>
      </c>
      <c r="V136" s="22" t="s">
        <v>504</v>
      </c>
      <c r="W136" s="22" t="s">
        <v>504</v>
      </c>
      <c r="X136" s="22" t="s">
        <v>504</v>
      </c>
      <c r="Y136" s="22"/>
      <c r="Z136" s="121" t="s">
        <v>869</v>
      </c>
      <c r="AA136" s="22" t="s">
        <v>504</v>
      </c>
      <c r="AB136" s="22" t="s">
        <v>504</v>
      </c>
      <c r="AC136" s="22" t="s">
        <v>504</v>
      </c>
      <c r="AD136" s="22" t="s">
        <v>504</v>
      </c>
      <c r="AE136" s="22" t="s">
        <v>504</v>
      </c>
      <c r="AF136" s="22" t="s">
        <v>504</v>
      </c>
    </row>
    <row r="137" spans="1:32" s="21" customFormat="1">
      <c r="A137" s="132" t="s">
        <v>872</v>
      </c>
      <c r="B137" s="22">
        <v>7887</v>
      </c>
      <c r="C137" s="22">
        <v>0</v>
      </c>
      <c r="D137" s="22">
        <v>1</v>
      </c>
      <c r="E137" s="22" t="s">
        <v>504</v>
      </c>
      <c r="F137" s="22" t="s">
        <v>504</v>
      </c>
      <c r="G137" s="22" t="s">
        <v>504</v>
      </c>
      <c r="H137" s="22"/>
      <c r="I137" s="121" t="s">
        <v>872</v>
      </c>
      <c r="J137" s="22">
        <v>15</v>
      </c>
      <c r="K137" s="22" t="s">
        <v>504</v>
      </c>
      <c r="L137" s="22">
        <v>1788</v>
      </c>
      <c r="M137" s="22" t="s">
        <v>504</v>
      </c>
      <c r="N137" s="22">
        <v>135</v>
      </c>
      <c r="O137" s="22">
        <v>11</v>
      </c>
      <c r="P137" s="22"/>
      <c r="Q137" s="121" t="s">
        <v>872</v>
      </c>
      <c r="R137" s="22">
        <v>227</v>
      </c>
      <c r="S137" s="22">
        <v>0</v>
      </c>
      <c r="T137" s="22">
        <v>1704</v>
      </c>
      <c r="U137" s="22">
        <v>3560</v>
      </c>
      <c r="V137" s="22" t="s">
        <v>504</v>
      </c>
      <c r="W137" s="22">
        <v>446</v>
      </c>
      <c r="X137" s="22" t="s">
        <v>504</v>
      </c>
      <c r="Y137" s="22"/>
      <c r="Z137" s="121" t="s">
        <v>872</v>
      </c>
      <c r="AA137" s="22" t="s">
        <v>504</v>
      </c>
      <c r="AB137" s="22">
        <v>0</v>
      </c>
      <c r="AC137" s="22" t="s">
        <v>504</v>
      </c>
      <c r="AD137" s="22" t="s">
        <v>504</v>
      </c>
      <c r="AE137" s="22" t="s">
        <v>504</v>
      </c>
      <c r="AF137" s="22" t="s">
        <v>504</v>
      </c>
    </row>
    <row r="138" spans="1:32" s="21" customFormat="1">
      <c r="A138" s="132" t="s">
        <v>873</v>
      </c>
      <c r="B138" s="22">
        <v>92</v>
      </c>
      <c r="C138" s="22" t="s">
        <v>504</v>
      </c>
      <c r="D138" s="22" t="s">
        <v>504</v>
      </c>
      <c r="E138" s="22" t="s">
        <v>504</v>
      </c>
      <c r="F138" s="22" t="s">
        <v>504</v>
      </c>
      <c r="G138" s="22" t="s">
        <v>504</v>
      </c>
      <c r="H138" s="22"/>
      <c r="I138" s="121" t="s">
        <v>873</v>
      </c>
      <c r="J138" s="22" t="s">
        <v>504</v>
      </c>
      <c r="K138" s="22" t="s">
        <v>504</v>
      </c>
      <c r="L138" s="22">
        <v>91</v>
      </c>
      <c r="M138" s="22" t="s">
        <v>504</v>
      </c>
      <c r="N138" s="22" t="s">
        <v>504</v>
      </c>
      <c r="O138" s="22">
        <v>1</v>
      </c>
      <c r="P138" s="22"/>
      <c r="Q138" s="121" t="s">
        <v>873</v>
      </c>
      <c r="R138" s="22" t="s">
        <v>504</v>
      </c>
      <c r="S138" s="22" t="s">
        <v>504</v>
      </c>
      <c r="T138" s="22" t="s">
        <v>504</v>
      </c>
      <c r="U138" s="22">
        <v>0</v>
      </c>
      <c r="V138" s="22" t="s">
        <v>504</v>
      </c>
      <c r="W138" s="22" t="s">
        <v>504</v>
      </c>
      <c r="X138" s="22" t="s">
        <v>504</v>
      </c>
      <c r="Y138" s="22"/>
      <c r="Z138" s="121" t="s">
        <v>873</v>
      </c>
      <c r="AA138" s="22" t="s">
        <v>504</v>
      </c>
      <c r="AB138" s="22" t="s">
        <v>504</v>
      </c>
      <c r="AC138" s="22" t="s">
        <v>504</v>
      </c>
      <c r="AD138" s="22" t="s">
        <v>504</v>
      </c>
      <c r="AE138" s="22" t="s">
        <v>504</v>
      </c>
      <c r="AF138" s="22" t="s">
        <v>504</v>
      </c>
    </row>
    <row r="139" spans="1:32" s="21" customFormat="1">
      <c r="A139" s="132" t="s">
        <v>874</v>
      </c>
      <c r="B139" s="22">
        <v>7795</v>
      </c>
      <c r="C139" s="22">
        <v>0</v>
      </c>
      <c r="D139" s="22">
        <v>1</v>
      </c>
      <c r="E139" s="22" t="s">
        <v>504</v>
      </c>
      <c r="F139" s="22" t="s">
        <v>504</v>
      </c>
      <c r="G139" s="22" t="s">
        <v>504</v>
      </c>
      <c r="H139" s="22"/>
      <c r="I139" s="121" t="s">
        <v>874</v>
      </c>
      <c r="J139" s="22">
        <v>15</v>
      </c>
      <c r="K139" s="22" t="s">
        <v>504</v>
      </c>
      <c r="L139" s="22">
        <v>1697</v>
      </c>
      <c r="M139" s="22" t="s">
        <v>504</v>
      </c>
      <c r="N139" s="22">
        <v>135</v>
      </c>
      <c r="O139" s="22">
        <v>10</v>
      </c>
      <c r="P139" s="22"/>
      <c r="Q139" s="121" t="s">
        <v>874</v>
      </c>
      <c r="R139" s="22">
        <v>227</v>
      </c>
      <c r="S139" s="22" t="s">
        <v>504</v>
      </c>
      <c r="T139" s="22">
        <v>1704</v>
      </c>
      <c r="U139" s="22">
        <v>3560</v>
      </c>
      <c r="V139" s="22" t="s">
        <v>504</v>
      </c>
      <c r="W139" s="22">
        <v>446</v>
      </c>
      <c r="X139" s="22" t="s">
        <v>504</v>
      </c>
      <c r="Y139" s="22"/>
      <c r="Z139" s="121" t="s">
        <v>874</v>
      </c>
      <c r="AA139" s="22" t="s">
        <v>504</v>
      </c>
      <c r="AB139" s="22" t="s">
        <v>504</v>
      </c>
      <c r="AC139" s="22" t="s">
        <v>504</v>
      </c>
      <c r="AD139" s="22" t="s">
        <v>504</v>
      </c>
      <c r="AE139" s="22" t="s">
        <v>504</v>
      </c>
      <c r="AF139" s="22" t="s">
        <v>504</v>
      </c>
    </row>
    <row r="140" spans="1:32" s="21" customFormat="1">
      <c r="A140" s="132" t="s">
        <v>878</v>
      </c>
      <c r="B140" s="22">
        <v>88108</v>
      </c>
      <c r="C140" s="22">
        <v>674</v>
      </c>
      <c r="D140" s="22">
        <v>6</v>
      </c>
      <c r="E140" s="22" t="s">
        <v>504</v>
      </c>
      <c r="F140" s="22" t="s">
        <v>504</v>
      </c>
      <c r="G140" s="22">
        <v>27</v>
      </c>
      <c r="H140" s="22"/>
      <c r="I140" s="121" t="s">
        <v>878</v>
      </c>
      <c r="J140" s="22">
        <v>914</v>
      </c>
      <c r="K140" s="22" t="s">
        <v>504</v>
      </c>
      <c r="L140" s="22">
        <v>49171</v>
      </c>
      <c r="M140" s="22" t="s">
        <v>504</v>
      </c>
      <c r="N140" s="22">
        <v>5914</v>
      </c>
      <c r="O140" s="22">
        <v>582</v>
      </c>
      <c r="P140" s="22"/>
      <c r="Q140" s="121" t="s">
        <v>878</v>
      </c>
      <c r="R140" s="22">
        <v>282</v>
      </c>
      <c r="S140" s="22">
        <v>20</v>
      </c>
      <c r="T140" s="22">
        <v>2284</v>
      </c>
      <c r="U140" s="22">
        <v>14075</v>
      </c>
      <c r="V140" s="22" t="s">
        <v>504</v>
      </c>
      <c r="W140" s="22">
        <v>13786</v>
      </c>
      <c r="X140" s="22" t="s">
        <v>504</v>
      </c>
      <c r="Y140" s="22"/>
      <c r="Z140" s="121" t="s">
        <v>878</v>
      </c>
      <c r="AA140" s="22" t="s">
        <v>504</v>
      </c>
      <c r="AB140" s="22" t="s">
        <v>504</v>
      </c>
      <c r="AC140" s="22" t="s">
        <v>504</v>
      </c>
      <c r="AD140" s="22" t="s">
        <v>504</v>
      </c>
      <c r="AE140" s="22" t="s">
        <v>504</v>
      </c>
      <c r="AF140" s="22">
        <v>372</v>
      </c>
    </row>
    <row r="141" spans="1:32" s="21" customFormat="1">
      <c r="A141" s="132" t="s">
        <v>879</v>
      </c>
      <c r="B141" s="22">
        <v>11498</v>
      </c>
      <c r="C141" s="22" t="s">
        <v>504</v>
      </c>
      <c r="D141" s="22">
        <v>2</v>
      </c>
      <c r="E141" s="22" t="s">
        <v>504</v>
      </c>
      <c r="F141" s="22" t="s">
        <v>504</v>
      </c>
      <c r="G141" s="22" t="s">
        <v>504</v>
      </c>
      <c r="H141" s="22"/>
      <c r="I141" s="121" t="s">
        <v>879</v>
      </c>
      <c r="J141" s="22">
        <v>90</v>
      </c>
      <c r="K141" s="22" t="s">
        <v>504</v>
      </c>
      <c r="L141" s="22">
        <v>4842</v>
      </c>
      <c r="M141" s="22" t="s">
        <v>504</v>
      </c>
      <c r="N141" s="22">
        <v>2041</v>
      </c>
      <c r="O141" s="22" t="s">
        <v>504</v>
      </c>
      <c r="P141" s="22"/>
      <c r="Q141" s="121" t="s">
        <v>879</v>
      </c>
      <c r="R141" s="22" t="s">
        <v>504</v>
      </c>
      <c r="S141" s="22" t="s">
        <v>504</v>
      </c>
      <c r="T141" s="22" t="s">
        <v>504</v>
      </c>
      <c r="U141" s="22">
        <v>2624</v>
      </c>
      <c r="V141" s="22" t="s">
        <v>504</v>
      </c>
      <c r="W141" s="22">
        <v>1898</v>
      </c>
      <c r="X141" s="22" t="s">
        <v>504</v>
      </c>
      <c r="Y141" s="22"/>
      <c r="Z141" s="121" t="s">
        <v>879</v>
      </c>
      <c r="AA141" s="22" t="s">
        <v>504</v>
      </c>
      <c r="AB141" s="22" t="s">
        <v>504</v>
      </c>
      <c r="AC141" s="22" t="s">
        <v>504</v>
      </c>
      <c r="AD141" s="22" t="s">
        <v>504</v>
      </c>
      <c r="AE141" s="22" t="s">
        <v>504</v>
      </c>
      <c r="AF141" s="22">
        <v>1</v>
      </c>
    </row>
    <row r="142" spans="1:32" s="21" customFormat="1">
      <c r="A142" s="132" t="s">
        <v>881</v>
      </c>
      <c r="B142" s="22">
        <v>657</v>
      </c>
      <c r="C142" s="22">
        <v>4</v>
      </c>
      <c r="D142" s="22">
        <v>0</v>
      </c>
      <c r="E142" s="22" t="s">
        <v>504</v>
      </c>
      <c r="F142" s="22" t="s">
        <v>504</v>
      </c>
      <c r="G142" s="22" t="s">
        <v>504</v>
      </c>
      <c r="H142" s="22"/>
      <c r="I142" s="121" t="s">
        <v>881</v>
      </c>
      <c r="J142" s="22">
        <v>18</v>
      </c>
      <c r="K142" s="22" t="s">
        <v>504</v>
      </c>
      <c r="L142" s="22">
        <v>367</v>
      </c>
      <c r="M142" s="22" t="s">
        <v>504</v>
      </c>
      <c r="N142" s="22" t="s">
        <v>504</v>
      </c>
      <c r="O142" s="22">
        <v>72</v>
      </c>
      <c r="P142" s="22"/>
      <c r="Q142" s="121" t="s">
        <v>881</v>
      </c>
      <c r="R142" s="22" t="s">
        <v>504</v>
      </c>
      <c r="S142" s="22" t="s">
        <v>504</v>
      </c>
      <c r="T142" s="22" t="s">
        <v>504</v>
      </c>
      <c r="U142" s="22">
        <v>3</v>
      </c>
      <c r="V142" s="22" t="s">
        <v>504</v>
      </c>
      <c r="W142" s="22">
        <v>192</v>
      </c>
      <c r="X142" s="22" t="s">
        <v>504</v>
      </c>
      <c r="Y142" s="22"/>
      <c r="Z142" s="121" t="s">
        <v>881</v>
      </c>
      <c r="AA142" s="22" t="s">
        <v>504</v>
      </c>
      <c r="AB142" s="22" t="s">
        <v>504</v>
      </c>
      <c r="AC142" s="22" t="s">
        <v>504</v>
      </c>
      <c r="AD142" s="22" t="s">
        <v>504</v>
      </c>
      <c r="AE142" s="22" t="s">
        <v>504</v>
      </c>
      <c r="AF142" s="22" t="s">
        <v>504</v>
      </c>
    </row>
    <row r="143" spans="1:32" s="21" customFormat="1">
      <c r="A143" s="132" t="s">
        <v>882</v>
      </c>
      <c r="B143" s="22">
        <v>73259</v>
      </c>
      <c r="C143" s="22">
        <v>670</v>
      </c>
      <c r="D143" s="22">
        <v>3</v>
      </c>
      <c r="E143" s="22" t="s">
        <v>504</v>
      </c>
      <c r="F143" s="22" t="s">
        <v>504</v>
      </c>
      <c r="G143" s="22">
        <v>22</v>
      </c>
      <c r="H143" s="22"/>
      <c r="I143" s="121" t="s">
        <v>882</v>
      </c>
      <c r="J143" s="22">
        <v>805</v>
      </c>
      <c r="K143" s="22" t="s">
        <v>504</v>
      </c>
      <c r="L143" s="22">
        <v>43948</v>
      </c>
      <c r="M143" s="22" t="s">
        <v>504</v>
      </c>
      <c r="N143" s="22">
        <v>3560</v>
      </c>
      <c r="O143" s="22">
        <v>511</v>
      </c>
      <c r="P143" s="22"/>
      <c r="Q143" s="121" t="s">
        <v>882</v>
      </c>
      <c r="R143" s="22">
        <v>282</v>
      </c>
      <c r="S143" s="22" t="s">
        <v>504</v>
      </c>
      <c r="T143" s="22">
        <v>69</v>
      </c>
      <c r="U143" s="22">
        <v>11406</v>
      </c>
      <c r="V143" s="22" t="s">
        <v>504</v>
      </c>
      <c r="W143" s="22">
        <v>11612</v>
      </c>
      <c r="X143" s="22" t="s">
        <v>504</v>
      </c>
      <c r="Y143" s="22"/>
      <c r="Z143" s="121" t="s">
        <v>882</v>
      </c>
      <c r="AA143" s="22" t="s">
        <v>504</v>
      </c>
      <c r="AB143" s="22" t="s">
        <v>504</v>
      </c>
      <c r="AC143" s="22" t="s">
        <v>504</v>
      </c>
      <c r="AD143" s="22" t="s">
        <v>504</v>
      </c>
      <c r="AE143" s="22" t="s">
        <v>504</v>
      </c>
      <c r="AF143" s="22">
        <v>372</v>
      </c>
    </row>
    <row r="144" spans="1:32" s="21" customFormat="1">
      <c r="A144" s="132" t="s">
        <v>883</v>
      </c>
      <c r="B144" s="22">
        <v>2271</v>
      </c>
      <c r="C144" s="22" t="s">
        <v>504</v>
      </c>
      <c r="D144" s="22">
        <v>1</v>
      </c>
      <c r="E144" s="22" t="s">
        <v>504</v>
      </c>
      <c r="F144" s="22" t="s">
        <v>504</v>
      </c>
      <c r="G144" s="22">
        <v>5</v>
      </c>
      <c r="H144" s="22"/>
      <c r="I144" s="121" t="s">
        <v>883</v>
      </c>
      <c r="J144" s="22" t="s">
        <v>504</v>
      </c>
      <c r="K144" s="22" t="s">
        <v>504</v>
      </c>
      <c r="L144" s="22">
        <v>0</v>
      </c>
      <c r="M144" s="22" t="s">
        <v>504</v>
      </c>
      <c r="N144" s="22">
        <v>2</v>
      </c>
      <c r="O144" s="22" t="s">
        <v>504</v>
      </c>
      <c r="P144" s="22"/>
      <c r="Q144" s="121" t="s">
        <v>883</v>
      </c>
      <c r="R144" s="22" t="s">
        <v>504</v>
      </c>
      <c r="S144" s="22" t="s">
        <v>504</v>
      </c>
      <c r="T144" s="22">
        <v>2215</v>
      </c>
      <c r="U144" s="22" t="s">
        <v>504</v>
      </c>
      <c r="V144" s="22" t="s">
        <v>504</v>
      </c>
      <c r="W144" s="22">
        <v>48</v>
      </c>
      <c r="X144" s="22" t="s">
        <v>504</v>
      </c>
      <c r="Y144" s="22"/>
      <c r="Z144" s="121" t="s">
        <v>883</v>
      </c>
      <c r="AA144" s="22" t="s">
        <v>504</v>
      </c>
      <c r="AB144" s="22" t="s">
        <v>504</v>
      </c>
      <c r="AC144" s="22" t="s">
        <v>504</v>
      </c>
      <c r="AD144" s="22" t="s">
        <v>504</v>
      </c>
      <c r="AE144" s="22" t="s">
        <v>504</v>
      </c>
      <c r="AF144" s="22" t="s">
        <v>504</v>
      </c>
    </row>
    <row r="145" spans="1:32" s="21" customFormat="1">
      <c r="A145" s="132" t="s">
        <v>2131</v>
      </c>
      <c r="B145" s="22">
        <v>332</v>
      </c>
      <c r="C145" s="22" t="s">
        <v>504</v>
      </c>
      <c r="D145" s="22" t="s">
        <v>504</v>
      </c>
      <c r="E145" s="22" t="s">
        <v>504</v>
      </c>
      <c r="F145" s="22" t="s">
        <v>504</v>
      </c>
      <c r="G145" s="22" t="s">
        <v>504</v>
      </c>
      <c r="H145" s="22"/>
      <c r="I145" s="121" t="s">
        <v>2131</v>
      </c>
      <c r="J145" s="22" t="s">
        <v>504</v>
      </c>
      <c r="K145" s="22" t="s">
        <v>504</v>
      </c>
      <c r="L145" s="22" t="s">
        <v>504</v>
      </c>
      <c r="M145" s="22" t="s">
        <v>504</v>
      </c>
      <c r="N145" s="22">
        <v>312</v>
      </c>
      <c r="O145" s="22" t="s">
        <v>504</v>
      </c>
      <c r="P145" s="22"/>
      <c r="Q145" s="121" t="s">
        <v>2131</v>
      </c>
      <c r="R145" s="22" t="s">
        <v>504</v>
      </c>
      <c r="S145" s="22">
        <v>20</v>
      </c>
      <c r="T145" s="22" t="s">
        <v>504</v>
      </c>
      <c r="U145" s="22" t="s">
        <v>504</v>
      </c>
      <c r="V145" s="22" t="s">
        <v>504</v>
      </c>
      <c r="W145" s="22" t="s">
        <v>504</v>
      </c>
      <c r="X145" s="22" t="s">
        <v>504</v>
      </c>
      <c r="Y145" s="22"/>
      <c r="Z145" s="121" t="s">
        <v>2131</v>
      </c>
      <c r="AA145" s="22" t="s">
        <v>504</v>
      </c>
      <c r="AB145" s="22" t="s">
        <v>504</v>
      </c>
      <c r="AC145" s="22" t="s">
        <v>504</v>
      </c>
      <c r="AD145" s="22" t="s">
        <v>504</v>
      </c>
      <c r="AE145" s="22" t="s">
        <v>504</v>
      </c>
      <c r="AF145" s="22" t="s">
        <v>504</v>
      </c>
    </row>
    <row r="146" spans="1:32" s="21" customFormat="1">
      <c r="A146" s="132" t="s">
        <v>884</v>
      </c>
      <c r="B146" s="22">
        <v>20813</v>
      </c>
      <c r="C146" s="22" t="s">
        <v>504</v>
      </c>
      <c r="D146" s="22">
        <v>239</v>
      </c>
      <c r="E146" s="22">
        <v>0</v>
      </c>
      <c r="F146" s="22" t="s">
        <v>504</v>
      </c>
      <c r="G146" s="22">
        <v>28</v>
      </c>
      <c r="H146" s="22"/>
      <c r="I146" s="121" t="s">
        <v>884</v>
      </c>
      <c r="J146" s="22">
        <v>0</v>
      </c>
      <c r="K146" s="22" t="s">
        <v>504</v>
      </c>
      <c r="L146" s="22">
        <v>1584</v>
      </c>
      <c r="M146" s="22" t="s">
        <v>504</v>
      </c>
      <c r="N146" s="22" t="s">
        <v>504</v>
      </c>
      <c r="O146" s="22">
        <v>754</v>
      </c>
      <c r="P146" s="22"/>
      <c r="Q146" s="121" t="s">
        <v>884</v>
      </c>
      <c r="R146" s="22">
        <v>148</v>
      </c>
      <c r="S146" s="22" t="s">
        <v>504</v>
      </c>
      <c r="T146" s="22">
        <v>4039</v>
      </c>
      <c r="U146" s="22">
        <v>13889</v>
      </c>
      <c r="V146" s="22" t="s">
        <v>504</v>
      </c>
      <c r="W146" s="22">
        <v>112</v>
      </c>
      <c r="X146" s="22" t="s">
        <v>504</v>
      </c>
      <c r="Y146" s="22"/>
      <c r="Z146" s="121" t="s">
        <v>884</v>
      </c>
      <c r="AA146" s="22" t="s">
        <v>504</v>
      </c>
      <c r="AB146" s="22">
        <v>5</v>
      </c>
      <c r="AC146" s="22" t="s">
        <v>504</v>
      </c>
      <c r="AD146" s="22" t="s">
        <v>504</v>
      </c>
      <c r="AE146" s="22" t="s">
        <v>504</v>
      </c>
      <c r="AF146" s="22">
        <v>14</v>
      </c>
    </row>
    <row r="147" spans="1:32" s="21" customFormat="1">
      <c r="A147" s="132" t="s">
        <v>887</v>
      </c>
      <c r="B147" s="22">
        <v>11417</v>
      </c>
      <c r="C147" s="22" t="s">
        <v>504</v>
      </c>
      <c r="D147" s="22" t="s">
        <v>504</v>
      </c>
      <c r="E147" s="22" t="s">
        <v>504</v>
      </c>
      <c r="F147" s="22" t="s">
        <v>504</v>
      </c>
      <c r="G147" s="22" t="s">
        <v>504</v>
      </c>
      <c r="H147" s="22"/>
      <c r="I147" s="121" t="s">
        <v>887</v>
      </c>
      <c r="J147" s="22" t="s">
        <v>504</v>
      </c>
      <c r="K147" s="22" t="s">
        <v>504</v>
      </c>
      <c r="L147" s="22">
        <v>168</v>
      </c>
      <c r="M147" s="22" t="s">
        <v>504</v>
      </c>
      <c r="N147" s="22" t="s">
        <v>504</v>
      </c>
      <c r="O147" s="22" t="s">
        <v>504</v>
      </c>
      <c r="P147" s="22"/>
      <c r="Q147" s="121" t="s">
        <v>887</v>
      </c>
      <c r="R147" s="22" t="s">
        <v>504</v>
      </c>
      <c r="S147" s="22" t="s">
        <v>504</v>
      </c>
      <c r="T147" s="22">
        <v>3101</v>
      </c>
      <c r="U147" s="22">
        <v>8148</v>
      </c>
      <c r="V147" s="22" t="s">
        <v>504</v>
      </c>
      <c r="W147" s="22">
        <v>0</v>
      </c>
      <c r="X147" s="22" t="s">
        <v>504</v>
      </c>
      <c r="Y147" s="22"/>
      <c r="Z147" s="121" t="s">
        <v>887</v>
      </c>
      <c r="AA147" s="22" t="s">
        <v>504</v>
      </c>
      <c r="AB147" s="22" t="s">
        <v>504</v>
      </c>
      <c r="AC147" s="22" t="s">
        <v>504</v>
      </c>
      <c r="AD147" s="22" t="s">
        <v>504</v>
      </c>
      <c r="AE147" s="22" t="s">
        <v>504</v>
      </c>
      <c r="AF147" s="22" t="s">
        <v>504</v>
      </c>
    </row>
    <row r="148" spans="1:32" s="21" customFormat="1">
      <c r="A148" s="132" t="s">
        <v>888</v>
      </c>
      <c r="B148" s="22">
        <v>6915</v>
      </c>
      <c r="C148" s="22" t="s">
        <v>504</v>
      </c>
      <c r="D148" s="22" t="s">
        <v>504</v>
      </c>
      <c r="E148" s="22" t="s">
        <v>504</v>
      </c>
      <c r="F148" s="22" t="s">
        <v>504</v>
      </c>
      <c r="G148" s="22" t="s">
        <v>504</v>
      </c>
      <c r="H148" s="22"/>
      <c r="I148" s="121" t="s">
        <v>888</v>
      </c>
      <c r="J148" s="22">
        <v>0</v>
      </c>
      <c r="K148" s="22" t="s">
        <v>504</v>
      </c>
      <c r="L148" s="22">
        <v>202</v>
      </c>
      <c r="M148" s="22" t="s">
        <v>504</v>
      </c>
      <c r="N148" s="22" t="s">
        <v>504</v>
      </c>
      <c r="O148" s="22" t="s">
        <v>504</v>
      </c>
      <c r="P148" s="22"/>
      <c r="Q148" s="121" t="s">
        <v>888</v>
      </c>
      <c r="R148" s="22" t="s">
        <v>504</v>
      </c>
      <c r="S148" s="22" t="s">
        <v>504</v>
      </c>
      <c r="T148" s="22">
        <v>939</v>
      </c>
      <c r="U148" s="22">
        <v>5740</v>
      </c>
      <c r="V148" s="22" t="s">
        <v>504</v>
      </c>
      <c r="W148" s="22">
        <v>35</v>
      </c>
      <c r="X148" s="22" t="s">
        <v>504</v>
      </c>
      <c r="Y148" s="22"/>
      <c r="Z148" s="121" t="s">
        <v>888</v>
      </c>
      <c r="AA148" s="22" t="s">
        <v>504</v>
      </c>
      <c r="AB148" s="22" t="s">
        <v>504</v>
      </c>
      <c r="AC148" s="22" t="s">
        <v>504</v>
      </c>
      <c r="AD148" s="22" t="s">
        <v>504</v>
      </c>
      <c r="AE148" s="22" t="s">
        <v>504</v>
      </c>
      <c r="AF148" s="22" t="s">
        <v>504</v>
      </c>
    </row>
    <row r="149" spans="1:32" s="21" customFormat="1">
      <c r="A149" s="132" t="s">
        <v>892</v>
      </c>
      <c r="B149" s="22">
        <v>2481</v>
      </c>
      <c r="C149" s="22" t="s">
        <v>504</v>
      </c>
      <c r="D149" s="22">
        <v>239</v>
      </c>
      <c r="E149" s="22">
        <v>0</v>
      </c>
      <c r="F149" s="22" t="s">
        <v>504</v>
      </c>
      <c r="G149" s="22">
        <v>28</v>
      </c>
      <c r="H149" s="22"/>
      <c r="I149" s="121" t="s">
        <v>892</v>
      </c>
      <c r="J149" s="22">
        <v>0</v>
      </c>
      <c r="K149" s="22" t="s">
        <v>504</v>
      </c>
      <c r="L149" s="22">
        <v>1214</v>
      </c>
      <c r="M149" s="22" t="s">
        <v>504</v>
      </c>
      <c r="N149" s="22" t="s">
        <v>504</v>
      </c>
      <c r="O149" s="22">
        <v>754</v>
      </c>
      <c r="P149" s="22"/>
      <c r="Q149" s="121" t="s">
        <v>892</v>
      </c>
      <c r="R149" s="22">
        <v>148</v>
      </c>
      <c r="S149" s="22" t="s">
        <v>504</v>
      </c>
      <c r="T149" s="22">
        <v>0</v>
      </c>
      <c r="U149" s="22">
        <v>1</v>
      </c>
      <c r="V149" s="22" t="s">
        <v>504</v>
      </c>
      <c r="W149" s="22">
        <v>77</v>
      </c>
      <c r="X149" s="22" t="s">
        <v>504</v>
      </c>
      <c r="Y149" s="22"/>
      <c r="Z149" s="121" t="s">
        <v>892</v>
      </c>
      <c r="AA149" s="22" t="s">
        <v>504</v>
      </c>
      <c r="AB149" s="22">
        <v>5</v>
      </c>
      <c r="AC149" s="22" t="s">
        <v>504</v>
      </c>
      <c r="AD149" s="22" t="s">
        <v>504</v>
      </c>
      <c r="AE149" s="22" t="s">
        <v>504</v>
      </c>
      <c r="AF149" s="22">
        <v>14</v>
      </c>
    </row>
    <row r="150" spans="1:32" s="21" customFormat="1">
      <c r="A150" s="132" t="s">
        <v>894</v>
      </c>
      <c r="B150" s="22">
        <v>1533</v>
      </c>
      <c r="C150" s="22">
        <v>0</v>
      </c>
      <c r="D150" s="22">
        <v>12</v>
      </c>
      <c r="E150" s="22" t="s">
        <v>504</v>
      </c>
      <c r="F150" s="22" t="s">
        <v>504</v>
      </c>
      <c r="G150" s="22" t="s">
        <v>504</v>
      </c>
      <c r="H150" s="22"/>
      <c r="I150" s="121" t="s">
        <v>894</v>
      </c>
      <c r="J150" s="22">
        <v>30</v>
      </c>
      <c r="K150" s="22" t="s">
        <v>504</v>
      </c>
      <c r="L150" s="22">
        <v>420</v>
      </c>
      <c r="M150" s="22" t="s">
        <v>504</v>
      </c>
      <c r="N150" s="22">
        <v>3</v>
      </c>
      <c r="O150" s="22">
        <v>4</v>
      </c>
      <c r="P150" s="22"/>
      <c r="Q150" s="121" t="s">
        <v>894</v>
      </c>
      <c r="R150" s="22" t="s">
        <v>504</v>
      </c>
      <c r="S150" s="22" t="s">
        <v>504</v>
      </c>
      <c r="T150" s="22">
        <v>921</v>
      </c>
      <c r="U150" s="22">
        <v>4</v>
      </c>
      <c r="V150" s="22" t="s">
        <v>504</v>
      </c>
      <c r="W150" s="22">
        <v>127</v>
      </c>
      <c r="X150" s="22" t="s">
        <v>504</v>
      </c>
      <c r="Y150" s="22"/>
      <c r="Z150" s="121" t="s">
        <v>894</v>
      </c>
      <c r="AA150" s="22" t="s">
        <v>504</v>
      </c>
      <c r="AB150" s="22" t="s">
        <v>504</v>
      </c>
      <c r="AC150" s="22" t="s">
        <v>504</v>
      </c>
      <c r="AD150" s="22" t="s">
        <v>504</v>
      </c>
      <c r="AE150" s="22" t="s">
        <v>504</v>
      </c>
      <c r="AF150" s="22">
        <v>10</v>
      </c>
    </row>
    <row r="151" spans="1:32" s="21" customFormat="1">
      <c r="A151" s="132" t="s">
        <v>895</v>
      </c>
      <c r="B151" s="22">
        <v>1533</v>
      </c>
      <c r="C151" s="22" t="s">
        <v>504</v>
      </c>
      <c r="D151" s="22">
        <v>12</v>
      </c>
      <c r="E151" s="22" t="s">
        <v>504</v>
      </c>
      <c r="F151" s="22" t="s">
        <v>504</v>
      </c>
      <c r="G151" s="22" t="s">
        <v>504</v>
      </c>
      <c r="H151" s="22"/>
      <c r="I151" s="121" t="s">
        <v>895</v>
      </c>
      <c r="J151" s="22">
        <v>30</v>
      </c>
      <c r="K151" s="22" t="s">
        <v>504</v>
      </c>
      <c r="L151" s="22">
        <v>420</v>
      </c>
      <c r="M151" s="22" t="s">
        <v>504</v>
      </c>
      <c r="N151" s="22">
        <v>3</v>
      </c>
      <c r="O151" s="22">
        <v>4</v>
      </c>
      <c r="P151" s="22"/>
      <c r="Q151" s="121" t="s">
        <v>895</v>
      </c>
      <c r="R151" s="22" t="s">
        <v>504</v>
      </c>
      <c r="S151" s="22" t="s">
        <v>504</v>
      </c>
      <c r="T151" s="22">
        <v>921</v>
      </c>
      <c r="U151" s="22">
        <v>4</v>
      </c>
      <c r="V151" s="22" t="s">
        <v>504</v>
      </c>
      <c r="W151" s="22">
        <v>127</v>
      </c>
      <c r="X151" s="22" t="s">
        <v>504</v>
      </c>
      <c r="Y151" s="22"/>
      <c r="Z151" s="121" t="s">
        <v>895</v>
      </c>
      <c r="AA151" s="22" t="s">
        <v>504</v>
      </c>
      <c r="AB151" s="22" t="s">
        <v>504</v>
      </c>
      <c r="AC151" s="22" t="s">
        <v>504</v>
      </c>
      <c r="AD151" s="22" t="s">
        <v>504</v>
      </c>
      <c r="AE151" s="22" t="s">
        <v>504</v>
      </c>
      <c r="AF151" s="22">
        <v>10</v>
      </c>
    </row>
    <row r="152" spans="1:32" s="21" customFormat="1">
      <c r="A152" s="132" t="s">
        <v>897</v>
      </c>
      <c r="B152" s="22">
        <v>62016</v>
      </c>
      <c r="C152" s="22">
        <v>20</v>
      </c>
      <c r="D152" s="22">
        <v>3556</v>
      </c>
      <c r="E152" s="22">
        <v>74</v>
      </c>
      <c r="F152" s="22" t="s">
        <v>504</v>
      </c>
      <c r="G152" s="22">
        <v>0</v>
      </c>
      <c r="H152" s="22"/>
      <c r="I152" s="121" t="s">
        <v>897</v>
      </c>
      <c r="J152" s="22">
        <v>4177</v>
      </c>
      <c r="K152" s="22" t="s">
        <v>504</v>
      </c>
      <c r="L152" s="22">
        <v>24886</v>
      </c>
      <c r="M152" s="22" t="s">
        <v>504</v>
      </c>
      <c r="N152" s="22">
        <v>224</v>
      </c>
      <c r="O152" s="22">
        <v>2494</v>
      </c>
      <c r="P152" s="22"/>
      <c r="Q152" s="121" t="s">
        <v>897</v>
      </c>
      <c r="R152" s="22">
        <v>440</v>
      </c>
      <c r="S152" s="22" t="s">
        <v>504</v>
      </c>
      <c r="T152" s="22">
        <v>13677</v>
      </c>
      <c r="U152" s="22">
        <v>8199</v>
      </c>
      <c r="V152" s="22" t="s">
        <v>504</v>
      </c>
      <c r="W152" s="22">
        <v>2566</v>
      </c>
      <c r="X152" s="22">
        <v>0</v>
      </c>
      <c r="Y152" s="22"/>
      <c r="Z152" s="121" t="s">
        <v>897</v>
      </c>
      <c r="AA152" s="22" t="s">
        <v>504</v>
      </c>
      <c r="AB152" s="22">
        <v>269</v>
      </c>
      <c r="AC152" s="22" t="s">
        <v>504</v>
      </c>
      <c r="AD152" s="22" t="s">
        <v>504</v>
      </c>
      <c r="AE152" s="22" t="s">
        <v>504</v>
      </c>
      <c r="AF152" s="22">
        <v>1434</v>
      </c>
    </row>
    <row r="153" spans="1:32" s="21" customFormat="1">
      <c r="A153" s="132" t="s">
        <v>899</v>
      </c>
      <c r="B153" s="22">
        <v>188</v>
      </c>
      <c r="C153" s="22" t="s">
        <v>504</v>
      </c>
      <c r="D153" s="22">
        <v>11</v>
      </c>
      <c r="E153" s="22" t="s">
        <v>504</v>
      </c>
      <c r="F153" s="22" t="s">
        <v>504</v>
      </c>
      <c r="G153" s="22" t="s">
        <v>504</v>
      </c>
      <c r="H153" s="22"/>
      <c r="I153" s="121" t="s">
        <v>899</v>
      </c>
      <c r="J153" s="22">
        <v>43</v>
      </c>
      <c r="K153" s="22" t="s">
        <v>504</v>
      </c>
      <c r="L153" s="22">
        <v>48</v>
      </c>
      <c r="M153" s="22" t="s">
        <v>504</v>
      </c>
      <c r="N153" s="22" t="s">
        <v>504</v>
      </c>
      <c r="O153" s="22">
        <v>4</v>
      </c>
      <c r="P153" s="22"/>
      <c r="Q153" s="121" t="s">
        <v>899</v>
      </c>
      <c r="R153" s="22">
        <v>5</v>
      </c>
      <c r="S153" s="22" t="s">
        <v>504</v>
      </c>
      <c r="T153" s="22">
        <v>13</v>
      </c>
      <c r="U153" s="22" t="s">
        <v>504</v>
      </c>
      <c r="V153" s="22" t="s">
        <v>504</v>
      </c>
      <c r="W153" s="22">
        <v>47</v>
      </c>
      <c r="X153" s="22" t="s">
        <v>504</v>
      </c>
      <c r="Y153" s="22"/>
      <c r="Z153" s="121" t="s">
        <v>899</v>
      </c>
      <c r="AA153" s="22" t="s">
        <v>504</v>
      </c>
      <c r="AB153" s="22">
        <v>0</v>
      </c>
      <c r="AC153" s="22" t="s">
        <v>504</v>
      </c>
      <c r="AD153" s="22" t="s">
        <v>504</v>
      </c>
      <c r="AE153" s="22" t="s">
        <v>504</v>
      </c>
      <c r="AF153" s="22">
        <v>16</v>
      </c>
    </row>
    <row r="154" spans="1:32" s="21" customFormat="1">
      <c r="A154" s="132" t="s">
        <v>901</v>
      </c>
      <c r="B154" s="22">
        <v>102</v>
      </c>
      <c r="C154" s="22">
        <v>0</v>
      </c>
      <c r="D154" s="22">
        <v>1</v>
      </c>
      <c r="E154" s="22" t="s">
        <v>504</v>
      </c>
      <c r="F154" s="22" t="s">
        <v>504</v>
      </c>
      <c r="G154" s="22">
        <v>0</v>
      </c>
      <c r="H154" s="22"/>
      <c r="I154" s="121" t="s">
        <v>901</v>
      </c>
      <c r="J154" s="22">
        <v>8</v>
      </c>
      <c r="K154" s="22" t="s">
        <v>504</v>
      </c>
      <c r="L154" s="22">
        <v>61</v>
      </c>
      <c r="M154" s="22" t="s">
        <v>504</v>
      </c>
      <c r="N154" s="22" t="s">
        <v>504</v>
      </c>
      <c r="O154" s="22">
        <v>6</v>
      </c>
      <c r="P154" s="22"/>
      <c r="Q154" s="121" t="s">
        <v>901</v>
      </c>
      <c r="R154" s="22">
        <v>4</v>
      </c>
      <c r="S154" s="22" t="s">
        <v>504</v>
      </c>
      <c r="T154" s="22">
        <v>5</v>
      </c>
      <c r="U154" s="22">
        <v>1</v>
      </c>
      <c r="V154" s="22" t="s">
        <v>504</v>
      </c>
      <c r="W154" s="22">
        <v>12</v>
      </c>
      <c r="X154" s="22" t="s">
        <v>504</v>
      </c>
      <c r="Y154" s="22"/>
      <c r="Z154" s="121" t="s">
        <v>901</v>
      </c>
      <c r="AA154" s="22" t="s">
        <v>504</v>
      </c>
      <c r="AB154" s="22">
        <v>1</v>
      </c>
      <c r="AC154" s="22" t="s">
        <v>504</v>
      </c>
      <c r="AD154" s="22" t="s">
        <v>504</v>
      </c>
      <c r="AE154" s="22" t="s">
        <v>504</v>
      </c>
      <c r="AF154" s="22">
        <v>3</v>
      </c>
    </row>
    <row r="155" spans="1:32" s="21" customFormat="1">
      <c r="A155" s="132" t="s">
        <v>905</v>
      </c>
      <c r="B155" s="22">
        <v>488</v>
      </c>
      <c r="C155" s="22" t="s">
        <v>504</v>
      </c>
      <c r="D155" s="22">
        <v>4</v>
      </c>
      <c r="E155" s="22" t="s">
        <v>504</v>
      </c>
      <c r="F155" s="22" t="s">
        <v>504</v>
      </c>
      <c r="G155" s="22" t="s">
        <v>504</v>
      </c>
      <c r="H155" s="22"/>
      <c r="I155" s="121" t="s">
        <v>905</v>
      </c>
      <c r="J155" s="22">
        <v>42</v>
      </c>
      <c r="K155" s="22" t="s">
        <v>504</v>
      </c>
      <c r="L155" s="22">
        <v>41</v>
      </c>
      <c r="M155" s="22" t="s">
        <v>504</v>
      </c>
      <c r="N155" s="22">
        <v>224</v>
      </c>
      <c r="O155" s="22">
        <v>0</v>
      </c>
      <c r="P155" s="22"/>
      <c r="Q155" s="121" t="s">
        <v>905</v>
      </c>
      <c r="R155" s="22">
        <v>1</v>
      </c>
      <c r="S155" s="22" t="s">
        <v>504</v>
      </c>
      <c r="T155" s="22">
        <v>3</v>
      </c>
      <c r="U155" s="22">
        <v>1</v>
      </c>
      <c r="V155" s="22" t="s">
        <v>504</v>
      </c>
      <c r="W155" s="22">
        <v>165</v>
      </c>
      <c r="X155" s="22" t="s">
        <v>504</v>
      </c>
      <c r="Y155" s="22"/>
      <c r="Z155" s="121" t="s">
        <v>905</v>
      </c>
      <c r="AA155" s="22" t="s">
        <v>504</v>
      </c>
      <c r="AB155" s="22" t="s">
        <v>504</v>
      </c>
      <c r="AC155" s="22" t="s">
        <v>504</v>
      </c>
      <c r="AD155" s="22" t="s">
        <v>504</v>
      </c>
      <c r="AE155" s="22" t="s">
        <v>504</v>
      </c>
      <c r="AF155" s="22">
        <v>7</v>
      </c>
    </row>
    <row r="156" spans="1:32" s="21" customFormat="1">
      <c r="A156" s="132" t="s">
        <v>909</v>
      </c>
      <c r="B156" s="22">
        <v>60699</v>
      </c>
      <c r="C156" s="22">
        <v>0</v>
      </c>
      <c r="D156" s="22">
        <v>3539</v>
      </c>
      <c r="E156" s="22">
        <v>74</v>
      </c>
      <c r="F156" s="22" t="s">
        <v>504</v>
      </c>
      <c r="G156" s="22" t="s">
        <v>504</v>
      </c>
      <c r="H156" s="22"/>
      <c r="I156" s="121" t="s">
        <v>909</v>
      </c>
      <c r="J156" s="22">
        <v>3973</v>
      </c>
      <c r="K156" s="22" t="s">
        <v>504</v>
      </c>
      <c r="L156" s="22">
        <v>24594</v>
      </c>
      <c r="M156" s="22" t="s">
        <v>504</v>
      </c>
      <c r="N156" s="22" t="s">
        <v>504</v>
      </c>
      <c r="O156" s="22">
        <v>2437</v>
      </c>
      <c r="P156" s="22"/>
      <c r="Q156" s="121" t="s">
        <v>909</v>
      </c>
      <c r="R156" s="22">
        <v>412</v>
      </c>
      <c r="S156" s="22" t="s">
        <v>504</v>
      </c>
      <c r="T156" s="22">
        <v>13586</v>
      </c>
      <c r="U156" s="22">
        <v>8197</v>
      </c>
      <c r="V156" s="22" t="s">
        <v>504</v>
      </c>
      <c r="W156" s="22">
        <v>2309</v>
      </c>
      <c r="X156" s="22" t="s">
        <v>504</v>
      </c>
      <c r="Y156" s="22"/>
      <c r="Z156" s="121" t="s">
        <v>909</v>
      </c>
      <c r="AA156" s="22" t="s">
        <v>504</v>
      </c>
      <c r="AB156" s="22">
        <v>267</v>
      </c>
      <c r="AC156" s="22" t="s">
        <v>504</v>
      </c>
      <c r="AD156" s="22" t="s">
        <v>504</v>
      </c>
      <c r="AE156" s="22" t="s">
        <v>504</v>
      </c>
      <c r="AF156" s="22">
        <v>1310</v>
      </c>
    </row>
    <row r="157" spans="1:32" s="21" customFormat="1">
      <c r="A157" s="132" t="s">
        <v>911</v>
      </c>
      <c r="B157" s="22">
        <v>512</v>
      </c>
      <c r="C157" s="22">
        <v>20</v>
      </c>
      <c r="D157" s="22">
        <v>0</v>
      </c>
      <c r="E157" s="22" t="s">
        <v>504</v>
      </c>
      <c r="F157" s="22" t="s">
        <v>504</v>
      </c>
      <c r="G157" s="22" t="s">
        <v>504</v>
      </c>
      <c r="H157" s="22"/>
      <c r="I157" s="121" t="s">
        <v>911</v>
      </c>
      <c r="J157" s="22">
        <v>97</v>
      </c>
      <c r="K157" s="22" t="s">
        <v>504</v>
      </c>
      <c r="L157" s="22">
        <v>137</v>
      </c>
      <c r="M157" s="22" t="s">
        <v>504</v>
      </c>
      <c r="N157" s="22" t="s">
        <v>504</v>
      </c>
      <c r="O157" s="22">
        <v>46</v>
      </c>
      <c r="P157" s="22"/>
      <c r="Q157" s="121" t="s">
        <v>911</v>
      </c>
      <c r="R157" s="22">
        <v>15</v>
      </c>
      <c r="S157" s="22" t="s">
        <v>504</v>
      </c>
      <c r="T157" s="22">
        <v>68</v>
      </c>
      <c r="U157" s="22">
        <v>1</v>
      </c>
      <c r="V157" s="22" t="s">
        <v>504</v>
      </c>
      <c r="W157" s="22">
        <v>32</v>
      </c>
      <c r="X157" s="22">
        <v>0</v>
      </c>
      <c r="Y157" s="22"/>
      <c r="Z157" s="121" t="s">
        <v>911</v>
      </c>
      <c r="AA157" s="22" t="s">
        <v>504</v>
      </c>
      <c r="AB157" s="22">
        <v>1</v>
      </c>
      <c r="AC157" s="22" t="s">
        <v>504</v>
      </c>
      <c r="AD157" s="22" t="s">
        <v>504</v>
      </c>
      <c r="AE157" s="22" t="s">
        <v>504</v>
      </c>
      <c r="AF157" s="22">
        <v>95</v>
      </c>
    </row>
    <row r="158" spans="1:32" s="21" customFormat="1">
      <c r="A158" s="132" t="s">
        <v>914</v>
      </c>
      <c r="B158" s="22">
        <v>4644</v>
      </c>
      <c r="C158" s="22" t="s">
        <v>504</v>
      </c>
      <c r="D158" s="22">
        <v>58</v>
      </c>
      <c r="E158" s="22" t="s">
        <v>504</v>
      </c>
      <c r="F158" s="22" t="s">
        <v>504</v>
      </c>
      <c r="G158" s="22" t="s">
        <v>504</v>
      </c>
      <c r="H158" s="22"/>
      <c r="I158" s="121" t="s">
        <v>914</v>
      </c>
      <c r="J158" s="22">
        <v>67</v>
      </c>
      <c r="K158" s="22" t="s">
        <v>504</v>
      </c>
      <c r="L158" s="22">
        <v>1086</v>
      </c>
      <c r="M158" s="22" t="s">
        <v>504</v>
      </c>
      <c r="N158" s="22" t="s">
        <v>504</v>
      </c>
      <c r="O158" s="22" t="s">
        <v>504</v>
      </c>
      <c r="P158" s="22"/>
      <c r="Q158" s="121" t="s">
        <v>914</v>
      </c>
      <c r="R158" s="22" t="s">
        <v>504</v>
      </c>
      <c r="S158" s="22" t="s">
        <v>504</v>
      </c>
      <c r="T158" s="22" t="s">
        <v>504</v>
      </c>
      <c r="U158" s="22">
        <v>3108</v>
      </c>
      <c r="V158" s="22" t="s">
        <v>504</v>
      </c>
      <c r="W158" s="22">
        <v>325</v>
      </c>
      <c r="X158" s="22" t="s">
        <v>504</v>
      </c>
      <c r="Y158" s="22"/>
      <c r="Z158" s="121" t="s">
        <v>914</v>
      </c>
      <c r="AA158" s="22" t="s">
        <v>504</v>
      </c>
      <c r="AB158" s="22" t="s">
        <v>504</v>
      </c>
      <c r="AC158" s="22" t="s">
        <v>504</v>
      </c>
      <c r="AD158" s="22" t="s">
        <v>504</v>
      </c>
      <c r="AE158" s="22" t="s">
        <v>504</v>
      </c>
      <c r="AF158" s="22" t="s">
        <v>504</v>
      </c>
    </row>
    <row r="159" spans="1:32" s="21" customFormat="1">
      <c r="A159" s="132" t="s">
        <v>2132</v>
      </c>
      <c r="B159" s="22">
        <v>78</v>
      </c>
      <c r="C159" s="22" t="s">
        <v>504</v>
      </c>
      <c r="D159" s="22" t="s">
        <v>504</v>
      </c>
      <c r="E159" s="22" t="s">
        <v>504</v>
      </c>
      <c r="F159" s="22" t="s">
        <v>504</v>
      </c>
      <c r="G159" s="22" t="s">
        <v>504</v>
      </c>
      <c r="H159" s="22"/>
      <c r="I159" s="121" t="s">
        <v>2132</v>
      </c>
      <c r="J159" s="22" t="s">
        <v>504</v>
      </c>
      <c r="K159" s="22" t="s">
        <v>504</v>
      </c>
      <c r="L159" s="22" t="s">
        <v>504</v>
      </c>
      <c r="M159" s="22" t="s">
        <v>504</v>
      </c>
      <c r="N159" s="22" t="s">
        <v>504</v>
      </c>
      <c r="O159" s="22" t="s">
        <v>504</v>
      </c>
      <c r="P159" s="22"/>
      <c r="Q159" s="121" t="s">
        <v>2132</v>
      </c>
      <c r="R159" s="22" t="s">
        <v>504</v>
      </c>
      <c r="S159" s="22" t="s">
        <v>504</v>
      </c>
      <c r="T159" s="22" t="s">
        <v>504</v>
      </c>
      <c r="U159" s="22">
        <v>78</v>
      </c>
      <c r="V159" s="22" t="s">
        <v>504</v>
      </c>
      <c r="W159" s="22" t="s">
        <v>504</v>
      </c>
      <c r="X159" s="22" t="s">
        <v>504</v>
      </c>
      <c r="Y159" s="22"/>
      <c r="Z159" s="121" t="s">
        <v>2132</v>
      </c>
      <c r="AA159" s="22" t="s">
        <v>504</v>
      </c>
      <c r="AB159" s="22" t="s">
        <v>504</v>
      </c>
      <c r="AC159" s="22" t="s">
        <v>504</v>
      </c>
      <c r="AD159" s="22" t="s">
        <v>504</v>
      </c>
      <c r="AE159" s="22" t="s">
        <v>504</v>
      </c>
      <c r="AF159" s="22" t="s">
        <v>504</v>
      </c>
    </row>
    <row r="160" spans="1:32" s="21" customFormat="1">
      <c r="A160" s="132" t="s">
        <v>917</v>
      </c>
      <c r="B160" s="22">
        <v>4546</v>
      </c>
      <c r="C160" s="22" t="s">
        <v>504</v>
      </c>
      <c r="D160" s="22">
        <v>58</v>
      </c>
      <c r="E160" s="22" t="s">
        <v>504</v>
      </c>
      <c r="F160" s="22" t="s">
        <v>504</v>
      </c>
      <c r="G160" s="22" t="s">
        <v>504</v>
      </c>
      <c r="H160" s="22"/>
      <c r="I160" s="121" t="s">
        <v>917</v>
      </c>
      <c r="J160" s="22">
        <v>67</v>
      </c>
      <c r="K160" s="22" t="s">
        <v>504</v>
      </c>
      <c r="L160" s="22">
        <v>1086</v>
      </c>
      <c r="M160" s="22" t="s">
        <v>504</v>
      </c>
      <c r="N160" s="22" t="s">
        <v>504</v>
      </c>
      <c r="O160" s="22" t="s">
        <v>504</v>
      </c>
      <c r="P160" s="22"/>
      <c r="Q160" s="121" t="s">
        <v>917</v>
      </c>
      <c r="R160" s="22" t="s">
        <v>504</v>
      </c>
      <c r="S160" s="22" t="s">
        <v>504</v>
      </c>
      <c r="T160" s="22" t="s">
        <v>504</v>
      </c>
      <c r="U160" s="22">
        <v>3010</v>
      </c>
      <c r="V160" s="22" t="s">
        <v>504</v>
      </c>
      <c r="W160" s="22">
        <v>325</v>
      </c>
      <c r="X160" s="22" t="s">
        <v>504</v>
      </c>
      <c r="Y160" s="22"/>
      <c r="Z160" s="121" t="s">
        <v>917</v>
      </c>
      <c r="AA160" s="22" t="s">
        <v>504</v>
      </c>
      <c r="AB160" s="22" t="s">
        <v>504</v>
      </c>
      <c r="AC160" s="22" t="s">
        <v>504</v>
      </c>
      <c r="AD160" s="22" t="s">
        <v>504</v>
      </c>
      <c r="AE160" s="22" t="s">
        <v>504</v>
      </c>
      <c r="AF160" s="22" t="s">
        <v>504</v>
      </c>
    </row>
    <row r="161" spans="1:32" s="21" customFormat="1">
      <c r="A161" s="132" t="s">
        <v>919</v>
      </c>
      <c r="B161" s="22">
        <v>139</v>
      </c>
      <c r="C161" s="22">
        <v>0</v>
      </c>
      <c r="D161" s="22" t="s">
        <v>504</v>
      </c>
      <c r="E161" s="22" t="s">
        <v>504</v>
      </c>
      <c r="F161" s="22" t="s">
        <v>504</v>
      </c>
      <c r="G161" s="22" t="s">
        <v>504</v>
      </c>
      <c r="H161" s="22"/>
      <c r="I161" s="121" t="s">
        <v>919</v>
      </c>
      <c r="J161" s="22" t="s">
        <v>504</v>
      </c>
      <c r="K161" s="22" t="s">
        <v>504</v>
      </c>
      <c r="L161" s="22">
        <v>139</v>
      </c>
      <c r="M161" s="22" t="s">
        <v>504</v>
      </c>
      <c r="N161" s="22" t="s">
        <v>504</v>
      </c>
      <c r="O161" s="22" t="s">
        <v>504</v>
      </c>
      <c r="P161" s="22"/>
      <c r="Q161" s="121" t="s">
        <v>919</v>
      </c>
      <c r="R161" s="22">
        <v>0</v>
      </c>
      <c r="S161" s="22" t="s">
        <v>504</v>
      </c>
      <c r="T161" s="22" t="s">
        <v>504</v>
      </c>
      <c r="U161" s="22" t="s">
        <v>504</v>
      </c>
      <c r="V161" s="22" t="s">
        <v>504</v>
      </c>
      <c r="W161" s="22" t="s">
        <v>504</v>
      </c>
      <c r="X161" s="22" t="s">
        <v>504</v>
      </c>
      <c r="Y161" s="22"/>
      <c r="Z161" s="121" t="s">
        <v>919</v>
      </c>
      <c r="AA161" s="22" t="s">
        <v>504</v>
      </c>
      <c r="AB161" s="22" t="s">
        <v>504</v>
      </c>
      <c r="AC161" s="22" t="s">
        <v>504</v>
      </c>
      <c r="AD161" s="22" t="s">
        <v>504</v>
      </c>
      <c r="AE161" s="22" t="s">
        <v>504</v>
      </c>
      <c r="AF161" s="22" t="s">
        <v>504</v>
      </c>
    </row>
    <row r="162" spans="1:32" s="21" customFormat="1">
      <c r="A162" s="132" t="s">
        <v>920</v>
      </c>
      <c r="B162" s="22">
        <v>139</v>
      </c>
      <c r="C162" s="22">
        <v>0</v>
      </c>
      <c r="D162" s="22" t="s">
        <v>504</v>
      </c>
      <c r="E162" s="22" t="s">
        <v>504</v>
      </c>
      <c r="F162" s="22" t="s">
        <v>504</v>
      </c>
      <c r="G162" s="22" t="s">
        <v>504</v>
      </c>
      <c r="H162" s="22"/>
      <c r="I162" s="121" t="s">
        <v>920</v>
      </c>
      <c r="J162" s="22" t="s">
        <v>504</v>
      </c>
      <c r="K162" s="22" t="s">
        <v>504</v>
      </c>
      <c r="L162" s="22">
        <v>139</v>
      </c>
      <c r="M162" s="22" t="s">
        <v>504</v>
      </c>
      <c r="N162" s="22" t="s">
        <v>504</v>
      </c>
      <c r="O162" s="22" t="s">
        <v>504</v>
      </c>
      <c r="P162" s="22"/>
      <c r="Q162" s="121" t="s">
        <v>920</v>
      </c>
      <c r="R162" s="22">
        <v>0</v>
      </c>
      <c r="S162" s="22" t="s">
        <v>504</v>
      </c>
      <c r="T162" s="22" t="s">
        <v>504</v>
      </c>
      <c r="U162" s="22" t="s">
        <v>504</v>
      </c>
      <c r="V162" s="22" t="s">
        <v>504</v>
      </c>
      <c r="W162" s="22" t="s">
        <v>504</v>
      </c>
      <c r="X162" s="22" t="s">
        <v>504</v>
      </c>
      <c r="Y162" s="22"/>
      <c r="Z162" s="121" t="s">
        <v>920</v>
      </c>
      <c r="AA162" s="22" t="s">
        <v>504</v>
      </c>
      <c r="AB162" s="22" t="s">
        <v>504</v>
      </c>
      <c r="AC162" s="22" t="s">
        <v>504</v>
      </c>
      <c r="AD162" s="22" t="s">
        <v>504</v>
      </c>
      <c r="AE162" s="22" t="s">
        <v>504</v>
      </c>
      <c r="AF162" s="22" t="s">
        <v>504</v>
      </c>
    </row>
    <row r="163" spans="1:32" s="21" customFormat="1">
      <c r="A163" s="132" t="s">
        <v>78</v>
      </c>
      <c r="B163" s="22" t="s">
        <v>78</v>
      </c>
      <c r="C163" s="22" t="s">
        <v>78</v>
      </c>
      <c r="D163" s="22" t="s">
        <v>78</v>
      </c>
      <c r="E163" s="22" t="s">
        <v>78</v>
      </c>
      <c r="F163" s="22" t="s">
        <v>78</v>
      </c>
      <c r="G163" s="22" t="s">
        <v>78</v>
      </c>
      <c r="H163" s="22"/>
      <c r="I163" s="121" t="s">
        <v>78</v>
      </c>
      <c r="J163" s="22" t="s">
        <v>78</v>
      </c>
      <c r="K163" s="22" t="s">
        <v>78</v>
      </c>
      <c r="L163" s="22" t="s">
        <v>78</v>
      </c>
      <c r="M163" s="22" t="s">
        <v>78</v>
      </c>
      <c r="N163" s="22" t="s">
        <v>78</v>
      </c>
      <c r="O163" s="22" t="s">
        <v>78</v>
      </c>
      <c r="P163" s="22"/>
      <c r="Q163" s="121" t="s">
        <v>78</v>
      </c>
      <c r="R163" s="22" t="s">
        <v>78</v>
      </c>
      <c r="S163" s="22" t="s">
        <v>78</v>
      </c>
      <c r="T163" s="22" t="s">
        <v>78</v>
      </c>
      <c r="U163" s="22" t="s">
        <v>78</v>
      </c>
      <c r="V163" s="22" t="s">
        <v>78</v>
      </c>
      <c r="W163" s="22" t="s">
        <v>78</v>
      </c>
      <c r="X163" s="22" t="s">
        <v>78</v>
      </c>
      <c r="Y163" s="22"/>
      <c r="Z163" s="121" t="s">
        <v>78</v>
      </c>
      <c r="AA163" s="22" t="s">
        <v>78</v>
      </c>
      <c r="AB163" s="22" t="s">
        <v>78</v>
      </c>
      <c r="AC163" s="22" t="s">
        <v>78</v>
      </c>
      <c r="AD163" s="22" t="s">
        <v>78</v>
      </c>
      <c r="AE163" s="22" t="s">
        <v>78</v>
      </c>
      <c r="AF163" s="22" t="s">
        <v>78</v>
      </c>
    </row>
    <row r="164" spans="1:32" s="21" customFormat="1">
      <c r="A164" s="132" t="s">
        <v>921</v>
      </c>
      <c r="B164" s="22">
        <v>62152</v>
      </c>
      <c r="C164" s="22">
        <v>2</v>
      </c>
      <c r="D164" s="22">
        <v>2</v>
      </c>
      <c r="E164" s="22">
        <v>0</v>
      </c>
      <c r="F164" s="22" t="s">
        <v>504</v>
      </c>
      <c r="G164" s="22">
        <v>9</v>
      </c>
      <c r="H164" s="22"/>
      <c r="I164" s="121" t="s">
        <v>921</v>
      </c>
      <c r="J164" s="22">
        <v>24</v>
      </c>
      <c r="K164" s="22" t="s">
        <v>504</v>
      </c>
      <c r="L164" s="22">
        <v>43336</v>
      </c>
      <c r="M164" s="22" t="s">
        <v>504</v>
      </c>
      <c r="N164" s="22">
        <v>2020</v>
      </c>
      <c r="O164" s="22">
        <v>35</v>
      </c>
      <c r="P164" s="22"/>
      <c r="Q164" s="121" t="s">
        <v>921</v>
      </c>
      <c r="R164" s="22">
        <v>46</v>
      </c>
      <c r="S164" s="22" t="s">
        <v>504</v>
      </c>
      <c r="T164" s="22">
        <v>7337</v>
      </c>
      <c r="U164" s="22">
        <v>3465</v>
      </c>
      <c r="V164" s="22">
        <v>1</v>
      </c>
      <c r="W164" s="22">
        <v>5037</v>
      </c>
      <c r="X164" s="22" t="s">
        <v>504</v>
      </c>
      <c r="Y164" s="22"/>
      <c r="Z164" s="121" t="s">
        <v>921</v>
      </c>
      <c r="AA164" s="22" t="s">
        <v>504</v>
      </c>
      <c r="AB164" s="22">
        <v>107</v>
      </c>
      <c r="AC164" s="22" t="s">
        <v>504</v>
      </c>
      <c r="AD164" s="22" t="s">
        <v>504</v>
      </c>
      <c r="AE164" s="22" t="s">
        <v>504</v>
      </c>
      <c r="AF164" s="22">
        <v>731</v>
      </c>
    </row>
    <row r="165" spans="1:32" s="21" customFormat="1">
      <c r="A165" s="132" t="s">
        <v>922</v>
      </c>
      <c r="B165" s="22">
        <v>13849</v>
      </c>
      <c r="C165" s="22">
        <v>2</v>
      </c>
      <c r="D165" s="22">
        <v>0</v>
      </c>
      <c r="E165" s="22" t="s">
        <v>504</v>
      </c>
      <c r="F165" s="22" t="s">
        <v>504</v>
      </c>
      <c r="G165" s="22">
        <v>9</v>
      </c>
      <c r="H165" s="22"/>
      <c r="I165" s="121" t="s">
        <v>922</v>
      </c>
      <c r="J165" s="22">
        <v>2</v>
      </c>
      <c r="K165" s="22" t="s">
        <v>504</v>
      </c>
      <c r="L165" s="22">
        <v>7216</v>
      </c>
      <c r="M165" s="22" t="s">
        <v>504</v>
      </c>
      <c r="N165" s="22" t="s">
        <v>504</v>
      </c>
      <c r="O165" s="22" t="s">
        <v>504</v>
      </c>
      <c r="P165" s="22"/>
      <c r="Q165" s="121" t="s">
        <v>922</v>
      </c>
      <c r="R165" s="22">
        <v>6</v>
      </c>
      <c r="S165" s="22" t="s">
        <v>504</v>
      </c>
      <c r="T165" s="22">
        <v>6486</v>
      </c>
      <c r="U165" s="22">
        <v>44</v>
      </c>
      <c r="V165" s="22">
        <v>0</v>
      </c>
      <c r="W165" s="22">
        <v>78</v>
      </c>
      <c r="X165" s="22" t="s">
        <v>504</v>
      </c>
      <c r="Y165" s="22"/>
      <c r="Z165" s="121" t="s">
        <v>922</v>
      </c>
      <c r="AA165" s="22" t="s">
        <v>504</v>
      </c>
      <c r="AB165" s="22">
        <v>0</v>
      </c>
      <c r="AC165" s="22" t="s">
        <v>504</v>
      </c>
      <c r="AD165" s="22" t="s">
        <v>504</v>
      </c>
      <c r="AE165" s="22" t="s">
        <v>504</v>
      </c>
      <c r="AF165" s="22">
        <v>5</v>
      </c>
    </row>
    <row r="166" spans="1:32" s="21" customFormat="1">
      <c r="A166" s="132" t="s">
        <v>923</v>
      </c>
      <c r="B166" s="22">
        <v>13822</v>
      </c>
      <c r="C166" s="22">
        <v>2</v>
      </c>
      <c r="D166" s="22" t="s">
        <v>504</v>
      </c>
      <c r="E166" s="22" t="s">
        <v>504</v>
      </c>
      <c r="F166" s="22" t="s">
        <v>504</v>
      </c>
      <c r="G166" s="22">
        <v>9</v>
      </c>
      <c r="H166" s="22"/>
      <c r="I166" s="121" t="s">
        <v>923</v>
      </c>
      <c r="J166" s="22" t="s">
        <v>504</v>
      </c>
      <c r="K166" s="22" t="s">
        <v>504</v>
      </c>
      <c r="L166" s="22">
        <v>7211</v>
      </c>
      <c r="M166" s="22" t="s">
        <v>504</v>
      </c>
      <c r="N166" s="22" t="s">
        <v>504</v>
      </c>
      <c r="O166" s="22" t="s">
        <v>504</v>
      </c>
      <c r="P166" s="22"/>
      <c r="Q166" s="121" t="s">
        <v>923</v>
      </c>
      <c r="R166" s="22" t="s">
        <v>504</v>
      </c>
      <c r="S166" s="22" t="s">
        <v>504</v>
      </c>
      <c r="T166" s="22">
        <v>6486</v>
      </c>
      <c r="U166" s="22">
        <v>37</v>
      </c>
      <c r="V166" s="22" t="s">
        <v>504</v>
      </c>
      <c r="W166" s="22">
        <v>78</v>
      </c>
      <c r="X166" s="22" t="s">
        <v>504</v>
      </c>
      <c r="Y166" s="22"/>
      <c r="Z166" s="121" t="s">
        <v>923</v>
      </c>
      <c r="AA166" s="22" t="s">
        <v>504</v>
      </c>
      <c r="AB166" s="22" t="s">
        <v>504</v>
      </c>
      <c r="AC166" s="22" t="s">
        <v>504</v>
      </c>
      <c r="AD166" s="22" t="s">
        <v>504</v>
      </c>
      <c r="AE166" s="22" t="s">
        <v>504</v>
      </c>
      <c r="AF166" s="22" t="s">
        <v>504</v>
      </c>
    </row>
    <row r="167" spans="1:32" s="21" customFormat="1">
      <c r="A167" s="132" t="s">
        <v>1851</v>
      </c>
      <c r="B167" s="22">
        <v>700</v>
      </c>
      <c r="C167" s="22" t="s">
        <v>504</v>
      </c>
      <c r="D167" s="22" t="s">
        <v>504</v>
      </c>
      <c r="E167" s="22" t="s">
        <v>504</v>
      </c>
      <c r="F167" s="22" t="s">
        <v>504</v>
      </c>
      <c r="G167" s="22" t="s">
        <v>504</v>
      </c>
      <c r="H167" s="22"/>
      <c r="I167" s="121" t="s">
        <v>1851</v>
      </c>
      <c r="J167" s="22" t="s">
        <v>504</v>
      </c>
      <c r="K167" s="22" t="s">
        <v>504</v>
      </c>
      <c r="L167" s="22">
        <v>700</v>
      </c>
      <c r="M167" s="22" t="s">
        <v>504</v>
      </c>
      <c r="N167" s="22" t="s">
        <v>504</v>
      </c>
      <c r="O167" s="22" t="s">
        <v>504</v>
      </c>
      <c r="P167" s="22"/>
      <c r="Q167" s="121" t="s">
        <v>1851</v>
      </c>
      <c r="R167" s="22" t="s">
        <v>504</v>
      </c>
      <c r="S167" s="22" t="s">
        <v>504</v>
      </c>
      <c r="T167" s="22" t="s">
        <v>504</v>
      </c>
      <c r="U167" s="22" t="s">
        <v>504</v>
      </c>
      <c r="V167" s="22" t="s">
        <v>504</v>
      </c>
      <c r="W167" s="22" t="s">
        <v>504</v>
      </c>
      <c r="X167" s="22" t="s">
        <v>504</v>
      </c>
      <c r="Y167" s="22"/>
      <c r="Z167" s="121" t="s">
        <v>1851</v>
      </c>
      <c r="AA167" s="22" t="s">
        <v>504</v>
      </c>
      <c r="AB167" s="22" t="s">
        <v>504</v>
      </c>
      <c r="AC167" s="22" t="s">
        <v>504</v>
      </c>
      <c r="AD167" s="22" t="s">
        <v>504</v>
      </c>
      <c r="AE167" s="22" t="s">
        <v>504</v>
      </c>
      <c r="AF167" s="22" t="s">
        <v>504</v>
      </c>
    </row>
    <row r="168" spans="1:32" s="21" customFormat="1">
      <c r="A168" s="132" t="s">
        <v>1852</v>
      </c>
      <c r="B168" s="22">
        <v>700</v>
      </c>
      <c r="C168" s="22" t="s">
        <v>504</v>
      </c>
      <c r="D168" s="22" t="s">
        <v>504</v>
      </c>
      <c r="E168" s="22" t="s">
        <v>504</v>
      </c>
      <c r="F168" s="22" t="s">
        <v>504</v>
      </c>
      <c r="G168" s="22" t="s">
        <v>504</v>
      </c>
      <c r="H168" s="22"/>
      <c r="I168" s="121" t="s">
        <v>1852</v>
      </c>
      <c r="J168" s="22" t="s">
        <v>504</v>
      </c>
      <c r="K168" s="22" t="s">
        <v>504</v>
      </c>
      <c r="L168" s="22">
        <v>700</v>
      </c>
      <c r="M168" s="22" t="s">
        <v>504</v>
      </c>
      <c r="N168" s="22" t="s">
        <v>504</v>
      </c>
      <c r="O168" s="22" t="s">
        <v>504</v>
      </c>
      <c r="P168" s="22"/>
      <c r="Q168" s="121" t="s">
        <v>1852</v>
      </c>
      <c r="R168" s="22" t="s">
        <v>504</v>
      </c>
      <c r="S168" s="22" t="s">
        <v>504</v>
      </c>
      <c r="T168" s="22" t="s">
        <v>504</v>
      </c>
      <c r="U168" s="22" t="s">
        <v>504</v>
      </c>
      <c r="V168" s="22" t="s">
        <v>504</v>
      </c>
      <c r="W168" s="22" t="s">
        <v>504</v>
      </c>
      <c r="X168" s="22" t="s">
        <v>504</v>
      </c>
      <c r="Y168" s="22"/>
      <c r="Z168" s="121" t="s">
        <v>1852</v>
      </c>
      <c r="AA168" s="22" t="s">
        <v>504</v>
      </c>
      <c r="AB168" s="22" t="s">
        <v>504</v>
      </c>
      <c r="AC168" s="22" t="s">
        <v>504</v>
      </c>
      <c r="AD168" s="22" t="s">
        <v>504</v>
      </c>
      <c r="AE168" s="22" t="s">
        <v>504</v>
      </c>
      <c r="AF168" s="22" t="s">
        <v>504</v>
      </c>
    </row>
    <row r="169" spans="1:32" s="21" customFormat="1">
      <c r="A169" s="132" t="s">
        <v>928</v>
      </c>
      <c r="B169" s="22">
        <v>3784</v>
      </c>
      <c r="C169" s="22" t="s">
        <v>504</v>
      </c>
      <c r="D169" s="22" t="s">
        <v>504</v>
      </c>
      <c r="E169" s="22" t="s">
        <v>504</v>
      </c>
      <c r="F169" s="22" t="s">
        <v>504</v>
      </c>
      <c r="G169" s="22" t="s">
        <v>504</v>
      </c>
      <c r="H169" s="22"/>
      <c r="I169" s="121" t="s">
        <v>928</v>
      </c>
      <c r="J169" s="22" t="s">
        <v>504</v>
      </c>
      <c r="K169" s="22" t="s">
        <v>504</v>
      </c>
      <c r="L169" s="22">
        <v>3784</v>
      </c>
      <c r="M169" s="22" t="s">
        <v>504</v>
      </c>
      <c r="N169" s="22" t="s">
        <v>504</v>
      </c>
      <c r="O169" s="22" t="s">
        <v>504</v>
      </c>
      <c r="P169" s="22"/>
      <c r="Q169" s="121" t="s">
        <v>928</v>
      </c>
      <c r="R169" s="22" t="s">
        <v>504</v>
      </c>
      <c r="S169" s="22" t="s">
        <v>504</v>
      </c>
      <c r="T169" s="22" t="s">
        <v>504</v>
      </c>
      <c r="U169" s="22" t="s">
        <v>504</v>
      </c>
      <c r="V169" s="22" t="s">
        <v>504</v>
      </c>
      <c r="W169" s="22" t="s">
        <v>504</v>
      </c>
      <c r="X169" s="22" t="s">
        <v>504</v>
      </c>
      <c r="Y169" s="22"/>
      <c r="Z169" s="121" t="s">
        <v>928</v>
      </c>
      <c r="AA169" s="22" t="s">
        <v>504</v>
      </c>
      <c r="AB169" s="22" t="s">
        <v>504</v>
      </c>
      <c r="AC169" s="22" t="s">
        <v>504</v>
      </c>
      <c r="AD169" s="22" t="s">
        <v>504</v>
      </c>
      <c r="AE169" s="22" t="s">
        <v>504</v>
      </c>
      <c r="AF169" s="22" t="s">
        <v>504</v>
      </c>
    </row>
    <row r="170" spans="1:32" s="21" customFormat="1">
      <c r="A170" s="132" t="s">
        <v>929</v>
      </c>
      <c r="B170" s="22">
        <v>3784</v>
      </c>
      <c r="C170" s="22" t="s">
        <v>504</v>
      </c>
      <c r="D170" s="22" t="s">
        <v>504</v>
      </c>
      <c r="E170" s="22" t="s">
        <v>504</v>
      </c>
      <c r="F170" s="22" t="s">
        <v>504</v>
      </c>
      <c r="G170" s="22" t="s">
        <v>504</v>
      </c>
      <c r="H170" s="22"/>
      <c r="I170" s="121" t="s">
        <v>929</v>
      </c>
      <c r="J170" s="22" t="s">
        <v>504</v>
      </c>
      <c r="K170" s="22" t="s">
        <v>504</v>
      </c>
      <c r="L170" s="22">
        <v>3784</v>
      </c>
      <c r="M170" s="22" t="s">
        <v>504</v>
      </c>
      <c r="N170" s="22" t="s">
        <v>504</v>
      </c>
      <c r="O170" s="22" t="s">
        <v>504</v>
      </c>
      <c r="P170" s="22"/>
      <c r="Q170" s="121" t="s">
        <v>929</v>
      </c>
      <c r="R170" s="22" t="s">
        <v>504</v>
      </c>
      <c r="S170" s="22" t="s">
        <v>504</v>
      </c>
      <c r="T170" s="22" t="s">
        <v>504</v>
      </c>
      <c r="U170" s="22" t="s">
        <v>504</v>
      </c>
      <c r="V170" s="22" t="s">
        <v>504</v>
      </c>
      <c r="W170" s="22" t="s">
        <v>504</v>
      </c>
      <c r="X170" s="22" t="s">
        <v>504</v>
      </c>
      <c r="Y170" s="22"/>
      <c r="Z170" s="121" t="s">
        <v>929</v>
      </c>
      <c r="AA170" s="22" t="s">
        <v>504</v>
      </c>
      <c r="AB170" s="22" t="s">
        <v>504</v>
      </c>
      <c r="AC170" s="22" t="s">
        <v>504</v>
      </c>
      <c r="AD170" s="22" t="s">
        <v>504</v>
      </c>
      <c r="AE170" s="22" t="s">
        <v>504</v>
      </c>
      <c r="AF170" s="22" t="s">
        <v>504</v>
      </c>
    </row>
    <row r="171" spans="1:32" s="21" customFormat="1">
      <c r="A171" s="132" t="s">
        <v>930</v>
      </c>
      <c r="B171" s="22">
        <v>735</v>
      </c>
      <c r="C171" s="22" t="s">
        <v>504</v>
      </c>
      <c r="D171" s="22" t="s">
        <v>504</v>
      </c>
      <c r="E171" s="22" t="s">
        <v>504</v>
      </c>
      <c r="F171" s="22" t="s">
        <v>504</v>
      </c>
      <c r="G171" s="22" t="s">
        <v>504</v>
      </c>
      <c r="H171" s="22"/>
      <c r="I171" s="121" t="s">
        <v>930</v>
      </c>
      <c r="J171" s="22">
        <v>3</v>
      </c>
      <c r="K171" s="22" t="s">
        <v>504</v>
      </c>
      <c r="L171" s="22">
        <v>137</v>
      </c>
      <c r="M171" s="22" t="s">
        <v>504</v>
      </c>
      <c r="N171" s="22" t="s">
        <v>504</v>
      </c>
      <c r="O171" s="22">
        <v>35</v>
      </c>
      <c r="P171" s="22"/>
      <c r="Q171" s="121" t="s">
        <v>930</v>
      </c>
      <c r="R171" s="22" t="s">
        <v>504</v>
      </c>
      <c r="S171" s="22" t="s">
        <v>504</v>
      </c>
      <c r="T171" s="22" t="s">
        <v>504</v>
      </c>
      <c r="U171" s="22">
        <v>311</v>
      </c>
      <c r="V171" s="22" t="s">
        <v>504</v>
      </c>
      <c r="W171" s="22">
        <v>230</v>
      </c>
      <c r="X171" s="22" t="s">
        <v>504</v>
      </c>
      <c r="Y171" s="22"/>
      <c r="Z171" s="121" t="s">
        <v>930</v>
      </c>
      <c r="AA171" s="22" t="s">
        <v>504</v>
      </c>
      <c r="AB171" s="22" t="s">
        <v>504</v>
      </c>
      <c r="AC171" s="22" t="s">
        <v>504</v>
      </c>
      <c r="AD171" s="22" t="s">
        <v>504</v>
      </c>
      <c r="AE171" s="22" t="s">
        <v>504</v>
      </c>
      <c r="AF171" s="22">
        <v>19</v>
      </c>
    </row>
    <row r="172" spans="1:32" s="21" customFormat="1">
      <c r="A172" s="132" t="s">
        <v>931</v>
      </c>
      <c r="B172" s="22">
        <v>287</v>
      </c>
      <c r="C172" s="22" t="s">
        <v>504</v>
      </c>
      <c r="D172" s="22" t="s">
        <v>504</v>
      </c>
      <c r="E172" s="22" t="s">
        <v>504</v>
      </c>
      <c r="F172" s="22" t="s">
        <v>504</v>
      </c>
      <c r="G172" s="22" t="s">
        <v>504</v>
      </c>
      <c r="H172" s="22"/>
      <c r="I172" s="121" t="s">
        <v>931</v>
      </c>
      <c r="J172" s="22" t="s">
        <v>504</v>
      </c>
      <c r="K172" s="22" t="s">
        <v>504</v>
      </c>
      <c r="L172" s="22">
        <v>133</v>
      </c>
      <c r="M172" s="22" t="s">
        <v>504</v>
      </c>
      <c r="N172" s="22" t="s">
        <v>504</v>
      </c>
      <c r="O172" s="22" t="s">
        <v>504</v>
      </c>
      <c r="P172" s="22"/>
      <c r="Q172" s="121" t="s">
        <v>931</v>
      </c>
      <c r="R172" s="22" t="s">
        <v>504</v>
      </c>
      <c r="S172" s="22" t="s">
        <v>504</v>
      </c>
      <c r="T172" s="22" t="s">
        <v>504</v>
      </c>
      <c r="U172" s="22" t="s">
        <v>504</v>
      </c>
      <c r="V172" s="22" t="s">
        <v>504</v>
      </c>
      <c r="W172" s="22">
        <v>154</v>
      </c>
      <c r="X172" s="22" t="s">
        <v>504</v>
      </c>
      <c r="Y172" s="22"/>
      <c r="Z172" s="121" t="s">
        <v>931</v>
      </c>
      <c r="AA172" s="22" t="s">
        <v>504</v>
      </c>
      <c r="AB172" s="22" t="s">
        <v>504</v>
      </c>
      <c r="AC172" s="22" t="s">
        <v>504</v>
      </c>
      <c r="AD172" s="22" t="s">
        <v>504</v>
      </c>
      <c r="AE172" s="22" t="s">
        <v>504</v>
      </c>
      <c r="AF172" s="22" t="s">
        <v>504</v>
      </c>
    </row>
    <row r="173" spans="1:32" s="21" customFormat="1">
      <c r="A173" s="132" t="s">
        <v>932</v>
      </c>
      <c r="B173" s="22">
        <v>268</v>
      </c>
      <c r="C173" s="22" t="s">
        <v>504</v>
      </c>
      <c r="D173" s="22" t="s">
        <v>504</v>
      </c>
      <c r="E173" s="22" t="s">
        <v>504</v>
      </c>
      <c r="F173" s="22" t="s">
        <v>504</v>
      </c>
      <c r="G173" s="22" t="s">
        <v>504</v>
      </c>
      <c r="H173" s="22"/>
      <c r="I173" s="121" t="s">
        <v>932</v>
      </c>
      <c r="J173" s="22" t="s">
        <v>504</v>
      </c>
      <c r="K173" s="22" t="s">
        <v>504</v>
      </c>
      <c r="L173" s="22" t="s">
        <v>504</v>
      </c>
      <c r="M173" s="22" t="s">
        <v>504</v>
      </c>
      <c r="N173" s="22" t="s">
        <v>504</v>
      </c>
      <c r="O173" s="22" t="s">
        <v>504</v>
      </c>
      <c r="P173" s="22"/>
      <c r="Q173" s="121" t="s">
        <v>932</v>
      </c>
      <c r="R173" s="22" t="s">
        <v>504</v>
      </c>
      <c r="S173" s="22" t="s">
        <v>504</v>
      </c>
      <c r="T173" s="22" t="s">
        <v>504</v>
      </c>
      <c r="U173" s="22">
        <v>268</v>
      </c>
      <c r="V173" s="22" t="s">
        <v>504</v>
      </c>
      <c r="W173" s="22" t="s">
        <v>504</v>
      </c>
      <c r="X173" s="22" t="s">
        <v>504</v>
      </c>
      <c r="Y173" s="22"/>
      <c r="Z173" s="121" t="s">
        <v>932</v>
      </c>
      <c r="AA173" s="22" t="s">
        <v>504</v>
      </c>
      <c r="AB173" s="22" t="s">
        <v>504</v>
      </c>
      <c r="AC173" s="22" t="s">
        <v>504</v>
      </c>
      <c r="AD173" s="22" t="s">
        <v>504</v>
      </c>
      <c r="AE173" s="22" t="s">
        <v>504</v>
      </c>
      <c r="AF173" s="22" t="s">
        <v>504</v>
      </c>
    </row>
    <row r="174" spans="1:32" s="21" customFormat="1">
      <c r="A174" s="132" t="s">
        <v>2133</v>
      </c>
      <c r="B174" s="22">
        <v>66</v>
      </c>
      <c r="C174" s="22" t="s">
        <v>504</v>
      </c>
      <c r="D174" s="22" t="s">
        <v>504</v>
      </c>
      <c r="E174" s="22" t="s">
        <v>504</v>
      </c>
      <c r="F174" s="22" t="s">
        <v>504</v>
      </c>
      <c r="G174" s="22" t="s">
        <v>504</v>
      </c>
      <c r="H174" s="22"/>
      <c r="I174" s="121" t="s">
        <v>2133</v>
      </c>
      <c r="J174" s="22" t="s">
        <v>504</v>
      </c>
      <c r="K174" s="22" t="s">
        <v>504</v>
      </c>
      <c r="L174" s="22">
        <v>5</v>
      </c>
      <c r="M174" s="22" t="s">
        <v>504</v>
      </c>
      <c r="N174" s="22" t="s">
        <v>504</v>
      </c>
      <c r="O174" s="22" t="s">
        <v>504</v>
      </c>
      <c r="P174" s="22"/>
      <c r="Q174" s="121" t="s">
        <v>2133</v>
      </c>
      <c r="R174" s="22" t="s">
        <v>504</v>
      </c>
      <c r="S174" s="22" t="s">
        <v>504</v>
      </c>
      <c r="T174" s="22" t="s">
        <v>504</v>
      </c>
      <c r="U174" s="22">
        <v>43</v>
      </c>
      <c r="V174" s="22" t="s">
        <v>504</v>
      </c>
      <c r="W174" s="22" t="s">
        <v>504</v>
      </c>
      <c r="X174" s="22" t="s">
        <v>504</v>
      </c>
      <c r="Y174" s="22"/>
      <c r="Z174" s="121" t="s">
        <v>2133</v>
      </c>
      <c r="AA174" s="22" t="s">
        <v>504</v>
      </c>
      <c r="AB174" s="22" t="s">
        <v>504</v>
      </c>
      <c r="AC174" s="22" t="s">
        <v>504</v>
      </c>
      <c r="AD174" s="22" t="s">
        <v>504</v>
      </c>
      <c r="AE174" s="22" t="s">
        <v>504</v>
      </c>
      <c r="AF174" s="22">
        <v>19</v>
      </c>
    </row>
    <row r="175" spans="1:32" s="21" customFormat="1">
      <c r="A175" s="132" t="s">
        <v>2134</v>
      </c>
      <c r="B175" s="22">
        <v>72</v>
      </c>
      <c r="C175" s="22" t="s">
        <v>504</v>
      </c>
      <c r="D175" s="22" t="s">
        <v>504</v>
      </c>
      <c r="E175" s="22" t="s">
        <v>504</v>
      </c>
      <c r="F175" s="22" t="s">
        <v>504</v>
      </c>
      <c r="G175" s="22" t="s">
        <v>504</v>
      </c>
      <c r="H175" s="22"/>
      <c r="I175" s="121" t="s">
        <v>2134</v>
      </c>
      <c r="J175" s="22" t="s">
        <v>504</v>
      </c>
      <c r="K175" s="22" t="s">
        <v>504</v>
      </c>
      <c r="L175" s="22" t="s">
        <v>504</v>
      </c>
      <c r="M175" s="22" t="s">
        <v>504</v>
      </c>
      <c r="N175" s="22" t="s">
        <v>504</v>
      </c>
      <c r="O175" s="22" t="s">
        <v>504</v>
      </c>
      <c r="P175" s="22"/>
      <c r="Q175" s="121" t="s">
        <v>2134</v>
      </c>
      <c r="R175" s="22" t="s">
        <v>504</v>
      </c>
      <c r="S175" s="22" t="s">
        <v>504</v>
      </c>
      <c r="T175" s="22" t="s">
        <v>504</v>
      </c>
      <c r="U175" s="22" t="s">
        <v>504</v>
      </c>
      <c r="V175" s="22" t="s">
        <v>504</v>
      </c>
      <c r="W175" s="22">
        <v>72</v>
      </c>
      <c r="X175" s="22" t="s">
        <v>504</v>
      </c>
      <c r="Y175" s="22"/>
      <c r="Z175" s="121" t="s">
        <v>2134</v>
      </c>
      <c r="AA175" s="22" t="s">
        <v>504</v>
      </c>
      <c r="AB175" s="22" t="s">
        <v>504</v>
      </c>
      <c r="AC175" s="22" t="s">
        <v>504</v>
      </c>
      <c r="AD175" s="22" t="s">
        <v>504</v>
      </c>
      <c r="AE175" s="22" t="s">
        <v>504</v>
      </c>
      <c r="AF175" s="22" t="s">
        <v>504</v>
      </c>
    </row>
    <row r="176" spans="1:32" s="21" customFormat="1">
      <c r="A176" s="132" t="s">
        <v>933</v>
      </c>
      <c r="B176" s="22">
        <v>974</v>
      </c>
      <c r="C176" s="22" t="s">
        <v>504</v>
      </c>
      <c r="D176" s="22" t="s">
        <v>504</v>
      </c>
      <c r="E176" s="22" t="s">
        <v>504</v>
      </c>
      <c r="F176" s="22" t="s">
        <v>504</v>
      </c>
      <c r="G176" s="22" t="s">
        <v>504</v>
      </c>
      <c r="H176" s="22"/>
      <c r="I176" s="121" t="s">
        <v>933</v>
      </c>
      <c r="J176" s="22">
        <v>3</v>
      </c>
      <c r="K176" s="22" t="s">
        <v>504</v>
      </c>
      <c r="L176" s="22">
        <v>971</v>
      </c>
      <c r="M176" s="22" t="s">
        <v>504</v>
      </c>
      <c r="N176" s="22" t="s">
        <v>504</v>
      </c>
      <c r="O176" s="22" t="s">
        <v>504</v>
      </c>
      <c r="P176" s="22"/>
      <c r="Q176" s="121" t="s">
        <v>933</v>
      </c>
      <c r="R176" s="22" t="s">
        <v>504</v>
      </c>
      <c r="S176" s="22" t="s">
        <v>504</v>
      </c>
      <c r="T176" s="22" t="s">
        <v>504</v>
      </c>
      <c r="U176" s="22" t="s">
        <v>504</v>
      </c>
      <c r="V176" s="22" t="s">
        <v>504</v>
      </c>
      <c r="W176" s="22" t="s">
        <v>504</v>
      </c>
      <c r="X176" s="22" t="s">
        <v>504</v>
      </c>
      <c r="Y176" s="22"/>
      <c r="Z176" s="121" t="s">
        <v>933</v>
      </c>
      <c r="AA176" s="22" t="s">
        <v>504</v>
      </c>
      <c r="AB176" s="22" t="s">
        <v>504</v>
      </c>
      <c r="AC176" s="22" t="s">
        <v>504</v>
      </c>
      <c r="AD176" s="22" t="s">
        <v>504</v>
      </c>
      <c r="AE176" s="22" t="s">
        <v>504</v>
      </c>
      <c r="AF176" s="22" t="s">
        <v>504</v>
      </c>
    </row>
    <row r="177" spans="1:32" s="21" customFormat="1">
      <c r="A177" s="132" t="s">
        <v>934</v>
      </c>
      <c r="B177" s="22">
        <v>974</v>
      </c>
      <c r="C177" s="22" t="s">
        <v>504</v>
      </c>
      <c r="D177" s="22" t="s">
        <v>504</v>
      </c>
      <c r="E177" s="22" t="s">
        <v>504</v>
      </c>
      <c r="F177" s="22" t="s">
        <v>504</v>
      </c>
      <c r="G177" s="22" t="s">
        <v>504</v>
      </c>
      <c r="H177" s="22"/>
      <c r="I177" s="121" t="s">
        <v>934</v>
      </c>
      <c r="J177" s="22">
        <v>3</v>
      </c>
      <c r="K177" s="22" t="s">
        <v>504</v>
      </c>
      <c r="L177" s="22">
        <v>971</v>
      </c>
      <c r="M177" s="22" t="s">
        <v>504</v>
      </c>
      <c r="N177" s="22" t="s">
        <v>504</v>
      </c>
      <c r="O177" s="22" t="s">
        <v>504</v>
      </c>
      <c r="P177" s="22"/>
      <c r="Q177" s="121" t="s">
        <v>934</v>
      </c>
      <c r="R177" s="22" t="s">
        <v>504</v>
      </c>
      <c r="S177" s="22" t="s">
        <v>504</v>
      </c>
      <c r="T177" s="22" t="s">
        <v>504</v>
      </c>
      <c r="U177" s="22" t="s">
        <v>504</v>
      </c>
      <c r="V177" s="22" t="s">
        <v>504</v>
      </c>
      <c r="W177" s="22" t="s">
        <v>504</v>
      </c>
      <c r="X177" s="22" t="s">
        <v>504</v>
      </c>
      <c r="Y177" s="22"/>
      <c r="Z177" s="121" t="s">
        <v>934</v>
      </c>
      <c r="AA177" s="22" t="s">
        <v>504</v>
      </c>
      <c r="AB177" s="22" t="s">
        <v>504</v>
      </c>
      <c r="AC177" s="22" t="s">
        <v>504</v>
      </c>
      <c r="AD177" s="22" t="s">
        <v>504</v>
      </c>
      <c r="AE177" s="22" t="s">
        <v>504</v>
      </c>
      <c r="AF177" s="22" t="s">
        <v>504</v>
      </c>
    </row>
    <row r="178" spans="1:32" s="21" customFormat="1">
      <c r="A178" s="132" t="s">
        <v>936</v>
      </c>
      <c r="B178" s="22">
        <v>41</v>
      </c>
      <c r="C178" s="22" t="s">
        <v>504</v>
      </c>
      <c r="D178" s="22" t="s">
        <v>504</v>
      </c>
      <c r="E178" s="22" t="s">
        <v>504</v>
      </c>
      <c r="F178" s="22" t="s">
        <v>504</v>
      </c>
      <c r="G178" s="22" t="s">
        <v>504</v>
      </c>
      <c r="H178" s="22"/>
      <c r="I178" s="121" t="s">
        <v>936</v>
      </c>
      <c r="J178" s="22" t="s">
        <v>504</v>
      </c>
      <c r="K178" s="22" t="s">
        <v>504</v>
      </c>
      <c r="L178" s="22" t="s">
        <v>504</v>
      </c>
      <c r="M178" s="22" t="s">
        <v>504</v>
      </c>
      <c r="N178" s="22" t="s">
        <v>504</v>
      </c>
      <c r="O178" s="22" t="s">
        <v>504</v>
      </c>
      <c r="P178" s="22"/>
      <c r="Q178" s="121" t="s">
        <v>936</v>
      </c>
      <c r="R178" s="22" t="s">
        <v>504</v>
      </c>
      <c r="S178" s="22" t="s">
        <v>504</v>
      </c>
      <c r="T178" s="22" t="s">
        <v>504</v>
      </c>
      <c r="U178" s="22">
        <v>41</v>
      </c>
      <c r="V178" s="22" t="s">
        <v>504</v>
      </c>
      <c r="W178" s="22" t="s">
        <v>504</v>
      </c>
      <c r="X178" s="22" t="s">
        <v>504</v>
      </c>
      <c r="Y178" s="22"/>
      <c r="Z178" s="121" t="s">
        <v>936</v>
      </c>
      <c r="AA178" s="22" t="s">
        <v>504</v>
      </c>
      <c r="AB178" s="22" t="s">
        <v>504</v>
      </c>
      <c r="AC178" s="22" t="s">
        <v>504</v>
      </c>
      <c r="AD178" s="22" t="s">
        <v>504</v>
      </c>
      <c r="AE178" s="22" t="s">
        <v>504</v>
      </c>
      <c r="AF178" s="22" t="s">
        <v>504</v>
      </c>
    </row>
    <row r="179" spans="1:32" s="21" customFormat="1">
      <c r="A179" s="132" t="s">
        <v>939</v>
      </c>
      <c r="B179" s="22">
        <v>105</v>
      </c>
      <c r="C179" s="22" t="s">
        <v>504</v>
      </c>
      <c r="D179" s="22" t="s">
        <v>504</v>
      </c>
      <c r="E179" s="22" t="s">
        <v>504</v>
      </c>
      <c r="F179" s="22" t="s">
        <v>504</v>
      </c>
      <c r="G179" s="22" t="s">
        <v>504</v>
      </c>
      <c r="H179" s="22"/>
      <c r="I179" s="121" t="s">
        <v>939</v>
      </c>
      <c r="J179" s="22" t="s">
        <v>504</v>
      </c>
      <c r="K179" s="22" t="s">
        <v>504</v>
      </c>
      <c r="L179" s="22" t="s">
        <v>504</v>
      </c>
      <c r="M179" s="22" t="s">
        <v>504</v>
      </c>
      <c r="N179" s="22">
        <v>105</v>
      </c>
      <c r="O179" s="22" t="s">
        <v>504</v>
      </c>
      <c r="P179" s="22"/>
      <c r="Q179" s="121" t="s">
        <v>939</v>
      </c>
      <c r="R179" s="22" t="s">
        <v>504</v>
      </c>
      <c r="S179" s="22" t="s">
        <v>504</v>
      </c>
      <c r="T179" s="22" t="s">
        <v>504</v>
      </c>
      <c r="U179" s="22" t="s">
        <v>504</v>
      </c>
      <c r="V179" s="22" t="s">
        <v>504</v>
      </c>
      <c r="W179" s="22" t="s">
        <v>504</v>
      </c>
      <c r="X179" s="22" t="s">
        <v>504</v>
      </c>
      <c r="Y179" s="22"/>
      <c r="Z179" s="121" t="s">
        <v>939</v>
      </c>
      <c r="AA179" s="22" t="s">
        <v>504</v>
      </c>
      <c r="AB179" s="22" t="s">
        <v>504</v>
      </c>
      <c r="AC179" s="22" t="s">
        <v>504</v>
      </c>
      <c r="AD179" s="22" t="s">
        <v>504</v>
      </c>
      <c r="AE179" s="22" t="s">
        <v>504</v>
      </c>
      <c r="AF179" s="22" t="s">
        <v>504</v>
      </c>
    </row>
    <row r="180" spans="1:32" s="21" customFormat="1">
      <c r="A180" s="132" t="s">
        <v>1940</v>
      </c>
      <c r="B180" s="22">
        <v>105</v>
      </c>
      <c r="C180" s="22" t="s">
        <v>504</v>
      </c>
      <c r="D180" s="22" t="s">
        <v>504</v>
      </c>
      <c r="E180" s="22" t="s">
        <v>504</v>
      </c>
      <c r="F180" s="22" t="s">
        <v>504</v>
      </c>
      <c r="G180" s="22" t="s">
        <v>504</v>
      </c>
      <c r="H180" s="22"/>
      <c r="I180" s="121" t="s">
        <v>1940</v>
      </c>
      <c r="J180" s="22" t="s">
        <v>504</v>
      </c>
      <c r="K180" s="22" t="s">
        <v>504</v>
      </c>
      <c r="L180" s="22" t="s">
        <v>504</v>
      </c>
      <c r="M180" s="22" t="s">
        <v>504</v>
      </c>
      <c r="N180" s="22">
        <v>105</v>
      </c>
      <c r="O180" s="22" t="s">
        <v>504</v>
      </c>
      <c r="P180" s="22"/>
      <c r="Q180" s="121" t="s">
        <v>1940</v>
      </c>
      <c r="R180" s="22" t="s">
        <v>504</v>
      </c>
      <c r="S180" s="22" t="s">
        <v>504</v>
      </c>
      <c r="T180" s="22" t="s">
        <v>504</v>
      </c>
      <c r="U180" s="22" t="s">
        <v>504</v>
      </c>
      <c r="V180" s="22" t="s">
        <v>504</v>
      </c>
      <c r="W180" s="22" t="s">
        <v>504</v>
      </c>
      <c r="X180" s="22" t="s">
        <v>504</v>
      </c>
      <c r="Y180" s="22"/>
      <c r="Z180" s="121" t="s">
        <v>1940</v>
      </c>
      <c r="AA180" s="22" t="s">
        <v>504</v>
      </c>
      <c r="AB180" s="22" t="s">
        <v>504</v>
      </c>
      <c r="AC180" s="22" t="s">
        <v>504</v>
      </c>
      <c r="AD180" s="22" t="s">
        <v>504</v>
      </c>
      <c r="AE180" s="22" t="s">
        <v>504</v>
      </c>
      <c r="AF180" s="22" t="s">
        <v>504</v>
      </c>
    </row>
    <row r="181" spans="1:32" s="21" customFormat="1">
      <c r="A181" s="132" t="s">
        <v>940</v>
      </c>
      <c r="B181" s="22">
        <v>28</v>
      </c>
      <c r="C181" s="22" t="s">
        <v>504</v>
      </c>
      <c r="D181" s="22" t="s">
        <v>504</v>
      </c>
      <c r="E181" s="22" t="s">
        <v>504</v>
      </c>
      <c r="F181" s="22" t="s">
        <v>504</v>
      </c>
      <c r="G181" s="22" t="s">
        <v>504</v>
      </c>
      <c r="H181" s="22"/>
      <c r="I181" s="121" t="s">
        <v>940</v>
      </c>
      <c r="J181" s="22">
        <v>2</v>
      </c>
      <c r="K181" s="22" t="s">
        <v>504</v>
      </c>
      <c r="L181" s="22">
        <v>1</v>
      </c>
      <c r="M181" s="22" t="s">
        <v>504</v>
      </c>
      <c r="N181" s="22">
        <v>24</v>
      </c>
      <c r="O181" s="22" t="s">
        <v>504</v>
      </c>
      <c r="P181" s="22"/>
      <c r="Q181" s="121" t="s">
        <v>940</v>
      </c>
      <c r="R181" s="22">
        <v>0</v>
      </c>
      <c r="S181" s="22" t="s">
        <v>504</v>
      </c>
      <c r="T181" s="22" t="s">
        <v>504</v>
      </c>
      <c r="U181" s="22" t="s">
        <v>504</v>
      </c>
      <c r="V181" s="22" t="s">
        <v>504</v>
      </c>
      <c r="W181" s="22">
        <v>1</v>
      </c>
      <c r="X181" s="22" t="s">
        <v>504</v>
      </c>
      <c r="Y181" s="22"/>
      <c r="Z181" s="121" t="s">
        <v>940</v>
      </c>
      <c r="AA181" s="22" t="s">
        <v>504</v>
      </c>
      <c r="AB181" s="22" t="s">
        <v>504</v>
      </c>
      <c r="AC181" s="22" t="s">
        <v>504</v>
      </c>
      <c r="AD181" s="22" t="s">
        <v>504</v>
      </c>
      <c r="AE181" s="22" t="s">
        <v>504</v>
      </c>
      <c r="AF181" s="22" t="s">
        <v>504</v>
      </c>
    </row>
    <row r="182" spans="1:32" s="21" customFormat="1">
      <c r="A182" s="132" t="s">
        <v>943</v>
      </c>
      <c r="B182" s="22">
        <v>1554</v>
      </c>
      <c r="C182" s="22" t="s">
        <v>504</v>
      </c>
      <c r="D182" s="22" t="s">
        <v>504</v>
      </c>
      <c r="E182" s="22" t="s">
        <v>504</v>
      </c>
      <c r="F182" s="22" t="s">
        <v>504</v>
      </c>
      <c r="G182" s="22" t="s">
        <v>504</v>
      </c>
      <c r="H182" s="22"/>
      <c r="I182" s="121" t="s">
        <v>943</v>
      </c>
      <c r="J182" s="22" t="s">
        <v>504</v>
      </c>
      <c r="K182" s="22" t="s">
        <v>504</v>
      </c>
      <c r="L182" s="22">
        <v>1273</v>
      </c>
      <c r="M182" s="22" t="s">
        <v>504</v>
      </c>
      <c r="N182" s="22">
        <v>281</v>
      </c>
      <c r="O182" s="22" t="s">
        <v>504</v>
      </c>
      <c r="P182" s="22"/>
      <c r="Q182" s="121" t="s">
        <v>943</v>
      </c>
      <c r="R182" s="22" t="s">
        <v>504</v>
      </c>
      <c r="S182" s="22" t="s">
        <v>504</v>
      </c>
      <c r="T182" s="22" t="s">
        <v>504</v>
      </c>
      <c r="U182" s="22" t="s">
        <v>504</v>
      </c>
      <c r="V182" s="22" t="s">
        <v>504</v>
      </c>
      <c r="W182" s="22">
        <v>0</v>
      </c>
      <c r="X182" s="22" t="s">
        <v>504</v>
      </c>
      <c r="Y182" s="22"/>
      <c r="Z182" s="121" t="s">
        <v>943</v>
      </c>
      <c r="AA182" s="22" t="s">
        <v>504</v>
      </c>
      <c r="AB182" s="22" t="s">
        <v>504</v>
      </c>
      <c r="AC182" s="22" t="s">
        <v>504</v>
      </c>
      <c r="AD182" s="22" t="s">
        <v>504</v>
      </c>
      <c r="AE182" s="22" t="s">
        <v>504</v>
      </c>
      <c r="AF182" s="22" t="s">
        <v>504</v>
      </c>
    </row>
    <row r="183" spans="1:32" s="21" customFormat="1">
      <c r="A183" s="132" t="s">
        <v>944</v>
      </c>
      <c r="B183" s="22">
        <v>172</v>
      </c>
      <c r="C183" s="22" t="s">
        <v>504</v>
      </c>
      <c r="D183" s="22" t="s">
        <v>504</v>
      </c>
      <c r="E183" s="22" t="s">
        <v>504</v>
      </c>
      <c r="F183" s="22" t="s">
        <v>504</v>
      </c>
      <c r="G183" s="22" t="s">
        <v>504</v>
      </c>
      <c r="H183" s="22"/>
      <c r="I183" s="121" t="s">
        <v>944</v>
      </c>
      <c r="J183" s="22" t="s">
        <v>504</v>
      </c>
      <c r="K183" s="22" t="s">
        <v>504</v>
      </c>
      <c r="L183" s="22">
        <v>172</v>
      </c>
      <c r="M183" s="22" t="s">
        <v>504</v>
      </c>
      <c r="N183" s="22" t="s">
        <v>504</v>
      </c>
      <c r="O183" s="22" t="s">
        <v>504</v>
      </c>
      <c r="P183" s="22"/>
      <c r="Q183" s="121" t="s">
        <v>944</v>
      </c>
      <c r="R183" s="22" t="s">
        <v>504</v>
      </c>
      <c r="S183" s="22" t="s">
        <v>504</v>
      </c>
      <c r="T183" s="22" t="s">
        <v>504</v>
      </c>
      <c r="U183" s="22" t="s">
        <v>504</v>
      </c>
      <c r="V183" s="22" t="s">
        <v>504</v>
      </c>
      <c r="W183" s="22">
        <v>0</v>
      </c>
      <c r="X183" s="22" t="s">
        <v>504</v>
      </c>
      <c r="Y183" s="22"/>
      <c r="Z183" s="121" t="s">
        <v>944</v>
      </c>
      <c r="AA183" s="22" t="s">
        <v>504</v>
      </c>
      <c r="AB183" s="22" t="s">
        <v>504</v>
      </c>
      <c r="AC183" s="22" t="s">
        <v>504</v>
      </c>
      <c r="AD183" s="22" t="s">
        <v>504</v>
      </c>
      <c r="AE183" s="22" t="s">
        <v>504</v>
      </c>
      <c r="AF183" s="22" t="s">
        <v>504</v>
      </c>
    </row>
    <row r="184" spans="1:32" s="21" customFormat="1">
      <c r="A184" s="132" t="s">
        <v>945</v>
      </c>
      <c r="B184" s="22">
        <v>1382</v>
      </c>
      <c r="C184" s="22" t="s">
        <v>504</v>
      </c>
      <c r="D184" s="22" t="s">
        <v>504</v>
      </c>
      <c r="E184" s="22" t="s">
        <v>504</v>
      </c>
      <c r="F184" s="22" t="s">
        <v>504</v>
      </c>
      <c r="G184" s="22" t="s">
        <v>504</v>
      </c>
      <c r="H184" s="22"/>
      <c r="I184" s="121" t="s">
        <v>945</v>
      </c>
      <c r="J184" s="22" t="s">
        <v>504</v>
      </c>
      <c r="K184" s="22" t="s">
        <v>504</v>
      </c>
      <c r="L184" s="22">
        <v>1101</v>
      </c>
      <c r="M184" s="22" t="s">
        <v>504</v>
      </c>
      <c r="N184" s="22">
        <v>281</v>
      </c>
      <c r="O184" s="22" t="s">
        <v>504</v>
      </c>
      <c r="P184" s="22"/>
      <c r="Q184" s="121" t="s">
        <v>945</v>
      </c>
      <c r="R184" s="22" t="s">
        <v>504</v>
      </c>
      <c r="S184" s="22" t="s">
        <v>504</v>
      </c>
      <c r="T184" s="22" t="s">
        <v>504</v>
      </c>
      <c r="U184" s="22" t="s">
        <v>504</v>
      </c>
      <c r="V184" s="22" t="s">
        <v>504</v>
      </c>
      <c r="W184" s="22" t="s">
        <v>504</v>
      </c>
      <c r="X184" s="22" t="s">
        <v>504</v>
      </c>
      <c r="Y184" s="22"/>
      <c r="Z184" s="121" t="s">
        <v>945</v>
      </c>
      <c r="AA184" s="22" t="s">
        <v>504</v>
      </c>
      <c r="AB184" s="22" t="s">
        <v>504</v>
      </c>
      <c r="AC184" s="22" t="s">
        <v>504</v>
      </c>
      <c r="AD184" s="22" t="s">
        <v>504</v>
      </c>
      <c r="AE184" s="22" t="s">
        <v>504</v>
      </c>
      <c r="AF184" s="22" t="s">
        <v>504</v>
      </c>
    </row>
    <row r="185" spans="1:32" s="21" customFormat="1">
      <c r="A185" s="132" t="s">
        <v>947</v>
      </c>
      <c r="B185" s="22">
        <v>195</v>
      </c>
      <c r="C185" s="22" t="s">
        <v>504</v>
      </c>
      <c r="D185" s="22" t="s">
        <v>504</v>
      </c>
      <c r="E185" s="22" t="s">
        <v>504</v>
      </c>
      <c r="F185" s="22" t="s">
        <v>504</v>
      </c>
      <c r="G185" s="22" t="s">
        <v>504</v>
      </c>
      <c r="H185" s="22"/>
      <c r="I185" s="121" t="s">
        <v>947</v>
      </c>
      <c r="J185" s="22" t="s">
        <v>504</v>
      </c>
      <c r="K185" s="22" t="s">
        <v>504</v>
      </c>
      <c r="L185" s="22" t="s">
        <v>504</v>
      </c>
      <c r="M185" s="22" t="s">
        <v>504</v>
      </c>
      <c r="N185" s="22">
        <v>195</v>
      </c>
      <c r="O185" s="22" t="s">
        <v>504</v>
      </c>
      <c r="P185" s="22"/>
      <c r="Q185" s="121" t="s">
        <v>947</v>
      </c>
      <c r="R185" s="22" t="s">
        <v>504</v>
      </c>
      <c r="S185" s="22" t="s">
        <v>504</v>
      </c>
      <c r="T185" s="22" t="s">
        <v>504</v>
      </c>
      <c r="U185" s="22" t="s">
        <v>504</v>
      </c>
      <c r="V185" s="22" t="s">
        <v>504</v>
      </c>
      <c r="W185" s="22" t="s">
        <v>504</v>
      </c>
      <c r="X185" s="22" t="s">
        <v>504</v>
      </c>
      <c r="Y185" s="22"/>
      <c r="Z185" s="121" t="s">
        <v>947</v>
      </c>
      <c r="AA185" s="22" t="s">
        <v>504</v>
      </c>
      <c r="AB185" s="22" t="s">
        <v>504</v>
      </c>
      <c r="AC185" s="22" t="s">
        <v>504</v>
      </c>
      <c r="AD185" s="22" t="s">
        <v>504</v>
      </c>
      <c r="AE185" s="22" t="s">
        <v>504</v>
      </c>
      <c r="AF185" s="22" t="s">
        <v>504</v>
      </c>
    </row>
    <row r="186" spans="1:32" s="21" customFormat="1">
      <c r="A186" s="132" t="s">
        <v>2135</v>
      </c>
      <c r="B186" s="22">
        <v>143</v>
      </c>
      <c r="C186" s="22" t="s">
        <v>504</v>
      </c>
      <c r="D186" s="22" t="s">
        <v>504</v>
      </c>
      <c r="E186" s="22" t="s">
        <v>504</v>
      </c>
      <c r="F186" s="22" t="s">
        <v>504</v>
      </c>
      <c r="G186" s="22" t="s">
        <v>504</v>
      </c>
      <c r="H186" s="22"/>
      <c r="I186" s="121" t="s">
        <v>2135</v>
      </c>
      <c r="J186" s="22" t="s">
        <v>504</v>
      </c>
      <c r="K186" s="22" t="s">
        <v>504</v>
      </c>
      <c r="L186" s="22" t="s">
        <v>504</v>
      </c>
      <c r="M186" s="22" t="s">
        <v>504</v>
      </c>
      <c r="N186" s="22">
        <v>143</v>
      </c>
      <c r="O186" s="22" t="s">
        <v>504</v>
      </c>
      <c r="P186" s="22"/>
      <c r="Q186" s="121" t="s">
        <v>2135</v>
      </c>
      <c r="R186" s="22" t="s">
        <v>504</v>
      </c>
      <c r="S186" s="22" t="s">
        <v>504</v>
      </c>
      <c r="T186" s="22" t="s">
        <v>504</v>
      </c>
      <c r="U186" s="22" t="s">
        <v>504</v>
      </c>
      <c r="V186" s="22" t="s">
        <v>504</v>
      </c>
      <c r="W186" s="22" t="s">
        <v>504</v>
      </c>
      <c r="X186" s="22" t="s">
        <v>504</v>
      </c>
      <c r="Y186" s="22"/>
      <c r="Z186" s="121" t="s">
        <v>2135</v>
      </c>
      <c r="AA186" s="22" t="s">
        <v>504</v>
      </c>
      <c r="AB186" s="22" t="s">
        <v>504</v>
      </c>
      <c r="AC186" s="22" t="s">
        <v>504</v>
      </c>
      <c r="AD186" s="22" t="s">
        <v>504</v>
      </c>
      <c r="AE186" s="22" t="s">
        <v>504</v>
      </c>
      <c r="AF186" s="22" t="s">
        <v>504</v>
      </c>
    </row>
    <row r="187" spans="1:32" s="21" customFormat="1">
      <c r="A187" s="132" t="s">
        <v>2136</v>
      </c>
      <c r="B187" s="22">
        <v>52</v>
      </c>
      <c r="C187" s="22" t="s">
        <v>504</v>
      </c>
      <c r="D187" s="22" t="s">
        <v>504</v>
      </c>
      <c r="E187" s="22" t="s">
        <v>504</v>
      </c>
      <c r="F187" s="22" t="s">
        <v>504</v>
      </c>
      <c r="G187" s="22" t="s">
        <v>504</v>
      </c>
      <c r="H187" s="22"/>
      <c r="I187" s="121" t="s">
        <v>2136</v>
      </c>
      <c r="J187" s="22" t="s">
        <v>504</v>
      </c>
      <c r="K187" s="22" t="s">
        <v>504</v>
      </c>
      <c r="L187" s="22" t="s">
        <v>504</v>
      </c>
      <c r="M187" s="22" t="s">
        <v>504</v>
      </c>
      <c r="N187" s="22">
        <v>52</v>
      </c>
      <c r="O187" s="22" t="s">
        <v>504</v>
      </c>
      <c r="P187" s="22"/>
      <c r="Q187" s="121" t="s">
        <v>2136</v>
      </c>
      <c r="R187" s="22" t="s">
        <v>504</v>
      </c>
      <c r="S187" s="22" t="s">
        <v>504</v>
      </c>
      <c r="T187" s="22" t="s">
        <v>504</v>
      </c>
      <c r="U187" s="22" t="s">
        <v>504</v>
      </c>
      <c r="V187" s="22" t="s">
        <v>504</v>
      </c>
      <c r="W187" s="22" t="s">
        <v>504</v>
      </c>
      <c r="X187" s="22" t="s">
        <v>504</v>
      </c>
      <c r="Y187" s="22"/>
      <c r="Z187" s="121" t="s">
        <v>2136</v>
      </c>
      <c r="AA187" s="22" t="s">
        <v>504</v>
      </c>
      <c r="AB187" s="22" t="s">
        <v>504</v>
      </c>
      <c r="AC187" s="22" t="s">
        <v>504</v>
      </c>
      <c r="AD187" s="22" t="s">
        <v>504</v>
      </c>
      <c r="AE187" s="22" t="s">
        <v>504</v>
      </c>
      <c r="AF187" s="22" t="s">
        <v>504</v>
      </c>
    </row>
    <row r="188" spans="1:32" s="21" customFormat="1">
      <c r="A188" s="132" t="s">
        <v>948</v>
      </c>
      <c r="B188" s="22">
        <v>2647</v>
      </c>
      <c r="C188" s="22" t="s">
        <v>504</v>
      </c>
      <c r="D188" s="22" t="s">
        <v>504</v>
      </c>
      <c r="E188" s="22" t="s">
        <v>504</v>
      </c>
      <c r="F188" s="22" t="s">
        <v>504</v>
      </c>
      <c r="G188" s="22" t="s">
        <v>504</v>
      </c>
      <c r="H188" s="22"/>
      <c r="I188" s="121" t="s">
        <v>948</v>
      </c>
      <c r="J188" s="22" t="s">
        <v>504</v>
      </c>
      <c r="K188" s="22" t="s">
        <v>504</v>
      </c>
      <c r="L188" s="22" t="s">
        <v>504</v>
      </c>
      <c r="M188" s="22" t="s">
        <v>504</v>
      </c>
      <c r="N188" s="22" t="s">
        <v>504</v>
      </c>
      <c r="O188" s="22" t="s">
        <v>504</v>
      </c>
      <c r="P188" s="22"/>
      <c r="Q188" s="121" t="s">
        <v>948</v>
      </c>
      <c r="R188" s="22" t="s">
        <v>504</v>
      </c>
      <c r="S188" s="22" t="s">
        <v>504</v>
      </c>
      <c r="T188" s="22">
        <v>31</v>
      </c>
      <c r="U188" s="22">
        <v>2617</v>
      </c>
      <c r="V188" s="22" t="s">
        <v>504</v>
      </c>
      <c r="W188" s="22" t="s">
        <v>504</v>
      </c>
      <c r="X188" s="22" t="s">
        <v>504</v>
      </c>
      <c r="Y188" s="22"/>
      <c r="Z188" s="121" t="s">
        <v>948</v>
      </c>
      <c r="AA188" s="22" t="s">
        <v>504</v>
      </c>
      <c r="AB188" s="22" t="s">
        <v>504</v>
      </c>
      <c r="AC188" s="22" t="s">
        <v>504</v>
      </c>
      <c r="AD188" s="22" t="s">
        <v>504</v>
      </c>
      <c r="AE188" s="22" t="s">
        <v>504</v>
      </c>
      <c r="AF188" s="22" t="s">
        <v>504</v>
      </c>
    </row>
    <row r="189" spans="1:32" s="21" customFormat="1">
      <c r="A189" s="132" t="s">
        <v>2137</v>
      </c>
      <c r="B189" s="22">
        <v>1323</v>
      </c>
      <c r="C189" s="22" t="s">
        <v>504</v>
      </c>
      <c r="D189" s="22" t="s">
        <v>504</v>
      </c>
      <c r="E189" s="22" t="s">
        <v>504</v>
      </c>
      <c r="F189" s="22" t="s">
        <v>504</v>
      </c>
      <c r="G189" s="22" t="s">
        <v>504</v>
      </c>
      <c r="H189" s="22"/>
      <c r="I189" s="121" t="s">
        <v>2137</v>
      </c>
      <c r="J189" s="22" t="s">
        <v>504</v>
      </c>
      <c r="K189" s="22" t="s">
        <v>504</v>
      </c>
      <c r="L189" s="22" t="s">
        <v>504</v>
      </c>
      <c r="M189" s="22" t="s">
        <v>504</v>
      </c>
      <c r="N189" s="22" t="s">
        <v>504</v>
      </c>
      <c r="O189" s="22" t="s">
        <v>504</v>
      </c>
      <c r="P189" s="22"/>
      <c r="Q189" s="121" t="s">
        <v>2137</v>
      </c>
      <c r="R189" s="22" t="s">
        <v>504</v>
      </c>
      <c r="S189" s="22" t="s">
        <v>504</v>
      </c>
      <c r="T189" s="22">
        <v>31</v>
      </c>
      <c r="U189" s="22">
        <v>1292</v>
      </c>
      <c r="V189" s="22" t="s">
        <v>504</v>
      </c>
      <c r="W189" s="22" t="s">
        <v>504</v>
      </c>
      <c r="X189" s="22" t="s">
        <v>504</v>
      </c>
      <c r="Y189" s="22"/>
      <c r="Z189" s="121" t="s">
        <v>2137</v>
      </c>
      <c r="AA189" s="22" t="s">
        <v>504</v>
      </c>
      <c r="AB189" s="22" t="s">
        <v>504</v>
      </c>
      <c r="AC189" s="22" t="s">
        <v>504</v>
      </c>
      <c r="AD189" s="22" t="s">
        <v>504</v>
      </c>
      <c r="AE189" s="22" t="s">
        <v>504</v>
      </c>
      <c r="AF189" s="22" t="s">
        <v>504</v>
      </c>
    </row>
    <row r="190" spans="1:32" s="21" customFormat="1">
      <c r="A190" s="132" t="s">
        <v>2138</v>
      </c>
      <c r="B190" s="22">
        <v>1325</v>
      </c>
      <c r="C190" s="22" t="s">
        <v>504</v>
      </c>
      <c r="D190" s="22" t="s">
        <v>504</v>
      </c>
      <c r="E190" s="22" t="s">
        <v>504</v>
      </c>
      <c r="F190" s="22" t="s">
        <v>504</v>
      </c>
      <c r="G190" s="22" t="s">
        <v>504</v>
      </c>
      <c r="H190" s="22"/>
      <c r="I190" s="121" t="s">
        <v>2138</v>
      </c>
      <c r="J190" s="22" t="s">
        <v>504</v>
      </c>
      <c r="K190" s="22" t="s">
        <v>504</v>
      </c>
      <c r="L190" s="22" t="s">
        <v>504</v>
      </c>
      <c r="M190" s="22" t="s">
        <v>504</v>
      </c>
      <c r="N190" s="22" t="s">
        <v>504</v>
      </c>
      <c r="O190" s="22" t="s">
        <v>504</v>
      </c>
      <c r="P190" s="22"/>
      <c r="Q190" s="121" t="s">
        <v>2138</v>
      </c>
      <c r="R190" s="22" t="s">
        <v>504</v>
      </c>
      <c r="S190" s="22" t="s">
        <v>504</v>
      </c>
      <c r="T190" s="22" t="s">
        <v>504</v>
      </c>
      <c r="U190" s="22">
        <v>1325</v>
      </c>
      <c r="V190" s="22" t="s">
        <v>504</v>
      </c>
      <c r="W190" s="22" t="s">
        <v>504</v>
      </c>
      <c r="X190" s="22" t="s">
        <v>504</v>
      </c>
      <c r="Y190" s="22"/>
      <c r="Z190" s="121" t="s">
        <v>2138</v>
      </c>
      <c r="AA190" s="22" t="s">
        <v>504</v>
      </c>
      <c r="AB190" s="22" t="s">
        <v>504</v>
      </c>
      <c r="AC190" s="22" t="s">
        <v>504</v>
      </c>
      <c r="AD190" s="22" t="s">
        <v>504</v>
      </c>
      <c r="AE190" s="22" t="s">
        <v>504</v>
      </c>
      <c r="AF190" s="22" t="s">
        <v>504</v>
      </c>
    </row>
    <row r="191" spans="1:32" s="21" customFormat="1">
      <c r="A191" s="132" t="s">
        <v>949</v>
      </c>
      <c r="B191" s="22">
        <v>1491</v>
      </c>
      <c r="C191" s="22" t="s">
        <v>504</v>
      </c>
      <c r="D191" s="22">
        <v>2</v>
      </c>
      <c r="E191" s="22">
        <v>0</v>
      </c>
      <c r="F191" s="22" t="s">
        <v>504</v>
      </c>
      <c r="G191" s="22" t="s">
        <v>504</v>
      </c>
      <c r="H191" s="22"/>
      <c r="I191" s="121" t="s">
        <v>949</v>
      </c>
      <c r="J191" s="22">
        <v>2</v>
      </c>
      <c r="K191" s="22" t="s">
        <v>504</v>
      </c>
      <c r="L191" s="22">
        <v>1395</v>
      </c>
      <c r="M191" s="22" t="s">
        <v>504</v>
      </c>
      <c r="N191" s="22">
        <v>35</v>
      </c>
      <c r="O191" s="22">
        <v>0</v>
      </c>
      <c r="P191" s="22"/>
      <c r="Q191" s="121" t="s">
        <v>949</v>
      </c>
      <c r="R191" s="22">
        <v>0</v>
      </c>
      <c r="S191" s="22" t="s">
        <v>504</v>
      </c>
      <c r="T191" s="22">
        <v>19</v>
      </c>
      <c r="U191" s="22">
        <v>26</v>
      </c>
      <c r="V191" s="22">
        <v>1</v>
      </c>
      <c r="W191" s="22">
        <v>12</v>
      </c>
      <c r="X191" s="22" t="s">
        <v>504</v>
      </c>
      <c r="Y191" s="22"/>
      <c r="Z191" s="121" t="s">
        <v>949</v>
      </c>
      <c r="AA191" s="22" t="s">
        <v>504</v>
      </c>
      <c r="AB191" s="22" t="s">
        <v>504</v>
      </c>
      <c r="AC191" s="22" t="s">
        <v>504</v>
      </c>
      <c r="AD191" s="22" t="s">
        <v>504</v>
      </c>
      <c r="AE191" s="22" t="s">
        <v>504</v>
      </c>
      <c r="AF191" s="22">
        <v>0</v>
      </c>
    </row>
    <row r="192" spans="1:32" s="21" customFormat="1">
      <c r="A192" s="132" t="s">
        <v>951</v>
      </c>
      <c r="B192" s="22">
        <v>1419</v>
      </c>
      <c r="C192" s="22" t="s">
        <v>504</v>
      </c>
      <c r="D192" s="22">
        <v>2</v>
      </c>
      <c r="E192" s="22" t="s">
        <v>504</v>
      </c>
      <c r="F192" s="22" t="s">
        <v>504</v>
      </c>
      <c r="G192" s="22" t="s">
        <v>504</v>
      </c>
      <c r="H192" s="22"/>
      <c r="I192" s="121" t="s">
        <v>951</v>
      </c>
      <c r="J192" s="22" t="s">
        <v>504</v>
      </c>
      <c r="K192" s="22" t="s">
        <v>504</v>
      </c>
      <c r="L192" s="22">
        <v>1386</v>
      </c>
      <c r="M192" s="22" t="s">
        <v>504</v>
      </c>
      <c r="N192" s="22" t="s">
        <v>504</v>
      </c>
      <c r="O192" s="22" t="s">
        <v>504</v>
      </c>
      <c r="P192" s="22"/>
      <c r="Q192" s="121" t="s">
        <v>951</v>
      </c>
      <c r="R192" s="22" t="s">
        <v>504</v>
      </c>
      <c r="S192" s="22" t="s">
        <v>504</v>
      </c>
      <c r="T192" s="22" t="s">
        <v>504</v>
      </c>
      <c r="U192" s="22">
        <v>20</v>
      </c>
      <c r="V192" s="22" t="s">
        <v>504</v>
      </c>
      <c r="W192" s="22">
        <v>11</v>
      </c>
      <c r="X192" s="22" t="s">
        <v>504</v>
      </c>
      <c r="Y192" s="22"/>
      <c r="Z192" s="121" t="s">
        <v>951</v>
      </c>
      <c r="AA192" s="22" t="s">
        <v>504</v>
      </c>
      <c r="AB192" s="22" t="s">
        <v>504</v>
      </c>
      <c r="AC192" s="22" t="s">
        <v>504</v>
      </c>
      <c r="AD192" s="22" t="s">
        <v>504</v>
      </c>
      <c r="AE192" s="22" t="s">
        <v>504</v>
      </c>
      <c r="AF192" s="22" t="s">
        <v>504</v>
      </c>
    </row>
    <row r="193" spans="1:32" s="21" customFormat="1">
      <c r="A193" s="132" t="s">
        <v>958</v>
      </c>
      <c r="B193" s="22">
        <v>596</v>
      </c>
      <c r="C193" s="22" t="s">
        <v>504</v>
      </c>
      <c r="D193" s="22" t="s">
        <v>504</v>
      </c>
      <c r="E193" s="22" t="s">
        <v>504</v>
      </c>
      <c r="F193" s="22" t="s">
        <v>504</v>
      </c>
      <c r="G193" s="22" t="s">
        <v>504</v>
      </c>
      <c r="H193" s="22"/>
      <c r="I193" s="121" t="s">
        <v>958</v>
      </c>
      <c r="J193" s="22">
        <v>1</v>
      </c>
      <c r="K193" s="22" t="s">
        <v>504</v>
      </c>
      <c r="L193" s="22">
        <v>374</v>
      </c>
      <c r="M193" s="22" t="s">
        <v>504</v>
      </c>
      <c r="N193" s="22" t="s">
        <v>504</v>
      </c>
      <c r="O193" s="22" t="s">
        <v>504</v>
      </c>
      <c r="P193" s="22"/>
      <c r="Q193" s="121" t="s">
        <v>958</v>
      </c>
      <c r="R193" s="22" t="s">
        <v>504</v>
      </c>
      <c r="S193" s="22" t="s">
        <v>504</v>
      </c>
      <c r="T193" s="22">
        <v>28</v>
      </c>
      <c r="U193" s="22" t="s">
        <v>504</v>
      </c>
      <c r="V193" s="22" t="s">
        <v>504</v>
      </c>
      <c r="W193" s="22">
        <v>193</v>
      </c>
      <c r="X193" s="22" t="s">
        <v>504</v>
      </c>
      <c r="Y193" s="22"/>
      <c r="Z193" s="121" t="s">
        <v>958</v>
      </c>
      <c r="AA193" s="22" t="s">
        <v>504</v>
      </c>
      <c r="AB193" s="22" t="s">
        <v>504</v>
      </c>
      <c r="AC193" s="22" t="s">
        <v>504</v>
      </c>
      <c r="AD193" s="22" t="s">
        <v>504</v>
      </c>
      <c r="AE193" s="22" t="s">
        <v>504</v>
      </c>
      <c r="AF193" s="22" t="s">
        <v>504</v>
      </c>
    </row>
    <row r="194" spans="1:32" s="21" customFormat="1">
      <c r="A194" s="132" t="s">
        <v>959</v>
      </c>
      <c r="B194" s="22">
        <v>596</v>
      </c>
      <c r="C194" s="22" t="s">
        <v>504</v>
      </c>
      <c r="D194" s="22" t="s">
        <v>504</v>
      </c>
      <c r="E194" s="22" t="s">
        <v>504</v>
      </c>
      <c r="F194" s="22" t="s">
        <v>504</v>
      </c>
      <c r="G194" s="22" t="s">
        <v>504</v>
      </c>
      <c r="H194" s="22"/>
      <c r="I194" s="121" t="s">
        <v>959</v>
      </c>
      <c r="J194" s="22">
        <v>1</v>
      </c>
      <c r="K194" s="22" t="s">
        <v>504</v>
      </c>
      <c r="L194" s="22">
        <v>374</v>
      </c>
      <c r="M194" s="22" t="s">
        <v>504</v>
      </c>
      <c r="N194" s="22" t="s">
        <v>504</v>
      </c>
      <c r="O194" s="22" t="s">
        <v>504</v>
      </c>
      <c r="P194" s="22"/>
      <c r="Q194" s="121" t="s">
        <v>959</v>
      </c>
      <c r="R194" s="22" t="s">
        <v>504</v>
      </c>
      <c r="S194" s="22" t="s">
        <v>504</v>
      </c>
      <c r="T194" s="22">
        <v>28</v>
      </c>
      <c r="U194" s="22" t="s">
        <v>504</v>
      </c>
      <c r="V194" s="22" t="s">
        <v>504</v>
      </c>
      <c r="W194" s="22">
        <v>193</v>
      </c>
      <c r="X194" s="22" t="s">
        <v>504</v>
      </c>
      <c r="Y194" s="22"/>
      <c r="Z194" s="121" t="s">
        <v>959</v>
      </c>
      <c r="AA194" s="22" t="s">
        <v>504</v>
      </c>
      <c r="AB194" s="22" t="s">
        <v>504</v>
      </c>
      <c r="AC194" s="22" t="s">
        <v>504</v>
      </c>
      <c r="AD194" s="22" t="s">
        <v>504</v>
      </c>
      <c r="AE194" s="22" t="s">
        <v>504</v>
      </c>
      <c r="AF194" s="22" t="s">
        <v>504</v>
      </c>
    </row>
    <row r="195" spans="1:32" s="21" customFormat="1">
      <c r="A195" s="132" t="s">
        <v>960</v>
      </c>
      <c r="B195" s="22">
        <v>2360</v>
      </c>
      <c r="C195" s="22" t="s">
        <v>504</v>
      </c>
      <c r="D195" s="22" t="s">
        <v>504</v>
      </c>
      <c r="E195" s="22" t="s">
        <v>504</v>
      </c>
      <c r="F195" s="22" t="s">
        <v>504</v>
      </c>
      <c r="G195" s="22" t="s">
        <v>504</v>
      </c>
      <c r="H195" s="22"/>
      <c r="I195" s="121" t="s">
        <v>960</v>
      </c>
      <c r="J195" s="22" t="s">
        <v>504</v>
      </c>
      <c r="K195" s="22" t="s">
        <v>504</v>
      </c>
      <c r="L195" s="22">
        <v>2055</v>
      </c>
      <c r="M195" s="22" t="s">
        <v>504</v>
      </c>
      <c r="N195" s="22">
        <v>36</v>
      </c>
      <c r="O195" s="22" t="s">
        <v>504</v>
      </c>
      <c r="P195" s="22"/>
      <c r="Q195" s="121" t="s">
        <v>960</v>
      </c>
      <c r="R195" s="22" t="s">
        <v>504</v>
      </c>
      <c r="S195" s="22" t="s">
        <v>504</v>
      </c>
      <c r="T195" s="22">
        <v>36</v>
      </c>
      <c r="U195" s="22" t="s">
        <v>504</v>
      </c>
      <c r="V195" s="22" t="s">
        <v>504</v>
      </c>
      <c r="W195" s="22">
        <v>118</v>
      </c>
      <c r="X195" s="22" t="s">
        <v>504</v>
      </c>
      <c r="Y195" s="22"/>
      <c r="Z195" s="121" t="s">
        <v>960</v>
      </c>
      <c r="AA195" s="22" t="s">
        <v>504</v>
      </c>
      <c r="AB195" s="22" t="s">
        <v>504</v>
      </c>
      <c r="AC195" s="22" t="s">
        <v>504</v>
      </c>
      <c r="AD195" s="22" t="s">
        <v>504</v>
      </c>
      <c r="AE195" s="22" t="s">
        <v>504</v>
      </c>
      <c r="AF195" s="22">
        <v>115</v>
      </c>
    </row>
    <row r="196" spans="1:32" s="21" customFormat="1">
      <c r="A196" s="132" t="s">
        <v>961</v>
      </c>
      <c r="B196" s="22">
        <v>2360</v>
      </c>
      <c r="C196" s="22" t="s">
        <v>504</v>
      </c>
      <c r="D196" s="22" t="s">
        <v>504</v>
      </c>
      <c r="E196" s="22" t="s">
        <v>504</v>
      </c>
      <c r="F196" s="22" t="s">
        <v>504</v>
      </c>
      <c r="G196" s="22" t="s">
        <v>504</v>
      </c>
      <c r="H196" s="22"/>
      <c r="I196" s="121" t="s">
        <v>961</v>
      </c>
      <c r="J196" s="22" t="s">
        <v>504</v>
      </c>
      <c r="K196" s="22" t="s">
        <v>504</v>
      </c>
      <c r="L196" s="22">
        <v>2055</v>
      </c>
      <c r="M196" s="22" t="s">
        <v>504</v>
      </c>
      <c r="N196" s="22">
        <v>36</v>
      </c>
      <c r="O196" s="22" t="s">
        <v>504</v>
      </c>
      <c r="P196" s="22"/>
      <c r="Q196" s="121" t="s">
        <v>961</v>
      </c>
      <c r="R196" s="22" t="s">
        <v>504</v>
      </c>
      <c r="S196" s="22" t="s">
        <v>504</v>
      </c>
      <c r="T196" s="22">
        <v>36</v>
      </c>
      <c r="U196" s="22" t="s">
        <v>504</v>
      </c>
      <c r="V196" s="22" t="s">
        <v>504</v>
      </c>
      <c r="W196" s="22">
        <v>118</v>
      </c>
      <c r="X196" s="22" t="s">
        <v>504</v>
      </c>
      <c r="Y196" s="22"/>
      <c r="Z196" s="121" t="s">
        <v>961</v>
      </c>
      <c r="AA196" s="22" t="s">
        <v>504</v>
      </c>
      <c r="AB196" s="22" t="s">
        <v>504</v>
      </c>
      <c r="AC196" s="22" t="s">
        <v>504</v>
      </c>
      <c r="AD196" s="22" t="s">
        <v>504</v>
      </c>
      <c r="AE196" s="22" t="s">
        <v>504</v>
      </c>
      <c r="AF196" s="22">
        <v>115</v>
      </c>
    </row>
    <row r="197" spans="1:32" s="21" customFormat="1">
      <c r="A197" s="132" t="s">
        <v>962</v>
      </c>
      <c r="B197" s="22">
        <v>229</v>
      </c>
      <c r="C197" s="22" t="s">
        <v>504</v>
      </c>
      <c r="D197" s="22" t="s">
        <v>504</v>
      </c>
      <c r="E197" s="22" t="s">
        <v>504</v>
      </c>
      <c r="F197" s="22" t="s">
        <v>504</v>
      </c>
      <c r="G197" s="22" t="s">
        <v>504</v>
      </c>
      <c r="H197" s="22"/>
      <c r="I197" s="121" t="s">
        <v>962</v>
      </c>
      <c r="J197" s="22" t="s">
        <v>504</v>
      </c>
      <c r="K197" s="22" t="s">
        <v>504</v>
      </c>
      <c r="L197" s="22" t="s">
        <v>504</v>
      </c>
      <c r="M197" s="22" t="s">
        <v>504</v>
      </c>
      <c r="N197" s="22">
        <v>43</v>
      </c>
      <c r="O197" s="22" t="s">
        <v>504</v>
      </c>
      <c r="P197" s="22"/>
      <c r="Q197" s="121" t="s">
        <v>962</v>
      </c>
      <c r="R197" s="22" t="s">
        <v>504</v>
      </c>
      <c r="S197" s="22" t="s">
        <v>504</v>
      </c>
      <c r="T197" s="22" t="s">
        <v>504</v>
      </c>
      <c r="U197" s="22">
        <v>185</v>
      </c>
      <c r="V197" s="22" t="s">
        <v>504</v>
      </c>
      <c r="W197" s="22" t="s">
        <v>504</v>
      </c>
      <c r="X197" s="22" t="s">
        <v>504</v>
      </c>
      <c r="Y197" s="22"/>
      <c r="Z197" s="121" t="s">
        <v>962</v>
      </c>
      <c r="AA197" s="22" t="s">
        <v>504</v>
      </c>
      <c r="AB197" s="22" t="s">
        <v>504</v>
      </c>
      <c r="AC197" s="22" t="s">
        <v>504</v>
      </c>
      <c r="AD197" s="22" t="s">
        <v>504</v>
      </c>
      <c r="AE197" s="22" t="s">
        <v>504</v>
      </c>
      <c r="AF197" s="22" t="s">
        <v>504</v>
      </c>
    </row>
    <row r="198" spans="1:32" s="21" customFormat="1">
      <c r="A198" s="132" t="s">
        <v>2139</v>
      </c>
      <c r="B198" s="22">
        <v>229</v>
      </c>
      <c r="C198" s="22" t="s">
        <v>504</v>
      </c>
      <c r="D198" s="22" t="s">
        <v>504</v>
      </c>
      <c r="E198" s="22" t="s">
        <v>504</v>
      </c>
      <c r="F198" s="22" t="s">
        <v>504</v>
      </c>
      <c r="G198" s="22" t="s">
        <v>504</v>
      </c>
      <c r="H198" s="22"/>
      <c r="I198" s="121" t="s">
        <v>2139</v>
      </c>
      <c r="J198" s="22" t="s">
        <v>504</v>
      </c>
      <c r="K198" s="22" t="s">
        <v>504</v>
      </c>
      <c r="L198" s="22" t="s">
        <v>504</v>
      </c>
      <c r="M198" s="22" t="s">
        <v>504</v>
      </c>
      <c r="N198" s="22">
        <v>43</v>
      </c>
      <c r="O198" s="22" t="s">
        <v>504</v>
      </c>
      <c r="P198" s="22"/>
      <c r="Q198" s="121" t="s">
        <v>2139</v>
      </c>
      <c r="R198" s="22" t="s">
        <v>504</v>
      </c>
      <c r="S198" s="22" t="s">
        <v>504</v>
      </c>
      <c r="T198" s="22" t="s">
        <v>504</v>
      </c>
      <c r="U198" s="22">
        <v>185</v>
      </c>
      <c r="V198" s="22" t="s">
        <v>504</v>
      </c>
      <c r="W198" s="22" t="s">
        <v>504</v>
      </c>
      <c r="X198" s="22" t="s">
        <v>504</v>
      </c>
      <c r="Y198" s="22"/>
      <c r="Z198" s="121" t="s">
        <v>2139</v>
      </c>
      <c r="AA198" s="22" t="s">
        <v>504</v>
      </c>
      <c r="AB198" s="22" t="s">
        <v>504</v>
      </c>
      <c r="AC198" s="22" t="s">
        <v>504</v>
      </c>
      <c r="AD198" s="22" t="s">
        <v>504</v>
      </c>
      <c r="AE198" s="22" t="s">
        <v>504</v>
      </c>
      <c r="AF198" s="22" t="s">
        <v>504</v>
      </c>
    </row>
    <row r="199" spans="1:32" s="21" customFormat="1">
      <c r="A199" s="132" t="s">
        <v>963</v>
      </c>
      <c r="B199" s="22">
        <v>4277</v>
      </c>
      <c r="C199" s="22" t="s">
        <v>504</v>
      </c>
      <c r="D199" s="22" t="s">
        <v>504</v>
      </c>
      <c r="E199" s="22" t="s">
        <v>504</v>
      </c>
      <c r="F199" s="22" t="s">
        <v>504</v>
      </c>
      <c r="G199" s="22" t="s">
        <v>504</v>
      </c>
      <c r="H199" s="22"/>
      <c r="I199" s="121" t="s">
        <v>963</v>
      </c>
      <c r="J199" s="22" t="s">
        <v>504</v>
      </c>
      <c r="K199" s="22" t="s">
        <v>504</v>
      </c>
      <c r="L199" s="22">
        <v>4174</v>
      </c>
      <c r="M199" s="22" t="s">
        <v>504</v>
      </c>
      <c r="N199" s="22" t="s">
        <v>504</v>
      </c>
      <c r="O199" s="22" t="s">
        <v>504</v>
      </c>
      <c r="P199" s="22"/>
      <c r="Q199" s="121" t="s">
        <v>963</v>
      </c>
      <c r="R199" s="22" t="s">
        <v>504</v>
      </c>
      <c r="S199" s="22" t="s">
        <v>504</v>
      </c>
      <c r="T199" s="22" t="s">
        <v>504</v>
      </c>
      <c r="U199" s="22">
        <v>104</v>
      </c>
      <c r="V199" s="22" t="s">
        <v>504</v>
      </c>
      <c r="W199" s="22" t="s">
        <v>504</v>
      </c>
      <c r="X199" s="22" t="s">
        <v>504</v>
      </c>
      <c r="Y199" s="22"/>
      <c r="Z199" s="121" t="s">
        <v>963</v>
      </c>
      <c r="AA199" s="22" t="s">
        <v>504</v>
      </c>
      <c r="AB199" s="22" t="s">
        <v>504</v>
      </c>
      <c r="AC199" s="22" t="s">
        <v>504</v>
      </c>
      <c r="AD199" s="22" t="s">
        <v>504</v>
      </c>
      <c r="AE199" s="22" t="s">
        <v>504</v>
      </c>
      <c r="AF199" s="22" t="s">
        <v>504</v>
      </c>
    </row>
    <row r="200" spans="1:32" s="21" customFormat="1">
      <c r="A200" s="132" t="s">
        <v>964</v>
      </c>
      <c r="B200" s="22">
        <v>1046</v>
      </c>
      <c r="C200" s="22" t="s">
        <v>504</v>
      </c>
      <c r="D200" s="22" t="s">
        <v>504</v>
      </c>
      <c r="E200" s="22" t="s">
        <v>504</v>
      </c>
      <c r="F200" s="22" t="s">
        <v>504</v>
      </c>
      <c r="G200" s="22" t="s">
        <v>504</v>
      </c>
      <c r="H200" s="22"/>
      <c r="I200" s="121" t="s">
        <v>964</v>
      </c>
      <c r="J200" s="22" t="s">
        <v>504</v>
      </c>
      <c r="K200" s="22" t="s">
        <v>504</v>
      </c>
      <c r="L200" s="22">
        <v>1046</v>
      </c>
      <c r="M200" s="22" t="s">
        <v>504</v>
      </c>
      <c r="N200" s="22" t="s">
        <v>504</v>
      </c>
      <c r="O200" s="22" t="s">
        <v>504</v>
      </c>
      <c r="P200" s="22"/>
      <c r="Q200" s="121" t="s">
        <v>964</v>
      </c>
      <c r="R200" s="22" t="s">
        <v>504</v>
      </c>
      <c r="S200" s="22" t="s">
        <v>504</v>
      </c>
      <c r="T200" s="22" t="s">
        <v>504</v>
      </c>
      <c r="U200" s="22" t="s">
        <v>504</v>
      </c>
      <c r="V200" s="22" t="s">
        <v>504</v>
      </c>
      <c r="W200" s="22" t="s">
        <v>504</v>
      </c>
      <c r="X200" s="22" t="s">
        <v>504</v>
      </c>
      <c r="Y200" s="22"/>
      <c r="Z200" s="121" t="s">
        <v>964</v>
      </c>
      <c r="AA200" s="22" t="s">
        <v>504</v>
      </c>
      <c r="AB200" s="22" t="s">
        <v>504</v>
      </c>
      <c r="AC200" s="22" t="s">
        <v>504</v>
      </c>
      <c r="AD200" s="22" t="s">
        <v>504</v>
      </c>
      <c r="AE200" s="22" t="s">
        <v>504</v>
      </c>
      <c r="AF200" s="22" t="s">
        <v>504</v>
      </c>
    </row>
    <row r="201" spans="1:32" s="21" customFormat="1">
      <c r="A201" s="132" t="s">
        <v>965</v>
      </c>
      <c r="B201" s="22">
        <v>1828</v>
      </c>
      <c r="C201" s="22" t="s">
        <v>504</v>
      </c>
      <c r="D201" s="22" t="s">
        <v>504</v>
      </c>
      <c r="E201" s="22" t="s">
        <v>504</v>
      </c>
      <c r="F201" s="22" t="s">
        <v>504</v>
      </c>
      <c r="G201" s="22" t="s">
        <v>504</v>
      </c>
      <c r="H201" s="22"/>
      <c r="I201" s="121" t="s">
        <v>965</v>
      </c>
      <c r="J201" s="22" t="s">
        <v>504</v>
      </c>
      <c r="K201" s="22" t="s">
        <v>504</v>
      </c>
      <c r="L201" s="22">
        <v>1828</v>
      </c>
      <c r="M201" s="22" t="s">
        <v>504</v>
      </c>
      <c r="N201" s="22" t="s">
        <v>504</v>
      </c>
      <c r="O201" s="22" t="s">
        <v>504</v>
      </c>
      <c r="P201" s="22"/>
      <c r="Q201" s="121" t="s">
        <v>965</v>
      </c>
      <c r="R201" s="22" t="s">
        <v>504</v>
      </c>
      <c r="S201" s="22" t="s">
        <v>504</v>
      </c>
      <c r="T201" s="22" t="s">
        <v>504</v>
      </c>
      <c r="U201" s="22" t="s">
        <v>504</v>
      </c>
      <c r="V201" s="22" t="s">
        <v>504</v>
      </c>
      <c r="W201" s="22" t="s">
        <v>504</v>
      </c>
      <c r="X201" s="22" t="s">
        <v>504</v>
      </c>
      <c r="Y201" s="22"/>
      <c r="Z201" s="121" t="s">
        <v>965</v>
      </c>
      <c r="AA201" s="22" t="s">
        <v>504</v>
      </c>
      <c r="AB201" s="22" t="s">
        <v>504</v>
      </c>
      <c r="AC201" s="22" t="s">
        <v>504</v>
      </c>
      <c r="AD201" s="22" t="s">
        <v>504</v>
      </c>
      <c r="AE201" s="22" t="s">
        <v>504</v>
      </c>
      <c r="AF201" s="22" t="s">
        <v>504</v>
      </c>
    </row>
    <row r="202" spans="1:32" s="21" customFormat="1">
      <c r="A202" s="132" t="s">
        <v>1855</v>
      </c>
      <c r="B202" s="22">
        <v>1404</v>
      </c>
      <c r="C202" s="22" t="s">
        <v>504</v>
      </c>
      <c r="D202" s="22" t="s">
        <v>504</v>
      </c>
      <c r="E202" s="22" t="s">
        <v>504</v>
      </c>
      <c r="F202" s="22" t="s">
        <v>504</v>
      </c>
      <c r="G202" s="22" t="s">
        <v>504</v>
      </c>
      <c r="H202" s="22"/>
      <c r="I202" s="121" t="s">
        <v>1855</v>
      </c>
      <c r="J202" s="22" t="s">
        <v>504</v>
      </c>
      <c r="K202" s="22" t="s">
        <v>504</v>
      </c>
      <c r="L202" s="22">
        <v>1300</v>
      </c>
      <c r="M202" s="22" t="s">
        <v>504</v>
      </c>
      <c r="N202" s="22" t="s">
        <v>504</v>
      </c>
      <c r="O202" s="22" t="s">
        <v>504</v>
      </c>
      <c r="P202" s="22"/>
      <c r="Q202" s="121" t="s">
        <v>1855</v>
      </c>
      <c r="R202" s="22" t="s">
        <v>504</v>
      </c>
      <c r="S202" s="22" t="s">
        <v>504</v>
      </c>
      <c r="T202" s="22" t="s">
        <v>504</v>
      </c>
      <c r="U202" s="22">
        <v>104</v>
      </c>
      <c r="V202" s="22" t="s">
        <v>504</v>
      </c>
      <c r="W202" s="22" t="s">
        <v>504</v>
      </c>
      <c r="X202" s="22" t="s">
        <v>504</v>
      </c>
      <c r="Y202" s="22"/>
      <c r="Z202" s="121" t="s">
        <v>1855</v>
      </c>
      <c r="AA202" s="22" t="s">
        <v>504</v>
      </c>
      <c r="AB202" s="22" t="s">
        <v>504</v>
      </c>
      <c r="AC202" s="22" t="s">
        <v>504</v>
      </c>
      <c r="AD202" s="22" t="s">
        <v>504</v>
      </c>
      <c r="AE202" s="22" t="s">
        <v>504</v>
      </c>
      <c r="AF202" s="22" t="s">
        <v>504</v>
      </c>
    </row>
    <row r="203" spans="1:32" s="21" customFormat="1">
      <c r="A203" s="132" t="s">
        <v>966</v>
      </c>
      <c r="B203" s="22">
        <v>43</v>
      </c>
      <c r="C203" s="22" t="s">
        <v>504</v>
      </c>
      <c r="D203" s="22" t="s">
        <v>504</v>
      </c>
      <c r="E203" s="22" t="s">
        <v>504</v>
      </c>
      <c r="F203" s="22" t="s">
        <v>504</v>
      </c>
      <c r="G203" s="22" t="s">
        <v>504</v>
      </c>
      <c r="H203" s="22"/>
      <c r="I203" s="121" t="s">
        <v>966</v>
      </c>
      <c r="J203" s="22" t="s">
        <v>504</v>
      </c>
      <c r="K203" s="22" t="s">
        <v>504</v>
      </c>
      <c r="L203" s="22" t="s">
        <v>504</v>
      </c>
      <c r="M203" s="22" t="s">
        <v>504</v>
      </c>
      <c r="N203" s="22">
        <v>43</v>
      </c>
      <c r="O203" s="22" t="s">
        <v>504</v>
      </c>
      <c r="P203" s="22"/>
      <c r="Q203" s="121" t="s">
        <v>966</v>
      </c>
      <c r="R203" s="22" t="s">
        <v>504</v>
      </c>
      <c r="S203" s="22" t="s">
        <v>504</v>
      </c>
      <c r="T203" s="22" t="s">
        <v>504</v>
      </c>
      <c r="U203" s="22" t="s">
        <v>504</v>
      </c>
      <c r="V203" s="22" t="s">
        <v>504</v>
      </c>
      <c r="W203" s="22" t="s">
        <v>504</v>
      </c>
      <c r="X203" s="22" t="s">
        <v>504</v>
      </c>
      <c r="Y203" s="22"/>
      <c r="Z203" s="121" t="s">
        <v>966</v>
      </c>
      <c r="AA203" s="22" t="s">
        <v>504</v>
      </c>
      <c r="AB203" s="22" t="s">
        <v>504</v>
      </c>
      <c r="AC203" s="22" t="s">
        <v>504</v>
      </c>
      <c r="AD203" s="22" t="s">
        <v>504</v>
      </c>
      <c r="AE203" s="22" t="s">
        <v>504</v>
      </c>
      <c r="AF203" s="22" t="s">
        <v>504</v>
      </c>
    </row>
    <row r="204" spans="1:32" s="21" customFormat="1">
      <c r="A204" s="132" t="s">
        <v>968</v>
      </c>
      <c r="B204" s="22">
        <v>59</v>
      </c>
      <c r="C204" s="22" t="s">
        <v>504</v>
      </c>
      <c r="D204" s="22" t="s">
        <v>504</v>
      </c>
      <c r="E204" s="22" t="s">
        <v>504</v>
      </c>
      <c r="F204" s="22" t="s">
        <v>504</v>
      </c>
      <c r="G204" s="22" t="s">
        <v>504</v>
      </c>
      <c r="H204" s="22"/>
      <c r="I204" s="121" t="s">
        <v>968</v>
      </c>
      <c r="J204" s="22" t="s">
        <v>504</v>
      </c>
      <c r="K204" s="22" t="s">
        <v>504</v>
      </c>
      <c r="L204" s="22" t="s">
        <v>504</v>
      </c>
      <c r="M204" s="22" t="s">
        <v>504</v>
      </c>
      <c r="N204" s="22">
        <v>59</v>
      </c>
      <c r="O204" s="22" t="s">
        <v>504</v>
      </c>
      <c r="P204" s="22"/>
      <c r="Q204" s="121" t="s">
        <v>968</v>
      </c>
      <c r="R204" s="22" t="s">
        <v>504</v>
      </c>
      <c r="S204" s="22" t="s">
        <v>504</v>
      </c>
      <c r="T204" s="22" t="s">
        <v>504</v>
      </c>
      <c r="U204" s="22" t="s">
        <v>504</v>
      </c>
      <c r="V204" s="22" t="s">
        <v>504</v>
      </c>
      <c r="W204" s="22" t="s">
        <v>504</v>
      </c>
      <c r="X204" s="22" t="s">
        <v>504</v>
      </c>
      <c r="Y204" s="22"/>
      <c r="Z204" s="121" t="s">
        <v>968</v>
      </c>
      <c r="AA204" s="22" t="s">
        <v>504</v>
      </c>
      <c r="AB204" s="22" t="s">
        <v>504</v>
      </c>
      <c r="AC204" s="22" t="s">
        <v>504</v>
      </c>
      <c r="AD204" s="22" t="s">
        <v>504</v>
      </c>
      <c r="AE204" s="22" t="s">
        <v>504</v>
      </c>
      <c r="AF204" s="22" t="s">
        <v>504</v>
      </c>
    </row>
    <row r="205" spans="1:32" s="21" customFormat="1">
      <c r="A205" s="132" t="s">
        <v>1952</v>
      </c>
      <c r="B205" s="22">
        <v>59</v>
      </c>
      <c r="C205" s="22" t="s">
        <v>504</v>
      </c>
      <c r="D205" s="22" t="s">
        <v>504</v>
      </c>
      <c r="E205" s="22" t="s">
        <v>504</v>
      </c>
      <c r="F205" s="22" t="s">
        <v>504</v>
      </c>
      <c r="G205" s="22" t="s">
        <v>504</v>
      </c>
      <c r="H205" s="22"/>
      <c r="I205" s="121" t="s">
        <v>1952</v>
      </c>
      <c r="J205" s="22" t="s">
        <v>504</v>
      </c>
      <c r="K205" s="22" t="s">
        <v>504</v>
      </c>
      <c r="L205" s="22" t="s">
        <v>504</v>
      </c>
      <c r="M205" s="22" t="s">
        <v>504</v>
      </c>
      <c r="N205" s="22">
        <v>59</v>
      </c>
      <c r="O205" s="22" t="s">
        <v>504</v>
      </c>
      <c r="P205" s="22"/>
      <c r="Q205" s="121" t="s">
        <v>1952</v>
      </c>
      <c r="R205" s="22" t="s">
        <v>504</v>
      </c>
      <c r="S205" s="22" t="s">
        <v>504</v>
      </c>
      <c r="T205" s="22" t="s">
        <v>504</v>
      </c>
      <c r="U205" s="22" t="s">
        <v>504</v>
      </c>
      <c r="V205" s="22" t="s">
        <v>504</v>
      </c>
      <c r="W205" s="22" t="s">
        <v>504</v>
      </c>
      <c r="X205" s="22" t="s">
        <v>504</v>
      </c>
      <c r="Y205" s="22"/>
      <c r="Z205" s="121" t="s">
        <v>1952</v>
      </c>
      <c r="AA205" s="22" t="s">
        <v>504</v>
      </c>
      <c r="AB205" s="22" t="s">
        <v>504</v>
      </c>
      <c r="AC205" s="22" t="s">
        <v>504</v>
      </c>
      <c r="AD205" s="22" t="s">
        <v>504</v>
      </c>
      <c r="AE205" s="22" t="s">
        <v>504</v>
      </c>
      <c r="AF205" s="22" t="s">
        <v>504</v>
      </c>
    </row>
    <row r="206" spans="1:32" s="21" customFormat="1">
      <c r="A206" s="132" t="s">
        <v>969</v>
      </c>
      <c r="B206" s="22">
        <v>133</v>
      </c>
      <c r="C206" s="22" t="s">
        <v>504</v>
      </c>
      <c r="D206" s="22" t="s">
        <v>504</v>
      </c>
      <c r="E206" s="22" t="s">
        <v>504</v>
      </c>
      <c r="F206" s="22" t="s">
        <v>504</v>
      </c>
      <c r="G206" s="22" t="s">
        <v>504</v>
      </c>
      <c r="H206" s="22"/>
      <c r="I206" s="121" t="s">
        <v>969</v>
      </c>
      <c r="J206" s="22" t="s">
        <v>504</v>
      </c>
      <c r="K206" s="22" t="s">
        <v>504</v>
      </c>
      <c r="L206" s="22">
        <v>133</v>
      </c>
      <c r="M206" s="22" t="s">
        <v>504</v>
      </c>
      <c r="N206" s="22" t="s">
        <v>504</v>
      </c>
      <c r="O206" s="22" t="s">
        <v>504</v>
      </c>
      <c r="P206" s="22"/>
      <c r="Q206" s="121" t="s">
        <v>969</v>
      </c>
      <c r="R206" s="22" t="s">
        <v>504</v>
      </c>
      <c r="S206" s="22" t="s">
        <v>504</v>
      </c>
      <c r="T206" s="22" t="s">
        <v>504</v>
      </c>
      <c r="U206" s="22" t="s">
        <v>504</v>
      </c>
      <c r="V206" s="22" t="s">
        <v>504</v>
      </c>
      <c r="W206" s="22" t="s">
        <v>504</v>
      </c>
      <c r="X206" s="22" t="s">
        <v>504</v>
      </c>
      <c r="Y206" s="22"/>
      <c r="Z206" s="121" t="s">
        <v>969</v>
      </c>
      <c r="AA206" s="22" t="s">
        <v>504</v>
      </c>
      <c r="AB206" s="22" t="s">
        <v>504</v>
      </c>
      <c r="AC206" s="22" t="s">
        <v>504</v>
      </c>
      <c r="AD206" s="22" t="s">
        <v>504</v>
      </c>
      <c r="AE206" s="22" t="s">
        <v>504</v>
      </c>
      <c r="AF206" s="22" t="s">
        <v>504</v>
      </c>
    </row>
    <row r="207" spans="1:32" s="21" customFormat="1">
      <c r="A207" s="132" t="s">
        <v>970</v>
      </c>
      <c r="B207" s="22">
        <v>133</v>
      </c>
      <c r="C207" s="22" t="s">
        <v>504</v>
      </c>
      <c r="D207" s="22" t="s">
        <v>504</v>
      </c>
      <c r="E207" s="22" t="s">
        <v>504</v>
      </c>
      <c r="F207" s="22" t="s">
        <v>504</v>
      </c>
      <c r="G207" s="22" t="s">
        <v>504</v>
      </c>
      <c r="H207" s="22"/>
      <c r="I207" s="121" t="s">
        <v>970</v>
      </c>
      <c r="J207" s="22" t="s">
        <v>504</v>
      </c>
      <c r="K207" s="22" t="s">
        <v>504</v>
      </c>
      <c r="L207" s="22">
        <v>133</v>
      </c>
      <c r="M207" s="22" t="s">
        <v>504</v>
      </c>
      <c r="N207" s="22" t="s">
        <v>504</v>
      </c>
      <c r="O207" s="22" t="s">
        <v>504</v>
      </c>
      <c r="P207" s="22"/>
      <c r="Q207" s="121" t="s">
        <v>970</v>
      </c>
      <c r="R207" s="22" t="s">
        <v>504</v>
      </c>
      <c r="S207" s="22" t="s">
        <v>504</v>
      </c>
      <c r="T207" s="22" t="s">
        <v>504</v>
      </c>
      <c r="U207" s="22" t="s">
        <v>504</v>
      </c>
      <c r="V207" s="22" t="s">
        <v>504</v>
      </c>
      <c r="W207" s="22" t="s">
        <v>504</v>
      </c>
      <c r="X207" s="22" t="s">
        <v>504</v>
      </c>
      <c r="Y207" s="22"/>
      <c r="Z207" s="121" t="s">
        <v>970</v>
      </c>
      <c r="AA207" s="22" t="s">
        <v>504</v>
      </c>
      <c r="AB207" s="22" t="s">
        <v>504</v>
      </c>
      <c r="AC207" s="22" t="s">
        <v>504</v>
      </c>
      <c r="AD207" s="22" t="s">
        <v>504</v>
      </c>
      <c r="AE207" s="22" t="s">
        <v>504</v>
      </c>
      <c r="AF207" s="22" t="s">
        <v>504</v>
      </c>
    </row>
    <row r="208" spans="1:32" s="21" customFormat="1">
      <c r="A208" s="132" t="s">
        <v>971</v>
      </c>
      <c r="B208" s="22">
        <v>77</v>
      </c>
      <c r="C208" s="22" t="s">
        <v>504</v>
      </c>
      <c r="D208" s="22" t="s">
        <v>504</v>
      </c>
      <c r="E208" s="22" t="s">
        <v>504</v>
      </c>
      <c r="F208" s="22" t="s">
        <v>504</v>
      </c>
      <c r="G208" s="22" t="s">
        <v>504</v>
      </c>
      <c r="H208" s="22"/>
      <c r="I208" s="121" t="s">
        <v>971</v>
      </c>
      <c r="J208" s="22">
        <v>2</v>
      </c>
      <c r="K208" s="22" t="s">
        <v>504</v>
      </c>
      <c r="L208" s="22">
        <v>75</v>
      </c>
      <c r="M208" s="22" t="s">
        <v>504</v>
      </c>
      <c r="N208" s="22" t="s">
        <v>504</v>
      </c>
      <c r="O208" s="22" t="s">
        <v>504</v>
      </c>
      <c r="P208" s="22"/>
      <c r="Q208" s="121" t="s">
        <v>971</v>
      </c>
      <c r="R208" s="22" t="s">
        <v>504</v>
      </c>
      <c r="S208" s="22" t="s">
        <v>504</v>
      </c>
      <c r="T208" s="22" t="s">
        <v>504</v>
      </c>
      <c r="U208" s="22" t="s">
        <v>504</v>
      </c>
      <c r="V208" s="22" t="s">
        <v>504</v>
      </c>
      <c r="W208" s="22" t="s">
        <v>504</v>
      </c>
      <c r="X208" s="22" t="s">
        <v>504</v>
      </c>
      <c r="Y208" s="22"/>
      <c r="Z208" s="121" t="s">
        <v>971</v>
      </c>
      <c r="AA208" s="22" t="s">
        <v>504</v>
      </c>
      <c r="AB208" s="22" t="s">
        <v>504</v>
      </c>
      <c r="AC208" s="22" t="s">
        <v>504</v>
      </c>
      <c r="AD208" s="22" t="s">
        <v>504</v>
      </c>
      <c r="AE208" s="22" t="s">
        <v>504</v>
      </c>
      <c r="AF208" s="22" t="s">
        <v>504</v>
      </c>
    </row>
    <row r="209" spans="1:32" s="21" customFormat="1">
      <c r="A209" s="132" t="s">
        <v>972</v>
      </c>
      <c r="B209" s="22">
        <v>77</v>
      </c>
      <c r="C209" s="22" t="s">
        <v>504</v>
      </c>
      <c r="D209" s="22" t="s">
        <v>504</v>
      </c>
      <c r="E209" s="22" t="s">
        <v>504</v>
      </c>
      <c r="F209" s="22" t="s">
        <v>504</v>
      </c>
      <c r="G209" s="22" t="s">
        <v>504</v>
      </c>
      <c r="H209" s="22"/>
      <c r="I209" s="121" t="s">
        <v>972</v>
      </c>
      <c r="J209" s="22">
        <v>2</v>
      </c>
      <c r="K209" s="22" t="s">
        <v>504</v>
      </c>
      <c r="L209" s="22">
        <v>75</v>
      </c>
      <c r="M209" s="22" t="s">
        <v>504</v>
      </c>
      <c r="N209" s="22" t="s">
        <v>504</v>
      </c>
      <c r="O209" s="22" t="s">
        <v>504</v>
      </c>
      <c r="P209" s="22"/>
      <c r="Q209" s="121" t="s">
        <v>972</v>
      </c>
      <c r="R209" s="22" t="s">
        <v>504</v>
      </c>
      <c r="S209" s="22" t="s">
        <v>504</v>
      </c>
      <c r="T209" s="22" t="s">
        <v>504</v>
      </c>
      <c r="U209" s="22" t="s">
        <v>504</v>
      </c>
      <c r="V209" s="22" t="s">
        <v>504</v>
      </c>
      <c r="W209" s="22" t="s">
        <v>504</v>
      </c>
      <c r="X209" s="22" t="s">
        <v>504</v>
      </c>
      <c r="Y209" s="22"/>
      <c r="Z209" s="121" t="s">
        <v>972</v>
      </c>
      <c r="AA209" s="22" t="s">
        <v>504</v>
      </c>
      <c r="AB209" s="22" t="s">
        <v>504</v>
      </c>
      <c r="AC209" s="22" t="s">
        <v>504</v>
      </c>
      <c r="AD209" s="22" t="s">
        <v>504</v>
      </c>
      <c r="AE209" s="22" t="s">
        <v>504</v>
      </c>
      <c r="AF209" s="22" t="s">
        <v>504</v>
      </c>
    </row>
    <row r="210" spans="1:32" s="21" customFormat="1">
      <c r="A210" s="132" t="s">
        <v>973</v>
      </c>
      <c r="B210" s="22">
        <v>78</v>
      </c>
      <c r="C210" s="22" t="s">
        <v>504</v>
      </c>
      <c r="D210" s="22" t="s">
        <v>504</v>
      </c>
      <c r="E210" s="22" t="s">
        <v>504</v>
      </c>
      <c r="F210" s="22" t="s">
        <v>504</v>
      </c>
      <c r="G210" s="22" t="s">
        <v>504</v>
      </c>
      <c r="H210" s="22"/>
      <c r="I210" s="121" t="s">
        <v>973</v>
      </c>
      <c r="J210" s="22" t="s">
        <v>504</v>
      </c>
      <c r="K210" s="22" t="s">
        <v>504</v>
      </c>
      <c r="L210" s="22" t="s">
        <v>504</v>
      </c>
      <c r="M210" s="22" t="s">
        <v>504</v>
      </c>
      <c r="N210" s="22">
        <v>78</v>
      </c>
      <c r="O210" s="22" t="s">
        <v>504</v>
      </c>
      <c r="P210" s="22"/>
      <c r="Q210" s="121" t="s">
        <v>973</v>
      </c>
      <c r="R210" s="22" t="s">
        <v>504</v>
      </c>
      <c r="S210" s="22" t="s">
        <v>504</v>
      </c>
      <c r="T210" s="22" t="s">
        <v>504</v>
      </c>
      <c r="U210" s="22" t="s">
        <v>504</v>
      </c>
      <c r="V210" s="22" t="s">
        <v>504</v>
      </c>
      <c r="W210" s="22" t="s">
        <v>504</v>
      </c>
      <c r="X210" s="22" t="s">
        <v>504</v>
      </c>
      <c r="Y210" s="22"/>
      <c r="Z210" s="121" t="s">
        <v>973</v>
      </c>
      <c r="AA210" s="22" t="s">
        <v>504</v>
      </c>
      <c r="AB210" s="22" t="s">
        <v>504</v>
      </c>
      <c r="AC210" s="22" t="s">
        <v>504</v>
      </c>
      <c r="AD210" s="22" t="s">
        <v>504</v>
      </c>
      <c r="AE210" s="22" t="s">
        <v>504</v>
      </c>
      <c r="AF210" s="22" t="s">
        <v>504</v>
      </c>
    </row>
    <row r="211" spans="1:32" s="21" customFormat="1">
      <c r="A211" s="132" t="s">
        <v>1959</v>
      </c>
      <c r="B211" s="22">
        <v>78</v>
      </c>
      <c r="C211" s="22" t="s">
        <v>504</v>
      </c>
      <c r="D211" s="22" t="s">
        <v>504</v>
      </c>
      <c r="E211" s="22" t="s">
        <v>504</v>
      </c>
      <c r="F211" s="22" t="s">
        <v>504</v>
      </c>
      <c r="G211" s="22" t="s">
        <v>504</v>
      </c>
      <c r="H211" s="22"/>
      <c r="I211" s="121" t="s">
        <v>1959</v>
      </c>
      <c r="J211" s="22" t="s">
        <v>504</v>
      </c>
      <c r="K211" s="22" t="s">
        <v>504</v>
      </c>
      <c r="L211" s="22" t="s">
        <v>504</v>
      </c>
      <c r="M211" s="22" t="s">
        <v>504</v>
      </c>
      <c r="N211" s="22">
        <v>78</v>
      </c>
      <c r="O211" s="22" t="s">
        <v>504</v>
      </c>
      <c r="P211" s="22"/>
      <c r="Q211" s="121" t="s">
        <v>1959</v>
      </c>
      <c r="R211" s="22" t="s">
        <v>504</v>
      </c>
      <c r="S211" s="22" t="s">
        <v>504</v>
      </c>
      <c r="T211" s="22" t="s">
        <v>504</v>
      </c>
      <c r="U211" s="22" t="s">
        <v>504</v>
      </c>
      <c r="V211" s="22" t="s">
        <v>504</v>
      </c>
      <c r="W211" s="22" t="s">
        <v>504</v>
      </c>
      <c r="X211" s="22" t="s">
        <v>504</v>
      </c>
      <c r="Y211" s="22"/>
      <c r="Z211" s="121" t="s">
        <v>1959</v>
      </c>
      <c r="AA211" s="22" t="s">
        <v>504</v>
      </c>
      <c r="AB211" s="22" t="s">
        <v>504</v>
      </c>
      <c r="AC211" s="22" t="s">
        <v>504</v>
      </c>
      <c r="AD211" s="22" t="s">
        <v>504</v>
      </c>
      <c r="AE211" s="22" t="s">
        <v>504</v>
      </c>
      <c r="AF211" s="22" t="s">
        <v>504</v>
      </c>
    </row>
    <row r="212" spans="1:32" s="21" customFormat="1">
      <c r="A212" s="132" t="s">
        <v>974</v>
      </c>
      <c r="B212" s="22">
        <v>26919</v>
      </c>
      <c r="C212" s="22" t="s">
        <v>504</v>
      </c>
      <c r="D212" s="22" t="s">
        <v>504</v>
      </c>
      <c r="E212" s="22" t="s">
        <v>504</v>
      </c>
      <c r="F212" s="22" t="s">
        <v>504</v>
      </c>
      <c r="G212" s="22" t="s">
        <v>504</v>
      </c>
      <c r="H212" s="22"/>
      <c r="I212" s="121" t="s">
        <v>974</v>
      </c>
      <c r="J212" s="22" t="s">
        <v>504</v>
      </c>
      <c r="K212" s="22" t="s">
        <v>504</v>
      </c>
      <c r="L212" s="22">
        <v>20712</v>
      </c>
      <c r="M212" s="22" t="s">
        <v>504</v>
      </c>
      <c r="N212" s="22">
        <v>1017</v>
      </c>
      <c r="O212" s="22" t="s">
        <v>504</v>
      </c>
      <c r="P212" s="22"/>
      <c r="Q212" s="121" t="s">
        <v>974</v>
      </c>
      <c r="R212" s="22">
        <v>40</v>
      </c>
      <c r="S212" s="22" t="s">
        <v>504</v>
      </c>
      <c r="T212" s="22">
        <v>3</v>
      </c>
      <c r="U212" s="22">
        <v>105</v>
      </c>
      <c r="V212" s="22" t="s">
        <v>504</v>
      </c>
      <c r="W212" s="22">
        <v>4343</v>
      </c>
      <c r="X212" s="22" t="s">
        <v>504</v>
      </c>
      <c r="Y212" s="22"/>
      <c r="Z212" s="121" t="s">
        <v>974</v>
      </c>
      <c r="AA212" s="22" t="s">
        <v>504</v>
      </c>
      <c r="AB212" s="22">
        <v>107</v>
      </c>
      <c r="AC212" s="22" t="s">
        <v>504</v>
      </c>
      <c r="AD212" s="22" t="s">
        <v>504</v>
      </c>
      <c r="AE212" s="22" t="s">
        <v>504</v>
      </c>
      <c r="AF212" s="22">
        <v>592</v>
      </c>
    </row>
    <row r="213" spans="1:32" s="21" customFormat="1">
      <c r="A213" s="132" t="s">
        <v>975</v>
      </c>
      <c r="B213" s="22">
        <v>2871</v>
      </c>
      <c r="C213" s="22" t="s">
        <v>504</v>
      </c>
      <c r="D213" s="22" t="s">
        <v>504</v>
      </c>
      <c r="E213" s="22" t="s">
        <v>504</v>
      </c>
      <c r="F213" s="22" t="s">
        <v>504</v>
      </c>
      <c r="G213" s="22" t="s">
        <v>504</v>
      </c>
      <c r="H213" s="22"/>
      <c r="I213" s="121" t="s">
        <v>975</v>
      </c>
      <c r="J213" s="22" t="s">
        <v>504</v>
      </c>
      <c r="K213" s="22" t="s">
        <v>504</v>
      </c>
      <c r="L213" s="22">
        <v>1958</v>
      </c>
      <c r="M213" s="22" t="s">
        <v>504</v>
      </c>
      <c r="N213" s="22" t="s">
        <v>504</v>
      </c>
      <c r="O213" s="22" t="s">
        <v>504</v>
      </c>
      <c r="P213" s="22"/>
      <c r="Q213" s="121" t="s">
        <v>975</v>
      </c>
      <c r="R213" s="22" t="s">
        <v>504</v>
      </c>
      <c r="S213" s="22" t="s">
        <v>504</v>
      </c>
      <c r="T213" s="22">
        <v>3</v>
      </c>
      <c r="U213" s="22" t="s">
        <v>504</v>
      </c>
      <c r="V213" s="22" t="s">
        <v>504</v>
      </c>
      <c r="W213" s="22">
        <v>910</v>
      </c>
      <c r="X213" s="22" t="s">
        <v>504</v>
      </c>
      <c r="Y213" s="22"/>
      <c r="Z213" s="121" t="s">
        <v>975</v>
      </c>
      <c r="AA213" s="22" t="s">
        <v>504</v>
      </c>
      <c r="AB213" s="22" t="s">
        <v>504</v>
      </c>
      <c r="AC213" s="22" t="s">
        <v>504</v>
      </c>
      <c r="AD213" s="22" t="s">
        <v>504</v>
      </c>
      <c r="AE213" s="22" t="s">
        <v>504</v>
      </c>
      <c r="AF213" s="22" t="s">
        <v>504</v>
      </c>
    </row>
    <row r="214" spans="1:32" s="21" customFormat="1">
      <c r="A214" s="132" t="s">
        <v>976</v>
      </c>
      <c r="B214" s="22">
        <v>23473</v>
      </c>
      <c r="C214" s="22" t="s">
        <v>504</v>
      </c>
      <c r="D214" s="22" t="s">
        <v>504</v>
      </c>
      <c r="E214" s="22" t="s">
        <v>504</v>
      </c>
      <c r="F214" s="22" t="s">
        <v>504</v>
      </c>
      <c r="G214" s="22" t="s">
        <v>504</v>
      </c>
      <c r="H214" s="22"/>
      <c r="I214" s="121" t="s">
        <v>976</v>
      </c>
      <c r="J214" s="22" t="s">
        <v>504</v>
      </c>
      <c r="K214" s="22" t="s">
        <v>504</v>
      </c>
      <c r="L214" s="22">
        <v>18754</v>
      </c>
      <c r="M214" s="22" t="s">
        <v>504</v>
      </c>
      <c r="N214" s="22">
        <v>1017</v>
      </c>
      <c r="O214" s="22" t="s">
        <v>504</v>
      </c>
      <c r="P214" s="22"/>
      <c r="Q214" s="121" t="s">
        <v>976</v>
      </c>
      <c r="R214" s="22" t="s">
        <v>504</v>
      </c>
      <c r="S214" s="22" t="s">
        <v>504</v>
      </c>
      <c r="T214" s="22" t="s">
        <v>504</v>
      </c>
      <c r="U214" s="22" t="s">
        <v>504</v>
      </c>
      <c r="V214" s="22" t="s">
        <v>504</v>
      </c>
      <c r="W214" s="22">
        <v>3379</v>
      </c>
      <c r="X214" s="22" t="s">
        <v>504</v>
      </c>
      <c r="Y214" s="22"/>
      <c r="Z214" s="121" t="s">
        <v>976</v>
      </c>
      <c r="AA214" s="22" t="s">
        <v>504</v>
      </c>
      <c r="AB214" s="22" t="s">
        <v>504</v>
      </c>
      <c r="AC214" s="22" t="s">
        <v>504</v>
      </c>
      <c r="AD214" s="22" t="s">
        <v>504</v>
      </c>
      <c r="AE214" s="22" t="s">
        <v>504</v>
      </c>
      <c r="AF214" s="22">
        <v>323</v>
      </c>
    </row>
    <row r="215" spans="1:32" s="21" customFormat="1">
      <c r="A215" s="132" t="s">
        <v>2140</v>
      </c>
      <c r="B215" s="22">
        <v>471</v>
      </c>
      <c r="C215" s="22" t="s">
        <v>504</v>
      </c>
      <c r="D215" s="22" t="s">
        <v>504</v>
      </c>
      <c r="E215" s="22" t="s">
        <v>504</v>
      </c>
      <c r="F215" s="22" t="s">
        <v>504</v>
      </c>
      <c r="G215" s="22" t="s">
        <v>504</v>
      </c>
      <c r="H215" s="22"/>
      <c r="I215" s="121" t="s">
        <v>2140</v>
      </c>
      <c r="J215" s="22" t="s">
        <v>504</v>
      </c>
      <c r="K215" s="22" t="s">
        <v>504</v>
      </c>
      <c r="L215" s="22" t="s">
        <v>504</v>
      </c>
      <c r="M215" s="22" t="s">
        <v>504</v>
      </c>
      <c r="N215" s="22" t="s">
        <v>504</v>
      </c>
      <c r="O215" s="22" t="s">
        <v>504</v>
      </c>
      <c r="P215" s="22"/>
      <c r="Q215" s="121" t="s">
        <v>2140</v>
      </c>
      <c r="R215" s="22">
        <v>40</v>
      </c>
      <c r="S215" s="22" t="s">
        <v>504</v>
      </c>
      <c r="T215" s="22" t="s">
        <v>504</v>
      </c>
      <c r="U215" s="22" t="s">
        <v>504</v>
      </c>
      <c r="V215" s="22" t="s">
        <v>504</v>
      </c>
      <c r="W215" s="22">
        <v>55</v>
      </c>
      <c r="X215" s="22" t="s">
        <v>504</v>
      </c>
      <c r="Y215" s="22"/>
      <c r="Z215" s="121" t="s">
        <v>2140</v>
      </c>
      <c r="AA215" s="22" t="s">
        <v>504</v>
      </c>
      <c r="AB215" s="22">
        <v>107</v>
      </c>
      <c r="AC215" s="22" t="s">
        <v>504</v>
      </c>
      <c r="AD215" s="22" t="s">
        <v>504</v>
      </c>
      <c r="AE215" s="22" t="s">
        <v>504</v>
      </c>
      <c r="AF215" s="22">
        <v>269</v>
      </c>
    </row>
    <row r="216" spans="1:32" s="21" customFormat="1">
      <c r="A216" s="132" t="s">
        <v>2141</v>
      </c>
      <c r="B216" s="22">
        <v>105</v>
      </c>
      <c r="C216" s="22" t="s">
        <v>504</v>
      </c>
      <c r="D216" s="22" t="s">
        <v>504</v>
      </c>
      <c r="E216" s="22" t="s">
        <v>504</v>
      </c>
      <c r="F216" s="22" t="s">
        <v>504</v>
      </c>
      <c r="G216" s="22" t="s">
        <v>504</v>
      </c>
      <c r="H216" s="22"/>
      <c r="I216" s="121" t="s">
        <v>2141</v>
      </c>
      <c r="J216" s="22" t="s">
        <v>504</v>
      </c>
      <c r="K216" s="22" t="s">
        <v>504</v>
      </c>
      <c r="L216" s="22" t="s">
        <v>504</v>
      </c>
      <c r="M216" s="22" t="s">
        <v>504</v>
      </c>
      <c r="N216" s="22" t="s">
        <v>504</v>
      </c>
      <c r="O216" s="22" t="s">
        <v>504</v>
      </c>
      <c r="P216" s="22"/>
      <c r="Q216" s="121" t="s">
        <v>2141</v>
      </c>
      <c r="R216" s="22" t="s">
        <v>504</v>
      </c>
      <c r="S216" s="22" t="s">
        <v>504</v>
      </c>
      <c r="T216" s="22" t="s">
        <v>504</v>
      </c>
      <c r="U216" s="22">
        <v>105</v>
      </c>
      <c r="V216" s="22" t="s">
        <v>504</v>
      </c>
      <c r="W216" s="22" t="s">
        <v>504</v>
      </c>
      <c r="X216" s="22" t="s">
        <v>504</v>
      </c>
      <c r="Y216" s="22"/>
      <c r="Z216" s="121" t="s">
        <v>2141</v>
      </c>
      <c r="AA216" s="22" t="s">
        <v>504</v>
      </c>
      <c r="AB216" s="22" t="s">
        <v>504</v>
      </c>
      <c r="AC216" s="22" t="s">
        <v>504</v>
      </c>
      <c r="AD216" s="22" t="s">
        <v>504</v>
      </c>
      <c r="AE216" s="22" t="s">
        <v>504</v>
      </c>
      <c r="AF216" s="22" t="s">
        <v>504</v>
      </c>
    </row>
    <row r="217" spans="1:32" s="21" customFormat="1">
      <c r="A217" s="132" t="s">
        <v>977</v>
      </c>
      <c r="B217" s="22">
        <v>114</v>
      </c>
      <c r="C217" s="22" t="s">
        <v>504</v>
      </c>
      <c r="D217" s="22" t="s">
        <v>504</v>
      </c>
      <c r="E217" s="22" t="s">
        <v>504</v>
      </c>
      <c r="F217" s="22" t="s">
        <v>504</v>
      </c>
      <c r="G217" s="22" t="s">
        <v>504</v>
      </c>
      <c r="H217" s="22"/>
      <c r="I217" s="121" t="s">
        <v>977</v>
      </c>
      <c r="J217" s="22" t="s">
        <v>504</v>
      </c>
      <c r="K217" s="22" t="s">
        <v>504</v>
      </c>
      <c r="L217" s="22">
        <v>114</v>
      </c>
      <c r="M217" s="22" t="s">
        <v>504</v>
      </c>
      <c r="N217" s="22" t="s">
        <v>504</v>
      </c>
      <c r="O217" s="22" t="s">
        <v>504</v>
      </c>
      <c r="P217" s="22"/>
      <c r="Q217" s="121" t="s">
        <v>977</v>
      </c>
      <c r="R217" s="22" t="s">
        <v>504</v>
      </c>
      <c r="S217" s="22" t="s">
        <v>504</v>
      </c>
      <c r="T217" s="22" t="s">
        <v>504</v>
      </c>
      <c r="U217" s="22" t="s">
        <v>504</v>
      </c>
      <c r="V217" s="22" t="s">
        <v>504</v>
      </c>
      <c r="W217" s="22" t="s">
        <v>504</v>
      </c>
      <c r="X217" s="22" t="s">
        <v>504</v>
      </c>
      <c r="Y217" s="22"/>
      <c r="Z217" s="121" t="s">
        <v>977</v>
      </c>
      <c r="AA217" s="22" t="s">
        <v>504</v>
      </c>
      <c r="AB217" s="22" t="s">
        <v>504</v>
      </c>
      <c r="AC217" s="22" t="s">
        <v>504</v>
      </c>
      <c r="AD217" s="22" t="s">
        <v>504</v>
      </c>
      <c r="AE217" s="22" t="s">
        <v>504</v>
      </c>
      <c r="AF217" s="22" t="s">
        <v>504</v>
      </c>
    </row>
    <row r="218" spans="1:32" s="21" customFormat="1">
      <c r="A218" s="132" t="s">
        <v>1856</v>
      </c>
      <c r="B218" s="22">
        <v>97</v>
      </c>
      <c r="C218" s="22" t="s">
        <v>504</v>
      </c>
      <c r="D218" s="22" t="s">
        <v>504</v>
      </c>
      <c r="E218" s="22" t="s">
        <v>504</v>
      </c>
      <c r="F218" s="22" t="s">
        <v>504</v>
      </c>
      <c r="G218" s="22" t="s">
        <v>504</v>
      </c>
      <c r="H218" s="22"/>
      <c r="I218" s="121" t="s">
        <v>1856</v>
      </c>
      <c r="J218" s="22" t="s">
        <v>504</v>
      </c>
      <c r="K218" s="22" t="s">
        <v>504</v>
      </c>
      <c r="L218" s="22">
        <v>97</v>
      </c>
      <c r="M218" s="22" t="s">
        <v>504</v>
      </c>
      <c r="N218" s="22" t="s">
        <v>504</v>
      </c>
      <c r="O218" s="22" t="s">
        <v>504</v>
      </c>
      <c r="P218" s="22"/>
      <c r="Q218" s="121" t="s">
        <v>1856</v>
      </c>
      <c r="R218" s="22" t="s">
        <v>504</v>
      </c>
      <c r="S218" s="22" t="s">
        <v>504</v>
      </c>
      <c r="T218" s="22" t="s">
        <v>504</v>
      </c>
      <c r="U218" s="22" t="s">
        <v>504</v>
      </c>
      <c r="V218" s="22" t="s">
        <v>504</v>
      </c>
      <c r="W218" s="22" t="s">
        <v>504</v>
      </c>
      <c r="X218" s="22" t="s">
        <v>504</v>
      </c>
      <c r="Y218" s="22"/>
      <c r="Z218" s="121" t="s">
        <v>1856</v>
      </c>
      <c r="AA218" s="22" t="s">
        <v>504</v>
      </c>
      <c r="AB218" s="22" t="s">
        <v>504</v>
      </c>
      <c r="AC218" s="22" t="s">
        <v>504</v>
      </c>
      <c r="AD218" s="22" t="s">
        <v>504</v>
      </c>
      <c r="AE218" s="22" t="s">
        <v>504</v>
      </c>
      <c r="AF218" s="22" t="s">
        <v>504</v>
      </c>
    </row>
    <row r="219" spans="1:32" s="21" customFormat="1">
      <c r="A219" s="132" t="s">
        <v>979</v>
      </c>
      <c r="B219" s="22">
        <v>85</v>
      </c>
      <c r="C219" s="22" t="s">
        <v>504</v>
      </c>
      <c r="D219" s="22" t="s">
        <v>504</v>
      </c>
      <c r="E219" s="22" t="s">
        <v>504</v>
      </c>
      <c r="F219" s="22" t="s">
        <v>504</v>
      </c>
      <c r="G219" s="22" t="s">
        <v>504</v>
      </c>
      <c r="H219" s="22"/>
      <c r="I219" s="121" t="s">
        <v>979</v>
      </c>
      <c r="J219" s="22" t="s">
        <v>504</v>
      </c>
      <c r="K219" s="22" t="s">
        <v>504</v>
      </c>
      <c r="L219" s="22" t="s">
        <v>504</v>
      </c>
      <c r="M219" s="22" t="s">
        <v>504</v>
      </c>
      <c r="N219" s="22">
        <v>85</v>
      </c>
      <c r="O219" s="22" t="s">
        <v>504</v>
      </c>
      <c r="P219" s="22"/>
      <c r="Q219" s="121" t="s">
        <v>979</v>
      </c>
      <c r="R219" s="22" t="s">
        <v>504</v>
      </c>
      <c r="S219" s="22" t="s">
        <v>504</v>
      </c>
      <c r="T219" s="22" t="s">
        <v>504</v>
      </c>
      <c r="U219" s="22" t="s">
        <v>504</v>
      </c>
      <c r="V219" s="22" t="s">
        <v>504</v>
      </c>
      <c r="W219" s="22" t="s">
        <v>504</v>
      </c>
      <c r="X219" s="22" t="s">
        <v>504</v>
      </c>
      <c r="Y219" s="22"/>
      <c r="Z219" s="121" t="s">
        <v>979</v>
      </c>
      <c r="AA219" s="22" t="s">
        <v>504</v>
      </c>
      <c r="AB219" s="22" t="s">
        <v>504</v>
      </c>
      <c r="AC219" s="22" t="s">
        <v>504</v>
      </c>
      <c r="AD219" s="22" t="s">
        <v>504</v>
      </c>
      <c r="AE219" s="22" t="s">
        <v>504</v>
      </c>
      <c r="AF219" s="22" t="s">
        <v>504</v>
      </c>
    </row>
    <row r="220" spans="1:32" s="21" customFormat="1">
      <c r="A220" s="132" t="s">
        <v>2142</v>
      </c>
      <c r="B220" s="22">
        <v>85</v>
      </c>
      <c r="C220" s="22" t="s">
        <v>504</v>
      </c>
      <c r="D220" s="22" t="s">
        <v>504</v>
      </c>
      <c r="E220" s="22" t="s">
        <v>504</v>
      </c>
      <c r="F220" s="22" t="s">
        <v>504</v>
      </c>
      <c r="G220" s="22" t="s">
        <v>504</v>
      </c>
      <c r="H220" s="22"/>
      <c r="I220" s="121" t="s">
        <v>2142</v>
      </c>
      <c r="J220" s="22" t="s">
        <v>504</v>
      </c>
      <c r="K220" s="22" t="s">
        <v>504</v>
      </c>
      <c r="L220" s="22" t="s">
        <v>504</v>
      </c>
      <c r="M220" s="22" t="s">
        <v>504</v>
      </c>
      <c r="N220" s="22">
        <v>85</v>
      </c>
      <c r="O220" s="22" t="s">
        <v>504</v>
      </c>
      <c r="P220" s="22"/>
      <c r="Q220" s="121" t="s">
        <v>2142</v>
      </c>
      <c r="R220" s="22" t="s">
        <v>504</v>
      </c>
      <c r="S220" s="22" t="s">
        <v>504</v>
      </c>
      <c r="T220" s="22" t="s">
        <v>504</v>
      </c>
      <c r="U220" s="22" t="s">
        <v>504</v>
      </c>
      <c r="V220" s="22" t="s">
        <v>504</v>
      </c>
      <c r="W220" s="22" t="s">
        <v>504</v>
      </c>
      <c r="X220" s="22" t="s">
        <v>504</v>
      </c>
      <c r="Y220" s="22"/>
      <c r="Z220" s="121" t="s">
        <v>2142</v>
      </c>
      <c r="AA220" s="22" t="s">
        <v>504</v>
      </c>
      <c r="AB220" s="22" t="s">
        <v>504</v>
      </c>
      <c r="AC220" s="22" t="s">
        <v>504</v>
      </c>
      <c r="AD220" s="22" t="s">
        <v>504</v>
      </c>
      <c r="AE220" s="22" t="s">
        <v>504</v>
      </c>
      <c r="AF220" s="22" t="s">
        <v>504</v>
      </c>
    </row>
    <row r="221" spans="1:32" s="21" customFormat="1">
      <c r="A221" s="132" t="s">
        <v>980</v>
      </c>
      <c r="B221" s="22">
        <v>988</v>
      </c>
      <c r="C221" s="22" t="s">
        <v>504</v>
      </c>
      <c r="D221" s="22" t="s">
        <v>504</v>
      </c>
      <c r="E221" s="22" t="s">
        <v>504</v>
      </c>
      <c r="F221" s="22" t="s">
        <v>504</v>
      </c>
      <c r="G221" s="22" t="s">
        <v>504</v>
      </c>
      <c r="H221" s="22"/>
      <c r="I221" s="121" t="s">
        <v>980</v>
      </c>
      <c r="J221" s="22">
        <v>8</v>
      </c>
      <c r="K221" s="22" t="s">
        <v>504</v>
      </c>
      <c r="L221" s="22">
        <v>222</v>
      </c>
      <c r="M221" s="22" t="s">
        <v>504</v>
      </c>
      <c r="N221" s="22">
        <v>19</v>
      </c>
      <c r="O221" s="22" t="s">
        <v>504</v>
      </c>
      <c r="P221" s="22"/>
      <c r="Q221" s="121" t="s">
        <v>980</v>
      </c>
      <c r="R221" s="22" t="s">
        <v>504</v>
      </c>
      <c r="S221" s="22" t="s">
        <v>504</v>
      </c>
      <c r="T221" s="22">
        <v>735</v>
      </c>
      <c r="U221" s="22" t="s">
        <v>504</v>
      </c>
      <c r="V221" s="22" t="s">
        <v>504</v>
      </c>
      <c r="W221" s="22">
        <v>4</v>
      </c>
      <c r="X221" s="22" t="s">
        <v>504</v>
      </c>
      <c r="Y221" s="22"/>
      <c r="Z221" s="121" t="s">
        <v>980</v>
      </c>
      <c r="AA221" s="22" t="s">
        <v>504</v>
      </c>
      <c r="AB221" s="22" t="s">
        <v>504</v>
      </c>
      <c r="AC221" s="22" t="s">
        <v>504</v>
      </c>
      <c r="AD221" s="22" t="s">
        <v>504</v>
      </c>
      <c r="AE221" s="22" t="s">
        <v>504</v>
      </c>
      <c r="AF221" s="22" t="s">
        <v>504</v>
      </c>
    </row>
    <row r="222" spans="1:32" s="21" customFormat="1">
      <c r="A222" s="132" t="s">
        <v>984</v>
      </c>
      <c r="B222" s="22">
        <v>985</v>
      </c>
      <c r="C222" s="22" t="s">
        <v>504</v>
      </c>
      <c r="D222" s="22" t="s">
        <v>504</v>
      </c>
      <c r="E222" s="22" t="s">
        <v>504</v>
      </c>
      <c r="F222" s="22" t="s">
        <v>504</v>
      </c>
      <c r="G222" s="22" t="s">
        <v>504</v>
      </c>
      <c r="H222" s="22"/>
      <c r="I222" s="121" t="s">
        <v>984</v>
      </c>
      <c r="J222" s="22">
        <v>7</v>
      </c>
      <c r="K222" s="22" t="s">
        <v>504</v>
      </c>
      <c r="L222" s="22">
        <v>220</v>
      </c>
      <c r="M222" s="22" t="s">
        <v>504</v>
      </c>
      <c r="N222" s="22">
        <v>19</v>
      </c>
      <c r="O222" s="22" t="s">
        <v>504</v>
      </c>
      <c r="P222" s="22"/>
      <c r="Q222" s="121" t="s">
        <v>984</v>
      </c>
      <c r="R222" s="22" t="s">
        <v>504</v>
      </c>
      <c r="S222" s="22" t="s">
        <v>504</v>
      </c>
      <c r="T222" s="22">
        <v>735</v>
      </c>
      <c r="U222" s="22" t="s">
        <v>504</v>
      </c>
      <c r="V222" s="22" t="s">
        <v>504</v>
      </c>
      <c r="W222" s="22">
        <v>4</v>
      </c>
      <c r="X222" s="22" t="s">
        <v>504</v>
      </c>
      <c r="Y222" s="22"/>
      <c r="Z222" s="121" t="s">
        <v>984</v>
      </c>
      <c r="AA222" s="22" t="s">
        <v>504</v>
      </c>
      <c r="AB222" s="22" t="s">
        <v>504</v>
      </c>
      <c r="AC222" s="22" t="s">
        <v>504</v>
      </c>
      <c r="AD222" s="22" t="s">
        <v>504</v>
      </c>
      <c r="AE222" s="22" t="s">
        <v>504</v>
      </c>
      <c r="AF222" s="22" t="s">
        <v>504</v>
      </c>
    </row>
    <row r="223" spans="1:32" s="21" customFormat="1">
      <c r="A223" s="132" t="s">
        <v>985</v>
      </c>
      <c r="B223" s="22">
        <v>90</v>
      </c>
      <c r="C223" s="22" t="s">
        <v>504</v>
      </c>
      <c r="D223" s="22" t="s">
        <v>504</v>
      </c>
      <c r="E223" s="22" t="s">
        <v>504</v>
      </c>
      <c r="F223" s="22" t="s">
        <v>504</v>
      </c>
      <c r="G223" s="22" t="s">
        <v>504</v>
      </c>
      <c r="H223" s="22"/>
      <c r="I223" s="121" t="s">
        <v>985</v>
      </c>
      <c r="J223" s="22" t="s">
        <v>504</v>
      </c>
      <c r="K223" s="22" t="s">
        <v>504</v>
      </c>
      <c r="L223" s="22" t="s">
        <v>504</v>
      </c>
      <c r="M223" s="22" t="s">
        <v>504</v>
      </c>
      <c r="N223" s="22" t="s">
        <v>504</v>
      </c>
      <c r="O223" s="22" t="s">
        <v>504</v>
      </c>
      <c r="P223" s="22"/>
      <c r="Q223" s="121" t="s">
        <v>985</v>
      </c>
      <c r="R223" s="22" t="s">
        <v>504</v>
      </c>
      <c r="S223" s="22" t="s">
        <v>504</v>
      </c>
      <c r="T223" s="22" t="s">
        <v>504</v>
      </c>
      <c r="U223" s="22">
        <v>32</v>
      </c>
      <c r="V223" s="22" t="s">
        <v>504</v>
      </c>
      <c r="W223" s="22">
        <v>57</v>
      </c>
      <c r="X223" s="22" t="s">
        <v>504</v>
      </c>
      <c r="Y223" s="22"/>
      <c r="Z223" s="121" t="s">
        <v>985</v>
      </c>
      <c r="AA223" s="22" t="s">
        <v>504</v>
      </c>
      <c r="AB223" s="22" t="s">
        <v>504</v>
      </c>
      <c r="AC223" s="22" t="s">
        <v>504</v>
      </c>
      <c r="AD223" s="22" t="s">
        <v>504</v>
      </c>
      <c r="AE223" s="22" t="s">
        <v>504</v>
      </c>
      <c r="AF223" s="22" t="s">
        <v>504</v>
      </c>
    </row>
    <row r="224" spans="1:32" s="21" customFormat="1">
      <c r="A224" s="132" t="s">
        <v>1967</v>
      </c>
      <c r="B224" s="22">
        <v>90</v>
      </c>
      <c r="C224" s="22" t="s">
        <v>504</v>
      </c>
      <c r="D224" s="22" t="s">
        <v>504</v>
      </c>
      <c r="E224" s="22" t="s">
        <v>504</v>
      </c>
      <c r="F224" s="22" t="s">
        <v>504</v>
      </c>
      <c r="G224" s="22" t="s">
        <v>504</v>
      </c>
      <c r="H224" s="22"/>
      <c r="I224" s="121" t="s">
        <v>1967</v>
      </c>
      <c r="J224" s="22" t="s">
        <v>504</v>
      </c>
      <c r="K224" s="22" t="s">
        <v>504</v>
      </c>
      <c r="L224" s="22" t="s">
        <v>504</v>
      </c>
      <c r="M224" s="22" t="s">
        <v>504</v>
      </c>
      <c r="N224" s="22" t="s">
        <v>504</v>
      </c>
      <c r="O224" s="22" t="s">
        <v>504</v>
      </c>
      <c r="P224" s="22"/>
      <c r="Q224" s="121" t="s">
        <v>1967</v>
      </c>
      <c r="R224" s="22" t="s">
        <v>504</v>
      </c>
      <c r="S224" s="22" t="s">
        <v>504</v>
      </c>
      <c r="T224" s="22" t="s">
        <v>504</v>
      </c>
      <c r="U224" s="22">
        <v>32</v>
      </c>
      <c r="V224" s="22" t="s">
        <v>504</v>
      </c>
      <c r="W224" s="22">
        <v>57</v>
      </c>
      <c r="X224" s="22" t="s">
        <v>504</v>
      </c>
      <c r="Y224" s="22"/>
      <c r="Z224" s="121" t="s">
        <v>1967</v>
      </c>
      <c r="AA224" s="22" t="s">
        <v>504</v>
      </c>
      <c r="AB224" s="22" t="s">
        <v>504</v>
      </c>
      <c r="AC224" s="22" t="s">
        <v>504</v>
      </c>
      <c r="AD224" s="22" t="s">
        <v>504</v>
      </c>
      <c r="AE224" s="22" t="s">
        <v>504</v>
      </c>
      <c r="AF224" s="22" t="s">
        <v>504</v>
      </c>
    </row>
    <row r="225" spans="1:32" s="21" customFormat="1">
      <c r="A225" s="132" t="s">
        <v>78</v>
      </c>
      <c r="B225" s="22" t="s">
        <v>78</v>
      </c>
      <c r="C225" s="22" t="s">
        <v>78</v>
      </c>
      <c r="D225" s="22" t="s">
        <v>78</v>
      </c>
      <c r="E225" s="22" t="s">
        <v>78</v>
      </c>
      <c r="F225" s="22" t="s">
        <v>78</v>
      </c>
      <c r="G225" s="22" t="s">
        <v>78</v>
      </c>
      <c r="H225" s="22"/>
      <c r="I225" s="121" t="s">
        <v>78</v>
      </c>
      <c r="J225" s="22" t="s">
        <v>78</v>
      </c>
      <c r="K225" s="22" t="s">
        <v>78</v>
      </c>
      <c r="L225" s="22" t="s">
        <v>78</v>
      </c>
      <c r="M225" s="22" t="s">
        <v>78</v>
      </c>
      <c r="N225" s="22" t="s">
        <v>78</v>
      </c>
      <c r="O225" s="22" t="s">
        <v>78</v>
      </c>
      <c r="P225" s="22"/>
      <c r="Q225" s="121" t="s">
        <v>78</v>
      </c>
      <c r="R225" s="22" t="s">
        <v>78</v>
      </c>
      <c r="S225" s="22" t="s">
        <v>78</v>
      </c>
      <c r="T225" s="22" t="s">
        <v>78</v>
      </c>
      <c r="U225" s="22" t="s">
        <v>78</v>
      </c>
      <c r="V225" s="22" t="s">
        <v>78</v>
      </c>
      <c r="W225" s="22" t="s">
        <v>78</v>
      </c>
      <c r="X225" s="22" t="s">
        <v>78</v>
      </c>
      <c r="Y225" s="22"/>
      <c r="Z225" s="121" t="s">
        <v>78</v>
      </c>
      <c r="AA225" s="22" t="s">
        <v>78</v>
      </c>
      <c r="AB225" s="22" t="s">
        <v>78</v>
      </c>
      <c r="AC225" s="22" t="s">
        <v>78</v>
      </c>
      <c r="AD225" s="22" t="s">
        <v>78</v>
      </c>
      <c r="AE225" s="22" t="s">
        <v>78</v>
      </c>
      <c r="AF225" s="22" t="s">
        <v>78</v>
      </c>
    </row>
    <row r="226" spans="1:32" s="21" customFormat="1">
      <c r="A226" s="132" t="s">
        <v>987</v>
      </c>
      <c r="B226" s="22">
        <v>583736</v>
      </c>
      <c r="C226" s="22" t="s">
        <v>504</v>
      </c>
      <c r="D226" s="22">
        <v>4469</v>
      </c>
      <c r="E226" s="22" t="s">
        <v>504</v>
      </c>
      <c r="F226" s="22" t="s">
        <v>504</v>
      </c>
      <c r="G226" s="22" t="s">
        <v>504</v>
      </c>
      <c r="H226" s="22"/>
      <c r="I226" s="121" t="s">
        <v>987</v>
      </c>
      <c r="J226" s="22">
        <v>8143</v>
      </c>
      <c r="K226" s="22" t="s">
        <v>504</v>
      </c>
      <c r="L226" s="22">
        <v>344139</v>
      </c>
      <c r="M226" s="22" t="s">
        <v>504</v>
      </c>
      <c r="N226" s="22">
        <v>21810</v>
      </c>
      <c r="O226" s="22">
        <v>1</v>
      </c>
      <c r="P226" s="22"/>
      <c r="Q226" s="121" t="s">
        <v>987</v>
      </c>
      <c r="R226" s="22" t="s">
        <v>504</v>
      </c>
      <c r="S226" s="22" t="s">
        <v>504</v>
      </c>
      <c r="T226" s="22">
        <v>81155</v>
      </c>
      <c r="U226" s="22">
        <v>54390</v>
      </c>
      <c r="V226" s="22" t="s">
        <v>504</v>
      </c>
      <c r="W226" s="22">
        <v>67886</v>
      </c>
      <c r="X226" s="22" t="s">
        <v>504</v>
      </c>
      <c r="Y226" s="22"/>
      <c r="Z226" s="121" t="s">
        <v>987</v>
      </c>
      <c r="AA226" s="22" t="s">
        <v>504</v>
      </c>
      <c r="AB226" s="22" t="s">
        <v>504</v>
      </c>
      <c r="AC226" s="22" t="s">
        <v>504</v>
      </c>
      <c r="AD226" s="22" t="s">
        <v>504</v>
      </c>
      <c r="AE226" s="22" t="s">
        <v>504</v>
      </c>
      <c r="AF226" s="22">
        <v>1742</v>
      </c>
    </row>
    <row r="227" spans="1:32" s="21" customFormat="1">
      <c r="A227" s="132" t="s">
        <v>988</v>
      </c>
      <c r="B227" s="22">
        <v>2</v>
      </c>
      <c r="C227" s="22" t="s">
        <v>504</v>
      </c>
      <c r="D227" s="22" t="s">
        <v>504</v>
      </c>
      <c r="E227" s="22" t="s">
        <v>504</v>
      </c>
      <c r="F227" s="22" t="s">
        <v>504</v>
      </c>
      <c r="G227" s="22" t="s">
        <v>504</v>
      </c>
      <c r="H227" s="22"/>
      <c r="I227" s="121" t="s">
        <v>988</v>
      </c>
      <c r="J227" s="22" t="s">
        <v>504</v>
      </c>
      <c r="K227" s="22" t="s">
        <v>504</v>
      </c>
      <c r="L227" s="22">
        <v>2</v>
      </c>
      <c r="M227" s="22" t="s">
        <v>504</v>
      </c>
      <c r="N227" s="22" t="s">
        <v>504</v>
      </c>
      <c r="O227" s="22" t="s">
        <v>504</v>
      </c>
      <c r="P227" s="22"/>
      <c r="Q227" s="121" t="s">
        <v>988</v>
      </c>
      <c r="R227" s="22" t="s">
        <v>504</v>
      </c>
      <c r="S227" s="22" t="s">
        <v>504</v>
      </c>
      <c r="T227" s="22" t="s">
        <v>504</v>
      </c>
      <c r="U227" s="22" t="s">
        <v>504</v>
      </c>
      <c r="V227" s="22" t="s">
        <v>504</v>
      </c>
      <c r="W227" s="22" t="s">
        <v>504</v>
      </c>
      <c r="X227" s="22" t="s">
        <v>504</v>
      </c>
      <c r="Y227" s="22"/>
      <c r="Z227" s="121" t="s">
        <v>988</v>
      </c>
      <c r="AA227" s="22" t="s">
        <v>504</v>
      </c>
      <c r="AB227" s="22" t="s">
        <v>504</v>
      </c>
      <c r="AC227" s="22" t="s">
        <v>504</v>
      </c>
      <c r="AD227" s="22" t="s">
        <v>504</v>
      </c>
      <c r="AE227" s="22" t="s">
        <v>504</v>
      </c>
      <c r="AF227" s="22" t="s">
        <v>504</v>
      </c>
    </row>
    <row r="228" spans="1:32" s="21" customFormat="1">
      <c r="A228" s="132" t="s">
        <v>989</v>
      </c>
      <c r="B228" s="22">
        <v>4413</v>
      </c>
      <c r="C228" s="22" t="s">
        <v>504</v>
      </c>
      <c r="D228" s="22" t="s">
        <v>504</v>
      </c>
      <c r="E228" s="22" t="s">
        <v>504</v>
      </c>
      <c r="F228" s="22" t="s">
        <v>504</v>
      </c>
      <c r="G228" s="22" t="s">
        <v>504</v>
      </c>
      <c r="H228" s="22"/>
      <c r="I228" s="121" t="s">
        <v>989</v>
      </c>
      <c r="J228" s="22" t="s">
        <v>504</v>
      </c>
      <c r="K228" s="22" t="s">
        <v>504</v>
      </c>
      <c r="L228" s="22">
        <v>4413</v>
      </c>
      <c r="M228" s="22" t="s">
        <v>504</v>
      </c>
      <c r="N228" s="22" t="s">
        <v>504</v>
      </c>
      <c r="O228" s="22" t="s">
        <v>504</v>
      </c>
      <c r="P228" s="22"/>
      <c r="Q228" s="121" t="s">
        <v>989</v>
      </c>
      <c r="R228" s="22" t="s">
        <v>504</v>
      </c>
      <c r="S228" s="22" t="s">
        <v>504</v>
      </c>
      <c r="T228" s="22" t="s">
        <v>504</v>
      </c>
      <c r="U228" s="22" t="s">
        <v>504</v>
      </c>
      <c r="V228" s="22" t="s">
        <v>504</v>
      </c>
      <c r="W228" s="22" t="s">
        <v>504</v>
      </c>
      <c r="X228" s="22" t="s">
        <v>504</v>
      </c>
      <c r="Y228" s="22"/>
      <c r="Z228" s="121" t="s">
        <v>989</v>
      </c>
      <c r="AA228" s="22" t="s">
        <v>504</v>
      </c>
      <c r="AB228" s="22" t="s">
        <v>504</v>
      </c>
      <c r="AC228" s="22" t="s">
        <v>504</v>
      </c>
      <c r="AD228" s="22" t="s">
        <v>504</v>
      </c>
      <c r="AE228" s="22" t="s">
        <v>504</v>
      </c>
      <c r="AF228" s="22" t="s">
        <v>504</v>
      </c>
    </row>
    <row r="229" spans="1:32" s="21" customFormat="1">
      <c r="A229" s="132" t="s">
        <v>990</v>
      </c>
      <c r="B229" s="22">
        <v>4413</v>
      </c>
      <c r="C229" s="22" t="s">
        <v>504</v>
      </c>
      <c r="D229" s="22" t="s">
        <v>504</v>
      </c>
      <c r="E229" s="22" t="s">
        <v>504</v>
      </c>
      <c r="F229" s="22" t="s">
        <v>504</v>
      </c>
      <c r="G229" s="22" t="s">
        <v>504</v>
      </c>
      <c r="H229" s="22"/>
      <c r="I229" s="121" t="s">
        <v>990</v>
      </c>
      <c r="J229" s="22" t="s">
        <v>504</v>
      </c>
      <c r="K229" s="22" t="s">
        <v>504</v>
      </c>
      <c r="L229" s="22">
        <v>4413</v>
      </c>
      <c r="M229" s="22" t="s">
        <v>504</v>
      </c>
      <c r="N229" s="22" t="s">
        <v>504</v>
      </c>
      <c r="O229" s="22" t="s">
        <v>504</v>
      </c>
      <c r="P229" s="22"/>
      <c r="Q229" s="121" t="s">
        <v>990</v>
      </c>
      <c r="R229" s="22" t="s">
        <v>504</v>
      </c>
      <c r="S229" s="22" t="s">
        <v>504</v>
      </c>
      <c r="T229" s="22" t="s">
        <v>504</v>
      </c>
      <c r="U229" s="22" t="s">
        <v>504</v>
      </c>
      <c r="V229" s="22" t="s">
        <v>504</v>
      </c>
      <c r="W229" s="22" t="s">
        <v>504</v>
      </c>
      <c r="X229" s="22" t="s">
        <v>504</v>
      </c>
      <c r="Y229" s="22"/>
      <c r="Z229" s="121" t="s">
        <v>990</v>
      </c>
      <c r="AA229" s="22" t="s">
        <v>504</v>
      </c>
      <c r="AB229" s="22" t="s">
        <v>504</v>
      </c>
      <c r="AC229" s="22" t="s">
        <v>504</v>
      </c>
      <c r="AD229" s="22" t="s">
        <v>504</v>
      </c>
      <c r="AE229" s="22" t="s">
        <v>504</v>
      </c>
      <c r="AF229" s="22" t="s">
        <v>504</v>
      </c>
    </row>
    <row r="230" spans="1:32" s="21" customFormat="1">
      <c r="A230" s="132" t="s">
        <v>992</v>
      </c>
      <c r="B230" s="22">
        <v>695</v>
      </c>
      <c r="C230" s="22" t="s">
        <v>504</v>
      </c>
      <c r="D230" s="22" t="s">
        <v>504</v>
      </c>
      <c r="E230" s="22" t="s">
        <v>504</v>
      </c>
      <c r="F230" s="22" t="s">
        <v>504</v>
      </c>
      <c r="G230" s="22" t="s">
        <v>504</v>
      </c>
      <c r="H230" s="22"/>
      <c r="I230" s="121" t="s">
        <v>992</v>
      </c>
      <c r="J230" s="22">
        <v>13</v>
      </c>
      <c r="K230" s="22" t="s">
        <v>504</v>
      </c>
      <c r="L230" s="22">
        <v>288</v>
      </c>
      <c r="M230" s="22" t="s">
        <v>504</v>
      </c>
      <c r="N230" s="22">
        <v>47</v>
      </c>
      <c r="O230" s="22" t="s">
        <v>504</v>
      </c>
      <c r="P230" s="22"/>
      <c r="Q230" s="121" t="s">
        <v>992</v>
      </c>
      <c r="R230" s="22" t="s">
        <v>504</v>
      </c>
      <c r="S230" s="22" t="s">
        <v>504</v>
      </c>
      <c r="T230" s="22">
        <v>14</v>
      </c>
      <c r="U230" s="22">
        <v>332</v>
      </c>
      <c r="V230" s="22" t="s">
        <v>504</v>
      </c>
      <c r="W230" s="22" t="s">
        <v>504</v>
      </c>
      <c r="X230" s="22" t="s">
        <v>504</v>
      </c>
      <c r="Y230" s="22"/>
      <c r="Z230" s="121" t="s">
        <v>992</v>
      </c>
      <c r="AA230" s="22" t="s">
        <v>504</v>
      </c>
      <c r="AB230" s="22" t="s">
        <v>504</v>
      </c>
      <c r="AC230" s="22" t="s">
        <v>504</v>
      </c>
      <c r="AD230" s="22" t="s">
        <v>504</v>
      </c>
      <c r="AE230" s="22" t="s">
        <v>504</v>
      </c>
      <c r="AF230" s="22" t="s">
        <v>504</v>
      </c>
    </row>
    <row r="231" spans="1:32" s="21" customFormat="1">
      <c r="A231" s="132" t="s">
        <v>993</v>
      </c>
      <c r="B231" s="22">
        <v>695</v>
      </c>
      <c r="C231" s="22" t="s">
        <v>504</v>
      </c>
      <c r="D231" s="22" t="s">
        <v>504</v>
      </c>
      <c r="E231" s="22" t="s">
        <v>504</v>
      </c>
      <c r="F231" s="22" t="s">
        <v>504</v>
      </c>
      <c r="G231" s="22" t="s">
        <v>504</v>
      </c>
      <c r="H231" s="22"/>
      <c r="I231" s="121" t="s">
        <v>993</v>
      </c>
      <c r="J231" s="22">
        <v>13</v>
      </c>
      <c r="K231" s="22" t="s">
        <v>504</v>
      </c>
      <c r="L231" s="22">
        <v>288</v>
      </c>
      <c r="M231" s="22" t="s">
        <v>504</v>
      </c>
      <c r="N231" s="22">
        <v>47</v>
      </c>
      <c r="O231" s="22" t="s">
        <v>504</v>
      </c>
      <c r="P231" s="22"/>
      <c r="Q231" s="121" t="s">
        <v>993</v>
      </c>
      <c r="R231" s="22" t="s">
        <v>504</v>
      </c>
      <c r="S231" s="22" t="s">
        <v>504</v>
      </c>
      <c r="T231" s="22">
        <v>14</v>
      </c>
      <c r="U231" s="22">
        <v>332</v>
      </c>
      <c r="V231" s="22" t="s">
        <v>504</v>
      </c>
      <c r="W231" s="22" t="s">
        <v>504</v>
      </c>
      <c r="X231" s="22" t="s">
        <v>504</v>
      </c>
      <c r="Y231" s="22"/>
      <c r="Z231" s="121" t="s">
        <v>993</v>
      </c>
      <c r="AA231" s="22" t="s">
        <v>504</v>
      </c>
      <c r="AB231" s="22" t="s">
        <v>504</v>
      </c>
      <c r="AC231" s="22" t="s">
        <v>504</v>
      </c>
      <c r="AD231" s="22" t="s">
        <v>504</v>
      </c>
      <c r="AE231" s="22" t="s">
        <v>504</v>
      </c>
      <c r="AF231" s="22" t="s">
        <v>504</v>
      </c>
    </row>
    <row r="232" spans="1:32" s="21" customFormat="1">
      <c r="A232" s="132" t="s">
        <v>995</v>
      </c>
      <c r="B232" s="22">
        <v>32417</v>
      </c>
      <c r="C232" s="22" t="s">
        <v>504</v>
      </c>
      <c r="D232" s="22" t="s">
        <v>504</v>
      </c>
      <c r="E232" s="22" t="s">
        <v>504</v>
      </c>
      <c r="F232" s="22" t="s">
        <v>504</v>
      </c>
      <c r="G232" s="22" t="s">
        <v>504</v>
      </c>
      <c r="H232" s="22"/>
      <c r="I232" s="121" t="s">
        <v>995</v>
      </c>
      <c r="J232" s="22" t="s">
        <v>504</v>
      </c>
      <c r="K232" s="22" t="s">
        <v>504</v>
      </c>
      <c r="L232" s="22">
        <v>32415</v>
      </c>
      <c r="M232" s="22" t="s">
        <v>504</v>
      </c>
      <c r="N232" s="22" t="s">
        <v>504</v>
      </c>
      <c r="O232" s="22" t="s">
        <v>504</v>
      </c>
      <c r="P232" s="22"/>
      <c r="Q232" s="121" t="s">
        <v>995</v>
      </c>
      <c r="R232" s="22" t="s">
        <v>504</v>
      </c>
      <c r="S232" s="22" t="s">
        <v>504</v>
      </c>
      <c r="T232" s="22" t="s">
        <v>504</v>
      </c>
      <c r="U232" s="22" t="s">
        <v>504</v>
      </c>
      <c r="V232" s="22" t="s">
        <v>504</v>
      </c>
      <c r="W232" s="22">
        <v>2</v>
      </c>
      <c r="X232" s="22" t="s">
        <v>504</v>
      </c>
      <c r="Y232" s="22"/>
      <c r="Z232" s="121" t="s">
        <v>995</v>
      </c>
      <c r="AA232" s="22" t="s">
        <v>504</v>
      </c>
      <c r="AB232" s="22" t="s">
        <v>504</v>
      </c>
      <c r="AC232" s="22" t="s">
        <v>504</v>
      </c>
      <c r="AD232" s="22" t="s">
        <v>504</v>
      </c>
      <c r="AE232" s="22" t="s">
        <v>504</v>
      </c>
      <c r="AF232" s="22" t="s">
        <v>504</v>
      </c>
    </row>
    <row r="233" spans="1:32" s="21" customFormat="1">
      <c r="A233" s="132" t="s">
        <v>1974</v>
      </c>
      <c r="B233" s="22">
        <v>1450</v>
      </c>
      <c r="C233" s="22" t="s">
        <v>504</v>
      </c>
      <c r="D233" s="22" t="s">
        <v>504</v>
      </c>
      <c r="E233" s="22" t="s">
        <v>504</v>
      </c>
      <c r="F233" s="22" t="s">
        <v>504</v>
      </c>
      <c r="G233" s="22" t="s">
        <v>504</v>
      </c>
      <c r="H233" s="22"/>
      <c r="I233" s="121" t="s">
        <v>1974</v>
      </c>
      <c r="J233" s="22" t="s">
        <v>504</v>
      </c>
      <c r="K233" s="22" t="s">
        <v>504</v>
      </c>
      <c r="L233" s="22">
        <v>1450</v>
      </c>
      <c r="M233" s="22" t="s">
        <v>504</v>
      </c>
      <c r="N233" s="22" t="s">
        <v>504</v>
      </c>
      <c r="O233" s="22" t="s">
        <v>504</v>
      </c>
      <c r="P233" s="22"/>
      <c r="Q233" s="121" t="s">
        <v>1974</v>
      </c>
      <c r="R233" s="22" t="s">
        <v>504</v>
      </c>
      <c r="S233" s="22" t="s">
        <v>504</v>
      </c>
      <c r="T233" s="22" t="s">
        <v>504</v>
      </c>
      <c r="U233" s="22" t="s">
        <v>504</v>
      </c>
      <c r="V233" s="22" t="s">
        <v>504</v>
      </c>
      <c r="W233" s="22" t="s">
        <v>504</v>
      </c>
      <c r="X233" s="22" t="s">
        <v>504</v>
      </c>
      <c r="Y233" s="22"/>
      <c r="Z233" s="121" t="s">
        <v>1974</v>
      </c>
      <c r="AA233" s="22" t="s">
        <v>504</v>
      </c>
      <c r="AB233" s="22" t="s">
        <v>504</v>
      </c>
      <c r="AC233" s="22" t="s">
        <v>504</v>
      </c>
      <c r="AD233" s="22" t="s">
        <v>504</v>
      </c>
      <c r="AE233" s="22" t="s">
        <v>504</v>
      </c>
      <c r="AF233" s="22" t="s">
        <v>504</v>
      </c>
    </row>
    <row r="234" spans="1:32" s="21" customFormat="1">
      <c r="A234" s="132" t="s">
        <v>996</v>
      </c>
      <c r="B234" s="22">
        <v>108</v>
      </c>
      <c r="C234" s="22" t="s">
        <v>504</v>
      </c>
      <c r="D234" s="22" t="s">
        <v>504</v>
      </c>
      <c r="E234" s="22" t="s">
        <v>504</v>
      </c>
      <c r="F234" s="22" t="s">
        <v>504</v>
      </c>
      <c r="G234" s="22" t="s">
        <v>504</v>
      </c>
      <c r="H234" s="22"/>
      <c r="I234" s="121" t="s">
        <v>996</v>
      </c>
      <c r="J234" s="22" t="s">
        <v>504</v>
      </c>
      <c r="K234" s="22" t="s">
        <v>504</v>
      </c>
      <c r="L234" s="22">
        <v>108</v>
      </c>
      <c r="M234" s="22" t="s">
        <v>504</v>
      </c>
      <c r="N234" s="22" t="s">
        <v>504</v>
      </c>
      <c r="O234" s="22" t="s">
        <v>504</v>
      </c>
      <c r="P234" s="22"/>
      <c r="Q234" s="121" t="s">
        <v>996</v>
      </c>
      <c r="R234" s="22" t="s">
        <v>504</v>
      </c>
      <c r="S234" s="22" t="s">
        <v>504</v>
      </c>
      <c r="T234" s="22" t="s">
        <v>504</v>
      </c>
      <c r="U234" s="22" t="s">
        <v>504</v>
      </c>
      <c r="V234" s="22" t="s">
        <v>504</v>
      </c>
      <c r="W234" s="22" t="s">
        <v>504</v>
      </c>
      <c r="X234" s="22" t="s">
        <v>504</v>
      </c>
      <c r="Y234" s="22"/>
      <c r="Z234" s="121" t="s">
        <v>996</v>
      </c>
      <c r="AA234" s="22" t="s">
        <v>504</v>
      </c>
      <c r="AB234" s="22" t="s">
        <v>504</v>
      </c>
      <c r="AC234" s="22" t="s">
        <v>504</v>
      </c>
      <c r="AD234" s="22" t="s">
        <v>504</v>
      </c>
      <c r="AE234" s="22" t="s">
        <v>504</v>
      </c>
      <c r="AF234" s="22" t="s">
        <v>504</v>
      </c>
    </row>
    <row r="235" spans="1:32" s="21" customFormat="1">
      <c r="A235" s="132" t="s">
        <v>997</v>
      </c>
      <c r="B235" s="22">
        <v>2974</v>
      </c>
      <c r="C235" s="22" t="s">
        <v>504</v>
      </c>
      <c r="D235" s="22" t="s">
        <v>504</v>
      </c>
      <c r="E235" s="22" t="s">
        <v>504</v>
      </c>
      <c r="F235" s="22" t="s">
        <v>504</v>
      </c>
      <c r="G235" s="22" t="s">
        <v>504</v>
      </c>
      <c r="H235" s="22"/>
      <c r="I235" s="121" t="s">
        <v>997</v>
      </c>
      <c r="J235" s="22" t="s">
        <v>504</v>
      </c>
      <c r="K235" s="22" t="s">
        <v>504</v>
      </c>
      <c r="L235" s="22">
        <v>2974</v>
      </c>
      <c r="M235" s="22" t="s">
        <v>504</v>
      </c>
      <c r="N235" s="22" t="s">
        <v>504</v>
      </c>
      <c r="O235" s="22" t="s">
        <v>504</v>
      </c>
      <c r="P235" s="22"/>
      <c r="Q235" s="121" t="s">
        <v>997</v>
      </c>
      <c r="R235" s="22" t="s">
        <v>504</v>
      </c>
      <c r="S235" s="22" t="s">
        <v>504</v>
      </c>
      <c r="T235" s="22" t="s">
        <v>504</v>
      </c>
      <c r="U235" s="22" t="s">
        <v>504</v>
      </c>
      <c r="V235" s="22" t="s">
        <v>504</v>
      </c>
      <c r="W235" s="22" t="s">
        <v>504</v>
      </c>
      <c r="X235" s="22" t="s">
        <v>504</v>
      </c>
      <c r="Y235" s="22"/>
      <c r="Z235" s="121" t="s">
        <v>997</v>
      </c>
      <c r="AA235" s="22" t="s">
        <v>504</v>
      </c>
      <c r="AB235" s="22" t="s">
        <v>504</v>
      </c>
      <c r="AC235" s="22" t="s">
        <v>504</v>
      </c>
      <c r="AD235" s="22" t="s">
        <v>504</v>
      </c>
      <c r="AE235" s="22" t="s">
        <v>504</v>
      </c>
      <c r="AF235" s="22" t="s">
        <v>504</v>
      </c>
    </row>
    <row r="236" spans="1:32" s="21" customFormat="1">
      <c r="A236" s="132" t="s">
        <v>998</v>
      </c>
      <c r="B236" s="22">
        <v>11794</v>
      </c>
      <c r="C236" s="22" t="s">
        <v>504</v>
      </c>
      <c r="D236" s="22" t="s">
        <v>504</v>
      </c>
      <c r="E236" s="22" t="s">
        <v>504</v>
      </c>
      <c r="F236" s="22" t="s">
        <v>504</v>
      </c>
      <c r="G236" s="22" t="s">
        <v>504</v>
      </c>
      <c r="H236" s="22"/>
      <c r="I236" s="121" t="s">
        <v>998</v>
      </c>
      <c r="J236" s="22" t="s">
        <v>504</v>
      </c>
      <c r="K236" s="22" t="s">
        <v>504</v>
      </c>
      <c r="L236" s="22">
        <v>11794</v>
      </c>
      <c r="M236" s="22" t="s">
        <v>504</v>
      </c>
      <c r="N236" s="22" t="s">
        <v>504</v>
      </c>
      <c r="O236" s="22" t="s">
        <v>504</v>
      </c>
      <c r="P236" s="22"/>
      <c r="Q236" s="121" t="s">
        <v>998</v>
      </c>
      <c r="R236" s="22" t="s">
        <v>504</v>
      </c>
      <c r="S236" s="22" t="s">
        <v>504</v>
      </c>
      <c r="T236" s="22" t="s">
        <v>504</v>
      </c>
      <c r="U236" s="22" t="s">
        <v>504</v>
      </c>
      <c r="V236" s="22" t="s">
        <v>504</v>
      </c>
      <c r="W236" s="22" t="s">
        <v>504</v>
      </c>
      <c r="X236" s="22" t="s">
        <v>504</v>
      </c>
      <c r="Y236" s="22"/>
      <c r="Z236" s="121" t="s">
        <v>998</v>
      </c>
      <c r="AA236" s="22" t="s">
        <v>504</v>
      </c>
      <c r="AB236" s="22" t="s">
        <v>504</v>
      </c>
      <c r="AC236" s="22" t="s">
        <v>504</v>
      </c>
      <c r="AD236" s="22" t="s">
        <v>504</v>
      </c>
      <c r="AE236" s="22" t="s">
        <v>504</v>
      </c>
      <c r="AF236" s="22" t="s">
        <v>504</v>
      </c>
    </row>
    <row r="237" spans="1:32" s="21" customFormat="1">
      <c r="A237" s="132" t="s">
        <v>999</v>
      </c>
      <c r="B237" s="22">
        <v>91</v>
      </c>
      <c r="C237" s="22" t="s">
        <v>504</v>
      </c>
      <c r="D237" s="22" t="s">
        <v>504</v>
      </c>
      <c r="E237" s="22" t="s">
        <v>504</v>
      </c>
      <c r="F237" s="22" t="s">
        <v>504</v>
      </c>
      <c r="G237" s="22" t="s">
        <v>504</v>
      </c>
      <c r="H237" s="22"/>
      <c r="I237" s="121" t="s">
        <v>999</v>
      </c>
      <c r="J237" s="22" t="s">
        <v>504</v>
      </c>
      <c r="K237" s="22" t="s">
        <v>504</v>
      </c>
      <c r="L237" s="22">
        <v>89</v>
      </c>
      <c r="M237" s="22" t="s">
        <v>504</v>
      </c>
      <c r="N237" s="22" t="s">
        <v>504</v>
      </c>
      <c r="O237" s="22" t="s">
        <v>504</v>
      </c>
      <c r="P237" s="22"/>
      <c r="Q237" s="121" t="s">
        <v>999</v>
      </c>
      <c r="R237" s="22" t="s">
        <v>504</v>
      </c>
      <c r="S237" s="22" t="s">
        <v>504</v>
      </c>
      <c r="T237" s="22" t="s">
        <v>504</v>
      </c>
      <c r="U237" s="22" t="s">
        <v>504</v>
      </c>
      <c r="V237" s="22" t="s">
        <v>504</v>
      </c>
      <c r="W237" s="22">
        <v>2</v>
      </c>
      <c r="X237" s="22" t="s">
        <v>504</v>
      </c>
      <c r="Y237" s="22"/>
      <c r="Z237" s="121" t="s">
        <v>999</v>
      </c>
      <c r="AA237" s="22" t="s">
        <v>504</v>
      </c>
      <c r="AB237" s="22" t="s">
        <v>504</v>
      </c>
      <c r="AC237" s="22" t="s">
        <v>504</v>
      </c>
      <c r="AD237" s="22" t="s">
        <v>504</v>
      </c>
      <c r="AE237" s="22" t="s">
        <v>504</v>
      </c>
      <c r="AF237" s="22" t="s">
        <v>504</v>
      </c>
    </row>
    <row r="238" spans="1:32" s="21" customFormat="1">
      <c r="A238" s="132" t="s">
        <v>1000</v>
      </c>
      <c r="B238" s="22">
        <v>15950</v>
      </c>
      <c r="C238" s="22" t="s">
        <v>504</v>
      </c>
      <c r="D238" s="22" t="s">
        <v>504</v>
      </c>
      <c r="E238" s="22" t="s">
        <v>504</v>
      </c>
      <c r="F238" s="22" t="s">
        <v>504</v>
      </c>
      <c r="G238" s="22" t="s">
        <v>504</v>
      </c>
      <c r="H238" s="22"/>
      <c r="I238" s="121" t="s">
        <v>1000</v>
      </c>
      <c r="J238" s="22" t="s">
        <v>504</v>
      </c>
      <c r="K238" s="22" t="s">
        <v>504</v>
      </c>
      <c r="L238" s="22">
        <v>15950</v>
      </c>
      <c r="M238" s="22" t="s">
        <v>504</v>
      </c>
      <c r="N238" s="22" t="s">
        <v>504</v>
      </c>
      <c r="O238" s="22" t="s">
        <v>504</v>
      </c>
      <c r="P238" s="22"/>
      <c r="Q238" s="121" t="s">
        <v>1000</v>
      </c>
      <c r="R238" s="22" t="s">
        <v>504</v>
      </c>
      <c r="S238" s="22" t="s">
        <v>504</v>
      </c>
      <c r="T238" s="22" t="s">
        <v>504</v>
      </c>
      <c r="U238" s="22" t="s">
        <v>504</v>
      </c>
      <c r="V238" s="22" t="s">
        <v>504</v>
      </c>
      <c r="W238" s="22" t="s">
        <v>504</v>
      </c>
      <c r="X238" s="22" t="s">
        <v>504</v>
      </c>
      <c r="Y238" s="22"/>
      <c r="Z238" s="121" t="s">
        <v>1000</v>
      </c>
      <c r="AA238" s="22" t="s">
        <v>504</v>
      </c>
      <c r="AB238" s="22" t="s">
        <v>504</v>
      </c>
      <c r="AC238" s="22" t="s">
        <v>504</v>
      </c>
      <c r="AD238" s="22" t="s">
        <v>504</v>
      </c>
      <c r="AE238" s="22" t="s">
        <v>504</v>
      </c>
      <c r="AF238" s="22" t="s">
        <v>504</v>
      </c>
    </row>
    <row r="239" spans="1:32" s="21" customFormat="1">
      <c r="A239" s="132" t="s">
        <v>1857</v>
      </c>
      <c r="B239" s="22">
        <v>3667</v>
      </c>
      <c r="C239" s="22" t="s">
        <v>504</v>
      </c>
      <c r="D239" s="22" t="s">
        <v>504</v>
      </c>
      <c r="E239" s="22" t="s">
        <v>504</v>
      </c>
      <c r="F239" s="22" t="s">
        <v>504</v>
      </c>
      <c r="G239" s="22" t="s">
        <v>504</v>
      </c>
      <c r="H239" s="22"/>
      <c r="I239" s="121" t="s">
        <v>1857</v>
      </c>
      <c r="J239" s="22" t="s">
        <v>504</v>
      </c>
      <c r="K239" s="22" t="s">
        <v>504</v>
      </c>
      <c r="L239" s="22">
        <v>3667</v>
      </c>
      <c r="M239" s="22" t="s">
        <v>504</v>
      </c>
      <c r="N239" s="22" t="s">
        <v>504</v>
      </c>
      <c r="O239" s="22" t="s">
        <v>504</v>
      </c>
      <c r="P239" s="22"/>
      <c r="Q239" s="121" t="s">
        <v>1857</v>
      </c>
      <c r="R239" s="22" t="s">
        <v>504</v>
      </c>
      <c r="S239" s="22" t="s">
        <v>504</v>
      </c>
      <c r="T239" s="22" t="s">
        <v>504</v>
      </c>
      <c r="U239" s="22" t="s">
        <v>504</v>
      </c>
      <c r="V239" s="22" t="s">
        <v>504</v>
      </c>
      <c r="W239" s="22" t="s">
        <v>504</v>
      </c>
      <c r="X239" s="22" t="s">
        <v>504</v>
      </c>
      <c r="Y239" s="22"/>
      <c r="Z239" s="121" t="s">
        <v>1857</v>
      </c>
      <c r="AA239" s="22" t="s">
        <v>504</v>
      </c>
      <c r="AB239" s="22" t="s">
        <v>504</v>
      </c>
      <c r="AC239" s="22" t="s">
        <v>504</v>
      </c>
      <c r="AD239" s="22" t="s">
        <v>504</v>
      </c>
      <c r="AE239" s="22" t="s">
        <v>504</v>
      </c>
      <c r="AF239" s="22" t="s">
        <v>504</v>
      </c>
    </row>
    <row r="240" spans="1:32" s="21" customFormat="1">
      <c r="A240" s="132" t="s">
        <v>1858</v>
      </c>
      <c r="B240" s="22">
        <v>3667</v>
      </c>
      <c r="C240" s="22" t="s">
        <v>504</v>
      </c>
      <c r="D240" s="22" t="s">
        <v>504</v>
      </c>
      <c r="E240" s="22" t="s">
        <v>504</v>
      </c>
      <c r="F240" s="22" t="s">
        <v>504</v>
      </c>
      <c r="G240" s="22" t="s">
        <v>504</v>
      </c>
      <c r="H240" s="22"/>
      <c r="I240" s="121" t="s">
        <v>1858</v>
      </c>
      <c r="J240" s="22" t="s">
        <v>504</v>
      </c>
      <c r="K240" s="22" t="s">
        <v>504</v>
      </c>
      <c r="L240" s="22">
        <v>3667</v>
      </c>
      <c r="M240" s="22" t="s">
        <v>504</v>
      </c>
      <c r="N240" s="22" t="s">
        <v>504</v>
      </c>
      <c r="O240" s="22" t="s">
        <v>504</v>
      </c>
      <c r="P240" s="22"/>
      <c r="Q240" s="121" t="s">
        <v>1858</v>
      </c>
      <c r="R240" s="22" t="s">
        <v>504</v>
      </c>
      <c r="S240" s="22" t="s">
        <v>504</v>
      </c>
      <c r="T240" s="22" t="s">
        <v>504</v>
      </c>
      <c r="U240" s="22" t="s">
        <v>504</v>
      </c>
      <c r="V240" s="22" t="s">
        <v>504</v>
      </c>
      <c r="W240" s="22" t="s">
        <v>504</v>
      </c>
      <c r="X240" s="22" t="s">
        <v>504</v>
      </c>
      <c r="Y240" s="22"/>
      <c r="Z240" s="121" t="s">
        <v>1858</v>
      </c>
      <c r="AA240" s="22" t="s">
        <v>504</v>
      </c>
      <c r="AB240" s="22" t="s">
        <v>504</v>
      </c>
      <c r="AC240" s="22" t="s">
        <v>504</v>
      </c>
      <c r="AD240" s="22" t="s">
        <v>504</v>
      </c>
      <c r="AE240" s="22" t="s">
        <v>504</v>
      </c>
      <c r="AF240" s="22" t="s">
        <v>504</v>
      </c>
    </row>
    <row r="241" spans="1:32" s="21" customFormat="1">
      <c r="A241" s="132" t="s">
        <v>1002</v>
      </c>
      <c r="B241" s="22">
        <v>792</v>
      </c>
      <c r="C241" s="22" t="s">
        <v>504</v>
      </c>
      <c r="D241" s="22" t="s">
        <v>504</v>
      </c>
      <c r="E241" s="22" t="s">
        <v>504</v>
      </c>
      <c r="F241" s="22" t="s">
        <v>504</v>
      </c>
      <c r="G241" s="22" t="s">
        <v>504</v>
      </c>
      <c r="H241" s="22"/>
      <c r="I241" s="121" t="s">
        <v>1002</v>
      </c>
      <c r="J241" s="22" t="s">
        <v>504</v>
      </c>
      <c r="K241" s="22" t="s">
        <v>504</v>
      </c>
      <c r="L241" s="22">
        <v>792</v>
      </c>
      <c r="M241" s="22" t="s">
        <v>504</v>
      </c>
      <c r="N241" s="22" t="s">
        <v>504</v>
      </c>
      <c r="O241" s="22" t="s">
        <v>504</v>
      </c>
      <c r="P241" s="22"/>
      <c r="Q241" s="121" t="s">
        <v>1002</v>
      </c>
      <c r="R241" s="22" t="s">
        <v>504</v>
      </c>
      <c r="S241" s="22" t="s">
        <v>504</v>
      </c>
      <c r="T241" s="22" t="s">
        <v>504</v>
      </c>
      <c r="U241" s="22" t="s">
        <v>504</v>
      </c>
      <c r="V241" s="22" t="s">
        <v>504</v>
      </c>
      <c r="W241" s="22" t="s">
        <v>504</v>
      </c>
      <c r="X241" s="22" t="s">
        <v>504</v>
      </c>
      <c r="Y241" s="22"/>
      <c r="Z241" s="121" t="s">
        <v>1002</v>
      </c>
      <c r="AA241" s="22" t="s">
        <v>504</v>
      </c>
      <c r="AB241" s="22" t="s">
        <v>504</v>
      </c>
      <c r="AC241" s="22" t="s">
        <v>504</v>
      </c>
      <c r="AD241" s="22" t="s">
        <v>504</v>
      </c>
      <c r="AE241" s="22" t="s">
        <v>504</v>
      </c>
      <c r="AF241" s="22" t="s">
        <v>504</v>
      </c>
    </row>
    <row r="242" spans="1:32" s="21" customFormat="1">
      <c r="A242" s="132" t="s">
        <v>1003</v>
      </c>
      <c r="B242" s="22">
        <v>792</v>
      </c>
      <c r="C242" s="22" t="s">
        <v>504</v>
      </c>
      <c r="D242" s="22" t="s">
        <v>504</v>
      </c>
      <c r="E242" s="22" t="s">
        <v>504</v>
      </c>
      <c r="F242" s="22" t="s">
        <v>504</v>
      </c>
      <c r="G242" s="22" t="s">
        <v>504</v>
      </c>
      <c r="H242" s="22"/>
      <c r="I242" s="121" t="s">
        <v>1003</v>
      </c>
      <c r="J242" s="22" t="s">
        <v>504</v>
      </c>
      <c r="K242" s="22" t="s">
        <v>504</v>
      </c>
      <c r="L242" s="22">
        <v>792</v>
      </c>
      <c r="M242" s="22" t="s">
        <v>504</v>
      </c>
      <c r="N242" s="22" t="s">
        <v>504</v>
      </c>
      <c r="O242" s="22" t="s">
        <v>504</v>
      </c>
      <c r="P242" s="22"/>
      <c r="Q242" s="121" t="s">
        <v>1003</v>
      </c>
      <c r="R242" s="22" t="s">
        <v>504</v>
      </c>
      <c r="S242" s="22" t="s">
        <v>504</v>
      </c>
      <c r="T242" s="22" t="s">
        <v>504</v>
      </c>
      <c r="U242" s="22" t="s">
        <v>504</v>
      </c>
      <c r="V242" s="22" t="s">
        <v>504</v>
      </c>
      <c r="W242" s="22" t="s">
        <v>504</v>
      </c>
      <c r="X242" s="22" t="s">
        <v>504</v>
      </c>
      <c r="Y242" s="22"/>
      <c r="Z242" s="121" t="s">
        <v>1003</v>
      </c>
      <c r="AA242" s="22" t="s">
        <v>504</v>
      </c>
      <c r="AB242" s="22" t="s">
        <v>504</v>
      </c>
      <c r="AC242" s="22" t="s">
        <v>504</v>
      </c>
      <c r="AD242" s="22" t="s">
        <v>504</v>
      </c>
      <c r="AE242" s="22" t="s">
        <v>504</v>
      </c>
      <c r="AF242" s="22" t="s">
        <v>504</v>
      </c>
    </row>
    <row r="243" spans="1:32" s="21" customFormat="1">
      <c r="A243" s="132" t="s">
        <v>1004</v>
      </c>
      <c r="B243" s="22">
        <v>1847</v>
      </c>
      <c r="C243" s="22" t="s">
        <v>504</v>
      </c>
      <c r="D243" s="22" t="s">
        <v>504</v>
      </c>
      <c r="E243" s="22" t="s">
        <v>504</v>
      </c>
      <c r="F243" s="22" t="s">
        <v>504</v>
      </c>
      <c r="G243" s="22" t="s">
        <v>504</v>
      </c>
      <c r="H243" s="22"/>
      <c r="I243" s="121" t="s">
        <v>1004</v>
      </c>
      <c r="J243" s="22">
        <v>492</v>
      </c>
      <c r="K243" s="22" t="s">
        <v>504</v>
      </c>
      <c r="L243" s="22">
        <v>1018</v>
      </c>
      <c r="M243" s="22" t="s">
        <v>504</v>
      </c>
      <c r="N243" s="22" t="s">
        <v>504</v>
      </c>
      <c r="O243" s="22" t="s">
        <v>504</v>
      </c>
      <c r="P243" s="22"/>
      <c r="Q243" s="121" t="s">
        <v>1004</v>
      </c>
      <c r="R243" s="22" t="s">
        <v>504</v>
      </c>
      <c r="S243" s="22" t="s">
        <v>504</v>
      </c>
      <c r="T243" s="22">
        <v>99</v>
      </c>
      <c r="U243" s="22" t="s">
        <v>504</v>
      </c>
      <c r="V243" s="22" t="s">
        <v>504</v>
      </c>
      <c r="W243" s="22">
        <v>239</v>
      </c>
      <c r="X243" s="22" t="s">
        <v>504</v>
      </c>
      <c r="Y243" s="22"/>
      <c r="Z243" s="121" t="s">
        <v>1004</v>
      </c>
      <c r="AA243" s="22" t="s">
        <v>504</v>
      </c>
      <c r="AB243" s="22" t="s">
        <v>504</v>
      </c>
      <c r="AC243" s="22" t="s">
        <v>504</v>
      </c>
      <c r="AD243" s="22" t="s">
        <v>504</v>
      </c>
      <c r="AE243" s="22" t="s">
        <v>504</v>
      </c>
      <c r="AF243" s="22" t="s">
        <v>504</v>
      </c>
    </row>
    <row r="244" spans="1:32" s="21" customFormat="1">
      <c r="A244" s="132" t="s">
        <v>1008</v>
      </c>
      <c r="B244" s="22">
        <v>1674</v>
      </c>
      <c r="C244" s="22" t="s">
        <v>504</v>
      </c>
      <c r="D244" s="22" t="s">
        <v>504</v>
      </c>
      <c r="E244" s="22" t="s">
        <v>504</v>
      </c>
      <c r="F244" s="22" t="s">
        <v>504</v>
      </c>
      <c r="G244" s="22" t="s">
        <v>504</v>
      </c>
      <c r="H244" s="22"/>
      <c r="I244" s="121" t="s">
        <v>1008</v>
      </c>
      <c r="J244" s="22">
        <v>468</v>
      </c>
      <c r="K244" s="22" t="s">
        <v>504</v>
      </c>
      <c r="L244" s="22">
        <v>905</v>
      </c>
      <c r="M244" s="22" t="s">
        <v>504</v>
      </c>
      <c r="N244" s="22" t="s">
        <v>504</v>
      </c>
      <c r="O244" s="22" t="s">
        <v>504</v>
      </c>
      <c r="P244" s="22"/>
      <c r="Q244" s="121" t="s">
        <v>1008</v>
      </c>
      <c r="R244" s="22" t="s">
        <v>504</v>
      </c>
      <c r="S244" s="22" t="s">
        <v>504</v>
      </c>
      <c r="T244" s="22">
        <v>71</v>
      </c>
      <c r="U244" s="22" t="s">
        <v>504</v>
      </c>
      <c r="V244" s="22" t="s">
        <v>504</v>
      </c>
      <c r="W244" s="22">
        <v>230</v>
      </c>
      <c r="X244" s="22" t="s">
        <v>504</v>
      </c>
      <c r="Y244" s="22"/>
      <c r="Z244" s="121" t="s">
        <v>1008</v>
      </c>
      <c r="AA244" s="22" t="s">
        <v>504</v>
      </c>
      <c r="AB244" s="22" t="s">
        <v>504</v>
      </c>
      <c r="AC244" s="22" t="s">
        <v>504</v>
      </c>
      <c r="AD244" s="22" t="s">
        <v>504</v>
      </c>
      <c r="AE244" s="22" t="s">
        <v>504</v>
      </c>
      <c r="AF244" s="22" t="s">
        <v>504</v>
      </c>
    </row>
    <row r="245" spans="1:32" s="21" customFormat="1">
      <c r="A245" s="132" t="s">
        <v>1009</v>
      </c>
      <c r="B245" s="22">
        <v>102</v>
      </c>
      <c r="C245" s="22" t="s">
        <v>504</v>
      </c>
      <c r="D245" s="22" t="s">
        <v>504</v>
      </c>
      <c r="E245" s="22" t="s">
        <v>504</v>
      </c>
      <c r="F245" s="22" t="s">
        <v>504</v>
      </c>
      <c r="G245" s="22" t="s">
        <v>504</v>
      </c>
      <c r="H245" s="22"/>
      <c r="I245" s="121" t="s">
        <v>1009</v>
      </c>
      <c r="J245" s="22" t="s">
        <v>504</v>
      </c>
      <c r="K245" s="22" t="s">
        <v>504</v>
      </c>
      <c r="L245" s="22">
        <v>102</v>
      </c>
      <c r="M245" s="22" t="s">
        <v>504</v>
      </c>
      <c r="N245" s="22" t="s">
        <v>504</v>
      </c>
      <c r="O245" s="22" t="s">
        <v>504</v>
      </c>
      <c r="P245" s="22"/>
      <c r="Q245" s="121" t="s">
        <v>1009</v>
      </c>
      <c r="R245" s="22" t="s">
        <v>504</v>
      </c>
      <c r="S245" s="22" t="s">
        <v>504</v>
      </c>
      <c r="T245" s="22" t="s">
        <v>504</v>
      </c>
      <c r="U245" s="22" t="s">
        <v>504</v>
      </c>
      <c r="V245" s="22" t="s">
        <v>504</v>
      </c>
      <c r="W245" s="22" t="s">
        <v>504</v>
      </c>
      <c r="X245" s="22" t="s">
        <v>504</v>
      </c>
      <c r="Y245" s="22"/>
      <c r="Z245" s="121" t="s">
        <v>1009</v>
      </c>
      <c r="AA245" s="22" t="s">
        <v>504</v>
      </c>
      <c r="AB245" s="22" t="s">
        <v>504</v>
      </c>
      <c r="AC245" s="22" t="s">
        <v>504</v>
      </c>
      <c r="AD245" s="22" t="s">
        <v>504</v>
      </c>
      <c r="AE245" s="22" t="s">
        <v>504</v>
      </c>
      <c r="AF245" s="22" t="s">
        <v>504</v>
      </c>
    </row>
    <row r="246" spans="1:32" s="21" customFormat="1">
      <c r="A246" s="132" t="s">
        <v>1010</v>
      </c>
      <c r="B246" s="22">
        <v>1</v>
      </c>
      <c r="C246" s="22" t="s">
        <v>504</v>
      </c>
      <c r="D246" s="22" t="s">
        <v>504</v>
      </c>
      <c r="E246" s="22" t="s">
        <v>504</v>
      </c>
      <c r="F246" s="22" t="s">
        <v>504</v>
      </c>
      <c r="G246" s="22" t="s">
        <v>504</v>
      </c>
      <c r="H246" s="22"/>
      <c r="I246" s="121" t="s">
        <v>1010</v>
      </c>
      <c r="J246" s="22">
        <v>1</v>
      </c>
      <c r="K246" s="22" t="s">
        <v>504</v>
      </c>
      <c r="L246" s="22" t="s">
        <v>504</v>
      </c>
      <c r="M246" s="22" t="s">
        <v>504</v>
      </c>
      <c r="N246" s="22" t="s">
        <v>504</v>
      </c>
      <c r="O246" s="22" t="s">
        <v>504</v>
      </c>
      <c r="P246" s="22"/>
      <c r="Q246" s="121" t="s">
        <v>1010</v>
      </c>
      <c r="R246" s="22" t="s">
        <v>504</v>
      </c>
      <c r="S246" s="22" t="s">
        <v>504</v>
      </c>
      <c r="T246" s="22" t="s">
        <v>504</v>
      </c>
      <c r="U246" s="22" t="s">
        <v>504</v>
      </c>
      <c r="V246" s="22" t="s">
        <v>504</v>
      </c>
      <c r="W246" s="22" t="s">
        <v>504</v>
      </c>
      <c r="X246" s="22" t="s">
        <v>504</v>
      </c>
      <c r="Y246" s="22"/>
      <c r="Z246" s="121" t="s">
        <v>1010</v>
      </c>
      <c r="AA246" s="22" t="s">
        <v>504</v>
      </c>
      <c r="AB246" s="22" t="s">
        <v>504</v>
      </c>
      <c r="AC246" s="22" t="s">
        <v>504</v>
      </c>
      <c r="AD246" s="22" t="s">
        <v>504</v>
      </c>
      <c r="AE246" s="22" t="s">
        <v>504</v>
      </c>
      <c r="AF246" s="22" t="s">
        <v>504</v>
      </c>
    </row>
    <row r="247" spans="1:32" s="21" customFormat="1">
      <c r="A247" s="132" t="s">
        <v>1011</v>
      </c>
      <c r="B247" s="22">
        <v>1</v>
      </c>
      <c r="C247" s="22" t="s">
        <v>504</v>
      </c>
      <c r="D247" s="22" t="s">
        <v>504</v>
      </c>
      <c r="E247" s="22" t="s">
        <v>504</v>
      </c>
      <c r="F247" s="22" t="s">
        <v>504</v>
      </c>
      <c r="G247" s="22" t="s">
        <v>504</v>
      </c>
      <c r="H247" s="22"/>
      <c r="I247" s="121" t="s">
        <v>1011</v>
      </c>
      <c r="J247" s="22" t="s">
        <v>504</v>
      </c>
      <c r="K247" s="22" t="s">
        <v>504</v>
      </c>
      <c r="L247" s="22">
        <v>1</v>
      </c>
      <c r="M247" s="22" t="s">
        <v>504</v>
      </c>
      <c r="N247" s="22" t="s">
        <v>504</v>
      </c>
      <c r="O247" s="22" t="s">
        <v>504</v>
      </c>
      <c r="P247" s="22"/>
      <c r="Q247" s="121" t="s">
        <v>1011</v>
      </c>
      <c r="R247" s="22" t="s">
        <v>504</v>
      </c>
      <c r="S247" s="22" t="s">
        <v>504</v>
      </c>
      <c r="T247" s="22" t="s">
        <v>504</v>
      </c>
      <c r="U247" s="22" t="s">
        <v>504</v>
      </c>
      <c r="V247" s="22" t="s">
        <v>504</v>
      </c>
      <c r="W247" s="22" t="s">
        <v>504</v>
      </c>
      <c r="X247" s="22" t="s">
        <v>504</v>
      </c>
      <c r="Y247" s="22"/>
      <c r="Z247" s="121" t="s">
        <v>1011</v>
      </c>
      <c r="AA247" s="22" t="s">
        <v>504</v>
      </c>
      <c r="AB247" s="22" t="s">
        <v>504</v>
      </c>
      <c r="AC247" s="22" t="s">
        <v>504</v>
      </c>
      <c r="AD247" s="22" t="s">
        <v>504</v>
      </c>
      <c r="AE247" s="22" t="s">
        <v>504</v>
      </c>
      <c r="AF247" s="22" t="s">
        <v>504</v>
      </c>
    </row>
    <row r="248" spans="1:32" s="21" customFormat="1">
      <c r="A248" s="132" t="s">
        <v>1012</v>
      </c>
      <c r="B248" s="22">
        <v>0</v>
      </c>
      <c r="C248" s="22" t="s">
        <v>504</v>
      </c>
      <c r="D248" s="22" t="s">
        <v>504</v>
      </c>
      <c r="E248" s="22" t="s">
        <v>504</v>
      </c>
      <c r="F248" s="22" t="s">
        <v>504</v>
      </c>
      <c r="G248" s="22" t="s">
        <v>504</v>
      </c>
      <c r="H248" s="22"/>
      <c r="I248" s="121" t="s">
        <v>1012</v>
      </c>
      <c r="J248" s="22" t="s">
        <v>504</v>
      </c>
      <c r="K248" s="22" t="s">
        <v>504</v>
      </c>
      <c r="L248" s="22">
        <v>0</v>
      </c>
      <c r="M248" s="22" t="s">
        <v>504</v>
      </c>
      <c r="N248" s="22" t="s">
        <v>504</v>
      </c>
      <c r="O248" s="22" t="s">
        <v>504</v>
      </c>
      <c r="P248" s="22"/>
      <c r="Q248" s="121" t="s">
        <v>1012</v>
      </c>
      <c r="R248" s="22" t="s">
        <v>504</v>
      </c>
      <c r="S248" s="22" t="s">
        <v>504</v>
      </c>
      <c r="T248" s="22" t="s">
        <v>504</v>
      </c>
      <c r="U248" s="22" t="s">
        <v>504</v>
      </c>
      <c r="V248" s="22" t="s">
        <v>504</v>
      </c>
      <c r="W248" s="22" t="s">
        <v>504</v>
      </c>
      <c r="X248" s="22" t="s">
        <v>504</v>
      </c>
      <c r="Y248" s="22"/>
      <c r="Z248" s="121" t="s">
        <v>1012</v>
      </c>
      <c r="AA248" s="22" t="s">
        <v>504</v>
      </c>
      <c r="AB248" s="22" t="s">
        <v>504</v>
      </c>
      <c r="AC248" s="22" t="s">
        <v>504</v>
      </c>
      <c r="AD248" s="22" t="s">
        <v>504</v>
      </c>
      <c r="AE248" s="22" t="s">
        <v>504</v>
      </c>
      <c r="AF248" s="22" t="s">
        <v>504</v>
      </c>
    </row>
    <row r="249" spans="1:32" s="21" customFormat="1">
      <c r="A249" s="132" t="s">
        <v>1013</v>
      </c>
      <c r="B249" s="22">
        <v>84</v>
      </c>
      <c r="C249" s="22" t="s">
        <v>504</v>
      </c>
      <c r="D249" s="22" t="s">
        <v>504</v>
      </c>
      <c r="E249" s="22" t="s">
        <v>504</v>
      </c>
      <c r="F249" s="22" t="s">
        <v>504</v>
      </c>
      <c r="G249" s="22" t="s">
        <v>504</v>
      </c>
      <c r="H249" s="22"/>
      <c r="I249" s="121" t="s">
        <v>1013</v>
      </c>
      <c r="J249" s="22">
        <v>15</v>
      </c>
      <c r="K249" s="22" t="s">
        <v>504</v>
      </c>
      <c r="L249" s="22">
        <v>29</v>
      </c>
      <c r="M249" s="22" t="s">
        <v>504</v>
      </c>
      <c r="N249" s="22" t="s">
        <v>504</v>
      </c>
      <c r="O249" s="22" t="s">
        <v>504</v>
      </c>
      <c r="P249" s="22"/>
      <c r="Q249" s="121" t="s">
        <v>1013</v>
      </c>
      <c r="R249" s="22" t="s">
        <v>504</v>
      </c>
      <c r="S249" s="22" t="s">
        <v>504</v>
      </c>
      <c r="T249" s="22">
        <v>32</v>
      </c>
      <c r="U249" s="22" t="s">
        <v>504</v>
      </c>
      <c r="V249" s="22" t="s">
        <v>504</v>
      </c>
      <c r="W249" s="22">
        <v>9</v>
      </c>
      <c r="X249" s="22" t="s">
        <v>504</v>
      </c>
      <c r="Y249" s="22"/>
      <c r="Z249" s="121" t="s">
        <v>1013</v>
      </c>
      <c r="AA249" s="22" t="s">
        <v>504</v>
      </c>
      <c r="AB249" s="22" t="s">
        <v>504</v>
      </c>
      <c r="AC249" s="22" t="s">
        <v>504</v>
      </c>
      <c r="AD249" s="22" t="s">
        <v>504</v>
      </c>
      <c r="AE249" s="22" t="s">
        <v>504</v>
      </c>
      <c r="AF249" s="22" t="s">
        <v>504</v>
      </c>
    </row>
    <row r="250" spans="1:32" s="21" customFormat="1">
      <c r="A250" s="132" t="s">
        <v>1014</v>
      </c>
      <c r="B250" s="22">
        <v>84</v>
      </c>
      <c r="C250" s="22" t="s">
        <v>504</v>
      </c>
      <c r="D250" s="22" t="s">
        <v>504</v>
      </c>
      <c r="E250" s="22" t="s">
        <v>504</v>
      </c>
      <c r="F250" s="22" t="s">
        <v>504</v>
      </c>
      <c r="G250" s="22" t="s">
        <v>504</v>
      </c>
      <c r="H250" s="22"/>
      <c r="I250" s="121" t="s">
        <v>1014</v>
      </c>
      <c r="J250" s="22">
        <v>15</v>
      </c>
      <c r="K250" s="22" t="s">
        <v>504</v>
      </c>
      <c r="L250" s="22">
        <v>29</v>
      </c>
      <c r="M250" s="22" t="s">
        <v>504</v>
      </c>
      <c r="N250" s="22" t="s">
        <v>504</v>
      </c>
      <c r="O250" s="22" t="s">
        <v>504</v>
      </c>
      <c r="P250" s="22"/>
      <c r="Q250" s="121" t="s">
        <v>1014</v>
      </c>
      <c r="R250" s="22" t="s">
        <v>504</v>
      </c>
      <c r="S250" s="22" t="s">
        <v>504</v>
      </c>
      <c r="T250" s="22">
        <v>32</v>
      </c>
      <c r="U250" s="22" t="s">
        <v>504</v>
      </c>
      <c r="V250" s="22" t="s">
        <v>504</v>
      </c>
      <c r="W250" s="22">
        <v>9</v>
      </c>
      <c r="X250" s="22" t="s">
        <v>504</v>
      </c>
      <c r="Y250" s="22"/>
      <c r="Z250" s="121" t="s">
        <v>1014</v>
      </c>
      <c r="AA250" s="22" t="s">
        <v>504</v>
      </c>
      <c r="AB250" s="22" t="s">
        <v>504</v>
      </c>
      <c r="AC250" s="22" t="s">
        <v>504</v>
      </c>
      <c r="AD250" s="22" t="s">
        <v>504</v>
      </c>
      <c r="AE250" s="22" t="s">
        <v>504</v>
      </c>
      <c r="AF250" s="22" t="s">
        <v>504</v>
      </c>
    </row>
    <row r="251" spans="1:32" s="21" customFormat="1">
      <c r="A251" s="132" t="s">
        <v>1015</v>
      </c>
      <c r="B251" s="22">
        <v>41293</v>
      </c>
      <c r="C251" s="22" t="s">
        <v>504</v>
      </c>
      <c r="D251" s="22">
        <v>288</v>
      </c>
      <c r="E251" s="22" t="s">
        <v>504</v>
      </c>
      <c r="F251" s="22" t="s">
        <v>504</v>
      </c>
      <c r="G251" s="22" t="s">
        <v>504</v>
      </c>
      <c r="H251" s="22"/>
      <c r="I251" s="121" t="s">
        <v>1015</v>
      </c>
      <c r="J251" s="22" t="s">
        <v>504</v>
      </c>
      <c r="K251" s="22" t="s">
        <v>504</v>
      </c>
      <c r="L251" s="22">
        <v>29498</v>
      </c>
      <c r="M251" s="22" t="s">
        <v>504</v>
      </c>
      <c r="N251" s="22" t="s">
        <v>504</v>
      </c>
      <c r="O251" s="22" t="s">
        <v>504</v>
      </c>
      <c r="P251" s="22"/>
      <c r="Q251" s="121" t="s">
        <v>1015</v>
      </c>
      <c r="R251" s="22" t="s">
        <v>504</v>
      </c>
      <c r="S251" s="22" t="s">
        <v>504</v>
      </c>
      <c r="T251" s="22">
        <v>3533</v>
      </c>
      <c r="U251" s="22">
        <v>155</v>
      </c>
      <c r="V251" s="22" t="s">
        <v>504</v>
      </c>
      <c r="W251" s="22">
        <v>7773</v>
      </c>
      <c r="X251" s="22" t="s">
        <v>504</v>
      </c>
      <c r="Y251" s="22"/>
      <c r="Z251" s="121" t="s">
        <v>1015</v>
      </c>
      <c r="AA251" s="22" t="s">
        <v>504</v>
      </c>
      <c r="AB251" s="22" t="s">
        <v>504</v>
      </c>
      <c r="AC251" s="22" t="s">
        <v>504</v>
      </c>
      <c r="AD251" s="22" t="s">
        <v>504</v>
      </c>
      <c r="AE251" s="22" t="s">
        <v>504</v>
      </c>
      <c r="AF251" s="22">
        <v>45</v>
      </c>
    </row>
    <row r="252" spans="1:32" s="21" customFormat="1">
      <c r="A252" s="132" t="s">
        <v>1016</v>
      </c>
      <c r="B252" s="22">
        <v>2040</v>
      </c>
      <c r="C252" s="22" t="s">
        <v>504</v>
      </c>
      <c r="D252" s="22" t="s">
        <v>504</v>
      </c>
      <c r="E252" s="22" t="s">
        <v>504</v>
      </c>
      <c r="F252" s="22" t="s">
        <v>504</v>
      </c>
      <c r="G252" s="22" t="s">
        <v>504</v>
      </c>
      <c r="H252" s="22"/>
      <c r="I252" s="121" t="s">
        <v>1016</v>
      </c>
      <c r="J252" s="22" t="s">
        <v>504</v>
      </c>
      <c r="K252" s="22" t="s">
        <v>504</v>
      </c>
      <c r="L252" s="22" t="s">
        <v>504</v>
      </c>
      <c r="M252" s="22" t="s">
        <v>504</v>
      </c>
      <c r="N252" s="22" t="s">
        <v>504</v>
      </c>
      <c r="O252" s="22" t="s">
        <v>504</v>
      </c>
      <c r="P252" s="22"/>
      <c r="Q252" s="121" t="s">
        <v>1016</v>
      </c>
      <c r="R252" s="22" t="s">
        <v>504</v>
      </c>
      <c r="S252" s="22" t="s">
        <v>504</v>
      </c>
      <c r="T252" s="22">
        <v>2040</v>
      </c>
      <c r="U252" s="22" t="s">
        <v>504</v>
      </c>
      <c r="V252" s="22" t="s">
        <v>504</v>
      </c>
      <c r="W252" s="22" t="s">
        <v>504</v>
      </c>
      <c r="X252" s="22" t="s">
        <v>504</v>
      </c>
      <c r="Y252" s="22"/>
      <c r="Z252" s="121" t="s">
        <v>1016</v>
      </c>
      <c r="AA252" s="22" t="s">
        <v>504</v>
      </c>
      <c r="AB252" s="22" t="s">
        <v>504</v>
      </c>
      <c r="AC252" s="22" t="s">
        <v>504</v>
      </c>
      <c r="AD252" s="22" t="s">
        <v>504</v>
      </c>
      <c r="AE252" s="22" t="s">
        <v>504</v>
      </c>
      <c r="AF252" s="22" t="s">
        <v>504</v>
      </c>
    </row>
    <row r="253" spans="1:32" s="21" customFormat="1">
      <c r="A253" s="132" t="s">
        <v>1017</v>
      </c>
      <c r="B253" s="22">
        <v>343</v>
      </c>
      <c r="C253" s="22" t="s">
        <v>504</v>
      </c>
      <c r="D253" s="22" t="s">
        <v>504</v>
      </c>
      <c r="E253" s="22" t="s">
        <v>504</v>
      </c>
      <c r="F253" s="22" t="s">
        <v>504</v>
      </c>
      <c r="G253" s="22" t="s">
        <v>504</v>
      </c>
      <c r="H253" s="22"/>
      <c r="I253" s="121" t="s">
        <v>1017</v>
      </c>
      <c r="J253" s="22" t="s">
        <v>504</v>
      </c>
      <c r="K253" s="22" t="s">
        <v>504</v>
      </c>
      <c r="L253" s="22">
        <v>64</v>
      </c>
      <c r="M253" s="22" t="s">
        <v>504</v>
      </c>
      <c r="N253" s="22" t="s">
        <v>504</v>
      </c>
      <c r="O253" s="22" t="s">
        <v>504</v>
      </c>
      <c r="P253" s="22"/>
      <c r="Q253" s="121" t="s">
        <v>1017</v>
      </c>
      <c r="R253" s="22" t="s">
        <v>504</v>
      </c>
      <c r="S253" s="22" t="s">
        <v>504</v>
      </c>
      <c r="T253" s="22">
        <v>279</v>
      </c>
      <c r="U253" s="22" t="s">
        <v>504</v>
      </c>
      <c r="V253" s="22" t="s">
        <v>504</v>
      </c>
      <c r="W253" s="22" t="s">
        <v>504</v>
      </c>
      <c r="X253" s="22" t="s">
        <v>504</v>
      </c>
      <c r="Y253" s="22"/>
      <c r="Z253" s="121" t="s">
        <v>1017</v>
      </c>
      <c r="AA253" s="22" t="s">
        <v>504</v>
      </c>
      <c r="AB253" s="22" t="s">
        <v>504</v>
      </c>
      <c r="AC253" s="22" t="s">
        <v>504</v>
      </c>
      <c r="AD253" s="22" t="s">
        <v>504</v>
      </c>
      <c r="AE253" s="22" t="s">
        <v>504</v>
      </c>
      <c r="AF253" s="22" t="s">
        <v>504</v>
      </c>
    </row>
    <row r="254" spans="1:32" s="21" customFormat="1">
      <c r="A254" s="132" t="s">
        <v>2143</v>
      </c>
      <c r="B254" s="22">
        <v>63</v>
      </c>
      <c r="C254" s="22" t="s">
        <v>504</v>
      </c>
      <c r="D254" s="22" t="s">
        <v>504</v>
      </c>
      <c r="E254" s="22" t="s">
        <v>504</v>
      </c>
      <c r="F254" s="22" t="s">
        <v>504</v>
      </c>
      <c r="G254" s="22" t="s">
        <v>504</v>
      </c>
      <c r="H254" s="22"/>
      <c r="I254" s="121" t="s">
        <v>2143</v>
      </c>
      <c r="J254" s="22" t="s">
        <v>504</v>
      </c>
      <c r="K254" s="22" t="s">
        <v>504</v>
      </c>
      <c r="L254" s="22" t="s">
        <v>504</v>
      </c>
      <c r="M254" s="22" t="s">
        <v>504</v>
      </c>
      <c r="N254" s="22" t="s">
        <v>504</v>
      </c>
      <c r="O254" s="22" t="s">
        <v>504</v>
      </c>
      <c r="P254" s="22"/>
      <c r="Q254" s="121" t="s">
        <v>2143</v>
      </c>
      <c r="R254" s="22" t="s">
        <v>504</v>
      </c>
      <c r="S254" s="22" t="s">
        <v>504</v>
      </c>
      <c r="T254" s="22" t="s">
        <v>504</v>
      </c>
      <c r="U254" s="22">
        <v>63</v>
      </c>
      <c r="V254" s="22" t="s">
        <v>504</v>
      </c>
      <c r="W254" s="22" t="s">
        <v>504</v>
      </c>
      <c r="X254" s="22" t="s">
        <v>504</v>
      </c>
      <c r="Y254" s="22"/>
      <c r="Z254" s="121" t="s">
        <v>2143</v>
      </c>
      <c r="AA254" s="22" t="s">
        <v>504</v>
      </c>
      <c r="AB254" s="22" t="s">
        <v>504</v>
      </c>
      <c r="AC254" s="22" t="s">
        <v>504</v>
      </c>
      <c r="AD254" s="22" t="s">
        <v>504</v>
      </c>
      <c r="AE254" s="22" t="s">
        <v>504</v>
      </c>
      <c r="AF254" s="22" t="s">
        <v>504</v>
      </c>
    </row>
    <row r="255" spans="1:32" s="21" customFormat="1">
      <c r="A255" s="132" t="s">
        <v>1018</v>
      </c>
      <c r="B255" s="22">
        <v>1189</v>
      </c>
      <c r="C255" s="22" t="s">
        <v>504</v>
      </c>
      <c r="D255" s="22" t="s">
        <v>504</v>
      </c>
      <c r="E255" s="22" t="s">
        <v>504</v>
      </c>
      <c r="F255" s="22" t="s">
        <v>504</v>
      </c>
      <c r="G255" s="22" t="s">
        <v>504</v>
      </c>
      <c r="H255" s="22"/>
      <c r="I255" s="121" t="s">
        <v>1018</v>
      </c>
      <c r="J255" s="22" t="s">
        <v>504</v>
      </c>
      <c r="K255" s="22" t="s">
        <v>504</v>
      </c>
      <c r="L255" s="22">
        <v>1189</v>
      </c>
      <c r="M255" s="22" t="s">
        <v>504</v>
      </c>
      <c r="N255" s="22" t="s">
        <v>504</v>
      </c>
      <c r="O255" s="22" t="s">
        <v>504</v>
      </c>
      <c r="P255" s="22"/>
      <c r="Q255" s="121" t="s">
        <v>1018</v>
      </c>
      <c r="R255" s="22" t="s">
        <v>504</v>
      </c>
      <c r="S255" s="22" t="s">
        <v>504</v>
      </c>
      <c r="T255" s="22" t="s">
        <v>504</v>
      </c>
      <c r="U255" s="22" t="s">
        <v>504</v>
      </c>
      <c r="V255" s="22" t="s">
        <v>504</v>
      </c>
      <c r="W255" s="22" t="s">
        <v>504</v>
      </c>
      <c r="X255" s="22" t="s">
        <v>504</v>
      </c>
      <c r="Y255" s="22"/>
      <c r="Z255" s="121" t="s">
        <v>1018</v>
      </c>
      <c r="AA255" s="22" t="s">
        <v>504</v>
      </c>
      <c r="AB255" s="22" t="s">
        <v>504</v>
      </c>
      <c r="AC255" s="22" t="s">
        <v>504</v>
      </c>
      <c r="AD255" s="22" t="s">
        <v>504</v>
      </c>
      <c r="AE255" s="22" t="s">
        <v>504</v>
      </c>
      <c r="AF255" s="22" t="s">
        <v>504</v>
      </c>
    </row>
    <row r="256" spans="1:32" s="21" customFormat="1">
      <c r="A256" s="132" t="s">
        <v>1019</v>
      </c>
      <c r="B256" s="22">
        <v>7225</v>
      </c>
      <c r="C256" s="22" t="s">
        <v>504</v>
      </c>
      <c r="D256" s="22" t="s">
        <v>504</v>
      </c>
      <c r="E256" s="22" t="s">
        <v>504</v>
      </c>
      <c r="F256" s="22" t="s">
        <v>504</v>
      </c>
      <c r="G256" s="22" t="s">
        <v>504</v>
      </c>
      <c r="H256" s="22"/>
      <c r="I256" s="121" t="s">
        <v>1019</v>
      </c>
      <c r="J256" s="22" t="s">
        <v>504</v>
      </c>
      <c r="K256" s="22" t="s">
        <v>504</v>
      </c>
      <c r="L256" s="22">
        <v>5377</v>
      </c>
      <c r="M256" s="22" t="s">
        <v>504</v>
      </c>
      <c r="N256" s="22" t="s">
        <v>504</v>
      </c>
      <c r="O256" s="22" t="s">
        <v>504</v>
      </c>
      <c r="P256" s="22"/>
      <c r="Q256" s="121" t="s">
        <v>1019</v>
      </c>
      <c r="R256" s="22" t="s">
        <v>504</v>
      </c>
      <c r="S256" s="22" t="s">
        <v>504</v>
      </c>
      <c r="T256" s="22" t="s">
        <v>504</v>
      </c>
      <c r="U256" s="22" t="s">
        <v>504</v>
      </c>
      <c r="V256" s="22" t="s">
        <v>504</v>
      </c>
      <c r="W256" s="22">
        <v>1848</v>
      </c>
      <c r="X256" s="22" t="s">
        <v>504</v>
      </c>
      <c r="Y256" s="22"/>
      <c r="Z256" s="121" t="s">
        <v>1019</v>
      </c>
      <c r="AA256" s="22" t="s">
        <v>504</v>
      </c>
      <c r="AB256" s="22" t="s">
        <v>504</v>
      </c>
      <c r="AC256" s="22" t="s">
        <v>504</v>
      </c>
      <c r="AD256" s="22" t="s">
        <v>504</v>
      </c>
      <c r="AE256" s="22" t="s">
        <v>504</v>
      </c>
      <c r="AF256" s="22" t="s">
        <v>504</v>
      </c>
    </row>
    <row r="257" spans="1:32" s="21" customFormat="1">
      <c r="A257" s="132" t="s">
        <v>1020</v>
      </c>
      <c r="B257" s="22">
        <v>2680</v>
      </c>
      <c r="C257" s="22" t="s">
        <v>504</v>
      </c>
      <c r="D257" s="22" t="s">
        <v>504</v>
      </c>
      <c r="E257" s="22" t="s">
        <v>504</v>
      </c>
      <c r="F257" s="22" t="s">
        <v>504</v>
      </c>
      <c r="G257" s="22" t="s">
        <v>504</v>
      </c>
      <c r="H257" s="22"/>
      <c r="I257" s="121" t="s">
        <v>1020</v>
      </c>
      <c r="J257" s="22" t="s">
        <v>504</v>
      </c>
      <c r="K257" s="22" t="s">
        <v>504</v>
      </c>
      <c r="L257" s="22">
        <v>2449</v>
      </c>
      <c r="M257" s="22" t="s">
        <v>504</v>
      </c>
      <c r="N257" s="22" t="s">
        <v>504</v>
      </c>
      <c r="O257" s="22" t="s">
        <v>504</v>
      </c>
      <c r="P257" s="22"/>
      <c r="Q257" s="121" t="s">
        <v>1020</v>
      </c>
      <c r="R257" s="22" t="s">
        <v>504</v>
      </c>
      <c r="S257" s="22" t="s">
        <v>504</v>
      </c>
      <c r="T257" s="22" t="s">
        <v>504</v>
      </c>
      <c r="U257" s="22" t="s">
        <v>504</v>
      </c>
      <c r="V257" s="22" t="s">
        <v>504</v>
      </c>
      <c r="W257" s="22">
        <v>231</v>
      </c>
      <c r="X257" s="22" t="s">
        <v>504</v>
      </c>
      <c r="Y257" s="22"/>
      <c r="Z257" s="121" t="s">
        <v>1020</v>
      </c>
      <c r="AA257" s="22" t="s">
        <v>504</v>
      </c>
      <c r="AB257" s="22" t="s">
        <v>504</v>
      </c>
      <c r="AC257" s="22" t="s">
        <v>504</v>
      </c>
      <c r="AD257" s="22" t="s">
        <v>504</v>
      </c>
      <c r="AE257" s="22" t="s">
        <v>504</v>
      </c>
      <c r="AF257" s="22" t="s">
        <v>504</v>
      </c>
    </row>
    <row r="258" spans="1:32" s="21" customFormat="1">
      <c r="A258" s="132" t="s">
        <v>1021</v>
      </c>
      <c r="B258" s="22">
        <v>3035</v>
      </c>
      <c r="C258" s="22" t="s">
        <v>504</v>
      </c>
      <c r="D258" s="22" t="s">
        <v>504</v>
      </c>
      <c r="E258" s="22" t="s">
        <v>504</v>
      </c>
      <c r="F258" s="22" t="s">
        <v>504</v>
      </c>
      <c r="G258" s="22" t="s">
        <v>504</v>
      </c>
      <c r="H258" s="22"/>
      <c r="I258" s="121" t="s">
        <v>1021</v>
      </c>
      <c r="J258" s="22" t="s">
        <v>504</v>
      </c>
      <c r="K258" s="22" t="s">
        <v>504</v>
      </c>
      <c r="L258" s="22">
        <v>3035</v>
      </c>
      <c r="M258" s="22" t="s">
        <v>504</v>
      </c>
      <c r="N258" s="22" t="s">
        <v>504</v>
      </c>
      <c r="O258" s="22" t="s">
        <v>504</v>
      </c>
      <c r="P258" s="22"/>
      <c r="Q258" s="121" t="s">
        <v>1021</v>
      </c>
      <c r="R258" s="22" t="s">
        <v>504</v>
      </c>
      <c r="S258" s="22" t="s">
        <v>504</v>
      </c>
      <c r="T258" s="22" t="s">
        <v>504</v>
      </c>
      <c r="U258" s="22" t="s">
        <v>504</v>
      </c>
      <c r="V258" s="22" t="s">
        <v>504</v>
      </c>
      <c r="W258" s="22" t="s">
        <v>504</v>
      </c>
      <c r="X258" s="22" t="s">
        <v>504</v>
      </c>
      <c r="Y258" s="22"/>
      <c r="Z258" s="121" t="s">
        <v>1021</v>
      </c>
      <c r="AA258" s="22" t="s">
        <v>504</v>
      </c>
      <c r="AB258" s="22" t="s">
        <v>504</v>
      </c>
      <c r="AC258" s="22" t="s">
        <v>504</v>
      </c>
      <c r="AD258" s="22" t="s">
        <v>504</v>
      </c>
      <c r="AE258" s="22" t="s">
        <v>504</v>
      </c>
      <c r="AF258" s="22" t="s">
        <v>504</v>
      </c>
    </row>
    <row r="259" spans="1:32" s="21" customFormat="1">
      <c r="A259" s="132" t="s">
        <v>2144</v>
      </c>
      <c r="B259" s="22">
        <v>138</v>
      </c>
      <c r="C259" s="22" t="s">
        <v>504</v>
      </c>
      <c r="D259" s="22" t="s">
        <v>504</v>
      </c>
      <c r="E259" s="22" t="s">
        <v>504</v>
      </c>
      <c r="F259" s="22" t="s">
        <v>504</v>
      </c>
      <c r="G259" s="22" t="s">
        <v>504</v>
      </c>
      <c r="H259" s="22"/>
      <c r="I259" s="121" t="s">
        <v>2144</v>
      </c>
      <c r="J259" s="22" t="s">
        <v>504</v>
      </c>
      <c r="K259" s="22" t="s">
        <v>504</v>
      </c>
      <c r="L259" s="22" t="s">
        <v>504</v>
      </c>
      <c r="M259" s="22" t="s">
        <v>504</v>
      </c>
      <c r="N259" s="22" t="s">
        <v>504</v>
      </c>
      <c r="O259" s="22" t="s">
        <v>504</v>
      </c>
      <c r="P259" s="22"/>
      <c r="Q259" s="121" t="s">
        <v>2144</v>
      </c>
      <c r="R259" s="22" t="s">
        <v>504</v>
      </c>
      <c r="S259" s="22" t="s">
        <v>504</v>
      </c>
      <c r="T259" s="22" t="s">
        <v>504</v>
      </c>
      <c r="U259" s="22">
        <v>93</v>
      </c>
      <c r="V259" s="22" t="s">
        <v>504</v>
      </c>
      <c r="W259" s="22" t="s">
        <v>504</v>
      </c>
      <c r="X259" s="22" t="s">
        <v>504</v>
      </c>
      <c r="Y259" s="22"/>
      <c r="Z259" s="121" t="s">
        <v>2144</v>
      </c>
      <c r="AA259" s="22" t="s">
        <v>504</v>
      </c>
      <c r="AB259" s="22" t="s">
        <v>504</v>
      </c>
      <c r="AC259" s="22" t="s">
        <v>504</v>
      </c>
      <c r="AD259" s="22" t="s">
        <v>504</v>
      </c>
      <c r="AE259" s="22" t="s">
        <v>504</v>
      </c>
      <c r="AF259" s="22">
        <v>45</v>
      </c>
    </row>
    <row r="260" spans="1:32" s="21" customFormat="1">
      <c r="A260" s="132" t="s">
        <v>2145</v>
      </c>
      <c r="B260" s="22">
        <v>1214</v>
      </c>
      <c r="C260" s="22" t="s">
        <v>504</v>
      </c>
      <c r="D260" s="22" t="s">
        <v>504</v>
      </c>
      <c r="E260" s="22" t="s">
        <v>504</v>
      </c>
      <c r="F260" s="22" t="s">
        <v>504</v>
      </c>
      <c r="G260" s="22" t="s">
        <v>504</v>
      </c>
      <c r="H260" s="22"/>
      <c r="I260" s="121" t="s">
        <v>2145</v>
      </c>
      <c r="J260" s="22" t="s">
        <v>504</v>
      </c>
      <c r="K260" s="22" t="s">
        <v>504</v>
      </c>
      <c r="L260" s="22" t="s">
        <v>504</v>
      </c>
      <c r="M260" s="22" t="s">
        <v>504</v>
      </c>
      <c r="N260" s="22" t="s">
        <v>504</v>
      </c>
      <c r="O260" s="22" t="s">
        <v>504</v>
      </c>
      <c r="P260" s="22"/>
      <c r="Q260" s="121" t="s">
        <v>2145</v>
      </c>
      <c r="R260" s="22" t="s">
        <v>504</v>
      </c>
      <c r="S260" s="22" t="s">
        <v>504</v>
      </c>
      <c r="T260" s="22">
        <v>1214</v>
      </c>
      <c r="U260" s="22" t="s">
        <v>504</v>
      </c>
      <c r="V260" s="22" t="s">
        <v>504</v>
      </c>
      <c r="W260" s="22" t="s">
        <v>504</v>
      </c>
      <c r="X260" s="22" t="s">
        <v>504</v>
      </c>
      <c r="Y260" s="22"/>
      <c r="Z260" s="121" t="s">
        <v>2145</v>
      </c>
      <c r="AA260" s="22" t="s">
        <v>504</v>
      </c>
      <c r="AB260" s="22" t="s">
        <v>504</v>
      </c>
      <c r="AC260" s="22" t="s">
        <v>504</v>
      </c>
      <c r="AD260" s="22" t="s">
        <v>504</v>
      </c>
      <c r="AE260" s="22" t="s">
        <v>504</v>
      </c>
      <c r="AF260" s="22" t="s">
        <v>504</v>
      </c>
    </row>
    <row r="261" spans="1:32" s="21" customFormat="1">
      <c r="A261" s="132" t="s">
        <v>1022</v>
      </c>
      <c r="B261" s="22">
        <v>23367</v>
      </c>
      <c r="C261" s="22" t="s">
        <v>504</v>
      </c>
      <c r="D261" s="22">
        <v>288</v>
      </c>
      <c r="E261" s="22" t="s">
        <v>504</v>
      </c>
      <c r="F261" s="22" t="s">
        <v>504</v>
      </c>
      <c r="G261" s="22" t="s">
        <v>504</v>
      </c>
      <c r="H261" s="22"/>
      <c r="I261" s="121" t="s">
        <v>1022</v>
      </c>
      <c r="J261" s="22" t="s">
        <v>504</v>
      </c>
      <c r="K261" s="22" t="s">
        <v>504</v>
      </c>
      <c r="L261" s="22">
        <v>17384</v>
      </c>
      <c r="M261" s="22" t="s">
        <v>504</v>
      </c>
      <c r="N261" s="22" t="s">
        <v>504</v>
      </c>
      <c r="O261" s="22" t="s">
        <v>504</v>
      </c>
      <c r="P261" s="22"/>
      <c r="Q261" s="121" t="s">
        <v>1022</v>
      </c>
      <c r="R261" s="22" t="s">
        <v>504</v>
      </c>
      <c r="S261" s="22" t="s">
        <v>504</v>
      </c>
      <c r="T261" s="22" t="s">
        <v>504</v>
      </c>
      <c r="U261" s="22" t="s">
        <v>504</v>
      </c>
      <c r="V261" s="22" t="s">
        <v>504</v>
      </c>
      <c r="W261" s="22">
        <v>5694</v>
      </c>
      <c r="X261" s="22" t="s">
        <v>504</v>
      </c>
      <c r="Y261" s="22"/>
      <c r="Z261" s="121" t="s">
        <v>1022</v>
      </c>
      <c r="AA261" s="22" t="s">
        <v>504</v>
      </c>
      <c r="AB261" s="22" t="s">
        <v>504</v>
      </c>
      <c r="AC261" s="22" t="s">
        <v>504</v>
      </c>
      <c r="AD261" s="22" t="s">
        <v>504</v>
      </c>
      <c r="AE261" s="22" t="s">
        <v>504</v>
      </c>
      <c r="AF261" s="22" t="s">
        <v>504</v>
      </c>
    </row>
    <row r="262" spans="1:32" s="21" customFormat="1">
      <c r="A262" s="132" t="s">
        <v>1023</v>
      </c>
      <c r="B262" s="22">
        <v>9436</v>
      </c>
      <c r="C262" s="22" t="s">
        <v>504</v>
      </c>
      <c r="D262" s="22" t="s">
        <v>504</v>
      </c>
      <c r="E262" s="22" t="s">
        <v>504</v>
      </c>
      <c r="F262" s="22" t="s">
        <v>504</v>
      </c>
      <c r="G262" s="22" t="s">
        <v>504</v>
      </c>
      <c r="H262" s="22"/>
      <c r="I262" s="121" t="s">
        <v>1023</v>
      </c>
      <c r="J262" s="22" t="s">
        <v>504</v>
      </c>
      <c r="K262" s="22" t="s">
        <v>504</v>
      </c>
      <c r="L262" s="22">
        <v>9254</v>
      </c>
      <c r="M262" s="22" t="s">
        <v>504</v>
      </c>
      <c r="N262" s="22" t="s">
        <v>504</v>
      </c>
      <c r="O262" s="22" t="s">
        <v>504</v>
      </c>
      <c r="P262" s="22"/>
      <c r="Q262" s="121" t="s">
        <v>1023</v>
      </c>
      <c r="R262" s="22" t="s">
        <v>504</v>
      </c>
      <c r="S262" s="22" t="s">
        <v>504</v>
      </c>
      <c r="T262" s="22" t="s">
        <v>504</v>
      </c>
      <c r="U262" s="22" t="s">
        <v>504</v>
      </c>
      <c r="V262" s="22" t="s">
        <v>504</v>
      </c>
      <c r="W262" s="22">
        <v>182</v>
      </c>
      <c r="X262" s="22" t="s">
        <v>504</v>
      </c>
      <c r="Y262" s="22"/>
      <c r="Z262" s="121" t="s">
        <v>1023</v>
      </c>
      <c r="AA262" s="22" t="s">
        <v>504</v>
      </c>
      <c r="AB262" s="22" t="s">
        <v>504</v>
      </c>
      <c r="AC262" s="22" t="s">
        <v>504</v>
      </c>
      <c r="AD262" s="22" t="s">
        <v>504</v>
      </c>
      <c r="AE262" s="22" t="s">
        <v>504</v>
      </c>
      <c r="AF262" s="22" t="s">
        <v>504</v>
      </c>
    </row>
    <row r="263" spans="1:32" s="21" customFormat="1">
      <c r="A263" s="132" t="s">
        <v>1024</v>
      </c>
      <c r="B263" s="22">
        <v>9436</v>
      </c>
      <c r="C263" s="22" t="s">
        <v>504</v>
      </c>
      <c r="D263" s="22" t="s">
        <v>504</v>
      </c>
      <c r="E263" s="22" t="s">
        <v>504</v>
      </c>
      <c r="F263" s="22" t="s">
        <v>504</v>
      </c>
      <c r="G263" s="22" t="s">
        <v>504</v>
      </c>
      <c r="H263" s="22"/>
      <c r="I263" s="121" t="s">
        <v>1024</v>
      </c>
      <c r="J263" s="22" t="s">
        <v>504</v>
      </c>
      <c r="K263" s="22" t="s">
        <v>504</v>
      </c>
      <c r="L263" s="22">
        <v>9254</v>
      </c>
      <c r="M263" s="22" t="s">
        <v>504</v>
      </c>
      <c r="N263" s="22" t="s">
        <v>504</v>
      </c>
      <c r="O263" s="22" t="s">
        <v>504</v>
      </c>
      <c r="P263" s="22"/>
      <c r="Q263" s="121" t="s">
        <v>1024</v>
      </c>
      <c r="R263" s="22" t="s">
        <v>504</v>
      </c>
      <c r="S263" s="22" t="s">
        <v>504</v>
      </c>
      <c r="T263" s="22" t="s">
        <v>504</v>
      </c>
      <c r="U263" s="22" t="s">
        <v>504</v>
      </c>
      <c r="V263" s="22" t="s">
        <v>504</v>
      </c>
      <c r="W263" s="22">
        <v>182</v>
      </c>
      <c r="X263" s="22" t="s">
        <v>504</v>
      </c>
      <c r="Y263" s="22"/>
      <c r="Z263" s="121" t="s">
        <v>1024</v>
      </c>
      <c r="AA263" s="22" t="s">
        <v>504</v>
      </c>
      <c r="AB263" s="22" t="s">
        <v>504</v>
      </c>
      <c r="AC263" s="22" t="s">
        <v>504</v>
      </c>
      <c r="AD263" s="22" t="s">
        <v>504</v>
      </c>
      <c r="AE263" s="22" t="s">
        <v>504</v>
      </c>
      <c r="AF263" s="22" t="s">
        <v>504</v>
      </c>
    </row>
    <row r="264" spans="1:32" s="21" customFormat="1">
      <c r="A264" s="132" t="s">
        <v>1025</v>
      </c>
      <c r="B264" s="22">
        <v>991</v>
      </c>
      <c r="C264" s="22" t="s">
        <v>504</v>
      </c>
      <c r="D264" s="22" t="s">
        <v>504</v>
      </c>
      <c r="E264" s="22" t="s">
        <v>504</v>
      </c>
      <c r="F264" s="22" t="s">
        <v>504</v>
      </c>
      <c r="G264" s="22" t="s">
        <v>504</v>
      </c>
      <c r="H264" s="22"/>
      <c r="I264" s="121" t="s">
        <v>1025</v>
      </c>
      <c r="J264" s="22">
        <v>31</v>
      </c>
      <c r="K264" s="22" t="s">
        <v>504</v>
      </c>
      <c r="L264" s="22">
        <v>817</v>
      </c>
      <c r="M264" s="22" t="s">
        <v>504</v>
      </c>
      <c r="N264" s="22" t="s">
        <v>504</v>
      </c>
      <c r="O264" s="22" t="s">
        <v>504</v>
      </c>
      <c r="P264" s="22"/>
      <c r="Q264" s="121" t="s">
        <v>1025</v>
      </c>
      <c r="R264" s="22" t="s">
        <v>504</v>
      </c>
      <c r="S264" s="22" t="s">
        <v>504</v>
      </c>
      <c r="T264" s="22">
        <v>113</v>
      </c>
      <c r="U264" s="22" t="s">
        <v>504</v>
      </c>
      <c r="V264" s="22" t="s">
        <v>504</v>
      </c>
      <c r="W264" s="22">
        <v>29</v>
      </c>
      <c r="X264" s="22" t="s">
        <v>504</v>
      </c>
      <c r="Y264" s="22"/>
      <c r="Z264" s="121" t="s">
        <v>1025</v>
      </c>
      <c r="AA264" s="22" t="s">
        <v>504</v>
      </c>
      <c r="AB264" s="22" t="s">
        <v>504</v>
      </c>
      <c r="AC264" s="22" t="s">
        <v>504</v>
      </c>
      <c r="AD264" s="22" t="s">
        <v>504</v>
      </c>
      <c r="AE264" s="22" t="s">
        <v>504</v>
      </c>
      <c r="AF264" s="22" t="s">
        <v>504</v>
      </c>
    </row>
    <row r="265" spans="1:32" s="21" customFormat="1">
      <c r="A265" s="132" t="s">
        <v>1026</v>
      </c>
      <c r="B265" s="22">
        <v>564</v>
      </c>
      <c r="C265" s="22" t="s">
        <v>504</v>
      </c>
      <c r="D265" s="22" t="s">
        <v>504</v>
      </c>
      <c r="E265" s="22" t="s">
        <v>504</v>
      </c>
      <c r="F265" s="22" t="s">
        <v>504</v>
      </c>
      <c r="G265" s="22" t="s">
        <v>504</v>
      </c>
      <c r="H265" s="22"/>
      <c r="I265" s="121" t="s">
        <v>1026</v>
      </c>
      <c r="J265" s="22">
        <v>25</v>
      </c>
      <c r="K265" s="22" t="s">
        <v>504</v>
      </c>
      <c r="L265" s="22">
        <v>412</v>
      </c>
      <c r="M265" s="22" t="s">
        <v>504</v>
      </c>
      <c r="N265" s="22" t="s">
        <v>504</v>
      </c>
      <c r="O265" s="22" t="s">
        <v>504</v>
      </c>
      <c r="P265" s="22"/>
      <c r="Q265" s="121" t="s">
        <v>1026</v>
      </c>
      <c r="R265" s="22" t="s">
        <v>504</v>
      </c>
      <c r="S265" s="22" t="s">
        <v>504</v>
      </c>
      <c r="T265" s="22">
        <v>99</v>
      </c>
      <c r="U265" s="22" t="s">
        <v>504</v>
      </c>
      <c r="V265" s="22" t="s">
        <v>504</v>
      </c>
      <c r="W265" s="22">
        <v>29</v>
      </c>
      <c r="X265" s="22" t="s">
        <v>504</v>
      </c>
      <c r="Y265" s="22"/>
      <c r="Z265" s="121" t="s">
        <v>1026</v>
      </c>
      <c r="AA265" s="22" t="s">
        <v>504</v>
      </c>
      <c r="AB265" s="22" t="s">
        <v>504</v>
      </c>
      <c r="AC265" s="22" t="s">
        <v>504</v>
      </c>
      <c r="AD265" s="22" t="s">
        <v>504</v>
      </c>
      <c r="AE265" s="22" t="s">
        <v>504</v>
      </c>
      <c r="AF265" s="22" t="s">
        <v>504</v>
      </c>
    </row>
    <row r="266" spans="1:32" s="21" customFormat="1">
      <c r="A266" s="132" t="s">
        <v>1027</v>
      </c>
      <c r="B266" s="22">
        <v>229</v>
      </c>
      <c r="C266" s="22" t="s">
        <v>504</v>
      </c>
      <c r="D266" s="22" t="s">
        <v>504</v>
      </c>
      <c r="E266" s="22" t="s">
        <v>504</v>
      </c>
      <c r="F266" s="22" t="s">
        <v>504</v>
      </c>
      <c r="G266" s="22" t="s">
        <v>504</v>
      </c>
      <c r="H266" s="22"/>
      <c r="I266" s="121" t="s">
        <v>1027</v>
      </c>
      <c r="J266" s="22" t="s">
        <v>504</v>
      </c>
      <c r="K266" s="22" t="s">
        <v>504</v>
      </c>
      <c r="L266" s="22">
        <v>228</v>
      </c>
      <c r="M266" s="22" t="s">
        <v>504</v>
      </c>
      <c r="N266" s="22" t="s">
        <v>504</v>
      </c>
      <c r="O266" s="22" t="s">
        <v>504</v>
      </c>
      <c r="P266" s="22"/>
      <c r="Q266" s="121" t="s">
        <v>1027</v>
      </c>
      <c r="R266" s="22" t="s">
        <v>504</v>
      </c>
      <c r="S266" s="22" t="s">
        <v>504</v>
      </c>
      <c r="T266" s="22" t="s">
        <v>504</v>
      </c>
      <c r="U266" s="22" t="s">
        <v>504</v>
      </c>
      <c r="V266" s="22" t="s">
        <v>504</v>
      </c>
      <c r="W266" s="22">
        <v>1</v>
      </c>
      <c r="X266" s="22" t="s">
        <v>504</v>
      </c>
      <c r="Y266" s="22"/>
      <c r="Z266" s="121" t="s">
        <v>1027</v>
      </c>
      <c r="AA266" s="22" t="s">
        <v>504</v>
      </c>
      <c r="AB266" s="22" t="s">
        <v>504</v>
      </c>
      <c r="AC266" s="22" t="s">
        <v>504</v>
      </c>
      <c r="AD266" s="22" t="s">
        <v>504</v>
      </c>
      <c r="AE266" s="22" t="s">
        <v>504</v>
      </c>
      <c r="AF266" s="22" t="s">
        <v>504</v>
      </c>
    </row>
    <row r="267" spans="1:32" s="21" customFormat="1">
      <c r="A267" s="132" t="s">
        <v>1028</v>
      </c>
      <c r="B267" s="22">
        <v>198</v>
      </c>
      <c r="C267" s="22" t="s">
        <v>504</v>
      </c>
      <c r="D267" s="22" t="s">
        <v>504</v>
      </c>
      <c r="E267" s="22" t="s">
        <v>504</v>
      </c>
      <c r="F267" s="22" t="s">
        <v>504</v>
      </c>
      <c r="G267" s="22" t="s">
        <v>504</v>
      </c>
      <c r="H267" s="22"/>
      <c r="I267" s="121" t="s">
        <v>1028</v>
      </c>
      <c r="J267" s="22">
        <v>7</v>
      </c>
      <c r="K267" s="22" t="s">
        <v>504</v>
      </c>
      <c r="L267" s="22">
        <v>177</v>
      </c>
      <c r="M267" s="22" t="s">
        <v>504</v>
      </c>
      <c r="N267" s="22" t="s">
        <v>504</v>
      </c>
      <c r="O267" s="22" t="s">
        <v>504</v>
      </c>
      <c r="P267" s="22"/>
      <c r="Q267" s="121" t="s">
        <v>1028</v>
      </c>
      <c r="R267" s="22" t="s">
        <v>504</v>
      </c>
      <c r="S267" s="22" t="s">
        <v>504</v>
      </c>
      <c r="T267" s="22">
        <v>14</v>
      </c>
      <c r="U267" s="22" t="s">
        <v>504</v>
      </c>
      <c r="V267" s="22" t="s">
        <v>504</v>
      </c>
      <c r="W267" s="22" t="s">
        <v>504</v>
      </c>
      <c r="X267" s="22" t="s">
        <v>504</v>
      </c>
      <c r="Y267" s="22"/>
      <c r="Z267" s="121" t="s">
        <v>1028</v>
      </c>
      <c r="AA267" s="22" t="s">
        <v>504</v>
      </c>
      <c r="AB267" s="22" t="s">
        <v>504</v>
      </c>
      <c r="AC267" s="22" t="s">
        <v>504</v>
      </c>
      <c r="AD267" s="22" t="s">
        <v>504</v>
      </c>
      <c r="AE267" s="22" t="s">
        <v>504</v>
      </c>
      <c r="AF267" s="22" t="s">
        <v>504</v>
      </c>
    </row>
    <row r="268" spans="1:32" s="21" customFormat="1">
      <c r="A268" s="132" t="s">
        <v>1029</v>
      </c>
      <c r="B268" s="22">
        <v>0</v>
      </c>
      <c r="C268" s="22" t="s">
        <v>504</v>
      </c>
      <c r="D268" s="22" t="s">
        <v>504</v>
      </c>
      <c r="E268" s="22" t="s">
        <v>504</v>
      </c>
      <c r="F268" s="22" t="s">
        <v>504</v>
      </c>
      <c r="G268" s="22" t="s">
        <v>504</v>
      </c>
      <c r="H268" s="22"/>
      <c r="I268" s="121" t="s">
        <v>1029</v>
      </c>
      <c r="J268" s="22" t="s">
        <v>504</v>
      </c>
      <c r="K268" s="22" t="s">
        <v>504</v>
      </c>
      <c r="L268" s="22">
        <v>0</v>
      </c>
      <c r="M268" s="22" t="s">
        <v>504</v>
      </c>
      <c r="N268" s="22" t="s">
        <v>504</v>
      </c>
      <c r="O268" s="22" t="s">
        <v>504</v>
      </c>
      <c r="P268" s="22"/>
      <c r="Q268" s="121" t="s">
        <v>1029</v>
      </c>
      <c r="R268" s="22" t="s">
        <v>504</v>
      </c>
      <c r="S268" s="22" t="s">
        <v>504</v>
      </c>
      <c r="T268" s="22" t="s">
        <v>504</v>
      </c>
      <c r="U268" s="22" t="s">
        <v>504</v>
      </c>
      <c r="V268" s="22" t="s">
        <v>504</v>
      </c>
      <c r="W268" s="22" t="s">
        <v>504</v>
      </c>
      <c r="X268" s="22" t="s">
        <v>504</v>
      </c>
      <c r="Y268" s="22"/>
      <c r="Z268" s="121" t="s">
        <v>1029</v>
      </c>
      <c r="AA268" s="22" t="s">
        <v>504</v>
      </c>
      <c r="AB268" s="22" t="s">
        <v>504</v>
      </c>
      <c r="AC268" s="22" t="s">
        <v>504</v>
      </c>
      <c r="AD268" s="22" t="s">
        <v>504</v>
      </c>
      <c r="AE268" s="22" t="s">
        <v>504</v>
      </c>
      <c r="AF268" s="22" t="s">
        <v>504</v>
      </c>
    </row>
    <row r="269" spans="1:32" s="21" customFormat="1">
      <c r="A269" s="132" t="s">
        <v>1030</v>
      </c>
      <c r="B269" s="22">
        <v>32714</v>
      </c>
      <c r="C269" s="22" t="s">
        <v>504</v>
      </c>
      <c r="D269" s="22" t="s">
        <v>504</v>
      </c>
      <c r="E269" s="22" t="s">
        <v>504</v>
      </c>
      <c r="F269" s="22" t="s">
        <v>504</v>
      </c>
      <c r="G269" s="22" t="s">
        <v>504</v>
      </c>
      <c r="H269" s="22"/>
      <c r="I269" s="121" t="s">
        <v>1030</v>
      </c>
      <c r="J269" s="22">
        <v>90</v>
      </c>
      <c r="K269" s="22" t="s">
        <v>504</v>
      </c>
      <c r="L269" s="22">
        <v>29423</v>
      </c>
      <c r="M269" s="22" t="s">
        <v>504</v>
      </c>
      <c r="N269" s="22">
        <v>76</v>
      </c>
      <c r="O269" s="22" t="s">
        <v>504</v>
      </c>
      <c r="P269" s="22"/>
      <c r="Q269" s="121" t="s">
        <v>1030</v>
      </c>
      <c r="R269" s="22" t="s">
        <v>504</v>
      </c>
      <c r="S269" s="22" t="s">
        <v>504</v>
      </c>
      <c r="T269" s="22">
        <v>12</v>
      </c>
      <c r="U269" s="22" t="s">
        <v>504</v>
      </c>
      <c r="V269" s="22" t="s">
        <v>504</v>
      </c>
      <c r="W269" s="22">
        <v>3112</v>
      </c>
      <c r="X269" s="22" t="s">
        <v>504</v>
      </c>
      <c r="Y269" s="22"/>
      <c r="Z269" s="121" t="s">
        <v>1030</v>
      </c>
      <c r="AA269" s="22" t="s">
        <v>504</v>
      </c>
      <c r="AB269" s="22" t="s">
        <v>504</v>
      </c>
      <c r="AC269" s="22" t="s">
        <v>504</v>
      </c>
      <c r="AD269" s="22" t="s">
        <v>504</v>
      </c>
      <c r="AE269" s="22" t="s">
        <v>504</v>
      </c>
      <c r="AF269" s="22" t="s">
        <v>504</v>
      </c>
    </row>
    <row r="270" spans="1:32" s="21" customFormat="1">
      <c r="A270" s="132" t="s">
        <v>1031</v>
      </c>
      <c r="B270" s="22">
        <v>1405</v>
      </c>
      <c r="C270" s="22" t="s">
        <v>504</v>
      </c>
      <c r="D270" s="22" t="s">
        <v>504</v>
      </c>
      <c r="E270" s="22" t="s">
        <v>504</v>
      </c>
      <c r="F270" s="22" t="s">
        <v>504</v>
      </c>
      <c r="G270" s="22" t="s">
        <v>504</v>
      </c>
      <c r="H270" s="22"/>
      <c r="I270" s="121" t="s">
        <v>1031</v>
      </c>
      <c r="J270" s="22">
        <v>90</v>
      </c>
      <c r="K270" s="22" t="s">
        <v>504</v>
      </c>
      <c r="L270" s="22">
        <v>1171</v>
      </c>
      <c r="M270" s="22" t="s">
        <v>504</v>
      </c>
      <c r="N270" s="22" t="s">
        <v>504</v>
      </c>
      <c r="O270" s="22" t="s">
        <v>504</v>
      </c>
      <c r="P270" s="22"/>
      <c r="Q270" s="121" t="s">
        <v>1031</v>
      </c>
      <c r="R270" s="22" t="s">
        <v>504</v>
      </c>
      <c r="S270" s="22" t="s">
        <v>504</v>
      </c>
      <c r="T270" s="22">
        <v>12</v>
      </c>
      <c r="U270" s="22" t="s">
        <v>504</v>
      </c>
      <c r="V270" s="22" t="s">
        <v>504</v>
      </c>
      <c r="W270" s="22">
        <v>131</v>
      </c>
      <c r="X270" s="22" t="s">
        <v>504</v>
      </c>
      <c r="Y270" s="22"/>
      <c r="Z270" s="121" t="s">
        <v>1031</v>
      </c>
      <c r="AA270" s="22" t="s">
        <v>504</v>
      </c>
      <c r="AB270" s="22" t="s">
        <v>504</v>
      </c>
      <c r="AC270" s="22" t="s">
        <v>504</v>
      </c>
      <c r="AD270" s="22" t="s">
        <v>504</v>
      </c>
      <c r="AE270" s="22" t="s">
        <v>504</v>
      </c>
      <c r="AF270" s="22" t="s">
        <v>504</v>
      </c>
    </row>
    <row r="271" spans="1:32" s="21" customFormat="1">
      <c r="A271" s="132" t="s">
        <v>2002</v>
      </c>
      <c r="B271" s="22">
        <v>1637</v>
      </c>
      <c r="C271" s="22" t="s">
        <v>504</v>
      </c>
      <c r="D271" s="22" t="s">
        <v>504</v>
      </c>
      <c r="E271" s="22" t="s">
        <v>504</v>
      </c>
      <c r="F271" s="22" t="s">
        <v>504</v>
      </c>
      <c r="G271" s="22" t="s">
        <v>504</v>
      </c>
      <c r="H271" s="22"/>
      <c r="I271" s="121" t="s">
        <v>2002</v>
      </c>
      <c r="J271" s="22" t="s">
        <v>504</v>
      </c>
      <c r="K271" s="22" t="s">
        <v>504</v>
      </c>
      <c r="L271" s="22">
        <v>1637</v>
      </c>
      <c r="M271" s="22" t="s">
        <v>504</v>
      </c>
      <c r="N271" s="22" t="s">
        <v>504</v>
      </c>
      <c r="O271" s="22" t="s">
        <v>504</v>
      </c>
      <c r="P271" s="22"/>
      <c r="Q271" s="121" t="s">
        <v>2002</v>
      </c>
      <c r="R271" s="22" t="s">
        <v>504</v>
      </c>
      <c r="S271" s="22" t="s">
        <v>504</v>
      </c>
      <c r="T271" s="22" t="s">
        <v>504</v>
      </c>
      <c r="U271" s="22" t="s">
        <v>504</v>
      </c>
      <c r="V271" s="22" t="s">
        <v>504</v>
      </c>
      <c r="W271" s="22" t="s">
        <v>504</v>
      </c>
      <c r="X271" s="22" t="s">
        <v>504</v>
      </c>
      <c r="Y271" s="22"/>
      <c r="Z271" s="121" t="s">
        <v>2002</v>
      </c>
      <c r="AA271" s="22" t="s">
        <v>504</v>
      </c>
      <c r="AB271" s="22" t="s">
        <v>504</v>
      </c>
      <c r="AC271" s="22" t="s">
        <v>504</v>
      </c>
      <c r="AD271" s="22" t="s">
        <v>504</v>
      </c>
      <c r="AE271" s="22" t="s">
        <v>504</v>
      </c>
      <c r="AF271" s="22" t="s">
        <v>504</v>
      </c>
    </row>
    <row r="272" spans="1:32" s="21" customFormat="1">
      <c r="A272" s="132" t="s">
        <v>1032</v>
      </c>
      <c r="B272" s="22">
        <v>29672</v>
      </c>
      <c r="C272" s="22" t="s">
        <v>504</v>
      </c>
      <c r="D272" s="22" t="s">
        <v>504</v>
      </c>
      <c r="E272" s="22" t="s">
        <v>504</v>
      </c>
      <c r="F272" s="22" t="s">
        <v>504</v>
      </c>
      <c r="G272" s="22" t="s">
        <v>504</v>
      </c>
      <c r="H272" s="22"/>
      <c r="I272" s="121" t="s">
        <v>1032</v>
      </c>
      <c r="J272" s="22" t="s">
        <v>504</v>
      </c>
      <c r="K272" s="22" t="s">
        <v>504</v>
      </c>
      <c r="L272" s="22">
        <v>26615</v>
      </c>
      <c r="M272" s="22" t="s">
        <v>504</v>
      </c>
      <c r="N272" s="22">
        <v>76</v>
      </c>
      <c r="O272" s="22" t="s">
        <v>504</v>
      </c>
      <c r="P272" s="22"/>
      <c r="Q272" s="121" t="s">
        <v>1032</v>
      </c>
      <c r="R272" s="22" t="s">
        <v>504</v>
      </c>
      <c r="S272" s="22" t="s">
        <v>504</v>
      </c>
      <c r="T272" s="22" t="s">
        <v>504</v>
      </c>
      <c r="U272" s="22" t="s">
        <v>504</v>
      </c>
      <c r="V272" s="22" t="s">
        <v>504</v>
      </c>
      <c r="W272" s="22">
        <v>2981</v>
      </c>
      <c r="X272" s="22" t="s">
        <v>504</v>
      </c>
      <c r="Y272" s="22"/>
      <c r="Z272" s="121" t="s">
        <v>1032</v>
      </c>
      <c r="AA272" s="22" t="s">
        <v>504</v>
      </c>
      <c r="AB272" s="22" t="s">
        <v>504</v>
      </c>
      <c r="AC272" s="22" t="s">
        <v>504</v>
      </c>
      <c r="AD272" s="22" t="s">
        <v>504</v>
      </c>
      <c r="AE272" s="22" t="s">
        <v>504</v>
      </c>
      <c r="AF272" s="22" t="s">
        <v>504</v>
      </c>
    </row>
    <row r="273" spans="1:32" s="21" customFormat="1">
      <c r="A273" s="132" t="s">
        <v>1033</v>
      </c>
      <c r="B273" s="22">
        <v>9</v>
      </c>
      <c r="C273" s="22" t="s">
        <v>504</v>
      </c>
      <c r="D273" s="22" t="s">
        <v>504</v>
      </c>
      <c r="E273" s="22" t="s">
        <v>504</v>
      </c>
      <c r="F273" s="22" t="s">
        <v>504</v>
      </c>
      <c r="G273" s="22" t="s">
        <v>504</v>
      </c>
      <c r="H273" s="22"/>
      <c r="I273" s="121" t="s">
        <v>1033</v>
      </c>
      <c r="J273" s="22" t="s">
        <v>504</v>
      </c>
      <c r="K273" s="22" t="s">
        <v>504</v>
      </c>
      <c r="L273" s="22">
        <v>9</v>
      </c>
      <c r="M273" s="22" t="s">
        <v>504</v>
      </c>
      <c r="N273" s="22" t="s">
        <v>504</v>
      </c>
      <c r="O273" s="22" t="s">
        <v>504</v>
      </c>
      <c r="P273" s="22"/>
      <c r="Q273" s="121" t="s">
        <v>1033</v>
      </c>
      <c r="R273" s="22" t="s">
        <v>504</v>
      </c>
      <c r="S273" s="22" t="s">
        <v>504</v>
      </c>
      <c r="T273" s="22" t="s">
        <v>504</v>
      </c>
      <c r="U273" s="22" t="s">
        <v>504</v>
      </c>
      <c r="V273" s="22" t="s">
        <v>504</v>
      </c>
      <c r="W273" s="22" t="s">
        <v>504</v>
      </c>
      <c r="X273" s="22" t="s">
        <v>504</v>
      </c>
      <c r="Y273" s="22"/>
      <c r="Z273" s="121" t="s">
        <v>1033</v>
      </c>
      <c r="AA273" s="22" t="s">
        <v>504</v>
      </c>
      <c r="AB273" s="22" t="s">
        <v>504</v>
      </c>
      <c r="AC273" s="22" t="s">
        <v>504</v>
      </c>
      <c r="AD273" s="22" t="s">
        <v>504</v>
      </c>
      <c r="AE273" s="22" t="s">
        <v>504</v>
      </c>
      <c r="AF273" s="22" t="s">
        <v>504</v>
      </c>
    </row>
    <row r="274" spans="1:32" s="21" customFormat="1">
      <c r="A274" s="132" t="s">
        <v>1034</v>
      </c>
      <c r="B274" s="22">
        <v>1939</v>
      </c>
      <c r="C274" s="22" t="s">
        <v>504</v>
      </c>
      <c r="D274" s="22" t="s">
        <v>504</v>
      </c>
      <c r="E274" s="22" t="s">
        <v>504</v>
      </c>
      <c r="F274" s="22" t="s">
        <v>504</v>
      </c>
      <c r="G274" s="22" t="s">
        <v>504</v>
      </c>
      <c r="H274" s="22"/>
      <c r="I274" s="121" t="s">
        <v>1034</v>
      </c>
      <c r="J274" s="22" t="s">
        <v>504</v>
      </c>
      <c r="K274" s="22" t="s">
        <v>504</v>
      </c>
      <c r="L274" s="22">
        <v>1939</v>
      </c>
      <c r="M274" s="22" t="s">
        <v>504</v>
      </c>
      <c r="N274" s="22" t="s">
        <v>504</v>
      </c>
      <c r="O274" s="22" t="s">
        <v>504</v>
      </c>
      <c r="P274" s="22"/>
      <c r="Q274" s="121" t="s">
        <v>1034</v>
      </c>
      <c r="R274" s="22" t="s">
        <v>504</v>
      </c>
      <c r="S274" s="22" t="s">
        <v>504</v>
      </c>
      <c r="T274" s="22" t="s">
        <v>504</v>
      </c>
      <c r="U274" s="22" t="s">
        <v>504</v>
      </c>
      <c r="V274" s="22" t="s">
        <v>504</v>
      </c>
      <c r="W274" s="22" t="s">
        <v>504</v>
      </c>
      <c r="X274" s="22" t="s">
        <v>504</v>
      </c>
      <c r="Y274" s="22"/>
      <c r="Z274" s="121" t="s">
        <v>1034</v>
      </c>
      <c r="AA274" s="22" t="s">
        <v>504</v>
      </c>
      <c r="AB274" s="22" t="s">
        <v>504</v>
      </c>
      <c r="AC274" s="22" t="s">
        <v>504</v>
      </c>
      <c r="AD274" s="22" t="s">
        <v>504</v>
      </c>
      <c r="AE274" s="22" t="s">
        <v>504</v>
      </c>
      <c r="AF274" s="22" t="s">
        <v>504</v>
      </c>
    </row>
    <row r="275" spans="1:32" s="21" customFormat="1">
      <c r="A275" s="132" t="s">
        <v>1035</v>
      </c>
      <c r="B275" s="22">
        <v>1939</v>
      </c>
      <c r="C275" s="22" t="s">
        <v>504</v>
      </c>
      <c r="D275" s="22" t="s">
        <v>504</v>
      </c>
      <c r="E275" s="22" t="s">
        <v>504</v>
      </c>
      <c r="F275" s="22" t="s">
        <v>504</v>
      </c>
      <c r="G275" s="22" t="s">
        <v>504</v>
      </c>
      <c r="H275" s="22"/>
      <c r="I275" s="121" t="s">
        <v>1035</v>
      </c>
      <c r="J275" s="22" t="s">
        <v>504</v>
      </c>
      <c r="K275" s="22" t="s">
        <v>504</v>
      </c>
      <c r="L275" s="22">
        <v>1939</v>
      </c>
      <c r="M275" s="22" t="s">
        <v>504</v>
      </c>
      <c r="N275" s="22" t="s">
        <v>504</v>
      </c>
      <c r="O275" s="22" t="s">
        <v>504</v>
      </c>
      <c r="P275" s="22"/>
      <c r="Q275" s="121" t="s">
        <v>1035</v>
      </c>
      <c r="R275" s="22" t="s">
        <v>504</v>
      </c>
      <c r="S275" s="22" t="s">
        <v>504</v>
      </c>
      <c r="T275" s="22" t="s">
        <v>504</v>
      </c>
      <c r="U275" s="22" t="s">
        <v>504</v>
      </c>
      <c r="V275" s="22" t="s">
        <v>504</v>
      </c>
      <c r="W275" s="22" t="s">
        <v>504</v>
      </c>
      <c r="X275" s="22" t="s">
        <v>504</v>
      </c>
      <c r="Y275" s="22"/>
      <c r="Z275" s="121" t="s">
        <v>1035</v>
      </c>
      <c r="AA275" s="22" t="s">
        <v>504</v>
      </c>
      <c r="AB275" s="22" t="s">
        <v>504</v>
      </c>
      <c r="AC275" s="22" t="s">
        <v>504</v>
      </c>
      <c r="AD275" s="22" t="s">
        <v>504</v>
      </c>
      <c r="AE275" s="22" t="s">
        <v>504</v>
      </c>
      <c r="AF275" s="22" t="s">
        <v>504</v>
      </c>
    </row>
    <row r="276" spans="1:32" s="21" customFormat="1">
      <c r="A276" s="132" t="s">
        <v>1038</v>
      </c>
      <c r="B276" s="22">
        <v>158</v>
      </c>
      <c r="C276" s="22" t="s">
        <v>504</v>
      </c>
      <c r="D276" s="22" t="s">
        <v>504</v>
      </c>
      <c r="E276" s="22" t="s">
        <v>504</v>
      </c>
      <c r="F276" s="22" t="s">
        <v>504</v>
      </c>
      <c r="G276" s="22" t="s">
        <v>504</v>
      </c>
      <c r="H276" s="22"/>
      <c r="I276" s="121" t="s">
        <v>1038</v>
      </c>
      <c r="J276" s="22" t="s">
        <v>504</v>
      </c>
      <c r="K276" s="22" t="s">
        <v>504</v>
      </c>
      <c r="L276" s="22">
        <v>158</v>
      </c>
      <c r="M276" s="22" t="s">
        <v>504</v>
      </c>
      <c r="N276" s="22" t="s">
        <v>504</v>
      </c>
      <c r="O276" s="22" t="s">
        <v>504</v>
      </c>
      <c r="P276" s="22"/>
      <c r="Q276" s="121" t="s">
        <v>1038</v>
      </c>
      <c r="R276" s="22" t="s">
        <v>504</v>
      </c>
      <c r="S276" s="22" t="s">
        <v>504</v>
      </c>
      <c r="T276" s="22" t="s">
        <v>504</v>
      </c>
      <c r="U276" s="22" t="s">
        <v>504</v>
      </c>
      <c r="V276" s="22" t="s">
        <v>504</v>
      </c>
      <c r="W276" s="22" t="s">
        <v>504</v>
      </c>
      <c r="X276" s="22" t="s">
        <v>504</v>
      </c>
      <c r="Y276" s="22"/>
      <c r="Z276" s="121" t="s">
        <v>1038</v>
      </c>
      <c r="AA276" s="22" t="s">
        <v>504</v>
      </c>
      <c r="AB276" s="22" t="s">
        <v>504</v>
      </c>
      <c r="AC276" s="22" t="s">
        <v>504</v>
      </c>
      <c r="AD276" s="22" t="s">
        <v>504</v>
      </c>
      <c r="AE276" s="22" t="s">
        <v>504</v>
      </c>
      <c r="AF276" s="22" t="s">
        <v>504</v>
      </c>
    </row>
    <row r="277" spans="1:32" s="21" customFormat="1">
      <c r="A277" s="132" t="s">
        <v>1861</v>
      </c>
      <c r="B277" s="22">
        <v>158</v>
      </c>
      <c r="C277" s="22" t="s">
        <v>504</v>
      </c>
      <c r="D277" s="22" t="s">
        <v>504</v>
      </c>
      <c r="E277" s="22" t="s">
        <v>504</v>
      </c>
      <c r="F277" s="22" t="s">
        <v>504</v>
      </c>
      <c r="G277" s="22" t="s">
        <v>504</v>
      </c>
      <c r="H277" s="22"/>
      <c r="I277" s="121" t="s">
        <v>1861</v>
      </c>
      <c r="J277" s="22" t="s">
        <v>504</v>
      </c>
      <c r="K277" s="22" t="s">
        <v>504</v>
      </c>
      <c r="L277" s="22">
        <v>158</v>
      </c>
      <c r="M277" s="22" t="s">
        <v>504</v>
      </c>
      <c r="N277" s="22" t="s">
        <v>504</v>
      </c>
      <c r="O277" s="22" t="s">
        <v>504</v>
      </c>
      <c r="P277" s="22"/>
      <c r="Q277" s="121" t="s">
        <v>1861</v>
      </c>
      <c r="R277" s="22" t="s">
        <v>504</v>
      </c>
      <c r="S277" s="22" t="s">
        <v>504</v>
      </c>
      <c r="T277" s="22" t="s">
        <v>504</v>
      </c>
      <c r="U277" s="22" t="s">
        <v>504</v>
      </c>
      <c r="V277" s="22" t="s">
        <v>504</v>
      </c>
      <c r="W277" s="22" t="s">
        <v>504</v>
      </c>
      <c r="X277" s="22" t="s">
        <v>504</v>
      </c>
      <c r="Y277" s="22"/>
      <c r="Z277" s="121" t="s">
        <v>1861</v>
      </c>
      <c r="AA277" s="22" t="s">
        <v>504</v>
      </c>
      <c r="AB277" s="22" t="s">
        <v>504</v>
      </c>
      <c r="AC277" s="22" t="s">
        <v>504</v>
      </c>
      <c r="AD277" s="22" t="s">
        <v>504</v>
      </c>
      <c r="AE277" s="22" t="s">
        <v>504</v>
      </c>
      <c r="AF277" s="22" t="s">
        <v>504</v>
      </c>
    </row>
    <row r="278" spans="1:32" s="21" customFormat="1">
      <c r="A278" s="132" t="s">
        <v>1039</v>
      </c>
      <c r="B278" s="22">
        <v>3</v>
      </c>
      <c r="C278" s="22" t="s">
        <v>504</v>
      </c>
      <c r="D278" s="22" t="s">
        <v>504</v>
      </c>
      <c r="E278" s="22" t="s">
        <v>504</v>
      </c>
      <c r="F278" s="22" t="s">
        <v>504</v>
      </c>
      <c r="G278" s="22" t="s">
        <v>504</v>
      </c>
      <c r="H278" s="22"/>
      <c r="I278" s="121" t="s">
        <v>1039</v>
      </c>
      <c r="J278" s="22">
        <v>0</v>
      </c>
      <c r="K278" s="22" t="s">
        <v>504</v>
      </c>
      <c r="L278" s="22">
        <v>3</v>
      </c>
      <c r="M278" s="22" t="s">
        <v>504</v>
      </c>
      <c r="N278" s="22" t="s">
        <v>504</v>
      </c>
      <c r="O278" s="22" t="s">
        <v>504</v>
      </c>
      <c r="P278" s="22"/>
      <c r="Q278" s="121" t="s">
        <v>1039</v>
      </c>
      <c r="R278" s="22" t="s">
        <v>504</v>
      </c>
      <c r="S278" s="22" t="s">
        <v>504</v>
      </c>
      <c r="T278" s="22" t="s">
        <v>504</v>
      </c>
      <c r="U278" s="22" t="s">
        <v>504</v>
      </c>
      <c r="V278" s="22" t="s">
        <v>504</v>
      </c>
      <c r="W278" s="22" t="s">
        <v>504</v>
      </c>
      <c r="X278" s="22" t="s">
        <v>504</v>
      </c>
      <c r="Y278" s="22"/>
      <c r="Z278" s="121" t="s">
        <v>1039</v>
      </c>
      <c r="AA278" s="22" t="s">
        <v>504</v>
      </c>
      <c r="AB278" s="22" t="s">
        <v>504</v>
      </c>
      <c r="AC278" s="22" t="s">
        <v>504</v>
      </c>
      <c r="AD278" s="22" t="s">
        <v>504</v>
      </c>
      <c r="AE278" s="22" t="s">
        <v>504</v>
      </c>
      <c r="AF278" s="22" t="s">
        <v>504</v>
      </c>
    </row>
    <row r="279" spans="1:32" s="21" customFormat="1">
      <c r="A279" s="132" t="s">
        <v>1041</v>
      </c>
      <c r="B279" s="22">
        <v>2081</v>
      </c>
      <c r="C279" s="22" t="s">
        <v>504</v>
      </c>
      <c r="D279" s="22" t="s">
        <v>504</v>
      </c>
      <c r="E279" s="22" t="s">
        <v>504</v>
      </c>
      <c r="F279" s="22" t="s">
        <v>504</v>
      </c>
      <c r="G279" s="22" t="s">
        <v>504</v>
      </c>
      <c r="H279" s="22"/>
      <c r="I279" s="121" t="s">
        <v>1041</v>
      </c>
      <c r="J279" s="22" t="s">
        <v>504</v>
      </c>
      <c r="K279" s="22" t="s">
        <v>504</v>
      </c>
      <c r="L279" s="22">
        <v>2081</v>
      </c>
      <c r="M279" s="22" t="s">
        <v>504</v>
      </c>
      <c r="N279" s="22" t="s">
        <v>504</v>
      </c>
      <c r="O279" s="22" t="s">
        <v>504</v>
      </c>
      <c r="P279" s="22"/>
      <c r="Q279" s="121" t="s">
        <v>1041</v>
      </c>
      <c r="R279" s="22" t="s">
        <v>504</v>
      </c>
      <c r="S279" s="22" t="s">
        <v>504</v>
      </c>
      <c r="T279" s="22" t="s">
        <v>504</v>
      </c>
      <c r="U279" s="22" t="s">
        <v>504</v>
      </c>
      <c r="V279" s="22" t="s">
        <v>504</v>
      </c>
      <c r="W279" s="22" t="s">
        <v>504</v>
      </c>
      <c r="X279" s="22" t="s">
        <v>504</v>
      </c>
      <c r="Y279" s="22"/>
      <c r="Z279" s="121" t="s">
        <v>1041</v>
      </c>
      <c r="AA279" s="22" t="s">
        <v>504</v>
      </c>
      <c r="AB279" s="22" t="s">
        <v>504</v>
      </c>
      <c r="AC279" s="22" t="s">
        <v>504</v>
      </c>
      <c r="AD279" s="22" t="s">
        <v>504</v>
      </c>
      <c r="AE279" s="22" t="s">
        <v>504</v>
      </c>
      <c r="AF279" s="22" t="s">
        <v>504</v>
      </c>
    </row>
    <row r="280" spans="1:32" s="21" customFormat="1">
      <c r="A280" s="132" t="s">
        <v>2013</v>
      </c>
      <c r="B280" s="22">
        <v>2081</v>
      </c>
      <c r="C280" s="22" t="s">
        <v>504</v>
      </c>
      <c r="D280" s="22" t="s">
        <v>504</v>
      </c>
      <c r="E280" s="22" t="s">
        <v>504</v>
      </c>
      <c r="F280" s="22" t="s">
        <v>504</v>
      </c>
      <c r="G280" s="22" t="s">
        <v>504</v>
      </c>
      <c r="H280" s="22"/>
      <c r="I280" s="121" t="s">
        <v>2013</v>
      </c>
      <c r="J280" s="22" t="s">
        <v>504</v>
      </c>
      <c r="K280" s="22" t="s">
        <v>504</v>
      </c>
      <c r="L280" s="22">
        <v>2081</v>
      </c>
      <c r="M280" s="22" t="s">
        <v>504</v>
      </c>
      <c r="N280" s="22" t="s">
        <v>504</v>
      </c>
      <c r="O280" s="22" t="s">
        <v>504</v>
      </c>
      <c r="P280" s="22"/>
      <c r="Q280" s="121" t="s">
        <v>2013</v>
      </c>
      <c r="R280" s="22" t="s">
        <v>504</v>
      </c>
      <c r="S280" s="22" t="s">
        <v>504</v>
      </c>
      <c r="T280" s="22" t="s">
        <v>504</v>
      </c>
      <c r="U280" s="22" t="s">
        <v>504</v>
      </c>
      <c r="V280" s="22" t="s">
        <v>504</v>
      </c>
      <c r="W280" s="22" t="s">
        <v>504</v>
      </c>
      <c r="X280" s="22" t="s">
        <v>504</v>
      </c>
      <c r="Y280" s="22"/>
      <c r="Z280" s="121" t="s">
        <v>2013</v>
      </c>
      <c r="AA280" s="22" t="s">
        <v>504</v>
      </c>
      <c r="AB280" s="22" t="s">
        <v>504</v>
      </c>
      <c r="AC280" s="22" t="s">
        <v>504</v>
      </c>
      <c r="AD280" s="22" t="s">
        <v>504</v>
      </c>
      <c r="AE280" s="22" t="s">
        <v>504</v>
      </c>
      <c r="AF280" s="22" t="s">
        <v>504</v>
      </c>
    </row>
    <row r="281" spans="1:32" s="21" customFormat="1">
      <c r="A281" s="132" t="s">
        <v>1042</v>
      </c>
      <c r="B281" s="22">
        <v>450439</v>
      </c>
      <c r="C281" s="22" t="s">
        <v>504</v>
      </c>
      <c r="D281" s="22">
        <v>4181</v>
      </c>
      <c r="E281" s="22" t="s">
        <v>504</v>
      </c>
      <c r="F281" s="22" t="s">
        <v>504</v>
      </c>
      <c r="G281" s="22" t="s">
        <v>504</v>
      </c>
      <c r="H281" s="22"/>
      <c r="I281" s="121" t="s">
        <v>1042</v>
      </c>
      <c r="J281" s="22">
        <v>7501</v>
      </c>
      <c r="K281" s="22" t="s">
        <v>504</v>
      </c>
      <c r="L281" s="22">
        <v>228332</v>
      </c>
      <c r="M281" s="22" t="s">
        <v>504</v>
      </c>
      <c r="N281" s="22">
        <v>21687</v>
      </c>
      <c r="O281" s="22">
        <v>1</v>
      </c>
      <c r="P281" s="22"/>
      <c r="Q281" s="121" t="s">
        <v>1042</v>
      </c>
      <c r="R281" s="22" t="s">
        <v>504</v>
      </c>
      <c r="S281" s="22" t="s">
        <v>504</v>
      </c>
      <c r="T281" s="22">
        <v>77352</v>
      </c>
      <c r="U281" s="22">
        <v>53148</v>
      </c>
      <c r="V281" s="22" t="s">
        <v>504</v>
      </c>
      <c r="W281" s="22">
        <v>56540</v>
      </c>
      <c r="X281" s="22" t="s">
        <v>504</v>
      </c>
      <c r="Y281" s="22"/>
      <c r="Z281" s="121" t="s">
        <v>1042</v>
      </c>
      <c r="AA281" s="22" t="s">
        <v>504</v>
      </c>
      <c r="AB281" s="22" t="s">
        <v>504</v>
      </c>
      <c r="AC281" s="22" t="s">
        <v>504</v>
      </c>
      <c r="AD281" s="22" t="s">
        <v>504</v>
      </c>
      <c r="AE281" s="22" t="s">
        <v>504</v>
      </c>
      <c r="AF281" s="22">
        <v>1697</v>
      </c>
    </row>
    <row r="282" spans="1:32" s="21" customFormat="1">
      <c r="A282" s="132" t="s">
        <v>1043</v>
      </c>
      <c r="B282" s="22">
        <v>180486</v>
      </c>
      <c r="C282" s="22" t="s">
        <v>504</v>
      </c>
      <c r="D282" s="22">
        <v>4181</v>
      </c>
      <c r="E282" s="22" t="s">
        <v>504</v>
      </c>
      <c r="F282" s="22" t="s">
        <v>504</v>
      </c>
      <c r="G282" s="22" t="s">
        <v>504</v>
      </c>
      <c r="H282" s="22"/>
      <c r="I282" s="121" t="s">
        <v>1043</v>
      </c>
      <c r="J282" s="22">
        <v>5143</v>
      </c>
      <c r="K282" s="22" t="s">
        <v>504</v>
      </c>
      <c r="L282" s="22">
        <v>61796</v>
      </c>
      <c r="M282" s="22" t="s">
        <v>504</v>
      </c>
      <c r="N282" s="22">
        <v>857</v>
      </c>
      <c r="O282" s="22">
        <v>1</v>
      </c>
      <c r="P282" s="22"/>
      <c r="Q282" s="121" t="s">
        <v>1043</v>
      </c>
      <c r="R282" s="22" t="s">
        <v>504</v>
      </c>
      <c r="S282" s="22" t="s">
        <v>504</v>
      </c>
      <c r="T282" s="22">
        <v>27773</v>
      </c>
      <c r="U282" s="22">
        <v>52908</v>
      </c>
      <c r="V282" s="22" t="s">
        <v>504</v>
      </c>
      <c r="W282" s="22">
        <v>27628</v>
      </c>
      <c r="X282" s="22" t="s">
        <v>504</v>
      </c>
      <c r="Y282" s="22"/>
      <c r="Z282" s="121" t="s">
        <v>1043</v>
      </c>
      <c r="AA282" s="22" t="s">
        <v>504</v>
      </c>
      <c r="AB282" s="22" t="s">
        <v>504</v>
      </c>
      <c r="AC282" s="22" t="s">
        <v>504</v>
      </c>
      <c r="AD282" s="22" t="s">
        <v>504</v>
      </c>
      <c r="AE282" s="22" t="s">
        <v>504</v>
      </c>
      <c r="AF282" s="22">
        <v>200</v>
      </c>
    </row>
    <row r="283" spans="1:32" s="21" customFormat="1">
      <c r="A283" s="132" t="s">
        <v>1044</v>
      </c>
      <c r="B283" s="22">
        <v>10283</v>
      </c>
      <c r="C283" s="22" t="s">
        <v>504</v>
      </c>
      <c r="D283" s="22" t="s">
        <v>504</v>
      </c>
      <c r="E283" s="22" t="s">
        <v>504</v>
      </c>
      <c r="F283" s="22" t="s">
        <v>504</v>
      </c>
      <c r="G283" s="22" t="s">
        <v>504</v>
      </c>
      <c r="H283" s="22"/>
      <c r="I283" s="121" t="s">
        <v>1044</v>
      </c>
      <c r="J283" s="22">
        <v>5</v>
      </c>
      <c r="K283" s="22" t="s">
        <v>504</v>
      </c>
      <c r="L283" s="22">
        <v>5336</v>
      </c>
      <c r="M283" s="22" t="s">
        <v>504</v>
      </c>
      <c r="N283" s="22" t="s">
        <v>504</v>
      </c>
      <c r="O283" s="22" t="s">
        <v>504</v>
      </c>
      <c r="P283" s="22"/>
      <c r="Q283" s="121" t="s">
        <v>1044</v>
      </c>
      <c r="R283" s="22" t="s">
        <v>504</v>
      </c>
      <c r="S283" s="22" t="s">
        <v>504</v>
      </c>
      <c r="T283" s="22" t="s">
        <v>504</v>
      </c>
      <c r="U283" s="22" t="s">
        <v>504</v>
      </c>
      <c r="V283" s="22" t="s">
        <v>504</v>
      </c>
      <c r="W283" s="22">
        <v>4942</v>
      </c>
      <c r="X283" s="22" t="s">
        <v>504</v>
      </c>
      <c r="Y283" s="22"/>
      <c r="Z283" s="121" t="s">
        <v>1044</v>
      </c>
      <c r="AA283" s="22" t="s">
        <v>504</v>
      </c>
      <c r="AB283" s="22" t="s">
        <v>504</v>
      </c>
      <c r="AC283" s="22" t="s">
        <v>504</v>
      </c>
      <c r="AD283" s="22" t="s">
        <v>504</v>
      </c>
      <c r="AE283" s="22" t="s">
        <v>504</v>
      </c>
      <c r="AF283" s="22" t="s">
        <v>504</v>
      </c>
    </row>
    <row r="284" spans="1:32" s="21" customFormat="1">
      <c r="A284" s="132" t="s">
        <v>1045</v>
      </c>
      <c r="B284" s="22">
        <v>223</v>
      </c>
      <c r="C284" s="22" t="s">
        <v>504</v>
      </c>
      <c r="D284" s="22" t="s">
        <v>504</v>
      </c>
      <c r="E284" s="22" t="s">
        <v>504</v>
      </c>
      <c r="F284" s="22" t="s">
        <v>504</v>
      </c>
      <c r="G284" s="22" t="s">
        <v>504</v>
      </c>
      <c r="H284" s="22"/>
      <c r="I284" s="121" t="s">
        <v>1045</v>
      </c>
      <c r="J284" s="22" t="s">
        <v>504</v>
      </c>
      <c r="K284" s="22" t="s">
        <v>504</v>
      </c>
      <c r="L284" s="22">
        <v>223</v>
      </c>
      <c r="M284" s="22" t="s">
        <v>504</v>
      </c>
      <c r="N284" s="22" t="s">
        <v>504</v>
      </c>
      <c r="O284" s="22" t="s">
        <v>504</v>
      </c>
      <c r="P284" s="22"/>
      <c r="Q284" s="121" t="s">
        <v>1045</v>
      </c>
      <c r="R284" s="22" t="s">
        <v>504</v>
      </c>
      <c r="S284" s="22" t="s">
        <v>504</v>
      </c>
      <c r="T284" s="22" t="s">
        <v>504</v>
      </c>
      <c r="U284" s="22" t="s">
        <v>504</v>
      </c>
      <c r="V284" s="22" t="s">
        <v>504</v>
      </c>
      <c r="W284" s="22" t="s">
        <v>504</v>
      </c>
      <c r="X284" s="22" t="s">
        <v>504</v>
      </c>
      <c r="Y284" s="22"/>
      <c r="Z284" s="121" t="s">
        <v>1045</v>
      </c>
      <c r="AA284" s="22" t="s">
        <v>504</v>
      </c>
      <c r="AB284" s="22" t="s">
        <v>504</v>
      </c>
      <c r="AC284" s="22" t="s">
        <v>504</v>
      </c>
      <c r="AD284" s="22" t="s">
        <v>504</v>
      </c>
      <c r="AE284" s="22" t="s">
        <v>504</v>
      </c>
      <c r="AF284" s="22" t="s">
        <v>504</v>
      </c>
    </row>
    <row r="285" spans="1:32" s="21" customFormat="1">
      <c r="A285" s="132" t="s">
        <v>1046</v>
      </c>
      <c r="B285" s="22">
        <v>42358</v>
      </c>
      <c r="C285" s="22" t="s">
        <v>504</v>
      </c>
      <c r="D285" s="22" t="s">
        <v>504</v>
      </c>
      <c r="E285" s="22" t="s">
        <v>504</v>
      </c>
      <c r="F285" s="22" t="s">
        <v>504</v>
      </c>
      <c r="G285" s="22" t="s">
        <v>504</v>
      </c>
      <c r="H285" s="22"/>
      <c r="I285" s="121" t="s">
        <v>1046</v>
      </c>
      <c r="J285" s="22" t="s">
        <v>504</v>
      </c>
      <c r="K285" s="22" t="s">
        <v>504</v>
      </c>
      <c r="L285" s="22" t="s">
        <v>504</v>
      </c>
      <c r="M285" s="22" t="s">
        <v>504</v>
      </c>
      <c r="N285" s="22" t="s">
        <v>504</v>
      </c>
      <c r="O285" s="22" t="s">
        <v>504</v>
      </c>
      <c r="P285" s="22"/>
      <c r="Q285" s="121" t="s">
        <v>1046</v>
      </c>
      <c r="R285" s="22" t="s">
        <v>504</v>
      </c>
      <c r="S285" s="22" t="s">
        <v>504</v>
      </c>
      <c r="T285" s="22" t="s">
        <v>504</v>
      </c>
      <c r="U285" s="22">
        <v>42358</v>
      </c>
      <c r="V285" s="22" t="s">
        <v>504</v>
      </c>
      <c r="W285" s="22" t="s">
        <v>504</v>
      </c>
      <c r="X285" s="22" t="s">
        <v>504</v>
      </c>
      <c r="Y285" s="22"/>
      <c r="Z285" s="121" t="s">
        <v>1046</v>
      </c>
      <c r="AA285" s="22" t="s">
        <v>504</v>
      </c>
      <c r="AB285" s="22" t="s">
        <v>504</v>
      </c>
      <c r="AC285" s="22" t="s">
        <v>504</v>
      </c>
      <c r="AD285" s="22" t="s">
        <v>504</v>
      </c>
      <c r="AE285" s="22" t="s">
        <v>504</v>
      </c>
      <c r="AF285" s="22" t="s">
        <v>504</v>
      </c>
    </row>
    <row r="286" spans="1:32" s="21" customFormat="1">
      <c r="A286" s="132" t="s">
        <v>1047</v>
      </c>
      <c r="B286" s="22">
        <v>7699</v>
      </c>
      <c r="C286" s="22" t="s">
        <v>504</v>
      </c>
      <c r="D286" s="22" t="s">
        <v>504</v>
      </c>
      <c r="E286" s="22" t="s">
        <v>504</v>
      </c>
      <c r="F286" s="22" t="s">
        <v>504</v>
      </c>
      <c r="G286" s="22" t="s">
        <v>504</v>
      </c>
      <c r="H286" s="22"/>
      <c r="I286" s="121" t="s">
        <v>1047</v>
      </c>
      <c r="J286" s="22" t="s">
        <v>504</v>
      </c>
      <c r="K286" s="22" t="s">
        <v>504</v>
      </c>
      <c r="L286" s="22">
        <v>6309</v>
      </c>
      <c r="M286" s="22" t="s">
        <v>504</v>
      </c>
      <c r="N286" s="22" t="s">
        <v>504</v>
      </c>
      <c r="O286" s="22" t="s">
        <v>504</v>
      </c>
      <c r="P286" s="22"/>
      <c r="Q286" s="121" t="s">
        <v>1047</v>
      </c>
      <c r="R286" s="22" t="s">
        <v>504</v>
      </c>
      <c r="S286" s="22" t="s">
        <v>504</v>
      </c>
      <c r="T286" s="22" t="s">
        <v>504</v>
      </c>
      <c r="U286" s="22" t="s">
        <v>504</v>
      </c>
      <c r="V286" s="22" t="s">
        <v>504</v>
      </c>
      <c r="W286" s="22">
        <v>1391</v>
      </c>
      <c r="X286" s="22" t="s">
        <v>504</v>
      </c>
      <c r="Y286" s="22"/>
      <c r="Z286" s="121" t="s">
        <v>1047</v>
      </c>
      <c r="AA286" s="22" t="s">
        <v>504</v>
      </c>
      <c r="AB286" s="22" t="s">
        <v>504</v>
      </c>
      <c r="AC286" s="22" t="s">
        <v>504</v>
      </c>
      <c r="AD286" s="22" t="s">
        <v>504</v>
      </c>
      <c r="AE286" s="22" t="s">
        <v>504</v>
      </c>
      <c r="AF286" s="22" t="s">
        <v>504</v>
      </c>
    </row>
    <row r="287" spans="1:32" s="21" customFormat="1">
      <c r="A287" s="132" t="s">
        <v>1048</v>
      </c>
      <c r="B287" s="22">
        <v>34795</v>
      </c>
      <c r="C287" s="22" t="s">
        <v>504</v>
      </c>
      <c r="D287" s="22">
        <v>2673</v>
      </c>
      <c r="E287" s="22" t="s">
        <v>504</v>
      </c>
      <c r="F287" s="22" t="s">
        <v>504</v>
      </c>
      <c r="G287" s="22" t="s">
        <v>504</v>
      </c>
      <c r="H287" s="22"/>
      <c r="I287" s="121" t="s">
        <v>1048</v>
      </c>
      <c r="J287" s="22">
        <v>3429</v>
      </c>
      <c r="K287" s="22" t="s">
        <v>504</v>
      </c>
      <c r="L287" s="22">
        <v>8233</v>
      </c>
      <c r="M287" s="22" t="s">
        <v>504</v>
      </c>
      <c r="N287" s="22" t="s">
        <v>504</v>
      </c>
      <c r="O287" s="22">
        <v>1</v>
      </c>
      <c r="P287" s="22"/>
      <c r="Q287" s="121" t="s">
        <v>1048</v>
      </c>
      <c r="R287" s="22" t="s">
        <v>504</v>
      </c>
      <c r="S287" s="22" t="s">
        <v>504</v>
      </c>
      <c r="T287" s="22">
        <v>13567</v>
      </c>
      <c r="U287" s="22" t="s">
        <v>504</v>
      </c>
      <c r="V287" s="22" t="s">
        <v>504</v>
      </c>
      <c r="W287" s="22">
        <v>6891</v>
      </c>
      <c r="X287" s="22" t="s">
        <v>504</v>
      </c>
      <c r="Y287" s="22"/>
      <c r="Z287" s="121" t="s">
        <v>1048</v>
      </c>
      <c r="AA287" s="22" t="s">
        <v>504</v>
      </c>
      <c r="AB287" s="22" t="s">
        <v>504</v>
      </c>
      <c r="AC287" s="22" t="s">
        <v>504</v>
      </c>
      <c r="AD287" s="22" t="s">
        <v>504</v>
      </c>
      <c r="AE287" s="22" t="s">
        <v>504</v>
      </c>
      <c r="AF287" s="22" t="s">
        <v>504</v>
      </c>
    </row>
    <row r="288" spans="1:32" s="21" customFormat="1">
      <c r="A288" s="132" t="s">
        <v>1049</v>
      </c>
      <c r="B288" s="22">
        <v>21916</v>
      </c>
      <c r="C288" s="22" t="s">
        <v>504</v>
      </c>
      <c r="D288" s="22" t="s">
        <v>504</v>
      </c>
      <c r="E288" s="22" t="s">
        <v>504</v>
      </c>
      <c r="F288" s="22" t="s">
        <v>504</v>
      </c>
      <c r="G288" s="22" t="s">
        <v>504</v>
      </c>
      <c r="H288" s="22"/>
      <c r="I288" s="121" t="s">
        <v>1049</v>
      </c>
      <c r="J288" s="22" t="s">
        <v>504</v>
      </c>
      <c r="K288" s="22" t="s">
        <v>504</v>
      </c>
      <c r="L288" s="22">
        <v>14545</v>
      </c>
      <c r="M288" s="22" t="s">
        <v>504</v>
      </c>
      <c r="N288" s="22" t="s">
        <v>504</v>
      </c>
      <c r="O288" s="22" t="s">
        <v>504</v>
      </c>
      <c r="P288" s="22"/>
      <c r="Q288" s="121" t="s">
        <v>1049</v>
      </c>
      <c r="R288" s="22" t="s">
        <v>504</v>
      </c>
      <c r="S288" s="22" t="s">
        <v>504</v>
      </c>
      <c r="T288" s="22" t="s">
        <v>504</v>
      </c>
      <c r="U288" s="22">
        <v>95</v>
      </c>
      <c r="V288" s="22" t="s">
        <v>504</v>
      </c>
      <c r="W288" s="22">
        <v>7276</v>
      </c>
      <c r="X288" s="22" t="s">
        <v>504</v>
      </c>
      <c r="Y288" s="22"/>
      <c r="Z288" s="121" t="s">
        <v>1049</v>
      </c>
      <c r="AA288" s="22" t="s">
        <v>504</v>
      </c>
      <c r="AB288" s="22" t="s">
        <v>504</v>
      </c>
      <c r="AC288" s="22" t="s">
        <v>504</v>
      </c>
      <c r="AD288" s="22" t="s">
        <v>504</v>
      </c>
      <c r="AE288" s="22" t="s">
        <v>504</v>
      </c>
      <c r="AF288" s="22" t="s">
        <v>504</v>
      </c>
    </row>
    <row r="289" spans="1:32" s="21" customFormat="1">
      <c r="A289" s="132" t="s">
        <v>1050</v>
      </c>
      <c r="B289" s="22">
        <v>39805</v>
      </c>
      <c r="C289" s="22" t="s">
        <v>504</v>
      </c>
      <c r="D289" s="22">
        <v>1507</v>
      </c>
      <c r="E289" s="22" t="s">
        <v>504</v>
      </c>
      <c r="F289" s="22" t="s">
        <v>504</v>
      </c>
      <c r="G289" s="22" t="s">
        <v>504</v>
      </c>
      <c r="H289" s="22"/>
      <c r="I289" s="121" t="s">
        <v>1050</v>
      </c>
      <c r="J289" s="22">
        <v>1709</v>
      </c>
      <c r="K289" s="22" t="s">
        <v>504</v>
      </c>
      <c r="L289" s="22">
        <v>22049</v>
      </c>
      <c r="M289" s="22" t="s">
        <v>504</v>
      </c>
      <c r="N289" s="22" t="s">
        <v>504</v>
      </c>
      <c r="O289" s="22" t="s">
        <v>504</v>
      </c>
      <c r="P289" s="22"/>
      <c r="Q289" s="121" t="s">
        <v>1050</v>
      </c>
      <c r="R289" s="22" t="s">
        <v>504</v>
      </c>
      <c r="S289" s="22" t="s">
        <v>504</v>
      </c>
      <c r="T289" s="22">
        <v>125</v>
      </c>
      <c r="U289" s="22">
        <v>10397</v>
      </c>
      <c r="V289" s="22" t="s">
        <v>504</v>
      </c>
      <c r="W289" s="22">
        <v>3941</v>
      </c>
      <c r="X289" s="22" t="s">
        <v>504</v>
      </c>
      <c r="Y289" s="22"/>
      <c r="Z289" s="121" t="s">
        <v>1050</v>
      </c>
      <c r="AA289" s="22" t="s">
        <v>504</v>
      </c>
      <c r="AB289" s="22" t="s">
        <v>504</v>
      </c>
      <c r="AC289" s="22" t="s">
        <v>504</v>
      </c>
      <c r="AD289" s="22" t="s">
        <v>504</v>
      </c>
      <c r="AE289" s="22" t="s">
        <v>504</v>
      </c>
      <c r="AF289" s="22">
        <v>76</v>
      </c>
    </row>
    <row r="290" spans="1:32" s="21" customFormat="1">
      <c r="A290" s="132" t="s">
        <v>1051</v>
      </c>
      <c r="B290" s="22">
        <v>1396</v>
      </c>
      <c r="C290" s="22" t="s">
        <v>504</v>
      </c>
      <c r="D290" s="22" t="s">
        <v>504</v>
      </c>
      <c r="E290" s="22" t="s">
        <v>504</v>
      </c>
      <c r="F290" s="22" t="s">
        <v>504</v>
      </c>
      <c r="G290" s="22" t="s">
        <v>504</v>
      </c>
      <c r="H290" s="22"/>
      <c r="I290" s="121" t="s">
        <v>1051</v>
      </c>
      <c r="J290" s="22" t="s">
        <v>504</v>
      </c>
      <c r="K290" s="22" t="s">
        <v>504</v>
      </c>
      <c r="L290" s="22">
        <v>539</v>
      </c>
      <c r="M290" s="22" t="s">
        <v>504</v>
      </c>
      <c r="N290" s="22">
        <v>857</v>
      </c>
      <c r="O290" s="22" t="s">
        <v>504</v>
      </c>
      <c r="P290" s="22"/>
      <c r="Q290" s="121" t="s">
        <v>1051</v>
      </c>
      <c r="R290" s="22" t="s">
        <v>504</v>
      </c>
      <c r="S290" s="22" t="s">
        <v>504</v>
      </c>
      <c r="T290" s="22" t="s">
        <v>504</v>
      </c>
      <c r="U290" s="22" t="s">
        <v>504</v>
      </c>
      <c r="V290" s="22" t="s">
        <v>504</v>
      </c>
      <c r="W290" s="22" t="s">
        <v>504</v>
      </c>
      <c r="X290" s="22" t="s">
        <v>504</v>
      </c>
      <c r="Y290" s="22"/>
      <c r="Z290" s="121" t="s">
        <v>1051</v>
      </c>
      <c r="AA290" s="22" t="s">
        <v>504</v>
      </c>
      <c r="AB290" s="22" t="s">
        <v>504</v>
      </c>
      <c r="AC290" s="22" t="s">
        <v>504</v>
      </c>
      <c r="AD290" s="22" t="s">
        <v>504</v>
      </c>
      <c r="AE290" s="22" t="s">
        <v>504</v>
      </c>
      <c r="AF290" s="22" t="s">
        <v>504</v>
      </c>
    </row>
    <row r="291" spans="1:32" s="21" customFormat="1">
      <c r="A291" s="132" t="s">
        <v>2146</v>
      </c>
      <c r="B291" s="22">
        <v>124</v>
      </c>
      <c r="C291" s="22" t="s">
        <v>504</v>
      </c>
      <c r="D291" s="22" t="s">
        <v>504</v>
      </c>
      <c r="E291" s="22" t="s">
        <v>504</v>
      </c>
      <c r="F291" s="22" t="s">
        <v>504</v>
      </c>
      <c r="G291" s="22" t="s">
        <v>504</v>
      </c>
      <c r="H291" s="22"/>
      <c r="I291" s="121" t="s">
        <v>2146</v>
      </c>
      <c r="J291" s="22" t="s">
        <v>504</v>
      </c>
      <c r="K291" s="22" t="s">
        <v>504</v>
      </c>
      <c r="L291" s="22" t="s">
        <v>504</v>
      </c>
      <c r="M291" s="22" t="s">
        <v>504</v>
      </c>
      <c r="N291" s="22" t="s">
        <v>504</v>
      </c>
      <c r="O291" s="22" t="s">
        <v>504</v>
      </c>
      <c r="P291" s="22"/>
      <c r="Q291" s="121" t="s">
        <v>2146</v>
      </c>
      <c r="R291" s="22" t="s">
        <v>504</v>
      </c>
      <c r="S291" s="22" t="s">
        <v>504</v>
      </c>
      <c r="T291" s="22" t="s">
        <v>504</v>
      </c>
      <c r="U291" s="22" t="s">
        <v>504</v>
      </c>
      <c r="V291" s="22" t="s">
        <v>504</v>
      </c>
      <c r="W291" s="22" t="s">
        <v>504</v>
      </c>
      <c r="X291" s="22" t="s">
        <v>504</v>
      </c>
      <c r="Y291" s="22"/>
      <c r="Z291" s="121" t="s">
        <v>2146</v>
      </c>
      <c r="AA291" s="22" t="s">
        <v>504</v>
      </c>
      <c r="AB291" s="22" t="s">
        <v>504</v>
      </c>
      <c r="AC291" s="22" t="s">
        <v>504</v>
      </c>
      <c r="AD291" s="22" t="s">
        <v>504</v>
      </c>
      <c r="AE291" s="22" t="s">
        <v>504</v>
      </c>
      <c r="AF291" s="22">
        <v>124</v>
      </c>
    </row>
    <row r="292" spans="1:32" s="21" customFormat="1">
      <c r="A292" s="132" t="s">
        <v>1052</v>
      </c>
      <c r="B292" s="22">
        <v>21632</v>
      </c>
      <c r="C292" s="22" t="s">
        <v>504</v>
      </c>
      <c r="D292" s="22" t="s">
        <v>504</v>
      </c>
      <c r="E292" s="22" t="s">
        <v>504</v>
      </c>
      <c r="F292" s="22" t="s">
        <v>504</v>
      </c>
      <c r="G292" s="22" t="s">
        <v>504</v>
      </c>
      <c r="H292" s="22"/>
      <c r="I292" s="121" t="s">
        <v>1052</v>
      </c>
      <c r="J292" s="22" t="s">
        <v>504</v>
      </c>
      <c r="K292" s="22" t="s">
        <v>504</v>
      </c>
      <c r="L292" s="22">
        <v>4366</v>
      </c>
      <c r="M292" s="22" t="s">
        <v>504</v>
      </c>
      <c r="N292" s="22" t="s">
        <v>504</v>
      </c>
      <c r="O292" s="22" t="s">
        <v>504</v>
      </c>
      <c r="P292" s="22"/>
      <c r="Q292" s="121" t="s">
        <v>1052</v>
      </c>
      <c r="R292" s="22" t="s">
        <v>504</v>
      </c>
      <c r="S292" s="22" t="s">
        <v>504</v>
      </c>
      <c r="T292" s="22">
        <v>14080</v>
      </c>
      <c r="U292" s="22" t="s">
        <v>504</v>
      </c>
      <c r="V292" s="22" t="s">
        <v>504</v>
      </c>
      <c r="W292" s="22">
        <v>3186</v>
      </c>
      <c r="X292" s="22" t="s">
        <v>504</v>
      </c>
      <c r="Y292" s="22"/>
      <c r="Z292" s="121" t="s">
        <v>1052</v>
      </c>
      <c r="AA292" s="22" t="s">
        <v>504</v>
      </c>
      <c r="AB292" s="22" t="s">
        <v>504</v>
      </c>
      <c r="AC292" s="22" t="s">
        <v>504</v>
      </c>
      <c r="AD292" s="22" t="s">
        <v>504</v>
      </c>
      <c r="AE292" s="22" t="s">
        <v>504</v>
      </c>
      <c r="AF292" s="22" t="s">
        <v>504</v>
      </c>
    </row>
    <row r="293" spans="1:32" s="21" customFormat="1">
      <c r="A293" s="132" t="s">
        <v>1862</v>
      </c>
      <c r="B293" s="22">
        <v>246</v>
      </c>
      <c r="C293" s="22" t="s">
        <v>504</v>
      </c>
      <c r="D293" s="22" t="s">
        <v>504</v>
      </c>
      <c r="E293" s="22" t="s">
        <v>504</v>
      </c>
      <c r="F293" s="22" t="s">
        <v>504</v>
      </c>
      <c r="G293" s="22" t="s">
        <v>504</v>
      </c>
      <c r="H293" s="22"/>
      <c r="I293" s="121" t="s">
        <v>1862</v>
      </c>
      <c r="J293" s="22" t="s">
        <v>504</v>
      </c>
      <c r="K293" s="22" t="s">
        <v>504</v>
      </c>
      <c r="L293" s="22">
        <v>188</v>
      </c>
      <c r="M293" s="22" t="s">
        <v>504</v>
      </c>
      <c r="N293" s="22" t="s">
        <v>504</v>
      </c>
      <c r="O293" s="22" t="s">
        <v>504</v>
      </c>
      <c r="P293" s="22"/>
      <c r="Q293" s="121" t="s">
        <v>1862</v>
      </c>
      <c r="R293" s="22" t="s">
        <v>504</v>
      </c>
      <c r="S293" s="22" t="s">
        <v>504</v>
      </c>
      <c r="T293" s="22" t="s">
        <v>504</v>
      </c>
      <c r="U293" s="22">
        <v>58</v>
      </c>
      <c r="V293" s="22" t="s">
        <v>504</v>
      </c>
      <c r="W293" s="22" t="s">
        <v>504</v>
      </c>
      <c r="X293" s="22" t="s">
        <v>504</v>
      </c>
      <c r="Y293" s="22"/>
      <c r="Z293" s="121" t="s">
        <v>1862</v>
      </c>
      <c r="AA293" s="22" t="s">
        <v>504</v>
      </c>
      <c r="AB293" s="22" t="s">
        <v>504</v>
      </c>
      <c r="AC293" s="22" t="s">
        <v>504</v>
      </c>
      <c r="AD293" s="22" t="s">
        <v>504</v>
      </c>
      <c r="AE293" s="22" t="s">
        <v>504</v>
      </c>
      <c r="AF293" s="22" t="s">
        <v>504</v>
      </c>
    </row>
    <row r="294" spans="1:32" s="21" customFormat="1">
      <c r="A294" s="132" t="s">
        <v>1054</v>
      </c>
      <c r="B294" s="22">
        <v>140177</v>
      </c>
      <c r="C294" s="22" t="s">
        <v>504</v>
      </c>
      <c r="D294" s="22" t="s">
        <v>504</v>
      </c>
      <c r="E294" s="22" t="s">
        <v>504</v>
      </c>
      <c r="F294" s="22" t="s">
        <v>504</v>
      </c>
      <c r="G294" s="22" t="s">
        <v>504</v>
      </c>
      <c r="H294" s="22"/>
      <c r="I294" s="121" t="s">
        <v>1054</v>
      </c>
      <c r="J294" s="22">
        <v>2358</v>
      </c>
      <c r="K294" s="22" t="s">
        <v>504</v>
      </c>
      <c r="L294" s="22">
        <v>56475</v>
      </c>
      <c r="M294" s="22" t="s">
        <v>504</v>
      </c>
      <c r="N294" s="22">
        <v>20714</v>
      </c>
      <c r="O294" s="22" t="s">
        <v>504</v>
      </c>
      <c r="P294" s="22"/>
      <c r="Q294" s="121" t="s">
        <v>1054</v>
      </c>
      <c r="R294" s="22" t="s">
        <v>504</v>
      </c>
      <c r="S294" s="22" t="s">
        <v>504</v>
      </c>
      <c r="T294" s="22">
        <v>49563</v>
      </c>
      <c r="U294" s="22" t="s">
        <v>504</v>
      </c>
      <c r="V294" s="22" t="s">
        <v>504</v>
      </c>
      <c r="W294" s="22">
        <v>9838</v>
      </c>
      <c r="X294" s="22" t="s">
        <v>504</v>
      </c>
      <c r="Y294" s="22"/>
      <c r="Z294" s="121" t="s">
        <v>1054</v>
      </c>
      <c r="AA294" s="22" t="s">
        <v>504</v>
      </c>
      <c r="AB294" s="22" t="s">
        <v>504</v>
      </c>
      <c r="AC294" s="22" t="s">
        <v>504</v>
      </c>
      <c r="AD294" s="22" t="s">
        <v>504</v>
      </c>
      <c r="AE294" s="22" t="s">
        <v>504</v>
      </c>
      <c r="AF294" s="22">
        <v>1229</v>
      </c>
    </row>
    <row r="295" spans="1:32" s="21" customFormat="1">
      <c r="A295" s="132" t="s">
        <v>1055</v>
      </c>
      <c r="B295" s="22">
        <v>35103</v>
      </c>
      <c r="C295" s="22" t="s">
        <v>504</v>
      </c>
      <c r="D295" s="22" t="s">
        <v>504</v>
      </c>
      <c r="E295" s="22" t="s">
        <v>504</v>
      </c>
      <c r="F295" s="22" t="s">
        <v>504</v>
      </c>
      <c r="G295" s="22" t="s">
        <v>504</v>
      </c>
      <c r="H295" s="22"/>
      <c r="I295" s="121" t="s">
        <v>1055</v>
      </c>
      <c r="J295" s="22">
        <v>1372</v>
      </c>
      <c r="K295" s="22" t="s">
        <v>504</v>
      </c>
      <c r="L295" s="22">
        <v>30157</v>
      </c>
      <c r="M295" s="22" t="s">
        <v>504</v>
      </c>
      <c r="N295" s="22">
        <v>630</v>
      </c>
      <c r="O295" s="22" t="s">
        <v>504</v>
      </c>
      <c r="P295" s="22"/>
      <c r="Q295" s="121" t="s">
        <v>1055</v>
      </c>
      <c r="R295" s="22" t="s">
        <v>504</v>
      </c>
      <c r="S295" s="22" t="s">
        <v>504</v>
      </c>
      <c r="T295" s="22" t="s">
        <v>504</v>
      </c>
      <c r="U295" s="22" t="s">
        <v>504</v>
      </c>
      <c r="V295" s="22" t="s">
        <v>504</v>
      </c>
      <c r="W295" s="22">
        <v>1743</v>
      </c>
      <c r="X295" s="22" t="s">
        <v>504</v>
      </c>
      <c r="Y295" s="22"/>
      <c r="Z295" s="121" t="s">
        <v>1055</v>
      </c>
      <c r="AA295" s="22" t="s">
        <v>504</v>
      </c>
      <c r="AB295" s="22" t="s">
        <v>504</v>
      </c>
      <c r="AC295" s="22" t="s">
        <v>504</v>
      </c>
      <c r="AD295" s="22" t="s">
        <v>504</v>
      </c>
      <c r="AE295" s="22" t="s">
        <v>504</v>
      </c>
      <c r="AF295" s="22">
        <v>1201</v>
      </c>
    </row>
    <row r="296" spans="1:32" s="21" customFormat="1">
      <c r="A296" s="132" t="s">
        <v>1056</v>
      </c>
      <c r="B296" s="22">
        <v>7913</v>
      </c>
      <c r="C296" s="22" t="s">
        <v>504</v>
      </c>
      <c r="D296" s="22" t="s">
        <v>504</v>
      </c>
      <c r="E296" s="22" t="s">
        <v>504</v>
      </c>
      <c r="F296" s="22" t="s">
        <v>504</v>
      </c>
      <c r="G296" s="22" t="s">
        <v>504</v>
      </c>
      <c r="H296" s="22"/>
      <c r="I296" s="121" t="s">
        <v>1056</v>
      </c>
      <c r="J296" s="22" t="s">
        <v>504</v>
      </c>
      <c r="K296" s="22" t="s">
        <v>504</v>
      </c>
      <c r="L296" s="22">
        <v>4039</v>
      </c>
      <c r="M296" s="22" t="s">
        <v>504</v>
      </c>
      <c r="N296" s="22" t="s">
        <v>504</v>
      </c>
      <c r="O296" s="22" t="s">
        <v>504</v>
      </c>
      <c r="P296" s="22"/>
      <c r="Q296" s="121" t="s">
        <v>1056</v>
      </c>
      <c r="R296" s="22" t="s">
        <v>504</v>
      </c>
      <c r="S296" s="22" t="s">
        <v>504</v>
      </c>
      <c r="T296" s="22" t="s">
        <v>504</v>
      </c>
      <c r="U296" s="22" t="s">
        <v>504</v>
      </c>
      <c r="V296" s="22" t="s">
        <v>504</v>
      </c>
      <c r="W296" s="22">
        <v>3873</v>
      </c>
      <c r="X296" s="22" t="s">
        <v>504</v>
      </c>
      <c r="Y296" s="22"/>
      <c r="Z296" s="121" t="s">
        <v>1056</v>
      </c>
      <c r="AA296" s="22" t="s">
        <v>504</v>
      </c>
      <c r="AB296" s="22" t="s">
        <v>504</v>
      </c>
      <c r="AC296" s="22" t="s">
        <v>504</v>
      </c>
      <c r="AD296" s="22" t="s">
        <v>504</v>
      </c>
      <c r="AE296" s="22" t="s">
        <v>504</v>
      </c>
      <c r="AF296" s="22" t="s">
        <v>504</v>
      </c>
    </row>
    <row r="297" spans="1:32" s="21" customFormat="1">
      <c r="A297" s="132" t="s">
        <v>1057</v>
      </c>
      <c r="B297" s="22">
        <v>20015</v>
      </c>
      <c r="C297" s="22" t="s">
        <v>504</v>
      </c>
      <c r="D297" s="22" t="s">
        <v>504</v>
      </c>
      <c r="E297" s="22" t="s">
        <v>504</v>
      </c>
      <c r="F297" s="22" t="s">
        <v>504</v>
      </c>
      <c r="G297" s="22" t="s">
        <v>504</v>
      </c>
      <c r="H297" s="22"/>
      <c r="I297" s="121" t="s">
        <v>1057</v>
      </c>
      <c r="J297" s="22" t="s">
        <v>504</v>
      </c>
      <c r="K297" s="22" t="s">
        <v>504</v>
      </c>
      <c r="L297" s="22" t="s">
        <v>504</v>
      </c>
      <c r="M297" s="22" t="s">
        <v>504</v>
      </c>
      <c r="N297" s="22">
        <v>19986</v>
      </c>
      <c r="O297" s="22" t="s">
        <v>504</v>
      </c>
      <c r="P297" s="22"/>
      <c r="Q297" s="121" t="s">
        <v>1057</v>
      </c>
      <c r="R297" s="22" t="s">
        <v>504</v>
      </c>
      <c r="S297" s="22" t="s">
        <v>504</v>
      </c>
      <c r="T297" s="22" t="s">
        <v>504</v>
      </c>
      <c r="U297" s="22" t="s">
        <v>504</v>
      </c>
      <c r="V297" s="22" t="s">
        <v>504</v>
      </c>
      <c r="W297" s="22">
        <v>29</v>
      </c>
      <c r="X297" s="22" t="s">
        <v>504</v>
      </c>
      <c r="Y297" s="22"/>
      <c r="Z297" s="121" t="s">
        <v>1057</v>
      </c>
      <c r="AA297" s="22" t="s">
        <v>504</v>
      </c>
      <c r="AB297" s="22" t="s">
        <v>504</v>
      </c>
      <c r="AC297" s="22" t="s">
        <v>504</v>
      </c>
      <c r="AD297" s="22" t="s">
        <v>504</v>
      </c>
      <c r="AE297" s="22" t="s">
        <v>504</v>
      </c>
      <c r="AF297" s="22" t="s">
        <v>504</v>
      </c>
    </row>
    <row r="298" spans="1:32" s="21" customFormat="1">
      <c r="A298" s="132" t="s">
        <v>2147</v>
      </c>
      <c r="B298" s="22">
        <v>98</v>
      </c>
      <c r="C298" s="22" t="s">
        <v>504</v>
      </c>
      <c r="D298" s="22" t="s">
        <v>504</v>
      </c>
      <c r="E298" s="22" t="s">
        <v>504</v>
      </c>
      <c r="F298" s="22" t="s">
        <v>504</v>
      </c>
      <c r="G298" s="22" t="s">
        <v>504</v>
      </c>
      <c r="H298" s="22"/>
      <c r="I298" s="121" t="s">
        <v>2147</v>
      </c>
      <c r="J298" s="22" t="s">
        <v>504</v>
      </c>
      <c r="K298" s="22" t="s">
        <v>504</v>
      </c>
      <c r="L298" s="22" t="s">
        <v>504</v>
      </c>
      <c r="M298" s="22" t="s">
        <v>504</v>
      </c>
      <c r="N298" s="22">
        <v>98</v>
      </c>
      <c r="O298" s="22" t="s">
        <v>504</v>
      </c>
      <c r="P298" s="22"/>
      <c r="Q298" s="121" t="s">
        <v>2147</v>
      </c>
      <c r="R298" s="22" t="s">
        <v>504</v>
      </c>
      <c r="S298" s="22" t="s">
        <v>504</v>
      </c>
      <c r="T298" s="22" t="s">
        <v>504</v>
      </c>
      <c r="U298" s="22" t="s">
        <v>504</v>
      </c>
      <c r="V298" s="22" t="s">
        <v>504</v>
      </c>
      <c r="W298" s="22" t="s">
        <v>504</v>
      </c>
      <c r="X298" s="22" t="s">
        <v>504</v>
      </c>
      <c r="Y298" s="22"/>
      <c r="Z298" s="121" t="s">
        <v>2147</v>
      </c>
      <c r="AA298" s="22" t="s">
        <v>504</v>
      </c>
      <c r="AB298" s="22" t="s">
        <v>504</v>
      </c>
      <c r="AC298" s="22" t="s">
        <v>504</v>
      </c>
      <c r="AD298" s="22" t="s">
        <v>504</v>
      </c>
      <c r="AE298" s="22" t="s">
        <v>504</v>
      </c>
      <c r="AF298" s="22" t="s">
        <v>504</v>
      </c>
    </row>
    <row r="299" spans="1:32" s="21" customFormat="1">
      <c r="A299" s="132" t="s">
        <v>1058</v>
      </c>
      <c r="B299" s="22">
        <v>3265</v>
      </c>
      <c r="C299" s="22" t="s">
        <v>504</v>
      </c>
      <c r="D299" s="22" t="s">
        <v>504</v>
      </c>
      <c r="E299" s="22" t="s">
        <v>504</v>
      </c>
      <c r="F299" s="22" t="s">
        <v>504</v>
      </c>
      <c r="G299" s="22" t="s">
        <v>504</v>
      </c>
      <c r="H299" s="22"/>
      <c r="I299" s="121" t="s">
        <v>1058</v>
      </c>
      <c r="J299" s="22" t="s">
        <v>504</v>
      </c>
      <c r="K299" s="22" t="s">
        <v>504</v>
      </c>
      <c r="L299" s="22">
        <v>3246</v>
      </c>
      <c r="M299" s="22" t="s">
        <v>504</v>
      </c>
      <c r="N299" s="22" t="s">
        <v>504</v>
      </c>
      <c r="O299" s="22" t="s">
        <v>504</v>
      </c>
      <c r="P299" s="22"/>
      <c r="Q299" s="121" t="s">
        <v>1058</v>
      </c>
      <c r="R299" s="22" t="s">
        <v>504</v>
      </c>
      <c r="S299" s="22" t="s">
        <v>504</v>
      </c>
      <c r="T299" s="22">
        <v>19</v>
      </c>
      <c r="U299" s="22" t="s">
        <v>504</v>
      </c>
      <c r="V299" s="22" t="s">
        <v>504</v>
      </c>
      <c r="W299" s="22" t="s">
        <v>504</v>
      </c>
      <c r="X299" s="22" t="s">
        <v>504</v>
      </c>
      <c r="Y299" s="22"/>
      <c r="Z299" s="121" t="s">
        <v>1058</v>
      </c>
      <c r="AA299" s="22" t="s">
        <v>504</v>
      </c>
      <c r="AB299" s="22" t="s">
        <v>504</v>
      </c>
      <c r="AC299" s="22" t="s">
        <v>504</v>
      </c>
      <c r="AD299" s="22" t="s">
        <v>504</v>
      </c>
      <c r="AE299" s="22" t="s">
        <v>504</v>
      </c>
      <c r="AF299" s="22" t="s">
        <v>504</v>
      </c>
    </row>
    <row r="300" spans="1:32" s="21" customFormat="1">
      <c r="A300" s="132" t="s">
        <v>1059</v>
      </c>
      <c r="B300" s="22">
        <v>34462</v>
      </c>
      <c r="C300" s="22" t="s">
        <v>504</v>
      </c>
      <c r="D300" s="22" t="s">
        <v>504</v>
      </c>
      <c r="E300" s="22" t="s">
        <v>504</v>
      </c>
      <c r="F300" s="22" t="s">
        <v>504</v>
      </c>
      <c r="G300" s="22" t="s">
        <v>504</v>
      </c>
      <c r="H300" s="22"/>
      <c r="I300" s="121" t="s">
        <v>1059</v>
      </c>
      <c r="J300" s="22" t="s">
        <v>504</v>
      </c>
      <c r="K300" s="22" t="s">
        <v>504</v>
      </c>
      <c r="L300" s="22">
        <v>13348</v>
      </c>
      <c r="M300" s="22" t="s">
        <v>504</v>
      </c>
      <c r="N300" s="22" t="s">
        <v>504</v>
      </c>
      <c r="O300" s="22" t="s">
        <v>504</v>
      </c>
      <c r="P300" s="22"/>
      <c r="Q300" s="121" t="s">
        <v>1059</v>
      </c>
      <c r="R300" s="22" t="s">
        <v>504</v>
      </c>
      <c r="S300" s="22" t="s">
        <v>504</v>
      </c>
      <c r="T300" s="22">
        <v>18230</v>
      </c>
      <c r="U300" s="22" t="s">
        <v>504</v>
      </c>
      <c r="V300" s="22" t="s">
        <v>504</v>
      </c>
      <c r="W300" s="22">
        <v>2884</v>
      </c>
      <c r="X300" s="22" t="s">
        <v>504</v>
      </c>
      <c r="Y300" s="22"/>
      <c r="Z300" s="121" t="s">
        <v>1059</v>
      </c>
      <c r="AA300" s="22" t="s">
        <v>504</v>
      </c>
      <c r="AB300" s="22" t="s">
        <v>504</v>
      </c>
      <c r="AC300" s="22" t="s">
        <v>504</v>
      </c>
      <c r="AD300" s="22" t="s">
        <v>504</v>
      </c>
      <c r="AE300" s="22" t="s">
        <v>504</v>
      </c>
      <c r="AF300" s="22" t="s">
        <v>504</v>
      </c>
    </row>
    <row r="301" spans="1:32" s="21" customFormat="1">
      <c r="A301" s="132" t="s">
        <v>1060</v>
      </c>
      <c r="B301" s="22">
        <v>5689</v>
      </c>
      <c r="C301" s="22" t="s">
        <v>504</v>
      </c>
      <c r="D301" s="22" t="s">
        <v>504</v>
      </c>
      <c r="E301" s="22" t="s">
        <v>504</v>
      </c>
      <c r="F301" s="22" t="s">
        <v>504</v>
      </c>
      <c r="G301" s="22" t="s">
        <v>504</v>
      </c>
      <c r="H301" s="22"/>
      <c r="I301" s="121" t="s">
        <v>1060</v>
      </c>
      <c r="J301" s="22">
        <v>931</v>
      </c>
      <c r="K301" s="22" t="s">
        <v>504</v>
      </c>
      <c r="L301" s="22">
        <v>3416</v>
      </c>
      <c r="M301" s="22" t="s">
        <v>504</v>
      </c>
      <c r="N301" s="22" t="s">
        <v>504</v>
      </c>
      <c r="O301" s="22" t="s">
        <v>504</v>
      </c>
      <c r="P301" s="22"/>
      <c r="Q301" s="121" t="s">
        <v>1060</v>
      </c>
      <c r="R301" s="22" t="s">
        <v>504</v>
      </c>
      <c r="S301" s="22" t="s">
        <v>504</v>
      </c>
      <c r="T301" s="22">
        <v>153</v>
      </c>
      <c r="U301" s="22" t="s">
        <v>504</v>
      </c>
      <c r="V301" s="22" t="s">
        <v>504</v>
      </c>
      <c r="W301" s="22">
        <v>1188</v>
      </c>
      <c r="X301" s="22" t="s">
        <v>504</v>
      </c>
      <c r="Y301" s="22"/>
      <c r="Z301" s="121" t="s">
        <v>1060</v>
      </c>
      <c r="AA301" s="22" t="s">
        <v>504</v>
      </c>
      <c r="AB301" s="22" t="s">
        <v>504</v>
      </c>
      <c r="AC301" s="22" t="s">
        <v>504</v>
      </c>
      <c r="AD301" s="22" t="s">
        <v>504</v>
      </c>
      <c r="AE301" s="22" t="s">
        <v>504</v>
      </c>
      <c r="AF301" s="22" t="s">
        <v>504</v>
      </c>
    </row>
    <row r="302" spans="1:32" s="21" customFormat="1">
      <c r="A302" s="132" t="s">
        <v>1061</v>
      </c>
      <c r="B302" s="22">
        <v>176</v>
      </c>
      <c r="C302" s="22" t="s">
        <v>504</v>
      </c>
      <c r="D302" s="22" t="s">
        <v>504</v>
      </c>
      <c r="E302" s="22" t="s">
        <v>504</v>
      </c>
      <c r="F302" s="22" t="s">
        <v>504</v>
      </c>
      <c r="G302" s="22" t="s">
        <v>504</v>
      </c>
      <c r="H302" s="22"/>
      <c r="I302" s="121" t="s">
        <v>1061</v>
      </c>
      <c r="J302" s="22">
        <v>55</v>
      </c>
      <c r="K302" s="22" t="s">
        <v>504</v>
      </c>
      <c r="L302" s="22" t="s">
        <v>504</v>
      </c>
      <c r="M302" s="22" t="s">
        <v>504</v>
      </c>
      <c r="N302" s="22" t="s">
        <v>504</v>
      </c>
      <c r="O302" s="22" t="s">
        <v>504</v>
      </c>
      <c r="P302" s="22"/>
      <c r="Q302" s="121" t="s">
        <v>1061</v>
      </c>
      <c r="R302" s="22" t="s">
        <v>504</v>
      </c>
      <c r="S302" s="22" t="s">
        <v>504</v>
      </c>
      <c r="T302" s="22" t="s">
        <v>504</v>
      </c>
      <c r="U302" s="22" t="s">
        <v>504</v>
      </c>
      <c r="V302" s="22" t="s">
        <v>504</v>
      </c>
      <c r="W302" s="22">
        <v>120</v>
      </c>
      <c r="X302" s="22" t="s">
        <v>504</v>
      </c>
      <c r="Y302" s="22"/>
      <c r="Z302" s="121" t="s">
        <v>1061</v>
      </c>
      <c r="AA302" s="22" t="s">
        <v>504</v>
      </c>
      <c r="AB302" s="22" t="s">
        <v>504</v>
      </c>
      <c r="AC302" s="22" t="s">
        <v>504</v>
      </c>
      <c r="AD302" s="22" t="s">
        <v>504</v>
      </c>
      <c r="AE302" s="22" t="s">
        <v>504</v>
      </c>
      <c r="AF302" s="22" t="s">
        <v>504</v>
      </c>
    </row>
    <row r="303" spans="1:32" s="21" customFormat="1">
      <c r="A303" s="132" t="s">
        <v>1062</v>
      </c>
      <c r="B303" s="22">
        <v>31160</v>
      </c>
      <c r="C303" s="22" t="s">
        <v>504</v>
      </c>
      <c r="D303" s="22" t="s">
        <v>504</v>
      </c>
      <c r="E303" s="22" t="s">
        <v>504</v>
      </c>
      <c r="F303" s="22" t="s">
        <v>504</v>
      </c>
      <c r="G303" s="22" t="s">
        <v>504</v>
      </c>
      <c r="H303" s="22"/>
      <c r="I303" s="121" t="s">
        <v>1062</v>
      </c>
      <c r="J303" s="22" t="s">
        <v>504</v>
      </c>
      <c r="K303" s="22" t="s">
        <v>504</v>
      </c>
      <c r="L303" s="22" t="s">
        <v>504</v>
      </c>
      <c r="M303" s="22" t="s">
        <v>504</v>
      </c>
      <c r="N303" s="22" t="s">
        <v>504</v>
      </c>
      <c r="O303" s="22" t="s">
        <v>504</v>
      </c>
      <c r="P303" s="22"/>
      <c r="Q303" s="121" t="s">
        <v>1062</v>
      </c>
      <c r="R303" s="22" t="s">
        <v>504</v>
      </c>
      <c r="S303" s="22" t="s">
        <v>504</v>
      </c>
      <c r="T303" s="22">
        <v>31160</v>
      </c>
      <c r="U303" s="22" t="s">
        <v>504</v>
      </c>
      <c r="V303" s="22" t="s">
        <v>504</v>
      </c>
      <c r="W303" s="22" t="s">
        <v>504</v>
      </c>
      <c r="X303" s="22" t="s">
        <v>504</v>
      </c>
      <c r="Y303" s="22"/>
      <c r="Z303" s="121" t="s">
        <v>1062</v>
      </c>
      <c r="AA303" s="22" t="s">
        <v>504</v>
      </c>
      <c r="AB303" s="22" t="s">
        <v>504</v>
      </c>
      <c r="AC303" s="22" t="s">
        <v>504</v>
      </c>
      <c r="AD303" s="22" t="s">
        <v>504</v>
      </c>
      <c r="AE303" s="22" t="s">
        <v>504</v>
      </c>
      <c r="AF303" s="22" t="s">
        <v>504</v>
      </c>
    </row>
    <row r="304" spans="1:32" s="21" customFormat="1">
      <c r="A304" s="132" t="s">
        <v>1063</v>
      </c>
      <c r="B304" s="22">
        <v>2268</v>
      </c>
      <c r="C304" s="22" t="s">
        <v>504</v>
      </c>
      <c r="D304" s="22" t="s">
        <v>504</v>
      </c>
      <c r="E304" s="22" t="s">
        <v>504</v>
      </c>
      <c r="F304" s="22" t="s">
        <v>504</v>
      </c>
      <c r="G304" s="22" t="s">
        <v>504</v>
      </c>
      <c r="H304" s="22"/>
      <c r="I304" s="121" t="s">
        <v>1063</v>
      </c>
      <c r="J304" s="22" t="s">
        <v>504</v>
      </c>
      <c r="K304" s="22" t="s">
        <v>504</v>
      </c>
      <c r="L304" s="22">
        <v>2268</v>
      </c>
      <c r="M304" s="22" t="s">
        <v>504</v>
      </c>
      <c r="N304" s="22" t="s">
        <v>504</v>
      </c>
      <c r="O304" s="22" t="s">
        <v>504</v>
      </c>
      <c r="P304" s="22"/>
      <c r="Q304" s="121" t="s">
        <v>1063</v>
      </c>
      <c r="R304" s="22" t="s">
        <v>504</v>
      </c>
      <c r="S304" s="22" t="s">
        <v>504</v>
      </c>
      <c r="T304" s="22" t="s">
        <v>504</v>
      </c>
      <c r="U304" s="22" t="s">
        <v>504</v>
      </c>
      <c r="V304" s="22" t="s">
        <v>504</v>
      </c>
      <c r="W304" s="22" t="s">
        <v>504</v>
      </c>
      <c r="X304" s="22" t="s">
        <v>504</v>
      </c>
      <c r="Y304" s="22"/>
      <c r="Z304" s="121" t="s">
        <v>1063</v>
      </c>
      <c r="AA304" s="22" t="s">
        <v>504</v>
      </c>
      <c r="AB304" s="22" t="s">
        <v>504</v>
      </c>
      <c r="AC304" s="22" t="s">
        <v>504</v>
      </c>
      <c r="AD304" s="22" t="s">
        <v>504</v>
      </c>
      <c r="AE304" s="22" t="s">
        <v>504</v>
      </c>
      <c r="AF304" s="22" t="s">
        <v>504</v>
      </c>
    </row>
    <row r="305" spans="1:32" s="21" customFormat="1">
      <c r="A305" s="132" t="s">
        <v>1064</v>
      </c>
      <c r="B305" s="22">
        <v>71168</v>
      </c>
      <c r="C305" s="22" t="s">
        <v>504</v>
      </c>
      <c r="D305" s="22" t="s">
        <v>504</v>
      </c>
      <c r="E305" s="22" t="s">
        <v>504</v>
      </c>
      <c r="F305" s="22" t="s">
        <v>504</v>
      </c>
      <c r="G305" s="22" t="s">
        <v>504</v>
      </c>
      <c r="H305" s="22"/>
      <c r="I305" s="121" t="s">
        <v>1064</v>
      </c>
      <c r="J305" s="22" t="s">
        <v>504</v>
      </c>
      <c r="K305" s="22" t="s">
        <v>504</v>
      </c>
      <c r="L305" s="22">
        <v>62038</v>
      </c>
      <c r="M305" s="22" t="s">
        <v>504</v>
      </c>
      <c r="N305" s="22">
        <v>117</v>
      </c>
      <c r="O305" s="22" t="s">
        <v>504</v>
      </c>
      <c r="P305" s="22"/>
      <c r="Q305" s="121" t="s">
        <v>1064</v>
      </c>
      <c r="R305" s="22" t="s">
        <v>504</v>
      </c>
      <c r="S305" s="22" t="s">
        <v>504</v>
      </c>
      <c r="T305" s="22" t="s">
        <v>504</v>
      </c>
      <c r="U305" s="22">
        <v>136</v>
      </c>
      <c r="V305" s="22" t="s">
        <v>504</v>
      </c>
      <c r="W305" s="22">
        <v>8877</v>
      </c>
      <c r="X305" s="22" t="s">
        <v>504</v>
      </c>
      <c r="Y305" s="22"/>
      <c r="Z305" s="121" t="s">
        <v>1064</v>
      </c>
      <c r="AA305" s="22" t="s">
        <v>504</v>
      </c>
      <c r="AB305" s="22" t="s">
        <v>504</v>
      </c>
      <c r="AC305" s="22" t="s">
        <v>504</v>
      </c>
      <c r="AD305" s="22" t="s">
        <v>504</v>
      </c>
      <c r="AE305" s="22" t="s">
        <v>504</v>
      </c>
      <c r="AF305" s="22" t="s">
        <v>504</v>
      </c>
    </row>
    <row r="306" spans="1:32" s="21" customFormat="1">
      <c r="A306" s="132" t="s">
        <v>1065</v>
      </c>
      <c r="B306" s="22">
        <v>266</v>
      </c>
      <c r="C306" s="22" t="s">
        <v>504</v>
      </c>
      <c r="D306" s="22" t="s">
        <v>504</v>
      </c>
      <c r="E306" s="22" t="s">
        <v>504</v>
      </c>
      <c r="F306" s="22" t="s">
        <v>504</v>
      </c>
      <c r="G306" s="22" t="s">
        <v>504</v>
      </c>
      <c r="H306" s="22"/>
      <c r="I306" s="121" t="s">
        <v>1065</v>
      </c>
      <c r="J306" s="22" t="s">
        <v>504</v>
      </c>
      <c r="K306" s="22" t="s">
        <v>504</v>
      </c>
      <c r="L306" s="22">
        <v>266</v>
      </c>
      <c r="M306" s="22" t="s">
        <v>504</v>
      </c>
      <c r="N306" s="22" t="s">
        <v>504</v>
      </c>
      <c r="O306" s="22" t="s">
        <v>504</v>
      </c>
      <c r="P306" s="22"/>
      <c r="Q306" s="121" t="s">
        <v>1065</v>
      </c>
      <c r="R306" s="22" t="s">
        <v>504</v>
      </c>
      <c r="S306" s="22" t="s">
        <v>504</v>
      </c>
      <c r="T306" s="22" t="s">
        <v>504</v>
      </c>
      <c r="U306" s="22" t="s">
        <v>504</v>
      </c>
      <c r="V306" s="22" t="s">
        <v>504</v>
      </c>
      <c r="W306" s="22">
        <v>0</v>
      </c>
      <c r="X306" s="22" t="s">
        <v>504</v>
      </c>
      <c r="Y306" s="22"/>
      <c r="Z306" s="121" t="s">
        <v>1065</v>
      </c>
      <c r="AA306" s="22" t="s">
        <v>504</v>
      </c>
      <c r="AB306" s="22" t="s">
        <v>504</v>
      </c>
      <c r="AC306" s="22" t="s">
        <v>504</v>
      </c>
      <c r="AD306" s="22" t="s">
        <v>504</v>
      </c>
      <c r="AE306" s="22" t="s">
        <v>504</v>
      </c>
      <c r="AF306" s="22" t="s">
        <v>504</v>
      </c>
    </row>
    <row r="307" spans="1:32" s="21" customFormat="1">
      <c r="A307" s="132" t="s">
        <v>1066</v>
      </c>
      <c r="B307" s="22">
        <v>70902</v>
      </c>
      <c r="C307" s="22" t="s">
        <v>504</v>
      </c>
      <c r="D307" s="22" t="s">
        <v>504</v>
      </c>
      <c r="E307" s="22" t="s">
        <v>504</v>
      </c>
      <c r="F307" s="22" t="s">
        <v>504</v>
      </c>
      <c r="G307" s="22" t="s">
        <v>504</v>
      </c>
      <c r="H307" s="22"/>
      <c r="I307" s="121" t="s">
        <v>1066</v>
      </c>
      <c r="J307" s="22" t="s">
        <v>504</v>
      </c>
      <c r="K307" s="22" t="s">
        <v>504</v>
      </c>
      <c r="L307" s="22">
        <v>61772</v>
      </c>
      <c r="M307" s="22" t="s">
        <v>504</v>
      </c>
      <c r="N307" s="22">
        <v>117</v>
      </c>
      <c r="O307" s="22" t="s">
        <v>504</v>
      </c>
      <c r="P307" s="22"/>
      <c r="Q307" s="121" t="s">
        <v>1066</v>
      </c>
      <c r="R307" s="22" t="s">
        <v>504</v>
      </c>
      <c r="S307" s="22" t="s">
        <v>504</v>
      </c>
      <c r="T307" s="22" t="s">
        <v>504</v>
      </c>
      <c r="U307" s="22">
        <v>136</v>
      </c>
      <c r="V307" s="22" t="s">
        <v>504</v>
      </c>
      <c r="W307" s="22">
        <v>8877</v>
      </c>
      <c r="X307" s="22" t="s">
        <v>504</v>
      </c>
      <c r="Y307" s="22"/>
      <c r="Z307" s="121" t="s">
        <v>1066</v>
      </c>
      <c r="AA307" s="22" t="s">
        <v>504</v>
      </c>
      <c r="AB307" s="22" t="s">
        <v>504</v>
      </c>
      <c r="AC307" s="22" t="s">
        <v>504</v>
      </c>
      <c r="AD307" s="22" t="s">
        <v>504</v>
      </c>
      <c r="AE307" s="22" t="s">
        <v>504</v>
      </c>
      <c r="AF307" s="22" t="s">
        <v>504</v>
      </c>
    </row>
    <row r="308" spans="1:32" s="21" customFormat="1">
      <c r="A308" s="132" t="s">
        <v>1067</v>
      </c>
      <c r="B308" s="22">
        <v>24170</v>
      </c>
      <c r="C308" s="22" t="s">
        <v>504</v>
      </c>
      <c r="D308" s="22" t="s">
        <v>504</v>
      </c>
      <c r="E308" s="22" t="s">
        <v>504</v>
      </c>
      <c r="F308" s="22" t="s">
        <v>504</v>
      </c>
      <c r="G308" s="22" t="s">
        <v>504</v>
      </c>
      <c r="H308" s="22"/>
      <c r="I308" s="121" t="s">
        <v>1067</v>
      </c>
      <c r="J308" s="22" t="s">
        <v>504</v>
      </c>
      <c r="K308" s="22" t="s">
        <v>504</v>
      </c>
      <c r="L308" s="22">
        <v>23058</v>
      </c>
      <c r="M308" s="22" t="s">
        <v>504</v>
      </c>
      <c r="N308" s="22" t="s">
        <v>504</v>
      </c>
      <c r="O308" s="22" t="s">
        <v>504</v>
      </c>
      <c r="P308" s="22"/>
      <c r="Q308" s="121" t="s">
        <v>1067</v>
      </c>
      <c r="R308" s="22" t="s">
        <v>504</v>
      </c>
      <c r="S308" s="22" t="s">
        <v>504</v>
      </c>
      <c r="T308" s="22" t="s">
        <v>504</v>
      </c>
      <c r="U308" s="22" t="s">
        <v>504</v>
      </c>
      <c r="V308" s="22" t="s">
        <v>504</v>
      </c>
      <c r="W308" s="22">
        <v>1112</v>
      </c>
      <c r="X308" s="22" t="s">
        <v>504</v>
      </c>
      <c r="Y308" s="22"/>
      <c r="Z308" s="121" t="s">
        <v>1067</v>
      </c>
      <c r="AA308" s="22" t="s">
        <v>504</v>
      </c>
      <c r="AB308" s="22" t="s">
        <v>504</v>
      </c>
      <c r="AC308" s="22" t="s">
        <v>504</v>
      </c>
      <c r="AD308" s="22" t="s">
        <v>504</v>
      </c>
      <c r="AE308" s="22" t="s">
        <v>504</v>
      </c>
      <c r="AF308" s="22" t="s">
        <v>504</v>
      </c>
    </row>
    <row r="309" spans="1:32" s="21" customFormat="1">
      <c r="A309" s="132" t="s">
        <v>1068</v>
      </c>
      <c r="B309" s="22">
        <v>7462</v>
      </c>
      <c r="C309" s="22" t="s">
        <v>504</v>
      </c>
      <c r="D309" s="22" t="s">
        <v>504</v>
      </c>
      <c r="E309" s="22" t="s">
        <v>504</v>
      </c>
      <c r="F309" s="22" t="s">
        <v>504</v>
      </c>
      <c r="G309" s="22" t="s">
        <v>504</v>
      </c>
      <c r="H309" s="60"/>
      <c r="I309" s="121" t="s">
        <v>1068</v>
      </c>
      <c r="J309" s="22" t="s">
        <v>504</v>
      </c>
      <c r="K309" s="22" t="s">
        <v>504</v>
      </c>
      <c r="L309" s="22">
        <v>7462</v>
      </c>
      <c r="M309" s="22" t="s">
        <v>504</v>
      </c>
      <c r="N309" s="22" t="s">
        <v>504</v>
      </c>
      <c r="O309" s="22" t="s">
        <v>504</v>
      </c>
      <c r="P309" s="60"/>
      <c r="Q309" s="121" t="s">
        <v>1068</v>
      </c>
      <c r="R309" s="22" t="s">
        <v>504</v>
      </c>
      <c r="S309" s="22" t="s">
        <v>504</v>
      </c>
      <c r="T309" s="22" t="s">
        <v>504</v>
      </c>
      <c r="U309" s="22" t="s">
        <v>504</v>
      </c>
      <c r="V309" s="22" t="s">
        <v>504</v>
      </c>
      <c r="W309" s="22" t="s">
        <v>504</v>
      </c>
      <c r="X309" s="22" t="s">
        <v>504</v>
      </c>
      <c r="Y309" s="60"/>
      <c r="Z309" s="121" t="s">
        <v>1068</v>
      </c>
      <c r="AA309" s="22" t="s">
        <v>504</v>
      </c>
      <c r="AB309" s="22" t="s">
        <v>504</v>
      </c>
      <c r="AC309" s="22" t="s">
        <v>504</v>
      </c>
      <c r="AD309" s="22" t="s">
        <v>504</v>
      </c>
      <c r="AE309" s="22" t="s">
        <v>504</v>
      </c>
      <c r="AF309" s="22" t="s">
        <v>504</v>
      </c>
    </row>
    <row r="310" spans="1:32" s="21" customFormat="1">
      <c r="A310" s="132" t="s">
        <v>1069</v>
      </c>
      <c r="B310" s="22">
        <v>16533</v>
      </c>
      <c r="C310" s="22" t="s">
        <v>504</v>
      </c>
      <c r="D310" s="22" t="s">
        <v>504</v>
      </c>
      <c r="E310" s="22" t="s">
        <v>504</v>
      </c>
      <c r="F310" s="22" t="s">
        <v>504</v>
      </c>
      <c r="G310" s="22" t="s">
        <v>504</v>
      </c>
      <c r="H310" s="60"/>
      <c r="I310" s="121" t="s">
        <v>1069</v>
      </c>
      <c r="J310" s="22" t="s">
        <v>504</v>
      </c>
      <c r="K310" s="22" t="s">
        <v>504</v>
      </c>
      <c r="L310" s="22">
        <v>15421</v>
      </c>
      <c r="M310" s="22" t="s">
        <v>504</v>
      </c>
      <c r="N310" s="22" t="s">
        <v>504</v>
      </c>
      <c r="O310" s="22" t="s">
        <v>504</v>
      </c>
      <c r="P310" s="60"/>
      <c r="Q310" s="121" t="s">
        <v>1069</v>
      </c>
      <c r="R310" s="22" t="s">
        <v>504</v>
      </c>
      <c r="S310" s="22" t="s">
        <v>504</v>
      </c>
      <c r="T310" s="22" t="s">
        <v>504</v>
      </c>
      <c r="U310" s="22" t="s">
        <v>504</v>
      </c>
      <c r="V310" s="22" t="s">
        <v>504</v>
      </c>
      <c r="W310" s="22">
        <v>1112</v>
      </c>
      <c r="X310" s="22" t="s">
        <v>504</v>
      </c>
      <c r="Y310" s="60"/>
      <c r="Z310" s="121" t="s">
        <v>1069</v>
      </c>
      <c r="AA310" s="22" t="s">
        <v>504</v>
      </c>
      <c r="AB310" s="22" t="s">
        <v>504</v>
      </c>
      <c r="AC310" s="22" t="s">
        <v>504</v>
      </c>
      <c r="AD310" s="22" t="s">
        <v>504</v>
      </c>
      <c r="AE310" s="22" t="s">
        <v>504</v>
      </c>
      <c r="AF310" s="22" t="s">
        <v>504</v>
      </c>
    </row>
    <row r="311" spans="1:32" s="21" customFormat="1">
      <c r="A311" s="132" t="s">
        <v>1864</v>
      </c>
      <c r="B311" s="22">
        <v>175</v>
      </c>
      <c r="C311" s="22" t="s">
        <v>504</v>
      </c>
      <c r="D311" s="22" t="s">
        <v>504</v>
      </c>
      <c r="E311" s="22" t="s">
        <v>504</v>
      </c>
      <c r="F311" s="22" t="s">
        <v>504</v>
      </c>
      <c r="G311" s="22" t="s">
        <v>504</v>
      </c>
      <c r="H311" s="60"/>
      <c r="I311" s="121" t="s">
        <v>1864</v>
      </c>
      <c r="J311" s="22" t="s">
        <v>504</v>
      </c>
      <c r="K311" s="22" t="s">
        <v>504</v>
      </c>
      <c r="L311" s="22">
        <v>175</v>
      </c>
      <c r="M311" s="22" t="s">
        <v>504</v>
      </c>
      <c r="N311" s="22" t="s">
        <v>504</v>
      </c>
      <c r="O311" s="22" t="s">
        <v>504</v>
      </c>
      <c r="P311" s="60"/>
      <c r="Q311" s="121" t="s">
        <v>1864</v>
      </c>
      <c r="R311" s="22" t="s">
        <v>504</v>
      </c>
      <c r="S311" s="22" t="s">
        <v>504</v>
      </c>
      <c r="T311" s="22" t="s">
        <v>504</v>
      </c>
      <c r="U311" s="22" t="s">
        <v>504</v>
      </c>
      <c r="V311" s="22" t="s">
        <v>504</v>
      </c>
      <c r="W311" s="22" t="s">
        <v>504</v>
      </c>
      <c r="X311" s="22" t="s">
        <v>504</v>
      </c>
      <c r="Y311" s="60"/>
      <c r="Z311" s="121" t="s">
        <v>1864</v>
      </c>
      <c r="AA311" s="22" t="s">
        <v>504</v>
      </c>
      <c r="AB311" s="22" t="s">
        <v>504</v>
      </c>
      <c r="AC311" s="22" t="s">
        <v>504</v>
      </c>
      <c r="AD311" s="22" t="s">
        <v>504</v>
      </c>
      <c r="AE311" s="22" t="s">
        <v>504</v>
      </c>
      <c r="AF311" s="22" t="s">
        <v>504</v>
      </c>
    </row>
    <row r="312" spans="1:32" s="21" customFormat="1">
      <c r="A312" s="132" t="s">
        <v>1070</v>
      </c>
      <c r="B312" s="22">
        <v>4208</v>
      </c>
      <c r="C312" s="22" t="s">
        <v>504</v>
      </c>
      <c r="D312" s="22" t="s">
        <v>504</v>
      </c>
      <c r="E312" s="22" t="s">
        <v>504</v>
      </c>
      <c r="F312" s="22" t="s">
        <v>504</v>
      </c>
      <c r="G312" s="22" t="s">
        <v>504</v>
      </c>
      <c r="H312" s="60"/>
      <c r="I312" s="121" t="s">
        <v>1070</v>
      </c>
      <c r="J312" s="22" t="s">
        <v>504</v>
      </c>
      <c r="K312" s="22" t="s">
        <v>504</v>
      </c>
      <c r="L312" s="22">
        <v>4192</v>
      </c>
      <c r="M312" s="22" t="s">
        <v>504</v>
      </c>
      <c r="N312" s="22" t="s">
        <v>504</v>
      </c>
      <c r="O312" s="22" t="s">
        <v>504</v>
      </c>
      <c r="P312" s="60"/>
      <c r="Q312" s="121" t="s">
        <v>1070</v>
      </c>
      <c r="R312" s="22" t="s">
        <v>504</v>
      </c>
      <c r="S312" s="22" t="s">
        <v>504</v>
      </c>
      <c r="T312" s="22">
        <v>16</v>
      </c>
      <c r="U312" s="22" t="s">
        <v>504</v>
      </c>
      <c r="V312" s="22" t="s">
        <v>504</v>
      </c>
      <c r="W312" s="22" t="s">
        <v>504</v>
      </c>
      <c r="X312" s="22" t="s">
        <v>504</v>
      </c>
      <c r="Y312" s="60"/>
      <c r="Z312" s="121" t="s">
        <v>1070</v>
      </c>
      <c r="AA312" s="22" t="s">
        <v>504</v>
      </c>
      <c r="AB312" s="22" t="s">
        <v>504</v>
      </c>
      <c r="AC312" s="22" t="s">
        <v>504</v>
      </c>
      <c r="AD312" s="22" t="s">
        <v>504</v>
      </c>
      <c r="AE312" s="22" t="s">
        <v>504</v>
      </c>
      <c r="AF312" s="22" t="s">
        <v>504</v>
      </c>
    </row>
    <row r="313" spans="1:32" s="21" customFormat="1">
      <c r="A313" s="132" t="s">
        <v>1071</v>
      </c>
      <c r="B313" s="22">
        <v>109</v>
      </c>
      <c r="C313" s="22" t="s">
        <v>504</v>
      </c>
      <c r="D313" s="22" t="s">
        <v>504</v>
      </c>
      <c r="E313" s="22" t="s">
        <v>504</v>
      </c>
      <c r="F313" s="22" t="s">
        <v>504</v>
      </c>
      <c r="G313" s="22" t="s">
        <v>504</v>
      </c>
      <c r="H313" s="60"/>
      <c r="I313" s="121" t="s">
        <v>1071</v>
      </c>
      <c r="J313" s="22" t="s">
        <v>504</v>
      </c>
      <c r="K313" s="22" t="s">
        <v>504</v>
      </c>
      <c r="L313" s="22">
        <v>109</v>
      </c>
      <c r="M313" s="22" t="s">
        <v>504</v>
      </c>
      <c r="N313" s="22" t="s">
        <v>504</v>
      </c>
      <c r="O313" s="22" t="s">
        <v>504</v>
      </c>
      <c r="P313" s="60"/>
      <c r="Q313" s="121" t="s">
        <v>1071</v>
      </c>
      <c r="R313" s="22" t="s">
        <v>504</v>
      </c>
      <c r="S313" s="22" t="s">
        <v>504</v>
      </c>
      <c r="T313" s="22" t="s">
        <v>504</v>
      </c>
      <c r="U313" s="22" t="s">
        <v>504</v>
      </c>
      <c r="V313" s="22" t="s">
        <v>504</v>
      </c>
      <c r="W313" s="22" t="s">
        <v>504</v>
      </c>
      <c r="X313" s="22" t="s">
        <v>504</v>
      </c>
      <c r="Y313" s="60"/>
      <c r="Z313" s="121" t="s">
        <v>1071</v>
      </c>
      <c r="AA313" s="22" t="s">
        <v>504</v>
      </c>
      <c r="AB313" s="22" t="s">
        <v>504</v>
      </c>
      <c r="AC313" s="22" t="s">
        <v>504</v>
      </c>
      <c r="AD313" s="22" t="s">
        <v>504</v>
      </c>
      <c r="AE313" s="22" t="s">
        <v>504</v>
      </c>
      <c r="AF313" s="22" t="s">
        <v>504</v>
      </c>
    </row>
    <row r="314" spans="1:32" s="21" customFormat="1">
      <c r="A314" s="132" t="s">
        <v>1072</v>
      </c>
      <c r="B314" s="22">
        <v>4099</v>
      </c>
      <c r="C314" s="22" t="s">
        <v>504</v>
      </c>
      <c r="D314" s="22" t="s">
        <v>504</v>
      </c>
      <c r="E314" s="22" t="s">
        <v>504</v>
      </c>
      <c r="F314" s="22" t="s">
        <v>504</v>
      </c>
      <c r="G314" s="22" t="s">
        <v>504</v>
      </c>
      <c r="H314" s="60"/>
      <c r="I314" s="121" t="s">
        <v>1072</v>
      </c>
      <c r="J314" s="22" t="s">
        <v>504</v>
      </c>
      <c r="K314" s="22" t="s">
        <v>504</v>
      </c>
      <c r="L314" s="22">
        <v>4083</v>
      </c>
      <c r="M314" s="22" t="s">
        <v>504</v>
      </c>
      <c r="N314" s="22" t="s">
        <v>504</v>
      </c>
      <c r="O314" s="22" t="s">
        <v>504</v>
      </c>
      <c r="P314" s="60"/>
      <c r="Q314" s="121" t="s">
        <v>1072</v>
      </c>
      <c r="R314" s="22" t="s">
        <v>504</v>
      </c>
      <c r="S314" s="22" t="s">
        <v>504</v>
      </c>
      <c r="T314" s="22">
        <v>16</v>
      </c>
      <c r="U314" s="22" t="s">
        <v>504</v>
      </c>
      <c r="V314" s="22" t="s">
        <v>504</v>
      </c>
      <c r="W314" s="22" t="s">
        <v>504</v>
      </c>
      <c r="X314" s="22" t="s">
        <v>504</v>
      </c>
      <c r="Y314" s="60"/>
      <c r="Z314" s="121" t="s">
        <v>1072</v>
      </c>
      <c r="AA314" s="22" t="s">
        <v>504</v>
      </c>
      <c r="AB314" s="22" t="s">
        <v>504</v>
      </c>
      <c r="AC314" s="22" t="s">
        <v>504</v>
      </c>
      <c r="AD314" s="22" t="s">
        <v>504</v>
      </c>
      <c r="AE314" s="22" t="s">
        <v>504</v>
      </c>
      <c r="AF314" s="22" t="s">
        <v>504</v>
      </c>
    </row>
    <row r="315" spans="1:32" s="21" customFormat="1">
      <c r="A315" s="132" t="s">
        <v>1073</v>
      </c>
      <c r="B315" s="22">
        <v>30194</v>
      </c>
      <c r="C315" s="22" t="s">
        <v>504</v>
      </c>
      <c r="D315" s="22" t="s">
        <v>504</v>
      </c>
      <c r="E315" s="22" t="s">
        <v>504</v>
      </c>
      <c r="F315" s="22" t="s">
        <v>504</v>
      </c>
      <c r="G315" s="22" t="s">
        <v>504</v>
      </c>
      <c r="H315" s="60"/>
      <c r="I315" s="121" t="s">
        <v>1073</v>
      </c>
      <c r="J315" s="22" t="s">
        <v>504</v>
      </c>
      <c r="K315" s="22" t="s">
        <v>504</v>
      </c>
      <c r="L315" s="22">
        <v>20735</v>
      </c>
      <c r="M315" s="22" t="s">
        <v>504</v>
      </c>
      <c r="N315" s="22" t="s">
        <v>504</v>
      </c>
      <c r="O315" s="22" t="s">
        <v>504</v>
      </c>
      <c r="P315" s="60"/>
      <c r="Q315" s="121" t="s">
        <v>1073</v>
      </c>
      <c r="R315" s="22" t="s">
        <v>504</v>
      </c>
      <c r="S315" s="22" t="s">
        <v>504</v>
      </c>
      <c r="T315" s="22">
        <v>1</v>
      </c>
      <c r="U315" s="22">
        <v>104</v>
      </c>
      <c r="V315" s="22" t="s">
        <v>504</v>
      </c>
      <c r="W315" s="22">
        <v>9085</v>
      </c>
      <c r="X315" s="22" t="s">
        <v>504</v>
      </c>
      <c r="Y315" s="60"/>
      <c r="Z315" s="121" t="s">
        <v>1073</v>
      </c>
      <c r="AA315" s="22" t="s">
        <v>504</v>
      </c>
      <c r="AB315" s="22" t="s">
        <v>504</v>
      </c>
      <c r="AC315" s="22" t="s">
        <v>504</v>
      </c>
      <c r="AD315" s="22" t="s">
        <v>504</v>
      </c>
      <c r="AE315" s="22" t="s">
        <v>504</v>
      </c>
      <c r="AF315" s="22">
        <v>268</v>
      </c>
    </row>
    <row r="316" spans="1:32" s="21" customFormat="1">
      <c r="A316" s="132" t="s">
        <v>1074</v>
      </c>
      <c r="B316" s="22">
        <v>5554</v>
      </c>
      <c r="C316" s="22" t="s">
        <v>504</v>
      </c>
      <c r="D316" s="22" t="s">
        <v>504</v>
      </c>
      <c r="E316" s="22" t="s">
        <v>504</v>
      </c>
      <c r="F316" s="22" t="s">
        <v>504</v>
      </c>
      <c r="G316" s="22" t="s">
        <v>504</v>
      </c>
      <c r="H316" s="60"/>
      <c r="I316" s="121" t="s">
        <v>1074</v>
      </c>
      <c r="J316" s="22" t="s">
        <v>504</v>
      </c>
      <c r="K316" s="22" t="s">
        <v>504</v>
      </c>
      <c r="L316" s="22">
        <v>2324</v>
      </c>
      <c r="M316" s="22" t="s">
        <v>504</v>
      </c>
      <c r="N316" s="22" t="s">
        <v>504</v>
      </c>
      <c r="O316" s="22" t="s">
        <v>504</v>
      </c>
      <c r="P316" s="60"/>
      <c r="Q316" s="121" t="s">
        <v>1074</v>
      </c>
      <c r="R316" s="22" t="s">
        <v>504</v>
      </c>
      <c r="S316" s="22" t="s">
        <v>504</v>
      </c>
      <c r="T316" s="22" t="s">
        <v>504</v>
      </c>
      <c r="U316" s="22" t="s">
        <v>504</v>
      </c>
      <c r="V316" s="22" t="s">
        <v>504</v>
      </c>
      <c r="W316" s="22">
        <v>3229</v>
      </c>
      <c r="X316" s="22" t="s">
        <v>504</v>
      </c>
      <c r="Y316" s="60"/>
      <c r="Z316" s="121" t="s">
        <v>1074</v>
      </c>
      <c r="AA316" s="22" t="s">
        <v>504</v>
      </c>
      <c r="AB316" s="22" t="s">
        <v>504</v>
      </c>
      <c r="AC316" s="22" t="s">
        <v>504</v>
      </c>
      <c r="AD316" s="22" t="s">
        <v>504</v>
      </c>
      <c r="AE316" s="22" t="s">
        <v>504</v>
      </c>
      <c r="AF316" s="22" t="s">
        <v>504</v>
      </c>
    </row>
    <row r="317" spans="1:32" s="21" customFormat="1">
      <c r="A317" s="132" t="s">
        <v>1075</v>
      </c>
      <c r="B317" s="22">
        <v>354</v>
      </c>
      <c r="C317" s="22" t="s">
        <v>504</v>
      </c>
      <c r="D317" s="22" t="s">
        <v>504</v>
      </c>
      <c r="E317" s="22" t="s">
        <v>504</v>
      </c>
      <c r="F317" s="22" t="s">
        <v>504</v>
      </c>
      <c r="G317" s="22" t="s">
        <v>504</v>
      </c>
      <c r="H317" s="60"/>
      <c r="I317" s="121" t="s">
        <v>1075</v>
      </c>
      <c r="J317" s="22" t="s">
        <v>504</v>
      </c>
      <c r="K317" s="22" t="s">
        <v>504</v>
      </c>
      <c r="L317" s="22">
        <v>313</v>
      </c>
      <c r="M317" s="22" t="s">
        <v>504</v>
      </c>
      <c r="N317" s="22" t="s">
        <v>504</v>
      </c>
      <c r="O317" s="22" t="s">
        <v>504</v>
      </c>
      <c r="P317" s="60"/>
      <c r="Q317" s="121" t="s">
        <v>1075</v>
      </c>
      <c r="R317" s="22" t="s">
        <v>504</v>
      </c>
      <c r="S317" s="22" t="s">
        <v>504</v>
      </c>
      <c r="T317" s="22">
        <v>1</v>
      </c>
      <c r="U317" s="22" t="s">
        <v>504</v>
      </c>
      <c r="V317" s="22" t="s">
        <v>504</v>
      </c>
      <c r="W317" s="22">
        <v>39</v>
      </c>
      <c r="X317" s="22" t="s">
        <v>504</v>
      </c>
      <c r="Y317" s="60"/>
      <c r="Z317" s="121" t="s">
        <v>1075</v>
      </c>
      <c r="AA317" s="22" t="s">
        <v>504</v>
      </c>
      <c r="AB317" s="22" t="s">
        <v>504</v>
      </c>
      <c r="AC317" s="22" t="s">
        <v>504</v>
      </c>
      <c r="AD317" s="22" t="s">
        <v>504</v>
      </c>
      <c r="AE317" s="22" t="s">
        <v>504</v>
      </c>
      <c r="AF317" s="22" t="s">
        <v>504</v>
      </c>
    </row>
    <row r="318" spans="1:32" s="21" customFormat="1">
      <c r="A318" s="132" t="s">
        <v>1076</v>
      </c>
      <c r="B318" s="22">
        <v>12223</v>
      </c>
      <c r="C318" s="22" t="s">
        <v>504</v>
      </c>
      <c r="D318" s="22" t="s">
        <v>504</v>
      </c>
      <c r="E318" s="22" t="s">
        <v>504</v>
      </c>
      <c r="F318" s="22" t="s">
        <v>504</v>
      </c>
      <c r="G318" s="22" t="s">
        <v>504</v>
      </c>
      <c r="H318" s="60"/>
      <c r="I318" s="121" t="s">
        <v>1076</v>
      </c>
      <c r="J318" s="22" t="s">
        <v>504</v>
      </c>
      <c r="K318" s="22" t="s">
        <v>504</v>
      </c>
      <c r="L318" s="22">
        <v>9368</v>
      </c>
      <c r="M318" s="22" t="s">
        <v>504</v>
      </c>
      <c r="N318" s="22" t="s">
        <v>504</v>
      </c>
      <c r="O318" s="22" t="s">
        <v>504</v>
      </c>
      <c r="P318" s="60"/>
      <c r="Q318" s="121" t="s">
        <v>1076</v>
      </c>
      <c r="R318" s="22" t="s">
        <v>504</v>
      </c>
      <c r="S318" s="22" t="s">
        <v>504</v>
      </c>
      <c r="T318" s="22" t="s">
        <v>504</v>
      </c>
      <c r="U318" s="22" t="s">
        <v>504</v>
      </c>
      <c r="V318" s="22" t="s">
        <v>504</v>
      </c>
      <c r="W318" s="22">
        <v>2711</v>
      </c>
      <c r="X318" s="22" t="s">
        <v>504</v>
      </c>
      <c r="Y318" s="60"/>
      <c r="Z318" s="121" t="s">
        <v>1076</v>
      </c>
      <c r="AA318" s="22" t="s">
        <v>504</v>
      </c>
      <c r="AB318" s="22" t="s">
        <v>504</v>
      </c>
      <c r="AC318" s="22" t="s">
        <v>504</v>
      </c>
      <c r="AD318" s="22" t="s">
        <v>504</v>
      </c>
      <c r="AE318" s="22" t="s">
        <v>504</v>
      </c>
      <c r="AF318" s="22">
        <v>145</v>
      </c>
    </row>
    <row r="319" spans="1:32" s="21" customFormat="1">
      <c r="A319" s="132" t="s">
        <v>2148</v>
      </c>
      <c r="B319" s="22">
        <v>60</v>
      </c>
      <c r="C319" s="22" t="s">
        <v>504</v>
      </c>
      <c r="D319" s="22" t="s">
        <v>504</v>
      </c>
      <c r="E319" s="22" t="s">
        <v>504</v>
      </c>
      <c r="F319" s="22" t="s">
        <v>504</v>
      </c>
      <c r="G319" s="22" t="s">
        <v>504</v>
      </c>
      <c r="H319" s="60"/>
      <c r="I319" s="121" t="s">
        <v>2148</v>
      </c>
      <c r="J319" s="22" t="s">
        <v>504</v>
      </c>
      <c r="K319" s="22" t="s">
        <v>504</v>
      </c>
      <c r="L319" s="22" t="s">
        <v>504</v>
      </c>
      <c r="M319" s="22" t="s">
        <v>504</v>
      </c>
      <c r="N319" s="22" t="s">
        <v>504</v>
      </c>
      <c r="O319" s="22" t="s">
        <v>504</v>
      </c>
      <c r="P319" s="60"/>
      <c r="Q319" s="121" t="s">
        <v>2148</v>
      </c>
      <c r="R319" s="22" t="s">
        <v>504</v>
      </c>
      <c r="S319" s="22" t="s">
        <v>504</v>
      </c>
      <c r="T319" s="22" t="s">
        <v>504</v>
      </c>
      <c r="U319" s="22">
        <v>60</v>
      </c>
      <c r="V319" s="22" t="s">
        <v>504</v>
      </c>
      <c r="W319" s="22" t="s">
        <v>504</v>
      </c>
      <c r="X319" s="22" t="s">
        <v>504</v>
      </c>
      <c r="Y319" s="60"/>
      <c r="Z319" s="121" t="s">
        <v>2148</v>
      </c>
      <c r="AA319" s="22" t="s">
        <v>504</v>
      </c>
      <c r="AB319" s="22" t="s">
        <v>504</v>
      </c>
      <c r="AC319" s="22" t="s">
        <v>504</v>
      </c>
      <c r="AD319" s="22" t="s">
        <v>504</v>
      </c>
      <c r="AE319" s="22" t="s">
        <v>504</v>
      </c>
      <c r="AF319" s="22" t="s">
        <v>504</v>
      </c>
    </row>
    <row r="320" spans="1:32" s="21" customFormat="1">
      <c r="A320" s="132" t="s">
        <v>1077</v>
      </c>
      <c r="B320" s="22">
        <v>722</v>
      </c>
      <c r="C320" s="22" t="s">
        <v>504</v>
      </c>
      <c r="D320" s="22" t="s">
        <v>504</v>
      </c>
      <c r="E320" s="22" t="s">
        <v>504</v>
      </c>
      <c r="F320" s="22" t="s">
        <v>504</v>
      </c>
      <c r="G320" s="22" t="s">
        <v>504</v>
      </c>
      <c r="H320" s="60"/>
      <c r="I320" s="121" t="s">
        <v>1077</v>
      </c>
      <c r="J320" s="22" t="s">
        <v>504</v>
      </c>
      <c r="K320" s="22" t="s">
        <v>504</v>
      </c>
      <c r="L320" s="22">
        <v>722</v>
      </c>
      <c r="M320" s="22" t="s">
        <v>504</v>
      </c>
      <c r="N320" s="22" t="s">
        <v>504</v>
      </c>
      <c r="O320" s="22" t="s">
        <v>504</v>
      </c>
      <c r="P320" s="60"/>
      <c r="Q320" s="121" t="s">
        <v>1077</v>
      </c>
      <c r="R320" s="22" t="s">
        <v>504</v>
      </c>
      <c r="S320" s="22" t="s">
        <v>504</v>
      </c>
      <c r="T320" s="22" t="s">
        <v>504</v>
      </c>
      <c r="U320" s="22" t="s">
        <v>504</v>
      </c>
      <c r="V320" s="22" t="s">
        <v>504</v>
      </c>
      <c r="W320" s="22" t="s">
        <v>504</v>
      </c>
      <c r="X320" s="22" t="s">
        <v>504</v>
      </c>
      <c r="Y320" s="60"/>
      <c r="Z320" s="121" t="s">
        <v>1077</v>
      </c>
      <c r="AA320" s="22" t="s">
        <v>504</v>
      </c>
      <c r="AB320" s="22" t="s">
        <v>504</v>
      </c>
      <c r="AC320" s="22" t="s">
        <v>504</v>
      </c>
      <c r="AD320" s="22" t="s">
        <v>504</v>
      </c>
      <c r="AE320" s="22" t="s">
        <v>504</v>
      </c>
      <c r="AF320" s="22" t="s">
        <v>504</v>
      </c>
    </row>
    <row r="321" spans="1:32" s="21" customFormat="1">
      <c r="A321" s="132" t="s">
        <v>1078</v>
      </c>
      <c r="B321" s="22">
        <v>10753</v>
      </c>
      <c r="C321" s="22" t="s">
        <v>504</v>
      </c>
      <c r="D321" s="22" t="s">
        <v>504</v>
      </c>
      <c r="E321" s="22" t="s">
        <v>504</v>
      </c>
      <c r="F321" s="22" t="s">
        <v>504</v>
      </c>
      <c r="G321" s="22" t="s">
        <v>504</v>
      </c>
      <c r="H321" s="60"/>
      <c r="I321" s="121" t="s">
        <v>1078</v>
      </c>
      <c r="J321" s="22" t="s">
        <v>504</v>
      </c>
      <c r="K321" s="22" t="s">
        <v>504</v>
      </c>
      <c r="L321" s="22">
        <v>7572</v>
      </c>
      <c r="M321" s="22" t="s">
        <v>504</v>
      </c>
      <c r="N321" s="22" t="s">
        <v>504</v>
      </c>
      <c r="O321" s="22" t="s">
        <v>504</v>
      </c>
      <c r="P321" s="60"/>
      <c r="Q321" s="121" t="s">
        <v>1078</v>
      </c>
      <c r="R321" s="22" t="s">
        <v>504</v>
      </c>
      <c r="S321" s="22" t="s">
        <v>504</v>
      </c>
      <c r="T321" s="22" t="s">
        <v>504</v>
      </c>
      <c r="U321" s="22" t="s">
        <v>504</v>
      </c>
      <c r="V321" s="22" t="s">
        <v>504</v>
      </c>
      <c r="W321" s="22">
        <v>3106</v>
      </c>
      <c r="X321" s="22" t="s">
        <v>504</v>
      </c>
      <c r="Y321" s="60"/>
      <c r="Z321" s="121" t="s">
        <v>1078</v>
      </c>
      <c r="AA321" s="22" t="s">
        <v>504</v>
      </c>
      <c r="AB321" s="22" t="s">
        <v>504</v>
      </c>
      <c r="AC321" s="22" t="s">
        <v>504</v>
      </c>
      <c r="AD321" s="22" t="s">
        <v>504</v>
      </c>
      <c r="AE321" s="22" t="s">
        <v>504</v>
      </c>
      <c r="AF321" s="22">
        <v>75</v>
      </c>
    </row>
    <row r="322" spans="1:32" s="21" customFormat="1">
      <c r="A322" s="132" t="s">
        <v>1079</v>
      </c>
      <c r="B322" s="22">
        <v>387</v>
      </c>
      <c r="C322" s="22" t="s">
        <v>504</v>
      </c>
      <c r="D322" s="22" t="s">
        <v>504</v>
      </c>
      <c r="E322" s="22" t="s">
        <v>504</v>
      </c>
      <c r="F322" s="22" t="s">
        <v>504</v>
      </c>
      <c r="G322" s="22" t="s">
        <v>504</v>
      </c>
      <c r="H322" s="60"/>
      <c r="I322" s="121" t="s">
        <v>1079</v>
      </c>
      <c r="J322" s="22" t="s">
        <v>504</v>
      </c>
      <c r="K322" s="22" t="s">
        <v>504</v>
      </c>
      <c r="L322" s="22">
        <v>387</v>
      </c>
      <c r="M322" s="22" t="s">
        <v>504</v>
      </c>
      <c r="N322" s="22" t="s">
        <v>504</v>
      </c>
      <c r="O322" s="22" t="s">
        <v>504</v>
      </c>
      <c r="P322" s="60"/>
      <c r="Q322" s="121" t="s">
        <v>1079</v>
      </c>
      <c r="R322" s="22" t="s">
        <v>504</v>
      </c>
      <c r="S322" s="22" t="s">
        <v>504</v>
      </c>
      <c r="T322" s="22" t="s">
        <v>504</v>
      </c>
      <c r="U322" s="22" t="s">
        <v>504</v>
      </c>
      <c r="V322" s="22" t="s">
        <v>504</v>
      </c>
      <c r="W322" s="22" t="s">
        <v>504</v>
      </c>
      <c r="X322" s="22" t="s">
        <v>504</v>
      </c>
      <c r="Y322" s="60"/>
      <c r="Z322" s="121" t="s">
        <v>1079</v>
      </c>
      <c r="AA322" s="22" t="s">
        <v>504</v>
      </c>
      <c r="AB322" s="22" t="s">
        <v>504</v>
      </c>
      <c r="AC322" s="22" t="s">
        <v>504</v>
      </c>
      <c r="AD322" s="22" t="s">
        <v>504</v>
      </c>
      <c r="AE322" s="22" t="s">
        <v>504</v>
      </c>
      <c r="AF322" s="22" t="s">
        <v>504</v>
      </c>
    </row>
    <row r="323" spans="1:32" s="21" customFormat="1">
      <c r="A323" s="132" t="s">
        <v>1080</v>
      </c>
      <c r="B323" s="22">
        <v>38</v>
      </c>
      <c r="C323" s="22" t="s">
        <v>504</v>
      </c>
      <c r="D323" s="22" t="s">
        <v>504</v>
      </c>
      <c r="E323" s="22" t="s">
        <v>504</v>
      </c>
      <c r="F323" s="22" t="s">
        <v>504</v>
      </c>
      <c r="G323" s="22" t="s">
        <v>504</v>
      </c>
      <c r="H323" s="60"/>
      <c r="I323" s="121" t="s">
        <v>1080</v>
      </c>
      <c r="J323" s="22" t="s">
        <v>504</v>
      </c>
      <c r="K323" s="22" t="s">
        <v>504</v>
      </c>
      <c r="L323" s="22">
        <v>38</v>
      </c>
      <c r="M323" s="22" t="s">
        <v>504</v>
      </c>
      <c r="N323" s="22" t="s">
        <v>504</v>
      </c>
      <c r="O323" s="22" t="s">
        <v>504</v>
      </c>
      <c r="P323" s="60"/>
      <c r="Q323" s="121" t="s">
        <v>1080</v>
      </c>
      <c r="R323" s="22" t="s">
        <v>504</v>
      </c>
      <c r="S323" s="22" t="s">
        <v>504</v>
      </c>
      <c r="T323" s="22" t="s">
        <v>504</v>
      </c>
      <c r="U323" s="22" t="s">
        <v>504</v>
      </c>
      <c r="V323" s="22" t="s">
        <v>504</v>
      </c>
      <c r="W323" s="22" t="s">
        <v>504</v>
      </c>
      <c r="X323" s="22" t="s">
        <v>504</v>
      </c>
      <c r="Y323" s="60"/>
      <c r="Z323" s="121" t="s">
        <v>1080</v>
      </c>
      <c r="AA323" s="22" t="s">
        <v>504</v>
      </c>
      <c r="AB323" s="22" t="s">
        <v>504</v>
      </c>
      <c r="AC323" s="22" t="s">
        <v>504</v>
      </c>
      <c r="AD323" s="22" t="s">
        <v>504</v>
      </c>
      <c r="AE323" s="22" t="s">
        <v>504</v>
      </c>
      <c r="AF323" s="22" t="s">
        <v>504</v>
      </c>
    </row>
    <row r="324" spans="1:32" s="21" customFormat="1">
      <c r="A324" s="132" t="s">
        <v>1082</v>
      </c>
      <c r="B324" s="22">
        <v>755</v>
      </c>
      <c r="C324" s="22" t="s">
        <v>504</v>
      </c>
      <c r="D324" s="22" t="s">
        <v>504</v>
      </c>
      <c r="E324" s="22" t="s">
        <v>504</v>
      </c>
      <c r="F324" s="22" t="s">
        <v>504</v>
      </c>
      <c r="G324" s="22" t="s">
        <v>504</v>
      </c>
      <c r="H324" s="60"/>
      <c r="I324" s="121" t="s">
        <v>1082</v>
      </c>
      <c r="J324" s="22" t="s">
        <v>504</v>
      </c>
      <c r="K324" s="22" t="s">
        <v>504</v>
      </c>
      <c r="L324" s="22" t="s">
        <v>504</v>
      </c>
      <c r="M324" s="22" t="s">
        <v>504</v>
      </c>
      <c r="N324" s="22" t="s">
        <v>504</v>
      </c>
      <c r="O324" s="22" t="s">
        <v>504</v>
      </c>
      <c r="P324" s="60"/>
      <c r="Q324" s="121" t="s">
        <v>1082</v>
      </c>
      <c r="R324" s="22" t="s">
        <v>504</v>
      </c>
      <c r="S324" s="22" t="s">
        <v>504</v>
      </c>
      <c r="T324" s="22" t="s">
        <v>504</v>
      </c>
      <c r="U324" s="22">
        <v>755</v>
      </c>
      <c r="V324" s="22" t="s">
        <v>504</v>
      </c>
      <c r="W324" s="22" t="s">
        <v>504</v>
      </c>
      <c r="X324" s="22" t="s">
        <v>504</v>
      </c>
      <c r="Y324" s="60"/>
      <c r="Z324" s="121" t="s">
        <v>1082</v>
      </c>
      <c r="AA324" s="22" t="s">
        <v>504</v>
      </c>
      <c r="AB324" s="22" t="s">
        <v>504</v>
      </c>
      <c r="AC324" s="22" t="s">
        <v>504</v>
      </c>
      <c r="AD324" s="22" t="s">
        <v>504</v>
      </c>
      <c r="AE324" s="22" t="s">
        <v>504</v>
      </c>
      <c r="AF324" s="22" t="s">
        <v>504</v>
      </c>
    </row>
    <row r="325" spans="1:32" s="21" customFormat="1">
      <c r="A325" s="132" t="s">
        <v>2149</v>
      </c>
      <c r="B325" s="22">
        <v>755</v>
      </c>
      <c r="C325" s="22" t="s">
        <v>504</v>
      </c>
      <c r="D325" s="22" t="s">
        <v>504</v>
      </c>
      <c r="E325" s="22" t="s">
        <v>504</v>
      </c>
      <c r="F325" s="22" t="s">
        <v>504</v>
      </c>
      <c r="G325" s="22" t="s">
        <v>504</v>
      </c>
      <c r="H325" s="60"/>
      <c r="I325" s="121" t="s">
        <v>2149</v>
      </c>
      <c r="J325" s="22" t="s">
        <v>504</v>
      </c>
      <c r="K325" s="22" t="s">
        <v>504</v>
      </c>
      <c r="L325" s="22" t="s">
        <v>504</v>
      </c>
      <c r="M325" s="22" t="s">
        <v>504</v>
      </c>
      <c r="N325" s="22" t="s">
        <v>504</v>
      </c>
      <c r="O325" s="22" t="s">
        <v>504</v>
      </c>
      <c r="P325" s="60"/>
      <c r="Q325" s="121" t="s">
        <v>2149</v>
      </c>
      <c r="R325" s="22" t="s">
        <v>504</v>
      </c>
      <c r="S325" s="22" t="s">
        <v>504</v>
      </c>
      <c r="T325" s="22" t="s">
        <v>504</v>
      </c>
      <c r="U325" s="22">
        <v>755</v>
      </c>
      <c r="V325" s="22" t="s">
        <v>504</v>
      </c>
      <c r="W325" s="22" t="s">
        <v>504</v>
      </c>
      <c r="X325" s="22" t="s">
        <v>504</v>
      </c>
      <c r="Y325" s="60"/>
      <c r="Z325" s="121" t="s">
        <v>2149</v>
      </c>
      <c r="AA325" s="22" t="s">
        <v>504</v>
      </c>
      <c r="AB325" s="22" t="s">
        <v>504</v>
      </c>
      <c r="AC325" s="22" t="s">
        <v>504</v>
      </c>
      <c r="AD325" s="22" t="s">
        <v>504</v>
      </c>
      <c r="AE325" s="22" t="s">
        <v>504</v>
      </c>
      <c r="AF325" s="22" t="s">
        <v>504</v>
      </c>
    </row>
    <row r="326" spans="1:32" s="21" customFormat="1">
      <c r="A326" s="132" t="s">
        <v>78</v>
      </c>
      <c r="B326" s="22" t="s">
        <v>78</v>
      </c>
      <c r="C326" s="22" t="s">
        <v>78</v>
      </c>
      <c r="D326" s="22" t="s">
        <v>78</v>
      </c>
      <c r="E326" s="22" t="s">
        <v>78</v>
      </c>
      <c r="F326" s="22" t="s">
        <v>78</v>
      </c>
      <c r="G326" s="22" t="s">
        <v>78</v>
      </c>
      <c r="H326" s="60"/>
      <c r="I326" s="121" t="s">
        <v>78</v>
      </c>
      <c r="J326" s="22" t="s">
        <v>78</v>
      </c>
      <c r="K326" s="22" t="s">
        <v>78</v>
      </c>
      <c r="L326" s="22" t="s">
        <v>78</v>
      </c>
      <c r="M326" s="22" t="s">
        <v>78</v>
      </c>
      <c r="N326" s="22" t="s">
        <v>78</v>
      </c>
      <c r="O326" s="22" t="s">
        <v>78</v>
      </c>
      <c r="P326" s="60"/>
      <c r="Q326" s="121" t="s">
        <v>78</v>
      </c>
      <c r="R326" s="22" t="s">
        <v>78</v>
      </c>
      <c r="S326" s="22" t="s">
        <v>78</v>
      </c>
      <c r="T326" s="22" t="s">
        <v>78</v>
      </c>
      <c r="U326" s="22" t="s">
        <v>78</v>
      </c>
      <c r="V326" s="22" t="s">
        <v>78</v>
      </c>
      <c r="W326" s="22" t="s">
        <v>78</v>
      </c>
      <c r="X326" s="22" t="s">
        <v>78</v>
      </c>
      <c r="Y326" s="60"/>
      <c r="Z326" s="121" t="s">
        <v>78</v>
      </c>
      <c r="AA326" s="22" t="s">
        <v>78</v>
      </c>
      <c r="AB326" s="22" t="s">
        <v>78</v>
      </c>
      <c r="AC326" s="22" t="s">
        <v>78</v>
      </c>
      <c r="AD326" s="22" t="s">
        <v>78</v>
      </c>
      <c r="AE326" s="22" t="s">
        <v>78</v>
      </c>
      <c r="AF326" s="22" t="s">
        <v>78</v>
      </c>
    </row>
    <row r="327" spans="1:32" s="21" customFormat="1">
      <c r="A327" s="132" t="s">
        <v>1083</v>
      </c>
      <c r="B327" s="22">
        <v>977629</v>
      </c>
      <c r="C327" s="22">
        <v>7</v>
      </c>
      <c r="D327" s="22">
        <v>6911</v>
      </c>
      <c r="E327" s="22">
        <v>0</v>
      </c>
      <c r="F327" s="22" t="s">
        <v>504</v>
      </c>
      <c r="G327" s="22">
        <v>40</v>
      </c>
      <c r="H327" s="60"/>
      <c r="I327" s="121" t="s">
        <v>1083</v>
      </c>
      <c r="J327" s="22">
        <v>24251</v>
      </c>
      <c r="K327" s="22" t="s">
        <v>504</v>
      </c>
      <c r="L327" s="22">
        <v>569703</v>
      </c>
      <c r="M327" s="22" t="s">
        <v>504</v>
      </c>
      <c r="N327" s="22">
        <v>47557</v>
      </c>
      <c r="O327" s="22">
        <v>10638</v>
      </c>
      <c r="P327" s="60"/>
      <c r="Q327" s="121" t="s">
        <v>1083</v>
      </c>
      <c r="R327" s="22">
        <v>10</v>
      </c>
      <c r="S327" s="22">
        <v>12</v>
      </c>
      <c r="T327" s="22">
        <v>67427</v>
      </c>
      <c r="U327" s="22">
        <v>168796</v>
      </c>
      <c r="V327" s="22">
        <v>0</v>
      </c>
      <c r="W327" s="22">
        <v>82106</v>
      </c>
      <c r="X327" s="22" t="s">
        <v>504</v>
      </c>
      <c r="Y327" s="60"/>
      <c r="Z327" s="121" t="s">
        <v>1083</v>
      </c>
      <c r="AA327" s="22" t="s">
        <v>504</v>
      </c>
      <c r="AB327" s="22">
        <v>56</v>
      </c>
      <c r="AC327" s="22">
        <v>2</v>
      </c>
      <c r="AD327" s="22">
        <v>45</v>
      </c>
      <c r="AE327" s="22" t="s">
        <v>504</v>
      </c>
      <c r="AF327" s="22">
        <v>69</v>
      </c>
    </row>
    <row r="328" spans="1:32" s="21" customFormat="1">
      <c r="A328" s="132" t="s">
        <v>1084</v>
      </c>
      <c r="B328" s="22">
        <v>3207</v>
      </c>
      <c r="C328" s="22" t="s">
        <v>504</v>
      </c>
      <c r="D328" s="22" t="s">
        <v>504</v>
      </c>
      <c r="E328" s="22" t="s">
        <v>504</v>
      </c>
      <c r="F328" s="22" t="s">
        <v>504</v>
      </c>
      <c r="G328" s="22" t="s">
        <v>504</v>
      </c>
      <c r="H328" s="60"/>
      <c r="I328" s="121" t="s">
        <v>1084</v>
      </c>
      <c r="J328" s="22" t="s">
        <v>504</v>
      </c>
      <c r="K328" s="22" t="s">
        <v>504</v>
      </c>
      <c r="L328" s="22" t="s">
        <v>504</v>
      </c>
      <c r="M328" s="22" t="s">
        <v>504</v>
      </c>
      <c r="N328" s="22">
        <v>339</v>
      </c>
      <c r="O328" s="22" t="s">
        <v>504</v>
      </c>
      <c r="P328" s="60"/>
      <c r="Q328" s="121" t="s">
        <v>1084</v>
      </c>
      <c r="R328" s="22" t="s">
        <v>504</v>
      </c>
      <c r="S328" s="22" t="s">
        <v>504</v>
      </c>
      <c r="T328" s="22">
        <v>63</v>
      </c>
      <c r="U328" s="22">
        <v>2805</v>
      </c>
      <c r="V328" s="22" t="s">
        <v>504</v>
      </c>
      <c r="W328" s="22" t="s">
        <v>504</v>
      </c>
      <c r="X328" s="22" t="s">
        <v>504</v>
      </c>
      <c r="Y328" s="60"/>
      <c r="Z328" s="121" t="s">
        <v>1084</v>
      </c>
      <c r="AA328" s="22" t="s">
        <v>504</v>
      </c>
      <c r="AB328" s="22" t="s">
        <v>504</v>
      </c>
      <c r="AC328" s="22" t="s">
        <v>504</v>
      </c>
      <c r="AD328" s="22" t="s">
        <v>504</v>
      </c>
      <c r="AE328" s="22" t="s">
        <v>504</v>
      </c>
      <c r="AF328" s="22" t="s">
        <v>504</v>
      </c>
    </row>
    <row r="329" spans="1:32" s="21" customFormat="1">
      <c r="A329" s="132" t="s">
        <v>1085</v>
      </c>
      <c r="B329" s="22">
        <v>717</v>
      </c>
      <c r="C329" s="22" t="s">
        <v>504</v>
      </c>
      <c r="D329" s="22" t="s">
        <v>504</v>
      </c>
      <c r="E329" s="22" t="s">
        <v>504</v>
      </c>
      <c r="F329" s="22" t="s">
        <v>504</v>
      </c>
      <c r="G329" s="22" t="s">
        <v>504</v>
      </c>
      <c r="H329" s="60"/>
      <c r="I329" s="121" t="s">
        <v>1085</v>
      </c>
      <c r="J329" s="22" t="s">
        <v>504</v>
      </c>
      <c r="K329" s="22" t="s">
        <v>504</v>
      </c>
      <c r="L329" s="22" t="s">
        <v>504</v>
      </c>
      <c r="M329" s="22" t="s">
        <v>504</v>
      </c>
      <c r="N329" s="22">
        <v>333</v>
      </c>
      <c r="O329" s="22" t="s">
        <v>504</v>
      </c>
      <c r="P329" s="60"/>
      <c r="Q329" s="121" t="s">
        <v>1085</v>
      </c>
      <c r="R329" s="22" t="s">
        <v>504</v>
      </c>
      <c r="S329" s="22" t="s">
        <v>504</v>
      </c>
      <c r="T329" s="22">
        <v>63</v>
      </c>
      <c r="U329" s="22">
        <v>321</v>
      </c>
      <c r="V329" s="22" t="s">
        <v>504</v>
      </c>
      <c r="W329" s="22" t="s">
        <v>504</v>
      </c>
      <c r="X329" s="22" t="s">
        <v>504</v>
      </c>
      <c r="Y329" s="60"/>
      <c r="Z329" s="121" t="s">
        <v>1085</v>
      </c>
      <c r="AA329" s="22" t="s">
        <v>504</v>
      </c>
      <c r="AB329" s="22" t="s">
        <v>504</v>
      </c>
      <c r="AC329" s="22" t="s">
        <v>504</v>
      </c>
      <c r="AD329" s="22" t="s">
        <v>504</v>
      </c>
      <c r="AE329" s="22" t="s">
        <v>504</v>
      </c>
      <c r="AF329" s="22" t="s">
        <v>504</v>
      </c>
    </row>
    <row r="330" spans="1:32" s="21" customFormat="1">
      <c r="A330" s="132" t="s">
        <v>2150</v>
      </c>
      <c r="B330" s="22">
        <v>2468</v>
      </c>
      <c r="C330" s="22" t="s">
        <v>504</v>
      </c>
      <c r="D330" s="22" t="s">
        <v>504</v>
      </c>
      <c r="E330" s="22" t="s">
        <v>504</v>
      </c>
      <c r="F330" s="22" t="s">
        <v>504</v>
      </c>
      <c r="G330" s="22" t="s">
        <v>504</v>
      </c>
      <c r="H330" s="60"/>
      <c r="I330" s="121" t="s">
        <v>2150</v>
      </c>
      <c r="J330" s="22" t="s">
        <v>504</v>
      </c>
      <c r="K330" s="22" t="s">
        <v>504</v>
      </c>
      <c r="L330" s="22" t="s">
        <v>504</v>
      </c>
      <c r="M330" s="22" t="s">
        <v>504</v>
      </c>
      <c r="N330" s="22" t="s">
        <v>504</v>
      </c>
      <c r="O330" s="22" t="s">
        <v>504</v>
      </c>
      <c r="P330" s="60"/>
      <c r="Q330" s="121" t="s">
        <v>2150</v>
      </c>
      <c r="R330" s="22" t="s">
        <v>504</v>
      </c>
      <c r="S330" s="22" t="s">
        <v>504</v>
      </c>
      <c r="T330" s="22" t="s">
        <v>504</v>
      </c>
      <c r="U330" s="22">
        <v>2468</v>
      </c>
      <c r="V330" s="22" t="s">
        <v>504</v>
      </c>
      <c r="W330" s="22" t="s">
        <v>504</v>
      </c>
      <c r="X330" s="22" t="s">
        <v>504</v>
      </c>
      <c r="Y330" s="60"/>
      <c r="Z330" s="121" t="s">
        <v>2150</v>
      </c>
      <c r="AA330" s="22" t="s">
        <v>504</v>
      </c>
      <c r="AB330" s="22" t="s">
        <v>504</v>
      </c>
      <c r="AC330" s="22" t="s">
        <v>504</v>
      </c>
      <c r="AD330" s="22" t="s">
        <v>504</v>
      </c>
      <c r="AE330" s="22" t="s">
        <v>504</v>
      </c>
      <c r="AF330" s="22" t="s">
        <v>504</v>
      </c>
    </row>
    <row r="331" spans="1:32" s="21" customFormat="1">
      <c r="A331" s="132" t="s">
        <v>1087</v>
      </c>
      <c r="B331" s="22">
        <v>169</v>
      </c>
      <c r="C331" s="22" t="s">
        <v>504</v>
      </c>
      <c r="D331" s="22" t="s">
        <v>504</v>
      </c>
      <c r="E331" s="22" t="s">
        <v>504</v>
      </c>
      <c r="F331" s="22" t="s">
        <v>504</v>
      </c>
      <c r="G331" s="22" t="s">
        <v>504</v>
      </c>
      <c r="H331" s="60"/>
      <c r="I331" s="121" t="s">
        <v>1087</v>
      </c>
      <c r="J331" s="22" t="s">
        <v>504</v>
      </c>
      <c r="K331" s="22" t="s">
        <v>504</v>
      </c>
      <c r="L331" s="22">
        <v>112</v>
      </c>
      <c r="M331" s="22" t="s">
        <v>504</v>
      </c>
      <c r="N331" s="22">
        <v>2</v>
      </c>
      <c r="O331" s="22" t="s">
        <v>504</v>
      </c>
      <c r="P331" s="60"/>
      <c r="Q331" s="121" t="s">
        <v>1087</v>
      </c>
      <c r="R331" s="22" t="s">
        <v>504</v>
      </c>
      <c r="S331" s="22" t="s">
        <v>504</v>
      </c>
      <c r="T331" s="22">
        <v>31</v>
      </c>
      <c r="U331" s="22">
        <v>24</v>
      </c>
      <c r="V331" s="22" t="s">
        <v>504</v>
      </c>
      <c r="W331" s="22" t="s">
        <v>504</v>
      </c>
      <c r="X331" s="22" t="s">
        <v>504</v>
      </c>
      <c r="Y331" s="60"/>
      <c r="Z331" s="121" t="s">
        <v>1087</v>
      </c>
      <c r="AA331" s="22" t="s">
        <v>504</v>
      </c>
      <c r="AB331" s="22" t="s">
        <v>504</v>
      </c>
      <c r="AC331" s="22" t="s">
        <v>504</v>
      </c>
      <c r="AD331" s="22" t="s">
        <v>504</v>
      </c>
      <c r="AE331" s="22" t="s">
        <v>504</v>
      </c>
      <c r="AF331" s="22" t="s">
        <v>504</v>
      </c>
    </row>
    <row r="332" spans="1:32" s="21" customFormat="1">
      <c r="A332" s="132" t="s">
        <v>1088</v>
      </c>
      <c r="B332" s="22">
        <v>169</v>
      </c>
      <c r="C332" s="22" t="s">
        <v>504</v>
      </c>
      <c r="D332" s="22" t="s">
        <v>504</v>
      </c>
      <c r="E332" s="22" t="s">
        <v>504</v>
      </c>
      <c r="F332" s="22" t="s">
        <v>504</v>
      </c>
      <c r="G332" s="22" t="s">
        <v>504</v>
      </c>
      <c r="H332" s="60"/>
      <c r="I332" s="121" t="s">
        <v>1088</v>
      </c>
      <c r="J332" s="22" t="s">
        <v>504</v>
      </c>
      <c r="K332" s="22" t="s">
        <v>504</v>
      </c>
      <c r="L332" s="22">
        <v>112</v>
      </c>
      <c r="M332" s="22" t="s">
        <v>504</v>
      </c>
      <c r="N332" s="22">
        <v>2</v>
      </c>
      <c r="O332" s="22" t="s">
        <v>504</v>
      </c>
      <c r="P332" s="60"/>
      <c r="Q332" s="121" t="s">
        <v>1088</v>
      </c>
      <c r="R332" s="22" t="s">
        <v>504</v>
      </c>
      <c r="S332" s="22" t="s">
        <v>504</v>
      </c>
      <c r="T332" s="22">
        <v>31</v>
      </c>
      <c r="U332" s="22">
        <v>24</v>
      </c>
      <c r="V332" s="22" t="s">
        <v>504</v>
      </c>
      <c r="W332" s="22" t="s">
        <v>504</v>
      </c>
      <c r="X332" s="22" t="s">
        <v>504</v>
      </c>
      <c r="Y332" s="60"/>
      <c r="Z332" s="121" t="s">
        <v>1088</v>
      </c>
      <c r="AA332" s="22" t="s">
        <v>504</v>
      </c>
      <c r="AB332" s="22" t="s">
        <v>504</v>
      </c>
      <c r="AC332" s="22" t="s">
        <v>504</v>
      </c>
      <c r="AD332" s="22" t="s">
        <v>504</v>
      </c>
      <c r="AE332" s="22" t="s">
        <v>504</v>
      </c>
      <c r="AF332" s="22" t="s">
        <v>504</v>
      </c>
    </row>
    <row r="333" spans="1:32" s="21" customFormat="1">
      <c r="A333" s="132" t="s">
        <v>1089</v>
      </c>
      <c r="B333" s="22">
        <v>34317</v>
      </c>
      <c r="C333" s="22" t="s">
        <v>504</v>
      </c>
      <c r="D333" s="22">
        <v>0</v>
      </c>
      <c r="E333" s="22" t="s">
        <v>504</v>
      </c>
      <c r="F333" s="22" t="s">
        <v>504</v>
      </c>
      <c r="G333" s="22" t="s">
        <v>504</v>
      </c>
      <c r="H333" s="60"/>
      <c r="I333" s="121" t="s">
        <v>1089</v>
      </c>
      <c r="J333" s="22" t="s">
        <v>504</v>
      </c>
      <c r="K333" s="22" t="s">
        <v>504</v>
      </c>
      <c r="L333" s="22">
        <v>70</v>
      </c>
      <c r="M333" s="22" t="s">
        <v>504</v>
      </c>
      <c r="N333" s="22">
        <v>33662</v>
      </c>
      <c r="O333" s="22" t="s">
        <v>504</v>
      </c>
      <c r="P333" s="60"/>
      <c r="Q333" s="121" t="s">
        <v>1089</v>
      </c>
      <c r="R333" s="22" t="s">
        <v>504</v>
      </c>
      <c r="S333" s="22" t="s">
        <v>504</v>
      </c>
      <c r="T333" s="22" t="s">
        <v>504</v>
      </c>
      <c r="U333" s="22">
        <v>539</v>
      </c>
      <c r="V333" s="22" t="s">
        <v>504</v>
      </c>
      <c r="W333" s="22" t="s">
        <v>504</v>
      </c>
      <c r="X333" s="22" t="s">
        <v>504</v>
      </c>
      <c r="Y333" s="60"/>
      <c r="Z333" s="121" t="s">
        <v>1089</v>
      </c>
      <c r="AA333" s="22" t="s">
        <v>504</v>
      </c>
      <c r="AB333" s="22" t="s">
        <v>504</v>
      </c>
      <c r="AC333" s="22" t="s">
        <v>504</v>
      </c>
      <c r="AD333" s="22">
        <v>45</v>
      </c>
      <c r="AE333" s="22" t="s">
        <v>504</v>
      </c>
      <c r="AF333" s="22" t="s">
        <v>504</v>
      </c>
    </row>
    <row r="334" spans="1:32" s="21" customFormat="1">
      <c r="A334" s="132" t="s">
        <v>1090</v>
      </c>
      <c r="B334" s="22">
        <v>34317</v>
      </c>
      <c r="C334" s="22" t="s">
        <v>504</v>
      </c>
      <c r="D334" s="22">
        <v>0</v>
      </c>
      <c r="E334" s="22" t="s">
        <v>504</v>
      </c>
      <c r="F334" s="22" t="s">
        <v>504</v>
      </c>
      <c r="G334" s="22" t="s">
        <v>504</v>
      </c>
      <c r="H334" s="60"/>
      <c r="I334" s="121" t="s">
        <v>1090</v>
      </c>
      <c r="J334" s="22" t="s">
        <v>504</v>
      </c>
      <c r="K334" s="22" t="s">
        <v>504</v>
      </c>
      <c r="L334" s="22">
        <v>70</v>
      </c>
      <c r="M334" s="22" t="s">
        <v>504</v>
      </c>
      <c r="N334" s="22">
        <v>33662</v>
      </c>
      <c r="O334" s="22" t="s">
        <v>504</v>
      </c>
      <c r="P334" s="60"/>
      <c r="Q334" s="121" t="s">
        <v>1090</v>
      </c>
      <c r="R334" s="22" t="s">
        <v>504</v>
      </c>
      <c r="S334" s="22" t="s">
        <v>504</v>
      </c>
      <c r="T334" s="22" t="s">
        <v>504</v>
      </c>
      <c r="U334" s="22">
        <v>539</v>
      </c>
      <c r="V334" s="22" t="s">
        <v>504</v>
      </c>
      <c r="W334" s="22" t="s">
        <v>504</v>
      </c>
      <c r="X334" s="22" t="s">
        <v>504</v>
      </c>
      <c r="Y334" s="60"/>
      <c r="Z334" s="121" t="s">
        <v>1090</v>
      </c>
      <c r="AA334" s="22" t="s">
        <v>504</v>
      </c>
      <c r="AB334" s="22" t="s">
        <v>504</v>
      </c>
      <c r="AC334" s="22" t="s">
        <v>504</v>
      </c>
      <c r="AD334" s="22">
        <v>45</v>
      </c>
      <c r="AE334" s="22" t="s">
        <v>504</v>
      </c>
      <c r="AF334" s="22" t="s">
        <v>504</v>
      </c>
    </row>
    <row r="335" spans="1:32" s="21" customFormat="1">
      <c r="A335" s="132" t="s">
        <v>1091</v>
      </c>
      <c r="B335" s="22">
        <v>26088</v>
      </c>
      <c r="C335" s="22" t="s">
        <v>504</v>
      </c>
      <c r="D335" s="22" t="s">
        <v>504</v>
      </c>
      <c r="E335" s="22" t="s">
        <v>504</v>
      </c>
      <c r="F335" s="22" t="s">
        <v>504</v>
      </c>
      <c r="G335" s="22" t="s">
        <v>504</v>
      </c>
      <c r="H335" s="60"/>
      <c r="I335" s="121" t="s">
        <v>1091</v>
      </c>
      <c r="J335" s="22" t="s">
        <v>504</v>
      </c>
      <c r="K335" s="22" t="s">
        <v>504</v>
      </c>
      <c r="L335" s="22">
        <v>2000</v>
      </c>
      <c r="M335" s="22" t="s">
        <v>504</v>
      </c>
      <c r="N335" s="22" t="s">
        <v>504</v>
      </c>
      <c r="O335" s="22" t="s">
        <v>504</v>
      </c>
      <c r="P335" s="60"/>
      <c r="Q335" s="121" t="s">
        <v>1091</v>
      </c>
      <c r="R335" s="22" t="s">
        <v>504</v>
      </c>
      <c r="S335" s="22" t="s">
        <v>504</v>
      </c>
      <c r="T335" s="22" t="s">
        <v>504</v>
      </c>
      <c r="U335" s="22">
        <v>24030</v>
      </c>
      <c r="V335" s="22" t="s">
        <v>504</v>
      </c>
      <c r="W335" s="22" t="s">
        <v>504</v>
      </c>
      <c r="X335" s="22" t="s">
        <v>504</v>
      </c>
      <c r="Y335" s="60"/>
      <c r="Z335" s="121" t="s">
        <v>1091</v>
      </c>
      <c r="AA335" s="22" t="s">
        <v>504</v>
      </c>
      <c r="AB335" s="22" t="s">
        <v>504</v>
      </c>
      <c r="AC335" s="22" t="s">
        <v>504</v>
      </c>
      <c r="AD335" s="22" t="s">
        <v>504</v>
      </c>
      <c r="AE335" s="22" t="s">
        <v>504</v>
      </c>
      <c r="AF335" s="22">
        <v>58</v>
      </c>
    </row>
    <row r="336" spans="1:32" s="21" customFormat="1">
      <c r="A336" s="132" t="s">
        <v>1092</v>
      </c>
      <c r="B336" s="22">
        <v>26088</v>
      </c>
      <c r="C336" s="22" t="s">
        <v>504</v>
      </c>
      <c r="D336" s="22" t="s">
        <v>504</v>
      </c>
      <c r="E336" s="22" t="s">
        <v>504</v>
      </c>
      <c r="F336" s="22" t="s">
        <v>504</v>
      </c>
      <c r="G336" s="22" t="s">
        <v>504</v>
      </c>
      <c r="H336" s="60"/>
      <c r="I336" s="121" t="s">
        <v>1092</v>
      </c>
      <c r="J336" s="22" t="s">
        <v>504</v>
      </c>
      <c r="K336" s="22" t="s">
        <v>504</v>
      </c>
      <c r="L336" s="22">
        <v>2000</v>
      </c>
      <c r="M336" s="22" t="s">
        <v>504</v>
      </c>
      <c r="N336" s="22" t="s">
        <v>504</v>
      </c>
      <c r="O336" s="22" t="s">
        <v>504</v>
      </c>
      <c r="P336" s="60"/>
      <c r="Q336" s="121" t="s">
        <v>1092</v>
      </c>
      <c r="R336" s="22" t="s">
        <v>504</v>
      </c>
      <c r="S336" s="22" t="s">
        <v>504</v>
      </c>
      <c r="T336" s="22" t="s">
        <v>504</v>
      </c>
      <c r="U336" s="22">
        <v>24030</v>
      </c>
      <c r="V336" s="22" t="s">
        <v>504</v>
      </c>
      <c r="W336" s="22" t="s">
        <v>504</v>
      </c>
      <c r="X336" s="22" t="s">
        <v>504</v>
      </c>
      <c r="Y336" s="60"/>
      <c r="Z336" s="121" t="s">
        <v>1092</v>
      </c>
      <c r="AA336" s="22" t="s">
        <v>504</v>
      </c>
      <c r="AB336" s="22" t="s">
        <v>504</v>
      </c>
      <c r="AC336" s="22" t="s">
        <v>504</v>
      </c>
      <c r="AD336" s="22" t="s">
        <v>504</v>
      </c>
      <c r="AE336" s="22" t="s">
        <v>504</v>
      </c>
      <c r="AF336" s="22">
        <v>58</v>
      </c>
    </row>
    <row r="337" spans="1:32" s="21" customFormat="1">
      <c r="A337" s="132" t="s">
        <v>2050</v>
      </c>
      <c r="B337" s="22">
        <v>103</v>
      </c>
      <c r="C337" s="22" t="s">
        <v>504</v>
      </c>
      <c r="D337" s="22" t="s">
        <v>504</v>
      </c>
      <c r="E337" s="22" t="s">
        <v>504</v>
      </c>
      <c r="F337" s="22" t="s">
        <v>504</v>
      </c>
      <c r="G337" s="22" t="s">
        <v>504</v>
      </c>
      <c r="H337" s="60"/>
      <c r="I337" s="121" t="s">
        <v>2050</v>
      </c>
      <c r="J337" s="22" t="s">
        <v>504</v>
      </c>
      <c r="K337" s="22" t="s">
        <v>504</v>
      </c>
      <c r="L337" s="22" t="s">
        <v>504</v>
      </c>
      <c r="M337" s="22" t="s">
        <v>504</v>
      </c>
      <c r="N337" s="22" t="s">
        <v>504</v>
      </c>
      <c r="O337" s="22" t="s">
        <v>504</v>
      </c>
      <c r="P337" s="60"/>
      <c r="Q337" s="121" t="s">
        <v>2050</v>
      </c>
      <c r="R337" s="22" t="s">
        <v>504</v>
      </c>
      <c r="S337" s="22" t="s">
        <v>504</v>
      </c>
      <c r="T337" s="22" t="s">
        <v>504</v>
      </c>
      <c r="U337" s="22">
        <v>103</v>
      </c>
      <c r="V337" s="22" t="s">
        <v>504</v>
      </c>
      <c r="W337" s="22" t="s">
        <v>504</v>
      </c>
      <c r="X337" s="22" t="s">
        <v>504</v>
      </c>
      <c r="Y337" s="60"/>
      <c r="Z337" s="121" t="s">
        <v>2050</v>
      </c>
      <c r="AA337" s="22" t="s">
        <v>504</v>
      </c>
      <c r="AB337" s="22" t="s">
        <v>504</v>
      </c>
      <c r="AC337" s="22" t="s">
        <v>504</v>
      </c>
      <c r="AD337" s="22" t="s">
        <v>504</v>
      </c>
      <c r="AE337" s="22" t="s">
        <v>504</v>
      </c>
      <c r="AF337" s="22" t="s">
        <v>504</v>
      </c>
    </row>
    <row r="338" spans="1:32" s="21" customFormat="1">
      <c r="A338" s="132" t="s">
        <v>2151</v>
      </c>
      <c r="B338" s="22">
        <v>103</v>
      </c>
      <c r="C338" s="22" t="s">
        <v>504</v>
      </c>
      <c r="D338" s="22" t="s">
        <v>504</v>
      </c>
      <c r="E338" s="22" t="s">
        <v>504</v>
      </c>
      <c r="F338" s="22" t="s">
        <v>504</v>
      </c>
      <c r="G338" s="22" t="s">
        <v>504</v>
      </c>
      <c r="H338" s="60"/>
      <c r="I338" s="121" t="s">
        <v>2151</v>
      </c>
      <c r="J338" s="22" t="s">
        <v>504</v>
      </c>
      <c r="K338" s="22" t="s">
        <v>504</v>
      </c>
      <c r="L338" s="22" t="s">
        <v>504</v>
      </c>
      <c r="M338" s="22" t="s">
        <v>504</v>
      </c>
      <c r="N338" s="22" t="s">
        <v>504</v>
      </c>
      <c r="O338" s="22" t="s">
        <v>504</v>
      </c>
      <c r="P338" s="60"/>
      <c r="Q338" s="121" t="s">
        <v>2151</v>
      </c>
      <c r="R338" s="22" t="s">
        <v>504</v>
      </c>
      <c r="S338" s="22" t="s">
        <v>504</v>
      </c>
      <c r="T338" s="22" t="s">
        <v>504</v>
      </c>
      <c r="U338" s="22">
        <v>103</v>
      </c>
      <c r="V338" s="22" t="s">
        <v>504</v>
      </c>
      <c r="W338" s="22" t="s">
        <v>504</v>
      </c>
      <c r="X338" s="22" t="s">
        <v>504</v>
      </c>
      <c r="Y338" s="60"/>
      <c r="Z338" s="121" t="s">
        <v>2151</v>
      </c>
      <c r="AA338" s="22" t="s">
        <v>504</v>
      </c>
      <c r="AB338" s="22" t="s">
        <v>504</v>
      </c>
      <c r="AC338" s="22" t="s">
        <v>504</v>
      </c>
      <c r="AD338" s="22" t="s">
        <v>504</v>
      </c>
      <c r="AE338" s="22" t="s">
        <v>504</v>
      </c>
      <c r="AF338" s="22" t="s">
        <v>504</v>
      </c>
    </row>
    <row r="339" spans="1:32" s="21" customFormat="1">
      <c r="A339" s="132" t="s">
        <v>1093</v>
      </c>
      <c r="B339" s="22">
        <v>327607</v>
      </c>
      <c r="C339" s="22" t="s">
        <v>504</v>
      </c>
      <c r="D339" s="22">
        <v>2392</v>
      </c>
      <c r="E339" s="22" t="s">
        <v>504</v>
      </c>
      <c r="F339" s="22" t="s">
        <v>504</v>
      </c>
      <c r="G339" s="22" t="s">
        <v>504</v>
      </c>
      <c r="H339" s="60"/>
      <c r="I339" s="121" t="s">
        <v>1093</v>
      </c>
      <c r="J339" s="22">
        <v>1586</v>
      </c>
      <c r="K339" s="22" t="s">
        <v>504</v>
      </c>
      <c r="L339" s="22">
        <v>203728</v>
      </c>
      <c r="M339" s="22" t="s">
        <v>504</v>
      </c>
      <c r="N339" s="22">
        <v>9140</v>
      </c>
      <c r="O339" s="22" t="s">
        <v>504</v>
      </c>
      <c r="P339" s="60"/>
      <c r="Q339" s="121" t="s">
        <v>1093</v>
      </c>
      <c r="R339" s="22" t="s">
        <v>504</v>
      </c>
      <c r="S339" s="22" t="s">
        <v>504</v>
      </c>
      <c r="T339" s="22">
        <v>51188</v>
      </c>
      <c r="U339" s="22">
        <v>42624</v>
      </c>
      <c r="V339" s="22" t="s">
        <v>504</v>
      </c>
      <c r="W339" s="22">
        <v>16949</v>
      </c>
      <c r="X339" s="22" t="s">
        <v>504</v>
      </c>
      <c r="Y339" s="60"/>
      <c r="Z339" s="121" t="s">
        <v>1093</v>
      </c>
      <c r="AA339" s="22" t="s">
        <v>504</v>
      </c>
      <c r="AB339" s="22" t="s">
        <v>504</v>
      </c>
      <c r="AC339" s="22" t="s">
        <v>504</v>
      </c>
      <c r="AD339" s="22" t="s">
        <v>504</v>
      </c>
      <c r="AE339" s="22" t="s">
        <v>504</v>
      </c>
      <c r="AF339" s="22" t="s">
        <v>504</v>
      </c>
    </row>
    <row r="340" spans="1:32" s="21" customFormat="1">
      <c r="A340" s="132" t="s">
        <v>1094</v>
      </c>
      <c r="B340" s="22">
        <v>27398</v>
      </c>
      <c r="C340" s="22" t="s">
        <v>504</v>
      </c>
      <c r="D340" s="22" t="s">
        <v>504</v>
      </c>
      <c r="E340" s="22" t="s">
        <v>504</v>
      </c>
      <c r="F340" s="22" t="s">
        <v>504</v>
      </c>
      <c r="G340" s="22" t="s">
        <v>504</v>
      </c>
      <c r="H340" s="60"/>
      <c r="I340" s="121" t="s">
        <v>1094</v>
      </c>
      <c r="J340" s="22" t="s">
        <v>504</v>
      </c>
      <c r="K340" s="22" t="s">
        <v>504</v>
      </c>
      <c r="L340" s="22">
        <v>27398</v>
      </c>
      <c r="M340" s="22" t="s">
        <v>504</v>
      </c>
      <c r="N340" s="22" t="s">
        <v>504</v>
      </c>
      <c r="O340" s="22" t="s">
        <v>504</v>
      </c>
      <c r="P340" s="60"/>
      <c r="Q340" s="121" t="s">
        <v>1094</v>
      </c>
      <c r="R340" s="22" t="s">
        <v>504</v>
      </c>
      <c r="S340" s="22" t="s">
        <v>504</v>
      </c>
      <c r="T340" s="22" t="s">
        <v>504</v>
      </c>
      <c r="U340" s="22" t="s">
        <v>504</v>
      </c>
      <c r="V340" s="22" t="s">
        <v>504</v>
      </c>
      <c r="W340" s="22" t="s">
        <v>504</v>
      </c>
      <c r="X340" s="22" t="s">
        <v>504</v>
      </c>
      <c r="Y340" s="60"/>
      <c r="Z340" s="121" t="s">
        <v>1094</v>
      </c>
      <c r="AA340" s="22" t="s">
        <v>504</v>
      </c>
      <c r="AB340" s="22" t="s">
        <v>504</v>
      </c>
      <c r="AC340" s="22" t="s">
        <v>504</v>
      </c>
      <c r="AD340" s="22" t="s">
        <v>504</v>
      </c>
      <c r="AE340" s="22" t="s">
        <v>504</v>
      </c>
      <c r="AF340" s="22" t="s">
        <v>504</v>
      </c>
    </row>
    <row r="341" spans="1:32" s="21" customFormat="1">
      <c r="A341" s="132" t="s">
        <v>2152</v>
      </c>
      <c r="B341" s="22">
        <v>4487</v>
      </c>
      <c r="C341" s="22" t="s">
        <v>504</v>
      </c>
      <c r="D341" s="22" t="s">
        <v>504</v>
      </c>
      <c r="E341" s="22" t="s">
        <v>504</v>
      </c>
      <c r="F341" s="22" t="s">
        <v>504</v>
      </c>
      <c r="G341" s="22" t="s">
        <v>504</v>
      </c>
      <c r="H341" s="60"/>
      <c r="I341" s="121" t="s">
        <v>2152</v>
      </c>
      <c r="J341" s="22" t="s">
        <v>504</v>
      </c>
      <c r="K341" s="22" t="s">
        <v>504</v>
      </c>
      <c r="L341" s="22" t="s">
        <v>504</v>
      </c>
      <c r="M341" s="22" t="s">
        <v>504</v>
      </c>
      <c r="N341" s="22">
        <v>2298</v>
      </c>
      <c r="O341" s="22" t="s">
        <v>504</v>
      </c>
      <c r="P341" s="60"/>
      <c r="Q341" s="121" t="s">
        <v>2152</v>
      </c>
      <c r="R341" s="22" t="s">
        <v>504</v>
      </c>
      <c r="S341" s="22" t="s">
        <v>504</v>
      </c>
      <c r="T341" s="22" t="s">
        <v>504</v>
      </c>
      <c r="U341" s="22">
        <v>2188</v>
      </c>
      <c r="V341" s="22" t="s">
        <v>504</v>
      </c>
      <c r="W341" s="22" t="s">
        <v>504</v>
      </c>
      <c r="X341" s="22" t="s">
        <v>504</v>
      </c>
      <c r="Y341" s="60"/>
      <c r="Z341" s="121" t="s">
        <v>2152</v>
      </c>
      <c r="AA341" s="22" t="s">
        <v>504</v>
      </c>
      <c r="AB341" s="22" t="s">
        <v>504</v>
      </c>
      <c r="AC341" s="22" t="s">
        <v>504</v>
      </c>
      <c r="AD341" s="22" t="s">
        <v>504</v>
      </c>
      <c r="AE341" s="22" t="s">
        <v>504</v>
      </c>
      <c r="AF341" s="22" t="s">
        <v>504</v>
      </c>
    </row>
    <row r="342" spans="1:32" s="21" customFormat="1">
      <c r="A342" s="132" t="s">
        <v>1095</v>
      </c>
      <c r="B342" s="22">
        <v>326</v>
      </c>
      <c r="C342" s="22" t="s">
        <v>504</v>
      </c>
      <c r="D342" s="22" t="s">
        <v>504</v>
      </c>
      <c r="E342" s="22" t="s">
        <v>504</v>
      </c>
      <c r="F342" s="22" t="s">
        <v>504</v>
      </c>
      <c r="G342" s="22" t="s">
        <v>504</v>
      </c>
      <c r="H342" s="60"/>
      <c r="I342" s="121" t="s">
        <v>1095</v>
      </c>
      <c r="J342" s="22" t="s">
        <v>504</v>
      </c>
      <c r="K342" s="22" t="s">
        <v>504</v>
      </c>
      <c r="L342" s="22">
        <v>326</v>
      </c>
      <c r="M342" s="22" t="s">
        <v>504</v>
      </c>
      <c r="N342" s="22" t="s">
        <v>504</v>
      </c>
      <c r="O342" s="22" t="s">
        <v>504</v>
      </c>
      <c r="P342" s="60"/>
      <c r="Q342" s="121" t="s">
        <v>1095</v>
      </c>
      <c r="R342" s="22" t="s">
        <v>504</v>
      </c>
      <c r="S342" s="22" t="s">
        <v>504</v>
      </c>
      <c r="T342" s="22" t="s">
        <v>504</v>
      </c>
      <c r="U342" s="22" t="s">
        <v>504</v>
      </c>
      <c r="V342" s="22" t="s">
        <v>504</v>
      </c>
      <c r="W342" s="22" t="s">
        <v>504</v>
      </c>
      <c r="X342" s="22" t="s">
        <v>504</v>
      </c>
      <c r="Y342" s="60"/>
      <c r="Z342" s="121" t="s">
        <v>1095</v>
      </c>
      <c r="AA342" s="22" t="s">
        <v>504</v>
      </c>
      <c r="AB342" s="22" t="s">
        <v>504</v>
      </c>
      <c r="AC342" s="22" t="s">
        <v>504</v>
      </c>
      <c r="AD342" s="22" t="s">
        <v>504</v>
      </c>
      <c r="AE342" s="22" t="s">
        <v>504</v>
      </c>
      <c r="AF342" s="22" t="s">
        <v>504</v>
      </c>
    </row>
    <row r="343" spans="1:32" s="21" customFormat="1">
      <c r="A343" s="132" t="s">
        <v>1096</v>
      </c>
      <c r="B343" s="22">
        <v>1803</v>
      </c>
      <c r="C343" s="22" t="s">
        <v>504</v>
      </c>
      <c r="D343" s="22" t="s">
        <v>504</v>
      </c>
      <c r="E343" s="22" t="s">
        <v>504</v>
      </c>
      <c r="F343" s="22" t="s">
        <v>504</v>
      </c>
      <c r="G343" s="22" t="s">
        <v>504</v>
      </c>
      <c r="H343" s="60"/>
      <c r="I343" s="121" t="s">
        <v>1096</v>
      </c>
      <c r="J343" s="22" t="s">
        <v>504</v>
      </c>
      <c r="K343" s="22" t="s">
        <v>504</v>
      </c>
      <c r="L343" s="22">
        <v>1803</v>
      </c>
      <c r="M343" s="22" t="s">
        <v>504</v>
      </c>
      <c r="N343" s="22" t="s">
        <v>504</v>
      </c>
      <c r="O343" s="22" t="s">
        <v>504</v>
      </c>
      <c r="P343" s="60"/>
      <c r="Q343" s="121" t="s">
        <v>1096</v>
      </c>
      <c r="R343" s="22" t="s">
        <v>504</v>
      </c>
      <c r="S343" s="22" t="s">
        <v>504</v>
      </c>
      <c r="T343" s="22" t="s">
        <v>504</v>
      </c>
      <c r="U343" s="22" t="s">
        <v>504</v>
      </c>
      <c r="V343" s="22" t="s">
        <v>504</v>
      </c>
      <c r="W343" s="22" t="s">
        <v>504</v>
      </c>
      <c r="X343" s="22" t="s">
        <v>504</v>
      </c>
      <c r="Y343" s="60"/>
      <c r="Z343" s="121" t="s">
        <v>1096</v>
      </c>
      <c r="AA343" s="22" t="s">
        <v>504</v>
      </c>
      <c r="AB343" s="22" t="s">
        <v>504</v>
      </c>
      <c r="AC343" s="22" t="s">
        <v>504</v>
      </c>
      <c r="AD343" s="22" t="s">
        <v>504</v>
      </c>
      <c r="AE343" s="22" t="s">
        <v>504</v>
      </c>
      <c r="AF343" s="22" t="s">
        <v>504</v>
      </c>
    </row>
    <row r="344" spans="1:32" s="21" customFormat="1">
      <c r="A344" s="132" t="s">
        <v>2153</v>
      </c>
      <c r="B344" s="22">
        <v>740</v>
      </c>
      <c r="C344" s="22" t="s">
        <v>504</v>
      </c>
      <c r="D344" s="22" t="s">
        <v>504</v>
      </c>
      <c r="E344" s="22" t="s">
        <v>504</v>
      </c>
      <c r="F344" s="22" t="s">
        <v>504</v>
      </c>
      <c r="G344" s="22" t="s">
        <v>504</v>
      </c>
      <c r="H344" s="60"/>
      <c r="I344" s="121" t="s">
        <v>2153</v>
      </c>
      <c r="J344" s="22" t="s">
        <v>504</v>
      </c>
      <c r="K344" s="22" t="s">
        <v>504</v>
      </c>
      <c r="L344" s="22" t="s">
        <v>504</v>
      </c>
      <c r="M344" s="22" t="s">
        <v>504</v>
      </c>
      <c r="N344" s="22">
        <v>740</v>
      </c>
      <c r="O344" s="22" t="s">
        <v>504</v>
      </c>
      <c r="P344" s="60"/>
      <c r="Q344" s="121" t="s">
        <v>2153</v>
      </c>
      <c r="R344" s="22" t="s">
        <v>504</v>
      </c>
      <c r="S344" s="22" t="s">
        <v>504</v>
      </c>
      <c r="T344" s="22" t="s">
        <v>504</v>
      </c>
      <c r="U344" s="22" t="s">
        <v>504</v>
      </c>
      <c r="V344" s="22" t="s">
        <v>504</v>
      </c>
      <c r="W344" s="22" t="s">
        <v>504</v>
      </c>
      <c r="X344" s="22" t="s">
        <v>504</v>
      </c>
      <c r="Y344" s="60"/>
      <c r="Z344" s="121" t="s">
        <v>2153</v>
      </c>
      <c r="AA344" s="22" t="s">
        <v>504</v>
      </c>
      <c r="AB344" s="22" t="s">
        <v>504</v>
      </c>
      <c r="AC344" s="22" t="s">
        <v>504</v>
      </c>
      <c r="AD344" s="22" t="s">
        <v>504</v>
      </c>
      <c r="AE344" s="22" t="s">
        <v>504</v>
      </c>
      <c r="AF344" s="22" t="s">
        <v>504</v>
      </c>
    </row>
    <row r="345" spans="1:32" s="21" customFormat="1">
      <c r="A345" s="132" t="s">
        <v>1097</v>
      </c>
      <c r="B345" s="22">
        <v>64146</v>
      </c>
      <c r="C345" s="22" t="s">
        <v>504</v>
      </c>
      <c r="D345" s="22" t="s">
        <v>504</v>
      </c>
      <c r="E345" s="22" t="s">
        <v>504</v>
      </c>
      <c r="F345" s="22" t="s">
        <v>504</v>
      </c>
      <c r="G345" s="22" t="s">
        <v>504</v>
      </c>
      <c r="H345" s="60"/>
      <c r="I345" s="121" t="s">
        <v>1097</v>
      </c>
      <c r="J345" s="22">
        <v>442</v>
      </c>
      <c r="K345" s="22" t="s">
        <v>504</v>
      </c>
      <c r="L345" s="22">
        <v>20133</v>
      </c>
      <c r="M345" s="22" t="s">
        <v>504</v>
      </c>
      <c r="N345" s="22" t="s">
        <v>504</v>
      </c>
      <c r="O345" s="22" t="s">
        <v>504</v>
      </c>
      <c r="P345" s="60"/>
      <c r="Q345" s="121" t="s">
        <v>1097</v>
      </c>
      <c r="R345" s="22" t="s">
        <v>504</v>
      </c>
      <c r="S345" s="22" t="s">
        <v>504</v>
      </c>
      <c r="T345" s="22">
        <v>21314</v>
      </c>
      <c r="U345" s="22">
        <v>19393</v>
      </c>
      <c r="V345" s="22" t="s">
        <v>504</v>
      </c>
      <c r="W345" s="22">
        <v>2864</v>
      </c>
      <c r="X345" s="22" t="s">
        <v>504</v>
      </c>
      <c r="Y345" s="60"/>
      <c r="Z345" s="121" t="s">
        <v>1097</v>
      </c>
      <c r="AA345" s="22" t="s">
        <v>504</v>
      </c>
      <c r="AB345" s="22" t="s">
        <v>504</v>
      </c>
      <c r="AC345" s="22" t="s">
        <v>504</v>
      </c>
      <c r="AD345" s="22" t="s">
        <v>504</v>
      </c>
      <c r="AE345" s="22" t="s">
        <v>504</v>
      </c>
      <c r="AF345" s="22" t="s">
        <v>504</v>
      </c>
    </row>
    <row r="346" spans="1:32" s="21" customFormat="1">
      <c r="A346" s="132" t="s">
        <v>1098</v>
      </c>
      <c r="B346" s="22">
        <v>2037</v>
      </c>
      <c r="C346" s="22" t="s">
        <v>504</v>
      </c>
      <c r="D346" s="22" t="s">
        <v>504</v>
      </c>
      <c r="E346" s="22" t="s">
        <v>504</v>
      </c>
      <c r="F346" s="22" t="s">
        <v>504</v>
      </c>
      <c r="G346" s="22" t="s">
        <v>504</v>
      </c>
      <c r="H346" s="60"/>
      <c r="I346" s="121" t="s">
        <v>1098</v>
      </c>
      <c r="J346" s="22" t="s">
        <v>504</v>
      </c>
      <c r="K346" s="22" t="s">
        <v>504</v>
      </c>
      <c r="L346" s="22">
        <v>1971</v>
      </c>
      <c r="M346" s="22" t="s">
        <v>504</v>
      </c>
      <c r="N346" s="22" t="s">
        <v>504</v>
      </c>
      <c r="O346" s="22" t="s">
        <v>504</v>
      </c>
      <c r="P346" s="60"/>
      <c r="Q346" s="121" t="s">
        <v>1098</v>
      </c>
      <c r="R346" s="22" t="s">
        <v>504</v>
      </c>
      <c r="S346" s="22" t="s">
        <v>504</v>
      </c>
      <c r="T346" s="22" t="s">
        <v>504</v>
      </c>
      <c r="U346" s="22">
        <v>66</v>
      </c>
      <c r="V346" s="22" t="s">
        <v>504</v>
      </c>
      <c r="W346" s="22" t="s">
        <v>504</v>
      </c>
      <c r="X346" s="22" t="s">
        <v>504</v>
      </c>
      <c r="Y346" s="60"/>
      <c r="Z346" s="121" t="s">
        <v>1098</v>
      </c>
      <c r="AA346" s="22" t="s">
        <v>504</v>
      </c>
      <c r="AB346" s="22" t="s">
        <v>504</v>
      </c>
      <c r="AC346" s="22" t="s">
        <v>504</v>
      </c>
      <c r="AD346" s="22" t="s">
        <v>504</v>
      </c>
      <c r="AE346" s="22" t="s">
        <v>504</v>
      </c>
      <c r="AF346" s="22" t="s">
        <v>504</v>
      </c>
    </row>
    <row r="347" spans="1:32" s="21" customFormat="1">
      <c r="A347" s="132" t="s">
        <v>1099</v>
      </c>
      <c r="B347" s="22">
        <v>53296</v>
      </c>
      <c r="C347" s="22" t="s">
        <v>504</v>
      </c>
      <c r="D347" s="22">
        <v>2392</v>
      </c>
      <c r="E347" s="22" t="s">
        <v>504</v>
      </c>
      <c r="F347" s="22" t="s">
        <v>504</v>
      </c>
      <c r="G347" s="22" t="s">
        <v>504</v>
      </c>
      <c r="H347" s="60"/>
      <c r="I347" s="121" t="s">
        <v>1099</v>
      </c>
      <c r="J347" s="22">
        <v>1144</v>
      </c>
      <c r="K347" s="22" t="s">
        <v>504</v>
      </c>
      <c r="L347" s="22">
        <v>42797</v>
      </c>
      <c r="M347" s="22" t="s">
        <v>504</v>
      </c>
      <c r="N347" s="22" t="s">
        <v>504</v>
      </c>
      <c r="O347" s="22" t="s">
        <v>504</v>
      </c>
      <c r="P347" s="60"/>
      <c r="Q347" s="121" t="s">
        <v>1099</v>
      </c>
      <c r="R347" s="22" t="s">
        <v>504</v>
      </c>
      <c r="S347" s="22" t="s">
        <v>504</v>
      </c>
      <c r="T347" s="22" t="s">
        <v>504</v>
      </c>
      <c r="U347" s="22" t="s">
        <v>504</v>
      </c>
      <c r="V347" s="22" t="s">
        <v>504</v>
      </c>
      <c r="W347" s="22">
        <v>6963</v>
      </c>
      <c r="X347" s="22" t="s">
        <v>504</v>
      </c>
      <c r="Y347" s="60"/>
      <c r="Z347" s="121" t="s">
        <v>1099</v>
      </c>
      <c r="AA347" s="22" t="s">
        <v>504</v>
      </c>
      <c r="AB347" s="22" t="s">
        <v>504</v>
      </c>
      <c r="AC347" s="22" t="s">
        <v>504</v>
      </c>
      <c r="AD347" s="22" t="s">
        <v>504</v>
      </c>
      <c r="AE347" s="22" t="s">
        <v>504</v>
      </c>
      <c r="AF347" s="22" t="s">
        <v>504</v>
      </c>
    </row>
    <row r="348" spans="1:32" s="21" customFormat="1">
      <c r="A348" s="132" t="s">
        <v>1100</v>
      </c>
      <c r="B348" s="22">
        <v>152022</v>
      </c>
      <c r="C348" s="22" t="s">
        <v>504</v>
      </c>
      <c r="D348" s="22" t="s">
        <v>504</v>
      </c>
      <c r="E348" s="22" t="s">
        <v>504</v>
      </c>
      <c r="F348" s="22" t="s">
        <v>504</v>
      </c>
      <c r="G348" s="22" t="s">
        <v>504</v>
      </c>
      <c r="H348" s="60"/>
      <c r="I348" s="121" t="s">
        <v>1100</v>
      </c>
      <c r="J348" s="22" t="s">
        <v>504</v>
      </c>
      <c r="K348" s="22" t="s">
        <v>504</v>
      </c>
      <c r="L348" s="22">
        <v>106820</v>
      </c>
      <c r="M348" s="22" t="s">
        <v>504</v>
      </c>
      <c r="N348" s="22">
        <v>2586</v>
      </c>
      <c r="O348" s="22" t="s">
        <v>504</v>
      </c>
      <c r="P348" s="60"/>
      <c r="Q348" s="121" t="s">
        <v>1100</v>
      </c>
      <c r="R348" s="22" t="s">
        <v>504</v>
      </c>
      <c r="S348" s="22" t="s">
        <v>504</v>
      </c>
      <c r="T348" s="22">
        <v>14517</v>
      </c>
      <c r="U348" s="22">
        <v>20977</v>
      </c>
      <c r="V348" s="22" t="s">
        <v>504</v>
      </c>
      <c r="W348" s="22">
        <v>7122</v>
      </c>
      <c r="X348" s="22" t="s">
        <v>504</v>
      </c>
      <c r="Y348" s="60"/>
      <c r="Z348" s="121" t="s">
        <v>1100</v>
      </c>
      <c r="AA348" s="22" t="s">
        <v>504</v>
      </c>
      <c r="AB348" s="22" t="s">
        <v>504</v>
      </c>
      <c r="AC348" s="22" t="s">
        <v>504</v>
      </c>
      <c r="AD348" s="22" t="s">
        <v>504</v>
      </c>
      <c r="AE348" s="22" t="s">
        <v>504</v>
      </c>
      <c r="AF348" s="22" t="s">
        <v>504</v>
      </c>
    </row>
    <row r="349" spans="1:32" s="21" customFormat="1">
      <c r="A349" s="132" t="s">
        <v>1101</v>
      </c>
      <c r="B349" s="22">
        <v>521</v>
      </c>
      <c r="C349" s="22" t="s">
        <v>504</v>
      </c>
      <c r="D349" s="22" t="s">
        <v>504</v>
      </c>
      <c r="E349" s="22" t="s">
        <v>504</v>
      </c>
      <c r="F349" s="22" t="s">
        <v>504</v>
      </c>
      <c r="G349" s="22" t="s">
        <v>504</v>
      </c>
      <c r="H349" s="60"/>
      <c r="I349" s="121" t="s">
        <v>1101</v>
      </c>
      <c r="J349" s="22" t="s">
        <v>504</v>
      </c>
      <c r="K349" s="22" t="s">
        <v>504</v>
      </c>
      <c r="L349" s="22">
        <v>521</v>
      </c>
      <c r="M349" s="22" t="s">
        <v>504</v>
      </c>
      <c r="N349" s="22" t="s">
        <v>504</v>
      </c>
      <c r="O349" s="22" t="s">
        <v>504</v>
      </c>
      <c r="P349" s="60"/>
      <c r="Q349" s="121" t="s">
        <v>1101</v>
      </c>
      <c r="R349" s="22" t="s">
        <v>504</v>
      </c>
      <c r="S349" s="22" t="s">
        <v>504</v>
      </c>
      <c r="T349" s="22" t="s">
        <v>504</v>
      </c>
      <c r="U349" s="22" t="s">
        <v>504</v>
      </c>
      <c r="V349" s="22" t="s">
        <v>504</v>
      </c>
      <c r="W349" s="22" t="s">
        <v>504</v>
      </c>
      <c r="X349" s="22" t="s">
        <v>504</v>
      </c>
      <c r="Y349" s="60"/>
      <c r="Z349" s="121" t="s">
        <v>1101</v>
      </c>
      <c r="AA349" s="22" t="s">
        <v>504</v>
      </c>
      <c r="AB349" s="22" t="s">
        <v>504</v>
      </c>
      <c r="AC349" s="22" t="s">
        <v>504</v>
      </c>
      <c r="AD349" s="22" t="s">
        <v>504</v>
      </c>
      <c r="AE349" s="22" t="s">
        <v>504</v>
      </c>
      <c r="AF349" s="22" t="s">
        <v>504</v>
      </c>
    </row>
    <row r="350" spans="1:32" s="21" customFormat="1">
      <c r="A350" s="132" t="s">
        <v>1102</v>
      </c>
      <c r="B350" s="22">
        <v>16180</v>
      </c>
      <c r="C350" s="22" t="s">
        <v>504</v>
      </c>
      <c r="D350" s="22" t="s">
        <v>504</v>
      </c>
      <c r="E350" s="22" t="s">
        <v>504</v>
      </c>
      <c r="F350" s="22" t="s">
        <v>504</v>
      </c>
      <c r="G350" s="22" t="s">
        <v>504</v>
      </c>
      <c r="H350" s="60"/>
      <c r="I350" s="121" t="s">
        <v>1102</v>
      </c>
      <c r="J350" s="22" t="s">
        <v>504</v>
      </c>
      <c r="K350" s="22" t="s">
        <v>504</v>
      </c>
      <c r="L350" s="22">
        <v>824</v>
      </c>
      <c r="M350" s="22" t="s">
        <v>504</v>
      </c>
      <c r="N350" s="22" t="s">
        <v>504</v>
      </c>
      <c r="O350" s="22" t="s">
        <v>504</v>
      </c>
      <c r="P350" s="60"/>
      <c r="Q350" s="121" t="s">
        <v>1102</v>
      </c>
      <c r="R350" s="22" t="s">
        <v>504</v>
      </c>
      <c r="S350" s="22" t="s">
        <v>504</v>
      </c>
      <c r="T350" s="22">
        <v>15357</v>
      </c>
      <c r="U350" s="22" t="s">
        <v>504</v>
      </c>
      <c r="V350" s="22" t="s">
        <v>504</v>
      </c>
      <c r="W350" s="22" t="s">
        <v>504</v>
      </c>
      <c r="X350" s="22" t="s">
        <v>504</v>
      </c>
      <c r="Y350" s="60"/>
      <c r="Z350" s="121" t="s">
        <v>1102</v>
      </c>
      <c r="AA350" s="22" t="s">
        <v>504</v>
      </c>
      <c r="AB350" s="22" t="s">
        <v>504</v>
      </c>
      <c r="AC350" s="22" t="s">
        <v>504</v>
      </c>
      <c r="AD350" s="22" t="s">
        <v>504</v>
      </c>
      <c r="AE350" s="22" t="s">
        <v>504</v>
      </c>
      <c r="AF350" s="22" t="s">
        <v>504</v>
      </c>
    </row>
    <row r="351" spans="1:32" s="21" customFormat="1">
      <c r="A351" s="132" t="s">
        <v>1103</v>
      </c>
      <c r="B351" s="22">
        <v>1133</v>
      </c>
      <c r="C351" s="22" t="s">
        <v>504</v>
      </c>
      <c r="D351" s="22" t="s">
        <v>504</v>
      </c>
      <c r="E351" s="22" t="s">
        <v>504</v>
      </c>
      <c r="F351" s="22" t="s">
        <v>504</v>
      </c>
      <c r="G351" s="22" t="s">
        <v>504</v>
      </c>
      <c r="H351" s="60"/>
      <c r="I351" s="121" t="s">
        <v>1103</v>
      </c>
      <c r="J351" s="22" t="s">
        <v>504</v>
      </c>
      <c r="K351" s="22" t="s">
        <v>504</v>
      </c>
      <c r="L351" s="22">
        <v>1133</v>
      </c>
      <c r="M351" s="22" t="s">
        <v>504</v>
      </c>
      <c r="N351" s="22" t="s">
        <v>504</v>
      </c>
      <c r="O351" s="22" t="s">
        <v>504</v>
      </c>
      <c r="P351" s="60"/>
      <c r="Q351" s="121" t="s">
        <v>1103</v>
      </c>
      <c r="R351" s="22" t="s">
        <v>504</v>
      </c>
      <c r="S351" s="22" t="s">
        <v>504</v>
      </c>
      <c r="T351" s="22" t="s">
        <v>504</v>
      </c>
      <c r="U351" s="22" t="s">
        <v>504</v>
      </c>
      <c r="V351" s="22" t="s">
        <v>504</v>
      </c>
      <c r="W351" s="22" t="s">
        <v>504</v>
      </c>
      <c r="X351" s="22" t="s">
        <v>504</v>
      </c>
      <c r="Y351" s="60"/>
      <c r="Z351" s="121" t="s">
        <v>1103</v>
      </c>
      <c r="AA351" s="22" t="s">
        <v>504</v>
      </c>
      <c r="AB351" s="22" t="s">
        <v>504</v>
      </c>
      <c r="AC351" s="22" t="s">
        <v>504</v>
      </c>
      <c r="AD351" s="22" t="s">
        <v>504</v>
      </c>
      <c r="AE351" s="22" t="s">
        <v>504</v>
      </c>
      <c r="AF351" s="22" t="s">
        <v>504</v>
      </c>
    </row>
    <row r="352" spans="1:32" s="21" customFormat="1">
      <c r="A352" s="132" t="s">
        <v>2154</v>
      </c>
      <c r="B352" s="22">
        <v>1730</v>
      </c>
      <c r="C352" s="22" t="s">
        <v>504</v>
      </c>
      <c r="D352" s="22" t="s">
        <v>504</v>
      </c>
      <c r="E352" s="22" t="s">
        <v>504</v>
      </c>
      <c r="F352" s="22" t="s">
        <v>504</v>
      </c>
      <c r="G352" s="22" t="s">
        <v>504</v>
      </c>
      <c r="H352" s="60"/>
      <c r="I352" s="121" t="s">
        <v>2154</v>
      </c>
      <c r="J352" s="22" t="s">
        <v>504</v>
      </c>
      <c r="K352" s="22" t="s">
        <v>504</v>
      </c>
      <c r="L352" s="22" t="s">
        <v>504</v>
      </c>
      <c r="M352" s="22" t="s">
        <v>504</v>
      </c>
      <c r="N352" s="22">
        <v>1730</v>
      </c>
      <c r="O352" s="22" t="s">
        <v>504</v>
      </c>
      <c r="P352" s="60"/>
      <c r="Q352" s="121" t="s">
        <v>2154</v>
      </c>
      <c r="R352" s="22" t="s">
        <v>504</v>
      </c>
      <c r="S352" s="22" t="s">
        <v>504</v>
      </c>
      <c r="T352" s="22" t="s">
        <v>504</v>
      </c>
      <c r="U352" s="22" t="s">
        <v>504</v>
      </c>
      <c r="V352" s="22" t="s">
        <v>504</v>
      </c>
      <c r="W352" s="22" t="s">
        <v>504</v>
      </c>
      <c r="X352" s="22" t="s">
        <v>504</v>
      </c>
      <c r="Y352" s="60"/>
      <c r="Z352" s="121" t="s">
        <v>2154</v>
      </c>
      <c r="AA352" s="22" t="s">
        <v>504</v>
      </c>
      <c r="AB352" s="22" t="s">
        <v>504</v>
      </c>
      <c r="AC352" s="22" t="s">
        <v>504</v>
      </c>
      <c r="AD352" s="22" t="s">
        <v>504</v>
      </c>
      <c r="AE352" s="22" t="s">
        <v>504</v>
      </c>
      <c r="AF352" s="22" t="s">
        <v>504</v>
      </c>
    </row>
    <row r="353" spans="1:32" s="21" customFormat="1">
      <c r="A353" s="132" t="s">
        <v>2155</v>
      </c>
      <c r="B353" s="22">
        <v>1785</v>
      </c>
      <c r="C353" s="22" t="s">
        <v>504</v>
      </c>
      <c r="D353" s="22" t="s">
        <v>504</v>
      </c>
      <c r="E353" s="22" t="s">
        <v>504</v>
      </c>
      <c r="F353" s="22" t="s">
        <v>504</v>
      </c>
      <c r="G353" s="22" t="s">
        <v>504</v>
      </c>
      <c r="H353" s="60"/>
      <c r="I353" s="121" t="s">
        <v>2155</v>
      </c>
      <c r="J353" s="22" t="s">
        <v>504</v>
      </c>
      <c r="K353" s="22" t="s">
        <v>504</v>
      </c>
      <c r="L353" s="22" t="s">
        <v>504</v>
      </c>
      <c r="M353" s="22" t="s">
        <v>504</v>
      </c>
      <c r="N353" s="22">
        <v>1785</v>
      </c>
      <c r="O353" s="22" t="s">
        <v>504</v>
      </c>
      <c r="P353" s="60"/>
      <c r="Q353" s="121" t="s">
        <v>2155</v>
      </c>
      <c r="R353" s="22" t="s">
        <v>504</v>
      </c>
      <c r="S353" s="22" t="s">
        <v>504</v>
      </c>
      <c r="T353" s="22" t="s">
        <v>504</v>
      </c>
      <c r="U353" s="22" t="s">
        <v>504</v>
      </c>
      <c r="V353" s="22" t="s">
        <v>504</v>
      </c>
      <c r="W353" s="22" t="s">
        <v>504</v>
      </c>
      <c r="X353" s="22" t="s">
        <v>504</v>
      </c>
      <c r="Y353" s="60"/>
      <c r="Z353" s="121" t="s">
        <v>2155</v>
      </c>
      <c r="AA353" s="22" t="s">
        <v>504</v>
      </c>
      <c r="AB353" s="22" t="s">
        <v>504</v>
      </c>
      <c r="AC353" s="22" t="s">
        <v>504</v>
      </c>
      <c r="AD353" s="22" t="s">
        <v>504</v>
      </c>
      <c r="AE353" s="22" t="s">
        <v>504</v>
      </c>
      <c r="AF353" s="22" t="s">
        <v>504</v>
      </c>
    </row>
    <row r="354" spans="1:32" s="21" customFormat="1">
      <c r="A354" s="132" t="s">
        <v>1104</v>
      </c>
      <c r="B354" s="22">
        <v>167</v>
      </c>
      <c r="C354" s="22">
        <v>0</v>
      </c>
      <c r="D354" s="22" t="s">
        <v>504</v>
      </c>
      <c r="E354" s="22" t="s">
        <v>504</v>
      </c>
      <c r="F354" s="22" t="s">
        <v>504</v>
      </c>
      <c r="G354" s="22" t="s">
        <v>504</v>
      </c>
      <c r="H354" s="60"/>
      <c r="I354" s="121" t="s">
        <v>1104</v>
      </c>
      <c r="J354" s="22">
        <v>5</v>
      </c>
      <c r="K354" s="22" t="s">
        <v>504</v>
      </c>
      <c r="L354" s="22" t="s">
        <v>504</v>
      </c>
      <c r="M354" s="22" t="s">
        <v>504</v>
      </c>
      <c r="N354" s="22" t="s">
        <v>504</v>
      </c>
      <c r="O354" s="22" t="s">
        <v>504</v>
      </c>
      <c r="P354" s="60"/>
      <c r="Q354" s="121" t="s">
        <v>1104</v>
      </c>
      <c r="R354" s="22">
        <v>4</v>
      </c>
      <c r="S354" s="22" t="s">
        <v>504</v>
      </c>
      <c r="T354" s="22">
        <v>3</v>
      </c>
      <c r="U354" s="22">
        <v>23</v>
      </c>
      <c r="V354" s="22">
        <v>0</v>
      </c>
      <c r="W354" s="22">
        <v>132</v>
      </c>
      <c r="X354" s="22" t="s">
        <v>504</v>
      </c>
      <c r="Y354" s="60"/>
      <c r="Z354" s="121" t="s">
        <v>1104</v>
      </c>
      <c r="AA354" s="22" t="s">
        <v>504</v>
      </c>
      <c r="AB354" s="22" t="s">
        <v>504</v>
      </c>
      <c r="AC354" s="22" t="s">
        <v>504</v>
      </c>
      <c r="AD354" s="22" t="s">
        <v>504</v>
      </c>
      <c r="AE354" s="22" t="s">
        <v>504</v>
      </c>
      <c r="AF354" s="22" t="s">
        <v>504</v>
      </c>
    </row>
    <row r="355" spans="1:32" s="21" customFormat="1">
      <c r="A355" s="132" t="s">
        <v>1106</v>
      </c>
      <c r="B355" s="22">
        <v>167</v>
      </c>
      <c r="C355" s="22">
        <v>0</v>
      </c>
      <c r="D355" s="22" t="s">
        <v>504</v>
      </c>
      <c r="E355" s="22" t="s">
        <v>504</v>
      </c>
      <c r="F355" s="22" t="s">
        <v>504</v>
      </c>
      <c r="G355" s="22" t="s">
        <v>504</v>
      </c>
      <c r="H355" s="60"/>
      <c r="I355" s="121" t="s">
        <v>1106</v>
      </c>
      <c r="J355" s="22">
        <v>5</v>
      </c>
      <c r="K355" s="22" t="s">
        <v>504</v>
      </c>
      <c r="L355" s="22" t="s">
        <v>504</v>
      </c>
      <c r="M355" s="22" t="s">
        <v>504</v>
      </c>
      <c r="N355" s="22" t="s">
        <v>504</v>
      </c>
      <c r="O355" s="22" t="s">
        <v>504</v>
      </c>
      <c r="P355" s="60"/>
      <c r="Q355" s="121" t="s">
        <v>1106</v>
      </c>
      <c r="R355" s="22">
        <v>4</v>
      </c>
      <c r="S355" s="22" t="s">
        <v>504</v>
      </c>
      <c r="T355" s="22">
        <v>3</v>
      </c>
      <c r="U355" s="22">
        <v>23</v>
      </c>
      <c r="V355" s="22" t="s">
        <v>504</v>
      </c>
      <c r="W355" s="22">
        <v>132</v>
      </c>
      <c r="X355" s="22" t="s">
        <v>504</v>
      </c>
      <c r="Y355" s="60"/>
      <c r="Z355" s="121" t="s">
        <v>1106</v>
      </c>
      <c r="AA355" s="22" t="s">
        <v>504</v>
      </c>
      <c r="AB355" s="22" t="s">
        <v>504</v>
      </c>
      <c r="AC355" s="22" t="s">
        <v>504</v>
      </c>
      <c r="AD355" s="22" t="s">
        <v>504</v>
      </c>
      <c r="AE355" s="22" t="s">
        <v>504</v>
      </c>
      <c r="AF355" s="22" t="s">
        <v>504</v>
      </c>
    </row>
    <row r="356" spans="1:32" s="21" customFormat="1">
      <c r="A356" s="132" t="s">
        <v>1107</v>
      </c>
      <c r="B356" s="22">
        <v>69434</v>
      </c>
      <c r="C356" s="22" t="s">
        <v>504</v>
      </c>
      <c r="D356" s="22" t="s">
        <v>504</v>
      </c>
      <c r="E356" s="22" t="s">
        <v>504</v>
      </c>
      <c r="F356" s="22" t="s">
        <v>504</v>
      </c>
      <c r="G356" s="22" t="s">
        <v>504</v>
      </c>
      <c r="H356" s="60"/>
      <c r="I356" s="121" t="s">
        <v>1107</v>
      </c>
      <c r="J356" s="22" t="s">
        <v>504</v>
      </c>
      <c r="K356" s="22" t="s">
        <v>504</v>
      </c>
      <c r="L356" s="22">
        <v>47619</v>
      </c>
      <c r="M356" s="22" t="s">
        <v>504</v>
      </c>
      <c r="N356" s="22" t="s">
        <v>504</v>
      </c>
      <c r="O356" s="22" t="s">
        <v>504</v>
      </c>
      <c r="P356" s="60"/>
      <c r="Q356" s="121" t="s">
        <v>1107</v>
      </c>
      <c r="R356" s="22">
        <v>5</v>
      </c>
      <c r="S356" s="22" t="s">
        <v>504</v>
      </c>
      <c r="T356" s="22" t="s">
        <v>504</v>
      </c>
      <c r="U356" s="22">
        <v>14053</v>
      </c>
      <c r="V356" s="22" t="s">
        <v>504</v>
      </c>
      <c r="W356" s="22">
        <v>7756</v>
      </c>
      <c r="X356" s="22" t="s">
        <v>504</v>
      </c>
      <c r="Y356" s="60"/>
      <c r="Z356" s="121" t="s">
        <v>1107</v>
      </c>
      <c r="AA356" s="22" t="s">
        <v>504</v>
      </c>
      <c r="AB356" s="22" t="s">
        <v>504</v>
      </c>
      <c r="AC356" s="22" t="s">
        <v>504</v>
      </c>
      <c r="AD356" s="22" t="s">
        <v>504</v>
      </c>
      <c r="AE356" s="22" t="s">
        <v>504</v>
      </c>
      <c r="AF356" s="22" t="s">
        <v>504</v>
      </c>
    </row>
    <row r="357" spans="1:32" s="21" customFormat="1">
      <c r="A357" s="132" t="s">
        <v>1108</v>
      </c>
      <c r="B357" s="22">
        <v>9207</v>
      </c>
      <c r="C357" s="22" t="s">
        <v>504</v>
      </c>
      <c r="D357" s="22" t="s">
        <v>504</v>
      </c>
      <c r="E357" s="22" t="s">
        <v>504</v>
      </c>
      <c r="F357" s="22" t="s">
        <v>504</v>
      </c>
      <c r="G357" s="22" t="s">
        <v>504</v>
      </c>
      <c r="H357" s="60"/>
      <c r="I357" s="121" t="s">
        <v>1108</v>
      </c>
      <c r="J357" s="22" t="s">
        <v>504</v>
      </c>
      <c r="K357" s="22" t="s">
        <v>504</v>
      </c>
      <c r="L357" s="22">
        <v>9207</v>
      </c>
      <c r="M357" s="22" t="s">
        <v>504</v>
      </c>
      <c r="N357" s="22" t="s">
        <v>504</v>
      </c>
      <c r="O357" s="22" t="s">
        <v>504</v>
      </c>
      <c r="P357" s="60"/>
      <c r="Q357" s="121" t="s">
        <v>1108</v>
      </c>
      <c r="R357" s="22" t="s">
        <v>504</v>
      </c>
      <c r="S357" s="22" t="s">
        <v>504</v>
      </c>
      <c r="T357" s="22" t="s">
        <v>504</v>
      </c>
      <c r="U357" s="22" t="s">
        <v>504</v>
      </c>
      <c r="V357" s="22" t="s">
        <v>504</v>
      </c>
      <c r="W357" s="22" t="s">
        <v>504</v>
      </c>
      <c r="X357" s="22" t="s">
        <v>504</v>
      </c>
      <c r="Y357" s="60"/>
      <c r="Z357" s="121" t="s">
        <v>1108</v>
      </c>
      <c r="AA357" s="22" t="s">
        <v>504</v>
      </c>
      <c r="AB357" s="22" t="s">
        <v>504</v>
      </c>
      <c r="AC357" s="22" t="s">
        <v>504</v>
      </c>
      <c r="AD357" s="22" t="s">
        <v>504</v>
      </c>
      <c r="AE357" s="22" t="s">
        <v>504</v>
      </c>
      <c r="AF357" s="22" t="s">
        <v>504</v>
      </c>
    </row>
    <row r="358" spans="1:32" s="21" customFormat="1">
      <c r="A358" s="132" t="s">
        <v>1109</v>
      </c>
      <c r="B358" s="22">
        <v>27253</v>
      </c>
      <c r="C358" s="22" t="s">
        <v>504</v>
      </c>
      <c r="D358" s="22" t="s">
        <v>504</v>
      </c>
      <c r="E358" s="22" t="s">
        <v>504</v>
      </c>
      <c r="F358" s="22" t="s">
        <v>504</v>
      </c>
      <c r="G358" s="22" t="s">
        <v>504</v>
      </c>
      <c r="H358" s="60"/>
      <c r="I358" s="121" t="s">
        <v>1109</v>
      </c>
      <c r="J358" s="22" t="s">
        <v>504</v>
      </c>
      <c r="K358" s="22" t="s">
        <v>504</v>
      </c>
      <c r="L358" s="22">
        <v>22301</v>
      </c>
      <c r="M358" s="22" t="s">
        <v>504</v>
      </c>
      <c r="N358" s="22" t="s">
        <v>504</v>
      </c>
      <c r="O358" s="22" t="s">
        <v>504</v>
      </c>
      <c r="P358" s="60"/>
      <c r="Q358" s="121" t="s">
        <v>1109</v>
      </c>
      <c r="R358" s="22" t="s">
        <v>504</v>
      </c>
      <c r="S358" s="22" t="s">
        <v>504</v>
      </c>
      <c r="T358" s="22" t="s">
        <v>504</v>
      </c>
      <c r="U358" s="22" t="s">
        <v>504</v>
      </c>
      <c r="V358" s="22" t="s">
        <v>504</v>
      </c>
      <c r="W358" s="22">
        <v>4952</v>
      </c>
      <c r="X358" s="22" t="s">
        <v>504</v>
      </c>
      <c r="Y358" s="60"/>
      <c r="Z358" s="121" t="s">
        <v>1109</v>
      </c>
      <c r="AA358" s="22" t="s">
        <v>504</v>
      </c>
      <c r="AB358" s="22" t="s">
        <v>504</v>
      </c>
      <c r="AC358" s="22" t="s">
        <v>504</v>
      </c>
      <c r="AD358" s="22" t="s">
        <v>504</v>
      </c>
      <c r="AE358" s="22" t="s">
        <v>504</v>
      </c>
      <c r="AF358" s="22" t="s">
        <v>504</v>
      </c>
    </row>
    <row r="359" spans="1:32" s="21" customFormat="1">
      <c r="A359" s="132" t="s">
        <v>1110</v>
      </c>
      <c r="B359" s="22">
        <v>22676</v>
      </c>
      <c r="C359" s="22" t="s">
        <v>504</v>
      </c>
      <c r="D359" s="22" t="s">
        <v>504</v>
      </c>
      <c r="E359" s="22" t="s">
        <v>504</v>
      </c>
      <c r="F359" s="22" t="s">
        <v>504</v>
      </c>
      <c r="G359" s="22" t="s">
        <v>504</v>
      </c>
      <c r="H359" s="60"/>
      <c r="I359" s="121" t="s">
        <v>1110</v>
      </c>
      <c r="J359" s="22" t="s">
        <v>504</v>
      </c>
      <c r="K359" s="22" t="s">
        <v>504</v>
      </c>
      <c r="L359" s="22">
        <v>5813</v>
      </c>
      <c r="M359" s="22" t="s">
        <v>504</v>
      </c>
      <c r="N359" s="22" t="s">
        <v>504</v>
      </c>
      <c r="O359" s="22" t="s">
        <v>504</v>
      </c>
      <c r="P359" s="60"/>
      <c r="Q359" s="121" t="s">
        <v>1110</v>
      </c>
      <c r="R359" s="22">
        <v>5</v>
      </c>
      <c r="S359" s="22" t="s">
        <v>504</v>
      </c>
      <c r="T359" s="22" t="s">
        <v>504</v>
      </c>
      <c r="U359" s="22">
        <v>14053</v>
      </c>
      <c r="V359" s="22" t="s">
        <v>504</v>
      </c>
      <c r="W359" s="22">
        <v>2805</v>
      </c>
      <c r="X359" s="22" t="s">
        <v>504</v>
      </c>
      <c r="Y359" s="60"/>
      <c r="Z359" s="121" t="s">
        <v>1110</v>
      </c>
      <c r="AA359" s="22" t="s">
        <v>504</v>
      </c>
      <c r="AB359" s="22" t="s">
        <v>504</v>
      </c>
      <c r="AC359" s="22" t="s">
        <v>504</v>
      </c>
      <c r="AD359" s="22" t="s">
        <v>504</v>
      </c>
      <c r="AE359" s="22" t="s">
        <v>504</v>
      </c>
      <c r="AF359" s="22" t="s">
        <v>504</v>
      </c>
    </row>
    <row r="360" spans="1:32" s="21" customFormat="1">
      <c r="A360" s="132" t="s">
        <v>2066</v>
      </c>
      <c r="B360" s="22">
        <v>1276</v>
      </c>
      <c r="C360" s="22" t="s">
        <v>504</v>
      </c>
      <c r="D360" s="22" t="s">
        <v>504</v>
      </c>
      <c r="E360" s="22" t="s">
        <v>504</v>
      </c>
      <c r="F360" s="22" t="s">
        <v>504</v>
      </c>
      <c r="G360" s="22" t="s">
        <v>504</v>
      </c>
      <c r="H360" s="60"/>
      <c r="I360" s="121" t="s">
        <v>2066</v>
      </c>
      <c r="J360" s="22" t="s">
        <v>504</v>
      </c>
      <c r="K360" s="22" t="s">
        <v>504</v>
      </c>
      <c r="L360" s="22">
        <v>1276</v>
      </c>
      <c r="M360" s="22" t="s">
        <v>504</v>
      </c>
      <c r="N360" s="22" t="s">
        <v>504</v>
      </c>
      <c r="O360" s="22" t="s">
        <v>504</v>
      </c>
      <c r="P360" s="60"/>
      <c r="Q360" s="121" t="s">
        <v>2066</v>
      </c>
      <c r="R360" s="22" t="s">
        <v>504</v>
      </c>
      <c r="S360" s="22" t="s">
        <v>504</v>
      </c>
      <c r="T360" s="22" t="s">
        <v>504</v>
      </c>
      <c r="U360" s="22" t="s">
        <v>504</v>
      </c>
      <c r="V360" s="22" t="s">
        <v>504</v>
      </c>
      <c r="W360" s="22" t="s">
        <v>504</v>
      </c>
      <c r="X360" s="22" t="s">
        <v>504</v>
      </c>
      <c r="Y360" s="60"/>
      <c r="Z360" s="121" t="s">
        <v>2066</v>
      </c>
      <c r="AA360" s="22" t="s">
        <v>504</v>
      </c>
      <c r="AB360" s="22" t="s">
        <v>504</v>
      </c>
      <c r="AC360" s="22" t="s">
        <v>504</v>
      </c>
      <c r="AD360" s="22" t="s">
        <v>504</v>
      </c>
      <c r="AE360" s="22" t="s">
        <v>504</v>
      </c>
      <c r="AF360" s="22" t="s">
        <v>504</v>
      </c>
    </row>
    <row r="361" spans="1:32" s="21" customFormat="1">
      <c r="A361" s="132" t="s">
        <v>1111</v>
      </c>
      <c r="B361" s="22">
        <v>9023</v>
      </c>
      <c r="C361" s="22" t="s">
        <v>504</v>
      </c>
      <c r="D361" s="22" t="s">
        <v>504</v>
      </c>
      <c r="E361" s="22" t="s">
        <v>504</v>
      </c>
      <c r="F361" s="22" t="s">
        <v>504</v>
      </c>
      <c r="G361" s="22" t="s">
        <v>504</v>
      </c>
      <c r="H361" s="60"/>
      <c r="I361" s="121" t="s">
        <v>1111</v>
      </c>
      <c r="J361" s="22" t="s">
        <v>504</v>
      </c>
      <c r="K361" s="22" t="s">
        <v>504</v>
      </c>
      <c r="L361" s="22">
        <v>9023</v>
      </c>
      <c r="M361" s="22" t="s">
        <v>504</v>
      </c>
      <c r="N361" s="22" t="s">
        <v>504</v>
      </c>
      <c r="O361" s="22" t="s">
        <v>504</v>
      </c>
      <c r="P361" s="60"/>
      <c r="Q361" s="121" t="s">
        <v>1111</v>
      </c>
      <c r="R361" s="22" t="s">
        <v>504</v>
      </c>
      <c r="S361" s="22" t="s">
        <v>504</v>
      </c>
      <c r="T361" s="22" t="s">
        <v>504</v>
      </c>
      <c r="U361" s="22" t="s">
        <v>504</v>
      </c>
      <c r="V361" s="22" t="s">
        <v>504</v>
      </c>
      <c r="W361" s="22" t="s">
        <v>504</v>
      </c>
      <c r="X361" s="22" t="s">
        <v>504</v>
      </c>
      <c r="Y361" s="60"/>
      <c r="Z361" s="121" t="s">
        <v>1111</v>
      </c>
      <c r="AA361" s="22" t="s">
        <v>504</v>
      </c>
      <c r="AB361" s="22" t="s">
        <v>504</v>
      </c>
      <c r="AC361" s="22" t="s">
        <v>504</v>
      </c>
      <c r="AD361" s="22" t="s">
        <v>504</v>
      </c>
      <c r="AE361" s="22" t="s">
        <v>504</v>
      </c>
      <c r="AF361" s="22" t="s">
        <v>504</v>
      </c>
    </row>
    <row r="362" spans="1:32" s="21" customFormat="1">
      <c r="A362" s="132" t="s">
        <v>1113</v>
      </c>
      <c r="B362" s="22">
        <v>10</v>
      </c>
      <c r="C362" s="22" t="s">
        <v>504</v>
      </c>
      <c r="D362" s="22" t="s">
        <v>504</v>
      </c>
      <c r="E362" s="22" t="s">
        <v>504</v>
      </c>
      <c r="F362" s="22" t="s">
        <v>504</v>
      </c>
      <c r="G362" s="22" t="s">
        <v>504</v>
      </c>
      <c r="H362" s="60"/>
      <c r="I362" s="121" t="s">
        <v>1113</v>
      </c>
      <c r="J362" s="22" t="s">
        <v>504</v>
      </c>
      <c r="K362" s="22" t="s">
        <v>504</v>
      </c>
      <c r="L362" s="22" t="s">
        <v>504</v>
      </c>
      <c r="M362" s="22" t="s">
        <v>504</v>
      </c>
      <c r="N362" s="22">
        <v>10</v>
      </c>
      <c r="O362" s="22" t="s">
        <v>504</v>
      </c>
      <c r="P362" s="60"/>
      <c r="Q362" s="121" t="s">
        <v>1113</v>
      </c>
      <c r="R362" s="22" t="s">
        <v>504</v>
      </c>
      <c r="S362" s="22" t="s">
        <v>504</v>
      </c>
      <c r="T362" s="22" t="s">
        <v>504</v>
      </c>
      <c r="U362" s="22" t="s">
        <v>504</v>
      </c>
      <c r="V362" s="22" t="s">
        <v>504</v>
      </c>
      <c r="W362" s="22" t="s">
        <v>504</v>
      </c>
      <c r="X362" s="22" t="s">
        <v>504</v>
      </c>
      <c r="Y362" s="60"/>
      <c r="Z362" s="121" t="s">
        <v>1113</v>
      </c>
      <c r="AA362" s="22" t="s">
        <v>504</v>
      </c>
      <c r="AB362" s="22" t="s">
        <v>504</v>
      </c>
      <c r="AC362" s="22" t="s">
        <v>504</v>
      </c>
      <c r="AD362" s="22" t="s">
        <v>504</v>
      </c>
      <c r="AE362" s="22" t="s">
        <v>504</v>
      </c>
      <c r="AF362" s="22" t="s">
        <v>504</v>
      </c>
    </row>
    <row r="363" spans="1:32" s="21" customFormat="1">
      <c r="A363" s="132" t="s">
        <v>1114</v>
      </c>
      <c r="B363" s="22">
        <v>583</v>
      </c>
      <c r="C363" s="22" t="s">
        <v>504</v>
      </c>
      <c r="D363" s="22">
        <v>0</v>
      </c>
      <c r="E363" s="22" t="s">
        <v>504</v>
      </c>
      <c r="F363" s="22" t="s">
        <v>504</v>
      </c>
      <c r="G363" s="22" t="s">
        <v>504</v>
      </c>
      <c r="H363" s="60"/>
      <c r="I363" s="121" t="s">
        <v>1114</v>
      </c>
      <c r="J363" s="22">
        <v>7</v>
      </c>
      <c r="K363" s="22" t="s">
        <v>504</v>
      </c>
      <c r="L363" s="22">
        <v>7</v>
      </c>
      <c r="M363" s="22" t="s">
        <v>504</v>
      </c>
      <c r="N363" s="22">
        <v>457</v>
      </c>
      <c r="O363" s="22" t="s">
        <v>504</v>
      </c>
      <c r="P363" s="60"/>
      <c r="Q363" s="121" t="s">
        <v>1114</v>
      </c>
      <c r="R363" s="22" t="s">
        <v>504</v>
      </c>
      <c r="S363" s="22" t="s">
        <v>504</v>
      </c>
      <c r="T363" s="22" t="s">
        <v>504</v>
      </c>
      <c r="U363" s="22">
        <v>111</v>
      </c>
      <c r="V363" s="22" t="s">
        <v>504</v>
      </c>
      <c r="W363" s="22">
        <v>0</v>
      </c>
      <c r="X363" s="22" t="s">
        <v>504</v>
      </c>
      <c r="Y363" s="60"/>
      <c r="Z363" s="121" t="s">
        <v>1114</v>
      </c>
      <c r="AA363" s="22" t="s">
        <v>504</v>
      </c>
      <c r="AB363" s="22" t="s">
        <v>504</v>
      </c>
      <c r="AC363" s="22" t="s">
        <v>504</v>
      </c>
      <c r="AD363" s="22" t="s">
        <v>504</v>
      </c>
      <c r="AE363" s="22" t="s">
        <v>504</v>
      </c>
      <c r="AF363" s="22" t="s">
        <v>504</v>
      </c>
    </row>
    <row r="364" spans="1:32" s="21" customFormat="1">
      <c r="A364" s="132" t="s">
        <v>1115</v>
      </c>
      <c r="B364" s="22">
        <v>504</v>
      </c>
      <c r="C364" s="22" t="s">
        <v>504</v>
      </c>
      <c r="D364" s="22">
        <v>0</v>
      </c>
      <c r="E364" s="22" t="s">
        <v>504</v>
      </c>
      <c r="F364" s="22" t="s">
        <v>504</v>
      </c>
      <c r="G364" s="22" t="s">
        <v>504</v>
      </c>
      <c r="H364" s="60"/>
      <c r="I364" s="121" t="s">
        <v>1115</v>
      </c>
      <c r="J364" s="22">
        <v>1</v>
      </c>
      <c r="K364" s="22" t="s">
        <v>504</v>
      </c>
      <c r="L364" s="22">
        <v>5</v>
      </c>
      <c r="M364" s="22" t="s">
        <v>504</v>
      </c>
      <c r="N364" s="22">
        <v>457</v>
      </c>
      <c r="O364" s="22" t="s">
        <v>504</v>
      </c>
      <c r="P364" s="60"/>
      <c r="Q364" s="121" t="s">
        <v>1115</v>
      </c>
      <c r="R364" s="22" t="s">
        <v>504</v>
      </c>
      <c r="S364" s="22" t="s">
        <v>504</v>
      </c>
      <c r="T364" s="22" t="s">
        <v>504</v>
      </c>
      <c r="U364" s="22">
        <v>42</v>
      </c>
      <c r="V364" s="22" t="s">
        <v>504</v>
      </c>
      <c r="W364" s="22" t="s">
        <v>504</v>
      </c>
      <c r="X364" s="22" t="s">
        <v>504</v>
      </c>
      <c r="Y364" s="60"/>
      <c r="Z364" s="121" t="s">
        <v>1115</v>
      </c>
      <c r="AA364" s="22" t="s">
        <v>504</v>
      </c>
      <c r="AB364" s="22" t="s">
        <v>504</v>
      </c>
      <c r="AC364" s="22" t="s">
        <v>504</v>
      </c>
      <c r="AD364" s="22" t="s">
        <v>504</v>
      </c>
      <c r="AE364" s="22" t="s">
        <v>504</v>
      </c>
      <c r="AF364" s="22" t="s">
        <v>504</v>
      </c>
    </row>
    <row r="365" spans="1:32" s="21" customFormat="1">
      <c r="A365" s="132" t="s">
        <v>1116</v>
      </c>
      <c r="B365" s="22">
        <v>66</v>
      </c>
      <c r="C365" s="22" t="s">
        <v>504</v>
      </c>
      <c r="D365" s="22">
        <v>0</v>
      </c>
      <c r="E365" s="22" t="s">
        <v>504</v>
      </c>
      <c r="F365" s="22" t="s">
        <v>504</v>
      </c>
      <c r="G365" s="22" t="s">
        <v>504</v>
      </c>
      <c r="H365" s="60"/>
      <c r="I365" s="121" t="s">
        <v>1116</v>
      </c>
      <c r="J365" s="22">
        <v>7</v>
      </c>
      <c r="K365" s="22" t="s">
        <v>504</v>
      </c>
      <c r="L365" s="22">
        <v>3</v>
      </c>
      <c r="M365" s="22" t="s">
        <v>504</v>
      </c>
      <c r="N365" s="22" t="s">
        <v>504</v>
      </c>
      <c r="O365" s="22" t="s">
        <v>504</v>
      </c>
      <c r="P365" s="60"/>
      <c r="Q365" s="121" t="s">
        <v>1116</v>
      </c>
      <c r="R365" s="22" t="s">
        <v>504</v>
      </c>
      <c r="S365" s="22" t="s">
        <v>504</v>
      </c>
      <c r="T365" s="22" t="s">
        <v>504</v>
      </c>
      <c r="U365" s="22">
        <v>56</v>
      </c>
      <c r="V365" s="22" t="s">
        <v>504</v>
      </c>
      <c r="W365" s="22">
        <v>0</v>
      </c>
      <c r="X365" s="22" t="s">
        <v>504</v>
      </c>
      <c r="Y365" s="60"/>
      <c r="Z365" s="121" t="s">
        <v>1116</v>
      </c>
      <c r="AA365" s="22" t="s">
        <v>504</v>
      </c>
      <c r="AB365" s="22" t="s">
        <v>504</v>
      </c>
      <c r="AC365" s="22" t="s">
        <v>504</v>
      </c>
      <c r="AD365" s="22" t="s">
        <v>504</v>
      </c>
      <c r="AE365" s="22" t="s">
        <v>504</v>
      </c>
      <c r="AF365" s="22" t="s">
        <v>504</v>
      </c>
    </row>
    <row r="366" spans="1:32" s="21" customFormat="1">
      <c r="A366" s="132" t="s">
        <v>1117</v>
      </c>
      <c r="B366" s="22">
        <v>2695</v>
      </c>
      <c r="C366" s="22">
        <v>2</v>
      </c>
      <c r="D366" s="22" t="s">
        <v>504</v>
      </c>
      <c r="E366" s="22" t="s">
        <v>504</v>
      </c>
      <c r="F366" s="22" t="s">
        <v>504</v>
      </c>
      <c r="G366" s="22" t="s">
        <v>504</v>
      </c>
      <c r="H366" s="60"/>
      <c r="I366" s="121" t="s">
        <v>1117</v>
      </c>
      <c r="J366" s="22">
        <v>370</v>
      </c>
      <c r="K366" s="22" t="s">
        <v>504</v>
      </c>
      <c r="L366" s="22">
        <v>2071</v>
      </c>
      <c r="M366" s="22" t="s">
        <v>504</v>
      </c>
      <c r="N366" s="22" t="s">
        <v>504</v>
      </c>
      <c r="O366" s="22">
        <v>119</v>
      </c>
      <c r="P366" s="60"/>
      <c r="Q366" s="121" t="s">
        <v>1117</v>
      </c>
      <c r="R366" s="22" t="s">
        <v>504</v>
      </c>
      <c r="S366" s="22">
        <v>12</v>
      </c>
      <c r="T366" s="22">
        <v>78</v>
      </c>
      <c r="U366" s="22" t="s">
        <v>504</v>
      </c>
      <c r="V366" s="22" t="s">
        <v>504</v>
      </c>
      <c r="W366" s="22">
        <v>44</v>
      </c>
      <c r="X366" s="22" t="s">
        <v>504</v>
      </c>
      <c r="Y366" s="60"/>
      <c r="Z366" s="121" t="s">
        <v>1117</v>
      </c>
      <c r="AA366" s="22" t="s">
        <v>504</v>
      </c>
      <c r="AB366" s="22" t="s">
        <v>504</v>
      </c>
      <c r="AC366" s="22" t="s">
        <v>504</v>
      </c>
      <c r="AD366" s="22" t="s">
        <v>504</v>
      </c>
      <c r="AE366" s="22" t="s">
        <v>504</v>
      </c>
      <c r="AF366" s="22" t="s">
        <v>504</v>
      </c>
    </row>
    <row r="367" spans="1:32" s="21" customFormat="1">
      <c r="A367" s="132" t="s">
        <v>1118</v>
      </c>
      <c r="B367" s="22">
        <v>2683</v>
      </c>
      <c r="C367" s="22">
        <v>2</v>
      </c>
      <c r="D367" s="22" t="s">
        <v>504</v>
      </c>
      <c r="E367" s="22" t="s">
        <v>504</v>
      </c>
      <c r="F367" s="22" t="s">
        <v>504</v>
      </c>
      <c r="G367" s="22" t="s">
        <v>504</v>
      </c>
      <c r="H367" s="60"/>
      <c r="I367" s="121" t="s">
        <v>1118</v>
      </c>
      <c r="J367" s="22">
        <v>370</v>
      </c>
      <c r="K367" s="22" t="s">
        <v>504</v>
      </c>
      <c r="L367" s="22">
        <v>2071</v>
      </c>
      <c r="M367" s="22" t="s">
        <v>504</v>
      </c>
      <c r="N367" s="22" t="s">
        <v>504</v>
      </c>
      <c r="O367" s="22">
        <v>119</v>
      </c>
      <c r="P367" s="60"/>
      <c r="Q367" s="121" t="s">
        <v>1118</v>
      </c>
      <c r="R367" s="22" t="s">
        <v>504</v>
      </c>
      <c r="S367" s="22" t="s">
        <v>504</v>
      </c>
      <c r="T367" s="22">
        <v>78</v>
      </c>
      <c r="U367" s="22" t="s">
        <v>504</v>
      </c>
      <c r="V367" s="22" t="s">
        <v>504</v>
      </c>
      <c r="W367" s="22">
        <v>44</v>
      </c>
      <c r="X367" s="22" t="s">
        <v>504</v>
      </c>
      <c r="Y367" s="60"/>
      <c r="Z367" s="121" t="s">
        <v>1118</v>
      </c>
      <c r="AA367" s="22" t="s">
        <v>504</v>
      </c>
      <c r="AB367" s="22" t="s">
        <v>504</v>
      </c>
      <c r="AC367" s="22" t="s">
        <v>504</v>
      </c>
      <c r="AD367" s="22" t="s">
        <v>504</v>
      </c>
      <c r="AE367" s="22" t="s">
        <v>504</v>
      </c>
      <c r="AF367" s="22" t="s">
        <v>504</v>
      </c>
    </row>
    <row r="368" spans="1:32" s="21" customFormat="1">
      <c r="A368" s="132" t="s">
        <v>1119</v>
      </c>
      <c r="B368" s="22">
        <v>18405</v>
      </c>
      <c r="C368" s="22">
        <v>4</v>
      </c>
      <c r="D368" s="22">
        <v>0</v>
      </c>
      <c r="E368" s="22">
        <v>0</v>
      </c>
      <c r="F368" s="22" t="s">
        <v>504</v>
      </c>
      <c r="G368" s="22" t="s">
        <v>504</v>
      </c>
      <c r="H368" s="60"/>
      <c r="I368" s="121" t="s">
        <v>1119</v>
      </c>
      <c r="J368" s="22">
        <v>0</v>
      </c>
      <c r="K368" s="22" t="s">
        <v>504</v>
      </c>
      <c r="L368" s="22">
        <v>8262</v>
      </c>
      <c r="M368" s="22" t="s">
        <v>504</v>
      </c>
      <c r="N368" s="22">
        <v>745</v>
      </c>
      <c r="O368" s="22">
        <v>66</v>
      </c>
      <c r="P368" s="60"/>
      <c r="Q368" s="121" t="s">
        <v>1119</v>
      </c>
      <c r="R368" s="22" t="s">
        <v>504</v>
      </c>
      <c r="S368" s="22" t="s">
        <v>504</v>
      </c>
      <c r="T368" s="22">
        <v>2480</v>
      </c>
      <c r="U368" s="22">
        <v>6387</v>
      </c>
      <c r="V368" s="22" t="s">
        <v>504</v>
      </c>
      <c r="W368" s="22">
        <v>458</v>
      </c>
      <c r="X368" s="22" t="s">
        <v>504</v>
      </c>
      <c r="Y368" s="60"/>
      <c r="Z368" s="121" t="s">
        <v>1119</v>
      </c>
      <c r="AA368" s="22" t="s">
        <v>504</v>
      </c>
      <c r="AB368" s="22" t="s">
        <v>504</v>
      </c>
      <c r="AC368" s="22" t="s">
        <v>504</v>
      </c>
      <c r="AD368" s="22" t="s">
        <v>504</v>
      </c>
      <c r="AE368" s="22" t="s">
        <v>504</v>
      </c>
      <c r="AF368" s="22">
        <v>0</v>
      </c>
    </row>
    <row r="369" spans="1:32" s="21" customFormat="1">
      <c r="A369" s="132" t="s">
        <v>1120</v>
      </c>
      <c r="B369" s="22">
        <v>18405</v>
      </c>
      <c r="C369" s="22">
        <v>4</v>
      </c>
      <c r="D369" s="22">
        <v>0</v>
      </c>
      <c r="E369" s="22" t="s">
        <v>504</v>
      </c>
      <c r="F369" s="22" t="s">
        <v>504</v>
      </c>
      <c r="G369" s="22" t="s">
        <v>504</v>
      </c>
      <c r="H369" s="60"/>
      <c r="I369" s="121" t="s">
        <v>1120</v>
      </c>
      <c r="J369" s="22">
        <v>0</v>
      </c>
      <c r="K369" s="22" t="s">
        <v>504</v>
      </c>
      <c r="L369" s="22">
        <v>8262</v>
      </c>
      <c r="M369" s="22" t="s">
        <v>504</v>
      </c>
      <c r="N369" s="22">
        <v>745</v>
      </c>
      <c r="O369" s="22">
        <v>66</v>
      </c>
      <c r="P369" s="60"/>
      <c r="Q369" s="121" t="s">
        <v>1120</v>
      </c>
      <c r="R369" s="22" t="s">
        <v>504</v>
      </c>
      <c r="S369" s="22" t="s">
        <v>504</v>
      </c>
      <c r="T369" s="22">
        <v>2480</v>
      </c>
      <c r="U369" s="22">
        <v>6387</v>
      </c>
      <c r="V369" s="22" t="s">
        <v>504</v>
      </c>
      <c r="W369" s="22">
        <v>458</v>
      </c>
      <c r="X369" s="22" t="s">
        <v>504</v>
      </c>
      <c r="Y369" s="60"/>
      <c r="Z369" s="121" t="s">
        <v>1120</v>
      </c>
      <c r="AA369" s="22" t="s">
        <v>504</v>
      </c>
      <c r="AB369" s="22" t="s">
        <v>504</v>
      </c>
      <c r="AC369" s="22" t="s">
        <v>504</v>
      </c>
      <c r="AD369" s="22" t="s">
        <v>504</v>
      </c>
      <c r="AE369" s="22" t="s">
        <v>504</v>
      </c>
      <c r="AF369" s="22">
        <v>0</v>
      </c>
    </row>
    <row r="370" spans="1:32" s="21" customFormat="1">
      <c r="A370" s="132" t="s">
        <v>1122</v>
      </c>
      <c r="B370" s="22">
        <v>84936</v>
      </c>
      <c r="C370" s="22" t="s">
        <v>504</v>
      </c>
      <c r="D370" s="22" t="s">
        <v>504</v>
      </c>
      <c r="E370" s="22" t="s">
        <v>504</v>
      </c>
      <c r="F370" s="22" t="s">
        <v>504</v>
      </c>
      <c r="G370" s="22" t="s">
        <v>504</v>
      </c>
      <c r="H370" s="60"/>
      <c r="I370" s="121" t="s">
        <v>1122</v>
      </c>
      <c r="J370" s="22">
        <v>5076</v>
      </c>
      <c r="K370" s="22" t="s">
        <v>504</v>
      </c>
      <c r="L370" s="22">
        <v>57140</v>
      </c>
      <c r="M370" s="22" t="s">
        <v>504</v>
      </c>
      <c r="N370" s="22" t="s">
        <v>504</v>
      </c>
      <c r="O370" s="22" t="s">
        <v>504</v>
      </c>
      <c r="P370" s="60"/>
      <c r="Q370" s="121" t="s">
        <v>1122</v>
      </c>
      <c r="R370" s="22" t="s">
        <v>504</v>
      </c>
      <c r="S370" s="22" t="s">
        <v>504</v>
      </c>
      <c r="T370" s="22" t="s">
        <v>504</v>
      </c>
      <c r="U370" s="22">
        <v>14000</v>
      </c>
      <c r="V370" s="22" t="s">
        <v>504</v>
      </c>
      <c r="W370" s="22">
        <v>8719</v>
      </c>
      <c r="X370" s="22" t="s">
        <v>504</v>
      </c>
      <c r="Y370" s="60"/>
      <c r="Z370" s="121" t="s">
        <v>1122</v>
      </c>
      <c r="AA370" s="22" t="s">
        <v>504</v>
      </c>
      <c r="AB370" s="22" t="s">
        <v>504</v>
      </c>
      <c r="AC370" s="22" t="s">
        <v>504</v>
      </c>
      <c r="AD370" s="22" t="s">
        <v>504</v>
      </c>
      <c r="AE370" s="22" t="s">
        <v>504</v>
      </c>
      <c r="AF370" s="22" t="s">
        <v>504</v>
      </c>
    </row>
    <row r="371" spans="1:32" s="21" customFormat="1">
      <c r="A371" s="132" t="s">
        <v>1123</v>
      </c>
      <c r="B371" s="22">
        <v>34138</v>
      </c>
      <c r="C371" s="22" t="s">
        <v>504</v>
      </c>
      <c r="D371" s="22" t="s">
        <v>504</v>
      </c>
      <c r="E371" s="22" t="s">
        <v>504</v>
      </c>
      <c r="F371" s="22" t="s">
        <v>504</v>
      </c>
      <c r="G371" s="22" t="s">
        <v>504</v>
      </c>
      <c r="H371" s="60"/>
      <c r="I371" s="121" t="s">
        <v>1123</v>
      </c>
      <c r="J371" s="22" t="s">
        <v>504</v>
      </c>
      <c r="K371" s="22" t="s">
        <v>504</v>
      </c>
      <c r="L371" s="22">
        <v>25418</v>
      </c>
      <c r="M371" s="22" t="s">
        <v>504</v>
      </c>
      <c r="N371" s="22" t="s">
        <v>504</v>
      </c>
      <c r="O371" s="22" t="s">
        <v>504</v>
      </c>
      <c r="P371" s="60"/>
      <c r="Q371" s="121" t="s">
        <v>1123</v>
      </c>
      <c r="R371" s="22" t="s">
        <v>504</v>
      </c>
      <c r="S371" s="22" t="s">
        <v>504</v>
      </c>
      <c r="T371" s="22" t="s">
        <v>504</v>
      </c>
      <c r="U371" s="22" t="s">
        <v>504</v>
      </c>
      <c r="V371" s="22" t="s">
        <v>504</v>
      </c>
      <c r="W371" s="22">
        <v>8719</v>
      </c>
      <c r="X371" s="22" t="s">
        <v>504</v>
      </c>
      <c r="Y371" s="60"/>
      <c r="Z371" s="121" t="s">
        <v>1123</v>
      </c>
      <c r="AA371" s="22" t="s">
        <v>504</v>
      </c>
      <c r="AB371" s="22" t="s">
        <v>504</v>
      </c>
      <c r="AC371" s="22" t="s">
        <v>504</v>
      </c>
      <c r="AD371" s="22" t="s">
        <v>504</v>
      </c>
      <c r="AE371" s="22" t="s">
        <v>504</v>
      </c>
      <c r="AF371" s="22" t="s">
        <v>504</v>
      </c>
    </row>
    <row r="372" spans="1:32" s="21" customFormat="1">
      <c r="A372" s="132" t="s">
        <v>1124</v>
      </c>
      <c r="B372" s="22">
        <v>5732</v>
      </c>
      <c r="C372" s="22" t="s">
        <v>504</v>
      </c>
      <c r="D372" s="22" t="s">
        <v>504</v>
      </c>
      <c r="E372" s="22" t="s">
        <v>504</v>
      </c>
      <c r="F372" s="22" t="s">
        <v>504</v>
      </c>
      <c r="G372" s="22" t="s">
        <v>504</v>
      </c>
      <c r="H372" s="60"/>
      <c r="I372" s="121" t="s">
        <v>1124</v>
      </c>
      <c r="J372" s="22" t="s">
        <v>504</v>
      </c>
      <c r="K372" s="22" t="s">
        <v>504</v>
      </c>
      <c r="L372" s="22">
        <v>5732</v>
      </c>
      <c r="M372" s="22" t="s">
        <v>504</v>
      </c>
      <c r="N372" s="22" t="s">
        <v>504</v>
      </c>
      <c r="O372" s="22" t="s">
        <v>504</v>
      </c>
      <c r="P372" s="60"/>
      <c r="Q372" s="121" t="s">
        <v>1124</v>
      </c>
      <c r="R372" s="22" t="s">
        <v>504</v>
      </c>
      <c r="S372" s="22" t="s">
        <v>504</v>
      </c>
      <c r="T372" s="22" t="s">
        <v>504</v>
      </c>
      <c r="U372" s="22" t="s">
        <v>504</v>
      </c>
      <c r="V372" s="22" t="s">
        <v>504</v>
      </c>
      <c r="W372" s="22" t="s">
        <v>504</v>
      </c>
      <c r="X372" s="22" t="s">
        <v>504</v>
      </c>
      <c r="Y372" s="60"/>
      <c r="Z372" s="121" t="s">
        <v>1124</v>
      </c>
      <c r="AA372" s="22" t="s">
        <v>504</v>
      </c>
      <c r="AB372" s="22" t="s">
        <v>504</v>
      </c>
      <c r="AC372" s="22" t="s">
        <v>504</v>
      </c>
      <c r="AD372" s="22" t="s">
        <v>504</v>
      </c>
      <c r="AE372" s="22" t="s">
        <v>504</v>
      </c>
      <c r="AF372" s="22" t="s">
        <v>504</v>
      </c>
    </row>
    <row r="373" spans="1:32" s="21" customFormat="1">
      <c r="A373" s="132" t="s">
        <v>1125</v>
      </c>
      <c r="B373" s="22">
        <v>1664</v>
      </c>
      <c r="C373" s="22" t="s">
        <v>504</v>
      </c>
      <c r="D373" s="22" t="s">
        <v>504</v>
      </c>
      <c r="E373" s="22" t="s">
        <v>504</v>
      </c>
      <c r="F373" s="22" t="s">
        <v>504</v>
      </c>
      <c r="G373" s="22" t="s">
        <v>504</v>
      </c>
      <c r="H373" s="60"/>
      <c r="I373" s="121" t="s">
        <v>1125</v>
      </c>
      <c r="J373" s="22" t="s">
        <v>504</v>
      </c>
      <c r="K373" s="22" t="s">
        <v>504</v>
      </c>
      <c r="L373" s="22">
        <v>1664</v>
      </c>
      <c r="M373" s="22" t="s">
        <v>504</v>
      </c>
      <c r="N373" s="22" t="s">
        <v>504</v>
      </c>
      <c r="O373" s="22" t="s">
        <v>504</v>
      </c>
      <c r="P373" s="60"/>
      <c r="Q373" s="121" t="s">
        <v>1125</v>
      </c>
      <c r="R373" s="22" t="s">
        <v>504</v>
      </c>
      <c r="S373" s="22" t="s">
        <v>504</v>
      </c>
      <c r="T373" s="22" t="s">
        <v>504</v>
      </c>
      <c r="U373" s="22" t="s">
        <v>504</v>
      </c>
      <c r="V373" s="22" t="s">
        <v>504</v>
      </c>
      <c r="W373" s="22" t="s">
        <v>504</v>
      </c>
      <c r="X373" s="22" t="s">
        <v>504</v>
      </c>
      <c r="Y373" s="60"/>
      <c r="Z373" s="121" t="s">
        <v>1125</v>
      </c>
      <c r="AA373" s="22" t="s">
        <v>504</v>
      </c>
      <c r="AB373" s="22" t="s">
        <v>504</v>
      </c>
      <c r="AC373" s="22" t="s">
        <v>504</v>
      </c>
      <c r="AD373" s="22" t="s">
        <v>504</v>
      </c>
      <c r="AE373" s="22" t="s">
        <v>504</v>
      </c>
      <c r="AF373" s="22" t="s">
        <v>504</v>
      </c>
    </row>
    <row r="374" spans="1:32" s="21" customFormat="1">
      <c r="A374" s="132" t="s">
        <v>1126</v>
      </c>
      <c r="B374" s="22">
        <v>43403</v>
      </c>
      <c r="C374" s="22" t="s">
        <v>504</v>
      </c>
      <c r="D374" s="22" t="s">
        <v>504</v>
      </c>
      <c r="E374" s="22" t="s">
        <v>504</v>
      </c>
      <c r="F374" s="22" t="s">
        <v>504</v>
      </c>
      <c r="G374" s="22" t="s">
        <v>504</v>
      </c>
      <c r="H374" s="60"/>
      <c r="I374" s="121" t="s">
        <v>1126</v>
      </c>
      <c r="J374" s="22">
        <v>5076</v>
      </c>
      <c r="K374" s="22" t="s">
        <v>504</v>
      </c>
      <c r="L374" s="22">
        <v>24327</v>
      </c>
      <c r="M374" s="22" t="s">
        <v>504</v>
      </c>
      <c r="N374" s="22" t="s">
        <v>504</v>
      </c>
      <c r="O374" s="22" t="s">
        <v>504</v>
      </c>
      <c r="P374" s="60"/>
      <c r="Q374" s="121" t="s">
        <v>1126</v>
      </c>
      <c r="R374" s="22" t="s">
        <v>504</v>
      </c>
      <c r="S374" s="22" t="s">
        <v>504</v>
      </c>
      <c r="T374" s="22" t="s">
        <v>504</v>
      </c>
      <c r="U374" s="22">
        <v>14000</v>
      </c>
      <c r="V374" s="22" t="s">
        <v>504</v>
      </c>
      <c r="W374" s="22" t="s">
        <v>504</v>
      </c>
      <c r="X374" s="22" t="s">
        <v>504</v>
      </c>
      <c r="Y374" s="60"/>
      <c r="Z374" s="121" t="s">
        <v>1126</v>
      </c>
      <c r="AA374" s="22" t="s">
        <v>504</v>
      </c>
      <c r="AB374" s="22" t="s">
        <v>504</v>
      </c>
      <c r="AC374" s="22" t="s">
        <v>504</v>
      </c>
      <c r="AD374" s="22" t="s">
        <v>504</v>
      </c>
      <c r="AE374" s="22" t="s">
        <v>504</v>
      </c>
      <c r="AF374" s="22" t="s">
        <v>504</v>
      </c>
    </row>
    <row r="375" spans="1:32" s="21" customFormat="1">
      <c r="A375" s="132" t="s">
        <v>1127</v>
      </c>
      <c r="B375" s="22">
        <v>629</v>
      </c>
      <c r="C375" s="22" t="s">
        <v>504</v>
      </c>
      <c r="D375" s="22">
        <v>24</v>
      </c>
      <c r="E375" s="22" t="s">
        <v>504</v>
      </c>
      <c r="F375" s="22" t="s">
        <v>504</v>
      </c>
      <c r="G375" s="22" t="s">
        <v>504</v>
      </c>
      <c r="H375" s="60"/>
      <c r="I375" s="121" t="s">
        <v>1127</v>
      </c>
      <c r="J375" s="22" t="s">
        <v>504</v>
      </c>
      <c r="K375" s="22" t="s">
        <v>504</v>
      </c>
      <c r="L375" s="22">
        <v>364</v>
      </c>
      <c r="M375" s="22" t="s">
        <v>504</v>
      </c>
      <c r="N375" s="22" t="s">
        <v>504</v>
      </c>
      <c r="O375" s="22" t="s">
        <v>504</v>
      </c>
      <c r="P375" s="60"/>
      <c r="Q375" s="121" t="s">
        <v>1127</v>
      </c>
      <c r="R375" s="22" t="s">
        <v>504</v>
      </c>
      <c r="S375" s="22" t="s">
        <v>504</v>
      </c>
      <c r="T375" s="22" t="s">
        <v>504</v>
      </c>
      <c r="U375" s="22">
        <v>201</v>
      </c>
      <c r="V375" s="22" t="s">
        <v>504</v>
      </c>
      <c r="W375" s="22">
        <v>38</v>
      </c>
      <c r="X375" s="22" t="s">
        <v>504</v>
      </c>
      <c r="Y375" s="60"/>
      <c r="Z375" s="121" t="s">
        <v>1127</v>
      </c>
      <c r="AA375" s="22" t="s">
        <v>504</v>
      </c>
      <c r="AB375" s="22" t="s">
        <v>504</v>
      </c>
      <c r="AC375" s="22">
        <v>2</v>
      </c>
      <c r="AD375" s="22" t="s">
        <v>504</v>
      </c>
      <c r="AE375" s="22" t="s">
        <v>504</v>
      </c>
      <c r="AF375" s="22" t="s">
        <v>504</v>
      </c>
    </row>
    <row r="376" spans="1:32" s="21" customFormat="1">
      <c r="A376" s="132" t="s">
        <v>1128</v>
      </c>
      <c r="B376" s="22">
        <v>431</v>
      </c>
      <c r="C376" s="22" t="s">
        <v>504</v>
      </c>
      <c r="D376" s="22">
        <v>24</v>
      </c>
      <c r="E376" s="22" t="s">
        <v>504</v>
      </c>
      <c r="F376" s="22" t="s">
        <v>504</v>
      </c>
      <c r="G376" s="22" t="s">
        <v>504</v>
      </c>
      <c r="H376" s="60"/>
      <c r="I376" s="121" t="s">
        <v>1128</v>
      </c>
      <c r="J376" s="22" t="s">
        <v>504</v>
      </c>
      <c r="K376" s="22" t="s">
        <v>504</v>
      </c>
      <c r="L376" s="22">
        <v>364</v>
      </c>
      <c r="M376" s="22" t="s">
        <v>504</v>
      </c>
      <c r="N376" s="22" t="s">
        <v>504</v>
      </c>
      <c r="O376" s="22" t="s">
        <v>504</v>
      </c>
      <c r="P376" s="60"/>
      <c r="Q376" s="121" t="s">
        <v>1128</v>
      </c>
      <c r="R376" s="22" t="s">
        <v>504</v>
      </c>
      <c r="S376" s="22" t="s">
        <v>504</v>
      </c>
      <c r="T376" s="22" t="s">
        <v>504</v>
      </c>
      <c r="U376" s="22">
        <v>3</v>
      </c>
      <c r="V376" s="22" t="s">
        <v>504</v>
      </c>
      <c r="W376" s="22">
        <v>38</v>
      </c>
      <c r="X376" s="22" t="s">
        <v>504</v>
      </c>
      <c r="Y376" s="60"/>
      <c r="Z376" s="121" t="s">
        <v>1128</v>
      </c>
      <c r="AA376" s="22" t="s">
        <v>504</v>
      </c>
      <c r="AB376" s="22" t="s">
        <v>504</v>
      </c>
      <c r="AC376" s="22">
        <v>2</v>
      </c>
      <c r="AD376" s="22" t="s">
        <v>504</v>
      </c>
      <c r="AE376" s="22" t="s">
        <v>504</v>
      </c>
      <c r="AF376" s="22" t="s">
        <v>504</v>
      </c>
    </row>
    <row r="377" spans="1:32" s="21" customFormat="1">
      <c r="A377" s="132" t="s">
        <v>2156</v>
      </c>
      <c r="B377" s="22">
        <v>198</v>
      </c>
      <c r="C377" s="22" t="s">
        <v>504</v>
      </c>
      <c r="D377" s="22" t="s">
        <v>504</v>
      </c>
      <c r="E377" s="22" t="s">
        <v>504</v>
      </c>
      <c r="F377" s="22" t="s">
        <v>504</v>
      </c>
      <c r="G377" s="22" t="s">
        <v>504</v>
      </c>
      <c r="H377" s="60"/>
      <c r="I377" s="121" t="s">
        <v>2156</v>
      </c>
      <c r="J377" s="22" t="s">
        <v>504</v>
      </c>
      <c r="K377" s="22" t="s">
        <v>504</v>
      </c>
      <c r="L377" s="22" t="s">
        <v>504</v>
      </c>
      <c r="M377" s="22" t="s">
        <v>504</v>
      </c>
      <c r="N377" s="22" t="s">
        <v>504</v>
      </c>
      <c r="O377" s="22" t="s">
        <v>504</v>
      </c>
      <c r="P377" s="60"/>
      <c r="Q377" s="121" t="s">
        <v>2156</v>
      </c>
      <c r="R377" s="22" t="s">
        <v>504</v>
      </c>
      <c r="S377" s="22" t="s">
        <v>504</v>
      </c>
      <c r="T377" s="22" t="s">
        <v>504</v>
      </c>
      <c r="U377" s="22">
        <v>198</v>
      </c>
      <c r="V377" s="22" t="s">
        <v>504</v>
      </c>
      <c r="W377" s="22" t="s">
        <v>504</v>
      </c>
      <c r="X377" s="22" t="s">
        <v>504</v>
      </c>
      <c r="Y377" s="60"/>
      <c r="Z377" s="121" t="s">
        <v>2156</v>
      </c>
      <c r="AA377" s="22" t="s">
        <v>504</v>
      </c>
      <c r="AB377" s="22" t="s">
        <v>504</v>
      </c>
      <c r="AC377" s="22" t="s">
        <v>504</v>
      </c>
      <c r="AD377" s="22" t="s">
        <v>504</v>
      </c>
      <c r="AE377" s="22" t="s">
        <v>504</v>
      </c>
      <c r="AF377" s="22" t="s">
        <v>504</v>
      </c>
    </row>
    <row r="378" spans="1:32" s="21" customFormat="1">
      <c r="A378" s="132" t="s">
        <v>1129</v>
      </c>
      <c r="B378" s="22">
        <v>5928</v>
      </c>
      <c r="C378" s="22" t="s">
        <v>504</v>
      </c>
      <c r="D378" s="22" t="s">
        <v>504</v>
      </c>
      <c r="E378" s="22" t="s">
        <v>504</v>
      </c>
      <c r="F378" s="22" t="s">
        <v>504</v>
      </c>
      <c r="G378" s="22" t="s">
        <v>504</v>
      </c>
      <c r="H378" s="60"/>
      <c r="I378" s="121" t="s">
        <v>1129</v>
      </c>
      <c r="J378" s="22" t="s">
        <v>504</v>
      </c>
      <c r="K378" s="22" t="s">
        <v>504</v>
      </c>
      <c r="L378" s="22">
        <v>5923</v>
      </c>
      <c r="M378" s="22" t="s">
        <v>504</v>
      </c>
      <c r="N378" s="22" t="s">
        <v>504</v>
      </c>
      <c r="O378" s="22">
        <v>5</v>
      </c>
      <c r="P378" s="60"/>
      <c r="Q378" s="121" t="s">
        <v>1129</v>
      </c>
      <c r="R378" s="22" t="s">
        <v>504</v>
      </c>
      <c r="S378" s="22" t="s">
        <v>504</v>
      </c>
      <c r="T378" s="22" t="s">
        <v>504</v>
      </c>
      <c r="U378" s="22" t="s">
        <v>504</v>
      </c>
      <c r="V378" s="22" t="s">
        <v>504</v>
      </c>
      <c r="W378" s="22" t="s">
        <v>504</v>
      </c>
      <c r="X378" s="22" t="s">
        <v>504</v>
      </c>
      <c r="Y378" s="60"/>
      <c r="Z378" s="121" t="s">
        <v>1129</v>
      </c>
      <c r="AA378" s="22" t="s">
        <v>504</v>
      </c>
      <c r="AB378" s="22" t="s">
        <v>504</v>
      </c>
      <c r="AC378" s="22" t="s">
        <v>504</v>
      </c>
      <c r="AD378" s="22" t="s">
        <v>504</v>
      </c>
      <c r="AE378" s="22" t="s">
        <v>504</v>
      </c>
      <c r="AF378" s="22" t="s">
        <v>504</v>
      </c>
    </row>
    <row r="379" spans="1:32" s="21" customFormat="1">
      <c r="A379" s="132" t="s">
        <v>1130</v>
      </c>
      <c r="B379" s="22">
        <v>5023</v>
      </c>
      <c r="C379" s="22" t="s">
        <v>504</v>
      </c>
      <c r="D379" s="22" t="s">
        <v>504</v>
      </c>
      <c r="E379" s="22" t="s">
        <v>504</v>
      </c>
      <c r="F379" s="22" t="s">
        <v>504</v>
      </c>
      <c r="G379" s="22" t="s">
        <v>504</v>
      </c>
      <c r="H379" s="60"/>
      <c r="I379" s="121" t="s">
        <v>1130</v>
      </c>
      <c r="J379" s="22" t="s">
        <v>504</v>
      </c>
      <c r="K379" s="22" t="s">
        <v>504</v>
      </c>
      <c r="L379" s="22">
        <v>5018</v>
      </c>
      <c r="M379" s="22" t="s">
        <v>504</v>
      </c>
      <c r="N379" s="22" t="s">
        <v>504</v>
      </c>
      <c r="O379" s="22">
        <v>5</v>
      </c>
      <c r="P379" s="60"/>
      <c r="Q379" s="121" t="s">
        <v>1130</v>
      </c>
      <c r="R379" s="22" t="s">
        <v>504</v>
      </c>
      <c r="S379" s="22" t="s">
        <v>504</v>
      </c>
      <c r="T379" s="22" t="s">
        <v>504</v>
      </c>
      <c r="U379" s="22" t="s">
        <v>504</v>
      </c>
      <c r="V379" s="22" t="s">
        <v>504</v>
      </c>
      <c r="W379" s="22" t="s">
        <v>504</v>
      </c>
      <c r="X379" s="22" t="s">
        <v>504</v>
      </c>
      <c r="Y379" s="60"/>
      <c r="Z379" s="121" t="s">
        <v>1130</v>
      </c>
      <c r="AA379" s="22" t="s">
        <v>504</v>
      </c>
      <c r="AB379" s="22" t="s">
        <v>504</v>
      </c>
      <c r="AC379" s="22" t="s">
        <v>504</v>
      </c>
      <c r="AD379" s="22" t="s">
        <v>504</v>
      </c>
      <c r="AE379" s="22" t="s">
        <v>504</v>
      </c>
      <c r="AF379" s="22" t="s">
        <v>504</v>
      </c>
    </row>
    <row r="380" spans="1:32" s="21" customFormat="1">
      <c r="A380" s="132" t="s">
        <v>1132</v>
      </c>
      <c r="B380" s="22">
        <v>894</v>
      </c>
      <c r="C380" s="22" t="s">
        <v>504</v>
      </c>
      <c r="D380" s="22" t="s">
        <v>504</v>
      </c>
      <c r="E380" s="22" t="s">
        <v>504</v>
      </c>
      <c r="F380" s="22" t="s">
        <v>504</v>
      </c>
      <c r="G380" s="22" t="s">
        <v>504</v>
      </c>
      <c r="H380" s="60"/>
      <c r="I380" s="121" t="s">
        <v>1132</v>
      </c>
      <c r="J380" s="22" t="s">
        <v>504</v>
      </c>
      <c r="K380" s="22" t="s">
        <v>504</v>
      </c>
      <c r="L380" s="22">
        <v>894</v>
      </c>
      <c r="M380" s="22" t="s">
        <v>504</v>
      </c>
      <c r="N380" s="22" t="s">
        <v>504</v>
      </c>
      <c r="O380" s="22" t="s">
        <v>504</v>
      </c>
      <c r="P380" s="60"/>
      <c r="Q380" s="121" t="s">
        <v>1132</v>
      </c>
      <c r="R380" s="22" t="s">
        <v>504</v>
      </c>
      <c r="S380" s="22" t="s">
        <v>504</v>
      </c>
      <c r="T380" s="22" t="s">
        <v>504</v>
      </c>
      <c r="U380" s="22" t="s">
        <v>504</v>
      </c>
      <c r="V380" s="22" t="s">
        <v>504</v>
      </c>
      <c r="W380" s="22" t="s">
        <v>504</v>
      </c>
      <c r="X380" s="22" t="s">
        <v>504</v>
      </c>
      <c r="Y380" s="60"/>
      <c r="Z380" s="121" t="s">
        <v>1132</v>
      </c>
      <c r="AA380" s="22" t="s">
        <v>504</v>
      </c>
      <c r="AB380" s="22" t="s">
        <v>504</v>
      </c>
      <c r="AC380" s="22" t="s">
        <v>504</v>
      </c>
      <c r="AD380" s="22" t="s">
        <v>504</v>
      </c>
      <c r="AE380" s="22" t="s">
        <v>504</v>
      </c>
      <c r="AF380" s="22" t="s">
        <v>504</v>
      </c>
    </row>
    <row r="381" spans="1:32" s="21" customFormat="1">
      <c r="A381" s="132" t="s">
        <v>1134</v>
      </c>
      <c r="B381" s="22">
        <v>52494</v>
      </c>
      <c r="C381" s="22" t="s">
        <v>504</v>
      </c>
      <c r="D381" s="22">
        <v>4216</v>
      </c>
      <c r="E381" s="22" t="s">
        <v>504</v>
      </c>
      <c r="F381" s="22" t="s">
        <v>504</v>
      </c>
      <c r="G381" s="22" t="s">
        <v>504</v>
      </c>
      <c r="H381" s="60"/>
      <c r="I381" s="121" t="s">
        <v>1134</v>
      </c>
      <c r="J381" s="22">
        <v>44</v>
      </c>
      <c r="K381" s="22" t="s">
        <v>504</v>
      </c>
      <c r="L381" s="22">
        <v>39141</v>
      </c>
      <c r="M381" s="22" t="s">
        <v>504</v>
      </c>
      <c r="N381" s="22">
        <v>112</v>
      </c>
      <c r="O381" s="22" t="s">
        <v>504</v>
      </c>
      <c r="P381" s="60"/>
      <c r="Q381" s="121" t="s">
        <v>1134</v>
      </c>
      <c r="R381" s="22" t="s">
        <v>504</v>
      </c>
      <c r="S381" s="22" t="s">
        <v>504</v>
      </c>
      <c r="T381" s="22" t="s">
        <v>504</v>
      </c>
      <c r="U381" s="22">
        <v>10</v>
      </c>
      <c r="V381" s="22" t="s">
        <v>504</v>
      </c>
      <c r="W381" s="22">
        <v>8970</v>
      </c>
      <c r="X381" s="22" t="s">
        <v>504</v>
      </c>
      <c r="Y381" s="60"/>
      <c r="Z381" s="121" t="s">
        <v>1134</v>
      </c>
      <c r="AA381" s="22" t="s">
        <v>504</v>
      </c>
      <c r="AB381" s="22" t="s">
        <v>504</v>
      </c>
      <c r="AC381" s="22" t="s">
        <v>504</v>
      </c>
      <c r="AD381" s="22" t="s">
        <v>504</v>
      </c>
      <c r="AE381" s="22" t="s">
        <v>504</v>
      </c>
      <c r="AF381" s="22" t="s">
        <v>504</v>
      </c>
    </row>
    <row r="382" spans="1:32" s="21" customFormat="1">
      <c r="A382" s="132" t="s">
        <v>1135</v>
      </c>
      <c r="B382" s="22">
        <v>52431</v>
      </c>
      <c r="C382" s="22" t="s">
        <v>504</v>
      </c>
      <c r="D382" s="22">
        <v>4216</v>
      </c>
      <c r="E382" s="22" t="s">
        <v>504</v>
      </c>
      <c r="F382" s="22" t="s">
        <v>504</v>
      </c>
      <c r="G382" s="22" t="s">
        <v>504</v>
      </c>
      <c r="H382" s="60"/>
      <c r="I382" s="121" t="s">
        <v>1135</v>
      </c>
      <c r="J382" s="22">
        <v>44</v>
      </c>
      <c r="K382" s="22" t="s">
        <v>504</v>
      </c>
      <c r="L382" s="22">
        <v>39141</v>
      </c>
      <c r="M382" s="22" t="s">
        <v>504</v>
      </c>
      <c r="N382" s="22">
        <v>49</v>
      </c>
      <c r="O382" s="22" t="s">
        <v>504</v>
      </c>
      <c r="P382" s="60"/>
      <c r="Q382" s="121" t="s">
        <v>1135</v>
      </c>
      <c r="R382" s="22" t="s">
        <v>504</v>
      </c>
      <c r="S382" s="22" t="s">
        <v>504</v>
      </c>
      <c r="T382" s="22" t="s">
        <v>504</v>
      </c>
      <c r="U382" s="22">
        <v>10</v>
      </c>
      <c r="V382" s="22" t="s">
        <v>504</v>
      </c>
      <c r="W382" s="22">
        <v>8970</v>
      </c>
      <c r="X382" s="22" t="s">
        <v>504</v>
      </c>
      <c r="Y382" s="60"/>
      <c r="Z382" s="121" t="s">
        <v>1135</v>
      </c>
      <c r="AA382" s="22" t="s">
        <v>504</v>
      </c>
      <c r="AB382" s="22" t="s">
        <v>504</v>
      </c>
      <c r="AC382" s="22" t="s">
        <v>504</v>
      </c>
      <c r="AD382" s="22" t="s">
        <v>504</v>
      </c>
      <c r="AE382" s="22" t="s">
        <v>504</v>
      </c>
      <c r="AF382" s="22" t="s">
        <v>504</v>
      </c>
    </row>
    <row r="383" spans="1:32" s="21" customFormat="1">
      <c r="A383" s="132" t="s">
        <v>1136</v>
      </c>
      <c r="B383" s="22">
        <v>63</v>
      </c>
      <c r="C383" s="22" t="s">
        <v>504</v>
      </c>
      <c r="D383" s="22" t="s">
        <v>504</v>
      </c>
      <c r="E383" s="22" t="s">
        <v>504</v>
      </c>
      <c r="F383" s="22" t="s">
        <v>504</v>
      </c>
      <c r="G383" s="22" t="s">
        <v>504</v>
      </c>
      <c r="H383" s="60"/>
      <c r="I383" s="121" t="s">
        <v>1136</v>
      </c>
      <c r="J383" s="22" t="s">
        <v>504</v>
      </c>
      <c r="K383" s="22" t="s">
        <v>504</v>
      </c>
      <c r="L383" s="22" t="s">
        <v>504</v>
      </c>
      <c r="M383" s="22" t="s">
        <v>504</v>
      </c>
      <c r="N383" s="22">
        <v>63</v>
      </c>
      <c r="O383" s="22" t="s">
        <v>504</v>
      </c>
      <c r="P383" s="60"/>
      <c r="Q383" s="121" t="s">
        <v>1136</v>
      </c>
      <c r="R383" s="22" t="s">
        <v>504</v>
      </c>
      <c r="S383" s="22" t="s">
        <v>504</v>
      </c>
      <c r="T383" s="22" t="s">
        <v>504</v>
      </c>
      <c r="U383" s="22" t="s">
        <v>504</v>
      </c>
      <c r="V383" s="22" t="s">
        <v>504</v>
      </c>
      <c r="W383" s="22" t="s">
        <v>504</v>
      </c>
      <c r="X383" s="22" t="s">
        <v>504</v>
      </c>
      <c r="Y383" s="60"/>
      <c r="Z383" s="121" t="s">
        <v>1136</v>
      </c>
      <c r="AA383" s="22" t="s">
        <v>504</v>
      </c>
      <c r="AB383" s="22" t="s">
        <v>504</v>
      </c>
      <c r="AC383" s="22" t="s">
        <v>504</v>
      </c>
      <c r="AD383" s="22" t="s">
        <v>504</v>
      </c>
      <c r="AE383" s="22" t="s">
        <v>504</v>
      </c>
      <c r="AF383" s="22" t="s">
        <v>504</v>
      </c>
    </row>
    <row r="384" spans="1:32" s="21" customFormat="1">
      <c r="A384" s="132" t="s">
        <v>1138</v>
      </c>
      <c r="B384" s="22">
        <v>6491</v>
      </c>
      <c r="C384" s="22" t="s">
        <v>504</v>
      </c>
      <c r="D384" s="22" t="s">
        <v>504</v>
      </c>
      <c r="E384" s="22" t="s">
        <v>504</v>
      </c>
      <c r="F384" s="22" t="s">
        <v>504</v>
      </c>
      <c r="G384" s="22" t="s">
        <v>504</v>
      </c>
      <c r="H384" s="60"/>
      <c r="I384" s="121" t="s">
        <v>1138</v>
      </c>
      <c r="J384" s="22" t="s">
        <v>504</v>
      </c>
      <c r="K384" s="22" t="s">
        <v>504</v>
      </c>
      <c r="L384" s="22">
        <v>6147</v>
      </c>
      <c r="M384" s="22" t="s">
        <v>504</v>
      </c>
      <c r="N384" s="22">
        <v>1</v>
      </c>
      <c r="O384" s="22" t="s">
        <v>504</v>
      </c>
      <c r="P384" s="60"/>
      <c r="Q384" s="121" t="s">
        <v>1138</v>
      </c>
      <c r="R384" s="22" t="s">
        <v>504</v>
      </c>
      <c r="S384" s="22" t="s">
        <v>504</v>
      </c>
      <c r="T384" s="22" t="s">
        <v>504</v>
      </c>
      <c r="U384" s="22">
        <v>77</v>
      </c>
      <c r="V384" s="22" t="s">
        <v>504</v>
      </c>
      <c r="W384" s="22">
        <v>266</v>
      </c>
      <c r="X384" s="22" t="s">
        <v>504</v>
      </c>
      <c r="Y384" s="60"/>
      <c r="Z384" s="121" t="s">
        <v>1138</v>
      </c>
      <c r="AA384" s="22" t="s">
        <v>504</v>
      </c>
      <c r="AB384" s="22" t="s">
        <v>504</v>
      </c>
      <c r="AC384" s="22" t="s">
        <v>504</v>
      </c>
      <c r="AD384" s="22" t="s">
        <v>504</v>
      </c>
      <c r="AE384" s="22" t="s">
        <v>504</v>
      </c>
      <c r="AF384" s="22" t="s">
        <v>504</v>
      </c>
    </row>
    <row r="385" spans="1:32" s="21" customFormat="1">
      <c r="A385" s="132" t="s">
        <v>1139</v>
      </c>
      <c r="B385" s="22">
        <v>6491</v>
      </c>
      <c r="C385" s="22" t="s">
        <v>504</v>
      </c>
      <c r="D385" s="22" t="s">
        <v>504</v>
      </c>
      <c r="E385" s="22" t="s">
        <v>504</v>
      </c>
      <c r="F385" s="22" t="s">
        <v>504</v>
      </c>
      <c r="G385" s="22" t="s">
        <v>504</v>
      </c>
      <c r="H385" s="60"/>
      <c r="I385" s="121" t="s">
        <v>1139</v>
      </c>
      <c r="J385" s="22" t="s">
        <v>504</v>
      </c>
      <c r="K385" s="22" t="s">
        <v>504</v>
      </c>
      <c r="L385" s="22">
        <v>6147</v>
      </c>
      <c r="M385" s="22" t="s">
        <v>504</v>
      </c>
      <c r="N385" s="22">
        <v>1</v>
      </c>
      <c r="O385" s="22" t="s">
        <v>504</v>
      </c>
      <c r="P385" s="60"/>
      <c r="Q385" s="121" t="s">
        <v>1139</v>
      </c>
      <c r="R385" s="22" t="s">
        <v>504</v>
      </c>
      <c r="S385" s="22" t="s">
        <v>504</v>
      </c>
      <c r="T385" s="22" t="s">
        <v>504</v>
      </c>
      <c r="U385" s="22">
        <v>77</v>
      </c>
      <c r="V385" s="22" t="s">
        <v>504</v>
      </c>
      <c r="W385" s="22">
        <v>266</v>
      </c>
      <c r="X385" s="22" t="s">
        <v>504</v>
      </c>
      <c r="Y385" s="60"/>
      <c r="Z385" s="121" t="s">
        <v>1139</v>
      </c>
      <c r="AA385" s="22" t="s">
        <v>504</v>
      </c>
      <c r="AB385" s="22" t="s">
        <v>504</v>
      </c>
      <c r="AC385" s="22" t="s">
        <v>504</v>
      </c>
      <c r="AD385" s="22" t="s">
        <v>504</v>
      </c>
      <c r="AE385" s="22" t="s">
        <v>504</v>
      </c>
      <c r="AF385" s="22" t="s">
        <v>504</v>
      </c>
    </row>
    <row r="386" spans="1:32" s="21" customFormat="1">
      <c r="A386" s="132" t="s">
        <v>1140</v>
      </c>
      <c r="B386" s="22">
        <v>554</v>
      </c>
      <c r="C386" s="22">
        <v>1</v>
      </c>
      <c r="D386" s="22" t="s">
        <v>504</v>
      </c>
      <c r="E386" s="22" t="s">
        <v>504</v>
      </c>
      <c r="F386" s="22" t="s">
        <v>504</v>
      </c>
      <c r="G386" s="22" t="s">
        <v>504</v>
      </c>
      <c r="H386" s="60"/>
      <c r="I386" s="121" t="s">
        <v>1140</v>
      </c>
      <c r="J386" s="22">
        <v>1</v>
      </c>
      <c r="K386" s="22" t="s">
        <v>504</v>
      </c>
      <c r="L386" s="22">
        <v>502</v>
      </c>
      <c r="M386" s="22" t="s">
        <v>504</v>
      </c>
      <c r="N386" s="22" t="s">
        <v>504</v>
      </c>
      <c r="O386" s="22">
        <v>0</v>
      </c>
      <c r="P386" s="60"/>
      <c r="Q386" s="121" t="s">
        <v>1140</v>
      </c>
      <c r="R386" s="22" t="s">
        <v>504</v>
      </c>
      <c r="S386" s="22" t="s">
        <v>504</v>
      </c>
      <c r="T386" s="22" t="s">
        <v>504</v>
      </c>
      <c r="U386" s="22">
        <v>50</v>
      </c>
      <c r="V386" s="22" t="s">
        <v>504</v>
      </c>
      <c r="W386" s="22">
        <v>1</v>
      </c>
      <c r="X386" s="22" t="s">
        <v>504</v>
      </c>
      <c r="Y386" s="60"/>
      <c r="Z386" s="121" t="s">
        <v>1140</v>
      </c>
      <c r="AA386" s="22" t="s">
        <v>504</v>
      </c>
      <c r="AB386" s="22" t="s">
        <v>504</v>
      </c>
      <c r="AC386" s="22" t="s">
        <v>504</v>
      </c>
      <c r="AD386" s="22" t="s">
        <v>504</v>
      </c>
      <c r="AE386" s="22" t="s">
        <v>504</v>
      </c>
      <c r="AF386" s="22" t="s">
        <v>504</v>
      </c>
    </row>
    <row r="387" spans="1:32" s="21" customFormat="1">
      <c r="A387" s="132" t="s">
        <v>1141</v>
      </c>
      <c r="B387" s="22">
        <v>554</v>
      </c>
      <c r="C387" s="22">
        <v>1</v>
      </c>
      <c r="D387" s="22" t="s">
        <v>504</v>
      </c>
      <c r="E387" s="22" t="s">
        <v>504</v>
      </c>
      <c r="F387" s="22" t="s">
        <v>504</v>
      </c>
      <c r="G387" s="22" t="s">
        <v>504</v>
      </c>
      <c r="H387" s="60"/>
      <c r="I387" s="121" t="s">
        <v>1141</v>
      </c>
      <c r="J387" s="22">
        <v>1</v>
      </c>
      <c r="K387" s="22" t="s">
        <v>504</v>
      </c>
      <c r="L387" s="22">
        <v>502</v>
      </c>
      <c r="M387" s="22" t="s">
        <v>504</v>
      </c>
      <c r="N387" s="22" t="s">
        <v>504</v>
      </c>
      <c r="O387" s="22">
        <v>0</v>
      </c>
      <c r="P387" s="60"/>
      <c r="Q387" s="121" t="s">
        <v>1141</v>
      </c>
      <c r="R387" s="22" t="s">
        <v>504</v>
      </c>
      <c r="S387" s="22" t="s">
        <v>504</v>
      </c>
      <c r="T387" s="22" t="s">
        <v>504</v>
      </c>
      <c r="U387" s="22">
        <v>50</v>
      </c>
      <c r="V387" s="22" t="s">
        <v>504</v>
      </c>
      <c r="W387" s="22">
        <v>1</v>
      </c>
      <c r="X387" s="22" t="s">
        <v>504</v>
      </c>
      <c r="Y387" s="60"/>
      <c r="Z387" s="121" t="s">
        <v>1141</v>
      </c>
      <c r="AA387" s="22" t="s">
        <v>504</v>
      </c>
      <c r="AB387" s="22" t="s">
        <v>504</v>
      </c>
      <c r="AC387" s="22" t="s">
        <v>504</v>
      </c>
      <c r="AD387" s="22" t="s">
        <v>504</v>
      </c>
      <c r="AE387" s="22" t="s">
        <v>504</v>
      </c>
      <c r="AF387" s="22" t="s">
        <v>504</v>
      </c>
    </row>
    <row r="388" spans="1:32" s="21" customFormat="1">
      <c r="A388" s="132" t="s">
        <v>1143</v>
      </c>
      <c r="B388" s="22">
        <v>290</v>
      </c>
      <c r="C388" s="22" t="s">
        <v>504</v>
      </c>
      <c r="D388" s="22" t="s">
        <v>504</v>
      </c>
      <c r="E388" s="22" t="s">
        <v>504</v>
      </c>
      <c r="F388" s="22" t="s">
        <v>504</v>
      </c>
      <c r="G388" s="22" t="s">
        <v>504</v>
      </c>
      <c r="H388" s="60"/>
      <c r="I388" s="121" t="s">
        <v>1143</v>
      </c>
      <c r="J388" s="22" t="s">
        <v>504</v>
      </c>
      <c r="K388" s="22" t="s">
        <v>504</v>
      </c>
      <c r="L388" s="22">
        <v>87</v>
      </c>
      <c r="M388" s="22" t="s">
        <v>504</v>
      </c>
      <c r="N388" s="22">
        <v>127</v>
      </c>
      <c r="O388" s="22" t="s">
        <v>504</v>
      </c>
      <c r="P388" s="60"/>
      <c r="Q388" s="121" t="s">
        <v>1143</v>
      </c>
      <c r="R388" s="22" t="s">
        <v>504</v>
      </c>
      <c r="S388" s="22" t="s">
        <v>504</v>
      </c>
      <c r="T388" s="22">
        <v>76</v>
      </c>
      <c r="U388" s="22" t="s">
        <v>504</v>
      </c>
      <c r="V388" s="22" t="s">
        <v>504</v>
      </c>
      <c r="W388" s="22" t="s">
        <v>504</v>
      </c>
      <c r="X388" s="22" t="s">
        <v>504</v>
      </c>
      <c r="Y388" s="60"/>
      <c r="Z388" s="121" t="s">
        <v>1143</v>
      </c>
      <c r="AA388" s="22" t="s">
        <v>504</v>
      </c>
      <c r="AB388" s="22" t="s">
        <v>504</v>
      </c>
      <c r="AC388" s="22" t="s">
        <v>504</v>
      </c>
      <c r="AD388" s="22" t="s">
        <v>504</v>
      </c>
      <c r="AE388" s="22" t="s">
        <v>504</v>
      </c>
      <c r="AF388" s="22" t="s">
        <v>504</v>
      </c>
    </row>
    <row r="389" spans="1:32" s="21" customFormat="1">
      <c r="A389" s="132" t="s">
        <v>1867</v>
      </c>
      <c r="B389" s="22">
        <v>290</v>
      </c>
      <c r="C389" s="22" t="s">
        <v>504</v>
      </c>
      <c r="D389" s="22" t="s">
        <v>504</v>
      </c>
      <c r="E389" s="22" t="s">
        <v>504</v>
      </c>
      <c r="F389" s="22" t="s">
        <v>504</v>
      </c>
      <c r="G389" s="22" t="s">
        <v>504</v>
      </c>
      <c r="H389" s="60"/>
      <c r="I389" s="121" t="s">
        <v>1867</v>
      </c>
      <c r="J389" s="22" t="s">
        <v>504</v>
      </c>
      <c r="K389" s="22" t="s">
        <v>504</v>
      </c>
      <c r="L389" s="22">
        <v>87</v>
      </c>
      <c r="M389" s="22" t="s">
        <v>504</v>
      </c>
      <c r="N389" s="22">
        <v>127</v>
      </c>
      <c r="O389" s="22" t="s">
        <v>504</v>
      </c>
      <c r="P389" s="60"/>
      <c r="Q389" s="121" t="s">
        <v>1867</v>
      </c>
      <c r="R389" s="22" t="s">
        <v>504</v>
      </c>
      <c r="S389" s="22" t="s">
        <v>504</v>
      </c>
      <c r="T389" s="22">
        <v>76</v>
      </c>
      <c r="U389" s="22" t="s">
        <v>504</v>
      </c>
      <c r="V389" s="22" t="s">
        <v>504</v>
      </c>
      <c r="W389" s="22" t="s">
        <v>504</v>
      </c>
      <c r="X389" s="22" t="s">
        <v>504</v>
      </c>
      <c r="Y389" s="60"/>
      <c r="Z389" s="121" t="s">
        <v>1867</v>
      </c>
      <c r="AA389" s="22" t="s">
        <v>504</v>
      </c>
      <c r="AB389" s="22" t="s">
        <v>504</v>
      </c>
      <c r="AC389" s="22" t="s">
        <v>504</v>
      </c>
      <c r="AD389" s="22" t="s">
        <v>504</v>
      </c>
      <c r="AE389" s="22" t="s">
        <v>504</v>
      </c>
      <c r="AF389" s="22" t="s">
        <v>504</v>
      </c>
    </row>
    <row r="390" spans="1:32" s="21" customFormat="1">
      <c r="A390" s="132" t="s">
        <v>1144</v>
      </c>
      <c r="B390" s="22">
        <v>294</v>
      </c>
      <c r="C390" s="22" t="s">
        <v>504</v>
      </c>
      <c r="D390" s="22" t="s">
        <v>504</v>
      </c>
      <c r="E390" s="22" t="s">
        <v>504</v>
      </c>
      <c r="F390" s="22" t="s">
        <v>504</v>
      </c>
      <c r="G390" s="22" t="s">
        <v>504</v>
      </c>
      <c r="H390" s="60"/>
      <c r="I390" s="121" t="s">
        <v>1144</v>
      </c>
      <c r="J390" s="22" t="s">
        <v>504</v>
      </c>
      <c r="K390" s="22" t="s">
        <v>504</v>
      </c>
      <c r="L390" s="22">
        <v>294</v>
      </c>
      <c r="M390" s="22" t="s">
        <v>504</v>
      </c>
      <c r="N390" s="22" t="s">
        <v>504</v>
      </c>
      <c r="O390" s="22" t="s">
        <v>504</v>
      </c>
      <c r="P390" s="60"/>
      <c r="Q390" s="121" t="s">
        <v>1144</v>
      </c>
      <c r="R390" s="22" t="s">
        <v>504</v>
      </c>
      <c r="S390" s="22" t="s">
        <v>504</v>
      </c>
      <c r="T390" s="22" t="s">
        <v>504</v>
      </c>
      <c r="U390" s="22" t="s">
        <v>504</v>
      </c>
      <c r="V390" s="22" t="s">
        <v>504</v>
      </c>
      <c r="W390" s="22" t="s">
        <v>504</v>
      </c>
      <c r="X390" s="22" t="s">
        <v>504</v>
      </c>
      <c r="Y390" s="60"/>
      <c r="Z390" s="121" t="s">
        <v>1144</v>
      </c>
      <c r="AA390" s="22" t="s">
        <v>504</v>
      </c>
      <c r="AB390" s="22" t="s">
        <v>504</v>
      </c>
      <c r="AC390" s="22" t="s">
        <v>504</v>
      </c>
      <c r="AD390" s="22" t="s">
        <v>504</v>
      </c>
      <c r="AE390" s="22" t="s">
        <v>504</v>
      </c>
      <c r="AF390" s="22" t="s">
        <v>504</v>
      </c>
    </row>
    <row r="391" spans="1:32" s="21" customFormat="1">
      <c r="A391" s="132" t="s">
        <v>1145</v>
      </c>
      <c r="B391" s="22">
        <v>294</v>
      </c>
      <c r="C391" s="22" t="s">
        <v>504</v>
      </c>
      <c r="D391" s="22" t="s">
        <v>504</v>
      </c>
      <c r="E391" s="22" t="s">
        <v>504</v>
      </c>
      <c r="F391" s="22" t="s">
        <v>504</v>
      </c>
      <c r="G391" s="22" t="s">
        <v>504</v>
      </c>
      <c r="H391" s="60"/>
      <c r="I391" s="121" t="s">
        <v>1145</v>
      </c>
      <c r="J391" s="22" t="s">
        <v>504</v>
      </c>
      <c r="K391" s="22" t="s">
        <v>504</v>
      </c>
      <c r="L391" s="22">
        <v>294</v>
      </c>
      <c r="M391" s="22" t="s">
        <v>504</v>
      </c>
      <c r="N391" s="22" t="s">
        <v>504</v>
      </c>
      <c r="O391" s="22" t="s">
        <v>504</v>
      </c>
      <c r="P391" s="60"/>
      <c r="Q391" s="121" t="s">
        <v>1145</v>
      </c>
      <c r="R391" s="22" t="s">
        <v>504</v>
      </c>
      <c r="S391" s="22" t="s">
        <v>504</v>
      </c>
      <c r="T391" s="22" t="s">
        <v>504</v>
      </c>
      <c r="U391" s="22" t="s">
        <v>504</v>
      </c>
      <c r="V391" s="22" t="s">
        <v>504</v>
      </c>
      <c r="W391" s="22" t="s">
        <v>504</v>
      </c>
      <c r="X391" s="22" t="s">
        <v>504</v>
      </c>
      <c r="Y391" s="60"/>
      <c r="Z391" s="121" t="s">
        <v>1145</v>
      </c>
      <c r="AA391" s="22" t="s">
        <v>504</v>
      </c>
      <c r="AB391" s="22" t="s">
        <v>504</v>
      </c>
      <c r="AC391" s="22" t="s">
        <v>504</v>
      </c>
      <c r="AD391" s="22" t="s">
        <v>504</v>
      </c>
      <c r="AE391" s="22" t="s">
        <v>504</v>
      </c>
      <c r="AF391" s="22" t="s">
        <v>504</v>
      </c>
    </row>
    <row r="392" spans="1:32" s="21" customFormat="1">
      <c r="A392" s="132" t="s">
        <v>1146</v>
      </c>
      <c r="B392" s="22">
        <v>254</v>
      </c>
      <c r="C392" s="22" t="s">
        <v>504</v>
      </c>
      <c r="D392" s="22">
        <v>193</v>
      </c>
      <c r="E392" s="22" t="s">
        <v>504</v>
      </c>
      <c r="F392" s="22" t="s">
        <v>504</v>
      </c>
      <c r="G392" s="22" t="s">
        <v>504</v>
      </c>
      <c r="H392" s="60"/>
      <c r="I392" s="121" t="s">
        <v>1146</v>
      </c>
      <c r="J392" s="22" t="s">
        <v>504</v>
      </c>
      <c r="K392" s="22" t="s">
        <v>504</v>
      </c>
      <c r="L392" s="22">
        <v>41</v>
      </c>
      <c r="M392" s="22" t="s">
        <v>504</v>
      </c>
      <c r="N392" s="22" t="s">
        <v>504</v>
      </c>
      <c r="O392" s="22" t="s">
        <v>504</v>
      </c>
      <c r="P392" s="60"/>
      <c r="Q392" s="121" t="s">
        <v>1146</v>
      </c>
      <c r="R392" s="22" t="s">
        <v>504</v>
      </c>
      <c r="S392" s="22" t="s">
        <v>504</v>
      </c>
      <c r="T392" s="22" t="s">
        <v>504</v>
      </c>
      <c r="U392" s="22">
        <v>20</v>
      </c>
      <c r="V392" s="22" t="s">
        <v>504</v>
      </c>
      <c r="W392" s="22" t="s">
        <v>504</v>
      </c>
      <c r="X392" s="22" t="s">
        <v>504</v>
      </c>
      <c r="Y392" s="60"/>
      <c r="Z392" s="121" t="s">
        <v>1146</v>
      </c>
      <c r="AA392" s="22" t="s">
        <v>504</v>
      </c>
      <c r="AB392" s="22" t="s">
        <v>504</v>
      </c>
      <c r="AC392" s="22" t="s">
        <v>504</v>
      </c>
      <c r="AD392" s="22" t="s">
        <v>504</v>
      </c>
      <c r="AE392" s="22" t="s">
        <v>504</v>
      </c>
      <c r="AF392" s="22" t="s">
        <v>504</v>
      </c>
    </row>
    <row r="393" spans="1:32" s="21" customFormat="1">
      <c r="A393" s="132" t="s">
        <v>1868</v>
      </c>
      <c r="B393" s="22">
        <v>254</v>
      </c>
      <c r="C393" s="22" t="s">
        <v>504</v>
      </c>
      <c r="D393" s="22">
        <v>193</v>
      </c>
      <c r="E393" s="22" t="s">
        <v>504</v>
      </c>
      <c r="F393" s="22" t="s">
        <v>504</v>
      </c>
      <c r="G393" s="22" t="s">
        <v>504</v>
      </c>
      <c r="H393" s="60"/>
      <c r="I393" s="121" t="s">
        <v>1868</v>
      </c>
      <c r="J393" s="22" t="s">
        <v>504</v>
      </c>
      <c r="K393" s="22" t="s">
        <v>504</v>
      </c>
      <c r="L393" s="22">
        <v>41</v>
      </c>
      <c r="M393" s="22" t="s">
        <v>504</v>
      </c>
      <c r="N393" s="22" t="s">
        <v>504</v>
      </c>
      <c r="O393" s="22" t="s">
        <v>504</v>
      </c>
      <c r="P393" s="60"/>
      <c r="Q393" s="121" t="s">
        <v>1868</v>
      </c>
      <c r="R393" s="22" t="s">
        <v>504</v>
      </c>
      <c r="S393" s="22" t="s">
        <v>504</v>
      </c>
      <c r="T393" s="22" t="s">
        <v>504</v>
      </c>
      <c r="U393" s="22">
        <v>20</v>
      </c>
      <c r="V393" s="22" t="s">
        <v>504</v>
      </c>
      <c r="W393" s="22" t="s">
        <v>504</v>
      </c>
      <c r="X393" s="22" t="s">
        <v>504</v>
      </c>
      <c r="Y393" s="60"/>
      <c r="Z393" s="121" t="s">
        <v>1868</v>
      </c>
      <c r="AA393" s="22" t="s">
        <v>504</v>
      </c>
      <c r="AB393" s="22" t="s">
        <v>504</v>
      </c>
      <c r="AC393" s="22" t="s">
        <v>504</v>
      </c>
      <c r="AD393" s="22" t="s">
        <v>504</v>
      </c>
      <c r="AE393" s="22" t="s">
        <v>504</v>
      </c>
      <c r="AF393" s="22" t="s">
        <v>504</v>
      </c>
    </row>
    <row r="394" spans="1:32" s="21" customFormat="1">
      <c r="A394" s="132" t="s">
        <v>1147</v>
      </c>
      <c r="B394" s="22">
        <v>7855</v>
      </c>
      <c r="C394" s="22" t="s">
        <v>504</v>
      </c>
      <c r="D394" s="22" t="s">
        <v>504</v>
      </c>
      <c r="E394" s="22" t="s">
        <v>504</v>
      </c>
      <c r="F394" s="22" t="s">
        <v>504</v>
      </c>
      <c r="G394" s="22" t="s">
        <v>504</v>
      </c>
      <c r="H394" s="60"/>
      <c r="I394" s="121" t="s">
        <v>1147</v>
      </c>
      <c r="J394" s="22" t="s">
        <v>504</v>
      </c>
      <c r="K394" s="22" t="s">
        <v>504</v>
      </c>
      <c r="L394" s="22">
        <v>4106</v>
      </c>
      <c r="M394" s="22" t="s">
        <v>504</v>
      </c>
      <c r="N394" s="22" t="s">
        <v>504</v>
      </c>
      <c r="O394" s="22" t="s">
        <v>504</v>
      </c>
      <c r="P394" s="60"/>
      <c r="Q394" s="121" t="s">
        <v>1147</v>
      </c>
      <c r="R394" s="22" t="s">
        <v>504</v>
      </c>
      <c r="S394" s="22" t="s">
        <v>504</v>
      </c>
      <c r="T394" s="22" t="s">
        <v>504</v>
      </c>
      <c r="U394" s="22" t="s">
        <v>504</v>
      </c>
      <c r="V394" s="22" t="s">
        <v>504</v>
      </c>
      <c r="W394" s="22">
        <v>3697</v>
      </c>
      <c r="X394" s="22" t="s">
        <v>504</v>
      </c>
      <c r="Y394" s="60"/>
      <c r="Z394" s="121" t="s">
        <v>1147</v>
      </c>
      <c r="AA394" s="22" t="s">
        <v>504</v>
      </c>
      <c r="AB394" s="22">
        <v>53</v>
      </c>
      <c r="AC394" s="22" t="s">
        <v>504</v>
      </c>
      <c r="AD394" s="22" t="s">
        <v>504</v>
      </c>
      <c r="AE394" s="22" t="s">
        <v>504</v>
      </c>
      <c r="AF394" s="22" t="s">
        <v>504</v>
      </c>
    </row>
    <row r="395" spans="1:32" s="21" customFormat="1">
      <c r="A395" s="132" t="s">
        <v>1148</v>
      </c>
      <c r="B395" s="22">
        <v>7855</v>
      </c>
      <c r="C395" s="22" t="s">
        <v>504</v>
      </c>
      <c r="D395" s="22" t="s">
        <v>504</v>
      </c>
      <c r="E395" s="22" t="s">
        <v>504</v>
      </c>
      <c r="F395" s="22" t="s">
        <v>504</v>
      </c>
      <c r="G395" s="22" t="s">
        <v>504</v>
      </c>
      <c r="H395" s="60"/>
      <c r="I395" s="121" t="s">
        <v>1148</v>
      </c>
      <c r="J395" s="22" t="s">
        <v>504</v>
      </c>
      <c r="K395" s="22" t="s">
        <v>504</v>
      </c>
      <c r="L395" s="22">
        <v>4106</v>
      </c>
      <c r="M395" s="22" t="s">
        <v>504</v>
      </c>
      <c r="N395" s="22" t="s">
        <v>504</v>
      </c>
      <c r="O395" s="22" t="s">
        <v>504</v>
      </c>
      <c r="P395" s="60"/>
      <c r="Q395" s="121" t="s">
        <v>1148</v>
      </c>
      <c r="R395" s="22" t="s">
        <v>504</v>
      </c>
      <c r="S395" s="22" t="s">
        <v>504</v>
      </c>
      <c r="T395" s="22" t="s">
        <v>504</v>
      </c>
      <c r="U395" s="22" t="s">
        <v>504</v>
      </c>
      <c r="V395" s="22" t="s">
        <v>504</v>
      </c>
      <c r="W395" s="22">
        <v>3697</v>
      </c>
      <c r="X395" s="22" t="s">
        <v>504</v>
      </c>
      <c r="Y395" s="60"/>
      <c r="Z395" s="121" t="s">
        <v>1148</v>
      </c>
      <c r="AA395" s="22" t="s">
        <v>504</v>
      </c>
      <c r="AB395" s="22">
        <v>53</v>
      </c>
      <c r="AC395" s="22" t="s">
        <v>504</v>
      </c>
      <c r="AD395" s="22" t="s">
        <v>504</v>
      </c>
      <c r="AE395" s="22" t="s">
        <v>504</v>
      </c>
      <c r="AF395" s="22" t="s">
        <v>504</v>
      </c>
    </row>
    <row r="396" spans="1:32" s="21" customFormat="1">
      <c r="A396" s="132" t="s">
        <v>1149</v>
      </c>
      <c r="B396" s="22">
        <v>99</v>
      </c>
      <c r="C396" s="22" t="s">
        <v>504</v>
      </c>
      <c r="D396" s="22" t="s">
        <v>504</v>
      </c>
      <c r="E396" s="22" t="s">
        <v>504</v>
      </c>
      <c r="F396" s="22" t="s">
        <v>504</v>
      </c>
      <c r="G396" s="22" t="s">
        <v>504</v>
      </c>
      <c r="H396" s="60"/>
      <c r="I396" s="121" t="s">
        <v>1149</v>
      </c>
      <c r="J396" s="22" t="s">
        <v>504</v>
      </c>
      <c r="K396" s="22" t="s">
        <v>504</v>
      </c>
      <c r="L396" s="22" t="s">
        <v>504</v>
      </c>
      <c r="M396" s="22" t="s">
        <v>504</v>
      </c>
      <c r="N396" s="22" t="s">
        <v>504</v>
      </c>
      <c r="O396" s="22" t="s">
        <v>504</v>
      </c>
      <c r="P396" s="60"/>
      <c r="Q396" s="121" t="s">
        <v>1149</v>
      </c>
      <c r="R396" s="22" t="s">
        <v>504</v>
      </c>
      <c r="S396" s="22" t="s">
        <v>504</v>
      </c>
      <c r="T396" s="22" t="s">
        <v>504</v>
      </c>
      <c r="U396" s="22">
        <v>90</v>
      </c>
      <c r="V396" s="22" t="s">
        <v>504</v>
      </c>
      <c r="W396" s="22" t="s">
        <v>504</v>
      </c>
      <c r="X396" s="22" t="s">
        <v>504</v>
      </c>
      <c r="Y396" s="60"/>
      <c r="Z396" s="121" t="s">
        <v>1149</v>
      </c>
      <c r="AA396" s="22" t="s">
        <v>504</v>
      </c>
      <c r="AB396" s="22" t="s">
        <v>504</v>
      </c>
      <c r="AC396" s="22" t="s">
        <v>504</v>
      </c>
      <c r="AD396" s="22" t="s">
        <v>504</v>
      </c>
      <c r="AE396" s="22" t="s">
        <v>504</v>
      </c>
      <c r="AF396" s="22">
        <v>9</v>
      </c>
    </row>
    <row r="397" spans="1:32" s="21" customFormat="1">
      <c r="A397" s="132" t="s">
        <v>2094</v>
      </c>
      <c r="B397" s="22">
        <v>90</v>
      </c>
      <c r="C397" s="22" t="s">
        <v>504</v>
      </c>
      <c r="D397" s="22" t="s">
        <v>504</v>
      </c>
      <c r="E397" s="22" t="s">
        <v>504</v>
      </c>
      <c r="F397" s="22" t="s">
        <v>504</v>
      </c>
      <c r="G397" s="22" t="s">
        <v>504</v>
      </c>
      <c r="H397" s="60"/>
      <c r="I397" s="121" t="s">
        <v>2094</v>
      </c>
      <c r="J397" s="22" t="s">
        <v>504</v>
      </c>
      <c r="K397" s="22" t="s">
        <v>504</v>
      </c>
      <c r="L397" s="22" t="s">
        <v>504</v>
      </c>
      <c r="M397" s="22" t="s">
        <v>504</v>
      </c>
      <c r="N397" s="22" t="s">
        <v>504</v>
      </c>
      <c r="O397" s="22" t="s">
        <v>504</v>
      </c>
      <c r="P397" s="60"/>
      <c r="Q397" s="121" t="s">
        <v>2094</v>
      </c>
      <c r="R397" s="22" t="s">
        <v>504</v>
      </c>
      <c r="S397" s="22" t="s">
        <v>504</v>
      </c>
      <c r="T397" s="22" t="s">
        <v>504</v>
      </c>
      <c r="U397" s="22">
        <v>90</v>
      </c>
      <c r="V397" s="22" t="s">
        <v>504</v>
      </c>
      <c r="W397" s="22" t="s">
        <v>504</v>
      </c>
      <c r="X397" s="22" t="s">
        <v>504</v>
      </c>
      <c r="Y397" s="60"/>
      <c r="Z397" s="121" t="s">
        <v>2094</v>
      </c>
      <c r="AA397" s="22" t="s">
        <v>504</v>
      </c>
      <c r="AB397" s="22" t="s">
        <v>504</v>
      </c>
      <c r="AC397" s="22" t="s">
        <v>504</v>
      </c>
      <c r="AD397" s="22" t="s">
        <v>504</v>
      </c>
      <c r="AE397" s="22" t="s">
        <v>504</v>
      </c>
      <c r="AF397" s="22" t="s">
        <v>504</v>
      </c>
    </row>
    <row r="398" spans="1:32" s="21" customFormat="1">
      <c r="A398" s="132" t="s">
        <v>2095</v>
      </c>
      <c r="B398" s="22">
        <v>24</v>
      </c>
      <c r="C398" s="22" t="s">
        <v>504</v>
      </c>
      <c r="D398" s="22" t="s">
        <v>504</v>
      </c>
      <c r="E398" s="22" t="s">
        <v>504</v>
      </c>
      <c r="F398" s="22" t="s">
        <v>504</v>
      </c>
      <c r="G398" s="22" t="s">
        <v>504</v>
      </c>
      <c r="H398" s="60"/>
      <c r="I398" s="121" t="s">
        <v>2095</v>
      </c>
      <c r="J398" s="22" t="s">
        <v>504</v>
      </c>
      <c r="K398" s="22" t="s">
        <v>504</v>
      </c>
      <c r="L398" s="22" t="s">
        <v>504</v>
      </c>
      <c r="M398" s="22" t="s">
        <v>504</v>
      </c>
      <c r="N398" s="22" t="s">
        <v>504</v>
      </c>
      <c r="O398" s="22" t="s">
        <v>504</v>
      </c>
      <c r="P398" s="60"/>
      <c r="Q398" s="121" t="s">
        <v>2095</v>
      </c>
      <c r="R398" s="22" t="s">
        <v>504</v>
      </c>
      <c r="S398" s="22" t="s">
        <v>504</v>
      </c>
      <c r="T398" s="22" t="s">
        <v>504</v>
      </c>
      <c r="U398" s="22">
        <v>24</v>
      </c>
      <c r="V398" s="22" t="s">
        <v>504</v>
      </c>
      <c r="W398" s="22" t="s">
        <v>504</v>
      </c>
      <c r="X398" s="22" t="s">
        <v>504</v>
      </c>
      <c r="Y398" s="60"/>
      <c r="Z398" s="121" t="s">
        <v>2095</v>
      </c>
      <c r="AA398" s="22" t="s">
        <v>504</v>
      </c>
      <c r="AB398" s="22" t="s">
        <v>504</v>
      </c>
      <c r="AC398" s="22" t="s">
        <v>504</v>
      </c>
      <c r="AD398" s="22" t="s">
        <v>504</v>
      </c>
      <c r="AE398" s="22" t="s">
        <v>504</v>
      </c>
      <c r="AF398" s="22" t="s">
        <v>504</v>
      </c>
    </row>
    <row r="399" spans="1:32" s="21" customFormat="1">
      <c r="A399" s="132" t="s">
        <v>1150</v>
      </c>
      <c r="B399" s="22">
        <v>8358</v>
      </c>
      <c r="C399" s="22" t="s">
        <v>504</v>
      </c>
      <c r="D399" s="22" t="s">
        <v>504</v>
      </c>
      <c r="E399" s="22" t="s">
        <v>504</v>
      </c>
      <c r="F399" s="22" t="s">
        <v>504</v>
      </c>
      <c r="G399" s="22" t="s">
        <v>504</v>
      </c>
      <c r="H399" s="60"/>
      <c r="I399" s="121" t="s">
        <v>1150</v>
      </c>
      <c r="J399" s="22">
        <v>1</v>
      </c>
      <c r="K399" s="22" t="s">
        <v>504</v>
      </c>
      <c r="L399" s="22">
        <v>2614</v>
      </c>
      <c r="M399" s="22" t="s">
        <v>504</v>
      </c>
      <c r="N399" s="22">
        <v>811</v>
      </c>
      <c r="O399" s="22">
        <v>14</v>
      </c>
      <c r="P399" s="60"/>
      <c r="Q399" s="121" t="s">
        <v>1150</v>
      </c>
      <c r="R399" s="22" t="s">
        <v>504</v>
      </c>
      <c r="S399" s="22" t="s">
        <v>504</v>
      </c>
      <c r="T399" s="22" t="s">
        <v>504</v>
      </c>
      <c r="U399" s="22">
        <v>3180</v>
      </c>
      <c r="V399" s="22" t="s">
        <v>504</v>
      </c>
      <c r="W399" s="22">
        <v>1737</v>
      </c>
      <c r="X399" s="22" t="s">
        <v>504</v>
      </c>
      <c r="Y399" s="60"/>
      <c r="Z399" s="121" t="s">
        <v>1150</v>
      </c>
      <c r="AA399" s="22" t="s">
        <v>504</v>
      </c>
      <c r="AB399" s="22" t="s">
        <v>504</v>
      </c>
      <c r="AC399" s="22" t="s">
        <v>504</v>
      </c>
      <c r="AD399" s="22" t="s">
        <v>504</v>
      </c>
      <c r="AE399" s="22" t="s">
        <v>504</v>
      </c>
      <c r="AF399" s="22" t="s">
        <v>504</v>
      </c>
    </row>
    <row r="400" spans="1:32" s="21" customFormat="1">
      <c r="A400" s="132" t="s">
        <v>1151</v>
      </c>
      <c r="B400" s="22">
        <v>8017</v>
      </c>
      <c r="C400" s="22" t="s">
        <v>504</v>
      </c>
      <c r="D400" s="22" t="s">
        <v>504</v>
      </c>
      <c r="E400" s="22" t="s">
        <v>504</v>
      </c>
      <c r="F400" s="22" t="s">
        <v>504</v>
      </c>
      <c r="G400" s="22" t="s">
        <v>504</v>
      </c>
      <c r="H400" s="60"/>
      <c r="I400" s="121" t="s">
        <v>1151</v>
      </c>
      <c r="J400" s="22" t="s">
        <v>504</v>
      </c>
      <c r="K400" s="22" t="s">
        <v>504</v>
      </c>
      <c r="L400" s="22">
        <v>2610</v>
      </c>
      <c r="M400" s="22" t="s">
        <v>504</v>
      </c>
      <c r="N400" s="22">
        <v>699</v>
      </c>
      <c r="O400" s="22" t="s">
        <v>504</v>
      </c>
      <c r="P400" s="60"/>
      <c r="Q400" s="121" t="s">
        <v>1151</v>
      </c>
      <c r="R400" s="22" t="s">
        <v>504</v>
      </c>
      <c r="S400" s="22" t="s">
        <v>504</v>
      </c>
      <c r="T400" s="22" t="s">
        <v>504</v>
      </c>
      <c r="U400" s="22">
        <v>2971</v>
      </c>
      <c r="V400" s="22" t="s">
        <v>504</v>
      </c>
      <c r="W400" s="22">
        <v>1737</v>
      </c>
      <c r="X400" s="22" t="s">
        <v>504</v>
      </c>
      <c r="Y400" s="60"/>
      <c r="Z400" s="121" t="s">
        <v>1151</v>
      </c>
      <c r="AA400" s="22" t="s">
        <v>504</v>
      </c>
      <c r="AB400" s="22" t="s">
        <v>504</v>
      </c>
      <c r="AC400" s="22" t="s">
        <v>504</v>
      </c>
      <c r="AD400" s="22" t="s">
        <v>504</v>
      </c>
      <c r="AE400" s="22" t="s">
        <v>504</v>
      </c>
      <c r="AF400" s="22" t="s">
        <v>504</v>
      </c>
    </row>
    <row r="401" spans="1:32" s="21" customFormat="1">
      <c r="A401" s="132" t="s">
        <v>1152</v>
      </c>
      <c r="B401" s="22">
        <v>218</v>
      </c>
      <c r="C401" s="22" t="s">
        <v>504</v>
      </c>
      <c r="D401" s="22" t="s">
        <v>504</v>
      </c>
      <c r="E401" s="22" t="s">
        <v>504</v>
      </c>
      <c r="F401" s="22" t="s">
        <v>504</v>
      </c>
      <c r="G401" s="22" t="s">
        <v>504</v>
      </c>
      <c r="H401" s="60"/>
      <c r="I401" s="121" t="s">
        <v>1152</v>
      </c>
      <c r="J401" s="22">
        <v>1</v>
      </c>
      <c r="K401" s="22" t="s">
        <v>504</v>
      </c>
      <c r="L401" s="22">
        <v>3</v>
      </c>
      <c r="M401" s="22" t="s">
        <v>504</v>
      </c>
      <c r="N401" s="22">
        <v>112</v>
      </c>
      <c r="O401" s="22">
        <v>14</v>
      </c>
      <c r="P401" s="60"/>
      <c r="Q401" s="121" t="s">
        <v>1152</v>
      </c>
      <c r="R401" s="22" t="s">
        <v>504</v>
      </c>
      <c r="S401" s="22" t="s">
        <v>504</v>
      </c>
      <c r="T401" s="22" t="s">
        <v>504</v>
      </c>
      <c r="U401" s="22">
        <v>88</v>
      </c>
      <c r="V401" s="22" t="s">
        <v>504</v>
      </c>
      <c r="W401" s="22">
        <v>0</v>
      </c>
      <c r="X401" s="22" t="s">
        <v>504</v>
      </c>
      <c r="Y401" s="60"/>
      <c r="Z401" s="121" t="s">
        <v>1152</v>
      </c>
      <c r="AA401" s="22" t="s">
        <v>504</v>
      </c>
      <c r="AB401" s="22" t="s">
        <v>504</v>
      </c>
      <c r="AC401" s="22" t="s">
        <v>504</v>
      </c>
      <c r="AD401" s="22" t="s">
        <v>504</v>
      </c>
      <c r="AE401" s="22" t="s">
        <v>504</v>
      </c>
      <c r="AF401" s="22" t="s">
        <v>504</v>
      </c>
    </row>
    <row r="402" spans="1:32" s="21" customFormat="1">
      <c r="A402" s="132" t="s">
        <v>2157</v>
      </c>
      <c r="B402" s="22">
        <v>122</v>
      </c>
      <c r="C402" s="22" t="s">
        <v>504</v>
      </c>
      <c r="D402" s="22" t="s">
        <v>504</v>
      </c>
      <c r="E402" s="22" t="s">
        <v>504</v>
      </c>
      <c r="F402" s="22" t="s">
        <v>504</v>
      </c>
      <c r="G402" s="22" t="s">
        <v>504</v>
      </c>
      <c r="H402" s="60"/>
      <c r="I402" s="121" t="s">
        <v>2157</v>
      </c>
      <c r="J402" s="22" t="s">
        <v>504</v>
      </c>
      <c r="K402" s="22" t="s">
        <v>504</v>
      </c>
      <c r="L402" s="22" t="s">
        <v>504</v>
      </c>
      <c r="M402" s="22" t="s">
        <v>504</v>
      </c>
      <c r="N402" s="22" t="s">
        <v>504</v>
      </c>
      <c r="O402" s="22" t="s">
        <v>504</v>
      </c>
      <c r="P402" s="60"/>
      <c r="Q402" s="121" t="s">
        <v>2157</v>
      </c>
      <c r="R402" s="22" t="s">
        <v>504</v>
      </c>
      <c r="S402" s="22" t="s">
        <v>504</v>
      </c>
      <c r="T402" s="22" t="s">
        <v>504</v>
      </c>
      <c r="U402" s="22">
        <v>122</v>
      </c>
      <c r="V402" s="22" t="s">
        <v>504</v>
      </c>
      <c r="W402" s="22" t="s">
        <v>504</v>
      </c>
      <c r="X402" s="22" t="s">
        <v>504</v>
      </c>
      <c r="Y402" s="60"/>
      <c r="Z402" s="121" t="s">
        <v>2157</v>
      </c>
      <c r="AA402" s="22" t="s">
        <v>504</v>
      </c>
      <c r="AB402" s="22" t="s">
        <v>504</v>
      </c>
      <c r="AC402" s="22" t="s">
        <v>504</v>
      </c>
      <c r="AD402" s="22" t="s">
        <v>504</v>
      </c>
      <c r="AE402" s="22" t="s">
        <v>504</v>
      </c>
      <c r="AF402" s="22" t="s">
        <v>504</v>
      </c>
    </row>
    <row r="403" spans="1:32" s="21" customFormat="1">
      <c r="A403" s="132" t="s">
        <v>1153</v>
      </c>
      <c r="B403" s="22">
        <v>25023</v>
      </c>
      <c r="C403" s="22" t="s">
        <v>504</v>
      </c>
      <c r="D403" s="22" t="s">
        <v>504</v>
      </c>
      <c r="E403" s="22" t="s">
        <v>504</v>
      </c>
      <c r="F403" s="22" t="s">
        <v>504</v>
      </c>
      <c r="G403" s="22" t="s">
        <v>504</v>
      </c>
      <c r="H403" s="60"/>
      <c r="I403" s="121" t="s">
        <v>1153</v>
      </c>
      <c r="J403" s="22">
        <v>100</v>
      </c>
      <c r="K403" s="22" t="s">
        <v>504</v>
      </c>
      <c r="L403" s="22">
        <v>23631</v>
      </c>
      <c r="M403" s="22" t="s">
        <v>504</v>
      </c>
      <c r="N403" s="22" t="s">
        <v>504</v>
      </c>
      <c r="O403" s="22">
        <v>15</v>
      </c>
      <c r="P403" s="60"/>
      <c r="Q403" s="121" t="s">
        <v>1153</v>
      </c>
      <c r="R403" s="22" t="s">
        <v>504</v>
      </c>
      <c r="S403" s="22" t="s">
        <v>504</v>
      </c>
      <c r="T403" s="22" t="s">
        <v>504</v>
      </c>
      <c r="U403" s="22">
        <v>1061</v>
      </c>
      <c r="V403" s="22" t="s">
        <v>504</v>
      </c>
      <c r="W403" s="22">
        <v>218</v>
      </c>
      <c r="X403" s="22" t="s">
        <v>504</v>
      </c>
      <c r="Y403" s="60"/>
      <c r="Z403" s="121" t="s">
        <v>1153</v>
      </c>
      <c r="AA403" s="22" t="s">
        <v>504</v>
      </c>
      <c r="AB403" s="22" t="s">
        <v>504</v>
      </c>
      <c r="AC403" s="22" t="s">
        <v>504</v>
      </c>
      <c r="AD403" s="22" t="s">
        <v>504</v>
      </c>
      <c r="AE403" s="22" t="s">
        <v>504</v>
      </c>
      <c r="AF403" s="22" t="s">
        <v>504</v>
      </c>
    </row>
    <row r="404" spans="1:32" s="21" customFormat="1">
      <c r="A404" s="132" t="s">
        <v>1154</v>
      </c>
      <c r="B404" s="22">
        <v>4436</v>
      </c>
      <c r="C404" s="22" t="s">
        <v>504</v>
      </c>
      <c r="D404" s="22" t="s">
        <v>504</v>
      </c>
      <c r="E404" s="22" t="s">
        <v>504</v>
      </c>
      <c r="F404" s="22" t="s">
        <v>504</v>
      </c>
      <c r="G404" s="22" t="s">
        <v>504</v>
      </c>
      <c r="H404" s="60"/>
      <c r="I404" s="121" t="s">
        <v>1154</v>
      </c>
      <c r="J404" s="22">
        <v>100</v>
      </c>
      <c r="K404" s="22" t="s">
        <v>504</v>
      </c>
      <c r="L404" s="22">
        <v>3736</v>
      </c>
      <c r="M404" s="22" t="s">
        <v>504</v>
      </c>
      <c r="N404" s="22" t="s">
        <v>504</v>
      </c>
      <c r="O404" s="22" t="s">
        <v>504</v>
      </c>
      <c r="P404" s="60"/>
      <c r="Q404" s="121" t="s">
        <v>1154</v>
      </c>
      <c r="R404" s="22" t="s">
        <v>504</v>
      </c>
      <c r="S404" s="22" t="s">
        <v>504</v>
      </c>
      <c r="T404" s="22" t="s">
        <v>504</v>
      </c>
      <c r="U404" s="22">
        <v>600</v>
      </c>
      <c r="V404" s="22" t="s">
        <v>504</v>
      </c>
      <c r="W404" s="22" t="s">
        <v>504</v>
      </c>
      <c r="X404" s="22" t="s">
        <v>504</v>
      </c>
      <c r="Y404" s="60"/>
      <c r="Z404" s="121" t="s">
        <v>1154</v>
      </c>
      <c r="AA404" s="22" t="s">
        <v>504</v>
      </c>
      <c r="AB404" s="22" t="s">
        <v>504</v>
      </c>
      <c r="AC404" s="22" t="s">
        <v>504</v>
      </c>
      <c r="AD404" s="22" t="s">
        <v>504</v>
      </c>
      <c r="AE404" s="22" t="s">
        <v>504</v>
      </c>
      <c r="AF404" s="22" t="s">
        <v>504</v>
      </c>
    </row>
    <row r="405" spans="1:32" s="21" customFormat="1">
      <c r="A405" s="132" t="s">
        <v>1155</v>
      </c>
      <c r="B405" s="22">
        <v>7172</v>
      </c>
      <c r="C405" s="22" t="s">
        <v>504</v>
      </c>
      <c r="D405" s="22" t="s">
        <v>504</v>
      </c>
      <c r="E405" s="22" t="s">
        <v>504</v>
      </c>
      <c r="F405" s="22" t="s">
        <v>504</v>
      </c>
      <c r="G405" s="22" t="s">
        <v>504</v>
      </c>
      <c r="H405" s="60"/>
      <c r="I405" s="121" t="s">
        <v>1155</v>
      </c>
      <c r="J405" s="22" t="s">
        <v>504</v>
      </c>
      <c r="K405" s="22" t="s">
        <v>504</v>
      </c>
      <c r="L405" s="22">
        <v>7039</v>
      </c>
      <c r="M405" s="22" t="s">
        <v>504</v>
      </c>
      <c r="N405" s="22" t="s">
        <v>504</v>
      </c>
      <c r="O405" s="22">
        <v>15</v>
      </c>
      <c r="P405" s="60"/>
      <c r="Q405" s="121" t="s">
        <v>1155</v>
      </c>
      <c r="R405" s="22" t="s">
        <v>504</v>
      </c>
      <c r="S405" s="22" t="s">
        <v>504</v>
      </c>
      <c r="T405" s="22" t="s">
        <v>504</v>
      </c>
      <c r="U405" s="22" t="s">
        <v>504</v>
      </c>
      <c r="V405" s="22" t="s">
        <v>504</v>
      </c>
      <c r="W405" s="22">
        <v>118</v>
      </c>
      <c r="X405" s="22" t="s">
        <v>504</v>
      </c>
      <c r="Y405" s="60"/>
      <c r="Z405" s="121" t="s">
        <v>1155</v>
      </c>
      <c r="AA405" s="22" t="s">
        <v>504</v>
      </c>
      <c r="AB405" s="22" t="s">
        <v>504</v>
      </c>
      <c r="AC405" s="22" t="s">
        <v>504</v>
      </c>
      <c r="AD405" s="22" t="s">
        <v>504</v>
      </c>
      <c r="AE405" s="22" t="s">
        <v>504</v>
      </c>
      <c r="AF405" s="22" t="s">
        <v>504</v>
      </c>
    </row>
    <row r="406" spans="1:32" s="21" customFormat="1">
      <c r="A406" s="132" t="s">
        <v>1156</v>
      </c>
      <c r="B406" s="22">
        <v>13366</v>
      </c>
      <c r="C406" s="22" t="s">
        <v>504</v>
      </c>
      <c r="D406" s="22" t="s">
        <v>504</v>
      </c>
      <c r="E406" s="22" t="s">
        <v>504</v>
      </c>
      <c r="F406" s="22" t="s">
        <v>504</v>
      </c>
      <c r="G406" s="22" t="s">
        <v>504</v>
      </c>
      <c r="H406" s="60"/>
      <c r="I406" s="121" t="s">
        <v>1156</v>
      </c>
      <c r="J406" s="22" t="s">
        <v>504</v>
      </c>
      <c r="K406" s="22" t="s">
        <v>504</v>
      </c>
      <c r="L406" s="22">
        <v>12806</v>
      </c>
      <c r="M406" s="22" t="s">
        <v>504</v>
      </c>
      <c r="N406" s="22" t="s">
        <v>504</v>
      </c>
      <c r="O406" s="22" t="s">
        <v>504</v>
      </c>
      <c r="P406" s="60"/>
      <c r="Q406" s="121" t="s">
        <v>1156</v>
      </c>
      <c r="R406" s="22" t="s">
        <v>504</v>
      </c>
      <c r="S406" s="22" t="s">
        <v>504</v>
      </c>
      <c r="T406" s="22" t="s">
        <v>504</v>
      </c>
      <c r="U406" s="22">
        <v>460</v>
      </c>
      <c r="V406" s="22" t="s">
        <v>504</v>
      </c>
      <c r="W406" s="22">
        <v>99</v>
      </c>
      <c r="X406" s="22" t="s">
        <v>504</v>
      </c>
      <c r="Y406" s="60"/>
      <c r="Z406" s="121" t="s">
        <v>1156</v>
      </c>
      <c r="AA406" s="22" t="s">
        <v>504</v>
      </c>
      <c r="AB406" s="22" t="s">
        <v>504</v>
      </c>
      <c r="AC406" s="22" t="s">
        <v>504</v>
      </c>
      <c r="AD406" s="22" t="s">
        <v>504</v>
      </c>
      <c r="AE406" s="22" t="s">
        <v>504</v>
      </c>
      <c r="AF406" s="22" t="s">
        <v>504</v>
      </c>
    </row>
    <row r="407" spans="1:32" s="21" customFormat="1">
      <c r="A407" s="132" t="s">
        <v>1157</v>
      </c>
      <c r="B407" s="22">
        <v>21462</v>
      </c>
      <c r="C407" s="22" t="s">
        <v>504</v>
      </c>
      <c r="D407" s="22">
        <v>85</v>
      </c>
      <c r="E407" s="22" t="s">
        <v>504</v>
      </c>
      <c r="F407" s="22" t="s">
        <v>504</v>
      </c>
      <c r="G407" s="22" t="s">
        <v>504</v>
      </c>
      <c r="H407" s="60"/>
      <c r="I407" s="121" t="s">
        <v>1157</v>
      </c>
      <c r="J407" s="22">
        <v>2323</v>
      </c>
      <c r="K407" s="22" t="s">
        <v>504</v>
      </c>
      <c r="L407" s="22">
        <v>12741</v>
      </c>
      <c r="M407" s="22" t="s">
        <v>504</v>
      </c>
      <c r="N407" s="22" t="s">
        <v>504</v>
      </c>
      <c r="O407" s="22" t="s">
        <v>504</v>
      </c>
      <c r="P407" s="60"/>
      <c r="Q407" s="121" t="s">
        <v>1157</v>
      </c>
      <c r="R407" s="22" t="s">
        <v>504</v>
      </c>
      <c r="S407" s="22" t="s">
        <v>504</v>
      </c>
      <c r="T407" s="22" t="s">
        <v>504</v>
      </c>
      <c r="U407" s="22" t="s">
        <v>504</v>
      </c>
      <c r="V407" s="22" t="s">
        <v>504</v>
      </c>
      <c r="W407" s="22">
        <v>6313</v>
      </c>
      <c r="X407" s="22" t="s">
        <v>504</v>
      </c>
      <c r="Y407" s="60"/>
      <c r="Z407" s="121" t="s">
        <v>1157</v>
      </c>
      <c r="AA407" s="22" t="s">
        <v>504</v>
      </c>
      <c r="AB407" s="22" t="s">
        <v>504</v>
      </c>
      <c r="AC407" s="22" t="s">
        <v>504</v>
      </c>
      <c r="AD407" s="22" t="s">
        <v>504</v>
      </c>
      <c r="AE407" s="22" t="s">
        <v>504</v>
      </c>
      <c r="AF407" s="22" t="s">
        <v>504</v>
      </c>
    </row>
    <row r="408" spans="1:32" s="21" customFormat="1">
      <c r="A408" s="132" t="s">
        <v>1158</v>
      </c>
      <c r="B408" s="22">
        <v>21462</v>
      </c>
      <c r="C408" s="22" t="s">
        <v>504</v>
      </c>
      <c r="D408" s="22">
        <v>85</v>
      </c>
      <c r="E408" s="22" t="s">
        <v>504</v>
      </c>
      <c r="F408" s="22" t="s">
        <v>504</v>
      </c>
      <c r="G408" s="22" t="s">
        <v>504</v>
      </c>
      <c r="H408" s="60"/>
      <c r="I408" s="121" t="s">
        <v>1158</v>
      </c>
      <c r="J408" s="22">
        <v>2323</v>
      </c>
      <c r="K408" s="22" t="s">
        <v>504</v>
      </c>
      <c r="L408" s="22">
        <v>12741</v>
      </c>
      <c r="M408" s="22" t="s">
        <v>504</v>
      </c>
      <c r="N408" s="22" t="s">
        <v>504</v>
      </c>
      <c r="O408" s="22" t="s">
        <v>504</v>
      </c>
      <c r="P408" s="60"/>
      <c r="Q408" s="121" t="s">
        <v>1158</v>
      </c>
      <c r="R408" s="22" t="s">
        <v>504</v>
      </c>
      <c r="S408" s="22" t="s">
        <v>504</v>
      </c>
      <c r="T408" s="22" t="s">
        <v>504</v>
      </c>
      <c r="U408" s="22" t="s">
        <v>504</v>
      </c>
      <c r="V408" s="22" t="s">
        <v>504</v>
      </c>
      <c r="W408" s="22">
        <v>6313</v>
      </c>
      <c r="X408" s="22" t="s">
        <v>504</v>
      </c>
      <c r="Y408" s="60"/>
      <c r="Z408" s="121" t="s">
        <v>1158</v>
      </c>
      <c r="AA408" s="22" t="s">
        <v>504</v>
      </c>
      <c r="AB408" s="22" t="s">
        <v>504</v>
      </c>
      <c r="AC408" s="22" t="s">
        <v>504</v>
      </c>
      <c r="AD408" s="22" t="s">
        <v>504</v>
      </c>
      <c r="AE408" s="22" t="s">
        <v>504</v>
      </c>
      <c r="AF408" s="22" t="s">
        <v>504</v>
      </c>
    </row>
    <row r="409" spans="1:32" s="21" customFormat="1">
      <c r="A409" s="132" t="s">
        <v>1160</v>
      </c>
      <c r="B409" s="22">
        <v>90816</v>
      </c>
      <c r="C409" s="22" t="s">
        <v>504</v>
      </c>
      <c r="D409" s="22" t="s">
        <v>504</v>
      </c>
      <c r="E409" s="22" t="s">
        <v>504</v>
      </c>
      <c r="F409" s="22" t="s">
        <v>504</v>
      </c>
      <c r="G409" s="22" t="s">
        <v>504</v>
      </c>
      <c r="H409" s="60"/>
      <c r="I409" s="121" t="s">
        <v>1160</v>
      </c>
      <c r="J409" s="22" t="s">
        <v>504</v>
      </c>
      <c r="K409" s="22" t="s">
        <v>504</v>
      </c>
      <c r="L409" s="22">
        <v>62361</v>
      </c>
      <c r="M409" s="22" t="s">
        <v>504</v>
      </c>
      <c r="N409" s="22">
        <v>85</v>
      </c>
      <c r="O409" s="22" t="s">
        <v>504</v>
      </c>
      <c r="P409" s="60"/>
      <c r="Q409" s="121" t="s">
        <v>1160</v>
      </c>
      <c r="R409" s="22" t="s">
        <v>504</v>
      </c>
      <c r="S409" s="22" t="s">
        <v>504</v>
      </c>
      <c r="T409" s="22" t="s">
        <v>504</v>
      </c>
      <c r="U409" s="22">
        <v>25000</v>
      </c>
      <c r="V409" s="22" t="s">
        <v>504</v>
      </c>
      <c r="W409" s="22">
        <v>3369</v>
      </c>
      <c r="X409" s="22" t="s">
        <v>504</v>
      </c>
      <c r="Y409" s="60"/>
      <c r="Z409" s="121" t="s">
        <v>1160</v>
      </c>
      <c r="AA409" s="22" t="s">
        <v>504</v>
      </c>
      <c r="AB409" s="22" t="s">
        <v>504</v>
      </c>
      <c r="AC409" s="22" t="s">
        <v>504</v>
      </c>
      <c r="AD409" s="22" t="s">
        <v>504</v>
      </c>
      <c r="AE409" s="22" t="s">
        <v>504</v>
      </c>
      <c r="AF409" s="22" t="s">
        <v>504</v>
      </c>
    </row>
    <row r="410" spans="1:32" s="21" customFormat="1">
      <c r="A410" s="132" t="s">
        <v>1161</v>
      </c>
      <c r="B410" s="22">
        <v>90804</v>
      </c>
      <c r="C410" s="22" t="s">
        <v>504</v>
      </c>
      <c r="D410" s="22" t="s">
        <v>504</v>
      </c>
      <c r="E410" s="22" t="s">
        <v>504</v>
      </c>
      <c r="F410" s="22" t="s">
        <v>504</v>
      </c>
      <c r="G410" s="22" t="s">
        <v>504</v>
      </c>
      <c r="H410" s="60"/>
      <c r="I410" s="121" t="s">
        <v>1161</v>
      </c>
      <c r="J410" s="22" t="s">
        <v>504</v>
      </c>
      <c r="K410" s="22" t="s">
        <v>504</v>
      </c>
      <c r="L410" s="22">
        <v>62350</v>
      </c>
      <c r="M410" s="22" t="s">
        <v>504</v>
      </c>
      <c r="N410" s="22">
        <v>85</v>
      </c>
      <c r="O410" s="22" t="s">
        <v>504</v>
      </c>
      <c r="P410" s="60"/>
      <c r="Q410" s="121" t="s">
        <v>1161</v>
      </c>
      <c r="R410" s="22" t="s">
        <v>504</v>
      </c>
      <c r="S410" s="22" t="s">
        <v>504</v>
      </c>
      <c r="T410" s="22" t="s">
        <v>504</v>
      </c>
      <c r="U410" s="22">
        <v>25000</v>
      </c>
      <c r="V410" s="22" t="s">
        <v>504</v>
      </c>
      <c r="W410" s="22">
        <v>3369</v>
      </c>
      <c r="X410" s="22" t="s">
        <v>504</v>
      </c>
      <c r="Y410" s="60"/>
      <c r="Z410" s="121" t="s">
        <v>1161</v>
      </c>
      <c r="AA410" s="22" t="s">
        <v>504</v>
      </c>
      <c r="AB410" s="22" t="s">
        <v>504</v>
      </c>
      <c r="AC410" s="22" t="s">
        <v>504</v>
      </c>
      <c r="AD410" s="22" t="s">
        <v>504</v>
      </c>
      <c r="AE410" s="22" t="s">
        <v>504</v>
      </c>
      <c r="AF410" s="22" t="s">
        <v>504</v>
      </c>
    </row>
    <row r="411" spans="1:32" s="21" customFormat="1">
      <c r="A411" s="132" t="s">
        <v>1162</v>
      </c>
      <c r="B411" s="22">
        <v>144</v>
      </c>
      <c r="C411" s="22" t="s">
        <v>504</v>
      </c>
      <c r="D411" s="22" t="s">
        <v>504</v>
      </c>
      <c r="E411" s="22" t="s">
        <v>504</v>
      </c>
      <c r="F411" s="22" t="s">
        <v>504</v>
      </c>
      <c r="G411" s="22" t="s">
        <v>504</v>
      </c>
      <c r="H411" s="60"/>
      <c r="I411" s="121" t="s">
        <v>1162</v>
      </c>
      <c r="J411" s="22" t="s">
        <v>504</v>
      </c>
      <c r="K411" s="22" t="s">
        <v>504</v>
      </c>
      <c r="L411" s="22">
        <v>57</v>
      </c>
      <c r="M411" s="22" t="s">
        <v>504</v>
      </c>
      <c r="N411" s="22" t="s">
        <v>504</v>
      </c>
      <c r="O411" s="22" t="s">
        <v>504</v>
      </c>
      <c r="P411" s="60"/>
      <c r="Q411" s="121" t="s">
        <v>1162</v>
      </c>
      <c r="R411" s="22" t="s">
        <v>504</v>
      </c>
      <c r="S411" s="22" t="s">
        <v>504</v>
      </c>
      <c r="T411" s="22" t="s">
        <v>504</v>
      </c>
      <c r="U411" s="22">
        <v>88</v>
      </c>
      <c r="V411" s="22" t="s">
        <v>504</v>
      </c>
      <c r="W411" s="22" t="s">
        <v>504</v>
      </c>
      <c r="X411" s="22" t="s">
        <v>504</v>
      </c>
      <c r="Y411" s="60"/>
      <c r="Z411" s="121" t="s">
        <v>1162</v>
      </c>
      <c r="AA411" s="22" t="s">
        <v>504</v>
      </c>
      <c r="AB411" s="22" t="s">
        <v>504</v>
      </c>
      <c r="AC411" s="22" t="s">
        <v>504</v>
      </c>
      <c r="AD411" s="22" t="s">
        <v>504</v>
      </c>
      <c r="AE411" s="22" t="s">
        <v>504</v>
      </c>
      <c r="AF411" s="22" t="s">
        <v>504</v>
      </c>
    </row>
    <row r="412" spans="1:32" s="21" customFormat="1">
      <c r="A412" s="132" t="s">
        <v>1163</v>
      </c>
      <c r="B412" s="22">
        <v>144</v>
      </c>
      <c r="C412" s="22" t="s">
        <v>504</v>
      </c>
      <c r="D412" s="22" t="s">
        <v>504</v>
      </c>
      <c r="E412" s="22" t="s">
        <v>504</v>
      </c>
      <c r="F412" s="22" t="s">
        <v>504</v>
      </c>
      <c r="G412" s="22" t="s">
        <v>504</v>
      </c>
      <c r="H412" s="60"/>
      <c r="I412" s="121" t="s">
        <v>1163</v>
      </c>
      <c r="J412" s="22" t="s">
        <v>504</v>
      </c>
      <c r="K412" s="22" t="s">
        <v>504</v>
      </c>
      <c r="L412" s="22">
        <v>57</v>
      </c>
      <c r="M412" s="22" t="s">
        <v>504</v>
      </c>
      <c r="N412" s="22" t="s">
        <v>504</v>
      </c>
      <c r="O412" s="22" t="s">
        <v>504</v>
      </c>
      <c r="P412" s="60"/>
      <c r="Q412" s="121" t="s">
        <v>1163</v>
      </c>
      <c r="R412" s="22" t="s">
        <v>504</v>
      </c>
      <c r="S412" s="22" t="s">
        <v>504</v>
      </c>
      <c r="T412" s="22" t="s">
        <v>504</v>
      </c>
      <c r="U412" s="22">
        <v>88</v>
      </c>
      <c r="V412" s="22" t="s">
        <v>504</v>
      </c>
      <c r="W412" s="22" t="s">
        <v>504</v>
      </c>
      <c r="X412" s="22" t="s">
        <v>504</v>
      </c>
      <c r="Y412" s="60"/>
      <c r="Z412" s="121" t="s">
        <v>1163</v>
      </c>
      <c r="AA412" s="22" t="s">
        <v>504</v>
      </c>
      <c r="AB412" s="22" t="s">
        <v>504</v>
      </c>
      <c r="AC412" s="22" t="s">
        <v>504</v>
      </c>
      <c r="AD412" s="22" t="s">
        <v>504</v>
      </c>
      <c r="AE412" s="22" t="s">
        <v>504</v>
      </c>
      <c r="AF412" s="22" t="s">
        <v>504</v>
      </c>
    </row>
    <row r="413" spans="1:32" s="21" customFormat="1">
      <c r="A413" s="132" t="s">
        <v>1164</v>
      </c>
      <c r="B413" s="22">
        <v>9141</v>
      </c>
      <c r="C413" s="22" t="s">
        <v>504</v>
      </c>
      <c r="D413" s="22" t="s">
        <v>504</v>
      </c>
      <c r="E413" s="22" t="s">
        <v>504</v>
      </c>
      <c r="F413" s="22" t="s">
        <v>504</v>
      </c>
      <c r="G413" s="22" t="s">
        <v>504</v>
      </c>
      <c r="H413" s="60"/>
      <c r="I413" s="121" t="s">
        <v>1164</v>
      </c>
      <c r="J413" s="22" t="s">
        <v>504</v>
      </c>
      <c r="K413" s="22" t="s">
        <v>504</v>
      </c>
      <c r="L413" s="22">
        <v>9141</v>
      </c>
      <c r="M413" s="22" t="s">
        <v>504</v>
      </c>
      <c r="N413" s="22" t="s">
        <v>504</v>
      </c>
      <c r="O413" s="22" t="s">
        <v>504</v>
      </c>
      <c r="P413" s="60"/>
      <c r="Q413" s="121" t="s">
        <v>1164</v>
      </c>
      <c r="R413" s="22" t="s">
        <v>504</v>
      </c>
      <c r="S413" s="22" t="s">
        <v>504</v>
      </c>
      <c r="T413" s="22" t="s">
        <v>504</v>
      </c>
      <c r="U413" s="22" t="s">
        <v>504</v>
      </c>
      <c r="V413" s="22" t="s">
        <v>504</v>
      </c>
      <c r="W413" s="22" t="s">
        <v>504</v>
      </c>
      <c r="X413" s="22" t="s">
        <v>504</v>
      </c>
      <c r="Y413" s="60"/>
      <c r="Z413" s="121" t="s">
        <v>1164</v>
      </c>
      <c r="AA413" s="22" t="s">
        <v>504</v>
      </c>
      <c r="AB413" s="22" t="s">
        <v>504</v>
      </c>
      <c r="AC413" s="22" t="s">
        <v>504</v>
      </c>
      <c r="AD413" s="22" t="s">
        <v>504</v>
      </c>
      <c r="AE413" s="22" t="s">
        <v>504</v>
      </c>
      <c r="AF413" s="22" t="s">
        <v>504</v>
      </c>
    </row>
    <row r="414" spans="1:32" s="21" customFormat="1">
      <c r="A414" s="132" t="s">
        <v>1165</v>
      </c>
      <c r="B414" s="22">
        <v>9141</v>
      </c>
      <c r="C414" s="22" t="s">
        <v>504</v>
      </c>
      <c r="D414" s="22" t="s">
        <v>504</v>
      </c>
      <c r="E414" s="22" t="s">
        <v>504</v>
      </c>
      <c r="F414" s="22" t="s">
        <v>504</v>
      </c>
      <c r="G414" s="22" t="s">
        <v>504</v>
      </c>
      <c r="H414" s="60"/>
      <c r="I414" s="121" t="s">
        <v>1165</v>
      </c>
      <c r="J414" s="22" t="s">
        <v>504</v>
      </c>
      <c r="K414" s="22" t="s">
        <v>504</v>
      </c>
      <c r="L414" s="22">
        <v>9141</v>
      </c>
      <c r="M414" s="22" t="s">
        <v>504</v>
      </c>
      <c r="N414" s="22" t="s">
        <v>504</v>
      </c>
      <c r="O414" s="22" t="s">
        <v>504</v>
      </c>
      <c r="P414" s="60"/>
      <c r="Q414" s="121" t="s">
        <v>1165</v>
      </c>
      <c r="R414" s="22" t="s">
        <v>504</v>
      </c>
      <c r="S414" s="22" t="s">
        <v>504</v>
      </c>
      <c r="T414" s="22" t="s">
        <v>504</v>
      </c>
      <c r="U414" s="22" t="s">
        <v>504</v>
      </c>
      <c r="V414" s="22" t="s">
        <v>504</v>
      </c>
      <c r="W414" s="22" t="s">
        <v>504</v>
      </c>
      <c r="X414" s="22" t="s">
        <v>504</v>
      </c>
      <c r="Y414" s="60"/>
      <c r="Z414" s="121" t="s">
        <v>1165</v>
      </c>
      <c r="AA414" s="22" t="s">
        <v>504</v>
      </c>
      <c r="AB414" s="22" t="s">
        <v>504</v>
      </c>
      <c r="AC414" s="22" t="s">
        <v>504</v>
      </c>
      <c r="AD414" s="22" t="s">
        <v>504</v>
      </c>
      <c r="AE414" s="22" t="s">
        <v>504</v>
      </c>
      <c r="AF414" s="22" t="s">
        <v>504</v>
      </c>
    </row>
    <row r="415" spans="1:32" s="21" customFormat="1">
      <c r="A415" s="132" t="s">
        <v>1166</v>
      </c>
      <c r="B415" s="22">
        <v>31602</v>
      </c>
      <c r="C415" s="22" t="s">
        <v>504</v>
      </c>
      <c r="D415" s="22" t="s">
        <v>504</v>
      </c>
      <c r="E415" s="22" t="s">
        <v>504</v>
      </c>
      <c r="F415" s="22" t="s">
        <v>504</v>
      </c>
      <c r="G415" s="22" t="s">
        <v>504</v>
      </c>
      <c r="H415" s="60"/>
      <c r="I415" s="121" t="s">
        <v>1166</v>
      </c>
      <c r="J415" s="22">
        <v>119</v>
      </c>
      <c r="K415" s="22" t="s">
        <v>504</v>
      </c>
      <c r="L415" s="22">
        <v>11507</v>
      </c>
      <c r="M415" s="22" t="s">
        <v>504</v>
      </c>
      <c r="N415" s="22" t="s">
        <v>504</v>
      </c>
      <c r="O415" s="22" t="s">
        <v>504</v>
      </c>
      <c r="P415" s="60"/>
      <c r="Q415" s="121" t="s">
        <v>1166</v>
      </c>
      <c r="R415" s="22" t="s">
        <v>504</v>
      </c>
      <c r="S415" s="22" t="s">
        <v>504</v>
      </c>
      <c r="T415" s="22">
        <v>132</v>
      </c>
      <c r="U415" s="22">
        <v>16490</v>
      </c>
      <c r="V415" s="22" t="s">
        <v>504</v>
      </c>
      <c r="W415" s="22">
        <v>3353</v>
      </c>
      <c r="X415" s="22" t="s">
        <v>504</v>
      </c>
      <c r="Y415" s="60"/>
      <c r="Z415" s="121" t="s">
        <v>1166</v>
      </c>
      <c r="AA415" s="22" t="s">
        <v>504</v>
      </c>
      <c r="AB415" s="22" t="s">
        <v>504</v>
      </c>
      <c r="AC415" s="22" t="s">
        <v>504</v>
      </c>
      <c r="AD415" s="22" t="s">
        <v>504</v>
      </c>
      <c r="AE415" s="22" t="s">
        <v>504</v>
      </c>
      <c r="AF415" s="22" t="s">
        <v>504</v>
      </c>
    </row>
    <row r="416" spans="1:32" s="21" customFormat="1">
      <c r="A416" s="132" t="s">
        <v>1167</v>
      </c>
      <c r="B416" s="22">
        <v>31558</v>
      </c>
      <c r="C416" s="22" t="s">
        <v>504</v>
      </c>
      <c r="D416" s="22" t="s">
        <v>504</v>
      </c>
      <c r="E416" s="22" t="s">
        <v>504</v>
      </c>
      <c r="F416" s="22" t="s">
        <v>504</v>
      </c>
      <c r="G416" s="22" t="s">
        <v>504</v>
      </c>
      <c r="H416" s="60"/>
      <c r="I416" s="121" t="s">
        <v>1167</v>
      </c>
      <c r="J416" s="22">
        <v>119</v>
      </c>
      <c r="K416" s="22" t="s">
        <v>504</v>
      </c>
      <c r="L416" s="22">
        <v>11507</v>
      </c>
      <c r="M416" s="22" t="s">
        <v>504</v>
      </c>
      <c r="N416" s="22" t="s">
        <v>504</v>
      </c>
      <c r="O416" s="22" t="s">
        <v>504</v>
      </c>
      <c r="P416" s="60"/>
      <c r="Q416" s="121" t="s">
        <v>1167</v>
      </c>
      <c r="R416" s="22" t="s">
        <v>504</v>
      </c>
      <c r="S416" s="22" t="s">
        <v>504</v>
      </c>
      <c r="T416" s="22">
        <v>88</v>
      </c>
      <c r="U416" s="22">
        <v>16490</v>
      </c>
      <c r="V416" s="22" t="s">
        <v>504</v>
      </c>
      <c r="W416" s="22">
        <v>3353</v>
      </c>
      <c r="X416" s="22" t="s">
        <v>504</v>
      </c>
      <c r="Y416" s="60"/>
      <c r="Z416" s="121" t="s">
        <v>1167</v>
      </c>
      <c r="AA416" s="22" t="s">
        <v>504</v>
      </c>
      <c r="AB416" s="22" t="s">
        <v>504</v>
      </c>
      <c r="AC416" s="22" t="s">
        <v>504</v>
      </c>
      <c r="AD416" s="22" t="s">
        <v>504</v>
      </c>
      <c r="AE416" s="22" t="s">
        <v>504</v>
      </c>
      <c r="AF416" s="22" t="s">
        <v>504</v>
      </c>
    </row>
    <row r="417" spans="1:32" s="21" customFormat="1">
      <c r="A417" s="132" t="s">
        <v>1169</v>
      </c>
      <c r="B417" s="22">
        <v>1688</v>
      </c>
      <c r="C417" s="22" t="s">
        <v>504</v>
      </c>
      <c r="D417" s="22" t="s">
        <v>504</v>
      </c>
      <c r="E417" s="22" t="s">
        <v>504</v>
      </c>
      <c r="F417" s="22" t="s">
        <v>504</v>
      </c>
      <c r="G417" s="22">
        <v>40</v>
      </c>
      <c r="H417" s="60"/>
      <c r="I417" s="121" t="s">
        <v>1169</v>
      </c>
      <c r="J417" s="22" t="s">
        <v>504</v>
      </c>
      <c r="K417" s="22" t="s">
        <v>504</v>
      </c>
      <c r="L417" s="22">
        <v>912</v>
      </c>
      <c r="M417" s="22" t="s">
        <v>504</v>
      </c>
      <c r="N417" s="22">
        <v>340</v>
      </c>
      <c r="O417" s="22" t="s">
        <v>504</v>
      </c>
      <c r="P417" s="60"/>
      <c r="Q417" s="121" t="s">
        <v>1169</v>
      </c>
      <c r="R417" s="22" t="s">
        <v>504</v>
      </c>
      <c r="S417" s="22" t="s">
        <v>504</v>
      </c>
      <c r="T417" s="22">
        <v>7</v>
      </c>
      <c r="U417" s="22">
        <v>375</v>
      </c>
      <c r="V417" s="22" t="s">
        <v>504</v>
      </c>
      <c r="W417" s="22">
        <v>14</v>
      </c>
      <c r="X417" s="22" t="s">
        <v>504</v>
      </c>
      <c r="Y417" s="60"/>
      <c r="Z417" s="121" t="s">
        <v>1169</v>
      </c>
      <c r="AA417" s="22" t="s">
        <v>504</v>
      </c>
      <c r="AB417" s="22" t="s">
        <v>504</v>
      </c>
      <c r="AC417" s="22" t="s">
        <v>504</v>
      </c>
      <c r="AD417" s="22" t="s">
        <v>504</v>
      </c>
      <c r="AE417" s="22" t="s">
        <v>504</v>
      </c>
      <c r="AF417" s="22" t="s">
        <v>504</v>
      </c>
    </row>
    <row r="418" spans="1:32" s="21" customFormat="1">
      <c r="A418" s="132" t="s">
        <v>1170</v>
      </c>
      <c r="B418" s="22">
        <v>912</v>
      </c>
      <c r="C418" s="22" t="s">
        <v>504</v>
      </c>
      <c r="D418" s="22" t="s">
        <v>504</v>
      </c>
      <c r="E418" s="22" t="s">
        <v>504</v>
      </c>
      <c r="F418" s="22" t="s">
        <v>504</v>
      </c>
      <c r="G418" s="22" t="s">
        <v>504</v>
      </c>
      <c r="H418" s="60"/>
      <c r="I418" s="121" t="s">
        <v>1170</v>
      </c>
      <c r="J418" s="22" t="s">
        <v>504</v>
      </c>
      <c r="K418" s="22" t="s">
        <v>504</v>
      </c>
      <c r="L418" s="22">
        <v>912</v>
      </c>
      <c r="M418" s="22" t="s">
        <v>504</v>
      </c>
      <c r="N418" s="22" t="s">
        <v>504</v>
      </c>
      <c r="O418" s="22" t="s">
        <v>504</v>
      </c>
      <c r="P418" s="60"/>
      <c r="Q418" s="121" t="s">
        <v>1170</v>
      </c>
      <c r="R418" s="22" t="s">
        <v>504</v>
      </c>
      <c r="S418" s="22" t="s">
        <v>504</v>
      </c>
      <c r="T418" s="22" t="s">
        <v>504</v>
      </c>
      <c r="U418" s="22" t="s">
        <v>504</v>
      </c>
      <c r="V418" s="22" t="s">
        <v>504</v>
      </c>
      <c r="W418" s="22" t="s">
        <v>504</v>
      </c>
      <c r="X418" s="22" t="s">
        <v>504</v>
      </c>
      <c r="Y418" s="60"/>
      <c r="Z418" s="121" t="s">
        <v>1170</v>
      </c>
      <c r="AA418" s="22" t="s">
        <v>504</v>
      </c>
      <c r="AB418" s="22" t="s">
        <v>504</v>
      </c>
      <c r="AC418" s="22" t="s">
        <v>504</v>
      </c>
      <c r="AD418" s="22" t="s">
        <v>504</v>
      </c>
      <c r="AE418" s="22" t="s">
        <v>504</v>
      </c>
      <c r="AF418" s="22" t="s">
        <v>504</v>
      </c>
    </row>
    <row r="419" spans="1:32" s="21" customFormat="1">
      <c r="A419" s="132" t="s">
        <v>1171</v>
      </c>
      <c r="B419" s="22">
        <v>776</v>
      </c>
      <c r="C419" s="22" t="s">
        <v>504</v>
      </c>
      <c r="D419" s="22" t="s">
        <v>504</v>
      </c>
      <c r="E419" s="22" t="s">
        <v>504</v>
      </c>
      <c r="F419" s="22" t="s">
        <v>504</v>
      </c>
      <c r="G419" s="22">
        <v>40</v>
      </c>
      <c r="H419" s="60"/>
      <c r="I419" s="121" t="s">
        <v>1171</v>
      </c>
      <c r="J419" s="22" t="s">
        <v>504</v>
      </c>
      <c r="K419" s="22" t="s">
        <v>504</v>
      </c>
      <c r="L419" s="22" t="s">
        <v>504</v>
      </c>
      <c r="M419" s="22" t="s">
        <v>504</v>
      </c>
      <c r="N419" s="22">
        <v>340</v>
      </c>
      <c r="O419" s="22" t="s">
        <v>504</v>
      </c>
      <c r="P419" s="60"/>
      <c r="Q419" s="121" t="s">
        <v>1171</v>
      </c>
      <c r="R419" s="22" t="s">
        <v>504</v>
      </c>
      <c r="S419" s="22" t="s">
        <v>504</v>
      </c>
      <c r="T419" s="22">
        <v>7</v>
      </c>
      <c r="U419" s="22">
        <v>375</v>
      </c>
      <c r="V419" s="22" t="s">
        <v>504</v>
      </c>
      <c r="W419" s="22">
        <v>14</v>
      </c>
      <c r="X419" s="22" t="s">
        <v>504</v>
      </c>
      <c r="Y419" s="60"/>
      <c r="Z419" s="121" t="s">
        <v>1171</v>
      </c>
      <c r="AA419" s="22" t="s">
        <v>504</v>
      </c>
      <c r="AB419" s="22" t="s">
        <v>504</v>
      </c>
      <c r="AC419" s="22" t="s">
        <v>504</v>
      </c>
      <c r="AD419" s="22" t="s">
        <v>504</v>
      </c>
      <c r="AE419" s="22" t="s">
        <v>504</v>
      </c>
      <c r="AF419" s="22" t="s">
        <v>504</v>
      </c>
    </row>
    <row r="420" spans="1:32" s="21" customFormat="1">
      <c r="A420" s="132" t="s">
        <v>1172</v>
      </c>
      <c r="B420" s="22">
        <v>3424</v>
      </c>
      <c r="C420" s="22" t="s">
        <v>504</v>
      </c>
      <c r="D420" s="22" t="s">
        <v>504</v>
      </c>
      <c r="E420" s="22" t="s">
        <v>504</v>
      </c>
      <c r="F420" s="22" t="s">
        <v>504</v>
      </c>
      <c r="G420" s="22" t="s">
        <v>504</v>
      </c>
      <c r="H420" s="60"/>
      <c r="I420" s="121" t="s">
        <v>1172</v>
      </c>
      <c r="J420" s="22" t="s">
        <v>504</v>
      </c>
      <c r="K420" s="22" t="s">
        <v>504</v>
      </c>
      <c r="L420" s="22">
        <v>3414</v>
      </c>
      <c r="M420" s="22" t="s">
        <v>504</v>
      </c>
      <c r="N420" s="22" t="s">
        <v>504</v>
      </c>
      <c r="O420" s="22" t="s">
        <v>504</v>
      </c>
      <c r="P420" s="60"/>
      <c r="Q420" s="121" t="s">
        <v>1172</v>
      </c>
      <c r="R420" s="22" t="s">
        <v>504</v>
      </c>
      <c r="S420" s="22" t="s">
        <v>504</v>
      </c>
      <c r="T420" s="22" t="s">
        <v>504</v>
      </c>
      <c r="U420" s="22">
        <v>8</v>
      </c>
      <c r="V420" s="22" t="s">
        <v>504</v>
      </c>
      <c r="W420" s="22" t="s">
        <v>504</v>
      </c>
      <c r="X420" s="22" t="s">
        <v>504</v>
      </c>
      <c r="Y420" s="60"/>
      <c r="Z420" s="121" t="s">
        <v>1172</v>
      </c>
      <c r="AA420" s="22" t="s">
        <v>504</v>
      </c>
      <c r="AB420" s="22">
        <v>2</v>
      </c>
      <c r="AC420" s="22" t="s">
        <v>504</v>
      </c>
      <c r="AD420" s="22" t="s">
        <v>504</v>
      </c>
      <c r="AE420" s="22" t="s">
        <v>504</v>
      </c>
      <c r="AF420" s="22" t="s">
        <v>504</v>
      </c>
    </row>
    <row r="421" spans="1:32" s="21" customFormat="1">
      <c r="A421" s="132" t="s">
        <v>2158</v>
      </c>
      <c r="B421" s="22">
        <v>333</v>
      </c>
      <c r="C421" s="22" t="s">
        <v>504</v>
      </c>
      <c r="D421" s="22" t="s">
        <v>504</v>
      </c>
      <c r="E421" s="22" t="s">
        <v>504</v>
      </c>
      <c r="F421" s="22" t="s">
        <v>504</v>
      </c>
      <c r="G421" s="22" t="s">
        <v>504</v>
      </c>
      <c r="H421" s="60"/>
      <c r="I421" s="121" t="s">
        <v>2158</v>
      </c>
      <c r="J421" s="22" t="s">
        <v>504</v>
      </c>
      <c r="K421" s="22" t="s">
        <v>504</v>
      </c>
      <c r="L421" s="22">
        <v>333</v>
      </c>
      <c r="M421" s="22" t="s">
        <v>504</v>
      </c>
      <c r="N421" s="22" t="s">
        <v>504</v>
      </c>
      <c r="O421" s="22" t="s">
        <v>504</v>
      </c>
      <c r="P421" s="60"/>
      <c r="Q421" s="121" t="s">
        <v>2158</v>
      </c>
      <c r="R421" s="22" t="s">
        <v>504</v>
      </c>
      <c r="S421" s="22" t="s">
        <v>504</v>
      </c>
      <c r="T421" s="22" t="s">
        <v>504</v>
      </c>
      <c r="U421" s="22" t="s">
        <v>504</v>
      </c>
      <c r="V421" s="22" t="s">
        <v>504</v>
      </c>
      <c r="W421" s="22" t="s">
        <v>504</v>
      </c>
      <c r="X421" s="22" t="s">
        <v>504</v>
      </c>
      <c r="Y421" s="60"/>
      <c r="Z421" s="121" t="s">
        <v>2158</v>
      </c>
      <c r="AA421" s="22" t="s">
        <v>504</v>
      </c>
      <c r="AB421" s="22" t="s">
        <v>504</v>
      </c>
      <c r="AC421" s="22" t="s">
        <v>504</v>
      </c>
      <c r="AD421" s="22" t="s">
        <v>504</v>
      </c>
      <c r="AE421" s="22" t="s">
        <v>504</v>
      </c>
      <c r="AF421" s="22" t="s">
        <v>504</v>
      </c>
    </row>
    <row r="422" spans="1:32" s="21" customFormat="1">
      <c r="A422" s="132" t="s">
        <v>1173</v>
      </c>
      <c r="B422" s="22">
        <v>3092</v>
      </c>
      <c r="C422" s="22" t="s">
        <v>504</v>
      </c>
      <c r="D422" s="22" t="s">
        <v>504</v>
      </c>
      <c r="E422" s="22" t="s">
        <v>504</v>
      </c>
      <c r="F422" s="22" t="s">
        <v>504</v>
      </c>
      <c r="G422" s="22" t="s">
        <v>504</v>
      </c>
      <c r="H422" s="60"/>
      <c r="I422" s="121" t="s">
        <v>1173</v>
      </c>
      <c r="J422" s="22" t="s">
        <v>504</v>
      </c>
      <c r="K422" s="22" t="s">
        <v>504</v>
      </c>
      <c r="L422" s="22">
        <v>3082</v>
      </c>
      <c r="M422" s="22" t="s">
        <v>504</v>
      </c>
      <c r="N422" s="22" t="s">
        <v>504</v>
      </c>
      <c r="O422" s="22" t="s">
        <v>504</v>
      </c>
      <c r="P422" s="60"/>
      <c r="Q422" s="121" t="s">
        <v>1173</v>
      </c>
      <c r="R422" s="22" t="s">
        <v>504</v>
      </c>
      <c r="S422" s="22" t="s">
        <v>504</v>
      </c>
      <c r="T422" s="22" t="s">
        <v>504</v>
      </c>
      <c r="U422" s="22">
        <v>8</v>
      </c>
      <c r="V422" s="22" t="s">
        <v>504</v>
      </c>
      <c r="W422" s="22" t="s">
        <v>504</v>
      </c>
      <c r="X422" s="22" t="s">
        <v>504</v>
      </c>
      <c r="Y422" s="60"/>
      <c r="Z422" s="121" t="s">
        <v>1173</v>
      </c>
      <c r="AA422" s="22" t="s">
        <v>504</v>
      </c>
      <c r="AB422" s="22">
        <v>2</v>
      </c>
      <c r="AC422" s="22" t="s">
        <v>504</v>
      </c>
      <c r="AD422" s="22" t="s">
        <v>504</v>
      </c>
      <c r="AE422" s="22" t="s">
        <v>504</v>
      </c>
      <c r="AF422" s="22" t="s">
        <v>504</v>
      </c>
    </row>
    <row r="423" spans="1:32" s="21" customFormat="1">
      <c r="A423" s="132" t="s">
        <v>1174</v>
      </c>
      <c r="B423" s="22">
        <v>136262</v>
      </c>
      <c r="C423" s="22" t="s">
        <v>504</v>
      </c>
      <c r="D423" s="22" t="s">
        <v>504</v>
      </c>
      <c r="E423" s="22" t="s">
        <v>504</v>
      </c>
      <c r="F423" s="22" t="s">
        <v>504</v>
      </c>
      <c r="G423" s="22">
        <v>0</v>
      </c>
      <c r="H423" s="60"/>
      <c r="I423" s="121" t="s">
        <v>1174</v>
      </c>
      <c r="J423" s="22">
        <v>14620</v>
      </c>
      <c r="K423" s="22" t="s">
        <v>504</v>
      </c>
      <c r="L423" s="22">
        <v>58633</v>
      </c>
      <c r="M423" s="22" t="s">
        <v>504</v>
      </c>
      <c r="N423" s="22">
        <v>1726</v>
      </c>
      <c r="O423" s="22">
        <v>10419</v>
      </c>
      <c r="P423" s="60"/>
      <c r="Q423" s="121" t="s">
        <v>1174</v>
      </c>
      <c r="R423" s="22" t="s">
        <v>504</v>
      </c>
      <c r="S423" s="22" t="s">
        <v>504</v>
      </c>
      <c r="T423" s="22">
        <v>13368</v>
      </c>
      <c r="U423" s="22">
        <v>17423</v>
      </c>
      <c r="V423" s="22" t="s">
        <v>504</v>
      </c>
      <c r="W423" s="22">
        <v>20070</v>
      </c>
      <c r="X423" s="22" t="s">
        <v>504</v>
      </c>
      <c r="Y423" s="60"/>
      <c r="Z423" s="121" t="s">
        <v>1174</v>
      </c>
      <c r="AA423" s="22" t="s">
        <v>504</v>
      </c>
      <c r="AB423" s="22">
        <v>1</v>
      </c>
      <c r="AC423" s="22" t="s">
        <v>504</v>
      </c>
      <c r="AD423" s="22" t="s">
        <v>504</v>
      </c>
      <c r="AE423" s="22" t="s">
        <v>504</v>
      </c>
      <c r="AF423" s="22">
        <v>2</v>
      </c>
    </row>
    <row r="424" spans="1:32" s="21" customFormat="1">
      <c r="A424" s="132" t="s">
        <v>1175</v>
      </c>
      <c r="B424" s="22">
        <v>30896</v>
      </c>
      <c r="C424" s="22" t="s">
        <v>504</v>
      </c>
      <c r="D424" s="22" t="s">
        <v>504</v>
      </c>
      <c r="E424" s="22" t="s">
        <v>504</v>
      </c>
      <c r="F424" s="22" t="s">
        <v>504</v>
      </c>
      <c r="G424" s="22" t="s">
        <v>504</v>
      </c>
      <c r="H424" s="60"/>
      <c r="I424" s="121" t="s">
        <v>1175</v>
      </c>
      <c r="J424" s="22">
        <v>7145</v>
      </c>
      <c r="K424" s="22" t="s">
        <v>504</v>
      </c>
      <c r="L424" s="22">
        <v>12697</v>
      </c>
      <c r="M424" s="22" t="s">
        <v>504</v>
      </c>
      <c r="N424" s="22">
        <v>1365</v>
      </c>
      <c r="O424" s="22" t="s">
        <v>504</v>
      </c>
      <c r="P424" s="60"/>
      <c r="Q424" s="121" t="s">
        <v>1175</v>
      </c>
      <c r="R424" s="22" t="s">
        <v>504</v>
      </c>
      <c r="S424" s="22" t="s">
        <v>504</v>
      </c>
      <c r="T424" s="22" t="s">
        <v>504</v>
      </c>
      <c r="U424" s="22">
        <v>113</v>
      </c>
      <c r="V424" s="22" t="s">
        <v>504</v>
      </c>
      <c r="W424" s="22">
        <v>9576</v>
      </c>
      <c r="X424" s="22" t="s">
        <v>504</v>
      </c>
      <c r="Y424" s="60"/>
      <c r="Z424" s="121" t="s">
        <v>1175</v>
      </c>
      <c r="AA424" s="22" t="s">
        <v>504</v>
      </c>
      <c r="AB424" s="22" t="s">
        <v>504</v>
      </c>
      <c r="AC424" s="22" t="s">
        <v>504</v>
      </c>
      <c r="AD424" s="22" t="s">
        <v>504</v>
      </c>
      <c r="AE424" s="22" t="s">
        <v>504</v>
      </c>
      <c r="AF424" s="22" t="s">
        <v>504</v>
      </c>
    </row>
    <row r="425" spans="1:32" s="21" customFormat="1">
      <c r="A425" s="132" t="s">
        <v>1176</v>
      </c>
      <c r="B425" s="22">
        <v>29466</v>
      </c>
      <c r="C425" s="22" t="s">
        <v>504</v>
      </c>
      <c r="D425" s="22" t="s">
        <v>504</v>
      </c>
      <c r="E425" s="22" t="s">
        <v>504</v>
      </c>
      <c r="F425" s="22" t="s">
        <v>504</v>
      </c>
      <c r="G425" s="22">
        <v>0</v>
      </c>
      <c r="H425" s="60"/>
      <c r="I425" s="121" t="s">
        <v>1176</v>
      </c>
      <c r="J425" s="22" t="s">
        <v>504</v>
      </c>
      <c r="K425" s="22" t="s">
        <v>504</v>
      </c>
      <c r="L425" s="22">
        <v>28950</v>
      </c>
      <c r="M425" s="22" t="s">
        <v>504</v>
      </c>
      <c r="N425" s="22">
        <v>330</v>
      </c>
      <c r="O425" s="22" t="s">
        <v>504</v>
      </c>
      <c r="P425" s="60"/>
      <c r="Q425" s="121" t="s">
        <v>1176</v>
      </c>
      <c r="R425" s="22" t="s">
        <v>504</v>
      </c>
      <c r="S425" s="22" t="s">
        <v>504</v>
      </c>
      <c r="T425" s="22" t="s">
        <v>504</v>
      </c>
      <c r="U425" s="22">
        <v>183</v>
      </c>
      <c r="V425" s="22" t="s">
        <v>504</v>
      </c>
      <c r="W425" s="22">
        <v>1</v>
      </c>
      <c r="X425" s="22" t="s">
        <v>504</v>
      </c>
      <c r="Y425" s="60"/>
      <c r="Z425" s="121" t="s">
        <v>1176</v>
      </c>
      <c r="AA425" s="22" t="s">
        <v>504</v>
      </c>
      <c r="AB425" s="22">
        <v>1</v>
      </c>
      <c r="AC425" s="22" t="s">
        <v>504</v>
      </c>
      <c r="AD425" s="22" t="s">
        <v>504</v>
      </c>
      <c r="AE425" s="22" t="s">
        <v>504</v>
      </c>
      <c r="AF425" s="22">
        <v>0</v>
      </c>
    </row>
    <row r="426" spans="1:32" s="21" customFormat="1">
      <c r="A426" s="132" t="s">
        <v>1177</v>
      </c>
      <c r="B426" s="22">
        <v>73414</v>
      </c>
      <c r="C426" s="22" t="s">
        <v>504</v>
      </c>
      <c r="D426" s="22" t="s">
        <v>504</v>
      </c>
      <c r="E426" s="22" t="s">
        <v>504</v>
      </c>
      <c r="F426" s="22" t="s">
        <v>504</v>
      </c>
      <c r="G426" s="22" t="s">
        <v>504</v>
      </c>
      <c r="H426" s="60"/>
      <c r="I426" s="121" t="s">
        <v>1177</v>
      </c>
      <c r="J426" s="22">
        <v>7475</v>
      </c>
      <c r="K426" s="22" t="s">
        <v>504</v>
      </c>
      <c r="L426" s="22">
        <v>14533</v>
      </c>
      <c r="M426" s="22" t="s">
        <v>504</v>
      </c>
      <c r="N426" s="22" t="s">
        <v>504</v>
      </c>
      <c r="O426" s="22">
        <v>10419</v>
      </c>
      <c r="P426" s="60"/>
      <c r="Q426" s="121" t="s">
        <v>1177</v>
      </c>
      <c r="R426" s="22" t="s">
        <v>504</v>
      </c>
      <c r="S426" s="22" t="s">
        <v>504</v>
      </c>
      <c r="T426" s="22">
        <v>13368</v>
      </c>
      <c r="U426" s="22">
        <v>17127</v>
      </c>
      <c r="V426" s="22" t="s">
        <v>504</v>
      </c>
      <c r="W426" s="22">
        <v>10493</v>
      </c>
      <c r="X426" s="22" t="s">
        <v>504</v>
      </c>
      <c r="Y426" s="60"/>
      <c r="Z426" s="121" t="s">
        <v>1177</v>
      </c>
      <c r="AA426" s="22" t="s">
        <v>504</v>
      </c>
      <c r="AB426" s="22" t="s">
        <v>504</v>
      </c>
      <c r="AC426" s="22" t="s">
        <v>504</v>
      </c>
      <c r="AD426" s="22" t="s">
        <v>504</v>
      </c>
      <c r="AE426" s="22" t="s">
        <v>504</v>
      </c>
      <c r="AF426" s="22" t="s">
        <v>504</v>
      </c>
    </row>
    <row r="427" spans="1:32" s="21" customFormat="1">
      <c r="A427" s="132" t="s">
        <v>2159</v>
      </c>
      <c r="B427" s="22">
        <v>2484</v>
      </c>
      <c r="C427" s="22" t="s">
        <v>504</v>
      </c>
      <c r="D427" s="22" t="s">
        <v>504</v>
      </c>
      <c r="E427" s="22" t="s">
        <v>504</v>
      </c>
      <c r="F427" s="22" t="s">
        <v>504</v>
      </c>
      <c r="G427" s="22" t="s">
        <v>504</v>
      </c>
      <c r="H427" s="60"/>
      <c r="I427" s="121" t="s">
        <v>2159</v>
      </c>
      <c r="J427" s="22" t="s">
        <v>504</v>
      </c>
      <c r="K427" s="22" t="s">
        <v>504</v>
      </c>
      <c r="L427" s="22">
        <v>2453</v>
      </c>
      <c r="M427" s="22" t="s">
        <v>504</v>
      </c>
      <c r="N427" s="22">
        <v>31</v>
      </c>
      <c r="O427" s="22" t="s">
        <v>504</v>
      </c>
      <c r="P427" s="60"/>
      <c r="Q427" s="121" t="s">
        <v>2159</v>
      </c>
      <c r="R427" s="22" t="s">
        <v>504</v>
      </c>
      <c r="S427" s="22" t="s">
        <v>504</v>
      </c>
      <c r="T427" s="22" t="s">
        <v>504</v>
      </c>
      <c r="U427" s="22" t="s">
        <v>504</v>
      </c>
      <c r="V427" s="22" t="s">
        <v>504</v>
      </c>
      <c r="W427" s="22" t="s">
        <v>504</v>
      </c>
      <c r="X427" s="22" t="s">
        <v>504</v>
      </c>
      <c r="Y427" s="60"/>
      <c r="Z427" s="121" t="s">
        <v>2159</v>
      </c>
      <c r="AA427" s="22" t="s">
        <v>504</v>
      </c>
      <c r="AB427" s="22" t="s">
        <v>504</v>
      </c>
      <c r="AC427" s="22" t="s">
        <v>504</v>
      </c>
      <c r="AD427" s="22" t="s">
        <v>504</v>
      </c>
      <c r="AE427" s="22" t="s">
        <v>504</v>
      </c>
      <c r="AF427" s="22" t="s">
        <v>504</v>
      </c>
    </row>
    <row r="428" spans="1:32" s="21" customFormat="1">
      <c r="A428" s="132" t="s">
        <v>1178</v>
      </c>
      <c r="B428" s="22">
        <v>7075</v>
      </c>
      <c r="C428" s="22" t="s">
        <v>504</v>
      </c>
      <c r="D428" s="22" t="s">
        <v>504</v>
      </c>
      <c r="E428" s="22" t="s">
        <v>504</v>
      </c>
      <c r="F428" s="22" t="s">
        <v>504</v>
      </c>
      <c r="G428" s="22" t="s">
        <v>504</v>
      </c>
      <c r="H428" s="60"/>
      <c r="I428" s="121" t="s">
        <v>1178</v>
      </c>
      <c r="J428" s="22" t="s">
        <v>504</v>
      </c>
      <c r="K428" s="22" t="s">
        <v>504</v>
      </c>
      <c r="L428" s="22">
        <v>7075</v>
      </c>
      <c r="M428" s="22" t="s">
        <v>504</v>
      </c>
      <c r="N428" s="22" t="s">
        <v>504</v>
      </c>
      <c r="O428" s="22" t="s">
        <v>504</v>
      </c>
      <c r="P428" s="60"/>
      <c r="Q428" s="121" t="s">
        <v>1178</v>
      </c>
      <c r="R428" s="22" t="s">
        <v>504</v>
      </c>
      <c r="S428" s="22" t="s">
        <v>504</v>
      </c>
      <c r="T428" s="22" t="s">
        <v>504</v>
      </c>
      <c r="U428" s="22" t="s">
        <v>504</v>
      </c>
      <c r="V428" s="22" t="s">
        <v>504</v>
      </c>
      <c r="W428" s="22" t="s">
        <v>504</v>
      </c>
      <c r="X428" s="22" t="s">
        <v>504</v>
      </c>
      <c r="Y428" s="60"/>
      <c r="Z428" s="121" t="s">
        <v>1178</v>
      </c>
      <c r="AA428" s="22" t="s">
        <v>504</v>
      </c>
      <c r="AB428" s="22" t="s">
        <v>504</v>
      </c>
      <c r="AC428" s="22" t="s">
        <v>504</v>
      </c>
      <c r="AD428" s="22" t="s">
        <v>504</v>
      </c>
      <c r="AE428" s="22" t="s">
        <v>504</v>
      </c>
      <c r="AF428" s="22" t="s">
        <v>504</v>
      </c>
    </row>
    <row r="429" spans="1:32" s="21" customFormat="1">
      <c r="A429" s="132" t="s">
        <v>1179</v>
      </c>
      <c r="B429" s="22">
        <v>3483</v>
      </c>
      <c r="C429" s="22" t="s">
        <v>504</v>
      </c>
      <c r="D429" s="22" t="s">
        <v>504</v>
      </c>
      <c r="E429" s="22" t="s">
        <v>504</v>
      </c>
      <c r="F429" s="22" t="s">
        <v>504</v>
      </c>
      <c r="G429" s="22" t="s">
        <v>504</v>
      </c>
      <c r="H429" s="60"/>
      <c r="I429" s="121" t="s">
        <v>1179</v>
      </c>
      <c r="J429" s="22" t="s">
        <v>504</v>
      </c>
      <c r="K429" s="22" t="s">
        <v>504</v>
      </c>
      <c r="L429" s="22">
        <v>3483</v>
      </c>
      <c r="M429" s="22" t="s">
        <v>504</v>
      </c>
      <c r="N429" s="22" t="s">
        <v>504</v>
      </c>
      <c r="O429" s="22" t="s">
        <v>504</v>
      </c>
      <c r="P429" s="60"/>
      <c r="Q429" s="121" t="s">
        <v>1179</v>
      </c>
      <c r="R429" s="22" t="s">
        <v>504</v>
      </c>
      <c r="S429" s="22" t="s">
        <v>504</v>
      </c>
      <c r="T429" s="22" t="s">
        <v>504</v>
      </c>
      <c r="U429" s="22" t="s">
        <v>504</v>
      </c>
      <c r="V429" s="22" t="s">
        <v>504</v>
      </c>
      <c r="W429" s="22" t="s">
        <v>504</v>
      </c>
      <c r="X429" s="22" t="s">
        <v>504</v>
      </c>
      <c r="Y429" s="60"/>
      <c r="Z429" s="121" t="s">
        <v>1179</v>
      </c>
      <c r="AA429" s="22" t="s">
        <v>504</v>
      </c>
      <c r="AB429" s="22" t="s">
        <v>504</v>
      </c>
      <c r="AC429" s="22" t="s">
        <v>504</v>
      </c>
      <c r="AD429" s="22" t="s">
        <v>504</v>
      </c>
      <c r="AE429" s="22" t="s">
        <v>504</v>
      </c>
      <c r="AF429" s="22" t="s">
        <v>504</v>
      </c>
    </row>
    <row r="430" spans="1:32" s="21" customFormat="1">
      <c r="A430" s="132" t="s">
        <v>1180</v>
      </c>
      <c r="B430" s="22">
        <v>3592</v>
      </c>
      <c r="C430" s="22" t="s">
        <v>504</v>
      </c>
      <c r="D430" s="22" t="s">
        <v>504</v>
      </c>
      <c r="E430" s="22" t="s">
        <v>504</v>
      </c>
      <c r="F430" s="22" t="s">
        <v>504</v>
      </c>
      <c r="G430" s="22" t="s">
        <v>504</v>
      </c>
      <c r="H430" s="60"/>
      <c r="I430" s="121" t="s">
        <v>1180</v>
      </c>
      <c r="J430" s="22" t="s">
        <v>504</v>
      </c>
      <c r="K430" s="22" t="s">
        <v>504</v>
      </c>
      <c r="L430" s="22">
        <v>3592</v>
      </c>
      <c r="M430" s="22" t="s">
        <v>504</v>
      </c>
      <c r="N430" s="22" t="s">
        <v>504</v>
      </c>
      <c r="O430" s="22" t="s">
        <v>504</v>
      </c>
      <c r="P430" s="60"/>
      <c r="Q430" s="121" t="s">
        <v>1180</v>
      </c>
      <c r="R430" s="22" t="s">
        <v>504</v>
      </c>
      <c r="S430" s="22" t="s">
        <v>504</v>
      </c>
      <c r="T430" s="22" t="s">
        <v>504</v>
      </c>
      <c r="U430" s="22" t="s">
        <v>504</v>
      </c>
      <c r="V430" s="22" t="s">
        <v>504</v>
      </c>
      <c r="W430" s="22" t="s">
        <v>504</v>
      </c>
      <c r="X430" s="22" t="s">
        <v>504</v>
      </c>
      <c r="Y430" s="60"/>
      <c r="Z430" s="121" t="s">
        <v>1180</v>
      </c>
      <c r="AA430" s="22" t="s">
        <v>504</v>
      </c>
      <c r="AB430" s="22" t="s">
        <v>504</v>
      </c>
      <c r="AC430" s="22" t="s">
        <v>504</v>
      </c>
      <c r="AD430" s="22" t="s">
        <v>504</v>
      </c>
      <c r="AE430" s="22" t="s">
        <v>504</v>
      </c>
      <c r="AF430" s="22" t="s">
        <v>504</v>
      </c>
    </row>
    <row r="431" spans="1:32" s="21" customFormat="1">
      <c r="A431" s="386"/>
      <c r="B431" s="22"/>
      <c r="C431" s="22"/>
      <c r="D431" s="22"/>
      <c r="E431" s="22"/>
      <c r="F431" s="22"/>
      <c r="G431" s="22"/>
      <c r="H431" s="60"/>
      <c r="I431" s="387"/>
      <c r="J431" s="22"/>
      <c r="K431" s="22"/>
      <c r="L431" s="22"/>
      <c r="M431" s="22"/>
      <c r="N431" s="22"/>
      <c r="O431" s="22"/>
      <c r="P431" s="60"/>
      <c r="Q431" s="387"/>
      <c r="R431" s="22"/>
      <c r="S431" s="22"/>
      <c r="T431" s="22"/>
      <c r="U431" s="22"/>
      <c r="V431" s="22"/>
      <c r="W431" s="22"/>
      <c r="X431" s="22"/>
      <c r="Y431" s="60"/>
      <c r="Z431" s="387"/>
      <c r="AA431" s="22"/>
      <c r="AB431" s="22"/>
      <c r="AC431" s="22"/>
      <c r="AD431" s="22"/>
      <c r="AE431" s="22"/>
      <c r="AF431" s="22"/>
    </row>
    <row r="432" spans="1:32" s="21" customFormat="1">
      <c r="A432" s="386"/>
      <c r="B432" s="22"/>
      <c r="C432" s="22"/>
      <c r="D432" s="22"/>
      <c r="E432" s="22"/>
      <c r="F432" s="22"/>
      <c r="G432" s="22"/>
      <c r="H432" s="60"/>
      <c r="I432" s="387"/>
      <c r="J432" s="22"/>
      <c r="K432" s="22"/>
      <c r="L432" s="22"/>
      <c r="M432" s="22"/>
      <c r="N432" s="22"/>
      <c r="O432" s="22"/>
      <c r="P432" s="60"/>
      <c r="Q432" s="387"/>
      <c r="R432" s="22"/>
      <c r="S432" s="22"/>
      <c r="T432" s="22"/>
      <c r="U432" s="22"/>
      <c r="V432" s="22"/>
      <c r="W432" s="22"/>
      <c r="X432" s="22"/>
      <c r="Y432" s="60"/>
      <c r="Z432" s="387"/>
      <c r="AA432" s="22"/>
      <c r="AB432" s="22"/>
      <c r="AC432" s="22"/>
      <c r="AD432" s="22"/>
      <c r="AE432" s="22"/>
      <c r="AF432" s="22"/>
    </row>
    <row r="433" spans="1:32" s="21" customFormat="1">
      <c r="A433" s="386"/>
      <c r="B433" s="22"/>
      <c r="C433" s="22"/>
      <c r="D433" s="22"/>
      <c r="E433" s="22"/>
      <c r="F433" s="22"/>
      <c r="G433" s="22"/>
      <c r="H433" s="60"/>
      <c r="I433" s="387"/>
      <c r="J433" s="22"/>
      <c r="K433" s="22"/>
      <c r="L433" s="22"/>
      <c r="M433" s="22"/>
      <c r="N433" s="22"/>
      <c r="O433" s="22"/>
      <c r="P433" s="60"/>
      <c r="Q433" s="387"/>
      <c r="R433" s="22"/>
      <c r="S433" s="22"/>
      <c r="T433" s="22"/>
      <c r="U433" s="22"/>
      <c r="V433" s="22"/>
      <c r="W433" s="22"/>
      <c r="X433" s="22"/>
      <c r="Y433" s="60"/>
      <c r="Z433" s="387"/>
      <c r="AA433" s="22"/>
      <c r="AB433" s="22"/>
      <c r="AC433" s="22"/>
      <c r="AD433" s="22"/>
      <c r="AE433" s="22"/>
      <c r="AF433" s="22"/>
    </row>
    <row r="434" spans="1:32" s="21" customFormat="1">
      <c r="A434" s="386"/>
      <c r="B434" s="22"/>
      <c r="C434" s="22"/>
      <c r="D434" s="22"/>
      <c r="E434" s="22"/>
      <c r="F434" s="22"/>
      <c r="G434" s="22"/>
      <c r="H434" s="60"/>
      <c r="I434" s="387"/>
      <c r="J434" s="22"/>
      <c r="K434" s="22"/>
      <c r="L434" s="22"/>
      <c r="M434" s="22"/>
      <c r="N434" s="22"/>
      <c r="O434" s="22"/>
      <c r="P434" s="60"/>
      <c r="Q434" s="387"/>
      <c r="R434" s="22"/>
      <c r="S434" s="22"/>
      <c r="T434" s="22"/>
      <c r="U434" s="22"/>
      <c r="V434" s="22"/>
      <c r="W434" s="22"/>
      <c r="X434" s="22"/>
      <c r="Y434" s="60"/>
      <c r="Z434" s="387"/>
      <c r="AA434" s="22"/>
      <c r="AB434" s="22"/>
      <c r="AC434" s="22"/>
      <c r="AD434" s="22"/>
      <c r="AE434" s="22"/>
      <c r="AF434" s="22"/>
    </row>
    <row r="435" spans="1:32" s="21" customFormat="1">
      <c r="A435" s="386"/>
      <c r="B435" s="22"/>
      <c r="C435" s="22"/>
      <c r="D435" s="22"/>
      <c r="E435" s="22"/>
      <c r="F435" s="22"/>
      <c r="G435" s="22"/>
      <c r="H435" s="60"/>
      <c r="I435" s="387"/>
      <c r="J435" s="22"/>
      <c r="K435" s="22"/>
      <c r="L435" s="22"/>
      <c r="M435" s="22"/>
      <c r="N435" s="22"/>
      <c r="O435" s="22"/>
      <c r="P435" s="60"/>
      <c r="Q435" s="387"/>
      <c r="R435" s="22"/>
      <c r="S435" s="22"/>
      <c r="T435" s="22"/>
      <c r="U435" s="22"/>
      <c r="V435" s="22"/>
      <c r="W435" s="22"/>
      <c r="X435" s="22"/>
      <c r="Y435" s="60"/>
      <c r="Z435" s="387"/>
      <c r="AA435" s="22"/>
      <c r="AB435" s="22"/>
      <c r="AC435" s="22"/>
      <c r="AD435" s="22"/>
      <c r="AE435" s="22"/>
      <c r="AF435" s="22"/>
    </row>
    <row r="436" spans="1:32" s="21" customFormat="1">
      <c r="A436" s="386"/>
      <c r="B436" s="22"/>
      <c r="C436" s="22"/>
      <c r="D436" s="22"/>
      <c r="E436" s="22"/>
      <c r="F436" s="22"/>
      <c r="G436" s="22"/>
      <c r="H436" s="60"/>
      <c r="I436" s="387"/>
      <c r="J436" s="22"/>
      <c r="K436" s="22"/>
      <c r="L436" s="22"/>
      <c r="M436" s="22"/>
      <c r="N436" s="22"/>
      <c r="O436" s="22"/>
      <c r="P436" s="60"/>
      <c r="Q436" s="387"/>
      <c r="R436" s="22"/>
      <c r="S436" s="22"/>
      <c r="T436" s="22"/>
      <c r="U436" s="22"/>
      <c r="V436" s="22"/>
      <c r="W436" s="22"/>
      <c r="X436" s="22"/>
      <c r="Y436" s="60"/>
      <c r="Z436" s="387"/>
      <c r="AA436" s="22"/>
      <c r="AB436" s="22"/>
      <c r="AC436" s="22"/>
      <c r="AD436" s="22"/>
      <c r="AE436" s="22"/>
      <c r="AF436" s="22"/>
    </row>
    <row r="437" spans="1:32" s="21" customFormat="1">
      <c r="A437" s="386"/>
      <c r="B437" s="22"/>
      <c r="C437" s="22"/>
      <c r="D437" s="22"/>
      <c r="E437" s="22"/>
      <c r="F437" s="22"/>
      <c r="G437" s="22"/>
      <c r="H437" s="60"/>
      <c r="I437" s="387"/>
      <c r="J437" s="22"/>
      <c r="K437" s="22"/>
      <c r="L437" s="22"/>
      <c r="M437" s="22"/>
      <c r="N437" s="22"/>
      <c r="O437" s="22"/>
      <c r="P437" s="60"/>
      <c r="Q437" s="387"/>
      <c r="R437" s="22"/>
      <c r="S437" s="22"/>
      <c r="T437" s="22"/>
      <c r="U437" s="22"/>
      <c r="V437" s="22"/>
      <c r="W437" s="22"/>
      <c r="X437" s="22"/>
      <c r="Y437" s="60"/>
      <c r="Z437" s="387"/>
      <c r="AA437" s="22"/>
      <c r="AB437" s="22"/>
      <c r="AC437" s="22"/>
      <c r="AD437" s="22"/>
      <c r="AE437" s="22"/>
      <c r="AF437" s="22"/>
    </row>
    <row r="438" spans="1:32" s="21" customFormat="1">
      <c r="A438" s="386"/>
      <c r="B438" s="22"/>
      <c r="C438" s="22"/>
      <c r="D438" s="22"/>
      <c r="E438" s="22"/>
      <c r="F438" s="22"/>
      <c r="G438" s="22"/>
      <c r="H438" s="60"/>
      <c r="I438" s="387"/>
      <c r="J438" s="22"/>
      <c r="K438" s="22"/>
      <c r="L438" s="22"/>
      <c r="M438" s="22"/>
      <c r="N438" s="22"/>
      <c r="O438" s="22"/>
      <c r="P438" s="60"/>
      <c r="Q438" s="387"/>
      <c r="R438" s="22"/>
      <c r="S438" s="22"/>
      <c r="T438" s="22"/>
      <c r="U438" s="22"/>
      <c r="V438" s="22"/>
      <c r="W438" s="22"/>
      <c r="X438" s="22"/>
      <c r="Y438" s="60"/>
      <c r="Z438" s="387"/>
      <c r="AA438" s="22"/>
      <c r="AB438" s="22"/>
      <c r="AC438" s="22"/>
      <c r="AD438" s="22"/>
      <c r="AE438" s="22"/>
      <c r="AF438" s="22"/>
    </row>
    <row r="439" spans="1:32" s="21" customFormat="1">
      <c r="A439" s="386"/>
      <c r="B439" s="22"/>
      <c r="C439" s="22"/>
      <c r="D439" s="22"/>
      <c r="E439" s="22"/>
      <c r="F439" s="22"/>
      <c r="G439" s="22"/>
      <c r="H439" s="60"/>
      <c r="I439" s="387"/>
      <c r="J439" s="22"/>
      <c r="K439" s="22"/>
      <c r="L439" s="22"/>
      <c r="M439" s="22"/>
      <c r="N439" s="22"/>
      <c r="O439" s="22"/>
      <c r="P439" s="60"/>
      <c r="Q439" s="387"/>
      <c r="R439" s="22"/>
      <c r="S439" s="22"/>
      <c r="T439" s="22"/>
      <c r="U439" s="22"/>
      <c r="V439" s="22"/>
      <c r="W439" s="22"/>
      <c r="X439" s="22"/>
      <c r="Y439" s="60"/>
      <c r="Z439" s="387"/>
      <c r="AA439" s="22"/>
      <c r="AB439" s="22"/>
      <c r="AC439" s="22"/>
      <c r="AD439" s="22"/>
      <c r="AE439" s="22"/>
      <c r="AF439" s="22"/>
    </row>
    <row r="440" spans="1:32" s="21" customFormat="1">
      <c r="A440" s="386"/>
      <c r="B440" s="22"/>
      <c r="C440" s="22"/>
      <c r="D440" s="22"/>
      <c r="E440" s="22"/>
      <c r="F440" s="22"/>
      <c r="G440" s="22"/>
      <c r="H440" s="60"/>
      <c r="I440" s="387"/>
      <c r="J440" s="22"/>
      <c r="K440" s="22"/>
      <c r="L440" s="22"/>
      <c r="M440" s="22"/>
      <c r="N440" s="22"/>
      <c r="O440" s="22"/>
      <c r="P440" s="60"/>
      <c r="Q440" s="387"/>
      <c r="R440" s="22"/>
      <c r="S440" s="22"/>
      <c r="T440" s="22"/>
      <c r="U440" s="22"/>
      <c r="V440" s="22"/>
      <c r="W440" s="22"/>
      <c r="X440" s="22"/>
      <c r="Y440" s="60"/>
      <c r="Z440" s="387"/>
      <c r="AA440" s="22"/>
      <c r="AB440" s="22"/>
      <c r="AC440" s="22"/>
      <c r="AD440" s="22"/>
      <c r="AE440" s="22"/>
      <c r="AF440" s="22"/>
    </row>
    <row r="441" spans="1:32" s="21" customFormat="1">
      <c r="A441" s="386"/>
      <c r="B441" s="22"/>
      <c r="C441" s="22"/>
      <c r="D441" s="22"/>
      <c r="E441" s="22"/>
      <c r="F441" s="22"/>
      <c r="G441" s="22"/>
      <c r="H441" s="60"/>
      <c r="I441" s="387"/>
      <c r="J441" s="22"/>
      <c r="K441" s="22"/>
      <c r="L441" s="22"/>
      <c r="M441" s="22"/>
      <c r="N441" s="22"/>
      <c r="O441" s="22"/>
      <c r="P441" s="60"/>
      <c r="Q441" s="387"/>
      <c r="R441" s="22"/>
      <c r="S441" s="22"/>
      <c r="T441" s="22"/>
      <c r="U441" s="22"/>
      <c r="V441" s="22"/>
      <c r="W441" s="22"/>
      <c r="X441" s="22"/>
      <c r="Y441" s="60"/>
      <c r="Z441" s="387"/>
      <c r="AA441" s="22"/>
      <c r="AB441" s="22"/>
      <c r="AC441" s="22"/>
      <c r="AD441" s="22"/>
      <c r="AE441" s="22"/>
      <c r="AF441" s="22"/>
    </row>
    <row r="442" spans="1:32" s="21" customFormat="1">
      <c r="A442" s="386"/>
      <c r="B442" s="22"/>
      <c r="C442" s="22"/>
      <c r="D442" s="22"/>
      <c r="E442" s="22"/>
      <c r="F442" s="22"/>
      <c r="G442" s="22"/>
      <c r="H442" s="60"/>
      <c r="I442" s="387"/>
      <c r="J442" s="22"/>
      <c r="K442" s="22"/>
      <c r="L442" s="22"/>
      <c r="M442" s="22"/>
      <c r="N442" s="22"/>
      <c r="O442" s="22"/>
      <c r="P442" s="60"/>
      <c r="Q442" s="387"/>
      <c r="R442" s="22"/>
      <c r="S442" s="22"/>
      <c r="T442" s="22"/>
      <c r="U442" s="22"/>
      <c r="V442" s="22"/>
      <c r="W442" s="22"/>
      <c r="X442" s="22"/>
      <c r="Y442" s="60"/>
      <c r="Z442" s="387"/>
      <c r="AA442" s="22"/>
      <c r="AB442" s="22"/>
      <c r="AC442" s="22"/>
      <c r="AD442" s="22"/>
      <c r="AE442" s="22"/>
      <c r="AF442" s="22"/>
    </row>
    <row r="443" spans="1:32" s="21" customFormat="1">
      <c r="A443" s="386"/>
      <c r="B443" s="22"/>
      <c r="C443" s="22"/>
      <c r="D443" s="22"/>
      <c r="E443" s="22"/>
      <c r="F443" s="22"/>
      <c r="G443" s="22"/>
      <c r="H443" s="60"/>
      <c r="I443" s="387"/>
      <c r="J443" s="22"/>
      <c r="K443" s="22"/>
      <c r="L443" s="22"/>
      <c r="M443" s="22"/>
      <c r="N443" s="22"/>
      <c r="O443" s="22"/>
      <c r="P443" s="60"/>
      <c r="Q443" s="387"/>
      <c r="R443" s="22"/>
      <c r="S443" s="22"/>
      <c r="T443" s="22"/>
      <c r="U443" s="22"/>
      <c r="V443" s="22"/>
      <c r="W443" s="22"/>
      <c r="X443" s="22"/>
      <c r="Y443" s="60"/>
      <c r="Z443" s="387"/>
      <c r="AA443" s="22"/>
      <c r="AB443" s="22"/>
      <c r="AC443" s="22"/>
      <c r="AD443" s="22"/>
      <c r="AE443" s="22"/>
      <c r="AF443" s="22"/>
    </row>
    <row r="444" spans="1:32" s="21" customFormat="1">
      <c r="A444" s="386"/>
      <c r="B444" s="22"/>
      <c r="C444" s="22"/>
      <c r="D444" s="22"/>
      <c r="E444" s="22"/>
      <c r="F444" s="22"/>
      <c r="G444" s="22"/>
      <c r="H444" s="60"/>
      <c r="I444" s="387"/>
      <c r="J444" s="22"/>
      <c r="K444" s="22"/>
      <c r="L444" s="22"/>
      <c r="M444" s="22"/>
      <c r="N444" s="22"/>
      <c r="O444" s="22"/>
      <c r="P444" s="60"/>
      <c r="Q444" s="387"/>
      <c r="R444" s="22"/>
      <c r="S444" s="22"/>
      <c r="T444" s="22"/>
      <c r="U444" s="22"/>
      <c r="V444" s="22"/>
      <c r="W444" s="22"/>
      <c r="X444" s="22"/>
      <c r="Y444" s="60"/>
      <c r="Z444" s="387"/>
      <c r="AA444" s="22"/>
      <c r="AB444" s="22"/>
      <c r="AC444" s="22"/>
      <c r="AD444" s="22"/>
      <c r="AE444" s="22"/>
      <c r="AF444" s="22"/>
    </row>
    <row r="445" spans="1:32" s="21" customFormat="1">
      <c r="A445" s="386"/>
      <c r="B445" s="22"/>
      <c r="C445" s="22"/>
      <c r="D445" s="22"/>
      <c r="E445" s="22"/>
      <c r="F445" s="22"/>
      <c r="G445" s="22"/>
      <c r="H445" s="60"/>
      <c r="I445" s="387"/>
      <c r="J445" s="22"/>
      <c r="K445" s="22"/>
      <c r="L445" s="22"/>
      <c r="M445" s="22"/>
      <c r="N445" s="22"/>
      <c r="O445" s="22"/>
      <c r="P445" s="60"/>
      <c r="Q445" s="387"/>
      <c r="R445" s="22"/>
      <c r="S445" s="22"/>
      <c r="T445" s="22"/>
      <c r="U445" s="22"/>
      <c r="V445" s="22"/>
      <c r="W445" s="22"/>
      <c r="X445" s="22"/>
      <c r="Y445" s="60"/>
      <c r="Z445" s="387"/>
      <c r="AA445" s="22"/>
      <c r="AB445" s="22"/>
      <c r="AC445" s="22"/>
      <c r="AD445" s="22"/>
      <c r="AE445" s="22"/>
      <c r="AF445" s="22"/>
    </row>
    <row r="446" spans="1:32" s="21" customFormat="1">
      <c r="A446" s="386"/>
      <c r="H446" s="60"/>
      <c r="P446" s="60"/>
      <c r="Y446" s="60"/>
    </row>
  </sheetData>
  <mergeCells count="37">
    <mergeCell ref="AA6:AF6"/>
    <mergeCell ref="AA7:AA9"/>
    <mergeCell ref="AB7:AB9"/>
    <mergeCell ref="AC7:AC9"/>
    <mergeCell ref="AD7:AD9"/>
    <mergeCell ref="AE7:AE9"/>
    <mergeCell ref="AF7:AF9"/>
    <mergeCell ref="B6:G6"/>
    <mergeCell ref="B10:G10"/>
    <mergeCell ref="J6:O6"/>
    <mergeCell ref="J10:O10"/>
    <mergeCell ref="R6:X6"/>
    <mergeCell ref="R10:X10"/>
    <mergeCell ref="F7:F9"/>
    <mergeCell ref="G7:G9"/>
    <mergeCell ref="I7:I9"/>
    <mergeCell ref="J7:J9"/>
    <mergeCell ref="K7:K9"/>
    <mergeCell ref="L7:L9"/>
    <mergeCell ref="M7:M9"/>
    <mergeCell ref="N7:N9"/>
    <mergeCell ref="O7:O9"/>
    <mergeCell ref="Q7:Q9"/>
    <mergeCell ref="A7:A9"/>
    <mergeCell ref="B7:B9"/>
    <mergeCell ref="C7:C9"/>
    <mergeCell ref="D7:D9"/>
    <mergeCell ref="E7:E9"/>
    <mergeCell ref="R7:R9"/>
    <mergeCell ref="S7:S9"/>
    <mergeCell ref="AA10:AF10"/>
    <mergeCell ref="Z7:Z9"/>
    <mergeCell ref="T7:T9"/>
    <mergeCell ref="U7:U9"/>
    <mergeCell ref="V7:V9"/>
    <mergeCell ref="W7:W9"/>
    <mergeCell ref="X7:X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8"/>
  <dimension ref="A1:AG391"/>
  <sheetViews>
    <sheetView showGridLines="0" zoomScaleNormal="100" workbookViewId="0">
      <pane ySplit="10" topLeftCell="A11" activePane="bottomLeft" state="frozen"/>
      <selection activeCell="A8" sqref="A8"/>
      <selection pane="bottomLeft" activeCell="A11" sqref="A11"/>
    </sheetView>
  </sheetViews>
  <sheetFormatPr baseColWidth="10" defaultColWidth="11.42578125" defaultRowHeight="12.75"/>
  <cols>
    <col min="1" max="1" width="21.7109375" style="20" customWidth="1"/>
    <col min="2" max="7" width="12.7109375" style="19" customWidth="1"/>
    <col min="8" max="8" width="1" style="37" customWidth="1"/>
    <col min="9" max="9" width="21.7109375" style="44" customWidth="1"/>
    <col min="10" max="15" width="12.7109375" style="19" customWidth="1"/>
    <col min="16" max="16" width="1" style="37" customWidth="1"/>
    <col min="17" max="17" width="21.7109375" style="44" customWidth="1"/>
    <col min="18" max="24" width="11" style="19" customWidth="1"/>
    <col min="25" max="25" width="1" style="37" customWidth="1"/>
    <col min="26" max="26" width="21.7109375" style="44" customWidth="1"/>
    <col min="27" max="32" width="12.85546875" style="19" customWidth="1"/>
    <col min="33" max="33" width="11.42578125" style="22"/>
    <col min="34" max="16384" width="11.42578125" style="19"/>
  </cols>
  <sheetData>
    <row r="1" spans="1:33" s="45" customFormat="1" ht="12.75" customHeight="1">
      <c r="A1" s="63" t="s">
        <v>503</v>
      </c>
      <c r="B1" s="64"/>
      <c r="C1" s="64"/>
      <c r="D1" s="64"/>
      <c r="E1" s="64"/>
      <c r="F1" s="64"/>
      <c r="G1" s="64"/>
      <c r="H1" s="95"/>
      <c r="I1" s="64" t="s">
        <v>503</v>
      </c>
      <c r="J1" s="66"/>
      <c r="K1" s="66"/>
      <c r="L1" s="66"/>
      <c r="M1" s="66"/>
      <c r="N1" s="66"/>
      <c r="O1" s="66"/>
      <c r="P1" s="95"/>
      <c r="Q1" s="64" t="s">
        <v>503</v>
      </c>
      <c r="R1" s="66"/>
      <c r="S1" s="66"/>
      <c r="T1" s="66"/>
      <c r="U1" s="66"/>
      <c r="V1" s="66"/>
      <c r="W1" s="66"/>
      <c r="X1" s="66"/>
      <c r="Y1" s="95"/>
      <c r="Z1" s="64" t="s">
        <v>503</v>
      </c>
      <c r="AA1" s="66"/>
      <c r="AB1" s="66"/>
      <c r="AC1" s="66"/>
      <c r="AD1" s="66"/>
      <c r="AE1" s="66"/>
      <c r="AF1" s="66"/>
      <c r="AG1" s="97"/>
    </row>
    <row r="2" spans="1:33" s="45" customFormat="1">
      <c r="A2" s="14" t="s">
        <v>148</v>
      </c>
      <c r="B2" s="66"/>
      <c r="C2" s="66"/>
      <c r="D2" s="66"/>
      <c r="E2" s="66"/>
      <c r="F2" s="66"/>
      <c r="G2" s="66"/>
      <c r="H2" s="96"/>
      <c r="I2" s="14" t="s">
        <v>148</v>
      </c>
      <c r="J2" s="66"/>
      <c r="K2" s="66"/>
      <c r="L2" s="66"/>
      <c r="M2" s="66"/>
      <c r="N2" s="66"/>
      <c r="O2" s="66"/>
      <c r="P2" s="96"/>
      <c r="Q2" s="14" t="s">
        <v>148</v>
      </c>
      <c r="R2" s="66"/>
      <c r="S2" s="66"/>
      <c r="T2" s="66"/>
      <c r="U2" s="66"/>
      <c r="V2" s="66"/>
      <c r="W2" s="66"/>
      <c r="X2" s="66"/>
      <c r="Y2" s="96"/>
      <c r="Z2" s="14" t="s">
        <v>148</v>
      </c>
      <c r="AA2" s="66"/>
      <c r="AB2" s="66"/>
      <c r="AC2" s="66"/>
      <c r="AD2" s="66"/>
      <c r="AE2" s="66"/>
      <c r="AF2" s="66"/>
      <c r="AG2" s="97"/>
    </row>
    <row r="3" spans="1:33" s="45" customFormat="1" ht="12.75" customHeight="1">
      <c r="A3" s="62" t="s">
        <v>195</v>
      </c>
      <c r="B3" s="66"/>
      <c r="C3" s="66"/>
      <c r="D3" s="66"/>
      <c r="E3" s="66"/>
      <c r="F3" s="66"/>
      <c r="G3" s="66"/>
      <c r="H3" s="96"/>
      <c r="I3" s="62" t="s">
        <v>195</v>
      </c>
      <c r="J3" s="66"/>
      <c r="K3" s="66"/>
      <c r="L3" s="66"/>
      <c r="M3" s="66"/>
      <c r="N3" s="66"/>
      <c r="O3" s="66"/>
      <c r="P3" s="96"/>
      <c r="Q3" s="62" t="s">
        <v>195</v>
      </c>
      <c r="R3" s="66"/>
      <c r="S3" s="66"/>
      <c r="T3" s="66"/>
      <c r="U3" s="66"/>
      <c r="V3" s="66"/>
      <c r="W3" s="66"/>
      <c r="X3" s="66"/>
      <c r="Y3" s="96"/>
      <c r="Z3" s="62" t="s">
        <v>195</v>
      </c>
      <c r="AA3" s="66"/>
      <c r="AB3" s="66"/>
      <c r="AC3" s="66"/>
      <c r="AD3" s="66"/>
      <c r="AE3" s="66"/>
      <c r="AF3" s="66"/>
      <c r="AG3" s="97"/>
    </row>
    <row r="4" spans="1:33" s="45" customFormat="1" ht="12.75" customHeight="1">
      <c r="A4" s="65" t="s">
        <v>188</v>
      </c>
      <c r="B4" s="66"/>
      <c r="C4" s="66"/>
      <c r="D4" s="66"/>
      <c r="E4" s="66"/>
      <c r="F4" s="66"/>
      <c r="G4" s="66"/>
      <c r="H4" s="96"/>
      <c r="I4" s="66" t="s">
        <v>188</v>
      </c>
      <c r="J4" s="66"/>
      <c r="K4" s="66"/>
      <c r="L4" s="66"/>
      <c r="M4" s="66"/>
      <c r="N4" s="66"/>
      <c r="O4" s="66"/>
      <c r="P4" s="96"/>
      <c r="Q4" s="66" t="s">
        <v>188</v>
      </c>
      <c r="R4" s="66"/>
      <c r="S4" s="66"/>
      <c r="T4" s="66"/>
      <c r="U4" s="66"/>
      <c r="V4" s="66"/>
      <c r="W4" s="66"/>
      <c r="X4" s="66"/>
      <c r="Y4" s="96"/>
      <c r="Z4" s="66" t="s">
        <v>188</v>
      </c>
      <c r="AA4" s="66"/>
      <c r="AB4" s="66"/>
      <c r="AC4" s="66"/>
      <c r="AD4" s="66"/>
      <c r="AE4" s="66"/>
      <c r="AF4" s="66"/>
      <c r="AG4" s="97"/>
    </row>
    <row r="5" spans="1:33">
      <c r="A5" s="141" t="s">
        <v>78</v>
      </c>
      <c r="B5" s="142"/>
      <c r="C5" s="142"/>
      <c r="D5" s="142"/>
      <c r="E5" s="142"/>
      <c r="F5" s="142"/>
      <c r="G5" s="142"/>
      <c r="H5" s="96"/>
      <c r="I5" s="108" t="s">
        <v>78</v>
      </c>
      <c r="J5" s="142" t="s">
        <v>78</v>
      </c>
      <c r="K5" s="142" t="s">
        <v>78</v>
      </c>
      <c r="L5" s="142" t="s">
        <v>78</v>
      </c>
      <c r="M5" s="142" t="s">
        <v>78</v>
      </c>
      <c r="N5" s="142" t="s">
        <v>78</v>
      </c>
      <c r="O5" s="142" t="s">
        <v>78</v>
      </c>
      <c r="P5" s="96"/>
      <c r="Q5" s="108" t="s">
        <v>78</v>
      </c>
      <c r="R5" s="142" t="s">
        <v>78</v>
      </c>
      <c r="S5" s="142" t="s">
        <v>78</v>
      </c>
      <c r="T5" s="142" t="s">
        <v>78</v>
      </c>
      <c r="U5" s="142" t="s">
        <v>78</v>
      </c>
      <c r="V5" s="142" t="s">
        <v>78</v>
      </c>
      <c r="W5" s="142" t="s">
        <v>78</v>
      </c>
      <c r="X5" s="142" t="s">
        <v>78</v>
      </c>
      <c r="Y5" s="96"/>
      <c r="Z5" s="108" t="s">
        <v>78</v>
      </c>
      <c r="AA5" s="142" t="s">
        <v>78</v>
      </c>
      <c r="AB5" s="142" t="s">
        <v>78</v>
      </c>
      <c r="AC5" s="142" t="s">
        <v>78</v>
      </c>
      <c r="AD5" s="142" t="s">
        <v>78</v>
      </c>
      <c r="AE5" s="142" t="s">
        <v>78</v>
      </c>
      <c r="AF5" s="142" t="s">
        <v>78</v>
      </c>
    </row>
    <row r="6" spans="1:33" s="105" customFormat="1" ht="15" customHeight="1">
      <c r="A6" s="137" t="s">
        <v>78</v>
      </c>
      <c r="B6" s="885" t="s">
        <v>176</v>
      </c>
      <c r="C6" s="879"/>
      <c r="D6" s="879"/>
      <c r="E6" s="879"/>
      <c r="F6" s="879"/>
      <c r="G6" s="879"/>
      <c r="H6" s="107"/>
      <c r="I6" s="102" t="s">
        <v>78</v>
      </c>
      <c r="J6" s="844" t="str">
        <f>B6</f>
        <v>nach Streckenzielflughafen</v>
      </c>
      <c r="K6" s="845"/>
      <c r="L6" s="845"/>
      <c r="M6" s="845"/>
      <c r="N6" s="845"/>
      <c r="O6" s="845"/>
      <c r="P6" s="107"/>
      <c r="Q6" s="102" t="s">
        <v>78</v>
      </c>
      <c r="R6" s="882" t="str">
        <f>B6</f>
        <v>nach Streckenzielflughafen</v>
      </c>
      <c r="S6" s="860"/>
      <c r="T6" s="860"/>
      <c r="U6" s="860"/>
      <c r="V6" s="860"/>
      <c r="W6" s="860"/>
      <c r="X6" s="860"/>
      <c r="Y6" s="107"/>
      <c r="Z6" s="102" t="s">
        <v>78</v>
      </c>
      <c r="AA6" s="844" t="str">
        <f>B6</f>
        <v>nach Streckenzielflughafen</v>
      </c>
      <c r="AB6" s="845"/>
      <c r="AC6" s="845"/>
      <c r="AD6" s="845"/>
      <c r="AE6" s="845"/>
      <c r="AF6" s="845"/>
      <c r="AG6" s="104"/>
    </row>
    <row r="7" spans="1:33" s="105" customFormat="1" ht="15" customHeight="1">
      <c r="A7" s="858" t="s">
        <v>434</v>
      </c>
      <c r="B7" s="880" t="s">
        <v>403</v>
      </c>
      <c r="C7" s="880" t="s">
        <v>404</v>
      </c>
      <c r="D7" s="880" t="s">
        <v>405</v>
      </c>
      <c r="E7" s="880" t="s">
        <v>167</v>
      </c>
      <c r="F7" s="880" t="s">
        <v>168</v>
      </c>
      <c r="G7" s="882" t="s">
        <v>169</v>
      </c>
      <c r="H7" s="103"/>
      <c r="I7" s="858" t="s">
        <v>434</v>
      </c>
      <c r="J7" s="829" t="s">
        <v>170</v>
      </c>
      <c r="K7" s="829" t="s">
        <v>86</v>
      </c>
      <c r="L7" s="829" t="s">
        <v>406</v>
      </c>
      <c r="M7" s="829" t="s">
        <v>407</v>
      </c>
      <c r="N7" s="829" t="s">
        <v>200</v>
      </c>
      <c r="O7" s="832" t="s">
        <v>171</v>
      </c>
      <c r="P7" s="103"/>
      <c r="Q7" s="858" t="s">
        <v>434</v>
      </c>
      <c r="R7" s="829" t="s">
        <v>172</v>
      </c>
      <c r="S7" s="841" t="s">
        <v>408</v>
      </c>
      <c r="T7" s="835" t="s">
        <v>173</v>
      </c>
      <c r="U7" s="835" t="s">
        <v>409</v>
      </c>
      <c r="V7" s="835" t="s">
        <v>174</v>
      </c>
      <c r="W7" s="835" t="s">
        <v>245</v>
      </c>
      <c r="X7" s="838" t="s">
        <v>410</v>
      </c>
      <c r="Y7" s="103"/>
      <c r="Z7" s="858" t="s">
        <v>434</v>
      </c>
      <c r="AA7" s="841" t="s">
        <v>319</v>
      </c>
      <c r="AB7" s="829" t="s">
        <v>244</v>
      </c>
      <c r="AC7" s="829" t="s">
        <v>411</v>
      </c>
      <c r="AD7" s="829" t="s">
        <v>412</v>
      </c>
      <c r="AE7" s="829" t="s">
        <v>320</v>
      </c>
      <c r="AF7" s="832" t="s">
        <v>175</v>
      </c>
      <c r="AG7" s="104"/>
    </row>
    <row r="8" spans="1:33" s="105" customFormat="1" ht="15" customHeight="1">
      <c r="A8" s="858"/>
      <c r="B8" s="830"/>
      <c r="C8" s="830"/>
      <c r="D8" s="830"/>
      <c r="E8" s="830"/>
      <c r="F8" s="830"/>
      <c r="G8" s="833"/>
      <c r="H8" s="103"/>
      <c r="I8" s="858"/>
      <c r="J8" s="830"/>
      <c r="K8" s="830"/>
      <c r="L8" s="830"/>
      <c r="M8" s="830"/>
      <c r="N8" s="830"/>
      <c r="O8" s="833"/>
      <c r="P8" s="103"/>
      <c r="Q8" s="858"/>
      <c r="R8" s="830"/>
      <c r="S8" s="842"/>
      <c r="T8" s="836"/>
      <c r="U8" s="836"/>
      <c r="V8" s="836"/>
      <c r="W8" s="836"/>
      <c r="X8" s="839"/>
      <c r="Y8" s="103"/>
      <c r="Z8" s="858"/>
      <c r="AA8" s="842"/>
      <c r="AB8" s="830"/>
      <c r="AC8" s="830"/>
      <c r="AD8" s="830"/>
      <c r="AE8" s="830"/>
      <c r="AF8" s="833"/>
      <c r="AG8" s="104"/>
    </row>
    <row r="9" spans="1:33" s="105" customFormat="1" ht="15" customHeight="1">
      <c r="A9" s="858"/>
      <c r="B9" s="881"/>
      <c r="C9" s="881"/>
      <c r="D9" s="881"/>
      <c r="E9" s="881"/>
      <c r="F9" s="881"/>
      <c r="G9" s="883"/>
      <c r="H9" s="103"/>
      <c r="I9" s="858"/>
      <c r="J9" s="831"/>
      <c r="K9" s="831"/>
      <c r="L9" s="831"/>
      <c r="M9" s="831"/>
      <c r="N9" s="831"/>
      <c r="O9" s="834"/>
      <c r="P9" s="103"/>
      <c r="Q9" s="858"/>
      <c r="R9" s="831"/>
      <c r="S9" s="843"/>
      <c r="T9" s="837"/>
      <c r="U9" s="837"/>
      <c r="V9" s="837"/>
      <c r="W9" s="837"/>
      <c r="X9" s="840"/>
      <c r="Y9" s="103"/>
      <c r="Z9" s="858"/>
      <c r="AA9" s="843"/>
      <c r="AB9" s="831"/>
      <c r="AC9" s="831"/>
      <c r="AD9" s="831"/>
      <c r="AE9" s="831"/>
      <c r="AF9" s="834"/>
      <c r="AG9" s="104"/>
    </row>
    <row r="10" spans="1:33" s="105" customFormat="1" ht="15" customHeight="1">
      <c r="A10" s="138" t="s">
        <v>78</v>
      </c>
      <c r="B10" s="844" t="s">
        <v>258</v>
      </c>
      <c r="C10" s="845"/>
      <c r="D10" s="845"/>
      <c r="E10" s="845"/>
      <c r="F10" s="845"/>
      <c r="G10" s="845"/>
      <c r="H10" s="107"/>
      <c r="I10" s="106" t="s">
        <v>78</v>
      </c>
      <c r="J10" s="844" t="str">
        <f>B10</f>
        <v>Tonnen</v>
      </c>
      <c r="K10" s="845"/>
      <c r="L10" s="845"/>
      <c r="M10" s="845"/>
      <c r="N10" s="845"/>
      <c r="O10" s="845"/>
      <c r="P10" s="107"/>
      <c r="Q10" s="106" t="s">
        <v>78</v>
      </c>
      <c r="R10" s="844" t="str">
        <f>B10</f>
        <v>Tonnen</v>
      </c>
      <c r="S10" s="845"/>
      <c r="T10" s="845"/>
      <c r="U10" s="845"/>
      <c r="V10" s="845"/>
      <c r="W10" s="845"/>
      <c r="X10" s="845"/>
      <c r="Y10" s="107"/>
      <c r="Z10" s="106" t="s">
        <v>78</v>
      </c>
      <c r="AA10" s="844" t="str">
        <f>B10</f>
        <v>Tonnen</v>
      </c>
      <c r="AB10" s="845"/>
      <c r="AC10" s="845"/>
      <c r="AD10" s="845"/>
      <c r="AE10" s="845"/>
      <c r="AF10" s="845"/>
      <c r="AG10" s="104"/>
    </row>
    <row r="11" spans="1:33">
      <c r="A11" s="67" t="s">
        <v>78</v>
      </c>
      <c r="B11" s="19" t="s">
        <v>78</v>
      </c>
      <c r="C11" s="19" t="s">
        <v>78</v>
      </c>
      <c r="D11" s="19" t="s">
        <v>78</v>
      </c>
      <c r="E11" s="19" t="s">
        <v>78</v>
      </c>
      <c r="F11" s="19" t="s">
        <v>78</v>
      </c>
      <c r="G11" s="19" t="s">
        <v>78</v>
      </c>
      <c r="H11" s="94"/>
      <c r="I11" s="41" t="s">
        <v>78</v>
      </c>
      <c r="J11" s="19" t="s">
        <v>78</v>
      </c>
      <c r="K11" s="19" t="s">
        <v>78</v>
      </c>
      <c r="L11" s="19" t="s">
        <v>78</v>
      </c>
      <c r="M11" s="19" t="s">
        <v>78</v>
      </c>
      <c r="N11" s="19" t="s">
        <v>78</v>
      </c>
      <c r="O11" s="19" t="s">
        <v>78</v>
      </c>
      <c r="P11" s="94"/>
      <c r="Q11" s="121" t="s">
        <v>78</v>
      </c>
      <c r="R11" s="19" t="s">
        <v>78</v>
      </c>
      <c r="S11" s="19" t="s">
        <v>78</v>
      </c>
      <c r="T11" s="19" t="s">
        <v>78</v>
      </c>
      <c r="U11" s="19" t="s">
        <v>78</v>
      </c>
      <c r="V11" s="19" t="s">
        <v>78</v>
      </c>
      <c r="W11" s="19" t="s">
        <v>78</v>
      </c>
      <c r="X11" s="19" t="s">
        <v>78</v>
      </c>
      <c r="Y11" s="94"/>
      <c r="Z11" s="41" t="s">
        <v>78</v>
      </c>
      <c r="AA11" s="19" t="s">
        <v>78</v>
      </c>
      <c r="AB11" s="19" t="s">
        <v>78</v>
      </c>
      <c r="AC11" s="19" t="s">
        <v>78</v>
      </c>
      <c r="AD11" s="19" t="s">
        <v>78</v>
      </c>
      <c r="AE11" s="19" t="s">
        <v>78</v>
      </c>
      <c r="AF11" s="19" t="s">
        <v>78</v>
      </c>
    </row>
    <row r="12" spans="1:33" s="22" customFormat="1">
      <c r="A12" s="122" t="s">
        <v>612</v>
      </c>
      <c r="B12" s="22">
        <v>2248575</v>
      </c>
      <c r="C12" s="22">
        <v>2354</v>
      </c>
      <c r="D12" s="22">
        <v>11089</v>
      </c>
      <c r="E12" s="22">
        <v>235</v>
      </c>
      <c r="F12" s="22">
        <v>0</v>
      </c>
      <c r="G12" s="22">
        <v>27</v>
      </c>
      <c r="I12" s="121" t="s">
        <v>612</v>
      </c>
      <c r="J12" s="22">
        <v>35197</v>
      </c>
      <c r="K12" s="22">
        <v>907</v>
      </c>
      <c r="L12" s="22">
        <v>1036706</v>
      </c>
      <c r="M12" s="22" t="s">
        <v>504</v>
      </c>
      <c r="N12" s="22">
        <v>66595</v>
      </c>
      <c r="O12" s="22">
        <v>14538</v>
      </c>
      <c r="Q12" s="121" t="s">
        <v>612</v>
      </c>
      <c r="R12" s="22">
        <v>3577</v>
      </c>
      <c r="S12" s="22">
        <v>149</v>
      </c>
      <c r="T12" s="22">
        <v>389439</v>
      </c>
      <c r="U12" s="22">
        <v>537970</v>
      </c>
      <c r="V12" s="22">
        <v>16</v>
      </c>
      <c r="W12" s="22">
        <v>142262</v>
      </c>
      <c r="X12" s="22">
        <v>22</v>
      </c>
      <c r="Z12" s="121" t="s">
        <v>612</v>
      </c>
      <c r="AA12" s="22" t="s">
        <v>504</v>
      </c>
      <c r="AB12" s="22">
        <v>2992</v>
      </c>
      <c r="AC12" s="22">
        <v>34</v>
      </c>
      <c r="AD12" s="22" t="s">
        <v>504</v>
      </c>
      <c r="AE12" s="22">
        <v>14</v>
      </c>
      <c r="AF12" s="22">
        <v>4451</v>
      </c>
    </row>
    <row r="13" spans="1:33" s="22" customFormat="1">
      <c r="A13" s="122" t="s">
        <v>78</v>
      </c>
      <c r="B13" s="22" t="s">
        <v>78</v>
      </c>
      <c r="C13" s="22" t="s">
        <v>78</v>
      </c>
      <c r="D13" s="22" t="s">
        <v>78</v>
      </c>
      <c r="E13" s="22" t="s">
        <v>78</v>
      </c>
      <c r="F13" s="22" t="s">
        <v>78</v>
      </c>
      <c r="G13" s="22" t="s">
        <v>78</v>
      </c>
      <c r="I13" s="121" t="s">
        <v>78</v>
      </c>
      <c r="J13" s="22" t="s">
        <v>78</v>
      </c>
      <c r="K13" s="22" t="s">
        <v>78</v>
      </c>
      <c r="L13" s="22" t="s">
        <v>78</v>
      </c>
      <c r="M13" s="22" t="s">
        <v>78</v>
      </c>
      <c r="N13" s="22" t="s">
        <v>78</v>
      </c>
      <c r="O13" s="22" t="s">
        <v>78</v>
      </c>
      <c r="Q13" s="121" t="s">
        <v>78</v>
      </c>
      <c r="R13" s="22" t="s">
        <v>78</v>
      </c>
      <c r="S13" s="22" t="s">
        <v>78</v>
      </c>
      <c r="T13" s="22" t="s">
        <v>78</v>
      </c>
      <c r="U13" s="22" t="s">
        <v>78</v>
      </c>
      <c r="V13" s="22" t="s">
        <v>78</v>
      </c>
      <c r="W13" s="22" t="s">
        <v>78</v>
      </c>
      <c r="X13" s="22" t="s">
        <v>78</v>
      </c>
      <c r="Z13" s="121" t="s">
        <v>78</v>
      </c>
      <c r="AA13" s="22" t="s">
        <v>78</v>
      </c>
      <c r="AB13" s="22" t="s">
        <v>78</v>
      </c>
      <c r="AC13" s="22" t="s">
        <v>78</v>
      </c>
      <c r="AD13" s="22" t="s">
        <v>78</v>
      </c>
      <c r="AE13" s="22" t="s">
        <v>78</v>
      </c>
      <c r="AF13" s="22" t="s">
        <v>78</v>
      </c>
    </row>
    <row r="14" spans="1:33" s="22" customFormat="1">
      <c r="A14" s="122" t="s">
        <v>613</v>
      </c>
      <c r="B14" s="22">
        <v>700425</v>
      </c>
      <c r="C14" s="22">
        <v>2007</v>
      </c>
      <c r="D14" s="22">
        <v>2616</v>
      </c>
      <c r="E14" s="22">
        <v>235</v>
      </c>
      <c r="F14" s="22">
        <v>0</v>
      </c>
      <c r="G14" s="22">
        <v>20</v>
      </c>
      <c r="I14" s="121" t="s">
        <v>613</v>
      </c>
      <c r="J14" s="22">
        <v>6287</v>
      </c>
      <c r="K14" s="22">
        <v>907</v>
      </c>
      <c r="L14" s="22">
        <v>132991</v>
      </c>
      <c r="M14" s="22" t="s">
        <v>504</v>
      </c>
      <c r="N14" s="22">
        <v>8442</v>
      </c>
      <c r="O14" s="22">
        <v>3939</v>
      </c>
      <c r="Q14" s="121" t="s">
        <v>613</v>
      </c>
      <c r="R14" s="22">
        <v>3289</v>
      </c>
      <c r="S14" s="22">
        <v>149</v>
      </c>
      <c r="T14" s="22">
        <v>201767</v>
      </c>
      <c r="U14" s="22">
        <v>315332</v>
      </c>
      <c r="V14" s="22">
        <v>16</v>
      </c>
      <c r="W14" s="22">
        <v>16825</v>
      </c>
      <c r="X14" s="22">
        <v>22</v>
      </c>
      <c r="Z14" s="121" t="s">
        <v>613</v>
      </c>
      <c r="AA14" s="22" t="s">
        <v>504</v>
      </c>
      <c r="AB14" s="22">
        <v>2808</v>
      </c>
      <c r="AC14" s="22">
        <v>34</v>
      </c>
      <c r="AD14" s="22" t="s">
        <v>504</v>
      </c>
      <c r="AE14" s="22">
        <v>14</v>
      </c>
      <c r="AF14" s="22">
        <v>2724</v>
      </c>
    </row>
    <row r="15" spans="1:33" s="22" customFormat="1">
      <c r="A15" s="122" t="s">
        <v>614</v>
      </c>
      <c r="B15" s="22">
        <v>503546</v>
      </c>
      <c r="C15" s="22">
        <v>1698</v>
      </c>
      <c r="D15" s="22">
        <v>464</v>
      </c>
      <c r="E15" s="22">
        <v>43</v>
      </c>
      <c r="F15" s="22">
        <v>0</v>
      </c>
      <c r="G15" s="22">
        <v>1</v>
      </c>
      <c r="I15" s="121" t="s">
        <v>614</v>
      </c>
      <c r="J15" s="22">
        <v>597</v>
      </c>
      <c r="K15" s="22">
        <v>907</v>
      </c>
      <c r="L15" s="22">
        <v>36320</v>
      </c>
      <c r="M15" s="22" t="s">
        <v>504</v>
      </c>
      <c r="N15" s="22">
        <v>4206</v>
      </c>
      <c r="O15" s="22">
        <v>1182</v>
      </c>
      <c r="Q15" s="121" t="s">
        <v>614</v>
      </c>
      <c r="R15" s="22">
        <v>2363</v>
      </c>
      <c r="S15" s="22">
        <v>149</v>
      </c>
      <c r="T15" s="22">
        <v>177508</v>
      </c>
      <c r="U15" s="22">
        <v>266569</v>
      </c>
      <c r="V15" s="22">
        <v>16</v>
      </c>
      <c r="W15" s="22">
        <v>8621</v>
      </c>
      <c r="X15" s="22">
        <v>5</v>
      </c>
      <c r="Z15" s="121" t="s">
        <v>614</v>
      </c>
      <c r="AA15" s="22" t="s">
        <v>504</v>
      </c>
      <c r="AB15" s="22">
        <v>2088</v>
      </c>
      <c r="AC15" s="22">
        <v>34</v>
      </c>
      <c r="AD15" s="22" t="s">
        <v>504</v>
      </c>
      <c r="AE15" s="22">
        <v>14</v>
      </c>
      <c r="AF15" s="22">
        <v>761</v>
      </c>
    </row>
    <row r="16" spans="1:33" s="22" customFormat="1">
      <c r="A16" s="122" t="s">
        <v>615</v>
      </c>
      <c r="B16" s="22">
        <v>34314</v>
      </c>
      <c r="C16" s="22">
        <v>1159</v>
      </c>
      <c r="D16" s="22">
        <v>23</v>
      </c>
      <c r="E16" s="22" t="s">
        <v>504</v>
      </c>
      <c r="F16" s="22" t="s">
        <v>504</v>
      </c>
      <c r="G16" s="22" t="s">
        <v>504</v>
      </c>
      <c r="I16" s="121" t="s">
        <v>615</v>
      </c>
      <c r="J16" s="22" t="s">
        <v>504</v>
      </c>
      <c r="K16" s="22">
        <v>875</v>
      </c>
      <c r="L16" s="22">
        <v>275</v>
      </c>
      <c r="M16" s="22" t="s">
        <v>504</v>
      </c>
      <c r="N16" s="22">
        <v>83</v>
      </c>
      <c r="O16" s="22">
        <v>49</v>
      </c>
      <c r="Q16" s="121" t="s">
        <v>615</v>
      </c>
      <c r="R16" s="22">
        <v>1997</v>
      </c>
      <c r="S16" s="22" t="s">
        <v>504</v>
      </c>
      <c r="T16" s="22">
        <v>83</v>
      </c>
      <c r="U16" s="22">
        <v>26197</v>
      </c>
      <c r="V16" s="22" t="s">
        <v>504</v>
      </c>
      <c r="W16" s="22">
        <v>1539</v>
      </c>
      <c r="X16" s="22" t="s">
        <v>504</v>
      </c>
      <c r="Z16" s="121" t="s">
        <v>615</v>
      </c>
      <c r="AA16" s="22" t="s">
        <v>504</v>
      </c>
      <c r="AB16" s="22">
        <v>2033</v>
      </c>
      <c r="AC16" s="22">
        <v>0</v>
      </c>
      <c r="AD16" s="22" t="s">
        <v>504</v>
      </c>
      <c r="AE16" s="22" t="s">
        <v>504</v>
      </c>
      <c r="AF16" s="22">
        <v>0</v>
      </c>
    </row>
    <row r="17" spans="1:32" s="22" customFormat="1">
      <c r="A17" s="122" t="s">
        <v>617</v>
      </c>
      <c r="B17" s="22">
        <v>26468</v>
      </c>
      <c r="C17" s="22">
        <v>0</v>
      </c>
      <c r="D17" s="22">
        <v>23</v>
      </c>
      <c r="E17" s="22" t="s">
        <v>504</v>
      </c>
      <c r="F17" s="22" t="s">
        <v>504</v>
      </c>
      <c r="G17" s="22" t="s">
        <v>504</v>
      </c>
      <c r="I17" s="121" t="s">
        <v>617</v>
      </c>
      <c r="J17" s="22" t="s">
        <v>504</v>
      </c>
      <c r="K17" s="22" t="s">
        <v>504</v>
      </c>
      <c r="L17" s="22">
        <v>268</v>
      </c>
      <c r="M17" s="22" t="s">
        <v>504</v>
      </c>
      <c r="N17" s="22" t="s">
        <v>504</v>
      </c>
      <c r="O17" s="22">
        <v>34</v>
      </c>
      <c r="Q17" s="121" t="s">
        <v>617</v>
      </c>
      <c r="R17" s="22">
        <v>0</v>
      </c>
      <c r="S17" s="22" t="s">
        <v>504</v>
      </c>
      <c r="T17" s="22">
        <v>2</v>
      </c>
      <c r="U17" s="22">
        <v>26101</v>
      </c>
      <c r="V17" s="22" t="s">
        <v>504</v>
      </c>
      <c r="W17" s="22">
        <v>40</v>
      </c>
      <c r="X17" s="22" t="s">
        <v>504</v>
      </c>
      <c r="Z17" s="121" t="s">
        <v>617</v>
      </c>
      <c r="AA17" s="22" t="s">
        <v>504</v>
      </c>
      <c r="AB17" s="22" t="s">
        <v>504</v>
      </c>
      <c r="AC17" s="22" t="s">
        <v>504</v>
      </c>
      <c r="AD17" s="22" t="s">
        <v>504</v>
      </c>
      <c r="AE17" s="22" t="s">
        <v>504</v>
      </c>
      <c r="AF17" s="22">
        <v>0</v>
      </c>
    </row>
    <row r="18" spans="1:32" s="22" customFormat="1">
      <c r="A18" s="122" t="s">
        <v>619</v>
      </c>
      <c r="B18" s="22">
        <v>7764</v>
      </c>
      <c r="C18" s="22">
        <v>1159</v>
      </c>
      <c r="D18" s="22" t="s">
        <v>504</v>
      </c>
      <c r="E18" s="22" t="s">
        <v>504</v>
      </c>
      <c r="F18" s="22" t="s">
        <v>504</v>
      </c>
      <c r="G18" s="22" t="s">
        <v>504</v>
      </c>
      <c r="I18" s="121" t="s">
        <v>619</v>
      </c>
      <c r="J18" s="22" t="s">
        <v>504</v>
      </c>
      <c r="K18" s="22">
        <v>875</v>
      </c>
      <c r="L18" s="22">
        <v>7</v>
      </c>
      <c r="M18" s="22" t="s">
        <v>504</v>
      </c>
      <c r="N18" s="22">
        <v>83</v>
      </c>
      <c r="O18" s="22">
        <v>15</v>
      </c>
      <c r="Q18" s="121" t="s">
        <v>619</v>
      </c>
      <c r="R18" s="22">
        <v>1996</v>
      </c>
      <c r="S18" s="22" t="s">
        <v>504</v>
      </c>
      <c r="T18" s="22" t="s">
        <v>504</v>
      </c>
      <c r="U18" s="22">
        <v>96</v>
      </c>
      <c r="V18" s="22" t="s">
        <v>504</v>
      </c>
      <c r="W18" s="22">
        <v>1500</v>
      </c>
      <c r="X18" s="22" t="s">
        <v>504</v>
      </c>
      <c r="Z18" s="121" t="s">
        <v>619</v>
      </c>
      <c r="AA18" s="22" t="s">
        <v>504</v>
      </c>
      <c r="AB18" s="22">
        <v>2033</v>
      </c>
      <c r="AC18" s="22" t="s">
        <v>504</v>
      </c>
      <c r="AD18" s="22" t="s">
        <v>504</v>
      </c>
      <c r="AE18" s="22" t="s">
        <v>504</v>
      </c>
      <c r="AF18" s="22" t="s">
        <v>504</v>
      </c>
    </row>
    <row r="19" spans="1:32" s="22" customFormat="1">
      <c r="A19" s="122" t="s">
        <v>2160</v>
      </c>
      <c r="B19" s="22">
        <v>81</v>
      </c>
      <c r="C19" s="22" t="s">
        <v>504</v>
      </c>
      <c r="D19" s="22" t="s">
        <v>504</v>
      </c>
      <c r="E19" s="22" t="s">
        <v>504</v>
      </c>
      <c r="F19" s="22" t="s">
        <v>504</v>
      </c>
      <c r="G19" s="22" t="s">
        <v>504</v>
      </c>
      <c r="I19" s="121" t="s">
        <v>2160</v>
      </c>
      <c r="J19" s="22" t="s">
        <v>504</v>
      </c>
      <c r="K19" s="22" t="s">
        <v>504</v>
      </c>
      <c r="L19" s="22" t="s">
        <v>504</v>
      </c>
      <c r="M19" s="22" t="s">
        <v>504</v>
      </c>
      <c r="N19" s="22" t="s">
        <v>504</v>
      </c>
      <c r="O19" s="22" t="s">
        <v>504</v>
      </c>
      <c r="Q19" s="121" t="s">
        <v>2160</v>
      </c>
      <c r="R19" s="22" t="s">
        <v>504</v>
      </c>
      <c r="S19" s="22" t="s">
        <v>504</v>
      </c>
      <c r="T19" s="22">
        <v>81</v>
      </c>
      <c r="U19" s="22" t="s">
        <v>504</v>
      </c>
      <c r="V19" s="22" t="s">
        <v>504</v>
      </c>
      <c r="W19" s="22" t="s">
        <v>504</v>
      </c>
      <c r="X19" s="22" t="s">
        <v>504</v>
      </c>
      <c r="Z19" s="121" t="s">
        <v>2160</v>
      </c>
      <c r="AA19" s="22" t="s">
        <v>504</v>
      </c>
      <c r="AB19" s="22" t="s">
        <v>504</v>
      </c>
      <c r="AC19" s="22" t="s">
        <v>504</v>
      </c>
      <c r="AD19" s="22" t="s">
        <v>504</v>
      </c>
      <c r="AE19" s="22" t="s">
        <v>504</v>
      </c>
      <c r="AF19" s="22" t="s">
        <v>504</v>
      </c>
    </row>
    <row r="20" spans="1:32" s="22" customFormat="1">
      <c r="A20" s="122" t="s">
        <v>620</v>
      </c>
      <c r="B20" s="22">
        <v>4099</v>
      </c>
      <c r="C20" s="22">
        <v>0</v>
      </c>
      <c r="D20" s="22">
        <v>5</v>
      </c>
      <c r="E20" s="22" t="s">
        <v>504</v>
      </c>
      <c r="F20" s="22" t="s">
        <v>504</v>
      </c>
      <c r="G20" s="22" t="s">
        <v>504</v>
      </c>
      <c r="I20" s="121" t="s">
        <v>620</v>
      </c>
      <c r="J20" s="22" t="s">
        <v>504</v>
      </c>
      <c r="K20" s="22" t="s">
        <v>504</v>
      </c>
      <c r="L20" s="22">
        <v>418</v>
      </c>
      <c r="M20" s="22" t="s">
        <v>504</v>
      </c>
      <c r="N20" s="22">
        <v>10</v>
      </c>
      <c r="O20" s="22" t="s">
        <v>504</v>
      </c>
      <c r="Q20" s="121" t="s">
        <v>620</v>
      </c>
      <c r="R20" s="22" t="s">
        <v>504</v>
      </c>
      <c r="S20" s="22" t="s">
        <v>504</v>
      </c>
      <c r="T20" s="22">
        <v>270</v>
      </c>
      <c r="U20" s="22">
        <v>3097</v>
      </c>
      <c r="V20" s="22" t="s">
        <v>504</v>
      </c>
      <c r="W20" s="22">
        <v>298</v>
      </c>
      <c r="X20" s="22" t="s">
        <v>504</v>
      </c>
      <c r="Z20" s="121" t="s">
        <v>620</v>
      </c>
      <c r="AA20" s="22" t="s">
        <v>504</v>
      </c>
      <c r="AB20" s="22">
        <v>1</v>
      </c>
      <c r="AC20" s="22" t="s">
        <v>504</v>
      </c>
      <c r="AD20" s="22" t="s">
        <v>504</v>
      </c>
      <c r="AE20" s="22" t="s">
        <v>504</v>
      </c>
      <c r="AF20" s="22" t="s">
        <v>504</v>
      </c>
    </row>
    <row r="21" spans="1:32" s="22" customFormat="1">
      <c r="A21" s="122" t="s">
        <v>622</v>
      </c>
      <c r="B21" s="22">
        <v>4094</v>
      </c>
      <c r="C21" s="22">
        <v>0</v>
      </c>
      <c r="D21" s="22">
        <v>5</v>
      </c>
      <c r="E21" s="22" t="s">
        <v>504</v>
      </c>
      <c r="F21" s="22" t="s">
        <v>504</v>
      </c>
      <c r="G21" s="22" t="s">
        <v>504</v>
      </c>
      <c r="I21" s="121" t="s">
        <v>622</v>
      </c>
      <c r="J21" s="22" t="s">
        <v>504</v>
      </c>
      <c r="K21" s="22" t="s">
        <v>504</v>
      </c>
      <c r="L21" s="22">
        <v>417</v>
      </c>
      <c r="M21" s="22" t="s">
        <v>504</v>
      </c>
      <c r="N21" s="22">
        <v>5</v>
      </c>
      <c r="O21" s="22" t="s">
        <v>504</v>
      </c>
      <c r="Q21" s="121" t="s">
        <v>622</v>
      </c>
      <c r="R21" s="22" t="s">
        <v>504</v>
      </c>
      <c r="S21" s="22" t="s">
        <v>504</v>
      </c>
      <c r="T21" s="22">
        <v>270</v>
      </c>
      <c r="U21" s="22">
        <v>3097</v>
      </c>
      <c r="V21" s="22" t="s">
        <v>504</v>
      </c>
      <c r="W21" s="22">
        <v>298</v>
      </c>
      <c r="X21" s="22" t="s">
        <v>504</v>
      </c>
      <c r="Z21" s="121" t="s">
        <v>622</v>
      </c>
      <c r="AA21" s="22" t="s">
        <v>504</v>
      </c>
      <c r="AB21" s="22">
        <v>1</v>
      </c>
      <c r="AC21" s="22" t="s">
        <v>504</v>
      </c>
      <c r="AD21" s="22" t="s">
        <v>504</v>
      </c>
      <c r="AE21" s="22" t="s">
        <v>504</v>
      </c>
      <c r="AF21" s="22" t="s">
        <v>504</v>
      </c>
    </row>
    <row r="22" spans="1:32" s="22" customFormat="1">
      <c r="A22" s="122" t="s">
        <v>624</v>
      </c>
      <c r="B22" s="22">
        <v>20578</v>
      </c>
      <c r="C22" s="22">
        <v>0</v>
      </c>
      <c r="D22" s="22">
        <v>17</v>
      </c>
      <c r="E22" s="22" t="s">
        <v>504</v>
      </c>
      <c r="F22" s="22" t="s">
        <v>504</v>
      </c>
      <c r="G22" s="22" t="s">
        <v>504</v>
      </c>
      <c r="I22" s="121" t="s">
        <v>624</v>
      </c>
      <c r="J22" s="22">
        <v>93</v>
      </c>
      <c r="K22" s="22" t="s">
        <v>504</v>
      </c>
      <c r="L22" s="22">
        <v>571</v>
      </c>
      <c r="M22" s="22" t="s">
        <v>504</v>
      </c>
      <c r="N22" s="22" t="s">
        <v>504</v>
      </c>
      <c r="O22" s="22">
        <v>44</v>
      </c>
      <c r="Q22" s="121" t="s">
        <v>624</v>
      </c>
      <c r="R22" s="22">
        <v>1</v>
      </c>
      <c r="S22" s="22">
        <v>33</v>
      </c>
      <c r="T22" s="22">
        <v>1060</v>
      </c>
      <c r="U22" s="22">
        <v>18681</v>
      </c>
      <c r="V22" s="22" t="s">
        <v>504</v>
      </c>
      <c r="W22" s="22">
        <v>59</v>
      </c>
      <c r="X22" s="22" t="s">
        <v>504</v>
      </c>
      <c r="Z22" s="121" t="s">
        <v>624</v>
      </c>
      <c r="AA22" s="22" t="s">
        <v>504</v>
      </c>
      <c r="AB22" s="22" t="s">
        <v>504</v>
      </c>
      <c r="AC22" s="22" t="s">
        <v>504</v>
      </c>
      <c r="AD22" s="22" t="s">
        <v>504</v>
      </c>
      <c r="AE22" s="22" t="s">
        <v>504</v>
      </c>
      <c r="AF22" s="22">
        <v>18</v>
      </c>
    </row>
    <row r="23" spans="1:32" s="22" customFormat="1">
      <c r="A23" s="122" t="s">
        <v>627</v>
      </c>
      <c r="B23" s="22">
        <v>5431</v>
      </c>
      <c r="C23" s="22" t="s">
        <v>504</v>
      </c>
      <c r="D23" s="22" t="s">
        <v>504</v>
      </c>
      <c r="E23" s="22" t="s">
        <v>504</v>
      </c>
      <c r="F23" s="22" t="s">
        <v>504</v>
      </c>
      <c r="G23" s="22" t="s">
        <v>504</v>
      </c>
      <c r="I23" s="121" t="s">
        <v>627</v>
      </c>
      <c r="J23" s="22" t="s">
        <v>504</v>
      </c>
      <c r="K23" s="22" t="s">
        <v>504</v>
      </c>
      <c r="L23" s="22">
        <v>103</v>
      </c>
      <c r="M23" s="22" t="s">
        <v>504</v>
      </c>
      <c r="N23" s="22" t="s">
        <v>504</v>
      </c>
      <c r="O23" s="22" t="s">
        <v>504</v>
      </c>
      <c r="Q23" s="121" t="s">
        <v>627</v>
      </c>
      <c r="R23" s="22" t="s">
        <v>504</v>
      </c>
      <c r="S23" s="22">
        <v>33</v>
      </c>
      <c r="T23" s="22">
        <v>453</v>
      </c>
      <c r="U23" s="22">
        <v>4843</v>
      </c>
      <c r="V23" s="22" t="s">
        <v>504</v>
      </c>
      <c r="W23" s="22" t="s">
        <v>504</v>
      </c>
      <c r="X23" s="22" t="s">
        <v>504</v>
      </c>
      <c r="Z23" s="121" t="s">
        <v>627</v>
      </c>
      <c r="AA23" s="22" t="s">
        <v>504</v>
      </c>
      <c r="AB23" s="22" t="s">
        <v>504</v>
      </c>
      <c r="AC23" s="22" t="s">
        <v>504</v>
      </c>
      <c r="AD23" s="22" t="s">
        <v>504</v>
      </c>
      <c r="AE23" s="22" t="s">
        <v>504</v>
      </c>
      <c r="AF23" s="22" t="s">
        <v>504</v>
      </c>
    </row>
    <row r="24" spans="1:32" s="22" customFormat="1">
      <c r="A24" s="122" t="s">
        <v>628</v>
      </c>
      <c r="B24" s="22">
        <v>15147</v>
      </c>
      <c r="C24" s="22">
        <v>0</v>
      </c>
      <c r="D24" s="22">
        <v>17</v>
      </c>
      <c r="E24" s="22" t="s">
        <v>504</v>
      </c>
      <c r="F24" s="22" t="s">
        <v>504</v>
      </c>
      <c r="G24" s="22" t="s">
        <v>504</v>
      </c>
      <c r="I24" s="121" t="s">
        <v>628</v>
      </c>
      <c r="J24" s="22">
        <v>93</v>
      </c>
      <c r="K24" s="22" t="s">
        <v>504</v>
      </c>
      <c r="L24" s="22">
        <v>468</v>
      </c>
      <c r="M24" s="22" t="s">
        <v>504</v>
      </c>
      <c r="N24" s="22" t="s">
        <v>504</v>
      </c>
      <c r="O24" s="22">
        <v>44</v>
      </c>
      <c r="Q24" s="121" t="s">
        <v>628</v>
      </c>
      <c r="R24" s="22">
        <v>1</v>
      </c>
      <c r="S24" s="22" t="s">
        <v>504</v>
      </c>
      <c r="T24" s="22">
        <v>608</v>
      </c>
      <c r="U24" s="22">
        <v>13838</v>
      </c>
      <c r="V24" s="22" t="s">
        <v>504</v>
      </c>
      <c r="W24" s="22">
        <v>59</v>
      </c>
      <c r="X24" s="22" t="s">
        <v>504</v>
      </c>
      <c r="Z24" s="121" t="s">
        <v>628</v>
      </c>
      <c r="AA24" s="22" t="s">
        <v>504</v>
      </c>
      <c r="AB24" s="22" t="s">
        <v>504</v>
      </c>
      <c r="AC24" s="22" t="s">
        <v>504</v>
      </c>
      <c r="AD24" s="22" t="s">
        <v>504</v>
      </c>
      <c r="AE24" s="22" t="s">
        <v>504</v>
      </c>
      <c r="AF24" s="22">
        <v>18</v>
      </c>
    </row>
    <row r="25" spans="1:32" s="22" customFormat="1">
      <c r="A25" s="122" t="s">
        <v>630</v>
      </c>
      <c r="B25" s="22">
        <v>498</v>
      </c>
      <c r="C25" s="22" t="s">
        <v>504</v>
      </c>
      <c r="D25" s="22">
        <v>0</v>
      </c>
      <c r="E25" s="22" t="s">
        <v>504</v>
      </c>
      <c r="F25" s="22" t="s">
        <v>504</v>
      </c>
      <c r="G25" s="22" t="s">
        <v>504</v>
      </c>
      <c r="I25" s="121" t="s">
        <v>630</v>
      </c>
      <c r="J25" s="22" t="s">
        <v>504</v>
      </c>
      <c r="K25" s="22" t="s">
        <v>504</v>
      </c>
      <c r="L25" s="22">
        <v>377</v>
      </c>
      <c r="M25" s="22" t="s">
        <v>504</v>
      </c>
      <c r="N25" s="22" t="s">
        <v>504</v>
      </c>
      <c r="O25" s="22" t="s">
        <v>504</v>
      </c>
      <c r="Q25" s="121" t="s">
        <v>630</v>
      </c>
      <c r="R25" s="22" t="s">
        <v>504</v>
      </c>
      <c r="S25" s="22" t="s">
        <v>504</v>
      </c>
      <c r="T25" s="22" t="s">
        <v>504</v>
      </c>
      <c r="U25" s="22">
        <v>121</v>
      </c>
      <c r="V25" s="22" t="s">
        <v>504</v>
      </c>
      <c r="W25" s="22">
        <v>0</v>
      </c>
      <c r="X25" s="22" t="s">
        <v>504</v>
      </c>
      <c r="Z25" s="121" t="s">
        <v>630</v>
      </c>
      <c r="AA25" s="22" t="s">
        <v>504</v>
      </c>
      <c r="AB25" s="22" t="s">
        <v>504</v>
      </c>
      <c r="AC25" s="22" t="s">
        <v>504</v>
      </c>
      <c r="AD25" s="22" t="s">
        <v>504</v>
      </c>
      <c r="AE25" s="22" t="s">
        <v>504</v>
      </c>
      <c r="AF25" s="22" t="s">
        <v>504</v>
      </c>
    </row>
    <row r="26" spans="1:32" s="22" customFormat="1">
      <c r="A26" s="122" t="s">
        <v>631</v>
      </c>
      <c r="B26" s="22">
        <v>498</v>
      </c>
      <c r="C26" s="22" t="s">
        <v>504</v>
      </c>
      <c r="D26" s="22">
        <v>0</v>
      </c>
      <c r="E26" s="22" t="s">
        <v>504</v>
      </c>
      <c r="F26" s="22" t="s">
        <v>504</v>
      </c>
      <c r="G26" s="22" t="s">
        <v>504</v>
      </c>
      <c r="I26" s="121" t="s">
        <v>631</v>
      </c>
      <c r="J26" s="22" t="s">
        <v>504</v>
      </c>
      <c r="K26" s="22" t="s">
        <v>504</v>
      </c>
      <c r="L26" s="22">
        <v>377</v>
      </c>
      <c r="M26" s="22" t="s">
        <v>504</v>
      </c>
      <c r="N26" s="22" t="s">
        <v>504</v>
      </c>
      <c r="O26" s="22" t="s">
        <v>504</v>
      </c>
      <c r="Q26" s="121" t="s">
        <v>631</v>
      </c>
      <c r="R26" s="22" t="s">
        <v>504</v>
      </c>
      <c r="S26" s="22" t="s">
        <v>504</v>
      </c>
      <c r="T26" s="22" t="s">
        <v>504</v>
      </c>
      <c r="U26" s="22">
        <v>121</v>
      </c>
      <c r="V26" s="22" t="s">
        <v>504</v>
      </c>
      <c r="W26" s="22">
        <v>0</v>
      </c>
      <c r="X26" s="22" t="s">
        <v>504</v>
      </c>
      <c r="Z26" s="121" t="s">
        <v>631</v>
      </c>
      <c r="AA26" s="22" t="s">
        <v>504</v>
      </c>
      <c r="AB26" s="22" t="s">
        <v>504</v>
      </c>
      <c r="AC26" s="22" t="s">
        <v>504</v>
      </c>
      <c r="AD26" s="22" t="s">
        <v>504</v>
      </c>
      <c r="AE26" s="22" t="s">
        <v>504</v>
      </c>
      <c r="AF26" s="22" t="s">
        <v>504</v>
      </c>
    </row>
    <row r="27" spans="1:32" s="22" customFormat="1">
      <c r="A27" s="122" t="s">
        <v>632</v>
      </c>
      <c r="B27" s="22">
        <v>10187</v>
      </c>
      <c r="C27" s="22" t="s">
        <v>504</v>
      </c>
      <c r="D27" s="22">
        <v>101</v>
      </c>
      <c r="E27" s="22">
        <v>0</v>
      </c>
      <c r="F27" s="22" t="s">
        <v>504</v>
      </c>
      <c r="G27" s="22" t="s">
        <v>504</v>
      </c>
      <c r="I27" s="121" t="s">
        <v>632</v>
      </c>
      <c r="J27" s="22">
        <v>114</v>
      </c>
      <c r="K27" s="22" t="s">
        <v>504</v>
      </c>
      <c r="L27" s="22">
        <v>869</v>
      </c>
      <c r="M27" s="22" t="s">
        <v>504</v>
      </c>
      <c r="N27" s="22" t="s">
        <v>504</v>
      </c>
      <c r="O27" s="22">
        <v>148</v>
      </c>
      <c r="Q27" s="121" t="s">
        <v>632</v>
      </c>
      <c r="R27" s="22" t="s">
        <v>504</v>
      </c>
      <c r="S27" s="22" t="s">
        <v>504</v>
      </c>
      <c r="T27" s="22">
        <v>756</v>
      </c>
      <c r="U27" s="22">
        <v>7712</v>
      </c>
      <c r="V27" s="22" t="s">
        <v>504</v>
      </c>
      <c r="W27" s="22">
        <v>478</v>
      </c>
      <c r="X27" s="22" t="s">
        <v>504</v>
      </c>
      <c r="Z27" s="121" t="s">
        <v>632</v>
      </c>
      <c r="AA27" s="22" t="s">
        <v>504</v>
      </c>
      <c r="AB27" s="22" t="s">
        <v>504</v>
      </c>
      <c r="AC27" s="22" t="s">
        <v>504</v>
      </c>
      <c r="AD27" s="22" t="s">
        <v>504</v>
      </c>
      <c r="AE27" s="22" t="s">
        <v>504</v>
      </c>
      <c r="AF27" s="22">
        <v>9</v>
      </c>
    </row>
    <row r="28" spans="1:32" s="22" customFormat="1">
      <c r="A28" s="122" t="s">
        <v>633</v>
      </c>
      <c r="B28" s="22">
        <v>10187</v>
      </c>
      <c r="C28" s="22" t="s">
        <v>504</v>
      </c>
      <c r="D28" s="22">
        <v>101</v>
      </c>
      <c r="E28" s="22" t="s">
        <v>504</v>
      </c>
      <c r="F28" s="22" t="s">
        <v>504</v>
      </c>
      <c r="G28" s="22" t="s">
        <v>504</v>
      </c>
      <c r="I28" s="121" t="s">
        <v>633</v>
      </c>
      <c r="J28" s="22">
        <v>114</v>
      </c>
      <c r="K28" s="22" t="s">
        <v>504</v>
      </c>
      <c r="L28" s="22">
        <v>869</v>
      </c>
      <c r="M28" s="22" t="s">
        <v>504</v>
      </c>
      <c r="N28" s="22" t="s">
        <v>504</v>
      </c>
      <c r="O28" s="22">
        <v>148</v>
      </c>
      <c r="Q28" s="121" t="s">
        <v>633</v>
      </c>
      <c r="R28" s="22" t="s">
        <v>504</v>
      </c>
      <c r="S28" s="22" t="s">
        <v>504</v>
      </c>
      <c r="T28" s="22">
        <v>756</v>
      </c>
      <c r="U28" s="22">
        <v>7712</v>
      </c>
      <c r="V28" s="22" t="s">
        <v>504</v>
      </c>
      <c r="W28" s="22">
        <v>478</v>
      </c>
      <c r="X28" s="22" t="s">
        <v>504</v>
      </c>
      <c r="Z28" s="121" t="s">
        <v>633</v>
      </c>
      <c r="AA28" s="22" t="s">
        <v>504</v>
      </c>
      <c r="AB28" s="22" t="s">
        <v>504</v>
      </c>
      <c r="AC28" s="22" t="s">
        <v>504</v>
      </c>
      <c r="AD28" s="22" t="s">
        <v>504</v>
      </c>
      <c r="AE28" s="22" t="s">
        <v>504</v>
      </c>
      <c r="AF28" s="22">
        <v>9</v>
      </c>
    </row>
    <row r="29" spans="1:32" s="22" customFormat="1">
      <c r="A29" s="122" t="s">
        <v>635</v>
      </c>
      <c r="B29" s="22">
        <v>70554</v>
      </c>
      <c r="C29" s="22">
        <v>494</v>
      </c>
      <c r="D29" s="22">
        <v>134</v>
      </c>
      <c r="E29" s="22">
        <v>1</v>
      </c>
      <c r="F29" s="22" t="s">
        <v>504</v>
      </c>
      <c r="G29" s="22" t="s">
        <v>504</v>
      </c>
      <c r="I29" s="121" t="s">
        <v>635</v>
      </c>
      <c r="J29" s="22">
        <v>0</v>
      </c>
      <c r="K29" s="22" t="s">
        <v>504</v>
      </c>
      <c r="L29" s="22">
        <v>2576</v>
      </c>
      <c r="M29" s="22" t="s">
        <v>504</v>
      </c>
      <c r="N29" s="22">
        <v>42</v>
      </c>
      <c r="O29" s="22">
        <v>468</v>
      </c>
      <c r="Q29" s="121" t="s">
        <v>635</v>
      </c>
      <c r="R29" s="22">
        <v>326</v>
      </c>
      <c r="S29" s="22">
        <v>1</v>
      </c>
      <c r="T29" s="22">
        <v>38960</v>
      </c>
      <c r="U29" s="22">
        <v>26159</v>
      </c>
      <c r="V29" s="22" t="s">
        <v>504</v>
      </c>
      <c r="W29" s="22">
        <v>982</v>
      </c>
      <c r="X29" s="22" t="s">
        <v>504</v>
      </c>
      <c r="Z29" s="121" t="s">
        <v>635</v>
      </c>
      <c r="AA29" s="22" t="s">
        <v>504</v>
      </c>
      <c r="AB29" s="22">
        <v>2</v>
      </c>
      <c r="AC29" s="22" t="s">
        <v>504</v>
      </c>
      <c r="AD29" s="22" t="s">
        <v>504</v>
      </c>
      <c r="AE29" s="22">
        <v>1</v>
      </c>
      <c r="AF29" s="22">
        <v>408</v>
      </c>
    </row>
    <row r="30" spans="1:32" s="22" customFormat="1">
      <c r="A30" s="122" t="s">
        <v>637</v>
      </c>
      <c r="B30" s="22">
        <v>694</v>
      </c>
      <c r="C30" s="22" t="s">
        <v>504</v>
      </c>
      <c r="D30" s="22" t="s">
        <v>504</v>
      </c>
      <c r="E30" s="22" t="s">
        <v>504</v>
      </c>
      <c r="F30" s="22" t="s">
        <v>504</v>
      </c>
      <c r="G30" s="22" t="s">
        <v>504</v>
      </c>
      <c r="I30" s="121" t="s">
        <v>637</v>
      </c>
      <c r="J30" s="22" t="s">
        <v>504</v>
      </c>
      <c r="K30" s="22" t="s">
        <v>504</v>
      </c>
      <c r="L30" s="22">
        <v>5</v>
      </c>
      <c r="M30" s="22" t="s">
        <v>504</v>
      </c>
      <c r="N30" s="22" t="s">
        <v>504</v>
      </c>
      <c r="O30" s="22" t="s">
        <v>504</v>
      </c>
      <c r="Q30" s="121" t="s">
        <v>637</v>
      </c>
      <c r="R30" s="22" t="s">
        <v>504</v>
      </c>
      <c r="S30" s="22" t="s">
        <v>504</v>
      </c>
      <c r="T30" s="22">
        <v>319</v>
      </c>
      <c r="U30" s="22">
        <v>370</v>
      </c>
      <c r="V30" s="22" t="s">
        <v>504</v>
      </c>
      <c r="W30" s="22" t="s">
        <v>504</v>
      </c>
      <c r="X30" s="22" t="s">
        <v>504</v>
      </c>
      <c r="Z30" s="121" t="s">
        <v>637</v>
      </c>
      <c r="AA30" s="22" t="s">
        <v>504</v>
      </c>
      <c r="AB30" s="22" t="s">
        <v>504</v>
      </c>
      <c r="AC30" s="22" t="s">
        <v>504</v>
      </c>
      <c r="AD30" s="22" t="s">
        <v>504</v>
      </c>
      <c r="AE30" s="22" t="s">
        <v>504</v>
      </c>
      <c r="AF30" s="22" t="s">
        <v>504</v>
      </c>
    </row>
    <row r="31" spans="1:32" s="22" customFormat="1">
      <c r="A31" s="122" t="s">
        <v>638</v>
      </c>
      <c r="B31" s="22">
        <v>45507</v>
      </c>
      <c r="C31" s="22">
        <v>493</v>
      </c>
      <c r="D31" s="22">
        <v>17</v>
      </c>
      <c r="E31" s="22" t="s">
        <v>504</v>
      </c>
      <c r="F31" s="22" t="s">
        <v>504</v>
      </c>
      <c r="G31" s="22" t="s">
        <v>504</v>
      </c>
      <c r="I31" s="121" t="s">
        <v>638</v>
      </c>
      <c r="J31" s="22">
        <v>0</v>
      </c>
      <c r="K31" s="22" t="s">
        <v>504</v>
      </c>
      <c r="L31" s="22">
        <v>1573</v>
      </c>
      <c r="M31" s="22" t="s">
        <v>504</v>
      </c>
      <c r="N31" s="22" t="s">
        <v>504</v>
      </c>
      <c r="O31" s="22">
        <v>468</v>
      </c>
      <c r="Q31" s="121" t="s">
        <v>638</v>
      </c>
      <c r="R31" s="22">
        <v>326</v>
      </c>
      <c r="S31" s="22" t="s">
        <v>504</v>
      </c>
      <c r="T31" s="22">
        <v>28518</v>
      </c>
      <c r="U31" s="22">
        <v>12807</v>
      </c>
      <c r="V31" s="22" t="s">
        <v>504</v>
      </c>
      <c r="W31" s="22">
        <v>900</v>
      </c>
      <c r="X31" s="22" t="s">
        <v>504</v>
      </c>
      <c r="Z31" s="121" t="s">
        <v>638</v>
      </c>
      <c r="AA31" s="22" t="s">
        <v>504</v>
      </c>
      <c r="AB31" s="22">
        <v>0</v>
      </c>
      <c r="AC31" s="22" t="s">
        <v>504</v>
      </c>
      <c r="AD31" s="22" t="s">
        <v>504</v>
      </c>
      <c r="AE31" s="22" t="s">
        <v>504</v>
      </c>
      <c r="AF31" s="22">
        <v>405</v>
      </c>
    </row>
    <row r="32" spans="1:32" s="22" customFormat="1">
      <c r="A32" s="122" t="s">
        <v>640</v>
      </c>
      <c r="B32" s="22">
        <v>238</v>
      </c>
      <c r="C32" s="22" t="s">
        <v>504</v>
      </c>
      <c r="D32" s="22">
        <v>117</v>
      </c>
      <c r="E32" s="22" t="s">
        <v>504</v>
      </c>
      <c r="F32" s="22" t="s">
        <v>504</v>
      </c>
      <c r="G32" s="22" t="s">
        <v>504</v>
      </c>
      <c r="I32" s="121" t="s">
        <v>640</v>
      </c>
      <c r="J32" s="22" t="s">
        <v>504</v>
      </c>
      <c r="K32" s="22" t="s">
        <v>504</v>
      </c>
      <c r="L32" s="22">
        <v>121</v>
      </c>
      <c r="M32" s="22" t="s">
        <v>504</v>
      </c>
      <c r="N32" s="22" t="s">
        <v>504</v>
      </c>
      <c r="O32" s="22" t="s">
        <v>504</v>
      </c>
      <c r="Q32" s="121" t="s">
        <v>640</v>
      </c>
      <c r="R32" s="22" t="s">
        <v>504</v>
      </c>
      <c r="S32" s="22" t="s">
        <v>504</v>
      </c>
      <c r="T32" s="22" t="s">
        <v>504</v>
      </c>
      <c r="U32" s="22" t="s">
        <v>504</v>
      </c>
      <c r="V32" s="22" t="s">
        <v>504</v>
      </c>
      <c r="W32" s="22" t="s">
        <v>504</v>
      </c>
      <c r="X32" s="22" t="s">
        <v>504</v>
      </c>
      <c r="Z32" s="121" t="s">
        <v>640</v>
      </c>
      <c r="AA32" s="22" t="s">
        <v>504</v>
      </c>
      <c r="AB32" s="22" t="s">
        <v>504</v>
      </c>
      <c r="AC32" s="22" t="s">
        <v>504</v>
      </c>
      <c r="AD32" s="22" t="s">
        <v>504</v>
      </c>
      <c r="AE32" s="22" t="s">
        <v>504</v>
      </c>
      <c r="AF32" s="22" t="s">
        <v>504</v>
      </c>
    </row>
    <row r="33" spans="1:32" s="22" customFormat="1">
      <c r="A33" s="122" t="s">
        <v>644</v>
      </c>
      <c r="B33" s="22">
        <v>11949</v>
      </c>
      <c r="C33" s="22" t="s">
        <v>504</v>
      </c>
      <c r="D33" s="22" t="s">
        <v>504</v>
      </c>
      <c r="E33" s="22" t="s">
        <v>504</v>
      </c>
      <c r="F33" s="22" t="s">
        <v>504</v>
      </c>
      <c r="G33" s="22" t="s">
        <v>504</v>
      </c>
      <c r="I33" s="121" t="s">
        <v>644</v>
      </c>
      <c r="J33" s="22">
        <v>0</v>
      </c>
      <c r="K33" s="22" t="s">
        <v>504</v>
      </c>
      <c r="L33" s="22">
        <v>127</v>
      </c>
      <c r="M33" s="22" t="s">
        <v>504</v>
      </c>
      <c r="N33" s="22" t="s">
        <v>504</v>
      </c>
      <c r="O33" s="22" t="s">
        <v>504</v>
      </c>
      <c r="Q33" s="121" t="s">
        <v>644</v>
      </c>
      <c r="R33" s="22">
        <v>0</v>
      </c>
      <c r="S33" s="22" t="s">
        <v>504</v>
      </c>
      <c r="T33" s="22">
        <v>5231</v>
      </c>
      <c r="U33" s="22">
        <v>6576</v>
      </c>
      <c r="V33" s="22" t="s">
        <v>504</v>
      </c>
      <c r="W33" s="22">
        <v>14</v>
      </c>
      <c r="X33" s="22" t="s">
        <v>504</v>
      </c>
      <c r="Z33" s="121" t="s">
        <v>644</v>
      </c>
      <c r="AA33" s="22" t="s">
        <v>504</v>
      </c>
      <c r="AB33" s="22">
        <v>1</v>
      </c>
      <c r="AC33" s="22" t="s">
        <v>504</v>
      </c>
      <c r="AD33" s="22" t="s">
        <v>504</v>
      </c>
      <c r="AE33" s="22" t="s">
        <v>504</v>
      </c>
      <c r="AF33" s="22" t="s">
        <v>504</v>
      </c>
    </row>
    <row r="34" spans="1:32" s="22" customFormat="1">
      <c r="A34" s="122" t="s">
        <v>647</v>
      </c>
      <c r="B34" s="22">
        <v>7522</v>
      </c>
      <c r="C34" s="22" t="s">
        <v>504</v>
      </c>
      <c r="D34" s="22" t="s">
        <v>504</v>
      </c>
      <c r="E34" s="22" t="s">
        <v>504</v>
      </c>
      <c r="F34" s="22" t="s">
        <v>504</v>
      </c>
      <c r="G34" s="22" t="s">
        <v>504</v>
      </c>
      <c r="I34" s="121" t="s">
        <v>647</v>
      </c>
      <c r="J34" s="22" t="s">
        <v>504</v>
      </c>
      <c r="K34" s="22" t="s">
        <v>504</v>
      </c>
      <c r="L34" s="22">
        <v>77</v>
      </c>
      <c r="M34" s="22" t="s">
        <v>504</v>
      </c>
      <c r="N34" s="22" t="s">
        <v>504</v>
      </c>
      <c r="O34" s="22" t="s">
        <v>504</v>
      </c>
      <c r="Q34" s="121" t="s">
        <v>647</v>
      </c>
      <c r="R34" s="22" t="s">
        <v>504</v>
      </c>
      <c r="S34" s="22" t="s">
        <v>504</v>
      </c>
      <c r="T34" s="22">
        <v>3935</v>
      </c>
      <c r="U34" s="22">
        <v>3509</v>
      </c>
      <c r="V34" s="22" t="s">
        <v>504</v>
      </c>
      <c r="W34" s="22">
        <v>0</v>
      </c>
      <c r="X34" s="22" t="s">
        <v>504</v>
      </c>
      <c r="Z34" s="121" t="s">
        <v>647</v>
      </c>
      <c r="AA34" s="22" t="s">
        <v>504</v>
      </c>
      <c r="AB34" s="22" t="s">
        <v>504</v>
      </c>
      <c r="AC34" s="22" t="s">
        <v>504</v>
      </c>
      <c r="AD34" s="22" t="s">
        <v>504</v>
      </c>
      <c r="AE34" s="22" t="s">
        <v>504</v>
      </c>
      <c r="AF34" s="22" t="s">
        <v>504</v>
      </c>
    </row>
    <row r="35" spans="1:32" s="22" customFormat="1">
      <c r="A35" s="122" t="s">
        <v>648</v>
      </c>
      <c r="B35" s="22">
        <v>352</v>
      </c>
      <c r="C35" s="22" t="s">
        <v>504</v>
      </c>
      <c r="D35" s="22" t="s">
        <v>504</v>
      </c>
      <c r="E35" s="22" t="s">
        <v>504</v>
      </c>
      <c r="F35" s="22" t="s">
        <v>504</v>
      </c>
      <c r="G35" s="22" t="s">
        <v>504</v>
      </c>
      <c r="I35" s="121" t="s">
        <v>648</v>
      </c>
      <c r="J35" s="22">
        <v>0</v>
      </c>
      <c r="K35" s="22" t="s">
        <v>504</v>
      </c>
      <c r="L35" s="22">
        <v>312</v>
      </c>
      <c r="M35" s="22" t="s">
        <v>504</v>
      </c>
      <c r="N35" s="22" t="s">
        <v>504</v>
      </c>
      <c r="O35" s="22">
        <v>0</v>
      </c>
      <c r="Q35" s="121" t="s">
        <v>648</v>
      </c>
      <c r="R35" s="22" t="s">
        <v>504</v>
      </c>
      <c r="S35" s="22" t="s">
        <v>504</v>
      </c>
      <c r="T35" s="22" t="s">
        <v>504</v>
      </c>
      <c r="U35" s="22" t="s">
        <v>504</v>
      </c>
      <c r="V35" s="22" t="s">
        <v>504</v>
      </c>
      <c r="W35" s="22">
        <v>40</v>
      </c>
      <c r="X35" s="22" t="s">
        <v>504</v>
      </c>
      <c r="Z35" s="121" t="s">
        <v>648</v>
      </c>
      <c r="AA35" s="22" t="s">
        <v>504</v>
      </c>
      <c r="AB35" s="22" t="s">
        <v>504</v>
      </c>
      <c r="AC35" s="22" t="s">
        <v>504</v>
      </c>
      <c r="AD35" s="22" t="s">
        <v>504</v>
      </c>
      <c r="AE35" s="22" t="s">
        <v>504</v>
      </c>
      <c r="AF35" s="22" t="s">
        <v>504</v>
      </c>
    </row>
    <row r="36" spans="1:32" s="22" customFormat="1">
      <c r="A36" s="122" t="s">
        <v>649</v>
      </c>
      <c r="B36" s="22">
        <v>2854</v>
      </c>
      <c r="C36" s="22" t="s">
        <v>504</v>
      </c>
      <c r="D36" s="22" t="s">
        <v>504</v>
      </c>
      <c r="E36" s="22" t="s">
        <v>504</v>
      </c>
      <c r="F36" s="22" t="s">
        <v>504</v>
      </c>
      <c r="G36" s="22" t="s">
        <v>504</v>
      </c>
      <c r="I36" s="121" t="s">
        <v>649</v>
      </c>
      <c r="J36" s="22">
        <v>0</v>
      </c>
      <c r="K36" s="22" t="s">
        <v>504</v>
      </c>
      <c r="L36" s="22">
        <v>0</v>
      </c>
      <c r="M36" s="22" t="s">
        <v>504</v>
      </c>
      <c r="N36" s="22" t="s">
        <v>504</v>
      </c>
      <c r="O36" s="22" t="s">
        <v>504</v>
      </c>
      <c r="Q36" s="121" t="s">
        <v>649</v>
      </c>
      <c r="R36" s="22" t="s">
        <v>504</v>
      </c>
      <c r="S36" s="22" t="s">
        <v>504</v>
      </c>
      <c r="T36" s="22" t="s">
        <v>504</v>
      </c>
      <c r="U36" s="22">
        <v>2846</v>
      </c>
      <c r="V36" s="22" t="s">
        <v>504</v>
      </c>
      <c r="W36" s="22">
        <v>8</v>
      </c>
      <c r="X36" s="22" t="s">
        <v>504</v>
      </c>
      <c r="Z36" s="121" t="s">
        <v>649</v>
      </c>
      <c r="AA36" s="22" t="s">
        <v>504</v>
      </c>
      <c r="AB36" s="22" t="s">
        <v>504</v>
      </c>
      <c r="AC36" s="22" t="s">
        <v>504</v>
      </c>
      <c r="AD36" s="22" t="s">
        <v>504</v>
      </c>
      <c r="AE36" s="22" t="s">
        <v>504</v>
      </c>
      <c r="AF36" s="22" t="s">
        <v>504</v>
      </c>
    </row>
    <row r="37" spans="1:32" s="22" customFormat="1">
      <c r="A37" s="122" t="s">
        <v>1887</v>
      </c>
      <c r="B37" s="22">
        <v>733</v>
      </c>
      <c r="C37" s="22" t="s">
        <v>504</v>
      </c>
      <c r="D37" s="22" t="s">
        <v>504</v>
      </c>
      <c r="E37" s="22" t="s">
        <v>504</v>
      </c>
      <c r="F37" s="22" t="s">
        <v>504</v>
      </c>
      <c r="G37" s="22" t="s">
        <v>504</v>
      </c>
      <c r="I37" s="121" t="s">
        <v>1887</v>
      </c>
      <c r="J37" s="22" t="s">
        <v>504</v>
      </c>
      <c r="K37" s="22" t="s">
        <v>504</v>
      </c>
      <c r="L37" s="22">
        <v>233</v>
      </c>
      <c r="M37" s="22" t="s">
        <v>504</v>
      </c>
      <c r="N37" s="22">
        <v>39</v>
      </c>
      <c r="O37" s="22" t="s">
        <v>504</v>
      </c>
      <c r="Q37" s="121" t="s">
        <v>1887</v>
      </c>
      <c r="R37" s="22" t="s">
        <v>504</v>
      </c>
      <c r="S37" s="22" t="s">
        <v>504</v>
      </c>
      <c r="T37" s="22">
        <v>462</v>
      </c>
      <c r="U37" s="22" t="s">
        <v>504</v>
      </c>
      <c r="V37" s="22" t="s">
        <v>504</v>
      </c>
      <c r="W37" s="22" t="s">
        <v>504</v>
      </c>
      <c r="X37" s="22" t="s">
        <v>504</v>
      </c>
      <c r="Z37" s="121" t="s">
        <v>1887</v>
      </c>
      <c r="AA37" s="22" t="s">
        <v>504</v>
      </c>
      <c r="AB37" s="22" t="s">
        <v>504</v>
      </c>
      <c r="AC37" s="22" t="s">
        <v>504</v>
      </c>
      <c r="AD37" s="22" t="s">
        <v>504</v>
      </c>
      <c r="AE37" s="22" t="s">
        <v>504</v>
      </c>
      <c r="AF37" s="22" t="s">
        <v>504</v>
      </c>
    </row>
    <row r="38" spans="1:32" s="22" customFormat="1">
      <c r="A38" s="122" t="s">
        <v>652</v>
      </c>
      <c r="B38" s="22">
        <v>678</v>
      </c>
      <c r="C38" s="22">
        <v>0</v>
      </c>
      <c r="D38" s="22" t="s">
        <v>504</v>
      </c>
      <c r="E38" s="22" t="s">
        <v>504</v>
      </c>
      <c r="F38" s="22" t="s">
        <v>504</v>
      </c>
      <c r="G38" s="22" t="s">
        <v>504</v>
      </c>
      <c r="I38" s="121" t="s">
        <v>652</v>
      </c>
      <c r="J38" s="22" t="s">
        <v>504</v>
      </c>
      <c r="K38" s="22" t="s">
        <v>504</v>
      </c>
      <c r="L38" s="22">
        <v>127</v>
      </c>
      <c r="M38" s="22" t="s">
        <v>504</v>
      </c>
      <c r="N38" s="22" t="s">
        <v>504</v>
      </c>
      <c r="O38" s="22" t="s">
        <v>504</v>
      </c>
      <c r="Q38" s="121" t="s">
        <v>652</v>
      </c>
      <c r="R38" s="22" t="s">
        <v>504</v>
      </c>
      <c r="S38" s="22" t="s">
        <v>504</v>
      </c>
      <c r="T38" s="22">
        <v>480</v>
      </c>
      <c r="U38" s="22">
        <v>50</v>
      </c>
      <c r="V38" s="22" t="s">
        <v>504</v>
      </c>
      <c r="W38" s="22">
        <v>21</v>
      </c>
      <c r="X38" s="22" t="s">
        <v>504</v>
      </c>
      <c r="Z38" s="121" t="s">
        <v>652</v>
      </c>
      <c r="AA38" s="22" t="s">
        <v>504</v>
      </c>
      <c r="AB38" s="22" t="s">
        <v>504</v>
      </c>
      <c r="AC38" s="22" t="s">
        <v>504</v>
      </c>
      <c r="AD38" s="22" t="s">
        <v>504</v>
      </c>
      <c r="AE38" s="22">
        <v>0</v>
      </c>
      <c r="AF38" s="22">
        <v>0</v>
      </c>
    </row>
    <row r="39" spans="1:32" s="22" customFormat="1">
      <c r="A39" s="122" t="s">
        <v>655</v>
      </c>
      <c r="B39" s="22">
        <v>4275</v>
      </c>
      <c r="C39" s="22">
        <v>0</v>
      </c>
      <c r="D39" s="22">
        <v>28</v>
      </c>
      <c r="E39" s="22" t="s">
        <v>504</v>
      </c>
      <c r="F39" s="22" t="s">
        <v>504</v>
      </c>
      <c r="G39" s="22">
        <v>1</v>
      </c>
      <c r="I39" s="121" t="s">
        <v>655</v>
      </c>
      <c r="J39" s="22">
        <v>155</v>
      </c>
      <c r="K39" s="22" t="s">
        <v>504</v>
      </c>
      <c r="L39" s="22">
        <v>1361</v>
      </c>
      <c r="M39" s="22" t="s">
        <v>504</v>
      </c>
      <c r="N39" s="22">
        <v>6</v>
      </c>
      <c r="O39" s="22">
        <v>51</v>
      </c>
      <c r="Q39" s="121" t="s">
        <v>655</v>
      </c>
      <c r="R39" s="22">
        <v>1</v>
      </c>
      <c r="S39" s="22" t="s">
        <v>504</v>
      </c>
      <c r="T39" s="22">
        <v>733</v>
      </c>
      <c r="U39" s="22">
        <v>269</v>
      </c>
      <c r="V39" s="22">
        <v>1</v>
      </c>
      <c r="W39" s="22">
        <v>1627</v>
      </c>
      <c r="X39" s="22" t="s">
        <v>504</v>
      </c>
      <c r="Z39" s="121" t="s">
        <v>655</v>
      </c>
      <c r="AA39" s="22" t="s">
        <v>504</v>
      </c>
      <c r="AB39" s="22" t="s">
        <v>504</v>
      </c>
      <c r="AC39" s="22" t="s">
        <v>504</v>
      </c>
      <c r="AD39" s="22" t="s">
        <v>504</v>
      </c>
      <c r="AE39" s="22" t="s">
        <v>504</v>
      </c>
      <c r="AF39" s="22">
        <v>42</v>
      </c>
    </row>
    <row r="40" spans="1:32" s="22" customFormat="1">
      <c r="A40" s="122" t="s">
        <v>657</v>
      </c>
      <c r="B40" s="22">
        <v>3904</v>
      </c>
      <c r="C40" s="22">
        <v>0</v>
      </c>
      <c r="D40" s="22">
        <v>28</v>
      </c>
      <c r="E40" s="22" t="s">
        <v>504</v>
      </c>
      <c r="F40" s="22" t="s">
        <v>504</v>
      </c>
      <c r="G40" s="22">
        <v>0</v>
      </c>
      <c r="I40" s="121" t="s">
        <v>657</v>
      </c>
      <c r="J40" s="22">
        <v>21</v>
      </c>
      <c r="K40" s="22" t="s">
        <v>504</v>
      </c>
      <c r="L40" s="22">
        <v>1282</v>
      </c>
      <c r="M40" s="22" t="s">
        <v>504</v>
      </c>
      <c r="N40" s="22" t="s">
        <v>504</v>
      </c>
      <c r="O40" s="22">
        <v>51</v>
      </c>
      <c r="Q40" s="121" t="s">
        <v>657</v>
      </c>
      <c r="R40" s="22">
        <v>1</v>
      </c>
      <c r="S40" s="22" t="s">
        <v>504</v>
      </c>
      <c r="T40" s="22">
        <v>733</v>
      </c>
      <c r="U40" s="22">
        <v>165</v>
      </c>
      <c r="V40" s="22" t="s">
        <v>504</v>
      </c>
      <c r="W40" s="22">
        <v>1606</v>
      </c>
      <c r="X40" s="22" t="s">
        <v>504</v>
      </c>
      <c r="Z40" s="121" t="s">
        <v>657</v>
      </c>
      <c r="AA40" s="22" t="s">
        <v>504</v>
      </c>
      <c r="AB40" s="22" t="s">
        <v>504</v>
      </c>
      <c r="AC40" s="22" t="s">
        <v>504</v>
      </c>
      <c r="AD40" s="22" t="s">
        <v>504</v>
      </c>
      <c r="AE40" s="22" t="s">
        <v>504</v>
      </c>
      <c r="AF40" s="22">
        <v>17</v>
      </c>
    </row>
    <row r="41" spans="1:32" s="22" customFormat="1">
      <c r="A41" s="122" t="s">
        <v>673</v>
      </c>
      <c r="B41" s="22">
        <v>361</v>
      </c>
      <c r="C41" s="22">
        <v>0</v>
      </c>
      <c r="D41" s="22" t="s">
        <v>504</v>
      </c>
      <c r="E41" s="22" t="s">
        <v>504</v>
      </c>
      <c r="F41" s="22" t="s">
        <v>504</v>
      </c>
      <c r="G41" s="22" t="s">
        <v>504</v>
      </c>
      <c r="I41" s="121" t="s">
        <v>673</v>
      </c>
      <c r="J41" s="22">
        <v>132</v>
      </c>
      <c r="K41" s="22" t="s">
        <v>504</v>
      </c>
      <c r="L41" s="22">
        <v>74</v>
      </c>
      <c r="M41" s="22" t="s">
        <v>504</v>
      </c>
      <c r="N41" s="22">
        <v>3</v>
      </c>
      <c r="O41" s="22" t="s">
        <v>504</v>
      </c>
      <c r="Q41" s="121" t="s">
        <v>673</v>
      </c>
      <c r="R41" s="22" t="s">
        <v>504</v>
      </c>
      <c r="S41" s="22" t="s">
        <v>504</v>
      </c>
      <c r="T41" s="22" t="s">
        <v>504</v>
      </c>
      <c r="U41" s="22">
        <v>104</v>
      </c>
      <c r="V41" s="22">
        <v>1</v>
      </c>
      <c r="W41" s="22">
        <v>22</v>
      </c>
      <c r="X41" s="22" t="s">
        <v>504</v>
      </c>
      <c r="Z41" s="121" t="s">
        <v>673</v>
      </c>
      <c r="AA41" s="22" t="s">
        <v>504</v>
      </c>
      <c r="AB41" s="22" t="s">
        <v>504</v>
      </c>
      <c r="AC41" s="22" t="s">
        <v>504</v>
      </c>
      <c r="AD41" s="22" t="s">
        <v>504</v>
      </c>
      <c r="AE41" s="22" t="s">
        <v>504</v>
      </c>
      <c r="AF41" s="22">
        <v>25</v>
      </c>
    </row>
    <row r="42" spans="1:32" s="22" customFormat="1">
      <c r="A42" s="122" t="s">
        <v>676</v>
      </c>
      <c r="B42" s="22">
        <v>6045</v>
      </c>
      <c r="C42" s="22">
        <v>0</v>
      </c>
      <c r="D42" s="22">
        <v>3</v>
      </c>
      <c r="E42" s="22">
        <v>0</v>
      </c>
      <c r="F42" s="22" t="s">
        <v>504</v>
      </c>
      <c r="G42" s="22" t="s">
        <v>504</v>
      </c>
      <c r="I42" s="121" t="s">
        <v>676</v>
      </c>
      <c r="J42" s="22">
        <v>15</v>
      </c>
      <c r="K42" s="22" t="s">
        <v>504</v>
      </c>
      <c r="L42" s="22">
        <v>652</v>
      </c>
      <c r="M42" s="22" t="s">
        <v>504</v>
      </c>
      <c r="N42" s="22">
        <v>17</v>
      </c>
      <c r="O42" s="22">
        <v>23</v>
      </c>
      <c r="Q42" s="121" t="s">
        <v>676</v>
      </c>
      <c r="R42" s="22">
        <v>3</v>
      </c>
      <c r="S42" s="22">
        <v>80</v>
      </c>
      <c r="T42" s="22">
        <v>5073</v>
      </c>
      <c r="U42" s="22">
        <v>104</v>
      </c>
      <c r="V42" s="22" t="s">
        <v>504</v>
      </c>
      <c r="W42" s="22">
        <v>68</v>
      </c>
      <c r="X42" s="22">
        <v>0</v>
      </c>
      <c r="Z42" s="121" t="s">
        <v>676</v>
      </c>
      <c r="AA42" s="22" t="s">
        <v>504</v>
      </c>
      <c r="AB42" s="22" t="s">
        <v>504</v>
      </c>
      <c r="AC42" s="22" t="s">
        <v>504</v>
      </c>
      <c r="AD42" s="22" t="s">
        <v>504</v>
      </c>
      <c r="AE42" s="22" t="s">
        <v>504</v>
      </c>
      <c r="AF42" s="22">
        <v>6</v>
      </c>
    </row>
    <row r="43" spans="1:32" s="22" customFormat="1">
      <c r="A43" s="122" t="s">
        <v>677</v>
      </c>
      <c r="B43" s="22">
        <v>5521</v>
      </c>
      <c r="C43" s="22">
        <v>0</v>
      </c>
      <c r="D43" s="22">
        <v>3</v>
      </c>
      <c r="E43" s="22">
        <v>0</v>
      </c>
      <c r="F43" s="22" t="s">
        <v>504</v>
      </c>
      <c r="G43" s="22" t="s">
        <v>504</v>
      </c>
      <c r="I43" s="121" t="s">
        <v>677</v>
      </c>
      <c r="J43" s="22">
        <v>15</v>
      </c>
      <c r="K43" s="22" t="s">
        <v>504</v>
      </c>
      <c r="L43" s="22">
        <v>572</v>
      </c>
      <c r="M43" s="22" t="s">
        <v>504</v>
      </c>
      <c r="N43" s="22">
        <v>10</v>
      </c>
      <c r="O43" s="22">
        <v>23</v>
      </c>
      <c r="Q43" s="121" t="s">
        <v>677</v>
      </c>
      <c r="R43" s="22">
        <v>1</v>
      </c>
      <c r="S43" s="22">
        <v>80</v>
      </c>
      <c r="T43" s="22">
        <v>4660</v>
      </c>
      <c r="U43" s="22">
        <v>82</v>
      </c>
      <c r="V43" s="22" t="s">
        <v>504</v>
      </c>
      <c r="W43" s="22">
        <v>68</v>
      </c>
      <c r="X43" s="22" t="s">
        <v>504</v>
      </c>
      <c r="Z43" s="121" t="s">
        <v>677</v>
      </c>
      <c r="AA43" s="22" t="s">
        <v>504</v>
      </c>
      <c r="AB43" s="22" t="s">
        <v>504</v>
      </c>
      <c r="AC43" s="22" t="s">
        <v>504</v>
      </c>
      <c r="AD43" s="22" t="s">
        <v>504</v>
      </c>
      <c r="AE43" s="22" t="s">
        <v>504</v>
      </c>
      <c r="AF43" s="22">
        <v>6</v>
      </c>
    </row>
    <row r="44" spans="1:32" s="22" customFormat="1">
      <c r="A44" s="122" t="s">
        <v>680</v>
      </c>
      <c r="B44" s="22">
        <v>517</v>
      </c>
      <c r="C44" s="22" t="s">
        <v>504</v>
      </c>
      <c r="D44" s="22" t="s">
        <v>504</v>
      </c>
      <c r="E44" s="22" t="s">
        <v>504</v>
      </c>
      <c r="F44" s="22" t="s">
        <v>504</v>
      </c>
      <c r="G44" s="22" t="s">
        <v>504</v>
      </c>
      <c r="I44" s="121" t="s">
        <v>680</v>
      </c>
      <c r="J44" s="22" t="s">
        <v>504</v>
      </c>
      <c r="K44" s="22" t="s">
        <v>504</v>
      </c>
      <c r="L44" s="22">
        <v>80</v>
      </c>
      <c r="M44" s="22" t="s">
        <v>504</v>
      </c>
      <c r="N44" s="22" t="s">
        <v>504</v>
      </c>
      <c r="O44" s="22" t="s">
        <v>504</v>
      </c>
      <c r="Q44" s="121" t="s">
        <v>680</v>
      </c>
      <c r="R44" s="22">
        <v>2</v>
      </c>
      <c r="S44" s="22" t="s">
        <v>504</v>
      </c>
      <c r="T44" s="22">
        <v>413</v>
      </c>
      <c r="U44" s="22">
        <v>22</v>
      </c>
      <c r="V44" s="22" t="s">
        <v>504</v>
      </c>
      <c r="W44" s="22" t="s">
        <v>504</v>
      </c>
      <c r="X44" s="22">
        <v>0</v>
      </c>
      <c r="Z44" s="121" t="s">
        <v>680</v>
      </c>
      <c r="AA44" s="22" t="s">
        <v>504</v>
      </c>
      <c r="AB44" s="22" t="s">
        <v>504</v>
      </c>
      <c r="AC44" s="22" t="s">
        <v>504</v>
      </c>
      <c r="AD44" s="22" t="s">
        <v>504</v>
      </c>
      <c r="AE44" s="22" t="s">
        <v>504</v>
      </c>
      <c r="AF44" s="22" t="s">
        <v>504</v>
      </c>
    </row>
    <row r="45" spans="1:32" s="22" customFormat="1">
      <c r="A45" s="122" t="s">
        <v>681</v>
      </c>
      <c r="B45" s="22">
        <v>86408</v>
      </c>
      <c r="C45" s="22">
        <v>1</v>
      </c>
      <c r="D45" s="22">
        <v>8</v>
      </c>
      <c r="E45" s="22">
        <v>0</v>
      </c>
      <c r="F45" s="22" t="s">
        <v>504</v>
      </c>
      <c r="G45" s="22">
        <v>0</v>
      </c>
      <c r="I45" s="121" t="s">
        <v>681</v>
      </c>
      <c r="J45" s="22">
        <v>14</v>
      </c>
      <c r="K45" s="22">
        <v>0</v>
      </c>
      <c r="L45" s="22">
        <v>2717</v>
      </c>
      <c r="M45" s="22" t="s">
        <v>504</v>
      </c>
      <c r="N45" s="22">
        <v>53</v>
      </c>
      <c r="O45" s="22">
        <v>0</v>
      </c>
      <c r="Q45" s="121" t="s">
        <v>681</v>
      </c>
      <c r="R45" s="22">
        <v>1</v>
      </c>
      <c r="S45" s="22" t="s">
        <v>504</v>
      </c>
      <c r="T45" s="22">
        <v>27655</v>
      </c>
      <c r="U45" s="22">
        <v>55248</v>
      </c>
      <c r="V45" s="22">
        <v>1</v>
      </c>
      <c r="W45" s="22">
        <v>701</v>
      </c>
      <c r="X45" s="22" t="s">
        <v>504</v>
      </c>
      <c r="Z45" s="121" t="s">
        <v>681</v>
      </c>
      <c r="AA45" s="22" t="s">
        <v>504</v>
      </c>
      <c r="AB45" s="22">
        <v>1</v>
      </c>
      <c r="AC45" s="22">
        <v>3</v>
      </c>
      <c r="AD45" s="22" t="s">
        <v>504</v>
      </c>
      <c r="AE45" s="22" t="s">
        <v>504</v>
      </c>
      <c r="AF45" s="22">
        <v>5</v>
      </c>
    </row>
    <row r="46" spans="1:32" s="22" customFormat="1">
      <c r="A46" s="122" t="s">
        <v>683</v>
      </c>
      <c r="B46" s="22">
        <v>500</v>
      </c>
      <c r="C46" s="22" t="s">
        <v>504</v>
      </c>
      <c r="D46" s="22" t="s">
        <v>504</v>
      </c>
      <c r="E46" s="22" t="s">
        <v>504</v>
      </c>
      <c r="F46" s="22" t="s">
        <v>504</v>
      </c>
      <c r="G46" s="22" t="s">
        <v>504</v>
      </c>
      <c r="I46" s="121" t="s">
        <v>683</v>
      </c>
      <c r="J46" s="22" t="s">
        <v>504</v>
      </c>
      <c r="K46" s="22" t="s">
        <v>504</v>
      </c>
      <c r="L46" s="22" t="s">
        <v>504</v>
      </c>
      <c r="M46" s="22" t="s">
        <v>504</v>
      </c>
      <c r="N46" s="22" t="s">
        <v>504</v>
      </c>
      <c r="O46" s="22" t="s">
        <v>504</v>
      </c>
      <c r="Q46" s="121" t="s">
        <v>683</v>
      </c>
      <c r="R46" s="22" t="s">
        <v>504</v>
      </c>
      <c r="S46" s="22" t="s">
        <v>504</v>
      </c>
      <c r="T46" s="22">
        <v>500</v>
      </c>
      <c r="U46" s="22" t="s">
        <v>504</v>
      </c>
      <c r="V46" s="22" t="s">
        <v>504</v>
      </c>
      <c r="W46" s="22" t="s">
        <v>504</v>
      </c>
      <c r="X46" s="22" t="s">
        <v>504</v>
      </c>
      <c r="Z46" s="121" t="s">
        <v>683</v>
      </c>
      <c r="AA46" s="22" t="s">
        <v>504</v>
      </c>
      <c r="AB46" s="22" t="s">
        <v>504</v>
      </c>
      <c r="AC46" s="22" t="s">
        <v>504</v>
      </c>
      <c r="AD46" s="22" t="s">
        <v>504</v>
      </c>
      <c r="AE46" s="22" t="s">
        <v>504</v>
      </c>
      <c r="AF46" s="22" t="s">
        <v>504</v>
      </c>
    </row>
    <row r="47" spans="1:32" s="22" customFormat="1">
      <c r="A47" s="122" t="s">
        <v>685</v>
      </c>
      <c r="B47" s="22">
        <v>30062</v>
      </c>
      <c r="C47" s="22">
        <v>0</v>
      </c>
      <c r="D47" s="22" t="s">
        <v>504</v>
      </c>
      <c r="E47" s="22">
        <v>0</v>
      </c>
      <c r="F47" s="22" t="s">
        <v>504</v>
      </c>
      <c r="G47" s="22" t="s">
        <v>504</v>
      </c>
      <c r="I47" s="121" t="s">
        <v>685</v>
      </c>
      <c r="J47" s="22" t="s">
        <v>504</v>
      </c>
      <c r="K47" s="22">
        <v>0</v>
      </c>
      <c r="L47" s="22">
        <v>1</v>
      </c>
      <c r="M47" s="22" t="s">
        <v>504</v>
      </c>
      <c r="N47" s="22" t="s">
        <v>504</v>
      </c>
      <c r="O47" s="22" t="s">
        <v>504</v>
      </c>
      <c r="Q47" s="121" t="s">
        <v>685</v>
      </c>
      <c r="R47" s="22" t="s">
        <v>504</v>
      </c>
      <c r="S47" s="22" t="s">
        <v>504</v>
      </c>
      <c r="T47" s="22">
        <v>10720</v>
      </c>
      <c r="U47" s="22">
        <v>19337</v>
      </c>
      <c r="V47" s="22" t="s">
        <v>504</v>
      </c>
      <c r="W47" s="22" t="s">
        <v>504</v>
      </c>
      <c r="X47" s="22" t="s">
        <v>504</v>
      </c>
      <c r="Z47" s="121" t="s">
        <v>685</v>
      </c>
      <c r="AA47" s="22" t="s">
        <v>504</v>
      </c>
      <c r="AB47" s="22">
        <v>0</v>
      </c>
      <c r="AC47" s="22">
        <v>2</v>
      </c>
      <c r="AD47" s="22" t="s">
        <v>504</v>
      </c>
      <c r="AE47" s="22" t="s">
        <v>504</v>
      </c>
      <c r="AF47" s="22" t="s">
        <v>504</v>
      </c>
    </row>
    <row r="48" spans="1:32" s="22" customFormat="1">
      <c r="A48" s="122" t="s">
        <v>686</v>
      </c>
      <c r="B48" s="22">
        <v>16603</v>
      </c>
      <c r="C48" s="22" t="s">
        <v>504</v>
      </c>
      <c r="D48" s="22" t="s">
        <v>504</v>
      </c>
      <c r="E48" s="22" t="s">
        <v>504</v>
      </c>
      <c r="F48" s="22" t="s">
        <v>504</v>
      </c>
      <c r="G48" s="22" t="s">
        <v>504</v>
      </c>
      <c r="I48" s="121" t="s">
        <v>686</v>
      </c>
      <c r="J48" s="22" t="s">
        <v>504</v>
      </c>
      <c r="K48" s="22" t="s">
        <v>504</v>
      </c>
      <c r="L48" s="22">
        <v>132</v>
      </c>
      <c r="M48" s="22" t="s">
        <v>504</v>
      </c>
      <c r="N48" s="22">
        <v>0</v>
      </c>
      <c r="O48" s="22" t="s">
        <v>504</v>
      </c>
      <c r="Q48" s="121" t="s">
        <v>686</v>
      </c>
      <c r="R48" s="22" t="s">
        <v>504</v>
      </c>
      <c r="S48" s="22" t="s">
        <v>504</v>
      </c>
      <c r="T48" s="22">
        <v>6649</v>
      </c>
      <c r="U48" s="22">
        <v>9817</v>
      </c>
      <c r="V48" s="22" t="s">
        <v>504</v>
      </c>
      <c r="W48" s="22">
        <v>0</v>
      </c>
      <c r="X48" s="22" t="s">
        <v>504</v>
      </c>
      <c r="Z48" s="121" t="s">
        <v>686</v>
      </c>
      <c r="AA48" s="22" t="s">
        <v>504</v>
      </c>
      <c r="AB48" s="22">
        <v>0</v>
      </c>
      <c r="AC48" s="22">
        <v>0</v>
      </c>
      <c r="AD48" s="22" t="s">
        <v>504</v>
      </c>
      <c r="AE48" s="22" t="s">
        <v>504</v>
      </c>
      <c r="AF48" s="22">
        <v>4</v>
      </c>
    </row>
    <row r="49" spans="1:32" s="22" customFormat="1">
      <c r="A49" s="122" t="s">
        <v>690</v>
      </c>
      <c r="B49" s="22">
        <v>5170</v>
      </c>
      <c r="C49" s="22">
        <v>0</v>
      </c>
      <c r="D49" s="22" t="s">
        <v>504</v>
      </c>
      <c r="E49" s="22" t="s">
        <v>504</v>
      </c>
      <c r="F49" s="22" t="s">
        <v>504</v>
      </c>
      <c r="G49" s="22" t="s">
        <v>504</v>
      </c>
      <c r="I49" s="121" t="s">
        <v>690</v>
      </c>
      <c r="J49" s="22" t="s">
        <v>504</v>
      </c>
      <c r="K49" s="22" t="s">
        <v>504</v>
      </c>
      <c r="L49" s="22" t="s">
        <v>504</v>
      </c>
      <c r="M49" s="22" t="s">
        <v>504</v>
      </c>
      <c r="N49" s="22">
        <v>13</v>
      </c>
      <c r="O49" s="22" t="s">
        <v>504</v>
      </c>
      <c r="Q49" s="121" t="s">
        <v>690</v>
      </c>
      <c r="R49" s="22" t="s">
        <v>504</v>
      </c>
      <c r="S49" s="22" t="s">
        <v>504</v>
      </c>
      <c r="T49" s="22">
        <v>870</v>
      </c>
      <c r="U49" s="22">
        <v>4285</v>
      </c>
      <c r="V49" s="22" t="s">
        <v>504</v>
      </c>
      <c r="W49" s="22" t="s">
        <v>504</v>
      </c>
      <c r="X49" s="22" t="s">
        <v>504</v>
      </c>
      <c r="Z49" s="121" t="s">
        <v>690</v>
      </c>
      <c r="AA49" s="22" t="s">
        <v>504</v>
      </c>
      <c r="AB49" s="22" t="s">
        <v>504</v>
      </c>
      <c r="AC49" s="22" t="s">
        <v>504</v>
      </c>
      <c r="AD49" s="22" t="s">
        <v>504</v>
      </c>
      <c r="AE49" s="22" t="s">
        <v>504</v>
      </c>
      <c r="AF49" s="22" t="s">
        <v>504</v>
      </c>
    </row>
    <row r="50" spans="1:32" s="22" customFormat="1">
      <c r="A50" s="122" t="s">
        <v>693</v>
      </c>
      <c r="B50" s="22">
        <v>774</v>
      </c>
      <c r="C50" s="22" t="s">
        <v>504</v>
      </c>
      <c r="D50" s="22">
        <v>6</v>
      </c>
      <c r="E50" s="22" t="s">
        <v>504</v>
      </c>
      <c r="F50" s="22" t="s">
        <v>504</v>
      </c>
      <c r="G50" s="22" t="s">
        <v>504</v>
      </c>
      <c r="I50" s="121" t="s">
        <v>693</v>
      </c>
      <c r="J50" s="22">
        <v>13</v>
      </c>
      <c r="K50" s="22" t="s">
        <v>504</v>
      </c>
      <c r="L50" s="22">
        <v>458</v>
      </c>
      <c r="M50" s="22" t="s">
        <v>504</v>
      </c>
      <c r="N50" s="22">
        <v>5</v>
      </c>
      <c r="O50" s="22">
        <v>0</v>
      </c>
      <c r="Q50" s="121" t="s">
        <v>693</v>
      </c>
      <c r="R50" s="22" t="s">
        <v>504</v>
      </c>
      <c r="S50" s="22" t="s">
        <v>504</v>
      </c>
      <c r="T50" s="22" t="s">
        <v>504</v>
      </c>
      <c r="U50" s="22" t="s">
        <v>504</v>
      </c>
      <c r="V50" s="22" t="s">
        <v>504</v>
      </c>
      <c r="W50" s="22">
        <v>293</v>
      </c>
      <c r="X50" s="22" t="s">
        <v>504</v>
      </c>
      <c r="Z50" s="121" t="s">
        <v>693</v>
      </c>
      <c r="AA50" s="22" t="s">
        <v>504</v>
      </c>
      <c r="AB50" s="22" t="s">
        <v>504</v>
      </c>
      <c r="AC50" s="22" t="s">
        <v>504</v>
      </c>
      <c r="AD50" s="22" t="s">
        <v>504</v>
      </c>
      <c r="AE50" s="22" t="s">
        <v>504</v>
      </c>
      <c r="AF50" s="22">
        <v>0</v>
      </c>
    </row>
    <row r="51" spans="1:32" s="22" customFormat="1">
      <c r="A51" s="122" t="s">
        <v>696</v>
      </c>
      <c r="B51" s="22">
        <v>301</v>
      </c>
      <c r="C51" s="22" t="s">
        <v>504</v>
      </c>
      <c r="D51" s="22" t="s">
        <v>504</v>
      </c>
      <c r="E51" s="22" t="s">
        <v>504</v>
      </c>
      <c r="F51" s="22" t="s">
        <v>504</v>
      </c>
      <c r="G51" s="22" t="s">
        <v>504</v>
      </c>
      <c r="I51" s="121" t="s">
        <v>696</v>
      </c>
      <c r="J51" s="22">
        <v>0</v>
      </c>
      <c r="K51" s="22" t="s">
        <v>504</v>
      </c>
      <c r="L51" s="22">
        <v>301</v>
      </c>
      <c r="M51" s="22" t="s">
        <v>504</v>
      </c>
      <c r="N51" s="22" t="s">
        <v>504</v>
      </c>
      <c r="O51" s="22" t="s">
        <v>504</v>
      </c>
      <c r="Q51" s="121" t="s">
        <v>696</v>
      </c>
      <c r="R51" s="22" t="s">
        <v>504</v>
      </c>
      <c r="S51" s="22" t="s">
        <v>504</v>
      </c>
      <c r="T51" s="22" t="s">
        <v>504</v>
      </c>
      <c r="U51" s="22" t="s">
        <v>504</v>
      </c>
      <c r="V51" s="22" t="s">
        <v>504</v>
      </c>
      <c r="W51" s="22" t="s">
        <v>504</v>
      </c>
      <c r="X51" s="22" t="s">
        <v>504</v>
      </c>
      <c r="Z51" s="121" t="s">
        <v>696</v>
      </c>
      <c r="AA51" s="22" t="s">
        <v>504</v>
      </c>
      <c r="AB51" s="22" t="s">
        <v>504</v>
      </c>
      <c r="AC51" s="22" t="s">
        <v>504</v>
      </c>
      <c r="AD51" s="22" t="s">
        <v>504</v>
      </c>
      <c r="AE51" s="22" t="s">
        <v>504</v>
      </c>
      <c r="AF51" s="22">
        <v>0</v>
      </c>
    </row>
    <row r="52" spans="1:32" s="22" customFormat="1">
      <c r="A52" s="122" t="s">
        <v>697</v>
      </c>
      <c r="B52" s="22">
        <v>11968</v>
      </c>
      <c r="C52" s="22">
        <v>0</v>
      </c>
      <c r="D52" s="22">
        <v>0</v>
      </c>
      <c r="E52" s="22" t="s">
        <v>504</v>
      </c>
      <c r="F52" s="22" t="s">
        <v>504</v>
      </c>
      <c r="G52" s="22" t="s">
        <v>504</v>
      </c>
      <c r="I52" s="121" t="s">
        <v>697</v>
      </c>
      <c r="J52" s="22">
        <v>2</v>
      </c>
      <c r="K52" s="22" t="s">
        <v>504</v>
      </c>
      <c r="L52" s="22">
        <v>1433</v>
      </c>
      <c r="M52" s="22" t="s">
        <v>504</v>
      </c>
      <c r="N52" s="22" t="s">
        <v>504</v>
      </c>
      <c r="O52" s="22">
        <v>0</v>
      </c>
      <c r="Q52" s="121" t="s">
        <v>697</v>
      </c>
      <c r="R52" s="22" t="s">
        <v>504</v>
      </c>
      <c r="S52" s="22" t="s">
        <v>504</v>
      </c>
      <c r="T52" s="22" t="s">
        <v>504</v>
      </c>
      <c r="U52" s="22">
        <v>10160</v>
      </c>
      <c r="V52" s="22" t="s">
        <v>504</v>
      </c>
      <c r="W52" s="22">
        <v>373</v>
      </c>
      <c r="X52" s="22" t="s">
        <v>504</v>
      </c>
      <c r="Z52" s="121" t="s">
        <v>697</v>
      </c>
      <c r="AA52" s="22" t="s">
        <v>504</v>
      </c>
      <c r="AB52" s="22" t="s">
        <v>504</v>
      </c>
      <c r="AC52" s="22" t="s">
        <v>504</v>
      </c>
      <c r="AD52" s="22" t="s">
        <v>504</v>
      </c>
      <c r="AE52" s="22" t="s">
        <v>504</v>
      </c>
      <c r="AF52" s="22">
        <v>1</v>
      </c>
    </row>
    <row r="53" spans="1:32" s="22" customFormat="1">
      <c r="A53" s="122" t="s">
        <v>702</v>
      </c>
      <c r="B53" s="22">
        <v>4490</v>
      </c>
      <c r="C53" s="22">
        <v>0</v>
      </c>
      <c r="D53" s="22" t="s">
        <v>504</v>
      </c>
      <c r="E53" s="22" t="s">
        <v>504</v>
      </c>
      <c r="F53" s="22" t="s">
        <v>504</v>
      </c>
      <c r="G53" s="22" t="s">
        <v>504</v>
      </c>
      <c r="I53" s="121" t="s">
        <v>702</v>
      </c>
      <c r="J53" s="22" t="s">
        <v>504</v>
      </c>
      <c r="K53" s="22" t="s">
        <v>504</v>
      </c>
      <c r="L53" s="22">
        <v>0</v>
      </c>
      <c r="M53" s="22" t="s">
        <v>504</v>
      </c>
      <c r="N53" s="22">
        <v>5</v>
      </c>
      <c r="O53" s="22" t="s">
        <v>504</v>
      </c>
      <c r="Q53" s="121" t="s">
        <v>702</v>
      </c>
      <c r="R53" s="22" t="s">
        <v>504</v>
      </c>
      <c r="S53" s="22" t="s">
        <v>504</v>
      </c>
      <c r="T53" s="22" t="s">
        <v>504</v>
      </c>
      <c r="U53" s="22">
        <v>4485</v>
      </c>
      <c r="V53" s="22" t="s">
        <v>504</v>
      </c>
      <c r="W53" s="22" t="s">
        <v>504</v>
      </c>
      <c r="X53" s="22" t="s">
        <v>504</v>
      </c>
      <c r="Z53" s="121" t="s">
        <v>702</v>
      </c>
      <c r="AA53" s="22" t="s">
        <v>504</v>
      </c>
      <c r="AB53" s="22" t="s">
        <v>504</v>
      </c>
      <c r="AC53" s="22" t="s">
        <v>504</v>
      </c>
      <c r="AD53" s="22" t="s">
        <v>504</v>
      </c>
      <c r="AE53" s="22" t="s">
        <v>504</v>
      </c>
      <c r="AF53" s="22" t="s">
        <v>504</v>
      </c>
    </row>
    <row r="54" spans="1:32" s="22" customFormat="1">
      <c r="A54" s="122" t="s">
        <v>2161</v>
      </c>
      <c r="B54" s="22">
        <v>975</v>
      </c>
      <c r="C54" s="22" t="s">
        <v>504</v>
      </c>
      <c r="D54" s="22" t="s">
        <v>504</v>
      </c>
      <c r="E54" s="22" t="s">
        <v>504</v>
      </c>
      <c r="F54" s="22" t="s">
        <v>504</v>
      </c>
      <c r="G54" s="22" t="s">
        <v>504</v>
      </c>
      <c r="I54" s="121" t="s">
        <v>2161</v>
      </c>
      <c r="J54" s="22" t="s">
        <v>504</v>
      </c>
      <c r="K54" s="22" t="s">
        <v>504</v>
      </c>
      <c r="L54" s="22" t="s">
        <v>504</v>
      </c>
      <c r="M54" s="22" t="s">
        <v>504</v>
      </c>
      <c r="N54" s="22" t="s">
        <v>504</v>
      </c>
      <c r="O54" s="22" t="s">
        <v>504</v>
      </c>
      <c r="Q54" s="121" t="s">
        <v>2161</v>
      </c>
      <c r="R54" s="22" t="s">
        <v>504</v>
      </c>
      <c r="S54" s="22" t="s">
        <v>504</v>
      </c>
      <c r="T54" s="22" t="s">
        <v>504</v>
      </c>
      <c r="U54" s="22">
        <v>975</v>
      </c>
      <c r="V54" s="22" t="s">
        <v>504</v>
      </c>
      <c r="W54" s="22" t="s">
        <v>504</v>
      </c>
      <c r="X54" s="22" t="s">
        <v>504</v>
      </c>
      <c r="Z54" s="121" t="s">
        <v>2161</v>
      </c>
      <c r="AA54" s="22" t="s">
        <v>504</v>
      </c>
      <c r="AB54" s="22" t="s">
        <v>504</v>
      </c>
      <c r="AC54" s="22" t="s">
        <v>504</v>
      </c>
      <c r="AD54" s="22" t="s">
        <v>504</v>
      </c>
      <c r="AE54" s="22" t="s">
        <v>504</v>
      </c>
      <c r="AF54" s="22" t="s">
        <v>504</v>
      </c>
    </row>
    <row r="55" spans="1:32" s="22" customFormat="1">
      <c r="A55" s="122" t="s">
        <v>709</v>
      </c>
      <c r="B55" s="22">
        <v>15451</v>
      </c>
      <c r="C55" s="22" t="s">
        <v>504</v>
      </c>
      <c r="D55" s="22" t="s">
        <v>504</v>
      </c>
      <c r="E55" s="22" t="s">
        <v>504</v>
      </c>
      <c r="F55" s="22" t="s">
        <v>504</v>
      </c>
      <c r="G55" s="22" t="s">
        <v>504</v>
      </c>
      <c r="I55" s="121" t="s">
        <v>709</v>
      </c>
      <c r="J55" s="22">
        <v>0</v>
      </c>
      <c r="K55" s="22" t="s">
        <v>504</v>
      </c>
      <c r="L55" s="22">
        <v>358</v>
      </c>
      <c r="M55" s="22" t="s">
        <v>504</v>
      </c>
      <c r="N55" s="22" t="s">
        <v>504</v>
      </c>
      <c r="O55" s="22" t="s">
        <v>504</v>
      </c>
      <c r="Q55" s="121" t="s">
        <v>709</v>
      </c>
      <c r="R55" s="22" t="s">
        <v>504</v>
      </c>
      <c r="S55" s="22" t="s">
        <v>504</v>
      </c>
      <c r="T55" s="22">
        <v>8916</v>
      </c>
      <c r="U55" s="22">
        <v>6176</v>
      </c>
      <c r="V55" s="22" t="s">
        <v>504</v>
      </c>
      <c r="W55" s="22">
        <v>0</v>
      </c>
      <c r="X55" s="22" t="s">
        <v>504</v>
      </c>
      <c r="Z55" s="121" t="s">
        <v>709</v>
      </c>
      <c r="AA55" s="22" t="s">
        <v>504</v>
      </c>
      <c r="AB55" s="22" t="s">
        <v>504</v>
      </c>
      <c r="AC55" s="22" t="s">
        <v>504</v>
      </c>
      <c r="AD55" s="22" t="s">
        <v>504</v>
      </c>
      <c r="AE55" s="22" t="s">
        <v>504</v>
      </c>
      <c r="AF55" s="22" t="s">
        <v>504</v>
      </c>
    </row>
    <row r="56" spans="1:32" s="22" customFormat="1">
      <c r="A56" s="122" t="s">
        <v>712</v>
      </c>
      <c r="B56" s="22">
        <v>262</v>
      </c>
      <c r="C56" s="22" t="s">
        <v>504</v>
      </c>
      <c r="D56" s="22">
        <v>0</v>
      </c>
      <c r="E56" s="22" t="s">
        <v>504</v>
      </c>
      <c r="F56" s="22" t="s">
        <v>504</v>
      </c>
      <c r="G56" s="22" t="s">
        <v>504</v>
      </c>
      <c r="I56" s="121" t="s">
        <v>712</v>
      </c>
      <c r="J56" s="22">
        <v>0</v>
      </c>
      <c r="K56" s="22" t="s">
        <v>504</v>
      </c>
      <c r="L56" s="22">
        <v>144</v>
      </c>
      <c r="M56" s="22" t="s">
        <v>504</v>
      </c>
      <c r="N56" s="22">
        <v>4</v>
      </c>
      <c r="O56" s="22" t="s">
        <v>504</v>
      </c>
      <c r="Q56" s="121" t="s">
        <v>712</v>
      </c>
      <c r="R56" s="22" t="s">
        <v>504</v>
      </c>
      <c r="S56" s="22" t="s">
        <v>504</v>
      </c>
      <c r="T56" s="22" t="s">
        <v>504</v>
      </c>
      <c r="U56" s="22">
        <v>80</v>
      </c>
      <c r="V56" s="22" t="s">
        <v>504</v>
      </c>
      <c r="W56" s="22">
        <v>32</v>
      </c>
      <c r="X56" s="22" t="s">
        <v>504</v>
      </c>
      <c r="Z56" s="121" t="s">
        <v>712</v>
      </c>
      <c r="AA56" s="22" t="s">
        <v>504</v>
      </c>
      <c r="AB56" s="22" t="s">
        <v>504</v>
      </c>
      <c r="AC56" s="22" t="s">
        <v>504</v>
      </c>
      <c r="AD56" s="22" t="s">
        <v>504</v>
      </c>
      <c r="AE56" s="22" t="s">
        <v>504</v>
      </c>
      <c r="AF56" s="22">
        <v>2</v>
      </c>
    </row>
    <row r="57" spans="1:32" s="22" customFormat="1">
      <c r="A57" s="122" t="s">
        <v>719</v>
      </c>
      <c r="B57" s="22">
        <v>259</v>
      </c>
      <c r="C57" s="22" t="s">
        <v>504</v>
      </c>
      <c r="D57" s="22" t="s">
        <v>504</v>
      </c>
      <c r="E57" s="22" t="s">
        <v>504</v>
      </c>
      <c r="F57" s="22" t="s">
        <v>504</v>
      </c>
      <c r="G57" s="22" t="s">
        <v>504</v>
      </c>
      <c r="I57" s="121" t="s">
        <v>719</v>
      </c>
      <c r="J57" s="22">
        <v>0</v>
      </c>
      <c r="K57" s="22" t="s">
        <v>504</v>
      </c>
      <c r="L57" s="22">
        <v>143</v>
      </c>
      <c r="M57" s="22" t="s">
        <v>504</v>
      </c>
      <c r="N57" s="22">
        <v>2</v>
      </c>
      <c r="O57" s="22" t="s">
        <v>504</v>
      </c>
      <c r="Q57" s="121" t="s">
        <v>719</v>
      </c>
      <c r="R57" s="22" t="s">
        <v>504</v>
      </c>
      <c r="S57" s="22" t="s">
        <v>504</v>
      </c>
      <c r="T57" s="22" t="s">
        <v>504</v>
      </c>
      <c r="U57" s="22">
        <v>80</v>
      </c>
      <c r="V57" s="22" t="s">
        <v>504</v>
      </c>
      <c r="W57" s="22">
        <v>32</v>
      </c>
      <c r="X57" s="22" t="s">
        <v>504</v>
      </c>
      <c r="Z57" s="121" t="s">
        <v>719</v>
      </c>
      <c r="AA57" s="22" t="s">
        <v>504</v>
      </c>
      <c r="AB57" s="22" t="s">
        <v>504</v>
      </c>
      <c r="AC57" s="22" t="s">
        <v>504</v>
      </c>
      <c r="AD57" s="22" t="s">
        <v>504</v>
      </c>
      <c r="AE57" s="22" t="s">
        <v>504</v>
      </c>
      <c r="AF57" s="22">
        <v>2</v>
      </c>
    </row>
    <row r="58" spans="1:32" s="22" customFormat="1">
      <c r="A58" s="122" t="s">
        <v>720</v>
      </c>
      <c r="B58" s="22">
        <v>967</v>
      </c>
      <c r="C58" s="22" t="s">
        <v>504</v>
      </c>
      <c r="D58" s="22">
        <v>11</v>
      </c>
      <c r="E58" s="22" t="s">
        <v>504</v>
      </c>
      <c r="F58" s="22" t="s">
        <v>504</v>
      </c>
      <c r="G58" s="22" t="s">
        <v>504</v>
      </c>
      <c r="I58" s="121" t="s">
        <v>720</v>
      </c>
      <c r="J58" s="22">
        <v>2</v>
      </c>
      <c r="K58" s="22">
        <v>11</v>
      </c>
      <c r="L58" s="22">
        <v>665</v>
      </c>
      <c r="M58" s="22" t="s">
        <v>504</v>
      </c>
      <c r="N58" s="22" t="s">
        <v>504</v>
      </c>
      <c r="O58" s="22">
        <v>8</v>
      </c>
      <c r="Q58" s="121" t="s">
        <v>720</v>
      </c>
      <c r="R58" s="22" t="s">
        <v>504</v>
      </c>
      <c r="S58" s="22" t="s">
        <v>504</v>
      </c>
      <c r="T58" s="22">
        <v>159</v>
      </c>
      <c r="U58" s="22">
        <v>40</v>
      </c>
      <c r="V58" s="22" t="s">
        <v>504</v>
      </c>
      <c r="W58" s="22">
        <v>72</v>
      </c>
      <c r="X58" s="22" t="s">
        <v>504</v>
      </c>
      <c r="Z58" s="121" t="s">
        <v>720</v>
      </c>
      <c r="AA58" s="22" t="s">
        <v>504</v>
      </c>
      <c r="AB58" s="22">
        <v>0</v>
      </c>
      <c r="AC58" s="22" t="s">
        <v>504</v>
      </c>
      <c r="AD58" s="22" t="s">
        <v>504</v>
      </c>
      <c r="AE58" s="22" t="s">
        <v>504</v>
      </c>
      <c r="AF58" s="22" t="s">
        <v>504</v>
      </c>
    </row>
    <row r="59" spans="1:32" s="22" customFormat="1">
      <c r="A59" s="122" t="s">
        <v>721</v>
      </c>
      <c r="B59" s="22">
        <v>967</v>
      </c>
      <c r="C59" s="22" t="s">
        <v>504</v>
      </c>
      <c r="D59" s="22">
        <v>11</v>
      </c>
      <c r="E59" s="22" t="s">
        <v>504</v>
      </c>
      <c r="F59" s="22" t="s">
        <v>504</v>
      </c>
      <c r="G59" s="22" t="s">
        <v>504</v>
      </c>
      <c r="I59" s="121" t="s">
        <v>721</v>
      </c>
      <c r="J59" s="22">
        <v>2</v>
      </c>
      <c r="K59" s="22">
        <v>11</v>
      </c>
      <c r="L59" s="22">
        <v>665</v>
      </c>
      <c r="M59" s="22" t="s">
        <v>504</v>
      </c>
      <c r="N59" s="22" t="s">
        <v>504</v>
      </c>
      <c r="O59" s="22">
        <v>8</v>
      </c>
      <c r="Q59" s="121" t="s">
        <v>721</v>
      </c>
      <c r="R59" s="22" t="s">
        <v>504</v>
      </c>
      <c r="S59" s="22" t="s">
        <v>504</v>
      </c>
      <c r="T59" s="22">
        <v>159</v>
      </c>
      <c r="U59" s="22">
        <v>40</v>
      </c>
      <c r="V59" s="22" t="s">
        <v>504</v>
      </c>
      <c r="W59" s="22">
        <v>72</v>
      </c>
      <c r="X59" s="22" t="s">
        <v>504</v>
      </c>
      <c r="Z59" s="121" t="s">
        <v>721</v>
      </c>
      <c r="AA59" s="22" t="s">
        <v>504</v>
      </c>
      <c r="AB59" s="22">
        <v>0</v>
      </c>
      <c r="AC59" s="22" t="s">
        <v>504</v>
      </c>
      <c r="AD59" s="22" t="s">
        <v>504</v>
      </c>
      <c r="AE59" s="22" t="s">
        <v>504</v>
      </c>
      <c r="AF59" s="22" t="s">
        <v>504</v>
      </c>
    </row>
    <row r="60" spans="1:32" s="22" customFormat="1">
      <c r="A60" s="122" t="s">
        <v>722</v>
      </c>
      <c r="B60" s="22">
        <v>4782</v>
      </c>
      <c r="C60" s="22">
        <v>0</v>
      </c>
      <c r="D60" s="22">
        <v>1</v>
      </c>
      <c r="E60" s="22">
        <v>0</v>
      </c>
      <c r="F60" s="22" t="s">
        <v>504</v>
      </c>
      <c r="G60" s="22" t="s">
        <v>504</v>
      </c>
      <c r="I60" s="121" t="s">
        <v>722</v>
      </c>
      <c r="J60" s="22" t="s">
        <v>504</v>
      </c>
      <c r="K60" s="22" t="s">
        <v>504</v>
      </c>
      <c r="L60" s="22">
        <v>522</v>
      </c>
      <c r="M60" s="22" t="s">
        <v>504</v>
      </c>
      <c r="N60" s="22">
        <v>11</v>
      </c>
      <c r="O60" s="22" t="s">
        <v>504</v>
      </c>
      <c r="Q60" s="121" t="s">
        <v>722</v>
      </c>
      <c r="R60" s="22" t="s">
        <v>504</v>
      </c>
      <c r="S60" s="22" t="s">
        <v>504</v>
      </c>
      <c r="T60" s="22">
        <v>696</v>
      </c>
      <c r="U60" s="22">
        <v>3548</v>
      </c>
      <c r="V60" s="22" t="s">
        <v>504</v>
      </c>
      <c r="W60" s="22">
        <v>3</v>
      </c>
      <c r="X60" s="22" t="s">
        <v>504</v>
      </c>
      <c r="Z60" s="121" t="s">
        <v>722</v>
      </c>
      <c r="AA60" s="22" t="s">
        <v>504</v>
      </c>
      <c r="AB60" s="22" t="s">
        <v>504</v>
      </c>
      <c r="AC60" s="22">
        <v>0</v>
      </c>
      <c r="AD60" s="22" t="s">
        <v>504</v>
      </c>
      <c r="AE60" s="22" t="s">
        <v>504</v>
      </c>
      <c r="AF60" s="22" t="s">
        <v>504</v>
      </c>
    </row>
    <row r="61" spans="1:32" s="22" customFormat="1">
      <c r="A61" s="122" t="s">
        <v>723</v>
      </c>
      <c r="B61" s="22">
        <v>696</v>
      </c>
      <c r="C61" s="22" t="s">
        <v>504</v>
      </c>
      <c r="D61" s="22" t="s">
        <v>504</v>
      </c>
      <c r="E61" s="22" t="s">
        <v>504</v>
      </c>
      <c r="F61" s="22" t="s">
        <v>504</v>
      </c>
      <c r="G61" s="22" t="s">
        <v>504</v>
      </c>
      <c r="I61" s="121" t="s">
        <v>723</v>
      </c>
      <c r="J61" s="22" t="s">
        <v>504</v>
      </c>
      <c r="K61" s="22" t="s">
        <v>504</v>
      </c>
      <c r="L61" s="22" t="s">
        <v>504</v>
      </c>
      <c r="M61" s="22" t="s">
        <v>504</v>
      </c>
      <c r="N61" s="22" t="s">
        <v>504</v>
      </c>
      <c r="O61" s="22" t="s">
        <v>504</v>
      </c>
      <c r="Q61" s="121" t="s">
        <v>723</v>
      </c>
      <c r="R61" s="22" t="s">
        <v>504</v>
      </c>
      <c r="S61" s="22" t="s">
        <v>504</v>
      </c>
      <c r="T61" s="22">
        <v>696</v>
      </c>
      <c r="U61" s="22" t="s">
        <v>504</v>
      </c>
      <c r="V61" s="22" t="s">
        <v>504</v>
      </c>
      <c r="W61" s="22" t="s">
        <v>504</v>
      </c>
      <c r="X61" s="22" t="s">
        <v>504</v>
      </c>
      <c r="Z61" s="121" t="s">
        <v>723</v>
      </c>
      <c r="AA61" s="22" t="s">
        <v>504</v>
      </c>
      <c r="AB61" s="22" t="s">
        <v>504</v>
      </c>
      <c r="AC61" s="22" t="s">
        <v>504</v>
      </c>
      <c r="AD61" s="22" t="s">
        <v>504</v>
      </c>
      <c r="AE61" s="22" t="s">
        <v>504</v>
      </c>
      <c r="AF61" s="22" t="s">
        <v>504</v>
      </c>
    </row>
    <row r="62" spans="1:32" s="22" customFormat="1">
      <c r="A62" s="122" t="s">
        <v>724</v>
      </c>
      <c r="B62" s="22">
        <v>4086</v>
      </c>
      <c r="C62" s="22">
        <v>0</v>
      </c>
      <c r="D62" s="22">
        <v>1</v>
      </c>
      <c r="E62" s="22">
        <v>0</v>
      </c>
      <c r="F62" s="22" t="s">
        <v>504</v>
      </c>
      <c r="G62" s="22" t="s">
        <v>504</v>
      </c>
      <c r="I62" s="121" t="s">
        <v>724</v>
      </c>
      <c r="J62" s="22" t="s">
        <v>504</v>
      </c>
      <c r="K62" s="22" t="s">
        <v>504</v>
      </c>
      <c r="L62" s="22">
        <v>522</v>
      </c>
      <c r="M62" s="22" t="s">
        <v>504</v>
      </c>
      <c r="N62" s="22">
        <v>11</v>
      </c>
      <c r="O62" s="22" t="s">
        <v>504</v>
      </c>
      <c r="Q62" s="121" t="s">
        <v>724</v>
      </c>
      <c r="R62" s="22" t="s">
        <v>504</v>
      </c>
      <c r="S62" s="22" t="s">
        <v>504</v>
      </c>
      <c r="T62" s="22" t="s">
        <v>504</v>
      </c>
      <c r="U62" s="22">
        <v>3548</v>
      </c>
      <c r="V62" s="22" t="s">
        <v>504</v>
      </c>
      <c r="W62" s="22">
        <v>3</v>
      </c>
      <c r="X62" s="22" t="s">
        <v>504</v>
      </c>
      <c r="Z62" s="121" t="s">
        <v>724</v>
      </c>
      <c r="AA62" s="22" t="s">
        <v>504</v>
      </c>
      <c r="AB62" s="22" t="s">
        <v>504</v>
      </c>
      <c r="AC62" s="22">
        <v>0</v>
      </c>
      <c r="AD62" s="22" t="s">
        <v>504</v>
      </c>
      <c r="AE62" s="22" t="s">
        <v>504</v>
      </c>
      <c r="AF62" s="22" t="s">
        <v>504</v>
      </c>
    </row>
    <row r="63" spans="1:32" s="22" customFormat="1">
      <c r="A63" s="122" t="s">
        <v>725</v>
      </c>
      <c r="B63" s="22">
        <v>25</v>
      </c>
      <c r="C63" s="22" t="s">
        <v>504</v>
      </c>
      <c r="D63" s="22">
        <v>0</v>
      </c>
      <c r="E63" s="22" t="s">
        <v>504</v>
      </c>
      <c r="F63" s="22" t="s">
        <v>504</v>
      </c>
      <c r="G63" s="22" t="s">
        <v>504</v>
      </c>
      <c r="I63" s="121" t="s">
        <v>725</v>
      </c>
      <c r="J63" s="22" t="s">
        <v>504</v>
      </c>
      <c r="K63" s="22" t="s">
        <v>504</v>
      </c>
      <c r="L63" s="22">
        <v>0</v>
      </c>
      <c r="M63" s="22" t="s">
        <v>504</v>
      </c>
      <c r="N63" s="22">
        <v>24</v>
      </c>
      <c r="O63" s="22" t="s">
        <v>504</v>
      </c>
      <c r="Q63" s="121" t="s">
        <v>725</v>
      </c>
      <c r="R63" s="22" t="s">
        <v>504</v>
      </c>
      <c r="S63" s="22" t="s">
        <v>504</v>
      </c>
      <c r="T63" s="22" t="s">
        <v>504</v>
      </c>
      <c r="U63" s="22" t="s">
        <v>504</v>
      </c>
      <c r="V63" s="22" t="s">
        <v>504</v>
      </c>
      <c r="W63" s="22">
        <v>0</v>
      </c>
      <c r="X63" s="22" t="s">
        <v>504</v>
      </c>
      <c r="Z63" s="121" t="s">
        <v>725</v>
      </c>
      <c r="AA63" s="22" t="s">
        <v>504</v>
      </c>
      <c r="AB63" s="22" t="s">
        <v>504</v>
      </c>
      <c r="AC63" s="22" t="s">
        <v>504</v>
      </c>
      <c r="AD63" s="22" t="s">
        <v>504</v>
      </c>
      <c r="AE63" s="22" t="s">
        <v>504</v>
      </c>
      <c r="AF63" s="22" t="s">
        <v>504</v>
      </c>
    </row>
    <row r="64" spans="1:32" s="22" customFormat="1">
      <c r="A64" s="122" t="s">
        <v>727</v>
      </c>
      <c r="B64" s="22">
        <v>689</v>
      </c>
      <c r="C64" s="22" t="s">
        <v>504</v>
      </c>
      <c r="D64" s="22">
        <v>0</v>
      </c>
      <c r="E64" s="22" t="s">
        <v>504</v>
      </c>
      <c r="F64" s="22" t="s">
        <v>504</v>
      </c>
      <c r="G64" s="22" t="s">
        <v>504</v>
      </c>
      <c r="I64" s="121" t="s">
        <v>727</v>
      </c>
      <c r="J64" s="22">
        <v>6</v>
      </c>
      <c r="K64" s="22" t="s">
        <v>504</v>
      </c>
      <c r="L64" s="22">
        <v>468</v>
      </c>
      <c r="M64" s="22" t="s">
        <v>504</v>
      </c>
      <c r="N64" s="22" t="s">
        <v>504</v>
      </c>
      <c r="O64" s="22">
        <v>0</v>
      </c>
      <c r="Q64" s="121" t="s">
        <v>727</v>
      </c>
      <c r="R64" s="22" t="s">
        <v>504</v>
      </c>
      <c r="S64" s="22" t="s">
        <v>504</v>
      </c>
      <c r="T64" s="22">
        <v>53</v>
      </c>
      <c r="U64" s="22">
        <v>27</v>
      </c>
      <c r="V64" s="22" t="s">
        <v>504</v>
      </c>
      <c r="W64" s="22">
        <v>134</v>
      </c>
      <c r="X64" s="22" t="s">
        <v>504</v>
      </c>
      <c r="Z64" s="121" t="s">
        <v>727</v>
      </c>
      <c r="AA64" s="22" t="s">
        <v>504</v>
      </c>
      <c r="AB64" s="22">
        <v>0</v>
      </c>
      <c r="AC64" s="22" t="s">
        <v>504</v>
      </c>
      <c r="AD64" s="22" t="s">
        <v>504</v>
      </c>
      <c r="AE64" s="22" t="s">
        <v>504</v>
      </c>
      <c r="AF64" s="22" t="s">
        <v>504</v>
      </c>
    </row>
    <row r="65" spans="1:32" s="22" customFormat="1">
      <c r="A65" s="122" t="s">
        <v>728</v>
      </c>
      <c r="B65" s="22">
        <v>689</v>
      </c>
      <c r="C65" s="22" t="s">
        <v>504</v>
      </c>
      <c r="D65" s="22">
        <v>0</v>
      </c>
      <c r="E65" s="22" t="s">
        <v>504</v>
      </c>
      <c r="F65" s="22" t="s">
        <v>504</v>
      </c>
      <c r="G65" s="22" t="s">
        <v>504</v>
      </c>
      <c r="I65" s="121" t="s">
        <v>728</v>
      </c>
      <c r="J65" s="22">
        <v>6</v>
      </c>
      <c r="K65" s="22" t="s">
        <v>504</v>
      </c>
      <c r="L65" s="22">
        <v>468</v>
      </c>
      <c r="M65" s="22" t="s">
        <v>504</v>
      </c>
      <c r="N65" s="22" t="s">
        <v>504</v>
      </c>
      <c r="O65" s="22">
        <v>0</v>
      </c>
      <c r="Q65" s="121" t="s">
        <v>728</v>
      </c>
      <c r="R65" s="22" t="s">
        <v>504</v>
      </c>
      <c r="S65" s="22" t="s">
        <v>504</v>
      </c>
      <c r="T65" s="22">
        <v>53</v>
      </c>
      <c r="U65" s="22">
        <v>27</v>
      </c>
      <c r="V65" s="22" t="s">
        <v>504</v>
      </c>
      <c r="W65" s="22">
        <v>134</v>
      </c>
      <c r="X65" s="22" t="s">
        <v>504</v>
      </c>
      <c r="Z65" s="121" t="s">
        <v>728</v>
      </c>
      <c r="AA65" s="22" t="s">
        <v>504</v>
      </c>
      <c r="AB65" s="22">
        <v>0</v>
      </c>
      <c r="AC65" s="22" t="s">
        <v>504</v>
      </c>
      <c r="AD65" s="22" t="s">
        <v>504</v>
      </c>
      <c r="AE65" s="22" t="s">
        <v>504</v>
      </c>
      <c r="AF65" s="22" t="s">
        <v>504</v>
      </c>
    </row>
    <row r="66" spans="1:32" s="22" customFormat="1">
      <c r="A66" s="122" t="s">
        <v>729</v>
      </c>
      <c r="B66" s="22">
        <v>15420</v>
      </c>
      <c r="C66" s="22" t="s">
        <v>504</v>
      </c>
      <c r="D66" s="22">
        <v>20</v>
      </c>
      <c r="E66" s="22" t="s">
        <v>504</v>
      </c>
      <c r="F66" s="22" t="s">
        <v>504</v>
      </c>
      <c r="G66" s="22" t="s">
        <v>504</v>
      </c>
      <c r="I66" s="121" t="s">
        <v>729</v>
      </c>
      <c r="J66" s="22" t="s">
        <v>504</v>
      </c>
      <c r="K66" s="22" t="s">
        <v>504</v>
      </c>
      <c r="L66" s="22">
        <v>918</v>
      </c>
      <c r="M66" s="22" t="s">
        <v>504</v>
      </c>
      <c r="N66" s="22">
        <v>76</v>
      </c>
      <c r="O66" s="22">
        <v>38</v>
      </c>
      <c r="Q66" s="121" t="s">
        <v>729</v>
      </c>
      <c r="R66" s="22">
        <v>0</v>
      </c>
      <c r="S66" s="22" t="s">
        <v>504</v>
      </c>
      <c r="T66" s="22">
        <v>15</v>
      </c>
      <c r="U66" s="22">
        <v>14064</v>
      </c>
      <c r="V66" s="22" t="s">
        <v>504</v>
      </c>
      <c r="W66" s="22">
        <v>289</v>
      </c>
      <c r="X66" s="22" t="s">
        <v>504</v>
      </c>
      <c r="Z66" s="121" t="s">
        <v>729</v>
      </c>
      <c r="AA66" s="22" t="s">
        <v>504</v>
      </c>
      <c r="AB66" s="22">
        <v>1</v>
      </c>
      <c r="AC66" s="22" t="s">
        <v>504</v>
      </c>
      <c r="AD66" s="22" t="s">
        <v>504</v>
      </c>
      <c r="AE66" s="22" t="s">
        <v>504</v>
      </c>
      <c r="AF66" s="22">
        <v>0</v>
      </c>
    </row>
    <row r="67" spans="1:32" s="22" customFormat="1">
      <c r="A67" s="122" t="s">
        <v>730</v>
      </c>
      <c r="B67" s="22">
        <v>15328</v>
      </c>
      <c r="C67" s="22" t="s">
        <v>504</v>
      </c>
      <c r="D67" s="22">
        <v>20</v>
      </c>
      <c r="E67" s="22" t="s">
        <v>504</v>
      </c>
      <c r="F67" s="22" t="s">
        <v>504</v>
      </c>
      <c r="G67" s="22" t="s">
        <v>504</v>
      </c>
      <c r="I67" s="121" t="s">
        <v>730</v>
      </c>
      <c r="J67" s="22" t="s">
        <v>504</v>
      </c>
      <c r="K67" s="22" t="s">
        <v>504</v>
      </c>
      <c r="L67" s="22">
        <v>826</v>
      </c>
      <c r="M67" s="22" t="s">
        <v>504</v>
      </c>
      <c r="N67" s="22">
        <v>76</v>
      </c>
      <c r="O67" s="22">
        <v>38</v>
      </c>
      <c r="Q67" s="121" t="s">
        <v>730</v>
      </c>
      <c r="R67" s="22">
        <v>0</v>
      </c>
      <c r="S67" s="22" t="s">
        <v>504</v>
      </c>
      <c r="T67" s="22">
        <v>15</v>
      </c>
      <c r="U67" s="22">
        <v>14064</v>
      </c>
      <c r="V67" s="22" t="s">
        <v>504</v>
      </c>
      <c r="W67" s="22">
        <v>289</v>
      </c>
      <c r="X67" s="22" t="s">
        <v>504</v>
      </c>
      <c r="Z67" s="121" t="s">
        <v>730</v>
      </c>
      <c r="AA67" s="22" t="s">
        <v>504</v>
      </c>
      <c r="AB67" s="22" t="s">
        <v>504</v>
      </c>
      <c r="AC67" s="22" t="s">
        <v>504</v>
      </c>
      <c r="AD67" s="22" t="s">
        <v>504</v>
      </c>
      <c r="AE67" s="22" t="s">
        <v>504</v>
      </c>
      <c r="AF67" s="22">
        <v>0</v>
      </c>
    </row>
    <row r="68" spans="1:32" s="22" customFormat="1">
      <c r="A68" s="122" t="s">
        <v>731</v>
      </c>
      <c r="B68" s="22">
        <v>90</v>
      </c>
      <c r="C68" s="22" t="s">
        <v>504</v>
      </c>
      <c r="D68" s="22" t="s">
        <v>504</v>
      </c>
      <c r="E68" s="22" t="s">
        <v>504</v>
      </c>
      <c r="F68" s="22" t="s">
        <v>504</v>
      </c>
      <c r="G68" s="22" t="s">
        <v>504</v>
      </c>
      <c r="I68" s="121" t="s">
        <v>731</v>
      </c>
      <c r="J68" s="22" t="s">
        <v>504</v>
      </c>
      <c r="K68" s="22" t="s">
        <v>504</v>
      </c>
      <c r="L68" s="22">
        <v>90</v>
      </c>
      <c r="M68" s="22" t="s">
        <v>504</v>
      </c>
      <c r="N68" s="22" t="s">
        <v>504</v>
      </c>
      <c r="O68" s="22" t="s">
        <v>504</v>
      </c>
      <c r="Q68" s="121" t="s">
        <v>731</v>
      </c>
      <c r="R68" s="22" t="s">
        <v>504</v>
      </c>
      <c r="S68" s="22" t="s">
        <v>504</v>
      </c>
      <c r="T68" s="22" t="s">
        <v>504</v>
      </c>
      <c r="U68" s="22" t="s">
        <v>504</v>
      </c>
      <c r="V68" s="22" t="s">
        <v>504</v>
      </c>
      <c r="W68" s="22" t="s">
        <v>504</v>
      </c>
      <c r="X68" s="22" t="s">
        <v>504</v>
      </c>
      <c r="Z68" s="121" t="s">
        <v>731</v>
      </c>
      <c r="AA68" s="22" t="s">
        <v>504</v>
      </c>
      <c r="AB68" s="22" t="s">
        <v>504</v>
      </c>
      <c r="AC68" s="22" t="s">
        <v>504</v>
      </c>
      <c r="AD68" s="22" t="s">
        <v>504</v>
      </c>
      <c r="AE68" s="22" t="s">
        <v>504</v>
      </c>
      <c r="AF68" s="22" t="s">
        <v>504</v>
      </c>
    </row>
    <row r="69" spans="1:32" s="22" customFormat="1">
      <c r="A69" s="122" t="s">
        <v>736</v>
      </c>
      <c r="B69" s="22">
        <v>15564</v>
      </c>
      <c r="C69" s="22">
        <v>0</v>
      </c>
      <c r="D69" s="22">
        <v>46</v>
      </c>
      <c r="E69" s="22">
        <v>0</v>
      </c>
      <c r="F69" s="22" t="s">
        <v>504</v>
      </c>
      <c r="G69" s="22" t="s">
        <v>504</v>
      </c>
      <c r="I69" s="121" t="s">
        <v>736</v>
      </c>
      <c r="J69" s="22">
        <v>85</v>
      </c>
      <c r="K69" s="22" t="s">
        <v>504</v>
      </c>
      <c r="L69" s="22">
        <v>3211</v>
      </c>
      <c r="M69" s="22" t="s">
        <v>504</v>
      </c>
      <c r="N69" s="22">
        <v>1374</v>
      </c>
      <c r="O69" s="22">
        <v>109</v>
      </c>
      <c r="Q69" s="121" t="s">
        <v>736</v>
      </c>
      <c r="R69" s="22">
        <v>1</v>
      </c>
      <c r="S69" s="22">
        <v>0</v>
      </c>
      <c r="T69" s="22">
        <v>6664</v>
      </c>
      <c r="U69" s="22">
        <v>3546</v>
      </c>
      <c r="V69" s="22" t="s">
        <v>504</v>
      </c>
      <c r="W69" s="22">
        <v>446</v>
      </c>
      <c r="X69" s="22" t="s">
        <v>504</v>
      </c>
      <c r="Z69" s="121" t="s">
        <v>736</v>
      </c>
      <c r="AA69" s="22" t="s">
        <v>504</v>
      </c>
      <c r="AB69" s="22">
        <v>0</v>
      </c>
      <c r="AC69" s="22" t="s">
        <v>504</v>
      </c>
      <c r="AD69" s="22" t="s">
        <v>504</v>
      </c>
      <c r="AE69" s="22" t="s">
        <v>504</v>
      </c>
      <c r="AF69" s="22">
        <v>81</v>
      </c>
    </row>
    <row r="70" spans="1:32" s="22" customFormat="1">
      <c r="A70" s="122" t="s">
        <v>740</v>
      </c>
      <c r="B70" s="22">
        <v>3561</v>
      </c>
      <c r="C70" s="22" t="s">
        <v>504</v>
      </c>
      <c r="D70" s="22" t="s">
        <v>504</v>
      </c>
      <c r="E70" s="22" t="s">
        <v>504</v>
      </c>
      <c r="F70" s="22" t="s">
        <v>504</v>
      </c>
      <c r="G70" s="22" t="s">
        <v>504</v>
      </c>
      <c r="I70" s="121" t="s">
        <v>740</v>
      </c>
      <c r="J70" s="22">
        <v>0</v>
      </c>
      <c r="K70" s="22" t="s">
        <v>504</v>
      </c>
      <c r="L70" s="22">
        <v>16</v>
      </c>
      <c r="M70" s="22" t="s">
        <v>504</v>
      </c>
      <c r="N70" s="22" t="s">
        <v>504</v>
      </c>
      <c r="O70" s="22" t="s">
        <v>504</v>
      </c>
      <c r="Q70" s="121" t="s">
        <v>740</v>
      </c>
      <c r="R70" s="22" t="s">
        <v>504</v>
      </c>
      <c r="S70" s="22" t="s">
        <v>504</v>
      </c>
      <c r="T70" s="22" t="s">
        <v>504</v>
      </c>
      <c r="U70" s="22">
        <v>3545</v>
      </c>
      <c r="V70" s="22" t="s">
        <v>504</v>
      </c>
      <c r="W70" s="22">
        <v>0</v>
      </c>
      <c r="X70" s="22" t="s">
        <v>504</v>
      </c>
      <c r="Z70" s="121" t="s">
        <v>740</v>
      </c>
      <c r="AA70" s="22" t="s">
        <v>504</v>
      </c>
      <c r="AB70" s="22" t="s">
        <v>504</v>
      </c>
      <c r="AC70" s="22" t="s">
        <v>504</v>
      </c>
      <c r="AD70" s="22" t="s">
        <v>504</v>
      </c>
      <c r="AE70" s="22" t="s">
        <v>504</v>
      </c>
      <c r="AF70" s="22" t="s">
        <v>504</v>
      </c>
    </row>
    <row r="71" spans="1:32" s="22" customFormat="1">
      <c r="A71" s="122" t="s">
        <v>742</v>
      </c>
      <c r="B71" s="22">
        <v>11929</v>
      </c>
      <c r="C71" s="22" t="s">
        <v>504</v>
      </c>
      <c r="D71" s="22">
        <v>46</v>
      </c>
      <c r="E71" s="22" t="s">
        <v>504</v>
      </c>
      <c r="F71" s="22" t="s">
        <v>504</v>
      </c>
      <c r="G71" s="22" t="s">
        <v>504</v>
      </c>
      <c r="I71" s="121" t="s">
        <v>742</v>
      </c>
      <c r="J71" s="22">
        <v>85</v>
      </c>
      <c r="K71" s="22" t="s">
        <v>504</v>
      </c>
      <c r="L71" s="22">
        <v>3129</v>
      </c>
      <c r="M71" s="22" t="s">
        <v>504</v>
      </c>
      <c r="N71" s="22">
        <v>1374</v>
      </c>
      <c r="O71" s="22">
        <v>109</v>
      </c>
      <c r="Q71" s="121" t="s">
        <v>742</v>
      </c>
      <c r="R71" s="22" t="s">
        <v>504</v>
      </c>
      <c r="S71" s="22" t="s">
        <v>504</v>
      </c>
      <c r="T71" s="22">
        <v>6664</v>
      </c>
      <c r="U71" s="22">
        <v>1</v>
      </c>
      <c r="V71" s="22" t="s">
        <v>504</v>
      </c>
      <c r="W71" s="22">
        <v>439</v>
      </c>
      <c r="X71" s="22" t="s">
        <v>504</v>
      </c>
      <c r="Z71" s="121" t="s">
        <v>742</v>
      </c>
      <c r="AA71" s="22" t="s">
        <v>504</v>
      </c>
      <c r="AB71" s="22">
        <v>0</v>
      </c>
      <c r="AC71" s="22" t="s">
        <v>504</v>
      </c>
      <c r="AD71" s="22" t="s">
        <v>504</v>
      </c>
      <c r="AE71" s="22" t="s">
        <v>504</v>
      </c>
      <c r="AF71" s="22">
        <v>81</v>
      </c>
    </row>
    <row r="72" spans="1:32" s="22" customFormat="1">
      <c r="A72" s="122" t="s">
        <v>743</v>
      </c>
      <c r="B72" s="22">
        <v>19522</v>
      </c>
      <c r="C72" s="22">
        <v>6</v>
      </c>
      <c r="D72" s="22">
        <v>1</v>
      </c>
      <c r="E72" s="22" t="s">
        <v>504</v>
      </c>
      <c r="F72" s="22">
        <v>0</v>
      </c>
      <c r="G72" s="22" t="s">
        <v>504</v>
      </c>
      <c r="I72" s="121" t="s">
        <v>743</v>
      </c>
      <c r="J72" s="22">
        <v>6</v>
      </c>
      <c r="K72" s="22">
        <v>10</v>
      </c>
      <c r="L72" s="22">
        <v>882</v>
      </c>
      <c r="M72" s="22" t="s">
        <v>504</v>
      </c>
      <c r="N72" s="22">
        <v>1</v>
      </c>
      <c r="O72" s="22">
        <v>19</v>
      </c>
      <c r="Q72" s="121" t="s">
        <v>743</v>
      </c>
      <c r="R72" s="22">
        <v>3</v>
      </c>
      <c r="S72" s="22">
        <v>0</v>
      </c>
      <c r="T72" s="22">
        <v>8215</v>
      </c>
      <c r="U72" s="22">
        <v>10050</v>
      </c>
      <c r="V72" s="22">
        <v>1</v>
      </c>
      <c r="W72" s="22">
        <v>300</v>
      </c>
      <c r="X72" s="22">
        <v>1</v>
      </c>
      <c r="Z72" s="121" t="s">
        <v>743</v>
      </c>
      <c r="AA72" s="22" t="s">
        <v>504</v>
      </c>
      <c r="AB72" s="22">
        <v>2</v>
      </c>
      <c r="AC72" s="22">
        <v>0</v>
      </c>
      <c r="AD72" s="22" t="s">
        <v>504</v>
      </c>
      <c r="AE72" s="22">
        <v>0</v>
      </c>
      <c r="AF72" s="22">
        <v>27</v>
      </c>
    </row>
    <row r="73" spans="1:32" s="22" customFormat="1">
      <c r="A73" s="122" t="s">
        <v>745</v>
      </c>
      <c r="B73" s="22">
        <v>3092</v>
      </c>
      <c r="C73" s="22">
        <v>6</v>
      </c>
      <c r="D73" s="22" t="s">
        <v>504</v>
      </c>
      <c r="E73" s="22" t="s">
        <v>504</v>
      </c>
      <c r="F73" s="22" t="s">
        <v>504</v>
      </c>
      <c r="G73" s="22" t="s">
        <v>504</v>
      </c>
      <c r="I73" s="121" t="s">
        <v>745</v>
      </c>
      <c r="J73" s="22" t="s">
        <v>504</v>
      </c>
      <c r="K73" s="22" t="s">
        <v>504</v>
      </c>
      <c r="L73" s="22">
        <v>10</v>
      </c>
      <c r="M73" s="22" t="s">
        <v>504</v>
      </c>
      <c r="N73" s="22" t="s">
        <v>504</v>
      </c>
      <c r="O73" s="22">
        <v>1</v>
      </c>
      <c r="Q73" s="121" t="s">
        <v>745</v>
      </c>
      <c r="R73" s="22" t="s">
        <v>504</v>
      </c>
      <c r="S73" s="22" t="s">
        <v>504</v>
      </c>
      <c r="T73" s="22" t="s">
        <v>504</v>
      </c>
      <c r="U73" s="22">
        <v>3071</v>
      </c>
      <c r="V73" s="22" t="s">
        <v>504</v>
      </c>
      <c r="W73" s="22">
        <v>5</v>
      </c>
      <c r="X73" s="22" t="s">
        <v>504</v>
      </c>
      <c r="Z73" s="121" t="s">
        <v>745</v>
      </c>
      <c r="AA73" s="22" t="s">
        <v>504</v>
      </c>
      <c r="AB73" s="22" t="s">
        <v>504</v>
      </c>
      <c r="AC73" s="22" t="s">
        <v>504</v>
      </c>
      <c r="AD73" s="22" t="s">
        <v>504</v>
      </c>
      <c r="AE73" s="22" t="s">
        <v>504</v>
      </c>
      <c r="AF73" s="22" t="s">
        <v>504</v>
      </c>
    </row>
    <row r="74" spans="1:32" s="22" customFormat="1">
      <c r="A74" s="122" t="s">
        <v>746</v>
      </c>
      <c r="B74" s="22">
        <v>79</v>
      </c>
      <c r="C74" s="22">
        <v>0</v>
      </c>
      <c r="D74" s="22" t="s">
        <v>504</v>
      </c>
      <c r="E74" s="22" t="s">
        <v>504</v>
      </c>
      <c r="F74" s="22">
        <v>0</v>
      </c>
      <c r="G74" s="22" t="s">
        <v>504</v>
      </c>
      <c r="I74" s="121" t="s">
        <v>746</v>
      </c>
      <c r="J74" s="22" t="s">
        <v>504</v>
      </c>
      <c r="K74" s="22" t="s">
        <v>504</v>
      </c>
      <c r="L74" s="22">
        <v>67</v>
      </c>
      <c r="M74" s="22" t="s">
        <v>504</v>
      </c>
      <c r="N74" s="22" t="s">
        <v>504</v>
      </c>
      <c r="O74" s="22" t="s">
        <v>504</v>
      </c>
      <c r="Q74" s="121" t="s">
        <v>746</v>
      </c>
      <c r="R74" s="22" t="s">
        <v>504</v>
      </c>
      <c r="S74" s="22" t="s">
        <v>504</v>
      </c>
      <c r="T74" s="22" t="s">
        <v>504</v>
      </c>
      <c r="U74" s="22" t="s">
        <v>504</v>
      </c>
      <c r="V74" s="22" t="s">
        <v>504</v>
      </c>
      <c r="W74" s="22">
        <v>12</v>
      </c>
      <c r="X74" s="22" t="s">
        <v>504</v>
      </c>
      <c r="Z74" s="121" t="s">
        <v>746</v>
      </c>
      <c r="AA74" s="22" t="s">
        <v>504</v>
      </c>
      <c r="AB74" s="22">
        <v>0</v>
      </c>
      <c r="AC74" s="22" t="s">
        <v>504</v>
      </c>
      <c r="AD74" s="22" t="s">
        <v>504</v>
      </c>
      <c r="AE74" s="22" t="s">
        <v>504</v>
      </c>
      <c r="AF74" s="22">
        <v>0</v>
      </c>
    </row>
    <row r="75" spans="1:32" s="22" customFormat="1">
      <c r="A75" s="122" t="s">
        <v>747</v>
      </c>
      <c r="B75" s="22">
        <v>5152</v>
      </c>
      <c r="C75" s="22" t="s">
        <v>504</v>
      </c>
      <c r="D75" s="22" t="s">
        <v>504</v>
      </c>
      <c r="E75" s="22" t="s">
        <v>504</v>
      </c>
      <c r="F75" s="22" t="s">
        <v>504</v>
      </c>
      <c r="G75" s="22" t="s">
        <v>504</v>
      </c>
      <c r="I75" s="121" t="s">
        <v>747</v>
      </c>
      <c r="J75" s="22" t="s">
        <v>504</v>
      </c>
      <c r="K75" s="22" t="s">
        <v>504</v>
      </c>
      <c r="L75" s="22">
        <v>13</v>
      </c>
      <c r="M75" s="22" t="s">
        <v>504</v>
      </c>
      <c r="N75" s="22" t="s">
        <v>504</v>
      </c>
      <c r="O75" s="22" t="s">
        <v>504</v>
      </c>
      <c r="Q75" s="121" t="s">
        <v>747</v>
      </c>
      <c r="R75" s="22" t="s">
        <v>504</v>
      </c>
      <c r="S75" s="22">
        <v>0</v>
      </c>
      <c r="T75" s="22">
        <v>2435</v>
      </c>
      <c r="U75" s="22">
        <v>2703</v>
      </c>
      <c r="V75" s="22" t="s">
        <v>504</v>
      </c>
      <c r="W75" s="22">
        <v>1</v>
      </c>
      <c r="X75" s="22" t="s">
        <v>504</v>
      </c>
      <c r="Z75" s="121" t="s">
        <v>747</v>
      </c>
      <c r="AA75" s="22" t="s">
        <v>504</v>
      </c>
      <c r="AB75" s="22" t="s">
        <v>504</v>
      </c>
      <c r="AC75" s="22" t="s">
        <v>504</v>
      </c>
      <c r="AD75" s="22" t="s">
        <v>504</v>
      </c>
      <c r="AE75" s="22" t="s">
        <v>504</v>
      </c>
      <c r="AF75" s="22">
        <v>0</v>
      </c>
    </row>
    <row r="76" spans="1:32" s="22" customFormat="1">
      <c r="A76" s="122" t="s">
        <v>750</v>
      </c>
      <c r="B76" s="22">
        <v>1224</v>
      </c>
      <c r="C76" s="22" t="s">
        <v>504</v>
      </c>
      <c r="D76" s="22" t="s">
        <v>504</v>
      </c>
      <c r="E76" s="22" t="s">
        <v>504</v>
      </c>
      <c r="F76" s="22" t="s">
        <v>504</v>
      </c>
      <c r="G76" s="22" t="s">
        <v>504</v>
      </c>
      <c r="I76" s="121" t="s">
        <v>750</v>
      </c>
      <c r="J76" s="22" t="s">
        <v>504</v>
      </c>
      <c r="K76" s="22" t="s">
        <v>504</v>
      </c>
      <c r="L76" s="22">
        <v>5</v>
      </c>
      <c r="M76" s="22" t="s">
        <v>504</v>
      </c>
      <c r="N76" s="22">
        <v>0</v>
      </c>
      <c r="O76" s="22" t="s">
        <v>504</v>
      </c>
      <c r="Q76" s="121" t="s">
        <v>750</v>
      </c>
      <c r="R76" s="22">
        <v>1</v>
      </c>
      <c r="S76" s="22" t="s">
        <v>504</v>
      </c>
      <c r="T76" s="22">
        <v>1218</v>
      </c>
      <c r="U76" s="22" t="s">
        <v>504</v>
      </c>
      <c r="V76" s="22" t="s">
        <v>504</v>
      </c>
      <c r="W76" s="22">
        <v>0</v>
      </c>
      <c r="X76" s="22" t="s">
        <v>504</v>
      </c>
      <c r="Z76" s="121" t="s">
        <v>750</v>
      </c>
      <c r="AA76" s="22" t="s">
        <v>504</v>
      </c>
      <c r="AB76" s="22" t="s">
        <v>504</v>
      </c>
      <c r="AC76" s="22" t="s">
        <v>504</v>
      </c>
      <c r="AD76" s="22" t="s">
        <v>504</v>
      </c>
      <c r="AE76" s="22" t="s">
        <v>504</v>
      </c>
      <c r="AF76" s="22" t="s">
        <v>504</v>
      </c>
    </row>
    <row r="77" spans="1:32" s="22" customFormat="1">
      <c r="A77" s="122" t="s">
        <v>753</v>
      </c>
      <c r="B77" s="22">
        <v>9955</v>
      </c>
      <c r="C77" s="22" t="s">
        <v>504</v>
      </c>
      <c r="D77" s="22">
        <v>1</v>
      </c>
      <c r="E77" s="22" t="s">
        <v>504</v>
      </c>
      <c r="F77" s="22" t="s">
        <v>504</v>
      </c>
      <c r="G77" s="22" t="s">
        <v>504</v>
      </c>
      <c r="I77" s="121" t="s">
        <v>753</v>
      </c>
      <c r="J77" s="22">
        <v>5</v>
      </c>
      <c r="K77" s="22">
        <v>7</v>
      </c>
      <c r="L77" s="22">
        <v>785</v>
      </c>
      <c r="M77" s="22" t="s">
        <v>504</v>
      </c>
      <c r="N77" s="22" t="s">
        <v>504</v>
      </c>
      <c r="O77" s="22">
        <v>18</v>
      </c>
      <c r="Q77" s="121" t="s">
        <v>753</v>
      </c>
      <c r="R77" s="22">
        <v>3</v>
      </c>
      <c r="S77" s="22" t="s">
        <v>504</v>
      </c>
      <c r="T77" s="22">
        <v>4561</v>
      </c>
      <c r="U77" s="22">
        <v>4267</v>
      </c>
      <c r="V77" s="22" t="s">
        <v>504</v>
      </c>
      <c r="W77" s="22">
        <v>282</v>
      </c>
      <c r="X77" s="22" t="s">
        <v>504</v>
      </c>
      <c r="Z77" s="121" t="s">
        <v>753</v>
      </c>
      <c r="AA77" s="22" t="s">
        <v>504</v>
      </c>
      <c r="AB77" s="22">
        <v>1</v>
      </c>
      <c r="AC77" s="22">
        <v>0</v>
      </c>
      <c r="AD77" s="22" t="s">
        <v>504</v>
      </c>
      <c r="AE77" s="22" t="s">
        <v>504</v>
      </c>
      <c r="AF77" s="22">
        <v>26</v>
      </c>
    </row>
    <row r="78" spans="1:32" s="22" customFormat="1">
      <c r="A78" s="122" t="s">
        <v>756</v>
      </c>
      <c r="B78" s="22">
        <v>7695</v>
      </c>
      <c r="C78" s="22">
        <v>0</v>
      </c>
      <c r="D78" s="22">
        <v>29</v>
      </c>
      <c r="E78" s="22">
        <v>0</v>
      </c>
      <c r="F78" s="22" t="s">
        <v>504</v>
      </c>
      <c r="G78" s="22" t="s">
        <v>504</v>
      </c>
      <c r="I78" s="121" t="s">
        <v>756</v>
      </c>
      <c r="J78" s="22">
        <v>6</v>
      </c>
      <c r="K78" s="22" t="s">
        <v>504</v>
      </c>
      <c r="L78" s="22">
        <v>1791</v>
      </c>
      <c r="M78" s="22" t="s">
        <v>504</v>
      </c>
      <c r="N78" s="22">
        <v>24</v>
      </c>
      <c r="O78" s="22">
        <v>64</v>
      </c>
      <c r="Q78" s="121" t="s">
        <v>756</v>
      </c>
      <c r="R78" s="22">
        <v>0</v>
      </c>
      <c r="S78" s="22">
        <v>0</v>
      </c>
      <c r="T78" s="22">
        <v>5115</v>
      </c>
      <c r="U78" s="22">
        <v>413</v>
      </c>
      <c r="V78" s="22">
        <v>2</v>
      </c>
      <c r="W78" s="22">
        <v>246</v>
      </c>
      <c r="X78" s="22" t="s">
        <v>504</v>
      </c>
      <c r="Z78" s="121" t="s">
        <v>756</v>
      </c>
      <c r="AA78" s="22" t="s">
        <v>504</v>
      </c>
      <c r="AB78" s="22">
        <v>2</v>
      </c>
      <c r="AC78" s="22">
        <v>1</v>
      </c>
      <c r="AD78" s="22" t="s">
        <v>504</v>
      </c>
      <c r="AE78" s="22" t="s">
        <v>504</v>
      </c>
      <c r="AF78" s="22">
        <v>3</v>
      </c>
    </row>
    <row r="79" spans="1:32" s="22" customFormat="1">
      <c r="A79" s="122" t="s">
        <v>759</v>
      </c>
      <c r="B79" s="22">
        <v>2369</v>
      </c>
      <c r="C79" s="22">
        <v>0</v>
      </c>
      <c r="D79" s="22">
        <v>29</v>
      </c>
      <c r="E79" s="22" t="s">
        <v>504</v>
      </c>
      <c r="F79" s="22" t="s">
        <v>504</v>
      </c>
      <c r="G79" s="22" t="s">
        <v>504</v>
      </c>
      <c r="I79" s="121" t="s">
        <v>759</v>
      </c>
      <c r="J79" s="22">
        <v>6</v>
      </c>
      <c r="K79" s="22" t="s">
        <v>504</v>
      </c>
      <c r="L79" s="22">
        <v>1396</v>
      </c>
      <c r="M79" s="22" t="s">
        <v>504</v>
      </c>
      <c r="N79" s="22">
        <v>13</v>
      </c>
      <c r="O79" s="22">
        <v>64</v>
      </c>
      <c r="Q79" s="121" t="s">
        <v>759</v>
      </c>
      <c r="R79" s="22" t="s">
        <v>504</v>
      </c>
      <c r="S79" s="22" t="s">
        <v>504</v>
      </c>
      <c r="T79" s="22">
        <v>383</v>
      </c>
      <c r="U79" s="22">
        <v>282</v>
      </c>
      <c r="V79" s="22" t="s">
        <v>504</v>
      </c>
      <c r="W79" s="22">
        <v>194</v>
      </c>
      <c r="X79" s="22" t="s">
        <v>504</v>
      </c>
      <c r="Z79" s="121" t="s">
        <v>759</v>
      </c>
      <c r="AA79" s="22" t="s">
        <v>504</v>
      </c>
      <c r="AB79" s="22" t="s">
        <v>504</v>
      </c>
      <c r="AC79" s="22" t="s">
        <v>504</v>
      </c>
      <c r="AD79" s="22" t="s">
        <v>504</v>
      </c>
      <c r="AE79" s="22" t="s">
        <v>504</v>
      </c>
      <c r="AF79" s="22">
        <v>3</v>
      </c>
    </row>
    <row r="80" spans="1:32" s="22" customFormat="1">
      <c r="A80" s="122" t="s">
        <v>760</v>
      </c>
      <c r="B80" s="22">
        <v>5282</v>
      </c>
      <c r="C80" s="22" t="s">
        <v>504</v>
      </c>
      <c r="D80" s="22" t="s">
        <v>504</v>
      </c>
      <c r="E80" s="22" t="s">
        <v>504</v>
      </c>
      <c r="F80" s="22" t="s">
        <v>504</v>
      </c>
      <c r="G80" s="22" t="s">
        <v>504</v>
      </c>
      <c r="I80" s="121" t="s">
        <v>760</v>
      </c>
      <c r="J80" s="22" t="s">
        <v>504</v>
      </c>
      <c r="K80" s="22" t="s">
        <v>504</v>
      </c>
      <c r="L80" s="22">
        <v>389</v>
      </c>
      <c r="M80" s="22" t="s">
        <v>504</v>
      </c>
      <c r="N80" s="22">
        <v>3</v>
      </c>
      <c r="O80" s="22" t="s">
        <v>504</v>
      </c>
      <c r="Q80" s="121" t="s">
        <v>760</v>
      </c>
      <c r="R80" s="22" t="s">
        <v>504</v>
      </c>
      <c r="S80" s="22">
        <v>0</v>
      </c>
      <c r="T80" s="22">
        <v>4732</v>
      </c>
      <c r="U80" s="22">
        <v>105</v>
      </c>
      <c r="V80" s="22">
        <v>1</v>
      </c>
      <c r="W80" s="22">
        <v>49</v>
      </c>
      <c r="X80" s="22" t="s">
        <v>504</v>
      </c>
      <c r="Z80" s="121" t="s">
        <v>760</v>
      </c>
      <c r="AA80" s="22" t="s">
        <v>504</v>
      </c>
      <c r="AB80" s="22">
        <v>2</v>
      </c>
      <c r="AC80" s="22">
        <v>1</v>
      </c>
      <c r="AD80" s="22" t="s">
        <v>504</v>
      </c>
      <c r="AE80" s="22" t="s">
        <v>504</v>
      </c>
      <c r="AF80" s="22" t="s">
        <v>504</v>
      </c>
    </row>
    <row r="81" spans="1:32" s="22" customFormat="1">
      <c r="A81" s="122" t="s">
        <v>762</v>
      </c>
      <c r="B81" s="22">
        <v>3016</v>
      </c>
      <c r="C81" s="22">
        <v>0</v>
      </c>
      <c r="D81" s="22" t="s">
        <v>504</v>
      </c>
      <c r="E81" s="22">
        <v>0</v>
      </c>
      <c r="F81" s="22" t="s">
        <v>504</v>
      </c>
      <c r="G81" s="22" t="s">
        <v>504</v>
      </c>
      <c r="I81" s="121" t="s">
        <v>762</v>
      </c>
      <c r="J81" s="22">
        <v>1</v>
      </c>
      <c r="K81" s="22" t="s">
        <v>504</v>
      </c>
      <c r="L81" s="22">
        <v>508</v>
      </c>
      <c r="M81" s="22" t="s">
        <v>504</v>
      </c>
      <c r="N81" s="22">
        <v>4</v>
      </c>
      <c r="O81" s="22">
        <v>8</v>
      </c>
      <c r="Q81" s="121" t="s">
        <v>762</v>
      </c>
      <c r="R81" s="22">
        <v>0</v>
      </c>
      <c r="S81" s="22">
        <v>2</v>
      </c>
      <c r="T81" s="22">
        <v>1946</v>
      </c>
      <c r="U81" s="22">
        <v>181</v>
      </c>
      <c r="V81" s="22">
        <v>0</v>
      </c>
      <c r="W81" s="22">
        <v>243</v>
      </c>
      <c r="X81" s="22">
        <v>1</v>
      </c>
      <c r="Z81" s="121" t="s">
        <v>762</v>
      </c>
      <c r="AA81" s="22" t="s">
        <v>504</v>
      </c>
      <c r="AB81" s="22">
        <v>11</v>
      </c>
      <c r="AC81" s="22">
        <v>9</v>
      </c>
      <c r="AD81" s="22" t="s">
        <v>504</v>
      </c>
      <c r="AE81" s="22">
        <v>3</v>
      </c>
      <c r="AF81" s="22">
        <v>99</v>
      </c>
    </row>
    <row r="82" spans="1:32" s="22" customFormat="1">
      <c r="A82" s="122" t="s">
        <v>763</v>
      </c>
      <c r="B82" s="22">
        <v>1102</v>
      </c>
      <c r="C82" s="22" t="s">
        <v>504</v>
      </c>
      <c r="D82" s="22" t="s">
        <v>504</v>
      </c>
      <c r="E82" s="22" t="s">
        <v>504</v>
      </c>
      <c r="F82" s="22" t="s">
        <v>504</v>
      </c>
      <c r="G82" s="22" t="s">
        <v>504</v>
      </c>
      <c r="I82" s="121" t="s">
        <v>763</v>
      </c>
      <c r="J82" s="22" t="s">
        <v>504</v>
      </c>
      <c r="K82" s="22" t="s">
        <v>504</v>
      </c>
      <c r="L82" s="22">
        <v>0</v>
      </c>
      <c r="M82" s="22" t="s">
        <v>504</v>
      </c>
      <c r="N82" s="22">
        <v>3</v>
      </c>
      <c r="O82" s="22" t="s">
        <v>504</v>
      </c>
      <c r="Q82" s="121" t="s">
        <v>763</v>
      </c>
      <c r="R82" s="22" t="s">
        <v>504</v>
      </c>
      <c r="S82" s="22">
        <v>0</v>
      </c>
      <c r="T82" s="22">
        <v>1096</v>
      </c>
      <c r="U82" s="22">
        <v>2</v>
      </c>
      <c r="V82" s="22" t="s">
        <v>504</v>
      </c>
      <c r="W82" s="22">
        <v>0</v>
      </c>
      <c r="X82" s="22">
        <v>1</v>
      </c>
      <c r="Z82" s="121" t="s">
        <v>763</v>
      </c>
      <c r="AA82" s="22" t="s">
        <v>504</v>
      </c>
      <c r="AB82" s="22" t="s">
        <v>504</v>
      </c>
      <c r="AC82" s="22">
        <v>1</v>
      </c>
      <c r="AD82" s="22" t="s">
        <v>504</v>
      </c>
      <c r="AE82" s="22">
        <v>0</v>
      </c>
      <c r="AF82" s="22" t="s">
        <v>504</v>
      </c>
    </row>
    <row r="83" spans="1:32" s="22" customFormat="1">
      <c r="A83" s="122" t="s">
        <v>767</v>
      </c>
      <c r="B83" s="22">
        <v>1631</v>
      </c>
      <c r="C83" s="22">
        <v>0</v>
      </c>
      <c r="D83" s="22" t="s">
        <v>504</v>
      </c>
      <c r="E83" s="22" t="s">
        <v>504</v>
      </c>
      <c r="F83" s="22" t="s">
        <v>504</v>
      </c>
      <c r="G83" s="22" t="s">
        <v>504</v>
      </c>
      <c r="I83" s="121" t="s">
        <v>767</v>
      </c>
      <c r="J83" s="22">
        <v>0</v>
      </c>
      <c r="K83" s="22" t="s">
        <v>504</v>
      </c>
      <c r="L83" s="22">
        <v>508</v>
      </c>
      <c r="M83" s="22" t="s">
        <v>504</v>
      </c>
      <c r="N83" s="22" t="s">
        <v>504</v>
      </c>
      <c r="O83" s="22">
        <v>8</v>
      </c>
      <c r="Q83" s="121" t="s">
        <v>767</v>
      </c>
      <c r="R83" s="22" t="s">
        <v>504</v>
      </c>
      <c r="S83" s="22">
        <v>0</v>
      </c>
      <c r="T83" s="22">
        <v>680</v>
      </c>
      <c r="U83" s="22">
        <v>179</v>
      </c>
      <c r="V83" s="22" t="s">
        <v>504</v>
      </c>
      <c r="W83" s="22">
        <v>242</v>
      </c>
      <c r="X83" s="22" t="s">
        <v>504</v>
      </c>
      <c r="Z83" s="121" t="s">
        <v>767</v>
      </c>
      <c r="AA83" s="22" t="s">
        <v>504</v>
      </c>
      <c r="AB83" s="22">
        <v>7</v>
      </c>
      <c r="AC83" s="22">
        <v>3</v>
      </c>
      <c r="AD83" s="22" t="s">
        <v>504</v>
      </c>
      <c r="AE83" s="22">
        <v>2</v>
      </c>
      <c r="AF83" s="22">
        <v>3</v>
      </c>
    </row>
    <row r="84" spans="1:32" s="22" customFormat="1">
      <c r="A84" s="122" t="s">
        <v>770</v>
      </c>
      <c r="B84" s="22">
        <v>232</v>
      </c>
      <c r="C84" s="22" t="s">
        <v>504</v>
      </c>
      <c r="D84" s="22" t="s">
        <v>504</v>
      </c>
      <c r="E84" s="22" t="s">
        <v>504</v>
      </c>
      <c r="F84" s="22" t="s">
        <v>504</v>
      </c>
      <c r="G84" s="22" t="s">
        <v>504</v>
      </c>
      <c r="I84" s="121" t="s">
        <v>770</v>
      </c>
      <c r="J84" s="22" t="s">
        <v>504</v>
      </c>
      <c r="K84" s="22" t="s">
        <v>504</v>
      </c>
      <c r="L84" s="22">
        <v>0</v>
      </c>
      <c r="M84" s="22" t="s">
        <v>504</v>
      </c>
      <c r="N84" s="22">
        <v>1</v>
      </c>
      <c r="O84" s="22" t="s">
        <v>504</v>
      </c>
      <c r="Q84" s="121" t="s">
        <v>770</v>
      </c>
      <c r="R84" s="22">
        <v>0</v>
      </c>
      <c r="S84" s="22">
        <v>2</v>
      </c>
      <c r="T84" s="22">
        <v>170</v>
      </c>
      <c r="U84" s="22" t="s">
        <v>504</v>
      </c>
      <c r="V84" s="22" t="s">
        <v>504</v>
      </c>
      <c r="W84" s="22">
        <v>0</v>
      </c>
      <c r="X84" s="22" t="s">
        <v>504</v>
      </c>
      <c r="Z84" s="121" t="s">
        <v>770</v>
      </c>
      <c r="AA84" s="22" t="s">
        <v>504</v>
      </c>
      <c r="AB84" s="22">
        <v>1</v>
      </c>
      <c r="AC84" s="22">
        <v>5</v>
      </c>
      <c r="AD84" s="22" t="s">
        <v>504</v>
      </c>
      <c r="AE84" s="22" t="s">
        <v>504</v>
      </c>
      <c r="AF84" s="22">
        <v>53</v>
      </c>
    </row>
    <row r="85" spans="1:32" s="22" customFormat="1">
      <c r="A85" s="122" t="s">
        <v>771</v>
      </c>
      <c r="B85" s="22">
        <v>25596</v>
      </c>
      <c r="C85" s="22">
        <v>0</v>
      </c>
      <c r="D85" s="22">
        <v>4</v>
      </c>
      <c r="E85" s="22">
        <v>0</v>
      </c>
      <c r="F85" s="22" t="s">
        <v>504</v>
      </c>
      <c r="G85" s="22" t="s">
        <v>504</v>
      </c>
      <c r="I85" s="121" t="s">
        <v>771</v>
      </c>
      <c r="J85" s="22">
        <v>1</v>
      </c>
      <c r="K85" s="22" t="s">
        <v>504</v>
      </c>
      <c r="L85" s="22">
        <v>702</v>
      </c>
      <c r="M85" s="22" t="s">
        <v>504</v>
      </c>
      <c r="N85" s="22">
        <v>3</v>
      </c>
      <c r="O85" s="22">
        <v>1</v>
      </c>
      <c r="Q85" s="121" t="s">
        <v>771</v>
      </c>
      <c r="R85" s="22">
        <v>0</v>
      </c>
      <c r="S85" s="22">
        <v>7</v>
      </c>
      <c r="T85" s="22">
        <v>17967</v>
      </c>
      <c r="U85" s="22">
        <v>6802</v>
      </c>
      <c r="V85" s="22">
        <v>0</v>
      </c>
      <c r="W85" s="22">
        <v>93</v>
      </c>
      <c r="X85" s="22" t="s">
        <v>504</v>
      </c>
      <c r="Z85" s="121" t="s">
        <v>771</v>
      </c>
      <c r="AA85" s="22" t="s">
        <v>504</v>
      </c>
      <c r="AB85" s="22">
        <v>5</v>
      </c>
      <c r="AC85" s="22" t="s">
        <v>504</v>
      </c>
      <c r="AD85" s="22" t="s">
        <v>504</v>
      </c>
      <c r="AE85" s="22">
        <v>2</v>
      </c>
      <c r="AF85" s="22">
        <v>6</v>
      </c>
    </row>
    <row r="86" spans="1:32" s="22" customFormat="1">
      <c r="A86" s="122" t="s">
        <v>773</v>
      </c>
      <c r="B86" s="22">
        <v>9863</v>
      </c>
      <c r="C86" s="22">
        <v>0</v>
      </c>
      <c r="D86" s="22">
        <v>4</v>
      </c>
      <c r="E86" s="22" t="s">
        <v>504</v>
      </c>
      <c r="F86" s="22" t="s">
        <v>504</v>
      </c>
      <c r="G86" s="22" t="s">
        <v>504</v>
      </c>
      <c r="I86" s="121" t="s">
        <v>773</v>
      </c>
      <c r="J86" s="22">
        <v>1</v>
      </c>
      <c r="K86" s="22" t="s">
        <v>504</v>
      </c>
      <c r="L86" s="22">
        <v>417</v>
      </c>
      <c r="M86" s="22" t="s">
        <v>504</v>
      </c>
      <c r="N86" s="22" t="s">
        <v>504</v>
      </c>
      <c r="O86" s="22">
        <v>1</v>
      </c>
      <c r="Q86" s="121" t="s">
        <v>773</v>
      </c>
      <c r="R86" s="22" t="s">
        <v>504</v>
      </c>
      <c r="S86" s="22" t="s">
        <v>504</v>
      </c>
      <c r="T86" s="22">
        <v>3551</v>
      </c>
      <c r="U86" s="22">
        <v>5824</v>
      </c>
      <c r="V86" s="22" t="s">
        <v>504</v>
      </c>
      <c r="W86" s="22">
        <v>59</v>
      </c>
      <c r="X86" s="22" t="s">
        <v>504</v>
      </c>
      <c r="Z86" s="121" t="s">
        <v>773</v>
      </c>
      <c r="AA86" s="22" t="s">
        <v>504</v>
      </c>
      <c r="AB86" s="22">
        <v>0</v>
      </c>
      <c r="AC86" s="22" t="s">
        <v>504</v>
      </c>
      <c r="AD86" s="22" t="s">
        <v>504</v>
      </c>
      <c r="AE86" s="22" t="s">
        <v>504</v>
      </c>
      <c r="AF86" s="22">
        <v>6</v>
      </c>
    </row>
    <row r="87" spans="1:32" s="22" customFormat="1">
      <c r="A87" s="122" t="s">
        <v>775</v>
      </c>
      <c r="B87" s="22">
        <v>427</v>
      </c>
      <c r="C87" s="22" t="s">
        <v>504</v>
      </c>
      <c r="D87" s="22" t="s">
        <v>504</v>
      </c>
      <c r="E87" s="22" t="s">
        <v>504</v>
      </c>
      <c r="F87" s="22" t="s">
        <v>504</v>
      </c>
      <c r="G87" s="22" t="s">
        <v>504</v>
      </c>
      <c r="I87" s="121" t="s">
        <v>775</v>
      </c>
      <c r="J87" s="22">
        <v>0</v>
      </c>
      <c r="K87" s="22" t="s">
        <v>504</v>
      </c>
      <c r="L87" s="22">
        <v>285</v>
      </c>
      <c r="M87" s="22" t="s">
        <v>504</v>
      </c>
      <c r="N87" s="22">
        <v>2</v>
      </c>
      <c r="O87" s="22">
        <v>0</v>
      </c>
      <c r="Q87" s="121" t="s">
        <v>775</v>
      </c>
      <c r="R87" s="22">
        <v>0</v>
      </c>
      <c r="S87" s="22">
        <v>0</v>
      </c>
      <c r="T87" s="22" t="s">
        <v>504</v>
      </c>
      <c r="U87" s="22">
        <v>104</v>
      </c>
      <c r="V87" s="22" t="s">
        <v>504</v>
      </c>
      <c r="W87" s="22">
        <v>34</v>
      </c>
      <c r="X87" s="22" t="s">
        <v>504</v>
      </c>
      <c r="Z87" s="121" t="s">
        <v>775</v>
      </c>
      <c r="AA87" s="22" t="s">
        <v>504</v>
      </c>
      <c r="AB87" s="22">
        <v>1</v>
      </c>
      <c r="AC87" s="22" t="s">
        <v>504</v>
      </c>
      <c r="AD87" s="22" t="s">
        <v>504</v>
      </c>
      <c r="AE87" s="22">
        <v>1</v>
      </c>
      <c r="AF87" s="22" t="s">
        <v>504</v>
      </c>
    </row>
    <row r="88" spans="1:32" s="22" customFormat="1">
      <c r="A88" s="122" t="s">
        <v>777</v>
      </c>
      <c r="B88" s="22">
        <v>14420</v>
      </c>
      <c r="C88" s="22" t="s">
        <v>504</v>
      </c>
      <c r="D88" s="22" t="s">
        <v>504</v>
      </c>
      <c r="E88" s="22" t="s">
        <v>504</v>
      </c>
      <c r="F88" s="22" t="s">
        <v>504</v>
      </c>
      <c r="G88" s="22" t="s">
        <v>504</v>
      </c>
      <c r="I88" s="121" t="s">
        <v>777</v>
      </c>
      <c r="J88" s="22" t="s">
        <v>504</v>
      </c>
      <c r="K88" s="22" t="s">
        <v>504</v>
      </c>
      <c r="L88" s="22" t="s">
        <v>504</v>
      </c>
      <c r="M88" s="22" t="s">
        <v>504</v>
      </c>
      <c r="N88" s="22" t="s">
        <v>504</v>
      </c>
      <c r="O88" s="22" t="s">
        <v>504</v>
      </c>
      <c r="Q88" s="121" t="s">
        <v>777</v>
      </c>
      <c r="R88" s="22" t="s">
        <v>504</v>
      </c>
      <c r="S88" s="22">
        <v>2</v>
      </c>
      <c r="T88" s="22">
        <v>14416</v>
      </c>
      <c r="U88" s="22">
        <v>0</v>
      </c>
      <c r="V88" s="22" t="s">
        <v>504</v>
      </c>
      <c r="W88" s="22" t="s">
        <v>504</v>
      </c>
      <c r="X88" s="22" t="s">
        <v>504</v>
      </c>
      <c r="Z88" s="121" t="s">
        <v>777</v>
      </c>
      <c r="AA88" s="22" t="s">
        <v>504</v>
      </c>
      <c r="AB88" s="22" t="s">
        <v>504</v>
      </c>
      <c r="AC88" s="22" t="s">
        <v>504</v>
      </c>
      <c r="AD88" s="22" t="s">
        <v>504</v>
      </c>
      <c r="AE88" s="22">
        <v>1</v>
      </c>
      <c r="AF88" s="22" t="s">
        <v>504</v>
      </c>
    </row>
    <row r="89" spans="1:32" s="22" customFormat="1">
      <c r="A89" s="122" t="s">
        <v>780</v>
      </c>
      <c r="B89" s="22">
        <v>875</v>
      </c>
      <c r="C89" s="22" t="s">
        <v>504</v>
      </c>
      <c r="D89" s="22" t="s">
        <v>504</v>
      </c>
      <c r="E89" s="22" t="s">
        <v>504</v>
      </c>
      <c r="F89" s="22" t="s">
        <v>504</v>
      </c>
      <c r="G89" s="22" t="s">
        <v>504</v>
      </c>
      <c r="I89" s="121" t="s">
        <v>780</v>
      </c>
      <c r="J89" s="22" t="s">
        <v>504</v>
      </c>
      <c r="K89" s="22" t="s">
        <v>504</v>
      </c>
      <c r="L89" s="22" t="s">
        <v>504</v>
      </c>
      <c r="M89" s="22" t="s">
        <v>504</v>
      </c>
      <c r="N89" s="22" t="s">
        <v>504</v>
      </c>
      <c r="O89" s="22" t="s">
        <v>504</v>
      </c>
      <c r="Q89" s="121" t="s">
        <v>780</v>
      </c>
      <c r="R89" s="22" t="s">
        <v>504</v>
      </c>
      <c r="S89" s="22" t="s">
        <v>504</v>
      </c>
      <c r="T89" s="22" t="s">
        <v>504</v>
      </c>
      <c r="U89" s="22">
        <v>875</v>
      </c>
      <c r="V89" s="22" t="s">
        <v>504</v>
      </c>
      <c r="W89" s="22" t="s">
        <v>504</v>
      </c>
      <c r="X89" s="22" t="s">
        <v>504</v>
      </c>
      <c r="Z89" s="121" t="s">
        <v>780</v>
      </c>
      <c r="AA89" s="22" t="s">
        <v>504</v>
      </c>
      <c r="AB89" s="22" t="s">
        <v>504</v>
      </c>
      <c r="AC89" s="22" t="s">
        <v>504</v>
      </c>
      <c r="AD89" s="22" t="s">
        <v>504</v>
      </c>
      <c r="AE89" s="22" t="s">
        <v>504</v>
      </c>
      <c r="AF89" s="22" t="s">
        <v>504</v>
      </c>
    </row>
    <row r="90" spans="1:32" s="22" customFormat="1">
      <c r="A90" s="122" t="s">
        <v>782</v>
      </c>
      <c r="B90" s="22">
        <v>7899</v>
      </c>
      <c r="C90" s="22">
        <v>0</v>
      </c>
      <c r="D90" s="22" t="s">
        <v>504</v>
      </c>
      <c r="E90" s="22">
        <v>0</v>
      </c>
      <c r="F90" s="22" t="s">
        <v>504</v>
      </c>
      <c r="G90" s="22" t="s">
        <v>504</v>
      </c>
      <c r="I90" s="121" t="s">
        <v>782</v>
      </c>
      <c r="J90" s="22">
        <v>1</v>
      </c>
      <c r="K90" s="22" t="s">
        <v>504</v>
      </c>
      <c r="L90" s="22" t="s">
        <v>504</v>
      </c>
      <c r="M90" s="22" t="s">
        <v>504</v>
      </c>
      <c r="N90" s="22">
        <v>3</v>
      </c>
      <c r="O90" s="22" t="s">
        <v>504</v>
      </c>
      <c r="Q90" s="121" t="s">
        <v>782</v>
      </c>
      <c r="R90" s="22">
        <v>1</v>
      </c>
      <c r="S90" s="22" t="s">
        <v>504</v>
      </c>
      <c r="T90" s="22" t="s">
        <v>504</v>
      </c>
      <c r="U90" s="22">
        <v>7890</v>
      </c>
      <c r="V90" s="22" t="s">
        <v>504</v>
      </c>
      <c r="W90" s="22" t="s">
        <v>504</v>
      </c>
      <c r="X90" s="22" t="s">
        <v>504</v>
      </c>
      <c r="Z90" s="121" t="s">
        <v>782</v>
      </c>
      <c r="AA90" s="22" t="s">
        <v>504</v>
      </c>
      <c r="AB90" s="22">
        <v>1</v>
      </c>
      <c r="AC90" s="22">
        <v>1</v>
      </c>
      <c r="AD90" s="22" t="s">
        <v>504</v>
      </c>
      <c r="AE90" s="22" t="s">
        <v>504</v>
      </c>
      <c r="AF90" s="22">
        <v>1</v>
      </c>
    </row>
    <row r="91" spans="1:32" s="22" customFormat="1">
      <c r="A91" s="122" t="s">
        <v>783</v>
      </c>
      <c r="B91" s="22">
        <v>7895</v>
      </c>
      <c r="C91" s="22">
        <v>0</v>
      </c>
      <c r="D91" s="22" t="s">
        <v>504</v>
      </c>
      <c r="E91" s="22" t="s">
        <v>504</v>
      </c>
      <c r="F91" s="22" t="s">
        <v>504</v>
      </c>
      <c r="G91" s="22" t="s">
        <v>504</v>
      </c>
      <c r="I91" s="121" t="s">
        <v>783</v>
      </c>
      <c r="J91" s="22">
        <v>0</v>
      </c>
      <c r="K91" s="22" t="s">
        <v>504</v>
      </c>
      <c r="L91" s="22" t="s">
        <v>504</v>
      </c>
      <c r="M91" s="22" t="s">
        <v>504</v>
      </c>
      <c r="N91" s="22">
        <v>3</v>
      </c>
      <c r="O91" s="22" t="s">
        <v>504</v>
      </c>
      <c r="Q91" s="121" t="s">
        <v>783</v>
      </c>
      <c r="R91" s="22">
        <v>1</v>
      </c>
      <c r="S91" s="22" t="s">
        <v>504</v>
      </c>
      <c r="T91" s="22" t="s">
        <v>504</v>
      </c>
      <c r="U91" s="22">
        <v>7890</v>
      </c>
      <c r="V91" s="22" t="s">
        <v>504</v>
      </c>
      <c r="W91" s="22" t="s">
        <v>504</v>
      </c>
      <c r="X91" s="22" t="s">
        <v>504</v>
      </c>
      <c r="Z91" s="121" t="s">
        <v>783</v>
      </c>
      <c r="AA91" s="22" t="s">
        <v>504</v>
      </c>
      <c r="AB91" s="22">
        <v>1</v>
      </c>
      <c r="AC91" s="22" t="s">
        <v>504</v>
      </c>
      <c r="AD91" s="22" t="s">
        <v>504</v>
      </c>
      <c r="AE91" s="22" t="s">
        <v>504</v>
      </c>
      <c r="AF91" s="22" t="s">
        <v>504</v>
      </c>
    </row>
    <row r="92" spans="1:32" s="22" customFormat="1">
      <c r="A92" s="122" t="s">
        <v>785</v>
      </c>
      <c r="B92" s="22">
        <v>1677</v>
      </c>
      <c r="C92" s="22" t="s">
        <v>504</v>
      </c>
      <c r="D92" s="22" t="s">
        <v>504</v>
      </c>
      <c r="E92" s="22" t="s">
        <v>504</v>
      </c>
      <c r="F92" s="22" t="s">
        <v>504</v>
      </c>
      <c r="G92" s="22" t="s">
        <v>504</v>
      </c>
      <c r="I92" s="121" t="s">
        <v>785</v>
      </c>
      <c r="J92" s="22">
        <v>0</v>
      </c>
      <c r="K92" s="22" t="s">
        <v>504</v>
      </c>
      <c r="L92" s="22">
        <v>185</v>
      </c>
      <c r="M92" s="22" t="s">
        <v>504</v>
      </c>
      <c r="N92" s="22">
        <v>3</v>
      </c>
      <c r="O92" s="22" t="s">
        <v>504</v>
      </c>
      <c r="Q92" s="121" t="s">
        <v>785</v>
      </c>
      <c r="R92" s="22" t="s">
        <v>504</v>
      </c>
      <c r="S92" s="22" t="s">
        <v>504</v>
      </c>
      <c r="T92" s="22">
        <v>629</v>
      </c>
      <c r="U92" s="22">
        <v>760</v>
      </c>
      <c r="V92" s="22" t="s">
        <v>504</v>
      </c>
      <c r="W92" s="22">
        <v>99</v>
      </c>
      <c r="X92" s="22" t="s">
        <v>504</v>
      </c>
      <c r="Z92" s="121" t="s">
        <v>785</v>
      </c>
      <c r="AA92" s="22" t="s">
        <v>504</v>
      </c>
      <c r="AB92" s="22" t="s">
        <v>504</v>
      </c>
      <c r="AC92" s="22" t="s">
        <v>504</v>
      </c>
      <c r="AD92" s="22" t="s">
        <v>504</v>
      </c>
      <c r="AE92" s="22" t="s">
        <v>504</v>
      </c>
      <c r="AF92" s="22">
        <v>1</v>
      </c>
    </row>
    <row r="93" spans="1:32" s="22" customFormat="1">
      <c r="A93" s="122" t="s">
        <v>786</v>
      </c>
      <c r="B93" s="22">
        <v>1676</v>
      </c>
      <c r="C93" s="22" t="s">
        <v>504</v>
      </c>
      <c r="D93" s="22" t="s">
        <v>504</v>
      </c>
      <c r="E93" s="22" t="s">
        <v>504</v>
      </c>
      <c r="F93" s="22" t="s">
        <v>504</v>
      </c>
      <c r="G93" s="22" t="s">
        <v>504</v>
      </c>
      <c r="I93" s="121" t="s">
        <v>786</v>
      </c>
      <c r="J93" s="22">
        <v>0</v>
      </c>
      <c r="K93" s="22" t="s">
        <v>504</v>
      </c>
      <c r="L93" s="22">
        <v>185</v>
      </c>
      <c r="M93" s="22" t="s">
        <v>504</v>
      </c>
      <c r="N93" s="22">
        <v>3</v>
      </c>
      <c r="O93" s="22" t="s">
        <v>504</v>
      </c>
      <c r="Q93" s="121" t="s">
        <v>786</v>
      </c>
      <c r="R93" s="22" t="s">
        <v>504</v>
      </c>
      <c r="S93" s="22" t="s">
        <v>504</v>
      </c>
      <c r="T93" s="22">
        <v>629</v>
      </c>
      <c r="U93" s="22">
        <v>760</v>
      </c>
      <c r="V93" s="22" t="s">
        <v>504</v>
      </c>
      <c r="W93" s="22">
        <v>99</v>
      </c>
      <c r="X93" s="22" t="s">
        <v>504</v>
      </c>
      <c r="Z93" s="121" t="s">
        <v>786</v>
      </c>
      <c r="AA93" s="22" t="s">
        <v>504</v>
      </c>
      <c r="AB93" s="22" t="s">
        <v>504</v>
      </c>
      <c r="AC93" s="22" t="s">
        <v>504</v>
      </c>
      <c r="AD93" s="22" t="s">
        <v>504</v>
      </c>
      <c r="AE93" s="22" t="s">
        <v>504</v>
      </c>
      <c r="AF93" s="22" t="s">
        <v>504</v>
      </c>
    </row>
    <row r="94" spans="1:32" s="22" customFormat="1">
      <c r="A94" s="122" t="s">
        <v>788</v>
      </c>
      <c r="B94" s="22">
        <v>44805</v>
      </c>
      <c r="C94" s="22">
        <v>1</v>
      </c>
      <c r="D94" s="22">
        <v>19</v>
      </c>
      <c r="E94" s="22">
        <v>0</v>
      </c>
      <c r="F94" s="22" t="s">
        <v>504</v>
      </c>
      <c r="G94" s="22" t="s">
        <v>504</v>
      </c>
      <c r="I94" s="121" t="s">
        <v>788</v>
      </c>
      <c r="J94" s="22">
        <v>64</v>
      </c>
      <c r="K94" s="22">
        <v>11</v>
      </c>
      <c r="L94" s="22">
        <v>4994</v>
      </c>
      <c r="M94" s="22" t="s">
        <v>504</v>
      </c>
      <c r="N94" s="22">
        <v>83</v>
      </c>
      <c r="O94" s="22">
        <v>91</v>
      </c>
      <c r="Q94" s="121" t="s">
        <v>788</v>
      </c>
      <c r="R94" s="22">
        <v>17</v>
      </c>
      <c r="S94" s="22">
        <v>0</v>
      </c>
      <c r="T94" s="22">
        <v>17410</v>
      </c>
      <c r="U94" s="22">
        <v>21741</v>
      </c>
      <c r="V94" s="22">
        <v>2</v>
      </c>
      <c r="W94" s="22">
        <v>345</v>
      </c>
      <c r="X94" s="22">
        <v>0</v>
      </c>
      <c r="Z94" s="121" t="s">
        <v>788</v>
      </c>
      <c r="AA94" s="22" t="s">
        <v>504</v>
      </c>
      <c r="AB94" s="22">
        <v>3</v>
      </c>
      <c r="AC94" s="22">
        <v>0</v>
      </c>
      <c r="AD94" s="22" t="s">
        <v>504</v>
      </c>
      <c r="AE94" s="22">
        <v>1</v>
      </c>
      <c r="AF94" s="22">
        <v>22</v>
      </c>
    </row>
    <row r="95" spans="1:32" s="22" customFormat="1">
      <c r="A95" s="122" t="s">
        <v>790</v>
      </c>
      <c r="B95" s="22">
        <v>85</v>
      </c>
      <c r="C95" s="22">
        <v>0</v>
      </c>
      <c r="D95" s="22">
        <v>0</v>
      </c>
      <c r="E95" s="22">
        <v>0</v>
      </c>
      <c r="F95" s="22" t="s">
        <v>504</v>
      </c>
      <c r="G95" s="22" t="s">
        <v>504</v>
      </c>
      <c r="I95" s="121" t="s">
        <v>790</v>
      </c>
      <c r="J95" s="22">
        <v>0</v>
      </c>
      <c r="K95" s="22">
        <v>0</v>
      </c>
      <c r="L95" s="22">
        <v>71</v>
      </c>
      <c r="M95" s="22" t="s">
        <v>504</v>
      </c>
      <c r="N95" s="22">
        <v>8</v>
      </c>
      <c r="O95" s="22">
        <v>0</v>
      </c>
      <c r="Q95" s="121" t="s">
        <v>790</v>
      </c>
      <c r="R95" s="22">
        <v>0</v>
      </c>
      <c r="S95" s="22">
        <v>0</v>
      </c>
      <c r="T95" s="22" t="s">
        <v>504</v>
      </c>
      <c r="U95" s="22" t="s">
        <v>504</v>
      </c>
      <c r="V95" s="22">
        <v>0</v>
      </c>
      <c r="W95" s="22">
        <v>5</v>
      </c>
      <c r="X95" s="22" t="s">
        <v>504</v>
      </c>
      <c r="Z95" s="121" t="s">
        <v>790</v>
      </c>
      <c r="AA95" s="22" t="s">
        <v>504</v>
      </c>
      <c r="AB95" s="22" t="s">
        <v>504</v>
      </c>
      <c r="AC95" s="22" t="s">
        <v>504</v>
      </c>
      <c r="AD95" s="22" t="s">
        <v>504</v>
      </c>
      <c r="AE95" s="22" t="s">
        <v>504</v>
      </c>
      <c r="AF95" s="22">
        <v>0</v>
      </c>
    </row>
    <row r="96" spans="1:32" s="22" customFormat="1">
      <c r="A96" s="122" t="s">
        <v>792</v>
      </c>
      <c r="B96" s="22">
        <v>12900</v>
      </c>
      <c r="C96" s="22">
        <v>0</v>
      </c>
      <c r="D96" s="22">
        <v>0</v>
      </c>
      <c r="E96" s="22" t="s">
        <v>504</v>
      </c>
      <c r="F96" s="22" t="s">
        <v>504</v>
      </c>
      <c r="G96" s="22" t="s">
        <v>504</v>
      </c>
      <c r="I96" s="121" t="s">
        <v>792</v>
      </c>
      <c r="J96" s="22">
        <v>2</v>
      </c>
      <c r="K96" s="22" t="s">
        <v>504</v>
      </c>
      <c r="L96" s="22">
        <v>566</v>
      </c>
      <c r="M96" s="22" t="s">
        <v>504</v>
      </c>
      <c r="N96" s="22" t="s">
        <v>504</v>
      </c>
      <c r="O96" s="22">
        <v>1</v>
      </c>
      <c r="Q96" s="121" t="s">
        <v>792</v>
      </c>
      <c r="R96" s="22">
        <v>1</v>
      </c>
      <c r="S96" s="22" t="s">
        <v>504</v>
      </c>
      <c r="T96" s="22">
        <v>8432</v>
      </c>
      <c r="U96" s="22">
        <v>3764</v>
      </c>
      <c r="V96" s="22" t="s">
        <v>504</v>
      </c>
      <c r="W96" s="22">
        <v>128</v>
      </c>
      <c r="X96" s="22" t="s">
        <v>504</v>
      </c>
      <c r="Z96" s="121" t="s">
        <v>792</v>
      </c>
      <c r="AA96" s="22" t="s">
        <v>504</v>
      </c>
      <c r="AB96" s="22" t="s">
        <v>504</v>
      </c>
      <c r="AC96" s="22" t="s">
        <v>504</v>
      </c>
      <c r="AD96" s="22" t="s">
        <v>504</v>
      </c>
      <c r="AE96" s="22" t="s">
        <v>504</v>
      </c>
      <c r="AF96" s="22">
        <v>6</v>
      </c>
    </row>
    <row r="97" spans="1:32" s="22" customFormat="1">
      <c r="A97" s="122" t="s">
        <v>793</v>
      </c>
      <c r="B97" s="22">
        <v>253</v>
      </c>
      <c r="C97" s="22" t="s">
        <v>504</v>
      </c>
      <c r="D97" s="22" t="s">
        <v>504</v>
      </c>
      <c r="E97" s="22" t="s">
        <v>504</v>
      </c>
      <c r="F97" s="22" t="s">
        <v>504</v>
      </c>
      <c r="G97" s="22" t="s">
        <v>504</v>
      </c>
      <c r="I97" s="121" t="s">
        <v>793</v>
      </c>
      <c r="J97" s="22" t="s">
        <v>504</v>
      </c>
      <c r="K97" s="22" t="s">
        <v>504</v>
      </c>
      <c r="L97" s="22">
        <v>192</v>
      </c>
      <c r="M97" s="22" t="s">
        <v>504</v>
      </c>
      <c r="N97" s="22" t="s">
        <v>504</v>
      </c>
      <c r="O97" s="22" t="s">
        <v>504</v>
      </c>
      <c r="Q97" s="121" t="s">
        <v>793</v>
      </c>
      <c r="R97" s="22" t="s">
        <v>504</v>
      </c>
      <c r="S97" s="22" t="s">
        <v>504</v>
      </c>
      <c r="T97" s="22" t="s">
        <v>504</v>
      </c>
      <c r="U97" s="22">
        <v>0</v>
      </c>
      <c r="V97" s="22" t="s">
        <v>504</v>
      </c>
      <c r="W97" s="22">
        <v>60</v>
      </c>
      <c r="X97" s="22" t="s">
        <v>504</v>
      </c>
      <c r="Z97" s="121" t="s">
        <v>793</v>
      </c>
      <c r="AA97" s="22" t="s">
        <v>504</v>
      </c>
      <c r="AB97" s="22" t="s">
        <v>504</v>
      </c>
      <c r="AC97" s="22" t="s">
        <v>504</v>
      </c>
      <c r="AD97" s="22" t="s">
        <v>504</v>
      </c>
      <c r="AE97" s="22" t="s">
        <v>504</v>
      </c>
      <c r="AF97" s="22">
        <v>1</v>
      </c>
    </row>
    <row r="98" spans="1:32" s="22" customFormat="1">
      <c r="A98" s="122" t="s">
        <v>798</v>
      </c>
      <c r="B98" s="22">
        <v>124</v>
      </c>
      <c r="C98" s="22">
        <v>0</v>
      </c>
      <c r="D98" s="22">
        <v>1</v>
      </c>
      <c r="E98" s="22" t="s">
        <v>504</v>
      </c>
      <c r="F98" s="22" t="s">
        <v>504</v>
      </c>
      <c r="G98" s="22" t="s">
        <v>504</v>
      </c>
      <c r="I98" s="121" t="s">
        <v>798</v>
      </c>
      <c r="J98" s="22">
        <v>3</v>
      </c>
      <c r="K98" s="22" t="s">
        <v>504</v>
      </c>
      <c r="L98" s="22">
        <v>79</v>
      </c>
      <c r="M98" s="22" t="s">
        <v>504</v>
      </c>
      <c r="N98" s="22">
        <v>1</v>
      </c>
      <c r="O98" s="22">
        <v>29</v>
      </c>
      <c r="Q98" s="121" t="s">
        <v>798</v>
      </c>
      <c r="R98" s="22">
        <v>2</v>
      </c>
      <c r="S98" s="22" t="s">
        <v>504</v>
      </c>
      <c r="T98" s="22">
        <v>2</v>
      </c>
      <c r="U98" s="22">
        <v>3</v>
      </c>
      <c r="V98" s="22" t="s">
        <v>504</v>
      </c>
      <c r="W98" s="22">
        <v>4</v>
      </c>
      <c r="X98" s="22" t="s">
        <v>504</v>
      </c>
      <c r="Z98" s="121" t="s">
        <v>798</v>
      </c>
      <c r="AA98" s="22" t="s">
        <v>504</v>
      </c>
      <c r="AB98" s="22" t="s">
        <v>504</v>
      </c>
      <c r="AC98" s="22" t="s">
        <v>504</v>
      </c>
      <c r="AD98" s="22" t="s">
        <v>504</v>
      </c>
      <c r="AE98" s="22" t="s">
        <v>504</v>
      </c>
      <c r="AF98" s="22">
        <v>1</v>
      </c>
    </row>
    <row r="99" spans="1:32" s="22" customFormat="1">
      <c r="A99" s="122" t="s">
        <v>799</v>
      </c>
      <c r="B99" s="22">
        <v>20639</v>
      </c>
      <c r="C99" s="22">
        <v>0</v>
      </c>
      <c r="D99" s="22">
        <v>16</v>
      </c>
      <c r="E99" s="22" t="s">
        <v>504</v>
      </c>
      <c r="F99" s="22" t="s">
        <v>504</v>
      </c>
      <c r="G99" s="22" t="s">
        <v>504</v>
      </c>
      <c r="I99" s="121" t="s">
        <v>799</v>
      </c>
      <c r="J99" s="22">
        <v>20</v>
      </c>
      <c r="K99" s="22" t="s">
        <v>504</v>
      </c>
      <c r="L99" s="22">
        <v>3893</v>
      </c>
      <c r="M99" s="22" t="s">
        <v>504</v>
      </c>
      <c r="N99" s="22" t="s">
        <v>504</v>
      </c>
      <c r="O99" s="22">
        <v>30</v>
      </c>
      <c r="Q99" s="121" t="s">
        <v>799</v>
      </c>
      <c r="R99" s="22" t="s">
        <v>504</v>
      </c>
      <c r="S99" s="22" t="s">
        <v>504</v>
      </c>
      <c r="T99" s="22">
        <v>6066</v>
      </c>
      <c r="U99" s="22">
        <v>10493</v>
      </c>
      <c r="V99" s="22" t="s">
        <v>504</v>
      </c>
      <c r="W99" s="22">
        <v>120</v>
      </c>
      <c r="X99" s="22" t="s">
        <v>504</v>
      </c>
      <c r="Z99" s="121" t="s">
        <v>799</v>
      </c>
      <c r="AA99" s="22" t="s">
        <v>504</v>
      </c>
      <c r="AB99" s="22">
        <v>0</v>
      </c>
      <c r="AC99" s="22" t="s">
        <v>504</v>
      </c>
      <c r="AD99" s="22" t="s">
        <v>504</v>
      </c>
      <c r="AE99" s="22" t="s">
        <v>504</v>
      </c>
      <c r="AF99" s="22">
        <v>1</v>
      </c>
    </row>
    <row r="100" spans="1:32" s="22" customFormat="1">
      <c r="A100" s="122" t="s">
        <v>802</v>
      </c>
      <c r="B100" s="22">
        <v>112</v>
      </c>
      <c r="C100" s="22" t="s">
        <v>504</v>
      </c>
      <c r="D100" s="22">
        <v>2</v>
      </c>
      <c r="E100" s="22" t="s">
        <v>504</v>
      </c>
      <c r="F100" s="22" t="s">
        <v>504</v>
      </c>
      <c r="G100" s="22" t="s">
        <v>504</v>
      </c>
      <c r="I100" s="121" t="s">
        <v>802</v>
      </c>
      <c r="J100" s="22">
        <v>13</v>
      </c>
      <c r="K100" s="22" t="s">
        <v>504</v>
      </c>
      <c r="L100" s="22">
        <v>24</v>
      </c>
      <c r="M100" s="22" t="s">
        <v>504</v>
      </c>
      <c r="N100" s="22">
        <v>22</v>
      </c>
      <c r="O100" s="22">
        <v>27</v>
      </c>
      <c r="Q100" s="121" t="s">
        <v>802</v>
      </c>
      <c r="R100" s="22">
        <v>7</v>
      </c>
      <c r="S100" s="22">
        <v>0</v>
      </c>
      <c r="T100" s="22">
        <v>3</v>
      </c>
      <c r="U100" s="22">
        <v>4</v>
      </c>
      <c r="V100" s="22">
        <v>0</v>
      </c>
      <c r="W100" s="22">
        <v>3</v>
      </c>
      <c r="X100" s="22" t="s">
        <v>504</v>
      </c>
      <c r="Z100" s="121" t="s">
        <v>802</v>
      </c>
      <c r="AA100" s="22" t="s">
        <v>504</v>
      </c>
      <c r="AB100" s="22" t="s">
        <v>504</v>
      </c>
      <c r="AC100" s="22" t="s">
        <v>504</v>
      </c>
      <c r="AD100" s="22" t="s">
        <v>504</v>
      </c>
      <c r="AE100" s="22" t="s">
        <v>504</v>
      </c>
      <c r="AF100" s="22">
        <v>8</v>
      </c>
    </row>
    <row r="101" spans="1:32" s="22" customFormat="1">
      <c r="A101" s="122" t="s">
        <v>808</v>
      </c>
      <c r="B101" s="22">
        <v>199</v>
      </c>
      <c r="C101" s="22" t="s">
        <v>504</v>
      </c>
      <c r="D101" s="22" t="s">
        <v>504</v>
      </c>
      <c r="E101" s="22" t="s">
        <v>504</v>
      </c>
      <c r="F101" s="22" t="s">
        <v>504</v>
      </c>
      <c r="G101" s="22" t="s">
        <v>504</v>
      </c>
      <c r="I101" s="121" t="s">
        <v>808</v>
      </c>
      <c r="J101" s="22" t="s">
        <v>504</v>
      </c>
      <c r="K101" s="22" t="s">
        <v>504</v>
      </c>
      <c r="L101" s="22">
        <v>8</v>
      </c>
      <c r="M101" s="22" t="s">
        <v>504</v>
      </c>
      <c r="N101" s="22" t="s">
        <v>504</v>
      </c>
      <c r="O101" s="22" t="s">
        <v>504</v>
      </c>
      <c r="Q101" s="121" t="s">
        <v>808</v>
      </c>
      <c r="R101" s="22">
        <v>1</v>
      </c>
      <c r="S101" s="22" t="s">
        <v>504</v>
      </c>
      <c r="T101" s="22">
        <v>169</v>
      </c>
      <c r="U101" s="22">
        <v>15</v>
      </c>
      <c r="V101" s="22">
        <v>1</v>
      </c>
      <c r="W101" s="22">
        <v>5</v>
      </c>
      <c r="X101" s="22" t="s">
        <v>504</v>
      </c>
      <c r="Z101" s="121" t="s">
        <v>808</v>
      </c>
      <c r="AA101" s="22" t="s">
        <v>504</v>
      </c>
      <c r="AB101" s="22" t="s">
        <v>504</v>
      </c>
      <c r="AC101" s="22" t="s">
        <v>504</v>
      </c>
      <c r="AD101" s="22" t="s">
        <v>504</v>
      </c>
      <c r="AE101" s="22" t="s">
        <v>504</v>
      </c>
      <c r="AF101" s="22">
        <v>0</v>
      </c>
    </row>
    <row r="102" spans="1:32" s="22" customFormat="1">
      <c r="A102" s="122" t="s">
        <v>809</v>
      </c>
      <c r="B102" s="22">
        <v>60</v>
      </c>
      <c r="C102" s="22" t="s">
        <v>504</v>
      </c>
      <c r="D102" s="22" t="s">
        <v>504</v>
      </c>
      <c r="E102" s="22">
        <v>0</v>
      </c>
      <c r="F102" s="22" t="s">
        <v>504</v>
      </c>
      <c r="G102" s="22" t="s">
        <v>504</v>
      </c>
      <c r="I102" s="121" t="s">
        <v>809</v>
      </c>
      <c r="J102" s="22">
        <v>18</v>
      </c>
      <c r="K102" s="22">
        <v>0</v>
      </c>
      <c r="L102" s="22">
        <v>20</v>
      </c>
      <c r="M102" s="22" t="s">
        <v>504</v>
      </c>
      <c r="N102" s="22">
        <v>5</v>
      </c>
      <c r="O102" s="22">
        <v>3</v>
      </c>
      <c r="Q102" s="121" t="s">
        <v>809</v>
      </c>
      <c r="R102" s="22">
        <v>1</v>
      </c>
      <c r="S102" s="22" t="s">
        <v>504</v>
      </c>
      <c r="T102" s="22">
        <v>1</v>
      </c>
      <c r="U102" s="22">
        <v>3</v>
      </c>
      <c r="V102" s="22">
        <v>0</v>
      </c>
      <c r="W102" s="22">
        <v>3</v>
      </c>
      <c r="X102" s="22" t="s">
        <v>504</v>
      </c>
      <c r="Z102" s="121" t="s">
        <v>809</v>
      </c>
      <c r="AA102" s="22" t="s">
        <v>504</v>
      </c>
      <c r="AB102" s="22" t="s">
        <v>504</v>
      </c>
      <c r="AC102" s="22" t="s">
        <v>504</v>
      </c>
      <c r="AD102" s="22" t="s">
        <v>504</v>
      </c>
      <c r="AE102" s="22" t="s">
        <v>504</v>
      </c>
      <c r="AF102" s="22">
        <v>5</v>
      </c>
    </row>
    <row r="103" spans="1:32" s="22" customFormat="1">
      <c r="A103" s="122" t="s">
        <v>810</v>
      </c>
      <c r="B103" s="22">
        <v>9248</v>
      </c>
      <c r="C103" s="22" t="s">
        <v>504</v>
      </c>
      <c r="D103" s="22" t="s">
        <v>504</v>
      </c>
      <c r="E103" s="22" t="s">
        <v>504</v>
      </c>
      <c r="F103" s="22" t="s">
        <v>504</v>
      </c>
      <c r="G103" s="22" t="s">
        <v>504</v>
      </c>
      <c r="I103" s="121" t="s">
        <v>810</v>
      </c>
      <c r="J103" s="22" t="s">
        <v>504</v>
      </c>
      <c r="K103" s="22">
        <v>1</v>
      </c>
      <c r="L103" s="22" t="s">
        <v>504</v>
      </c>
      <c r="M103" s="22" t="s">
        <v>504</v>
      </c>
      <c r="N103" s="22">
        <v>6</v>
      </c>
      <c r="O103" s="22" t="s">
        <v>504</v>
      </c>
      <c r="Q103" s="121" t="s">
        <v>810</v>
      </c>
      <c r="R103" s="22" t="s">
        <v>504</v>
      </c>
      <c r="S103" s="22" t="s">
        <v>504</v>
      </c>
      <c r="T103" s="22">
        <v>1806</v>
      </c>
      <c r="U103" s="22">
        <v>7434</v>
      </c>
      <c r="V103" s="22" t="s">
        <v>504</v>
      </c>
      <c r="W103" s="22" t="s">
        <v>504</v>
      </c>
      <c r="X103" s="22" t="s">
        <v>504</v>
      </c>
      <c r="Z103" s="121" t="s">
        <v>810</v>
      </c>
      <c r="AA103" s="22" t="s">
        <v>504</v>
      </c>
      <c r="AB103" s="22">
        <v>1</v>
      </c>
      <c r="AC103" s="22" t="s">
        <v>504</v>
      </c>
      <c r="AD103" s="22" t="s">
        <v>504</v>
      </c>
      <c r="AE103" s="22" t="s">
        <v>504</v>
      </c>
      <c r="AF103" s="22">
        <v>1</v>
      </c>
    </row>
    <row r="104" spans="1:32" s="22" customFormat="1">
      <c r="A104" s="122" t="s">
        <v>811</v>
      </c>
      <c r="B104" s="22">
        <v>1050</v>
      </c>
      <c r="C104" s="22" t="s">
        <v>504</v>
      </c>
      <c r="D104" s="22" t="s">
        <v>504</v>
      </c>
      <c r="E104" s="22" t="s">
        <v>504</v>
      </c>
      <c r="F104" s="22" t="s">
        <v>504</v>
      </c>
      <c r="G104" s="22" t="s">
        <v>504</v>
      </c>
      <c r="I104" s="121" t="s">
        <v>811</v>
      </c>
      <c r="J104" s="22">
        <v>1</v>
      </c>
      <c r="K104" s="22" t="s">
        <v>504</v>
      </c>
      <c r="L104" s="22">
        <v>102</v>
      </c>
      <c r="M104" s="22" t="s">
        <v>504</v>
      </c>
      <c r="N104" s="22">
        <v>2</v>
      </c>
      <c r="O104" s="22" t="s">
        <v>504</v>
      </c>
      <c r="Q104" s="121" t="s">
        <v>811</v>
      </c>
      <c r="R104" s="22" t="s">
        <v>504</v>
      </c>
      <c r="S104" s="22" t="s">
        <v>504</v>
      </c>
      <c r="T104" s="22">
        <v>931</v>
      </c>
      <c r="U104" s="22">
        <v>8</v>
      </c>
      <c r="V104" s="22" t="s">
        <v>504</v>
      </c>
      <c r="W104" s="22">
        <v>6</v>
      </c>
      <c r="X104" s="22" t="s">
        <v>504</v>
      </c>
      <c r="Z104" s="121" t="s">
        <v>811</v>
      </c>
      <c r="AA104" s="22" t="s">
        <v>504</v>
      </c>
      <c r="AB104" s="22">
        <v>0</v>
      </c>
      <c r="AC104" s="22" t="s">
        <v>504</v>
      </c>
      <c r="AD104" s="22" t="s">
        <v>504</v>
      </c>
      <c r="AE104" s="22">
        <v>0</v>
      </c>
      <c r="AF104" s="22" t="s">
        <v>504</v>
      </c>
    </row>
    <row r="105" spans="1:32" s="22" customFormat="1">
      <c r="A105" s="122" t="s">
        <v>814</v>
      </c>
      <c r="B105" s="22">
        <v>51</v>
      </c>
      <c r="C105" s="22" t="s">
        <v>504</v>
      </c>
      <c r="D105" s="22" t="s">
        <v>504</v>
      </c>
      <c r="E105" s="22" t="s">
        <v>504</v>
      </c>
      <c r="F105" s="22" t="s">
        <v>504</v>
      </c>
      <c r="G105" s="22" t="s">
        <v>504</v>
      </c>
      <c r="I105" s="121" t="s">
        <v>814</v>
      </c>
      <c r="J105" s="22" t="s">
        <v>504</v>
      </c>
      <c r="K105" s="22">
        <v>9</v>
      </c>
      <c r="L105" s="22">
        <v>30</v>
      </c>
      <c r="M105" s="22" t="s">
        <v>504</v>
      </c>
      <c r="N105" s="22">
        <v>2</v>
      </c>
      <c r="O105" s="22" t="s">
        <v>504</v>
      </c>
      <c r="Q105" s="121" t="s">
        <v>814</v>
      </c>
      <c r="R105" s="22" t="s">
        <v>504</v>
      </c>
      <c r="S105" s="22" t="s">
        <v>504</v>
      </c>
      <c r="T105" s="22" t="s">
        <v>504</v>
      </c>
      <c r="U105" s="22">
        <v>11</v>
      </c>
      <c r="V105" s="22" t="s">
        <v>504</v>
      </c>
      <c r="W105" s="22" t="s">
        <v>504</v>
      </c>
      <c r="X105" s="22">
        <v>0</v>
      </c>
      <c r="Z105" s="121" t="s">
        <v>814</v>
      </c>
      <c r="AA105" s="22" t="s">
        <v>504</v>
      </c>
      <c r="AB105" s="22" t="s">
        <v>504</v>
      </c>
      <c r="AC105" s="22" t="s">
        <v>504</v>
      </c>
      <c r="AD105" s="22" t="s">
        <v>504</v>
      </c>
      <c r="AE105" s="22" t="s">
        <v>504</v>
      </c>
      <c r="AF105" s="22">
        <v>0</v>
      </c>
    </row>
    <row r="106" spans="1:32" s="22" customFormat="1">
      <c r="A106" s="122" t="s">
        <v>815</v>
      </c>
      <c r="B106" s="22">
        <v>7331</v>
      </c>
      <c r="C106" s="22" t="s">
        <v>504</v>
      </c>
      <c r="D106" s="22" t="s">
        <v>504</v>
      </c>
      <c r="E106" s="22">
        <v>0</v>
      </c>
      <c r="F106" s="22" t="s">
        <v>504</v>
      </c>
      <c r="G106" s="22" t="s">
        <v>504</v>
      </c>
      <c r="I106" s="121" t="s">
        <v>815</v>
      </c>
      <c r="J106" s="22">
        <v>6</v>
      </c>
      <c r="K106" s="22" t="s">
        <v>504</v>
      </c>
      <c r="L106" s="22">
        <v>489</v>
      </c>
      <c r="M106" s="22" t="s">
        <v>504</v>
      </c>
      <c r="N106" s="22">
        <v>0</v>
      </c>
      <c r="O106" s="22">
        <v>6</v>
      </c>
      <c r="Q106" s="121" t="s">
        <v>815</v>
      </c>
      <c r="R106" s="22" t="s">
        <v>504</v>
      </c>
      <c r="S106" s="22">
        <v>2</v>
      </c>
      <c r="T106" s="22">
        <v>4382</v>
      </c>
      <c r="U106" s="22">
        <v>2409</v>
      </c>
      <c r="V106" s="22" t="s">
        <v>504</v>
      </c>
      <c r="W106" s="22">
        <v>24</v>
      </c>
      <c r="X106" s="22">
        <v>1</v>
      </c>
      <c r="Z106" s="121" t="s">
        <v>815</v>
      </c>
      <c r="AA106" s="22" t="s">
        <v>504</v>
      </c>
      <c r="AB106" s="22">
        <v>2</v>
      </c>
      <c r="AC106" s="22">
        <v>1</v>
      </c>
      <c r="AD106" s="22" t="s">
        <v>504</v>
      </c>
      <c r="AE106" s="22">
        <v>6</v>
      </c>
      <c r="AF106" s="22">
        <v>2</v>
      </c>
    </row>
    <row r="107" spans="1:32" s="22" customFormat="1">
      <c r="A107" s="122" t="s">
        <v>817</v>
      </c>
      <c r="B107" s="22">
        <v>2416</v>
      </c>
      <c r="C107" s="22" t="s">
        <v>504</v>
      </c>
      <c r="D107" s="22" t="s">
        <v>504</v>
      </c>
      <c r="E107" s="22">
        <v>0</v>
      </c>
      <c r="F107" s="22" t="s">
        <v>504</v>
      </c>
      <c r="G107" s="22" t="s">
        <v>504</v>
      </c>
      <c r="I107" s="121" t="s">
        <v>817</v>
      </c>
      <c r="J107" s="22">
        <v>1</v>
      </c>
      <c r="K107" s="22" t="s">
        <v>504</v>
      </c>
      <c r="L107" s="22" t="s">
        <v>504</v>
      </c>
      <c r="M107" s="22" t="s">
        <v>504</v>
      </c>
      <c r="N107" s="22">
        <v>0</v>
      </c>
      <c r="O107" s="22" t="s">
        <v>504</v>
      </c>
      <c r="Q107" s="121" t="s">
        <v>817</v>
      </c>
      <c r="R107" s="22" t="s">
        <v>504</v>
      </c>
      <c r="S107" s="22">
        <v>2</v>
      </c>
      <c r="T107" s="22" t="s">
        <v>504</v>
      </c>
      <c r="U107" s="22">
        <v>2408</v>
      </c>
      <c r="V107" s="22" t="s">
        <v>504</v>
      </c>
      <c r="W107" s="22" t="s">
        <v>504</v>
      </c>
      <c r="X107" s="22" t="s">
        <v>504</v>
      </c>
      <c r="Z107" s="121" t="s">
        <v>817</v>
      </c>
      <c r="AA107" s="22" t="s">
        <v>504</v>
      </c>
      <c r="AB107" s="22">
        <v>1</v>
      </c>
      <c r="AC107" s="22" t="s">
        <v>504</v>
      </c>
      <c r="AD107" s="22" t="s">
        <v>504</v>
      </c>
      <c r="AE107" s="22">
        <v>4</v>
      </c>
      <c r="AF107" s="22" t="s">
        <v>504</v>
      </c>
    </row>
    <row r="108" spans="1:32" s="22" customFormat="1">
      <c r="A108" s="122" t="s">
        <v>818</v>
      </c>
      <c r="B108" s="22">
        <v>4904</v>
      </c>
      <c r="C108" s="22" t="s">
        <v>504</v>
      </c>
      <c r="D108" s="22" t="s">
        <v>504</v>
      </c>
      <c r="E108" s="22" t="s">
        <v>504</v>
      </c>
      <c r="F108" s="22" t="s">
        <v>504</v>
      </c>
      <c r="G108" s="22" t="s">
        <v>504</v>
      </c>
      <c r="I108" s="121" t="s">
        <v>818</v>
      </c>
      <c r="J108" s="22">
        <v>3</v>
      </c>
      <c r="K108" s="22" t="s">
        <v>504</v>
      </c>
      <c r="L108" s="22">
        <v>489</v>
      </c>
      <c r="M108" s="22" t="s">
        <v>504</v>
      </c>
      <c r="N108" s="22" t="s">
        <v>504</v>
      </c>
      <c r="O108" s="22">
        <v>6</v>
      </c>
      <c r="Q108" s="121" t="s">
        <v>818</v>
      </c>
      <c r="R108" s="22" t="s">
        <v>504</v>
      </c>
      <c r="S108" s="22" t="s">
        <v>504</v>
      </c>
      <c r="T108" s="22">
        <v>4382</v>
      </c>
      <c r="U108" s="22" t="s">
        <v>504</v>
      </c>
      <c r="V108" s="22" t="s">
        <v>504</v>
      </c>
      <c r="W108" s="22">
        <v>24</v>
      </c>
      <c r="X108" s="22" t="s">
        <v>504</v>
      </c>
      <c r="Z108" s="121" t="s">
        <v>818</v>
      </c>
      <c r="AA108" s="22" t="s">
        <v>504</v>
      </c>
      <c r="AB108" s="22" t="s">
        <v>504</v>
      </c>
      <c r="AC108" s="22" t="s">
        <v>504</v>
      </c>
      <c r="AD108" s="22" t="s">
        <v>504</v>
      </c>
      <c r="AE108" s="22">
        <v>1</v>
      </c>
      <c r="AF108" s="22" t="s">
        <v>504</v>
      </c>
    </row>
    <row r="109" spans="1:32" s="22" customFormat="1">
      <c r="A109" s="122" t="s">
        <v>820</v>
      </c>
      <c r="B109" s="22">
        <v>9528</v>
      </c>
      <c r="C109" s="22">
        <v>0</v>
      </c>
      <c r="D109" s="22" t="s">
        <v>504</v>
      </c>
      <c r="E109" s="22">
        <v>0</v>
      </c>
      <c r="F109" s="22" t="s">
        <v>504</v>
      </c>
      <c r="G109" s="22" t="s">
        <v>504</v>
      </c>
      <c r="I109" s="121" t="s">
        <v>820</v>
      </c>
      <c r="J109" s="22">
        <v>1</v>
      </c>
      <c r="K109" s="22" t="s">
        <v>504</v>
      </c>
      <c r="L109" s="22">
        <v>686</v>
      </c>
      <c r="M109" s="22" t="s">
        <v>504</v>
      </c>
      <c r="N109" s="22">
        <v>772</v>
      </c>
      <c r="O109" s="22" t="s">
        <v>504</v>
      </c>
      <c r="Q109" s="121" t="s">
        <v>820</v>
      </c>
      <c r="R109" s="22">
        <v>7</v>
      </c>
      <c r="S109" s="22">
        <v>7</v>
      </c>
      <c r="T109" s="22">
        <v>378</v>
      </c>
      <c r="U109" s="22">
        <v>7428</v>
      </c>
      <c r="V109" s="22" t="s">
        <v>504</v>
      </c>
      <c r="W109" s="22">
        <v>212</v>
      </c>
      <c r="X109" s="22">
        <v>2</v>
      </c>
      <c r="Z109" s="121" t="s">
        <v>820</v>
      </c>
      <c r="AA109" s="22" t="s">
        <v>504</v>
      </c>
      <c r="AB109" s="22">
        <v>5</v>
      </c>
      <c r="AC109" s="22">
        <v>13</v>
      </c>
      <c r="AD109" s="22" t="s">
        <v>504</v>
      </c>
      <c r="AE109" s="22">
        <v>0</v>
      </c>
      <c r="AF109" s="22">
        <v>16</v>
      </c>
    </row>
    <row r="110" spans="1:32" s="22" customFormat="1">
      <c r="A110" s="122" t="s">
        <v>821</v>
      </c>
      <c r="B110" s="22">
        <v>9473</v>
      </c>
      <c r="C110" s="22">
        <v>0</v>
      </c>
      <c r="D110" s="22" t="s">
        <v>504</v>
      </c>
      <c r="E110" s="22" t="s">
        <v>504</v>
      </c>
      <c r="F110" s="22" t="s">
        <v>504</v>
      </c>
      <c r="G110" s="22" t="s">
        <v>504</v>
      </c>
      <c r="I110" s="121" t="s">
        <v>821</v>
      </c>
      <c r="J110" s="22" t="s">
        <v>504</v>
      </c>
      <c r="K110" s="22" t="s">
        <v>504</v>
      </c>
      <c r="L110" s="22">
        <v>682</v>
      </c>
      <c r="M110" s="22" t="s">
        <v>504</v>
      </c>
      <c r="N110" s="22">
        <v>771</v>
      </c>
      <c r="O110" s="22" t="s">
        <v>504</v>
      </c>
      <c r="Q110" s="121" t="s">
        <v>821</v>
      </c>
      <c r="R110" s="22" t="s">
        <v>504</v>
      </c>
      <c r="S110" s="22">
        <v>0</v>
      </c>
      <c r="T110" s="22">
        <v>378</v>
      </c>
      <c r="U110" s="22">
        <v>7426</v>
      </c>
      <c r="V110" s="22" t="s">
        <v>504</v>
      </c>
      <c r="W110" s="22">
        <v>212</v>
      </c>
      <c r="X110" s="22" t="s">
        <v>504</v>
      </c>
      <c r="Z110" s="121" t="s">
        <v>821</v>
      </c>
      <c r="AA110" s="22" t="s">
        <v>504</v>
      </c>
      <c r="AB110" s="22">
        <v>2</v>
      </c>
      <c r="AC110" s="22">
        <v>0</v>
      </c>
      <c r="AD110" s="22" t="s">
        <v>504</v>
      </c>
      <c r="AE110" s="22" t="s">
        <v>504</v>
      </c>
      <c r="AF110" s="22">
        <v>2</v>
      </c>
    </row>
    <row r="111" spans="1:32" s="22" customFormat="1">
      <c r="A111" s="122" t="s">
        <v>825</v>
      </c>
      <c r="B111" s="22">
        <v>101410</v>
      </c>
      <c r="C111" s="22">
        <v>36</v>
      </c>
      <c r="D111" s="22">
        <v>15</v>
      </c>
      <c r="E111" s="22">
        <v>39</v>
      </c>
      <c r="F111" s="22" t="s">
        <v>504</v>
      </c>
      <c r="G111" s="22" t="s">
        <v>504</v>
      </c>
      <c r="I111" s="121" t="s">
        <v>825</v>
      </c>
      <c r="J111" s="22">
        <v>22</v>
      </c>
      <c r="K111" s="22">
        <v>0</v>
      </c>
      <c r="L111" s="22">
        <v>10239</v>
      </c>
      <c r="M111" s="22" t="s">
        <v>504</v>
      </c>
      <c r="N111" s="22">
        <v>1614</v>
      </c>
      <c r="O111" s="22">
        <v>54</v>
      </c>
      <c r="Q111" s="121" t="s">
        <v>825</v>
      </c>
      <c r="R111" s="22">
        <v>5</v>
      </c>
      <c r="S111" s="22">
        <v>16</v>
      </c>
      <c r="T111" s="22">
        <v>39153</v>
      </c>
      <c r="U111" s="22">
        <v>50002</v>
      </c>
      <c r="V111" s="22">
        <v>10</v>
      </c>
      <c r="W111" s="22">
        <v>167</v>
      </c>
      <c r="X111" s="22" t="s">
        <v>504</v>
      </c>
      <c r="Z111" s="121" t="s">
        <v>825</v>
      </c>
      <c r="AA111" s="22" t="s">
        <v>504</v>
      </c>
      <c r="AB111" s="22">
        <v>19</v>
      </c>
      <c r="AC111" s="22">
        <v>4</v>
      </c>
      <c r="AD111" s="22" t="s">
        <v>504</v>
      </c>
      <c r="AE111" s="22">
        <v>1</v>
      </c>
      <c r="AF111" s="22">
        <v>13</v>
      </c>
    </row>
    <row r="112" spans="1:32" s="22" customFormat="1">
      <c r="A112" s="122" t="s">
        <v>827</v>
      </c>
      <c r="B112" s="22">
        <v>611</v>
      </c>
      <c r="C112" s="22" t="s">
        <v>504</v>
      </c>
      <c r="D112" s="22" t="s">
        <v>504</v>
      </c>
      <c r="E112" s="22" t="s">
        <v>504</v>
      </c>
      <c r="F112" s="22" t="s">
        <v>504</v>
      </c>
      <c r="G112" s="22" t="s">
        <v>504</v>
      </c>
      <c r="I112" s="121" t="s">
        <v>827</v>
      </c>
      <c r="J112" s="22" t="s">
        <v>504</v>
      </c>
      <c r="K112" s="22" t="s">
        <v>504</v>
      </c>
      <c r="L112" s="22" t="s">
        <v>504</v>
      </c>
      <c r="M112" s="22" t="s">
        <v>504</v>
      </c>
      <c r="N112" s="22" t="s">
        <v>504</v>
      </c>
      <c r="O112" s="22" t="s">
        <v>504</v>
      </c>
      <c r="Q112" s="121" t="s">
        <v>827</v>
      </c>
      <c r="R112" s="22" t="s">
        <v>504</v>
      </c>
      <c r="S112" s="22" t="s">
        <v>504</v>
      </c>
      <c r="T112" s="22">
        <v>600</v>
      </c>
      <c r="U112" s="22">
        <v>11</v>
      </c>
      <c r="V112" s="22" t="s">
        <v>504</v>
      </c>
      <c r="W112" s="22" t="s">
        <v>504</v>
      </c>
      <c r="X112" s="22" t="s">
        <v>504</v>
      </c>
      <c r="Z112" s="121" t="s">
        <v>827</v>
      </c>
      <c r="AA112" s="22" t="s">
        <v>504</v>
      </c>
      <c r="AB112" s="22" t="s">
        <v>504</v>
      </c>
      <c r="AC112" s="22" t="s">
        <v>504</v>
      </c>
      <c r="AD112" s="22" t="s">
        <v>504</v>
      </c>
      <c r="AE112" s="22" t="s">
        <v>504</v>
      </c>
      <c r="AF112" s="22" t="s">
        <v>504</v>
      </c>
    </row>
    <row r="113" spans="1:32" s="22" customFormat="1">
      <c r="A113" s="122" t="s">
        <v>828</v>
      </c>
      <c r="B113" s="22">
        <v>232</v>
      </c>
      <c r="C113" s="22" t="s">
        <v>504</v>
      </c>
      <c r="D113" s="22" t="s">
        <v>504</v>
      </c>
      <c r="E113" s="22" t="s">
        <v>504</v>
      </c>
      <c r="F113" s="22" t="s">
        <v>504</v>
      </c>
      <c r="G113" s="22" t="s">
        <v>504</v>
      </c>
      <c r="I113" s="121" t="s">
        <v>828</v>
      </c>
      <c r="J113" s="22">
        <v>1</v>
      </c>
      <c r="K113" s="22">
        <v>0</v>
      </c>
      <c r="L113" s="22">
        <v>202</v>
      </c>
      <c r="M113" s="22" t="s">
        <v>504</v>
      </c>
      <c r="N113" s="22">
        <v>3</v>
      </c>
      <c r="O113" s="22" t="s">
        <v>504</v>
      </c>
      <c r="Q113" s="121" t="s">
        <v>828</v>
      </c>
      <c r="R113" s="22" t="s">
        <v>504</v>
      </c>
      <c r="S113" s="22">
        <v>4</v>
      </c>
      <c r="T113" s="22" t="s">
        <v>504</v>
      </c>
      <c r="U113" s="22">
        <v>11</v>
      </c>
      <c r="V113" s="22" t="s">
        <v>504</v>
      </c>
      <c r="W113" s="22">
        <v>1</v>
      </c>
      <c r="X113" s="22" t="s">
        <v>504</v>
      </c>
      <c r="Z113" s="121" t="s">
        <v>828</v>
      </c>
      <c r="AA113" s="22" t="s">
        <v>504</v>
      </c>
      <c r="AB113" s="22">
        <v>3</v>
      </c>
      <c r="AC113" s="22">
        <v>3</v>
      </c>
      <c r="AD113" s="22" t="s">
        <v>504</v>
      </c>
      <c r="AE113" s="22">
        <v>1</v>
      </c>
      <c r="AF113" s="22">
        <v>2</v>
      </c>
    </row>
    <row r="114" spans="1:32" s="22" customFormat="1">
      <c r="A114" s="122" t="s">
        <v>2162</v>
      </c>
      <c r="B114" s="22">
        <v>70</v>
      </c>
      <c r="C114" s="22" t="s">
        <v>504</v>
      </c>
      <c r="D114" s="22" t="s">
        <v>504</v>
      </c>
      <c r="E114" s="22" t="s">
        <v>504</v>
      </c>
      <c r="F114" s="22" t="s">
        <v>504</v>
      </c>
      <c r="G114" s="22" t="s">
        <v>504</v>
      </c>
      <c r="I114" s="121" t="s">
        <v>2162</v>
      </c>
      <c r="J114" s="22" t="s">
        <v>504</v>
      </c>
      <c r="K114" s="22" t="s">
        <v>504</v>
      </c>
      <c r="L114" s="22" t="s">
        <v>504</v>
      </c>
      <c r="M114" s="22" t="s">
        <v>504</v>
      </c>
      <c r="N114" s="22">
        <v>56</v>
      </c>
      <c r="O114" s="22" t="s">
        <v>504</v>
      </c>
      <c r="Q114" s="121" t="s">
        <v>2162</v>
      </c>
      <c r="R114" s="22" t="s">
        <v>504</v>
      </c>
      <c r="S114" s="22" t="s">
        <v>504</v>
      </c>
      <c r="T114" s="22" t="s">
        <v>504</v>
      </c>
      <c r="U114" s="22">
        <v>14</v>
      </c>
      <c r="V114" s="22" t="s">
        <v>504</v>
      </c>
      <c r="W114" s="22" t="s">
        <v>504</v>
      </c>
      <c r="X114" s="22" t="s">
        <v>504</v>
      </c>
      <c r="Z114" s="121" t="s">
        <v>2162</v>
      </c>
      <c r="AA114" s="22" t="s">
        <v>504</v>
      </c>
      <c r="AB114" s="22" t="s">
        <v>504</v>
      </c>
      <c r="AC114" s="22" t="s">
        <v>504</v>
      </c>
      <c r="AD114" s="22" t="s">
        <v>504</v>
      </c>
      <c r="AE114" s="22" t="s">
        <v>504</v>
      </c>
      <c r="AF114" s="22" t="s">
        <v>504</v>
      </c>
    </row>
    <row r="115" spans="1:32" s="22" customFormat="1">
      <c r="A115" s="122" t="s">
        <v>832</v>
      </c>
      <c r="B115" s="22">
        <v>833</v>
      </c>
      <c r="C115" s="22" t="s">
        <v>504</v>
      </c>
      <c r="D115" s="22" t="s">
        <v>504</v>
      </c>
      <c r="E115" s="22" t="s">
        <v>504</v>
      </c>
      <c r="F115" s="22" t="s">
        <v>504</v>
      </c>
      <c r="G115" s="22" t="s">
        <v>504</v>
      </c>
      <c r="I115" s="121" t="s">
        <v>832</v>
      </c>
      <c r="J115" s="22" t="s">
        <v>504</v>
      </c>
      <c r="K115" s="22" t="s">
        <v>504</v>
      </c>
      <c r="L115" s="22">
        <v>61</v>
      </c>
      <c r="M115" s="22" t="s">
        <v>504</v>
      </c>
      <c r="N115" s="22">
        <v>0</v>
      </c>
      <c r="O115" s="22">
        <v>0</v>
      </c>
      <c r="Q115" s="121" t="s">
        <v>832</v>
      </c>
      <c r="R115" s="22" t="s">
        <v>504</v>
      </c>
      <c r="S115" s="22" t="s">
        <v>504</v>
      </c>
      <c r="T115" s="22">
        <v>744</v>
      </c>
      <c r="U115" s="22">
        <v>27</v>
      </c>
      <c r="V115" s="22" t="s">
        <v>504</v>
      </c>
      <c r="W115" s="22" t="s">
        <v>504</v>
      </c>
      <c r="X115" s="22" t="s">
        <v>504</v>
      </c>
      <c r="Z115" s="121" t="s">
        <v>832</v>
      </c>
      <c r="AA115" s="22" t="s">
        <v>504</v>
      </c>
      <c r="AB115" s="22" t="s">
        <v>504</v>
      </c>
      <c r="AC115" s="22" t="s">
        <v>504</v>
      </c>
      <c r="AD115" s="22" t="s">
        <v>504</v>
      </c>
      <c r="AE115" s="22" t="s">
        <v>504</v>
      </c>
      <c r="AF115" s="22" t="s">
        <v>504</v>
      </c>
    </row>
    <row r="116" spans="1:32" s="22" customFormat="1">
      <c r="A116" s="122" t="s">
        <v>833</v>
      </c>
      <c r="B116" s="22">
        <v>68525</v>
      </c>
      <c r="C116" s="22">
        <v>0</v>
      </c>
      <c r="D116" s="22" t="s">
        <v>504</v>
      </c>
      <c r="E116" s="22" t="s">
        <v>504</v>
      </c>
      <c r="F116" s="22" t="s">
        <v>504</v>
      </c>
      <c r="G116" s="22" t="s">
        <v>504</v>
      </c>
      <c r="I116" s="121" t="s">
        <v>833</v>
      </c>
      <c r="J116" s="22" t="s">
        <v>504</v>
      </c>
      <c r="K116" s="22" t="s">
        <v>504</v>
      </c>
      <c r="L116" s="22">
        <v>117</v>
      </c>
      <c r="M116" s="22" t="s">
        <v>504</v>
      </c>
      <c r="N116" s="22">
        <v>29</v>
      </c>
      <c r="O116" s="22" t="s">
        <v>504</v>
      </c>
      <c r="Q116" s="121" t="s">
        <v>833</v>
      </c>
      <c r="R116" s="22" t="s">
        <v>504</v>
      </c>
      <c r="S116" s="22" t="s">
        <v>504</v>
      </c>
      <c r="T116" s="22">
        <v>28854</v>
      </c>
      <c r="U116" s="22">
        <v>39523</v>
      </c>
      <c r="V116" s="22" t="s">
        <v>504</v>
      </c>
      <c r="W116" s="22" t="s">
        <v>504</v>
      </c>
      <c r="X116" s="22" t="s">
        <v>504</v>
      </c>
      <c r="Z116" s="121" t="s">
        <v>833</v>
      </c>
      <c r="AA116" s="22" t="s">
        <v>504</v>
      </c>
      <c r="AB116" s="22" t="s">
        <v>504</v>
      </c>
      <c r="AC116" s="22" t="s">
        <v>504</v>
      </c>
      <c r="AD116" s="22" t="s">
        <v>504</v>
      </c>
      <c r="AE116" s="22" t="s">
        <v>504</v>
      </c>
      <c r="AF116" s="22">
        <v>2</v>
      </c>
    </row>
    <row r="117" spans="1:32" s="22" customFormat="1">
      <c r="A117" s="122" t="s">
        <v>840</v>
      </c>
      <c r="B117" s="22">
        <v>15938</v>
      </c>
      <c r="C117" s="22" t="s">
        <v>504</v>
      </c>
      <c r="D117" s="22">
        <v>15</v>
      </c>
      <c r="E117" s="22" t="s">
        <v>504</v>
      </c>
      <c r="F117" s="22" t="s">
        <v>504</v>
      </c>
      <c r="G117" s="22" t="s">
        <v>504</v>
      </c>
      <c r="I117" s="121" t="s">
        <v>840</v>
      </c>
      <c r="J117" s="22">
        <v>21</v>
      </c>
      <c r="K117" s="22" t="s">
        <v>504</v>
      </c>
      <c r="L117" s="22">
        <v>4437</v>
      </c>
      <c r="M117" s="22" t="s">
        <v>504</v>
      </c>
      <c r="N117" s="22">
        <v>1279</v>
      </c>
      <c r="O117" s="22">
        <v>54</v>
      </c>
      <c r="Q117" s="121" t="s">
        <v>840</v>
      </c>
      <c r="R117" s="22">
        <v>4</v>
      </c>
      <c r="S117" s="22" t="s">
        <v>504</v>
      </c>
      <c r="T117" s="22">
        <v>0</v>
      </c>
      <c r="U117" s="22">
        <v>9988</v>
      </c>
      <c r="V117" s="22" t="s">
        <v>504</v>
      </c>
      <c r="W117" s="22">
        <v>132</v>
      </c>
      <c r="X117" s="22" t="s">
        <v>504</v>
      </c>
      <c r="Z117" s="121" t="s">
        <v>840</v>
      </c>
      <c r="AA117" s="22" t="s">
        <v>504</v>
      </c>
      <c r="AB117" s="22" t="s">
        <v>504</v>
      </c>
      <c r="AC117" s="22" t="s">
        <v>504</v>
      </c>
      <c r="AD117" s="22" t="s">
        <v>504</v>
      </c>
      <c r="AE117" s="22" t="s">
        <v>504</v>
      </c>
      <c r="AF117" s="22">
        <v>9</v>
      </c>
    </row>
    <row r="118" spans="1:32" s="22" customFormat="1">
      <c r="A118" s="122" t="s">
        <v>842</v>
      </c>
      <c r="B118" s="22">
        <v>164</v>
      </c>
      <c r="C118" s="22">
        <v>0</v>
      </c>
      <c r="D118" s="22" t="s">
        <v>504</v>
      </c>
      <c r="E118" s="22" t="s">
        <v>504</v>
      </c>
      <c r="F118" s="22" t="s">
        <v>504</v>
      </c>
      <c r="G118" s="22" t="s">
        <v>504</v>
      </c>
      <c r="I118" s="121" t="s">
        <v>842</v>
      </c>
      <c r="J118" s="22" t="s">
        <v>504</v>
      </c>
      <c r="K118" s="22" t="s">
        <v>504</v>
      </c>
      <c r="L118" s="22">
        <v>126</v>
      </c>
      <c r="M118" s="22" t="s">
        <v>504</v>
      </c>
      <c r="N118" s="22">
        <v>0</v>
      </c>
      <c r="O118" s="22" t="s">
        <v>504</v>
      </c>
      <c r="Q118" s="121" t="s">
        <v>842</v>
      </c>
      <c r="R118" s="22" t="s">
        <v>504</v>
      </c>
      <c r="S118" s="22" t="s">
        <v>504</v>
      </c>
      <c r="T118" s="22" t="s">
        <v>504</v>
      </c>
      <c r="U118" s="22">
        <v>38</v>
      </c>
      <c r="V118" s="22" t="s">
        <v>504</v>
      </c>
      <c r="W118" s="22" t="s">
        <v>504</v>
      </c>
      <c r="X118" s="22" t="s">
        <v>504</v>
      </c>
      <c r="Z118" s="121" t="s">
        <v>842</v>
      </c>
      <c r="AA118" s="22" t="s">
        <v>504</v>
      </c>
      <c r="AB118" s="22" t="s">
        <v>504</v>
      </c>
      <c r="AC118" s="22" t="s">
        <v>504</v>
      </c>
      <c r="AD118" s="22" t="s">
        <v>504</v>
      </c>
      <c r="AE118" s="22" t="s">
        <v>504</v>
      </c>
      <c r="AF118" s="22" t="s">
        <v>504</v>
      </c>
    </row>
    <row r="119" spans="1:32" s="22" customFormat="1">
      <c r="A119" s="122" t="s">
        <v>843</v>
      </c>
      <c r="B119" s="22">
        <v>186</v>
      </c>
      <c r="C119" s="22" t="s">
        <v>504</v>
      </c>
      <c r="D119" s="22" t="s">
        <v>504</v>
      </c>
      <c r="E119" s="22" t="s">
        <v>504</v>
      </c>
      <c r="F119" s="22" t="s">
        <v>504</v>
      </c>
      <c r="G119" s="22" t="s">
        <v>504</v>
      </c>
      <c r="I119" s="121" t="s">
        <v>843</v>
      </c>
      <c r="J119" s="22">
        <v>0</v>
      </c>
      <c r="K119" s="22" t="s">
        <v>504</v>
      </c>
      <c r="L119" s="22">
        <v>155</v>
      </c>
      <c r="M119" s="22" t="s">
        <v>504</v>
      </c>
      <c r="N119" s="22" t="s">
        <v>504</v>
      </c>
      <c r="O119" s="22">
        <v>0</v>
      </c>
      <c r="Q119" s="121" t="s">
        <v>843</v>
      </c>
      <c r="R119" s="22">
        <v>0</v>
      </c>
      <c r="S119" s="22" t="s">
        <v>504</v>
      </c>
      <c r="T119" s="22" t="s">
        <v>504</v>
      </c>
      <c r="U119" s="22" t="s">
        <v>504</v>
      </c>
      <c r="V119" s="22" t="s">
        <v>504</v>
      </c>
      <c r="W119" s="22">
        <v>31</v>
      </c>
      <c r="X119" s="22" t="s">
        <v>504</v>
      </c>
      <c r="Z119" s="121" t="s">
        <v>843</v>
      </c>
      <c r="AA119" s="22" t="s">
        <v>504</v>
      </c>
      <c r="AB119" s="22">
        <v>0</v>
      </c>
      <c r="AC119" s="22" t="s">
        <v>504</v>
      </c>
      <c r="AD119" s="22" t="s">
        <v>504</v>
      </c>
      <c r="AE119" s="22" t="s">
        <v>504</v>
      </c>
      <c r="AF119" s="22" t="s">
        <v>504</v>
      </c>
    </row>
    <row r="120" spans="1:32" s="22" customFormat="1">
      <c r="A120" s="122" t="s">
        <v>849</v>
      </c>
      <c r="B120" s="22">
        <v>14791</v>
      </c>
      <c r="C120" s="22">
        <v>35</v>
      </c>
      <c r="D120" s="22" t="s">
        <v>504</v>
      </c>
      <c r="E120" s="22">
        <v>39</v>
      </c>
      <c r="F120" s="22" t="s">
        <v>504</v>
      </c>
      <c r="G120" s="22" t="s">
        <v>504</v>
      </c>
      <c r="I120" s="121" t="s">
        <v>849</v>
      </c>
      <c r="J120" s="22" t="s">
        <v>504</v>
      </c>
      <c r="K120" s="22" t="s">
        <v>504</v>
      </c>
      <c r="L120" s="22">
        <v>5088</v>
      </c>
      <c r="M120" s="22" t="s">
        <v>504</v>
      </c>
      <c r="N120" s="22">
        <v>247</v>
      </c>
      <c r="O120" s="22" t="s">
        <v>504</v>
      </c>
      <c r="Q120" s="121" t="s">
        <v>849</v>
      </c>
      <c r="R120" s="22">
        <v>2</v>
      </c>
      <c r="S120" s="22">
        <v>11</v>
      </c>
      <c r="T120" s="22">
        <v>8955</v>
      </c>
      <c r="U120" s="22">
        <v>389</v>
      </c>
      <c r="V120" s="22">
        <v>10</v>
      </c>
      <c r="W120" s="22" t="s">
        <v>504</v>
      </c>
      <c r="X120" s="22" t="s">
        <v>504</v>
      </c>
      <c r="Z120" s="121" t="s">
        <v>849</v>
      </c>
      <c r="AA120" s="22" t="s">
        <v>504</v>
      </c>
      <c r="AB120" s="22">
        <v>15</v>
      </c>
      <c r="AC120" s="22" t="s">
        <v>504</v>
      </c>
      <c r="AD120" s="22" t="s">
        <v>504</v>
      </c>
      <c r="AE120" s="22" t="s">
        <v>504</v>
      </c>
      <c r="AF120" s="22" t="s">
        <v>504</v>
      </c>
    </row>
    <row r="121" spans="1:32" s="22" customFormat="1">
      <c r="A121" s="122" t="s">
        <v>850</v>
      </c>
      <c r="B121" s="22">
        <v>401</v>
      </c>
      <c r="C121" s="22" t="s">
        <v>504</v>
      </c>
      <c r="D121" s="22" t="s">
        <v>504</v>
      </c>
      <c r="E121" s="22" t="s">
        <v>504</v>
      </c>
      <c r="F121" s="22" t="s">
        <v>504</v>
      </c>
      <c r="G121" s="22" t="s">
        <v>504</v>
      </c>
      <c r="I121" s="121" t="s">
        <v>850</v>
      </c>
      <c r="J121" s="22">
        <v>3</v>
      </c>
      <c r="K121" s="22" t="s">
        <v>504</v>
      </c>
      <c r="L121" s="22">
        <v>101</v>
      </c>
      <c r="M121" s="22" t="s">
        <v>504</v>
      </c>
      <c r="N121" s="22" t="s">
        <v>504</v>
      </c>
      <c r="O121" s="22" t="s">
        <v>504</v>
      </c>
      <c r="Q121" s="121" t="s">
        <v>850</v>
      </c>
      <c r="R121" s="22">
        <v>0</v>
      </c>
      <c r="S121" s="22" t="s">
        <v>504</v>
      </c>
      <c r="T121" s="22">
        <v>134</v>
      </c>
      <c r="U121" s="22" t="s">
        <v>504</v>
      </c>
      <c r="V121" s="22" t="s">
        <v>504</v>
      </c>
      <c r="W121" s="22">
        <v>163</v>
      </c>
      <c r="X121" s="22" t="s">
        <v>504</v>
      </c>
      <c r="Z121" s="121" t="s">
        <v>850</v>
      </c>
      <c r="AA121" s="22" t="s">
        <v>504</v>
      </c>
      <c r="AB121" s="22" t="s">
        <v>504</v>
      </c>
      <c r="AC121" s="22" t="s">
        <v>504</v>
      </c>
      <c r="AD121" s="22" t="s">
        <v>504</v>
      </c>
      <c r="AE121" s="22" t="s">
        <v>504</v>
      </c>
      <c r="AF121" s="22">
        <v>0</v>
      </c>
    </row>
    <row r="122" spans="1:32" s="22" customFormat="1">
      <c r="A122" s="122" t="s">
        <v>851</v>
      </c>
      <c r="B122" s="22">
        <v>401</v>
      </c>
      <c r="C122" s="22" t="s">
        <v>504</v>
      </c>
      <c r="D122" s="22" t="s">
        <v>504</v>
      </c>
      <c r="E122" s="22" t="s">
        <v>504</v>
      </c>
      <c r="F122" s="22" t="s">
        <v>504</v>
      </c>
      <c r="G122" s="22" t="s">
        <v>504</v>
      </c>
      <c r="I122" s="121" t="s">
        <v>851</v>
      </c>
      <c r="J122" s="22">
        <v>3</v>
      </c>
      <c r="K122" s="22" t="s">
        <v>504</v>
      </c>
      <c r="L122" s="22">
        <v>101</v>
      </c>
      <c r="M122" s="22" t="s">
        <v>504</v>
      </c>
      <c r="N122" s="22" t="s">
        <v>504</v>
      </c>
      <c r="O122" s="22" t="s">
        <v>504</v>
      </c>
      <c r="Q122" s="121" t="s">
        <v>851</v>
      </c>
      <c r="R122" s="22">
        <v>0</v>
      </c>
      <c r="S122" s="22" t="s">
        <v>504</v>
      </c>
      <c r="T122" s="22">
        <v>134</v>
      </c>
      <c r="U122" s="22" t="s">
        <v>504</v>
      </c>
      <c r="V122" s="22" t="s">
        <v>504</v>
      </c>
      <c r="W122" s="22">
        <v>163</v>
      </c>
      <c r="X122" s="22" t="s">
        <v>504</v>
      </c>
      <c r="Z122" s="121" t="s">
        <v>851</v>
      </c>
      <c r="AA122" s="22" t="s">
        <v>504</v>
      </c>
      <c r="AB122" s="22" t="s">
        <v>504</v>
      </c>
      <c r="AC122" s="22" t="s">
        <v>504</v>
      </c>
      <c r="AD122" s="22" t="s">
        <v>504</v>
      </c>
      <c r="AE122" s="22" t="s">
        <v>504</v>
      </c>
      <c r="AF122" s="22">
        <v>0</v>
      </c>
    </row>
    <row r="123" spans="1:32" s="22" customFormat="1">
      <c r="A123" s="122" t="s">
        <v>78</v>
      </c>
      <c r="B123" s="22" t="s">
        <v>78</v>
      </c>
      <c r="C123" s="22" t="s">
        <v>78</v>
      </c>
      <c r="D123" s="22" t="s">
        <v>78</v>
      </c>
      <c r="E123" s="22" t="s">
        <v>78</v>
      </c>
      <c r="F123" s="22" t="s">
        <v>78</v>
      </c>
      <c r="G123" s="22" t="s">
        <v>78</v>
      </c>
      <c r="I123" s="121" t="s">
        <v>78</v>
      </c>
      <c r="J123" s="22" t="s">
        <v>78</v>
      </c>
      <c r="K123" s="22" t="s">
        <v>78</v>
      </c>
      <c r="L123" s="22" t="s">
        <v>78</v>
      </c>
      <c r="M123" s="22" t="s">
        <v>78</v>
      </c>
      <c r="N123" s="22" t="s">
        <v>78</v>
      </c>
      <c r="O123" s="22" t="s">
        <v>78</v>
      </c>
      <c r="Q123" s="121" t="s">
        <v>78</v>
      </c>
      <c r="R123" s="22" t="s">
        <v>78</v>
      </c>
      <c r="S123" s="22" t="s">
        <v>78</v>
      </c>
      <c r="T123" s="22" t="s">
        <v>78</v>
      </c>
      <c r="U123" s="22" t="s">
        <v>78</v>
      </c>
      <c r="V123" s="22" t="s">
        <v>78</v>
      </c>
      <c r="W123" s="22" t="s">
        <v>78</v>
      </c>
      <c r="X123" s="22" t="s">
        <v>78</v>
      </c>
      <c r="Z123" s="121" t="s">
        <v>78</v>
      </c>
      <c r="AA123" s="22" t="s">
        <v>78</v>
      </c>
      <c r="AB123" s="22" t="s">
        <v>78</v>
      </c>
      <c r="AC123" s="22" t="s">
        <v>78</v>
      </c>
      <c r="AD123" s="22" t="s">
        <v>78</v>
      </c>
      <c r="AE123" s="22" t="s">
        <v>78</v>
      </c>
      <c r="AF123" s="22" t="s">
        <v>78</v>
      </c>
    </row>
    <row r="124" spans="1:32" s="22" customFormat="1">
      <c r="A124" s="122" t="s">
        <v>853</v>
      </c>
      <c r="B124" s="22">
        <v>196879</v>
      </c>
      <c r="C124" s="22">
        <v>309</v>
      </c>
      <c r="D124" s="22">
        <v>2152</v>
      </c>
      <c r="E124" s="22">
        <v>192</v>
      </c>
      <c r="F124" s="22" t="s">
        <v>504</v>
      </c>
      <c r="G124" s="22">
        <v>19</v>
      </c>
      <c r="I124" s="121" t="s">
        <v>853</v>
      </c>
      <c r="J124" s="22">
        <v>5690</v>
      </c>
      <c r="K124" s="22" t="s">
        <v>504</v>
      </c>
      <c r="L124" s="22">
        <v>96671</v>
      </c>
      <c r="M124" s="22" t="s">
        <v>504</v>
      </c>
      <c r="N124" s="22">
        <v>4236</v>
      </c>
      <c r="O124" s="22">
        <v>2758</v>
      </c>
      <c r="Q124" s="121" t="s">
        <v>853</v>
      </c>
      <c r="R124" s="22">
        <v>927</v>
      </c>
      <c r="S124" s="22">
        <v>0</v>
      </c>
      <c r="T124" s="22">
        <v>24259</v>
      </c>
      <c r="U124" s="22">
        <v>48763</v>
      </c>
      <c r="V124" s="22" t="s">
        <v>504</v>
      </c>
      <c r="W124" s="22">
        <v>8204</v>
      </c>
      <c r="X124" s="22">
        <v>17</v>
      </c>
      <c r="Z124" s="121" t="s">
        <v>853</v>
      </c>
      <c r="AA124" s="22" t="s">
        <v>504</v>
      </c>
      <c r="AB124" s="22">
        <v>719</v>
      </c>
      <c r="AC124" s="22" t="s">
        <v>504</v>
      </c>
      <c r="AD124" s="22" t="s">
        <v>504</v>
      </c>
      <c r="AE124" s="22" t="s">
        <v>504</v>
      </c>
      <c r="AF124" s="22">
        <v>1962</v>
      </c>
    </row>
    <row r="125" spans="1:32" s="22" customFormat="1">
      <c r="A125" s="122" t="s">
        <v>854</v>
      </c>
      <c r="B125" s="22">
        <v>14</v>
      </c>
      <c r="C125" s="22" t="s">
        <v>504</v>
      </c>
      <c r="D125" s="22" t="s">
        <v>504</v>
      </c>
      <c r="E125" s="22" t="s">
        <v>504</v>
      </c>
      <c r="F125" s="22" t="s">
        <v>504</v>
      </c>
      <c r="G125" s="22" t="s">
        <v>504</v>
      </c>
      <c r="I125" s="121" t="s">
        <v>854</v>
      </c>
      <c r="J125" s="22" t="s">
        <v>504</v>
      </c>
      <c r="K125" s="22" t="s">
        <v>504</v>
      </c>
      <c r="L125" s="22">
        <v>14</v>
      </c>
      <c r="M125" s="22" t="s">
        <v>504</v>
      </c>
      <c r="N125" s="22" t="s">
        <v>504</v>
      </c>
      <c r="O125" s="22" t="s">
        <v>504</v>
      </c>
      <c r="Q125" s="121" t="s">
        <v>854</v>
      </c>
      <c r="R125" s="22" t="s">
        <v>504</v>
      </c>
      <c r="S125" s="22" t="s">
        <v>504</v>
      </c>
      <c r="T125" s="22" t="s">
        <v>504</v>
      </c>
      <c r="U125" s="22" t="s">
        <v>504</v>
      </c>
      <c r="V125" s="22" t="s">
        <v>504</v>
      </c>
      <c r="W125" s="22">
        <v>0</v>
      </c>
      <c r="X125" s="22" t="s">
        <v>504</v>
      </c>
      <c r="Z125" s="121" t="s">
        <v>854</v>
      </c>
      <c r="AA125" s="22" t="s">
        <v>504</v>
      </c>
      <c r="AB125" s="22" t="s">
        <v>504</v>
      </c>
      <c r="AC125" s="22" t="s">
        <v>504</v>
      </c>
      <c r="AD125" s="22" t="s">
        <v>504</v>
      </c>
      <c r="AE125" s="22" t="s">
        <v>504</v>
      </c>
      <c r="AF125" s="22" t="s">
        <v>504</v>
      </c>
    </row>
    <row r="126" spans="1:32" s="22" customFormat="1">
      <c r="A126" s="122" t="s">
        <v>856</v>
      </c>
      <c r="B126" s="22">
        <v>2</v>
      </c>
      <c r="C126" s="22" t="s">
        <v>504</v>
      </c>
      <c r="D126" s="22" t="s">
        <v>504</v>
      </c>
      <c r="E126" s="22" t="s">
        <v>504</v>
      </c>
      <c r="F126" s="22" t="s">
        <v>504</v>
      </c>
      <c r="G126" s="22" t="s">
        <v>504</v>
      </c>
      <c r="I126" s="121" t="s">
        <v>856</v>
      </c>
      <c r="J126" s="22">
        <v>0</v>
      </c>
      <c r="K126" s="22" t="s">
        <v>504</v>
      </c>
      <c r="L126" s="22" t="s">
        <v>504</v>
      </c>
      <c r="M126" s="22" t="s">
        <v>504</v>
      </c>
      <c r="N126" s="22" t="s">
        <v>504</v>
      </c>
      <c r="O126" s="22" t="s">
        <v>504</v>
      </c>
      <c r="Q126" s="121" t="s">
        <v>856</v>
      </c>
      <c r="R126" s="22">
        <v>1</v>
      </c>
      <c r="S126" s="22" t="s">
        <v>504</v>
      </c>
      <c r="T126" s="22" t="s">
        <v>504</v>
      </c>
      <c r="U126" s="22" t="s">
        <v>504</v>
      </c>
      <c r="V126" s="22" t="s">
        <v>504</v>
      </c>
      <c r="W126" s="22">
        <v>1</v>
      </c>
      <c r="X126" s="22" t="s">
        <v>504</v>
      </c>
      <c r="Z126" s="121" t="s">
        <v>856</v>
      </c>
      <c r="AA126" s="22" t="s">
        <v>504</v>
      </c>
      <c r="AB126" s="22" t="s">
        <v>504</v>
      </c>
      <c r="AC126" s="22" t="s">
        <v>504</v>
      </c>
      <c r="AD126" s="22" t="s">
        <v>504</v>
      </c>
      <c r="AE126" s="22" t="s">
        <v>504</v>
      </c>
      <c r="AF126" s="22" t="s">
        <v>504</v>
      </c>
    </row>
    <row r="127" spans="1:32" s="22" customFormat="1">
      <c r="A127" s="122" t="s">
        <v>861</v>
      </c>
      <c r="B127" s="22">
        <v>443</v>
      </c>
      <c r="C127" s="22">
        <v>202</v>
      </c>
      <c r="D127" s="22">
        <v>10</v>
      </c>
      <c r="E127" s="22" t="s">
        <v>504</v>
      </c>
      <c r="F127" s="22" t="s">
        <v>504</v>
      </c>
      <c r="G127" s="22" t="s">
        <v>504</v>
      </c>
      <c r="I127" s="121" t="s">
        <v>861</v>
      </c>
      <c r="J127" s="22">
        <v>0</v>
      </c>
      <c r="K127" s="22" t="s">
        <v>504</v>
      </c>
      <c r="L127" s="22">
        <v>206</v>
      </c>
      <c r="M127" s="22" t="s">
        <v>504</v>
      </c>
      <c r="N127" s="22" t="s">
        <v>504</v>
      </c>
      <c r="O127" s="22">
        <v>8</v>
      </c>
      <c r="Q127" s="121" t="s">
        <v>861</v>
      </c>
      <c r="R127" s="22" t="s">
        <v>504</v>
      </c>
      <c r="S127" s="22" t="s">
        <v>504</v>
      </c>
      <c r="T127" s="22">
        <v>7</v>
      </c>
      <c r="U127" s="22" t="s">
        <v>504</v>
      </c>
      <c r="V127" s="22" t="s">
        <v>504</v>
      </c>
      <c r="W127" s="22">
        <v>9</v>
      </c>
      <c r="X127" s="22" t="s">
        <v>504</v>
      </c>
      <c r="Z127" s="121" t="s">
        <v>861</v>
      </c>
      <c r="AA127" s="22" t="s">
        <v>504</v>
      </c>
      <c r="AB127" s="22" t="s">
        <v>504</v>
      </c>
      <c r="AC127" s="22" t="s">
        <v>504</v>
      </c>
      <c r="AD127" s="22" t="s">
        <v>504</v>
      </c>
      <c r="AE127" s="22" t="s">
        <v>504</v>
      </c>
      <c r="AF127" s="22" t="s">
        <v>504</v>
      </c>
    </row>
    <row r="128" spans="1:32" s="22" customFormat="1">
      <c r="A128" s="122" t="s">
        <v>862</v>
      </c>
      <c r="B128" s="22">
        <v>443</v>
      </c>
      <c r="C128" s="22">
        <v>202</v>
      </c>
      <c r="D128" s="22">
        <v>10</v>
      </c>
      <c r="E128" s="22" t="s">
        <v>504</v>
      </c>
      <c r="F128" s="22" t="s">
        <v>504</v>
      </c>
      <c r="G128" s="22" t="s">
        <v>504</v>
      </c>
      <c r="I128" s="121" t="s">
        <v>862</v>
      </c>
      <c r="J128" s="22">
        <v>0</v>
      </c>
      <c r="K128" s="22" t="s">
        <v>504</v>
      </c>
      <c r="L128" s="22">
        <v>206</v>
      </c>
      <c r="M128" s="22" t="s">
        <v>504</v>
      </c>
      <c r="N128" s="22" t="s">
        <v>504</v>
      </c>
      <c r="O128" s="22">
        <v>8</v>
      </c>
      <c r="Q128" s="121" t="s">
        <v>862</v>
      </c>
      <c r="R128" s="22" t="s">
        <v>504</v>
      </c>
      <c r="S128" s="22" t="s">
        <v>504</v>
      </c>
      <c r="T128" s="22">
        <v>7</v>
      </c>
      <c r="U128" s="22" t="s">
        <v>504</v>
      </c>
      <c r="V128" s="22" t="s">
        <v>504</v>
      </c>
      <c r="W128" s="22">
        <v>9</v>
      </c>
      <c r="X128" s="22" t="s">
        <v>504</v>
      </c>
      <c r="Z128" s="121" t="s">
        <v>862</v>
      </c>
      <c r="AA128" s="22" t="s">
        <v>504</v>
      </c>
      <c r="AB128" s="22" t="s">
        <v>504</v>
      </c>
      <c r="AC128" s="22" t="s">
        <v>504</v>
      </c>
      <c r="AD128" s="22" t="s">
        <v>504</v>
      </c>
      <c r="AE128" s="22" t="s">
        <v>504</v>
      </c>
      <c r="AF128" s="22" t="s">
        <v>504</v>
      </c>
    </row>
    <row r="129" spans="1:32" s="22" customFormat="1">
      <c r="A129" s="122" t="s">
        <v>863</v>
      </c>
      <c r="B129" s="22">
        <v>6</v>
      </c>
      <c r="C129" s="22" t="s">
        <v>504</v>
      </c>
      <c r="D129" s="22" t="s">
        <v>504</v>
      </c>
      <c r="E129" s="22" t="s">
        <v>504</v>
      </c>
      <c r="F129" s="22" t="s">
        <v>504</v>
      </c>
      <c r="G129" s="22" t="s">
        <v>504</v>
      </c>
      <c r="I129" s="121" t="s">
        <v>863</v>
      </c>
      <c r="J129" s="22">
        <v>0</v>
      </c>
      <c r="K129" s="22" t="s">
        <v>504</v>
      </c>
      <c r="L129" s="22">
        <v>6</v>
      </c>
      <c r="M129" s="22" t="s">
        <v>504</v>
      </c>
      <c r="N129" s="22" t="s">
        <v>504</v>
      </c>
      <c r="O129" s="22" t="s">
        <v>504</v>
      </c>
      <c r="Q129" s="121" t="s">
        <v>863</v>
      </c>
      <c r="R129" s="22">
        <v>0</v>
      </c>
      <c r="S129" s="22" t="s">
        <v>504</v>
      </c>
      <c r="T129" s="22" t="s">
        <v>504</v>
      </c>
      <c r="U129" s="22" t="s">
        <v>504</v>
      </c>
      <c r="V129" s="22" t="s">
        <v>504</v>
      </c>
      <c r="W129" s="22">
        <v>0</v>
      </c>
      <c r="X129" s="22" t="s">
        <v>504</v>
      </c>
      <c r="Z129" s="121" t="s">
        <v>863</v>
      </c>
      <c r="AA129" s="22" t="s">
        <v>504</v>
      </c>
      <c r="AB129" s="22" t="s">
        <v>504</v>
      </c>
      <c r="AC129" s="22" t="s">
        <v>504</v>
      </c>
      <c r="AD129" s="22" t="s">
        <v>504</v>
      </c>
      <c r="AE129" s="22" t="s">
        <v>504</v>
      </c>
      <c r="AF129" s="22">
        <v>0</v>
      </c>
    </row>
    <row r="130" spans="1:32" s="22" customFormat="1">
      <c r="A130" s="122" t="s">
        <v>865</v>
      </c>
      <c r="B130" s="22">
        <v>139</v>
      </c>
      <c r="C130" s="22" t="s">
        <v>504</v>
      </c>
      <c r="D130" s="22" t="s">
        <v>504</v>
      </c>
      <c r="E130" s="22" t="s">
        <v>504</v>
      </c>
      <c r="F130" s="22" t="s">
        <v>504</v>
      </c>
      <c r="G130" s="22" t="s">
        <v>504</v>
      </c>
      <c r="I130" s="121" t="s">
        <v>865</v>
      </c>
      <c r="J130" s="22">
        <v>4</v>
      </c>
      <c r="K130" s="22" t="s">
        <v>504</v>
      </c>
      <c r="L130" s="22" t="s">
        <v>504</v>
      </c>
      <c r="M130" s="22" t="s">
        <v>504</v>
      </c>
      <c r="N130" s="22">
        <v>15</v>
      </c>
      <c r="O130" s="22" t="s">
        <v>504</v>
      </c>
      <c r="Q130" s="121" t="s">
        <v>865</v>
      </c>
      <c r="R130" s="22" t="s">
        <v>504</v>
      </c>
      <c r="S130" s="22" t="s">
        <v>504</v>
      </c>
      <c r="T130" s="22" t="s">
        <v>504</v>
      </c>
      <c r="U130" s="22">
        <v>93</v>
      </c>
      <c r="V130" s="22" t="s">
        <v>504</v>
      </c>
      <c r="W130" s="22">
        <v>3</v>
      </c>
      <c r="X130" s="22" t="s">
        <v>504</v>
      </c>
      <c r="Z130" s="121" t="s">
        <v>865</v>
      </c>
      <c r="AA130" s="22" t="s">
        <v>504</v>
      </c>
      <c r="AB130" s="22">
        <v>23</v>
      </c>
      <c r="AC130" s="22" t="s">
        <v>504</v>
      </c>
      <c r="AD130" s="22" t="s">
        <v>504</v>
      </c>
      <c r="AE130" s="22" t="s">
        <v>504</v>
      </c>
      <c r="AF130" s="22" t="s">
        <v>504</v>
      </c>
    </row>
    <row r="131" spans="1:32" s="22" customFormat="1">
      <c r="A131" s="122" t="s">
        <v>866</v>
      </c>
      <c r="B131" s="22">
        <v>139</v>
      </c>
      <c r="C131" s="22" t="s">
        <v>504</v>
      </c>
      <c r="D131" s="22" t="s">
        <v>504</v>
      </c>
      <c r="E131" s="22" t="s">
        <v>504</v>
      </c>
      <c r="F131" s="22" t="s">
        <v>504</v>
      </c>
      <c r="G131" s="22" t="s">
        <v>504</v>
      </c>
      <c r="I131" s="121" t="s">
        <v>866</v>
      </c>
      <c r="J131" s="22">
        <v>4</v>
      </c>
      <c r="K131" s="22" t="s">
        <v>504</v>
      </c>
      <c r="L131" s="22" t="s">
        <v>504</v>
      </c>
      <c r="M131" s="22" t="s">
        <v>504</v>
      </c>
      <c r="N131" s="22">
        <v>15</v>
      </c>
      <c r="O131" s="22" t="s">
        <v>504</v>
      </c>
      <c r="Q131" s="121" t="s">
        <v>866</v>
      </c>
      <c r="R131" s="22" t="s">
        <v>504</v>
      </c>
      <c r="S131" s="22" t="s">
        <v>504</v>
      </c>
      <c r="T131" s="22" t="s">
        <v>504</v>
      </c>
      <c r="U131" s="22">
        <v>93</v>
      </c>
      <c r="V131" s="22" t="s">
        <v>504</v>
      </c>
      <c r="W131" s="22">
        <v>3</v>
      </c>
      <c r="X131" s="22" t="s">
        <v>504</v>
      </c>
      <c r="Z131" s="121" t="s">
        <v>866</v>
      </c>
      <c r="AA131" s="22" t="s">
        <v>504</v>
      </c>
      <c r="AB131" s="22">
        <v>23</v>
      </c>
      <c r="AC131" s="22" t="s">
        <v>504</v>
      </c>
      <c r="AD131" s="22" t="s">
        <v>504</v>
      </c>
      <c r="AE131" s="22" t="s">
        <v>504</v>
      </c>
      <c r="AF131" s="22" t="s">
        <v>504</v>
      </c>
    </row>
    <row r="132" spans="1:32" s="22" customFormat="1">
      <c r="A132" s="122" t="s">
        <v>867</v>
      </c>
      <c r="B132" s="22">
        <v>97</v>
      </c>
      <c r="C132" s="22" t="s">
        <v>504</v>
      </c>
      <c r="D132" s="22" t="s">
        <v>504</v>
      </c>
      <c r="E132" s="22" t="s">
        <v>504</v>
      </c>
      <c r="F132" s="22" t="s">
        <v>504</v>
      </c>
      <c r="G132" s="22" t="s">
        <v>504</v>
      </c>
      <c r="I132" s="121" t="s">
        <v>867</v>
      </c>
      <c r="J132" s="22" t="s">
        <v>504</v>
      </c>
      <c r="K132" s="22" t="s">
        <v>504</v>
      </c>
      <c r="L132" s="22">
        <v>96</v>
      </c>
      <c r="M132" s="22" t="s">
        <v>504</v>
      </c>
      <c r="N132" s="22" t="s">
        <v>504</v>
      </c>
      <c r="O132" s="22" t="s">
        <v>504</v>
      </c>
      <c r="Q132" s="121" t="s">
        <v>867</v>
      </c>
      <c r="R132" s="22" t="s">
        <v>504</v>
      </c>
      <c r="S132" s="22" t="s">
        <v>504</v>
      </c>
      <c r="T132" s="22" t="s">
        <v>504</v>
      </c>
      <c r="U132" s="22" t="s">
        <v>504</v>
      </c>
      <c r="V132" s="22" t="s">
        <v>504</v>
      </c>
      <c r="W132" s="22">
        <v>1</v>
      </c>
      <c r="X132" s="22" t="s">
        <v>504</v>
      </c>
      <c r="Z132" s="121" t="s">
        <v>867</v>
      </c>
      <c r="AA132" s="22" t="s">
        <v>504</v>
      </c>
      <c r="AB132" s="22" t="s">
        <v>504</v>
      </c>
      <c r="AC132" s="22" t="s">
        <v>504</v>
      </c>
      <c r="AD132" s="22" t="s">
        <v>504</v>
      </c>
      <c r="AE132" s="22" t="s">
        <v>504</v>
      </c>
      <c r="AF132" s="22" t="s">
        <v>504</v>
      </c>
    </row>
    <row r="133" spans="1:32" s="22" customFormat="1">
      <c r="A133" s="122" t="s">
        <v>868</v>
      </c>
      <c r="B133" s="22">
        <v>97</v>
      </c>
      <c r="C133" s="22" t="s">
        <v>504</v>
      </c>
      <c r="D133" s="22" t="s">
        <v>504</v>
      </c>
      <c r="E133" s="22" t="s">
        <v>504</v>
      </c>
      <c r="F133" s="22" t="s">
        <v>504</v>
      </c>
      <c r="G133" s="22" t="s">
        <v>504</v>
      </c>
      <c r="I133" s="121" t="s">
        <v>868</v>
      </c>
      <c r="J133" s="22" t="s">
        <v>504</v>
      </c>
      <c r="K133" s="22" t="s">
        <v>504</v>
      </c>
      <c r="L133" s="22">
        <v>96</v>
      </c>
      <c r="M133" s="22" t="s">
        <v>504</v>
      </c>
      <c r="N133" s="22" t="s">
        <v>504</v>
      </c>
      <c r="O133" s="22" t="s">
        <v>504</v>
      </c>
      <c r="Q133" s="121" t="s">
        <v>868</v>
      </c>
      <c r="R133" s="22" t="s">
        <v>504</v>
      </c>
      <c r="S133" s="22" t="s">
        <v>504</v>
      </c>
      <c r="T133" s="22" t="s">
        <v>504</v>
      </c>
      <c r="U133" s="22" t="s">
        <v>504</v>
      </c>
      <c r="V133" s="22" t="s">
        <v>504</v>
      </c>
      <c r="W133" s="22">
        <v>1</v>
      </c>
      <c r="X133" s="22" t="s">
        <v>504</v>
      </c>
      <c r="Z133" s="121" t="s">
        <v>868</v>
      </c>
      <c r="AA133" s="22" t="s">
        <v>504</v>
      </c>
      <c r="AB133" s="22" t="s">
        <v>504</v>
      </c>
      <c r="AC133" s="22" t="s">
        <v>504</v>
      </c>
      <c r="AD133" s="22" t="s">
        <v>504</v>
      </c>
      <c r="AE133" s="22" t="s">
        <v>504</v>
      </c>
      <c r="AF133" s="22" t="s">
        <v>504</v>
      </c>
    </row>
    <row r="134" spans="1:32" s="22" customFormat="1">
      <c r="A134" s="122" t="s">
        <v>869</v>
      </c>
      <c r="B134" s="22">
        <v>7</v>
      </c>
      <c r="C134" s="22">
        <v>0</v>
      </c>
      <c r="D134" s="22" t="s">
        <v>504</v>
      </c>
      <c r="E134" s="22" t="s">
        <v>504</v>
      </c>
      <c r="F134" s="22" t="s">
        <v>504</v>
      </c>
      <c r="G134" s="22" t="s">
        <v>504</v>
      </c>
      <c r="I134" s="121" t="s">
        <v>869</v>
      </c>
      <c r="J134" s="22" t="s">
        <v>504</v>
      </c>
      <c r="K134" s="22" t="s">
        <v>504</v>
      </c>
      <c r="L134" s="22">
        <v>7</v>
      </c>
      <c r="M134" s="22" t="s">
        <v>504</v>
      </c>
      <c r="N134" s="22" t="s">
        <v>504</v>
      </c>
      <c r="O134" s="22" t="s">
        <v>504</v>
      </c>
      <c r="Q134" s="121" t="s">
        <v>869</v>
      </c>
      <c r="R134" s="22" t="s">
        <v>504</v>
      </c>
      <c r="S134" s="22" t="s">
        <v>504</v>
      </c>
      <c r="T134" s="22" t="s">
        <v>504</v>
      </c>
      <c r="U134" s="22" t="s">
        <v>504</v>
      </c>
      <c r="V134" s="22" t="s">
        <v>504</v>
      </c>
      <c r="W134" s="22" t="s">
        <v>504</v>
      </c>
      <c r="X134" s="22" t="s">
        <v>504</v>
      </c>
      <c r="Z134" s="121" t="s">
        <v>869</v>
      </c>
      <c r="AA134" s="22" t="s">
        <v>504</v>
      </c>
      <c r="AB134" s="22" t="s">
        <v>504</v>
      </c>
      <c r="AC134" s="22" t="s">
        <v>504</v>
      </c>
      <c r="AD134" s="22" t="s">
        <v>504</v>
      </c>
      <c r="AE134" s="22" t="s">
        <v>504</v>
      </c>
      <c r="AF134" s="22" t="s">
        <v>504</v>
      </c>
    </row>
    <row r="135" spans="1:32" s="22" customFormat="1">
      <c r="A135" s="122" t="s">
        <v>872</v>
      </c>
      <c r="B135" s="22">
        <v>4237</v>
      </c>
      <c r="C135" s="22">
        <v>0</v>
      </c>
      <c r="D135" s="22">
        <v>1</v>
      </c>
      <c r="E135" s="22" t="s">
        <v>504</v>
      </c>
      <c r="F135" s="22" t="s">
        <v>504</v>
      </c>
      <c r="G135" s="22" t="s">
        <v>504</v>
      </c>
      <c r="I135" s="121" t="s">
        <v>872</v>
      </c>
      <c r="J135" s="22">
        <v>6</v>
      </c>
      <c r="K135" s="22" t="s">
        <v>504</v>
      </c>
      <c r="L135" s="22">
        <v>896</v>
      </c>
      <c r="M135" s="22" t="s">
        <v>504</v>
      </c>
      <c r="N135" s="22" t="s">
        <v>504</v>
      </c>
      <c r="O135" s="22">
        <v>4</v>
      </c>
      <c r="Q135" s="121" t="s">
        <v>872</v>
      </c>
      <c r="R135" s="22">
        <v>2</v>
      </c>
      <c r="S135" s="22">
        <v>0</v>
      </c>
      <c r="T135" s="22">
        <v>936</v>
      </c>
      <c r="U135" s="22">
        <v>2054</v>
      </c>
      <c r="V135" s="22" t="s">
        <v>504</v>
      </c>
      <c r="W135" s="22">
        <v>336</v>
      </c>
      <c r="X135" s="22" t="s">
        <v>504</v>
      </c>
      <c r="Z135" s="121" t="s">
        <v>872</v>
      </c>
      <c r="AA135" s="22" t="s">
        <v>504</v>
      </c>
      <c r="AB135" s="22" t="s">
        <v>504</v>
      </c>
      <c r="AC135" s="22" t="s">
        <v>504</v>
      </c>
      <c r="AD135" s="22" t="s">
        <v>504</v>
      </c>
      <c r="AE135" s="22" t="s">
        <v>504</v>
      </c>
      <c r="AF135" s="22">
        <v>1</v>
      </c>
    </row>
    <row r="136" spans="1:32" s="22" customFormat="1">
      <c r="A136" s="122" t="s">
        <v>874</v>
      </c>
      <c r="B136" s="22">
        <v>4070</v>
      </c>
      <c r="C136" s="22">
        <v>0</v>
      </c>
      <c r="D136" s="22">
        <v>1</v>
      </c>
      <c r="E136" s="22" t="s">
        <v>504</v>
      </c>
      <c r="F136" s="22" t="s">
        <v>504</v>
      </c>
      <c r="G136" s="22" t="s">
        <v>504</v>
      </c>
      <c r="I136" s="121" t="s">
        <v>874</v>
      </c>
      <c r="J136" s="22">
        <v>6</v>
      </c>
      <c r="K136" s="22" t="s">
        <v>504</v>
      </c>
      <c r="L136" s="22">
        <v>776</v>
      </c>
      <c r="M136" s="22" t="s">
        <v>504</v>
      </c>
      <c r="N136" s="22" t="s">
        <v>504</v>
      </c>
      <c r="O136" s="22">
        <v>3</v>
      </c>
      <c r="Q136" s="121" t="s">
        <v>874</v>
      </c>
      <c r="R136" s="22">
        <v>2</v>
      </c>
      <c r="S136" s="22">
        <v>0</v>
      </c>
      <c r="T136" s="22">
        <v>934</v>
      </c>
      <c r="U136" s="22">
        <v>2009</v>
      </c>
      <c r="V136" s="22" t="s">
        <v>504</v>
      </c>
      <c r="W136" s="22">
        <v>336</v>
      </c>
      <c r="X136" s="22" t="s">
        <v>504</v>
      </c>
      <c r="Z136" s="121" t="s">
        <v>874</v>
      </c>
      <c r="AA136" s="22" t="s">
        <v>504</v>
      </c>
      <c r="AB136" s="22" t="s">
        <v>504</v>
      </c>
      <c r="AC136" s="22" t="s">
        <v>504</v>
      </c>
      <c r="AD136" s="22" t="s">
        <v>504</v>
      </c>
      <c r="AE136" s="22" t="s">
        <v>504</v>
      </c>
      <c r="AF136" s="22">
        <v>1</v>
      </c>
    </row>
    <row r="137" spans="1:32" s="22" customFormat="1">
      <c r="A137" s="122" t="s">
        <v>875</v>
      </c>
      <c r="B137" s="22">
        <v>160</v>
      </c>
      <c r="C137" s="22" t="s">
        <v>504</v>
      </c>
      <c r="D137" s="22" t="s">
        <v>504</v>
      </c>
      <c r="E137" s="22" t="s">
        <v>504</v>
      </c>
      <c r="F137" s="22" t="s">
        <v>504</v>
      </c>
      <c r="G137" s="22" t="s">
        <v>504</v>
      </c>
      <c r="I137" s="121" t="s">
        <v>875</v>
      </c>
      <c r="J137" s="22" t="s">
        <v>504</v>
      </c>
      <c r="K137" s="22" t="s">
        <v>504</v>
      </c>
      <c r="L137" s="22">
        <v>120</v>
      </c>
      <c r="M137" s="22" t="s">
        <v>504</v>
      </c>
      <c r="N137" s="22" t="s">
        <v>504</v>
      </c>
      <c r="O137" s="22" t="s">
        <v>504</v>
      </c>
      <c r="Q137" s="121" t="s">
        <v>875</v>
      </c>
      <c r="R137" s="22" t="s">
        <v>504</v>
      </c>
      <c r="S137" s="22" t="s">
        <v>504</v>
      </c>
      <c r="T137" s="22" t="s">
        <v>504</v>
      </c>
      <c r="U137" s="22">
        <v>41</v>
      </c>
      <c r="V137" s="22" t="s">
        <v>504</v>
      </c>
      <c r="W137" s="22" t="s">
        <v>504</v>
      </c>
      <c r="X137" s="22" t="s">
        <v>504</v>
      </c>
      <c r="Z137" s="121" t="s">
        <v>875</v>
      </c>
      <c r="AA137" s="22" t="s">
        <v>504</v>
      </c>
      <c r="AB137" s="22" t="s">
        <v>504</v>
      </c>
      <c r="AC137" s="22" t="s">
        <v>504</v>
      </c>
      <c r="AD137" s="22" t="s">
        <v>504</v>
      </c>
      <c r="AE137" s="22" t="s">
        <v>504</v>
      </c>
      <c r="AF137" s="22" t="s">
        <v>504</v>
      </c>
    </row>
    <row r="138" spans="1:32" s="22" customFormat="1">
      <c r="A138" s="122" t="s">
        <v>878</v>
      </c>
      <c r="B138" s="22">
        <v>79719</v>
      </c>
      <c r="C138" s="22">
        <v>67</v>
      </c>
      <c r="D138" s="22">
        <v>2</v>
      </c>
      <c r="E138" s="22" t="s">
        <v>504</v>
      </c>
      <c r="F138" s="22" t="s">
        <v>504</v>
      </c>
      <c r="G138" s="22">
        <v>9</v>
      </c>
      <c r="I138" s="121" t="s">
        <v>878</v>
      </c>
      <c r="J138" s="22">
        <v>477</v>
      </c>
      <c r="K138" s="22" t="s">
        <v>504</v>
      </c>
      <c r="L138" s="22">
        <v>59422</v>
      </c>
      <c r="M138" s="22" t="s">
        <v>504</v>
      </c>
      <c r="N138" s="22">
        <v>1814</v>
      </c>
      <c r="O138" s="22">
        <v>267</v>
      </c>
      <c r="Q138" s="121" t="s">
        <v>878</v>
      </c>
      <c r="R138" s="22">
        <v>102</v>
      </c>
      <c r="S138" s="22" t="s">
        <v>504</v>
      </c>
      <c r="T138" s="22">
        <v>1073</v>
      </c>
      <c r="U138" s="22">
        <v>11839</v>
      </c>
      <c r="V138" s="22" t="s">
        <v>504</v>
      </c>
      <c r="W138" s="22">
        <v>4499</v>
      </c>
      <c r="X138" s="22" t="s">
        <v>504</v>
      </c>
      <c r="Z138" s="121" t="s">
        <v>878</v>
      </c>
      <c r="AA138" s="22" t="s">
        <v>504</v>
      </c>
      <c r="AB138" s="22" t="s">
        <v>504</v>
      </c>
      <c r="AC138" s="22" t="s">
        <v>504</v>
      </c>
      <c r="AD138" s="22" t="s">
        <v>504</v>
      </c>
      <c r="AE138" s="22" t="s">
        <v>504</v>
      </c>
      <c r="AF138" s="22">
        <v>149</v>
      </c>
    </row>
    <row r="139" spans="1:32" s="22" customFormat="1">
      <c r="A139" s="122" t="s">
        <v>879</v>
      </c>
      <c r="B139" s="22">
        <v>16113</v>
      </c>
      <c r="C139" s="22" t="s">
        <v>504</v>
      </c>
      <c r="D139" s="22">
        <v>1</v>
      </c>
      <c r="E139" s="22" t="s">
        <v>504</v>
      </c>
      <c r="F139" s="22" t="s">
        <v>504</v>
      </c>
      <c r="G139" s="22" t="s">
        <v>504</v>
      </c>
      <c r="I139" s="121" t="s">
        <v>879</v>
      </c>
      <c r="J139" s="22">
        <v>2</v>
      </c>
      <c r="K139" s="22" t="s">
        <v>504</v>
      </c>
      <c r="L139" s="22">
        <v>10548</v>
      </c>
      <c r="M139" s="22" t="s">
        <v>504</v>
      </c>
      <c r="N139" s="22">
        <v>1286</v>
      </c>
      <c r="O139" s="22" t="s">
        <v>504</v>
      </c>
      <c r="Q139" s="121" t="s">
        <v>879</v>
      </c>
      <c r="R139" s="22" t="s">
        <v>504</v>
      </c>
      <c r="S139" s="22" t="s">
        <v>504</v>
      </c>
      <c r="T139" s="22" t="s">
        <v>504</v>
      </c>
      <c r="U139" s="22">
        <v>1563</v>
      </c>
      <c r="V139" s="22" t="s">
        <v>504</v>
      </c>
      <c r="W139" s="22">
        <v>2713</v>
      </c>
      <c r="X139" s="22" t="s">
        <v>504</v>
      </c>
      <c r="Z139" s="121" t="s">
        <v>879</v>
      </c>
      <c r="AA139" s="22" t="s">
        <v>504</v>
      </c>
      <c r="AB139" s="22" t="s">
        <v>504</v>
      </c>
      <c r="AC139" s="22" t="s">
        <v>504</v>
      </c>
      <c r="AD139" s="22" t="s">
        <v>504</v>
      </c>
      <c r="AE139" s="22" t="s">
        <v>504</v>
      </c>
      <c r="AF139" s="22" t="s">
        <v>504</v>
      </c>
    </row>
    <row r="140" spans="1:32" s="22" customFormat="1">
      <c r="A140" s="122" t="s">
        <v>881</v>
      </c>
      <c r="B140" s="22">
        <v>486</v>
      </c>
      <c r="C140" s="22">
        <v>2</v>
      </c>
      <c r="D140" s="22" t="s">
        <v>504</v>
      </c>
      <c r="E140" s="22" t="s">
        <v>504</v>
      </c>
      <c r="F140" s="22" t="s">
        <v>504</v>
      </c>
      <c r="G140" s="22" t="s">
        <v>504</v>
      </c>
      <c r="I140" s="121" t="s">
        <v>881</v>
      </c>
      <c r="J140" s="22">
        <v>3</v>
      </c>
      <c r="K140" s="22" t="s">
        <v>504</v>
      </c>
      <c r="L140" s="22">
        <v>384</v>
      </c>
      <c r="M140" s="22" t="s">
        <v>504</v>
      </c>
      <c r="N140" s="22" t="s">
        <v>504</v>
      </c>
      <c r="O140" s="22">
        <v>37</v>
      </c>
      <c r="Q140" s="121" t="s">
        <v>881</v>
      </c>
      <c r="R140" s="22" t="s">
        <v>504</v>
      </c>
      <c r="S140" s="22" t="s">
        <v>504</v>
      </c>
      <c r="T140" s="22" t="s">
        <v>504</v>
      </c>
      <c r="U140" s="22">
        <v>8</v>
      </c>
      <c r="V140" s="22" t="s">
        <v>504</v>
      </c>
      <c r="W140" s="22">
        <v>52</v>
      </c>
      <c r="X140" s="22" t="s">
        <v>504</v>
      </c>
      <c r="Z140" s="121" t="s">
        <v>881</v>
      </c>
      <c r="AA140" s="22" t="s">
        <v>504</v>
      </c>
      <c r="AB140" s="22" t="s">
        <v>504</v>
      </c>
      <c r="AC140" s="22" t="s">
        <v>504</v>
      </c>
      <c r="AD140" s="22" t="s">
        <v>504</v>
      </c>
      <c r="AE140" s="22" t="s">
        <v>504</v>
      </c>
      <c r="AF140" s="22" t="s">
        <v>504</v>
      </c>
    </row>
    <row r="141" spans="1:32" s="22" customFormat="1">
      <c r="A141" s="122" t="s">
        <v>882</v>
      </c>
      <c r="B141" s="22">
        <v>62046</v>
      </c>
      <c r="C141" s="22">
        <v>65</v>
      </c>
      <c r="D141" s="22">
        <v>1</v>
      </c>
      <c r="E141" s="22" t="s">
        <v>504</v>
      </c>
      <c r="F141" s="22" t="s">
        <v>504</v>
      </c>
      <c r="G141" s="22">
        <v>9</v>
      </c>
      <c r="I141" s="121" t="s">
        <v>882</v>
      </c>
      <c r="J141" s="22">
        <v>472</v>
      </c>
      <c r="K141" s="22" t="s">
        <v>504</v>
      </c>
      <c r="L141" s="22">
        <v>48490</v>
      </c>
      <c r="M141" s="22" t="s">
        <v>504</v>
      </c>
      <c r="N141" s="22">
        <v>529</v>
      </c>
      <c r="O141" s="22">
        <v>230</v>
      </c>
      <c r="Q141" s="121" t="s">
        <v>882</v>
      </c>
      <c r="R141" s="22">
        <v>102</v>
      </c>
      <c r="S141" s="22" t="s">
        <v>504</v>
      </c>
      <c r="T141" s="22" t="s">
        <v>504</v>
      </c>
      <c r="U141" s="22">
        <v>10269</v>
      </c>
      <c r="V141" s="22" t="s">
        <v>504</v>
      </c>
      <c r="W141" s="22">
        <v>1732</v>
      </c>
      <c r="X141" s="22" t="s">
        <v>504</v>
      </c>
      <c r="Z141" s="121" t="s">
        <v>882</v>
      </c>
      <c r="AA141" s="22" t="s">
        <v>504</v>
      </c>
      <c r="AB141" s="22" t="s">
        <v>504</v>
      </c>
      <c r="AC141" s="22" t="s">
        <v>504</v>
      </c>
      <c r="AD141" s="22" t="s">
        <v>504</v>
      </c>
      <c r="AE141" s="22" t="s">
        <v>504</v>
      </c>
      <c r="AF141" s="22">
        <v>149</v>
      </c>
    </row>
    <row r="142" spans="1:32" s="22" customFormat="1">
      <c r="A142" s="122" t="s">
        <v>883</v>
      </c>
      <c r="B142" s="22">
        <v>1075</v>
      </c>
      <c r="C142" s="22" t="s">
        <v>504</v>
      </c>
      <c r="D142" s="22" t="s">
        <v>504</v>
      </c>
      <c r="E142" s="22" t="s">
        <v>504</v>
      </c>
      <c r="F142" s="22" t="s">
        <v>504</v>
      </c>
      <c r="G142" s="22" t="s">
        <v>504</v>
      </c>
      <c r="I142" s="121" t="s">
        <v>883</v>
      </c>
      <c r="J142" s="22" t="s">
        <v>504</v>
      </c>
      <c r="K142" s="22" t="s">
        <v>504</v>
      </c>
      <c r="L142" s="22" t="s">
        <v>504</v>
      </c>
      <c r="M142" s="22" t="s">
        <v>504</v>
      </c>
      <c r="N142" s="22" t="s">
        <v>504</v>
      </c>
      <c r="O142" s="22" t="s">
        <v>504</v>
      </c>
      <c r="Q142" s="121" t="s">
        <v>883</v>
      </c>
      <c r="R142" s="22" t="s">
        <v>504</v>
      </c>
      <c r="S142" s="22" t="s">
        <v>504</v>
      </c>
      <c r="T142" s="22">
        <v>1073</v>
      </c>
      <c r="U142" s="22" t="s">
        <v>504</v>
      </c>
      <c r="V142" s="22" t="s">
        <v>504</v>
      </c>
      <c r="W142" s="22">
        <v>2</v>
      </c>
      <c r="X142" s="22" t="s">
        <v>504</v>
      </c>
      <c r="Z142" s="121" t="s">
        <v>883</v>
      </c>
      <c r="AA142" s="22" t="s">
        <v>504</v>
      </c>
      <c r="AB142" s="22" t="s">
        <v>504</v>
      </c>
      <c r="AC142" s="22" t="s">
        <v>504</v>
      </c>
      <c r="AD142" s="22" t="s">
        <v>504</v>
      </c>
      <c r="AE142" s="22" t="s">
        <v>504</v>
      </c>
      <c r="AF142" s="22" t="s">
        <v>504</v>
      </c>
    </row>
    <row r="143" spans="1:32" s="22" customFormat="1">
      <c r="A143" s="122" t="s">
        <v>884</v>
      </c>
      <c r="B143" s="22">
        <v>19253</v>
      </c>
      <c r="C143" s="22" t="s">
        <v>504</v>
      </c>
      <c r="D143" s="22">
        <v>149</v>
      </c>
      <c r="E143" s="22">
        <v>0</v>
      </c>
      <c r="F143" s="22" t="s">
        <v>504</v>
      </c>
      <c r="G143" s="22">
        <v>10</v>
      </c>
      <c r="I143" s="121" t="s">
        <v>884</v>
      </c>
      <c r="J143" s="22">
        <v>158</v>
      </c>
      <c r="K143" s="22" t="s">
        <v>504</v>
      </c>
      <c r="L143" s="22">
        <v>1308</v>
      </c>
      <c r="M143" s="22" t="s">
        <v>504</v>
      </c>
      <c r="N143" s="22" t="s">
        <v>504</v>
      </c>
      <c r="O143" s="22">
        <v>629</v>
      </c>
      <c r="Q143" s="121" t="s">
        <v>884</v>
      </c>
      <c r="R143" s="22">
        <v>174</v>
      </c>
      <c r="S143" s="22" t="s">
        <v>504</v>
      </c>
      <c r="T143" s="22">
        <v>2685</v>
      </c>
      <c r="U143" s="22">
        <v>13770</v>
      </c>
      <c r="V143" s="22" t="s">
        <v>504</v>
      </c>
      <c r="W143" s="22">
        <v>255</v>
      </c>
      <c r="X143" s="22" t="s">
        <v>504</v>
      </c>
      <c r="Z143" s="121" t="s">
        <v>884</v>
      </c>
      <c r="AA143" s="22" t="s">
        <v>504</v>
      </c>
      <c r="AB143" s="22">
        <v>38</v>
      </c>
      <c r="AC143" s="22" t="s">
        <v>504</v>
      </c>
      <c r="AD143" s="22" t="s">
        <v>504</v>
      </c>
      <c r="AE143" s="22" t="s">
        <v>504</v>
      </c>
      <c r="AF143" s="22">
        <v>78</v>
      </c>
    </row>
    <row r="144" spans="1:32" s="22" customFormat="1">
      <c r="A144" s="122" t="s">
        <v>887</v>
      </c>
      <c r="B144" s="22">
        <v>13641</v>
      </c>
      <c r="C144" s="22" t="s">
        <v>504</v>
      </c>
      <c r="D144" s="22" t="s">
        <v>504</v>
      </c>
      <c r="E144" s="22" t="s">
        <v>504</v>
      </c>
      <c r="F144" s="22" t="s">
        <v>504</v>
      </c>
      <c r="G144" s="22" t="s">
        <v>504</v>
      </c>
      <c r="I144" s="121" t="s">
        <v>887</v>
      </c>
      <c r="J144" s="22" t="s">
        <v>504</v>
      </c>
      <c r="K144" s="22" t="s">
        <v>504</v>
      </c>
      <c r="L144" s="22">
        <v>10</v>
      </c>
      <c r="M144" s="22" t="s">
        <v>504</v>
      </c>
      <c r="N144" s="22" t="s">
        <v>504</v>
      </c>
      <c r="O144" s="22" t="s">
        <v>504</v>
      </c>
      <c r="Q144" s="121" t="s">
        <v>887</v>
      </c>
      <c r="R144" s="22" t="s">
        <v>504</v>
      </c>
      <c r="S144" s="22" t="s">
        <v>504</v>
      </c>
      <c r="T144" s="22">
        <v>2463</v>
      </c>
      <c r="U144" s="22">
        <v>11166</v>
      </c>
      <c r="V144" s="22" t="s">
        <v>504</v>
      </c>
      <c r="W144" s="22">
        <v>0</v>
      </c>
      <c r="X144" s="22" t="s">
        <v>504</v>
      </c>
      <c r="Z144" s="121" t="s">
        <v>887</v>
      </c>
      <c r="AA144" s="22" t="s">
        <v>504</v>
      </c>
      <c r="AB144" s="22" t="s">
        <v>504</v>
      </c>
      <c r="AC144" s="22" t="s">
        <v>504</v>
      </c>
      <c r="AD144" s="22" t="s">
        <v>504</v>
      </c>
      <c r="AE144" s="22" t="s">
        <v>504</v>
      </c>
      <c r="AF144" s="22">
        <v>2</v>
      </c>
    </row>
    <row r="145" spans="1:32" s="22" customFormat="1">
      <c r="A145" s="122" t="s">
        <v>888</v>
      </c>
      <c r="B145" s="22">
        <v>3188</v>
      </c>
      <c r="C145" s="22" t="s">
        <v>504</v>
      </c>
      <c r="D145" s="22" t="s">
        <v>504</v>
      </c>
      <c r="E145" s="22" t="s">
        <v>504</v>
      </c>
      <c r="F145" s="22" t="s">
        <v>504</v>
      </c>
      <c r="G145" s="22" t="s">
        <v>504</v>
      </c>
      <c r="I145" s="121" t="s">
        <v>888</v>
      </c>
      <c r="J145" s="22">
        <v>0</v>
      </c>
      <c r="K145" s="22" t="s">
        <v>504</v>
      </c>
      <c r="L145" s="22">
        <v>290</v>
      </c>
      <c r="M145" s="22" t="s">
        <v>504</v>
      </c>
      <c r="N145" s="22" t="s">
        <v>504</v>
      </c>
      <c r="O145" s="22" t="s">
        <v>504</v>
      </c>
      <c r="Q145" s="121" t="s">
        <v>888</v>
      </c>
      <c r="R145" s="22" t="s">
        <v>504</v>
      </c>
      <c r="S145" s="22" t="s">
        <v>504</v>
      </c>
      <c r="T145" s="22">
        <v>222</v>
      </c>
      <c r="U145" s="22">
        <v>2600</v>
      </c>
      <c r="V145" s="22" t="s">
        <v>504</v>
      </c>
      <c r="W145" s="22">
        <v>75</v>
      </c>
      <c r="X145" s="22" t="s">
        <v>504</v>
      </c>
      <c r="Z145" s="121" t="s">
        <v>888</v>
      </c>
      <c r="AA145" s="22" t="s">
        <v>504</v>
      </c>
      <c r="AB145" s="22" t="s">
        <v>504</v>
      </c>
      <c r="AC145" s="22" t="s">
        <v>504</v>
      </c>
      <c r="AD145" s="22" t="s">
        <v>504</v>
      </c>
      <c r="AE145" s="22" t="s">
        <v>504</v>
      </c>
      <c r="AF145" s="22" t="s">
        <v>504</v>
      </c>
    </row>
    <row r="146" spans="1:32" s="22" customFormat="1">
      <c r="A146" s="122" t="s">
        <v>892</v>
      </c>
      <c r="B146" s="22">
        <v>2425</v>
      </c>
      <c r="C146" s="22" t="s">
        <v>504</v>
      </c>
      <c r="D146" s="22">
        <v>149</v>
      </c>
      <c r="E146" s="22">
        <v>0</v>
      </c>
      <c r="F146" s="22" t="s">
        <v>504</v>
      </c>
      <c r="G146" s="22">
        <v>10</v>
      </c>
      <c r="I146" s="121" t="s">
        <v>892</v>
      </c>
      <c r="J146" s="22">
        <v>158</v>
      </c>
      <c r="K146" s="22" t="s">
        <v>504</v>
      </c>
      <c r="L146" s="22">
        <v>1007</v>
      </c>
      <c r="M146" s="22" t="s">
        <v>504</v>
      </c>
      <c r="N146" s="22" t="s">
        <v>504</v>
      </c>
      <c r="O146" s="22">
        <v>629</v>
      </c>
      <c r="Q146" s="121" t="s">
        <v>892</v>
      </c>
      <c r="R146" s="22">
        <v>174</v>
      </c>
      <c r="S146" s="22" t="s">
        <v>504</v>
      </c>
      <c r="T146" s="22" t="s">
        <v>504</v>
      </c>
      <c r="U146" s="22">
        <v>4</v>
      </c>
      <c r="V146" s="22" t="s">
        <v>504</v>
      </c>
      <c r="W146" s="22">
        <v>180</v>
      </c>
      <c r="X146" s="22" t="s">
        <v>504</v>
      </c>
      <c r="Z146" s="121" t="s">
        <v>892</v>
      </c>
      <c r="AA146" s="22" t="s">
        <v>504</v>
      </c>
      <c r="AB146" s="22">
        <v>38</v>
      </c>
      <c r="AC146" s="22" t="s">
        <v>504</v>
      </c>
      <c r="AD146" s="22" t="s">
        <v>504</v>
      </c>
      <c r="AE146" s="22" t="s">
        <v>504</v>
      </c>
      <c r="AF146" s="22">
        <v>76</v>
      </c>
    </row>
    <row r="147" spans="1:32" s="22" customFormat="1">
      <c r="A147" s="122" t="s">
        <v>894</v>
      </c>
      <c r="B147" s="22">
        <v>875</v>
      </c>
      <c r="C147" s="22" t="s">
        <v>504</v>
      </c>
      <c r="D147" s="22">
        <v>42</v>
      </c>
      <c r="E147" s="22" t="s">
        <v>504</v>
      </c>
      <c r="F147" s="22" t="s">
        <v>504</v>
      </c>
      <c r="G147" s="22" t="s">
        <v>504</v>
      </c>
      <c r="I147" s="121" t="s">
        <v>894</v>
      </c>
      <c r="J147" s="22">
        <v>43</v>
      </c>
      <c r="K147" s="22" t="s">
        <v>504</v>
      </c>
      <c r="L147" s="22">
        <v>252</v>
      </c>
      <c r="M147" s="22" t="s">
        <v>504</v>
      </c>
      <c r="N147" s="22" t="s">
        <v>504</v>
      </c>
      <c r="O147" s="22">
        <v>9</v>
      </c>
      <c r="Q147" s="121" t="s">
        <v>894</v>
      </c>
      <c r="R147" s="22" t="s">
        <v>504</v>
      </c>
      <c r="S147" s="22">
        <v>0</v>
      </c>
      <c r="T147" s="22">
        <v>384</v>
      </c>
      <c r="U147" s="22">
        <v>122</v>
      </c>
      <c r="V147" s="22" t="s">
        <v>504</v>
      </c>
      <c r="W147" s="22">
        <v>12</v>
      </c>
      <c r="X147" s="22" t="s">
        <v>504</v>
      </c>
      <c r="Z147" s="121" t="s">
        <v>894</v>
      </c>
      <c r="AA147" s="22" t="s">
        <v>504</v>
      </c>
      <c r="AB147" s="22">
        <v>0</v>
      </c>
      <c r="AC147" s="22" t="s">
        <v>504</v>
      </c>
      <c r="AD147" s="22" t="s">
        <v>504</v>
      </c>
      <c r="AE147" s="22" t="s">
        <v>504</v>
      </c>
      <c r="AF147" s="22">
        <v>11</v>
      </c>
    </row>
    <row r="148" spans="1:32" s="22" customFormat="1">
      <c r="A148" s="122" t="s">
        <v>895</v>
      </c>
      <c r="B148" s="22">
        <v>875</v>
      </c>
      <c r="C148" s="22" t="s">
        <v>504</v>
      </c>
      <c r="D148" s="22">
        <v>42</v>
      </c>
      <c r="E148" s="22" t="s">
        <v>504</v>
      </c>
      <c r="F148" s="22" t="s">
        <v>504</v>
      </c>
      <c r="G148" s="22" t="s">
        <v>504</v>
      </c>
      <c r="I148" s="121" t="s">
        <v>895</v>
      </c>
      <c r="J148" s="22">
        <v>43</v>
      </c>
      <c r="K148" s="22" t="s">
        <v>504</v>
      </c>
      <c r="L148" s="22">
        <v>252</v>
      </c>
      <c r="M148" s="22" t="s">
        <v>504</v>
      </c>
      <c r="N148" s="22" t="s">
        <v>504</v>
      </c>
      <c r="O148" s="22">
        <v>9</v>
      </c>
      <c r="Q148" s="121" t="s">
        <v>895</v>
      </c>
      <c r="R148" s="22" t="s">
        <v>504</v>
      </c>
      <c r="S148" s="22">
        <v>0</v>
      </c>
      <c r="T148" s="22">
        <v>384</v>
      </c>
      <c r="U148" s="22">
        <v>122</v>
      </c>
      <c r="V148" s="22" t="s">
        <v>504</v>
      </c>
      <c r="W148" s="22">
        <v>12</v>
      </c>
      <c r="X148" s="22" t="s">
        <v>504</v>
      </c>
      <c r="Z148" s="121" t="s">
        <v>895</v>
      </c>
      <c r="AA148" s="22" t="s">
        <v>504</v>
      </c>
      <c r="AB148" s="22">
        <v>0</v>
      </c>
      <c r="AC148" s="22" t="s">
        <v>504</v>
      </c>
      <c r="AD148" s="22" t="s">
        <v>504</v>
      </c>
      <c r="AE148" s="22" t="s">
        <v>504</v>
      </c>
      <c r="AF148" s="22">
        <v>11</v>
      </c>
    </row>
    <row r="149" spans="1:32" s="22" customFormat="1">
      <c r="A149" s="122" t="s">
        <v>897</v>
      </c>
      <c r="B149" s="22">
        <v>86898</v>
      </c>
      <c r="C149" s="22">
        <v>38</v>
      </c>
      <c r="D149" s="22">
        <v>1937</v>
      </c>
      <c r="E149" s="22">
        <v>192</v>
      </c>
      <c r="F149" s="22" t="s">
        <v>504</v>
      </c>
      <c r="G149" s="22">
        <v>0</v>
      </c>
      <c r="I149" s="121" t="s">
        <v>897</v>
      </c>
      <c r="J149" s="22">
        <v>4980</v>
      </c>
      <c r="K149" s="22" t="s">
        <v>504</v>
      </c>
      <c r="L149" s="22">
        <v>33674</v>
      </c>
      <c r="M149" s="22" t="s">
        <v>504</v>
      </c>
      <c r="N149" s="22" t="s">
        <v>504</v>
      </c>
      <c r="O149" s="22">
        <v>1841</v>
      </c>
      <c r="Q149" s="121" t="s">
        <v>897</v>
      </c>
      <c r="R149" s="22">
        <v>648</v>
      </c>
      <c r="S149" s="22">
        <v>0</v>
      </c>
      <c r="T149" s="22">
        <v>19174</v>
      </c>
      <c r="U149" s="22">
        <v>19429</v>
      </c>
      <c r="V149" s="22" t="s">
        <v>504</v>
      </c>
      <c r="W149" s="22">
        <v>2586</v>
      </c>
      <c r="X149" s="22">
        <v>17</v>
      </c>
      <c r="Z149" s="121" t="s">
        <v>897</v>
      </c>
      <c r="AA149" s="22" t="s">
        <v>504</v>
      </c>
      <c r="AB149" s="22">
        <v>658</v>
      </c>
      <c r="AC149" s="22" t="s">
        <v>504</v>
      </c>
      <c r="AD149" s="22" t="s">
        <v>504</v>
      </c>
      <c r="AE149" s="22" t="s">
        <v>504</v>
      </c>
      <c r="AF149" s="22">
        <v>1724</v>
      </c>
    </row>
    <row r="150" spans="1:32" s="22" customFormat="1">
      <c r="A150" s="122" t="s">
        <v>899</v>
      </c>
      <c r="B150" s="22">
        <v>947</v>
      </c>
      <c r="C150" s="22" t="s">
        <v>504</v>
      </c>
      <c r="D150" s="22">
        <v>33</v>
      </c>
      <c r="E150" s="22">
        <v>0</v>
      </c>
      <c r="F150" s="22" t="s">
        <v>504</v>
      </c>
      <c r="G150" s="22" t="s">
        <v>504</v>
      </c>
      <c r="I150" s="121" t="s">
        <v>899</v>
      </c>
      <c r="J150" s="22">
        <v>61</v>
      </c>
      <c r="K150" s="22" t="s">
        <v>504</v>
      </c>
      <c r="L150" s="22">
        <v>392</v>
      </c>
      <c r="M150" s="22" t="s">
        <v>504</v>
      </c>
      <c r="N150" s="22" t="s">
        <v>504</v>
      </c>
      <c r="O150" s="22">
        <v>0</v>
      </c>
      <c r="Q150" s="121" t="s">
        <v>899</v>
      </c>
      <c r="R150" s="22">
        <v>1</v>
      </c>
      <c r="S150" s="22" t="s">
        <v>504</v>
      </c>
      <c r="T150" s="22">
        <v>47</v>
      </c>
      <c r="U150" s="22" t="s">
        <v>504</v>
      </c>
      <c r="V150" s="22" t="s">
        <v>504</v>
      </c>
      <c r="W150" s="22">
        <v>406</v>
      </c>
      <c r="X150" s="22" t="s">
        <v>504</v>
      </c>
      <c r="Z150" s="121" t="s">
        <v>899</v>
      </c>
      <c r="AA150" s="22" t="s">
        <v>504</v>
      </c>
      <c r="AB150" s="22" t="s">
        <v>504</v>
      </c>
      <c r="AC150" s="22" t="s">
        <v>504</v>
      </c>
      <c r="AD150" s="22" t="s">
        <v>504</v>
      </c>
      <c r="AE150" s="22" t="s">
        <v>504</v>
      </c>
      <c r="AF150" s="22">
        <v>7</v>
      </c>
    </row>
    <row r="151" spans="1:32" s="22" customFormat="1">
      <c r="A151" s="122" t="s">
        <v>901</v>
      </c>
      <c r="B151" s="22">
        <v>380</v>
      </c>
      <c r="C151" s="22">
        <v>0</v>
      </c>
      <c r="D151" s="22">
        <v>4</v>
      </c>
      <c r="E151" s="22" t="s">
        <v>504</v>
      </c>
      <c r="F151" s="22" t="s">
        <v>504</v>
      </c>
      <c r="G151" s="22">
        <v>0</v>
      </c>
      <c r="I151" s="121" t="s">
        <v>901</v>
      </c>
      <c r="J151" s="22">
        <v>44</v>
      </c>
      <c r="K151" s="22" t="s">
        <v>504</v>
      </c>
      <c r="L151" s="22">
        <v>225</v>
      </c>
      <c r="M151" s="22" t="s">
        <v>504</v>
      </c>
      <c r="N151" s="22" t="s">
        <v>504</v>
      </c>
      <c r="O151" s="22">
        <v>0</v>
      </c>
      <c r="Q151" s="121" t="s">
        <v>901</v>
      </c>
      <c r="R151" s="22">
        <v>6</v>
      </c>
      <c r="S151" s="22" t="s">
        <v>504</v>
      </c>
      <c r="T151" s="22">
        <v>21</v>
      </c>
      <c r="U151" s="22">
        <v>2</v>
      </c>
      <c r="V151" s="22" t="s">
        <v>504</v>
      </c>
      <c r="W151" s="22">
        <v>72</v>
      </c>
      <c r="X151" s="22">
        <v>1</v>
      </c>
      <c r="Z151" s="121" t="s">
        <v>901</v>
      </c>
      <c r="AA151" s="22" t="s">
        <v>504</v>
      </c>
      <c r="AB151" s="22">
        <v>3</v>
      </c>
      <c r="AC151" s="22" t="s">
        <v>504</v>
      </c>
      <c r="AD151" s="22" t="s">
        <v>504</v>
      </c>
      <c r="AE151" s="22" t="s">
        <v>504</v>
      </c>
      <c r="AF151" s="22">
        <v>2</v>
      </c>
    </row>
    <row r="152" spans="1:32" s="22" customFormat="1">
      <c r="A152" s="122" t="s">
        <v>905</v>
      </c>
      <c r="B152" s="22">
        <v>137</v>
      </c>
      <c r="C152" s="22" t="s">
        <v>504</v>
      </c>
      <c r="D152" s="22" t="s">
        <v>504</v>
      </c>
      <c r="E152" s="22" t="s">
        <v>504</v>
      </c>
      <c r="F152" s="22" t="s">
        <v>504</v>
      </c>
      <c r="G152" s="22" t="s">
        <v>504</v>
      </c>
      <c r="I152" s="121" t="s">
        <v>905</v>
      </c>
      <c r="J152" s="22">
        <v>4</v>
      </c>
      <c r="K152" s="22" t="s">
        <v>504</v>
      </c>
      <c r="L152" s="22">
        <v>15</v>
      </c>
      <c r="M152" s="22" t="s">
        <v>504</v>
      </c>
      <c r="N152" s="22" t="s">
        <v>504</v>
      </c>
      <c r="O152" s="22" t="s">
        <v>504</v>
      </c>
      <c r="Q152" s="121" t="s">
        <v>905</v>
      </c>
      <c r="R152" s="22">
        <v>0</v>
      </c>
      <c r="S152" s="22" t="s">
        <v>504</v>
      </c>
      <c r="T152" s="22">
        <v>61</v>
      </c>
      <c r="U152" s="22" t="s">
        <v>504</v>
      </c>
      <c r="V152" s="22" t="s">
        <v>504</v>
      </c>
      <c r="W152" s="22">
        <v>56</v>
      </c>
      <c r="X152" s="22" t="s">
        <v>504</v>
      </c>
      <c r="Z152" s="121" t="s">
        <v>905</v>
      </c>
      <c r="AA152" s="22" t="s">
        <v>504</v>
      </c>
      <c r="AB152" s="22" t="s">
        <v>504</v>
      </c>
      <c r="AC152" s="22" t="s">
        <v>504</v>
      </c>
      <c r="AD152" s="22" t="s">
        <v>504</v>
      </c>
      <c r="AE152" s="22" t="s">
        <v>504</v>
      </c>
      <c r="AF152" s="22">
        <v>0</v>
      </c>
    </row>
    <row r="153" spans="1:32" s="22" customFormat="1">
      <c r="A153" s="122" t="s">
        <v>909</v>
      </c>
      <c r="B153" s="22">
        <v>74670</v>
      </c>
      <c r="C153" s="22">
        <v>2</v>
      </c>
      <c r="D153" s="22">
        <v>1835</v>
      </c>
      <c r="E153" s="22">
        <v>192</v>
      </c>
      <c r="F153" s="22" t="s">
        <v>504</v>
      </c>
      <c r="G153" s="22" t="s">
        <v>504</v>
      </c>
      <c r="I153" s="121" t="s">
        <v>909</v>
      </c>
      <c r="J153" s="22">
        <v>4560</v>
      </c>
      <c r="K153" s="22" t="s">
        <v>504</v>
      </c>
      <c r="L153" s="22">
        <v>32771</v>
      </c>
      <c r="M153" s="22" t="s">
        <v>504</v>
      </c>
      <c r="N153" s="22" t="s">
        <v>504</v>
      </c>
      <c r="O153" s="22">
        <v>1716</v>
      </c>
      <c r="Q153" s="121" t="s">
        <v>909</v>
      </c>
      <c r="R153" s="22">
        <v>635</v>
      </c>
      <c r="S153" s="22">
        <v>0</v>
      </c>
      <c r="T153" s="22">
        <v>18310</v>
      </c>
      <c r="U153" s="22">
        <v>10660</v>
      </c>
      <c r="V153" s="22" t="s">
        <v>504</v>
      </c>
      <c r="W153" s="22">
        <v>1884</v>
      </c>
      <c r="X153" s="22">
        <v>0</v>
      </c>
      <c r="Z153" s="121" t="s">
        <v>909</v>
      </c>
      <c r="AA153" s="22" t="s">
        <v>504</v>
      </c>
      <c r="AB153" s="22">
        <v>647</v>
      </c>
      <c r="AC153" s="22" t="s">
        <v>504</v>
      </c>
      <c r="AD153" s="22" t="s">
        <v>504</v>
      </c>
      <c r="AE153" s="22" t="s">
        <v>504</v>
      </c>
      <c r="AF153" s="22">
        <v>1458</v>
      </c>
    </row>
    <row r="154" spans="1:32" s="22" customFormat="1">
      <c r="A154" s="122" t="s">
        <v>911</v>
      </c>
      <c r="B154" s="22">
        <v>10760</v>
      </c>
      <c r="C154" s="22">
        <v>36</v>
      </c>
      <c r="D154" s="22">
        <v>65</v>
      </c>
      <c r="E154" s="22" t="s">
        <v>504</v>
      </c>
      <c r="F154" s="22" t="s">
        <v>504</v>
      </c>
      <c r="G154" s="22" t="s">
        <v>504</v>
      </c>
      <c r="I154" s="121" t="s">
        <v>911</v>
      </c>
      <c r="J154" s="22">
        <v>310</v>
      </c>
      <c r="K154" s="22" t="s">
        <v>504</v>
      </c>
      <c r="L154" s="22">
        <v>271</v>
      </c>
      <c r="M154" s="22" t="s">
        <v>504</v>
      </c>
      <c r="N154" s="22" t="s">
        <v>504</v>
      </c>
      <c r="O154" s="22">
        <v>125</v>
      </c>
      <c r="Q154" s="121" t="s">
        <v>911</v>
      </c>
      <c r="R154" s="22">
        <v>5</v>
      </c>
      <c r="S154" s="22" t="s">
        <v>504</v>
      </c>
      <c r="T154" s="22">
        <v>735</v>
      </c>
      <c r="U154" s="22">
        <v>8767</v>
      </c>
      <c r="V154" s="22" t="s">
        <v>504</v>
      </c>
      <c r="W154" s="22">
        <v>164</v>
      </c>
      <c r="X154" s="22">
        <v>16</v>
      </c>
      <c r="Z154" s="121" t="s">
        <v>911</v>
      </c>
      <c r="AA154" s="22" t="s">
        <v>504</v>
      </c>
      <c r="AB154" s="22">
        <v>9</v>
      </c>
      <c r="AC154" s="22" t="s">
        <v>504</v>
      </c>
      <c r="AD154" s="22" t="s">
        <v>504</v>
      </c>
      <c r="AE154" s="22" t="s">
        <v>504</v>
      </c>
      <c r="AF154" s="22">
        <v>255</v>
      </c>
    </row>
    <row r="155" spans="1:32" s="22" customFormat="1">
      <c r="A155" s="122" t="s">
        <v>914</v>
      </c>
      <c r="B155" s="22">
        <v>5106</v>
      </c>
      <c r="C155" s="22" t="s">
        <v>504</v>
      </c>
      <c r="D155" s="22">
        <v>11</v>
      </c>
      <c r="E155" s="22" t="s">
        <v>504</v>
      </c>
      <c r="F155" s="22" t="s">
        <v>504</v>
      </c>
      <c r="G155" s="22" t="s">
        <v>504</v>
      </c>
      <c r="I155" s="121" t="s">
        <v>914</v>
      </c>
      <c r="J155" s="22">
        <v>22</v>
      </c>
      <c r="K155" s="22" t="s">
        <v>504</v>
      </c>
      <c r="L155" s="22">
        <v>711</v>
      </c>
      <c r="M155" s="22" t="s">
        <v>504</v>
      </c>
      <c r="N155" s="22">
        <v>2406</v>
      </c>
      <c r="O155" s="22" t="s">
        <v>504</v>
      </c>
      <c r="Q155" s="121" t="s">
        <v>914</v>
      </c>
      <c r="R155" s="22" t="s">
        <v>504</v>
      </c>
      <c r="S155" s="22" t="s">
        <v>504</v>
      </c>
      <c r="T155" s="22" t="s">
        <v>504</v>
      </c>
      <c r="U155" s="22">
        <v>1455</v>
      </c>
      <c r="V155" s="22" t="s">
        <v>504</v>
      </c>
      <c r="W155" s="22">
        <v>501</v>
      </c>
      <c r="X155" s="22" t="s">
        <v>504</v>
      </c>
      <c r="Z155" s="121" t="s">
        <v>914</v>
      </c>
      <c r="AA155" s="22" t="s">
        <v>504</v>
      </c>
      <c r="AB155" s="22">
        <v>0</v>
      </c>
      <c r="AC155" s="22" t="s">
        <v>504</v>
      </c>
      <c r="AD155" s="22" t="s">
        <v>504</v>
      </c>
      <c r="AE155" s="22" t="s">
        <v>504</v>
      </c>
      <c r="AF155" s="22" t="s">
        <v>504</v>
      </c>
    </row>
    <row r="156" spans="1:32" s="22" customFormat="1">
      <c r="A156" s="122" t="s">
        <v>917</v>
      </c>
      <c r="B156" s="22">
        <v>5104</v>
      </c>
      <c r="C156" s="22" t="s">
        <v>504</v>
      </c>
      <c r="D156" s="22">
        <v>11</v>
      </c>
      <c r="E156" s="22" t="s">
        <v>504</v>
      </c>
      <c r="F156" s="22" t="s">
        <v>504</v>
      </c>
      <c r="G156" s="22" t="s">
        <v>504</v>
      </c>
      <c r="I156" s="121" t="s">
        <v>917</v>
      </c>
      <c r="J156" s="22">
        <v>22</v>
      </c>
      <c r="K156" s="22" t="s">
        <v>504</v>
      </c>
      <c r="L156" s="22">
        <v>711</v>
      </c>
      <c r="M156" s="22" t="s">
        <v>504</v>
      </c>
      <c r="N156" s="22">
        <v>2406</v>
      </c>
      <c r="O156" s="22" t="s">
        <v>504</v>
      </c>
      <c r="Q156" s="121" t="s">
        <v>917</v>
      </c>
      <c r="R156" s="22" t="s">
        <v>504</v>
      </c>
      <c r="S156" s="22" t="s">
        <v>504</v>
      </c>
      <c r="T156" s="22" t="s">
        <v>504</v>
      </c>
      <c r="U156" s="22">
        <v>1454</v>
      </c>
      <c r="V156" s="22" t="s">
        <v>504</v>
      </c>
      <c r="W156" s="22">
        <v>501</v>
      </c>
      <c r="X156" s="22" t="s">
        <v>504</v>
      </c>
      <c r="Z156" s="121" t="s">
        <v>917</v>
      </c>
      <c r="AA156" s="22" t="s">
        <v>504</v>
      </c>
      <c r="AB156" s="22">
        <v>0</v>
      </c>
      <c r="AC156" s="22" t="s">
        <v>504</v>
      </c>
      <c r="AD156" s="22" t="s">
        <v>504</v>
      </c>
      <c r="AE156" s="22" t="s">
        <v>504</v>
      </c>
      <c r="AF156" s="22" t="s">
        <v>504</v>
      </c>
    </row>
    <row r="157" spans="1:32" s="22" customFormat="1">
      <c r="A157" s="122" t="s">
        <v>919</v>
      </c>
      <c r="B157" s="22">
        <v>82</v>
      </c>
      <c r="C157" s="22">
        <v>2</v>
      </c>
      <c r="D157" s="22" t="s">
        <v>504</v>
      </c>
      <c r="E157" s="22" t="s">
        <v>504</v>
      </c>
      <c r="F157" s="22" t="s">
        <v>504</v>
      </c>
      <c r="G157" s="22" t="s">
        <v>504</v>
      </c>
      <c r="I157" s="121" t="s">
        <v>919</v>
      </c>
      <c r="J157" s="22" t="s">
        <v>504</v>
      </c>
      <c r="K157" s="22" t="s">
        <v>504</v>
      </c>
      <c r="L157" s="22">
        <v>80</v>
      </c>
      <c r="M157" s="22" t="s">
        <v>504</v>
      </c>
      <c r="N157" s="22" t="s">
        <v>504</v>
      </c>
      <c r="O157" s="22" t="s">
        <v>504</v>
      </c>
      <c r="Q157" s="121" t="s">
        <v>919</v>
      </c>
      <c r="R157" s="22">
        <v>0</v>
      </c>
      <c r="S157" s="22" t="s">
        <v>504</v>
      </c>
      <c r="T157" s="22" t="s">
        <v>504</v>
      </c>
      <c r="U157" s="22" t="s">
        <v>504</v>
      </c>
      <c r="V157" s="22" t="s">
        <v>504</v>
      </c>
      <c r="W157" s="22" t="s">
        <v>504</v>
      </c>
      <c r="X157" s="22" t="s">
        <v>504</v>
      </c>
      <c r="Z157" s="121" t="s">
        <v>919</v>
      </c>
      <c r="AA157" s="22" t="s">
        <v>504</v>
      </c>
      <c r="AB157" s="22" t="s">
        <v>504</v>
      </c>
      <c r="AC157" s="22" t="s">
        <v>504</v>
      </c>
      <c r="AD157" s="22" t="s">
        <v>504</v>
      </c>
      <c r="AE157" s="22" t="s">
        <v>504</v>
      </c>
      <c r="AF157" s="22" t="s">
        <v>504</v>
      </c>
    </row>
    <row r="158" spans="1:32" s="22" customFormat="1">
      <c r="A158" s="122" t="s">
        <v>920</v>
      </c>
      <c r="B158" s="22">
        <v>82</v>
      </c>
      <c r="C158" s="22">
        <v>2</v>
      </c>
      <c r="D158" s="22" t="s">
        <v>504</v>
      </c>
      <c r="E158" s="22" t="s">
        <v>504</v>
      </c>
      <c r="F158" s="22" t="s">
        <v>504</v>
      </c>
      <c r="G158" s="22" t="s">
        <v>504</v>
      </c>
      <c r="I158" s="121" t="s">
        <v>920</v>
      </c>
      <c r="J158" s="22" t="s">
        <v>504</v>
      </c>
      <c r="K158" s="22" t="s">
        <v>504</v>
      </c>
      <c r="L158" s="22">
        <v>80</v>
      </c>
      <c r="M158" s="22" t="s">
        <v>504</v>
      </c>
      <c r="N158" s="22" t="s">
        <v>504</v>
      </c>
      <c r="O158" s="22" t="s">
        <v>504</v>
      </c>
      <c r="Q158" s="121" t="s">
        <v>920</v>
      </c>
      <c r="R158" s="22">
        <v>0</v>
      </c>
      <c r="S158" s="22" t="s">
        <v>504</v>
      </c>
      <c r="T158" s="22" t="s">
        <v>504</v>
      </c>
      <c r="U158" s="22" t="s">
        <v>504</v>
      </c>
      <c r="V158" s="22" t="s">
        <v>504</v>
      </c>
      <c r="W158" s="22" t="s">
        <v>504</v>
      </c>
      <c r="X158" s="22" t="s">
        <v>504</v>
      </c>
      <c r="Z158" s="121" t="s">
        <v>920</v>
      </c>
      <c r="AA158" s="22" t="s">
        <v>504</v>
      </c>
      <c r="AB158" s="22" t="s">
        <v>504</v>
      </c>
      <c r="AC158" s="22" t="s">
        <v>504</v>
      </c>
      <c r="AD158" s="22" t="s">
        <v>504</v>
      </c>
      <c r="AE158" s="22" t="s">
        <v>504</v>
      </c>
      <c r="AF158" s="22" t="s">
        <v>504</v>
      </c>
    </row>
    <row r="159" spans="1:32" s="22" customFormat="1">
      <c r="A159" s="122" t="s">
        <v>78</v>
      </c>
      <c r="B159" s="22" t="s">
        <v>78</v>
      </c>
      <c r="C159" s="22" t="s">
        <v>78</v>
      </c>
      <c r="D159" s="22" t="s">
        <v>78</v>
      </c>
      <c r="E159" s="22" t="s">
        <v>78</v>
      </c>
      <c r="F159" s="22" t="s">
        <v>78</v>
      </c>
      <c r="G159" s="22" t="s">
        <v>78</v>
      </c>
      <c r="I159" s="121" t="s">
        <v>78</v>
      </c>
      <c r="J159" s="22" t="s">
        <v>78</v>
      </c>
      <c r="K159" s="22" t="s">
        <v>78</v>
      </c>
      <c r="L159" s="22" t="s">
        <v>78</v>
      </c>
      <c r="M159" s="22" t="s">
        <v>78</v>
      </c>
      <c r="N159" s="22" t="s">
        <v>78</v>
      </c>
      <c r="O159" s="22" t="s">
        <v>78</v>
      </c>
      <c r="Q159" s="121" t="s">
        <v>78</v>
      </c>
      <c r="R159" s="22" t="s">
        <v>78</v>
      </c>
      <c r="S159" s="22" t="s">
        <v>78</v>
      </c>
      <c r="T159" s="22" t="s">
        <v>78</v>
      </c>
      <c r="U159" s="22" t="s">
        <v>78</v>
      </c>
      <c r="V159" s="22" t="s">
        <v>78</v>
      </c>
      <c r="W159" s="22" t="s">
        <v>78</v>
      </c>
      <c r="X159" s="22" t="s">
        <v>78</v>
      </c>
      <c r="Z159" s="121" t="s">
        <v>78</v>
      </c>
      <c r="AA159" s="22" t="s">
        <v>78</v>
      </c>
      <c r="AB159" s="22" t="s">
        <v>78</v>
      </c>
      <c r="AC159" s="22" t="s">
        <v>78</v>
      </c>
      <c r="AD159" s="22" t="s">
        <v>78</v>
      </c>
      <c r="AE159" s="22" t="s">
        <v>78</v>
      </c>
      <c r="AF159" s="22" t="s">
        <v>78</v>
      </c>
    </row>
    <row r="160" spans="1:32" s="22" customFormat="1">
      <c r="A160" s="122" t="s">
        <v>921</v>
      </c>
      <c r="B160" s="22">
        <v>50049</v>
      </c>
      <c r="C160" s="22">
        <v>130</v>
      </c>
      <c r="D160" s="22">
        <v>2</v>
      </c>
      <c r="E160" s="22" t="s">
        <v>504</v>
      </c>
      <c r="F160" s="22" t="s">
        <v>504</v>
      </c>
      <c r="G160" s="22">
        <v>6</v>
      </c>
      <c r="I160" s="121" t="s">
        <v>921</v>
      </c>
      <c r="J160" s="22">
        <v>9</v>
      </c>
      <c r="K160" s="22" t="s">
        <v>504</v>
      </c>
      <c r="L160" s="22">
        <v>39922</v>
      </c>
      <c r="M160" s="22" t="s">
        <v>504</v>
      </c>
      <c r="N160" s="22">
        <v>514</v>
      </c>
      <c r="O160" s="22" t="s">
        <v>504</v>
      </c>
      <c r="Q160" s="121" t="s">
        <v>921</v>
      </c>
      <c r="R160" s="22">
        <v>287</v>
      </c>
      <c r="S160" s="22" t="s">
        <v>504</v>
      </c>
      <c r="T160" s="22">
        <v>5463</v>
      </c>
      <c r="U160" s="22">
        <v>1632</v>
      </c>
      <c r="V160" s="22">
        <v>0</v>
      </c>
      <c r="W160" s="22">
        <v>1652</v>
      </c>
      <c r="X160" s="22" t="s">
        <v>504</v>
      </c>
      <c r="Z160" s="121" t="s">
        <v>921</v>
      </c>
      <c r="AA160" s="22" t="s">
        <v>504</v>
      </c>
      <c r="AB160" s="22">
        <v>78</v>
      </c>
      <c r="AC160" s="22" t="s">
        <v>504</v>
      </c>
      <c r="AD160" s="22" t="s">
        <v>504</v>
      </c>
      <c r="AE160" s="22" t="s">
        <v>504</v>
      </c>
      <c r="AF160" s="22">
        <v>352</v>
      </c>
    </row>
    <row r="161" spans="1:32" s="22" customFormat="1">
      <c r="A161" s="122" t="s">
        <v>922</v>
      </c>
      <c r="B161" s="22">
        <v>17079</v>
      </c>
      <c r="C161" s="22">
        <v>110</v>
      </c>
      <c r="D161" s="22">
        <v>0</v>
      </c>
      <c r="E161" s="22" t="s">
        <v>504</v>
      </c>
      <c r="F161" s="22" t="s">
        <v>504</v>
      </c>
      <c r="G161" s="22">
        <v>6</v>
      </c>
      <c r="I161" s="121" t="s">
        <v>922</v>
      </c>
      <c r="J161" s="22" t="s">
        <v>504</v>
      </c>
      <c r="K161" s="22" t="s">
        <v>504</v>
      </c>
      <c r="L161" s="22">
        <v>11099</v>
      </c>
      <c r="M161" s="22" t="s">
        <v>504</v>
      </c>
      <c r="N161" s="22">
        <v>383</v>
      </c>
      <c r="O161" s="22" t="s">
        <v>504</v>
      </c>
      <c r="Q161" s="121" t="s">
        <v>922</v>
      </c>
      <c r="R161" s="22">
        <v>0</v>
      </c>
      <c r="S161" s="22" t="s">
        <v>504</v>
      </c>
      <c r="T161" s="22">
        <v>5253</v>
      </c>
      <c r="U161" s="22">
        <v>4</v>
      </c>
      <c r="V161" s="22" t="s">
        <v>504</v>
      </c>
      <c r="W161" s="22">
        <v>223</v>
      </c>
      <c r="X161" s="22" t="s">
        <v>504</v>
      </c>
      <c r="Z161" s="121" t="s">
        <v>922</v>
      </c>
      <c r="AA161" s="22" t="s">
        <v>504</v>
      </c>
      <c r="AB161" s="22" t="s">
        <v>504</v>
      </c>
      <c r="AC161" s="22" t="s">
        <v>504</v>
      </c>
      <c r="AD161" s="22" t="s">
        <v>504</v>
      </c>
      <c r="AE161" s="22" t="s">
        <v>504</v>
      </c>
      <c r="AF161" s="22" t="s">
        <v>504</v>
      </c>
    </row>
    <row r="162" spans="1:32" s="22" customFormat="1">
      <c r="A162" s="122" t="s">
        <v>923</v>
      </c>
      <c r="B162" s="22">
        <v>17073</v>
      </c>
      <c r="C162" s="22">
        <v>110</v>
      </c>
      <c r="D162" s="22" t="s">
        <v>504</v>
      </c>
      <c r="E162" s="22" t="s">
        <v>504</v>
      </c>
      <c r="F162" s="22" t="s">
        <v>504</v>
      </c>
      <c r="G162" s="22">
        <v>6</v>
      </c>
      <c r="I162" s="121" t="s">
        <v>923</v>
      </c>
      <c r="J162" s="22" t="s">
        <v>504</v>
      </c>
      <c r="K162" s="22" t="s">
        <v>504</v>
      </c>
      <c r="L162" s="22">
        <v>11098</v>
      </c>
      <c r="M162" s="22" t="s">
        <v>504</v>
      </c>
      <c r="N162" s="22">
        <v>383</v>
      </c>
      <c r="O162" s="22" t="s">
        <v>504</v>
      </c>
      <c r="Q162" s="121" t="s">
        <v>923</v>
      </c>
      <c r="R162" s="22" t="s">
        <v>504</v>
      </c>
      <c r="S162" s="22" t="s">
        <v>504</v>
      </c>
      <c r="T162" s="22">
        <v>5253</v>
      </c>
      <c r="U162" s="22" t="s">
        <v>504</v>
      </c>
      <c r="V162" s="22" t="s">
        <v>504</v>
      </c>
      <c r="W162" s="22">
        <v>223</v>
      </c>
      <c r="X162" s="22" t="s">
        <v>504</v>
      </c>
      <c r="Z162" s="121" t="s">
        <v>923</v>
      </c>
      <c r="AA162" s="22" t="s">
        <v>504</v>
      </c>
      <c r="AB162" s="22" t="s">
        <v>504</v>
      </c>
      <c r="AC162" s="22" t="s">
        <v>504</v>
      </c>
      <c r="AD162" s="22" t="s">
        <v>504</v>
      </c>
      <c r="AE162" s="22" t="s">
        <v>504</v>
      </c>
      <c r="AF162" s="22" t="s">
        <v>504</v>
      </c>
    </row>
    <row r="163" spans="1:32" s="22" customFormat="1">
      <c r="A163" s="122" t="s">
        <v>1851</v>
      </c>
      <c r="B163" s="22">
        <v>28</v>
      </c>
      <c r="C163" s="22" t="s">
        <v>504</v>
      </c>
      <c r="D163" s="22" t="s">
        <v>504</v>
      </c>
      <c r="E163" s="22" t="s">
        <v>504</v>
      </c>
      <c r="F163" s="22" t="s">
        <v>504</v>
      </c>
      <c r="G163" s="22" t="s">
        <v>504</v>
      </c>
      <c r="I163" s="121" t="s">
        <v>1851</v>
      </c>
      <c r="J163" s="22" t="s">
        <v>504</v>
      </c>
      <c r="K163" s="22" t="s">
        <v>504</v>
      </c>
      <c r="L163" s="22">
        <v>28</v>
      </c>
      <c r="M163" s="22" t="s">
        <v>504</v>
      </c>
      <c r="N163" s="22" t="s">
        <v>504</v>
      </c>
      <c r="O163" s="22" t="s">
        <v>504</v>
      </c>
      <c r="Q163" s="121" t="s">
        <v>1851</v>
      </c>
      <c r="R163" s="22" t="s">
        <v>504</v>
      </c>
      <c r="S163" s="22" t="s">
        <v>504</v>
      </c>
      <c r="T163" s="22" t="s">
        <v>504</v>
      </c>
      <c r="U163" s="22" t="s">
        <v>504</v>
      </c>
      <c r="V163" s="22" t="s">
        <v>504</v>
      </c>
      <c r="W163" s="22" t="s">
        <v>504</v>
      </c>
      <c r="X163" s="22" t="s">
        <v>504</v>
      </c>
      <c r="Z163" s="121" t="s">
        <v>1851</v>
      </c>
      <c r="AA163" s="22" t="s">
        <v>504</v>
      </c>
      <c r="AB163" s="22" t="s">
        <v>504</v>
      </c>
      <c r="AC163" s="22" t="s">
        <v>504</v>
      </c>
      <c r="AD163" s="22" t="s">
        <v>504</v>
      </c>
      <c r="AE163" s="22" t="s">
        <v>504</v>
      </c>
      <c r="AF163" s="22" t="s">
        <v>504</v>
      </c>
    </row>
    <row r="164" spans="1:32" s="22" customFormat="1">
      <c r="A164" s="122" t="s">
        <v>928</v>
      </c>
      <c r="B164" s="22">
        <v>4217</v>
      </c>
      <c r="C164" s="22" t="s">
        <v>504</v>
      </c>
      <c r="D164" s="22" t="s">
        <v>504</v>
      </c>
      <c r="E164" s="22" t="s">
        <v>504</v>
      </c>
      <c r="F164" s="22" t="s">
        <v>504</v>
      </c>
      <c r="G164" s="22" t="s">
        <v>504</v>
      </c>
      <c r="I164" s="121" t="s">
        <v>928</v>
      </c>
      <c r="J164" s="22" t="s">
        <v>504</v>
      </c>
      <c r="K164" s="22" t="s">
        <v>504</v>
      </c>
      <c r="L164" s="22">
        <v>4217</v>
      </c>
      <c r="M164" s="22" t="s">
        <v>504</v>
      </c>
      <c r="N164" s="22" t="s">
        <v>504</v>
      </c>
      <c r="O164" s="22" t="s">
        <v>504</v>
      </c>
      <c r="Q164" s="121" t="s">
        <v>928</v>
      </c>
      <c r="R164" s="22" t="s">
        <v>504</v>
      </c>
      <c r="S164" s="22" t="s">
        <v>504</v>
      </c>
      <c r="T164" s="22" t="s">
        <v>504</v>
      </c>
      <c r="U164" s="22" t="s">
        <v>504</v>
      </c>
      <c r="V164" s="22" t="s">
        <v>504</v>
      </c>
      <c r="W164" s="22" t="s">
        <v>504</v>
      </c>
      <c r="X164" s="22" t="s">
        <v>504</v>
      </c>
      <c r="Z164" s="121" t="s">
        <v>928</v>
      </c>
      <c r="AA164" s="22" t="s">
        <v>504</v>
      </c>
      <c r="AB164" s="22" t="s">
        <v>504</v>
      </c>
      <c r="AC164" s="22" t="s">
        <v>504</v>
      </c>
      <c r="AD164" s="22" t="s">
        <v>504</v>
      </c>
      <c r="AE164" s="22" t="s">
        <v>504</v>
      </c>
      <c r="AF164" s="22" t="s">
        <v>504</v>
      </c>
    </row>
    <row r="165" spans="1:32" s="22" customFormat="1">
      <c r="A165" s="122" t="s">
        <v>929</v>
      </c>
      <c r="B165" s="22">
        <v>4217</v>
      </c>
      <c r="C165" s="22" t="s">
        <v>504</v>
      </c>
      <c r="D165" s="22" t="s">
        <v>504</v>
      </c>
      <c r="E165" s="22" t="s">
        <v>504</v>
      </c>
      <c r="F165" s="22" t="s">
        <v>504</v>
      </c>
      <c r="G165" s="22" t="s">
        <v>504</v>
      </c>
      <c r="I165" s="121" t="s">
        <v>929</v>
      </c>
      <c r="J165" s="22" t="s">
        <v>504</v>
      </c>
      <c r="K165" s="22" t="s">
        <v>504</v>
      </c>
      <c r="L165" s="22">
        <v>4217</v>
      </c>
      <c r="M165" s="22" t="s">
        <v>504</v>
      </c>
      <c r="N165" s="22" t="s">
        <v>504</v>
      </c>
      <c r="O165" s="22" t="s">
        <v>504</v>
      </c>
      <c r="Q165" s="121" t="s">
        <v>929</v>
      </c>
      <c r="R165" s="22" t="s">
        <v>504</v>
      </c>
      <c r="S165" s="22" t="s">
        <v>504</v>
      </c>
      <c r="T165" s="22" t="s">
        <v>504</v>
      </c>
      <c r="U165" s="22" t="s">
        <v>504</v>
      </c>
      <c r="V165" s="22" t="s">
        <v>504</v>
      </c>
      <c r="W165" s="22" t="s">
        <v>504</v>
      </c>
      <c r="X165" s="22" t="s">
        <v>504</v>
      </c>
      <c r="Z165" s="121" t="s">
        <v>929</v>
      </c>
      <c r="AA165" s="22" t="s">
        <v>504</v>
      </c>
      <c r="AB165" s="22" t="s">
        <v>504</v>
      </c>
      <c r="AC165" s="22" t="s">
        <v>504</v>
      </c>
      <c r="AD165" s="22" t="s">
        <v>504</v>
      </c>
      <c r="AE165" s="22" t="s">
        <v>504</v>
      </c>
      <c r="AF165" s="22" t="s">
        <v>504</v>
      </c>
    </row>
    <row r="166" spans="1:32" s="22" customFormat="1">
      <c r="A166" s="122" t="s">
        <v>930</v>
      </c>
      <c r="B166" s="22">
        <v>409</v>
      </c>
      <c r="C166" s="22" t="s">
        <v>504</v>
      </c>
      <c r="D166" s="22" t="s">
        <v>504</v>
      </c>
      <c r="E166" s="22" t="s">
        <v>504</v>
      </c>
      <c r="F166" s="22" t="s">
        <v>504</v>
      </c>
      <c r="G166" s="22" t="s">
        <v>504</v>
      </c>
      <c r="I166" s="121" t="s">
        <v>930</v>
      </c>
      <c r="J166" s="22" t="s">
        <v>504</v>
      </c>
      <c r="K166" s="22" t="s">
        <v>504</v>
      </c>
      <c r="L166" s="22">
        <v>133</v>
      </c>
      <c r="M166" s="22" t="s">
        <v>504</v>
      </c>
      <c r="N166" s="22" t="s">
        <v>504</v>
      </c>
      <c r="O166" s="22" t="s">
        <v>504</v>
      </c>
      <c r="Q166" s="121" t="s">
        <v>930</v>
      </c>
      <c r="R166" s="22" t="s">
        <v>504</v>
      </c>
      <c r="S166" s="22" t="s">
        <v>504</v>
      </c>
      <c r="T166" s="22" t="s">
        <v>504</v>
      </c>
      <c r="U166" s="22">
        <v>275</v>
      </c>
      <c r="V166" s="22" t="s">
        <v>504</v>
      </c>
      <c r="W166" s="22">
        <v>1</v>
      </c>
      <c r="X166" s="22" t="s">
        <v>504</v>
      </c>
      <c r="Z166" s="121" t="s">
        <v>930</v>
      </c>
      <c r="AA166" s="22" t="s">
        <v>504</v>
      </c>
      <c r="AB166" s="22" t="s">
        <v>504</v>
      </c>
      <c r="AC166" s="22" t="s">
        <v>504</v>
      </c>
      <c r="AD166" s="22" t="s">
        <v>504</v>
      </c>
      <c r="AE166" s="22" t="s">
        <v>504</v>
      </c>
      <c r="AF166" s="22" t="s">
        <v>504</v>
      </c>
    </row>
    <row r="167" spans="1:32" s="22" customFormat="1">
      <c r="A167" s="122" t="s">
        <v>931</v>
      </c>
      <c r="B167" s="22">
        <v>133</v>
      </c>
      <c r="C167" s="22" t="s">
        <v>504</v>
      </c>
      <c r="D167" s="22" t="s">
        <v>504</v>
      </c>
      <c r="E167" s="22" t="s">
        <v>504</v>
      </c>
      <c r="F167" s="22" t="s">
        <v>504</v>
      </c>
      <c r="G167" s="22" t="s">
        <v>504</v>
      </c>
      <c r="I167" s="121" t="s">
        <v>931</v>
      </c>
      <c r="J167" s="22" t="s">
        <v>504</v>
      </c>
      <c r="K167" s="22" t="s">
        <v>504</v>
      </c>
      <c r="L167" s="22">
        <v>132</v>
      </c>
      <c r="M167" s="22" t="s">
        <v>504</v>
      </c>
      <c r="N167" s="22" t="s">
        <v>504</v>
      </c>
      <c r="O167" s="22" t="s">
        <v>504</v>
      </c>
      <c r="Q167" s="121" t="s">
        <v>931</v>
      </c>
      <c r="R167" s="22" t="s">
        <v>504</v>
      </c>
      <c r="S167" s="22" t="s">
        <v>504</v>
      </c>
      <c r="T167" s="22" t="s">
        <v>504</v>
      </c>
      <c r="U167" s="22" t="s">
        <v>504</v>
      </c>
      <c r="V167" s="22" t="s">
        <v>504</v>
      </c>
      <c r="W167" s="22">
        <v>1</v>
      </c>
      <c r="X167" s="22" t="s">
        <v>504</v>
      </c>
      <c r="Z167" s="121" t="s">
        <v>931</v>
      </c>
      <c r="AA167" s="22" t="s">
        <v>504</v>
      </c>
      <c r="AB167" s="22" t="s">
        <v>504</v>
      </c>
      <c r="AC167" s="22" t="s">
        <v>504</v>
      </c>
      <c r="AD167" s="22" t="s">
        <v>504</v>
      </c>
      <c r="AE167" s="22" t="s">
        <v>504</v>
      </c>
      <c r="AF167" s="22" t="s">
        <v>504</v>
      </c>
    </row>
    <row r="168" spans="1:32" s="22" customFormat="1">
      <c r="A168" s="122" t="s">
        <v>932</v>
      </c>
      <c r="B168" s="22">
        <v>275</v>
      </c>
      <c r="C168" s="22" t="s">
        <v>504</v>
      </c>
      <c r="D168" s="22" t="s">
        <v>504</v>
      </c>
      <c r="E168" s="22" t="s">
        <v>504</v>
      </c>
      <c r="F168" s="22" t="s">
        <v>504</v>
      </c>
      <c r="G168" s="22" t="s">
        <v>504</v>
      </c>
      <c r="I168" s="121" t="s">
        <v>932</v>
      </c>
      <c r="J168" s="22" t="s">
        <v>504</v>
      </c>
      <c r="K168" s="22" t="s">
        <v>504</v>
      </c>
      <c r="L168" s="22" t="s">
        <v>504</v>
      </c>
      <c r="M168" s="22" t="s">
        <v>504</v>
      </c>
      <c r="N168" s="22" t="s">
        <v>504</v>
      </c>
      <c r="O168" s="22" t="s">
        <v>504</v>
      </c>
      <c r="Q168" s="121" t="s">
        <v>932</v>
      </c>
      <c r="R168" s="22" t="s">
        <v>504</v>
      </c>
      <c r="S168" s="22" t="s">
        <v>504</v>
      </c>
      <c r="T168" s="22" t="s">
        <v>504</v>
      </c>
      <c r="U168" s="22">
        <v>275</v>
      </c>
      <c r="V168" s="22" t="s">
        <v>504</v>
      </c>
      <c r="W168" s="22" t="s">
        <v>504</v>
      </c>
      <c r="X168" s="22" t="s">
        <v>504</v>
      </c>
      <c r="Z168" s="121" t="s">
        <v>932</v>
      </c>
      <c r="AA168" s="22" t="s">
        <v>504</v>
      </c>
      <c r="AB168" s="22" t="s">
        <v>504</v>
      </c>
      <c r="AC168" s="22" t="s">
        <v>504</v>
      </c>
      <c r="AD168" s="22" t="s">
        <v>504</v>
      </c>
      <c r="AE168" s="22" t="s">
        <v>504</v>
      </c>
      <c r="AF168" s="22" t="s">
        <v>504</v>
      </c>
    </row>
    <row r="169" spans="1:32" s="22" customFormat="1">
      <c r="A169" s="122" t="s">
        <v>933</v>
      </c>
      <c r="B169" s="22">
        <v>0</v>
      </c>
      <c r="C169" s="22" t="s">
        <v>504</v>
      </c>
      <c r="D169" s="22" t="s">
        <v>504</v>
      </c>
      <c r="E169" s="22" t="s">
        <v>504</v>
      </c>
      <c r="F169" s="22" t="s">
        <v>504</v>
      </c>
      <c r="G169" s="22" t="s">
        <v>504</v>
      </c>
      <c r="I169" s="121" t="s">
        <v>933</v>
      </c>
      <c r="J169" s="22" t="s">
        <v>504</v>
      </c>
      <c r="K169" s="22" t="s">
        <v>504</v>
      </c>
      <c r="L169" s="22">
        <v>0</v>
      </c>
      <c r="M169" s="22" t="s">
        <v>504</v>
      </c>
      <c r="N169" s="22" t="s">
        <v>504</v>
      </c>
      <c r="O169" s="22" t="s">
        <v>504</v>
      </c>
      <c r="Q169" s="121" t="s">
        <v>933</v>
      </c>
      <c r="R169" s="22" t="s">
        <v>504</v>
      </c>
      <c r="S169" s="22" t="s">
        <v>504</v>
      </c>
      <c r="T169" s="22" t="s">
        <v>504</v>
      </c>
      <c r="U169" s="22" t="s">
        <v>504</v>
      </c>
      <c r="V169" s="22" t="s">
        <v>504</v>
      </c>
      <c r="W169" s="22" t="s">
        <v>504</v>
      </c>
      <c r="X169" s="22" t="s">
        <v>504</v>
      </c>
      <c r="Z169" s="121" t="s">
        <v>933</v>
      </c>
      <c r="AA169" s="22" t="s">
        <v>504</v>
      </c>
      <c r="AB169" s="22" t="s">
        <v>504</v>
      </c>
      <c r="AC169" s="22" t="s">
        <v>504</v>
      </c>
      <c r="AD169" s="22" t="s">
        <v>504</v>
      </c>
      <c r="AE169" s="22" t="s">
        <v>504</v>
      </c>
      <c r="AF169" s="22" t="s">
        <v>504</v>
      </c>
    </row>
    <row r="170" spans="1:32" s="22" customFormat="1">
      <c r="A170" s="122" t="s">
        <v>936</v>
      </c>
      <c r="B170" s="22">
        <v>53</v>
      </c>
      <c r="C170" s="22" t="s">
        <v>504</v>
      </c>
      <c r="D170" s="22" t="s">
        <v>504</v>
      </c>
      <c r="E170" s="22" t="s">
        <v>504</v>
      </c>
      <c r="F170" s="22" t="s">
        <v>504</v>
      </c>
      <c r="G170" s="22" t="s">
        <v>504</v>
      </c>
      <c r="I170" s="121" t="s">
        <v>936</v>
      </c>
      <c r="J170" s="22" t="s">
        <v>504</v>
      </c>
      <c r="K170" s="22" t="s">
        <v>504</v>
      </c>
      <c r="L170" s="22" t="s">
        <v>504</v>
      </c>
      <c r="M170" s="22" t="s">
        <v>504</v>
      </c>
      <c r="N170" s="22" t="s">
        <v>504</v>
      </c>
      <c r="O170" s="22" t="s">
        <v>504</v>
      </c>
      <c r="Q170" s="121" t="s">
        <v>936</v>
      </c>
      <c r="R170" s="22" t="s">
        <v>504</v>
      </c>
      <c r="S170" s="22" t="s">
        <v>504</v>
      </c>
      <c r="T170" s="22" t="s">
        <v>504</v>
      </c>
      <c r="U170" s="22">
        <v>53</v>
      </c>
      <c r="V170" s="22" t="s">
        <v>504</v>
      </c>
      <c r="W170" s="22" t="s">
        <v>504</v>
      </c>
      <c r="X170" s="22" t="s">
        <v>504</v>
      </c>
      <c r="Z170" s="121" t="s">
        <v>936</v>
      </c>
      <c r="AA170" s="22" t="s">
        <v>504</v>
      </c>
      <c r="AB170" s="22" t="s">
        <v>504</v>
      </c>
      <c r="AC170" s="22" t="s">
        <v>504</v>
      </c>
      <c r="AD170" s="22" t="s">
        <v>504</v>
      </c>
      <c r="AE170" s="22" t="s">
        <v>504</v>
      </c>
      <c r="AF170" s="22" t="s">
        <v>504</v>
      </c>
    </row>
    <row r="171" spans="1:32" s="22" customFormat="1">
      <c r="A171" s="122" t="s">
        <v>2163</v>
      </c>
      <c r="B171" s="22">
        <v>53</v>
      </c>
      <c r="C171" s="22" t="s">
        <v>504</v>
      </c>
      <c r="D171" s="22" t="s">
        <v>504</v>
      </c>
      <c r="E171" s="22" t="s">
        <v>504</v>
      </c>
      <c r="F171" s="22" t="s">
        <v>504</v>
      </c>
      <c r="G171" s="22" t="s">
        <v>504</v>
      </c>
      <c r="I171" s="121" t="s">
        <v>2163</v>
      </c>
      <c r="J171" s="22" t="s">
        <v>504</v>
      </c>
      <c r="K171" s="22" t="s">
        <v>504</v>
      </c>
      <c r="L171" s="22" t="s">
        <v>504</v>
      </c>
      <c r="M171" s="22" t="s">
        <v>504</v>
      </c>
      <c r="N171" s="22" t="s">
        <v>504</v>
      </c>
      <c r="O171" s="22" t="s">
        <v>504</v>
      </c>
      <c r="Q171" s="121" t="s">
        <v>2163</v>
      </c>
      <c r="R171" s="22" t="s">
        <v>504</v>
      </c>
      <c r="S171" s="22" t="s">
        <v>504</v>
      </c>
      <c r="T171" s="22" t="s">
        <v>504</v>
      </c>
      <c r="U171" s="22">
        <v>53</v>
      </c>
      <c r="V171" s="22" t="s">
        <v>504</v>
      </c>
      <c r="W171" s="22" t="s">
        <v>504</v>
      </c>
      <c r="X171" s="22" t="s">
        <v>504</v>
      </c>
      <c r="Z171" s="121" t="s">
        <v>2163</v>
      </c>
      <c r="AA171" s="22" t="s">
        <v>504</v>
      </c>
      <c r="AB171" s="22" t="s">
        <v>504</v>
      </c>
      <c r="AC171" s="22" t="s">
        <v>504</v>
      </c>
      <c r="AD171" s="22" t="s">
        <v>504</v>
      </c>
      <c r="AE171" s="22" t="s">
        <v>504</v>
      </c>
      <c r="AF171" s="22" t="s">
        <v>504</v>
      </c>
    </row>
    <row r="172" spans="1:32" s="22" customFormat="1">
      <c r="A172" s="122" t="s">
        <v>1854</v>
      </c>
      <c r="B172" s="22">
        <v>0</v>
      </c>
      <c r="C172" s="22" t="s">
        <v>504</v>
      </c>
      <c r="D172" s="22" t="s">
        <v>504</v>
      </c>
      <c r="E172" s="22" t="s">
        <v>504</v>
      </c>
      <c r="F172" s="22" t="s">
        <v>504</v>
      </c>
      <c r="G172" s="22" t="s">
        <v>504</v>
      </c>
      <c r="I172" s="121" t="s">
        <v>1854</v>
      </c>
      <c r="J172" s="22" t="s">
        <v>504</v>
      </c>
      <c r="K172" s="22" t="s">
        <v>504</v>
      </c>
      <c r="L172" s="22">
        <v>0</v>
      </c>
      <c r="M172" s="22" t="s">
        <v>504</v>
      </c>
      <c r="N172" s="22" t="s">
        <v>504</v>
      </c>
      <c r="O172" s="22" t="s">
        <v>504</v>
      </c>
      <c r="Q172" s="121" t="s">
        <v>1854</v>
      </c>
      <c r="R172" s="22" t="s">
        <v>504</v>
      </c>
      <c r="S172" s="22" t="s">
        <v>504</v>
      </c>
      <c r="T172" s="22" t="s">
        <v>504</v>
      </c>
      <c r="U172" s="22" t="s">
        <v>504</v>
      </c>
      <c r="V172" s="22" t="s">
        <v>504</v>
      </c>
      <c r="W172" s="22" t="s">
        <v>504</v>
      </c>
      <c r="X172" s="22" t="s">
        <v>504</v>
      </c>
      <c r="Z172" s="121" t="s">
        <v>1854</v>
      </c>
      <c r="AA172" s="22" t="s">
        <v>504</v>
      </c>
      <c r="AB172" s="22" t="s">
        <v>504</v>
      </c>
      <c r="AC172" s="22" t="s">
        <v>504</v>
      </c>
      <c r="AD172" s="22" t="s">
        <v>504</v>
      </c>
      <c r="AE172" s="22" t="s">
        <v>504</v>
      </c>
      <c r="AF172" s="22" t="s">
        <v>504</v>
      </c>
    </row>
    <row r="173" spans="1:32" s="22" customFormat="1">
      <c r="A173" s="122" t="s">
        <v>943</v>
      </c>
      <c r="B173" s="22">
        <v>11258</v>
      </c>
      <c r="C173" s="22" t="s">
        <v>504</v>
      </c>
      <c r="D173" s="22" t="s">
        <v>504</v>
      </c>
      <c r="E173" s="22" t="s">
        <v>504</v>
      </c>
      <c r="F173" s="22" t="s">
        <v>504</v>
      </c>
      <c r="G173" s="22" t="s">
        <v>504</v>
      </c>
      <c r="I173" s="121" t="s">
        <v>943</v>
      </c>
      <c r="J173" s="22" t="s">
        <v>504</v>
      </c>
      <c r="K173" s="22" t="s">
        <v>504</v>
      </c>
      <c r="L173" s="22">
        <v>11257</v>
      </c>
      <c r="M173" s="22" t="s">
        <v>504</v>
      </c>
      <c r="N173" s="22" t="s">
        <v>504</v>
      </c>
      <c r="O173" s="22" t="s">
        <v>504</v>
      </c>
      <c r="Q173" s="121" t="s">
        <v>943</v>
      </c>
      <c r="R173" s="22" t="s">
        <v>504</v>
      </c>
      <c r="S173" s="22" t="s">
        <v>504</v>
      </c>
      <c r="T173" s="22" t="s">
        <v>504</v>
      </c>
      <c r="U173" s="22" t="s">
        <v>504</v>
      </c>
      <c r="V173" s="22" t="s">
        <v>504</v>
      </c>
      <c r="W173" s="22">
        <v>1</v>
      </c>
      <c r="X173" s="22" t="s">
        <v>504</v>
      </c>
      <c r="Z173" s="121" t="s">
        <v>943</v>
      </c>
      <c r="AA173" s="22" t="s">
        <v>504</v>
      </c>
      <c r="AB173" s="22" t="s">
        <v>504</v>
      </c>
      <c r="AC173" s="22" t="s">
        <v>504</v>
      </c>
      <c r="AD173" s="22" t="s">
        <v>504</v>
      </c>
      <c r="AE173" s="22" t="s">
        <v>504</v>
      </c>
      <c r="AF173" s="22" t="s">
        <v>504</v>
      </c>
    </row>
    <row r="174" spans="1:32" s="22" customFormat="1">
      <c r="A174" s="122" t="s">
        <v>944</v>
      </c>
      <c r="B174" s="22">
        <v>759</v>
      </c>
      <c r="C174" s="22" t="s">
        <v>504</v>
      </c>
      <c r="D174" s="22" t="s">
        <v>504</v>
      </c>
      <c r="E174" s="22" t="s">
        <v>504</v>
      </c>
      <c r="F174" s="22" t="s">
        <v>504</v>
      </c>
      <c r="G174" s="22" t="s">
        <v>504</v>
      </c>
      <c r="I174" s="121" t="s">
        <v>944</v>
      </c>
      <c r="J174" s="22" t="s">
        <v>504</v>
      </c>
      <c r="K174" s="22" t="s">
        <v>504</v>
      </c>
      <c r="L174" s="22">
        <v>757</v>
      </c>
      <c r="M174" s="22" t="s">
        <v>504</v>
      </c>
      <c r="N174" s="22" t="s">
        <v>504</v>
      </c>
      <c r="O174" s="22" t="s">
        <v>504</v>
      </c>
      <c r="Q174" s="121" t="s">
        <v>944</v>
      </c>
      <c r="R174" s="22" t="s">
        <v>504</v>
      </c>
      <c r="S174" s="22" t="s">
        <v>504</v>
      </c>
      <c r="T174" s="22" t="s">
        <v>504</v>
      </c>
      <c r="U174" s="22" t="s">
        <v>504</v>
      </c>
      <c r="V174" s="22" t="s">
        <v>504</v>
      </c>
      <c r="W174" s="22">
        <v>1</v>
      </c>
      <c r="X174" s="22" t="s">
        <v>504</v>
      </c>
      <c r="Z174" s="121" t="s">
        <v>944</v>
      </c>
      <c r="AA174" s="22" t="s">
        <v>504</v>
      </c>
      <c r="AB174" s="22" t="s">
        <v>504</v>
      </c>
      <c r="AC174" s="22" t="s">
        <v>504</v>
      </c>
      <c r="AD174" s="22" t="s">
        <v>504</v>
      </c>
      <c r="AE174" s="22" t="s">
        <v>504</v>
      </c>
      <c r="AF174" s="22" t="s">
        <v>504</v>
      </c>
    </row>
    <row r="175" spans="1:32" s="22" customFormat="1">
      <c r="A175" s="122" t="s">
        <v>945</v>
      </c>
      <c r="B175" s="22">
        <v>10499</v>
      </c>
      <c r="C175" s="22" t="s">
        <v>504</v>
      </c>
      <c r="D175" s="22" t="s">
        <v>504</v>
      </c>
      <c r="E175" s="22" t="s">
        <v>504</v>
      </c>
      <c r="F175" s="22" t="s">
        <v>504</v>
      </c>
      <c r="G175" s="22" t="s">
        <v>504</v>
      </c>
      <c r="I175" s="121" t="s">
        <v>945</v>
      </c>
      <c r="J175" s="22" t="s">
        <v>504</v>
      </c>
      <c r="K175" s="22" t="s">
        <v>504</v>
      </c>
      <c r="L175" s="22">
        <v>10499</v>
      </c>
      <c r="M175" s="22" t="s">
        <v>504</v>
      </c>
      <c r="N175" s="22" t="s">
        <v>504</v>
      </c>
      <c r="O175" s="22" t="s">
        <v>504</v>
      </c>
      <c r="Q175" s="121" t="s">
        <v>945</v>
      </c>
      <c r="R175" s="22" t="s">
        <v>504</v>
      </c>
      <c r="S175" s="22" t="s">
        <v>504</v>
      </c>
      <c r="T175" s="22" t="s">
        <v>504</v>
      </c>
      <c r="U175" s="22" t="s">
        <v>504</v>
      </c>
      <c r="V175" s="22" t="s">
        <v>504</v>
      </c>
      <c r="W175" s="22" t="s">
        <v>504</v>
      </c>
      <c r="X175" s="22" t="s">
        <v>504</v>
      </c>
      <c r="Z175" s="121" t="s">
        <v>945</v>
      </c>
      <c r="AA175" s="22" t="s">
        <v>504</v>
      </c>
      <c r="AB175" s="22" t="s">
        <v>504</v>
      </c>
      <c r="AC175" s="22" t="s">
        <v>504</v>
      </c>
      <c r="AD175" s="22" t="s">
        <v>504</v>
      </c>
      <c r="AE175" s="22" t="s">
        <v>504</v>
      </c>
      <c r="AF175" s="22" t="s">
        <v>504</v>
      </c>
    </row>
    <row r="176" spans="1:32" s="22" customFormat="1">
      <c r="A176" s="122" t="s">
        <v>948</v>
      </c>
      <c r="B176" s="22">
        <v>1009</v>
      </c>
      <c r="C176" s="22" t="s">
        <v>504</v>
      </c>
      <c r="D176" s="22" t="s">
        <v>504</v>
      </c>
      <c r="E176" s="22" t="s">
        <v>504</v>
      </c>
      <c r="F176" s="22" t="s">
        <v>504</v>
      </c>
      <c r="G176" s="22" t="s">
        <v>504</v>
      </c>
      <c r="I176" s="121" t="s">
        <v>948</v>
      </c>
      <c r="J176" s="22" t="s">
        <v>504</v>
      </c>
      <c r="K176" s="22" t="s">
        <v>504</v>
      </c>
      <c r="L176" s="22" t="s">
        <v>504</v>
      </c>
      <c r="M176" s="22" t="s">
        <v>504</v>
      </c>
      <c r="N176" s="22" t="s">
        <v>504</v>
      </c>
      <c r="O176" s="22" t="s">
        <v>504</v>
      </c>
      <c r="Q176" s="121" t="s">
        <v>948</v>
      </c>
      <c r="R176" s="22" t="s">
        <v>504</v>
      </c>
      <c r="S176" s="22" t="s">
        <v>504</v>
      </c>
      <c r="T176" s="22">
        <v>0</v>
      </c>
      <c r="U176" s="22">
        <v>1009</v>
      </c>
      <c r="V176" s="22" t="s">
        <v>504</v>
      </c>
      <c r="W176" s="22" t="s">
        <v>504</v>
      </c>
      <c r="X176" s="22" t="s">
        <v>504</v>
      </c>
      <c r="Z176" s="121" t="s">
        <v>948</v>
      </c>
      <c r="AA176" s="22" t="s">
        <v>504</v>
      </c>
      <c r="AB176" s="22" t="s">
        <v>504</v>
      </c>
      <c r="AC176" s="22" t="s">
        <v>504</v>
      </c>
      <c r="AD176" s="22" t="s">
        <v>504</v>
      </c>
      <c r="AE176" s="22" t="s">
        <v>504</v>
      </c>
      <c r="AF176" s="22" t="s">
        <v>504</v>
      </c>
    </row>
    <row r="177" spans="1:32" s="22" customFormat="1">
      <c r="A177" s="122" t="s">
        <v>2137</v>
      </c>
      <c r="B177" s="22">
        <v>780</v>
      </c>
      <c r="C177" s="22" t="s">
        <v>504</v>
      </c>
      <c r="D177" s="22" t="s">
        <v>504</v>
      </c>
      <c r="E177" s="22" t="s">
        <v>504</v>
      </c>
      <c r="F177" s="22" t="s">
        <v>504</v>
      </c>
      <c r="G177" s="22" t="s">
        <v>504</v>
      </c>
      <c r="I177" s="121" t="s">
        <v>2137</v>
      </c>
      <c r="J177" s="22" t="s">
        <v>504</v>
      </c>
      <c r="K177" s="22" t="s">
        <v>504</v>
      </c>
      <c r="L177" s="22" t="s">
        <v>504</v>
      </c>
      <c r="M177" s="22" t="s">
        <v>504</v>
      </c>
      <c r="N177" s="22" t="s">
        <v>504</v>
      </c>
      <c r="O177" s="22" t="s">
        <v>504</v>
      </c>
      <c r="Q177" s="121" t="s">
        <v>2137</v>
      </c>
      <c r="R177" s="22" t="s">
        <v>504</v>
      </c>
      <c r="S177" s="22" t="s">
        <v>504</v>
      </c>
      <c r="T177" s="22">
        <v>0</v>
      </c>
      <c r="U177" s="22">
        <v>780</v>
      </c>
      <c r="V177" s="22" t="s">
        <v>504</v>
      </c>
      <c r="W177" s="22" t="s">
        <v>504</v>
      </c>
      <c r="X177" s="22" t="s">
        <v>504</v>
      </c>
      <c r="Z177" s="121" t="s">
        <v>2137</v>
      </c>
      <c r="AA177" s="22" t="s">
        <v>504</v>
      </c>
      <c r="AB177" s="22" t="s">
        <v>504</v>
      </c>
      <c r="AC177" s="22" t="s">
        <v>504</v>
      </c>
      <c r="AD177" s="22" t="s">
        <v>504</v>
      </c>
      <c r="AE177" s="22" t="s">
        <v>504</v>
      </c>
      <c r="AF177" s="22" t="s">
        <v>504</v>
      </c>
    </row>
    <row r="178" spans="1:32" s="22" customFormat="1">
      <c r="A178" s="122" t="s">
        <v>2138</v>
      </c>
      <c r="B178" s="22">
        <v>229</v>
      </c>
      <c r="C178" s="22" t="s">
        <v>504</v>
      </c>
      <c r="D178" s="22" t="s">
        <v>504</v>
      </c>
      <c r="E178" s="22" t="s">
        <v>504</v>
      </c>
      <c r="F178" s="22" t="s">
        <v>504</v>
      </c>
      <c r="G178" s="22" t="s">
        <v>504</v>
      </c>
      <c r="I178" s="121" t="s">
        <v>2138</v>
      </c>
      <c r="J178" s="22" t="s">
        <v>504</v>
      </c>
      <c r="K178" s="22" t="s">
        <v>504</v>
      </c>
      <c r="L178" s="22" t="s">
        <v>504</v>
      </c>
      <c r="M178" s="22" t="s">
        <v>504</v>
      </c>
      <c r="N178" s="22" t="s">
        <v>504</v>
      </c>
      <c r="O178" s="22" t="s">
        <v>504</v>
      </c>
      <c r="Q178" s="121" t="s">
        <v>2138</v>
      </c>
      <c r="R178" s="22" t="s">
        <v>504</v>
      </c>
      <c r="S178" s="22" t="s">
        <v>504</v>
      </c>
      <c r="T178" s="22" t="s">
        <v>504</v>
      </c>
      <c r="U178" s="22">
        <v>229</v>
      </c>
      <c r="V178" s="22" t="s">
        <v>504</v>
      </c>
      <c r="W178" s="22" t="s">
        <v>504</v>
      </c>
      <c r="X178" s="22" t="s">
        <v>504</v>
      </c>
      <c r="Z178" s="121" t="s">
        <v>2138</v>
      </c>
      <c r="AA178" s="22" t="s">
        <v>504</v>
      </c>
      <c r="AB178" s="22" t="s">
        <v>504</v>
      </c>
      <c r="AC178" s="22" t="s">
        <v>504</v>
      </c>
      <c r="AD178" s="22" t="s">
        <v>504</v>
      </c>
      <c r="AE178" s="22" t="s">
        <v>504</v>
      </c>
      <c r="AF178" s="22" t="s">
        <v>504</v>
      </c>
    </row>
    <row r="179" spans="1:32" s="22" customFormat="1">
      <c r="A179" s="122" t="s">
        <v>949</v>
      </c>
      <c r="B179" s="22">
        <v>830</v>
      </c>
      <c r="C179" s="22">
        <v>20</v>
      </c>
      <c r="D179" s="22">
        <v>2</v>
      </c>
      <c r="E179" s="22" t="s">
        <v>504</v>
      </c>
      <c r="F179" s="22" t="s">
        <v>504</v>
      </c>
      <c r="G179" s="22" t="s">
        <v>504</v>
      </c>
      <c r="I179" s="121" t="s">
        <v>949</v>
      </c>
      <c r="J179" s="22">
        <v>0</v>
      </c>
      <c r="K179" s="22" t="s">
        <v>504</v>
      </c>
      <c r="L179" s="22">
        <v>653</v>
      </c>
      <c r="M179" s="22" t="s">
        <v>504</v>
      </c>
      <c r="N179" s="22">
        <v>32</v>
      </c>
      <c r="O179" s="22" t="s">
        <v>504</v>
      </c>
      <c r="Q179" s="121" t="s">
        <v>949</v>
      </c>
      <c r="R179" s="22">
        <v>3</v>
      </c>
      <c r="S179" s="22" t="s">
        <v>504</v>
      </c>
      <c r="T179" s="22" t="s">
        <v>504</v>
      </c>
      <c r="U179" s="22">
        <v>111</v>
      </c>
      <c r="V179" s="22">
        <v>0</v>
      </c>
      <c r="W179" s="22">
        <v>9</v>
      </c>
      <c r="X179" s="22" t="s">
        <v>504</v>
      </c>
      <c r="Z179" s="121" t="s">
        <v>949</v>
      </c>
      <c r="AA179" s="22" t="s">
        <v>504</v>
      </c>
      <c r="AB179" s="22" t="s">
        <v>504</v>
      </c>
      <c r="AC179" s="22" t="s">
        <v>504</v>
      </c>
      <c r="AD179" s="22" t="s">
        <v>504</v>
      </c>
      <c r="AE179" s="22" t="s">
        <v>504</v>
      </c>
      <c r="AF179" s="22" t="s">
        <v>504</v>
      </c>
    </row>
    <row r="180" spans="1:32" s="22" customFormat="1">
      <c r="A180" s="122" t="s">
        <v>951</v>
      </c>
      <c r="B180" s="22">
        <v>771</v>
      </c>
      <c r="C180" s="22">
        <v>20</v>
      </c>
      <c r="D180" s="22">
        <v>2</v>
      </c>
      <c r="E180" s="22" t="s">
        <v>504</v>
      </c>
      <c r="F180" s="22" t="s">
        <v>504</v>
      </c>
      <c r="G180" s="22" t="s">
        <v>504</v>
      </c>
      <c r="I180" s="121" t="s">
        <v>951</v>
      </c>
      <c r="J180" s="22" t="s">
        <v>504</v>
      </c>
      <c r="K180" s="22" t="s">
        <v>504</v>
      </c>
      <c r="L180" s="22">
        <v>646</v>
      </c>
      <c r="M180" s="22" t="s">
        <v>504</v>
      </c>
      <c r="N180" s="22" t="s">
        <v>504</v>
      </c>
      <c r="O180" s="22" t="s">
        <v>504</v>
      </c>
      <c r="Q180" s="121" t="s">
        <v>951</v>
      </c>
      <c r="R180" s="22" t="s">
        <v>504</v>
      </c>
      <c r="S180" s="22" t="s">
        <v>504</v>
      </c>
      <c r="T180" s="22" t="s">
        <v>504</v>
      </c>
      <c r="U180" s="22">
        <v>94</v>
      </c>
      <c r="V180" s="22" t="s">
        <v>504</v>
      </c>
      <c r="W180" s="22">
        <v>9</v>
      </c>
      <c r="X180" s="22" t="s">
        <v>504</v>
      </c>
      <c r="Z180" s="121" t="s">
        <v>951</v>
      </c>
      <c r="AA180" s="22" t="s">
        <v>504</v>
      </c>
      <c r="AB180" s="22" t="s">
        <v>504</v>
      </c>
      <c r="AC180" s="22" t="s">
        <v>504</v>
      </c>
      <c r="AD180" s="22" t="s">
        <v>504</v>
      </c>
      <c r="AE180" s="22" t="s">
        <v>504</v>
      </c>
      <c r="AF180" s="22" t="s">
        <v>504</v>
      </c>
    </row>
    <row r="181" spans="1:32" s="22" customFormat="1">
      <c r="A181" s="122" t="s">
        <v>958</v>
      </c>
      <c r="B181" s="22">
        <v>513</v>
      </c>
      <c r="C181" s="22" t="s">
        <v>504</v>
      </c>
      <c r="D181" s="22" t="s">
        <v>504</v>
      </c>
      <c r="E181" s="22" t="s">
        <v>504</v>
      </c>
      <c r="F181" s="22" t="s">
        <v>504</v>
      </c>
      <c r="G181" s="22" t="s">
        <v>504</v>
      </c>
      <c r="I181" s="121" t="s">
        <v>958</v>
      </c>
      <c r="J181" s="22" t="s">
        <v>504</v>
      </c>
      <c r="K181" s="22" t="s">
        <v>504</v>
      </c>
      <c r="L181" s="22">
        <v>369</v>
      </c>
      <c r="M181" s="22" t="s">
        <v>504</v>
      </c>
      <c r="N181" s="22" t="s">
        <v>504</v>
      </c>
      <c r="O181" s="22" t="s">
        <v>504</v>
      </c>
      <c r="Q181" s="121" t="s">
        <v>958</v>
      </c>
      <c r="R181" s="22" t="s">
        <v>504</v>
      </c>
      <c r="S181" s="22" t="s">
        <v>504</v>
      </c>
      <c r="T181" s="22">
        <v>14</v>
      </c>
      <c r="U181" s="22" t="s">
        <v>504</v>
      </c>
      <c r="V181" s="22" t="s">
        <v>504</v>
      </c>
      <c r="W181" s="22">
        <v>130</v>
      </c>
      <c r="X181" s="22" t="s">
        <v>504</v>
      </c>
      <c r="Z181" s="121" t="s">
        <v>958</v>
      </c>
      <c r="AA181" s="22" t="s">
        <v>504</v>
      </c>
      <c r="AB181" s="22" t="s">
        <v>504</v>
      </c>
      <c r="AC181" s="22" t="s">
        <v>504</v>
      </c>
      <c r="AD181" s="22" t="s">
        <v>504</v>
      </c>
      <c r="AE181" s="22" t="s">
        <v>504</v>
      </c>
      <c r="AF181" s="22" t="s">
        <v>504</v>
      </c>
    </row>
    <row r="182" spans="1:32" s="22" customFormat="1">
      <c r="A182" s="122" t="s">
        <v>959</v>
      </c>
      <c r="B182" s="22">
        <v>513</v>
      </c>
      <c r="C182" s="22" t="s">
        <v>504</v>
      </c>
      <c r="D182" s="22" t="s">
        <v>504</v>
      </c>
      <c r="E182" s="22" t="s">
        <v>504</v>
      </c>
      <c r="F182" s="22" t="s">
        <v>504</v>
      </c>
      <c r="G182" s="22" t="s">
        <v>504</v>
      </c>
      <c r="I182" s="121" t="s">
        <v>959</v>
      </c>
      <c r="J182" s="22" t="s">
        <v>504</v>
      </c>
      <c r="K182" s="22" t="s">
        <v>504</v>
      </c>
      <c r="L182" s="22">
        <v>369</v>
      </c>
      <c r="M182" s="22" t="s">
        <v>504</v>
      </c>
      <c r="N182" s="22" t="s">
        <v>504</v>
      </c>
      <c r="O182" s="22" t="s">
        <v>504</v>
      </c>
      <c r="Q182" s="121" t="s">
        <v>959</v>
      </c>
      <c r="R182" s="22" t="s">
        <v>504</v>
      </c>
      <c r="S182" s="22" t="s">
        <v>504</v>
      </c>
      <c r="T182" s="22">
        <v>14</v>
      </c>
      <c r="U182" s="22" t="s">
        <v>504</v>
      </c>
      <c r="V182" s="22" t="s">
        <v>504</v>
      </c>
      <c r="W182" s="22">
        <v>130</v>
      </c>
      <c r="X182" s="22" t="s">
        <v>504</v>
      </c>
      <c r="Z182" s="121" t="s">
        <v>959</v>
      </c>
      <c r="AA182" s="22" t="s">
        <v>504</v>
      </c>
      <c r="AB182" s="22" t="s">
        <v>504</v>
      </c>
      <c r="AC182" s="22" t="s">
        <v>504</v>
      </c>
      <c r="AD182" s="22" t="s">
        <v>504</v>
      </c>
      <c r="AE182" s="22" t="s">
        <v>504</v>
      </c>
      <c r="AF182" s="22" t="s">
        <v>504</v>
      </c>
    </row>
    <row r="183" spans="1:32" s="22" customFormat="1">
      <c r="A183" s="122" t="s">
        <v>960</v>
      </c>
      <c r="B183" s="22">
        <v>1602</v>
      </c>
      <c r="C183" s="22" t="s">
        <v>504</v>
      </c>
      <c r="D183" s="22" t="s">
        <v>504</v>
      </c>
      <c r="E183" s="22" t="s">
        <v>504</v>
      </c>
      <c r="F183" s="22" t="s">
        <v>504</v>
      </c>
      <c r="G183" s="22" t="s">
        <v>504</v>
      </c>
      <c r="I183" s="121" t="s">
        <v>960</v>
      </c>
      <c r="J183" s="22" t="s">
        <v>504</v>
      </c>
      <c r="K183" s="22" t="s">
        <v>504</v>
      </c>
      <c r="L183" s="22">
        <v>1599</v>
      </c>
      <c r="M183" s="22" t="s">
        <v>504</v>
      </c>
      <c r="N183" s="22" t="s">
        <v>504</v>
      </c>
      <c r="O183" s="22" t="s">
        <v>504</v>
      </c>
      <c r="Q183" s="121" t="s">
        <v>960</v>
      </c>
      <c r="R183" s="22" t="s">
        <v>504</v>
      </c>
      <c r="S183" s="22" t="s">
        <v>504</v>
      </c>
      <c r="T183" s="22">
        <v>2</v>
      </c>
      <c r="U183" s="22" t="s">
        <v>504</v>
      </c>
      <c r="V183" s="22" t="s">
        <v>504</v>
      </c>
      <c r="W183" s="22">
        <v>1</v>
      </c>
      <c r="X183" s="22" t="s">
        <v>504</v>
      </c>
      <c r="Z183" s="121" t="s">
        <v>960</v>
      </c>
      <c r="AA183" s="22" t="s">
        <v>504</v>
      </c>
      <c r="AB183" s="22" t="s">
        <v>504</v>
      </c>
      <c r="AC183" s="22" t="s">
        <v>504</v>
      </c>
      <c r="AD183" s="22" t="s">
        <v>504</v>
      </c>
      <c r="AE183" s="22" t="s">
        <v>504</v>
      </c>
      <c r="AF183" s="22" t="s">
        <v>504</v>
      </c>
    </row>
    <row r="184" spans="1:32" s="22" customFormat="1">
      <c r="A184" s="122" t="s">
        <v>961</v>
      </c>
      <c r="B184" s="22">
        <v>1602</v>
      </c>
      <c r="C184" s="22" t="s">
        <v>504</v>
      </c>
      <c r="D184" s="22" t="s">
        <v>504</v>
      </c>
      <c r="E184" s="22" t="s">
        <v>504</v>
      </c>
      <c r="F184" s="22" t="s">
        <v>504</v>
      </c>
      <c r="G184" s="22" t="s">
        <v>504</v>
      </c>
      <c r="I184" s="121" t="s">
        <v>961</v>
      </c>
      <c r="J184" s="22" t="s">
        <v>504</v>
      </c>
      <c r="K184" s="22" t="s">
        <v>504</v>
      </c>
      <c r="L184" s="22">
        <v>1599</v>
      </c>
      <c r="M184" s="22" t="s">
        <v>504</v>
      </c>
      <c r="N184" s="22" t="s">
        <v>504</v>
      </c>
      <c r="O184" s="22" t="s">
        <v>504</v>
      </c>
      <c r="Q184" s="121" t="s">
        <v>961</v>
      </c>
      <c r="R184" s="22" t="s">
        <v>504</v>
      </c>
      <c r="S184" s="22" t="s">
        <v>504</v>
      </c>
      <c r="T184" s="22">
        <v>2</v>
      </c>
      <c r="U184" s="22" t="s">
        <v>504</v>
      </c>
      <c r="V184" s="22" t="s">
        <v>504</v>
      </c>
      <c r="W184" s="22">
        <v>1</v>
      </c>
      <c r="X184" s="22" t="s">
        <v>504</v>
      </c>
      <c r="Z184" s="121" t="s">
        <v>961</v>
      </c>
      <c r="AA184" s="22" t="s">
        <v>504</v>
      </c>
      <c r="AB184" s="22" t="s">
        <v>504</v>
      </c>
      <c r="AC184" s="22" t="s">
        <v>504</v>
      </c>
      <c r="AD184" s="22" t="s">
        <v>504</v>
      </c>
      <c r="AE184" s="22" t="s">
        <v>504</v>
      </c>
      <c r="AF184" s="22" t="s">
        <v>504</v>
      </c>
    </row>
    <row r="185" spans="1:32" s="22" customFormat="1">
      <c r="A185" s="122" t="s">
        <v>962</v>
      </c>
      <c r="B185" s="22">
        <v>51</v>
      </c>
      <c r="C185" s="22" t="s">
        <v>504</v>
      </c>
      <c r="D185" s="22" t="s">
        <v>504</v>
      </c>
      <c r="E185" s="22" t="s">
        <v>504</v>
      </c>
      <c r="F185" s="22" t="s">
        <v>504</v>
      </c>
      <c r="G185" s="22" t="s">
        <v>504</v>
      </c>
      <c r="I185" s="121" t="s">
        <v>962</v>
      </c>
      <c r="J185" s="22" t="s">
        <v>504</v>
      </c>
      <c r="K185" s="22" t="s">
        <v>504</v>
      </c>
      <c r="L185" s="22" t="s">
        <v>504</v>
      </c>
      <c r="M185" s="22" t="s">
        <v>504</v>
      </c>
      <c r="N185" s="22" t="s">
        <v>504</v>
      </c>
      <c r="O185" s="22" t="s">
        <v>504</v>
      </c>
      <c r="Q185" s="121" t="s">
        <v>962</v>
      </c>
      <c r="R185" s="22" t="s">
        <v>504</v>
      </c>
      <c r="S185" s="22" t="s">
        <v>504</v>
      </c>
      <c r="T185" s="22" t="s">
        <v>504</v>
      </c>
      <c r="U185" s="22">
        <v>51</v>
      </c>
      <c r="V185" s="22" t="s">
        <v>504</v>
      </c>
      <c r="W185" s="22" t="s">
        <v>504</v>
      </c>
      <c r="X185" s="22" t="s">
        <v>504</v>
      </c>
      <c r="Z185" s="121" t="s">
        <v>962</v>
      </c>
      <c r="AA185" s="22" t="s">
        <v>504</v>
      </c>
      <c r="AB185" s="22" t="s">
        <v>504</v>
      </c>
      <c r="AC185" s="22" t="s">
        <v>504</v>
      </c>
      <c r="AD185" s="22" t="s">
        <v>504</v>
      </c>
      <c r="AE185" s="22" t="s">
        <v>504</v>
      </c>
      <c r="AF185" s="22" t="s">
        <v>504</v>
      </c>
    </row>
    <row r="186" spans="1:32" s="22" customFormat="1">
      <c r="A186" s="122" t="s">
        <v>2139</v>
      </c>
      <c r="B186" s="22">
        <v>51</v>
      </c>
      <c r="C186" s="22" t="s">
        <v>504</v>
      </c>
      <c r="D186" s="22" t="s">
        <v>504</v>
      </c>
      <c r="E186" s="22" t="s">
        <v>504</v>
      </c>
      <c r="F186" s="22" t="s">
        <v>504</v>
      </c>
      <c r="G186" s="22" t="s">
        <v>504</v>
      </c>
      <c r="I186" s="121" t="s">
        <v>2139</v>
      </c>
      <c r="J186" s="22" t="s">
        <v>504</v>
      </c>
      <c r="K186" s="22" t="s">
        <v>504</v>
      </c>
      <c r="L186" s="22" t="s">
        <v>504</v>
      </c>
      <c r="M186" s="22" t="s">
        <v>504</v>
      </c>
      <c r="N186" s="22" t="s">
        <v>504</v>
      </c>
      <c r="O186" s="22" t="s">
        <v>504</v>
      </c>
      <c r="Q186" s="121" t="s">
        <v>2139</v>
      </c>
      <c r="R186" s="22" t="s">
        <v>504</v>
      </c>
      <c r="S186" s="22" t="s">
        <v>504</v>
      </c>
      <c r="T186" s="22" t="s">
        <v>504</v>
      </c>
      <c r="U186" s="22">
        <v>51</v>
      </c>
      <c r="V186" s="22" t="s">
        <v>504</v>
      </c>
      <c r="W186" s="22" t="s">
        <v>504</v>
      </c>
      <c r="X186" s="22" t="s">
        <v>504</v>
      </c>
      <c r="Z186" s="121" t="s">
        <v>2139</v>
      </c>
      <c r="AA186" s="22" t="s">
        <v>504</v>
      </c>
      <c r="AB186" s="22" t="s">
        <v>504</v>
      </c>
      <c r="AC186" s="22" t="s">
        <v>504</v>
      </c>
      <c r="AD186" s="22" t="s">
        <v>504</v>
      </c>
      <c r="AE186" s="22" t="s">
        <v>504</v>
      </c>
      <c r="AF186" s="22" t="s">
        <v>504</v>
      </c>
    </row>
    <row r="187" spans="1:32" s="22" customFormat="1">
      <c r="A187" s="122" t="s">
        <v>963</v>
      </c>
      <c r="B187" s="22">
        <v>742</v>
      </c>
      <c r="C187" s="22" t="s">
        <v>504</v>
      </c>
      <c r="D187" s="22" t="s">
        <v>504</v>
      </c>
      <c r="E187" s="22" t="s">
        <v>504</v>
      </c>
      <c r="F187" s="22" t="s">
        <v>504</v>
      </c>
      <c r="G187" s="22" t="s">
        <v>504</v>
      </c>
      <c r="I187" s="121" t="s">
        <v>963</v>
      </c>
      <c r="J187" s="22" t="s">
        <v>504</v>
      </c>
      <c r="K187" s="22" t="s">
        <v>504</v>
      </c>
      <c r="L187" s="22">
        <v>713</v>
      </c>
      <c r="M187" s="22" t="s">
        <v>504</v>
      </c>
      <c r="N187" s="22" t="s">
        <v>504</v>
      </c>
      <c r="O187" s="22" t="s">
        <v>504</v>
      </c>
      <c r="Q187" s="121" t="s">
        <v>963</v>
      </c>
      <c r="R187" s="22" t="s">
        <v>504</v>
      </c>
      <c r="S187" s="22" t="s">
        <v>504</v>
      </c>
      <c r="T187" s="22" t="s">
        <v>504</v>
      </c>
      <c r="U187" s="22">
        <v>29</v>
      </c>
      <c r="V187" s="22" t="s">
        <v>504</v>
      </c>
      <c r="W187" s="22" t="s">
        <v>504</v>
      </c>
      <c r="X187" s="22" t="s">
        <v>504</v>
      </c>
      <c r="Z187" s="121" t="s">
        <v>963</v>
      </c>
      <c r="AA187" s="22" t="s">
        <v>504</v>
      </c>
      <c r="AB187" s="22" t="s">
        <v>504</v>
      </c>
      <c r="AC187" s="22" t="s">
        <v>504</v>
      </c>
      <c r="AD187" s="22" t="s">
        <v>504</v>
      </c>
      <c r="AE187" s="22" t="s">
        <v>504</v>
      </c>
      <c r="AF187" s="22" t="s">
        <v>504</v>
      </c>
    </row>
    <row r="188" spans="1:32" s="22" customFormat="1">
      <c r="A188" s="122" t="s">
        <v>965</v>
      </c>
      <c r="B188" s="22">
        <v>668</v>
      </c>
      <c r="C188" s="22" t="s">
        <v>504</v>
      </c>
      <c r="D188" s="22" t="s">
        <v>504</v>
      </c>
      <c r="E188" s="22" t="s">
        <v>504</v>
      </c>
      <c r="F188" s="22" t="s">
        <v>504</v>
      </c>
      <c r="G188" s="22" t="s">
        <v>504</v>
      </c>
      <c r="I188" s="121" t="s">
        <v>965</v>
      </c>
      <c r="J188" s="22" t="s">
        <v>504</v>
      </c>
      <c r="K188" s="22" t="s">
        <v>504</v>
      </c>
      <c r="L188" s="22">
        <v>639</v>
      </c>
      <c r="M188" s="22" t="s">
        <v>504</v>
      </c>
      <c r="N188" s="22" t="s">
        <v>504</v>
      </c>
      <c r="O188" s="22" t="s">
        <v>504</v>
      </c>
      <c r="Q188" s="121" t="s">
        <v>965</v>
      </c>
      <c r="R188" s="22" t="s">
        <v>504</v>
      </c>
      <c r="S188" s="22" t="s">
        <v>504</v>
      </c>
      <c r="T188" s="22" t="s">
        <v>504</v>
      </c>
      <c r="U188" s="22">
        <v>29</v>
      </c>
      <c r="V188" s="22" t="s">
        <v>504</v>
      </c>
      <c r="W188" s="22" t="s">
        <v>504</v>
      </c>
      <c r="X188" s="22" t="s">
        <v>504</v>
      </c>
      <c r="Z188" s="121" t="s">
        <v>965</v>
      </c>
      <c r="AA188" s="22" t="s">
        <v>504</v>
      </c>
      <c r="AB188" s="22" t="s">
        <v>504</v>
      </c>
      <c r="AC188" s="22" t="s">
        <v>504</v>
      </c>
      <c r="AD188" s="22" t="s">
        <v>504</v>
      </c>
      <c r="AE188" s="22" t="s">
        <v>504</v>
      </c>
      <c r="AF188" s="22" t="s">
        <v>504</v>
      </c>
    </row>
    <row r="189" spans="1:32" s="22" customFormat="1">
      <c r="A189" s="122" t="s">
        <v>1855</v>
      </c>
      <c r="B189" s="22">
        <v>70</v>
      </c>
      <c r="C189" s="22" t="s">
        <v>504</v>
      </c>
      <c r="D189" s="22" t="s">
        <v>504</v>
      </c>
      <c r="E189" s="22" t="s">
        <v>504</v>
      </c>
      <c r="F189" s="22" t="s">
        <v>504</v>
      </c>
      <c r="G189" s="22" t="s">
        <v>504</v>
      </c>
      <c r="I189" s="121" t="s">
        <v>1855</v>
      </c>
      <c r="J189" s="22" t="s">
        <v>504</v>
      </c>
      <c r="K189" s="22" t="s">
        <v>504</v>
      </c>
      <c r="L189" s="22">
        <v>70</v>
      </c>
      <c r="M189" s="22" t="s">
        <v>504</v>
      </c>
      <c r="N189" s="22" t="s">
        <v>504</v>
      </c>
      <c r="O189" s="22" t="s">
        <v>504</v>
      </c>
      <c r="Q189" s="121" t="s">
        <v>1855</v>
      </c>
      <c r="R189" s="22" t="s">
        <v>504</v>
      </c>
      <c r="S189" s="22" t="s">
        <v>504</v>
      </c>
      <c r="T189" s="22" t="s">
        <v>504</v>
      </c>
      <c r="U189" s="22" t="s">
        <v>504</v>
      </c>
      <c r="V189" s="22" t="s">
        <v>504</v>
      </c>
      <c r="W189" s="22" t="s">
        <v>504</v>
      </c>
      <c r="X189" s="22" t="s">
        <v>504</v>
      </c>
      <c r="Z189" s="121" t="s">
        <v>1855</v>
      </c>
      <c r="AA189" s="22" t="s">
        <v>504</v>
      </c>
      <c r="AB189" s="22" t="s">
        <v>504</v>
      </c>
      <c r="AC189" s="22" t="s">
        <v>504</v>
      </c>
      <c r="AD189" s="22" t="s">
        <v>504</v>
      </c>
      <c r="AE189" s="22" t="s">
        <v>504</v>
      </c>
      <c r="AF189" s="22" t="s">
        <v>504</v>
      </c>
    </row>
    <row r="190" spans="1:32" s="22" customFormat="1">
      <c r="A190" s="122" t="s">
        <v>967</v>
      </c>
      <c r="B190" s="22">
        <v>100</v>
      </c>
      <c r="C190" s="22" t="s">
        <v>504</v>
      </c>
      <c r="D190" s="22" t="s">
        <v>504</v>
      </c>
      <c r="E190" s="22" t="s">
        <v>504</v>
      </c>
      <c r="F190" s="22" t="s">
        <v>504</v>
      </c>
      <c r="G190" s="22" t="s">
        <v>504</v>
      </c>
      <c r="I190" s="121" t="s">
        <v>967</v>
      </c>
      <c r="J190" s="22" t="s">
        <v>504</v>
      </c>
      <c r="K190" s="22" t="s">
        <v>504</v>
      </c>
      <c r="L190" s="22" t="s">
        <v>504</v>
      </c>
      <c r="M190" s="22" t="s">
        <v>504</v>
      </c>
      <c r="N190" s="22" t="s">
        <v>504</v>
      </c>
      <c r="O190" s="22" t="s">
        <v>504</v>
      </c>
      <c r="Q190" s="121" t="s">
        <v>967</v>
      </c>
      <c r="R190" s="22" t="s">
        <v>504</v>
      </c>
      <c r="S190" s="22" t="s">
        <v>504</v>
      </c>
      <c r="T190" s="22" t="s">
        <v>504</v>
      </c>
      <c r="U190" s="22">
        <v>100</v>
      </c>
      <c r="V190" s="22" t="s">
        <v>504</v>
      </c>
      <c r="W190" s="22" t="s">
        <v>504</v>
      </c>
      <c r="X190" s="22" t="s">
        <v>504</v>
      </c>
      <c r="Z190" s="121" t="s">
        <v>967</v>
      </c>
      <c r="AA190" s="22" t="s">
        <v>504</v>
      </c>
      <c r="AB190" s="22" t="s">
        <v>504</v>
      </c>
      <c r="AC190" s="22" t="s">
        <v>504</v>
      </c>
      <c r="AD190" s="22" t="s">
        <v>504</v>
      </c>
      <c r="AE190" s="22" t="s">
        <v>504</v>
      </c>
      <c r="AF190" s="22" t="s">
        <v>504</v>
      </c>
    </row>
    <row r="191" spans="1:32" s="22" customFormat="1">
      <c r="A191" s="122" t="s">
        <v>1951</v>
      </c>
      <c r="B191" s="22">
        <v>100</v>
      </c>
      <c r="C191" s="22" t="s">
        <v>504</v>
      </c>
      <c r="D191" s="22" t="s">
        <v>504</v>
      </c>
      <c r="E191" s="22" t="s">
        <v>504</v>
      </c>
      <c r="F191" s="22" t="s">
        <v>504</v>
      </c>
      <c r="G191" s="22" t="s">
        <v>504</v>
      </c>
      <c r="I191" s="121" t="s">
        <v>1951</v>
      </c>
      <c r="J191" s="22" t="s">
        <v>504</v>
      </c>
      <c r="K191" s="22" t="s">
        <v>504</v>
      </c>
      <c r="L191" s="22" t="s">
        <v>504</v>
      </c>
      <c r="M191" s="22" t="s">
        <v>504</v>
      </c>
      <c r="N191" s="22" t="s">
        <v>504</v>
      </c>
      <c r="O191" s="22" t="s">
        <v>504</v>
      </c>
      <c r="Q191" s="121" t="s">
        <v>1951</v>
      </c>
      <c r="R191" s="22" t="s">
        <v>504</v>
      </c>
      <c r="S191" s="22" t="s">
        <v>504</v>
      </c>
      <c r="T191" s="22" t="s">
        <v>504</v>
      </c>
      <c r="U191" s="22">
        <v>100</v>
      </c>
      <c r="V191" s="22" t="s">
        <v>504</v>
      </c>
      <c r="W191" s="22" t="s">
        <v>504</v>
      </c>
      <c r="X191" s="22" t="s">
        <v>504</v>
      </c>
      <c r="Z191" s="121" t="s">
        <v>1951</v>
      </c>
      <c r="AA191" s="22" t="s">
        <v>504</v>
      </c>
      <c r="AB191" s="22" t="s">
        <v>504</v>
      </c>
      <c r="AC191" s="22" t="s">
        <v>504</v>
      </c>
      <c r="AD191" s="22" t="s">
        <v>504</v>
      </c>
      <c r="AE191" s="22" t="s">
        <v>504</v>
      </c>
      <c r="AF191" s="22" t="s">
        <v>504</v>
      </c>
    </row>
    <row r="192" spans="1:32" s="22" customFormat="1">
      <c r="A192" s="122" t="s">
        <v>969</v>
      </c>
      <c r="B192" s="22">
        <v>939</v>
      </c>
      <c r="C192" s="22" t="s">
        <v>504</v>
      </c>
      <c r="D192" s="22" t="s">
        <v>504</v>
      </c>
      <c r="E192" s="22" t="s">
        <v>504</v>
      </c>
      <c r="F192" s="22" t="s">
        <v>504</v>
      </c>
      <c r="G192" s="22" t="s">
        <v>504</v>
      </c>
      <c r="I192" s="121" t="s">
        <v>969</v>
      </c>
      <c r="J192" s="22" t="s">
        <v>504</v>
      </c>
      <c r="K192" s="22" t="s">
        <v>504</v>
      </c>
      <c r="L192" s="22">
        <v>939</v>
      </c>
      <c r="M192" s="22" t="s">
        <v>504</v>
      </c>
      <c r="N192" s="22" t="s">
        <v>504</v>
      </c>
      <c r="O192" s="22" t="s">
        <v>504</v>
      </c>
      <c r="Q192" s="121" t="s">
        <v>969</v>
      </c>
      <c r="R192" s="22" t="s">
        <v>504</v>
      </c>
      <c r="S192" s="22" t="s">
        <v>504</v>
      </c>
      <c r="T192" s="22" t="s">
        <v>504</v>
      </c>
      <c r="U192" s="22" t="s">
        <v>504</v>
      </c>
      <c r="V192" s="22" t="s">
        <v>504</v>
      </c>
      <c r="W192" s="22" t="s">
        <v>504</v>
      </c>
      <c r="X192" s="22" t="s">
        <v>504</v>
      </c>
      <c r="Z192" s="121" t="s">
        <v>969</v>
      </c>
      <c r="AA192" s="22" t="s">
        <v>504</v>
      </c>
      <c r="AB192" s="22" t="s">
        <v>504</v>
      </c>
      <c r="AC192" s="22" t="s">
        <v>504</v>
      </c>
      <c r="AD192" s="22" t="s">
        <v>504</v>
      </c>
      <c r="AE192" s="22" t="s">
        <v>504</v>
      </c>
      <c r="AF192" s="22" t="s">
        <v>504</v>
      </c>
    </row>
    <row r="193" spans="1:32" s="22" customFormat="1">
      <c r="A193" s="122" t="s">
        <v>970</v>
      </c>
      <c r="B193" s="22">
        <v>939</v>
      </c>
      <c r="C193" s="22" t="s">
        <v>504</v>
      </c>
      <c r="D193" s="22" t="s">
        <v>504</v>
      </c>
      <c r="E193" s="22" t="s">
        <v>504</v>
      </c>
      <c r="F193" s="22" t="s">
        <v>504</v>
      </c>
      <c r="G193" s="22" t="s">
        <v>504</v>
      </c>
      <c r="I193" s="121" t="s">
        <v>970</v>
      </c>
      <c r="J193" s="22" t="s">
        <v>504</v>
      </c>
      <c r="K193" s="22" t="s">
        <v>504</v>
      </c>
      <c r="L193" s="22">
        <v>939</v>
      </c>
      <c r="M193" s="22" t="s">
        <v>504</v>
      </c>
      <c r="N193" s="22" t="s">
        <v>504</v>
      </c>
      <c r="O193" s="22" t="s">
        <v>504</v>
      </c>
      <c r="Q193" s="121" t="s">
        <v>970</v>
      </c>
      <c r="R193" s="22" t="s">
        <v>504</v>
      </c>
      <c r="S193" s="22" t="s">
        <v>504</v>
      </c>
      <c r="T193" s="22" t="s">
        <v>504</v>
      </c>
      <c r="U193" s="22" t="s">
        <v>504</v>
      </c>
      <c r="V193" s="22" t="s">
        <v>504</v>
      </c>
      <c r="W193" s="22" t="s">
        <v>504</v>
      </c>
      <c r="X193" s="22" t="s">
        <v>504</v>
      </c>
      <c r="Z193" s="121" t="s">
        <v>970</v>
      </c>
      <c r="AA193" s="22" t="s">
        <v>504</v>
      </c>
      <c r="AB193" s="22" t="s">
        <v>504</v>
      </c>
      <c r="AC193" s="22" t="s">
        <v>504</v>
      </c>
      <c r="AD193" s="22" t="s">
        <v>504</v>
      </c>
      <c r="AE193" s="22" t="s">
        <v>504</v>
      </c>
      <c r="AF193" s="22" t="s">
        <v>504</v>
      </c>
    </row>
    <row r="194" spans="1:32" s="22" customFormat="1">
      <c r="A194" s="122" t="s">
        <v>971</v>
      </c>
      <c r="B194" s="22">
        <v>12</v>
      </c>
      <c r="C194" s="22" t="s">
        <v>504</v>
      </c>
      <c r="D194" s="22" t="s">
        <v>504</v>
      </c>
      <c r="E194" s="22" t="s">
        <v>504</v>
      </c>
      <c r="F194" s="22" t="s">
        <v>504</v>
      </c>
      <c r="G194" s="22" t="s">
        <v>504</v>
      </c>
      <c r="I194" s="121" t="s">
        <v>971</v>
      </c>
      <c r="J194" s="22" t="s">
        <v>504</v>
      </c>
      <c r="K194" s="22" t="s">
        <v>504</v>
      </c>
      <c r="L194" s="22">
        <v>12</v>
      </c>
      <c r="M194" s="22" t="s">
        <v>504</v>
      </c>
      <c r="N194" s="22" t="s">
        <v>504</v>
      </c>
      <c r="O194" s="22" t="s">
        <v>504</v>
      </c>
      <c r="Q194" s="121" t="s">
        <v>971</v>
      </c>
      <c r="R194" s="22" t="s">
        <v>504</v>
      </c>
      <c r="S194" s="22" t="s">
        <v>504</v>
      </c>
      <c r="T194" s="22" t="s">
        <v>504</v>
      </c>
      <c r="U194" s="22" t="s">
        <v>504</v>
      </c>
      <c r="V194" s="22" t="s">
        <v>504</v>
      </c>
      <c r="W194" s="22" t="s">
        <v>504</v>
      </c>
      <c r="X194" s="22" t="s">
        <v>504</v>
      </c>
      <c r="Z194" s="121" t="s">
        <v>971</v>
      </c>
      <c r="AA194" s="22" t="s">
        <v>504</v>
      </c>
      <c r="AB194" s="22" t="s">
        <v>504</v>
      </c>
      <c r="AC194" s="22" t="s">
        <v>504</v>
      </c>
      <c r="AD194" s="22" t="s">
        <v>504</v>
      </c>
      <c r="AE194" s="22" t="s">
        <v>504</v>
      </c>
      <c r="AF194" s="22" t="s">
        <v>504</v>
      </c>
    </row>
    <row r="195" spans="1:32" s="22" customFormat="1">
      <c r="A195" s="122" t="s">
        <v>974</v>
      </c>
      <c r="B195" s="22">
        <v>10331</v>
      </c>
      <c r="C195" s="22" t="s">
        <v>504</v>
      </c>
      <c r="D195" s="22" t="s">
        <v>504</v>
      </c>
      <c r="E195" s="22" t="s">
        <v>504</v>
      </c>
      <c r="F195" s="22" t="s">
        <v>504</v>
      </c>
      <c r="G195" s="22" t="s">
        <v>504</v>
      </c>
      <c r="I195" s="121" t="s">
        <v>974</v>
      </c>
      <c r="J195" s="22" t="s">
        <v>504</v>
      </c>
      <c r="K195" s="22" t="s">
        <v>504</v>
      </c>
      <c r="L195" s="22">
        <v>8275</v>
      </c>
      <c r="M195" s="22" t="s">
        <v>504</v>
      </c>
      <c r="N195" s="22">
        <v>99</v>
      </c>
      <c r="O195" s="22" t="s">
        <v>504</v>
      </c>
      <c r="Q195" s="121" t="s">
        <v>974</v>
      </c>
      <c r="R195" s="22">
        <v>284</v>
      </c>
      <c r="S195" s="22" t="s">
        <v>504</v>
      </c>
      <c r="T195" s="22">
        <v>1</v>
      </c>
      <c r="U195" s="22" t="s">
        <v>504</v>
      </c>
      <c r="V195" s="22" t="s">
        <v>504</v>
      </c>
      <c r="W195" s="22">
        <v>1242</v>
      </c>
      <c r="X195" s="22" t="s">
        <v>504</v>
      </c>
      <c r="Z195" s="121" t="s">
        <v>974</v>
      </c>
      <c r="AA195" s="22" t="s">
        <v>504</v>
      </c>
      <c r="AB195" s="22">
        <v>78</v>
      </c>
      <c r="AC195" s="22" t="s">
        <v>504</v>
      </c>
      <c r="AD195" s="22" t="s">
        <v>504</v>
      </c>
      <c r="AE195" s="22" t="s">
        <v>504</v>
      </c>
      <c r="AF195" s="22">
        <v>352</v>
      </c>
    </row>
    <row r="196" spans="1:32" s="22" customFormat="1">
      <c r="A196" s="122" t="s">
        <v>975</v>
      </c>
      <c r="B196" s="22">
        <v>1093</v>
      </c>
      <c r="C196" s="22" t="s">
        <v>504</v>
      </c>
      <c r="D196" s="22" t="s">
        <v>504</v>
      </c>
      <c r="E196" s="22" t="s">
        <v>504</v>
      </c>
      <c r="F196" s="22" t="s">
        <v>504</v>
      </c>
      <c r="G196" s="22" t="s">
        <v>504</v>
      </c>
      <c r="I196" s="121" t="s">
        <v>975</v>
      </c>
      <c r="J196" s="22" t="s">
        <v>504</v>
      </c>
      <c r="K196" s="22" t="s">
        <v>504</v>
      </c>
      <c r="L196" s="22">
        <v>1029</v>
      </c>
      <c r="M196" s="22" t="s">
        <v>504</v>
      </c>
      <c r="N196" s="22" t="s">
        <v>504</v>
      </c>
      <c r="O196" s="22" t="s">
        <v>504</v>
      </c>
      <c r="Q196" s="121" t="s">
        <v>975</v>
      </c>
      <c r="R196" s="22" t="s">
        <v>504</v>
      </c>
      <c r="S196" s="22" t="s">
        <v>504</v>
      </c>
      <c r="T196" s="22">
        <v>1</v>
      </c>
      <c r="U196" s="22" t="s">
        <v>504</v>
      </c>
      <c r="V196" s="22" t="s">
        <v>504</v>
      </c>
      <c r="W196" s="22">
        <v>64</v>
      </c>
      <c r="X196" s="22" t="s">
        <v>504</v>
      </c>
      <c r="Z196" s="121" t="s">
        <v>975</v>
      </c>
      <c r="AA196" s="22" t="s">
        <v>504</v>
      </c>
      <c r="AB196" s="22" t="s">
        <v>504</v>
      </c>
      <c r="AC196" s="22" t="s">
        <v>504</v>
      </c>
      <c r="AD196" s="22" t="s">
        <v>504</v>
      </c>
      <c r="AE196" s="22" t="s">
        <v>504</v>
      </c>
      <c r="AF196" s="22" t="s">
        <v>504</v>
      </c>
    </row>
    <row r="197" spans="1:32" s="22" customFormat="1">
      <c r="A197" s="122" t="s">
        <v>976</v>
      </c>
      <c r="B197" s="22">
        <v>8624</v>
      </c>
      <c r="C197" s="22" t="s">
        <v>504</v>
      </c>
      <c r="D197" s="22" t="s">
        <v>504</v>
      </c>
      <c r="E197" s="22" t="s">
        <v>504</v>
      </c>
      <c r="F197" s="22" t="s">
        <v>504</v>
      </c>
      <c r="G197" s="22" t="s">
        <v>504</v>
      </c>
      <c r="I197" s="121" t="s">
        <v>976</v>
      </c>
      <c r="J197" s="22" t="s">
        <v>504</v>
      </c>
      <c r="K197" s="22" t="s">
        <v>504</v>
      </c>
      <c r="L197" s="22">
        <v>7246</v>
      </c>
      <c r="M197" s="22" t="s">
        <v>504</v>
      </c>
      <c r="N197" s="22">
        <v>36</v>
      </c>
      <c r="O197" s="22" t="s">
        <v>504</v>
      </c>
      <c r="Q197" s="121" t="s">
        <v>976</v>
      </c>
      <c r="R197" s="22" t="s">
        <v>504</v>
      </c>
      <c r="S197" s="22" t="s">
        <v>504</v>
      </c>
      <c r="T197" s="22" t="s">
        <v>504</v>
      </c>
      <c r="U197" s="22" t="s">
        <v>504</v>
      </c>
      <c r="V197" s="22" t="s">
        <v>504</v>
      </c>
      <c r="W197" s="22">
        <v>1107</v>
      </c>
      <c r="X197" s="22" t="s">
        <v>504</v>
      </c>
      <c r="Z197" s="121" t="s">
        <v>976</v>
      </c>
      <c r="AA197" s="22" t="s">
        <v>504</v>
      </c>
      <c r="AB197" s="22" t="s">
        <v>504</v>
      </c>
      <c r="AC197" s="22" t="s">
        <v>504</v>
      </c>
      <c r="AD197" s="22" t="s">
        <v>504</v>
      </c>
      <c r="AE197" s="22" t="s">
        <v>504</v>
      </c>
      <c r="AF197" s="22">
        <v>235</v>
      </c>
    </row>
    <row r="198" spans="1:32" s="22" customFormat="1">
      <c r="A198" s="122" t="s">
        <v>2140</v>
      </c>
      <c r="B198" s="22">
        <v>614</v>
      </c>
      <c r="C198" s="22" t="s">
        <v>504</v>
      </c>
      <c r="D198" s="22" t="s">
        <v>504</v>
      </c>
      <c r="E198" s="22" t="s">
        <v>504</v>
      </c>
      <c r="F198" s="22" t="s">
        <v>504</v>
      </c>
      <c r="G198" s="22" t="s">
        <v>504</v>
      </c>
      <c r="I198" s="121" t="s">
        <v>2140</v>
      </c>
      <c r="J198" s="22" t="s">
        <v>504</v>
      </c>
      <c r="K198" s="22" t="s">
        <v>504</v>
      </c>
      <c r="L198" s="22" t="s">
        <v>504</v>
      </c>
      <c r="M198" s="22" t="s">
        <v>504</v>
      </c>
      <c r="N198" s="22">
        <v>63</v>
      </c>
      <c r="O198" s="22" t="s">
        <v>504</v>
      </c>
      <c r="Q198" s="121" t="s">
        <v>2140</v>
      </c>
      <c r="R198" s="22">
        <v>284</v>
      </c>
      <c r="S198" s="22" t="s">
        <v>504</v>
      </c>
      <c r="T198" s="22" t="s">
        <v>504</v>
      </c>
      <c r="U198" s="22" t="s">
        <v>504</v>
      </c>
      <c r="V198" s="22" t="s">
        <v>504</v>
      </c>
      <c r="W198" s="22">
        <v>71</v>
      </c>
      <c r="X198" s="22" t="s">
        <v>504</v>
      </c>
      <c r="Z198" s="121" t="s">
        <v>2140</v>
      </c>
      <c r="AA198" s="22" t="s">
        <v>504</v>
      </c>
      <c r="AB198" s="22">
        <v>78</v>
      </c>
      <c r="AC198" s="22" t="s">
        <v>504</v>
      </c>
      <c r="AD198" s="22" t="s">
        <v>504</v>
      </c>
      <c r="AE198" s="22" t="s">
        <v>504</v>
      </c>
      <c r="AF198" s="22">
        <v>117</v>
      </c>
    </row>
    <row r="199" spans="1:32" s="22" customFormat="1">
      <c r="A199" s="122" t="s">
        <v>1963</v>
      </c>
      <c r="B199" s="22">
        <v>20</v>
      </c>
      <c r="C199" s="22" t="s">
        <v>504</v>
      </c>
      <c r="D199" s="22" t="s">
        <v>504</v>
      </c>
      <c r="E199" s="22" t="s">
        <v>504</v>
      </c>
      <c r="F199" s="22" t="s">
        <v>504</v>
      </c>
      <c r="G199" s="22" t="s">
        <v>504</v>
      </c>
      <c r="I199" s="121" t="s">
        <v>1963</v>
      </c>
      <c r="J199" s="22" t="s">
        <v>504</v>
      </c>
      <c r="K199" s="22" t="s">
        <v>504</v>
      </c>
      <c r="L199" s="22" t="s">
        <v>504</v>
      </c>
      <c r="M199" s="22" t="s">
        <v>504</v>
      </c>
      <c r="N199" s="22" t="s">
        <v>504</v>
      </c>
      <c r="O199" s="22" t="s">
        <v>504</v>
      </c>
      <c r="Q199" s="121" t="s">
        <v>1963</v>
      </c>
      <c r="R199" s="22" t="s">
        <v>504</v>
      </c>
      <c r="S199" s="22" t="s">
        <v>504</v>
      </c>
      <c r="T199" s="22" t="s">
        <v>504</v>
      </c>
      <c r="U199" s="22" t="s">
        <v>504</v>
      </c>
      <c r="V199" s="22" t="s">
        <v>504</v>
      </c>
      <c r="W199" s="22">
        <v>20</v>
      </c>
      <c r="X199" s="22" t="s">
        <v>504</v>
      </c>
      <c r="Z199" s="121" t="s">
        <v>1963</v>
      </c>
      <c r="AA199" s="22" t="s">
        <v>504</v>
      </c>
      <c r="AB199" s="22" t="s">
        <v>504</v>
      </c>
      <c r="AC199" s="22" t="s">
        <v>504</v>
      </c>
      <c r="AD199" s="22" t="s">
        <v>504</v>
      </c>
      <c r="AE199" s="22" t="s">
        <v>504</v>
      </c>
      <c r="AF199" s="22" t="s">
        <v>504</v>
      </c>
    </row>
    <row r="200" spans="1:32" s="22" customFormat="1">
      <c r="A200" s="122" t="s">
        <v>977</v>
      </c>
      <c r="B200" s="22">
        <v>0</v>
      </c>
      <c r="C200" s="22" t="s">
        <v>504</v>
      </c>
      <c r="D200" s="22" t="s">
        <v>504</v>
      </c>
      <c r="E200" s="22" t="s">
        <v>504</v>
      </c>
      <c r="F200" s="22" t="s">
        <v>504</v>
      </c>
      <c r="G200" s="22" t="s">
        <v>504</v>
      </c>
      <c r="I200" s="121" t="s">
        <v>977</v>
      </c>
      <c r="J200" s="22" t="s">
        <v>504</v>
      </c>
      <c r="K200" s="22" t="s">
        <v>504</v>
      </c>
      <c r="L200" s="22">
        <v>0</v>
      </c>
      <c r="M200" s="22" t="s">
        <v>504</v>
      </c>
      <c r="N200" s="22" t="s">
        <v>504</v>
      </c>
      <c r="O200" s="22" t="s">
        <v>504</v>
      </c>
      <c r="Q200" s="121" t="s">
        <v>977</v>
      </c>
      <c r="R200" s="22" t="s">
        <v>504</v>
      </c>
      <c r="S200" s="22" t="s">
        <v>504</v>
      </c>
      <c r="T200" s="22" t="s">
        <v>504</v>
      </c>
      <c r="U200" s="22" t="s">
        <v>504</v>
      </c>
      <c r="V200" s="22" t="s">
        <v>504</v>
      </c>
      <c r="W200" s="22" t="s">
        <v>504</v>
      </c>
      <c r="X200" s="22" t="s">
        <v>504</v>
      </c>
      <c r="Z200" s="121" t="s">
        <v>977</v>
      </c>
      <c r="AA200" s="22" t="s">
        <v>504</v>
      </c>
      <c r="AB200" s="22" t="s">
        <v>504</v>
      </c>
      <c r="AC200" s="22" t="s">
        <v>504</v>
      </c>
      <c r="AD200" s="22" t="s">
        <v>504</v>
      </c>
      <c r="AE200" s="22" t="s">
        <v>504</v>
      </c>
      <c r="AF200" s="22" t="s">
        <v>504</v>
      </c>
    </row>
    <row r="201" spans="1:32" s="22" customFormat="1">
      <c r="A201" s="122" t="s">
        <v>980</v>
      </c>
      <c r="B201" s="22">
        <v>855</v>
      </c>
      <c r="C201" s="22" t="s">
        <v>504</v>
      </c>
      <c r="D201" s="22" t="s">
        <v>504</v>
      </c>
      <c r="E201" s="22" t="s">
        <v>504</v>
      </c>
      <c r="F201" s="22" t="s">
        <v>504</v>
      </c>
      <c r="G201" s="22" t="s">
        <v>504</v>
      </c>
      <c r="I201" s="121" t="s">
        <v>980</v>
      </c>
      <c r="J201" s="22">
        <v>9</v>
      </c>
      <c r="K201" s="22" t="s">
        <v>504</v>
      </c>
      <c r="L201" s="22">
        <v>628</v>
      </c>
      <c r="M201" s="22" t="s">
        <v>504</v>
      </c>
      <c r="N201" s="22" t="s">
        <v>504</v>
      </c>
      <c r="O201" s="22" t="s">
        <v>504</v>
      </c>
      <c r="Q201" s="121" t="s">
        <v>980</v>
      </c>
      <c r="R201" s="22">
        <v>0</v>
      </c>
      <c r="S201" s="22" t="s">
        <v>504</v>
      </c>
      <c r="T201" s="22">
        <v>194</v>
      </c>
      <c r="U201" s="22">
        <v>0</v>
      </c>
      <c r="V201" s="22" t="s">
        <v>504</v>
      </c>
      <c r="W201" s="22">
        <v>25</v>
      </c>
      <c r="X201" s="22" t="s">
        <v>504</v>
      </c>
      <c r="Z201" s="121" t="s">
        <v>980</v>
      </c>
      <c r="AA201" s="22" t="s">
        <v>504</v>
      </c>
      <c r="AB201" s="22" t="s">
        <v>504</v>
      </c>
      <c r="AC201" s="22" t="s">
        <v>504</v>
      </c>
      <c r="AD201" s="22" t="s">
        <v>504</v>
      </c>
      <c r="AE201" s="22" t="s">
        <v>504</v>
      </c>
      <c r="AF201" s="22">
        <v>0</v>
      </c>
    </row>
    <row r="202" spans="1:32" s="22" customFormat="1">
      <c r="A202" s="122" t="s">
        <v>984</v>
      </c>
      <c r="B202" s="22">
        <v>850</v>
      </c>
      <c r="C202" s="22" t="s">
        <v>504</v>
      </c>
      <c r="D202" s="22" t="s">
        <v>504</v>
      </c>
      <c r="E202" s="22" t="s">
        <v>504</v>
      </c>
      <c r="F202" s="22" t="s">
        <v>504</v>
      </c>
      <c r="G202" s="22" t="s">
        <v>504</v>
      </c>
      <c r="I202" s="121" t="s">
        <v>984</v>
      </c>
      <c r="J202" s="22">
        <v>8</v>
      </c>
      <c r="K202" s="22" t="s">
        <v>504</v>
      </c>
      <c r="L202" s="22">
        <v>624</v>
      </c>
      <c r="M202" s="22" t="s">
        <v>504</v>
      </c>
      <c r="N202" s="22" t="s">
        <v>504</v>
      </c>
      <c r="O202" s="22" t="s">
        <v>504</v>
      </c>
      <c r="Q202" s="121" t="s">
        <v>984</v>
      </c>
      <c r="R202" s="22" t="s">
        <v>504</v>
      </c>
      <c r="S202" s="22" t="s">
        <v>504</v>
      </c>
      <c r="T202" s="22">
        <v>194</v>
      </c>
      <c r="U202" s="22" t="s">
        <v>504</v>
      </c>
      <c r="V202" s="22" t="s">
        <v>504</v>
      </c>
      <c r="W202" s="22">
        <v>24</v>
      </c>
      <c r="X202" s="22" t="s">
        <v>504</v>
      </c>
      <c r="Z202" s="121" t="s">
        <v>984</v>
      </c>
      <c r="AA202" s="22" t="s">
        <v>504</v>
      </c>
      <c r="AB202" s="22" t="s">
        <v>504</v>
      </c>
      <c r="AC202" s="22" t="s">
        <v>504</v>
      </c>
      <c r="AD202" s="22" t="s">
        <v>504</v>
      </c>
      <c r="AE202" s="22" t="s">
        <v>504</v>
      </c>
      <c r="AF202" s="22" t="s">
        <v>504</v>
      </c>
    </row>
    <row r="203" spans="1:32" s="22" customFormat="1">
      <c r="A203" s="122" t="s">
        <v>78</v>
      </c>
      <c r="B203" s="22" t="s">
        <v>78</v>
      </c>
      <c r="C203" s="22" t="s">
        <v>78</v>
      </c>
      <c r="D203" s="22" t="s">
        <v>78</v>
      </c>
      <c r="E203" s="22" t="s">
        <v>78</v>
      </c>
      <c r="F203" s="22" t="s">
        <v>78</v>
      </c>
      <c r="G203" s="22" t="s">
        <v>78</v>
      </c>
      <c r="I203" s="121" t="s">
        <v>78</v>
      </c>
      <c r="J203" s="22" t="s">
        <v>78</v>
      </c>
      <c r="K203" s="22" t="s">
        <v>78</v>
      </c>
      <c r="L203" s="22" t="s">
        <v>78</v>
      </c>
      <c r="M203" s="22" t="s">
        <v>78</v>
      </c>
      <c r="N203" s="22" t="s">
        <v>78</v>
      </c>
      <c r="O203" s="22" t="s">
        <v>78</v>
      </c>
      <c r="Q203" s="121" t="s">
        <v>78</v>
      </c>
      <c r="R203" s="22" t="s">
        <v>78</v>
      </c>
      <c r="S203" s="22" t="s">
        <v>78</v>
      </c>
      <c r="T203" s="22" t="s">
        <v>78</v>
      </c>
      <c r="U203" s="22" t="s">
        <v>78</v>
      </c>
      <c r="V203" s="22" t="s">
        <v>78</v>
      </c>
      <c r="W203" s="22" t="s">
        <v>78</v>
      </c>
      <c r="X203" s="22" t="s">
        <v>78</v>
      </c>
      <c r="Z203" s="121" t="s">
        <v>78</v>
      </c>
      <c r="AA203" s="22" t="s">
        <v>78</v>
      </c>
      <c r="AB203" s="22" t="s">
        <v>78</v>
      </c>
      <c r="AC203" s="22" t="s">
        <v>78</v>
      </c>
      <c r="AD203" s="22" t="s">
        <v>78</v>
      </c>
      <c r="AE203" s="22" t="s">
        <v>78</v>
      </c>
      <c r="AF203" s="22" t="s">
        <v>78</v>
      </c>
    </row>
    <row r="204" spans="1:32" s="22" customFormat="1">
      <c r="A204" s="122" t="s">
        <v>987</v>
      </c>
      <c r="B204" s="22">
        <v>428155</v>
      </c>
      <c r="C204" s="22" t="s">
        <v>504</v>
      </c>
      <c r="D204" s="22">
        <v>1344</v>
      </c>
      <c r="E204" s="22">
        <v>0</v>
      </c>
      <c r="F204" s="22" t="s">
        <v>504</v>
      </c>
      <c r="G204" s="22" t="s">
        <v>504</v>
      </c>
      <c r="I204" s="121" t="s">
        <v>987</v>
      </c>
      <c r="J204" s="22">
        <v>3787</v>
      </c>
      <c r="K204" s="22" t="s">
        <v>504</v>
      </c>
      <c r="L204" s="22">
        <v>250204</v>
      </c>
      <c r="M204" s="22" t="s">
        <v>504</v>
      </c>
      <c r="N204" s="22">
        <v>15034</v>
      </c>
      <c r="O204" s="22">
        <v>25</v>
      </c>
      <c r="Q204" s="121" t="s">
        <v>987</v>
      </c>
      <c r="R204" s="22" t="s">
        <v>504</v>
      </c>
      <c r="S204" s="22" t="s">
        <v>504</v>
      </c>
      <c r="T204" s="22">
        <v>72775</v>
      </c>
      <c r="U204" s="22">
        <v>48829</v>
      </c>
      <c r="V204" s="22" t="s">
        <v>504</v>
      </c>
      <c r="W204" s="22">
        <v>34817</v>
      </c>
      <c r="X204" s="22" t="s">
        <v>504</v>
      </c>
      <c r="Z204" s="121" t="s">
        <v>987</v>
      </c>
      <c r="AA204" s="22" t="s">
        <v>504</v>
      </c>
      <c r="AB204" s="22">
        <v>22</v>
      </c>
      <c r="AC204" s="22" t="s">
        <v>504</v>
      </c>
      <c r="AD204" s="22" t="s">
        <v>504</v>
      </c>
      <c r="AE204" s="22" t="s">
        <v>504</v>
      </c>
      <c r="AF204" s="22">
        <v>1318</v>
      </c>
    </row>
    <row r="205" spans="1:32" s="22" customFormat="1">
      <c r="A205" s="122" t="s">
        <v>989</v>
      </c>
      <c r="B205" s="22">
        <v>8393</v>
      </c>
      <c r="C205" s="22" t="s">
        <v>504</v>
      </c>
      <c r="D205" s="22" t="s">
        <v>504</v>
      </c>
      <c r="E205" s="22" t="s">
        <v>504</v>
      </c>
      <c r="F205" s="22" t="s">
        <v>504</v>
      </c>
      <c r="G205" s="22" t="s">
        <v>504</v>
      </c>
      <c r="I205" s="121" t="s">
        <v>989</v>
      </c>
      <c r="J205" s="22" t="s">
        <v>504</v>
      </c>
      <c r="K205" s="22" t="s">
        <v>504</v>
      </c>
      <c r="L205" s="22">
        <v>8393</v>
      </c>
      <c r="M205" s="22" t="s">
        <v>504</v>
      </c>
      <c r="N205" s="22" t="s">
        <v>504</v>
      </c>
      <c r="O205" s="22" t="s">
        <v>504</v>
      </c>
      <c r="Q205" s="121" t="s">
        <v>989</v>
      </c>
      <c r="R205" s="22" t="s">
        <v>504</v>
      </c>
      <c r="S205" s="22" t="s">
        <v>504</v>
      </c>
      <c r="T205" s="22" t="s">
        <v>504</v>
      </c>
      <c r="U205" s="22" t="s">
        <v>504</v>
      </c>
      <c r="V205" s="22" t="s">
        <v>504</v>
      </c>
      <c r="W205" s="22" t="s">
        <v>504</v>
      </c>
      <c r="X205" s="22" t="s">
        <v>504</v>
      </c>
      <c r="Z205" s="121" t="s">
        <v>989</v>
      </c>
      <c r="AA205" s="22" t="s">
        <v>504</v>
      </c>
      <c r="AB205" s="22" t="s">
        <v>504</v>
      </c>
      <c r="AC205" s="22" t="s">
        <v>504</v>
      </c>
      <c r="AD205" s="22" t="s">
        <v>504</v>
      </c>
      <c r="AE205" s="22" t="s">
        <v>504</v>
      </c>
      <c r="AF205" s="22" t="s">
        <v>504</v>
      </c>
    </row>
    <row r="206" spans="1:32" s="22" customFormat="1">
      <c r="A206" s="122" t="s">
        <v>990</v>
      </c>
      <c r="B206" s="22">
        <v>8393</v>
      </c>
      <c r="C206" s="22" t="s">
        <v>504</v>
      </c>
      <c r="D206" s="22" t="s">
        <v>504</v>
      </c>
      <c r="E206" s="22" t="s">
        <v>504</v>
      </c>
      <c r="F206" s="22" t="s">
        <v>504</v>
      </c>
      <c r="G206" s="22" t="s">
        <v>504</v>
      </c>
      <c r="I206" s="121" t="s">
        <v>990</v>
      </c>
      <c r="J206" s="22" t="s">
        <v>504</v>
      </c>
      <c r="K206" s="22" t="s">
        <v>504</v>
      </c>
      <c r="L206" s="22">
        <v>8393</v>
      </c>
      <c r="M206" s="22" t="s">
        <v>504</v>
      </c>
      <c r="N206" s="22" t="s">
        <v>504</v>
      </c>
      <c r="O206" s="22" t="s">
        <v>504</v>
      </c>
      <c r="Q206" s="121" t="s">
        <v>990</v>
      </c>
      <c r="R206" s="22" t="s">
        <v>504</v>
      </c>
      <c r="S206" s="22" t="s">
        <v>504</v>
      </c>
      <c r="T206" s="22" t="s">
        <v>504</v>
      </c>
      <c r="U206" s="22" t="s">
        <v>504</v>
      </c>
      <c r="V206" s="22" t="s">
        <v>504</v>
      </c>
      <c r="W206" s="22" t="s">
        <v>504</v>
      </c>
      <c r="X206" s="22" t="s">
        <v>504</v>
      </c>
      <c r="Z206" s="121" t="s">
        <v>990</v>
      </c>
      <c r="AA206" s="22" t="s">
        <v>504</v>
      </c>
      <c r="AB206" s="22" t="s">
        <v>504</v>
      </c>
      <c r="AC206" s="22" t="s">
        <v>504</v>
      </c>
      <c r="AD206" s="22" t="s">
        <v>504</v>
      </c>
      <c r="AE206" s="22" t="s">
        <v>504</v>
      </c>
      <c r="AF206" s="22" t="s">
        <v>504</v>
      </c>
    </row>
    <row r="207" spans="1:32" s="22" customFormat="1">
      <c r="A207" s="122" t="s">
        <v>992</v>
      </c>
      <c r="B207" s="22">
        <v>3</v>
      </c>
      <c r="C207" s="22" t="s">
        <v>504</v>
      </c>
      <c r="D207" s="22" t="s">
        <v>504</v>
      </c>
      <c r="E207" s="22" t="s">
        <v>504</v>
      </c>
      <c r="F207" s="22" t="s">
        <v>504</v>
      </c>
      <c r="G207" s="22" t="s">
        <v>504</v>
      </c>
      <c r="I207" s="121" t="s">
        <v>992</v>
      </c>
      <c r="J207" s="22" t="s">
        <v>504</v>
      </c>
      <c r="K207" s="22" t="s">
        <v>504</v>
      </c>
      <c r="L207" s="22">
        <v>0</v>
      </c>
      <c r="M207" s="22" t="s">
        <v>504</v>
      </c>
      <c r="N207" s="22" t="s">
        <v>504</v>
      </c>
      <c r="O207" s="22" t="s">
        <v>504</v>
      </c>
      <c r="Q207" s="121" t="s">
        <v>992</v>
      </c>
      <c r="R207" s="22" t="s">
        <v>504</v>
      </c>
      <c r="S207" s="22" t="s">
        <v>504</v>
      </c>
      <c r="T207" s="22">
        <v>2</v>
      </c>
      <c r="U207" s="22" t="s">
        <v>504</v>
      </c>
      <c r="V207" s="22" t="s">
        <v>504</v>
      </c>
      <c r="W207" s="22" t="s">
        <v>504</v>
      </c>
      <c r="X207" s="22" t="s">
        <v>504</v>
      </c>
      <c r="Z207" s="121" t="s">
        <v>992</v>
      </c>
      <c r="AA207" s="22" t="s">
        <v>504</v>
      </c>
      <c r="AB207" s="22" t="s">
        <v>504</v>
      </c>
      <c r="AC207" s="22" t="s">
        <v>504</v>
      </c>
      <c r="AD207" s="22" t="s">
        <v>504</v>
      </c>
      <c r="AE207" s="22" t="s">
        <v>504</v>
      </c>
      <c r="AF207" s="22" t="s">
        <v>504</v>
      </c>
    </row>
    <row r="208" spans="1:32" s="22" customFormat="1">
      <c r="A208" s="122" t="s">
        <v>995</v>
      </c>
      <c r="B208" s="22">
        <v>30538</v>
      </c>
      <c r="C208" s="22" t="s">
        <v>504</v>
      </c>
      <c r="D208" s="22" t="s">
        <v>504</v>
      </c>
      <c r="E208" s="22" t="s">
        <v>504</v>
      </c>
      <c r="F208" s="22" t="s">
        <v>504</v>
      </c>
      <c r="G208" s="22" t="s">
        <v>504</v>
      </c>
      <c r="I208" s="121" t="s">
        <v>995</v>
      </c>
      <c r="J208" s="22" t="s">
        <v>504</v>
      </c>
      <c r="K208" s="22" t="s">
        <v>504</v>
      </c>
      <c r="L208" s="22">
        <v>30495</v>
      </c>
      <c r="M208" s="22" t="s">
        <v>504</v>
      </c>
      <c r="N208" s="22" t="s">
        <v>504</v>
      </c>
      <c r="O208" s="22" t="s">
        <v>504</v>
      </c>
      <c r="Q208" s="121" t="s">
        <v>995</v>
      </c>
      <c r="R208" s="22" t="s">
        <v>504</v>
      </c>
      <c r="S208" s="22" t="s">
        <v>504</v>
      </c>
      <c r="T208" s="22" t="s">
        <v>504</v>
      </c>
      <c r="U208" s="22" t="s">
        <v>504</v>
      </c>
      <c r="V208" s="22" t="s">
        <v>504</v>
      </c>
      <c r="W208" s="22">
        <v>43</v>
      </c>
      <c r="X208" s="22" t="s">
        <v>504</v>
      </c>
      <c r="Z208" s="121" t="s">
        <v>995</v>
      </c>
      <c r="AA208" s="22" t="s">
        <v>504</v>
      </c>
      <c r="AB208" s="22" t="s">
        <v>504</v>
      </c>
      <c r="AC208" s="22" t="s">
        <v>504</v>
      </c>
      <c r="AD208" s="22" t="s">
        <v>504</v>
      </c>
      <c r="AE208" s="22" t="s">
        <v>504</v>
      </c>
      <c r="AF208" s="22" t="s">
        <v>504</v>
      </c>
    </row>
    <row r="209" spans="1:32" s="22" customFormat="1">
      <c r="A209" s="122" t="s">
        <v>1974</v>
      </c>
      <c r="B209" s="22">
        <v>637</v>
      </c>
      <c r="C209" s="22" t="s">
        <v>504</v>
      </c>
      <c r="D209" s="22" t="s">
        <v>504</v>
      </c>
      <c r="E209" s="22" t="s">
        <v>504</v>
      </c>
      <c r="F209" s="22" t="s">
        <v>504</v>
      </c>
      <c r="G209" s="22" t="s">
        <v>504</v>
      </c>
      <c r="I209" s="121" t="s">
        <v>1974</v>
      </c>
      <c r="J209" s="22" t="s">
        <v>504</v>
      </c>
      <c r="K209" s="22" t="s">
        <v>504</v>
      </c>
      <c r="L209" s="22">
        <v>637</v>
      </c>
      <c r="M209" s="22" t="s">
        <v>504</v>
      </c>
      <c r="N209" s="22" t="s">
        <v>504</v>
      </c>
      <c r="O209" s="22" t="s">
        <v>504</v>
      </c>
      <c r="Q209" s="121" t="s">
        <v>1974</v>
      </c>
      <c r="R209" s="22" t="s">
        <v>504</v>
      </c>
      <c r="S209" s="22" t="s">
        <v>504</v>
      </c>
      <c r="T209" s="22" t="s">
        <v>504</v>
      </c>
      <c r="U209" s="22" t="s">
        <v>504</v>
      </c>
      <c r="V209" s="22" t="s">
        <v>504</v>
      </c>
      <c r="W209" s="22" t="s">
        <v>504</v>
      </c>
      <c r="X209" s="22" t="s">
        <v>504</v>
      </c>
      <c r="Z209" s="121" t="s">
        <v>1974</v>
      </c>
      <c r="AA209" s="22" t="s">
        <v>504</v>
      </c>
      <c r="AB209" s="22" t="s">
        <v>504</v>
      </c>
      <c r="AC209" s="22" t="s">
        <v>504</v>
      </c>
      <c r="AD209" s="22" t="s">
        <v>504</v>
      </c>
      <c r="AE209" s="22" t="s">
        <v>504</v>
      </c>
      <c r="AF209" s="22" t="s">
        <v>504</v>
      </c>
    </row>
    <row r="210" spans="1:32" s="22" customFormat="1">
      <c r="A210" s="122" t="s">
        <v>996</v>
      </c>
      <c r="B210" s="22">
        <v>201</v>
      </c>
      <c r="C210" s="22" t="s">
        <v>504</v>
      </c>
      <c r="D210" s="22" t="s">
        <v>504</v>
      </c>
      <c r="E210" s="22" t="s">
        <v>504</v>
      </c>
      <c r="F210" s="22" t="s">
        <v>504</v>
      </c>
      <c r="G210" s="22" t="s">
        <v>504</v>
      </c>
      <c r="I210" s="121" t="s">
        <v>996</v>
      </c>
      <c r="J210" s="22" t="s">
        <v>504</v>
      </c>
      <c r="K210" s="22" t="s">
        <v>504</v>
      </c>
      <c r="L210" s="22">
        <v>201</v>
      </c>
      <c r="M210" s="22" t="s">
        <v>504</v>
      </c>
      <c r="N210" s="22" t="s">
        <v>504</v>
      </c>
      <c r="O210" s="22" t="s">
        <v>504</v>
      </c>
      <c r="Q210" s="121" t="s">
        <v>996</v>
      </c>
      <c r="R210" s="22" t="s">
        <v>504</v>
      </c>
      <c r="S210" s="22" t="s">
        <v>504</v>
      </c>
      <c r="T210" s="22" t="s">
        <v>504</v>
      </c>
      <c r="U210" s="22" t="s">
        <v>504</v>
      </c>
      <c r="V210" s="22" t="s">
        <v>504</v>
      </c>
      <c r="W210" s="22" t="s">
        <v>504</v>
      </c>
      <c r="X210" s="22" t="s">
        <v>504</v>
      </c>
      <c r="Z210" s="121" t="s">
        <v>996</v>
      </c>
      <c r="AA210" s="22" t="s">
        <v>504</v>
      </c>
      <c r="AB210" s="22" t="s">
        <v>504</v>
      </c>
      <c r="AC210" s="22" t="s">
        <v>504</v>
      </c>
      <c r="AD210" s="22" t="s">
        <v>504</v>
      </c>
      <c r="AE210" s="22" t="s">
        <v>504</v>
      </c>
      <c r="AF210" s="22" t="s">
        <v>504</v>
      </c>
    </row>
    <row r="211" spans="1:32" s="22" customFormat="1">
      <c r="A211" s="122" t="s">
        <v>997</v>
      </c>
      <c r="B211" s="22">
        <v>5896</v>
      </c>
      <c r="C211" s="22" t="s">
        <v>504</v>
      </c>
      <c r="D211" s="22" t="s">
        <v>504</v>
      </c>
      <c r="E211" s="22" t="s">
        <v>504</v>
      </c>
      <c r="F211" s="22" t="s">
        <v>504</v>
      </c>
      <c r="G211" s="22" t="s">
        <v>504</v>
      </c>
      <c r="I211" s="121" t="s">
        <v>997</v>
      </c>
      <c r="J211" s="22" t="s">
        <v>504</v>
      </c>
      <c r="K211" s="22" t="s">
        <v>504</v>
      </c>
      <c r="L211" s="22">
        <v>5896</v>
      </c>
      <c r="M211" s="22" t="s">
        <v>504</v>
      </c>
      <c r="N211" s="22" t="s">
        <v>504</v>
      </c>
      <c r="O211" s="22" t="s">
        <v>504</v>
      </c>
      <c r="Q211" s="121" t="s">
        <v>997</v>
      </c>
      <c r="R211" s="22" t="s">
        <v>504</v>
      </c>
      <c r="S211" s="22" t="s">
        <v>504</v>
      </c>
      <c r="T211" s="22" t="s">
        <v>504</v>
      </c>
      <c r="U211" s="22" t="s">
        <v>504</v>
      </c>
      <c r="V211" s="22" t="s">
        <v>504</v>
      </c>
      <c r="W211" s="22" t="s">
        <v>504</v>
      </c>
      <c r="X211" s="22" t="s">
        <v>504</v>
      </c>
      <c r="Z211" s="121" t="s">
        <v>997</v>
      </c>
      <c r="AA211" s="22" t="s">
        <v>504</v>
      </c>
      <c r="AB211" s="22" t="s">
        <v>504</v>
      </c>
      <c r="AC211" s="22" t="s">
        <v>504</v>
      </c>
      <c r="AD211" s="22" t="s">
        <v>504</v>
      </c>
      <c r="AE211" s="22" t="s">
        <v>504</v>
      </c>
      <c r="AF211" s="22" t="s">
        <v>504</v>
      </c>
    </row>
    <row r="212" spans="1:32" s="22" customFormat="1">
      <c r="A212" s="122" t="s">
        <v>998</v>
      </c>
      <c r="B212" s="22">
        <v>11612</v>
      </c>
      <c r="C212" s="22" t="s">
        <v>504</v>
      </c>
      <c r="D212" s="22" t="s">
        <v>504</v>
      </c>
      <c r="E212" s="22" t="s">
        <v>504</v>
      </c>
      <c r="F212" s="22" t="s">
        <v>504</v>
      </c>
      <c r="G212" s="22" t="s">
        <v>504</v>
      </c>
      <c r="I212" s="121" t="s">
        <v>998</v>
      </c>
      <c r="J212" s="22" t="s">
        <v>504</v>
      </c>
      <c r="K212" s="22" t="s">
        <v>504</v>
      </c>
      <c r="L212" s="22">
        <v>11612</v>
      </c>
      <c r="M212" s="22" t="s">
        <v>504</v>
      </c>
      <c r="N212" s="22" t="s">
        <v>504</v>
      </c>
      <c r="O212" s="22" t="s">
        <v>504</v>
      </c>
      <c r="Q212" s="121" t="s">
        <v>998</v>
      </c>
      <c r="R212" s="22" t="s">
        <v>504</v>
      </c>
      <c r="S212" s="22" t="s">
        <v>504</v>
      </c>
      <c r="T212" s="22" t="s">
        <v>504</v>
      </c>
      <c r="U212" s="22" t="s">
        <v>504</v>
      </c>
      <c r="V212" s="22" t="s">
        <v>504</v>
      </c>
      <c r="W212" s="22" t="s">
        <v>504</v>
      </c>
      <c r="X212" s="22" t="s">
        <v>504</v>
      </c>
      <c r="Z212" s="121" t="s">
        <v>998</v>
      </c>
      <c r="AA212" s="22" t="s">
        <v>504</v>
      </c>
      <c r="AB212" s="22" t="s">
        <v>504</v>
      </c>
      <c r="AC212" s="22" t="s">
        <v>504</v>
      </c>
      <c r="AD212" s="22" t="s">
        <v>504</v>
      </c>
      <c r="AE212" s="22" t="s">
        <v>504</v>
      </c>
      <c r="AF212" s="22" t="s">
        <v>504</v>
      </c>
    </row>
    <row r="213" spans="1:32" s="22" customFormat="1">
      <c r="A213" s="122" t="s">
        <v>2164</v>
      </c>
      <c r="B213" s="22">
        <v>5251</v>
      </c>
      <c r="C213" s="22" t="s">
        <v>504</v>
      </c>
      <c r="D213" s="22" t="s">
        <v>504</v>
      </c>
      <c r="E213" s="22" t="s">
        <v>504</v>
      </c>
      <c r="F213" s="22" t="s">
        <v>504</v>
      </c>
      <c r="G213" s="22" t="s">
        <v>504</v>
      </c>
      <c r="I213" s="121" t="s">
        <v>2164</v>
      </c>
      <c r="J213" s="22" t="s">
        <v>504</v>
      </c>
      <c r="K213" s="22" t="s">
        <v>504</v>
      </c>
      <c r="L213" s="22">
        <v>5251</v>
      </c>
      <c r="M213" s="22" t="s">
        <v>504</v>
      </c>
      <c r="N213" s="22" t="s">
        <v>504</v>
      </c>
      <c r="O213" s="22" t="s">
        <v>504</v>
      </c>
      <c r="Q213" s="121" t="s">
        <v>2164</v>
      </c>
      <c r="R213" s="22" t="s">
        <v>504</v>
      </c>
      <c r="S213" s="22" t="s">
        <v>504</v>
      </c>
      <c r="T213" s="22" t="s">
        <v>504</v>
      </c>
      <c r="U213" s="22" t="s">
        <v>504</v>
      </c>
      <c r="V213" s="22" t="s">
        <v>504</v>
      </c>
      <c r="W213" s="22" t="s">
        <v>504</v>
      </c>
      <c r="X213" s="22" t="s">
        <v>504</v>
      </c>
      <c r="Z213" s="121" t="s">
        <v>2164</v>
      </c>
      <c r="AA213" s="22" t="s">
        <v>504</v>
      </c>
      <c r="AB213" s="22" t="s">
        <v>504</v>
      </c>
      <c r="AC213" s="22" t="s">
        <v>504</v>
      </c>
      <c r="AD213" s="22" t="s">
        <v>504</v>
      </c>
      <c r="AE213" s="22" t="s">
        <v>504</v>
      </c>
      <c r="AF213" s="22" t="s">
        <v>504</v>
      </c>
    </row>
    <row r="214" spans="1:32" s="22" customFormat="1">
      <c r="A214" s="122" t="s">
        <v>999</v>
      </c>
      <c r="B214" s="22">
        <v>146</v>
      </c>
      <c r="C214" s="22" t="s">
        <v>504</v>
      </c>
      <c r="D214" s="22" t="s">
        <v>504</v>
      </c>
      <c r="E214" s="22" t="s">
        <v>504</v>
      </c>
      <c r="F214" s="22" t="s">
        <v>504</v>
      </c>
      <c r="G214" s="22" t="s">
        <v>504</v>
      </c>
      <c r="I214" s="121" t="s">
        <v>999</v>
      </c>
      <c r="J214" s="22" t="s">
        <v>504</v>
      </c>
      <c r="K214" s="22" t="s">
        <v>504</v>
      </c>
      <c r="L214" s="22">
        <v>103</v>
      </c>
      <c r="M214" s="22" t="s">
        <v>504</v>
      </c>
      <c r="N214" s="22" t="s">
        <v>504</v>
      </c>
      <c r="O214" s="22" t="s">
        <v>504</v>
      </c>
      <c r="Q214" s="121" t="s">
        <v>999</v>
      </c>
      <c r="R214" s="22" t="s">
        <v>504</v>
      </c>
      <c r="S214" s="22" t="s">
        <v>504</v>
      </c>
      <c r="T214" s="22" t="s">
        <v>504</v>
      </c>
      <c r="U214" s="22" t="s">
        <v>504</v>
      </c>
      <c r="V214" s="22" t="s">
        <v>504</v>
      </c>
      <c r="W214" s="22">
        <v>43</v>
      </c>
      <c r="X214" s="22" t="s">
        <v>504</v>
      </c>
      <c r="Z214" s="121" t="s">
        <v>999</v>
      </c>
      <c r="AA214" s="22" t="s">
        <v>504</v>
      </c>
      <c r="AB214" s="22" t="s">
        <v>504</v>
      </c>
      <c r="AC214" s="22" t="s">
        <v>504</v>
      </c>
      <c r="AD214" s="22" t="s">
        <v>504</v>
      </c>
      <c r="AE214" s="22" t="s">
        <v>504</v>
      </c>
      <c r="AF214" s="22" t="s">
        <v>504</v>
      </c>
    </row>
    <row r="215" spans="1:32" s="22" customFormat="1">
      <c r="A215" s="122" t="s">
        <v>1000</v>
      </c>
      <c r="B215" s="22">
        <v>6795</v>
      </c>
      <c r="C215" s="22" t="s">
        <v>504</v>
      </c>
      <c r="D215" s="22" t="s">
        <v>504</v>
      </c>
      <c r="E215" s="22" t="s">
        <v>504</v>
      </c>
      <c r="F215" s="22" t="s">
        <v>504</v>
      </c>
      <c r="G215" s="22" t="s">
        <v>504</v>
      </c>
      <c r="I215" s="121" t="s">
        <v>1000</v>
      </c>
      <c r="J215" s="22" t="s">
        <v>504</v>
      </c>
      <c r="K215" s="22" t="s">
        <v>504</v>
      </c>
      <c r="L215" s="22">
        <v>6795</v>
      </c>
      <c r="M215" s="22" t="s">
        <v>504</v>
      </c>
      <c r="N215" s="22" t="s">
        <v>504</v>
      </c>
      <c r="O215" s="22" t="s">
        <v>504</v>
      </c>
      <c r="Q215" s="121" t="s">
        <v>1000</v>
      </c>
      <c r="R215" s="22" t="s">
        <v>504</v>
      </c>
      <c r="S215" s="22" t="s">
        <v>504</v>
      </c>
      <c r="T215" s="22" t="s">
        <v>504</v>
      </c>
      <c r="U215" s="22" t="s">
        <v>504</v>
      </c>
      <c r="V215" s="22" t="s">
        <v>504</v>
      </c>
      <c r="W215" s="22" t="s">
        <v>504</v>
      </c>
      <c r="X215" s="22" t="s">
        <v>504</v>
      </c>
      <c r="Z215" s="121" t="s">
        <v>1000</v>
      </c>
      <c r="AA215" s="22" t="s">
        <v>504</v>
      </c>
      <c r="AB215" s="22" t="s">
        <v>504</v>
      </c>
      <c r="AC215" s="22" t="s">
        <v>504</v>
      </c>
      <c r="AD215" s="22" t="s">
        <v>504</v>
      </c>
      <c r="AE215" s="22" t="s">
        <v>504</v>
      </c>
      <c r="AF215" s="22" t="s">
        <v>504</v>
      </c>
    </row>
    <row r="216" spans="1:32" s="22" customFormat="1">
      <c r="A216" s="122" t="s">
        <v>1857</v>
      </c>
      <c r="B216" s="22">
        <v>1220</v>
      </c>
      <c r="C216" s="22" t="s">
        <v>504</v>
      </c>
      <c r="D216" s="22" t="s">
        <v>504</v>
      </c>
      <c r="E216" s="22" t="s">
        <v>504</v>
      </c>
      <c r="F216" s="22" t="s">
        <v>504</v>
      </c>
      <c r="G216" s="22" t="s">
        <v>504</v>
      </c>
      <c r="I216" s="121" t="s">
        <v>1857</v>
      </c>
      <c r="J216" s="22" t="s">
        <v>504</v>
      </c>
      <c r="K216" s="22" t="s">
        <v>504</v>
      </c>
      <c r="L216" s="22">
        <v>1220</v>
      </c>
      <c r="M216" s="22" t="s">
        <v>504</v>
      </c>
      <c r="N216" s="22" t="s">
        <v>504</v>
      </c>
      <c r="O216" s="22" t="s">
        <v>504</v>
      </c>
      <c r="Q216" s="121" t="s">
        <v>1857</v>
      </c>
      <c r="R216" s="22" t="s">
        <v>504</v>
      </c>
      <c r="S216" s="22" t="s">
        <v>504</v>
      </c>
      <c r="T216" s="22" t="s">
        <v>504</v>
      </c>
      <c r="U216" s="22" t="s">
        <v>504</v>
      </c>
      <c r="V216" s="22" t="s">
        <v>504</v>
      </c>
      <c r="W216" s="22" t="s">
        <v>504</v>
      </c>
      <c r="X216" s="22" t="s">
        <v>504</v>
      </c>
      <c r="Z216" s="121" t="s">
        <v>1857</v>
      </c>
      <c r="AA216" s="22" t="s">
        <v>504</v>
      </c>
      <c r="AB216" s="22" t="s">
        <v>504</v>
      </c>
      <c r="AC216" s="22" t="s">
        <v>504</v>
      </c>
      <c r="AD216" s="22" t="s">
        <v>504</v>
      </c>
      <c r="AE216" s="22" t="s">
        <v>504</v>
      </c>
      <c r="AF216" s="22" t="s">
        <v>504</v>
      </c>
    </row>
    <row r="217" spans="1:32" s="22" customFormat="1">
      <c r="A217" s="122" t="s">
        <v>1858</v>
      </c>
      <c r="B217" s="22">
        <v>1220</v>
      </c>
      <c r="C217" s="22" t="s">
        <v>504</v>
      </c>
      <c r="D217" s="22" t="s">
        <v>504</v>
      </c>
      <c r="E217" s="22" t="s">
        <v>504</v>
      </c>
      <c r="F217" s="22" t="s">
        <v>504</v>
      </c>
      <c r="G217" s="22" t="s">
        <v>504</v>
      </c>
      <c r="I217" s="121" t="s">
        <v>1858</v>
      </c>
      <c r="J217" s="22" t="s">
        <v>504</v>
      </c>
      <c r="K217" s="22" t="s">
        <v>504</v>
      </c>
      <c r="L217" s="22">
        <v>1220</v>
      </c>
      <c r="M217" s="22" t="s">
        <v>504</v>
      </c>
      <c r="N217" s="22" t="s">
        <v>504</v>
      </c>
      <c r="O217" s="22" t="s">
        <v>504</v>
      </c>
      <c r="Q217" s="121" t="s">
        <v>1858</v>
      </c>
      <c r="R217" s="22" t="s">
        <v>504</v>
      </c>
      <c r="S217" s="22" t="s">
        <v>504</v>
      </c>
      <c r="T217" s="22" t="s">
        <v>504</v>
      </c>
      <c r="U217" s="22" t="s">
        <v>504</v>
      </c>
      <c r="V217" s="22" t="s">
        <v>504</v>
      </c>
      <c r="W217" s="22" t="s">
        <v>504</v>
      </c>
      <c r="X217" s="22" t="s">
        <v>504</v>
      </c>
      <c r="Z217" s="121" t="s">
        <v>1858</v>
      </c>
      <c r="AA217" s="22" t="s">
        <v>504</v>
      </c>
      <c r="AB217" s="22" t="s">
        <v>504</v>
      </c>
      <c r="AC217" s="22" t="s">
        <v>504</v>
      </c>
      <c r="AD217" s="22" t="s">
        <v>504</v>
      </c>
      <c r="AE217" s="22" t="s">
        <v>504</v>
      </c>
      <c r="AF217" s="22" t="s">
        <v>504</v>
      </c>
    </row>
    <row r="218" spans="1:32" s="22" customFormat="1">
      <c r="A218" s="122" t="s">
        <v>1002</v>
      </c>
      <c r="B218" s="22">
        <v>486</v>
      </c>
      <c r="C218" s="22" t="s">
        <v>504</v>
      </c>
      <c r="D218" s="22" t="s">
        <v>504</v>
      </c>
      <c r="E218" s="22" t="s">
        <v>504</v>
      </c>
      <c r="F218" s="22" t="s">
        <v>504</v>
      </c>
      <c r="G218" s="22" t="s">
        <v>504</v>
      </c>
      <c r="I218" s="121" t="s">
        <v>1002</v>
      </c>
      <c r="J218" s="22" t="s">
        <v>504</v>
      </c>
      <c r="K218" s="22" t="s">
        <v>504</v>
      </c>
      <c r="L218" s="22">
        <v>486</v>
      </c>
      <c r="M218" s="22" t="s">
        <v>504</v>
      </c>
      <c r="N218" s="22" t="s">
        <v>504</v>
      </c>
      <c r="O218" s="22" t="s">
        <v>504</v>
      </c>
      <c r="Q218" s="121" t="s">
        <v>1002</v>
      </c>
      <c r="R218" s="22" t="s">
        <v>504</v>
      </c>
      <c r="S218" s="22" t="s">
        <v>504</v>
      </c>
      <c r="T218" s="22" t="s">
        <v>504</v>
      </c>
      <c r="U218" s="22" t="s">
        <v>504</v>
      </c>
      <c r="V218" s="22" t="s">
        <v>504</v>
      </c>
      <c r="W218" s="22" t="s">
        <v>504</v>
      </c>
      <c r="X218" s="22" t="s">
        <v>504</v>
      </c>
      <c r="Z218" s="121" t="s">
        <v>1002</v>
      </c>
      <c r="AA218" s="22" t="s">
        <v>504</v>
      </c>
      <c r="AB218" s="22" t="s">
        <v>504</v>
      </c>
      <c r="AC218" s="22" t="s">
        <v>504</v>
      </c>
      <c r="AD218" s="22" t="s">
        <v>504</v>
      </c>
      <c r="AE218" s="22" t="s">
        <v>504</v>
      </c>
      <c r="AF218" s="22" t="s">
        <v>504</v>
      </c>
    </row>
    <row r="219" spans="1:32" s="22" customFormat="1">
      <c r="A219" s="122" t="s">
        <v>1003</v>
      </c>
      <c r="B219" s="22">
        <v>486</v>
      </c>
      <c r="C219" s="22" t="s">
        <v>504</v>
      </c>
      <c r="D219" s="22" t="s">
        <v>504</v>
      </c>
      <c r="E219" s="22" t="s">
        <v>504</v>
      </c>
      <c r="F219" s="22" t="s">
        <v>504</v>
      </c>
      <c r="G219" s="22" t="s">
        <v>504</v>
      </c>
      <c r="I219" s="121" t="s">
        <v>1003</v>
      </c>
      <c r="J219" s="22" t="s">
        <v>504</v>
      </c>
      <c r="K219" s="22" t="s">
        <v>504</v>
      </c>
      <c r="L219" s="22">
        <v>486</v>
      </c>
      <c r="M219" s="22" t="s">
        <v>504</v>
      </c>
      <c r="N219" s="22" t="s">
        <v>504</v>
      </c>
      <c r="O219" s="22" t="s">
        <v>504</v>
      </c>
      <c r="Q219" s="121" t="s">
        <v>1003</v>
      </c>
      <c r="R219" s="22" t="s">
        <v>504</v>
      </c>
      <c r="S219" s="22" t="s">
        <v>504</v>
      </c>
      <c r="T219" s="22" t="s">
        <v>504</v>
      </c>
      <c r="U219" s="22" t="s">
        <v>504</v>
      </c>
      <c r="V219" s="22" t="s">
        <v>504</v>
      </c>
      <c r="W219" s="22" t="s">
        <v>504</v>
      </c>
      <c r="X219" s="22" t="s">
        <v>504</v>
      </c>
      <c r="Z219" s="121" t="s">
        <v>1003</v>
      </c>
      <c r="AA219" s="22" t="s">
        <v>504</v>
      </c>
      <c r="AB219" s="22" t="s">
        <v>504</v>
      </c>
      <c r="AC219" s="22" t="s">
        <v>504</v>
      </c>
      <c r="AD219" s="22" t="s">
        <v>504</v>
      </c>
      <c r="AE219" s="22" t="s">
        <v>504</v>
      </c>
      <c r="AF219" s="22" t="s">
        <v>504</v>
      </c>
    </row>
    <row r="220" spans="1:32" s="22" customFormat="1">
      <c r="A220" s="122" t="s">
        <v>1004</v>
      </c>
      <c r="B220" s="22">
        <v>2319</v>
      </c>
      <c r="C220" s="22" t="s">
        <v>504</v>
      </c>
      <c r="D220" s="22" t="s">
        <v>504</v>
      </c>
      <c r="E220" s="22" t="s">
        <v>504</v>
      </c>
      <c r="F220" s="22" t="s">
        <v>504</v>
      </c>
      <c r="G220" s="22" t="s">
        <v>504</v>
      </c>
      <c r="I220" s="121" t="s">
        <v>1004</v>
      </c>
      <c r="J220" s="22">
        <v>392</v>
      </c>
      <c r="K220" s="22" t="s">
        <v>504</v>
      </c>
      <c r="L220" s="22">
        <v>1612</v>
      </c>
      <c r="M220" s="22" t="s">
        <v>504</v>
      </c>
      <c r="N220" s="22" t="s">
        <v>504</v>
      </c>
      <c r="O220" s="22" t="s">
        <v>504</v>
      </c>
      <c r="Q220" s="121" t="s">
        <v>1004</v>
      </c>
      <c r="R220" s="22" t="s">
        <v>504</v>
      </c>
      <c r="S220" s="22" t="s">
        <v>504</v>
      </c>
      <c r="T220" s="22">
        <v>211</v>
      </c>
      <c r="U220" s="22" t="s">
        <v>504</v>
      </c>
      <c r="V220" s="22" t="s">
        <v>504</v>
      </c>
      <c r="W220" s="22">
        <v>104</v>
      </c>
      <c r="X220" s="22" t="s">
        <v>504</v>
      </c>
      <c r="Z220" s="121" t="s">
        <v>1004</v>
      </c>
      <c r="AA220" s="22" t="s">
        <v>504</v>
      </c>
      <c r="AB220" s="22" t="s">
        <v>504</v>
      </c>
      <c r="AC220" s="22" t="s">
        <v>504</v>
      </c>
      <c r="AD220" s="22" t="s">
        <v>504</v>
      </c>
      <c r="AE220" s="22" t="s">
        <v>504</v>
      </c>
      <c r="AF220" s="22" t="s">
        <v>504</v>
      </c>
    </row>
    <row r="221" spans="1:32" s="22" customFormat="1">
      <c r="A221" s="122" t="s">
        <v>1007</v>
      </c>
      <c r="B221" s="22">
        <v>408</v>
      </c>
      <c r="C221" s="22" t="s">
        <v>504</v>
      </c>
      <c r="D221" s="22" t="s">
        <v>504</v>
      </c>
      <c r="E221" s="22" t="s">
        <v>504</v>
      </c>
      <c r="F221" s="22" t="s">
        <v>504</v>
      </c>
      <c r="G221" s="22" t="s">
        <v>504</v>
      </c>
      <c r="I221" s="121" t="s">
        <v>1007</v>
      </c>
      <c r="J221" s="22">
        <v>45</v>
      </c>
      <c r="K221" s="22" t="s">
        <v>504</v>
      </c>
      <c r="L221" s="22">
        <v>279</v>
      </c>
      <c r="M221" s="22" t="s">
        <v>504</v>
      </c>
      <c r="N221" s="22" t="s">
        <v>504</v>
      </c>
      <c r="O221" s="22" t="s">
        <v>504</v>
      </c>
      <c r="Q221" s="121" t="s">
        <v>1007</v>
      </c>
      <c r="R221" s="22" t="s">
        <v>504</v>
      </c>
      <c r="S221" s="22" t="s">
        <v>504</v>
      </c>
      <c r="T221" s="22">
        <v>63</v>
      </c>
      <c r="U221" s="22" t="s">
        <v>504</v>
      </c>
      <c r="V221" s="22" t="s">
        <v>504</v>
      </c>
      <c r="W221" s="22">
        <v>21</v>
      </c>
      <c r="X221" s="22" t="s">
        <v>504</v>
      </c>
      <c r="Z221" s="121" t="s">
        <v>1007</v>
      </c>
      <c r="AA221" s="22" t="s">
        <v>504</v>
      </c>
      <c r="AB221" s="22" t="s">
        <v>504</v>
      </c>
      <c r="AC221" s="22" t="s">
        <v>504</v>
      </c>
      <c r="AD221" s="22" t="s">
        <v>504</v>
      </c>
      <c r="AE221" s="22" t="s">
        <v>504</v>
      </c>
      <c r="AF221" s="22" t="s">
        <v>504</v>
      </c>
    </row>
    <row r="222" spans="1:32" s="22" customFormat="1">
      <c r="A222" s="122" t="s">
        <v>1008</v>
      </c>
      <c r="B222" s="22">
        <v>1546</v>
      </c>
      <c r="C222" s="22" t="s">
        <v>504</v>
      </c>
      <c r="D222" s="22" t="s">
        <v>504</v>
      </c>
      <c r="E222" s="22" t="s">
        <v>504</v>
      </c>
      <c r="F222" s="22" t="s">
        <v>504</v>
      </c>
      <c r="G222" s="22" t="s">
        <v>504</v>
      </c>
      <c r="I222" s="121" t="s">
        <v>1008</v>
      </c>
      <c r="J222" s="22">
        <v>348</v>
      </c>
      <c r="K222" s="22" t="s">
        <v>504</v>
      </c>
      <c r="L222" s="22">
        <v>981</v>
      </c>
      <c r="M222" s="22" t="s">
        <v>504</v>
      </c>
      <c r="N222" s="22" t="s">
        <v>504</v>
      </c>
      <c r="O222" s="22" t="s">
        <v>504</v>
      </c>
      <c r="Q222" s="121" t="s">
        <v>1008</v>
      </c>
      <c r="R222" s="22" t="s">
        <v>504</v>
      </c>
      <c r="S222" s="22" t="s">
        <v>504</v>
      </c>
      <c r="T222" s="22">
        <v>134</v>
      </c>
      <c r="U222" s="22" t="s">
        <v>504</v>
      </c>
      <c r="V222" s="22" t="s">
        <v>504</v>
      </c>
      <c r="W222" s="22">
        <v>83</v>
      </c>
      <c r="X222" s="22" t="s">
        <v>504</v>
      </c>
      <c r="Z222" s="121" t="s">
        <v>1008</v>
      </c>
      <c r="AA222" s="22" t="s">
        <v>504</v>
      </c>
      <c r="AB222" s="22" t="s">
        <v>504</v>
      </c>
      <c r="AC222" s="22" t="s">
        <v>504</v>
      </c>
      <c r="AD222" s="22" t="s">
        <v>504</v>
      </c>
      <c r="AE222" s="22" t="s">
        <v>504</v>
      </c>
      <c r="AF222" s="22" t="s">
        <v>504</v>
      </c>
    </row>
    <row r="223" spans="1:32" s="22" customFormat="1">
      <c r="A223" s="122" t="s">
        <v>1009</v>
      </c>
      <c r="B223" s="22">
        <v>351</v>
      </c>
      <c r="C223" s="22" t="s">
        <v>504</v>
      </c>
      <c r="D223" s="22" t="s">
        <v>504</v>
      </c>
      <c r="E223" s="22" t="s">
        <v>504</v>
      </c>
      <c r="F223" s="22" t="s">
        <v>504</v>
      </c>
      <c r="G223" s="22" t="s">
        <v>504</v>
      </c>
      <c r="I223" s="121" t="s">
        <v>1009</v>
      </c>
      <c r="J223" s="22" t="s">
        <v>504</v>
      </c>
      <c r="K223" s="22" t="s">
        <v>504</v>
      </c>
      <c r="L223" s="22">
        <v>351</v>
      </c>
      <c r="M223" s="22" t="s">
        <v>504</v>
      </c>
      <c r="N223" s="22" t="s">
        <v>504</v>
      </c>
      <c r="O223" s="22" t="s">
        <v>504</v>
      </c>
      <c r="Q223" s="121" t="s">
        <v>1009</v>
      </c>
      <c r="R223" s="22" t="s">
        <v>504</v>
      </c>
      <c r="S223" s="22" t="s">
        <v>504</v>
      </c>
      <c r="T223" s="22" t="s">
        <v>504</v>
      </c>
      <c r="U223" s="22" t="s">
        <v>504</v>
      </c>
      <c r="V223" s="22" t="s">
        <v>504</v>
      </c>
      <c r="W223" s="22" t="s">
        <v>504</v>
      </c>
      <c r="X223" s="22" t="s">
        <v>504</v>
      </c>
      <c r="Z223" s="121" t="s">
        <v>1009</v>
      </c>
      <c r="AA223" s="22" t="s">
        <v>504</v>
      </c>
      <c r="AB223" s="22" t="s">
        <v>504</v>
      </c>
      <c r="AC223" s="22" t="s">
        <v>504</v>
      </c>
      <c r="AD223" s="22" t="s">
        <v>504</v>
      </c>
      <c r="AE223" s="22" t="s">
        <v>504</v>
      </c>
      <c r="AF223" s="22" t="s">
        <v>504</v>
      </c>
    </row>
    <row r="224" spans="1:32" s="22" customFormat="1">
      <c r="A224" s="122" t="s">
        <v>1013</v>
      </c>
      <c r="B224" s="22">
        <v>9</v>
      </c>
      <c r="C224" s="22" t="s">
        <v>504</v>
      </c>
      <c r="D224" s="22" t="s">
        <v>504</v>
      </c>
      <c r="E224" s="22" t="s">
        <v>504</v>
      </c>
      <c r="F224" s="22" t="s">
        <v>504</v>
      </c>
      <c r="G224" s="22" t="s">
        <v>504</v>
      </c>
      <c r="I224" s="121" t="s">
        <v>1013</v>
      </c>
      <c r="J224" s="22">
        <v>1</v>
      </c>
      <c r="K224" s="22" t="s">
        <v>504</v>
      </c>
      <c r="L224" s="22">
        <v>8</v>
      </c>
      <c r="M224" s="22" t="s">
        <v>504</v>
      </c>
      <c r="N224" s="22" t="s">
        <v>504</v>
      </c>
      <c r="O224" s="22" t="s">
        <v>504</v>
      </c>
      <c r="Q224" s="121" t="s">
        <v>1013</v>
      </c>
      <c r="R224" s="22" t="s">
        <v>504</v>
      </c>
      <c r="S224" s="22" t="s">
        <v>504</v>
      </c>
      <c r="T224" s="22">
        <v>1</v>
      </c>
      <c r="U224" s="22" t="s">
        <v>504</v>
      </c>
      <c r="V224" s="22" t="s">
        <v>504</v>
      </c>
      <c r="W224" s="22">
        <v>0</v>
      </c>
      <c r="X224" s="22" t="s">
        <v>504</v>
      </c>
      <c r="Z224" s="121" t="s">
        <v>1013</v>
      </c>
      <c r="AA224" s="22" t="s">
        <v>504</v>
      </c>
      <c r="AB224" s="22" t="s">
        <v>504</v>
      </c>
      <c r="AC224" s="22" t="s">
        <v>504</v>
      </c>
      <c r="AD224" s="22" t="s">
        <v>504</v>
      </c>
      <c r="AE224" s="22" t="s">
        <v>504</v>
      </c>
      <c r="AF224" s="22" t="s">
        <v>504</v>
      </c>
    </row>
    <row r="225" spans="1:32" s="22" customFormat="1">
      <c r="A225" s="122" t="s">
        <v>1015</v>
      </c>
      <c r="B225" s="22">
        <v>28590</v>
      </c>
      <c r="C225" s="22" t="s">
        <v>504</v>
      </c>
      <c r="D225" s="22">
        <v>72</v>
      </c>
      <c r="E225" s="22" t="s">
        <v>504</v>
      </c>
      <c r="F225" s="22" t="s">
        <v>504</v>
      </c>
      <c r="G225" s="22" t="s">
        <v>504</v>
      </c>
      <c r="I225" s="121" t="s">
        <v>1015</v>
      </c>
      <c r="J225" s="22" t="s">
        <v>504</v>
      </c>
      <c r="K225" s="22" t="s">
        <v>504</v>
      </c>
      <c r="L225" s="22">
        <v>19639</v>
      </c>
      <c r="M225" s="22" t="s">
        <v>504</v>
      </c>
      <c r="N225" s="22">
        <v>82</v>
      </c>
      <c r="O225" s="22" t="s">
        <v>504</v>
      </c>
      <c r="Q225" s="121" t="s">
        <v>1015</v>
      </c>
      <c r="R225" s="22" t="s">
        <v>504</v>
      </c>
      <c r="S225" s="22" t="s">
        <v>504</v>
      </c>
      <c r="T225" s="22">
        <v>3196</v>
      </c>
      <c r="U225" s="22">
        <v>132</v>
      </c>
      <c r="V225" s="22" t="s">
        <v>504</v>
      </c>
      <c r="W225" s="22">
        <v>5468</v>
      </c>
      <c r="X225" s="22" t="s">
        <v>504</v>
      </c>
      <c r="Z225" s="121" t="s">
        <v>1015</v>
      </c>
      <c r="AA225" s="22" t="s">
        <v>504</v>
      </c>
      <c r="AB225" s="22" t="s">
        <v>504</v>
      </c>
      <c r="AC225" s="22" t="s">
        <v>504</v>
      </c>
      <c r="AD225" s="22" t="s">
        <v>504</v>
      </c>
      <c r="AE225" s="22" t="s">
        <v>504</v>
      </c>
      <c r="AF225" s="22" t="s">
        <v>504</v>
      </c>
    </row>
    <row r="226" spans="1:32" s="22" customFormat="1">
      <c r="A226" s="122" t="s">
        <v>1016</v>
      </c>
      <c r="B226" s="22">
        <v>1273</v>
      </c>
      <c r="C226" s="22" t="s">
        <v>504</v>
      </c>
      <c r="D226" s="22" t="s">
        <v>504</v>
      </c>
      <c r="E226" s="22" t="s">
        <v>504</v>
      </c>
      <c r="F226" s="22" t="s">
        <v>504</v>
      </c>
      <c r="G226" s="22" t="s">
        <v>504</v>
      </c>
      <c r="I226" s="121" t="s">
        <v>1016</v>
      </c>
      <c r="J226" s="22" t="s">
        <v>504</v>
      </c>
      <c r="K226" s="22" t="s">
        <v>504</v>
      </c>
      <c r="L226" s="22" t="s">
        <v>504</v>
      </c>
      <c r="M226" s="22" t="s">
        <v>504</v>
      </c>
      <c r="N226" s="22" t="s">
        <v>504</v>
      </c>
      <c r="O226" s="22" t="s">
        <v>504</v>
      </c>
      <c r="Q226" s="121" t="s">
        <v>1016</v>
      </c>
      <c r="R226" s="22" t="s">
        <v>504</v>
      </c>
      <c r="S226" s="22" t="s">
        <v>504</v>
      </c>
      <c r="T226" s="22">
        <v>1273</v>
      </c>
      <c r="U226" s="22" t="s">
        <v>504</v>
      </c>
      <c r="V226" s="22" t="s">
        <v>504</v>
      </c>
      <c r="W226" s="22" t="s">
        <v>504</v>
      </c>
      <c r="X226" s="22" t="s">
        <v>504</v>
      </c>
      <c r="Z226" s="121" t="s">
        <v>1016</v>
      </c>
      <c r="AA226" s="22" t="s">
        <v>504</v>
      </c>
      <c r="AB226" s="22" t="s">
        <v>504</v>
      </c>
      <c r="AC226" s="22" t="s">
        <v>504</v>
      </c>
      <c r="AD226" s="22" t="s">
        <v>504</v>
      </c>
      <c r="AE226" s="22" t="s">
        <v>504</v>
      </c>
      <c r="AF226" s="22" t="s">
        <v>504</v>
      </c>
    </row>
    <row r="227" spans="1:32" s="22" customFormat="1">
      <c r="A227" s="122" t="s">
        <v>1017</v>
      </c>
      <c r="B227" s="22">
        <v>1976</v>
      </c>
      <c r="C227" s="22" t="s">
        <v>504</v>
      </c>
      <c r="D227" s="22" t="s">
        <v>504</v>
      </c>
      <c r="E227" s="22" t="s">
        <v>504</v>
      </c>
      <c r="F227" s="22" t="s">
        <v>504</v>
      </c>
      <c r="G227" s="22" t="s">
        <v>504</v>
      </c>
      <c r="I227" s="121" t="s">
        <v>1017</v>
      </c>
      <c r="J227" s="22" t="s">
        <v>504</v>
      </c>
      <c r="K227" s="22" t="s">
        <v>504</v>
      </c>
      <c r="L227" s="22">
        <v>53</v>
      </c>
      <c r="M227" s="22" t="s">
        <v>504</v>
      </c>
      <c r="N227" s="22" t="s">
        <v>504</v>
      </c>
      <c r="O227" s="22" t="s">
        <v>504</v>
      </c>
      <c r="Q227" s="121" t="s">
        <v>1017</v>
      </c>
      <c r="R227" s="22" t="s">
        <v>504</v>
      </c>
      <c r="S227" s="22" t="s">
        <v>504</v>
      </c>
      <c r="T227" s="22">
        <v>1923</v>
      </c>
      <c r="U227" s="22" t="s">
        <v>504</v>
      </c>
      <c r="V227" s="22" t="s">
        <v>504</v>
      </c>
      <c r="W227" s="22" t="s">
        <v>504</v>
      </c>
      <c r="X227" s="22" t="s">
        <v>504</v>
      </c>
      <c r="Z227" s="121" t="s">
        <v>1017</v>
      </c>
      <c r="AA227" s="22" t="s">
        <v>504</v>
      </c>
      <c r="AB227" s="22" t="s">
        <v>504</v>
      </c>
      <c r="AC227" s="22" t="s">
        <v>504</v>
      </c>
      <c r="AD227" s="22" t="s">
        <v>504</v>
      </c>
      <c r="AE227" s="22" t="s">
        <v>504</v>
      </c>
      <c r="AF227" s="22" t="s">
        <v>504</v>
      </c>
    </row>
    <row r="228" spans="1:32" s="22" customFormat="1">
      <c r="A228" s="122" t="s">
        <v>1018</v>
      </c>
      <c r="B228" s="22">
        <v>363</v>
      </c>
      <c r="C228" s="22" t="s">
        <v>504</v>
      </c>
      <c r="D228" s="22" t="s">
        <v>504</v>
      </c>
      <c r="E228" s="22" t="s">
        <v>504</v>
      </c>
      <c r="F228" s="22" t="s">
        <v>504</v>
      </c>
      <c r="G228" s="22" t="s">
        <v>504</v>
      </c>
      <c r="I228" s="121" t="s">
        <v>1018</v>
      </c>
      <c r="J228" s="22" t="s">
        <v>504</v>
      </c>
      <c r="K228" s="22" t="s">
        <v>504</v>
      </c>
      <c r="L228" s="22">
        <v>363</v>
      </c>
      <c r="M228" s="22" t="s">
        <v>504</v>
      </c>
      <c r="N228" s="22" t="s">
        <v>504</v>
      </c>
      <c r="O228" s="22" t="s">
        <v>504</v>
      </c>
      <c r="Q228" s="121" t="s">
        <v>1018</v>
      </c>
      <c r="R228" s="22" t="s">
        <v>504</v>
      </c>
      <c r="S228" s="22" t="s">
        <v>504</v>
      </c>
      <c r="T228" s="22" t="s">
        <v>504</v>
      </c>
      <c r="U228" s="22" t="s">
        <v>504</v>
      </c>
      <c r="V228" s="22" t="s">
        <v>504</v>
      </c>
      <c r="W228" s="22" t="s">
        <v>504</v>
      </c>
      <c r="X228" s="22" t="s">
        <v>504</v>
      </c>
      <c r="Z228" s="121" t="s">
        <v>1018</v>
      </c>
      <c r="AA228" s="22" t="s">
        <v>504</v>
      </c>
      <c r="AB228" s="22" t="s">
        <v>504</v>
      </c>
      <c r="AC228" s="22" t="s">
        <v>504</v>
      </c>
      <c r="AD228" s="22" t="s">
        <v>504</v>
      </c>
      <c r="AE228" s="22" t="s">
        <v>504</v>
      </c>
      <c r="AF228" s="22" t="s">
        <v>504</v>
      </c>
    </row>
    <row r="229" spans="1:32" s="22" customFormat="1">
      <c r="A229" s="122" t="s">
        <v>2165</v>
      </c>
      <c r="B229" s="22">
        <v>82</v>
      </c>
      <c r="C229" s="22" t="s">
        <v>504</v>
      </c>
      <c r="D229" s="22" t="s">
        <v>504</v>
      </c>
      <c r="E229" s="22" t="s">
        <v>504</v>
      </c>
      <c r="F229" s="22" t="s">
        <v>504</v>
      </c>
      <c r="G229" s="22" t="s">
        <v>504</v>
      </c>
      <c r="I229" s="121" t="s">
        <v>2165</v>
      </c>
      <c r="J229" s="22" t="s">
        <v>504</v>
      </c>
      <c r="K229" s="22" t="s">
        <v>504</v>
      </c>
      <c r="L229" s="22" t="s">
        <v>504</v>
      </c>
      <c r="M229" s="22" t="s">
        <v>504</v>
      </c>
      <c r="N229" s="22">
        <v>82</v>
      </c>
      <c r="O229" s="22" t="s">
        <v>504</v>
      </c>
      <c r="Q229" s="121" t="s">
        <v>2165</v>
      </c>
      <c r="R229" s="22" t="s">
        <v>504</v>
      </c>
      <c r="S229" s="22" t="s">
        <v>504</v>
      </c>
      <c r="T229" s="22" t="s">
        <v>504</v>
      </c>
      <c r="U229" s="22" t="s">
        <v>504</v>
      </c>
      <c r="V229" s="22" t="s">
        <v>504</v>
      </c>
      <c r="W229" s="22" t="s">
        <v>504</v>
      </c>
      <c r="X229" s="22" t="s">
        <v>504</v>
      </c>
      <c r="Z229" s="121" t="s">
        <v>2165</v>
      </c>
      <c r="AA229" s="22" t="s">
        <v>504</v>
      </c>
      <c r="AB229" s="22" t="s">
        <v>504</v>
      </c>
      <c r="AC229" s="22" t="s">
        <v>504</v>
      </c>
      <c r="AD229" s="22" t="s">
        <v>504</v>
      </c>
      <c r="AE229" s="22" t="s">
        <v>504</v>
      </c>
      <c r="AF229" s="22" t="s">
        <v>504</v>
      </c>
    </row>
    <row r="230" spans="1:32" s="22" customFormat="1">
      <c r="A230" s="122" t="s">
        <v>1019</v>
      </c>
      <c r="B230" s="22">
        <v>4787</v>
      </c>
      <c r="C230" s="22" t="s">
        <v>504</v>
      </c>
      <c r="D230" s="22" t="s">
        <v>504</v>
      </c>
      <c r="E230" s="22" t="s">
        <v>504</v>
      </c>
      <c r="F230" s="22" t="s">
        <v>504</v>
      </c>
      <c r="G230" s="22" t="s">
        <v>504</v>
      </c>
      <c r="I230" s="121" t="s">
        <v>1019</v>
      </c>
      <c r="J230" s="22" t="s">
        <v>504</v>
      </c>
      <c r="K230" s="22" t="s">
        <v>504</v>
      </c>
      <c r="L230" s="22">
        <v>3429</v>
      </c>
      <c r="M230" s="22" t="s">
        <v>504</v>
      </c>
      <c r="N230" s="22" t="s">
        <v>504</v>
      </c>
      <c r="O230" s="22" t="s">
        <v>504</v>
      </c>
      <c r="Q230" s="121" t="s">
        <v>1019</v>
      </c>
      <c r="R230" s="22" t="s">
        <v>504</v>
      </c>
      <c r="S230" s="22" t="s">
        <v>504</v>
      </c>
      <c r="T230" s="22" t="s">
        <v>504</v>
      </c>
      <c r="U230" s="22" t="s">
        <v>504</v>
      </c>
      <c r="V230" s="22" t="s">
        <v>504</v>
      </c>
      <c r="W230" s="22">
        <v>1358</v>
      </c>
      <c r="X230" s="22" t="s">
        <v>504</v>
      </c>
      <c r="Z230" s="121" t="s">
        <v>1019</v>
      </c>
      <c r="AA230" s="22" t="s">
        <v>504</v>
      </c>
      <c r="AB230" s="22" t="s">
        <v>504</v>
      </c>
      <c r="AC230" s="22" t="s">
        <v>504</v>
      </c>
      <c r="AD230" s="22" t="s">
        <v>504</v>
      </c>
      <c r="AE230" s="22" t="s">
        <v>504</v>
      </c>
      <c r="AF230" s="22" t="s">
        <v>504</v>
      </c>
    </row>
    <row r="231" spans="1:32" s="22" customFormat="1">
      <c r="A231" s="122" t="s">
        <v>1020</v>
      </c>
      <c r="B231" s="22">
        <v>2865</v>
      </c>
      <c r="C231" s="22" t="s">
        <v>504</v>
      </c>
      <c r="D231" s="22" t="s">
        <v>504</v>
      </c>
      <c r="E231" s="22" t="s">
        <v>504</v>
      </c>
      <c r="F231" s="22" t="s">
        <v>504</v>
      </c>
      <c r="G231" s="22" t="s">
        <v>504</v>
      </c>
      <c r="I231" s="121" t="s">
        <v>1020</v>
      </c>
      <c r="J231" s="22" t="s">
        <v>504</v>
      </c>
      <c r="K231" s="22" t="s">
        <v>504</v>
      </c>
      <c r="L231" s="22">
        <v>2370</v>
      </c>
      <c r="M231" s="22" t="s">
        <v>504</v>
      </c>
      <c r="N231" s="22" t="s">
        <v>504</v>
      </c>
      <c r="O231" s="22" t="s">
        <v>504</v>
      </c>
      <c r="Q231" s="121" t="s">
        <v>1020</v>
      </c>
      <c r="R231" s="22" t="s">
        <v>504</v>
      </c>
      <c r="S231" s="22" t="s">
        <v>504</v>
      </c>
      <c r="T231" s="22" t="s">
        <v>504</v>
      </c>
      <c r="U231" s="22" t="s">
        <v>504</v>
      </c>
      <c r="V231" s="22" t="s">
        <v>504</v>
      </c>
      <c r="W231" s="22">
        <v>495</v>
      </c>
      <c r="X231" s="22" t="s">
        <v>504</v>
      </c>
      <c r="Z231" s="121" t="s">
        <v>1020</v>
      </c>
      <c r="AA231" s="22" t="s">
        <v>504</v>
      </c>
      <c r="AB231" s="22" t="s">
        <v>504</v>
      </c>
      <c r="AC231" s="22" t="s">
        <v>504</v>
      </c>
      <c r="AD231" s="22" t="s">
        <v>504</v>
      </c>
      <c r="AE231" s="22" t="s">
        <v>504</v>
      </c>
      <c r="AF231" s="22" t="s">
        <v>504</v>
      </c>
    </row>
    <row r="232" spans="1:32" s="22" customFormat="1">
      <c r="A232" s="122" t="s">
        <v>1021</v>
      </c>
      <c r="B232" s="22">
        <v>1973</v>
      </c>
      <c r="C232" s="22" t="s">
        <v>504</v>
      </c>
      <c r="D232" s="22" t="s">
        <v>504</v>
      </c>
      <c r="E232" s="22" t="s">
        <v>504</v>
      </c>
      <c r="F232" s="22" t="s">
        <v>504</v>
      </c>
      <c r="G232" s="22" t="s">
        <v>504</v>
      </c>
      <c r="I232" s="121" t="s">
        <v>1021</v>
      </c>
      <c r="J232" s="22" t="s">
        <v>504</v>
      </c>
      <c r="K232" s="22" t="s">
        <v>504</v>
      </c>
      <c r="L232" s="22">
        <v>1973</v>
      </c>
      <c r="M232" s="22" t="s">
        <v>504</v>
      </c>
      <c r="N232" s="22" t="s">
        <v>504</v>
      </c>
      <c r="O232" s="22" t="s">
        <v>504</v>
      </c>
      <c r="Q232" s="121" t="s">
        <v>1021</v>
      </c>
      <c r="R232" s="22" t="s">
        <v>504</v>
      </c>
      <c r="S232" s="22" t="s">
        <v>504</v>
      </c>
      <c r="T232" s="22" t="s">
        <v>504</v>
      </c>
      <c r="U232" s="22" t="s">
        <v>504</v>
      </c>
      <c r="V232" s="22" t="s">
        <v>504</v>
      </c>
      <c r="W232" s="22" t="s">
        <v>504</v>
      </c>
      <c r="X232" s="22" t="s">
        <v>504</v>
      </c>
      <c r="Z232" s="121" t="s">
        <v>1021</v>
      </c>
      <c r="AA232" s="22" t="s">
        <v>504</v>
      </c>
      <c r="AB232" s="22" t="s">
        <v>504</v>
      </c>
      <c r="AC232" s="22" t="s">
        <v>504</v>
      </c>
      <c r="AD232" s="22" t="s">
        <v>504</v>
      </c>
      <c r="AE232" s="22" t="s">
        <v>504</v>
      </c>
      <c r="AF232" s="22" t="s">
        <v>504</v>
      </c>
    </row>
    <row r="233" spans="1:32" s="22" customFormat="1">
      <c r="A233" s="122" t="s">
        <v>2144</v>
      </c>
      <c r="B233" s="22">
        <v>153</v>
      </c>
      <c r="C233" s="22" t="s">
        <v>504</v>
      </c>
      <c r="D233" s="22" t="s">
        <v>504</v>
      </c>
      <c r="E233" s="22" t="s">
        <v>504</v>
      </c>
      <c r="F233" s="22" t="s">
        <v>504</v>
      </c>
      <c r="G233" s="22" t="s">
        <v>504</v>
      </c>
      <c r="I233" s="121" t="s">
        <v>2144</v>
      </c>
      <c r="J233" s="22" t="s">
        <v>504</v>
      </c>
      <c r="K233" s="22" t="s">
        <v>504</v>
      </c>
      <c r="L233" s="22">
        <v>20</v>
      </c>
      <c r="M233" s="22" t="s">
        <v>504</v>
      </c>
      <c r="N233" s="22" t="s">
        <v>504</v>
      </c>
      <c r="O233" s="22" t="s">
        <v>504</v>
      </c>
      <c r="Q233" s="121" t="s">
        <v>2144</v>
      </c>
      <c r="R233" s="22" t="s">
        <v>504</v>
      </c>
      <c r="S233" s="22" t="s">
        <v>504</v>
      </c>
      <c r="T233" s="22" t="s">
        <v>504</v>
      </c>
      <c r="U233" s="22">
        <v>132</v>
      </c>
      <c r="V233" s="22" t="s">
        <v>504</v>
      </c>
      <c r="W233" s="22" t="s">
        <v>504</v>
      </c>
      <c r="X233" s="22" t="s">
        <v>504</v>
      </c>
      <c r="Z233" s="121" t="s">
        <v>2144</v>
      </c>
      <c r="AA233" s="22" t="s">
        <v>504</v>
      </c>
      <c r="AB233" s="22" t="s">
        <v>504</v>
      </c>
      <c r="AC233" s="22" t="s">
        <v>504</v>
      </c>
      <c r="AD233" s="22" t="s">
        <v>504</v>
      </c>
      <c r="AE233" s="22" t="s">
        <v>504</v>
      </c>
      <c r="AF233" s="22" t="s">
        <v>504</v>
      </c>
    </row>
    <row r="234" spans="1:32" s="22" customFormat="1">
      <c r="A234" s="122" t="s">
        <v>1022</v>
      </c>
      <c r="B234" s="22">
        <v>15118</v>
      </c>
      <c r="C234" s="22" t="s">
        <v>504</v>
      </c>
      <c r="D234" s="22">
        <v>72</v>
      </c>
      <c r="E234" s="22" t="s">
        <v>504</v>
      </c>
      <c r="F234" s="22" t="s">
        <v>504</v>
      </c>
      <c r="G234" s="22" t="s">
        <v>504</v>
      </c>
      <c r="I234" s="121" t="s">
        <v>1022</v>
      </c>
      <c r="J234" s="22" t="s">
        <v>504</v>
      </c>
      <c r="K234" s="22" t="s">
        <v>504</v>
      </c>
      <c r="L234" s="22">
        <v>11431</v>
      </c>
      <c r="M234" s="22" t="s">
        <v>504</v>
      </c>
      <c r="N234" s="22" t="s">
        <v>504</v>
      </c>
      <c r="O234" s="22" t="s">
        <v>504</v>
      </c>
      <c r="Q234" s="121" t="s">
        <v>1022</v>
      </c>
      <c r="R234" s="22" t="s">
        <v>504</v>
      </c>
      <c r="S234" s="22" t="s">
        <v>504</v>
      </c>
      <c r="T234" s="22" t="s">
        <v>504</v>
      </c>
      <c r="U234" s="22" t="s">
        <v>504</v>
      </c>
      <c r="V234" s="22" t="s">
        <v>504</v>
      </c>
      <c r="W234" s="22">
        <v>3615</v>
      </c>
      <c r="X234" s="22" t="s">
        <v>504</v>
      </c>
      <c r="Z234" s="121" t="s">
        <v>1022</v>
      </c>
      <c r="AA234" s="22" t="s">
        <v>504</v>
      </c>
      <c r="AB234" s="22" t="s">
        <v>504</v>
      </c>
      <c r="AC234" s="22" t="s">
        <v>504</v>
      </c>
      <c r="AD234" s="22" t="s">
        <v>504</v>
      </c>
      <c r="AE234" s="22" t="s">
        <v>504</v>
      </c>
      <c r="AF234" s="22" t="s">
        <v>504</v>
      </c>
    </row>
    <row r="235" spans="1:32" s="22" customFormat="1">
      <c r="A235" s="122" t="s">
        <v>1023</v>
      </c>
      <c r="B235" s="22">
        <v>762</v>
      </c>
      <c r="C235" s="22" t="s">
        <v>504</v>
      </c>
      <c r="D235" s="22" t="s">
        <v>504</v>
      </c>
      <c r="E235" s="22" t="s">
        <v>504</v>
      </c>
      <c r="F235" s="22" t="s">
        <v>504</v>
      </c>
      <c r="G235" s="22" t="s">
        <v>504</v>
      </c>
      <c r="I235" s="121" t="s">
        <v>1023</v>
      </c>
      <c r="J235" s="22" t="s">
        <v>504</v>
      </c>
      <c r="K235" s="22" t="s">
        <v>504</v>
      </c>
      <c r="L235" s="22">
        <v>649</v>
      </c>
      <c r="M235" s="22" t="s">
        <v>504</v>
      </c>
      <c r="N235" s="22" t="s">
        <v>504</v>
      </c>
      <c r="O235" s="22" t="s">
        <v>504</v>
      </c>
      <c r="Q235" s="121" t="s">
        <v>1023</v>
      </c>
      <c r="R235" s="22" t="s">
        <v>504</v>
      </c>
      <c r="S235" s="22" t="s">
        <v>504</v>
      </c>
      <c r="T235" s="22">
        <v>2</v>
      </c>
      <c r="U235" s="22" t="s">
        <v>504</v>
      </c>
      <c r="V235" s="22" t="s">
        <v>504</v>
      </c>
      <c r="W235" s="22">
        <v>110</v>
      </c>
      <c r="X235" s="22" t="s">
        <v>504</v>
      </c>
      <c r="Z235" s="121" t="s">
        <v>1023</v>
      </c>
      <c r="AA235" s="22" t="s">
        <v>504</v>
      </c>
      <c r="AB235" s="22" t="s">
        <v>504</v>
      </c>
      <c r="AC235" s="22" t="s">
        <v>504</v>
      </c>
      <c r="AD235" s="22" t="s">
        <v>504</v>
      </c>
      <c r="AE235" s="22" t="s">
        <v>504</v>
      </c>
      <c r="AF235" s="22" t="s">
        <v>504</v>
      </c>
    </row>
    <row r="236" spans="1:32" s="22" customFormat="1">
      <c r="A236" s="122" t="s">
        <v>1024</v>
      </c>
      <c r="B236" s="22">
        <v>762</v>
      </c>
      <c r="C236" s="22" t="s">
        <v>504</v>
      </c>
      <c r="D236" s="22" t="s">
        <v>504</v>
      </c>
      <c r="E236" s="22" t="s">
        <v>504</v>
      </c>
      <c r="F236" s="22" t="s">
        <v>504</v>
      </c>
      <c r="G236" s="22" t="s">
        <v>504</v>
      </c>
      <c r="I236" s="121" t="s">
        <v>1024</v>
      </c>
      <c r="J236" s="22" t="s">
        <v>504</v>
      </c>
      <c r="K236" s="22" t="s">
        <v>504</v>
      </c>
      <c r="L236" s="22">
        <v>649</v>
      </c>
      <c r="M236" s="22" t="s">
        <v>504</v>
      </c>
      <c r="N236" s="22" t="s">
        <v>504</v>
      </c>
      <c r="O236" s="22" t="s">
        <v>504</v>
      </c>
      <c r="Q236" s="121" t="s">
        <v>1024</v>
      </c>
      <c r="R236" s="22" t="s">
        <v>504</v>
      </c>
      <c r="S236" s="22" t="s">
        <v>504</v>
      </c>
      <c r="T236" s="22">
        <v>2</v>
      </c>
      <c r="U236" s="22" t="s">
        <v>504</v>
      </c>
      <c r="V236" s="22" t="s">
        <v>504</v>
      </c>
      <c r="W236" s="22">
        <v>110</v>
      </c>
      <c r="X236" s="22" t="s">
        <v>504</v>
      </c>
      <c r="Z236" s="121" t="s">
        <v>1024</v>
      </c>
      <c r="AA236" s="22" t="s">
        <v>504</v>
      </c>
      <c r="AB236" s="22" t="s">
        <v>504</v>
      </c>
      <c r="AC236" s="22" t="s">
        <v>504</v>
      </c>
      <c r="AD236" s="22" t="s">
        <v>504</v>
      </c>
      <c r="AE236" s="22" t="s">
        <v>504</v>
      </c>
      <c r="AF236" s="22" t="s">
        <v>504</v>
      </c>
    </row>
    <row r="237" spans="1:32" s="22" customFormat="1">
      <c r="A237" s="122" t="s">
        <v>1025</v>
      </c>
      <c r="B237" s="22">
        <v>97</v>
      </c>
      <c r="C237" s="22" t="s">
        <v>504</v>
      </c>
      <c r="D237" s="22" t="s">
        <v>504</v>
      </c>
      <c r="E237" s="22" t="s">
        <v>504</v>
      </c>
      <c r="F237" s="22" t="s">
        <v>504</v>
      </c>
      <c r="G237" s="22" t="s">
        <v>504</v>
      </c>
      <c r="I237" s="121" t="s">
        <v>1025</v>
      </c>
      <c r="J237" s="22">
        <v>23</v>
      </c>
      <c r="K237" s="22" t="s">
        <v>504</v>
      </c>
      <c r="L237" s="22">
        <v>10</v>
      </c>
      <c r="M237" s="22" t="s">
        <v>504</v>
      </c>
      <c r="N237" s="22" t="s">
        <v>504</v>
      </c>
      <c r="O237" s="22" t="s">
        <v>504</v>
      </c>
      <c r="Q237" s="121" t="s">
        <v>1025</v>
      </c>
      <c r="R237" s="22" t="s">
        <v>504</v>
      </c>
      <c r="S237" s="22" t="s">
        <v>504</v>
      </c>
      <c r="T237" s="22">
        <v>61</v>
      </c>
      <c r="U237" s="22" t="s">
        <v>504</v>
      </c>
      <c r="V237" s="22" t="s">
        <v>504</v>
      </c>
      <c r="W237" s="22">
        <v>2</v>
      </c>
      <c r="X237" s="22" t="s">
        <v>504</v>
      </c>
      <c r="Z237" s="121" t="s">
        <v>1025</v>
      </c>
      <c r="AA237" s="22" t="s">
        <v>504</v>
      </c>
      <c r="AB237" s="22" t="s">
        <v>504</v>
      </c>
      <c r="AC237" s="22" t="s">
        <v>504</v>
      </c>
      <c r="AD237" s="22" t="s">
        <v>504</v>
      </c>
      <c r="AE237" s="22" t="s">
        <v>504</v>
      </c>
      <c r="AF237" s="22" t="s">
        <v>504</v>
      </c>
    </row>
    <row r="238" spans="1:32" s="22" customFormat="1">
      <c r="A238" s="122" t="s">
        <v>1026</v>
      </c>
      <c r="B238" s="22">
        <v>87</v>
      </c>
      <c r="C238" s="22" t="s">
        <v>504</v>
      </c>
      <c r="D238" s="22" t="s">
        <v>504</v>
      </c>
      <c r="E238" s="22" t="s">
        <v>504</v>
      </c>
      <c r="F238" s="22" t="s">
        <v>504</v>
      </c>
      <c r="G238" s="22" t="s">
        <v>504</v>
      </c>
      <c r="I238" s="121" t="s">
        <v>1026</v>
      </c>
      <c r="J238" s="22">
        <v>23</v>
      </c>
      <c r="K238" s="22" t="s">
        <v>504</v>
      </c>
      <c r="L238" s="22">
        <v>0</v>
      </c>
      <c r="M238" s="22" t="s">
        <v>504</v>
      </c>
      <c r="N238" s="22" t="s">
        <v>504</v>
      </c>
      <c r="O238" s="22" t="s">
        <v>504</v>
      </c>
      <c r="Q238" s="121" t="s">
        <v>1026</v>
      </c>
      <c r="R238" s="22" t="s">
        <v>504</v>
      </c>
      <c r="S238" s="22" t="s">
        <v>504</v>
      </c>
      <c r="T238" s="22">
        <v>61</v>
      </c>
      <c r="U238" s="22" t="s">
        <v>504</v>
      </c>
      <c r="V238" s="22" t="s">
        <v>504</v>
      </c>
      <c r="W238" s="22">
        <v>2</v>
      </c>
      <c r="X238" s="22" t="s">
        <v>504</v>
      </c>
      <c r="Z238" s="121" t="s">
        <v>1026</v>
      </c>
      <c r="AA238" s="22" t="s">
        <v>504</v>
      </c>
      <c r="AB238" s="22" t="s">
        <v>504</v>
      </c>
      <c r="AC238" s="22" t="s">
        <v>504</v>
      </c>
      <c r="AD238" s="22" t="s">
        <v>504</v>
      </c>
      <c r="AE238" s="22" t="s">
        <v>504</v>
      </c>
      <c r="AF238" s="22" t="s">
        <v>504</v>
      </c>
    </row>
    <row r="239" spans="1:32" s="22" customFormat="1">
      <c r="A239" s="122" t="s">
        <v>1030</v>
      </c>
      <c r="B239" s="22">
        <v>16603</v>
      </c>
      <c r="C239" s="22" t="s">
        <v>504</v>
      </c>
      <c r="D239" s="22" t="s">
        <v>504</v>
      </c>
      <c r="E239" s="22" t="s">
        <v>504</v>
      </c>
      <c r="F239" s="22" t="s">
        <v>504</v>
      </c>
      <c r="G239" s="22" t="s">
        <v>504</v>
      </c>
      <c r="I239" s="121" t="s">
        <v>1030</v>
      </c>
      <c r="J239" s="22">
        <v>146</v>
      </c>
      <c r="K239" s="22" t="s">
        <v>504</v>
      </c>
      <c r="L239" s="22">
        <v>14997</v>
      </c>
      <c r="M239" s="22" t="s">
        <v>504</v>
      </c>
      <c r="N239" s="22" t="s">
        <v>504</v>
      </c>
      <c r="O239" s="22" t="s">
        <v>504</v>
      </c>
      <c r="Q239" s="121" t="s">
        <v>1030</v>
      </c>
      <c r="R239" s="22" t="s">
        <v>504</v>
      </c>
      <c r="S239" s="22" t="s">
        <v>504</v>
      </c>
      <c r="T239" s="22">
        <v>30</v>
      </c>
      <c r="U239" s="22" t="s">
        <v>504</v>
      </c>
      <c r="V239" s="22" t="s">
        <v>504</v>
      </c>
      <c r="W239" s="22">
        <v>1429</v>
      </c>
      <c r="X239" s="22" t="s">
        <v>504</v>
      </c>
      <c r="Z239" s="121" t="s">
        <v>1030</v>
      </c>
      <c r="AA239" s="22" t="s">
        <v>504</v>
      </c>
      <c r="AB239" s="22" t="s">
        <v>504</v>
      </c>
      <c r="AC239" s="22" t="s">
        <v>504</v>
      </c>
      <c r="AD239" s="22" t="s">
        <v>504</v>
      </c>
      <c r="AE239" s="22" t="s">
        <v>504</v>
      </c>
      <c r="AF239" s="22" t="s">
        <v>504</v>
      </c>
    </row>
    <row r="240" spans="1:32" s="22" customFormat="1">
      <c r="A240" s="122" t="s">
        <v>1031</v>
      </c>
      <c r="B240" s="22">
        <v>1238</v>
      </c>
      <c r="C240" s="22" t="s">
        <v>504</v>
      </c>
      <c r="D240" s="22" t="s">
        <v>504</v>
      </c>
      <c r="E240" s="22" t="s">
        <v>504</v>
      </c>
      <c r="F240" s="22" t="s">
        <v>504</v>
      </c>
      <c r="G240" s="22" t="s">
        <v>504</v>
      </c>
      <c r="I240" s="121" t="s">
        <v>1031</v>
      </c>
      <c r="J240" s="22">
        <v>146</v>
      </c>
      <c r="K240" s="22" t="s">
        <v>504</v>
      </c>
      <c r="L240" s="22">
        <v>1043</v>
      </c>
      <c r="M240" s="22" t="s">
        <v>504</v>
      </c>
      <c r="N240" s="22" t="s">
        <v>504</v>
      </c>
      <c r="O240" s="22" t="s">
        <v>504</v>
      </c>
      <c r="Q240" s="121" t="s">
        <v>1031</v>
      </c>
      <c r="R240" s="22" t="s">
        <v>504</v>
      </c>
      <c r="S240" s="22" t="s">
        <v>504</v>
      </c>
      <c r="T240" s="22">
        <v>19</v>
      </c>
      <c r="U240" s="22" t="s">
        <v>504</v>
      </c>
      <c r="V240" s="22" t="s">
        <v>504</v>
      </c>
      <c r="W240" s="22">
        <v>30</v>
      </c>
      <c r="X240" s="22" t="s">
        <v>504</v>
      </c>
      <c r="Z240" s="121" t="s">
        <v>1031</v>
      </c>
      <c r="AA240" s="22" t="s">
        <v>504</v>
      </c>
      <c r="AB240" s="22" t="s">
        <v>504</v>
      </c>
      <c r="AC240" s="22" t="s">
        <v>504</v>
      </c>
      <c r="AD240" s="22" t="s">
        <v>504</v>
      </c>
      <c r="AE240" s="22" t="s">
        <v>504</v>
      </c>
      <c r="AF240" s="22" t="s">
        <v>504</v>
      </c>
    </row>
    <row r="241" spans="1:32" s="22" customFormat="1">
      <c r="A241" s="122" t="s">
        <v>2002</v>
      </c>
      <c r="B241" s="22">
        <v>4161</v>
      </c>
      <c r="C241" s="22" t="s">
        <v>504</v>
      </c>
      <c r="D241" s="22" t="s">
        <v>504</v>
      </c>
      <c r="E241" s="22" t="s">
        <v>504</v>
      </c>
      <c r="F241" s="22" t="s">
        <v>504</v>
      </c>
      <c r="G241" s="22" t="s">
        <v>504</v>
      </c>
      <c r="I241" s="121" t="s">
        <v>2002</v>
      </c>
      <c r="J241" s="22" t="s">
        <v>504</v>
      </c>
      <c r="K241" s="22" t="s">
        <v>504</v>
      </c>
      <c r="L241" s="22">
        <v>4161</v>
      </c>
      <c r="M241" s="22" t="s">
        <v>504</v>
      </c>
      <c r="N241" s="22" t="s">
        <v>504</v>
      </c>
      <c r="O241" s="22" t="s">
        <v>504</v>
      </c>
      <c r="Q241" s="121" t="s">
        <v>2002</v>
      </c>
      <c r="R241" s="22" t="s">
        <v>504</v>
      </c>
      <c r="S241" s="22" t="s">
        <v>504</v>
      </c>
      <c r="T241" s="22" t="s">
        <v>504</v>
      </c>
      <c r="U241" s="22" t="s">
        <v>504</v>
      </c>
      <c r="V241" s="22" t="s">
        <v>504</v>
      </c>
      <c r="W241" s="22" t="s">
        <v>504</v>
      </c>
      <c r="X241" s="22" t="s">
        <v>504</v>
      </c>
      <c r="Z241" s="121" t="s">
        <v>2002</v>
      </c>
      <c r="AA241" s="22" t="s">
        <v>504</v>
      </c>
      <c r="AB241" s="22" t="s">
        <v>504</v>
      </c>
      <c r="AC241" s="22" t="s">
        <v>504</v>
      </c>
      <c r="AD241" s="22" t="s">
        <v>504</v>
      </c>
      <c r="AE241" s="22" t="s">
        <v>504</v>
      </c>
      <c r="AF241" s="22" t="s">
        <v>504</v>
      </c>
    </row>
    <row r="242" spans="1:32" s="22" customFormat="1">
      <c r="A242" s="122" t="s">
        <v>1032</v>
      </c>
      <c r="B242" s="22">
        <v>11193</v>
      </c>
      <c r="C242" s="22" t="s">
        <v>504</v>
      </c>
      <c r="D242" s="22" t="s">
        <v>504</v>
      </c>
      <c r="E242" s="22" t="s">
        <v>504</v>
      </c>
      <c r="F242" s="22" t="s">
        <v>504</v>
      </c>
      <c r="G242" s="22" t="s">
        <v>504</v>
      </c>
      <c r="I242" s="121" t="s">
        <v>1032</v>
      </c>
      <c r="J242" s="22" t="s">
        <v>504</v>
      </c>
      <c r="K242" s="22" t="s">
        <v>504</v>
      </c>
      <c r="L242" s="22">
        <v>9794</v>
      </c>
      <c r="M242" s="22" t="s">
        <v>504</v>
      </c>
      <c r="N242" s="22" t="s">
        <v>504</v>
      </c>
      <c r="O242" s="22" t="s">
        <v>504</v>
      </c>
      <c r="Q242" s="121" t="s">
        <v>1032</v>
      </c>
      <c r="R242" s="22" t="s">
        <v>504</v>
      </c>
      <c r="S242" s="22" t="s">
        <v>504</v>
      </c>
      <c r="T242" s="22" t="s">
        <v>504</v>
      </c>
      <c r="U242" s="22" t="s">
        <v>504</v>
      </c>
      <c r="V242" s="22" t="s">
        <v>504</v>
      </c>
      <c r="W242" s="22">
        <v>1400</v>
      </c>
      <c r="X242" s="22" t="s">
        <v>504</v>
      </c>
      <c r="Z242" s="121" t="s">
        <v>1032</v>
      </c>
      <c r="AA242" s="22" t="s">
        <v>504</v>
      </c>
      <c r="AB242" s="22" t="s">
        <v>504</v>
      </c>
      <c r="AC242" s="22" t="s">
        <v>504</v>
      </c>
      <c r="AD242" s="22" t="s">
        <v>504</v>
      </c>
      <c r="AE242" s="22" t="s">
        <v>504</v>
      </c>
      <c r="AF242" s="22" t="s">
        <v>504</v>
      </c>
    </row>
    <row r="243" spans="1:32" s="22" customFormat="1">
      <c r="A243" s="122" t="s">
        <v>1034</v>
      </c>
      <c r="B243" s="22">
        <v>2067</v>
      </c>
      <c r="C243" s="22" t="s">
        <v>504</v>
      </c>
      <c r="D243" s="22" t="s">
        <v>504</v>
      </c>
      <c r="E243" s="22" t="s">
        <v>504</v>
      </c>
      <c r="F243" s="22" t="s">
        <v>504</v>
      </c>
      <c r="G243" s="22" t="s">
        <v>504</v>
      </c>
      <c r="I243" s="121" t="s">
        <v>1034</v>
      </c>
      <c r="J243" s="22" t="s">
        <v>504</v>
      </c>
      <c r="K243" s="22" t="s">
        <v>504</v>
      </c>
      <c r="L243" s="22">
        <v>2067</v>
      </c>
      <c r="M243" s="22" t="s">
        <v>504</v>
      </c>
      <c r="N243" s="22" t="s">
        <v>504</v>
      </c>
      <c r="O243" s="22" t="s">
        <v>504</v>
      </c>
      <c r="Q243" s="121" t="s">
        <v>1034</v>
      </c>
      <c r="R243" s="22" t="s">
        <v>504</v>
      </c>
      <c r="S243" s="22" t="s">
        <v>504</v>
      </c>
      <c r="T243" s="22" t="s">
        <v>504</v>
      </c>
      <c r="U243" s="22" t="s">
        <v>504</v>
      </c>
      <c r="V243" s="22" t="s">
        <v>504</v>
      </c>
      <c r="W243" s="22" t="s">
        <v>504</v>
      </c>
      <c r="X243" s="22" t="s">
        <v>504</v>
      </c>
      <c r="Z243" s="121" t="s">
        <v>1034</v>
      </c>
      <c r="AA243" s="22" t="s">
        <v>504</v>
      </c>
      <c r="AB243" s="22" t="s">
        <v>504</v>
      </c>
      <c r="AC243" s="22" t="s">
        <v>504</v>
      </c>
      <c r="AD243" s="22" t="s">
        <v>504</v>
      </c>
      <c r="AE243" s="22" t="s">
        <v>504</v>
      </c>
      <c r="AF243" s="22" t="s">
        <v>504</v>
      </c>
    </row>
    <row r="244" spans="1:32" s="22" customFormat="1">
      <c r="A244" s="122" t="s">
        <v>1035</v>
      </c>
      <c r="B244" s="22">
        <v>2067</v>
      </c>
      <c r="C244" s="22" t="s">
        <v>504</v>
      </c>
      <c r="D244" s="22" t="s">
        <v>504</v>
      </c>
      <c r="E244" s="22" t="s">
        <v>504</v>
      </c>
      <c r="F244" s="22" t="s">
        <v>504</v>
      </c>
      <c r="G244" s="22" t="s">
        <v>504</v>
      </c>
      <c r="I244" s="121" t="s">
        <v>1035</v>
      </c>
      <c r="J244" s="22" t="s">
        <v>504</v>
      </c>
      <c r="K244" s="22" t="s">
        <v>504</v>
      </c>
      <c r="L244" s="22">
        <v>2067</v>
      </c>
      <c r="M244" s="22" t="s">
        <v>504</v>
      </c>
      <c r="N244" s="22" t="s">
        <v>504</v>
      </c>
      <c r="O244" s="22" t="s">
        <v>504</v>
      </c>
      <c r="Q244" s="121" t="s">
        <v>1035</v>
      </c>
      <c r="R244" s="22" t="s">
        <v>504</v>
      </c>
      <c r="S244" s="22" t="s">
        <v>504</v>
      </c>
      <c r="T244" s="22" t="s">
        <v>504</v>
      </c>
      <c r="U244" s="22" t="s">
        <v>504</v>
      </c>
      <c r="V244" s="22" t="s">
        <v>504</v>
      </c>
      <c r="W244" s="22" t="s">
        <v>504</v>
      </c>
      <c r="X244" s="22" t="s">
        <v>504</v>
      </c>
      <c r="Z244" s="121" t="s">
        <v>1035</v>
      </c>
      <c r="AA244" s="22" t="s">
        <v>504</v>
      </c>
      <c r="AB244" s="22" t="s">
        <v>504</v>
      </c>
      <c r="AC244" s="22" t="s">
        <v>504</v>
      </c>
      <c r="AD244" s="22" t="s">
        <v>504</v>
      </c>
      <c r="AE244" s="22" t="s">
        <v>504</v>
      </c>
      <c r="AF244" s="22" t="s">
        <v>504</v>
      </c>
    </row>
    <row r="245" spans="1:32" s="22" customFormat="1">
      <c r="A245" s="122" t="s">
        <v>1038</v>
      </c>
      <c r="B245" s="22">
        <v>211</v>
      </c>
      <c r="C245" s="22" t="s">
        <v>504</v>
      </c>
      <c r="D245" s="22" t="s">
        <v>504</v>
      </c>
      <c r="E245" s="22" t="s">
        <v>504</v>
      </c>
      <c r="F245" s="22" t="s">
        <v>504</v>
      </c>
      <c r="G245" s="22" t="s">
        <v>504</v>
      </c>
      <c r="I245" s="121" t="s">
        <v>1038</v>
      </c>
      <c r="J245" s="22" t="s">
        <v>504</v>
      </c>
      <c r="K245" s="22" t="s">
        <v>504</v>
      </c>
      <c r="L245" s="22">
        <v>211</v>
      </c>
      <c r="M245" s="22" t="s">
        <v>504</v>
      </c>
      <c r="N245" s="22" t="s">
        <v>504</v>
      </c>
      <c r="O245" s="22" t="s">
        <v>504</v>
      </c>
      <c r="Q245" s="121" t="s">
        <v>1038</v>
      </c>
      <c r="R245" s="22" t="s">
        <v>504</v>
      </c>
      <c r="S245" s="22" t="s">
        <v>504</v>
      </c>
      <c r="T245" s="22" t="s">
        <v>504</v>
      </c>
      <c r="U245" s="22" t="s">
        <v>504</v>
      </c>
      <c r="V245" s="22" t="s">
        <v>504</v>
      </c>
      <c r="W245" s="22" t="s">
        <v>504</v>
      </c>
      <c r="X245" s="22" t="s">
        <v>504</v>
      </c>
      <c r="Z245" s="121" t="s">
        <v>1038</v>
      </c>
      <c r="AA245" s="22" t="s">
        <v>504</v>
      </c>
      <c r="AB245" s="22" t="s">
        <v>504</v>
      </c>
      <c r="AC245" s="22" t="s">
        <v>504</v>
      </c>
      <c r="AD245" s="22" t="s">
        <v>504</v>
      </c>
      <c r="AE245" s="22" t="s">
        <v>504</v>
      </c>
      <c r="AF245" s="22" t="s">
        <v>504</v>
      </c>
    </row>
    <row r="246" spans="1:32" s="22" customFormat="1">
      <c r="A246" s="122" t="s">
        <v>1861</v>
      </c>
      <c r="B246" s="22">
        <v>211</v>
      </c>
      <c r="C246" s="22" t="s">
        <v>504</v>
      </c>
      <c r="D246" s="22" t="s">
        <v>504</v>
      </c>
      <c r="E246" s="22" t="s">
        <v>504</v>
      </c>
      <c r="F246" s="22" t="s">
        <v>504</v>
      </c>
      <c r="G246" s="22" t="s">
        <v>504</v>
      </c>
      <c r="I246" s="121" t="s">
        <v>1861</v>
      </c>
      <c r="J246" s="22" t="s">
        <v>504</v>
      </c>
      <c r="K246" s="22" t="s">
        <v>504</v>
      </c>
      <c r="L246" s="22">
        <v>211</v>
      </c>
      <c r="M246" s="22" t="s">
        <v>504</v>
      </c>
      <c r="N246" s="22" t="s">
        <v>504</v>
      </c>
      <c r="O246" s="22" t="s">
        <v>504</v>
      </c>
      <c r="Q246" s="121" t="s">
        <v>1861</v>
      </c>
      <c r="R246" s="22" t="s">
        <v>504</v>
      </c>
      <c r="S246" s="22" t="s">
        <v>504</v>
      </c>
      <c r="T246" s="22" t="s">
        <v>504</v>
      </c>
      <c r="U246" s="22" t="s">
        <v>504</v>
      </c>
      <c r="V246" s="22" t="s">
        <v>504</v>
      </c>
      <c r="W246" s="22" t="s">
        <v>504</v>
      </c>
      <c r="X246" s="22" t="s">
        <v>504</v>
      </c>
      <c r="Z246" s="121" t="s">
        <v>1861</v>
      </c>
      <c r="AA246" s="22" t="s">
        <v>504</v>
      </c>
      <c r="AB246" s="22" t="s">
        <v>504</v>
      </c>
      <c r="AC246" s="22" t="s">
        <v>504</v>
      </c>
      <c r="AD246" s="22" t="s">
        <v>504</v>
      </c>
      <c r="AE246" s="22" t="s">
        <v>504</v>
      </c>
      <c r="AF246" s="22" t="s">
        <v>504</v>
      </c>
    </row>
    <row r="247" spans="1:32" s="22" customFormat="1">
      <c r="A247" s="122" t="s">
        <v>1039</v>
      </c>
      <c r="B247" s="22">
        <v>4</v>
      </c>
      <c r="C247" s="22" t="s">
        <v>504</v>
      </c>
      <c r="D247" s="22" t="s">
        <v>504</v>
      </c>
      <c r="E247" s="22" t="s">
        <v>504</v>
      </c>
      <c r="F247" s="22" t="s">
        <v>504</v>
      </c>
      <c r="G247" s="22" t="s">
        <v>504</v>
      </c>
      <c r="I247" s="121" t="s">
        <v>1039</v>
      </c>
      <c r="J247" s="22" t="s">
        <v>504</v>
      </c>
      <c r="K247" s="22" t="s">
        <v>504</v>
      </c>
      <c r="L247" s="22">
        <v>4</v>
      </c>
      <c r="M247" s="22" t="s">
        <v>504</v>
      </c>
      <c r="N247" s="22" t="s">
        <v>504</v>
      </c>
      <c r="O247" s="22" t="s">
        <v>504</v>
      </c>
      <c r="Q247" s="121" t="s">
        <v>1039</v>
      </c>
      <c r="R247" s="22" t="s">
        <v>504</v>
      </c>
      <c r="S247" s="22" t="s">
        <v>504</v>
      </c>
      <c r="T247" s="22" t="s">
        <v>504</v>
      </c>
      <c r="U247" s="22" t="s">
        <v>504</v>
      </c>
      <c r="V247" s="22" t="s">
        <v>504</v>
      </c>
      <c r="W247" s="22" t="s">
        <v>504</v>
      </c>
      <c r="X247" s="22" t="s">
        <v>504</v>
      </c>
      <c r="Z247" s="121" t="s">
        <v>1039</v>
      </c>
      <c r="AA247" s="22" t="s">
        <v>504</v>
      </c>
      <c r="AB247" s="22" t="s">
        <v>504</v>
      </c>
      <c r="AC247" s="22" t="s">
        <v>504</v>
      </c>
      <c r="AD247" s="22" t="s">
        <v>504</v>
      </c>
      <c r="AE247" s="22" t="s">
        <v>504</v>
      </c>
      <c r="AF247" s="22" t="s">
        <v>504</v>
      </c>
    </row>
    <row r="248" spans="1:32" s="22" customFormat="1">
      <c r="A248" s="122" t="s">
        <v>1041</v>
      </c>
      <c r="B248" s="22">
        <v>1692</v>
      </c>
      <c r="C248" s="22" t="s">
        <v>504</v>
      </c>
      <c r="D248" s="22" t="s">
        <v>504</v>
      </c>
      <c r="E248" s="22" t="s">
        <v>504</v>
      </c>
      <c r="F248" s="22" t="s">
        <v>504</v>
      </c>
      <c r="G248" s="22" t="s">
        <v>504</v>
      </c>
      <c r="I248" s="121" t="s">
        <v>1041</v>
      </c>
      <c r="J248" s="22" t="s">
        <v>504</v>
      </c>
      <c r="K248" s="22" t="s">
        <v>504</v>
      </c>
      <c r="L248" s="22">
        <v>1692</v>
      </c>
      <c r="M248" s="22" t="s">
        <v>504</v>
      </c>
      <c r="N248" s="22" t="s">
        <v>504</v>
      </c>
      <c r="O248" s="22" t="s">
        <v>504</v>
      </c>
      <c r="Q248" s="121" t="s">
        <v>1041</v>
      </c>
      <c r="R248" s="22" t="s">
        <v>504</v>
      </c>
      <c r="S248" s="22" t="s">
        <v>504</v>
      </c>
      <c r="T248" s="22" t="s">
        <v>504</v>
      </c>
      <c r="U248" s="22" t="s">
        <v>504</v>
      </c>
      <c r="V248" s="22" t="s">
        <v>504</v>
      </c>
      <c r="W248" s="22" t="s">
        <v>504</v>
      </c>
      <c r="X248" s="22" t="s">
        <v>504</v>
      </c>
      <c r="Z248" s="121" t="s">
        <v>1041</v>
      </c>
      <c r="AA248" s="22" t="s">
        <v>504</v>
      </c>
      <c r="AB248" s="22" t="s">
        <v>504</v>
      </c>
      <c r="AC248" s="22" t="s">
        <v>504</v>
      </c>
      <c r="AD248" s="22" t="s">
        <v>504</v>
      </c>
      <c r="AE248" s="22" t="s">
        <v>504</v>
      </c>
      <c r="AF248" s="22" t="s">
        <v>504</v>
      </c>
    </row>
    <row r="249" spans="1:32" s="22" customFormat="1">
      <c r="A249" s="122" t="s">
        <v>2013</v>
      </c>
      <c r="B249" s="22">
        <v>1692</v>
      </c>
      <c r="C249" s="22" t="s">
        <v>504</v>
      </c>
      <c r="D249" s="22" t="s">
        <v>504</v>
      </c>
      <c r="E249" s="22" t="s">
        <v>504</v>
      </c>
      <c r="F249" s="22" t="s">
        <v>504</v>
      </c>
      <c r="G249" s="22" t="s">
        <v>504</v>
      </c>
      <c r="I249" s="121" t="s">
        <v>2013</v>
      </c>
      <c r="J249" s="22" t="s">
        <v>504</v>
      </c>
      <c r="K249" s="22" t="s">
        <v>504</v>
      </c>
      <c r="L249" s="22">
        <v>1692</v>
      </c>
      <c r="M249" s="22" t="s">
        <v>504</v>
      </c>
      <c r="N249" s="22" t="s">
        <v>504</v>
      </c>
      <c r="O249" s="22" t="s">
        <v>504</v>
      </c>
      <c r="Q249" s="121" t="s">
        <v>2013</v>
      </c>
      <c r="R249" s="22" t="s">
        <v>504</v>
      </c>
      <c r="S249" s="22" t="s">
        <v>504</v>
      </c>
      <c r="T249" s="22" t="s">
        <v>504</v>
      </c>
      <c r="U249" s="22" t="s">
        <v>504</v>
      </c>
      <c r="V249" s="22" t="s">
        <v>504</v>
      </c>
      <c r="W249" s="22" t="s">
        <v>504</v>
      </c>
      <c r="X249" s="22" t="s">
        <v>504</v>
      </c>
      <c r="Z249" s="121" t="s">
        <v>2013</v>
      </c>
      <c r="AA249" s="22" t="s">
        <v>504</v>
      </c>
      <c r="AB249" s="22" t="s">
        <v>504</v>
      </c>
      <c r="AC249" s="22" t="s">
        <v>504</v>
      </c>
      <c r="AD249" s="22" t="s">
        <v>504</v>
      </c>
      <c r="AE249" s="22" t="s">
        <v>504</v>
      </c>
      <c r="AF249" s="22" t="s">
        <v>504</v>
      </c>
    </row>
    <row r="250" spans="1:32" s="22" customFormat="1">
      <c r="A250" s="122" t="s">
        <v>1042</v>
      </c>
      <c r="B250" s="22">
        <v>335163</v>
      </c>
      <c r="C250" s="22" t="s">
        <v>504</v>
      </c>
      <c r="D250" s="22">
        <v>1271</v>
      </c>
      <c r="E250" s="22">
        <v>0</v>
      </c>
      <c r="F250" s="22" t="s">
        <v>504</v>
      </c>
      <c r="G250" s="22" t="s">
        <v>504</v>
      </c>
      <c r="I250" s="121" t="s">
        <v>1042</v>
      </c>
      <c r="J250" s="22">
        <v>3224</v>
      </c>
      <c r="K250" s="22" t="s">
        <v>504</v>
      </c>
      <c r="L250" s="22">
        <v>168721</v>
      </c>
      <c r="M250" s="22" t="s">
        <v>504</v>
      </c>
      <c r="N250" s="22">
        <v>14953</v>
      </c>
      <c r="O250" s="22">
        <v>25</v>
      </c>
      <c r="Q250" s="121" t="s">
        <v>1042</v>
      </c>
      <c r="R250" s="22" t="s">
        <v>504</v>
      </c>
      <c r="S250" s="22" t="s">
        <v>504</v>
      </c>
      <c r="T250" s="22">
        <v>69272</v>
      </c>
      <c r="U250" s="22">
        <v>48697</v>
      </c>
      <c r="V250" s="22" t="s">
        <v>504</v>
      </c>
      <c r="W250" s="22">
        <v>27660</v>
      </c>
      <c r="X250" s="22" t="s">
        <v>504</v>
      </c>
      <c r="Z250" s="121" t="s">
        <v>1042</v>
      </c>
      <c r="AA250" s="22" t="s">
        <v>504</v>
      </c>
      <c r="AB250" s="22">
        <v>22</v>
      </c>
      <c r="AC250" s="22" t="s">
        <v>504</v>
      </c>
      <c r="AD250" s="22" t="s">
        <v>504</v>
      </c>
      <c r="AE250" s="22" t="s">
        <v>504</v>
      </c>
      <c r="AF250" s="22">
        <v>1318</v>
      </c>
    </row>
    <row r="251" spans="1:32" s="22" customFormat="1">
      <c r="A251" s="122" t="s">
        <v>1043</v>
      </c>
      <c r="B251" s="22">
        <v>115121</v>
      </c>
      <c r="C251" s="22" t="s">
        <v>504</v>
      </c>
      <c r="D251" s="22">
        <v>1271</v>
      </c>
      <c r="E251" s="22" t="s">
        <v>504</v>
      </c>
      <c r="F251" s="22" t="s">
        <v>504</v>
      </c>
      <c r="G251" s="22" t="s">
        <v>504</v>
      </c>
      <c r="I251" s="121" t="s">
        <v>1043</v>
      </c>
      <c r="J251" s="22">
        <v>1210</v>
      </c>
      <c r="K251" s="22" t="s">
        <v>504</v>
      </c>
      <c r="L251" s="22">
        <v>44713</v>
      </c>
      <c r="M251" s="22" t="s">
        <v>504</v>
      </c>
      <c r="N251" s="22">
        <v>144</v>
      </c>
      <c r="O251" s="22">
        <v>25</v>
      </c>
      <c r="Q251" s="121" t="s">
        <v>1043</v>
      </c>
      <c r="R251" s="22" t="s">
        <v>504</v>
      </c>
      <c r="S251" s="22" t="s">
        <v>504</v>
      </c>
      <c r="T251" s="22">
        <v>23377</v>
      </c>
      <c r="U251" s="22">
        <v>34399</v>
      </c>
      <c r="V251" s="22" t="s">
        <v>504</v>
      </c>
      <c r="W251" s="22">
        <v>9847</v>
      </c>
      <c r="X251" s="22" t="s">
        <v>504</v>
      </c>
      <c r="Z251" s="121" t="s">
        <v>1043</v>
      </c>
      <c r="AA251" s="22" t="s">
        <v>504</v>
      </c>
      <c r="AB251" s="22" t="s">
        <v>504</v>
      </c>
      <c r="AC251" s="22" t="s">
        <v>504</v>
      </c>
      <c r="AD251" s="22" t="s">
        <v>504</v>
      </c>
      <c r="AE251" s="22" t="s">
        <v>504</v>
      </c>
      <c r="AF251" s="22">
        <v>134</v>
      </c>
    </row>
    <row r="252" spans="1:32" s="22" customFormat="1">
      <c r="A252" s="122" t="s">
        <v>1044</v>
      </c>
      <c r="B252" s="22">
        <v>5203</v>
      </c>
      <c r="C252" s="22" t="s">
        <v>504</v>
      </c>
      <c r="D252" s="22" t="s">
        <v>504</v>
      </c>
      <c r="E252" s="22" t="s">
        <v>504</v>
      </c>
      <c r="F252" s="22" t="s">
        <v>504</v>
      </c>
      <c r="G252" s="22" t="s">
        <v>504</v>
      </c>
      <c r="I252" s="121" t="s">
        <v>1044</v>
      </c>
      <c r="J252" s="22" t="s">
        <v>504</v>
      </c>
      <c r="K252" s="22" t="s">
        <v>504</v>
      </c>
      <c r="L252" s="22">
        <v>2809</v>
      </c>
      <c r="M252" s="22" t="s">
        <v>504</v>
      </c>
      <c r="N252" s="22" t="s">
        <v>504</v>
      </c>
      <c r="O252" s="22" t="s">
        <v>504</v>
      </c>
      <c r="Q252" s="121" t="s">
        <v>1044</v>
      </c>
      <c r="R252" s="22" t="s">
        <v>504</v>
      </c>
      <c r="S252" s="22" t="s">
        <v>504</v>
      </c>
      <c r="T252" s="22" t="s">
        <v>504</v>
      </c>
      <c r="U252" s="22" t="s">
        <v>504</v>
      </c>
      <c r="V252" s="22" t="s">
        <v>504</v>
      </c>
      <c r="W252" s="22">
        <v>2394</v>
      </c>
      <c r="X252" s="22" t="s">
        <v>504</v>
      </c>
      <c r="Z252" s="121" t="s">
        <v>1044</v>
      </c>
      <c r="AA252" s="22" t="s">
        <v>504</v>
      </c>
      <c r="AB252" s="22" t="s">
        <v>504</v>
      </c>
      <c r="AC252" s="22" t="s">
        <v>504</v>
      </c>
      <c r="AD252" s="22" t="s">
        <v>504</v>
      </c>
      <c r="AE252" s="22" t="s">
        <v>504</v>
      </c>
      <c r="AF252" s="22" t="s">
        <v>504</v>
      </c>
    </row>
    <row r="253" spans="1:32" s="22" customFormat="1">
      <c r="A253" s="122" t="s">
        <v>1045</v>
      </c>
      <c r="B253" s="22">
        <v>66</v>
      </c>
      <c r="C253" s="22" t="s">
        <v>504</v>
      </c>
      <c r="D253" s="22" t="s">
        <v>504</v>
      </c>
      <c r="E253" s="22" t="s">
        <v>504</v>
      </c>
      <c r="F253" s="22" t="s">
        <v>504</v>
      </c>
      <c r="G253" s="22" t="s">
        <v>504</v>
      </c>
      <c r="I253" s="121" t="s">
        <v>1045</v>
      </c>
      <c r="J253" s="22" t="s">
        <v>504</v>
      </c>
      <c r="K253" s="22" t="s">
        <v>504</v>
      </c>
      <c r="L253" s="22">
        <v>66</v>
      </c>
      <c r="M253" s="22" t="s">
        <v>504</v>
      </c>
      <c r="N253" s="22" t="s">
        <v>504</v>
      </c>
      <c r="O253" s="22" t="s">
        <v>504</v>
      </c>
      <c r="Q253" s="121" t="s">
        <v>1045</v>
      </c>
      <c r="R253" s="22" t="s">
        <v>504</v>
      </c>
      <c r="S253" s="22" t="s">
        <v>504</v>
      </c>
      <c r="T253" s="22" t="s">
        <v>504</v>
      </c>
      <c r="U253" s="22" t="s">
        <v>504</v>
      </c>
      <c r="V253" s="22" t="s">
        <v>504</v>
      </c>
      <c r="W253" s="22" t="s">
        <v>504</v>
      </c>
      <c r="X253" s="22" t="s">
        <v>504</v>
      </c>
      <c r="Z253" s="121" t="s">
        <v>1045</v>
      </c>
      <c r="AA253" s="22" t="s">
        <v>504</v>
      </c>
      <c r="AB253" s="22" t="s">
        <v>504</v>
      </c>
      <c r="AC253" s="22" t="s">
        <v>504</v>
      </c>
      <c r="AD253" s="22" t="s">
        <v>504</v>
      </c>
      <c r="AE253" s="22" t="s">
        <v>504</v>
      </c>
      <c r="AF253" s="22" t="s">
        <v>504</v>
      </c>
    </row>
    <row r="254" spans="1:32" s="22" customFormat="1">
      <c r="A254" s="122" t="s">
        <v>1046</v>
      </c>
      <c r="B254" s="22">
        <v>34212</v>
      </c>
      <c r="C254" s="22" t="s">
        <v>504</v>
      </c>
      <c r="D254" s="22" t="s">
        <v>504</v>
      </c>
      <c r="E254" s="22" t="s">
        <v>504</v>
      </c>
      <c r="F254" s="22" t="s">
        <v>504</v>
      </c>
      <c r="G254" s="22" t="s">
        <v>504</v>
      </c>
      <c r="I254" s="121" t="s">
        <v>1046</v>
      </c>
      <c r="J254" s="22" t="s">
        <v>504</v>
      </c>
      <c r="K254" s="22" t="s">
        <v>504</v>
      </c>
      <c r="L254" s="22" t="s">
        <v>504</v>
      </c>
      <c r="M254" s="22" t="s">
        <v>504</v>
      </c>
      <c r="N254" s="22">
        <v>36</v>
      </c>
      <c r="O254" s="22" t="s">
        <v>504</v>
      </c>
      <c r="Q254" s="121" t="s">
        <v>1046</v>
      </c>
      <c r="R254" s="22" t="s">
        <v>504</v>
      </c>
      <c r="S254" s="22" t="s">
        <v>504</v>
      </c>
      <c r="T254" s="22" t="s">
        <v>504</v>
      </c>
      <c r="U254" s="22">
        <v>34176</v>
      </c>
      <c r="V254" s="22" t="s">
        <v>504</v>
      </c>
      <c r="W254" s="22" t="s">
        <v>504</v>
      </c>
      <c r="X254" s="22" t="s">
        <v>504</v>
      </c>
      <c r="Z254" s="121" t="s">
        <v>1046</v>
      </c>
      <c r="AA254" s="22" t="s">
        <v>504</v>
      </c>
      <c r="AB254" s="22" t="s">
        <v>504</v>
      </c>
      <c r="AC254" s="22" t="s">
        <v>504</v>
      </c>
      <c r="AD254" s="22" t="s">
        <v>504</v>
      </c>
      <c r="AE254" s="22" t="s">
        <v>504</v>
      </c>
      <c r="AF254" s="22" t="s">
        <v>504</v>
      </c>
    </row>
    <row r="255" spans="1:32" s="22" customFormat="1">
      <c r="A255" s="122" t="s">
        <v>2166</v>
      </c>
      <c r="B255" s="22">
        <v>108</v>
      </c>
      <c r="C255" s="22" t="s">
        <v>504</v>
      </c>
      <c r="D255" s="22" t="s">
        <v>504</v>
      </c>
      <c r="E255" s="22" t="s">
        <v>504</v>
      </c>
      <c r="F255" s="22" t="s">
        <v>504</v>
      </c>
      <c r="G255" s="22" t="s">
        <v>504</v>
      </c>
      <c r="I255" s="121" t="s">
        <v>2166</v>
      </c>
      <c r="J255" s="22" t="s">
        <v>504</v>
      </c>
      <c r="K255" s="22" t="s">
        <v>504</v>
      </c>
      <c r="L255" s="22" t="s">
        <v>504</v>
      </c>
      <c r="M255" s="22" t="s">
        <v>504</v>
      </c>
      <c r="N255" s="22">
        <v>108</v>
      </c>
      <c r="O255" s="22" t="s">
        <v>504</v>
      </c>
      <c r="Q255" s="121" t="s">
        <v>2166</v>
      </c>
      <c r="R255" s="22" t="s">
        <v>504</v>
      </c>
      <c r="S255" s="22" t="s">
        <v>504</v>
      </c>
      <c r="T255" s="22" t="s">
        <v>504</v>
      </c>
      <c r="U255" s="22" t="s">
        <v>504</v>
      </c>
      <c r="V255" s="22" t="s">
        <v>504</v>
      </c>
      <c r="W255" s="22" t="s">
        <v>504</v>
      </c>
      <c r="X255" s="22" t="s">
        <v>504</v>
      </c>
      <c r="Z255" s="121" t="s">
        <v>2166</v>
      </c>
      <c r="AA255" s="22" t="s">
        <v>504</v>
      </c>
      <c r="AB255" s="22" t="s">
        <v>504</v>
      </c>
      <c r="AC255" s="22" t="s">
        <v>504</v>
      </c>
      <c r="AD255" s="22" t="s">
        <v>504</v>
      </c>
      <c r="AE255" s="22" t="s">
        <v>504</v>
      </c>
      <c r="AF255" s="22" t="s">
        <v>504</v>
      </c>
    </row>
    <row r="256" spans="1:32" s="22" customFormat="1">
      <c r="A256" s="122" t="s">
        <v>1047</v>
      </c>
      <c r="B256" s="22">
        <v>4528</v>
      </c>
      <c r="C256" s="22" t="s">
        <v>504</v>
      </c>
      <c r="D256" s="22" t="s">
        <v>504</v>
      </c>
      <c r="E256" s="22" t="s">
        <v>504</v>
      </c>
      <c r="F256" s="22" t="s">
        <v>504</v>
      </c>
      <c r="G256" s="22" t="s">
        <v>504</v>
      </c>
      <c r="I256" s="121" t="s">
        <v>1047</v>
      </c>
      <c r="J256" s="22" t="s">
        <v>504</v>
      </c>
      <c r="K256" s="22" t="s">
        <v>504</v>
      </c>
      <c r="L256" s="22">
        <v>4375</v>
      </c>
      <c r="M256" s="22" t="s">
        <v>504</v>
      </c>
      <c r="N256" s="22" t="s">
        <v>504</v>
      </c>
      <c r="O256" s="22" t="s">
        <v>504</v>
      </c>
      <c r="Q256" s="121" t="s">
        <v>1047</v>
      </c>
      <c r="R256" s="22" t="s">
        <v>504</v>
      </c>
      <c r="S256" s="22" t="s">
        <v>504</v>
      </c>
      <c r="T256" s="22" t="s">
        <v>504</v>
      </c>
      <c r="U256" s="22" t="s">
        <v>504</v>
      </c>
      <c r="V256" s="22" t="s">
        <v>504</v>
      </c>
      <c r="W256" s="22">
        <v>153</v>
      </c>
      <c r="X256" s="22" t="s">
        <v>504</v>
      </c>
      <c r="Z256" s="121" t="s">
        <v>1047</v>
      </c>
      <c r="AA256" s="22" t="s">
        <v>504</v>
      </c>
      <c r="AB256" s="22" t="s">
        <v>504</v>
      </c>
      <c r="AC256" s="22" t="s">
        <v>504</v>
      </c>
      <c r="AD256" s="22" t="s">
        <v>504</v>
      </c>
      <c r="AE256" s="22" t="s">
        <v>504</v>
      </c>
      <c r="AF256" s="22" t="s">
        <v>504</v>
      </c>
    </row>
    <row r="257" spans="1:32" s="22" customFormat="1">
      <c r="A257" s="122" t="s">
        <v>1048</v>
      </c>
      <c r="B257" s="22">
        <v>6697</v>
      </c>
      <c r="C257" s="22" t="s">
        <v>504</v>
      </c>
      <c r="D257" s="22">
        <v>984</v>
      </c>
      <c r="E257" s="22" t="s">
        <v>504</v>
      </c>
      <c r="F257" s="22" t="s">
        <v>504</v>
      </c>
      <c r="G257" s="22" t="s">
        <v>504</v>
      </c>
      <c r="I257" s="121" t="s">
        <v>1048</v>
      </c>
      <c r="J257" s="22">
        <v>296</v>
      </c>
      <c r="K257" s="22" t="s">
        <v>504</v>
      </c>
      <c r="L257" s="22">
        <v>3634</v>
      </c>
      <c r="M257" s="22" t="s">
        <v>504</v>
      </c>
      <c r="N257" s="22" t="s">
        <v>504</v>
      </c>
      <c r="O257" s="22">
        <v>25</v>
      </c>
      <c r="Q257" s="121" t="s">
        <v>1048</v>
      </c>
      <c r="R257" s="22" t="s">
        <v>504</v>
      </c>
      <c r="S257" s="22" t="s">
        <v>504</v>
      </c>
      <c r="T257" s="22">
        <v>590</v>
      </c>
      <c r="U257" s="22" t="s">
        <v>504</v>
      </c>
      <c r="V257" s="22" t="s">
        <v>504</v>
      </c>
      <c r="W257" s="22">
        <v>1167</v>
      </c>
      <c r="X257" s="22" t="s">
        <v>504</v>
      </c>
      <c r="Z257" s="121" t="s">
        <v>1048</v>
      </c>
      <c r="AA257" s="22" t="s">
        <v>504</v>
      </c>
      <c r="AB257" s="22" t="s">
        <v>504</v>
      </c>
      <c r="AC257" s="22" t="s">
        <v>504</v>
      </c>
      <c r="AD257" s="22" t="s">
        <v>504</v>
      </c>
      <c r="AE257" s="22" t="s">
        <v>504</v>
      </c>
      <c r="AF257" s="22" t="s">
        <v>504</v>
      </c>
    </row>
    <row r="258" spans="1:32" s="22" customFormat="1">
      <c r="A258" s="122" t="s">
        <v>1049</v>
      </c>
      <c r="B258" s="22">
        <v>11103</v>
      </c>
      <c r="C258" s="22" t="s">
        <v>504</v>
      </c>
      <c r="D258" s="22" t="s">
        <v>504</v>
      </c>
      <c r="E258" s="22" t="s">
        <v>504</v>
      </c>
      <c r="F258" s="22" t="s">
        <v>504</v>
      </c>
      <c r="G258" s="22" t="s">
        <v>504</v>
      </c>
      <c r="I258" s="121" t="s">
        <v>1049</v>
      </c>
      <c r="J258" s="22" t="s">
        <v>504</v>
      </c>
      <c r="K258" s="22" t="s">
        <v>504</v>
      </c>
      <c r="L258" s="22">
        <v>8903</v>
      </c>
      <c r="M258" s="22" t="s">
        <v>504</v>
      </c>
      <c r="N258" s="22" t="s">
        <v>504</v>
      </c>
      <c r="O258" s="22" t="s">
        <v>504</v>
      </c>
      <c r="Q258" s="121" t="s">
        <v>1049</v>
      </c>
      <c r="R258" s="22" t="s">
        <v>504</v>
      </c>
      <c r="S258" s="22" t="s">
        <v>504</v>
      </c>
      <c r="T258" s="22" t="s">
        <v>504</v>
      </c>
      <c r="U258" s="22">
        <v>43</v>
      </c>
      <c r="V258" s="22" t="s">
        <v>504</v>
      </c>
      <c r="W258" s="22">
        <v>2156</v>
      </c>
      <c r="X258" s="22" t="s">
        <v>504</v>
      </c>
      <c r="Z258" s="121" t="s">
        <v>1049</v>
      </c>
      <c r="AA258" s="22" t="s">
        <v>504</v>
      </c>
      <c r="AB258" s="22" t="s">
        <v>504</v>
      </c>
      <c r="AC258" s="22" t="s">
        <v>504</v>
      </c>
      <c r="AD258" s="22" t="s">
        <v>504</v>
      </c>
      <c r="AE258" s="22" t="s">
        <v>504</v>
      </c>
      <c r="AF258" s="22" t="s">
        <v>504</v>
      </c>
    </row>
    <row r="259" spans="1:32" s="22" customFormat="1">
      <c r="A259" s="122" t="s">
        <v>2020</v>
      </c>
      <c r="B259" s="22">
        <v>113</v>
      </c>
      <c r="C259" s="22" t="s">
        <v>504</v>
      </c>
      <c r="D259" s="22" t="s">
        <v>504</v>
      </c>
      <c r="E259" s="22" t="s">
        <v>504</v>
      </c>
      <c r="F259" s="22" t="s">
        <v>504</v>
      </c>
      <c r="G259" s="22" t="s">
        <v>504</v>
      </c>
      <c r="I259" s="121" t="s">
        <v>2020</v>
      </c>
      <c r="J259" s="22" t="s">
        <v>504</v>
      </c>
      <c r="K259" s="22" t="s">
        <v>504</v>
      </c>
      <c r="L259" s="22">
        <v>113</v>
      </c>
      <c r="M259" s="22" t="s">
        <v>504</v>
      </c>
      <c r="N259" s="22" t="s">
        <v>504</v>
      </c>
      <c r="O259" s="22" t="s">
        <v>504</v>
      </c>
      <c r="Q259" s="121" t="s">
        <v>2020</v>
      </c>
      <c r="R259" s="22" t="s">
        <v>504</v>
      </c>
      <c r="S259" s="22" t="s">
        <v>504</v>
      </c>
      <c r="T259" s="22" t="s">
        <v>504</v>
      </c>
      <c r="U259" s="22" t="s">
        <v>504</v>
      </c>
      <c r="V259" s="22" t="s">
        <v>504</v>
      </c>
      <c r="W259" s="22" t="s">
        <v>504</v>
      </c>
      <c r="X259" s="22" t="s">
        <v>504</v>
      </c>
      <c r="Z259" s="121" t="s">
        <v>2020</v>
      </c>
      <c r="AA259" s="22" t="s">
        <v>504</v>
      </c>
      <c r="AB259" s="22" t="s">
        <v>504</v>
      </c>
      <c r="AC259" s="22" t="s">
        <v>504</v>
      </c>
      <c r="AD259" s="22" t="s">
        <v>504</v>
      </c>
      <c r="AE259" s="22" t="s">
        <v>504</v>
      </c>
      <c r="AF259" s="22" t="s">
        <v>504</v>
      </c>
    </row>
    <row r="260" spans="1:32" s="22" customFormat="1">
      <c r="A260" s="122" t="s">
        <v>1050</v>
      </c>
      <c r="B260" s="22">
        <v>24365</v>
      </c>
      <c r="C260" s="22" t="s">
        <v>504</v>
      </c>
      <c r="D260" s="22">
        <v>287</v>
      </c>
      <c r="E260" s="22" t="s">
        <v>504</v>
      </c>
      <c r="F260" s="22" t="s">
        <v>504</v>
      </c>
      <c r="G260" s="22" t="s">
        <v>504</v>
      </c>
      <c r="I260" s="121" t="s">
        <v>1050</v>
      </c>
      <c r="J260" s="22">
        <v>914</v>
      </c>
      <c r="K260" s="22" t="s">
        <v>504</v>
      </c>
      <c r="L260" s="22">
        <v>20839</v>
      </c>
      <c r="M260" s="22" t="s">
        <v>504</v>
      </c>
      <c r="N260" s="22" t="s">
        <v>504</v>
      </c>
      <c r="O260" s="22" t="s">
        <v>504</v>
      </c>
      <c r="Q260" s="121" t="s">
        <v>1050</v>
      </c>
      <c r="R260" s="22" t="s">
        <v>504</v>
      </c>
      <c r="S260" s="22" t="s">
        <v>504</v>
      </c>
      <c r="T260" s="22">
        <v>82</v>
      </c>
      <c r="U260" s="22">
        <v>180</v>
      </c>
      <c r="V260" s="22" t="s">
        <v>504</v>
      </c>
      <c r="W260" s="22">
        <v>2063</v>
      </c>
      <c r="X260" s="22" t="s">
        <v>504</v>
      </c>
      <c r="Z260" s="121" t="s">
        <v>1050</v>
      </c>
      <c r="AA260" s="22" t="s">
        <v>504</v>
      </c>
      <c r="AB260" s="22" t="s">
        <v>504</v>
      </c>
      <c r="AC260" s="22" t="s">
        <v>504</v>
      </c>
      <c r="AD260" s="22" t="s">
        <v>504</v>
      </c>
      <c r="AE260" s="22" t="s">
        <v>504</v>
      </c>
      <c r="AF260" s="22" t="s">
        <v>504</v>
      </c>
    </row>
    <row r="261" spans="1:32" s="22" customFormat="1">
      <c r="A261" s="122" t="s">
        <v>1051</v>
      </c>
      <c r="B261" s="22">
        <v>864</v>
      </c>
      <c r="C261" s="22" t="s">
        <v>504</v>
      </c>
      <c r="D261" s="22" t="s">
        <v>504</v>
      </c>
      <c r="E261" s="22" t="s">
        <v>504</v>
      </c>
      <c r="F261" s="22" t="s">
        <v>504</v>
      </c>
      <c r="G261" s="22" t="s">
        <v>504</v>
      </c>
      <c r="I261" s="121" t="s">
        <v>1051</v>
      </c>
      <c r="J261" s="22" t="s">
        <v>504</v>
      </c>
      <c r="K261" s="22" t="s">
        <v>504</v>
      </c>
      <c r="L261" s="22">
        <v>864</v>
      </c>
      <c r="M261" s="22" t="s">
        <v>504</v>
      </c>
      <c r="N261" s="22" t="s">
        <v>504</v>
      </c>
      <c r="O261" s="22" t="s">
        <v>504</v>
      </c>
      <c r="Q261" s="121" t="s">
        <v>1051</v>
      </c>
      <c r="R261" s="22" t="s">
        <v>504</v>
      </c>
      <c r="S261" s="22" t="s">
        <v>504</v>
      </c>
      <c r="T261" s="22" t="s">
        <v>504</v>
      </c>
      <c r="U261" s="22" t="s">
        <v>504</v>
      </c>
      <c r="V261" s="22" t="s">
        <v>504</v>
      </c>
      <c r="W261" s="22" t="s">
        <v>504</v>
      </c>
      <c r="X261" s="22" t="s">
        <v>504</v>
      </c>
      <c r="Z261" s="121" t="s">
        <v>1051</v>
      </c>
      <c r="AA261" s="22" t="s">
        <v>504</v>
      </c>
      <c r="AB261" s="22" t="s">
        <v>504</v>
      </c>
      <c r="AC261" s="22" t="s">
        <v>504</v>
      </c>
      <c r="AD261" s="22" t="s">
        <v>504</v>
      </c>
      <c r="AE261" s="22" t="s">
        <v>504</v>
      </c>
      <c r="AF261" s="22" t="s">
        <v>504</v>
      </c>
    </row>
    <row r="262" spans="1:32" s="22" customFormat="1">
      <c r="A262" s="122" t="s">
        <v>2146</v>
      </c>
      <c r="B262" s="22">
        <v>130</v>
      </c>
      <c r="C262" s="22" t="s">
        <v>504</v>
      </c>
      <c r="D262" s="22" t="s">
        <v>504</v>
      </c>
      <c r="E262" s="22" t="s">
        <v>504</v>
      </c>
      <c r="F262" s="22" t="s">
        <v>504</v>
      </c>
      <c r="G262" s="22" t="s">
        <v>504</v>
      </c>
      <c r="I262" s="121" t="s">
        <v>2146</v>
      </c>
      <c r="J262" s="22" t="s">
        <v>504</v>
      </c>
      <c r="K262" s="22" t="s">
        <v>504</v>
      </c>
      <c r="L262" s="22" t="s">
        <v>504</v>
      </c>
      <c r="M262" s="22" t="s">
        <v>504</v>
      </c>
      <c r="N262" s="22" t="s">
        <v>504</v>
      </c>
      <c r="O262" s="22" t="s">
        <v>504</v>
      </c>
      <c r="Q262" s="121" t="s">
        <v>2146</v>
      </c>
      <c r="R262" s="22" t="s">
        <v>504</v>
      </c>
      <c r="S262" s="22" t="s">
        <v>504</v>
      </c>
      <c r="T262" s="22" t="s">
        <v>504</v>
      </c>
      <c r="U262" s="22" t="s">
        <v>504</v>
      </c>
      <c r="V262" s="22" t="s">
        <v>504</v>
      </c>
      <c r="W262" s="22" t="s">
        <v>504</v>
      </c>
      <c r="X262" s="22" t="s">
        <v>504</v>
      </c>
      <c r="Z262" s="121" t="s">
        <v>2146</v>
      </c>
      <c r="AA262" s="22" t="s">
        <v>504</v>
      </c>
      <c r="AB262" s="22" t="s">
        <v>504</v>
      </c>
      <c r="AC262" s="22" t="s">
        <v>504</v>
      </c>
      <c r="AD262" s="22" t="s">
        <v>504</v>
      </c>
      <c r="AE262" s="22" t="s">
        <v>504</v>
      </c>
      <c r="AF262" s="22">
        <v>130</v>
      </c>
    </row>
    <row r="263" spans="1:32" s="22" customFormat="1">
      <c r="A263" s="122" t="s">
        <v>1052</v>
      </c>
      <c r="B263" s="22">
        <v>27728</v>
      </c>
      <c r="C263" s="22" t="s">
        <v>504</v>
      </c>
      <c r="D263" s="22" t="s">
        <v>504</v>
      </c>
      <c r="E263" s="22" t="s">
        <v>504</v>
      </c>
      <c r="F263" s="22" t="s">
        <v>504</v>
      </c>
      <c r="G263" s="22" t="s">
        <v>504</v>
      </c>
      <c r="I263" s="121" t="s">
        <v>1052</v>
      </c>
      <c r="J263" s="22" t="s">
        <v>504</v>
      </c>
      <c r="K263" s="22" t="s">
        <v>504</v>
      </c>
      <c r="L263" s="22">
        <v>3110</v>
      </c>
      <c r="M263" s="22" t="s">
        <v>504</v>
      </c>
      <c r="N263" s="22" t="s">
        <v>504</v>
      </c>
      <c r="O263" s="22" t="s">
        <v>504</v>
      </c>
      <c r="Q263" s="121" t="s">
        <v>1052</v>
      </c>
      <c r="R263" s="22" t="s">
        <v>504</v>
      </c>
      <c r="S263" s="22" t="s">
        <v>504</v>
      </c>
      <c r="T263" s="22">
        <v>22705</v>
      </c>
      <c r="U263" s="22" t="s">
        <v>504</v>
      </c>
      <c r="V263" s="22" t="s">
        <v>504</v>
      </c>
      <c r="W263" s="22">
        <v>1913</v>
      </c>
      <c r="X263" s="22" t="s">
        <v>504</v>
      </c>
      <c r="Z263" s="121" t="s">
        <v>1052</v>
      </c>
      <c r="AA263" s="22" t="s">
        <v>504</v>
      </c>
      <c r="AB263" s="22" t="s">
        <v>504</v>
      </c>
      <c r="AC263" s="22" t="s">
        <v>504</v>
      </c>
      <c r="AD263" s="22" t="s">
        <v>504</v>
      </c>
      <c r="AE263" s="22" t="s">
        <v>504</v>
      </c>
      <c r="AF263" s="22" t="s">
        <v>504</v>
      </c>
    </row>
    <row r="264" spans="1:32" s="22" customFormat="1">
      <c r="A264" s="122" t="s">
        <v>1054</v>
      </c>
      <c r="B264" s="22">
        <v>88940</v>
      </c>
      <c r="C264" s="22" t="s">
        <v>504</v>
      </c>
      <c r="D264" s="22" t="s">
        <v>504</v>
      </c>
      <c r="E264" s="22" t="s">
        <v>504</v>
      </c>
      <c r="F264" s="22" t="s">
        <v>504</v>
      </c>
      <c r="G264" s="22" t="s">
        <v>504</v>
      </c>
      <c r="I264" s="121" t="s">
        <v>1054</v>
      </c>
      <c r="J264" s="22">
        <v>2014</v>
      </c>
      <c r="K264" s="22" t="s">
        <v>504</v>
      </c>
      <c r="L264" s="22">
        <v>26709</v>
      </c>
      <c r="M264" s="22" t="s">
        <v>504</v>
      </c>
      <c r="N264" s="22">
        <v>8673</v>
      </c>
      <c r="O264" s="22" t="s">
        <v>504</v>
      </c>
      <c r="Q264" s="121" t="s">
        <v>1054</v>
      </c>
      <c r="R264" s="22" t="s">
        <v>504</v>
      </c>
      <c r="S264" s="22" t="s">
        <v>504</v>
      </c>
      <c r="T264" s="22">
        <v>45793</v>
      </c>
      <c r="U264" s="22">
        <v>246</v>
      </c>
      <c r="V264" s="22" t="s">
        <v>504</v>
      </c>
      <c r="W264" s="22">
        <v>4374</v>
      </c>
      <c r="X264" s="22" t="s">
        <v>504</v>
      </c>
      <c r="Z264" s="121" t="s">
        <v>1054</v>
      </c>
      <c r="AA264" s="22" t="s">
        <v>504</v>
      </c>
      <c r="AB264" s="22" t="s">
        <v>504</v>
      </c>
      <c r="AC264" s="22" t="s">
        <v>504</v>
      </c>
      <c r="AD264" s="22" t="s">
        <v>504</v>
      </c>
      <c r="AE264" s="22" t="s">
        <v>504</v>
      </c>
      <c r="AF264" s="22">
        <v>1129</v>
      </c>
    </row>
    <row r="265" spans="1:32" s="22" customFormat="1">
      <c r="A265" s="122" t="s">
        <v>1055</v>
      </c>
      <c r="B265" s="22">
        <v>21673</v>
      </c>
      <c r="C265" s="22" t="s">
        <v>504</v>
      </c>
      <c r="D265" s="22" t="s">
        <v>504</v>
      </c>
      <c r="E265" s="22" t="s">
        <v>504</v>
      </c>
      <c r="F265" s="22" t="s">
        <v>504</v>
      </c>
      <c r="G265" s="22" t="s">
        <v>504</v>
      </c>
      <c r="I265" s="121" t="s">
        <v>1055</v>
      </c>
      <c r="J265" s="22">
        <v>1522</v>
      </c>
      <c r="K265" s="22" t="s">
        <v>504</v>
      </c>
      <c r="L265" s="22">
        <v>17765</v>
      </c>
      <c r="M265" s="22" t="s">
        <v>504</v>
      </c>
      <c r="N265" s="22" t="s">
        <v>504</v>
      </c>
      <c r="O265" s="22" t="s">
        <v>504</v>
      </c>
      <c r="Q265" s="121" t="s">
        <v>1055</v>
      </c>
      <c r="R265" s="22" t="s">
        <v>504</v>
      </c>
      <c r="S265" s="22" t="s">
        <v>504</v>
      </c>
      <c r="T265" s="22" t="s">
        <v>504</v>
      </c>
      <c r="U265" s="22" t="s">
        <v>504</v>
      </c>
      <c r="V265" s="22" t="s">
        <v>504</v>
      </c>
      <c r="W265" s="22">
        <v>1327</v>
      </c>
      <c r="X265" s="22" t="s">
        <v>504</v>
      </c>
      <c r="Z265" s="121" t="s">
        <v>1055</v>
      </c>
      <c r="AA265" s="22" t="s">
        <v>504</v>
      </c>
      <c r="AB265" s="22" t="s">
        <v>504</v>
      </c>
      <c r="AC265" s="22" t="s">
        <v>504</v>
      </c>
      <c r="AD265" s="22" t="s">
        <v>504</v>
      </c>
      <c r="AE265" s="22" t="s">
        <v>504</v>
      </c>
      <c r="AF265" s="22">
        <v>1059</v>
      </c>
    </row>
    <row r="266" spans="1:32" s="22" customFormat="1">
      <c r="A266" s="122" t="s">
        <v>1056</v>
      </c>
      <c r="B266" s="22">
        <v>5391</v>
      </c>
      <c r="C266" s="22" t="s">
        <v>504</v>
      </c>
      <c r="D266" s="22" t="s">
        <v>504</v>
      </c>
      <c r="E266" s="22" t="s">
        <v>504</v>
      </c>
      <c r="F266" s="22" t="s">
        <v>504</v>
      </c>
      <c r="G266" s="22" t="s">
        <v>504</v>
      </c>
      <c r="I266" s="121" t="s">
        <v>1056</v>
      </c>
      <c r="J266" s="22" t="s">
        <v>504</v>
      </c>
      <c r="K266" s="22" t="s">
        <v>504</v>
      </c>
      <c r="L266" s="22">
        <v>2774</v>
      </c>
      <c r="M266" s="22" t="s">
        <v>504</v>
      </c>
      <c r="N266" s="22" t="s">
        <v>504</v>
      </c>
      <c r="O266" s="22" t="s">
        <v>504</v>
      </c>
      <c r="Q266" s="121" t="s">
        <v>1056</v>
      </c>
      <c r="R266" s="22" t="s">
        <v>504</v>
      </c>
      <c r="S266" s="22" t="s">
        <v>504</v>
      </c>
      <c r="T266" s="22" t="s">
        <v>504</v>
      </c>
      <c r="U266" s="22" t="s">
        <v>504</v>
      </c>
      <c r="V266" s="22" t="s">
        <v>504</v>
      </c>
      <c r="W266" s="22">
        <v>2617</v>
      </c>
      <c r="X266" s="22" t="s">
        <v>504</v>
      </c>
      <c r="Z266" s="121" t="s">
        <v>1056</v>
      </c>
      <c r="AA266" s="22" t="s">
        <v>504</v>
      </c>
      <c r="AB266" s="22" t="s">
        <v>504</v>
      </c>
      <c r="AC266" s="22" t="s">
        <v>504</v>
      </c>
      <c r="AD266" s="22" t="s">
        <v>504</v>
      </c>
      <c r="AE266" s="22" t="s">
        <v>504</v>
      </c>
      <c r="AF266" s="22" t="s">
        <v>504</v>
      </c>
    </row>
    <row r="267" spans="1:32" s="22" customFormat="1">
      <c r="A267" s="122" t="s">
        <v>1057</v>
      </c>
      <c r="B267" s="22">
        <v>9026</v>
      </c>
      <c r="C267" s="22" t="s">
        <v>504</v>
      </c>
      <c r="D267" s="22" t="s">
        <v>504</v>
      </c>
      <c r="E267" s="22" t="s">
        <v>504</v>
      </c>
      <c r="F267" s="22" t="s">
        <v>504</v>
      </c>
      <c r="G267" s="22" t="s">
        <v>504</v>
      </c>
      <c r="I267" s="121" t="s">
        <v>1057</v>
      </c>
      <c r="J267" s="22" t="s">
        <v>504</v>
      </c>
      <c r="K267" s="22" t="s">
        <v>504</v>
      </c>
      <c r="L267" s="22" t="s">
        <v>504</v>
      </c>
      <c r="M267" s="22" t="s">
        <v>504</v>
      </c>
      <c r="N267" s="22">
        <v>8673</v>
      </c>
      <c r="O267" s="22" t="s">
        <v>504</v>
      </c>
      <c r="Q267" s="121" t="s">
        <v>1057</v>
      </c>
      <c r="R267" s="22" t="s">
        <v>504</v>
      </c>
      <c r="S267" s="22" t="s">
        <v>504</v>
      </c>
      <c r="T267" s="22" t="s">
        <v>504</v>
      </c>
      <c r="U267" s="22">
        <v>246</v>
      </c>
      <c r="V267" s="22" t="s">
        <v>504</v>
      </c>
      <c r="W267" s="22">
        <v>36</v>
      </c>
      <c r="X267" s="22" t="s">
        <v>504</v>
      </c>
      <c r="Z267" s="121" t="s">
        <v>1057</v>
      </c>
      <c r="AA267" s="22" t="s">
        <v>504</v>
      </c>
      <c r="AB267" s="22" t="s">
        <v>504</v>
      </c>
      <c r="AC267" s="22" t="s">
        <v>504</v>
      </c>
      <c r="AD267" s="22" t="s">
        <v>504</v>
      </c>
      <c r="AE267" s="22" t="s">
        <v>504</v>
      </c>
      <c r="AF267" s="22">
        <v>70</v>
      </c>
    </row>
    <row r="268" spans="1:32" s="22" customFormat="1">
      <c r="A268" s="122" t="s">
        <v>1058</v>
      </c>
      <c r="B268" s="22">
        <v>1962</v>
      </c>
      <c r="C268" s="22" t="s">
        <v>504</v>
      </c>
      <c r="D268" s="22" t="s">
        <v>504</v>
      </c>
      <c r="E268" s="22" t="s">
        <v>504</v>
      </c>
      <c r="F268" s="22" t="s">
        <v>504</v>
      </c>
      <c r="G268" s="22" t="s">
        <v>504</v>
      </c>
      <c r="I268" s="121" t="s">
        <v>1058</v>
      </c>
      <c r="J268" s="22" t="s">
        <v>504</v>
      </c>
      <c r="K268" s="22" t="s">
        <v>504</v>
      </c>
      <c r="L268" s="22">
        <v>1960</v>
      </c>
      <c r="M268" s="22" t="s">
        <v>504</v>
      </c>
      <c r="N268" s="22" t="s">
        <v>504</v>
      </c>
      <c r="O268" s="22" t="s">
        <v>504</v>
      </c>
      <c r="Q268" s="121" t="s">
        <v>1058</v>
      </c>
      <c r="R268" s="22" t="s">
        <v>504</v>
      </c>
      <c r="S268" s="22" t="s">
        <v>504</v>
      </c>
      <c r="T268" s="22">
        <v>2</v>
      </c>
      <c r="U268" s="22" t="s">
        <v>504</v>
      </c>
      <c r="V268" s="22" t="s">
        <v>504</v>
      </c>
      <c r="W268" s="22" t="s">
        <v>504</v>
      </c>
      <c r="X268" s="22" t="s">
        <v>504</v>
      </c>
      <c r="Z268" s="121" t="s">
        <v>1058</v>
      </c>
      <c r="AA268" s="22" t="s">
        <v>504</v>
      </c>
      <c r="AB268" s="22" t="s">
        <v>504</v>
      </c>
      <c r="AC268" s="22" t="s">
        <v>504</v>
      </c>
      <c r="AD268" s="22" t="s">
        <v>504</v>
      </c>
      <c r="AE268" s="22" t="s">
        <v>504</v>
      </c>
      <c r="AF268" s="22" t="s">
        <v>504</v>
      </c>
    </row>
    <row r="269" spans="1:32" s="22" customFormat="1">
      <c r="A269" s="122" t="s">
        <v>1059</v>
      </c>
      <c r="B269" s="22">
        <v>22972</v>
      </c>
      <c r="C269" s="22" t="s">
        <v>504</v>
      </c>
      <c r="D269" s="22" t="s">
        <v>504</v>
      </c>
      <c r="E269" s="22" t="s">
        <v>504</v>
      </c>
      <c r="F269" s="22" t="s">
        <v>504</v>
      </c>
      <c r="G269" s="22" t="s">
        <v>504</v>
      </c>
      <c r="I269" s="121" t="s">
        <v>1059</v>
      </c>
      <c r="J269" s="22" t="s">
        <v>504</v>
      </c>
      <c r="K269" s="22" t="s">
        <v>504</v>
      </c>
      <c r="L269" s="22" t="s">
        <v>504</v>
      </c>
      <c r="M269" s="22" t="s">
        <v>504</v>
      </c>
      <c r="N269" s="22" t="s">
        <v>504</v>
      </c>
      <c r="O269" s="22" t="s">
        <v>504</v>
      </c>
      <c r="Q269" s="121" t="s">
        <v>1059</v>
      </c>
      <c r="R269" s="22" t="s">
        <v>504</v>
      </c>
      <c r="S269" s="22" t="s">
        <v>504</v>
      </c>
      <c r="T269" s="22">
        <v>22972</v>
      </c>
      <c r="U269" s="22" t="s">
        <v>504</v>
      </c>
      <c r="V269" s="22" t="s">
        <v>504</v>
      </c>
      <c r="W269" s="22" t="s">
        <v>504</v>
      </c>
      <c r="X269" s="22" t="s">
        <v>504</v>
      </c>
      <c r="Z269" s="121" t="s">
        <v>1059</v>
      </c>
      <c r="AA269" s="22" t="s">
        <v>504</v>
      </c>
      <c r="AB269" s="22" t="s">
        <v>504</v>
      </c>
      <c r="AC269" s="22" t="s">
        <v>504</v>
      </c>
      <c r="AD269" s="22" t="s">
        <v>504</v>
      </c>
      <c r="AE269" s="22" t="s">
        <v>504</v>
      </c>
      <c r="AF269" s="22" t="s">
        <v>504</v>
      </c>
    </row>
    <row r="270" spans="1:32" s="22" customFormat="1">
      <c r="A270" s="122" t="s">
        <v>1060</v>
      </c>
      <c r="B270" s="22">
        <v>3699</v>
      </c>
      <c r="C270" s="22" t="s">
        <v>504</v>
      </c>
      <c r="D270" s="22" t="s">
        <v>504</v>
      </c>
      <c r="E270" s="22" t="s">
        <v>504</v>
      </c>
      <c r="F270" s="22" t="s">
        <v>504</v>
      </c>
      <c r="G270" s="22" t="s">
        <v>504</v>
      </c>
      <c r="I270" s="121" t="s">
        <v>1060</v>
      </c>
      <c r="J270" s="22">
        <v>491</v>
      </c>
      <c r="K270" s="22" t="s">
        <v>504</v>
      </c>
      <c r="L270" s="22">
        <v>2794</v>
      </c>
      <c r="M270" s="22" t="s">
        <v>504</v>
      </c>
      <c r="N270" s="22" t="s">
        <v>504</v>
      </c>
      <c r="O270" s="22" t="s">
        <v>504</v>
      </c>
      <c r="Q270" s="121" t="s">
        <v>1060</v>
      </c>
      <c r="R270" s="22" t="s">
        <v>504</v>
      </c>
      <c r="S270" s="22" t="s">
        <v>504</v>
      </c>
      <c r="T270" s="22">
        <v>25</v>
      </c>
      <c r="U270" s="22" t="s">
        <v>504</v>
      </c>
      <c r="V270" s="22" t="s">
        <v>504</v>
      </c>
      <c r="W270" s="22">
        <v>389</v>
      </c>
      <c r="X270" s="22" t="s">
        <v>504</v>
      </c>
      <c r="Z270" s="121" t="s">
        <v>1060</v>
      </c>
      <c r="AA270" s="22" t="s">
        <v>504</v>
      </c>
      <c r="AB270" s="22" t="s">
        <v>504</v>
      </c>
      <c r="AC270" s="22" t="s">
        <v>504</v>
      </c>
      <c r="AD270" s="22" t="s">
        <v>504</v>
      </c>
      <c r="AE270" s="22" t="s">
        <v>504</v>
      </c>
      <c r="AF270" s="22" t="s">
        <v>504</v>
      </c>
    </row>
    <row r="271" spans="1:32" s="22" customFormat="1">
      <c r="A271" s="122" t="s">
        <v>1062</v>
      </c>
      <c r="B271" s="22">
        <v>22795</v>
      </c>
      <c r="C271" s="22" t="s">
        <v>504</v>
      </c>
      <c r="D271" s="22" t="s">
        <v>504</v>
      </c>
      <c r="E271" s="22" t="s">
        <v>504</v>
      </c>
      <c r="F271" s="22" t="s">
        <v>504</v>
      </c>
      <c r="G271" s="22" t="s">
        <v>504</v>
      </c>
      <c r="I271" s="121" t="s">
        <v>1062</v>
      </c>
      <c r="J271" s="22" t="s">
        <v>504</v>
      </c>
      <c r="K271" s="22" t="s">
        <v>504</v>
      </c>
      <c r="L271" s="22" t="s">
        <v>504</v>
      </c>
      <c r="M271" s="22" t="s">
        <v>504</v>
      </c>
      <c r="N271" s="22" t="s">
        <v>504</v>
      </c>
      <c r="O271" s="22" t="s">
        <v>504</v>
      </c>
      <c r="Q271" s="121" t="s">
        <v>1062</v>
      </c>
      <c r="R271" s="22" t="s">
        <v>504</v>
      </c>
      <c r="S271" s="22" t="s">
        <v>504</v>
      </c>
      <c r="T271" s="22">
        <v>22795</v>
      </c>
      <c r="U271" s="22" t="s">
        <v>504</v>
      </c>
      <c r="V271" s="22" t="s">
        <v>504</v>
      </c>
      <c r="W271" s="22" t="s">
        <v>504</v>
      </c>
      <c r="X271" s="22" t="s">
        <v>504</v>
      </c>
      <c r="Z271" s="121" t="s">
        <v>1062</v>
      </c>
      <c r="AA271" s="22" t="s">
        <v>504</v>
      </c>
      <c r="AB271" s="22" t="s">
        <v>504</v>
      </c>
      <c r="AC271" s="22" t="s">
        <v>504</v>
      </c>
      <c r="AD271" s="22" t="s">
        <v>504</v>
      </c>
      <c r="AE271" s="22" t="s">
        <v>504</v>
      </c>
      <c r="AF271" s="22" t="s">
        <v>504</v>
      </c>
    </row>
    <row r="272" spans="1:32" s="22" customFormat="1">
      <c r="A272" s="122" t="s">
        <v>1063</v>
      </c>
      <c r="B272" s="22">
        <v>1415</v>
      </c>
      <c r="C272" s="22" t="s">
        <v>504</v>
      </c>
      <c r="D272" s="22" t="s">
        <v>504</v>
      </c>
      <c r="E272" s="22" t="s">
        <v>504</v>
      </c>
      <c r="F272" s="22" t="s">
        <v>504</v>
      </c>
      <c r="G272" s="22" t="s">
        <v>504</v>
      </c>
      <c r="I272" s="121" t="s">
        <v>1063</v>
      </c>
      <c r="J272" s="22" t="s">
        <v>504</v>
      </c>
      <c r="K272" s="22" t="s">
        <v>504</v>
      </c>
      <c r="L272" s="22">
        <v>1415</v>
      </c>
      <c r="M272" s="22" t="s">
        <v>504</v>
      </c>
      <c r="N272" s="22" t="s">
        <v>504</v>
      </c>
      <c r="O272" s="22" t="s">
        <v>504</v>
      </c>
      <c r="Q272" s="121" t="s">
        <v>1063</v>
      </c>
      <c r="R272" s="22" t="s">
        <v>504</v>
      </c>
      <c r="S272" s="22" t="s">
        <v>504</v>
      </c>
      <c r="T272" s="22" t="s">
        <v>504</v>
      </c>
      <c r="U272" s="22" t="s">
        <v>504</v>
      </c>
      <c r="V272" s="22" t="s">
        <v>504</v>
      </c>
      <c r="W272" s="22" t="s">
        <v>504</v>
      </c>
      <c r="X272" s="22" t="s">
        <v>504</v>
      </c>
      <c r="Z272" s="121" t="s">
        <v>1063</v>
      </c>
      <c r="AA272" s="22" t="s">
        <v>504</v>
      </c>
      <c r="AB272" s="22" t="s">
        <v>504</v>
      </c>
      <c r="AC272" s="22" t="s">
        <v>504</v>
      </c>
      <c r="AD272" s="22" t="s">
        <v>504</v>
      </c>
      <c r="AE272" s="22" t="s">
        <v>504</v>
      </c>
      <c r="AF272" s="22" t="s">
        <v>504</v>
      </c>
    </row>
    <row r="273" spans="1:32" s="22" customFormat="1">
      <c r="A273" s="122" t="s">
        <v>1064</v>
      </c>
      <c r="B273" s="22">
        <v>49235</v>
      </c>
      <c r="C273" s="22" t="s">
        <v>504</v>
      </c>
      <c r="D273" s="22" t="s">
        <v>504</v>
      </c>
      <c r="E273" s="22" t="s">
        <v>504</v>
      </c>
      <c r="F273" s="22" t="s">
        <v>504</v>
      </c>
      <c r="G273" s="22" t="s">
        <v>504</v>
      </c>
      <c r="I273" s="121" t="s">
        <v>1064</v>
      </c>
      <c r="J273" s="22" t="s">
        <v>504</v>
      </c>
      <c r="K273" s="22" t="s">
        <v>504</v>
      </c>
      <c r="L273" s="22">
        <v>36921</v>
      </c>
      <c r="M273" s="22" t="s">
        <v>504</v>
      </c>
      <c r="N273" s="22">
        <v>6105</v>
      </c>
      <c r="O273" s="22" t="s">
        <v>504</v>
      </c>
      <c r="Q273" s="121" t="s">
        <v>1064</v>
      </c>
      <c r="R273" s="22" t="s">
        <v>504</v>
      </c>
      <c r="S273" s="22" t="s">
        <v>504</v>
      </c>
      <c r="T273" s="22" t="s">
        <v>504</v>
      </c>
      <c r="U273" s="22">
        <v>110</v>
      </c>
      <c r="V273" s="22" t="s">
        <v>504</v>
      </c>
      <c r="W273" s="22">
        <v>6099</v>
      </c>
      <c r="X273" s="22" t="s">
        <v>504</v>
      </c>
      <c r="Z273" s="121" t="s">
        <v>1064</v>
      </c>
      <c r="AA273" s="22" t="s">
        <v>504</v>
      </c>
      <c r="AB273" s="22" t="s">
        <v>504</v>
      </c>
      <c r="AC273" s="22" t="s">
        <v>504</v>
      </c>
      <c r="AD273" s="22" t="s">
        <v>504</v>
      </c>
      <c r="AE273" s="22" t="s">
        <v>504</v>
      </c>
      <c r="AF273" s="22" t="s">
        <v>504</v>
      </c>
    </row>
    <row r="274" spans="1:32" s="22" customFormat="1">
      <c r="A274" s="122" t="s">
        <v>1065</v>
      </c>
      <c r="B274" s="22">
        <v>90</v>
      </c>
      <c r="C274" s="22" t="s">
        <v>504</v>
      </c>
      <c r="D274" s="22" t="s">
        <v>504</v>
      </c>
      <c r="E274" s="22" t="s">
        <v>504</v>
      </c>
      <c r="F274" s="22" t="s">
        <v>504</v>
      </c>
      <c r="G274" s="22" t="s">
        <v>504</v>
      </c>
      <c r="I274" s="121" t="s">
        <v>1065</v>
      </c>
      <c r="J274" s="22" t="s">
        <v>504</v>
      </c>
      <c r="K274" s="22" t="s">
        <v>504</v>
      </c>
      <c r="L274" s="22">
        <v>90</v>
      </c>
      <c r="M274" s="22" t="s">
        <v>504</v>
      </c>
      <c r="N274" s="22" t="s">
        <v>504</v>
      </c>
      <c r="O274" s="22" t="s">
        <v>504</v>
      </c>
      <c r="Q274" s="121" t="s">
        <v>1065</v>
      </c>
      <c r="R274" s="22" t="s">
        <v>504</v>
      </c>
      <c r="S274" s="22" t="s">
        <v>504</v>
      </c>
      <c r="T274" s="22" t="s">
        <v>504</v>
      </c>
      <c r="U274" s="22" t="s">
        <v>504</v>
      </c>
      <c r="V274" s="22" t="s">
        <v>504</v>
      </c>
      <c r="W274" s="22" t="s">
        <v>504</v>
      </c>
      <c r="X274" s="22" t="s">
        <v>504</v>
      </c>
      <c r="Z274" s="121" t="s">
        <v>1065</v>
      </c>
      <c r="AA274" s="22" t="s">
        <v>504</v>
      </c>
      <c r="AB274" s="22" t="s">
        <v>504</v>
      </c>
      <c r="AC274" s="22" t="s">
        <v>504</v>
      </c>
      <c r="AD274" s="22" t="s">
        <v>504</v>
      </c>
      <c r="AE274" s="22" t="s">
        <v>504</v>
      </c>
      <c r="AF274" s="22" t="s">
        <v>504</v>
      </c>
    </row>
    <row r="275" spans="1:32" s="22" customFormat="1">
      <c r="A275" s="122" t="s">
        <v>1066</v>
      </c>
      <c r="B275" s="22">
        <v>49145</v>
      </c>
      <c r="C275" s="22" t="s">
        <v>504</v>
      </c>
      <c r="D275" s="22" t="s">
        <v>504</v>
      </c>
      <c r="E275" s="22" t="s">
        <v>504</v>
      </c>
      <c r="F275" s="22" t="s">
        <v>504</v>
      </c>
      <c r="G275" s="22" t="s">
        <v>504</v>
      </c>
      <c r="I275" s="121" t="s">
        <v>1066</v>
      </c>
      <c r="J275" s="22" t="s">
        <v>504</v>
      </c>
      <c r="K275" s="22" t="s">
        <v>504</v>
      </c>
      <c r="L275" s="22">
        <v>36831</v>
      </c>
      <c r="M275" s="22" t="s">
        <v>504</v>
      </c>
      <c r="N275" s="22">
        <v>6105</v>
      </c>
      <c r="O275" s="22" t="s">
        <v>504</v>
      </c>
      <c r="Q275" s="121" t="s">
        <v>1066</v>
      </c>
      <c r="R275" s="22" t="s">
        <v>504</v>
      </c>
      <c r="S275" s="22" t="s">
        <v>504</v>
      </c>
      <c r="T275" s="22" t="s">
        <v>504</v>
      </c>
      <c r="U275" s="22">
        <v>110</v>
      </c>
      <c r="V275" s="22" t="s">
        <v>504</v>
      </c>
      <c r="W275" s="22">
        <v>6099</v>
      </c>
      <c r="X275" s="22" t="s">
        <v>504</v>
      </c>
      <c r="Z275" s="121" t="s">
        <v>1066</v>
      </c>
      <c r="AA275" s="22" t="s">
        <v>504</v>
      </c>
      <c r="AB275" s="22" t="s">
        <v>504</v>
      </c>
      <c r="AC275" s="22" t="s">
        <v>504</v>
      </c>
      <c r="AD275" s="22" t="s">
        <v>504</v>
      </c>
      <c r="AE275" s="22" t="s">
        <v>504</v>
      </c>
      <c r="AF275" s="22" t="s">
        <v>504</v>
      </c>
    </row>
    <row r="276" spans="1:32" s="22" customFormat="1">
      <c r="A276" s="122" t="s">
        <v>1067</v>
      </c>
      <c r="B276" s="22">
        <v>33369</v>
      </c>
      <c r="C276" s="22" t="s">
        <v>504</v>
      </c>
      <c r="D276" s="22" t="s">
        <v>504</v>
      </c>
      <c r="E276" s="22">
        <v>0</v>
      </c>
      <c r="F276" s="22" t="s">
        <v>504</v>
      </c>
      <c r="G276" s="22" t="s">
        <v>504</v>
      </c>
      <c r="I276" s="121" t="s">
        <v>1067</v>
      </c>
      <c r="J276" s="22" t="s">
        <v>504</v>
      </c>
      <c r="K276" s="22" t="s">
        <v>504</v>
      </c>
      <c r="L276" s="22">
        <v>32485</v>
      </c>
      <c r="M276" s="22" t="s">
        <v>504</v>
      </c>
      <c r="N276" s="22">
        <v>30</v>
      </c>
      <c r="O276" s="22" t="s">
        <v>504</v>
      </c>
      <c r="Q276" s="121" t="s">
        <v>1067</v>
      </c>
      <c r="R276" s="22" t="s">
        <v>504</v>
      </c>
      <c r="S276" s="22" t="s">
        <v>504</v>
      </c>
      <c r="T276" s="22" t="s">
        <v>504</v>
      </c>
      <c r="U276" s="22">
        <v>44</v>
      </c>
      <c r="V276" s="22" t="s">
        <v>504</v>
      </c>
      <c r="W276" s="22">
        <v>808</v>
      </c>
      <c r="X276" s="22" t="s">
        <v>504</v>
      </c>
      <c r="Z276" s="121" t="s">
        <v>1067</v>
      </c>
      <c r="AA276" s="22" t="s">
        <v>504</v>
      </c>
      <c r="AB276" s="22" t="s">
        <v>504</v>
      </c>
      <c r="AC276" s="22" t="s">
        <v>504</v>
      </c>
      <c r="AD276" s="22" t="s">
        <v>504</v>
      </c>
      <c r="AE276" s="22" t="s">
        <v>504</v>
      </c>
      <c r="AF276" s="22" t="s">
        <v>504</v>
      </c>
    </row>
    <row r="277" spans="1:32" s="22" customFormat="1">
      <c r="A277" s="122" t="s">
        <v>1068</v>
      </c>
      <c r="B277" s="22">
        <v>15403</v>
      </c>
      <c r="C277" s="22" t="s">
        <v>504</v>
      </c>
      <c r="D277" s="22" t="s">
        <v>504</v>
      </c>
      <c r="E277" s="22" t="s">
        <v>504</v>
      </c>
      <c r="F277" s="22" t="s">
        <v>504</v>
      </c>
      <c r="G277" s="22" t="s">
        <v>504</v>
      </c>
      <c r="I277" s="121" t="s">
        <v>1068</v>
      </c>
      <c r="J277" s="22" t="s">
        <v>504</v>
      </c>
      <c r="K277" s="22" t="s">
        <v>504</v>
      </c>
      <c r="L277" s="22">
        <v>15403</v>
      </c>
      <c r="M277" s="22" t="s">
        <v>504</v>
      </c>
      <c r="N277" s="22" t="s">
        <v>504</v>
      </c>
      <c r="O277" s="22" t="s">
        <v>504</v>
      </c>
      <c r="Q277" s="121" t="s">
        <v>1068</v>
      </c>
      <c r="R277" s="22" t="s">
        <v>504</v>
      </c>
      <c r="S277" s="22" t="s">
        <v>504</v>
      </c>
      <c r="T277" s="22" t="s">
        <v>504</v>
      </c>
      <c r="U277" s="22" t="s">
        <v>504</v>
      </c>
      <c r="V277" s="22" t="s">
        <v>504</v>
      </c>
      <c r="W277" s="22" t="s">
        <v>504</v>
      </c>
      <c r="X277" s="22" t="s">
        <v>504</v>
      </c>
      <c r="Z277" s="121" t="s">
        <v>1068</v>
      </c>
      <c r="AA277" s="22" t="s">
        <v>504</v>
      </c>
      <c r="AB277" s="22" t="s">
        <v>504</v>
      </c>
      <c r="AC277" s="22" t="s">
        <v>504</v>
      </c>
      <c r="AD277" s="22" t="s">
        <v>504</v>
      </c>
      <c r="AE277" s="22" t="s">
        <v>504</v>
      </c>
      <c r="AF277" s="22" t="s">
        <v>504</v>
      </c>
    </row>
    <row r="278" spans="1:32" s="22" customFormat="1">
      <c r="A278" s="122" t="s">
        <v>1069</v>
      </c>
      <c r="B278" s="22">
        <v>17884</v>
      </c>
      <c r="C278" s="22" t="s">
        <v>504</v>
      </c>
      <c r="D278" s="22" t="s">
        <v>504</v>
      </c>
      <c r="E278" s="22" t="s">
        <v>504</v>
      </c>
      <c r="F278" s="22" t="s">
        <v>504</v>
      </c>
      <c r="G278" s="22" t="s">
        <v>504</v>
      </c>
      <c r="I278" s="121" t="s">
        <v>1069</v>
      </c>
      <c r="J278" s="22" t="s">
        <v>504</v>
      </c>
      <c r="K278" s="22" t="s">
        <v>504</v>
      </c>
      <c r="L278" s="22">
        <v>17045</v>
      </c>
      <c r="M278" s="22" t="s">
        <v>504</v>
      </c>
      <c r="N278" s="22">
        <v>30</v>
      </c>
      <c r="O278" s="22" t="s">
        <v>504</v>
      </c>
      <c r="Q278" s="121" t="s">
        <v>1069</v>
      </c>
      <c r="R278" s="22" t="s">
        <v>504</v>
      </c>
      <c r="S278" s="22" t="s">
        <v>504</v>
      </c>
      <c r="T278" s="22" t="s">
        <v>504</v>
      </c>
      <c r="U278" s="22" t="s">
        <v>504</v>
      </c>
      <c r="V278" s="22" t="s">
        <v>504</v>
      </c>
      <c r="W278" s="22">
        <v>808</v>
      </c>
      <c r="X278" s="22" t="s">
        <v>504</v>
      </c>
      <c r="Z278" s="121" t="s">
        <v>1069</v>
      </c>
      <c r="AA278" s="22" t="s">
        <v>504</v>
      </c>
      <c r="AB278" s="22" t="s">
        <v>504</v>
      </c>
      <c r="AC278" s="22" t="s">
        <v>504</v>
      </c>
      <c r="AD278" s="22" t="s">
        <v>504</v>
      </c>
      <c r="AE278" s="22" t="s">
        <v>504</v>
      </c>
      <c r="AF278" s="22" t="s">
        <v>504</v>
      </c>
    </row>
    <row r="279" spans="1:32" s="22" customFormat="1">
      <c r="A279" s="122" t="s">
        <v>1070</v>
      </c>
      <c r="B279" s="22">
        <v>4315</v>
      </c>
      <c r="C279" s="22" t="s">
        <v>504</v>
      </c>
      <c r="D279" s="22" t="s">
        <v>504</v>
      </c>
      <c r="E279" s="22" t="s">
        <v>504</v>
      </c>
      <c r="F279" s="22" t="s">
        <v>504</v>
      </c>
      <c r="G279" s="22" t="s">
        <v>504</v>
      </c>
      <c r="I279" s="121" t="s">
        <v>1070</v>
      </c>
      <c r="J279" s="22" t="s">
        <v>504</v>
      </c>
      <c r="K279" s="22" t="s">
        <v>504</v>
      </c>
      <c r="L279" s="22">
        <v>4276</v>
      </c>
      <c r="M279" s="22" t="s">
        <v>504</v>
      </c>
      <c r="N279" s="22" t="s">
        <v>504</v>
      </c>
      <c r="O279" s="22" t="s">
        <v>504</v>
      </c>
      <c r="Q279" s="121" t="s">
        <v>1070</v>
      </c>
      <c r="R279" s="22" t="s">
        <v>504</v>
      </c>
      <c r="S279" s="22" t="s">
        <v>504</v>
      </c>
      <c r="T279" s="22">
        <v>39</v>
      </c>
      <c r="U279" s="22" t="s">
        <v>504</v>
      </c>
      <c r="V279" s="22" t="s">
        <v>504</v>
      </c>
      <c r="W279" s="22" t="s">
        <v>504</v>
      </c>
      <c r="X279" s="22" t="s">
        <v>504</v>
      </c>
      <c r="Z279" s="121" t="s">
        <v>1070</v>
      </c>
      <c r="AA279" s="22" t="s">
        <v>504</v>
      </c>
      <c r="AB279" s="22" t="s">
        <v>504</v>
      </c>
      <c r="AC279" s="22" t="s">
        <v>504</v>
      </c>
      <c r="AD279" s="22" t="s">
        <v>504</v>
      </c>
      <c r="AE279" s="22" t="s">
        <v>504</v>
      </c>
      <c r="AF279" s="22" t="s">
        <v>504</v>
      </c>
    </row>
    <row r="280" spans="1:32" s="22" customFormat="1">
      <c r="A280" s="122" t="s">
        <v>1072</v>
      </c>
      <c r="B280" s="22">
        <v>4315</v>
      </c>
      <c r="C280" s="22" t="s">
        <v>504</v>
      </c>
      <c r="D280" s="22" t="s">
        <v>504</v>
      </c>
      <c r="E280" s="22" t="s">
        <v>504</v>
      </c>
      <c r="F280" s="22" t="s">
        <v>504</v>
      </c>
      <c r="G280" s="22" t="s">
        <v>504</v>
      </c>
      <c r="I280" s="121" t="s">
        <v>1072</v>
      </c>
      <c r="J280" s="22" t="s">
        <v>504</v>
      </c>
      <c r="K280" s="22" t="s">
        <v>504</v>
      </c>
      <c r="L280" s="22">
        <v>4276</v>
      </c>
      <c r="M280" s="22" t="s">
        <v>504</v>
      </c>
      <c r="N280" s="22" t="s">
        <v>504</v>
      </c>
      <c r="O280" s="22" t="s">
        <v>504</v>
      </c>
      <c r="Q280" s="121" t="s">
        <v>1072</v>
      </c>
      <c r="R280" s="22" t="s">
        <v>504</v>
      </c>
      <c r="S280" s="22" t="s">
        <v>504</v>
      </c>
      <c r="T280" s="22">
        <v>39</v>
      </c>
      <c r="U280" s="22" t="s">
        <v>504</v>
      </c>
      <c r="V280" s="22" t="s">
        <v>504</v>
      </c>
      <c r="W280" s="22" t="s">
        <v>504</v>
      </c>
      <c r="X280" s="22" t="s">
        <v>504</v>
      </c>
      <c r="Z280" s="121" t="s">
        <v>1072</v>
      </c>
      <c r="AA280" s="22" t="s">
        <v>504</v>
      </c>
      <c r="AB280" s="22" t="s">
        <v>504</v>
      </c>
      <c r="AC280" s="22" t="s">
        <v>504</v>
      </c>
      <c r="AD280" s="22" t="s">
        <v>504</v>
      </c>
      <c r="AE280" s="22" t="s">
        <v>504</v>
      </c>
      <c r="AF280" s="22" t="s">
        <v>504</v>
      </c>
    </row>
    <row r="281" spans="1:32" s="22" customFormat="1">
      <c r="A281" s="122" t="s">
        <v>1073</v>
      </c>
      <c r="B281" s="22">
        <v>44077</v>
      </c>
      <c r="C281" s="22" t="s">
        <v>504</v>
      </c>
      <c r="D281" s="22" t="s">
        <v>504</v>
      </c>
      <c r="E281" s="22" t="s">
        <v>504</v>
      </c>
      <c r="F281" s="22" t="s">
        <v>504</v>
      </c>
      <c r="G281" s="22" t="s">
        <v>504</v>
      </c>
      <c r="I281" s="121" t="s">
        <v>1073</v>
      </c>
      <c r="J281" s="22" t="s">
        <v>504</v>
      </c>
      <c r="K281" s="22" t="s">
        <v>504</v>
      </c>
      <c r="L281" s="22">
        <v>23571</v>
      </c>
      <c r="M281" s="22" t="s">
        <v>504</v>
      </c>
      <c r="N281" s="22" t="s">
        <v>504</v>
      </c>
      <c r="O281" s="22" t="s">
        <v>504</v>
      </c>
      <c r="Q281" s="121" t="s">
        <v>1073</v>
      </c>
      <c r="R281" s="22" t="s">
        <v>504</v>
      </c>
      <c r="S281" s="22" t="s">
        <v>504</v>
      </c>
      <c r="T281" s="22">
        <v>2</v>
      </c>
      <c r="U281" s="22">
        <v>13896</v>
      </c>
      <c r="V281" s="22" t="s">
        <v>504</v>
      </c>
      <c r="W281" s="22">
        <v>6531</v>
      </c>
      <c r="X281" s="22" t="s">
        <v>504</v>
      </c>
      <c r="Z281" s="121" t="s">
        <v>1073</v>
      </c>
      <c r="AA281" s="22" t="s">
        <v>504</v>
      </c>
      <c r="AB281" s="22">
        <v>22</v>
      </c>
      <c r="AC281" s="22" t="s">
        <v>504</v>
      </c>
      <c r="AD281" s="22" t="s">
        <v>504</v>
      </c>
      <c r="AE281" s="22" t="s">
        <v>504</v>
      </c>
      <c r="AF281" s="22">
        <v>55</v>
      </c>
    </row>
    <row r="282" spans="1:32" s="22" customFormat="1">
      <c r="A282" s="122" t="s">
        <v>2042</v>
      </c>
      <c r="B282" s="22">
        <v>77</v>
      </c>
      <c r="C282" s="22" t="s">
        <v>504</v>
      </c>
      <c r="D282" s="22" t="s">
        <v>504</v>
      </c>
      <c r="E282" s="22" t="s">
        <v>504</v>
      </c>
      <c r="F282" s="22" t="s">
        <v>504</v>
      </c>
      <c r="G282" s="22" t="s">
        <v>504</v>
      </c>
      <c r="I282" s="121" t="s">
        <v>2042</v>
      </c>
      <c r="J282" s="22" t="s">
        <v>504</v>
      </c>
      <c r="K282" s="22" t="s">
        <v>504</v>
      </c>
      <c r="L282" s="22" t="s">
        <v>504</v>
      </c>
      <c r="M282" s="22" t="s">
        <v>504</v>
      </c>
      <c r="N282" s="22" t="s">
        <v>504</v>
      </c>
      <c r="O282" s="22" t="s">
        <v>504</v>
      </c>
      <c r="Q282" s="121" t="s">
        <v>2042</v>
      </c>
      <c r="R282" s="22" t="s">
        <v>504</v>
      </c>
      <c r="S282" s="22" t="s">
        <v>504</v>
      </c>
      <c r="T282" s="22" t="s">
        <v>504</v>
      </c>
      <c r="U282" s="22" t="s">
        <v>504</v>
      </c>
      <c r="V282" s="22" t="s">
        <v>504</v>
      </c>
      <c r="W282" s="22" t="s">
        <v>504</v>
      </c>
      <c r="X282" s="22" t="s">
        <v>504</v>
      </c>
      <c r="Z282" s="121" t="s">
        <v>2042</v>
      </c>
      <c r="AA282" s="22" t="s">
        <v>504</v>
      </c>
      <c r="AB282" s="22">
        <v>22</v>
      </c>
      <c r="AC282" s="22" t="s">
        <v>504</v>
      </c>
      <c r="AD282" s="22" t="s">
        <v>504</v>
      </c>
      <c r="AE282" s="22" t="s">
        <v>504</v>
      </c>
      <c r="AF282" s="22">
        <v>55</v>
      </c>
    </row>
    <row r="283" spans="1:32" s="22" customFormat="1">
      <c r="A283" s="122" t="s">
        <v>1074</v>
      </c>
      <c r="B283" s="22">
        <v>2531</v>
      </c>
      <c r="C283" s="22" t="s">
        <v>504</v>
      </c>
      <c r="D283" s="22" t="s">
        <v>504</v>
      </c>
      <c r="E283" s="22" t="s">
        <v>504</v>
      </c>
      <c r="F283" s="22" t="s">
        <v>504</v>
      </c>
      <c r="G283" s="22" t="s">
        <v>504</v>
      </c>
      <c r="I283" s="121" t="s">
        <v>1074</v>
      </c>
      <c r="J283" s="22" t="s">
        <v>504</v>
      </c>
      <c r="K283" s="22" t="s">
        <v>504</v>
      </c>
      <c r="L283" s="22">
        <v>1270</v>
      </c>
      <c r="M283" s="22" t="s">
        <v>504</v>
      </c>
      <c r="N283" s="22" t="s">
        <v>504</v>
      </c>
      <c r="O283" s="22" t="s">
        <v>504</v>
      </c>
      <c r="Q283" s="121" t="s">
        <v>1074</v>
      </c>
      <c r="R283" s="22" t="s">
        <v>504</v>
      </c>
      <c r="S283" s="22" t="s">
        <v>504</v>
      </c>
      <c r="T283" s="22" t="s">
        <v>504</v>
      </c>
      <c r="U283" s="22" t="s">
        <v>504</v>
      </c>
      <c r="V283" s="22" t="s">
        <v>504</v>
      </c>
      <c r="W283" s="22">
        <v>1260</v>
      </c>
      <c r="X283" s="22" t="s">
        <v>504</v>
      </c>
      <c r="Z283" s="121" t="s">
        <v>1074</v>
      </c>
      <c r="AA283" s="22" t="s">
        <v>504</v>
      </c>
      <c r="AB283" s="22" t="s">
        <v>504</v>
      </c>
      <c r="AC283" s="22" t="s">
        <v>504</v>
      </c>
      <c r="AD283" s="22" t="s">
        <v>504</v>
      </c>
      <c r="AE283" s="22" t="s">
        <v>504</v>
      </c>
      <c r="AF283" s="22" t="s">
        <v>504</v>
      </c>
    </row>
    <row r="284" spans="1:32" s="22" customFormat="1">
      <c r="A284" s="122" t="s">
        <v>2167</v>
      </c>
      <c r="B284" s="22">
        <v>82</v>
      </c>
      <c r="C284" s="22" t="s">
        <v>504</v>
      </c>
      <c r="D284" s="22" t="s">
        <v>504</v>
      </c>
      <c r="E284" s="22" t="s">
        <v>504</v>
      </c>
      <c r="F284" s="22" t="s">
        <v>504</v>
      </c>
      <c r="G284" s="22" t="s">
        <v>504</v>
      </c>
      <c r="I284" s="121" t="s">
        <v>2167</v>
      </c>
      <c r="J284" s="22" t="s">
        <v>504</v>
      </c>
      <c r="K284" s="22" t="s">
        <v>504</v>
      </c>
      <c r="L284" s="22" t="s">
        <v>504</v>
      </c>
      <c r="M284" s="22" t="s">
        <v>504</v>
      </c>
      <c r="N284" s="22" t="s">
        <v>504</v>
      </c>
      <c r="O284" s="22" t="s">
        <v>504</v>
      </c>
      <c r="Q284" s="121" t="s">
        <v>2167</v>
      </c>
      <c r="R284" s="22" t="s">
        <v>504</v>
      </c>
      <c r="S284" s="22" t="s">
        <v>504</v>
      </c>
      <c r="T284" s="22" t="s">
        <v>504</v>
      </c>
      <c r="U284" s="22">
        <v>82</v>
      </c>
      <c r="V284" s="22" t="s">
        <v>504</v>
      </c>
      <c r="W284" s="22" t="s">
        <v>504</v>
      </c>
      <c r="X284" s="22" t="s">
        <v>504</v>
      </c>
      <c r="Z284" s="121" t="s">
        <v>2167</v>
      </c>
      <c r="AA284" s="22" t="s">
        <v>504</v>
      </c>
      <c r="AB284" s="22" t="s">
        <v>504</v>
      </c>
      <c r="AC284" s="22" t="s">
        <v>504</v>
      </c>
      <c r="AD284" s="22" t="s">
        <v>504</v>
      </c>
      <c r="AE284" s="22" t="s">
        <v>504</v>
      </c>
      <c r="AF284" s="22" t="s">
        <v>504</v>
      </c>
    </row>
    <row r="285" spans="1:32" s="22" customFormat="1">
      <c r="A285" s="122" t="s">
        <v>1075</v>
      </c>
      <c r="B285" s="22">
        <v>70</v>
      </c>
      <c r="C285" s="22" t="s">
        <v>504</v>
      </c>
      <c r="D285" s="22" t="s">
        <v>504</v>
      </c>
      <c r="E285" s="22" t="s">
        <v>504</v>
      </c>
      <c r="F285" s="22" t="s">
        <v>504</v>
      </c>
      <c r="G285" s="22" t="s">
        <v>504</v>
      </c>
      <c r="I285" s="121" t="s">
        <v>1075</v>
      </c>
      <c r="J285" s="22" t="s">
        <v>504</v>
      </c>
      <c r="K285" s="22" t="s">
        <v>504</v>
      </c>
      <c r="L285" s="22">
        <v>62</v>
      </c>
      <c r="M285" s="22" t="s">
        <v>504</v>
      </c>
      <c r="N285" s="22" t="s">
        <v>504</v>
      </c>
      <c r="O285" s="22" t="s">
        <v>504</v>
      </c>
      <c r="Q285" s="121" t="s">
        <v>1075</v>
      </c>
      <c r="R285" s="22" t="s">
        <v>504</v>
      </c>
      <c r="S285" s="22" t="s">
        <v>504</v>
      </c>
      <c r="T285" s="22">
        <v>2</v>
      </c>
      <c r="U285" s="22" t="s">
        <v>504</v>
      </c>
      <c r="V285" s="22" t="s">
        <v>504</v>
      </c>
      <c r="W285" s="22">
        <v>6</v>
      </c>
      <c r="X285" s="22" t="s">
        <v>504</v>
      </c>
      <c r="Z285" s="121" t="s">
        <v>1075</v>
      </c>
      <c r="AA285" s="22" t="s">
        <v>504</v>
      </c>
      <c r="AB285" s="22" t="s">
        <v>504</v>
      </c>
      <c r="AC285" s="22" t="s">
        <v>504</v>
      </c>
      <c r="AD285" s="22" t="s">
        <v>504</v>
      </c>
      <c r="AE285" s="22" t="s">
        <v>504</v>
      </c>
      <c r="AF285" s="22" t="s">
        <v>504</v>
      </c>
    </row>
    <row r="286" spans="1:32" s="22" customFormat="1">
      <c r="A286" s="122" t="s">
        <v>1076</v>
      </c>
      <c r="B286" s="22">
        <v>31178</v>
      </c>
      <c r="C286" s="22" t="s">
        <v>504</v>
      </c>
      <c r="D286" s="22" t="s">
        <v>504</v>
      </c>
      <c r="E286" s="22" t="s">
        <v>504</v>
      </c>
      <c r="F286" s="22" t="s">
        <v>504</v>
      </c>
      <c r="G286" s="22" t="s">
        <v>504</v>
      </c>
      <c r="I286" s="121" t="s">
        <v>1076</v>
      </c>
      <c r="J286" s="22" t="s">
        <v>504</v>
      </c>
      <c r="K286" s="22" t="s">
        <v>504</v>
      </c>
      <c r="L286" s="22">
        <v>14366</v>
      </c>
      <c r="M286" s="22" t="s">
        <v>504</v>
      </c>
      <c r="N286" s="22" t="s">
        <v>504</v>
      </c>
      <c r="O286" s="22" t="s">
        <v>504</v>
      </c>
      <c r="Q286" s="121" t="s">
        <v>1076</v>
      </c>
      <c r="R286" s="22" t="s">
        <v>504</v>
      </c>
      <c r="S286" s="22" t="s">
        <v>504</v>
      </c>
      <c r="T286" s="22" t="s">
        <v>504</v>
      </c>
      <c r="U286" s="22">
        <v>13763</v>
      </c>
      <c r="V286" s="22" t="s">
        <v>504</v>
      </c>
      <c r="W286" s="22">
        <v>3049</v>
      </c>
      <c r="X286" s="22" t="s">
        <v>504</v>
      </c>
      <c r="Z286" s="121" t="s">
        <v>1076</v>
      </c>
      <c r="AA286" s="22" t="s">
        <v>504</v>
      </c>
      <c r="AB286" s="22" t="s">
        <v>504</v>
      </c>
      <c r="AC286" s="22" t="s">
        <v>504</v>
      </c>
      <c r="AD286" s="22" t="s">
        <v>504</v>
      </c>
      <c r="AE286" s="22" t="s">
        <v>504</v>
      </c>
      <c r="AF286" s="22" t="s">
        <v>504</v>
      </c>
    </row>
    <row r="287" spans="1:32" s="22" customFormat="1">
      <c r="A287" s="122" t="s">
        <v>2148</v>
      </c>
      <c r="B287" s="22">
        <v>51</v>
      </c>
      <c r="C287" s="22" t="s">
        <v>504</v>
      </c>
      <c r="D287" s="22" t="s">
        <v>504</v>
      </c>
      <c r="E287" s="22" t="s">
        <v>504</v>
      </c>
      <c r="F287" s="22" t="s">
        <v>504</v>
      </c>
      <c r="G287" s="22" t="s">
        <v>504</v>
      </c>
      <c r="I287" s="121" t="s">
        <v>2148</v>
      </c>
      <c r="J287" s="22" t="s">
        <v>504</v>
      </c>
      <c r="K287" s="22" t="s">
        <v>504</v>
      </c>
      <c r="L287" s="22" t="s">
        <v>504</v>
      </c>
      <c r="M287" s="22" t="s">
        <v>504</v>
      </c>
      <c r="N287" s="22" t="s">
        <v>504</v>
      </c>
      <c r="O287" s="22" t="s">
        <v>504</v>
      </c>
      <c r="Q287" s="121" t="s">
        <v>2148</v>
      </c>
      <c r="R287" s="22" t="s">
        <v>504</v>
      </c>
      <c r="S287" s="22" t="s">
        <v>504</v>
      </c>
      <c r="T287" s="22" t="s">
        <v>504</v>
      </c>
      <c r="U287" s="22">
        <v>51</v>
      </c>
      <c r="V287" s="22" t="s">
        <v>504</v>
      </c>
      <c r="W287" s="22" t="s">
        <v>504</v>
      </c>
      <c r="X287" s="22" t="s">
        <v>504</v>
      </c>
      <c r="Z287" s="121" t="s">
        <v>2148</v>
      </c>
      <c r="AA287" s="22" t="s">
        <v>504</v>
      </c>
      <c r="AB287" s="22" t="s">
        <v>504</v>
      </c>
      <c r="AC287" s="22" t="s">
        <v>504</v>
      </c>
      <c r="AD287" s="22" t="s">
        <v>504</v>
      </c>
      <c r="AE287" s="22" t="s">
        <v>504</v>
      </c>
      <c r="AF287" s="22" t="s">
        <v>504</v>
      </c>
    </row>
    <row r="288" spans="1:32" s="22" customFormat="1">
      <c r="A288" s="122" t="s">
        <v>1077</v>
      </c>
      <c r="B288" s="22">
        <v>547</v>
      </c>
      <c r="C288" s="22" t="s">
        <v>504</v>
      </c>
      <c r="D288" s="22" t="s">
        <v>504</v>
      </c>
      <c r="E288" s="22" t="s">
        <v>504</v>
      </c>
      <c r="F288" s="22" t="s">
        <v>504</v>
      </c>
      <c r="G288" s="22" t="s">
        <v>504</v>
      </c>
      <c r="I288" s="121" t="s">
        <v>1077</v>
      </c>
      <c r="J288" s="22" t="s">
        <v>504</v>
      </c>
      <c r="K288" s="22" t="s">
        <v>504</v>
      </c>
      <c r="L288" s="22">
        <v>547</v>
      </c>
      <c r="M288" s="22" t="s">
        <v>504</v>
      </c>
      <c r="N288" s="22" t="s">
        <v>504</v>
      </c>
      <c r="O288" s="22" t="s">
        <v>504</v>
      </c>
      <c r="Q288" s="121" t="s">
        <v>1077</v>
      </c>
      <c r="R288" s="22" t="s">
        <v>504</v>
      </c>
      <c r="S288" s="22" t="s">
        <v>504</v>
      </c>
      <c r="T288" s="22" t="s">
        <v>504</v>
      </c>
      <c r="U288" s="22" t="s">
        <v>504</v>
      </c>
      <c r="V288" s="22" t="s">
        <v>504</v>
      </c>
      <c r="W288" s="22" t="s">
        <v>504</v>
      </c>
      <c r="X288" s="22" t="s">
        <v>504</v>
      </c>
      <c r="Z288" s="121" t="s">
        <v>1077</v>
      </c>
      <c r="AA288" s="22" t="s">
        <v>504</v>
      </c>
      <c r="AB288" s="22" t="s">
        <v>504</v>
      </c>
      <c r="AC288" s="22" t="s">
        <v>504</v>
      </c>
      <c r="AD288" s="22" t="s">
        <v>504</v>
      </c>
      <c r="AE288" s="22" t="s">
        <v>504</v>
      </c>
      <c r="AF288" s="22" t="s">
        <v>504</v>
      </c>
    </row>
    <row r="289" spans="1:32" s="22" customFormat="1">
      <c r="A289" s="122" t="s">
        <v>1078</v>
      </c>
      <c r="B289" s="22">
        <v>8616</v>
      </c>
      <c r="C289" s="22" t="s">
        <v>504</v>
      </c>
      <c r="D289" s="22" t="s">
        <v>504</v>
      </c>
      <c r="E289" s="22" t="s">
        <v>504</v>
      </c>
      <c r="F289" s="22" t="s">
        <v>504</v>
      </c>
      <c r="G289" s="22" t="s">
        <v>504</v>
      </c>
      <c r="I289" s="121" t="s">
        <v>1078</v>
      </c>
      <c r="J289" s="22" t="s">
        <v>504</v>
      </c>
      <c r="K289" s="22" t="s">
        <v>504</v>
      </c>
      <c r="L289" s="22">
        <v>6400</v>
      </c>
      <c r="M289" s="22" t="s">
        <v>504</v>
      </c>
      <c r="N289" s="22" t="s">
        <v>504</v>
      </c>
      <c r="O289" s="22" t="s">
        <v>504</v>
      </c>
      <c r="Q289" s="121" t="s">
        <v>1078</v>
      </c>
      <c r="R289" s="22" t="s">
        <v>504</v>
      </c>
      <c r="S289" s="22" t="s">
        <v>504</v>
      </c>
      <c r="T289" s="22" t="s">
        <v>504</v>
      </c>
      <c r="U289" s="22" t="s">
        <v>504</v>
      </c>
      <c r="V289" s="22" t="s">
        <v>504</v>
      </c>
      <c r="W289" s="22">
        <v>2216</v>
      </c>
      <c r="X289" s="22" t="s">
        <v>504</v>
      </c>
      <c r="Z289" s="121" t="s">
        <v>1078</v>
      </c>
      <c r="AA289" s="22" t="s">
        <v>504</v>
      </c>
      <c r="AB289" s="22" t="s">
        <v>504</v>
      </c>
      <c r="AC289" s="22" t="s">
        <v>504</v>
      </c>
      <c r="AD289" s="22" t="s">
        <v>504</v>
      </c>
      <c r="AE289" s="22" t="s">
        <v>504</v>
      </c>
      <c r="AF289" s="22" t="s">
        <v>504</v>
      </c>
    </row>
    <row r="290" spans="1:32" s="22" customFormat="1">
      <c r="A290" s="122" t="s">
        <v>1079</v>
      </c>
      <c r="B290" s="22">
        <v>922</v>
      </c>
      <c r="C290" s="22" t="s">
        <v>504</v>
      </c>
      <c r="D290" s="22" t="s">
        <v>504</v>
      </c>
      <c r="E290" s="22" t="s">
        <v>504</v>
      </c>
      <c r="F290" s="22" t="s">
        <v>504</v>
      </c>
      <c r="G290" s="22" t="s">
        <v>504</v>
      </c>
      <c r="I290" s="121" t="s">
        <v>1079</v>
      </c>
      <c r="J290" s="22" t="s">
        <v>504</v>
      </c>
      <c r="K290" s="22" t="s">
        <v>504</v>
      </c>
      <c r="L290" s="22">
        <v>922</v>
      </c>
      <c r="M290" s="22" t="s">
        <v>504</v>
      </c>
      <c r="N290" s="22" t="s">
        <v>504</v>
      </c>
      <c r="O290" s="22" t="s">
        <v>504</v>
      </c>
      <c r="Q290" s="121" t="s">
        <v>1079</v>
      </c>
      <c r="R290" s="22" t="s">
        <v>504</v>
      </c>
      <c r="S290" s="22" t="s">
        <v>504</v>
      </c>
      <c r="T290" s="22" t="s">
        <v>504</v>
      </c>
      <c r="U290" s="22" t="s">
        <v>504</v>
      </c>
      <c r="V290" s="22" t="s">
        <v>504</v>
      </c>
      <c r="W290" s="22" t="s">
        <v>504</v>
      </c>
      <c r="X290" s="22" t="s">
        <v>504</v>
      </c>
      <c r="Z290" s="121" t="s">
        <v>1079</v>
      </c>
      <c r="AA290" s="22" t="s">
        <v>504</v>
      </c>
      <c r="AB290" s="22" t="s">
        <v>504</v>
      </c>
      <c r="AC290" s="22" t="s">
        <v>504</v>
      </c>
      <c r="AD290" s="22" t="s">
        <v>504</v>
      </c>
      <c r="AE290" s="22" t="s">
        <v>504</v>
      </c>
      <c r="AF290" s="22" t="s">
        <v>504</v>
      </c>
    </row>
    <row r="291" spans="1:32" s="22" customFormat="1">
      <c r="A291" s="122" t="s">
        <v>1080</v>
      </c>
      <c r="B291" s="22">
        <v>106</v>
      </c>
      <c r="C291" s="22" t="s">
        <v>504</v>
      </c>
      <c r="D291" s="22" t="s">
        <v>504</v>
      </c>
      <c r="E291" s="22" t="s">
        <v>504</v>
      </c>
      <c r="F291" s="22" t="s">
        <v>504</v>
      </c>
      <c r="G291" s="22" t="s">
        <v>504</v>
      </c>
      <c r="I291" s="121" t="s">
        <v>1080</v>
      </c>
      <c r="J291" s="22" t="s">
        <v>504</v>
      </c>
      <c r="K291" s="22" t="s">
        <v>504</v>
      </c>
      <c r="L291" s="22">
        <v>46</v>
      </c>
      <c r="M291" s="22" t="s">
        <v>504</v>
      </c>
      <c r="N291" s="22" t="s">
        <v>504</v>
      </c>
      <c r="O291" s="22" t="s">
        <v>504</v>
      </c>
      <c r="Q291" s="121" t="s">
        <v>1080</v>
      </c>
      <c r="R291" s="22" t="s">
        <v>504</v>
      </c>
      <c r="S291" s="22" t="s">
        <v>504</v>
      </c>
      <c r="T291" s="22">
        <v>61</v>
      </c>
      <c r="U291" s="22" t="s">
        <v>504</v>
      </c>
      <c r="V291" s="22" t="s">
        <v>504</v>
      </c>
      <c r="W291" s="22" t="s">
        <v>504</v>
      </c>
      <c r="X291" s="22" t="s">
        <v>504</v>
      </c>
      <c r="Z291" s="121" t="s">
        <v>1080</v>
      </c>
      <c r="AA291" s="22" t="s">
        <v>504</v>
      </c>
      <c r="AB291" s="22" t="s">
        <v>504</v>
      </c>
      <c r="AC291" s="22" t="s">
        <v>504</v>
      </c>
      <c r="AD291" s="22" t="s">
        <v>504</v>
      </c>
      <c r="AE291" s="22" t="s">
        <v>504</v>
      </c>
      <c r="AF291" s="22" t="s">
        <v>504</v>
      </c>
    </row>
    <row r="292" spans="1:32" s="22" customFormat="1">
      <c r="A292" s="122" t="s">
        <v>1081</v>
      </c>
      <c r="B292" s="22">
        <v>106</v>
      </c>
      <c r="C292" s="22" t="s">
        <v>504</v>
      </c>
      <c r="D292" s="22" t="s">
        <v>504</v>
      </c>
      <c r="E292" s="22" t="s">
        <v>504</v>
      </c>
      <c r="F292" s="22" t="s">
        <v>504</v>
      </c>
      <c r="G292" s="22" t="s">
        <v>504</v>
      </c>
      <c r="I292" s="121" t="s">
        <v>1081</v>
      </c>
      <c r="J292" s="22" t="s">
        <v>504</v>
      </c>
      <c r="K292" s="22" t="s">
        <v>504</v>
      </c>
      <c r="L292" s="22">
        <v>46</v>
      </c>
      <c r="M292" s="22" t="s">
        <v>504</v>
      </c>
      <c r="N292" s="22" t="s">
        <v>504</v>
      </c>
      <c r="O292" s="22" t="s">
        <v>504</v>
      </c>
      <c r="Q292" s="121" t="s">
        <v>1081</v>
      </c>
      <c r="R292" s="22" t="s">
        <v>504</v>
      </c>
      <c r="S292" s="22" t="s">
        <v>504</v>
      </c>
      <c r="T292" s="22">
        <v>61</v>
      </c>
      <c r="U292" s="22" t="s">
        <v>504</v>
      </c>
      <c r="V292" s="22" t="s">
        <v>504</v>
      </c>
      <c r="W292" s="22" t="s">
        <v>504</v>
      </c>
      <c r="X292" s="22" t="s">
        <v>504</v>
      </c>
      <c r="Z292" s="121" t="s">
        <v>1081</v>
      </c>
      <c r="AA292" s="22" t="s">
        <v>504</v>
      </c>
      <c r="AB292" s="22" t="s">
        <v>504</v>
      </c>
      <c r="AC292" s="22" t="s">
        <v>504</v>
      </c>
      <c r="AD292" s="22" t="s">
        <v>504</v>
      </c>
      <c r="AE292" s="22" t="s">
        <v>504</v>
      </c>
      <c r="AF292" s="22" t="s">
        <v>504</v>
      </c>
    </row>
    <row r="293" spans="1:32" s="22" customFormat="1">
      <c r="A293" s="122" t="s">
        <v>78</v>
      </c>
      <c r="B293" s="22" t="s">
        <v>78</v>
      </c>
      <c r="C293" s="22" t="s">
        <v>78</v>
      </c>
      <c r="D293" s="22" t="s">
        <v>78</v>
      </c>
      <c r="E293" s="22" t="s">
        <v>78</v>
      </c>
      <c r="F293" s="22" t="s">
        <v>78</v>
      </c>
      <c r="G293" s="22" t="s">
        <v>78</v>
      </c>
      <c r="I293" s="121" t="s">
        <v>78</v>
      </c>
      <c r="J293" s="22" t="s">
        <v>78</v>
      </c>
      <c r="K293" s="22" t="s">
        <v>78</v>
      </c>
      <c r="L293" s="22" t="s">
        <v>78</v>
      </c>
      <c r="M293" s="22" t="s">
        <v>78</v>
      </c>
      <c r="N293" s="22" t="s">
        <v>78</v>
      </c>
      <c r="O293" s="22" t="s">
        <v>78</v>
      </c>
      <c r="Q293" s="121" t="s">
        <v>78</v>
      </c>
      <c r="R293" s="22" t="s">
        <v>78</v>
      </c>
      <c r="S293" s="22" t="s">
        <v>78</v>
      </c>
      <c r="T293" s="22" t="s">
        <v>78</v>
      </c>
      <c r="U293" s="22" t="s">
        <v>78</v>
      </c>
      <c r="V293" s="22" t="s">
        <v>78</v>
      </c>
      <c r="W293" s="22" t="s">
        <v>78</v>
      </c>
      <c r="X293" s="22" t="s">
        <v>78</v>
      </c>
      <c r="Z293" s="121" t="s">
        <v>78</v>
      </c>
      <c r="AA293" s="22" t="s">
        <v>78</v>
      </c>
      <c r="AB293" s="22" t="s">
        <v>78</v>
      </c>
      <c r="AC293" s="22" t="s">
        <v>78</v>
      </c>
      <c r="AD293" s="22" t="s">
        <v>78</v>
      </c>
      <c r="AE293" s="22" t="s">
        <v>78</v>
      </c>
      <c r="AF293" s="22" t="s">
        <v>78</v>
      </c>
    </row>
    <row r="294" spans="1:32" s="22" customFormat="1">
      <c r="A294" s="122" t="s">
        <v>1083</v>
      </c>
      <c r="B294" s="22">
        <v>1069946</v>
      </c>
      <c r="C294" s="22">
        <v>217</v>
      </c>
      <c r="D294" s="22">
        <v>7127</v>
      </c>
      <c r="E294" s="22" t="s">
        <v>504</v>
      </c>
      <c r="F294" s="22" t="s">
        <v>504</v>
      </c>
      <c r="G294" s="22">
        <v>0</v>
      </c>
      <c r="I294" s="121" t="s">
        <v>1083</v>
      </c>
      <c r="J294" s="22">
        <v>25114</v>
      </c>
      <c r="K294" s="22" t="s">
        <v>504</v>
      </c>
      <c r="L294" s="22">
        <v>613589</v>
      </c>
      <c r="M294" s="22" t="s">
        <v>504</v>
      </c>
      <c r="N294" s="22">
        <v>42605</v>
      </c>
      <c r="O294" s="22">
        <v>10574</v>
      </c>
      <c r="Q294" s="121" t="s">
        <v>1083</v>
      </c>
      <c r="R294" s="22" t="s">
        <v>504</v>
      </c>
      <c r="S294" s="22" t="s">
        <v>504</v>
      </c>
      <c r="T294" s="22">
        <v>109433</v>
      </c>
      <c r="U294" s="22">
        <v>172177</v>
      </c>
      <c r="V294" s="22" t="s">
        <v>504</v>
      </c>
      <c r="W294" s="22">
        <v>88969</v>
      </c>
      <c r="X294" s="22" t="s">
        <v>504</v>
      </c>
      <c r="Z294" s="121" t="s">
        <v>1083</v>
      </c>
      <c r="AA294" s="22" t="s">
        <v>504</v>
      </c>
      <c r="AB294" s="22">
        <v>85</v>
      </c>
      <c r="AC294" s="22" t="s">
        <v>504</v>
      </c>
      <c r="AD294" s="22" t="s">
        <v>504</v>
      </c>
      <c r="AE294" s="22" t="s">
        <v>504</v>
      </c>
      <c r="AF294" s="22">
        <v>57</v>
      </c>
    </row>
    <row r="295" spans="1:32" s="22" customFormat="1">
      <c r="A295" s="122" t="s">
        <v>1084</v>
      </c>
      <c r="B295" s="22">
        <v>1210</v>
      </c>
      <c r="C295" s="22" t="s">
        <v>504</v>
      </c>
      <c r="D295" s="22" t="s">
        <v>504</v>
      </c>
      <c r="E295" s="22" t="s">
        <v>504</v>
      </c>
      <c r="F295" s="22" t="s">
        <v>504</v>
      </c>
      <c r="G295" s="22" t="s">
        <v>504</v>
      </c>
      <c r="I295" s="121" t="s">
        <v>1084</v>
      </c>
      <c r="J295" s="22" t="s">
        <v>504</v>
      </c>
      <c r="K295" s="22" t="s">
        <v>504</v>
      </c>
      <c r="L295" s="22" t="s">
        <v>504</v>
      </c>
      <c r="M295" s="22" t="s">
        <v>504</v>
      </c>
      <c r="N295" s="22">
        <v>123</v>
      </c>
      <c r="O295" s="22" t="s">
        <v>504</v>
      </c>
      <c r="Q295" s="121" t="s">
        <v>1084</v>
      </c>
      <c r="R295" s="22" t="s">
        <v>504</v>
      </c>
      <c r="S295" s="22" t="s">
        <v>504</v>
      </c>
      <c r="T295" s="22" t="s">
        <v>504</v>
      </c>
      <c r="U295" s="22">
        <v>1038</v>
      </c>
      <c r="V295" s="22" t="s">
        <v>504</v>
      </c>
      <c r="W295" s="22">
        <v>50</v>
      </c>
      <c r="X295" s="22" t="s">
        <v>504</v>
      </c>
      <c r="Z295" s="121" t="s">
        <v>1084</v>
      </c>
      <c r="AA295" s="22" t="s">
        <v>504</v>
      </c>
      <c r="AB295" s="22" t="s">
        <v>504</v>
      </c>
      <c r="AC295" s="22" t="s">
        <v>504</v>
      </c>
      <c r="AD295" s="22" t="s">
        <v>504</v>
      </c>
      <c r="AE295" s="22" t="s">
        <v>504</v>
      </c>
      <c r="AF295" s="22" t="s">
        <v>504</v>
      </c>
    </row>
    <row r="296" spans="1:32" s="22" customFormat="1">
      <c r="A296" s="122" t="s">
        <v>1085</v>
      </c>
      <c r="B296" s="22">
        <v>106</v>
      </c>
      <c r="C296" s="22" t="s">
        <v>504</v>
      </c>
      <c r="D296" s="22" t="s">
        <v>504</v>
      </c>
      <c r="E296" s="22" t="s">
        <v>504</v>
      </c>
      <c r="F296" s="22" t="s">
        <v>504</v>
      </c>
      <c r="G296" s="22" t="s">
        <v>504</v>
      </c>
      <c r="I296" s="121" t="s">
        <v>1085</v>
      </c>
      <c r="J296" s="22" t="s">
        <v>504</v>
      </c>
      <c r="K296" s="22" t="s">
        <v>504</v>
      </c>
      <c r="L296" s="22" t="s">
        <v>504</v>
      </c>
      <c r="M296" s="22" t="s">
        <v>504</v>
      </c>
      <c r="N296" s="22" t="s">
        <v>504</v>
      </c>
      <c r="O296" s="22" t="s">
        <v>504</v>
      </c>
      <c r="Q296" s="121" t="s">
        <v>1085</v>
      </c>
      <c r="R296" s="22" t="s">
        <v>504</v>
      </c>
      <c r="S296" s="22" t="s">
        <v>504</v>
      </c>
      <c r="T296" s="22" t="s">
        <v>504</v>
      </c>
      <c r="U296" s="22">
        <v>106</v>
      </c>
      <c r="V296" s="22" t="s">
        <v>504</v>
      </c>
      <c r="W296" s="22" t="s">
        <v>504</v>
      </c>
      <c r="X296" s="22" t="s">
        <v>504</v>
      </c>
      <c r="Z296" s="121" t="s">
        <v>1085</v>
      </c>
      <c r="AA296" s="22" t="s">
        <v>504</v>
      </c>
      <c r="AB296" s="22" t="s">
        <v>504</v>
      </c>
      <c r="AC296" s="22" t="s">
        <v>504</v>
      </c>
      <c r="AD296" s="22" t="s">
        <v>504</v>
      </c>
      <c r="AE296" s="22" t="s">
        <v>504</v>
      </c>
      <c r="AF296" s="22" t="s">
        <v>504</v>
      </c>
    </row>
    <row r="297" spans="1:32" s="22" customFormat="1">
      <c r="A297" s="122" t="s">
        <v>2150</v>
      </c>
      <c r="B297" s="22">
        <v>932</v>
      </c>
      <c r="C297" s="22" t="s">
        <v>504</v>
      </c>
      <c r="D297" s="22" t="s">
        <v>504</v>
      </c>
      <c r="E297" s="22" t="s">
        <v>504</v>
      </c>
      <c r="F297" s="22" t="s">
        <v>504</v>
      </c>
      <c r="G297" s="22" t="s">
        <v>504</v>
      </c>
      <c r="I297" s="121" t="s">
        <v>2150</v>
      </c>
      <c r="J297" s="22" t="s">
        <v>504</v>
      </c>
      <c r="K297" s="22" t="s">
        <v>504</v>
      </c>
      <c r="L297" s="22" t="s">
        <v>504</v>
      </c>
      <c r="M297" s="22" t="s">
        <v>504</v>
      </c>
      <c r="N297" s="22" t="s">
        <v>504</v>
      </c>
      <c r="O297" s="22" t="s">
        <v>504</v>
      </c>
      <c r="Q297" s="121" t="s">
        <v>2150</v>
      </c>
      <c r="R297" s="22" t="s">
        <v>504</v>
      </c>
      <c r="S297" s="22" t="s">
        <v>504</v>
      </c>
      <c r="T297" s="22" t="s">
        <v>504</v>
      </c>
      <c r="U297" s="22">
        <v>932</v>
      </c>
      <c r="V297" s="22" t="s">
        <v>504</v>
      </c>
      <c r="W297" s="22" t="s">
        <v>504</v>
      </c>
      <c r="X297" s="22" t="s">
        <v>504</v>
      </c>
      <c r="Z297" s="121" t="s">
        <v>2150</v>
      </c>
      <c r="AA297" s="22" t="s">
        <v>504</v>
      </c>
      <c r="AB297" s="22" t="s">
        <v>504</v>
      </c>
      <c r="AC297" s="22" t="s">
        <v>504</v>
      </c>
      <c r="AD297" s="22" t="s">
        <v>504</v>
      </c>
      <c r="AE297" s="22" t="s">
        <v>504</v>
      </c>
      <c r="AF297" s="22" t="s">
        <v>504</v>
      </c>
    </row>
    <row r="298" spans="1:32" s="22" customFormat="1">
      <c r="A298" s="122" t="s">
        <v>1086</v>
      </c>
      <c r="B298" s="22">
        <v>172</v>
      </c>
      <c r="C298" s="22" t="s">
        <v>504</v>
      </c>
      <c r="D298" s="22" t="s">
        <v>504</v>
      </c>
      <c r="E298" s="22" t="s">
        <v>504</v>
      </c>
      <c r="F298" s="22" t="s">
        <v>504</v>
      </c>
      <c r="G298" s="22" t="s">
        <v>504</v>
      </c>
      <c r="I298" s="121" t="s">
        <v>1086</v>
      </c>
      <c r="J298" s="22" t="s">
        <v>504</v>
      </c>
      <c r="K298" s="22" t="s">
        <v>504</v>
      </c>
      <c r="L298" s="22" t="s">
        <v>504</v>
      </c>
      <c r="M298" s="22" t="s">
        <v>504</v>
      </c>
      <c r="N298" s="22">
        <v>123</v>
      </c>
      <c r="O298" s="22" t="s">
        <v>504</v>
      </c>
      <c r="Q298" s="121" t="s">
        <v>1086</v>
      </c>
      <c r="R298" s="22" t="s">
        <v>504</v>
      </c>
      <c r="S298" s="22" t="s">
        <v>504</v>
      </c>
      <c r="T298" s="22" t="s">
        <v>504</v>
      </c>
      <c r="U298" s="22" t="s">
        <v>504</v>
      </c>
      <c r="V298" s="22" t="s">
        <v>504</v>
      </c>
      <c r="W298" s="22">
        <v>50</v>
      </c>
      <c r="X298" s="22" t="s">
        <v>504</v>
      </c>
      <c r="Z298" s="121" t="s">
        <v>1086</v>
      </c>
      <c r="AA298" s="22" t="s">
        <v>504</v>
      </c>
      <c r="AB298" s="22" t="s">
        <v>504</v>
      </c>
      <c r="AC298" s="22" t="s">
        <v>504</v>
      </c>
      <c r="AD298" s="22" t="s">
        <v>504</v>
      </c>
      <c r="AE298" s="22" t="s">
        <v>504</v>
      </c>
      <c r="AF298" s="22" t="s">
        <v>504</v>
      </c>
    </row>
    <row r="299" spans="1:32" s="22" customFormat="1">
      <c r="A299" s="122" t="s">
        <v>1087</v>
      </c>
      <c r="B299" s="22">
        <v>106</v>
      </c>
      <c r="C299" s="22" t="s">
        <v>504</v>
      </c>
      <c r="D299" s="22" t="s">
        <v>504</v>
      </c>
      <c r="E299" s="22" t="s">
        <v>504</v>
      </c>
      <c r="F299" s="22" t="s">
        <v>504</v>
      </c>
      <c r="G299" s="22" t="s">
        <v>504</v>
      </c>
      <c r="I299" s="121" t="s">
        <v>1087</v>
      </c>
      <c r="J299" s="22" t="s">
        <v>504</v>
      </c>
      <c r="K299" s="22" t="s">
        <v>504</v>
      </c>
      <c r="L299" s="22">
        <v>0</v>
      </c>
      <c r="M299" s="22" t="s">
        <v>504</v>
      </c>
      <c r="N299" s="22" t="s">
        <v>504</v>
      </c>
      <c r="O299" s="22" t="s">
        <v>504</v>
      </c>
      <c r="Q299" s="121" t="s">
        <v>1087</v>
      </c>
      <c r="R299" s="22" t="s">
        <v>504</v>
      </c>
      <c r="S299" s="22" t="s">
        <v>504</v>
      </c>
      <c r="T299" s="22" t="s">
        <v>504</v>
      </c>
      <c r="U299" s="22">
        <v>106</v>
      </c>
      <c r="V299" s="22" t="s">
        <v>504</v>
      </c>
      <c r="W299" s="22" t="s">
        <v>504</v>
      </c>
      <c r="X299" s="22" t="s">
        <v>504</v>
      </c>
      <c r="Z299" s="121" t="s">
        <v>1087</v>
      </c>
      <c r="AA299" s="22" t="s">
        <v>504</v>
      </c>
      <c r="AB299" s="22" t="s">
        <v>504</v>
      </c>
      <c r="AC299" s="22" t="s">
        <v>504</v>
      </c>
      <c r="AD299" s="22" t="s">
        <v>504</v>
      </c>
      <c r="AE299" s="22" t="s">
        <v>504</v>
      </c>
      <c r="AF299" s="22" t="s">
        <v>504</v>
      </c>
    </row>
    <row r="300" spans="1:32" s="22" customFormat="1">
      <c r="A300" s="122" t="s">
        <v>1088</v>
      </c>
      <c r="B300" s="22">
        <v>106</v>
      </c>
      <c r="C300" s="22" t="s">
        <v>504</v>
      </c>
      <c r="D300" s="22" t="s">
        <v>504</v>
      </c>
      <c r="E300" s="22" t="s">
        <v>504</v>
      </c>
      <c r="F300" s="22" t="s">
        <v>504</v>
      </c>
      <c r="G300" s="22" t="s">
        <v>504</v>
      </c>
      <c r="I300" s="121" t="s">
        <v>1088</v>
      </c>
      <c r="J300" s="22" t="s">
        <v>504</v>
      </c>
      <c r="K300" s="22" t="s">
        <v>504</v>
      </c>
      <c r="L300" s="22">
        <v>0</v>
      </c>
      <c r="M300" s="22" t="s">
        <v>504</v>
      </c>
      <c r="N300" s="22" t="s">
        <v>504</v>
      </c>
      <c r="O300" s="22" t="s">
        <v>504</v>
      </c>
      <c r="Q300" s="121" t="s">
        <v>1088</v>
      </c>
      <c r="R300" s="22" t="s">
        <v>504</v>
      </c>
      <c r="S300" s="22" t="s">
        <v>504</v>
      </c>
      <c r="T300" s="22" t="s">
        <v>504</v>
      </c>
      <c r="U300" s="22">
        <v>106</v>
      </c>
      <c r="V300" s="22" t="s">
        <v>504</v>
      </c>
      <c r="W300" s="22" t="s">
        <v>504</v>
      </c>
      <c r="X300" s="22" t="s">
        <v>504</v>
      </c>
      <c r="Z300" s="121" t="s">
        <v>1088</v>
      </c>
      <c r="AA300" s="22" t="s">
        <v>504</v>
      </c>
      <c r="AB300" s="22" t="s">
        <v>504</v>
      </c>
      <c r="AC300" s="22" t="s">
        <v>504</v>
      </c>
      <c r="AD300" s="22" t="s">
        <v>504</v>
      </c>
      <c r="AE300" s="22" t="s">
        <v>504</v>
      </c>
      <c r="AF300" s="22" t="s">
        <v>504</v>
      </c>
    </row>
    <row r="301" spans="1:32" s="22" customFormat="1">
      <c r="A301" s="122" t="s">
        <v>1089</v>
      </c>
      <c r="B301" s="22">
        <v>30985</v>
      </c>
      <c r="C301" s="22" t="s">
        <v>504</v>
      </c>
      <c r="D301" s="22" t="s">
        <v>504</v>
      </c>
      <c r="E301" s="22" t="s">
        <v>504</v>
      </c>
      <c r="F301" s="22" t="s">
        <v>504</v>
      </c>
      <c r="G301" s="22" t="s">
        <v>504</v>
      </c>
      <c r="I301" s="121" t="s">
        <v>1089</v>
      </c>
      <c r="J301" s="22" t="s">
        <v>504</v>
      </c>
      <c r="K301" s="22" t="s">
        <v>504</v>
      </c>
      <c r="L301" s="22">
        <v>322</v>
      </c>
      <c r="M301" s="22" t="s">
        <v>504</v>
      </c>
      <c r="N301" s="22">
        <v>30386</v>
      </c>
      <c r="O301" s="22" t="s">
        <v>504</v>
      </c>
      <c r="Q301" s="121" t="s">
        <v>1089</v>
      </c>
      <c r="R301" s="22" t="s">
        <v>504</v>
      </c>
      <c r="S301" s="22" t="s">
        <v>504</v>
      </c>
      <c r="T301" s="22" t="s">
        <v>504</v>
      </c>
      <c r="U301" s="22">
        <v>277</v>
      </c>
      <c r="V301" s="22" t="s">
        <v>504</v>
      </c>
      <c r="W301" s="22" t="s">
        <v>504</v>
      </c>
      <c r="X301" s="22" t="s">
        <v>504</v>
      </c>
      <c r="Z301" s="121" t="s">
        <v>1089</v>
      </c>
      <c r="AA301" s="22" t="s">
        <v>504</v>
      </c>
      <c r="AB301" s="22" t="s">
        <v>504</v>
      </c>
      <c r="AC301" s="22" t="s">
        <v>504</v>
      </c>
      <c r="AD301" s="22" t="s">
        <v>504</v>
      </c>
      <c r="AE301" s="22" t="s">
        <v>504</v>
      </c>
      <c r="AF301" s="22" t="s">
        <v>504</v>
      </c>
    </row>
    <row r="302" spans="1:32" s="22" customFormat="1">
      <c r="A302" s="122" t="s">
        <v>1090</v>
      </c>
      <c r="B302" s="22">
        <v>30985</v>
      </c>
      <c r="C302" s="22" t="s">
        <v>504</v>
      </c>
      <c r="D302" s="22" t="s">
        <v>504</v>
      </c>
      <c r="E302" s="22" t="s">
        <v>504</v>
      </c>
      <c r="F302" s="22" t="s">
        <v>504</v>
      </c>
      <c r="G302" s="22" t="s">
        <v>504</v>
      </c>
      <c r="I302" s="121" t="s">
        <v>1090</v>
      </c>
      <c r="J302" s="22" t="s">
        <v>504</v>
      </c>
      <c r="K302" s="22" t="s">
        <v>504</v>
      </c>
      <c r="L302" s="22">
        <v>322</v>
      </c>
      <c r="M302" s="22" t="s">
        <v>504</v>
      </c>
      <c r="N302" s="22">
        <v>30386</v>
      </c>
      <c r="O302" s="22" t="s">
        <v>504</v>
      </c>
      <c r="Q302" s="121" t="s">
        <v>1090</v>
      </c>
      <c r="R302" s="22" t="s">
        <v>504</v>
      </c>
      <c r="S302" s="22" t="s">
        <v>504</v>
      </c>
      <c r="T302" s="22" t="s">
        <v>504</v>
      </c>
      <c r="U302" s="22">
        <v>277</v>
      </c>
      <c r="V302" s="22" t="s">
        <v>504</v>
      </c>
      <c r="W302" s="22" t="s">
        <v>504</v>
      </c>
      <c r="X302" s="22" t="s">
        <v>504</v>
      </c>
      <c r="Z302" s="121" t="s">
        <v>1090</v>
      </c>
      <c r="AA302" s="22" t="s">
        <v>504</v>
      </c>
      <c r="AB302" s="22" t="s">
        <v>504</v>
      </c>
      <c r="AC302" s="22" t="s">
        <v>504</v>
      </c>
      <c r="AD302" s="22" t="s">
        <v>504</v>
      </c>
      <c r="AE302" s="22" t="s">
        <v>504</v>
      </c>
      <c r="AF302" s="22" t="s">
        <v>504</v>
      </c>
    </row>
    <row r="303" spans="1:32" s="22" customFormat="1">
      <c r="A303" s="122" t="s">
        <v>1091</v>
      </c>
      <c r="B303" s="22">
        <v>12645</v>
      </c>
      <c r="C303" s="22" t="s">
        <v>504</v>
      </c>
      <c r="D303" s="22" t="s">
        <v>504</v>
      </c>
      <c r="E303" s="22" t="s">
        <v>504</v>
      </c>
      <c r="F303" s="22" t="s">
        <v>504</v>
      </c>
      <c r="G303" s="22" t="s">
        <v>504</v>
      </c>
      <c r="I303" s="121" t="s">
        <v>1091</v>
      </c>
      <c r="J303" s="22" t="s">
        <v>504</v>
      </c>
      <c r="K303" s="22" t="s">
        <v>504</v>
      </c>
      <c r="L303" s="22">
        <v>1856</v>
      </c>
      <c r="M303" s="22" t="s">
        <v>504</v>
      </c>
      <c r="N303" s="22" t="s">
        <v>504</v>
      </c>
      <c r="O303" s="22" t="s">
        <v>504</v>
      </c>
      <c r="Q303" s="121" t="s">
        <v>1091</v>
      </c>
      <c r="R303" s="22" t="s">
        <v>504</v>
      </c>
      <c r="S303" s="22" t="s">
        <v>504</v>
      </c>
      <c r="T303" s="22" t="s">
        <v>504</v>
      </c>
      <c r="U303" s="22">
        <v>10788</v>
      </c>
      <c r="V303" s="22" t="s">
        <v>504</v>
      </c>
      <c r="W303" s="22" t="s">
        <v>504</v>
      </c>
      <c r="X303" s="22" t="s">
        <v>504</v>
      </c>
      <c r="Z303" s="121" t="s">
        <v>1091</v>
      </c>
      <c r="AA303" s="22" t="s">
        <v>504</v>
      </c>
      <c r="AB303" s="22" t="s">
        <v>504</v>
      </c>
      <c r="AC303" s="22" t="s">
        <v>504</v>
      </c>
      <c r="AD303" s="22" t="s">
        <v>504</v>
      </c>
      <c r="AE303" s="22" t="s">
        <v>504</v>
      </c>
      <c r="AF303" s="22" t="s">
        <v>504</v>
      </c>
    </row>
    <row r="304" spans="1:32" s="22" customFormat="1">
      <c r="A304" s="122" t="s">
        <v>1092</v>
      </c>
      <c r="B304" s="22">
        <v>12645</v>
      </c>
      <c r="C304" s="22" t="s">
        <v>504</v>
      </c>
      <c r="D304" s="22" t="s">
        <v>504</v>
      </c>
      <c r="E304" s="22" t="s">
        <v>504</v>
      </c>
      <c r="F304" s="22" t="s">
        <v>504</v>
      </c>
      <c r="G304" s="22" t="s">
        <v>504</v>
      </c>
      <c r="I304" s="121" t="s">
        <v>1092</v>
      </c>
      <c r="J304" s="22" t="s">
        <v>504</v>
      </c>
      <c r="K304" s="22" t="s">
        <v>504</v>
      </c>
      <c r="L304" s="22">
        <v>1856</v>
      </c>
      <c r="M304" s="22" t="s">
        <v>504</v>
      </c>
      <c r="N304" s="22" t="s">
        <v>504</v>
      </c>
      <c r="O304" s="22" t="s">
        <v>504</v>
      </c>
      <c r="Q304" s="121" t="s">
        <v>1092</v>
      </c>
      <c r="R304" s="22" t="s">
        <v>504</v>
      </c>
      <c r="S304" s="22" t="s">
        <v>504</v>
      </c>
      <c r="T304" s="22" t="s">
        <v>504</v>
      </c>
      <c r="U304" s="22">
        <v>10788</v>
      </c>
      <c r="V304" s="22" t="s">
        <v>504</v>
      </c>
      <c r="W304" s="22" t="s">
        <v>504</v>
      </c>
      <c r="X304" s="22" t="s">
        <v>504</v>
      </c>
      <c r="Z304" s="121" t="s">
        <v>1092</v>
      </c>
      <c r="AA304" s="22" t="s">
        <v>504</v>
      </c>
      <c r="AB304" s="22" t="s">
        <v>504</v>
      </c>
      <c r="AC304" s="22" t="s">
        <v>504</v>
      </c>
      <c r="AD304" s="22" t="s">
        <v>504</v>
      </c>
      <c r="AE304" s="22" t="s">
        <v>504</v>
      </c>
      <c r="AF304" s="22" t="s">
        <v>504</v>
      </c>
    </row>
    <row r="305" spans="1:32" s="22" customFormat="1">
      <c r="A305" s="122" t="s">
        <v>1093</v>
      </c>
      <c r="B305" s="22">
        <v>376078</v>
      </c>
      <c r="C305" s="22" t="s">
        <v>504</v>
      </c>
      <c r="D305" s="22">
        <v>2357</v>
      </c>
      <c r="E305" s="22" t="s">
        <v>504</v>
      </c>
      <c r="F305" s="22" t="s">
        <v>504</v>
      </c>
      <c r="G305" s="22" t="s">
        <v>504</v>
      </c>
      <c r="I305" s="121" t="s">
        <v>1093</v>
      </c>
      <c r="J305" s="22">
        <v>1596</v>
      </c>
      <c r="K305" s="22" t="s">
        <v>504</v>
      </c>
      <c r="L305" s="22">
        <v>261570</v>
      </c>
      <c r="M305" s="22" t="s">
        <v>504</v>
      </c>
      <c r="N305" s="22">
        <v>3461</v>
      </c>
      <c r="O305" s="22" t="s">
        <v>504</v>
      </c>
      <c r="Q305" s="121" t="s">
        <v>1093</v>
      </c>
      <c r="R305" s="22" t="s">
        <v>504</v>
      </c>
      <c r="S305" s="22" t="s">
        <v>504</v>
      </c>
      <c r="T305" s="22">
        <v>32060</v>
      </c>
      <c r="U305" s="22">
        <v>55296</v>
      </c>
      <c r="V305" s="22" t="s">
        <v>504</v>
      </c>
      <c r="W305" s="22">
        <v>19738</v>
      </c>
      <c r="X305" s="22" t="s">
        <v>504</v>
      </c>
      <c r="Z305" s="121" t="s">
        <v>1093</v>
      </c>
      <c r="AA305" s="22" t="s">
        <v>504</v>
      </c>
      <c r="AB305" s="22" t="s">
        <v>504</v>
      </c>
      <c r="AC305" s="22" t="s">
        <v>504</v>
      </c>
      <c r="AD305" s="22" t="s">
        <v>504</v>
      </c>
      <c r="AE305" s="22" t="s">
        <v>504</v>
      </c>
      <c r="AF305" s="22" t="s">
        <v>504</v>
      </c>
    </row>
    <row r="306" spans="1:32" s="22" customFormat="1">
      <c r="A306" s="122" t="s">
        <v>1094</v>
      </c>
      <c r="B306" s="22">
        <v>42840</v>
      </c>
      <c r="C306" s="22" t="s">
        <v>504</v>
      </c>
      <c r="D306" s="22" t="s">
        <v>504</v>
      </c>
      <c r="E306" s="22" t="s">
        <v>504</v>
      </c>
      <c r="F306" s="22" t="s">
        <v>504</v>
      </c>
      <c r="G306" s="22" t="s">
        <v>504</v>
      </c>
      <c r="I306" s="121" t="s">
        <v>1094</v>
      </c>
      <c r="J306" s="22" t="s">
        <v>504</v>
      </c>
      <c r="K306" s="22" t="s">
        <v>504</v>
      </c>
      <c r="L306" s="22">
        <v>33470</v>
      </c>
      <c r="M306" s="22" t="s">
        <v>504</v>
      </c>
      <c r="N306" s="22" t="s">
        <v>504</v>
      </c>
      <c r="O306" s="22" t="s">
        <v>504</v>
      </c>
      <c r="Q306" s="121" t="s">
        <v>1094</v>
      </c>
      <c r="R306" s="22" t="s">
        <v>504</v>
      </c>
      <c r="S306" s="22" t="s">
        <v>504</v>
      </c>
      <c r="T306" s="22">
        <v>9370</v>
      </c>
      <c r="U306" s="22" t="s">
        <v>504</v>
      </c>
      <c r="V306" s="22" t="s">
        <v>504</v>
      </c>
      <c r="W306" s="22" t="s">
        <v>504</v>
      </c>
      <c r="X306" s="22" t="s">
        <v>504</v>
      </c>
      <c r="Z306" s="121" t="s">
        <v>1094</v>
      </c>
      <c r="AA306" s="22" t="s">
        <v>504</v>
      </c>
      <c r="AB306" s="22" t="s">
        <v>504</v>
      </c>
      <c r="AC306" s="22" t="s">
        <v>504</v>
      </c>
      <c r="AD306" s="22" t="s">
        <v>504</v>
      </c>
      <c r="AE306" s="22" t="s">
        <v>504</v>
      </c>
      <c r="AF306" s="22" t="s">
        <v>504</v>
      </c>
    </row>
    <row r="307" spans="1:32" s="22" customFormat="1">
      <c r="A307" s="122" t="s">
        <v>2152</v>
      </c>
      <c r="B307" s="22">
        <v>4731</v>
      </c>
      <c r="C307" s="22" t="s">
        <v>504</v>
      </c>
      <c r="D307" s="22" t="s">
        <v>504</v>
      </c>
      <c r="E307" s="22" t="s">
        <v>504</v>
      </c>
      <c r="F307" s="22" t="s">
        <v>504</v>
      </c>
      <c r="G307" s="22" t="s">
        <v>504</v>
      </c>
      <c r="I307" s="121" t="s">
        <v>2152</v>
      </c>
      <c r="J307" s="22" t="s">
        <v>504</v>
      </c>
      <c r="K307" s="22" t="s">
        <v>504</v>
      </c>
      <c r="L307" s="22" t="s">
        <v>504</v>
      </c>
      <c r="M307" s="22" t="s">
        <v>504</v>
      </c>
      <c r="N307" s="22">
        <v>1526</v>
      </c>
      <c r="O307" s="22" t="s">
        <v>504</v>
      </c>
      <c r="Q307" s="121" t="s">
        <v>2152</v>
      </c>
      <c r="R307" s="22" t="s">
        <v>504</v>
      </c>
      <c r="S307" s="22" t="s">
        <v>504</v>
      </c>
      <c r="T307" s="22" t="s">
        <v>504</v>
      </c>
      <c r="U307" s="22">
        <v>3205</v>
      </c>
      <c r="V307" s="22" t="s">
        <v>504</v>
      </c>
      <c r="W307" s="22" t="s">
        <v>504</v>
      </c>
      <c r="X307" s="22" t="s">
        <v>504</v>
      </c>
      <c r="Z307" s="121" t="s">
        <v>2152</v>
      </c>
      <c r="AA307" s="22" t="s">
        <v>504</v>
      </c>
      <c r="AB307" s="22" t="s">
        <v>504</v>
      </c>
      <c r="AC307" s="22" t="s">
        <v>504</v>
      </c>
      <c r="AD307" s="22" t="s">
        <v>504</v>
      </c>
      <c r="AE307" s="22" t="s">
        <v>504</v>
      </c>
      <c r="AF307" s="22" t="s">
        <v>504</v>
      </c>
    </row>
    <row r="308" spans="1:32" s="22" customFormat="1">
      <c r="A308" s="122" t="s">
        <v>2052</v>
      </c>
      <c r="B308" s="22">
        <v>1402</v>
      </c>
      <c r="C308" s="22" t="s">
        <v>504</v>
      </c>
      <c r="D308" s="22" t="s">
        <v>504</v>
      </c>
      <c r="E308" s="22" t="s">
        <v>504</v>
      </c>
      <c r="F308" s="22" t="s">
        <v>504</v>
      </c>
      <c r="G308" s="22" t="s">
        <v>504</v>
      </c>
      <c r="I308" s="121" t="s">
        <v>2052</v>
      </c>
      <c r="J308" s="22" t="s">
        <v>504</v>
      </c>
      <c r="K308" s="22" t="s">
        <v>504</v>
      </c>
      <c r="L308" s="22">
        <v>1402</v>
      </c>
      <c r="M308" s="22" t="s">
        <v>504</v>
      </c>
      <c r="N308" s="22" t="s">
        <v>504</v>
      </c>
      <c r="O308" s="22" t="s">
        <v>504</v>
      </c>
      <c r="Q308" s="121" t="s">
        <v>2052</v>
      </c>
      <c r="R308" s="22" t="s">
        <v>504</v>
      </c>
      <c r="S308" s="22" t="s">
        <v>504</v>
      </c>
      <c r="T308" s="22" t="s">
        <v>504</v>
      </c>
      <c r="U308" s="22" t="s">
        <v>504</v>
      </c>
      <c r="V308" s="22" t="s">
        <v>504</v>
      </c>
      <c r="W308" s="22" t="s">
        <v>504</v>
      </c>
      <c r="X308" s="22" t="s">
        <v>504</v>
      </c>
      <c r="Z308" s="121" t="s">
        <v>2052</v>
      </c>
      <c r="AA308" s="22" t="s">
        <v>504</v>
      </c>
      <c r="AB308" s="22" t="s">
        <v>504</v>
      </c>
      <c r="AC308" s="22" t="s">
        <v>504</v>
      </c>
      <c r="AD308" s="22" t="s">
        <v>504</v>
      </c>
      <c r="AE308" s="22" t="s">
        <v>504</v>
      </c>
      <c r="AF308" s="22" t="s">
        <v>504</v>
      </c>
    </row>
    <row r="309" spans="1:32" s="22" customFormat="1">
      <c r="A309" s="122" t="s">
        <v>1095</v>
      </c>
      <c r="B309" s="22">
        <v>761</v>
      </c>
      <c r="C309" s="22" t="s">
        <v>504</v>
      </c>
      <c r="D309" s="22" t="s">
        <v>504</v>
      </c>
      <c r="E309" s="22" t="s">
        <v>504</v>
      </c>
      <c r="F309" s="22" t="s">
        <v>504</v>
      </c>
      <c r="G309" s="22" t="s">
        <v>504</v>
      </c>
      <c r="I309" s="121" t="s">
        <v>1095</v>
      </c>
      <c r="J309" s="22" t="s">
        <v>504</v>
      </c>
      <c r="K309" s="22" t="s">
        <v>504</v>
      </c>
      <c r="L309" s="22">
        <v>761</v>
      </c>
      <c r="M309" s="22" t="s">
        <v>504</v>
      </c>
      <c r="N309" s="22" t="s">
        <v>504</v>
      </c>
      <c r="O309" s="22" t="s">
        <v>504</v>
      </c>
      <c r="Q309" s="121" t="s">
        <v>1095</v>
      </c>
      <c r="R309" s="22" t="s">
        <v>504</v>
      </c>
      <c r="S309" s="22" t="s">
        <v>504</v>
      </c>
      <c r="T309" s="22" t="s">
        <v>504</v>
      </c>
      <c r="U309" s="22" t="s">
        <v>504</v>
      </c>
      <c r="V309" s="22" t="s">
        <v>504</v>
      </c>
      <c r="W309" s="22" t="s">
        <v>504</v>
      </c>
      <c r="X309" s="22" t="s">
        <v>504</v>
      </c>
      <c r="Z309" s="121" t="s">
        <v>1095</v>
      </c>
      <c r="AA309" s="22" t="s">
        <v>504</v>
      </c>
      <c r="AB309" s="22" t="s">
        <v>504</v>
      </c>
      <c r="AC309" s="22" t="s">
        <v>504</v>
      </c>
      <c r="AD309" s="22" t="s">
        <v>504</v>
      </c>
      <c r="AE309" s="22" t="s">
        <v>504</v>
      </c>
      <c r="AF309" s="22" t="s">
        <v>504</v>
      </c>
    </row>
    <row r="310" spans="1:32" s="22" customFormat="1">
      <c r="A310" s="122" t="s">
        <v>1096</v>
      </c>
      <c r="B310" s="22">
        <v>2989</v>
      </c>
      <c r="C310" s="22" t="s">
        <v>504</v>
      </c>
      <c r="D310" s="22" t="s">
        <v>504</v>
      </c>
      <c r="E310" s="22" t="s">
        <v>504</v>
      </c>
      <c r="F310" s="22" t="s">
        <v>504</v>
      </c>
      <c r="G310" s="22" t="s">
        <v>504</v>
      </c>
      <c r="I310" s="121" t="s">
        <v>1096</v>
      </c>
      <c r="J310" s="22" t="s">
        <v>504</v>
      </c>
      <c r="K310" s="22" t="s">
        <v>504</v>
      </c>
      <c r="L310" s="22">
        <v>2989</v>
      </c>
      <c r="M310" s="22" t="s">
        <v>504</v>
      </c>
      <c r="N310" s="22" t="s">
        <v>504</v>
      </c>
      <c r="O310" s="22" t="s">
        <v>504</v>
      </c>
      <c r="Q310" s="121" t="s">
        <v>1096</v>
      </c>
      <c r="R310" s="22" t="s">
        <v>504</v>
      </c>
      <c r="S310" s="22" t="s">
        <v>504</v>
      </c>
      <c r="T310" s="22" t="s">
        <v>504</v>
      </c>
      <c r="U310" s="22" t="s">
        <v>504</v>
      </c>
      <c r="V310" s="22" t="s">
        <v>504</v>
      </c>
      <c r="W310" s="22" t="s">
        <v>504</v>
      </c>
      <c r="X310" s="22" t="s">
        <v>504</v>
      </c>
      <c r="Z310" s="121" t="s">
        <v>1096</v>
      </c>
      <c r="AA310" s="22" t="s">
        <v>504</v>
      </c>
      <c r="AB310" s="22" t="s">
        <v>504</v>
      </c>
      <c r="AC310" s="22" t="s">
        <v>504</v>
      </c>
      <c r="AD310" s="22" t="s">
        <v>504</v>
      </c>
      <c r="AE310" s="22" t="s">
        <v>504</v>
      </c>
      <c r="AF310" s="22" t="s">
        <v>504</v>
      </c>
    </row>
    <row r="311" spans="1:32" s="22" customFormat="1">
      <c r="A311" s="122" t="s">
        <v>1097</v>
      </c>
      <c r="B311" s="22">
        <v>105717</v>
      </c>
      <c r="C311" s="22" t="s">
        <v>504</v>
      </c>
      <c r="D311" s="22" t="s">
        <v>504</v>
      </c>
      <c r="E311" s="22" t="s">
        <v>504</v>
      </c>
      <c r="F311" s="22" t="s">
        <v>504</v>
      </c>
      <c r="G311" s="22" t="s">
        <v>504</v>
      </c>
      <c r="I311" s="121" t="s">
        <v>1097</v>
      </c>
      <c r="J311" s="22">
        <v>397</v>
      </c>
      <c r="K311" s="22" t="s">
        <v>504</v>
      </c>
      <c r="L311" s="22">
        <v>52108</v>
      </c>
      <c r="M311" s="22" t="s">
        <v>504</v>
      </c>
      <c r="N311" s="22" t="s">
        <v>504</v>
      </c>
      <c r="O311" s="22" t="s">
        <v>504</v>
      </c>
      <c r="Q311" s="121" t="s">
        <v>1097</v>
      </c>
      <c r="R311" s="22" t="s">
        <v>504</v>
      </c>
      <c r="S311" s="22" t="s">
        <v>504</v>
      </c>
      <c r="T311" s="22">
        <v>18939</v>
      </c>
      <c r="U311" s="22">
        <v>30295</v>
      </c>
      <c r="V311" s="22" t="s">
        <v>504</v>
      </c>
      <c r="W311" s="22">
        <v>3978</v>
      </c>
      <c r="X311" s="22" t="s">
        <v>504</v>
      </c>
      <c r="Z311" s="121" t="s">
        <v>1097</v>
      </c>
      <c r="AA311" s="22" t="s">
        <v>504</v>
      </c>
      <c r="AB311" s="22" t="s">
        <v>504</v>
      </c>
      <c r="AC311" s="22" t="s">
        <v>504</v>
      </c>
      <c r="AD311" s="22" t="s">
        <v>504</v>
      </c>
      <c r="AE311" s="22" t="s">
        <v>504</v>
      </c>
      <c r="AF311" s="22" t="s">
        <v>504</v>
      </c>
    </row>
    <row r="312" spans="1:32" s="22" customFormat="1">
      <c r="A312" s="122" t="s">
        <v>1098</v>
      </c>
      <c r="B312" s="22">
        <v>2720</v>
      </c>
      <c r="C312" s="22" t="s">
        <v>504</v>
      </c>
      <c r="D312" s="22" t="s">
        <v>504</v>
      </c>
      <c r="E312" s="22" t="s">
        <v>504</v>
      </c>
      <c r="F312" s="22" t="s">
        <v>504</v>
      </c>
      <c r="G312" s="22" t="s">
        <v>504</v>
      </c>
      <c r="I312" s="121" t="s">
        <v>1098</v>
      </c>
      <c r="J312" s="22" t="s">
        <v>504</v>
      </c>
      <c r="K312" s="22" t="s">
        <v>504</v>
      </c>
      <c r="L312" s="22">
        <v>2720</v>
      </c>
      <c r="M312" s="22" t="s">
        <v>504</v>
      </c>
      <c r="N312" s="22" t="s">
        <v>504</v>
      </c>
      <c r="O312" s="22" t="s">
        <v>504</v>
      </c>
      <c r="Q312" s="121" t="s">
        <v>1098</v>
      </c>
      <c r="R312" s="22" t="s">
        <v>504</v>
      </c>
      <c r="S312" s="22" t="s">
        <v>504</v>
      </c>
      <c r="T312" s="22" t="s">
        <v>504</v>
      </c>
      <c r="U312" s="22" t="s">
        <v>504</v>
      </c>
      <c r="V312" s="22" t="s">
        <v>504</v>
      </c>
      <c r="W312" s="22" t="s">
        <v>504</v>
      </c>
      <c r="X312" s="22" t="s">
        <v>504</v>
      </c>
      <c r="Z312" s="121" t="s">
        <v>1098</v>
      </c>
      <c r="AA312" s="22" t="s">
        <v>504</v>
      </c>
      <c r="AB312" s="22" t="s">
        <v>504</v>
      </c>
      <c r="AC312" s="22" t="s">
        <v>504</v>
      </c>
      <c r="AD312" s="22" t="s">
        <v>504</v>
      </c>
      <c r="AE312" s="22" t="s">
        <v>504</v>
      </c>
      <c r="AF312" s="22" t="s">
        <v>504</v>
      </c>
    </row>
    <row r="313" spans="1:32" s="22" customFormat="1">
      <c r="A313" s="122" t="s">
        <v>1099</v>
      </c>
      <c r="B313" s="22">
        <v>51698</v>
      </c>
      <c r="C313" s="22" t="s">
        <v>504</v>
      </c>
      <c r="D313" s="22">
        <v>2357</v>
      </c>
      <c r="E313" s="22" t="s">
        <v>504</v>
      </c>
      <c r="F313" s="22" t="s">
        <v>504</v>
      </c>
      <c r="G313" s="22" t="s">
        <v>504</v>
      </c>
      <c r="I313" s="121" t="s">
        <v>1099</v>
      </c>
      <c r="J313" s="22">
        <v>1199</v>
      </c>
      <c r="K313" s="22" t="s">
        <v>504</v>
      </c>
      <c r="L313" s="22">
        <v>38424</v>
      </c>
      <c r="M313" s="22" t="s">
        <v>504</v>
      </c>
      <c r="N313" s="22" t="s">
        <v>504</v>
      </c>
      <c r="O313" s="22" t="s">
        <v>504</v>
      </c>
      <c r="Q313" s="121" t="s">
        <v>1099</v>
      </c>
      <c r="R313" s="22" t="s">
        <v>504</v>
      </c>
      <c r="S313" s="22" t="s">
        <v>504</v>
      </c>
      <c r="T313" s="22" t="s">
        <v>504</v>
      </c>
      <c r="U313" s="22" t="s">
        <v>504</v>
      </c>
      <c r="V313" s="22" t="s">
        <v>504</v>
      </c>
      <c r="W313" s="22">
        <v>9718</v>
      </c>
      <c r="X313" s="22" t="s">
        <v>504</v>
      </c>
      <c r="Z313" s="121" t="s">
        <v>1099</v>
      </c>
      <c r="AA313" s="22" t="s">
        <v>504</v>
      </c>
      <c r="AB313" s="22" t="s">
        <v>504</v>
      </c>
      <c r="AC313" s="22" t="s">
        <v>504</v>
      </c>
      <c r="AD313" s="22" t="s">
        <v>504</v>
      </c>
      <c r="AE313" s="22" t="s">
        <v>504</v>
      </c>
      <c r="AF313" s="22" t="s">
        <v>504</v>
      </c>
    </row>
    <row r="314" spans="1:32" s="22" customFormat="1">
      <c r="A314" s="122" t="s">
        <v>1100</v>
      </c>
      <c r="B314" s="22">
        <v>155466</v>
      </c>
      <c r="C314" s="22" t="s">
        <v>504</v>
      </c>
      <c r="D314" s="22" t="s">
        <v>504</v>
      </c>
      <c r="E314" s="22" t="s">
        <v>504</v>
      </c>
      <c r="F314" s="22" t="s">
        <v>504</v>
      </c>
      <c r="G314" s="22" t="s">
        <v>504</v>
      </c>
      <c r="I314" s="121" t="s">
        <v>1100</v>
      </c>
      <c r="J314" s="22" t="s">
        <v>504</v>
      </c>
      <c r="K314" s="22" t="s">
        <v>504</v>
      </c>
      <c r="L314" s="22">
        <v>125852</v>
      </c>
      <c r="M314" s="22" t="s">
        <v>504</v>
      </c>
      <c r="N314" s="22" t="s">
        <v>504</v>
      </c>
      <c r="O314" s="22" t="s">
        <v>504</v>
      </c>
      <c r="Q314" s="121" t="s">
        <v>1100</v>
      </c>
      <c r="R314" s="22" t="s">
        <v>504</v>
      </c>
      <c r="S314" s="22" t="s">
        <v>504</v>
      </c>
      <c r="T314" s="22">
        <v>1776</v>
      </c>
      <c r="U314" s="22">
        <v>21796</v>
      </c>
      <c r="V314" s="22" t="s">
        <v>504</v>
      </c>
      <c r="W314" s="22">
        <v>6042</v>
      </c>
      <c r="X314" s="22" t="s">
        <v>504</v>
      </c>
      <c r="Z314" s="121" t="s">
        <v>1100</v>
      </c>
      <c r="AA314" s="22" t="s">
        <v>504</v>
      </c>
      <c r="AB314" s="22" t="s">
        <v>504</v>
      </c>
      <c r="AC314" s="22" t="s">
        <v>504</v>
      </c>
      <c r="AD314" s="22" t="s">
        <v>504</v>
      </c>
      <c r="AE314" s="22" t="s">
        <v>504</v>
      </c>
      <c r="AF314" s="22" t="s">
        <v>504</v>
      </c>
    </row>
    <row r="315" spans="1:32" s="22" customFormat="1">
      <c r="A315" s="122" t="s">
        <v>1101</v>
      </c>
      <c r="B315" s="22">
        <v>712</v>
      </c>
      <c r="C315" s="22" t="s">
        <v>504</v>
      </c>
      <c r="D315" s="22" t="s">
        <v>504</v>
      </c>
      <c r="E315" s="22" t="s">
        <v>504</v>
      </c>
      <c r="F315" s="22" t="s">
        <v>504</v>
      </c>
      <c r="G315" s="22" t="s">
        <v>504</v>
      </c>
      <c r="I315" s="121" t="s">
        <v>1101</v>
      </c>
      <c r="J315" s="22" t="s">
        <v>504</v>
      </c>
      <c r="K315" s="22" t="s">
        <v>504</v>
      </c>
      <c r="L315" s="22">
        <v>712</v>
      </c>
      <c r="M315" s="22" t="s">
        <v>504</v>
      </c>
      <c r="N315" s="22" t="s">
        <v>504</v>
      </c>
      <c r="O315" s="22" t="s">
        <v>504</v>
      </c>
      <c r="Q315" s="121" t="s">
        <v>1101</v>
      </c>
      <c r="R315" s="22" t="s">
        <v>504</v>
      </c>
      <c r="S315" s="22" t="s">
        <v>504</v>
      </c>
      <c r="T315" s="22" t="s">
        <v>504</v>
      </c>
      <c r="U315" s="22" t="s">
        <v>504</v>
      </c>
      <c r="V315" s="22" t="s">
        <v>504</v>
      </c>
      <c r="W315" s="22" t="s">
        <v>504</v>
      </c>
      <c r="X315" s="22" t="s">
        <v>504</v>
      </c>
      <c r="Z315" s="121" t="s">
        <v>1101</v>
      </c>
      <c r="AA315" s="22" t="s">
        <v>504</v>
      </c>
      <c r="AB315" s="22" t="s">
        <v>504</v>
      </c>
      <c r="AC315" s="22" t="s">
        <v>504</v>
      </c>
      <c r="AD315" s="22" t="s">
        <v>504</v>
      </c>
      <c r="AE315" s="22" t="s">
        <v>504</v>
      </c>
      <c r="AF315" s="22" t="s">
        <v>504</v>
      </c>
    </row>
    <row r="316" spans="1:32" s="22" customFormat="1">
      <c r="A316" s="122" t="s">
        <v>1102</v>
      </c>
      <c r="B316" s="22">
        <v>3351</v>
      </c>
      <c r="C316" s="22" t="s">
        <v>504</v>
      </c>
      <c r="D316" s="22" t="s">
        <v>504</v>
      </c>
      <c r="E316" s="22" t="s">
        <v>504</v>
      </c>
      <c r="F316" s="22" t="s">
        <v>504</v>
      </c>
      <c r="G316" s="22" t="s">
        <v>504</v>
      </c>
      <c r="I316" s="121" t="s">
        <v>1102</v>
      </c>
      <c r="J316" s="22" t="s">
        <v>504</v>
      </c>
      <c r="K316" s="22" t="s">
        <v>504</v>
      </c>
      <c r="L316" s="22">
        <v>1376</v>
      </c>
      <c r="M316" s="22" t="s">
        <v>504</v>
      </c>
      <c r="N316" s="22" t="s">
        <v>504</v>
      </c>
      <c r="O316" s="22" t="s">
        <v>504</v>
      </c>
      <c r="Q316" s="121" t="s">
        <v>1102</v>
      </c>
      <c r="R316" s="22" t="s">
        <v>504</v>
      </c>
      <c r="S316" s="22" t="s">
        <v>504</v>
      </c>
      <c r="T316" s="22">
        <v>1975</v>
      </c>
      <c r="U316" s="22" t="s">
        <v>504</v>
      </c>
      <c r="V316" s="22" t="s">
        <v>504</v>
      </c>
      <c r="W316" s="22" t="s">
        <v>504</v>
      </c>
      <c r="X316" s="22" t="s">
        <v>504</v>
      </c>
      <c r="Z316" s="121" t="s">
        <v>1102</v>
      </c>
      <c r="AA316" s="22" t="s">
        <v>504</v>
      </c>
      <c r="AB316" s="22" t="s">
        <v>504</v>
      </c>
      <c r="AC316" s="22" t="s">
        <v>504</v>
      </c>
      <c r="AD316" s="22" t="s">
        <v>504</v>
      </c>
      <c r="AE316" s="22" t="s">
        <v>504</v>
      </c>
      <c r="AF316" s="22" t="s">
        <v>504</v>
      </c>
    </row>
    <row r="317" spans="1:32" s="22" customFormat="1">
      <c r="A317" s="122" t="s">
        <v>1103</v>
      </c>
      <c r="B317" s="22">
        <v>1757</v>
      </c>
      <c r="C317" s="22" t="s">
        <v>504</v>
      </c>
      <c r="D317" s="22" t="s">
        <v>504</v>
      </c>
      <c r="E317" s="22" t="s">
        <v>504</v>
      </c>
      <c r="F317" s="22" t="s">
        <v>504</v>
      </c>
      <c r="G317" s="22" t="s">
        <v>504</v>
      </c>
      <c r="I317" s="121" t="s">
        <v>1103</v>
      </c>
      <c r="J317" s="22" t="s">
        <v>504</v>
      </c>
      <c r="K317" s="22" t="s">
        <v>504</v>
      </c>
      <c r="L317" s="22">
        <v>1757</v>
      </c>
      <c r="M317" s="22" t="s">
        <v>504</v>
      </c>
      <c r="N317" s="22" t="s">
        <v>504</v>
      </c>
      <c r="O317" s="22" t="s">
        <v>504</v>
      </c>
      <c r="Q317" s="121" t="s">
        <v>1103</v>
      </c>
      <c r="R317" s="22" t="s">
        <v>504</v>
      </c>
      <c r="S317" s="22" t="s">
        <v>504</v>
      </c>
      <c r="T317" s="22" t="s">
        <v>504</v>
      </c>
      <c r="U317" s="22" t="s">
        <v>504</v>
      </c>
      <c r="V317" s="22" t="s">
        <v>504</v>
      </c>
      <c r="W317" s="22" t="s">
        <v>504</v>
      </c>
      <c r="X317" s="22" t="s">
        <v>504</v>
      </c>
      <c r="Z317" s="121" t="s">
        <v>1103</v>
      </c>
      <c r="AA317" s="22" t="s">
        <v>504</v>
      </c>
      <c r="AB317" s="22" t="s">
        <v>504</v>
      </c>
      <c r="AC317" s="22" t="s">
        <v>504</v>
      </c>
      <c r="AD317" s="22" t="s">
        <v>504</v>
      </c>
      <c r="AE317" s="22" t="s">
        <v>504</v>
      </c>
      <c r="AF317" s="22" t="s">
        <v>504</v>
      </c>
    </row>
    <row r="318" spans="1:32" s="22" customFormat="1">
      <c r="A318" s="122" t="s">
        <v>2155</v>
      </c>
      <c r="B318" s="22">
        <v>1139</v>
      </c>
      <c r="C318" s="22" t="s">
        <v>504</v>
      </c>
      <c r="D318" s="22" t="s">
        <v>504</v>
      </c>
      <c r="E318" s="22" t="s">
        <v>504</v>
      </c>
      <c r="F318" s="22" t="s">
        <v>504</v>
      </c>
      <c r="G318" s="22" t="s">
        <v>504</v>
      </c>
      <c r="I318" s="121" t="s">
        <v>2155</v>
      </c>
      <c r="J318" s="22" t="s">
        <v>504</v>
      </c>
      <c r="K318" s="22" t="s">
        <v>504</v>
      </c>
      <c r="L318" s="22" t="s">
        <v>504</v>
      </c>
      <c r="M318" s="22" t="s">
        <v>504</v>
      </c>
      <c r="N318" s="22">
        <v>1139</v>
      </c>
      <c r="O318" s="22" t="s">
        <v>504</v>
      </c>
      <c r="Q318" s="121" t="s">
        <v>2155</v>
      </c>
      <c r="R318" s="22" t="s">
        <v>504</v>
      </c>
      <c r="S318" s="22" t="s">
        <v>504</v>
      </c>
      <c r="T318" s="22" t="s">
        <v>504</v>
      </c>
      <c r="U318" s="22" t="s">
        <v>504</v>
      </c>
      <c r="V318" s="22" t="s">
        <v>504</v>
      </c>
      <c r="W318" s="22" t="s">
        <v>504</v>
      </c>
      <c r="X318" s="22" t="s">
        <v>504</v>
      </c>
      <c r="Z318" s="121" t="s">
        <v>2155</v>
      </c>
      <c r="AA318" s="22" t="s">
        <v>504</v>
      </c>
      <c r="AB318" s="22" t="s">
        <v>504</v>
      </c>
      <c r="AC318" s="22" t="s">
        <v>504</v>
      </c>
      <c r="AD318" s="22" t="s">
        <v>504</v>
      </c>
      <c r="AE318" s="22" t="s">
        <v>504</v>
      </c>
      <c r="AF318" s="22" t="s">
        <v>504</v>
      </c>
    </row>
    <row r="319" spans="1:32" s="22" customFormat="1">
      <c r="A319" s="122" t="s">
        <v>2059</v>
      </c>
      <c r="B319" s="22">
        <v>796</v>
      </c>
      <c r="C319" s="22" t="s">
        <v>504</v>
      </c>
      <c r="D319" s="22" t="s">
        <v>504</v>
      </c>
      <c r="E319" s="22" t="s">
        <v>504</v>
      </c>
      <c r="F319" s="22" t="s">
        <v>504</v>
      </c>
      <c r="G319" s="22" t="s">
        <v>504</v>
      </c>
      <c r="I319" s="121" t="s">
        <v>2059</v>
      </c>
      <c r="J319" s="22" t="s">
        <v>504</v>
      </c>
      <c r="K319" s="22" t="s">
        <v>504</v>
      </c>
      <c r="L319" s="22" t="s">
        <v>504</v>
      </c>
      <c r="M319" s="22" t="s">
        <v>504</v>
      </c>
      <c r="N319" s="22">
        <v>796</v>
      </c>
      <c r="O319" s="22" t="s">
        <v>504</v>
      </c>
      <c r="Q319" s="121" t="s">
        <v>2059</v>
      </c>
      <c r="R319" s="22" t="s">
        <v>504</v>
      </c>
      <c r="S319" s="22" t="s">
        <v>504</v>
      </c>
      <c r="T319" s="22" t="s">
        <v>504</v>
      </c>
      <c r="U319" s="22" t="s">
        <v>504</v>
      </c>
      <c r="V319" s="22" t="s">
        <v>504</v>
      </c>
      <c r="W319" s="22" t="s">
        <v>504</v>
      </c>
      <c r="X319" s="22" t="s">
        <v>504</v>
      </c>
      <c r="Z319" s="121" t="s">
        <v>2059</v>
      </c>
      <c r="AA319" s="22" t="s">
        <v>504</v>
      </c>
      <c r="AB319" s="22" t="s">
        <v>504</v>
      </c>
      <c r="AC319" s="22" t="s">
        <v>504</v>
      </c>
      <c r="AD319" s="22" t="s">
        <v>504</v>
      </c>
      <c r="AE319" s="22" t="s">
        <v>504</v>
      </c>
      <c r="AF319" s="22" t="s">
        <v>504</v>
      </c>
    </row>
    <row r="320" spans="1:32" s="22" customFormat="1">
      <c r="A320" s="122" t="s">
        <v>1104</v>
      </c>
      <c r="B320" s="22">
        <v>96</v>
      </c>
      <c r="C320" s="22" t="s">
        <v>504</v>
      </c>
      <c r="D320" s="22" t="s">
        <v>504</v>
      </c>
      <c r="E320" s="22" t="s">
        <v>504</v>
      </c>
      <c r="F320" s="22" t="s">
        <v>504</v>
      </c>
      <c r="G320" s="22" t="s">
        <v>504</v>
      </c>
      <c r="I320" s="121" t="s">
        <v>1104</v>
      </c>
      <c r="J320" s="22" t="s">
        <v>504</v>
      </c>
      <c r="K320" s="22" t="s">
        <v>504</v>
      </c>
      <c r="L320" s="22" t="s">
        <v>504</v>
      </c>
      <c r="M320" s="22" t="s">
        <v>504</v>
      </c>
      <c r="N320" s="22" t="s">
        <v>504</v>
      </c>
      <c r="O320" s="22" t="s">
        <v>504</v>
      </c>
      <c r="Q320" s="121" t="s">
        <v>1104</v>
      </c>
      <c r="R320" s="22" t="s">
        <v>504</v>
      </c>
      <c r="S320" s="22" t="s">
        <v>504</v>
      </c>
      <c r="T320" s="22">
        <v>10</v>
      </c>
      <c r="U320" s="22">
        <v>25</v>
      </c>
      <c r="V320" s="22" t="s">
        <v>504</v>
      </c>
      <c r="W320" s="22">
        <v>61</v>
      </c>
      <c r="X320" s="22" t="s">
        <v>504</v>
      </c>
      <c r="Z320" s="121" t="s">
        <v>1104</v>
      </c>
      <c r="AA320" s="22" t="s">
        <v>504</v>
      </c>
      <c r="AB320" s="22" t="s">
        <v>504</v>
      </c>
      <c r="AC320" s="22" t="s">
        <v>504</v>
      </c>
      <c r="AD320" s="22" t="s">
        <v>504</v>
      </c>
      <c r="AE320" s="22" t="s">
        <v>504</v>
      </c>
      <c r="AF320" s="22" t="s">
        <v>504</v>
      </c>
    </row>
    <row r="321" spans="1:32" s="22" customFormat="1">
      <c r="A321" s="122" t="s">
        <v>1106</v>
      </c>
      <c r="B321" s="22">
        <v>96</v>
      </c>
      <c r="C321" s="22" t="s">
        <v>504</v>
      </c>
      <c r="D321" s="22" t="s">
        <v>504</v>
      </c>
      <c r="E321" s="22" t="s">
        <v>504</v>
      </c>
      <c r="F321" s="22" t="s">
        <v>504</v>
      </c>
      <c r="G321" s="22" t="s">
        <v>504</v>
      </c>
      <c r="I321" s="121" t="s">
        <v>1106</v>
      </c>
      <c r="J321" s="22" t="s">
        <v>504</v>
      </c>
      <c r="K321" s="22" t="s">
        <v>504</v>
      </c>
      <c r="L321" s="22" t="s">
        <v>504</v>
      </c>
      <c r="M321" s="22" t="s">
        <v>504</v>
      </c>
      <c r="N321" s="22" t="s">
        <v>504</v>
      </c>
      <c r="O321" s="22" t="s">
        <v>504</v>
      </c>
      <c r="Q321" s="121" t="s">
        <v>1106</v>
      </c>
      <c r="R321" s="22" t="s">
        <v>504</v>
      </c>
      <c r="S321" s="22" t="s">
        <v>504</v>
      </c>
      <c r="T321" s="22">
        <v>10</v>
      </c>
      <c r="U321" s="22">
        <v>25</v>
      </c>
      <c r="V321" s="22" t="s">
        <v>504</v>
      </c>
      <c r="W321" s="22">
        <v>61</v>
      </c>
      <c r="X321" s="22" t="s">
        <v>504</v>
      </c>
      <c r="Z321" s="121" t="s">
        <v>1106</v>
      </c>
      <c r="AA321" s="22" t="s">
        <v>504</v>
      </c>
      <c r="AB321" s="22" t="s">
        <v>504</v>
      </c>
      <c r="AC321" s="22" t="s">
        <v>504</v>
      </c>
      <c r="AD321" s="22" t="s">
        <v>504</v>
      </c>
      <c r="AE321" s="22" t="s">
        <v>504</v>
      </c>
      <c r="AF321" s="22" t="s">
        <v>504</v>
      </c>
    </row>
    <row r="322" spans="1:32" s="22" customFormat="1">
      <c r="A322" s="122" t="s">
        <v>1107</v>
      </c>
      <c r="B322" s="22">
        <v>122268</v>
      </c>
      <c r="C322" s="22" t="s">
        <v>504</v>
      </c>
      <c r="D322" s="22" t="s">
        <v>504</v>
      </c>
      <c r="E322" s="22" t="s">
        <v>504</v>
      </c>
      <c r="F322" s="22" t="s">
        <v>504</v>
      </c>
      <c r="G322" s="22" t="s">
        <v>504</v>
      </c>
      <c r="I322" s="121" t="s">
        <v>1107</v>
      </c>
      <c r="J322" s="22" t="s">
        <v>504</v>
      </c>
      <c r="K322" s="22" t="s">
        <v>504</v>
      </c>
      <c r="L322" s="22">
        <v>40029</v>
      </c>
      <c r="M322" s="22" t="s">
        <v>504</v>
      </c>
      <c r="N322" s="22" t="s">
        <v>504</v>
      </c>
      <c r="O322" s="22" t="s">
        <v>504</v>
      </c>
      <c r="Q322" s="121" t="s">
        <v>1107</v>
      </c>
      <c r="R322" s="22" t="s">
        <v>504</v>
      </c>
      <c r="S322" s="22" t="s">
        <v>504</v>
      </c>
      <c r="T322" s="22">
        <v>20152</v>
      </c>
      <c r="U322" s="22">
        <v>51851</v>
      </c>
      <c r="V322" s="22" t="s">
        <v>504</v>
      </c>
      <c r="W322" s="22">
        <v>10236</v>
      </c>
      <c r="X322" s="22" t="s">
        <v>504</v>
      </c>
      <c r="Z322" s="121" t="s">
        <v>1107</v>
      </c>
      <c r="AA322" s="22" t="s">
        <v>504</v>
      </c>
      <c r="AB322" s="22" t="s">
        <v>504</v>
      </c>
      <c r="AC322" s="22" t="s">
        <v>504</v>
      </c>
      <c r="AD322" s="22" t="s">
        <v>504</v>
      </c>
      <c r="AE322" s="22" t="s">
        <v>504</v>
      </c>
      <c r="AF322" s="22" t="s">
        <v>504</v>
      </c>
    </row>
    <row r="323" spans="1:32" s="22" customFormat="1">
      <c r="A323" s="122" t="s">
        <v>1108</v>
      </c>
      <c r="B323" s="22">
        <v>27677</v>
      </c>
      <c r="C323" s="22" t="s">
        <v>504</v>
      </c>
      <c r="D323" s="22" t="s">
        <v>504</v>
      </c>
      <c r="E323" s="22" t="s">
        <v>504</v>
      </c>
      <c r="F323" s="22" t="s">
        <v>504</v>
      </c>
      <c r="G323" s="22" t="s">
        <v>504</v>
      </c>
      <c r="I323" s="121" t="s">
        <v>1108</v>
      </c>
      <c r="J323" s="22" t="s">
        <v>504</v>
      </c>
      <c r="K323" s="22" t="s">
        <v>504</v>
      </c>
      <c r="L323" s="22">
        <v>5580</v>
      </c>
      <c r="M323" s="22" t="s">
        <v>504</v>
      </c>
      <c r="N323" s="22" t="s">
        <v>504</v>
      </c>
      <c r="O323" s="22" t="s">
        <v>504</v>
      </c>
      <c r="Q323" s="121" t="s">
        <v>1108</v>
      </c>
      <c r="R323" s="22" t="s">
        <v>504</v>
      </c>
      <c r="S323" s="22" t="s">
        <v>504</v>
      </c>
      <c r="T323" s="22" t="s">
        <v>504</v>
      </c>
      <c r="U323" s="22">
        <v>22096</v>
      </c>
      <c r="V323" s="22" t="s">
        <v>504</v>
      </c>
      <c r="W323" s="22" t="s">
        <v>504</v>
      </c>
      <c r="X323" s="22" t="s">
        <v>504</v>
      </c>
      <c r="Z323" s="121" t="s">
        <v>1108</v>
      </c>
      <c r="AA323" s="22" t="s">
        <v>504</v>
      </c>
      <c r="AB323" s="22" t="s">
        <v>504</v>
      </c>
      <c r="AC323" s="22" t="s">
        <v>504</v>
      </c>
      <c r="AD323" s="22" t="s">
        <v>504</v>
      </c>
      <c r="AE323" s="22" t="s">
        <v>504</v>
      </c>
      <c r="AF323" s="22" t="s">
        <v>504</v>
      </c>
    </row>
    <row r="324" spans="1:32" s="22" customFormat="1">
      <c r="A324" s="122" t="s">
        <v>1109</v>
      </c>
      <c r="B324" s="22">
        <v>40958</v>
      </c>
      <c r="C324" s="22" t="s">
        <v>504</v>
      </c>
      <c r="D324" s="22" t="s">
        <v>504</v>
      </c>
      <c r="E324" s="22" t="s">
        <v>504</v>
      </c>
      <c r="F324" s="22" t="s">
        <v>504</v>
      </c>
      <c r="G324" s="22" t="s">
        <v>504</v>
      </c>
      <c r="I324" s="121" t="s">
        <v>1109</v>
      </c>
      <c r="J324" s="22" t="s">
        <v>504</v>
      </c>
      <c r="K324" s="22" t="s">
        <v>504</v>
      </c>
      <c r="L324" s="22">
        <v>16117</v>
      </c>
      <c r="M324" s="22" t="s">
        <v>504</v>
      </c>
      <c r="N324" s="22" t="s">
        <v>504</v>
      </c>
      <c r="O324" s="22" t="s">
        <v>504</v>
      </c>
      <c r="Q324" s="121" t="s">
        <v>1109</v>
      </c>
      <c r="R324" s="22" t="s">
        <v>504</v>
      </c>
      <c r="S324" s="22" t="s">
        <v>504</v>
      </c>
      <c r="T324" s="22">
        <v>20152</v>
      </c>
      <c r="U324" s="22" t="s">
        <v>504</v>
      </c>
      <c r="V324" s="22" t="s">
        <v>504</v>
      </c>
      <c r="W324" s="22">
        <v>4688</v>
      </c>
      <c r="X324" s="22" t="s">
        <v>504</v>
      </c>
      <c r="Z324" s="121" t="s">
        <v>1109</v>
      </c>
      <c r="AA324" s="22" t="s">
        <v>504</v>
      </c>
      <c r="AB324" s="22" t="s">
        <v>504</v>
      </c>
      <c r="AC324" s="22" t="s">
        <v>504</v>
      </c>
      <c r="AD324" s="22" t="s">
        <v>504</v>
      </c>
      <c r="AE324" s="22" t="s">
        <v>504</v>
      </c>
      <c r="AF324" s="22" t="s">
        <v>504</v>
      </c>
    </row>
    <row r="325" spans="1:32" s="22" customFormat="1">
      <c r="A325" s="122" t="s">
        <v>1110</v>
      </c>
      <c r="B325" s="22">
        <v>43812</v>
      </c>
      <c r="C325" s="22" t="s">
        <v>504</v>
      </c>
      <c r="D325" s="22" t="s">
        <v>504</v>
      </c>
      <c r="E325" s="22" t="s">
        <v>504</v>
      </c>
      <c r="F325" s="22" t="s">
        <v>504</v>
      </c>
      <c r="G325" s="22" t="s">
        <v>504</v>
      </c>
      <c r="I325" s="121" t="s">
        <v>1110</v>
      </c>
      <c r="J325" s="22" t="s">
        <v>504</v>
      </c>
      <c r="K325" s="22" t="s">
        <v>504</v>
      </c>
      <c r="L325" s="22">
        <v>8510</v>
      </c>
      <c r="M325" s="22" t="s">
        <v>504</v>
      </c>
      <c r="N325" s="22" t="s">
        <v>504</v>
      </c>
      <c r="O325" s="22" t="s">
        <v>504</v>
      </c>
      <c r="Q325" s="121" t="s">
        <v>1110</v>
      </c>
      <c r="R325" s="22" t="s">
        <v>504</v>
      </c>
      <c r="S325" s="22" t="s">
        <v>504</v>
      </c>
      <c r="T325" s="22" t="s">
        <v>504</v>
      </c>
      <c r="U325" s="22">
        <v>29755</v>
      </c>
      <c r="V325" s="22" t="s">
        <v>504</v>
      </c>
      <c r="W325" s="22">
        <v>5548</v>
      </c>
      <c r="X325" s="22" t="s">
        <v>504</v>
      </c>
      <c r="Z325" s="121" t="s">
        <v>1110</v>
      </c>
      <c r="AA325" s="22" t="s">
        <v>504</v>
      </c>
      <c r="AB325" s="22" t="s">
        <v>504</v>
      </c>
      <c r="AC325" s="22" t="s">
        <v>504</v>
      </c>
      <c r="AD325" s="22" t="s">
        <v>504</v>
      </c>
      <c r="AE325" s="22" t="s">
        <v>504</v>
      </c>
      <c r="AF325" s="22" t="s">
        <v>504</v>
      </c>
    </row>
    <row r="326" spans="1:32" s="22" customFormat="1">
      <c r="A326" s="122" t="s">
        <v>2066</v>
      </c>
      <c r="B326" s="22">
        <v>4730</v>
      </c>
      <c r="C326" s="22" t="s">
        <v>504</v>
      </c>
      <c r="D326" s="22" t="s">
        <v>504</v>
      </c>
      <c r="E326" s="22" t="s">
        <v>504</v>
      </c>
      <c r="F326" s="22" t="s">
        <v>504</v>
      </c>
      <c r="G326" s="22" t="s">
        <v>504</v>
      </c>
      <c r="I326" s="121" t="s">
        <v>2066</v>
      </c>
      <c r="J326" s="22" t="s">
        <v>504</v>
      </c>
      <c r="K326" s="22" t="s">
        <v>504</v>
      </c>
      <c r="L326" s="22">
        <v>4730</v>
      </c>
      <c r="M326" s="22" t="s">
        <v>504</v>
      </c>
      <c r="N326" s="22" t="s">
        <v>504</v>
      </c>
      <c r="O326" s="22" t="s">
        <v>504</v>
      </c>
      <c r="Q326" s="121" t="s">
        <v>2066</v>
      </c>
      <c r="R326" s="22" t="s">
        <v>504</v>
      </c>
      <c r="S326" s="22" t="s">
        <v>504</v>
      </c>
      <c r="T326" s="22" t="s">
        <v>504</v>
      </c>
      <c r="U326" s="22" t="s">
        <v>504</v>
      </c>
      <c r="V326" s="22" t="s">
        <v>504</v>
      </c>
      <c r="W326" s="22" t="s">
        <v>504</v>
      </c>
      <c r="X326" s="22" t="s">
        <v>504</v>
      </c>
      <c r="Z326" s="121" t="s">
        <v>2066</v>
      </c>
      <c r="AA326" s="22" t="s">
        <v>504</v>
      </c>
      <c r="AB326" s="22" t="s">
        <v>504</v>
      </c>
      <c r="AC326" s="22" t="s">
        <v>504</v>
      </c>
      <c r="AD326" s="22" t="s">
        <v>504</v>
      </c>
      <c r="AE326" s="22" t="s">
        <v>504</v>
      </c>
      <c r="AF326" s="22" t="s">
        <v>504</v>
      </c>
    </row>
    <row r="327" spans="1:32" s="22" customFormat="1">
      <c r="A327" s="122" t="s">
        <v>1111</v>
      </c>
      <c r="B327" s="22">
        <v>5091</v>
      </c>
      <c r="C327" s="22" t="s">
        <v>504</v>
      </c>
      <c r="D327" s="22" t="s">
        <v>504</v>
      </c>
      <c r="E327" s="22" t="s">
        <v>504</v>
      </c>
      <c r="F327" s="22" t="s">
        <v>504</v>
      </c>
      <c r="G327" s="22" t="s">
        <v>504</v>
      </c>
      <c r="I327" s="121" t="s">
        <v>1111</v>
      </c>
      <c r="J327" s="22" t="s">
        <v>504</v>
      </c>
      <c r="K327" s="22" t="s">
        <v>504</v>
      </c>
      <c r="L327" s="22">
        <v>5091</v>
      </c>
      <c r="M327" s="22" t="s">
        <v>504</v>
      </c>
      <c r="N327" s="22" t="s">
        <v>504</v>
      </c>
      <c r="O327" s="22" t="s">
        <v>504</v>
      </c>
      <c r="Q327" s="121" t="s">
        <v>1111</v>
      </c>
      <c r="R327" s="22" t="s">
        <v>504</v>
      </c>
      <c r="S327" s="22" t="s">
        <v>504</v>
      </c>
      <c r="T327" s="22" t="s">
        <v>504</v>
      </c>
      <c r="U327" s="22" t="s">
        <v>504</v>
      </c>
      <c r="V327" s="22" t="s">
        <v>504</v>
      </c>
      <c r="W327" s="22" t="s">
        <v>504</v>
      </c>
      <c r="X327" s="22" t="s">
        <v>504</v>
      </c>
      <c r="Z327" s="121" t="s">
        <v>1111</v>
      </c>
      <c r="AA327" s="22" t="s">
        <v>504</v>
      </c>
      <c r="AB327" s="22" t="s">
        <v>504</v>
      </c>
      <c r="AC327" s="22" t="s">
        <v>504</v>
      </c>
      <c r="AD327" s="22" t="s">
        <v>504</v>
      </c>
      <c r="AE327" s="22" t="s">
        <v>504</v>
      </c>
      <c r="AF327" s="22" t="s">
        <v>504</v>
      </c>
    </row>
    <row r="328" spans="1:32" s="22" customFormat="1">
      <c r="A328" s="122" t="s">
        <v>1113</v>
      </c>
      <c r="B328" s="22">
        <v>55</v>
      </c>
      <c r="C328" s="22" t="s">
        <v>504</v>
      </c>
      <c r="D328" s="22" t="s">
        <v>504</v>
      </c>
      <c r="E328" s="22" t="s">
        <v>504</v>
      </c>
      <c r="F328" s="22" t="s">
        <v>504</v>
      </c>
      <c r="G328" s="22" t="s">
        <v>504</v>
      </c>
      <c r="I328" s="121" t="s">
        <v>1113</v>
      </c>
      <c r="J328" s="22">
        <v>55</v>
      </c>
      <c r="K328" s="22" t="s">
        <v>504</v>
      </c>
      <c r="L328" s="22" t="s">
        <v>504</v>
      </c>
      <c r="M328" s="22" t="s">
        <v>504</v>
      </c>
      <c r="N328" s="22" t="s">
        <v>504</v>
      </c>
      <c r="O328" s="22" t="s">
        <v>504</v>
      </c>
      <c r="Q328" s="121" t="s">
        <v>1113</v>
      </c>
      <c r="R328" s="22" t="s">
        <v>504</v>
      </c>
      <c r="S328" s="22" t="s">
        <v>504</v>
      </c>
      <c r="T328" s="22" t="s">
        <v>504</v>
      </c>
      <c r="U328" s="22" t="s">
        <v>504</v>
      </c>
      <c r="V328" s="22" t="s">
        <v>504</v>
      </c>
      <c r="W328" s="22" t="s">
        <v>504</v>
      </c>
      <c r="X328" s="22" t="s">
        <v>504</v>
      </c>
      <c r="Z328" s="121" t="s">
        <v>1113</v>
      </c>
      <c r="AA328" s="22" t="s">
        <v>504</v>
      </c>
      <c r="AB328" s="22" t="s">
        <v>504</v>
      </c>
      <c r="AC328" s="22" t="s">
        <v>504</v>
      </c>
      <c r="AD328" s="22" t="s">
        <v>504</v>
      </c>
      <c r="AE328" s="22" t="s">
        <v>504</v>
      </c>
      <c r="AF328" s="22" t="s">
        <v>504</v>
      </c>
    </row>
    <row r="329" spans="1:32" s="22" customFormat="1">
      <c r="A329" s="122" t="s">
        <v>2068</v>
      </c>
      <c r="B329" s="22">
        <v>55</v>
      </c>
      <c r="C329" s="22" t="s">
        <v>504</v>
      </c>
      <c r="D329" s="22" t="s">
        <v>504</v>
      </c>
      <c r="E329" s="22" t="s">
        <v>504</v>
      </c>
      <c r="F329" s="22" t="s">
        <v>504</v>
      </c>
      <c r="G329" s="22" t="s">
        <v>504</v>
      </c>
      <c r="I329" s="121" t="s">
        <v>2068</v>
      </c>
      <c r="J329" s="22">
        <v>55</v>
      </c>
      <c r="K329" s="22" t="s">
        <v>504</v>
      </c>
      <c r="L329" s="22" t="s">
        <v>504</v>
      </c>
      <c r="M329" s="22" t="s">
        <v>504</v>
      </c>
      <c r="N329" s="22" t="s">
        <v>504</v>
      </c>
      <c r="O329" s="22" t="s">
        <v>504</v>
      </c>
      <c r="Q329" s="121" t="s">
        <v>2068</v>
      </c>
      <c r="R329" s="22" t="s">
        <v>504</v>
      </c>
      <c r="S329" s="22" t="s">
        <v>504</v>
      </c>
      <c r="T329" s="22" t="s">
        <v>504</v>
      </c>
      <c r="U329" s="22" t="s">
        <v>504</v>
      </c>
      <c r="V329" s="22" t="s">
        <v>504</v>
      </c>
      <c r="W329" s="22" t="s">
        <v>504</v>
      </c>
      <c r="X329" s="22" t="s">
        <v>504</v>
      </c>
      <c r="Z329" s="121" t="s">
        <v>2068</v>
      </c>
      <c r="AA329" s="22" t="s">
        <v>504</v>
      </c>
      <c r="AB329" s="22" t="s">
        <v>504</v>
      </c>
      <c r="AC329" s="22" t="s">
        <v>504</v>
      </c>
      <c r="AD329" s="22" t="s">
        <v>504</v>
      </c>
      <c r="AE329" s="22" t="s">
        <v>504</v>
      </c>
      <c r="AF329" s="22" t="s">
        <v>504</v>
      </c>
    </row>
    <row r="330" spans="1:32" s="22" customFormat="1">
      <c r="A330" s="122" t="s">
        <v>1114</v>
      </c>
      <c r="B330" s="22">
        <v>165</v>
      </c>
      <c r="C330" s="22" t="s">
        <v>504</v>
      </c>
      <c r="D330" s="22" t="s">
        <v>504</v>
      </c>
      <c r="E330" s="22" t="s">
        <v>504</v>
      </c>
      <c r="F330" s="22" t="s">
        <v>504</v>
      </c>
      <c r="G330" s="22" t="s">
        <v>504</v>
      </c>
      <c r="I330" s="121" t="s">
        <v>1114</v>
      </c>
      <c r="J330" s="22" t="s">
        <v>504</v>
      </c>
      <c r="K330" s="22" t="s">
        <v>504</v>
      </c>
      <c r="L330" s="22">
        <v>0</v>
      </c>
      <c r="M330" s="22" t="s">
        <v>504</v>
      </c>
      <c r="N330" s="22">
        <v>100</v>
      </c>
      <c r="O330" s="22" t="s">
        <v>504</v>
      </c>
      <c r="Q330" s="121" t="s">
        <v>1114</v>
      </c>
      <c r="R330" s="22" t="s">
        <v>504</v>
      </c>
      <c r="S330" s="22" t="s">
        <v>504</v>
      </c>
      <c r="T330" s="22" t="s">
        <v>504</v>
      </c>
      <c r="U330" s="22">
        <v>64</v>
      </c>
      <c r="V330" s="22" t="s">
        <v>504</v>
      </c>
      <c r="W330" s="22" t="s">
        <v>504</v>
      </c>
      <c r="X330" s="22" t="s">
        <v>504</v>
      </c>
      <c r="Z330" s="121" t="s">
        <v>1114</v>
      </c>
      <c r="AA330" s="22" t="s">
        <v>504</v>
      </c>
      <c r="AB330" s="22" t="s">
        <v>504</v>
      </c>
      <c r="AC330" s="22" t="s">
        <v>504</v>
      </c>
      <c r="AD330" s="22" t="s">
        <v>504</v>
      </c>
      <c r="AE330" s="22" t="s">
        <v>504</v>
      </c>
      <c r="AF330" s="22" t="s">
        <v>504</v>
      </c>
    </row>
    <row r="331" spans="1:32" s="22" customFormat="1">
      <c r="A331" s="122" t="s">
        <v>1116</v>
      </c>
      <c r="B331" s="22">
        <v>165</v>
      </c>
      <c r="C331" s="22" t="s">
        <v>504</v>
      </c>
      <c r="D331" s="22" t="s">
        <v>504</v>
      </c>
      <c r="E331" s="22" t="s">
        <v>504</v>
      </c>
      <c r="F331" s="22" t="s">
        <v>504</v>
      </c>
      <c r="G331" s="22" t="s">
        <v>504</v>
      </c>
      <c r="I331" s="121" t="s">
        <v>1116</v>
      </c>
      <c r="J331" s="22" t="s">
        <v>504</v>
      </c>
      <c r="K331" s="22" t="s">
        <v>504</v>
      </c>
      <c r="L331" s="22">
        <v>0</v>
      </c>
      <c r="M331" s="22" t="s">
        <v>504</v>
      </c>
      <c r="N331" s="22">
        <v>100</v>
      </c>
      <c r="O331" s="22" t="s">
        <v>504</v>
      </c>
      <c r="Q331" s="121" t="s">
        <v>1116</v>
      </c>
      <c r="R331" s="22" t="s">
        <v>504</v>
      </c>
      <c r="S331" s="22" t="s">
        <v>504</v>
      </c>
      <c r="T331" s="22" t="s">
        <v>504</v>
      </c>
      <c r="U331" s="22">
        <v>64</v>
      </c>
      <c r="V331" s="22" t="s">
        <v>504</v>
      </c>
      <c r="W331" s="22" t="s">
        <v>504</v>
      </c>
      <c r="X331" s="22" t="s">
        <v>504</v>
      </c>
      <c r="Z331" s="121" t="s">
        <v>1116</v>
      </c>
      <c r="AA331" s="22" t="s">
        <v>504</v>
      </c>
      <c r="AB331" s="22" t="s">
        <v>504</v>
      </c>
      <c r="AC331" s="22" t="s">
        <v>504</v>
      </c>
      <c r="AD331" s="22" t="s">
        <v>504</v>
      </c>
      <c r="AE331" s="22" t="s">
        <v>504</v>
      </c>
      <c r="AF331" s="22" t="s">
        <v>504</v>
      </c>
    </row>
    <row r="332" spans="1:32" s="22" customFormat="1">
      <c r="A332" s="122" t="s">
        <v>1117</v>
      </c>
      <c r="B332" s="22">
        <v>2434</v>
      </c>
      <c r="C332" s="22" t="s">
        <v>504</v>
      </c>
      <c r="D332" s="22" t="s">
        <v>504</v>
      </c>
      <c r="E332" s="22" t="s">
        <v>504</v>
      </c>
      <c r="F332" s="22" t="s">
        <v>504</v>
      </c>
      <c r="G332" s="22" t="s">
        <v>504</v>
      </c>
      <c r="I332" s="121" t="s">
        <v>1117</v>
      </c>
      <c r="J332" s="22">
        <v>96</v>
      </c>
      <c r="K332" s="22" t="s">
        <v>504</v>
      </c>
      <c r="L332" s="22">
        <v>1585</v>
      </c>
      <c r="M332" s="22" t="s">
        <v>504</v>
      </c>
      <c r="N332" s="22" t="s">
        <v>504</v>
      </c>
      <c r="O332" s="22">
        <v>415</v>
      </c>
      <c r="Q332" s="121" t="s">
        <v>1117</v>
      </c>
      <c r="R332" s="22" t="s">
        <v>504</v>
      </c>
      <c r="S332" s="22" t="s">
        <v>504</v>
      </c>
      <c r="T332" s="22">
        <v>174</v>
      </c>
      <c r="U332" s="22" t="s">
        <v>504</v>
      </c>
      <c r="V332" s="22" t="s">
        <v>504</v>
      </c>
      <c r="W332" s="22">
        <v>164</v>
      </c>
      <c r="X332" s="22" t="s">
        <v>504</v>
      </c>
      <c r="Z332" s="121" t="s">
        <v>1117</v>
      </c>
      <c r="AA332" s="22" t="s">
        <v>504</v>
      </c>
      <c r="AB332" s="22" t="s">
        <v>504</v>
      </c>
      <c r="AC332" s="22" t="s">
        <v>504</v>
      </c>
      <c r="AD332" s="22" t="s">
        <v>504</v>
      </c>
      <c r="AE332" s="22" t="s">
        <v>504</v>
      </c>
      <c r="AF332" s="22" t="s">
        <v>504</v>
      </c>
    </row>
    <row r="333" spans="1:32" s="22" customFormat="1">
      <c r="A333" s="122" t="s">
        <v>1118</v>
      </c>
      <c r="B333" s="22">
        <v>2434</v>
      </c>
      <c r="C333" s="22" t="s">
        <v>504</v>
      </c>
      <c r="D333" s="22" t="s">
        <v>504</v>
      </c>
      <c r="E333" s="22" t="s">
        <v>504</v>
      </c>
      <c r="F333" s="22" t="s">
        <v>504</v>
      </c>
      <c r="G333" s="22" t="s">
        <v>504</v>
      </c>
      <c r="I333" s="121" t="s">
        <v>1118</v>
      </c>
      <c r="J333" s="22">
        <v>96</v>
      </c>
      <c r="K333" s="22" t="s">
        <v>504</v>
      </c>
      <c r="L333" s="22">
        <v>1585</v>
      </c>
      <c r="M333" s="22" t="s">
        <v>504</v>
      </c>
      <c r="N333" s="22" t="s">
        <v>504</v>
      </c>
      <c r="O333" s="22">
        <v>415</v>
      </c>
      <c r="Q333" s="121" t="s">
        <v>1118</v>
      </c>
      <c r="R333" s="22" t="s">
        <v>504</v>
      </c>
      <c r="S333" s="22" t="s">
        <v>504</v>
      </c>
      <c r="T333" s="22">
        <v>174</v>
      </c>
      <c r="U333" s="22" t="s">
        <v>504</v>
      </c>
      <c r="V333" s="22" t="s">
        <v>504</v>
      </c>
      <c r="W333" s="22">
        <v>164</v>
      </c>
      <c r="X333" s="22" t="s">
        <v>504</v>
      </c>
      <c r="Z333" s="121" t="s">
        <v>1118</v>
      </c>
      <c r="AA333" s="22" t="s">
        <v>504</v>
      </c>
      <c r="AB333" s="22" t="s">
        <v>504</v>
      </c>
      <c r="AC333" s="22" t="s">
        <v>504</v>
      </c>
      <c r="AD333" s="22" t="s">
        <v>504</v>
      </c>
      <c r="AE333" s="22" t="s">
        <v>504</v>
      </c>
      <c r="AF333" s="22" t="s">
        <v>504</v>
      </c>
    </row>
    <row r="334" spans="1:32" s="22" customFormat="1">
      <c r="A334" s="122" t="s">
        <v>1119</v>
      </c>
      <c r="B334" s="22">
        <v>14188</v>
      </c>
      <c r="C334" s="22">
        <v>217</v>
      </c>
      <c r="D334" s="22">
        <v>2</v>
      </c>
      <c r="E334" s="22" t="s">
        <v>504</v>
      </c>
      <c r="F334" s="22" t="s">
        <v>504</v>
      </c>
      <c r="G334" s="22" t="s">
        <v>504</v>
      </c>
      <c r="I334" s="121" t="s">
        <v>1119</v>
      </c>
      <c r="J334" s="22">
        <v>4</v>
      </c>
      <c r="K334" s="22" t="s">
        <v>504</v>
      </c>
      <c r="L334" s="22">
        <v>5568</v>
      </c>
      <c r="M334" s="22" t="s">
        <v>504</v>
      </c>
      <c r="N334" s="22">
        <v>45</v>
      </c>
      <c r="O334" s="22">
        <v>0</v>
      </c>
      <c r="Q334" s="121" t="s">
        <v>1119</v>
      </c>
      <c r="R334" s="22" t="s">
        <v>504</v>
      </c>
      <c r="S334" s="22" t="s">
        <v>504</v>
      </c>
      <c r="T334" s="22">
        <v>3508</v>
      </c>
      <c r="U334" s="22">
        <v>4526</v>
      </c>
      <c r="V334" s="22" t="s">
        <v>504</v>
      </c>
      <c r="W334" s="22">
        <v>318</v>
      </c>
      <c r="X334" s="22" t="s">
        <v>504</v>
      </c>
      <c r="Z334" s="121" t="s">
        <v>1119</v>
      </c>
      <c r="AA334" s="22" t="s">
        <v>504</v>
      </c>
      <c r="AB334" s="22" t="s">
        <v>504</v>
      </c>
      <c r="AC334" s="22" t="s">
        <v>504</v>
      </c>
      <c r="AD334" s="22" t="s">
        <v>504</v>
      </c>
      <c r="AE334" s="22" t="s">
        <v>504</v>
      </c>
      <c r="AF334" s="22" t="s">
        <v>504</v>
      </c>
    </row>
    <row r="335" spans="1:32" s="22" customFormat="1">
      <c r="A335" s="122" t="s">
        <v>1120</v>
      </c>
      <c r="B335" s="22">
        <v>14186</v>
      </c>
      <c r="C335" s="22">
        <v>217</v>
      </c>
      <c r="D335" s="22">
        <v>2</v>
      </c>
      <c r="E335" s="22" t="s">
        <v>504</v>
      </c>
      <c r="F335" s="22" t="s">
        <v>504</v>
      </c>
      <c r="G335" s="22" t="s">
        <v>504</v>
      </c>
      <c r="I335" s="121" t="s">
        <v>1120</v>
      </c>
      <c r="J335" s="22">
        <v>4</v>
      </c>
      <c r="K335" s="22" t="s">
        <v>504</v>
      </c>
      <c r="L335" s="22">
        <v>5568</v>
      </c>
      <c r="M335" s="22" t="s">
        <v>504</v>
      </c>
      <c r="N335" s="22">
        <v>44</v>
      </c>
      <c r="O335" s="22">
        <v>0</v>
      </c>
      <c r="Q335" s="121" t="s">
        <v>1120</v>
      </c>
      <c r="R335" s="22" t="s">
        <v>504</v>
      </c>
      <c r="S335" s="22" t="s">
        <v>504</v>
      </c>
      <c r="T335" s="22">
        <v>3508</v>
      </c>
      <c r="U335" s="22">
        <v>4526</v>
      </c>
      <c r="V335" s="22" t="s">
        <v>504</v>
      </c>
      <c r="W335" s="22">
        <v>318</v>
      </c>
      <c r="X335" s="22" t="s">
        <v>504</v>
      </c>
      <c r="Z335" s="121" t="s">
        <v>1120</v>
      </c>
      <c r="AA335" s="22" t="s">
        <v>504</v>
      </c>
      <c r="AB335" s="22" t="s">
        <v>504</v>
      </c>
      <c r="AC335" s="22" t="s">
        <v>504</v>
      </c>
      <c r="AD335" s="22" t="s">
        <v>504</v>
      </c>
      <c r="AE335" s="22" t="s">
        <v>504</v>
      </c>
      <c r="AF335" s="22" t="s">
        <v>504</v>
      </c>
    </row>
    <row r="336" spans="1:32" s="22" customFormat="1">
      <c r="A336" s="122" t="s">
        <v>1122</v>
      </c>
      <c r="B336" s="22">
        <v>71974</v>
      </c>
      <c r="C336" s="22" t="s">
        <v>504</v>
      </c>
      <c r="D336" s="22" t="s">
        <v>504</v>
      </c>
      <c r="E336" s="22" t="s">
        <v>504</v>
      </c>
      <c r="F336" s="22" t="s">
        <v>504</v>
      </c>
      <c r="G336" s="22" t="s">
        <v>504</v>
      </c>
      <c r="I336" s="121" t="s">
        <v>1122</v>
      </c>
      <c r="J336" s="22">
        <v>4919</v>
      </c>
      <c r="K336" s="22" t="s">
        <v>504</v>
      </c>
      <c r="L336" s="22">
        <v>58620</v>
      </c>
      <c r="M336" s="22" t="s">
        <v>504</v>
      </c>
      <c r="N336" s="22" t="s">
        <v>504</v>
      </c>
      <c r="O336" s="22" t="s">
        <v>504</v>
      </c>
      <c r="Q336" s="121" t="s">
        <v>1122</v>
      </c>
      <c r="R336" s="22" t="s">
        <v>504</v>
      </c>
      <c r="S336" s="22" t="s">
        <v>504</v>
      </c>
      <c r="T336" s="22">
        <v>264</v>
      </c>
      <c r="U336" s="22" t="s">
        <v>504</v>
      </c>
      <c r="V336" s="22" t="s">
        <v>504</v>
      </c>
      <c r="W336" s="22">
        <v>8171</v>
      </c>
      <c r="X336" s="22" t="s">
        <v>504</v>
      </c>
      <c r="Z336" s="121" t="s">
        <v>1122</v>
      </c>
      <c r="AA336" s="22" t="s">
        <v>504</v>
      </c>
      <c r="AB336" s="22" t="s">
        <v>504</v>
      </c>
      <c r="AC336" s="22" t="s">
        <v>504</v>
      </c>
      <c r="AD336" s="22" t="s">
        <v>504</v>
      </c>
      <c r="AE336" s="22" t="s">
        <v>504</v>
      </c>
      <c r="AF336" s="22" t="s">
        <v>504</v>
      </c>
    </row>
    <row r="337" spans="1:32" s="22" customFormat="1">
      <c r="A337" s="122" t="s">
        <v>1123</v>
      </c>
      <c r="B337" s="22">
        <v>32103</v>
      </c>
      <c r="C337" s="22" t="s">
        <v>504</v>
      </c>
      <c r="D337" s="22" t="s">
        <v>504</v>
      </c>
      <c r="E337" s="22" t="s">
        <v>504</v>
      </c>
      <c r="F337" s="22" t="s">
        <v>504</v>
      </c>
      <c r="G337" s="22" t="s">
        <v>504</v>
      </c>
      <c r="I337" s="121" t="s">
        <v>1123</v>
      </c>
      <c r="J337" s="22" t="s">
        <v>504</v>
      </c>
      <c r="K337" s="22" t="s">
        <v>504</v>
      </c>
      <c r="L337" s="22">
        <v>23949</v>
      </c>
      <c r="M337" s="22" t="s">
        <v>504</v>
      </c>
      <c r="N337" s="22" t="s">
        <v>504</v>
      </c>
      <c r="O337" s="22" t="s">
        <v>504</v>
      </c>
      <c r="Q337" s="121" t="s">
        <v>1123</v>
      </c>
      <c r="R337" s="22" t="s">
        <v>504</v>
      </c>
      <c r="S337" s="22" t="s">
        <v>504</v>
      </c>
      <c r="T337" s="22" t="s">
        <v>504</v>
      </c>
      <c r="U337" s="22" t="s">
        <v>504</v>
      </c>
      <c r="V337" s="22" t="s">
        <v>504</v>
      </c>
      <c r="W337" s="22">
        <v>8154</v>
      </c>
      <c r="X337" s="22" t="s">
        <v>504</v>
      </c>
      <c r="Z337" s="121" t="s">
        <v>1123</v>
      </c>
      <c r="AA337" s="22" t="s">
        <v>504</v>
      </c>
      <c r="AB337" s="22" t="s">
        <v>504</v>
      </c>
      <c r="AC337" s="22" t="s">
        <v>504</v>
      </c>
      <c r="AD337" s="22" t="s">
        <v>504</v>
      </c>
      <c r="AE337" s="22" t="s">
        <v>504</v>
      </c>
      <c r="AF337" s="22" t="s">
        <v>504</v>
      </c>
    </row>
    <row r="338" spans="1:32" s="22" customFormat="1">
      <c r="A338" s="122" t="s">
        <v>1124</v>
      </c>
      <c r="B338" s="22">
        <v>9084</v>
      </c>
      <c r="C338" s="22" t="s">
        <v>504</v>
      </c>
      <c r="D338" s="22" t="s">
        <v>504</v>
      </c>
      <c r="E338" s="22" t="s">
        <v>504</v>
      </c>
      <c r="F338" s="22" t="s">
        <v>504</v>
      </c>
      <c r="G338" s="22" t="s">
        <v>504</v>
      </c>
      <c r="I338" s="121" t="s">
        <v>1124</v>
      </c>
      <c r="J338" s="22" t="s">
        <v>504</v>
      </c>
      <c r="K338" s="22" t="s">
        <v>504</v>
      </c>
      <c r="L338" s="22">
        <v>8820</v>
      </c>
      <c r="M338" s="22" t="s">
        <v>504</v>
      </c>
      <c r="N338" s="22" t="s">
        <v>504</v>
      </c>
      <c r="O338" s="22" t="s">
        <v>504</v>
      </c>
      <c r="Q338" s="121" t="s">
        <v>1124</v>
      </c>
      <c r="R338" s="22" t="s">
        <v>504</v>
      </c>
      <c r="S338" s="22" t="s">
        <v>504</v>
      </c>
      <c r="T338" s="22">
        <v>264</v>
      </c>
      <c r="U338" s="22" t="s">
        <v>504</v>
      </c>
      <c r="V338" s="22" t="s">
        <v>504</v>
      </c>
      <c r="W338" s="22" t="s">
        <v>504</v>
      </c>
      <c r="X338" s="22" t="s">
        <v>504</v>
      </c>
      <c r="Z338" s="121" t="s">
        <v>1124</v>
      </c>
      <c r="AA338" s="22" t="s">
        <v>504</v>
      </c>
      <c r="AB338" s="22" t="s">
        <v>504</v>
      </c>
      <c r="AC338" s="22" t="s">
        <v>504</v>
      </c>
      <c r="AD338" s="22" t="s">
        <v>504</v>
      </c>
      <c r="AE338" s="22" t="s">
        <v>504</v>
      </c>
      <c r="AF338" s="22" t="s">
        <v>504</v>
      </c>
    </row>
    <row r="339" spans="1:32" s="22" customFormat="1">
      <c r="A339" s="122" t="s">
        <v>1125</v>
      </c>
      <c r="B339" s="22">
        <v>2573</v>
      </c>
      <c r="C339" s="22" t="s">
        <v>504</v>
      </c>
      <c r="D339" s="22" t="s">
        <v>504</v>
      </c>
      <c r="E339" s="22" t="s">
        <v>504</v>
      </c>
      <c r="F339" s="22" t="s">
        <v>504</v>
      </c>
      <c r="G339" s="22" t="s">
        <v>504</v>
      </c>
      <c r="I339" s="121" t="s">
        <v>1125</v>
      </c>
      <c r="J339" s="22" t="s">
        <v>504</v>
      </c>
      <c r="K339" s="22" t="s">
        <v>504</v>
      </c>
      <c r="L339" s="22">
        <v>2573</v>
      </c>
      <c r="M339" s="22" t="s">
        <v>504</v>
      </c>
      <c r="N339" s="22" t="s">
        <v>504</v>
      </c>
      <c r="O339" s="22" t="s">
        <v>504</v>
      </c>
      <c r="Q339" s="121" t="s">
        <v>1125</v>
      </c>
      <c r="R339" s="22" t="s">
        <v>504</v>
      </c>
      <c r="S339" s="22" t="s">
        <v>504</v>
      </c>
      <c r="T339" s="22" t="s">
        <v>504</v>
      </c>
      <c r="U339" s="22" t="s">
        <v>504</v>
      </c>
      <c r="V339" s="22" t="s">
        <v>504</v>
      </c>
      <c r="W339" s="22" t="s">
        <v>504</v>
      </c>
      <c r="X339" s="22" t="s">
        <v>504</v>
      </c>
      <c r="Z339" s="121" t="s">
        <v>1125</v>
      </c>
      <c r="AA339" s="22" t="s">
        <v>504</v>
      </c>
      <c r="AB339" s="22" t="s">
        <v>504</v>
      </c>
      <c r="AC339" s="22" t="s">
        <v>504</v>
      </c>
      <c r="AD339" s="22" t="s">
        <v>504</v>
      </c>
      <c r="AE339" s="22" t="s">
        <v>504</v>
      </c>
      <c r="AF339" s="22" t="s">
        <v>504</v>
      </c>
    </row>
    <row r="340" spans="1:32" s="22" customFormat="1">
      <c r="A340" s="122" t="s">
        <v>1126</v>
      </c>
      <c r="B340" s="22">
        <v>28213</v>
      </c>
      <c r="C340" s="22" t="s">
        <v>504</v>
      </c>
      <c r="D340" s="22" t="s">
        <v>504</v>
      </c>
      <c r="E340" s="22" t="s">
        <v>504</v>
      </c>
      <c r="F340" s="22" t="s">
        <v>504</v>
      </c>
      <c r="G340" s="22" t="s">
        <v>504</v>
      </c>
      <c r="I340" s="121" t="s">
        <v>1126</v>
      </c>
      <c r="J340" s="22">
        <v>4919</v>
      </c>
      <c r="K340" s="22" t="s">
        <v>504</v>
      </c>
      <c r="L340" s="22">
        <v>23278</v>
      </c>
      <c r="M340" s="22" t="s">
        <v>504</v>
      </c>
      <c r="N340" s="22" t="s">
        <v>504</v>
      </c>
      <c r="O340" s="22" t="s">
        <v>504</v>
      </c>
      <c r="Q340" s="121" t="s">
        <v>1126</v>
      </c>
      <c r="R340" s="22" t="s">
        <v>504</v>
      </c>
      <c r="S340" s="22" t="s">
        <v>504</v>
      </c>
      <c r="T340" s="22" t="s">
        <v>504</v>
      </c>
      <c r="U340" s="22" t="s">
        <v>504</v>
      </c>
      <c r="V340" s="22" t="s">
        <v>504</v>
      </c>
      <c r="W340" s="22">
        <v>17</v>
      </c>
      <c r="X340" s="22" t="s">
        <v>504</v>
      </c>
      <c r="Z340" s="121" t="s">
        <v>1126</v>
      </c>
      <c r="AA340" s="22" t="s">
        <v>504</v>
      </c>
      <c r="AB340" s="22" t="s">
        <v>504</v>
      </c>
      <c r="AC340" s="22" t="s">
        <v>504</v>
      </c>
      <c r="AD340" s="22" t="s">
        <v>504</v>
      </c>
      <c r="AE340" s="22" t="s">
        <v>504</v>
      </c>
      <c r="AF340" s="22" t="s">
        <v>504</v>
      </c>
    </row>
    <row r="341" spans="1:32" s="22" customFormat="1">
      <c r="A341" s="122" t="s">
        <v>1127</v>
      </c>
      <c r="B341" s="22">
        <v>597</v>
      </c>
      <c r="C341" s="22" t="s">
        <v>504</v>
      </c>
      <c r="D341" s="22">
        <v>50</v>
      </c>
      <c r="E341" s="22" t="s">
        <v>504</v>
      </c>
      <c r="F341" s="22" t="s">
        <v>504</v>
      </c>
      <c r="G341" s="22" t="s">
        <v>504</v>
      </c>
      <c r="I341" s="121" t="s">
        <v>1127</v>
      </c>
      <c r="J341" s="22" t="s">
        <v>504</v>
      </c>
      <c r="K341" s="22" t="s">
        <v>504</v>
      </c>
      <c r="L341" s="22">
        <v>408</v>
      </c>
      <c r="M341" s="22" t="s">
        <v>504</v>
      </c>
      <c r="N341" s="22" t="s">
        <v>504</v>
      </c>
      <c r="O341" s="22" t="s">
        <v>504</v>
      </c>
      <c r="Q341" s="121" t="s">
        <v>1127</v>
      </c>
      <c r="R341" s="22" t="s">
        <v>504</v>
      </c>
      <c r="S341" s="22" t="s">
        <v>504</v>
      </c>
      <c r="T341" s="22" t="s">
        <v>504</v>
      </c>
      <c r="U341" s="22">
        <v>127</v>
      </c>
      <c r="V341" s="22" t="s">
        <v>504</v>
      </c>
      <c r="W341" s="22">
        <v>12</v>
      </c>
      <c r="X341" s="22" t="s">
        <v>504</v>
      </c>
      <c r="Z341" s="121" t="s">
        <v>1127</v>
      </c>
      <c r="AA341" s="22" t="s">
        <v>504</v>
      </c>
      <c r="AB341" s="22" t="s">
        <v>504</v>
      </c>
      <c r="AC341" s="22" t="s">
        <v>504</v>
      </c>
      <c r="AD341" s="22" t="s">
        <v>504</v>
      </c>
      <c r="AE341" s="22" t="s">
        <v>504</v>
      </c>
      <c r="AF341" s="22">
        <v>0</v>
      </c>
    </row>
    <row r="342" spans="1:32" s="22" customFormat="1">
      <c r="A342" s="122" t="s">
        <v>1128</v>
      </c>
      <c r="B342" s="22">
        <v>470</v>
      </c>
      <c r="C342" s="22" t="s">
        <v>504</v>
      </c>
      <c r="D342" s="22">
        <v>50</v>
      </c>
      <c r="E342" s="22" t="s">
        <v>504</v>
      </c>
      <c r="F342" s="22" t="s">
        <v>504</v>
      </c>
      <c r="G342" s="22" t="s">
        <v>504</v>
      </c>
      <c r="I342" s="121" t="s">
        <v>1128</v>
      </c>
      <c r="J342" s="22" t="s">
        <v>504</v>
      </c>
      <c r="K342" s="22" t="s">
        <v>504</v>
      </c>
      <c r="L342" s="22">
        <v>408</v>
      </c>
      <c r="M342" s="22" t="s">
        <v>504</v>
      </c>
      <c r="N342" s="22" t="s">
        <v>504</v>
      </c>
      <c r="O342" s="22" t="s">
        <v>504</v>
      </c>
      <c r="Q342" s="121" t="s">
        <v>1128</v>
      </c>
      <c r="R342" s="22" t="s">
        <v>504</v>
      </c>
      <c r="S342" s="22" t="s">
        <v>504</v>
      </c>
      <c r="T342" s="22" t="s">
        <v>504</v>
      </c>
      <c r="U342" s="22" t="s">
        <v>504</v>
      </c>
      <c r="V342" s="22" t="s">
        <v>504</v>
      </c>
      <c r="W342" s="22">
        <v>12</v>
      </c>
      <c r="X342" s="22" t="s">
        <v>504</v>
      </c>
      <c r="Z342" s="121" t="s">
        <v>1128</v>
      </c>
      <c r="AA342" s="22" t="s">
        <v>504</v>
      </c>
      <c r="AB342" s="22" t="s">
        <v>504</v>
      </c>
      <c r="AC342" s="22" t="s">
        <v>504</v>
      </c>
      <c r="AD342" s="22" t="s">
        <v>504</v>
      </c>
      <c r="AE342" s="22" t="s">
        <v>504</v>
      </c>
      <c r="AF342" s="22">
        <v>0</v>
      </c>
    </row>
    <row r="343" spans="1:32" s="22" customFormat="1">
      <c r="A343" s="122" t="s">
        <v>2156</v>
      </c>
      <c r="B343" s="22">
        <v>127</v>
      </c>
      <c r="C343" s="22" t="s">
        <v>504</v>
      </c>
      <c r="D343" s="22" t="s">
        <v>504</v>
      </c>
      <c r="E343" s="22" t="s">
        <v>504</v>
      </c>
      <c r="F343" s="22" t="s">
        <v>504</v>
      </c>
      <c r="G343" s="22" t="s">
        <v>504</v>
      </c>
      <c r="I343" s="121" t="s">
        <v>2156</v>
      </c>
      <c r="J343" s="22" t="s">
        <v>504</v>
      </c>
      <c r="K343" s="22" t="s">
        <v>504</v>
      </c>
      <c r="L343" s="22" t="s">
        <v>504</v>
      </c>
      <c r="M343" s="22" t="s">
        <v>504</v>
      </c>
      <c r="N343" s="22" t="s">
        <v>504</v>
      </c>
      <c r="O343" s="22" t="s">
        <v>504</v>
      </c>
      <c r="Q343" s="121" t="s">
        <v>2156</v>
      </c>
      <c r="R343" s="22" t="s">
        <v>504</v>
      </c>
      <c r="S343" s="22" t="s">
        <v>504</v>
      </c>
      <c r="T343" s="22" t="s">
        <v>504</v>
      </c>
      <c r="U343" s="22">
        <v>127</v>
      </c>
      <c r="V343" s="22" t="s">
        <v>504</v>
      </c>
      <c r="W343" s="22" t="s">
        <v>504</v>
      </c>
      <c r="X343" s="22" t="s">
        <v>504</v>
      </c>
      <c r="Z343" s="121" t="s">
        <v>2156</v>
      </c>
      <c r="AA343" s="22" t="s">
        <v>504</v>
      </c>
      <c r="AB343" s="22" t="s">
        <v>504</v>
      </c>
      <c r="AC343" s="22" t="s">
        <v>504</v>
      </c>
      <c r="AD343" s="22" t="s">
        <v>504</v>
      </c>
      <c r="AE343" s="22" t="s">
        <v>504</v>
      </c>
      <c r="AF343" s="22" t="s">
        <v>504</v>
      </c>
    </row>
    <row r="344" spans="1:32" s="22" customFormat="1">
      <c r="A344" s="122" t="s">
        <v>1129</v>
      </c>
      <c r="B344" s="22">
        <v>46672</v>
      </c>
      <c r="C344" s="22" t="s">
        <v>504</v>
      </c>
      <c r="D344" s="22" t="s">
        <v>504</v>
      </c>
      <c r="E344" s="22" t="s">
        <v>504</v>
      </c>
      <c r="F344" s="22" t="s">
        <v>504</v>
      </c>
      <c r="G344" s="22" t="s">
        <v>504</v>
      </c>
      <c r="I344" s="121" t="s">
        <v>1129</v>
      </c>
      <c r="J344" s="22" t="s">
        <v>504</v>
      </c>
      <c r="K344" s="22" t="s">
        <v>504</v>
      </c>
      <c r="L344" s="22">
        <v>1764</v>
      </c>
      <c r="M344" s="22" t="s">
        <v>504</v>
      </c>
      <c r="N344" s="22">
        <v>6503</v>
      </c>
      <c r="O344" s="22" t="s">
        <v>504</v>
      </c>
      <c r="Q344" s="121" t="s">
        <v>1129</v>
      </c>
      <c r="R344" s="22" t="s">
        <v>504</v>
      </c>
      <c r="S344" s="22" t="s">
        <v>504</v>
      </c>
      <c r="T344" s="22">
        <v>15495</v>
      </c>
      <c r="U344" s="22">
        <v>22910</v>
      </c>
      <c r="V344" s="22" t="s">
        <v>504</v>
      </c>
      <c r="W344" s="22" t="s">
        <v>504</v>
      </c>
      <c r="X344" s="22" t="s">
        <v>504</v>
      </c>
      <c r="Z344" s="121" t="s">
        <v>1129</v>
      </c>
      <c r="AA344" s="22" t="s">
        <v>504</v>
      </c>
      <c r="AB344" s="22" t="s">
        <v>504</v>
      </c>
      <c r="AC344" s="22" t="s">
        <v>504</v>
      </c>
      <c r="AD344" s="22" t="s">
        <v>504</v>
      </c>
      <c r="AE344" s="22" t="s">
        <v>504</v>
      </c>
      <c r="AF344" s="22" t="s">
        <v>504</v>
      </c>
    </row>
    <row r="345" spans="1:32" s="22" customFormat="1">
      <c r="A345" s="122" t="s">
        <v>1130</v>
      </c>
      <c r="B345" s="22">
        <v>46372</v>
      </c>
      <c r="C345" s="22" t="s">
        <v>504</v>
      </c>
      <c r="D345" s="22" t="s">
        <v>504</v>
      </c>
      <c r="E345" s="22" t="s">
        <v>504</v>
      </c>
      <c r="F345" s="22" t="s">
        <v>504</v>
      </c>
      <c r="G345" s="22" t="s">
        <v>504</v>
      </c>
      <c r="I345" s="121" t="s">
        <v>1130</v>
      </c>
      <c r="J345" s="22" t="s">
        <v>504</v>
      </c>
      <c r="K345" s="22" t="s">
        <v>504</v>
      </c>
      <c r="L345" s="22">
        <v>1464</v>
      </c>
      <c r="M345" s="22" t="s">
        <v>504</v>
      </c>
      <c r="N345" s="22">
        <v>6503</v>
      </c>
      <c r="O345" s="22" t="s">
        <v>504</v>
      </c>
      <c r="Q345" s="121" t="s">
        <v>1130</v>
      </c>
      <c r="R345" s="22" t="s">
        <v>504</v>
      </c>
      <c r="S345" s="22" t="s">
        <v>504</v>
      </c>
      <c r="T345" s="22">
        <v>15495</v>
      </c>
      <c r="U345" s="22">
        <v>22910</v>
      </c>
      <c r="V345" s="22" t="s">
        <v>504</v>
      </c>
      <c r="W345" s="22" t="s">
        <v>504</v>
      </c>
      <c r="X345" s="22" t="s">
        <v>504</v>
      </c>
      <c r="Z345" s="121" t="s">
        <v>1130</v>
      </c>
      <c r="AA345" s="22" t="s">
        <v>504</v>
      </c>
      <c r="AB345" s="22" t="s">
        <v>504</v>
      </c>
      <c r="AC345" s="22" t="s">
        <v>504</v>
      </c>
      <c r="AD345" s="22" t="s">
        <v>504</v>
      </c>
      <c r="AE345" s="22" t="s">
        <v>504</v>
      </c>
      <c r="AF345" s="22" t="s">
        <v>504</v>
      </c>
    </row>
    <row r="346" spans="1:32" s="22" customFormat="1">
      <c r="A346" s="122" t="s">
        <v>1132</v>
      </c>
      <c r="B346" s="22">
        <v>300</v>
      </c>
      <c r="C346" s="22" t="s">
        <v>504</v>
      </c>
      <c r="D346" s="22" t="s">
        <v>504</v>
      </c>
      <c r="E346" s="22" t="s">
        <v>504</v>
      </c>
      <c r="F346" s="22" t="s">
        <v>504</v>
      </c>
      <c r="G346" s="22" t="s">
        <v>504</v>
      </c>
      <c r="I346" s="121" t="s">
        <v>1132</v>
      </c>
      <c r="J346" s="22" t="s">
        <v>504</v>
      </c>
      <c r="K346" s="22" t="s">
        <v>504</v>
      </c>
      <c r="L346" s="22">
        <v>300</v>
      </c>
      <c r="M346" s="22" t="s">
        <v>504</v>
      </c>
      <c r="N346" s="22" t="s">
        <v>504</v>
      </c>
      <c r="O346" s="22" t="s">
        <v>504</v>
      </c>
      <c r="Q346" s="121" t="s">
        <v>1132</v>
      </c>
      <c r="R346" s="22" t="s">
        <v>504</v>
      </c>
      <c r="S346" s="22" t="s">
        <v>504</v>
      </c>
      <c r="T346" s="22" t="s">
        <v>504</v>
      </c>
      <c r="U346" s="22" t="s">
        <v>504</v>
      </c>
      <c r="V346" s="22" t="s">
        <v>504</v>
      </c>
      <c r="W346" s="22" t="s">
        <v>504</v>
      </c>
      <c r="X346" s="22" t="s">
        <v>504</v>
      </c>
      <c r="Z346" s="121" t="s">
        <v>1132</v>
      </c>
      <c r="AA346" s="22" t="s">
        <v>504</v>
      </c>
      <c r="AB346" s="22" t="s">
        <v>504</v>
      </c>
      <c r="AC346" s="22" t="s">
        <v>504</v>
      </c>
      <c r="AD346" s="22" t="s">
        <v>504</v>
      </c>
      <c r="AE346" s="22" t="s">
        <v>504</v>
      </c>
      <c r="AF346" s="22" t="s">
        <v>504</v>
      </c>
    </row>
    <row r="347" spans="1:32" s="22" customFormat="1">
      <c r="A347" s="122" t="s">
        <v>1134</v>
      </c>
      <c r="B347" s="22">
        <v>57472</v>
      </c>
      <c r="C347" s="22" t="s">
        <v>504</v>
      </c>
      <c r="D347" s="22">
        <v>3963</v>
      </c>
      <c r="E347" s="22" t="s">
        <v>504</v>
      </c>
      <c r="F347" s="22" t="s">
        <v>504</v>
      </c>
      <c r="G347" s="22" t="s">
        <v>504</v>
      </c>
      <c r="I347" s="121" t="s">
        <v>1134</v>
      </c>
      <c r="J347" s="22" t="s">
        <v>504</v>
      </c>
      <c r="K347" s="22" t="s">
        <v>504</v>
      </c>
      <c r="L347" s="22">
        <v>43702</v>
      </c>
      <c r="M347" s="22" t="s">
        <v>504</v>
      </c>
      <c r="N347" s="22" t="s">
        <v>504</v>
      </c>
      <c r="O347" s="22" t="s">
        <v>504</v>
      </c>
      <c r="Q347" s="121" t="s">
        <v>1134</v>
      </c>
      <c r="R347" s="22" t="s">
        <v>504</v>
      </c>
      <c r="S347" s="22" t="s">
        <v>504</v>
      </c>
      <c r="T347" s="22" t="s">
        <v>504</v>
      </c>
      <c r="U347" s="22" t="s">
        <v>504</v>
      </c>
      <c r="V347" s="22" t="s">
        <v>504</v>
      </c>
      <c r="W347" s="22">
        <v>9749</v>
      </c>
      <c r="X347" s="22" t="s">
        <v>504</v>
      </c>
      <c r="Z347" s="121" t="s">
        <v>1134</v>
      </c>
      <c r="AA347" s="22" t="s">
        <v>504</v>
      </c>
      <c r="AB347" s="22" t="s">
        <v>504</v>
      </c>
      <c r="AC347" s="22" t="s">
        <v>504</v>
      </c>
      <c r="AD347" s="22" t="s">
        <v>504</v>
      </c>
      <c r="AE347" s="22" t="s">
        <v>504</v>
      </c>
      <c r="AF347" s="22">
        <v>57</v>
      </c>
    </row>
    <row r="348" spans="1:32" s="22" customFormat="1">
      <c r="A348" s="122" t="s">
        <v>1135</v>
      </c>
      <c r="B348" s="22">
        <v>57472</v>
      </c>
      <c r="C348" s="22" t="s">
        <v>504</v>
      </c>
      <c r="D348" s="22">
        <v>3963</v>
      </c>
      <c r="E348" s="22" t="s">
        <v>504</v>
      </c>
      <c r="F348" s="22" t="s">
        <v>504</v>
      </c>
      <c r="G348" s="22" t="s">
        <v>504</v>
      </c>
      <c r="I348" s="121" t="s">
        <v>1135</v>
      </c>
      <c r="J348" s="22" t="s">
        <v>504</v>
      </c>
      <c r="K348" s="22" t="s">
        <v>504</v>
      </c>
      <c r="L348" s="22">
        <v>43702</v>
      </c>
      <c r="M348" s="22" t="s">
        <v>504</v>
      </c>
      <c r="N348" s="22" t="s">
        <v>504</v>
      </c>
      <c r="O348" s="22" t="s">
        <v>504</v>
      </c>
      <c r="Q348" s="121" t="s">
        <v>1135</v>
      </c>
      <c r="R348" s="22" t="s">
        <v>504</v>
      </c>
      <c r="S348" s="22" t="s">
        <v>504</v>
      </c>
      <c r="T348" s="22" t="s">
        <v>504</v>
      </c>
      <c r="U348" s="22" t="s">
        <v>504</v>
      </c>
      <c r="V348" s="22" t="s">
        <v>504</v>
      </c>
      <c r="W348" s="22">
        <v>9749</v>
      </c>
      <c r="X348" s="22" t="s">
        <v>504</v>
      </c>
      <c r="Z348" s="121" t="s">
        <v>1135</v>
      </c>
      <c r="AA348" s="22" t="s">
        <v>504</v>
      </c>
      <c r="AB348" s="22" t="s">
        <v>504</v>
      </c>
      <c r="AC348" s="22" t="s">
        <v>504</v>
      </c>
      <c r="AD348" s="22" t="s">
        <v>504</v>
      </c>
      <c r="AE348" s="22" t="s">
        <v>504</v>
      </c>
      <c r="AF348" s="22">
        <v>57</v>
      </c>
    </row>
    <row r="349" spans="1:32" s="22" customFormat="1">
      <c r="A349" s="122" t="s">
        <v>1138</v>
      </c>
      <c r="B349" s="22">
        <v>1585</v>
      </c>
      <c r="C349" s="22" t="s">
        <v>504</v>
      </c>
      <c r="D349" s="22" t="s">
        <v>504</v>
      </c>
      <c r="E349" s="22" t="s">
        <v>504</v>
      </c>
      <c r="F349" s="22" t="s">
        <v>504</v>
      </c>
      <c r="G349" s="22" t="s">
        <v>504</v>
      </c>
      <c r="I349" s="121" t="s">
        <v>1138</v>
      </c>
      <c r="J349" s="22" t="s">
        <v>504</v>
      </c>
      <c r="K349" s="22" t="s">
        <v>504</v>
      </c>
      <c r="L349" s="22">
        <v>1489</v>
      </c>
      <c r="M349" s="22" t="s">
        <v>504</v>
      </c>
      <c r="N349" s="22">
        <v>1</v>
      </c>
      <c r="O349" s="22" t="s">
        <v>504</v>
      </c>
      <c r="Q349" s="121" t="s">
        <v>1138</v>
      </c>
      <c r="R349" s="22" t="s">
        <v>504</v>
      </c>
      <c r="S349" s="22" t="s">
        <v>504</v>
      </c>
      <c r="T349" s="22" t="s">
        <v>504</v>
      </c>
      <c r="U349" s="22" t="s">
        <v>504</v>
      </c>
      <c r="V349" s="22" t="s">
        <v>504</v>
      </c>
      <c r="W349" s="22">
        <v>95</v>
      </c>
      <c r="X349" s="22" t="s">
        <v>504</v>
      </c>
      <c r="Z349" s="121" t="s">
        <v>1138</v>
      </c>
      <c r="AA349" s="22" t="s">
        <v>504</v>
      </c>
      <c r="AB349" s="22" t="s">
        <v>504</v>
      </c>
      <c r="AC349" s="22" t="s">
        <v>504</v>
      </c>
      <c r="AD349" s="22" t="s">
        <v>504</v>
      </c>
      <c r="AE349" s="22" t="s">
        <v>504</v>
      </c>
      <c r="AF349" s="22" t="s">
        <v>504</v>
      </c>
    </row>
    <row r="350" spans="1:32" s="22" customFormat="1">
      <c r="A350" s="122" t="s">
        <v>1139</v>
      </c>
      <c r="B350" s="22">
        <v>1585</v>
      </c>
      <c r="C350" s="22" t="s">
        <v>504</v>
      </c>
      <c r="D350" s="22" t="s">
        <v>504</v>
      </c>
      <c r="E350" s="22" t="s">
        <v>504</v>
      </c>
      <c r="F350" s="22" t="s">
        <v>504</v>
      </c>
      <c r="G350" s="22" t="s">
        <v>504</v>
      </c>
      <c r="I350" s="121" t="s">
        <v>1139</v>
      </c>
      <c r="J350" s="22" t="s">
        <v>504</v>
      </c>
      <c r="K350" s="22" t="s">
        <v>504</v>
      </c>
      <c r="L350" s="22">
        <v>1489</v>
      </c>
      <c r="M350" s="22" t="s">
        <v>504</v>
      </c>
      <c r="N350" s="22">
        <v>1</v>
      </c>
      <c r="O350" s="22" t="s">
        <v>504</v>
      </c>
      <c r="Q350" s="121" t="s">
        <v>1139</v>
      </c>
      <c r="R350" s="22" t="s">
        <v>504</v>
      </c>
      <c r="S350" s="22" t="s">
        <v>504</v>
      </c>
      <c r="T350" s="22" t="s">
        <v>504</v>
      </c>
      <c r="U350" s="22" t="s">
        <v>504</v>
      </c>
      <c r="V350" s="22" t="s">
        <v>504</v>
      </c>
      <c r="W350" s="22">
        <v>95</v>
      </c>
      <c r="X350" s="22" t="s">
        <v>504</v>
      </c>
      <c r="Z350" s="121" t="s">
        <v>1139</v>
      </c>
      <c r="AA350" s="22" t="s">
        <v>504</v>
      </c>
      <c r="AB350" s="22" t="s">
        <v>504</v>
      </c>
      <c r="AC350" s="22" t="s">
        <v>504</v>
      </c>
      <c r="AD350" s="22" t="s">
        <v>504</v>
      </c>
      <c r="AE350" s="22" t="s">
        <v>504</v>
      </c>
      <c r="AF350" s="22" t="s">
        <v>504</v>
      </c>
    </row>
    <row r="351" spans="1:32" s="22" customFormat="1">
      <c r="A351" s="122" t="s">
        <v>1140</v>
      </c>
      <c r="B351" s="22">
        <v>178</v>
      </c>
      <c r="C351" s="22" t="s">
        <v>504</v>
      </c>
      <c r="D351" s="22" t="s">
        <v>504</v>
      </c>
      <c r="E351" s="22" t="s">
        <v>504</v>
      </c>
      <c r="F351" s="22" t="s">
        <v>504</v>
      </c>
      <c r="G351" s="22" t="s">
        <v>504</v>
      </c>
      <c r="I351" s="121" t="s">
        <v>1140</v>
      </c>
      <c r="J351" s="22">
        <v>0</v>
      </c>
      <c r="K351" s="22" t="s">
        <v>504</v>
      </c>
      <c r="L351" s="22">
        <v>178</v>
      </c>
      <c r="M351" s="22" t="s">
        <v>504</v>
      </c>
      <c r="N351" s="22" t="s">
        <v>504</v>
      </c>
      <c r="O351" s="22" t="s">
        <v>504</v>
      </c>
      <c r="Q351" s="121" t="s">
        <v>1140</v>
      </c>
      <c r="R351" s="22" t="s">
        <v>504</v>
      </c>
      <c r="S351" s="22" t="s">
        <v>504</v>
      </c>
      <c r="T351" s="22" t="s">
        <v>504</v>
      </c>
      <c r="U351" s="22" t="s">
        <v>504</v>
      </c>
      <c r="V351" s="22" t="s">
        <v>504</v>
      </c>
      <c r="W351" s="22">
        <v>0</v>
      </c>
      <c r="X351" s="22" t="s">
        <v>504</v>
      </c>
      <c r="Z351" s="121" t="s">
        <v>1140</v>
      </c>
      <c r="AA351" s="22" t="s">
        <v>504</v>
      </c>
      <c r="AB351" s="22" t="s">
        <v>504</v>
      </c>
      <c r="AC351" s="22" t="s">
        <v>504</v>
      </c>
      <c r="AD351" s="22" t="s">
        <v>504</v>
      </c>
      <c r="AE351" s="22" t="s">
        <v>504</v>
      </c>
      <c r="AF351" s="22" t="s">
        <v>504</v>
      </c>
    </row>
    <row r="352" spans="1:32" s="22" customFormat="1">
      <c r="A352" s="122" t="s">
        <v>1141</v>
      </c>
      <c r="B352" s="22">
        <v>178</v>
      </c>
      <c r="C352" s="22" t="s">
        <v>504</v>
      </c>
      <c r="D352" s="22" t="s">
        <v>504</v>
      </c>
      <c r="E352" s="22" t="s">
        <v>504</v>
      </c>
      <c r="F352" s="22" t="s">
        <v>504</v>
      </c>
      <c r="G352" s="22" t="s">
        <v>504</v>
      </c>
      <c r="I352" s="121" t="s">
        <v>1141</v>
      </c>
      <c r="J352" s="22">
        <v>0</v>
      </c>
      <c r="K352" s="22" t="s">
        <v>504</v>
      </c>
      <c r="L352" s="22">
        <v>178</v>
      </c>
      <c r="M352" s="22" t="s">
        <v>504</v>
      </c>
      <c r="N352" s="22" t="s">
        <v>504</v>
      </c>
      <c r="O352" s="22" t="s">
        <v>504</v>
      </c>
      <c r="Q352" s="121" t="s">
        <v>1141</v>
      </c>
      <c r="R352" s="22" t="s">
        <v>504</v>
      </c>
      <c r="S352" s="22" t="s">
        <v>504</v>
      </c>
      <c r="T352" s="22" t="s">
        <v>504</v>
      </c>
      <c r="U352" s="22" t="s">
        <v>504</v>
      </c>
      <c r="V352" s="22" t="s">
        <v>504</v>
      </c>
      <c r="W352" s="22">
        <v>0</v>
      </c>
      <c r="X352" s="22" t="s">
        <v>504</v>
      </c>
      <c r="Z352" s="121" t="s">
        <v>1141</v>
      </c>
      <c r="AA352" s="22" t="s">
        <v>504</v>
      </c>
      <c r="AB352" s="22" t="s">
        <v>504</v>
      </c>
      <c r="AC352" s="22" t="s">
        <v>504</v>
      </c>
      <c r="AD352" s="22" t="s">
        <v>504</v>
      </c>
      <c r="AE352" s="22" t="s">
        <v>504</v>
      </c>
      <c r="AF352" s="22" t="s">
        <v>504</v>
      </c>
    </row>
    <row r="353" spans="1:32" s="22" customFormat="1">
      <c r="A353" s="122" t="s">
        <v>1143</v>
      </c>
      <c r="B353" s="22">
        <v>0</v>
      </c>
      <c r="C353" s="22" t="s">
        <v>504</v>
      </c>
      <c r="D353" s="22" t="s">
        <v>504</v>
      </c>
      <c r="E353" s="22" t="s">
        <v>504</v>
      </c>
      <c r="F353" s="22" t="s">
        <v>504</v>
      </c>
      <c r="G353" s="22" t="s">
        <v>504</v>
      </c>
      <c r="I353" s="121" t="s">
        <v>1143</v>
      </c>
      <c r="J353" s="22" t="s">
        <v>504</v>
      </c>
      <c r="K353" s="22" t="s">
        <v>504</v>
      </c>
      <c r="L353" s="22">
        <v>0</v>
      </c>
      <c r="M353" s="22" t="s">
        <v>504</v>
      </c>
      <c r="N353" s="22" t="s">
        <v>504</v>
      </c>
      <c r="O353" s="22" t="s">
        <v>504</v>
      </c>
      <c r="Q353" s="121" t="s">
        <v>1143</v>
      </c>
      <c r="R353" s="22" t="s">
        <v>504</v>
      </c>
      <c r="S353" s="22" t="s">
        <v>504</v>
      </c>
      <c r="T353" s="22" t="s">
        <v>504</v>
      </c>
      <c r="U353" s="22" t="s">
        <v>504</v>
      </c>
      <c r="V353" s="22" t="s">
        <v>504</v>
      </c>
      <c r="W353" s="22" t="s">
        <v>504</v>
      </c>
      <c r="X353" s="22" t="s">
        <v>504</v>
      </c>
      <c r="Z353" s="121" t="s">
        <v>1143</v>
      </c>
      <c r="AA353" s="22" t="s">
        <v>504</v>
      </c>
      <c r="AB353" s="22" t="s">
        <v>504</v>
      </c>
      <c r="AC353" s="22" t="s">
        <v>504</v>
      </c>
      <c r="AD353" s="22" t="s">
        <v>504</v>
      </c>
      <c r="AE353" s="22" t="s">
        <v>504</v>
      </c>
      <c r="AF353" s="22" t="s">
        <v>504</v>
      </c>
    </row>
    <row r="354" spans="1:32" s="22" customFormat="1">
      <c r="A354" s="122" t="s">
        <v>1144</v>
      </c>
      <c r="B354" s="22">
        <v>175</v>
      </c>
      <c r="C354" s="22" t="s">
        <v>504</v>
      </c>
      <c r="D354" s="22" t="s">
        <v>504</v>
      </c>
      <c r="E354" s="22" t="s">
        <v>504</v>
      </c>
      <c r="F354" s="22" t="s">
        <v>504</v>
      </c>
      <c r="G354" s="22" t="s">
        <v>504</v>
      </c>
      <c r="I354" s="121" t="s">
        <v>1144</v>
      </c>
      <c r="J354" s="22" t="s">
        <v>504</v>
      </c>
      <c r="K354" s="22" t="s">
        <v>504</v>
      </c>
      <c r="L354" s="22">
        <v>175</v>
      </c>
      <c r="M354" s="22" t="s">
        <v>504</v>
      </c>
      <c r="N354" s="22" t="s">
        <v>504</v>
      </c>
      <c r="O354" s="22" t="s">
        <v>504</v>
      </c>
      <c r="Q354" s="121" t="s">
        <v>1144</v>
      </c>
      <c r="R354" s="22" t="s">
        <v>504</v>
      </c>
      <c r="S354" s="22" t="s">
        <v>504</v>
      </c>
      <c r="T354" s="22" t="s">
        <v>504</v>
      </c>
      <c r="U354" s="22" t="s">
        <v>504</v>
      </c>
      <c r="V354" s="22" t="s">
        <v>504</v>
      </c>
      <c r="W354" s="22" t="s">
        <v>504</v>
      </c>
      <c r="X354" s="22" t="s">
        <v>504</v>
      </c>
      <c r="Z354" s="121" t="s">
        <v>1144</v>
      </c>
      <c r="AA354" s="22" t="s">
        <v>504</v>
      </c>
      <c r="AB354" s="22" t="s">
        <v>504</v>
      </c>
      <c r="AC354" s="22" t="s">
        <v>504</v>
      </c>
      <c r="AD354" s="22" t="s">
        <v>504</v>
      </c>
      <c r="AE354" s="22" t="s">
        <v>504</v>
      </c>
      <c r="AF354" s="22" t="s">
        <v>504</v>
      </c>
    </row>
    <row r="355" spans="1:32" s="22" customFormat="1">
      <c r="A355" s="122" t="s">
        <v>1145</v>
      </c>
      <c r="B355" s="22">
        <v>175</v>
      </c>
      <c r="C355" s="22" t="s">
        <v>504</v>
      </c>
      <c r="D355" s="22" t="s">
        <v>504</v>
      </c>
      <c r="E355" s="22" t="s">
        <v>504</v>
      </c>
      <c r="F355" s="22" t="s">
        <v>504</v>
      </c>
      <c r="G355" s="22" t="s">
        <v>504</v>
      </c>
      <c r="I355" s="121" t="s">
        <v>1145</v>
      </c>
      <c r="J355" s="22" t="s">
        <v>504</v>
      </c>
      <c r="K355" s="22" t="s">
        <v>504</v>
      </c>
      <c r="L355" s="22">
        <v>175</v>
      </c>
      <c r="M355" s="22" t="s">
        <v>504</v>
      </c>
      <c r="N355" s="22" t="s">
        <v>504</v>
      </c>
      <c r="O355" s="22" t="s">
        <v>504</v>
      </c>
      <c r="Q355" s="121" t="s">
        <v>1145</v>
      </c>
      <c r="R355" s="22" t="s">
        <v>504</v>
      </c>
      <c r="S355" s="22" t="s">
        <v>504</v>
      </c>
      <c r="T355" s="22" t="s">
        <v>504</v>
      </c>
      <c r="U355" s="22" t="s">
        <v>504</v>
      </c>
      <c r="V355" s="22" t="s">
        <v>504</v>
      </c>
      <c r="W355" s="22" t="s">
        <v>504</v>
      </c>
      <c r="X355" s="22" t="s">
        <v>504</v>
      </c>
      <c r="Z355" s="121" t="s">
        <v>1145</v>
      </c>
      <c r="AA355" s="22" t="s">
        <v>504</v>
      </c>
      <c r="AB355" s="22" t="s">
        <v>504</v>
      </c>
      <c r="AC355" s="22" t="s">
        <v>504</v>
      </c>
      <c r="AD355" s="22" t="s">
        <v>504</v>
      </c>
      <c r="AE355" s="22" t="s">
        <v>504</v>
      </c>
      <c r="AF355" s="22" t="s">
        <v>504</v>
      </c>
    </row>
    <row r="356" spans="1:32" s="22" customFormat="1">
      <c r="A356" s="122" t="s">
        <v>1146</v>
      </c>
      <c r="B356" s="22">
        <v>30</v>
      </c>
      <c r="C356" s="22" t="s">
        <v>504</v>
      </c>
      <c r="D356" s="22">
        <v>21</v>
      </c>
      <c r="E356" s="22" t="s">
        <v>504</v>
      </c>
      <c r="F356" s="22" t="s">
        <v>504</v>
      </c>
      <c r="G356" s="22" t="s">
        <v>504</v>
      </c>
      <c r="I356" s="121" t="s">
        <v>1146</v>
      </c>
      <c r="J356" s="22" t="s">
        <v>504</v>
      </c>
      <c r="K356" s="22" t="s">
        <v>504</v>
      </c>
      <c r="L356" s="22">
        <v>0</v>
      </c>
      <c r="M356" s="22" t="s">
        <v>504</v>
      </c>
      <c r="N356" s="22" t="s">
        <v>504</v>
      </c>
      <c r="O356" s="22" t="s">
        <v>504</v>
      </c>
      <c r="Q356" s="121" t="s">
        <v>1146</v>
      </c>
      <c r="R356" s="22" t="s">
        <v>504</v>
      </c>
      <c r="S356" s="22" t="s">
        <v>504</v>
      </c>
      <c r="T356" s="22" t="s">
        <v>504</v>
      </c>
      <c r="U356" s="22">
        <v>8</v>
      </c>
      <c r="V356" s="22" t="s">
        <v>504</v>
      </c>
      <c r="W356" s="22" t="s">
        <v>504</v>
      </c>
      <c r="X356" s="22" t="s">
        <v>504</v>
      </c>
      <c r="Z356" s="121" t="s">
        <v>1146</v>
      </c>
      <c r="AA356" s="22" t="s">
        <v>504</v>
      </c>
      <c r="AB356" s="22" t="s">
        <v>504</v>
      </c>
      <c r="AC356" s="22" t="s">
        <v>504</v>
      </c>
      <c r="AD356" s="22" t="s">
        <v>504</v>
      </c>
      <c r="AE356" s="22" t="s">
        <v>504</v>
      </c>
      <c r="AF356" s="22" t="s">
        <v>504</v>
      </c>
    </row>
    <row r="357" spans="1:32" s="22" customFormat="1">
      <c r="A357" s="122" t="s">
        <v>1147</v>
      </c>
      <c r="B357" s="22">
        <v>7193</v>
      </c>
      <c r="C357" s="22" t="s">
        <v>504</v>
      </c>
      <c r="D357" s="22" t="s">
        <v>504</v>
      </c>
      <c r="E357" s="22" t="s">
        <v>504</v>
      </c>
      <c r="F357" s="22" t="s">
        <v>504</v>
      </c>
      <c r="G357" s="22" t="s">
        <v>504</v>
      </c>
      <c r="I357" s="121" t="s">
        <v>1147</v>
      </c>
      <c r="J357" s="22" t="s">
        <v>504</v>
      </c>
      <c r="K357" s="22" t="s">
        <v>504</v>
      </c>
      <c r="L357" s="22">
        <v>3557</v>
      </c>
      <c r="M357" s="22" t="s">
        <v>504</v>
      </c>
      <c r="N357" s="22" t="s">
        <v>504</v>
      </c>
      <c r="O357" s="22" t="s">
        <v>504</v>
      </c>
      <c r="Q357" s="121" t="s">
        <v>1147</v>
      </c>
      <c r="R357" s="22" t="s">
        <v>504</v>
      </c>
      <c r="S357" s="22" t="s">
        <v>504</v>
      </c>
      <c r="T357" s="22" t="s">
        <v>504</v>
      </c>
      <c r="U357" s="22" t="s">
        <v>504</v>
      </c>
      <c r="V357" s="22" t="s">
        <v>504</v>
      </c>
      <c r="W357" s="22">
        <v>3551</v>
      </c>
      <c r="X357" s="22" t="s">
        <v>504</v>
      </c>
      <c r="Z357" s="121" t="s">
        <v>1147</v>
      </c>
      <c r="AA357" s="22" t="s">
        <v>504</v>
      </c>
      <c r="AB357" s="22">
        <v>85</v>
      </c>
      <c r="AC357" s="22" t="s">
        <v>504</v>
      </c>
      <c r="AD357" s="22" t="s">
        <v>504</v>
      </c>
      <c r="AE357" s="22" t="s">
        <v>504</v>
      </c>
      <c r="AF357" s="22" t="s">
        <v>504</v>
      </c>
    </row>
    <row r="358" spans="1:32" s="22" customFormat="1">
      <c r="A358" s="122" t="s">
        <v>1148</v>
      </c>
      <c r="B358" s="22">
        <v>7193</v>
      </c>
      <c r="C358" s="22" t="s">
        <v>504</v>
      </c>
      <c r="D358" s="22" t="s">
        <v>504</v>
      </c>
      <c r="E358" s="22" t="s">
        <v>504</v>
      </c>
      <c r="F358" s="22" t="s">
        <v>504</v>
      </c>
      <c r="G358" s="22" t="s">
        <v>504</v>
      </c>
      <c r="I358" s="121" t="s">
        <v>1148</v>
      </c>
      <c r="J358" s="22" t="s">
        <v>504</v>
      </c>
      <c r="K358" s="22" t="s">
        <v>504</v>
      </c>
      <c r="L358" s="22">
        <v>3557</v>
      </c>
      <c r="M358" s="22" t="s">
        <v>504</v>
      </c>
      <c r="N358" s="22" t="s">
        <v>504</v>
      </c>
      <c r="O358" s="22" t="s">
        <v>504</v>
      </c>
      <c r="Q358" s="121" t="s">
        <v>1148</v>
      </c>
      <c r="R358" s="22" t="s">
        <v>504</v>
      </c>
      <c r="S358" s="22" t="s">
        <v>504</v>
      </c>
      <c r="T358" s="22" t="s">
        <v>504</v>
      </c>
      <c r="U358" s="22" t="s">
        <v>504</v>
      </c>
      <c r="V358" s="22" t="s">
        <v>504</v>
      </c>
      <c r="W358" s="22">
        <v>3551</v>
      </c>
      <c r="X358" s="22" t="s">
        <v>504</v>
      </c>
      <c r="Z358" s="121" t="s">
        <v>1148</v>
      </c>
      <c r="AA358" s="22" t="s">
        <v>504</v>
      </c>
      <c r="AB358" s="22">
        <v>85</v>
      </c>
      <c r="AC358" s="22" t="s">
        <v>504</v>
      </c>
      <c r="AD358" s="22" t="s">
        <v>504</v>
      </c>
      <c r="AE358" s="22" t="s">
        <v>504</v>
      </c>
      <c r="AF358" s="22" t="s">
        <v>504</v>
      </c>
    </row>
    <row r="359" spans="1:32" s="22" customFormat="1">
      <c r="A359" s="122" t="s">
        <v>1150</v>
      </c>
      <c r="B359" s="22">
        <v>10772</v>
      </c>
      <c r="C359" s="22" t="s">
        <v>504</v>
      </c>
      <c r="D359" s="22" t="s">
        <v>504</v>
      </c>
      <c r="E359" s="22" t="s">
        <v>504</v>
      </c>
      <c r="F359" s="22" t="s">
        <v>504</v>
      </c>
      <c r="G359" s="22" t="s">
        <v>504</v>
      </c>
      <c r="I359" s="121" t="s">
        <v>1150</v>
      </c>
      <c r="J359" s="22">
        <v>0</v>
      </c>
      <c r="K359" s="22" t="s">
        <v>504</v>
      </c>
      <c r="L359" s="22">
        <v>7945</v>
      </c>
      <c r="M359" s="22" t="s">
        <v>504</v>
      </c>
      <c r="N359" s="22">
        <v>975</v>
      </c>
      <c r="O359" s="22" t="s">
        <v>504</v>
      </c>
      <c r="Q359" s="121" t="s">
        <v>1150</v>
      </c>
      <c r="R359" s="22" t="s">
        <v>504</v>
      </c>
      <c r="S359" s="22" t="s">
        <v>504</v>
      </c>
      <c r="T359" s="22" t="s">
        <v>504</v>
      </c>
      <c r="U359" s="22">
        <v>1750</v>
      </c>
      <c r="V359" s="22" t="s">
        <v>504</v>
      </c>
      <c r="W359" s="22">
        <v>102</v>
      </c>
      <c r="X359" s="22" t="s">
        <v>504</v>
      </c>
      <c r="Z359" s="121" t="s">
        <v>1150</v>
      </c>
      <c r="AA359" s="22" t="s">
        <v>504</v>
      </c>
      <c r="AB359" s="22" t="s">
        <v>504</v>
      </c>
      <c r="AC359" s="22" t="s">
        <v>504</v>
      </c>
      <c r="AD359" s="22" t="s">
        <v>504</v>
      </c>
      <c r="AE359" s="22" t="s">
        <v>504</v>
      </c>
      <c r="AF359" s="22" t="s">
        <v>504</v>
      </c>
    </row>
    <row r="360" spans="1:32" s="22" customFormat="1">
      <c r="A360" s="122" t="s">
        <v>1151</v>
      </c>
      <c r="B360" s="22">
        <v>9266</v>
      </c>
      <c r="C360" s="22" t="s">
        <v>504</v>
      </c>
      <c r="D360" s="22" t="s">
        <v>504</v>
      </c>
      <c r="E360" s="22" t="s">
        <v>504</v>
      </c>
      <c r="F360" s="22" t="s">
        <v>504</v>
      </c>
      <c r="G360" s="22" t="s">
        <v>504</v>
      </c>
      <c r="I360" s="121" t="s">
        <v>1151</v>
      </c>
      <c r="J360" s="22" t="s">
        <v>504</v>
      </c>
      <c r="K360" s="22" t="s">
        <v>504</v>
      </c>
      <c r="L360" s="22">
        <v>7414</v>
      </c>
      <c r="M360" s="22" t="s">
        <v>504</v>
      </c>
      <c r="N360" s="22" t="s">
        <v>504</v>
      </c>
      <c r="O360" s="22" t="s">
        <v>504</v>
      </c>
      <c r="Q360" s="121" t="s">
        <v>1151</v>
      </c>
      <c r="R360" s="22" t="s">
        <v>504</v>
      </c>
      <c r="S360" s="22" t="s">
        <v>504</v>
      </c>
      <c r="T360" s="22" t="s">
        <v>504</v>
      </c>
      <c r="U360" s="22">
        <v>1750</v>
      </c>
      <c r="V360" s="22" t="s">
        <v>504</v>
      </c>
      <c r="W360" s="22">
        <v>102</v>
      </c>
      <c r="X360" s="22" t="s">
        <v>504</v>
      </c>
      <c r="Z360" s="121" t="s">
        <v>1151</v>
      </c>
      <c r="AA360" s="22" t="s">
        <v>504</v>
      </c>
      <c r="AB360" s="22" t="s">
        <v>504</v>
      </c>
      <c r="AC360" s="22" t="s">
        <v>504</v>
      </c>
      <c r="AD360" s="22" t="s">
        <v>504</v>
      </c>
      <c r="AE360" s="22" t="s">
        <v>504</v>
      </c>
      <c r="AF360" s="22" t="s">
        <v>504</v>
      </c>
    </row>
    <row r="361" spans="1:32" s="22" customFormat="1">
      <c r="A361" s="122" t="s">
        <v>1152</v>
      </c>
      <c r="B361" s="22">
        <v>1507</v>
      </c>
      <c r="C361" s="22" t="s">
        <v>504</v>
      </c>
      <c r="D361" s="22" t="s">
        <v>504</v>
      </c>
      <c r="E361" s="22" t="s">
        <v>504</v>
      </c>
      <c r="F361" s="22" t="s">
        <v>504</v>
      </c>
      <c r="G361" s="22" t="s">
        <v>504</v>
      </c>
      <c r="I361" s="121" t="s">
        <v>1152</v>
      </c>
      <c r="J361" s="22">
        <v>0</v>
      </c>
      <c r="K361" s="22" t="s">
        <v>504</v>
      </c>
      <c r="L361" s="22">
        <v>531</v>
      </c>
      <c r="M361" s="22" t="s">
        <v>504</v>
      </c>
      <c r="N361" s="22">
        <v>975</v>
      </c>
      <c r="O361" s="22" t="s">
        <v>504</v>
      </c>
      <c r="Q361" s="121" t="s">
        <v>1152</v>
      </c>
      <c r="R361" s="22" t="s">
        <v>504</v>
      </c>
      <c r="S361" s="22" t="s">
        <v>504</v>
      </c>
      <c r="T361" s="22" t="s">
        <v>504</v>
      </c>
      <c r="U361" s="22" t="s">
        <v>504</v>
      </c>
      <c r="V361" s="22" t="s">
        <v>504</v>
      </c>
      <c r="W361" s="22">
        <v>0</v>
      </c>
      <c r="X361" s="22" t="s">
        <v>504</v>
      </c>
      <c r="Z361" s="121" t="s">
        <v>1152</v>
      </c>
      <c r="AA361" s="22" t="s">
        <v>504</v>
      </c>
      <c r="AB361" s="22" t="s">
        <v>504</v>
      </c>
      <c r="AC361" s="22" t="s">
        <v>504</v>
      </c>
      <c r="AD361" s="22" t="s">
        <v>504</v>
      </c>
      <c r="AE361" s="22" t="s">
        <v>504</v>
      </c>
      <c r="AF361" s="22" t="s">
        <v>504</v>
      </c>
    </row>
    <row r="362" spans="1:32" s="22" customFormat="1">
      <c r="A362" s="122" t="s">
        <v>1153</v>
      </c>
      <c r="B362" s="22">
        <v>18493</v>
      </c>
      <c r="C362" s="22" t="s">
        <v>504</v>
      </c>
      <c r="D362" s="22" t="s">
        <v>504</v>
      </c>
      <c r="E362" s="22" t="s">
        <v>504</v>
      </c>
      <c r="F362" s="22" t="s">
        <v>504</v>
      </c>
      <c r="G362" s="22" t="s">
        <v>504</v>
      </c>
      <c r="I362" s="121" t="s">
        <v>1153</v>
      </c>
      <c r="J362" s="22" t="s">
        <v>504</v>
      </c>
      <c r="K362" s="22" t="s">
        <v>504</v>
      </c>
      <c r="L362" s="22">
        <v>18264</v>
      </c>
      <c r="M362" s="22" t="s">
        <v>504</v>
      </c>
      <c r="N362" s="22" t="s">
        <v>504</v>
      </c>
      <c r="O362" s="22">
        <v>20</v>
      </c>
      <c r="Q362" s="121" t="s">
        <v>1153</v>
      </c>
      <c r="R362" s="22" t="s">
        <v>504</v>
      </c>
      <c r="S362" s="22" t="s">
        <v>504</v>
      </c>
      <c r="T362" s="22" t="s">
        <v>504</v>
      </c>
      <c r="U362" s="22" t="s">
        <v>504</v>
      </c>
      <c r="V362" s="22" t="s">
        <v>504</v>
      </c>
      <c r="W362" s="22">
        <v>208</v>
      </c>
      <c r="X362" s="22" t="s">
        <v>504</v>
      </c>
      <c r="Z362" s="121" t="s">
        <v>1153</v>
      </c>
      <c r="AA362" s="22" t="s">
        <v>504</v>
      </c>
      <c r="AB362" s="22" t="s">
        <v>504</v>
      </c>
      <c r="AC362" s="22" t="s">
        <v>504</v>
      </c>
      <c r="AD362" s="22" t="s">
        <v>504</v>
      </c>
      <c r="AE362" s="22" t="s">
        <v>504</v>
      </c>
      <c r="AF362" s="22" t="s">
        <v>504</v>
      </c>
    </row>
    <row r="363" spans="1:32" s="22" customFormat="1">
      <c r="A363" s="122" t="s">
        <v>1154</v>
      </c>
      <c r="B363" s="22">
        <v>5703</v>
      </c>
      <c r="C363" s="22" t="s">
        <v>504</v>
      </c>
      <c r="D363" s="22" t="s">
        <v>504</v>
      </c>
      <c r="E363" s="22" t="s">
        <v>504</v>
      </c>
      <c r="F363" s="22" t="s">
        <v>504</v>
      </c>
      <c r="G363" s="22" t="s">
        <v>504</v>
      </c>
      <c r="I363" s="121" t="s">
        <v>1154</v>
      </c>
      <c r="J363" s="22" t="s">
        <v>504</v>
      </c>
      <c r="K363" s="22" t="s">
        <v>504</v>
      </c>
      <c r="L363" s="22">
        <v>5703</v>
      </c>
      <c r="M363" s="22" t="s">
        <v>504</v>
      </c>
      <c r="N363" s="22" t="s">
        <v>504</v>
      </c>
      <c r="O363" s="22" t="s">
        <v>504</v>
      </c>
      <c r="Q363" s="121" t="s">
        <v>1154</v>
      </c>
      <c r="R363" s="22" t="s">
        <v>504</v>
      </c>
      <c r="S363" s="22" t="s">
        <v>504</v>
      </c>
      <c r="T363" s="22" t="s">
        <v>504</v>
      </c>
      <c r="U363" s="22" t="s">
        <v>504</v>
      </c>
      <c r="V363" s="22" t="s">
        <v>504</v>
      </c>
      <c r="W363" s="22" t="s">
        <v>504</v>
      </c>
      <c r="X363" s="22" t="s">
        <v>504</v>
      </c>
      <c r="Z363" s="121" t="s">
        <v>1154</v>
      </c>
      <c r="AA363" s="22" t="s">
        <v>504</v>
      </c>
      <c r="AB363" s="22" t="s">
        <v>504</v>
      </c>
      <c r="AC363" s="22" t="s">
        <v>504</v>
      </c>
      <c r="AD363" s="22" t="s">
        <v>504</v>
      </c>
      <c r="AE363" s="22" t="s">
        <v>504</v>
      </c>
      <c r="AF363" s="22" t="s">
        <v>504</v>
      </c>
    </row>
    <row r="364" spans="1:32" s="22" customFormat="1">
      <c r="A364" s="122" t="s">
        <v>1155</v>
      </c>
      <c r="B364" s="22">
        <v>1640</v>
      </c>
      <c r="C364" s="22" t="s">
        <v>504</v>
      </c>
      <c r="D364" s="22" t="s">
        <v>504</v>
      </c>
      <c r="E364" s="22" t="s">
        <v>504</v>
      </c>
      <c r="F364" s="22" t="s">
        <v>504</v>
      </c>
      <c r="G364" s="22" t="s">
        <v>504</v>
      </c>
      <c r="I364" s="121" t="s">
        <v>1155</v>
      </c>
      <c r="J364" s="22" t="s">
        <v>504</v>
      </c>
      <c r="K364" s="22" t="s">
        <v>504</v>
      </c>
      <c r="L364" s="22">
        <v>1506</v>
      </c>
      <c r="M364" s="22" t="s">
        <v>504</v>
      </c>
      <c r="N364" s="22" t="s">
        <v>504</v>
      </c>
      <c r="O364" s="22">
        <v>20</v>
      </c>
      <c r="Q364" s="121" t="s">
        <v>1155</v>
      </c>
      <c r="R364" s="22" t="s">
        <v>504</v>
      </c>
      <c r="S364" s="22" t="s">
        <v>504</v>
      </c>
      <c r="T364" s="22" t="s">
        <v>504</v>
      </c>
      <c r="U364" s="22" t="s">
        <v>504</v>
      </c>
      <c r="V364" s="22" t="s">
        <v>504</v>
      </c>
      <c r="W364" s="22">
        <v>114</v>
      </c>
      <c r="X364" s="22" t="s">
        <v>504</v>
      </c>
      <c r="Z364" s="121" t="s">
        <v>1155</v>
      </c>
      <c r="AA364" s="22" t="s">
        <v>504</v>
      </c>
      <c r="AB364" s="22" t="s">
        <v>504</v>
      </c>
      <c r="AC364" s="22" t="s">
        <v>504</v>
      </c>
      <c r="AD364" s="22" t="s">
        <v>504</v>
      </c>
      <c r="AE364" s="22" t="s">
        <v>504</v>
      </c>
      <c r="AF364" s="22" t="s">
        <v>504</v>
      </c>
    </row>
    <row r="365" spans="1:32" s="22" customFormat="1">
      <c r="A365" s="122" t="s">
        <v>1156</v>
      </c>
      <c r="B365" s="22">
        <v>11150</v>
      </c>
      <c r="C365" s="22" t="s">
        <v>504</v>
      </c>
      <c r="D365" s="22" t="s">
        <v>504</v>
      </c>
      <c r="E365" s="22" t="s">
        <v>504</v>
      </c>
      <c r="F365" s="22" t="s">
        <v>504</v>
      </c>
      <c r="G365" s="22" t="s">
        <v>504</v>
      </c>
      <c r="I365" s="121" t="s">
        <v>1156</v>
      </c>
      <c r="J365" s="22" t="s">
        <v>504</v>
      </c>
      <c r="K365" s="22" t="s">
        <v>504</v>
      </c>
      <c r="L365" s="22">
        <v>11055</v>
      </c>
      <c r="M365" s="22" t="s">
        <v>504</v>
      </c>
      <c r="N365" s="22" t="s">
        <v>504</v>
      </c>
      <c r="O365" s="22" t="s">
        <v>504</v>
      </c>
      <c r="Q365" s="121" t="s">
        <v>1156</v>
      </c>
      <c r="R365" s="22" t="s">
        <v>504</v>
      </c>
      <c r="S365" s="22" t="s">
        <v>504</v>
      </c>
      <c r="T365" s="22" t="s">
        <v>504</v>
      </c>
      <c r="U365" s="22" t="s">
        <v>504</v>
      </c>
      <c r="V365" s="22" t="s">
        <v>504</v>
      </c>
      <c r="W365" s="22">
        <v>95</v>
      </c>
      <c r="X365" s="22" t="s">
        <v>504</v>
      </c>
      <c r="Z365" s="121" t="s">
        <v>1156</v>
      </c>
      <c r="AA365" s="22" t="s">
        <v>504</v>
      </c>
      <c r="AB365" s="22" t="s">
        <v>504</v>
      </c>
      <c r="AC365" s="22" t="s">
        <v>504</v>
      </c>
      <c r="AD365" s="22" t="s">
        <v>504</v>
      </c>
      <c r="AE365" s="22" t="s">
        <v>504</v>
      </c>
      <c r="AF365" s="22" t="s">
        <v>504</v>
      </c>
    </row>
    <row r="366" spans="1:32" s="22" customFormat="1">
      <c r="A366" s="122" t="s">
        <v>1157</v>
      </c>
      <c r="B366" s="22">
        <v>26617</v>
      </c>
      <c r="C366" s="22" t="s">
        <v>504</v>
      </c>
      <c r="D366" s="22">
        <v>734</v>
      </c>
      <c r="E366" s="22" t="s">
        <v>504</v>
      </c>
      <c r="F366" s="22" t="s">
        <v>504</v>
      </c>
      <c r="G366" s="22" t="s">
        <v>504</v>
      </c>
      <c r="I366" s="121" t="s">
        <v>1157</v>
      </c>
      <c r="J366" s="22">
        <v>2551</v>
      </c>
      <c r="K366" s="22" t="s">
        <v>504</v>
      </c>
      <c r="L366" s="22">
        <v>16592</v>
      </c>
      <c r="M366" s="22" t="s">
        <v>504</v>
      </c>
      <c r="N366" s="22" t="s">
        <v>504</v>
      </c>
      <c r="O366" s="22" t="s">
        <v>504</v>
      </c>
      <c r="Q366" s="121" t="s">
        <v>1157</v>
      </c>
      <c r="R366" s="22" t="s">
        <v>504</v>
      </c>
      <c r="S366" s="22" t="s">
        <v>504</v>
      </c>
      <c r="T366" s="22" t="s">
        <v>504</v>
      </c>
      <c r="U366" s="22" t="s">
        <v>504</v>
      </c>
      <c r="V366" s="22" t="s">
        <v>504</v>
      </c>
      <c r="W366" s="22">
        <v>6740</v>
      </c>
      <c r="X366" s="22" t="s">
        <v>504</v>
      </c>
      <c r="Z366" s="121" t="s">
        <v>1157</v>
      </c>
      <c r="AA366" s="22" t="s">
        <v>504</v>
      </c>
      <c r="AB366" s="22" t="s">
        <v>504</v>
      </c>
      <c r="AC366" s="22" t="s">
        <v>504</v>
      </c>
      <c r="AD366" s="22" t="s">
        <v>504</v>
      </c>
      <c r="AE366" s="22" t="s">
        <v>504</v>
      </c>
      <c r="AF366" s="22" t="s">
        <v>504</v>
      </c>
    </row>
    <row r="367" spans="1:32" s="22" customFormat="1">
      <c r="A367" s="122" t="s">
        <v>1158</v>
      </c>
      <c r="B367" s="22">
        <v>26617</v>
      </c>
      <c r="C367" s="22" t="s">
        <v>504</v>
      </c>
      <c r="D367" s="22">
        <v>734</v>
      </c>
      <c r="E367" s="22" t="s">
        <v>504</v>
      </c>
      <c r="F367" s="22" t="s">
        <v>504</v>
      </c>
      <c r="G367" s="22" t="s">
        <v>504</v>
      </c>
      <c r="I367" s="121" t="s">
        <v>1158</v>
      </c>
      <c r="J367" s="22">
        <v>2551</v>
      </c>
      <c r="K367" s="22" t="s">
        <v>504</v>
      </c>
      <c r="L367" s="22">
        <v>16592</v>
      </c>
      <c r="M367" s="22" t="s">
        <v>504</v>
      </c>
      <c r="N367" s="22" t="s">
        <v>504</v>
      </c>
      <c r="O367" s="22" t="s">
        <v>504</v>
      </c>
      <c r="Q367" s="121" t="s">
        <v>1158</v>
      </c>
      <c r="R367" s="22" t="s">
        <v>504</v>
      </c>
      <c r="S367" s="22" t="s">
        <v>504</v>
      </c>
      <c r="T367" s="22" t="s">
        <v>504</v>
      </c>
      <c r="U367" s="22" t="s">
        <v>504</v>
      </c>
      <c r="V367" s="22" t="s">
        <v>504</v>
      </c>
      <c r="W367" s="22">
        <v>6740</v>
      </c>
      <c r="X367" s="22" t="s">
        <v>504</v>
      </c>
      <c r="Z367" s="121" t="s">
        <v>1158</v>
      </c>
      <c r="AA367" s="22" t="s">
        <v>504</v>
      </c>
      <c r="AB367" s="22" t="s">
        <v>504</v>
      </c>
      <c r="AC367" s="22" t="s">
        <v>504</v>
      </c>
      <c r="AD367" s="22" t="s">
        <v>504</v>
      </c>
      <c r="AE367" s="22" t="s">
        <v>504</v>
      </c>
      <c r="AF367" s="22" t="s">
        <v>504</v>
      </c>
    </row>
    <row r="368" spans="1:32" s="22" customFormat="1">
      <c r="A368" s="122" t="s">
        <v>1160</v>
      </c>
      <c r="B368" s="22">
        <v>61676</v>
      </c>
      <c r="C368" s="22" t="s">
        <v>504</v>
      </c>
      <c r="D368" s="22" t="s">
        <v>504</v>
      </c>
      <c r="E368" s="22" t="s">
        <v>504</v>
      </c>
      <c r="F368" s="22" t="s">
        <v>504</v>
      </c>
      <c r="G368" s="22" t="s">
        <v>504</v>
      </c>
      <c r="I368" s="121" t="s">
        <v>1160</v>
      </c>
      <c r="J368" s="22" t="s">
        <v>504</v>
      </c>
      <c r="K368" s="22" t="s">
        <v>504</v>
      </c>
      <c r="L368" s="22">
        <v>57719</v>
      </c>
      <c r="M368" s="22" t="s">
        <v>504</v>
      </c>
      <c r="N368" s="22" t="s">
        <v>504</v>
      </c>
      <c r="O368" s="22" t="s">
        <v>504</v>
      </c>
      <c r="Q368" s="121" t="s">
        <v>1160</v>
      </c>
      <c r="R368" s="22" t="s">
        <v>504</v>
      </c>
      <c r="S368" s="22" t="s">
        <v>504</v>
      </c>
      <c r="T368" s="22">
        <v>442</v>
      </c>
      <c r="U368" s="22">
        <v>109</v>
      </c>
      <c r="V368" s="22" t="s">
        <v>504</v>
      </c>
      <c r="W368" s="22">
        <v>3406</v>
      </c>
      <c r="X368" s="22" t="s">
        <v>504</v>
      </c>
      <c r="Z368" s="121" t="s">
        <v>1160</v>
      </c>
      <c r="AA368" s="22" t="s">
        <v>504</v>
      </c>
      <c r="AB368" s="22" t="s">
        <v>504</v>
      </c>
      <c r="AC368" s="22" t="s">
        <v>504</v>
      </c>
      <c r="AD368" s="22" t="s">
        <v>504</v>
      </c>
      <c r="AE368" s="22" t="s">
        <v>504</v>
      </c>
      <c r="AF368" s="22" t="s">
        <v>504</v>
      </c>
    </row>
    <row r="369" spans="1:32" s="22" customFormat="1">
      <c r="A369" s="122" t="s">
        <v>1161</v>
      </c>
      <c r="B369" s="22">
        <v>61673</v>
      </c>
      <c r="C369" s="22" t="s">
        <v>504</v>
      </c>
      <c r="D369" s="22" t="s">
        <v>504</v>
      </c>
      <c r="E369" s="22" t="s">
        <v>504</v>
      </c>
      <c r="F369" s="22" t="s">
        <v>504</v>
      </c>
      <c r="G369" s="22" t="s">
        <v>504</v>
      </c>
      <c r="I369" s="121" t="s">
        <v>1161</v>
      </c>
      <c r="J369" s="22" t="s">
        <v>504</v>
      </c>
      <c r="K369" s="22" t="s">
        <v>504</v>
      </c>
      <c r="L369" s="22">
        <v>57719</v>
      </c>
      <c r="M369" s="22" t="s">
        <v>504</v>
      </c>
      <c r="N369" s="22" t="s">
        <v>504</v>
      </c>
      <c r="O369" s="22" t="s">
        <v>504</v>
      </c>
      <c r="Q369" s="121" t="s">
        <v>1161</v>
      </c>
      <c r="R369" s="22" t="s">
        <v>504</v>
      </c>
      <c r="S369" s="22" t="s">
        <v>504</v>
      </c>
      <c r="T369" s="22">
        <v>439</v>
      </c>
      <c r="U369" s="22">
        <v>109</v>
      </c>
      <c r="V369" s="22" t="s">
        <v>504</v>
      </c>
      <c r="W369" s="22">
        <v>3406</v>
      </c>
      <c r="X369" s="22" t="s">
        <v>504</v>
      </c>
      <c r="Z369" s="121" t="s">
        <v>1161</v>
      </c>
      <c r="AA369" s="22" t="s">
        <v>504</v>
      </c>
      <c r="AB369" s="22" t="s">
        <v>504</v>
      </c>
      <c r="AC369" s="22" t="s">
        <v>504</v>
      </c>
      <c r="AD369" s="22" t="s">
        <v>504</v>
      </c>
      <c r="AE369" s="22" t="s">
        <v>504</v>
      </c>
      <c r="AF369" s="22" t="s">
        <v>504</v>
      </c>
    </row>
    <row r="370" spans="1:32" s="22" customFormat="1">
      <c r="A370" s="122" t="s">
        <v>1162</v>
      </c>
      <c r="B370" s="22">
        <v>1</v>
      </c>
      <c r="C370" s="22" t="s">
        <v>504</v>
      </c>
      <c r="D370" s="22" t="s">
        <v>504</v>
      </c>
      <c r="E370" s="22" t="s">
        <v>504</v>
      </c>
      <c r="F370" s="22" t="s">
        <v>504</v>
      </c>
      <c r="G370" s="22" t="s">
        <v>504</v>
      </c>
      <c r="I370" s="121" t="s">
        <v>1162</v>
      </c>
      <c r="J370" s="22" t="s">
        <v>504</v>
      </c>
      <c r="K370" s="22" t="s">
        <v>504</v>
      </c>
      <c r="L370" s="22">
        <v>1</v>
      </c>
      <c r="M370" s="22" t="s">
        <v>504</v>
      </c>
      <c r="N370" s="22" t="s">
        <v>504</v>
      </c>
      <c r="O370" s="22" t="s">
        <v>504</v>
      </c>
      <c r="Q370" s="121" t="s">
        <v>1162</v>
      </c>
      <c r="R370" s="22" t="s">
        <v>504</v>
      </c>
      <c r="S370" s="22" t="s">
        <v>504</v>
      </c>
      <c r="T370" s="22" t="s">
        <v>504</v>
      </c>
      <c r="U370" s="22" t="s">
        <v>504</v>
      </c>
      <c r="V370" s="22" t="s">
        <v>504</v>
      </c>
      <c r="W370" s="22" t="s">
        <v>504</v>
      </c>
      <c r="X370" s="22" t="s">
        <v>504</v>
      </c>
      <c r="Z370" s="121" t="s">
        <v>1162</v>
      </c>
      <c r="AA370" s="22" t="s">
        <v>504</v>
      </c>
      <c r="AB370" s="22" t="s">
        <v>504</v>
      </c>
      <c r="AC370" s="22" t="s">
        <v>504</v>
      </c>
      <c r="AD370" s="22" t="s">
        <v>504</v>
      </c>
      <c r="AE370" s="22" t="s">
        <v>504</v>
      </c>
      <c r="AF370" s="22" t="s">
        <v>504</v>
      </c>
    </row>
    <row r="371" spans="1:32" s="22" customFormat="1">
      <c r="A371" s="122" t="s">
        <v>1164</v>
      </c>
      <c r="B371" s="22">
        <v>9179</v>
      </c>
      <c r="C371" s="22" t="s">
        <v>504</v>
      </c>
      <c r="D371" s="22" t="s">
        <v>504</v>
      </c>
      <c r="E371" s="22" t="s">
        <v>504</v>
      </c>
      <c r="F371" s="22" t="s">
        <v>504</v>
      </c>
      <c r="G371" s="22" t="s">
        <v>504</v>
      </c>
      <c r="I371" s="121" t="s">
        <v>1164</v>
      </c>
      <c r="J371" s="22" t="s">
        <v>504</v>
      </c>
      <c r="K371" s="22" t="s">
        <v>504</v>
      </c>
      <c r="L371" s="22">
        <v>9081</v>
      </c>
      <c r="M371" s="22" t="s">
        <v>504</v>
      </c>
      <c r="N371" s="22" t="s">
        <v>504</v>
      </c>
      <c r="O371" s="22" t="s">
        <v>504</v>
      </c>
      <c r="Q371" s="121" t="s">
        <v>1164</v>
      </c>
      <c r="R371" s="22" t="s">
        <v>504</v>
      </c>
      <c r="S371" s="22" t="s">
        <v>504</v>
      </c>
      <c r="T371" s="22">
        <v>98</v>
      </c>
      <c r="U371" s="22" t="s">
        <v>504</v>
      </c>
      <c r="V371" s="22" t="s">
        <v>504</v>
      </c>
      <c r="W371" s="22" t="s">
        <v>504</v>
      </c>
      <c r="X371" s="22" t="s">
        <v>504</v>
      </c>
      <c r="Z371" s="121" t="s">
        <v>1164</v>
      </c>
      <c r="AA371" s="22" t="s">
        <v>504</v>
      </c>
      <c r="AB371" s="22" t="s">
        <v>504</v>
      </c>
      <c r="AC371" s="22" t="s">
        <v>504</v>
      </c>
      <c r="AD371" s="22" t="s">
        <v>504</v>
      </c>
      <c r="AE371" s="22" t="s">
        <v>504</v>
      </c>
      <c r="AF371" s="22" t="s">
        <v>504</v>
      </c>
    </row>
    <row r="372" spans="1:32" s="22" customFormat="1">
      <c r="A372" s="122" t="s">
        <v>1165</v>
      </c>
      <c r="B372" s="22">
        <v>9179</v>
      </c>
      <c r="C372" s="22" t="s">
        <v>504</v>
      </c>
      <c r="D372" s="22" t="s">
        <v>504</v>
      </c>
      <c r="E372" s="22" t="s">
        <v>504</v>
      </c>
      <c r="F372" s="22" t="s">
        <v>504</v>
      </c>
      <c r="G372" s="22" t="s">
        <v>504</v>
      </c>
      <c r="I372" s="121" t="s">
        <v>1165</v>
      </c>
      <c r="J372" s="22" t="s">
        <v>504</v>
      </c>
      <c r="K372" s="22" t="s">
        <v>504</v>
      </c>
      <c r="L372" s="22">
        <v>9081</v>
      </c>
      <c r="M372" s="22" t="s">
        <v>504</v>
      </c>
      <c r="N372" s="22" t="s">
        <v>504</v>
      </c>
      <c r="O372" s="22" t="s">
        <v>504</v>
      </c>
      <c r="Q372" s="121" t="s">
        <v>1165</v>
      </c>
      <c r="R372" s="22" t="s">
        <v>504</v>
      </c>
      <c r="S372" s="22" t="s">
        <v>504</v>
      </c>
      <c r="T372" s="22">
        <v>98</v>
      </c>
      <c r="U372" s="22" t="s">
        <v>504</v>
      </c>
      <c r="V372" s="22" t="s">
        <v>504</v>
      </c>
      <c r="W372" s="22" t="s">
        <v>504</v>
      </c>
      <c r="X372" s="22" t="s">
        <v>504</v>
      </c>
      <c r="Z372" s="121" t="s">
        <v>1165</v>
      </c>
      <c r="AA372" s="22" t="s">
        <v>504</v>
      </c>
      <c r="AB372" s="22" t="s">
        <v>504</v>
      </c>
      <c r="AC372" s="22" t="s">
        <v>504</v>
      </c>
      <c r="AD372" s="22" t="s">
        <v>504</v>
      </c>
      <c r="AE372" s="22" t="s">
        <v>504</v>
      </c>
      <c r="AF372" s="22" t="s">
        <v>504</v>
      </c>
    </row>
    <row r="373" spans="1:32" s="22" customFormat="1">
      <c r="A373" s="122" t="s">
        <v>1166</v>
      </c>
      <c r="B373" s="22">
        <v>16320</v>
      </c>
      <c r="C373" s="22" t="s">
        <v>504</v>
      </c>
      <c r="D373" s="22" t="s">
        <v>504</v>
      </c>
      <c r="E373" s="22" t="s">
        <v>504</v>
      </c>
      <c r="F373" s="22" t="s">
        <v>504</v>
      </c>
      <c r="G373" s="22" t="s">
        <v>504</v>
      </c>
      <c r="I373" s="121" t="s">
        <v>1166</v>
      </c>
      <c r="J373" s="22">
        <v>171</v>
      </c>
      <c r="K373" s="22" t="s">
        <v>504</v>
      </c>
      <c r="L373" s="22">
        <v>12350</v>
      </c>
      <c r="M373" s="22" t="s">
        <v>504</v>
      </c>
      <c r="N373" s="22" t="s">
        <v>504</v>
      </c>
      <c r="O373" s="22" t="s">
        <v>504</v>
      </c>
      <c r="Q373" s="121" t="s">
        <v>1166</v>
      </c>
      <c r="R373" s="22" t="s">
        <v>504</v>
      </c>
      <c r="S373" s="22" t="s">
        <v>504</v>
      </c>
      <c r="T373" s="22">
        <v>260</v>
      </c>
      <c r="U373" s="22" t="s">
        <v>504</v>
      </c>
      <c r="V373" s="22" t="s">
        <v>504</v>
      </c>
      <c r="W373" s="22">
        <v>3539</v>
      </c>
      <c r="X373" s="22" t="s">
        <v>504</v>
      </c>
      <c r="Z373" s="121" t="s">
        <v>1166</v>
      </c>
      <c r="AA373" s="22" t="s">
        <v>504</v>
      </c>
      <c r="AB373" s="22" t="s">
        <v>504</v>
      </c>
      <c r="AC373" s="22" t="s">
        <v>504</v>
      </c>
      <c r="AD373" s="22" t="s">
        <v>504</v>
      </c>
      <c r="AE373" s="22" t="s">
        <v>504</v>
      </c>
      <c r="AF373" s="22" t="s">
        <v>504</v>
      </c>
    </row>
    <row r="374" spans="1:32" s="22" customFormat="1">
      <c r="A374" s="122" t="s">
        <v>1167</v>
      </c>
      <c r="B374" s="22">
        <v>16296</v>
      </c>
      <c r="C374" s="22" t="s">
        <v>504</v>
      </c>
      <c r="D374" s="22" t="s">
        <v>504</v>
      </c>
      <c r="E374" s="22" t="s">
        <v>504</v>
      </c>
      <c r="F374" s="22" t="s">
        <v>504</v>
      </c>
      <c r="G374" s="22" t="s">
        <v>504</v>
      </c>
      <c r="I374" s="121" t="s">
        <v>1167</v>
      </c>
      <c r="J374" s="22">
        <v>171</v>
      </c>
      <c r="K374" s="22" t="s">
        <v>504</v>
      </c>
      <c r="L374" s="22">
        <v>12346</v>
      </c>
      <c r="M374" s="22" t="s">
        <v>504</v>
      </c>
      <c r="N374" s="22" t="s">
        <v>504</v>
      </c>
      <c r="O374" s="22" t="s">
        <v>504</v>
      </c>
      <c r="Q374" s="121" t="s">
        <v>1167</v>
      </c>
      <c r="R374" s="22" t="s">
        <v>504</v>
      </c>
      <c r="S374" s="22" t="s">
        <v>504</v>
      </c>
      <c r="T374" s="22">
        <v>240</v>
      </c>
      <c r="U374" s="22" t="s">
        <v>504</v>
      </c>
      <c r="V374" s="22" t="s">
        <v>504</v>
      </c>
      <c r="W374" s="22">
        <v>3539</v>
      </c>
      <c r="X374" s="22" t="s">
        <v>504</v>
      </c>
      <c r="Z374" s="121" t="s">
        <v>1167</v>
      </c>
      <c r="AA374" s="22" t="s">
        <v>504</v>
      </c>
      <c r="AB374" s="22" t="s">
        <v>504</v>
      </c>
      <c r="AC374" s="22" t="s">
        <v>504</v>
      </c>
      <c r="AD374" s="22" t="s">
        <v>504</v>
      </c>
      <c r="AE374" s="22" t="s">
        <v>504</v>
      </c>
      <c r="AF374" s="22" t="s">
        <v>504</v>
      </c>
    </row>
    <row r="375" spans="1:32" s="22" customFormat="1">
      <c r="A375" s="122" t="s">
        <v>1169</v>
      </c>
      <c r="B375" s="22">
        <v>513</v>
      </c>
      <c r="C375" s="22" t="s">
        <v>504</v>
      </c>
      <c r="D375" s="22" t="s">
        <v>504</v>
      </c>
      <c r="E375" s="22" t="s">
        <v>504</v>
      </c>
      <c r="F375" s="22" t="s">
        <v>504</v>
      </c>
      <c r="G375" s="22" t="s">
        <v>504</v>
      </c>
      <c r="I375" s="121" t="s">
        <v>1169</v>
      </c>
      <c r="J375" s="22" t="s">
        <v>504</v>
      </c>
      <c r="K375" s="22" t="s">
        <v>504</v>
      </c>
      <c r="L375" s="22">
        <v>151</v>
      </c>
      <c r="M375" s="22" t="s">
        <v>504</v>
      </c>
      <c r="N375" s="22">
        <v>102</v>
      </c>
      <c r="O375" s="22" t="s">
        <v>504</v>
      </c>
      <c r="Q375" s="121" t="s">
        <v>1169</v>
      </c>
      <c r="R375" s="22" t="s">
        <v>504</v>
      </c>
      <c r="S375" s="22" t="s">
        <v>504</v>
      </c>
      <c r="T375" s="22" t="s">
        <v>504</v>
      </c>
      <c r="U375" s="22">
        <v>261</v>
      </c>
      <c r="V375" s="22" t="s">
        <v>504</v>
      </c>
      <c r="W375" s="22" t="s">
        <v>504</v>
      </c>
      <c r="X375" s="22" t="s">
        <v>504</v>
      </c>
      <c r="Z375" s="121" t="s">
        <v>1169</v>
      </c>
      <c r="AA375" s="22" t="s">
        <v>504</v>
      </c>
      <c r="AB375" s="22" t="s">
        <v>504</v>
      </c>
      <c r="AC375" s="22" t="s">
        <v>504</v>
      </c>
      <c r="AD375" s="22" t="s">
        <v>504</v>
      </c>
      <c r="AE375" s="22" t="s">
        <v>504</v>
      </c>
      <c r="AF375" s="22" t="s">
        <v>504</v>
      </c>
    </row>
    <row r="376" spans="1:32" s="22" customFormat="1">
      <c r="A376" s="122" t="s">
        <v>1170</v>
      </c>
      <c r="B376" s="22">
        <v>151</v>
      </c>
      <c r="C376" s="22" t="s">
        <v>504</v>
      </c>
      <c r="D376" s="22" t="s">
        <v>504</v>
      </c>
      <c r="E376" s="22" t="s">
        <v>504</v>
      </c>
      <c r="F376" s="22" t="s">
        <v>504</v>
      </c>
      <c r="G376" s="22" t="s">
        <v>504</v>
      </c>
      <c r="I376" s="121" t="s">
        <v>1170</v>
      </c>
      <c r="J376" s="22" t="s">
        <v>504</v>
      </c>
      <c r="K376" s="22" t="s">
        <v>504</v>
      </c>
      <c r="L376" s="22">
        <v>151</v>
      </c>
      <c r="M376" s="22" t="s">
        <v>504</v>
      </c>
      <c r="N376" s="22" t="s">
        <v>504</v>
      </c>
      <c r="O376" s="22" t="s">
        <v>504</v>
      </c>
      <c r="Q376" s="121" t="s">
        <v>1170</v>
      </c>
      <c r="R376" s="22" t="s">
        <v>504</v>
      </c>
      <c r="S376" s="22" t="s">
        <v>504</v>
      </c>
      <c r="T376" s="22" t="s">
        <v>504</v>
      </c>
      <c r="U376" s="22" t="s">
        <v>504</v>
      </c>
      <c r="V376" s="22" t="s">
        <v>504</v>
      </c>
      <c r="W376" s="22" t="s">
        <v>504</v>
      </c>
      <c r="X376" s="22" t="s">
        <v>504</v>
      </c>
      <c r="Z376" s="121" t="s">
        <v>1170</v>
      </c>
      <c r="AA376" s="22" t="s">
        <v>504</v>
      </c>
      <c r="AB376" s="22" t="s">
        <v>504</v>
      </c>
      <c r="AC376" s="22" t="s">
        <v>504</v>
      </c>
      <c r="AD376" s="22" t="s">
        <v>504</v>
      </c>
      <c r="AE376" s="22" t="s">
        <v>504</v>
      </c>
      <c r="AF376" s="22" t="s">
        <v>504</v>
      </c>
    </row>
    <row r="377" spans="1:32" s="22" customFormat="1">
      <c r="A377" s="122" t="s">
        <v>1171</v>
      </c>
      <c r="B377" s="22">
        <v>363</v>
      </c>
      <c r="C377" s="22" t="s">
        <v>504</v>
      </c>
      <c r="D377" s="22" t="s">
        <v>504</v>
      </c>
      <c r="E377" s="22" t="s">
        <v>504</v>
      </c>
      <c r="F377" s="22" t="s">
        <v>504</v>
      </c>
      <c r="G377" s="22" t="s">
        <v>504</v>
      </c>
      <c r="I377" s="121" t="s">
        <v>1171</v>
      </c>
      <c r="J377" s="22" t="s">
        <v>504</v>
      </c>
      <c r="K377" s="22" t="s">
        <v>504</v>
      </c>
      <c r="L377" s="22" t="s">
        <v>504</v>
      </c>
      <c r="M377" s="22" t="s">
        <v>504</v>
      </c>
      <c r="N377" s="22">
        <v>102</v>
      </c>
      <c r="O377" s="22" t="s">
        <v>504</v>
      </c>
      <c r="Q377" s="121" t="s">
        <v>1171</v>
      </c>
      <c r="R377" s="22" t="s">
        <v>504</v>
      </c>
      <c r="S377" s="22" t="s">
        <v>504</v>
      </c>
      <c r="T377" s="22" t="s">
        <v>504</v>
      </c>
      <c r="U377" s="22">
        <v>261</v>
      </c>
      <c r="V377" s="22" t="s">
        <v>504</v>
      </c>
      <c r="W377" s="22" t="s">
        <v>504</v>
      </c>
      <c r="X377" s="22" t="s">
        <v>504</v>
      </c>
      <c r="Z377" s="121" t="s">
        <v>1171</v>
      </c>
      <c r="AA377" s="22" t="s">
        <v>504</v>
      </c>
      <c r="AB377" s="22" t="s">
        <v>504</v>
      </c>
      <c r="AC377" s="22" t="s">
        <v>504</v>
      </c>
      <c r="AD377" s="22" t="s">
        <v>504</v>
      </c>
      <c r="AE377" s="22" t="s">
        <v>504</v>
      </c>
      <c r="AF377" s="22" t="s">
        <v>504</v>
      </c>
    </row>
    <row r="378" spans="1:32" s="22" customFormat="1">
      <c r="A378" s="122" t="s">
        <v>1172</v>
      </c>
      <c r="B378" s="22">
        <v>1385</v>
      </c>
      <c r="C378" s="22" t="s">
        <v>504</v>
      </c>
      <c r="D378" s="22" t="s">
        <v>504</v>
      </c>
      <c r="E378" s="22" t="s">
        <v>504</v>
      </c>
      <c r="F378" s="22" t="s">
        <v>504</v>
      </c>
      <c r="G378" s="22" t="s">
        <v>504</v>
      </c>
      <c r="I378" s="121" t="s">
        <v>1172</v>
      </c>
      <c r="J378" s="22" t="s">
        <v>504</v>
      </c>
      <c r="K378" s="22" t="s">
        <v>504</v>
      </c>
      <c r="L378" s="22">
        <v>1372</v>
      </c>
      <c r="M378" s="22" t="s">
        <v>504</v>
      </c>
      <c r="N378" s="22" t="s">
        <v>504</v>
      </c>
      <c r="O378" s="22" t="s">
        <v>504</v>
      </c>
      <c r="Q378" s="121" t="s">
        <v>1172</v>
      </c>
      <c r="R378" s="22" t="s">
        <v>504</v>
      </c>
      <c r="S378" s="22" t="s">
        <v>504</v>
      </c>
      <c r="T378" s="22">
        <v>13</v>
      </c>
      <c r="U378" s="22" t="s">
        <v>504</v>
      </c>
      <c r="V378" s="22" t="s">
        <v>504</v>
      </c>
      <c r="W378" s="22" t="s">
        <v>504</v>
      </c>
      <c r="X378" s="22" t="s">
        <v>504</v>
      </c>
      <c r="Z378" s="121" t="s">
        <v>1172</v>
      </c>
      <c r="AA378" s="22" t="s">
        <v>504</v>
      </c>
      <c r="AB378" s="22" t="s">
        <v>504</v>
      </c>
      <c r="AC378" s="22" t="s">
        <v>504</v>
      </c>
      <c r="AD378" s="22" t="s">
        <v>504</v>
      </c>
      <c r="AE378" s="22" t="s">
        <v>504</v>
      </c>
      <c r="AF378" s="22" t="s">
        <v>504</v>
      </c>
    </row>
    <row r="379" spans="1:32" s="22" customFormat="1">
      <c r="A379" s="122" t="s">
        <v>2158</v>
      </c>
      <c r="B379" s="22">
        <v>775</v>
      </c>
      <c r="C379" s="22" t="s">
        <v>504</v>
      </c>
      <c r="D379" s="22" t="s">
        <v>504</v>
      </c>
      <c r="E379" s="22" t="s">
        <v>504</v>
      </c>
      <c r="F379" s="22" t="s">
        <v>504</v>
      </c>
      <c r="G379" s="22" t="s">
        <v>504</v>
      </c>
      <c r="I379" s="121" t="s">
        <v>2158</v>
      </c>
      <c r="J379" s="22" t="s">
        <v>504</v>
      </c>
      <c r="K379" s="22" t="s">
        <v>504</v>
      </c>
      <c r="L379" s="22">
        <v>775</v>
      </c>
      <c r="M379" s="22" t="s">
        <v>504</v>
      </c>
      <c r="N379" s="22" t="s">
        <v>504</v>
      </c>
      <c r="O379" s="22" t="s">
        <v>504</v>
      </c>
      <c r="Q379" s="121" t="s">
        <v>2158</v>
      </c>
      <c r="R379" s="22" t="s">
        <v>504</v>
      </c>
      <c r="S379" s="22" t="s">
        <v>504</v>
      </c>
      <c r="T379" s="22" t="s">
        <v>504</v>
      </c>
      <c r="U379" s="22" t="s">
        <v>504</v>
      </c>
      <c r="V379" s="22" t="s">
        <v>504</v>
      </c>
      <c r="W379" s="22" t="s">
        <v>504</v>
      </c>
      <c r="X379" s="22" t="s">
        <v>504</v>
      </c>
      <c r="Z379" s="121" t="s">
        <v>2158</v>
      </c>
      <c r="AA379" s="22" t="s">
        <v>504</v>
      </c>
      <c r="AB379" s="22" t="s">
        <v>504</v>
      </c>
      <c r="AC379" s="22" t="s">
        <v>504</v>
      </c>
      <c r="AD379" s="22" t="s">
        <v>504</v>
      </c>
      <c r="AE379" s="22" t="s">
        <v>504</v>
      </c>
      <c r="AF379" s="22" t="s">
        <v>504</v>
      </c>
    </row>
    <row r="380" spans="1:32" s="22" customFormat="1">
      <c r="A380" s="122" t="s">
        <v>1173</v>
      </c>
      <c r="B380" s="22">
        <v>610</v>
      </c>
      <c r="C380" s="22" t="s">
        <v>504</v>
      </c>
      <c r="D380" s="22" t="s">
        <v>504</v>
      </c>
      <c r="E380" s="22" t="s">
        <v>504</v>
      </c>
      <c r="F380" s="22" t="s">
        <v>504</v>
      </c>
      <c r="G380" s="22" t="s">
        <v>504</v>
      </c>
      <c r="I380" s="121" t="s">
        <v>1173</v>
      </c>
      <c r="J380" s="22" t="s">
        <v>504</v>
      </c>
      <c r="K380" s="22" t="s">
        <v>504</v>
      </c>
      <c r="L380" s="22">
        <v>597</v>
      </c>
      <c r="M380" s="22" t="s">
        <v>504</v>
      </c>
      <c r="N380" s="22" t="s">
        <v>504</v>
      </c>
      <c r="O380" s="22" t="s">
        <v>504</v>
      </c>
      <c r="Q380" s="121" t="s">
        <v>1173</v>
      </c>
      <c r="R380" s="22" t="s">
        <v>504</v>
      </c>
      <c r="S380" s="22" t="s">
        <v>504</v>
      </c>
      <c r="T380" s="22">
        <v>13</v>
      </c>
      <c r="U380" s="22" t="s">
        <v>504</v>
      </c>
      <c r="V380" s="22" t="s">
        <v>504</v>
      </c>
      <c r="W380" s="22" t="s">
        <v>504</v>
      </c>
      <c r="X380" s="22" t="s">
        <v>504</v>
      </c>
      <c r="Z380" s="121" t="s">
        <v>1173</v>
      </c>
      <c r="AA380" s="22" t="s">
        <v>504</v>
      </c>
      <c r="AB380" s="22" t="s">
        <v>504</v>
      </c>
      <c r="AC380" s="22" t="s">
        <v>504</v>
      </c>
      <c r="AD380" s="22" t="s">
        <v>504</v>
      </c>
      <c r="AE380" s="22" t="s">
        <v>504</v>
      </c>
      <c r="AF380" s="22" t="s">
        <v>504</v>
      </c>
    </row>
    <row r="381" spans="1:32" s="22" customFormat="1">
      <c r="A381" s="122" t="s">
        <v>1174</v>
      </c>
      <c r="B381" s="22">
        <v>166954</v>
      </c>
      <c r="C381" s="22" t="s">
        <v>504</v>
      </c>
      <c r="D381" s="22" t="s">
        <v>504</v>
      </c>
      <c r="E381" s="22" t="s">
        <v>504</v>
      </c>
      <c r="F381" s="22" t="s">
        <v>504</v>
      </c>
      <c r="G381" s="22">
        <v>0</v>
      </c>
      <c r="I381" s="121" t="s">
        <v>1174</v>
      </c>
      <c r="J381" s="22">
        <v>15723</v>
      </c>
      <c r="K381" s="22" t="s">
        <v>504</v>
      </c>
      <c r="L381" s="22">
        <v>58426</v>
      </c>
      <c r="M381" s="22" t="s">
        <v>504</v>
      </c>
      <c r="N381" s="22">
        <v>908</v>
      </c>
      <c r="O381" s="22">
        <v>10138</v>
      </c>
      <c r="Q381" s="121" t="s">
        <v>1174</v>
      </c>
      <c r="R381" s="22" t="s">
        <v>504</v>
      </c>
      <c r="S381" s="22" t="s">
        <v>504</v>
      </c>
      <c r="T381" s="22">
        <v>36956</v>
      </c>
      <c r="U381" s="22">
        <v>21975</v>
      </c>
      <c r="V381" s="22" t="s">
        <v>504</v>
      </c>
      <c r="W381" s="22">
        <v>22828</v>
      </c>
      <c r="X381" s="22" t="s">
        <v>504</v>
      </c>
      <c r="Z381" s="121" t="s">
        <v>1174</v>
      </c>
      <c r="AA381" s="22" t="s">
        <v>504</v>
      </c>
      <c r="AB381" s="22" t="s">
        <v>504</v>
      </c>
      <c r="AC381" s="22" t="s">
        <v>504</v>
      </c>
      <c r="AD381" s="22" t="s">
        <v>504</v>
      </c>
      <c r="AE381" s="22" t="s">
        <v>504</v>
      </c>
      <c r="AF381" s="22" t="s">
        <v>504</v>
      </c>
    </row>
    <row r="382" spans="1:32" s="22" customFormat="1">
      <c r="A382" s="122" t="s">
        <v>1175</v>
      </c>
      <c r="B382" s="22">
        <v>33914</v>
      </c>
      <c r="C382" s="22" t="s">
        <v>504</v>
      </c>
      <c r="D382" s="22" t="s">
        <v>504</v>
      </c>
      <c r="E382" s="22" t="s">
        <v>504</v>
      </c>
      <c r="F382" s="22" t="s">
        <v>504</v>
      </c>
      <c r="G382" s="22" t="s">
        <v>504</v>
      </c>
      <c r="I382" s="121" t="s">
        <v>1175</v>
      </c>
      <c r="J382" s="22">
        <v>7125</v>
      </c>
      <c r="K382" s="22" t="s">
        <v>504</v>
      </c>
      <c r="L382" s="22">
        <v>15131</v>
      </c>
      <c r="M382" s="22" t="s">
        <v>504</v>
      </c>
      <c r="N382" s="22">
        <v>536</v>
      </c>
      <c r="O382" s="22">
        <v>19</v>
      </c>
      <c r="Q382" s="121" t="s">
        <v>1175</v>
      </c>
      <c r="R382" s="22" t="s">
        <v>504</v>
      </c>
      <c r="S382" s="22" t="s">
        <v>504</v>
      </c>
      <c r="T382" s="22" t="s">
        <v>504</v>
      </c>
      <c r="U382" s="22" t="s">
        <v>504</v>
      </c>
      <c r="V382" s="22" t="s">
        <v>504</v>
      </c>
      <c r="W382" s="22">
        <v>11104</v>
      </c>
      <c r="X382" s="22" t="s">
        <v>504</v>
      </c>
      <c r="Z382" s="121" t="s">
        <v>1175</v>
      </c>
      <c r="AA382" s="22" t="s">
        <v>504</v>
      </c>
      <c r="AB382" s="22" t="s">
        <v>504</v>
      </c>
      <c r="AC382" s="22" t="s">
        <v>504</v>
      </c>
      <c r="AD382" s="22" t="s">
        <v>504</v>
      </c>
      <c r="AE382" s="22" t="s">
        <v>504</v>
      </c>
      <c r="AF382" s="22" t="s">
        <v>504</v>
      </c>
    </row>
    <row r="383" spans="1:32" s="22" customFormat="1">
      <c r="A383" s="122" t="s">
        <v>1176</v>
      </c>
      <c r="B383" s="22">
        <v>22995</v>
      </c>
      <c r="C383" s="22" t="s">
        <v>504</v>
      </c>
      <c r="D383" s="22" t="s">
        <v>504</v>
      </c>
      <c r="E383" s="22" t="s">
        <v>504</v>
      </c>
      <c r="F383" s="22" t="s">
        <v>504</v>
      </c>
      <c r="G383" s="22">
        <v>0</v>
      </c>
      <c r="I383" s="121" t="s">
        <v>1176</v>
      </c>
      <c r="J383" s="22" t="s">
        <v>504</v>
      </c>
      <c r="K383" s="22" t="s">
        <v>504</v>
      </c>
      <c r="L383" s="22">
        <v>22480</v>
      </c>
      <c r="M383" s="22" t="s">
        <v>504</v>
      </c>
      <c r="N383" s="22">
        <v>372</v>
      </c>
      <c r="O383" s="22" t="s">
        <v>504</v>
      </c>
      <c r="Q383" s="121" t="s">
        <v>1176</v>
      </c>
      <c r="R383" s="22" t="s">
        <v>504</v>
      </c>
      <c r="S383" s="22" t="s">
        <v>504</v>
      </c>
      <c r="T383" s="22" t="s">
        <v>504</v>
      </c>
      <c r="U383" s="22">
        <v>143</v>
      </c>
      <c r="V383" s="22" t="s">
        <v>504</v>
      </c>
      <c r="W383" s="22" t="s">
        <v>504</v>
      </c>
      <c r="X383" s="22" t="s">
        <v>504</v>
      </c>
      <c r="Z383" s="121" t="s">
        <v>1176</v>
      </c>
      <c r="AA383" s="22" t="s">
        <v>504</v>
      </c>
      <c r="AB383" s="22" t="s">
        <v>504</v>
      </c>
      <c r="AC383" s="22" t="s">
        <v>504</v>
      </c>
      <c r="AD383" s="22" t="s">
        <v>504</v>
      </c>
      <c r="AE383" s="22" t="s">
        <v>504</v>
      </c>
      <c r="AF383" s="22" t="s">
        <v>504</v>
      </c>
    </row>
    <row r="384" spans="1:32" s="22" customFormat="1">
      <c r="A384" s="122" t="s">
        <v>1177</v>
      </c>
      <c r="B384" s="22">
        <v>104968</v>
      </c>
      <c r="C384" s="22" t="s">
        <v>504</v>
      </c>
      <c r="D384" s="22" t="s">
        <v>504</v>
      </c>
      <c r="E384" s="22" t="s">
        <v>504</v>
      </c>
      <c r="F384" s="22" t="s">
        <v>504</v>
      </c>
      <c r="G384" s="22" t="s">
        <v>504</v>
      </c>
      <c r="I384" s="121" t="s">
        <v>1177</v>
      </c>
      <c r="J384" s="22">
        <v>8598</v>
      </c>
      <c r="K384" s="22" t="s">
        <v>504</v>
      </c>
      <c r="L384" s="22">
        <v>20697</v>
      </c>
      <c r="M384" s="22" t="s">
        <v>504</v>
      </c>
      <c r="N384" s="22" t="s">
        <v>504</v>
      </c>
      <c r="O384" s="22">
        <v>10119</v>
      </c>
      <c r="Q384" s="121" t="s">
        <v>1177</v>
      </c>
      <c r="R384" s="22" t="s">
        <v>504</v>
      </c>
      <c r="S384" s="22" t="s">
        <v>504</v>
      </c>
      <c r="T384" s="22">
        <v>36956</v>
      </c>
      <c r="U384" s="22">
        <v>16873</v>
      </c>
      <c r="V384" s="22" t="s">
        <v>504</v>
      </c>
      <c r="W384" s="22">
        <v>11724</v>
      </c>
      <c r="X384" s="22" t="s">
        <v>504</v>
      </c>
      <c r="Z384" s="121" t="s">
        <v>1177</v>
      </c>
      <c r="AA384" s="22" t="s">
        <v>504</v>
      </c>
      <c r="AB384" s="22" t="s">
        <v>504</v>
      </c>
      <c r="AC384" s="22" t="s">
        <v>504</v>
      </c>
      <c r="AD384" s="22" t="s">
        <v>504</v>
      </c>
      <c r="AE384" s="22" t="s">
        <v>504</v>
      </c>
      <c r="AF384" s="22" t="s">
        <v>504</v>
      </c>
    </row>
    <row r="385" spans="1:32" s="22" customFormat="1">
      <c r="A385" s="122" t="s">
        <v>2159</v>
      </c>
      <c r="B385" s="22">
        <v>5077</v>
      </c>
      <c r="C385" s="22" t="s">
        <v>504</v>
      </c>
      <c r="D385" s="22" t="s">
        <v>504</v>
      </c>
      <c r="E385" s="22" t="s">
        <v>504</v>
      </c>
      <c r="F385" s="22" t="s">
        <v>504</v>
      </c>
      <c r="G385" s="22" t="s">
        <v>504</v>
      </c>
      <c r="I385" s="121" t="s">
        <v>2159</v>
      </c>
      <c r="J385" s="22" t="s">
        <v>504</v>
      </c>
      <c r="K385" s="22" t="s">
        <v>504</v>
      </c>
      <c r="L385" s="22">
        <v>119</v>
      </c>
      <c r="M385" s="22" t="s">
        <v>504</v>
      </c>
      <c r="N385" s="22" t="s">
        <v>504</v>
      </c>
      <c r="O385" s="22" t="s">
        <v>504</v>
      </c>
      <c r="Q385" s="121" t="s">
        <v>2159</v>
      </c>
      <c r="R385" s="22" t="s">
        <v>504</v>
      </c>
      <c r="S385" s="22" t="s">
        <v>504</v>
      </c>
      <c r="T385" s="22" t="s">
        <v>504</v>
      </c>
      <c r="U385" s="22">
        <v>4959</v>
      </c>
      <c r="V385" s="22" t="s">
        <v>504</v>
      </c>
      <c r="W385" s="22" t="s">
        <v>504</v>
      </c>
      <c r="X385" s="22" t="s">
        <v>504</v>
      </c>
      <c r="Z385" s="121" t="s">
        <v>2159</v>
      </c>
      <c r="AA385" s="22" t="s">
        <v>504</v>
      </c>
      <c r="AB385" s="22" t="s">
        <v>504</v>
      </c>
      <c r="AC385" s="22" t="s">
        <v>504</v>
      </c>
      <c r="AD385" s="22" t="s">
        <v>504</v>
      </c>
      <c r="AE385" s="22" t="s">
        <v>504</v>
      </c>
      <c r="AF385" s="22" t="s">
        <v>504</v>
      </c>
    </row>
    <row r="386" spans="1:32" s="22" customFormat="1">
      <c r="A386" s="122" t="s">
        <v>1178</v>
      </c>
      <c r="B386" s="22">
        <v>11930</v>
      </c>
      <c r="C386" s="22" t="s">
        <v>504</v>
      </c>
      <c r="D386" s="22" t="s">
        <v>504</v>
      </c>
      <c r="E386" s="22" t="s">
        <v>504</v>
      </c>
      <c r="F386" s="22" t="s">
        <v>504</v>
      </c>
      <c r="G386" s="22" t="s">
        <v>504</v>
      </c>
      <c r="I386" s="121" t="s">
        <v>1178</v>
      </c>
      <c r="J386" s="22" t="s">
        <v>504</v>
      </c>
      <c r="K386" s="22" t="s">
        <v>504</v>
      </c>
      <c r="L386" s="22">
        <v>10864</v>
      </c>
      <c r="M386" s="22" t="s">
        <v>504</v>
      </c>
      <c r="N386" s="22" t="s">
        <v>504</v>
      </c>
      <c r="O386" s="22" t="s">
        <v>504</v>
      </c>
      <c r="Q386" s="121" t="s">
        <v>1178</v>
      </c>
      <c r="R386" s="22" t="s">
        <v>504</v>
      </c>
      <c r="S386" s="22" t="s">
        <v>504</v>
      </c>
      <c r="T386" s="22" t="s">
        <v>504</v>
      </c>
      <c r="U386" s="22">
        <v>1065</v>
      </c>
      <c r="V386" s="22" t="s">
        <v>504</v>
      </c>
      <c r="W386" s="22" t="s">
        <v>504</v>
      </c>
      <c r="X386" s="22" t="s">
        <v>504</v>
      </c>
      <c r="Z386" s="121" t="s">
        <v>1178</v>
      </c>
      <c r="AA386" s="22" t="s">
        <v>504</v>
      </c>
      <c r="AB386" s="22" t="s">
        <v>504</v>
      </c>
      <c r="AC386" s="22" t="s">
        <v>504</v>
      </c>
      <c r="AD386" s="22" t="s">
        <v>504</v>
      </c>
      <c r="AE386" s="22" t="s">
        <v>504</v>
      </c>
      <c r="AF386" s="22" t="s">
        <v>504</v>
      </c>
    </row>
    <row r="387" spans="1:32" s="22" customFormat="1">
      <c r="A387" s="122" t="s">
        <v>1179</v>
      </c>
      <c r="B387" s="22">
        <v>3920</v>
      </c>
      <c r="C387" s="22" t="s">
        <v>504</v>
      </c>
      <c r="D387" s="22" t="s">
        <v>504</v>
      </c>
      <c r="E387" s="22" t="s">
        <v>504</v>
      </c>
      <c r="F387" s="22" t="s">
        <v>504</v>
      </c>
      <c r="G387" s="22" t="s">
        <v>504</v>
      </c>
      <c r="I387" s="121" t="s">
        <v>1179</v>
      </c>
      <c r="J387" s="22" t="s">
        <v>504</v>
      </c>
      <c r="K387" s="22" t="s">
        <v>504</v>
      </c>
      <c r="L387" s="22">
        <v>3920</v>
      </c>
      <c r="M387" s="22" t="s">
        <v>504</v>
      </c>
      <c r="N387" s="22" t="s">
        <v>504</v>
      </c>
      <c r="O387" s="22" t="s">
        <v>504</v>
      </c>
      <c r="Q387" s="121" t="s">
        <v>1179</v>
      </c>
      <c r="R387" s="22" t="s">
        <v>504</v>
      </c>
      <c r="S387" s="22" t="s">
        <v>504</v>
      </c>
      <c r="T387" s="22" t="s">
        <v>504</v>
      </c>
      <c r="U387" s="22" t="s">
        <v>504</v>
      </c>
      <c r="V387" s="22" t="s">
        <v>504</v>
      </c>
      <c r="W387" s="22" t="s">
        <v>504</v>
      </c>
      <c r="X387" s="22" t="s">
        <v>504</v>
      </c>
      <c r="Z387" s="121" t="s">
        <v>1179</v>
      </c>
      <c r="AA387" s="22" t="s">
        <v>504</v>
      </c>
      <c r="AB387" s="22" t="s">
        <v>504</v>
      </c>
      <c r="AC387" s="22" t="s">
        <v>504</v>
      </c>
      <c r="AD387" s="22" t="s">
        <v>504</v>
      </c>
      <c r="AE387" s="22" t="s">
        <v>504</v>
      </c>
      <c r="AF387" s="22" t="s">
        <v>504</v>
      </c>
    </row>
    <row r="388" spans="1:32" s="22" customFormat="1">
      <c r="A388" s="122" t="s">
        <v>1180</v>
      </c>
      <c r="B388" s="22">
        <v>8010</v>
      </c>
      <c r="C388" s="22" t="s">
        <v>504</v>
      </c>
      <c r="D388" s="22" t="s">
        <v>504</v>
      </c>
      <c r="E388" s="22" t="s">
        <v>504</v>
      </c>
      <c r="F388" s="22" t="s">
        <v>504</v>
      </c>
      <c r="G388" s="22" t="s">
        <v>504</v>
      </c>
      <c r="I388" s="121" t="s">
        <v>1180</v>
      </c>
      <c r="J388" s="22" t="s">
        <v>504</v>
      </c>
      <c r="K388" s="22" t="s">
        <v>504</v>
      </c>
      <c r="L388" s="22">
        <v>6945</v>
      </c>
      <c r="M388" s="22" t="s">
        <v>504</v>
      </c>
      <c r="N388" s="22" t="s">
        <v>504</v>
      </c>
      <c r="O388" s="22" t="s">
        <v>504</v>
      </c>
      <c r="Q388" s="121" t="s">
        <v>1180</v>
      </c>
      <c r="R388" s="22" t="s">
        <v>504</v>
      </c>
      <c r="S388" s="22" t="s">
        <v>504</v>
      </c>
      <c r="T388" s="22" t="s">
        <v>504</v>
      </c>
      <c r="U388" s="22">
        <v>1065</v>
      </c>
      <c r="V388" s="22" t="s">
        <v>504</v>
      </c>
      <c r="W388" s="22" t="s">
        <v>504</v>
      </c>
      <c r="X388" s="22" t="s">
        <v>504</v>
      </c>
      <c r="Z388" s="121" t="s">
        <v>1180</v>
      </c>
      <c r="AA388" s="22" t="s">
        <v>504</v>
      </c>
      <c r="AB388" s="22" t="s">
        <v>504</v>
      </c>
      <c r="AC388" s="22" t="s">
        <v>504</v>
      </c>
      <c r="AD388" s="22" t="s">
        <v>504</v>
      </c>
      <c r="AE388" s="22" t="s">
        <v>504</v>
      </c>
      <c r="AF388" s="22" t="s">
        <v>504</v>
      </c>
    </row>
    <row r="389" spans="1:32" s="22" customFormat="1">
      <c r="A389" s="388"/>
      <c r="I389" s="387"/>
      <c r="Q389" s="387"/>
      <c r="Z389" s="387"/>
    </row>
    <row r="390" spans="1:32" s="22" customFormat="1">
      <c r="A390" s="388"/>
      <c r="I390" s="387"/>
      <c r="Q390" s="387"/>
      <c r="Z390" s="387"/>
    </row>
    <row r="391" spans="1:32" s="22" customFormat="1">
      <c r="A391" s="388"/>
      <c r="H391" s="60"/>
      <c r="I391" s="387"/>
      <c r="P391" s="60"/>
      <c r="Q391" s="387"/>
      <c r="Y391" s="60"/>
      <c r="Z391" s="387"/>
    </row>
  </sheetData>
  <mergeCells count="37">
    <mergeCell ref="AA6:AF6"/>
    <mergeCell ref="AA10:AF10"/>
    <mergeCell ref="B6:G6"/>
    <mergeCell ref="B10:G10"/>
    <mergeCell ref="J6:O6"/>
    <mergeCell ref="J10:O10"/>
    <mergeCell ref="R6:X6"/>
    <mergeCell ref="R10:X10"/>
    <mergeCell ref="R7:R9"/>
    <mergeCell ref="S7:S9"/>
    <mergeCell ref="T7:T9"/>
    <mergeCell ref="U7:U9"/>
    <mergeCell ref="V7:V9"/>
    <mergeCell ref="W7:W9"/>
    <mergeCell ref="X7:X9"/>
    <mergeCell ref="AA7:AA9"/>
    <mergeCell ref="A7:A9"/>
    <mergeCell ref="I7:I9"/>
    <mergeCell ref="Q7:Q9"/>
    <mergeCell ref="Z7:Z9"/>
    <mergeCell ref="B7:B9"/>
    <mergeCell ref="C7:C9"/>
    <mergeCell ref="D7:D9"/>
    <mergeCell ref="E7:E9"/>
    <mergeCell ref="F7:F9"/>
    <mergeCell ref="G7:G9"/>
    <mergeCell ref="J7:J9"/>
    <mergeCell ref="K7:K9"/>
    <mergeCell ref="L7:L9"/>
    <mergeCell ref="M7:M9"/>
    <mergeCell ref="N7:N9"/>
    <mergeCell ref="O7:O9"/>
    <mergeCell ref="AB7:AB9"/>
    <mergeCell ref="AC7:AC9"/>
    <mergeCell ref="AD7:AD9"/>
    <mergeCell ref="AE7:AE9"/>
    <mergeCell ref="AF7:AF9"/>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rowBreaks count="5" manualBreakCount="5">
    <brk id="56" max="32" man="1"/>
    <brk id="101" max="32" man="1"/>
    <brk id="148" max="32" man="1"/>
    <brk id="194" max="32" man="1"/>
    <brk id="241" max="3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29"/>
  <sheetViews>
    <sheetView tabSelected="1" zoomScaleNormal="100" workbookViewId="0">
      <pane ySplit="9" topLeftCell="A10" activePane="bottomLeft" state="frozen"/>
      <selection pane="bottomLeft" activeCell="B19" sqref="B19"/>
    </sheetView>
  </sheetViews>
  <sheetFormatPr baseColWidth="10" defaultRowHeight="12.75"/>
  <cols>
    <col min="1" max="1" width="27" style="356" customWidth="1"/>
    <col min="2" max="9" width="9" style="457" customWidth="1"/>
    <col min="10" max="10" width="0.7109375" style="357" customWidth="1"/>
    <col min="11" max="11" width="27" style="356" customWidth="1"/>
    <col min="12" max="17" width="12.140625" style="457" customWidth="1"/>
    <col min="18" max="16384" width="11.42578125" style="356"/>
  </cols>
  <sheetData>
    <row r="1" spans="1:20">
      <c r="A1" s="456" t="s">
        <v>9580</v>
      </c>
      <c r="K1" s="456" t="s">
        <v>9580</v>
      </c>
    </row>
    <row r="2" spans="1:20">
      <c r="A2" s="458" t="s">
        <v>9569</v>
      </c>
      <c r="B2" s="459"/>
      <c r="C2" s="459"/>
      <c r="D2" s="459"/>
      <c r="E2" s="459"/>
      <c r="F2" s="460"/>
      <c r="G2" s="460"/>
      <c r="H2" s="460"/>
      <c r="I2" s="460"/>
      <c r="J2" s="461"/>
      <c r="K2" s="166" t="s">
        <v>9569</v>
      </c>
      <c r="L2" s="459"/>
      <c r="M2" s="459"/>
      <c r="N2" s="460"/>
      <c r="O2" s="460"/>
      <c r="P2" s="460"/>
      <c r="Q2" s="460"/>
    </row>
    <row r="3" spans="1:20">
      <c r="A3" s="462" t="s">
        <v>9570</v>
      </c>
      <c r="B3" s="463"/>
      <c r="C3" s="463"/>
      <c r="D3" s="463"/>
      <c r="E3" s="463"/>
      <c r="F3" s="464"/>
      <c r="G3" s="464"/>
      <c r="H3" s="464"/>
      <c r="I3" s="464"/>
      <c r="J3" s="465"/>
      <c r="K3" s="166" t="s">
        <v>9570</v>
      </c>
      <c r="L3" s="463"/>
      <c r="M3" s="463"/>
      <c r="N3" s="464"/>
      <c r="O3" s="464"/>
      <c r="P3" s="464"/>
      <c r="Q3" s="464"/>
    </row>
    <row r="4" spans="1:20">
      <c r="A4" s="458" t="s">
        <v>9571</v>
      </c>
      <c r="B4" s="463"/>
      <c r="C4" s="463"/>
      <c r="D4" s="463"/>
      <c r="E4" s="463"/>
      <c r="F4" s="464"/>
      <c r="G4" s="464"/>
      <c r="H4" s="464"/>
      <c r="I4" s="464"/>
      <c r="J4" s="465"/>
      <c r="K4" s="166" t="s">
        <v>9571</v>
      </c>
      <c r="L4" s="463"/>
      <c r="M4" s="463"/>
      <c r="N4" s="464"/>
      <c r="O4" s="464"/>
      <c r="P4" s="464"/>
      <c r="Q4" s="464"/>
    </row>
    <row r="5" spans="1:20">
      <c r="A5" s="466"/>
      <c r="B5" s="467"/>
      <c r="C5" s="467"/>
      <c r="D5" s="467"/>
      <c r="E5" s="467"/>
      <c r="F5" s="468"/>
      <c r="G5" s="468"/>
      <c r="H5" s="468"/>
      <c r="I5" s="468"/>
      <c r="J5" s="374"/>
      <c r="K5" s="469"/>
      <c r="L5" s="467"/>
      <c r="M5" s="467"/>
      <c r="N5" s="468"/>
      <c r="O5" s="468"/>
      <c r="P5" s="468"/>
      <c r="Q5" s="468"/>
    </row>
    <row r="6" spans="1:20" ht="12.75" customHeight="1">
      <c r="A6" s="407"/>
      <c r="B6" s="890" t="s">
        <v>67</v>
      </c>
      <c r="C6" s="891"/>
      <c r="D6" s="890" t="s">
        <v>9555</v>
      </c>
      <c r="E6" s="891"/>
      <c r="F6" s="886" t="s">
        <v>10888</v>
      </c>
      <c r="G6" s="896"/>
      <c r="H6" s="886" t="s">
        <v>9572</v>
      </c>
      <c r="I6" s="887"/>
      <c r="J6" s="470"/>
      <c r="K6" s="407"/>
      <c r="L6" s="890" t="s">
        <v>9573</v>
      </c>
      <c r="M6" s="891"/>
      <c r="N6" s="887" t="s">
        <v>9574</v>
      </c>
      <c r="O6" s="896"/>
      <c r="P6" s="886" t="s">
        <v>9575</v>
      </c>
      <c r="Q6" s="887"/>
    </row>
    <row r="7" spans="1:20">
      <c r="A7" s="407" t="s">
        <v>387</v>
      </c>
      <c r="B7" s="892"/>
      <c r="C7" s="893"/>
      <c r="D7" s="892"/>
      <c r="E7" s="893"/>
      <c r="F7" s="897"/>
      <c r="G7" s="898"/>
      <c r="H7" s="897"/>
      <c r="I7" s="900"/>
      <c r="J7" s="470"/>
      <c r="K7" s="407" t="s">
        <v>387</v>
      </c>
      <c r="L7" s="892"/>
      <c r="M7" s="893"/>
      <c r="N7" s="889"/>
      <c r="O7" s="899"/>
      <c r="P7" s="888"/>
      <c r="Q7" s="889"/>
    </row>
    <row r="8" spans="1:20">
      <c r="A8" s="407" t="s">
        <v>504</v>
      </c>
      <c r="B8" s="894"/>
      <c r="C8" s="895"/>
      <c r="D8" s="894"/>
      <c r="E8" s="895"/>
      <c r="F8" s="888"/>
      <c r="G8" s="899"/>
      <c r="H8" s="888"/>
      <c r="I8" s="889"/>
      <c r="J8" s="470"/>
      <c r="K8" s="407" t="s">
        <v>504</v>
      </c>
      <c r="L8" s="894"/>
      <c r="M8" s="895"/>
      <c r="N8" s="471" t="s">
        <v>181</v>
      </c>
      <c r="O8" s="472" t="s">
        <v>9576</v>
      </c>
      <c r="P8" s="472" t="s">
        <v>181</v>
      </c>
      <c r="Q8" s="473" t="s">
        <v>9576</v>
      </c>
    </row>
    <row r="9" spans="1:20">
      <c r="A9" s="408" t="s">
        <v>9577</v>
      </c>
      <c r="B9" s="474" t="s">
        <v>259</v>
      </c>
      <c r="C9" s="474" t="s">
        <v>9578</v>
      </c>
      <c r="D9" s="474" t="s">
        <v>259</v>
      </c>
      <c r="E9" s="474" t="s">
        <v>9578</v>
      </c>
      <c r="F9" s="472" t="s">
        <v>259</v>
      </c>
      <c r="G9" s="472" t="s">
        <v>9578</v>
      </c>
      <c r="H9" s="472" t="s">
        <v>259</v>
      </c>
      <c r="I9" s="475" t="s">
        <v>9578</v>
      </c>
      <c r="J9" s="476"/>
      <c r="K9" s="408" t="s">
        <v>9577</v>
      </c>
      <c r="L9" s="474" t="s">
        <v>259</v>
      </c>
      <c r="M9" s="474" t="s">
        <v>9578</v>
      </c>
      <c r="N9" s="475" t="s">
        <v>9579</v>
      </c>
      <c r="O9" s="475"/>
      <c r="P9" s="475"/>
      <c r="Q9" s="475"/>
    </row>
    <row r="10" spans="1:20" ht="12.75" customHeight="1">
      <c r="A10" s="477"/>
      <c r="J10" s="478"/>
      <c r="K10" s="477"/>
    </row>
    <row r="11" spans="1:20" s="357" customFormat="1" ht="12.75" customHeight="1">
      <c r="A11" s="479" t="s">
        <v>9888</v>
      </c>
      <c r="B11" s="480">
        <v>420892</v>
      </c>
      <c r="C11" s="481">
        <v>551668</v>
      </c>
      <c r="D11" s="481">
        <v>27434</v>
      </c>
      <c r="E11" s="481">
        <v>257765</v>
      </c>
      <c r="F11" s="481">
        <v>20164</v>
      </c>
      <c r="G11" s="481">
        <v>156671</v>
      </c>
      <c r="H11" s="481">
        <v>24918</v>
      </c>
      <c r="I11" s="481">
        <v>46170</v>
      </c>
      <c r="J11" s="482"/>
      <c r="K11" s="479" t="s">
        <v>9888</v>
      </c>
      <c r="L11" s="480">
        <v>30484</v>
      </c>
      <c r="M11" s="481">
        <v>91062</v>
      </c>
      <c r="N11" s="481">
        <v>49332</v>
      </c>
      <c r="O11" s="481">
        <v>177606</v>
      </c>
      <c r="P11" s="481">
        <v>44343</v>
      </c>
      <c r="Q11" s="481">
        <v>46611</v>
      </c>
      <c r="R11" s="481"/>
      <c r="S11" s="478"/>
      <c r="T11" s="478"/>
    </row>
    <row r="12" spans="1:20" s="357" customFormat="1" ht="12.75" customHeight="1">
      <c r="A12" s="483"/>
      <c r="B12" s="480"/>
      <c r="C12" s="514"/>
      <c r="D12" s="493"/>
      <c r="E12" s="493"/>
      <c r="F12" s="493"/>
      <c r="G12" s="493"/>
      <c r="H12" s="493"/>
      <c r="I12" s="493"/>
      <c r="J12" s="482"/>
      <c r="K12" s="483"/>
      <c r="L12" s="480"/>
      <c r="M12" s="481"/>
      <c r="N12" s="481"/>
      <c r="O12" s="481"/>
      <c r="P12" s="481"/>
      <c r="Q12" s="481"/>
      <c r="R12" s="481"/>
      <c r="S12" s="478"/>
      <c r="T12" s="478"/>
    </row>
    <row r="13" spans="1:20" ht="12.75" customHeight="1">
      <c r="A13" s="465" t="s">
        <v>1755</v>
      </c>
      <c r="B13" s="480">
        <v>26015</v>
      </c>
      <c r="C13" s="514">
        <v>41425</v>
      </c>
      <c r="D13" s="628">
        <v>0</v>
      </c>
      <c r="E13" s="628">
        <v>0</v>
      </c>
      <c r="F13" s="628">
        <v>2365</v>
      </c>
      <c r="G13" s="628">
        <v>21797</v>
      </c>
      <c r="H13" s="628">
        <v>2032</v>
      </c>
      <c r="I13" s="628">
        <v>3869</v>
      </c>
      <c r="J13" s="484"/>
      <c r="K13" s="465" t="s">
        <v>1755</v>
      </c>
      <c r="L13" s="480">
        <v>2260</v>
      </c>
      <c r="M13" s="481">
        <v>15759</v>
      </c>
      <c r="N13" s="481">
        <v>4156</v>
      </c>
      <c r="O13" s="481">
        <v>7577</v>
      </c>
      <c r="P13" s="481">
        <v>3038</v>
      </c>
      <c r="Q13" s="481">
        <v>4587</v>
      </c>
      <c r="R13" s="481"/>
      <c r="S13" s="478"/>
      <c r="T13" s="478"/>
    </row>
    <row r="14" spans="1:20" ht="12.75" customHeight="1">
      <c r="A14" s="485" t="s">
        <v>9720</v>
      </c>
      <c r="B14" s="480">
        <v>578</v>
      </c>
      <c r="C14" s="514">
        <v>0</v>
      </c>
      <c r="D14" s="542">
        <v>0</v>
      </c>
      <c r="E14" s="542">
        <v>0</v>
      </c>
      <c r="F14" s="542">
        <v>0</v>
      </c>
      <c r="G14" s="542">
        <v>0</v>
      </c>
      <c r="H14" s="542">
        <v>0</v>
      </c>
      <c r="I14" s="542">
        <v>0</v>
      </c>
      <c r="J14" s="484"/>
      <c r="K14" s="485" t="s">
        <v>9720</v>
      </c>
      <c r="L14" s="480">
        <v>0</v>
      </c>
      <c r="M14" s="481">
        <v>0</v>
      </c>
      <c r="N14" s="481">
        <v>195</v>
      </c>
      <c r="O14" s="481">
        <v>66</v>
      </c>
      <c r="P14" s="481">
        <v>90</v>
      </c>
      <c r="Q14" s="481">
        <v>227</v>
      </c>
      <c r="R14" s="481"/>
      <c r="S14" s="478"/>
      <c r="T14" s="478"/>
    </row>
    <row r="15" spans="1:20" ht="12.75" customHeight="1">
      <c r="A15" s="485" t="s">
        <v>9721</v>
      </c>
      <c r="B15" s="480">
        <v>193</v>
      </c>
      <c r="C15" s="514">
        <v>0</v>
      </c>
      <c r="D15" s="542">
        <v>0</v>
      </c>
      <c r="E15" s="542">
        <v>0</v>
      </c>
      <c r="F15" s="542">
        <v>0</v>
      </c>
      <c r="G15" s="542">
        <v>0</v>
      </c>
      <c r="H15" s="542">
        <v>0</v>
      </c>
      <c r="I15" s="542">
        <v>0</v>
      </c>
      <c r="J15" s="484"/>
      <c r="K15" s="485" t="s">
        <v>9721</v>
      </c>
      <c r="L15" s="480">
        <v>0</v>
      </c>
      <c r="M15" s="481">
        <v>0</v>
      </c>
      <c r="N15" s="481">
        <v>11</v>
      </c>
      <c r="O15" s="481">
        <v>19</v>
      </c>
      <c r="P15" s="481">
        <v>160</v>
      </c>
      <c r="Q15" s="481">
        <v>3</v>
      </c>
      <c r="R15" s="481"/>
      <c r="S15" s="478"/>
      <c r="T15" s="478"/>
    </row>
    <row r="16" spans="1:20" ht="12.75" customHeight="1">
      <c r="A16" s="485" t="s">
        <v>9722</v>
      </c>
      <c r="B16" s="480">
        <v>534</v>
      </c>
      <c r="C16" s="514">
        <v>34</v>
      </c>
      <c r="D16" s="542">
        <v>0</v>
      </c>
      <c r="E16" s="542">
        <v>0</v>
      </c>
      <c r="F16" s="493">
        <v>15</v>
      </c>
      <c r="G16" s="542">
        <v>17</v>
      </c>
      <c r="H16" s="481">
        <v>1</v>
      </c>
      <c r="I16" s="542">
        <v>2</v>
      </c>
      <c r="J16" s="484"/>
      <c r="K16" s="485" t="s">
        <v>9722</v>
      </c>
      <c r="L16" s="480">
        <v>5</v>
      </c>
      <c r="M16" s="481">
        <v>15</v>
      </c>
      <c r="N16" s="481">
        <v>68</v>
      </c>
      <c r="O16" s="481">
        <v>285</v>
      </c>
      <c r="P16" s="481">
        <v>111</v>
      </c>
      <c r="Q16" s="481">
        <v>49</v>
      </c>
      <c r="R16" s="481"/>
      <c r="S16" s="478"/>
      <c r="T16" s="478"/>
    </row>
    <row r="17" spans="1:20" ht="12.75" customHeight="1">
      <c r="A17" s="485" t="s">
        <v>9723</v>
      </c>
      <c r="B17" s="480">
        <v>2455</v>
      </c>
      <c r="C17" s="514">
        <v>40</v>
      </c>
      <c r="D17" s="542">
        <v>0</v>
      </c>
      <c r="E17" s="542">
        <v>0</v>
      </c>
      <c r="F17" s="542">
        <v>0</v>
      </c>
      <c r="G17" s="542">
        <v>0</v>
      </c>
      <c r="H17" s="481">
        <v>36</v>
      </c>
      <c r="I17" s="481">
        <v>35</v>
      </c>
      <c r="J17" s="484"/>
      <c r="K17" s="485" t="s">
        <v>9723</v>
      </c>
      <c r="L17" s="480">
        <v>10</v>
      </c>
      <c r="M17" s="481">
        <v>5</v>
      </c>
      <c r="N17" s="481">
        <v>431</v>
      </c>
      <c r="O17" s="481">
        <v>420</v>
      </c>
      <c r="P17" s="481">
        <v>151</v>
      </c>
      <c r="Q17" s="481">
        <v>1407</v>
      </c>
      <c r="R17" s="481"/>
      <c r="S17" s="478"/>
      <c r="T17" s="478"/>
    </row>
    <row r="18" spans="1:20" ht="12.75" customHeight="1">
      <c r="A18" s="485" t="s">
        <v>9724</v>
      </c>
      <c r="B18" s="480">
        <v>1559</v>
      </c>
      <c r="C18" s="514">
        <v>336</v>
      </c>
      <c r="D18" s="542">
        <v>0</v>
      </c>
      <c r="E18" s="542">
        <v>0</v>
      </c>
      <c r="F18" s="493">
        <v>19</v>
      </c>
      <c r="G18" s="493">
        <v>21</v>
      </c>
      <c r="H18" s="481">
        <v>40</v>
      </c>
      <c r="I18" s="481">
        <v>62</v>
      </c>
      <c r="J18" s="484"/>
      <c r="K18" s="485" t="s">
        <v>9724</v>
      </c>
      <c r="L18" s="480">
        <v>86</v>
      </c>
      <c r="M18" s="481">
        <v>253</v>
      </c>
      <c r="N18" s="481">
        <v>746</v>
      </c>
      <c r="O18" s="481">
        <v>604</v>
      </c>
      <c r="P18" s="481">
        <v>48</v>
      </c>
      <c r="Q18" s="481">
        <v>16</v>
      </c>
      <c r="R18" s="481"/>
      <c r="S18" s="478"/>
      <c r="T18" s="478"/>
    </row>
    <row r="19" spans="1:20" ht="12.75" customHeight="1">
      <c r="A19" s="485" t="s">
        <v>9725</v>
      </c>
      <c r="B19" s="480">
        <v>1299</v>
      </c>
      <c r="C19" s="514">
        <v>34</v>
      </c>
      <c r="D19" s="542">
        <v>0</v>
      </c>
      <c r="E19" s="542">
        <v>0</v>
      </c>
      <c r="F19" s="542">
        <v>0</v>
      </c>
      <c r="G19" s="542">
        <v>0</v>
      </c>
      <c r="H19" s="481">
        <v>5</v>
      </c>
      <c r="I19" s="481">
        <v>2</v>
      </c>
      <c r="J19" s="484"/>
      <c r="K19" s="485" t="s">
        <v>9725</v>
      </c>
      <c r="L19" s="480">
        <v>6</v>
      </c>
      <c r="M19" s="481">
        <v>32</v>
      </c>
      <c r="N19" s="481">
        <v>222</v>
      </c>
      <c r="O19" s="481">
        <v>881</v>
      </c>
      <c r="P19" s="481">
        <v>185</v>
      </c>
      <c r="Q19" s="481">
        <v>0</v>
      </c>
      <c r="R19" s="481"/>
      <c r="S19" s="478"/>
      <c r="T19" s="478"/>
    </row>
    <row r="20" spans="1:20" ht="12.75" customHeight="1">
      <c r="A20" s="485" t="s">
        <v>9726</v>
      </c>
      <c r="B20" s="480">
        <v>1849</v>
      </c>
      <c r="C20" s="514">
        <v>1362</v>
      </c>
      <c r="D20" s="542">
        <v>0</v>
      </c>
      <c r="E20" s="542">
        <v>0</v>
      </c>
      <c r="F20" s="493">
        <v>165</v>
      </c>
      <c r="G20" s="493">
        <v>1002</v>
      </c>
      <c r="H20" s="481">
        <v>109</v>
      </c>
      <c r="I20" s="481">
        <v>126</v>
      </c>
      <c r="J20" s="484"/>
      <c r="K20" s="485" t="s">
        <v>9726</v>
      </c>
      <c r="L20" s="480">
        <v>19</v>
      </c>
      <c r="M20" s="481">
        <v>234</v>
      </c>
      <c r="N20" s="481">
        <v>335</v>
      </c>
      <c r="O20" s="481">
        <v>853</v>
      </c>
      <c r="P20" s="481">
        <v>75</v>
      </c>
      <c r="Q20" s="481">
        <v>293</v>
      </c>
      <c r="R20" s="481"/>
      <c r="S20" s="478"/>
      <c r="T20" s="478"/>
    </row>
    <row r="21" spans="1:20" ht="12.75" customHeight="1">
      <c r="A21" s="485" t="s">
        <v>9727</v>
      </c>
      <c r="B21" s="480">
        <v>2361</v>
      </c>
      <c r="C21" s="514">
        <v>14646</v>
      </c>
      <c r="D21" s="542">
        <v>0</v>
      </c>
      <c r="E21" s="542">
        <v>0</v>
      </c>
      <c r="F21" s="493">
        <v>3</v>
      </c>
      <c r="G21" s="493">
        <v>7</v>
      </c>
      <c r="H21" s="481">
        <v>195</v>
      </c>
      <c r="I21" s="481">
        <v>360</v>
      </c>
      <c r="J21" s="484"/>
      <c r="K21" s="485" t="s">
        <v>9727</v>
      </c>
      <c r="L21" s="480">
        <v>1171</v>
      </c>
      <c r="M21" s="481">
        <v>14279</v>
      </c>
      <c r="N21" s="481">
        <v>211</v>
      </c>
      <c r="O21" s="481">
        <v>547</v>
      </c>
      <c r="P21" s="481">
        <v>99</v>
      </c>
      <c r="Q21" s="481">
        <v>135</v>
      </c>
      <c r="R21" s="481"/>
      <c r="S21" s="478"/>
      <c r="T21" s="478"/>
    </row>
    <row r="22" spans="1:20" ht="12.75" customHeight="1">
      <c r="A22" s="485" t="s">
        <v>9728</v>
      </c>
      <c r="B22" s="480">
        <v>3946</v>
      </c>
      <c r="C22" s="514">
        <v>21468</v>
      </c>
      <c r="D22" s="542">
        <v>0</v>
      </c>
      <c r="E22" s="542">
        <v>0</v>
      </c>
      <c r="F22" s="493">
        <v>1270</v>
      </c>
      <c r="G22" s="493">
        <v>18923</v>
      </c>
      <c r="H22" s="481">
        <v>1210</v>
      </c>
      <c r="I22" s="481">
        <v>2417</v>
      </c>
      <c r="J22" s="484"/>
      <c r="K22" s="485" t="s">
        <v>9728</v>
      </c>
      <c r="L22" s="480">
        <v>156</v>
      </c>
      <c r="M22" s="481">
        <v>128</v>
      </c>
      <c r="N22" s="481">
        <v>34</v>
      </c>
      <c r="O22" s="481">
        <v>23</v>
      </c>
      <c r="P22" s="481">
        <v>1103</v>
      </c>
      <c r="Q22" s="481">
        <v>150</v>
      </c>
      <c r="R22" s="481"/>
      <c r="S22" s="478"/>
      <c r="T22" s="478"/>
    </row>
    <row r="23" spans="1:20" ht="12.75" customHeight="1">
      <c r="A23" s="485" t="s">
        <v>9729</v>
      </c>
      <c r="B23" s="480">
        <v>1937</v>
      </c>
      <c r="C23" s="514">
        <v>558</v>
      </c>
      <c r="D23" s="542">
        <v>0</v>
      </c>
      <c r="E23" s="542">
        <v>0</v>
      </c>
      <c r="F23" s="493">
        <v>380</v>
      </c>
      <c r="G23" s="493">
        <v>530</v>
      </c>
      <c r="H23" s="542">
        <v>0</v>
      </c>
      <c r="I23" s="542">
        <v>0</v>
      </c>
      <c r="J23" s="484"/>
      <c r="K23" s="485" t="s">
        <v>9729</v>
      </c>
      <c r="L23" s="480">
        <v>17</v>
      </c>
      <c r="M23" s="481">
        <v>28</v>
      </c>
      <c r="N23" s="481">
        <v>332</v>
      </c>
      <c r="O23" s="481">
        <v>885</v>
      </c>
      <c r="P23" s="481">
        <v>193</v>
      </c>
      <c r="Q23" s="481">
        <v>130</v>
      </c>
      <c r="R23" s="481"/>
      <c r="S23" s="478"/>
      <c r="T23" s="478"/>
    </row>
    <row r="24" spans="1:20" ht="12.75" customHeight="1">
      <c r="A24" s="485" t="s">
        <v>9730</v>
      </c>
      <c r="B24" s="480">
        <v>182</v>
      </c>
      <c r="C24" s="514">
        <v>0</v>
      </c>
      <c r="D24" s="542">
        <v>0</v>
      </c>
      <c r="E24" s="542">
        <v>0</v>
      </c>
      <c r="F24" s="542">
        <v>0</v>
      </c>
      <c r="G24" s="542">
        <v>0</v>
      </c>
      <c r="H24" s="542">
        <v>0</v>
      </c>
      <c r="I24" s="542">
        <v>0</v>
      </c>
      <c r="J24" s="484"/>
      <c r="K24" s="485" t="s">
        <v>9730</v>
      </c>
      <c r="L24" s="480">
        <v>0</v>
      </c>
      <c r="M24" s="481">
        <v>0</v>
      </c>
      <c r="N24" s="481">
        <v>83</v>
      </c>
      <c r="O24" s="481">
        <v>82</v>
      </c>
      <c r="P24" s="481">
        <v>17</v>
      </c>
      <c r="Q24" s="481">
        <v>0</v>
      </c>
      <c r="R24" s="481"/>
      <c r="S24" s="478"/>
      <c r="T24" s="478"/>
    </row>
    <row r="25" spans="1:20" ht="12.75" customHeight="1">
      <c r="A25" s="485" t="s">
        <v>9731</v>
      </c>
      <c r="B25" s="480">
        <v>159</v>
      </c>
      <c r="C25" s="514">
        <v>0</v>
      </c>
      <c r="D25" s="542">
        <v>0</v>
      </c>
      <c r="E25" s="542">
        <v>0</v>
      </c>
      <c r="F25" s="542">
        <v>0</v>
      </c>
      <c r="G25" s="542">
        <v>0</v>
      </c>
      <c r="H25" s="542">
        <v>0</v>
      </c>
      <c r="I25" s="542">
        <v>0</v>
      </c>
      <c r="J25" s="484"/>
      <c r="K25" s="485" t="s">
        <v>9731</v>
      </c>
      <c r="L25" s="480">
        <v>0</v>
      </c>
      <c r="M25" s="481">
        <v>0</v>
      </c>
      <c r="N25" s="481">
        <v>16</v>
      </c>
      <c r="O25" s="481">
        <v>0</v>
      </c>
      <c r="P25" s="481">
        <v>51</v>
      </c>
      <c r="Q25" s="481">
        <v>92</v>
      </c>
      <c r="R25" s="481"/>
      <c r="S25" s="478"/>
      <c r="T25" s="478"/>
    </row>
    <row r="26" spans="1:20" ht="12.75" customHeight="1">
      <c r="A26" s="485" t="s">
        <v>9732</v>
      </c>
      <c r="B26" s="480">
        <v>377</v>
      </c>
      <c r="C26" s="514">
        <v>0</v>
      </c>
      <c r="D26" s="542">
        <v>0</v>
      </c>
      <c r="E26" s="542">
        <v>0</v>
      </c>
      <c r="F26" s="542">
        <v>0</v>
      </c>
      <c r="G26" s="542">
        <v>0</v>
      </c>
      <c r="H26" s="481">
        <v>0</v>
      </c>
      <c r="I26" s="481">
        <v>0</v>
      </c>
      <c r="J26" s="484"/>
      <c r="K26" s="485" t="s">
        <v>9732</v>
      </c>
      <c r="L26" s="480">
        <v>0</v>
      </c>
      <c r="M26" s="481">
        <v>0</v>
      </c>
      <c r="N26" s="481">
        <v>6</v>
      </c>
      <c r="O26" s="481">
        <v>323</v>
      </c>
      <c r="P26" s="481">
        <v>5</v>
      </c>
      <c r="Q26" s="481">
        <v>43</v>
      </c>
      <c r="R26" s="481"/>
      <c r="S26" s="478"/>
      <c r="T26" s="478"/>
    </row>
    <row r="27" spans="1:20" ht="12.75" customHeight="1">
      <c r="A27" s="485" t="s">
        <v>9733</v>
      </c>
      <c r="B27" s="480">
        <v>196</v>
      </c>
      <c r="C27" s="514">
        <v>0</v>
      </c>
      <c r="D27" s="542">
        <v>0</v>
      </c>
      <c r="E27" s="542">
        <v>0</v>
      </c>
      <c r="F27" s="542">
        <v>0</v>
      </c>
      <c r="G27" s="542">
        <v>0</v>
      </c>
      <c r="H27" s="542">
        <v>0</v>
      </c>
      <c r="I27" s="542">
        <v>0</v>
      </c>
      <c r="J27" s="484"/>
      <c r="K27" s="485" t="s">
        <v>9733</v>
      </c>
      <c r="L27" s="480">
        <v>0</v>
      </c>
      <c r="M27" s="481">
        <v>0</v>
      </c>
      <c r="N27" s="481">
        <v>0</v>
      </c>
      <c r="O27" s="481">
        <v>34</v>
      </c>
      <c r="P27" s="481">
        <v>162</v>
      </c>
      <c r="Q27" s="481">
        <v>0</v>
      </c>
      <c r="R27" s="481"/>
      <c r="S27" s="478"/>
      <c r="T27" s="478"/>
    </row>
    <row r="28" spans="1:20" ht="12.75" customHeight="1">
      <c r="A28" s="485" t="s">
        <v>9734</v>
      </c>
      <c r="B28" s="480">
        <v>1859</v>
      </c>
      <c r="C28" s="514">
        <v>585</v>
      </c>
      <c r="D28" s="542">
        <v>0</v>
      </c>
      <c r="E28" s="542">
        <v>0</v>
      </c>
      <c r="F28" s="542">
        <v>0</v>
      </c>
      <c r="G28" s="542">
        <v>0</v>
      </c>
      <c r="H28" s="481">
        <v>123</v>
      </c>
      <c r="I28" s="481">
        <v>497</v>
      </c>
      <c r="J28" s="484"/>
      <c r="K28" s="485" t="s">
        <v>9734</v>
      </c>
      <c r="L28" s="480">
        <v>46</v>
      </c>
      <c r="M28" s="481">
        <v>88</v>
      </c>
      <c r="N28" s="481">
        <v>11</v>
      </c>
      <c r="O28" s="481">
        <v>716</v>
      </c>
      <c r="P28" s="481">
        <v>96</v>
      </c>
      <c r="Q28" s="481">
        <v>867</v>
      </c>
      <c r="R28" s="481"/>
      <c r="S28" s="478"/>
      <c r="T28" s="478"/>
    </row>
    <row r="29" spans="1:20" ht="12.75" customHeight="1">
      <c r="A29" s="485" t="s">
        <v>9735</v>
      </c>
      <c r="B29" s="480">
        <v>4</v>
      </c>
      <c r="C29" s="514">
        <v>0</v>
      </c>
      <c r="D29" s="542">
        <v>0</v>
      </c>
      <c r="E29" s="542">
        <v>0</v>
      </c>
      <c r="F29" s="542">
        <v>0</v>
      </c>
      <c r="G29" s="542">
        <v>0</v>
      </c>
      <c r="H29" s="542">
        <v>0</v>
      </c>
      <c r="I29" s="542">
        <v>0</v>
      </c>
      <c r="J29" s="484"/>
      <c r="K29" s="485" t="s">
        <v>9735</v>
      </c>
      <c r="L29" s="480">
        <v>0</v>
      </c>
      <c r="M29" s="481">
        <v>0</v>
      </c>
      <c r="N29" s="481">
        <v>0</v>
      </c>
      <c r="O29" s="481">
        <v>0</v>
      </c>
      <c r="P29" s="481">
        <v>4</v>
      </c>
      <c r="Q29" s="481">
        <v>0</v>
      </c>
      <c r="R29" s="481"/>
      <c r="S29" s="478"/>
      <c r="T29" s="478"/>
    </row>
    <row r="30" spans="1:20" ht="12.75" customHeight="1">
      <c r="A30" s="485" t="s">
        <v>9736</v>
      </c>
      <c r="B30" s="480">
        <v>26</v>
      </c>
      <c r="C30" s="514">
        <v>0</v>
      </c>
      <c r="D30" s="542">
        <v>0</v>
      </c>
      <c r="E30" s="542">
        <v>0</v>
      </c>
      <c r="F30" s="542">
        <v>0</v>
      </c>
      <c r="G30" s="542">
        <v>0</v>
      </c>
      <c r="H30" s="542">
        <v>0</v>
      </c>
      <c r="I30" s="542">
        <v>0</v>
      </c>
      <c r="J30" s="484"/>
      <c r="K30" s="485" t="s">
        <v>9736</v>
      </c>
      <c r="L30" s="480">
        <v>0</v>
      </c>
      <c r="M30" s="481">
        <v>0</v>
      </c>
      <c r="N30" s="481">
        <v>26</v>
      </c>
      <c r="O30" s="481">
        <v>0</v>
      </c>
      <c r="P30" s="481">
        <v>0</v>
      </c>
      <c r="Q30" s="481">
        <v>0</v>
      </c>
      <c r="R30" s="481"/>
      <c r="S30" s="478"/>
      <c r="T30" s="478"/>
    </row>
    <row r="31" spans="1:20" ht="12.75" customHeight="1">
      <c r="A31" s="485" t="s">
        <v>9737</v>
      </c>
      <c r="B31" s="480">
        <v>978</v>
      </c>
      <c r="C31" s="514">
        <v>0</v>
      </c>
      <c r="D31" s="542">
        <v>0</v>
      </c>
      <c r="E31" s="542">
        <v>0</v>
      </c>
      <c r="F31" s="542">
        <v>0</v>
      </c>
      <c r="G31" s="542">
        <v>0</v>
      </c>
      <c r="H31" s="542">
        <v>0</v>
      </c>
      <c r="I31" s="542">
        <v>0</v>
      </c>
      <c r="J31" s="484"/>
      <c r="K31" s="485" t="s">
        <v>9737</v>
      </c>
      <c r="L31" s="480">
        <v>0</v>
      </c>
      <c r="M31" s="481">
        <v>0</v>
      </c>
      <c r="N31" s="481">
        <v>0</v>
      </c>
      <c r="O31" s="481">
        <v>0</v>
      </c>
      <c r="P31" s="481">
        <v>0</v>
      </c>
      <c r="Q31" s="481">
        <v>978</v>
      </c>
      <c r="R31" s="481"/>
      <c r="S31" s="478"/>
      <c r="T31" s="478"/>
    </row>
    <row r="32" spans="1:20" ht="12.75" customHeight="1">
      <c r="A32" s="485" t="s">
        <v>9738</v>
      </c>
      <c r="B32" s="480">
        <v>3727</v>
      </c>
      <c r="C32" s="514">
        <v>2362</v>
      </c>
      <c r="D32" s="542">
        <v>0</v>
      </c>
      <c r="E32" s="542">
        <v>0</v>
      </c>
      <c r="F32" s="493">
        <v>513</v>
      </c>
      <c r="G32" s="493">
        <v>1297</v>
      </c>
      <c r="H32" s="481">
        <v>255</v>
      </c>
      <c r="I32" s="481">
        <v>368</v>
      </c>
      <c r="J32" s="484"/>
      <c r="K32" s="485" t="s">
        <v>9738</v>
      </c>
      <c r="L32" s="480">
        <v>744</v>
      </c>
      <c r="M32" s="481">
        <v>697</v>
      </c>
      <c r="N32" s="481">
        <v>578</v>
      </c>
      <c r="O32" s="481">
        <v>1042</v>
      </c>
      <c r="P32" s="481">
        <v>413</v>
      </c>
      <c r="Q32" s="481">
        <v>182</v>
      </c>
      <c r="R32" s="481"/>
      <c r="S32" s="478"/>
      <c r="T32" s="478"/>
    </row>
    <row r="33" spans="1:20" ht="12.75" customHeight="1">
      <c r="A33" s="485" t="s">
        <v>9739</v>
      </c>
      <c r="B33" s="480">
        <v>16</v>
      </c>
      <c r="C33" s="514">
        <v>0</v>
      </c>
      <c r="D33" s="542">
        <v>0</v>
      </c>
      <c r="E33" s="542">
        <v>0</v>
      </c>
      <c r="F33" s="542">
        <v>0</v>
      </c>
      <c r="G33" s="542">
        <v>0</v>
      </c>
      <c r="H33" s="542">
        <v>0</v>
      </c>
      <c r="I33" s="542">
        <v>0</v>
      </c>
      <c r="J33" s="484"/>
      <c r="K33" s="485" t="s">
        <v>9739</v>
      </c>
      <c r="L33" s="480">
        <v>0</v>
      </c>
      <c r="M33" s="481">
        <v>0</v>
      </c>
      <c r="N33" s="481">
        <v>0</v>
      </c>
      <c r="O33" s="481">
        <v>0</v>
      </c>
      <c r="P33" s="481">
        <v>16</v>
      </c>
      <c r="Q33" s="481">
        <v>0</v>
      </c>
      <c r="R33" s="481"/>
      <c r="S33" s="478"/>
      <c r="T33" s="478"/>
    </row>
    <row r="34" spans="1:20" ht="12.75" customHeight="1">
      <c r="A34" s="485" t="s">
        <v>9740</v>
      </c>
      <c r="B34" s="480">
        <v>58</v>
      </c>
      <c r="C34" s="514">
        <v>0</v>
      </c>
      <c r="D34" s="542">
        <v>0</v>
      </c>
      <c r="E34" s="542">
        <v>0</v>
      </c>
      <c r="F34" s="542">
        <v>0</v>
      </c>
      <c r="G34" s="542">
        <v>0</v>
      </c>
      <c r="H34" s="481">
        <v>58</v>
      </c>
      <c r="I34" s="481">
        <v>0</v>
      </c>
      <c r="J34" s="484"/>
      <c r="K34" s="485" t="s">
        <v>9740</v>
      </c>
      <c r="L34" s="480">
        <v>0</v>
      </c>
      <c r="M34" s="481">
        <v>0</v>
      </c>
      <c r="N34" s="481">
        <v>0</v>
      </c>
      <c r="O34" s="481">
        <v>0</v>
      </c>
      <c r="P34" s="481">
        <v>0</v>
      </c>
      <c r="Q34" s="481">
        <v>0</v>
      </c>
      <c r="R34" s="481"/>
      <c r="S34" s="478"/>
      <c r="T34" s="478"/>
    </row>
    <row r="35" spans="1:20" ht="12.75" customHeight="1">
      <c r="A35" s="485" t="s">
        <v>9741</v>
      </c>
      <c r="B35" s="480">
        <v>1632</v>
      </c>
      <c r="C35" s="514">
        <v>0</v>
      </c>
      <c r="D35" s="542">
        <v>0</v>
      </c>
      <c r="E35" s="542">
        <v>0</v>
      </c>
      <c r="F35" s="542">
        <v>0</v>
      </c>
      <c r="G35" s="542">
        <v>0</v>
      </c>
      <c r="H35" s="542">
        <v>0</v>
      </c>
      <c r="I35" s="542">
        <v>0</v>
      </c>
      <c r="J35" s="484"/>
      <c r="K35" s="485" t="s">
        <v>9741</v>
      </c>
      <c r="L35" s="480">
        <v>0</v>
      </c>
      <c r="M35" s="481">
        <v>0</v>
      </c>
      <c r="N35" s="481">
        <v>846</v>
      </c>
      <c r="O35" s="481">
        <v>786</v>
      </c>
      <c r="P35" s="481">
        <v>0</v>
      </c>
      <c r="Q35" s="481">
        <v>0</v>
      </c>
      <c r="R35" s="481"/>
      <c r="S35" s="478"/>
      <c r="T35" s="478"/>
    </row>
    <row r="36" spans="1:20" ht="12.75" customHeight="1">
      <c r="A36" s="485" t="s">
        <v>9742</v>
      </c>
      <c r="B36" s="480">
        <v>90</v>
      </c>
      <c r="C36" s="514">
        <v>0</v>
      </c>
      <c r="D36" s="542">
        <v>0</v>
      </c>
      <c r="E36" s="542">
        <v>0</v>
      </c>
      <c r="F36" s="542">
        <v>0</v>
      </c>
      <c r="G36" s="542">
        <v>0</v>
      </c>
      <c r="H36" s="542">
        <v>0</v>
      </c>
      <c r="I36" s="542">
        <v>0</v>
      </c>
      <c r="J36" s="484"/>
      <c r="K36" s="485" t="s">
        <v>9742</v>
      </c>
      <c r="L36" s="480">
        <v>0</v>
      </c>
      <c r="M36" s="481">
        <v>0</v>
      </c>
      <c r="N36" s="481">
        <v>5</v>
      </c>
      <c r="O36" s="481">
        <v>11</v>
      </c>
      <c r="P36" s="481">
        <v>59</v>
      </c>
      <c r="Q36" s="481">
        <v>15</v>
      </c>
      <c r="R36" s="481"/>
      <c r="S36" s="478"/>
      <c r="T36" s="478"/>
    </row>
    <row r="37" spans="1:20" ht="12.75" customHeight="1">
      <c r="A37" s="486"/>
      <c r="B37" s="480"/>
      <c r="C37" s="481"/>
      <c r="D37" s="493"/>
      <c r="E37" s="493"/>
      <c r="F37" s="493"/>
      <c r="G37" s="493"/>
      <c r="H37" s="493"/>
      <c r="I37" s="493"/>
      <c r="J37" s="484"/>
      <c r="K37" s="486"/>
      <c r="L37" s="480"/>
      <c r="M37" s="481"/>
      <c r="N37" s="481"/>
      <c r="O37" s="481"/>
      <c r="P37" s="481"/>
      <c r="Q37" s="481"/>
      <c r="R37" s="481"/>
      <c r="S37" s="478"/>
      <c r="T37" s="478"/>
    </row>
    <row r="38" spans="1:20" ht="12.75" customHeight="1">
      <c r="A38" s="479" t="s">
        <v>1761</v>
      </c>
      <c r="B38" s="480">
        <v>55975</v>
      </c>
      <c r="C38" s="481">
        <v>70638</v>
      </c>
      <c r="D38" s="481">
        <v>0</v>
      </c>
      <c r="E38" s="481">
        <v>0</v>
      </c>
      <c r="F38" s="481">
        <v>5340</v>
      </c>
      <c r="G38" s="481">
        <v>52429</v>
      </c>
      <c r="H38" s="481">
        <v>5311</v>
      </c>
      <c r="I38" s="481">
        <v>13232</v>
      </c>
      <c r="J38" s="484"/>
      <c r="K38" s="479" t="s">
        <v>1761</v>
      </c>
      <c r="L38" s="480">
        <v>1820</v>
      </c>
      <c r="M38" s="481">
        <v>4977</v>
      </c>
      <c r="N38" s="481">
        <v>5342</v>
      </c>
      <c r="O38" s="481">
        <v>29393</v>
      </c>
      <c r="P38" s="481">
        <v>5215</v>
      </c>
      <c r="Q38" s="481">
        <v>3554</v>
      </c>
      <c r="R38" s="481"/>
      <c r="S38" s="478"/>
      <c r="T38" s="478"/>
    </row>
    <row r="39" spans="1:20" ht="12.75" customHeight="1">
      <c r="A39" s="485" t="s">
        <v>9743</v>
      </c>
      <c r="B39" s="480">
        <v>2831</v>
      </c>
      <c r="C39" s="514">
        <v>915</v>
      </c>
      <c r="D39" s="481">
        <v>0</v>
      </c>
      <c r="E39" s="481">
        <v>0</v>
      </c>
      <c r="F39" s="481">
        <v>0</v>
      </c>
      <c r="G39" s="481">
        <v>0</v>
      </c>
      <c r="H39" s="481">
        <v>531</v>
      </c>
      <c r="I39" s="481">
        <v>734</v>
      </c>
      <c r="J39" s="484"/>
      <c r="K39" s="485" t="s">
        <v>9743</v>
      </c>
      <c r="L39" s="480">
        <v>313</v>
      </c>
      <c r="M39" s="481">
        <v>181</v>
      </c>
      <c r="N39" s="481">
        <v>355</v>
      </c>
      <c r="O39" s="481">
        <v>763</v>
      </c>
      <c r="P39" s="481">
        <v>542</v>
      </c>
      <c r="Q39" s="481">
        <v>327</v>
      </c>
      <c r="R39" s="481"/>
      <c r="S39" s="478"/>
      <c r="T39" s="478"/>
    </row>
    <row r="40" spans="1:20" ht="12.75" customHeight="1">
      <c r="A40" s="485" t="s">
        <v>9744</v>
      </c>
      <c r="B40" s="480">
        <v>11362</v>
      </c>
      <c r="C40" s="514">
        <v>9923</v>
      </c>
      <c r="D40" s="481">
        <v>0</v>
      </c>
      <c r="E40" s="481">
        <v>0</v>
      </c>
      <c r="F40" s="481">
        <v>480</v>
      </c>
      <c r="G40" s="481">
        <v>9774</v>
      </c>
      <c r="H40" s="481">
        <v>57</v>
      </c>
      <c r="I40" s="481">
        <v>112</v>
      </c>
      <c r="J40" s="484"/>
      <c r="K40" s="485" t="s">
        <v>9744</v>
      </c>
      <c r="L40" s="480">
        <v>7</v>
      </c>
      <c r="M40" s="481">
        <v>37</v>
      </c>
      <c r="N40" s="481">
        <v>670</v>
      </c>
      <c r="O40" s="481">
        <v>7556</v>
      </c>
      <c r="P40" s="481">
        <v>915</v>
      </c>
      <c r="Q40" s="481">
        <v>1677</v>
      </c>
      <c r="R40" s="481"/>
      <c r="S40" s="478"/>
      <c r="T40" s="478"/>
    </row>
    <row r="41" spans="1:20" ht="12.75" customHeight="1">
      <c r="A41" s="485" t="s">
        <v>9745</v>
      </c>
      <c r="B41" s="480">
        <v>87</v>
      </c>
      <c r="C41" s="514">
        <v>870</v>
      </c>
      <c r="D41" s="481">
        <v>0</v>
      </c>
      <c r="E41" s="481">
        <v>0</v>
      </c>
      <c r="F41" s="481">
        <v>0</v>
      </c>
      <c r="G41" s="481">
        <v>0</v>
      </c>
      <c r="H41" s="481">
        <v>0</v>
      </c>
      <c r="I41" s="481">
        <v>0</v>
      </c>
      <c r="J41" s="484"/>
      <c r="K41" s="485" t="s">
        <v>9745</v>
      </c>
      <c r="L41" s="480">
        <v>87</v>
      </c>
      <c r="M41" s="481">
        <v>870</v>
      </c>
      <c r="N41" s="481">
        <v>0</v>
      </c>
      <c r="O41" s="481">
        <v>0</v>
      </c>
      <c r="P41" s="481">
        <v>0</v>
      </c>
      <c r="Q41" s="481">
        <v>0</v>
      </c>
      <c r="R41" s="481"/>
      <c r="S41" s="478"/>
      <c r="T41" s="478"/>
    </row>
    <row r="42" spans="1:20" ht="12.75" customHeight="1">
      <c r="A42" s="485" t="s">
        <v>9746</v>
      </c>
      <c r="B42" s="480">
        <v>215</v>
      </c>
      <c r="C42" s="514">
        <v>222</v>
      </c>
      <c r="D42" s="481">
        <v>0</v>
      </c>
      <c r="E42" s="481">
        <v>0</v>
      </c>
      <c r="F42" s="481">
        <v>2</v>
      </c>
      <c r="G42" s="481">
        <v>4</v>
      </c>
      <c r="H42" s="481">
        <v>58</v>
      </c>
      <c r="I42" s="481">
        <v>133</v>
      </c>
      <c r="J42" s="484"/>
      <c r="K42" s="485" t="s">
        <v>9746</v>
      </c>
      <c r="L42" s="480">
        <v>46</v>
      </c>
      <c r="M42" s="481">
        <v>85</v>
      </c>
      <c r="N42" s="481">
        <v>0</v>
      </c>
      <c r="O42" s="481">
        <v>0</v>
      </c>
      <c r="P42" s="481">
        <v>98</v>
      </c>
      <c r="Q42" s="481">
        <v>11</v>
      </c>
      <c r="R42" s="481"/>
      <c r="S42" s="478"/>
      <c r="T42" s="478"/>
    </row>
    <row r="43" spans="1:20" ht="12.75" customHeight="1">
      <c r="A43" s="485" t="s">
        <v>9747</v>
      </c>
      <c r="B43" s="480">
        <v>850</v>
      </c>
      <c r="C43" s="514">
        <v>52</v>
      </c>
      <c r="D43" s="481">
        <v>0</v>
      </c>
      <c r="E43" s="481">
        <v>0</v>
      </c>
      <c r="F43" s="481">
        <v>0</v>
      </c>
      <c r="G43" s="481">
        <v>0</v>
      </c>
      <c r="H43" s="481">
        <v>0</v>
      </c>
      <c r="I43" s="481">
        <v>0</v>
      </c>
      <c r="J43" s="484"/>
      <c r="K43" s="485" t="s">
        <v>9747</v>
      </c>
      <c r="L43" s="480">
        <v>25</v>
      </c>
      <c r="M43" s="481">
        <v>52</v>
      </c>
      <c r="N43" s="481">
        <v>30</v>
      </c>
      <c r="O43" s="481">
        <v>708</v>
      </c>
      <c r="P43" s="481">
        <v>66</v>
      </c>
      <c r="Q43" s="481">
        <v>21</v>
      </c>
      <c r="R43" s="481"/>
      <c r="S43" s="478"/>
      <c r="T43" s="478"/>
    </row>
    <row r="44" spans="1:20" ht="12.75" customHeight="1">
      <c r="A44" s="485" t="s">
        <v>9748</v>
      </c>
      <c r="B44" s="480">
        <v>15</v>
      </c>
      <c r="C44" s="514">
        <v>60</v>
      </c>
      <c r="D44" s="481">
        <v>0</v>
      </c>
      <c r="E44" s="481">
        <v>0</v>
      </c>
      <c r="F44" s="481">
        <v>0</v>
      </c>
      <c r="G44" s="481">
        <v>0</v>
      </c>
      <c r="H44" s="481">
        <v>0</v>
      </c>
      <c r="I44" s="481">
        <v>0</v>
      </c>
      <c r="J44" s="484"/>
      <c r="K44" s="485" t="s">
        <v>9748</v>
      </c>
      <c r="L44" s="480">
        <v>15</v>
      </c>
      <c r="M44" s="481">
        <v>60</v>
      </c>
      <c r="N44" s="481">
        <v>0</v>
      </c>
      <c r="O44" s="481">
        <v>0</v>
      </c>
      <c r="P44" s="481">
        <v>0</v>
      </c>
      <c r="Q44" s="481">
        <v>0</v>
      </c>
      <c r="R44" s="481"/>
      <c r="S44" s="478"/>
      <c r="T44" s="478"/>
    </row>
    <row r="45" spans="1:20" ht="12.75" customHeight="1">
      <c r="A45" s="485" t="s">
        <v>9749</v>
      </c>
      <c r="B45" s="480">
        <v>6816</v>
      </c>
      <c r="C45" s="514">
        <v>180</v>
      </c>
      <c r="D45" s="481">
        <v>0</v>
      </c>
      <c r="E45" s="481">
        <v>0</v>
      </c>
      <c r="F45" s="481">
        <v>0</v>
      </c>
      <c r="G45" s="481">
        <v>0</v>
      </c>
      <c r="H45" s="481">
        <v>0</v>
      </c>
      <c r="I45" s="481">
        <v>0</v>
      </c>
      <c r="J45" s="484"/>
      <c r="K45" s="485" t="s">
        <v>9749</v>
      </c>
      <c r="L45" s="480">
        <v>60</v>
      </c>
      <c r="M45" s="481">
        <v>180</v>
      </c>
      <c r="N45" s="481">
        <v>1793</v>
      </c>
      <c r="O45" s="481">
        <v>4897</v>
      </c>
      <c r="P45" s="481">
        <v>13</v>
      </c>
      <c r="Q45" s="481">
        <v>53</v>
      </c>
      <c r="R45" s="481"/>
      <c r="S45" s="478"/>
      <c r="T45" s="478"/>
    </row>
    <row r="46" spans="1:20" ht="12.75" customHeight="1">
      <c r="A46" s="485" t="s">
        <v>9750</v>
      </c>
      <c r="B46" s="480">
        <v>3752</v>
      </c>
      <c r="C46" s="514">
        <v>5369</v>
      </c>
      <c r="D46" s="481">
        <v>0</v>
      </c>
      <c r="E46" s="481">
        <v>0</v>
      </c>
      <c r="F46" s="481">
        <v>9</v>
      </c>
      <c r="G46" s="481">
        <v>11</v>
      </c>
      <c r="H46" s="481">
        <v>1072</v>
      </c>
      <c r="I46" s="481">
        <v>5355</v>
      </c>
      <c r="J46" s="484"/>
      <c r="K46" s="485" t="s">
        <v>9750</v>
      </c>
      <c r="L46" s="480">
        <v>1</v>
      </c>
      <c r="M46" s="481">
        <v>3</v>
      </c>
      <c r="N46" s="481">
        <v>314</v>
      </c>
      <c r="O46" s="481">
        <v>1664</v>
      </c>
      <c r="P46" s="481">
        <v>170</v>
      </c>
      <c r="Q46" s="481">
        <v>522</v>
      </c>
      <c r="R46" s="481"/>
      <c r="S46" s="478"/>
      <c r="T46" s="478"/>
    </row>
    <row r="47" spans="1:20" ht="12.75" customHeight="1">
      <c r="A47" s="485" t="s">
        <v>9751</v>
      </c>
      <c r="B47" s="480">
        <v>926</v>
      </c>
      <c r="C47" s="514">
        <v>1080</v>
      </c>
      <c r="D47" s="481">
        <v>0</v>
      </c>
      <c r="E47" s="481">
        <v>0</v>
      </c>
      <c r="F47" s="481">
        <v>153</v>
      </c>
      <c r="G47" s="481">
        <v>565</v>
      </c>
      <c r="H47" s="481">
        <v>205</v>
      </c>
      <c r="I47" s="481">
        <v>451</v>
      </c>
      <c r="J47" s="484"/>
      <c r="K47" s="485" t="s">
        <v>9751</v>
      </c>
      <c r="L47" s="480">
        <v>98</v>
      </c>
      <c r="M47" s="481">
        <v>64</v>
      </c>
      <c r="N47" s="481">
        <v>63</v>
      </c>
      <c r="O47" s="481">
        <v>98</v>
      </c>
      <c r="P47" s="481">
        <v>219</v>
      </c>
      <c r="Q47" s="481">
        <v>90</v>
      </c>
      <c r="R47" s="481"/>
      <c r="S47" s="478"/>
      <c r="T47" s="478"/>
    </row>
    <row r="48" spans="1:20" ht="12.75" customHeight="1">
      <c r="A48" s="485" t="s">
        <v>10815</v>
      </c>
      <c r="B48" s="480">
        <v>676</v>
      </c>
      <c r="C48" s="514">
        <v>122</v>
      </c>
      <c r="D48" s="481">
        <v>0</v>
      </c>
      <c r="E48" s="481">
        <v>0</v>
      </c>
      <c r="F48" s="481">
        <v>0</v>
      </c>
      <c r="G48" s="481">
        <v>0</v>
      </c>
      <c r="H48" s="481">
        <v>44</v>
      </c>
      <c r="I48" s="481">
        <v>122</v>
      </c>
      <c r="J48" s="484"/>
      <c r="K48" s="485" t="s">
        <v>10815</v>
      </c>
      <c r="L48" s="480">
        <v>0</v>
      </c>
      <c r="M48" s="481">
        <v>0</v>
      </c>
      <c r="N48" s="481">
        <v>165</v>
      </c>
      <c r="O48" s="481">
        <v>329</v>
      </c>
      <c r="P48" s="481">
        <v>98</v>
      </c>
      <c r="Q48" s="481">
        <v>40</v>
      </c>
      <c r="R48" s="481"/>
      <c r="S48" s="478"/>
      <c r="T48" s="478"/>
    </row>
    <row r="49" spans="1:20" ht="12.75" customHeight="1">
      <c r="A49" s="485" t="s">
        <v>9752</v>
      </c>
      <c r="B49" s="480">
        <v>2322</v>
      </c>
      <c r="C49" s="514">
        <v>719</v>
      </c>
      <c r="D49" s="481">
        <v>0</v>
      </c>
      <c r="E49" s="481">
        <v>0</v>
      </c>
      <c r="F49" s="481">
        <v>0</v>
      </c>
      <c r="G49" s="481">
        <v>0</v>
      </c>
      <c r="H49" s="481">
        <v>192</v>
      </c>
      <c r="I49" s="481">
        <v>256</v>
      </c>
      <c r="J49" s="484"/>
      <c r="K49" s="485" t="s">
        <v>9752</v>
      </c>
      <c r="L49" s="480">
        <v>425</v>
      </c>
      <c r="M49" s="481">
        <v>463</v>
      </c>
      <c r="N49" s="481">
        <v>297</v>
      </c>
      <c r="O49" s="481">
        <v>1055</v>
      </c>
      <c r="P49" s="481">
        <v>115</v>
      </c>
      <c r="Q49" s="481">
        <v>238</v>
      </c>
      <c r="R49" s="481"/>
      <c r="S49" s="478"/>
      <c r="T49" s="478"/>
    </row>
    <row r="50" spans="1:20" ht="12.75" customHeight="1">
      <c r="A50" s="485" t="s">
        <v>9753</v>
      </c>
      <c r="B50" s="480">
        <v>1066</v>
      </c>
      <c r="C50" s="514">
        <v>249</v>
      </c>
      <c r="D50" s="481">
        <v>0</v>
      </c>
      <c r="E50" s="481">
        <v>0</v>
      </c>
      <c r="F50" s="481">
        <v>37</v>
      </c>
      <c r="G50" s="481">
        <v>122</v>
      </c>
      <c r="H50" s="481">
        <v>56</v>
      </c>
      <c r="I50" s="481">
        <v>124</v>
      </c>
      <c r="J50" s="484"/>
      <c r="K50" s="485" t="s">
        <v>9753</v>
      </c>
      <c r="L50" s="480">
        <v>1</v>
      </c>
      <c r="M50" s="481">
        <v>3</v>
      </c>
      <c r="N50" s="481">
        <v>270</v>
      </c>
      <c r="O50" s="481">
        <v>611</v>
      </c>
      <c r="P50" s="481">
        <v>89</v>
      </c>
      <c r="Q50" s="481">
        <v>2</v>
      </c>
      <c r="R50" s="481"/>
      <c r="S50" s="478"/>
      <c r="T50" s="478"/>
    </row>
    <row r="51" spans="1:20" ht="12.75" customHeight="1">
      <c r="A51" s="485" t="s">
        <v>2290</v>
      </c>
      <c r="B51" s="480">
        <v>4540</v>
      </c>
      <c r="C51" s="514">
        <v>41566</v>
      </c>
      <c r="D51" s="481">
        <v>0</v>
      </c>
      <c r="E51" s="481">
        <v>0</v>
      </c>
      <c r="F51" s="481">
        <v>4540</v>
      </c>
      <c r="G51" s="481">
        <v>41566</v>
      </c>
      <c r="H51" s="481">
        <v>0</v>
      </c>
      <c r="I51" s="481">
        <v>0</v>
      </c>
      <c r="J51" s="484"/>
      <c r="K51" s="485" t="s">
        <v>2290</v>
      </c>
      <c r="L51" s="480">
        <v>0</v>
      </c>
      <c r="M51" s="481">
        <v>0</v>
      </c>
      <c r="N51" s="481">
        <v>0</v>
      </c>
      <c r="O51" s="481">
        <v>0</v>
      </c>
      <c r="P51" s="481">
        <v>0</v>
      </c>
      <c r="Q51" s="481">
        <v>0</v>
      </c>
      <c r="R51" s="481"/>
      <c r="S51" s="478"/>
      <c r="T51" s="478"/>
    </row>
    <row r="52" spans="1:20" ht="12.75" customHeight="1">
      <c r="A52" s="485" t="s">
        <v>9754</v>
      </c>
      <c r="B52" s="480">
        <v>6968</v>
      </c>
      <c r="C52" s="514">
        <v>640</v>
      </c>
      <c r="D52" s="481">
        <v>0</v>
      </c>
      <c r="E52" s="481">
        <v>0</v>
      </c>
      <c r="F52" s="481">
        <v>0</v>
      </c>
      <c r="G52" s="481">
        <v>0</v>
      </c>
      <c r="H52" s="481">
        <v>3</v>
      </c>
      <c r="I52" s="481">
        <v>9</v>
      </c>
      <c r="J52" s="484"/>
      <c r="K52" s="485" t="s">
        <v>9754</v>
      </c>
      <c r="L52" s="480">
        <v>221</v>
      </c>
      <c r="M52" s="481">
        <v>631</v>
      </c>
      <c r="N52" s="481">
        <v>294</v>
      </c>
      <c r="O52" s="481">
        <v>6450</v>
      </c>
      <c r="P52" s="481">
        <v>0</v>
      </c>
      <c r="Q52" s="481">
        <v>0</v>
      </c>
      <c r="R52" s="481"/>
      <c r="S52" s="478"/>
      <c r="T52" s="478"/>
    </row>
    <row r="53" spans="1:20" ht="12.75" customHeight="1">
      <c r="A53" s="485" t="s">
        <v>9755</v>
      </c>
      <c r="B53" s="480">
        <v>644</v>
      </c>
      <c r="C53" s="514">
        <v>216</v>
      </c>
      <c r="D53" s="481">
        <v>0</v>
      </c>
      <c r="E53" s="481">
        <v>0</v>
      </c>
      <c r="F53" s="481">
        <v>0</v>
      </c>
      <c r="G53" s="481">
        <v>0</v>
      </c>
      <c r="H53" s="481">
        <v>53</v>
      </c>
      <c r="I53" s="481">
        <v>102</v>
      </c>
      <c r="J53" s="484"/>
      <c r="K53" s="485" t="s">
        <v>9755</v>
      </c>
      <c r="L53" s="480">
        <v>52</v>
      </c>
      <c r="M53" s="481">
        <v>114</v>
      </c>
      <c r="N53" s="481">
        <v>37</v>
      </c>
      <c r="O53" s="481">
        <v>440</v>
      </c>
      <c r="P53" s="481">
        <v>49</v>
      </c>
      <c r="Q53" s="481">
        <v>13</v>
      </c>
      <c r="R53" s="481"/>
      <c r="S53" s="478"/>
      <c r="T53" s="478"/>
    </row>
    <row r="54" spans="1:20" ht="12.75" customHeight="1">
      <c r="A54" s="485" t="s">
        <v>9756</v>
      </c>
      <c r="B54" s="480">
        <v>5037</v>
      </c>
      <c r="C54" s="514">
        <v>450</v>
      </c>
      <c r="D54" s="481">
        <v>0</v>
      </c>
      <c r="E54" s="481">
        <v>0</v>
      </c>
      <c r="F54" s="481">
        <v>0</v>
      </c>
      <c r="G54" s="481">
        <v>0</v>
      </c>
      <c r="H54" s="481">
        <v>80</v>
      </c>
      <c r="I54" s="481">
        <v>103</v>
      </c>
      <c r="J54" s="484"/>
      <c r="K54" s="485" t="s">
        <v>9756</v>
      </c>
      <c r="L54" s="480">
        <v>219</v>
      </c>
      <c r="M54" s="481">
        <v>347</v>
      </c>
      <c r="N54" s="481">
        <v>775</v>
      </c>
      <c r="O54" s="481">
        <v>3281</v>
      </c>
      <c r="P54" s="481">
        <v>208</v>
      </c>
      <c r="Q54" s="481">
        <v>474</v>
      </c>
      <c r="R54" s="481"/>
      <c r="S54" s="478"/>
      <c r="T54" s="478"/>
    </row>
    <row r="55" spans="1:20" ht="12.75" customHeight="1">
      <c r="A55" s="485" t="s">
        <v>9757</v>
      </c>
      <c r="B55" s="480">
        <v>313</v>
      </c>
      <c r="C55" s="514">
        <v>0</v>
      </c>
      <c r="D55" s="481">
        <v>0</v>
      </c>
      <c r="E55" s="481">
        <v>0</v>
      </c>
      <c r="F55" s="481">
        <v>0</v>
      </c>
      <c r="G55" s="481">
        <v>0</v>
      </c>
      <c r="H55" s="481">
        <v>0</v>
      </c>
      <c r="I55" s="481">
        <v>0</v>
      </c>
      <c r="J55" s="484"/>
      <c r="K55" s="485" t="s">
        <v>9757</v>
      </c>
      <c r="L55" s="480">
        <v>0</v>
      </c>
      <c r="M55" s="481">
        <v>0</v>
      </c>
      <c r="N55" s="481">
        <v>0</v>
      </c>
      <c r="O55" s="481">
        <v>0</v>
      </c>
      <c r="P55" s="481">
        <v>313</v>
      </c>
      <c r="Q55" s="481">
        <v>0</v>
      </c>
      <c r="R55" s="481"/>
      <c r="S55" s="478"/>
      <c r="T55" s="478"/>
    </row>
    <row r="56" spans="1:20" ht="12.75" customHeight="1">
      <c r="A56" s="485" t="s">
        <v>9758</v>
      </c>
      <c r="B56" s="480">
        <v>1</v>
      </c>
      <c r="C56" s="514">
        <v>0</v>
      </c>
      <c r="D56" s="481">
        <v>0</v>
      </c>
      <c r="E56" s="481">
        <v>0</v>
      </c>
      <c r="F56" s="481">
        <v>0</v>
      </c>
      <c r="G56" s="481">
        <v>0</v>
      </c>
      <c r="H56" s="481">
        <v>0</v>
      </c>
      <c r="I56" s="481">
        <v>0</v>
      </c>
      <c r="J56" s="484"/>
      <c r="K56" s="485" t="s">
        <v>9758</v>
      </c>
      <c r="L56" s="480">
        <v>0</v>
      </c>
      <c r="M56" s="481">
        <v>0</v>
      </c>
      <c r="N56" s="481">
        <v>0</v>
      </c>
      <c r="O56" s="481">
        <v>0</v>
      </c>
      <c r="P56" s="481">
        <v>1</v>
      </c>
      <c r="Q56" s="481">
        <v>0</v>
      </c>
      <c r="R56" s="481"/>
      <c r="S56" s="478"/>
      <c r="T56" s="478"/>
    </row>
    <row r="57" spans="1:20" ht="12.75" customHeight="1">
      <c r="A57" s="485" t="s">
        <v>9759</v>
      </c>
      <c r="B57" s="480">
        <v>1408</v>
      </c>
      <c r="C57" s="514">
        <v>4371</v>
      </c>
      <c r="D57" s="481">
        <v>0</v>
      </c>
      <c r="E57" s="481">
        <v>0</v>
      </c>
      <c r="F57" s="481">
        <v>0</v>
      </c>
      <c r="G57" s="481">
        <v>0</v>
      </c>
      <c r="H57" s="481">
        <v>1408</v>
      </c>
      <c r="I57" s="481">
        <v>4371</v>
      </c>
      <c r="J57" s="484"/>
      <c r="K57" s="485" t="s">
        <v>9759</v>
      </c>
      <c r="L57" s="480">
        <v>0</v>
      </c>
      <c r="M57" s="481">
        <v>0</v>
      </c>
      <c r="N57" s="481">
        <v>0</v>
      </c>
      <c r="O57" s="481">
        <v>0</v>
      </c>
      <c r="P57" s="481">
        <v>0</v>
      </c>
      <c r="Q57" s="481">
        <v>0</v>
      </c>
      <c r="R57" s="481"/>
      <c r="S57" s="478"/>
      <c r="T57" s="478"/>
    </row>
    <row r="58" spans="1:20" ht="12.75" customHeight="1">
      <c r="A58" s="485" t="s">
        <v>9760</v>
      </c>
      <c r="B58" s="480">
        <v>123</v>
      </c>
      <c r="C58" s="514">
        <v>1696</v>
      </c>
      <c r="D58" s="481">
        <v>0</v>
      </c>
      <c r="E58" s="481">
        <v>0</v>
      </c>
      <c r="F58" s="481">
        <v>0</v>
      </c>
      <c r="G58" s="481">
        <v>0</v>
      </c>
      <c r="H58" s="481">
        <v>0</v>
      </c>
      <c r="I58" s="481">
        <v>0</v>
      </c>
      <c r="J58" s="484"/>
      <c r="K58" s="485" t="s">
        <v>9760</v>
      </c>
      <c r="L58" s="480">
        <v>123</v>
      </c>
      <c r="M58" s="481">
        <v>1696</v>
      </c>
      <c r="N58" s="481">
        <v>0</v>
      </c>
      <c r="O58" s="481">
        <v>0</v>
      </c>
      <c r="P58" s="481">
        <v>0</v>
      </c>
      <c r="Q58" s="481">
        <v>0</v>
      </c>
      <c r="R58" s="481"/>
      <c r="S58" s="478"/>
      <c r="T58" s="478"/>
    </row>
    <row r="59" spans="1:20" ht="12.75" customHeight="1">
      <c r="A59" s="485" t="s">
        <v>9761</v>
      </c>
      <c r="B59" s="480">
        <v>1127</v>
      </c>
      <c r="C59" s="514">
        <v>535</v>
      </c>
      <c r="D59" s="481">
        <v>0</v>
      </c>
      <c r="E59" s="481">
        <v>0</v>
      </c>
      <c r="F59" s="481">
        <v>0</v>
      </c>
      <c r="G59" s="481">
        <v>0</v>
      </c>
      <c r="H59" s="481">
        <v>1127</v>
      </c>
      <c r="I59" s="481">
        <v>535</v>
      </c>
      <c r="J59" s="484"/>
      <c r="K59" s="485" t="s">
        <v>9761</v>
      </c>
      <c r="L59" s="480">
        <v>0</v>
      </c>
      <c r="M59" s="481">
        <v>0</v>
      </c>
      <c r="N59" s="481">
        <v>0</v>
      </c>
      <c r="O59" s="481">
        <v>0</v>
      </c>
      <c r="P59" s="481">
        <v>0</v>
      </c>
      <c r="Q59" s="481">
        <v>0</v>
      </c>
      <c r="R59" s="481"/>
      <c r="S59" s="478"/>
      <c r="T59" s="478"/>
    </row>
    <row r="60" spans="1:20" ht="12.75" customHeight="1">
      <c r="A60" s="485" t="s">
        <v>9762</v>
      </c>
      <c r="B60" s="480">
        <v>1370</v>
      </c>
      <c r="C60" s="514">
        <v>0</v>
      </c>
      <c r="D60" s="481">
        <v>0</v>
      </c>
      <c r="E60" s="481">
        <v>0</v>
      </c>
      <c r="F60" s="481">
        <v>0</v>
      </c>
      <c r="G60" s="481">
        <v>0</v>
      </c>
      <c r="H60" s="481">
        <v>0</v>
      </c>
      <c r="I60" s="481">
        <v>0</v>
      </c>
      <c r="J60" s="484"/>
      <c r="K60" s="485" t="s">
        <v>9762</v>
      </c>
      <c r="L60" s="480">
        <v>0</v>
      </c>
      <c r="M60" s="481">
        <v>0</v>
      </c>
      <c r="N60" s="481">
        <v>0</v>
      </c>
      <c r="O60" s="481">
        <v>1303</v>
      </c>
      <c r="P60" s="481">
        <v>43</v>
      </c>
      <c r="Q60" s="481">
        <v>24</v>
      </c>
      <c r="R60" s="481"/>
      <c r="S60" s="478"/>
      <c r="T60" s="478"/>
    </row>
    <row r="61" spans="1:20" ht="12.75" customHeight="1">
      <c r="A61" s="485" t="s">
        <v>9763</v>
      </c>
      <c r="B61" s="480">
        <v>1089</v>
      </c>
      <c r="C61" s="514">
        <v>965</v>
      </c>
      <c r="D61" s="481">
        <v>0</v>
      </c>
      <c r="E61" s="481">
        <v>0</v>
      </c>
      <c r="F61" s="481">
        <v>38</v>
      </c>
      <c r="G61" s="481">
        <v>135</v>
      </c>
      <c r="H61" s="481">
        <v>355</v>
      </c>
      <c r="I61" s="481">
        <v>639</v>
      </c>
      <c r="J61" s="484"/>
      <c r="K61" s="485" t="s">
        <v>9763</v>
      </c>
      <c r="L61" s="480">
        <v>127</v>
      </c>
      <c r="M61" s="481">
        <v>191</v>
      </c>
      <c r="N61" s="481">
        <v>198</v>
      </c>
      <c r="O61" s="481">
        <v>209</v>
      </c>
      <c r="P61" s="481">
        <v>123</v>
      </c>
      <c r="Q61" s="481">
        <v>39</v>
      </c>
      <c r="R61" s="481"/>
      <c r="S61" s="478"/>
      <c r="T61" s="478"/>
    </row>
    <row r="62" spans="1:20" ht="12.75" customHeight="1">
      <c r="A62" s="485" t="s">
        <v>9764</v>
      </c>
      <c r="B62" s="480">
        <v>2345</v>
      </c>
      <c r="C62" s="514">
        <v>438</v>
      </c>
      <c r="D62" s="481">
        <v>0</v>
      </c>
      <c r="E62" s="481">
        <v>0</v>
      </c>
      <c r="F62" s="481">
        <v>81</v>
      </c>
      <c r="G62" s="481">
        <v>252</v>
      </c>
      <c r="H62" s="481">
        <v>70</v>
      </c>
      <c r="I62" s="481">
        <v>186</v>
      </c>
      <c r="J62" s="484"/>
      <c r="K62" s="485" t="s">
        <v>9764</v>
      </c>
      <c r="L62" s="480">
        <v>0</v>
      </c>
      <c r="M62" s="481">
        <v>0</v>
      </c>
      <c r="N62" s="481">
        <v>81</v>
      </c>
      <c r="O62" s="481">
        <v>29</v>
      </c>
      <c r="P62" s="481">
        <v>2084</v>
      </c>
      <c r="Q62" s="481">
        <v>0</v>
      </c>
      <c r="R62" s="481"/>
      <c r="S62" s="478"/>
      <c r="T62" s="478"/>
    </row>
    <row r="63" spans="1:20" ht="12.75" customHeight="1">
      <c r="A63" s="485" t="s">
        <v>9765</v>
      </c>
      <c r="B63" s="480">
        <v>92</v>
      </c>
      <c r="C63" s="514">
        <v>0</v>
      </c>
      <c r="D63" s="481">
        <v>0</v>
      </c>
      <c r="E63" s="481">
        <v>0</v>
      </c>
      <c r="F63" s="481">
        <v>0</v>
      </c>
      <c r="G63" s="481">
        <v>0</v>
      </c>
      <c r="H63" s="481">
        <v>0</v>
      </c>
      <c r="I63" s="481">
        <v>0</v>
      </c>
      <c r="J63" s="484"/>
      <c r="K63" s="485" t="s">
        <v>9765</v>
      </c>
      <c r="L63" s="480">
        <v>0</v>
      </c>
      <c r="M63" s="481">
        <v>0</v>
      </c>
      <c r="N63" s="481">
        <v>0</v>
      </c>
      <c r="O63" s="481">
        <v>0</v>
      </c>
      <c r="P63" s="481">
        <v>69</v>
      </c>
      <c r="Q63" s="481">
        <v>23</v>
      </c>
      <c r="R63" s="481"/>
      <c r="S63" s="478"/>
      <c r="T63" s="478"/>
    </row>
    <row r="64" spans="1:20" ht="12.75" customHeight="1">
      <c r="A64" s="487"/>
      <c r="B64" s="480"/>
      <c r="C64" s="481"/>
      <c r="D64" s="493"/>
      <c r="E64" s="493"/>
      <c r="F64" s="493"/>
      <c r="G64" s="493"/>
      <c r="H64" s="481"/>
      <c r="I64" s="481"/>
      <c r="J64" s="484"/>
      <c r="K64" s="487"/>
      <c r="L64" s="480"/>
      <c r="M64" s="481"/>
      <c r="N64" s="481"/>
      <c r="O64" s="481"/>
      <c r="P64" s="481"/>
      <c r="Q64" s="481"/>
      <c r="R64" s="481"/>
      <c r="S64" s="478"/>
      <c r="T64" s="478"/>
    </row>
    <row r="65" spans="1:20" ht="12.75" customHeight="1">
      <c r="A65" s="479" t="s">
        <v>1772</v>
      </c>
      <c r="B65" s="480">
        <v>46087</v>
      </c>
      <c r="C65" s="481">
        <v>5438</v>
      </c>
      <c r="D65" s="542">
        <v>0</v>
      </c>
      <c r="E65" s="542">
        <v>0</v>
      </c>
      <c r="F65" s="542">
        <v>45</v>
      </c>
      <c r="G65" s="542">
        <v>173</v>
      </c>
      <c r="H65" s="481">
        <v>909</v>
      </c>
      <c r="I65" s="481">
        <v>1700</v>
      </c>
      <c r="J65" s="484"/>
      <c r="K65" s="479" t="s">
        <v>1772</v>
      </c>
      <c r="L65" s="480">
        <v>2165</v>
      </c>
      <c r="M65" s="481">
        <v>3565</v>
      </c>
      <c r="N65" s="481">
        <v>6250</v>
      </c>
      <c r="O65" s="481">
        <v>26387</v>
      </c>
      <c r="P65" s="481">
        <v>3151</v>
      </c>
      <c r="Q65" s="481">
        <v>7180</v>
      </c>
      <c r="R65" s="481"/>
      <c r="S65" s="478"/>
      <c r="T65" s="478"/>
    </row>
    <row r="66" spans="1:20" ht="12.75" customHeight="1">
      <c r="A66" s="485" t="s">
        <v>9766</v>
      </c>
      <c r="B66" s="480">
        <v>6</v>
      </c>
      <c r="C66" s="514">
        <v>8</v>
      </c>
      <c r="D66" s="481">
        <v>0</v>
      </c>
      <c r="E66" s="481">
        <v>0</v>
      </c>
      <c r="F66" s="481">
        <v>0</v>
      </c>
      <c r="G66" s="481">
        <v>0</v>
      </c>
      <c r="H66" s="481">
        <v>4</v>
      </c>
      <c r="I66" s="481">
        <v>8</v>
      </c>
      <c r="J66" s="484"/>
      <c r="K66" s="485" t="s">
        <v>9766</v>
      </c>
      <c r="L66" s="480">
        <v>0</v>
      </c>
      <c r="M66" s="481">
        <v>0</v>
      </c>
      <c r="N66" s="481">
        <v>0</v>
      </c>
      <c r="O66" s="481">
        <v>0</v>
      </c>
      <c r="P66" s="481">
        <v>2</v>
      </c>
      <c r="Q66" s="481">
        <v>0</v>
      </c>
      <c r="R66" s="481"/>
      <c r="S66" s="478"/>
      <c r="T66" s="478"/>
    </row>
    <row r="67" spans="1:20" ht="12.75" customHeight="1">
      <c r="A67" s="485" t="s">
        <v>10816</v>
      </c>
      <c r="B67" s="480">
        <v>1602</v>
      </c>
      <c r="C67" s="514">
        <v>322</v>
      </c>
      <c r="D67" s="481">
        <v>0</v>
      </c>
      <c r="E67" s="481">
        <v>0</v>
      </c>
      <c r="F67" s="481">
        <v>4</v>
      </c>
      <c r="G67" s="481">
        <v>7</v>
      </c>
      <c r="H67" s="481">
        <v>92</v>
      </c>
      <c r="I67" s="481">
        <v>128</v>
      </c>
      <c r="J67" s="488"/>
      <c r="K67" s="485" t="s">
        <v>10816</v>
      </c>
      <c r="L67" s="480">
        <v>102</v>
      </c>
      <c r="M67" s="481">
        <v>187</v>
      </c>
      <c r="N67" s="481">
        <v>450</v>
      </c>
      <c r="O67" s="481">
        <v>773</v>
      </c>
      <c r="P67" s="481">
        <v>178</v>
      </c>
      <c r="Q67" s="481">
        <v>3</v>
      </c>
      <c r="R67" s="481"/>
      <c r="S67" s="478"/>
      <c r="T67" s="478"/>
    </row>
    <row r="68" spans="1:20" ht="12.75" customHeight="1">
      <c r="A68" s="485" t="s">
        <v>9767</v>
      </c>
      <c r="B68" s="480">
        <v>576</v>
      </c>
      <c r="C68" s="514">
        <v>538</v>
      </c>
      <c r="D68" s="481">
        <v>0</v>
      </c>
      <c r="E68" s="481">
        <v>0</v>
      </c>
      <c r="F68" s="481">
        <v>0</v>
      </c>
      <c r="G68" s="481">
        <v>0</v>
      </c>
      <c r="H68" s="481">
        <v>247</v>
      </c>
      <c r="I68" s="481">
        <v>538</v>
      </c>
      <c r="J68" s="484"/>
      <c r="K68" s="485" t="s">
        <v>9767</v>
      </c>
      <c r="L68" s="480">
        <v>0</v>
      </c>
      <c r="M68" s="481">
        <v>0</v>
      </c>
      <c r="N68" s="481">
        <v>103</v>
      </c>
      <c r="O68" s="481">
        <v>214</v>
      </c>
      <c r="P68" s="481">
        <v>2</v>
      </c>
      <c r="Q68" s="481">
        <v>10</v>
      </c>
      <c r="R68" s="481"/>
      <c r="S68" s="478"/>
      <c r="T68" s="478"/>
    </row>
    <row r="69" spans="1:20" ht="12.75" customHeight="1">
      <c r="A69" s="485" t="s">
        <v>9768</v>
      </c>
      <c r="B69" s="480">
        <v>431</v>
      </c>
      <c r="C69" s="514">
        <v>0</v>
      </c>
      <c r="D69" s="481">
        <v>0</v>
      </c>
      <c r="E69" s="481">
        <v>0</v>
      </c>
      <c r="F69" s="481">
        <v>0</v>
      </c>
      <c r="G69" s="481">
        <v>0</v>
      </c>
      <c r="H69" s="481">
        <v>0</v>
      </c>
      <c r="I69" s="481">
        <v>0</v>
      </c>
      <c r="J69" s="488"/>
      <c r="K69" s="485" t="s">
        <v>9768</v>
      </c>
      <c r="L69" s="480">
        <v>0</v>
      </c>
      <c r="M69" s="481">
        <v>0</v>
      </c>
      <c r="N69" s="481">
        <v>431</v>
      </c>
      <c r="O69" s="481">
        <v>0</v>
      </c>
      <c r="P69" s="481">
        <v>0</v>
      </c>
      <c r="Q69" s="481">
        <v>0</v>
      </c>
      <c r="R69" s="481"/>
      <c r="S69" s="478"/>
      <c r="T69" s="478"/>
    </row>
    <row r="70" spans="1:20" ht="12.75" customHeight="1">
      <c r="A70" s="485" t="s">
        <v>9769</v>
      </c>
      <c r="B70" s="480">
        <v>225</v>
      </c>
      <c r="C70" s="514">
        <v>0</v>
      </c>
      <c r="D70" s="481">
        <v>0</v>
      </c>
      <c r="E70" s="481">
        <v>0</v>
      </c>
      <c r="F70" s="481">
        <v>0</v>
      </c>
      <c r="G70" s="481">
        <v>0</v>
      </c>
      <c r="H70" s="481">
        <v>0</v>
      </c>
      <c r="I70" s="481">
        <v>0</v>
      </c>
      <c r="J70" s="484"/>
      <c r="K70" s="485" t="s">
        <v>9769</v>
      </c>
      <c r="L70" s="480">
        <v>106</v>
      </c>
      <c r="M70" s="481">
        <v>0</v>
      </c>
      <c r="N70" s="481">
        <v>6</v>
      </c>
      <c r="O70" s="481">
        <v>0</v>
      </c>
      <c r="P70" s="481">
        <v>113</v>
      </c>
      <c r="Q70" s="481">
        <v>0</v>
      </c>
      <c r="R70" s="481"/>
      <c r="S70" s="478"/>
      <c r="T70" s="478"/>
    </row>
    <row r="71" spans="1:20" ht="12.75" customHeight="1">
      <c r="A71" s="485" t="s">
        <v>9770</v>
      </c>
      <c r="B71" s="480">
        <v>2</v>
      </c>
      <c r="C71" s="514">
        <v>7</v>
      </c>
      <c r="D71" s="481">
        <v>0</v>
      </c>
      <c r="E71" s="481">
        <v>0</v>
      </c>
      <c r="F71" s="481">
        <v>0</v>
      </c>
      <c r="G71" s="481">
        <v>0</v>
      </c>
      <c r="H71" s="481">
        <v>2</v>
      </c>
      <c r="I71" s="481">
        <v>7</v>
      </c>
      <c r="J71" s="484"/>
      <c r="K71" s="485" t="s">
        <v>9770</v>
      </c>
      <c r="L71" s="480">
        <v>0</v>
      </c>
      <c r="M71" s="481">
        <v>0</v>
      </c>
      <c r="N71" s="481">
        <v>0</v>
      </c>
      <c r="O71" s="481">
        <v>0</v>
      </c>
      <c r="P71" s="481">
        <v>0</v>
      </c>
      <c r="Q71" s="481">
        <v>0</v>
      </c>
      <c r="R71" s="481"/>
      <c r="S71" s="478"/>
      <c r="T71" s="478"/>
    </row>
    <row r="72" spans="1:20" ht="12.75" customHeight="1">
      <c r="A72" s="485" t="s">
        <v>9771</v>
      </c>
      <c r="B72" s="480">
        <v>1603</v>
      </c>
      <c r="C72" s="514">
        <v>0</v>
      </c>
      <c r="D72" s="481">
        <v>0</v>
      </c>
      <c r="E72" s="481">
        <v>0</v>
      </c>
      <c r="F72" s="481">
        <v>0</v>
      </c>
      <c r="G72" s="481">
        <v>0</v>
      </c>
      <c r="H72" s="481">
        <v>0</v>
      </c>
      <c r="I72" s="481">
        <v>0</v>
      </c>
      <c r="J72" s="484"/>
      <c r="K72" s="485" t="s">
        <v>9771</v>
      </c>
      <c r="L72" s="480">
        <v>0</v>
      </c>
      <c r="M72" s="481">
        <v>0</v>
      </c>
      <c r="N72" s="481">
        <v>0</v>
      </c>
      <c r="O72" s="481">
        <v>0</v>
      </c>
      <c r="P72" s="481">
        <v>0</v>
      </c>
      <c r="Q72" s="481">
        <v>1603</v>
      </c>
      <c r="R72" s="481"/>
      <c r="S72" s="478"/>
      <c r="T72" s="478"/>
    </row>
    <row r="73" spans="1:20" ht="12.75" customHeight="1">
      <c r="A73" s="485" t="s">
        <v>9772</v>
      </c>
      <c r="B73" s="480">
        <v>87</v>
      </c>
      <c r="C73" s="514">
        <v>0</v>
      </c>
      <c r="D73" s="481">
        <v>0</v>
      </c>
      <c r="E73" s="481">
        <v>0</v>
      </c>
      <c r="F73" s="481">
        <v>0</v>
      </c>
      <c r="G73" s="481">
        <v>0</v>
      </c>
      <c r="H73" s="481">
        <v>0</v>
      </c>
      <c r="I73" s="481">
        <v>0</v>
      </c>
      <c r="J73" s="484"/>
      <c r="K73" s="485" t="s">
        <v>9772</v>
      </c>
      <c r="L73" s="480">
        <v>0</v>
      </c>
      <c r="M73" s="481">
        <v>0</v>
      </c>
      <c r="N73" s="481">
        <v>15</v>
      </c>
      <c r="O73" s="481">
        <v>0</v>
      </c>
      <c r="P73" s="481">
        <v>72</v>
      </c>
      <c r="Q73" s="481">
        <v>0</v>
      </c>
      <c r="R73" s="481"/>
      <c r="S73" s="478"/>
      <c r="T73" s="478"/>
    </row>
    <row r="74" spans="1:20" ht="12.75" customHeight="1">
      <c r="A74" s="485" t="s">
        <v>9773</v>
      </c>
      <c r="B74" s="480">
        <v>7851</v>
      </c>
      <c r="C74" s="514">
        <v>237</v>
      </c>
      <c r="D74" s="481">
        <v>0</v>
      </c>
      <c r="E74" s="481">
        <v>0</v>
      </c>
      <c r="F74" s="481">
        <v>0</v>
      </c>
      <c r="G74" s="481">
        <v>0</v>
      </c>
      <c r="H74" s="481">
        <v>0</v>
      </c>
      <c r="I74" s="481">
        <v>0</v>
      </c>
      <c r="J74" s="484"/>
      <c r="K74" s="485" t="s">
        <v>9773</v>
      </c>
      <c r="L74" s="480">
        <v>101</v>
      </c>
      <c r="M74" s="481">
        <v>237</v>
      </c>
      <c r="N74" s="481">
        <v>1722</v>
      </c>
      <c r="O74" s="481">
        <v>5222</v>
      </c>
      <c r="P74" s="481">
        <v>512</v>
      </c>
      <c r="Q74" s="481">
        <v>294</v>
      </c>
      <c r="R74" s="481"/>
      <c r="S74" s="478"/>
      <c r="T74" s="478"/>
    </row>
    <row r="75" spans="1:20" ht="12.75" customHeight="1">
      <c r="A75" s="485" t="s">
        <v>9774</v>
      </c>
      <c r="B75" s="480">
        <v>1780</v>
      </c>
      <c r="C75" s="514">
        <v>0</v>
      </c>
      <c r="D75" s="481">
        <v>0</v>
      </c>
      <c r="E75" s="481">
        <v>0</v>
      </c>
      <c r="F75" s="481">
        <v>0</v>
      </c>
      <c r="G75" s="481">
        <v>0</v>
      </c>
      <c r="H75" s="481">
        <v>0</v>
      </c>
      <c r="I75" s="481">
        <v>0</v>
      </c>
      <c r="J75" s="484"/>
      <c r="K75" s="485" t="s">
        <v>9774</v>
      </c>
      <c r="L75" s="480">
        <v>0</v>
      </c>
      <c r="M75" s="481">
        <v>0</v>
      </c>
      <c r="N75" s="481">
        <v>174</v>
      </c>
      <c r="O75" s="481">
        <v>1592</v>
      </c>
      <c r="P75" s="481">
        <v>14</v>
      </c>
      <c r="Q75" s="481">
        <v>0</v>
      </c>
      <c r="R75" s="481"/>
      <c r="S75" s="478"/>
      <c r="T75" s="478"/>
    </row>
    <row r="76" spans="1:20" ht="12.75" customHeight="1">
      <c r="A76" s="485" t="s">
        <v>9775</v>
      </c>
      <c r="B76" s="480">
        <v>885</v>
      </c>
      <c r="C76" s="514">
        <v>152</v>
      </c>
      <c r="D76" s="481">
        <v>0</v>
      </c>
      <c r="E76" s="481">
        <v>0</v>
      </c>
      <c r="F76" s="481">
        <v>0</v>
      </c>
      <c r="G76" s="481">
        <v>0</v>
      </c>
      <c r="H76" s="481">
        <v>0</v>
      </c>
      <c r="I76" s="481">
        <v>0</v>
      </c>
      <c r="J76" s="484"/>
      <c r="K76" s="485" t="s">
        <v>9775</v>
      </c>
      <c r="L76" s="480">
        <v>53</v>
      </c>
      <c r="M76" s="481">
        <v>152</v>
      </c>
      <c r="N76" s="481">
        <v>15</v>
      </c>
      <c r="O76" s="481">
        <v>112</v>
      </c>
      <c r="P76" s="481">
        <v>348</v>
      </c>
      <c r="Q76" s="481">
        <v>357</v>
      </c>
      <c r="R76" s="481"/>
      <c r="S76" s="478"/>
      <c r="T76" s="478"/>
    </row>
    <row r="77" spans="1:20" ht="12.75" customHeight="1">
      <c r="A77" s="485" t="s">
        <v>9776</v>
      </c>
      <c r="B77" s="480">
        <v>3936</v>
      </c>
      <c r="C77" s="514">
        <v>0</v>
      </c>
      <c r="D77" s="481">
        <v>0</v>
      </c>
      <c r="E77" s="481">
        <v>0</v>
      </c>
      <c r="F77" s="481">
        <v>0</v>
      </c>
      <c r="G77" s="481">
        <v>0</v>
      </c>
      <c r="H77" s="481">
        <v>0</v>
      </c>
      <c r="I77" s="481">
        <v>0</v>
      </c>
      <c r="J77" s="484"/>
      <c r="K77" s="485" t="s">
        <v>9776</v>
      </c>
      <c r="L77" s="480">
        <v>1</v>
      </c>
      <c r="M77" s="481">
        <v>0</v>
      </c>
      <c r="N77" s="481">
        <v>608</v>
      </c>
      <c r="O77" s="481">
        <v>3325</v>
      </c>
      <c r="P77" s="481">
        <v>2</v>
      </c>
      <c r="Q77" s="481">
        <v>0</v>
      </c>
      <c r="R77" s="481"/>
      <c r="S77" s="478"/>
      <c r="T77" s="478"/>
    </row>
    <row r="78" spans="1:20" ht="12.75" customHeight="1">
      <c r="A78" s="485" t="s">
        <v>9777</v>
      </c>
      <c r="B78" s="480">
        <v>876</v>
      </c>
      <c r="C78" s="514">
        <v>0</v>
      </c>
      <c r="D78" s="481">
        <v>0</v>
      </c>
      <c r="E78" s="481">
        <v>0</v>
      </c>
      <c r="F78" s="481">
        <v>0</v>
      </c>
      <c r="G78" s="481">
        <v>0</v>
      </c>
      <c r="H78" s="481">
        <v>0</v>
      </c>
      <c r="I78" s="481">
        <v>0</v>
      </c>
      <c r="J78" s="484"/>
      <c r="K78" s="485" t="s">
        <v>9777</v>
      </c>
      <c r="L78" s="480">
        <v>0</v>
      </c>
      <c r="M78" s="481">
        <v>0</v>
      </c>
      <c r="N78" s="481">
        <v>222</v>
      </c>
      <c r="O78" s="481">
        <v>654</v>
      </c>
      <c r="P78" s="481">
        <v>0</v>
      </c>
      <c r="Q78" s="481">
        <v>0</v>
      </c>
      <c r="R78" s="481"/>
      <c r="S78" s="478"/>
      <c r="T78" s="478"/>
    </row>
    <row r="79" spans="1:20" ht="12.75" customHeight="1">
      <c r="A79" s="485" t="s">
        <v>9778</v>
      </c>
      <c r="B79" s="480">
        <v>1697</v>
      </c>
      <c r="C79" s="514">
        <v>0</v>
      </c>
      <c r="D79" s="481">
        <v>0</v>
      </c>
      <c r="E79" s="481">
        <v>0</v>
      </c>
      <c r="F79" s="481">
        <v>0</v>
      </c>
      <c r="G79" s="481">
        <v>0</v>
      </c>
      <c r="H79" s="481">
        <v>0</v>
      </c>
      <c r="I79" s="481">
        <v>0</v>
      </c>
      <c r="J79" s="484"/>
      <c r="K79" s="485" t="s">
        <v>9778</v>
      </c>
      <c r="L79" s="480">
        <v>0</v>
      </c>
      <c r="M79" s="481">
        <v>0</v>
      </c>
      <c r="N79" s="481">
        <v>75</v>
      </c>
      <c r="O79" s="481">
        <v>314</v>
      </c>
      <c r="P79" s="481">
        <v>17</v>
      </c>
      <c r="Q79" s="481">
        <v>1291</v>
      </c>
      <c r="R79" s="481"/>
      <c r="S79" s="478"/>
      <c r="T79" s="478"/>
    </row>
    <row r="80" spans="1:20" ht="12.75" customHeight="1">
      <c r="A80" s="485" t="s">
        <v>9779</v>
      </c>
      <c r="B80" s="480">
        <v>820</v>
      </c>
      <c r="C80" s="514">
        <v>275</v>
      </c>
      <c r="D80" s="481">
        <v>0</v>
      </c>
      <c r="E80" s="481">
        <v>0</v>
      </c>
      <c r="F80" s="481">
        <v>0</v>
      </c>
      <c r="G80" s="481">
        <v>0</v>
      </c>
      <c r="H80" s="481">
        <v>0</v>
      </c>
      <c r="I80" s="481">
        <v>0</v>
      </c>
      <c r="J80" s="484"/>
      <c r="K80" s="485" t="s">
        <v>9779</v>
      </c>
      <c r="L80" s="480">
        <v>118</v>
      </c>
      <c r="M80" s="481">
        <v>275</v>
      </c>
      <c r="N80" s="481">
        <v>109</v>
      </c>
      <c r="O80" s="481">
        <v>593</v>
      </c>
      <c r="P80" s="481">
        <v>0</v>
      </c>
      <c r="Q80" s="481">
        <v>0</v>
      </c>
      <c r="R80" s="481"/>
      <c r="S80" s="478"/>
      <c r="T80" s="478"/>
    </row>
    <row r="81" spans="1:20" ht="12.75" customHeight="1">
      <c r="A81" s="485" t="s">
        <v>9780</v>
      </c>
      <c r="B81" s="480">
        <v>12333</v>
      </c>
      <c r="C81" s="514">
        <v>2222</v>
      </c>
      <c r="D81" s="481">
        <v>0</v>
      </c>
      <c r="E81" s="481">
        <v>0</v>
      </c>
      <c r="F81" s="481">
        <v>11</v>
      </c>
      <c r="G81" s="481">
        <v>127</v>
      </c>
      <c r="H81" s="481">
        <v>492</v>
      </c>
      <c r="I81" s="481">
        <v>760</v>
      </c>
      <c r="J81" s="484"/>
      <c r="K81" s="485" t="s">
        <v>9780</v>
      </c>
      <c r="L81" s="480">
        <v>1203</v>
      </c>
      <c r="M81" s="481">
        <v>1335</v>
      </c>
      <c r="N81" s="481">
        <v>1232</v>
      </c>
      <c r="O81" s="481">
        <v>6593</v>
      </c>
      <c r="P81" s="481">
        <v>780</v>
      </c>
      <c r="Q81" s="481">
        <v>2022</v>
      </c>
      <c r="R81" s="481"/>
      <c r="S81" s="478"/>
      <c r="T81" s="478"/>
    </row>
    <row r="82" spans="1:20" ht="12.75" customHeight="1">
      <c r="A82" s="485" t="s">
        <v>9781</v>
      </c>
      <c r="B82" s="480">
        <v>23</v>
      </c>
      <c r="C82" s="514">
        <v>0</v>
      </c>
      <c r="D82" s="481">
        <v>0</v>
      </c>
      <c r="E82" s="481">
        <v>0</v>
      </c>
      <c r="F82" s="481">
        <v>0</v>
      </c>
      <c r="G82" s="481">
        <v>0</v>
      </c>
      <c r="H82" s="481">
        <v>0</v>
      </c>
      <c r="I82" s="481">
        <v>0</v>
      </c>
      <c r="J82" s="484"/>
      <c r="K82" s="485" t="s">
        <v>9781</v>
      </c>
      <c r="L82" s="480">
        <v>0</v>
      </c>
      <c r="M82" s="481">
        <v>0</v>
      </c>
      <c r="N82" s="481"/>
      <c r="O82" s="481"/>
      <c r="P82" s="481">
        <v>23</v>
      </c>
      <c r="Q82" s="481">
        <v>0</v>
      </c>
      <c r="R82" s="481"/>
      <c r="S82" s="478"/>
      <c r="T82" s="478"/>
    </row>
    <row r="83" spans="1:20" ht="12.75" customHeight="1">
      <c r="A83" s="485" t="s">
        <v>9782</v>
      </c>
      <c r="B83" s="480">
        <v>126</v>
      </c>
      <c r="C83" s="514">
        <v>0</v>
      </c>
      <c r="D83" s="481">
        <v>0</v>
      </c>
      <c r="E83" s="481">
        <v>0</v>
      </c>
      <c r="F83" s="481">
        <v>0</v>
      </c>
      <c r="G83" s="481">
        <v>0</v>
      </c>
      <c r="H83" s="481">
        <v>0</v>
      </c>
      <c r="I83" s="481">
        <v>0</v>
      </c>
      <c r="J83" s="484"/>
      <c r="K83" s="485" t="s">
        <v>9782</v>
      </c>
      <c r="L83" s="480">
        <v>0</v>
      </c>
      <c r="M83" s="481">
        <v>0</v>
      </c>
      <c r="N83" s="481"/>
      <c r="O83" s="481">
        <v>126</v>
      </c>
      <c r="P83" s="481">
        <v>0</v>
      </c>
      <c r="Q83" s="481">
        <v>0</v>
      </c>
      <c r="R83" s="481"/>
      <c r="S83" s="478"/>
      <c r="T83" s="478"/>
    </row>
    <row r="84" spans="1:20" ht="12.75" customHeight="1">
      <c r="A84" s="485" t="s">
        <v>9783</v>
      </c>
      <c r="B84" s="480">
        <v>1304</v>
      </c>
      <c r="C84" s="514">
        <v>39</v>
      </c>
      <c r="D84" s="481">
        <v>0</v>
      </c>
      <c r="E84" s="481">
        <v>0</v>
      </c>
      <c r="F84" s="481">
        <v>30</v>
      </c>
      <c r="G84" s="481">
        <v>39</v>
      </c>
      <c r="H84" s="481">
        <v>0</v>
      </c>
      <c r="I84" s="481">
        <v>0</v>
      </c>
      <c r="J84" s="484"/>
      <c r="K84" s="485" t="s">
        <v>9783</v>
      </c>
      <c r="L84" s="480">
        <v>0</v>
      </c>
      <c r="M84" s="481">
        <v>0</v>
      </c>
      <c r="N84" s="481">
        <v>312</v>
      </c>
      <c r="O84" s="481">
        <v>666</v>
      </c>
      <c r="P84" s="481">
        <v>294</v>
      </c>
      <c r="Q84" s="481">
        <v>2</v>
      </c>
      <c r="R84" s="481"/>
      <c r="S84" s="478"/>
      <c r="T84" s="478"/>
    </row>
    <row r="85" spans="1:20" ht="12.75" customHeight="1">
      <c r="A85" s="485" t="s">
        <v>9784</v>
      </c>
      <c r="B85" s="480">
        <v>9924</v>
      </c>
      <c r="C85" s="514">
        <v>1638</v>
      </c>
      <c r="D85" s="481">
        <v>0</v>
      </c>
      <c r="E85" s="481">
        <v>0</v>
      </c>
      <c r="F85" s="481">
        <v>0</v>
      </c>
      <c r="G85" s="481">
        <v>0</v>
      </c>
      <c r="H85" s="481">
        <v>72</v>
      </c>
      <c r="I85" s="481">
        <v>259</v>
      </c>
      <c r="J85" s="484"/>
      <c r="K85" s="485" t="s">
        <v>9784</v>
      </c>
      <c r="L85" s="480">
        <v>481</v>
      </c>
      <c r="M85" s="481">
        <v>1379</v>
      </c>
      <c r="N85" s="481">
        <v>776</v>
      </c>
      <c r="O85" s="481">
        <v>6203</v>
      </c>
      <c r="P85" s="481">
        <v>794</v>
      </c>
      <c r="Q85" s="481">
        <v>1598</v>
      </c>
      <c r="R85" s="481"/>
      <c r="S85" s="478"/>
      <c r="T85" s="485"/>
    </row>
    <row r="86" spans="1:20" ht="12.75" customHeight="1">
      <c r="A86" s="486"/>
      <c r="B86" s="480"/>
      <c r="C86" s="481"/>
      <c r="D86" s="493"/>
      <c r="E86" s="493"/>
      <c r="F86" s="493"/>
      <c r="G86" s="493"/>
      <c r="H86" s="481"/>
      <c r="I86" s="481"/>
      <c r="J86" s="484"/>
      <c r="K86" s="486"/>
      <c r="L86" s="480"/>
      <c r="M86" s="481"/>
      <c r="N86" s="481"/>
      <c r="O86" s="481"/>
      <c r="P86" s="481"/>
      <c r="Q86" s="481"/>
      <c r="R86" s="481"/>
      <c r="S86" s="478"/>
      <c r="T86" s="478"/>
    </row>
    <row r="87" spans="1:20" ht="12.75" customHeight="1">
      <c r="A87" s="479" t="s">
        <v>9785</v>
      </c>
      <c r="B87" s="480">
        <v>27203</v>
      </c>
      <c r="C87" s="481">
        <v>65813</v>
      </c>
      <c r="D87" s="481">
        <v>459</v>
      </c>
      <c r="E87" s="481">
        <v>60463</v>
      </c>
      <c r="F87" s="481">
        <v>605</v>
      </c>
      <c r="G87" s="481">
        <v>1109</v>
      </c>
      <c r="H87" s="481">
        <v>504</v>
      </c>
      <c r="I87" s="481">
        <v>573</v>
      </c>
      <c r="J87" s="484"/>
      <c r="K87" s="479" t="s">
        <v>9785</v>
      </c>
      <c r="L87" s="480">
        <v>1467</v>
      </c>
      <c r="M87" s="481">
        <v>3668</v>
      </c>
      <c r="N87" s="481">
        <v>2545</v>
      </c>
      <c r="O87" s="481">
        <v>9107</v>
      </c>
      <c r="P87" s="481">
        <v>6317</v>
      </c>
      <c r="Q87" s="481">
        <v>6199</v>
      </c>
      <c r="R87" s="481"/>
      <c r="S87" s="478"/>
      <c r="T87" s="478"/>
    </row>
    <row r="88" spans="1:20" ht="12.75" customHeight="1">
      <c r="A88" s="485" t="s">
        <v>9786</v>
      </c>
      <c r="B88" s="480">
        <v>60</v>
      </c>
      <c r="C88" s="514">
        <v>0</v>
      </c>
      <c r="D88" s="481">
        <v>0</v>
      </c>
      <c r="E88" s="481">
        <v>0</v>
      </c>
      <c r="F88" s="481">
        <v>0</v>
      </c>
      <c r="G88" s="481">
        <v>0</v>
      </c>
      <c r="H88" s="481">
        <v>0</v>
      </c>
      <c r="I88" s="481">
        <v>0</v>
      </c>
      <c r="J88" s="484"/>
      <c r="K88" s="485" t="s">
        <v>9786</v>
      </c>
      <c r="L88" s="480">
        <v>0</v>
      </c>
      <c r="M88" s="481">
        <v>0</v>
      </c>
      <c r="N88" s="481">
        <v>5</v>
      </c>
      <c r="O88" s="481">
        <v>12</v>
      </c>
      <c r="P88" s="481">
        <v>43</v>
      </c>
      <c r="Q88" s="481">
        <v>0</v>
      </c>
      <c r="R88" s="481"/>
      <c r="S88" s="478"/>
      <c r="T88" s="478"/>
    </row>
    <row r="89" spans="1:20" ht="12.75" customHeight="1">
      <c r="A89" s="485" t="s">
        <v>10817</v>
      </c>
      <c r="B89" s="480">
        <v>49</v>
      </c>
      <c r="C89" s="514">
        <v>12</v>
      </c>
      <c r="D89" s="481">
        <v>0</v>
      </c>
      <c r="E89" s="481">
        <v>0</v>
      </c>
      <c r="F89" s="481">
        <v>0</v>
      </c>
      <c r="G89" s="481">
        <v>0</v>
      </c>
      <c r="H89" s="481">
        <v>0</v>
      </c>
      <c r="I89" s="481">
        <v>0</v>
      </c>
      <c r="J89" s="484"/>
      <c r="K89" s="485" t="s">
        <v>10817</v>
      </c>
      <c r="L89" s="480">
        <v>4</v>
      </c>
      <c r="M89" s="481">
        <v>12</v>
      </c>
      <c r="N89" s="481"/>
      <c r="O89" s="481">
        <v>45</v>
      </c>
      <c r="P89" s="481">
        <v>0</v>
      </c>
      <c r="Q89" s="481">
        <v>0</v>
      </c>
      <c r="R89" s="481"/>
      <c r="S89" s="478"/>
      <c r="T89" s="478"/>
    </row>
    <row r="90" spans="1:20" ht="12.75" customHeight="1">
      <c r="A90" s="485" t="s">
        <v>9787</v>
      </c>
      <c r="B90" s="480">
        <v>281</v>
      </c>
      <c r="C90" s="514">
        <v>27</v>
      </c>
      <c r="D90" s="481">
        <v>0</v>
      </c>
      <c r="E90" s="481">
        <v>0</v>
      </c>
      <c r="F90" s="481">
        <v>0</v>
      </c>
      <c r="G90" s="481">
        <v>0</v>
      </c>
      <c r="H90" s="481">
        <v>0</v>
      </c>
      <c r="I90" s="481">
        <v>0</v>
      </c>
      <c r="J90" s="484"/>
      <c r="K90" s="485" t="s">
        <v>9787</v>
      </c>
      <c r="L90" s="480">
        <v>7</v>
      </c>
      <c r="M90" s="481">
        <v>27</v>
      </c>
      <c r="N90" s="481">
        <v>22</v>
      </c>
      <c r="O90" s="481"/>
      <c r="P90" s="481">
        <v>252</v>
      </c>
      <c r="Q90" s="481">
        <v>0</v>
      </c>
      <c r="R90" s="481"/>
      <c r="S90" s="478"/>
      <c r="T90" s="478"/>
    </row>
    <row r="91" spans="1:20" ht="12.75" customHeight="1">
      <c r="A91" s="485" t="s">
        <v>9788</v>
      </c>
      <c r="B91" s="480">
        <v>16202</v>
      </c>
      <c r="C91" s="514">
        <v>4142</v>
      </c>
      <c r="D91" s="481">
        <v>0</v>
      </c>
      <c r="E91" s="481">
        <v>0</v>
      </c>
      <c r="F91" s="481">
        <v>149</v>
      </c>
      <c r="G91" s="481">
        <v>525</v>
      </c>
      <c r="H91" s="481">
        <v>311</v>
      </c>
      <c r="I91" s="481">
        <v>365</v>
      </c>
      <c r="J91" s="484"/>
      <c r="K91" s="485" t="s">
        <v>9788</v>
      </c>
      <c r="L91" s="480">
        <v>1190</v>
      </c>
      <c r="M91" s="481">
        <v>3252</v>
      </c>
      <c r="N91" s="481">
        <v>1375</v>
      </c>
      <c r="O91" s="481">
        <v>7027</v>
      </c>
      <c r="P91" s="481">
        <v>1998</v>
      </c>
      <c r="Q91" s="481">
        <v>4152</v>
      </c>
      <c r="R91" s="481"/>
      <c r="S91" s="478"/>
      <c r="T91" s="478"/>
    </row>
    <row r="92" spans="1:20" ht="12.75" customHeight="1">
      <c r="A92" s="485" t="s">
        <v>9789</v>
      </c>
      <c r="B92" s="480">
        <v>15</v>
      </c>
      <c r="C92" s="514">
        <v>0</v>
      </c>
      <c r="D92" s="481">
        <v>0</v>
      </c>
      <c r="E92" s="481">
        <v>0</v>
      </c>
      <c r="F92" s="481">
        <v>0</v>
      </c>
      <c r="G92" s="481">
        <v>0</v>
      </c>
      <c r="H92" s="481">
        <v>0</v>
      </c>
      <c r="I92" s="481">
        <v>0</v>
      </c>
      <c r="J92" s="484"/>
      <c r="K92" s="485" t="s">
        <v>9789</v>
      </c>
      <c r="L92" s="480">
        <v>0</v>
      </c>
      <c r="M92" s="481">
        <v>0</v>
      </c>
      <c r="N92" s="481">
        <v>15</v>
      </c>
      <c r="O92" s="481"/>
      <c r="P92" s="481">
        <v>0</v>
      </c>
      <c r="Q92" s="481">
        <v>0</v>
      </c>
      <c r="R92" s="481"/>
      <c r="S92" s="478"/>
      <c r="T92" s="478"/>
    </row>
    <row r="93" spans="1:20" ht="12.75" customHeight="1">
      <c r="A93" s="485" t="s">
        <v>9790</v>
      </c>
      <c r="B93" s="480">
        <v>4484</v>
      </c>
      <c r="C93" s="514">
        <v>61632</v>
      </c>
      <c r="D93" s="481">
        <v>459</v>
      </c>
      <c r="E93" s="481">
        <v>60463</v>
      </c>
      <c r="F93" s="481">
        <v>456</v>
      </c>
      <c r="G93" s="481">
        <v>584</v>
      </c>
      <c r="H93" s="481">
        <v>193</v>
      </c>
      <c r="I93" s="481">
        <v>208</v>
      </c>
      <c r="J93" s="484"/>
      <c r="K93" s="485" t="s">
        <v>9790</v>
      </c>
      <c r="L93" s="480">
        <v>129</v>
      </c>
      <c r="M93" s="481">
        <v>377</v>
      </c>
      <c r="N93" s="481">
        <v>159</v>
      </c>
      <c r="O93" s="481">
        <v>2</v>
      </c>
      <c r="P93" s="481">
        <v>1686</v>
      </c>
      <c r="Q93" s="481">
        <v>1400</v>
      </c>
      <c r="R93" s="481"/>
      <c r="S93" s="478"/>
      <c r="T93" s="478"/>
    </row>
    <row r="94" spans="1:20" ht="12.75" customHeight="1">
      <c r="A94" s="485" t="s">
        <v>9791</v>
      </c>
      <c r="B94" s="480">
        <v>26</v>
      </c>
      <c r="C94" s="514">
        <v>0</v>
      </c>
      <c r="D94" s="481">
        <v>0</v>
      </c>
      <c r="E94" s="481">
        <v>0</v>
      </c>
      <c r="F94" s="481">
        <v>0</v>
      </c>
      <c r="G94" s="481">
        <v>0</v>
      </c>
      <c r="H94" s="481">
        <v>0</v>
      </c>
      <c r="I94" s="481">
        <v>0</v>
      </c>
      <c r="J94" s="484"/>
      <c r="K94" s="485" t="s">
        <v>9791</v>
      </c>
      <c r="L94" s="480">
        <v>26</v>
      </c>
      <c r="M94" s="481">
        <v>0</v>
      </c>
      <c r="N94" s="481">
        <v>0</v>
      </c>
      <c r="O94" s="481">
        <v>0</v>
      </c>
      <c r="P94" s="481">
        <v>0</v>
      </c>
      <c r="Q94" s="481">
        <v>0</v>
      </c>
      <c r="R94" s="481"/>
      <c r="S94" s="478"/>
      <c r="T94" s="478"/>
    </row>
    <row r="95" spans="1:20" ht="12.75" customHeight="1">
      <c r="A95" s="485" t="s">
        <v>9792</v>
      </c>
      <c r="B95" s="480">
        <v>6086</v>
      </c>
      <c r="C95" s="514">
        <v>0</v>
      </c>
      <c r="D95" s="481">
        <v>0</v>
      </c>
      <c r="E95" s="481">
        <v>0</v>
      </c>
      <c r="F95" s="481">
        <v>0</v>
      </c>
      <c r="G95" s="481">
        <v>0</v>
      </c>
      <c r="H95" s="481">
        <v>0</v>
      </c>
      <c r="I95" s="481">
        <v>0</v>
      </c>
      <c r="J95" s="484"/>
      <c r="K95" s="485" t="s">
        <v>9792</v>
      </c>
      <c r="L95" s="480">
        <v>111</v>
      </c>
      <c r="M95" s="481">
        <v>0</v>
      </c>
      <c r="N95" s="481">
        <v>969</v>
      </c>
      <c r="O95" s="481">
        <v>2021</v>
      </c>
      <c r="P95" s="481">
        <v>2338</v>
      </c>
      <c r="Q95" s="481">
        <v>647</v>
      </c>
      <c r="R95" s="481"/>
      <c r="S95" s="478"/>
      <c r="T95" s="478"/>
    </row>
    <row r="96" spans="1:20" ht="12.75" customHeight="1">
      <c r="A96" s="486"/>
      <c r="B96" s="480"/>
      <c r="C96" s="481"/>
      <c r="D96" s="481"/>
      <c r="E96" s="481"/>
      <c r="F96" s="481"/>
      <c r="G96" s="481"/>
      <c r="H96" s="481"/>
      <c r="I96" s="481"/>
      <c r="J96" s="484"/>
      <c r="K96" s="486"/>
      <c r="L96" s="480"/>
      <c r="M96" s="481"/>
      <c r="N96" s="481"/>
      <c r="O96" s="481"/>
      <c r="P96" s="481"/>
      <c r="Q96" s="481"/>
      <c r="R96" s="481"/>
      <c r="S96" s="478"/>
      <c r="T96" s="478"/>
    </row>
    <row r="97" spans="1:20" ht="12.75" customHeight="1">
      <c r="A97" s="479" t="s">
        <v>537</v>
      </c>
      <c r="B97" s="480">
        <v>10077</v>
      </c>
      <c r="C97" s="481">
        <v>13743</v>
      </c>
      <c r="D97" s="481">
        <v>117</v>
      </c>
      <c r="E97" s="481">
        <v>7580</v>
      </c>
      <c r="F97" s="481">
        <v>277</v>
      </c>
      <c r="G97" s="481">
        <v>148</v>
      </c>
      <c r="H97" s="481">
        <v>181</v>
      </c>
      <c r="I97" s="481">
        <v>331</v>
      </c>
      <c r="J97" s="484"/>
      <c r="K97" s="479" t="s">
        <v>537</v>
      </c>
      <c r="L97" s="480">
        <v>2048</v>
      </c>
      <c r="M97" s="481">
        <v>5684</v>
      </c>
      <c r="N97" s="481">
        <v>2697</v>
      </c>
      <c r="O97" s="481">
        <v>3481</v>
      </c>
      <c r="P97" s="481">
        <v>413</v>
      </c>
      <c r="Q97" s="481">
        <v>863</v>
      </c>
      <c r="R97" s="481"/>
      <c r="S97" s="478"/>
      <c r="T97" s="478"/>
    </row>
    <row r="98" spans="1:20" ht="12.75" customHeight="1">
      <c r="A98" s="485" t="s">
        <v>9793</v>
      </c>
      <c r="B98" s="480">
        <v>312</v>
      </c>
      <c r="C98" s="514">
        <v>12</v>
      </c>
      <c r="D98" s="481">
        <v>0</v>
      </c>
      <c r="E98" s="481">
        <v>0</v>
      </c>
      <c r="F98" s="481">
        <v>6</v>
      </c>
      <c r="G98" s="481">
        <v>12</v>
      </c>
      <c r="H98" s="481">
        <v>0</v>
      </c>
      <c r="I98" s="481">
        <v>0</v>
      </c>
      <c r="J98" s="484"/>
      <c r="K98" s="485" t="s">
        <v>9793</v>
      </c>
      <c r="L98" s="480">
        <v>2</v>
      </c>
      <c r="M98" s="481">
        <v>0</v>
      </c>
      <c r="N98" s="481">
        <v>148</v>
      </c>
      <c r="O98" s="481">
        <v>150</v>
      </c>
      <c r="P98" s="481">
        <v>3</v>
      </c>
      <c r="Q98" s="481">
        <v>3</v>
      </c>
      <c r="R98" s="481"/>
      <c r="S98" s="478"/>
      <c r="T98" s="478"/>
    </row>
    <row r="99" spans="1:20" ht="12.75" customHeight="1">
      <c r="A99" s="485" t="s">
        <v>9794</v>
      </c>
      <c r="B99" s="480">
        <v>1394</v>
      </c>
      <c r="C99" s="514">
        <v>1070</v>
      </c>
      <c r="D99" s="481">
        <v>0</v>
      </c>
      <c r="E99" s="481">
        <v>0</v>
      </c>
      <c r="F99" s="481">
        <v>2</v>
      </c>
      <c r="G99" s="481">
        <v>37</v>
      </c>
      <c r="H99" s="481">
        <v>15</v>
      </c>
      <c r="I99" s="481">
        <v>43</v>
      </c>
      <c r="J99" s="484"/>
      <c r="K99" s="485" t="s">
        <v>9794</v>
      </c>
      <c r="L99" s="480">
        <v>353</v>
      </c>
      <c r="M99" s="481">
        <v>990</v>
      </c>
      <c r="N99" s="481">
        <v>326</v>
      </c>
      <c r="O99" s="481">
        <v>592</v>
      </c>
      <c r="P99" s="481">
        <v>69</v>
      </c>
      <c r="Q99" s="481">
        <v>37</v>
      </c>
      <c r="R99" s="481"/>
      <c r="S99" s="478"/>
      <c r="T99" s="478"/>
    </row>
    <row r="100" spans="1:20" ht="12.75" customHeight="1">
      <c r="A100" s="485" t="s">
        <v>9795</v>
      </c>
      <c r="B100" s="480">
        <v>1041</v>
      </c>
      <c r="C100" s="514">
        <v>8971</v>
      </c>
      <c r="D100" s="481">
        <v>117</v>
      </c>
      <c r="E100" s="481">
        <v>7580</v>
      </c>
      <c r="F100" s="481">
        <v>9</v>
      </c>
      <c r="G100" s="481">
        <v>32</v>
      </c>
      <c r="H100" s="481">
        <v>34</v>
      </c>
      <c r="I100" s="481">
        <v>76</v>
      </c>
      <c r="J100" s="484"/>
      <c r="K100" s="485" t="s">
        <v>9795</v>
      </c>
      <c r="L100" s="480">
        <v>399</v>
      </c>
      <c r="M100" s="481">
        <v>1283</v>
      </c>
      <c r="N100" s="481">
        <v>265</v>
      </c>
      <c r="O100" s="481">
        <v>131</v>
      </c>
      <c r="P100" s="481">
        <v>9</v>
      </c>
      <c r="Q100" s="481">
        <v>77</v>
      </c>
      <c r="R100" s="481"/>
      <c r="S100" s="478"/>
      <c r="T100" s="478"/>
    </row>
    <row r="101" spans="1:20" ht="12.75" customHeight="1">
      <c r="A101" s="485" t="s">
        <v>9796</v>
      </c>
      <c r="B101" s="480">
        <v>3048</v>
      </c>
      <c r="C101" s="514">
        <v>865</v>
      </c>
      <c r="D101" s="481">
        <v>0</v>
      </c>
      <c r="E101" s="481">
        <v>0</v>
      </c>
      <c r="F101" s="481">
        <v>26</v>
      </c>
      <c r="G101" s="481">
        <v>34</v>
      </c>
      <c r="H101" s="481">
        <v>103</v>
      </c>
      <c r="I101" s="481">
        <v>189</v>
      </c>
      <c r="J101" s="484"/>
      <c r="K101" s="485" t="s">
        <v>9796</v>
      </c>
      <c r="L101" s="480">
        <v>241</v>
      </c>
      <c r="M101" s="481">
        <v>642</v>
      </c>
      <c r="N101" s="481">
        <v>874</v>
      </c>
      <c r="O101" s="481">
        <v>1772</v>
      </c>
      <c r="P101" s="481">
        <v>18</v>
      </c>
      <c r="Q101" s="481">
        <v>14</v>
      </c>
      <c r="R101" s="481"/>
      <c r="S101" s="478"/>
      <c r="T101" s="478"/>
    </row>
    <row r="102" spans="1:20" ht="12.75" customHeight="1">
      <c r="A102" s="485" t="s">
        <v>9797</v>
      </c>
      <c r="B102" s="480">
        <v>665</v>
      </c>
      <c r="C102" s="514">
        <v>0</v>
      </c>
      <c r="D102" s="481">
        <v>0</v>
      </c>
      <c r="E102" s="481">
        <v>0</v>
      </c>
      <c r="F102" s="481">
        <v>0</v>
      </c>
      <c r="G102" s="481">
        <v>0</v>
      </c>
      <c r="H102" s="481">
        <v>0</v>
      </c>
      <c r="I102" s="481">
        <v>0</v>
      </c>
      <c r="J102" s="484"/>
      <c r="K102" s="485" t="s">
        <v>9797</v>
      </c>
      <c r="L102" s="480">
        <v>0</v>
      </c>
      <c r="M102" s="481">
        <v>0</v>
      </c>
      <c r="N102" s="481">
        <v>0</v>
      </c>
      <c r="O102" s="481">
        <v>0</v>
      </c>
      <c r="P102" s="357">
        <v>73</v>
      </c>
      <c r="Q102" s="357">
        <v>592</v>
      </c>
      <c r="R102" s="481"/>
      <c r="S102" s="478"/>
      <c r="T102" s="478"/>
    </row>
    <row r="103" spans="1:20" ht="12.75" customHeight="1">
      <c r="A103" s="485" t="s">
        <v>9798</v>
      </c>
      <c r="B103" s="480">
        <v>105</v>
      </c>
      <c r="C103" s="514">
        <v>0</v>
      </c>
      <c r="D103" s="481">
        <v>0</v>
      </c>
      <c r="E103" s="481">
        <v>0</v>
      </c>
      <c r="F103" s="481">
        <v>0</v>
      </c>
      <c r="G103" s="481">
        <v>0</v>
      </c>
      <c r="H103" s="481">
        <v>0</v>
      </c>
      <c r="I103" s="481">
        <v>0</v>
      </c>
      <c r="J103" s="484"/>
      <c r="K103" s="485" t="s">
        <v>9798</v>
      </c>
      <c r="L103" s="480">
        <v>0</v>
      </c>
      <c r="M103" s="481">
        <v>0</v>
      </c>
      <c r="N103" s="481">
        <v>0</v>
      </c>
      <c r="O103" s="481">
        <v>0</v>
      </c>
      <c r="P103" s="481">
        <v>0</v>
      </c>
      <c r="Q103" s="481">
        <v>105</v>
      </c>
      <c r="R103" s="481"/>
      <c r="S103" s="478"/>
      <c r="T103" s="478"/>
    </row>
    <row r="104" spans="1:20" ht="12.75" customHeight="1">
      <c r="A104" s="485" t="s">
        <v>10818</v>
      </c>
      <c r="B104" s="480">
        <v>423</v>
      </c>
      <c r="C104" s="514">
        <v>161</v>
      </c>
      <c r="D104" s="481">
        <v>0</v>
      </c>
      <c r="E104" s="481">
        <v>0</v>
      </c>
      <c r="F104" s="481">
        <v>1</v>
      </c>
      <c r="G104" s="481">
        <v>3</v>
      </c>
      <c r="H104" s="481">
        <v>21</v>
      </c>
      <c r="I104" s="481">
        <v>12</v>
      </c>
      <c r="J104" s="484"/>
      <c r="K104" s="485" t="s">
        <v>10818</v>
      </c>
      <c r="L104" s="480">
        <v>68</v>
      </c>
      <c r="M104" s="481">
        <v>146</v>
      </c>
      <c r="N104" s="481">
        <v>20</v>
      </c>
      <c r="O104" s="481">
        <v>172</v>
      </c>
      <c r="P104" s="481">
        <v>130</v>
      </c>
      <c r="Q104" s="481">
        <v>11</v>
      </c>
      <c r="R104" s="481"/>
      <c r="S104" s="478"/>
      <c r="T104" s="478"/>
    </row>
    <row r="105" spans="1:20" ht="12.75" customHeight="1">
      <c r="A105" s="485" t="s">
        <v>9799</v>
      </c>
      <c r="B105" s="480">
        <v>1844</v>
      </c>
      <c r="C105" s="514">
        <v>2632</v>
      </c>
      <c r="D105" s="481">
        <v>0</v>
      </c>
      <c r="E105" s="481">
        <v>0</v>
      </c>
      <c r="F105" s="481">
        <v>228</v>
      </c>
      <c r="G105" s="481">
        <v>10</v>
      </c>
      <c r="H105" s="481">
        <v>0</v>
      </c>
      <c r="I105" s="481">
        <v>0</v>
      </c>
      <c r="J105" s="484"/>
      <c r="K105" s="485" t="s">
        <v>9799</v>
      </c>
      <c r="L105" s="480">
        <v>984</v>
      </c>
      <c r="M105" s="481">
        <v>2622</v>
      </c>
      <c r="N105" s="481">
        <v>632</v>
      </c>
      <c r="O105" s="481">
        <v>0</v>
      </c>
      <c r="P105" s="481">
        <v>0</v>
      </c>
      <c r="Q105" s="481">
        <v>0</v>
      </c>
      <c r="R105" s="481"/>
      <c r="S105" s="478"/>
      <c r="T105" s="478"/>
    </row>
    <row r="106" spans="1:20" ht="12.75" customHeight="1">
      <c r="A106" s="485" t="s">
        <v>9800</v>
      </c>
      <c r="B106" s="480">
        <v>1100</v>
      </c>
      <c r="C106" s="514">
        <v>32</v>
      </c>
      <c r="D106" s="481">
        <v>0</v>
      </c>
      <c r="E106" s="481">
        <v>0</v>
      </c>
      <c r="F106" s="481">
        <v>5</v>
      </c>
      <c r="G106" s="481">
        <v>20</v>
      </c>
      <c r="H106" s="481">
        <v>8</v>
      </c>
      <c r="I106" s="481">
        <v>11</v>
      </c>
      <c r="J106" s="484"/>
      <c r="K106" s="485" t="s">
        <v>9800</v>
      </c>
      <c r="L106" s="480">
        <v>1</v>
      </c>
      <c r="M106" s="481">
        <v>1</v>
      </c>
      <c r="N106" s="481">
        <v>432</v>
      </c>
      <c r="O106" s="481">
        <v>533</v>
      </c>
      <c r="P106" s="481">
        <v>111</v>
      </c>
      <c r="Q106" s="481">
        <v>10</v>
      </c>
      <c r="R106" s="481"/>
      <c r="S106" s="478"/>
      <c r="T106" s="478"/>
    </row>
    <row r="107" spans="1:20" ht="12.75" customHeight="1">
      <c r="A107" s="485" t="s">
        <v>9801</v>
      </c>
      <c r="B107" s="480">
        <v>145</v>
      </c>
      <c r="C107" s="514">
        <v>0</v>
      </c>
      <c r="D107" s="481">
        <v>0</v>
      </c>
      <c r="E107" s="481">
        <v>0</v>
      </c>
      <c r="F107" s="481">
        <v>0</v>
      </c>
      <c r="G107" s="481">
        <v>0</v>
      </c>
      <c r="H107" s="481">
        <v>0</v>
      </c>
      <c r="I107" s="481">
        <v>0</v>
      </c>
      <c r="J107" s="484"/>
      <c r="K107" s="485" t="s">
        <v>9801</v>
      </c>
      <c r="L107" s="480">
        <v>0</v>
      </c>
      <c r="M107" s="481">
        <v>0</v>
      </c>
      <c r="N107" s="481">
        <v>0</v>
      </c>
      <c r="O107" s="481">
        <v>131</v>
      </c>
      <c r="P107" s="481">
        <v>0</v>
      </c>
      <c r="Q107" s="481">
        <v>14</v>
      </c>
      <c r="R107" s="481"/>
      <c r="S107" s="478"/>
      <c r="T107" s="478"/>
    </row>
    <row r="108" spans="1:20" ht="12.75" customHeight="1">
      <c r="A108" s="486"/>
      <c r="B108" s="480"/>
      <c r="C108" s="481"/>
      <c r="D108" s="493"/>
      <c r="E108" s="493"/>
      <c r="F108" s="493"/>
      <c r="G108" s="493"/>
      <c r="H108" s="481"/>
      <c r="I108" s="481"/>
      <c r="J108" s="484"/>
      <c r="K108" s="486"/>
      <c r="L108" s="480"/>
      <c r="M108" s="481"/>
      <c r="N108" s="481"/>
      <c r="O108" s="481"/>
      <c r="P108" s="481"/>
      <c r="Q108" s="481"/>
      <c r="R108" s="481"/>
      <c r="S108" s="478"/>
      <c r="T108" s="478"/>
    </row>
    <row r="109" spans="1:20" ht="12.75" customHeight="1">
      <c r="A109" s="479" t="s">
        <v>9802</v>
      </c>
      <c r="B109" s="480">
        <v>60088</v>
      </c>
      <c r="C109" s="481">
        <v>222333</v>
      </c>
      <c r="D109" s="481">
        <v>22847</v>
      </c>
      <c r="E109" s="481">
        <v>115354</v>
      </c>
      <c r="F109" s="481">
        <v>9769</v>
      </c>
      <c r="G109" s="481">
        <v>75138</v>
      </c>
      <c r="H109" s="481">
        <v>6042</v>
      </c>
      <c r="I109" s="481">
        <v>7963</v>
      </c>
      <c r="J109" s="484"/>
      <c r="K109" s="479" t="s">
        <v>9802</v>
      </c>
      <c r="L109" s="480">
        <v>5071</v>
      </c>
      <c r="M109" s="481">
        <v>23878</v>
      </c>
      <c r="N109" s="481">
        <v>1273</v>
      </c>
      <c r="O109" s="481">
        <v>4658</v>
      </c>
      <c r="P109" s="481">
        <v>5438</v>
      </c>
      <c r="Q109" s="481">
        <v>4990</v>
      </c>
      <c r="R109" s="481"/>
      <c r="S109" s="478"/>
      <c r="T109" s="478"/>
    </row>
    <row r="110" spans="1:20" ht="12.75" customHeight="1">
      <c r="A110" s="485" t="s">
        <v>9803</v>
      </c>
      <c r="B110" s="480">
        <v>753</v>
      </c>
      <c r="C110" s="514">
        <v>637</v>
      </c>
      <c r="D110" s="481">
        <v>0</v>
      </c>
      <c r="E110" s="481">
        <v>0</v>
      </c>
      <c r="F110" s="481">
        <v>0</v>
      </c>
      <c r="G110" s="481">
        <v>0</v>
      </c>
      <c r="H110" s="481">
        <v>687</v>
      </c>
      <c r="I110" s="481">
        <v>526</v>
      </c>
      <c r="J110" s="484"/>
      <c r="K110" s="485" t="s">
        <v>9803</v>
      </c>
      <c r="L110" s="480">
        <v>66</v>
      </c>
      <c r="M110" s="481">
        <v>111</v>
      </c>
      <c r="N110" s="481">
        <v>0</v>
      </c>
      <c r="O110" s="481"/>
      <c r="P110" s="481">
        <v>0</v>
      </c>
      <c r="Q110" s="481">
        <v>0</v>
      </c>
      <c r="R110" s="481"/>
      <c r="S110" s="478"/>
      <c r="T110" s="478"/>
    </row>
    <row r="111" spans="1:20" ht="12.75" customHeight="1">
      <c r="A111" s="485" t="s">
        <v>9804</v>
      </c>
      <c r="B111" s="480">
        <v>2198</v>
      </c>
      <c r="C111" s="514">
        <v>4852</v>
      </c>
      <c r="D111" s="481">
        <v>1096</v>
      </c>
      <c r="E111" s="481">
        <v>2497</v>
      </c>
      <c r="F111" s="481">
        <v>0</v>
      </c>
      <c r="G111" s="481">
        <v>0</v>
      </c>
      <c r="H111" s="481">
        <v>765</v>
      </c>
      <c r="I111" s="481">
        <v>925</v>
      </c>
      <c r="J111" s="484"/>
      <c r="K111" s="485" t="s">
        <v>9804</v>
      </c>
      <c r="L111" s="480">
        <v>312</v>
      </c>
      <c r="M111" s="481">
        <v>1430</v>
      </c>
      <c r="N111" s="481">
        <v>0</v>
      </c>
      <c r="O111" s="481">
        <v>24</v>
      </c>
      <c r="P111" s="481">
        <v>1</v>
      </c>
      <c r="Q111" s="481">
        <v>0</v>
      </c>
      <c r="R111" s="481"/>
      <c r="S111" s="478"/>
      <c r="T111" s="478"/>
    </row>
    <row r="112" spans="1:20" ht="12.75" customHeight="1">
      <c r="A112" s="485" t="s">
        <v>10819</v>
      </c>
      <c r="B112" s="480">
        <v>4940</v>
      </c>
      <c r="C112" s="514">
        <v>50809</v>
      </c>
      <c r="D112" s="481">
        <v>557</v>
      </c>
      <c r="E112" s="481">
        <v>10809</v>
      </c>
      <c r="F112" s="481">
        <v>2369</v>
      </c>
      <c r="G112" s="481">
        <v>39978</v>
      </c>
      <c r="H112" s="481">
        <v>0</v>
      </c>
      <c r="I112" s="481">
        <v>0</v>
      </c>
      <c r="J112" s="484"/>
      <c r="K112" s="485" t="s">
        <v>10819</v>
      </c>
      <c r="L112" s="480">
        <v>9</v>
      </c>
      <c r="M112" s="481">
        <v>22</v>
      </c>
      <c r="N112" s="481">
        <v>542</v>
      </c>
      <c r="O112" s="481">
        <v>815</v>
      </c>
      <c r="P112" s="481">
        <v>569</v>
      </c>
      <c r="Q112" s="481">
        <v>79</v>
      </c>
      <c r="R112" s="481"/>
      <c r="S112" s="478"/>
      <c r="T112" s="478"/>
    </row>
    <row r="113" spans="1:20" ht="12.75" customHeight="1">
      <c r="A113" s="485" t="s">
        <v>9805</v>
      </c>
      <c r="B113" s="480">
        <v>1705</v>
      </c>
      <c r="C113" s="514">
        <v>5658</v>
      </c>
      <c r="D113" s="481">
        <v>0</v>
      </c>
      <c r="E113" s="481">
        <v>0</v>
      </c>
      <c r="F113" s="481">
        <v>1108</v>
      </c>
      <c r="G113" s="481">
        <v>5658</v>
      </c>
      <c r="H113" s="481">
        <v>0</v>
      </c>
      <c r="I113" s="481">
        <v>0</v>
      </c>
      <c r="J113" s="484"/>
      <c r="K113" s="485" t="s">
        <v>9805</v>
      </c>
      <c r="L113" s="480">
        <v>0</v>
      </c>
      <c r="M113" s="481">
        <v>0</v>
      </c>
      <c r="N113" s="481">
        <v>0</v>
      </c>
      <c r="O113" s="481">
        <v>559</v>
      </c>
      <c r="P113" s="481">
        <v>38</v>
      </c>
      <c r="Q113" s="481">
        <v>0</v>
      </c>
      <c r="R113" s="481"/>
      <c r="S113" s="478"/>
      <c r="T113" s="478"/>
    </row>
    <row r="114" spans="1:20" ht="12.75" customHeight="1">
      <c r="A114" s="485" t="s">
        <v>9806</v>
      </c>
      <c r="B114" s="480">
        <v>3630</v>
      </c>
      <c r="C114" s="514">
        <v>0</v>
      </c>
      <c r="D114" s="481">
        <v>0</v>
      </c>
      <c r="E114" s="481">
        <v>0</v>
      </c>
      <c r="F114" s="481">
        <v>0</v>
      </c>
      <c r="G114" s="481">
        <v>0</v>
      </c>
      <c r="H114" s="481">
        <v>0</v>
      </c>
      <c r="I114" s="481">
        <v>0</v>
      </c>
      <c r="J114" s="484"/>
      <c r="K114" s="485" t="s">
        <v>9806</v>
      </c>
      <c r="L114" s="480">
        <v>0</v>
      </c>
      <c r="M114" s="481">
        <v>0</v>
      </c>
      <c r="N114" s="481">
        <v>0</v>
      </c>
      <c r="O114" s="481">
        <v>0</v>
      </c>
      <c r="P114" s="481">
        <v>0</v>
      </c>
      <c r="Q114" s="481">
        <v>3630</v>
      </c>
      <c r="R114" s="481"/>
      <c r="S114" s="478"/>
      <c r="T114" s="478"/>
    </row>
    <row r="115" spans="1:20" ht="12.75" customHeight="1">
      <c r="A115" s="485" t="s">
        <v>9807</v>
      </c>
      <c r="B115" s="480">
        <v>6107</v>
      </c>
      <c r="C115" s="514">
        <v>2723</v>
      </c>
      <c r="D115" s="481">
        <v>1059</v>
      </c>
      <c r="E115" s="481">
        <v>2409</v>
      </c>
      <c r="F115" s="481">
        <v>0</v>
      </c>
      <c r="G115" s="481">
        <v>0</v>
      </c>
      <c r="H115" s="481">
        <v>25</v>
      </c>
      <c r="I115" s="481">
        <v>28</v>
      </c>
      <c r="J115" s="484"/>
      <c r="K115" s="485" t="s">
        <v>9807</v>
      </c>
      <c r="L115" s="480">
        <v>114</v>
      </c>
      <c r="M115" s="481">
        <v>286</v>
      </c>
      <c r="N115" s="481">
        <v>88</v>
      </c>
      <c r="O115" s="481">
        <v>86</v>
      </c>
      <c r="P115" s="481">
        <v>4140</v>
      </c>
      <c r="Q115" s="481">
        <v>595</v>
      </c>
      <c r="R115" s="481"/>
      <c r="S115" s="478"/>
      <c r="T115" s="478"/>
    </row>
    <row r="116" spans="1:20" ht="12.75" customHeight="1">
      <c r="A116" s="485" t="s">
        <v>9808</v>
      </c>
      <c r="B116" s="480">
        <v>3238</v>
      </c>
      <c r="C116" s="514">
        <v>55</v>
      </c>
      <c r="D116" s="481">
        <v>0</v>
      </c>
      <c r="E116" s="481">
        <v>0</v>
      </c>
      <c r="F116" s="481">
        <v>0</v>
      </c>
      <c r="G116" s="481">
        <v>0</v>
      </c>
      <c r="H116" s="481">
        <v>3</v>
      </c>
      <c r="I116" s="481">
        <v>6</v>
      </c>
      <c r="J116" s="484"/>
      <c r="K116" s="485" t="s">
        <v>9808</v>
      </c>
      <c r="L116" s="480">
        <v>20</v>
      </c>
      <c r="M116" s="481">
        <v>49</v>
      </c>
      <c r="N116" s="481">
        <v>449</v>
      </c>
      <c r="O116" s="481">
        <v>2254</v>
      </c>
      <c r="P116" s="481">
        <v>343</v>
      </c>
      <c r="Q116" s="481">
        <v>169</v>
      </c>
      <c r="R116" s="481"/>
      <c r="S116" s="478"/>
      <c r="T116" s="478"/>
    </row>
    <row r="117" spans="1:20" ht="12.75" customHeight="1">
      <c r="A117" s="485" t="s">
        <v>9809</v>
      </c>
      <c r="B117" s="480">
        <v>7716</v>
      </c>
      <c r="C117" s="514">
        <v>36759</v>
      </c>
      <c r="D117" s="481">
        <v>6855</v>
      </c>
      <c r="E117" s="481">
        <v>35693</v>
      </c>
      <c r="F117" s="481">
        <v>0</v>
      </c>
      <c r="G117" s="481">
        <v>0</v>
      </c>
      <c r="H117" s="481">
        <v>453</v>
      </c>
      <c r="I117" s="481">
        <v>346</v>
      </c>
      <c r="J117" s="484"/>
      <c r="K117" s="485" t="s">
        <v>9809</v>
      </c>
      <c r="L117" s="480">
        <v>408</v>
      </c>
      <c r="M117" s="481">
        <v>720</v>
      </c>
      <c r="N117" s="481">
        <v>0</v>
      </c>
      <c r="O117" s="481">
        <v>0</v>
      </c>
      <c r="P117" s="481">
        <v>0</v>
      </c>
      <c r="Q117" s="481">
        <v>0</v>
      </c>
      <c r="R117" s="481"/>
      <c r="S117" s="478"/>
      <c r="T117" s="478"/>
    </row>
    <row r="118" spans="1:20" ht="12.75" customHeight="1">
      <c r="A118" s="485" t="s">
        <v>9810</v>
      </c>
      <c r="B118" s="480">
        <v>1377</v>
      </c>
      <c r="C118" s="514">
        <v>15588</v>
      </c>
      <c r="D118" s="481">
        <v>0</v>
      </c>
      <c r="E118" s="481">
        <v>0</v>
      </c>
      <c r="F118" s="481">
        <v>0</v>
      </c>
      <c r="G118" s="481">
        <v>0</v>
      </c>
      <c r="H118" s="481">
        <v>0</v>
      </c>
      <c r="I118" s="481">
        <v>0</v>
      </c>
      <c r="J118" s="484"/>
      <c r="K118" s="485" t="s">
        <v>9810</v>
      </c>
      <c r="L118" s="480">
        <v>1276</v>
      </c>
      <c r="M118" s="481">
        <v>15588</v>
      </c>
      <c r="N118" s="481">
        <v>0</v>
      </c>
      <c r="O118" s="481">
        <v>0</v>
      </c>
      <c r="P118" s="481">
        <v>101</v>
      </c>
      <c r="Q118" s="481">
        <v>0</v>
      </c>
      <c r="R118" s="481"/>
      <c r="S118" s="478"/>
      <c r="T118" s="478"/>
    </row>
    <row r="119" spans="1:20" ht="12.75" customHeight="1">
      <c r="A119" s="485" t="s">
        <v>9811</v>
      </c>
      <c r="B119" s="480">
        <v>6489</v>
      </c>
      <c r="C119" s="514">
        <v>30002</v>
      </c>
      <c r="D119" s="481">
        <v>0</v>
      </c>
      <c r="E119" s="481">
        <v>0</v>
      </c>
      <c r="F119" s="481">
        <v>6224</v>
      </c>
      <c r="G119" s="481">
        <v>29337</v>
      </c>
      <c r="H119" s="481">
        <v>0</v>
      </c>
      <c r="I119" s="481">
        <v>0</v>
      </c>
      <c r="J119" s="484"/>
      <c r="K119" s="485" t="s">
        <v>9811</v>
      </c>
      <c r="L119" s="480">
        <v>261</v>
      </c>
      <c r="M119" s="481">
        <v>665</v>
      </c>
      <c r="N119" s="481">
        <v>2</v>
      </c>
      <c r="O119" s="481">
        <v>2</v>
      </c>
      <c r="P119" s="481">
        <v>0</v>
      </c>
      <c r="Q119" s="481">
        <v>0</v>
      </c>
      <c r="R119" s="481"/>
      <c r="S119" s="478"/>
      <c r="T119" s="478"/>
    </row>
    <row r="120" spans="1:20" ht="12.75" customHeight="1">
      <c r="A120" s="485" t="s">
        <v>9812</v>
      </c>
      <c r="B120" s="480">
        <v>863</v>
      </c>
      <c r="C120" s="514">
        <v>499</v>
      </c>
      <c r="D120" s="481">
        <v>351</v>
      </c>
      <c r="E120" s="481">
        <v>36</v>
      </c>
      <c r="F120" s="481">
        <v>0</v>
      </c>
      <c r="G120" s="481">
        <v>0</v>
      </c>
      <c r="H120" s="481">
        <v>483</v>
      </c>
      <c r="I120" s="481">
        <v>459</v>
      </c>
      <c r="J120" s="484"/>
      <c r="K120" s="485" t="s">
        <v>9812</v>
      </c>
      <c r="L120" s="480">
        <v>2</v>
      </c>
      <c r="M120" s="481">
        <v>4</v>
      </c>
      <c r="N120" s="481">
        <v>0</v>
      </c>
      <c r="O120" s="481">
        <v>0</v>
      </c>
      <c r="P120" s="481">
        <v>2</v>
      </c>
      <c r="Q120" s="481">
        <v>25</v>
      </c>
      <c r="R120" s="481"/>
      <c r="S120" s="478"/>
      <c r="T120" s="478"/>
    </row>
    <row r="121" spans="1:20" ht="12.75" customHeight="1">
      <c r="A121" s="485" t="s">
        <v>9813</v>
      </c>
      <c r="B121" s="480">
        <v>700</v>
      </c>
      <c r="C121" s="514">
        <v>1071</v>
      </c>
      <c r="D121" s="481">
        <v>0</v>
      </c>
      <c r="E121" s="481">
        <v>0</v>
      </c>
      <c r="F121" s="481">
        <v>0</v>
      </c>
      <c r="G121" s="481">
        <v>0</v>
      </c>
      <c r="H121" s="481">
        <v>80</v>
      </c>
      <c r="I121" s="481">
        <v>96</v>
      </c>
      <c r="J121" s="484"/>
      <c r="K121" s="485" t="s">
        <v>9813</v>
      </c>
      <c r="L121" s="480">
        <v>83</v>
      </c>
      <c r="M121" s="481">
        <v>975</v>
      </c>
      <c r="N121" s="481">
        <v>44</v>
      </c>
      <c r="O121" s="481">
        <v>445</v>
      </c>
      <c r="P121" s="481">
        <v>48</v>
      </c>
      <c r="Q121" s="481">
        <v>0</v>
      </c>
      <c r="R121" s="481"/>
      <c r="S121" s="478"/>
      <c r="T121" s="478"/>
    </row>
    <row r="122" spans="1:20" ht="12.75" customHeight="1">
      <c r="A122" s="485" t="s">
        <v>10820</v>
      </c>
      <c r="B122" s="480">
        <v>35</v>
      </c>
      <c r="C122" s="514">
        <v>0</v>
      </c>
      <c r="D122" s="481">
        <v>0</v>
      </c>
      <c r="E122" s="481">
        <v>0</v>
      </c>
      <c r="F122" s="481">
        <v>0</v>
      </c>
      <c r="G122" s="481">
        <v>0</v>
      </c>
      <c r="H122" s="481">
        <v>0</v>
      </c>
      <c r="I122" s="481">
        <v>0</v>
      </c>
      <c r="J122" s="484"/>
      <c r="K122" s="485" t="s">
        <v>10820</v>
      </c>
      <c r="L122" s="480">
        <v>0</v>
      </c>
      <c r="M122" s="481">
        <v>0</v>
      </c>
      <c r="N122" s="481">
        <v>0</v>
      </c>
      <c r="O122" s="481">
        <v>0</v>
      </c>
      <c r="P122" s="481">
        <v>35</v>
      </c>
      <c r="Q122" s="481">
        <v>0</v>
      </c>
      <c r="R122" s="481"/>
      <c r="S122" s="478"/>
      <c r="T122" s="478"/>
    </row>
    <row r="123" spans="1:20" ht="12.75" customHeight="1">
      <c r="A123" s="485" t="s">
        <v>9814</v>
      </c>
      <c r="B123" s="480">
        <v>8159</v>
      </c>
      <c r="C123" s="514">
        <v>31569</v>
      </c>
      <c r="D123" s="481">
        <v>5678</v>
      </c>
      <c r="E123" s="481">
        <v>28397</v>
      </c>
      <c r="F123" s="481">
        <v>0</v>
      </c>
      <c r="G123" s="481">
        <v>0</v>
      </c>
      <c r="H123" s="481">
        <v>1995</v>
      </c>
      <c r="I123" s="481">
        <v>2267</v>
      </c>
      <c r="J123" s="484"/>
      <c r="K123" s="485" t="s">
        <v>9814</v>
      </c>
      <c r="L123" s="480">
        <v>486</v>
      </c>
      <c r="M123" s="481">
        <v>905</v>
      </c>
      <c r="N123" s="481">
        <v>0</v>
      </c>
      <c r="O123" s="481">
        <v>0</v>
      </c>
      <c r="P123" s="481">
        <v>0</v>
      </c>
      <c r="Q123" s="481">
        <v>0</v>
      </c>
      <c r="R123" s="481"/>
      <c r="S123" s="478"/>
      <c r="T123" s="478"/>
    </row>
    <row r="124" spans="1:20" ht="12.75" customHeight="1">
      <c r="A124" s="485" t="s">
        <v>9815</v>
      </c>
      <c r="B124" s="480">
        <v>1602</v>
      </c>
      <c r="C124" s="514">
        <v>3895</v>
      </c>
      <c r="D124" s="481">
        <v>0</v>
      </c>
      <c r="E124" s="481">
        <v>0</v>
      </c>
      <c r="F124" s="481">
        <v>0</v>
      </c>
      <c r="G124" s="481">
        <v>0</v>
      </c>
      <c r="H124" s="481">
        <v>1213</v>
      </c>
      <c r="I124" s="481">
        <v>2714</v>
      </c>
      <c r="J124" s="484"/>
      <c r="K124" s="485" t="s">
        <v>9815</v>
      </c>
      <c r="L124" s="480">
        <v>329</v>
      </c>
      <c r="M124" s="481">
        <v>1181</v>
      </c>
      <c r="N124" s="481">
        <v>47</v>
      </c>
      <c r="O124" s="481">
        <v>13</v>
      </c>
      <c r="P124" s="481">
        <v>0</v>
      </c>
      <c r="Q124" s="481">
        <v>0</v>
      </c>
      <c r="R124" s="481"/>
      <c r="S124" s="478"/>
      <c r="T124" s="478"/>
    </row>
    <row r="125" spans="1:20" ht="12.75" customHeight="1">
      <c r="A125" s="485" t="s">
        <v>9816</v>
      </c>
      <c r="B125" s="480">
        <v>81</v>
      </c>
      <c r="C125" s="514">
        <v>3</v>
      </c>
      <c r="D125" s="481">
        <v>0</v>
      </c>
      <c r="E125" s="481">
        <v>0</v>
      </c>
      <c r="F125" s="481">
        <v>0</v>
      </c>
      <c r="G125" s="481">
        <v>0</v>
      </c>
      <c r="H125" s="481">
        <v>2</v>
      </c>
      <c r="I125" s="481">
        <v>3</v>
      </c>
      <c r="J125" s="484"/>
      <c r="K125" s="485" t="s">
        <v>9816</v>
      </c>
      <c r="L125" s="480">
        <v>0</v>
      </c>
      <c r="M125" s="481">
        <v>0</v>
      </c>
      <c r="N125" s="481">
        <v>14</v>
      </c>
      <c r="O125" s="481">
        <v>1</v>
      </c>
      <c r="P125" s="481">
        <v>53</v>
      </c>
      <c r="Q125" s="481">
        <v>11</v>
      </c>
      <c r="R125" s="481"/>
      <c r="S125" s="478"/>
      <c r="T125" s="478"/>
    </row>
    <row r="126" spans="1:20" ht="12.75" customHeight="1">
      <c r="A126" s="485" t="s">
        <v>9817</v>
      </c>
      <c r="B126" s="480">
        <v>60</v>
      </c>
      <c r="C126" s="514">
        <v>0</v>
      </c>
      <c r="D126" s="481">
        <v>0</v>
      </c>
      <c r="E126" s="481">
        <v>0</v>
      </c>
      <c r="F126" s="481">
        <v>0</v>
      </c>
      <c r="G126" s="481">
        <v>0</v>
      </c>
      <c r="H126" s="481">
        <v>0</v>
      </c>
      <c r="I126" s="481">
        <v>0</v>
      </c>
      <c r="J126" s="484"/>
      <c r="K126" s="485" t="s">
        <v>9817</v>
      </c>
      <c r="L126" s="480">
        <v>0</v>
      </c>
      <c r="M126" s="481">
        <v>0</v>
      </c>
      <c r="N126" s="481">
        <v>60</v>
      </c>
      <c r="O126" s="481">
        <v>0</v>
      </c>
      <c r="P126" s="481">
        <v>0</v>
      </c>
      <c r="Q126" s="481">
        <v>0</v>
      </c>
      <c r="R126" s="481"/>
      <c r="S126" s="478"/>
      <c r="T126" s="478"/>
    </row>
    <row r="127" spans="1:20" ht="12.75" customHeight="1">
      <c r="A127" s="485" t="s">
        <v>9818</v>
      </c>
      <c r="B127" s="480">
        <v>7384</v>
      </c>
      <c r="C127" s="514">
        <v>35812</v>
      </c>
      <c r="D127" s="481">
        <v>7190</v>
      </c>
      <c r="E127" s="481">
        <v>35325</v>
      </c>
      <c r="F127" s="481">
        <v>0</v>
      </c>
      <c r="G127" s="481">
        <v>0</v>
      </c>
      <c r="H127" s="481">
        <v>35</v>
      </c>
      <c r="I127" s="481">
        <v>144</v>
      </c>
      <c r="J127" s="484"/>
      <c r="K127" s="485" t="s">
        <v>9818</v>
      </c>
      <c r="L127" s="480">
        <v>149</v>
      </c>
      <c r="M127" s="481">
        <v>343</v>
      </c>
      <c r="N127" s="481">
        <v>2</v>
      </c>
      <c r="O127" s="481">
        <v>0</v>
      </c>
      <c r="P127" s="481">
        <v>4</v>
      </c>
      <c r="Q127" s="481">
        <v>4</v>
      </c>
      <c r="R127" s="481"/>
      <c r="S127" s="478"/>
      <c r="T127" s="478"/>
    </row>
    <row r="128" spans="1:20" ht="25.5">
      <c r="A128" s="629" t="s">
        <v>10821</v>
      </c>
      <c r="B128" s="480">
        <v>3051</v>
      </c>
      <c r="C128" s="514">
        <v>2401</v>
      </c>
      <c r="D128" s="481">
        <v>61</v>
      </c>
      <c r="E128" s="481">
        <v>188</v>
      </c>
      <c r="F128" s="481">
        <v>68</v>
      </c>
      <c r="G128" s="481">
        <v>165</v>
      </c>
      <c r="H128" s="481">
        <v>301</v>
      </c>
      <c r="I128" s="481">
        <v>449</v>
      </c>
      <c r="J128" s="484"/>
      <c r="K128" s="485" t="s">
        <v>9819</v>
      </c>
      <c r="L128" s="480">
        <v>1556</v>
      </c>
      <c r="M128" s="481">
        <v>1599</v>
      </c>
      <c r="N128" s="481">
        <v>25</v>
      </c>
      <c r="O128" s="481">
        <v>459</v>
      </c>
      <c r="P128" s="481">
        <v>104</v>
      </c>
      <c r="Q128" s="481">
        <v>477</v>
      </c>
      <c r="R128" s="481"/>
      <c r="S128" s="478"/>
      <c r="T128" s="485"/>
    </row>
    <row r="129" spans="1:20" ht="12.75" customHeight="1">
      <c r="A129" s="486"/>
      <c r="B129" s="480"/>
      <c r="C129" s="481"/>
      <c r="D129" s="493"/>
      <c r="E129" s="493"/>
      <c r="F129" s="493"/>
      <c r="G129" s="493"/>
      <c r="H129" s="481"/>
      <c r="I129" s="481"/>
      <c r="J129" s="484"/>
      <c r="K129" s="486"/>
      <c r="L129" s="480"/>
      <c r="M129" s="481"/>
      <c r="N129" s="481"/>
      <c r="O129" s="481"/>
      <c r="P129" s="481"/>
      <c r="Q129" s="481"/>
      <c r="R129" s="481"/>
      <c r="S129" s="478"/>
      <c r="T129" s="478"/>
    </row>
    <row r="130" spans="1:20" ht="12.75" customHeight="1">
      <c r="A130" s="479" t="s">
        <v>9820</v>
      </c>
      <c r="B130" s="480">
        <v>98650</v>
      </c>
      <c r="C130" s="481">
        <v>18759</v>
      </c>
      <c r="D130" s="481">
        <v>1</v>
      </c>
      <c r="E130" s="481">
        <v>6</v>
      </c>
      <c r="F130" s="481">
        <v>231</v>
      </c>
      <c r="G130" s="481">
        <v>1970</v>
      </c>
      <c r="H130" s="481">
        <v>4927</v>
      </c>
      <c r="I130" s="481">
        <v>7661</v>
      </c>
      <c r="J130" s="484"/>
      <c r="K130" s="479" t="s">
        <v>9820</v>
      </c>
      <c r="L130" s="480">
        <v>6789</v>
      </c>
      <c r="M130" s="481">
        <v>9122</v>
      </c>
      <c r="N130" s="481">
        <v>14320</v>
      </c>
      <c r="O130" s="481">
        <v>55758</v>
      </c>
      <c r="P130" s="481">
        <v>6411</v>
      </c>
      <c r="Q130" s="481">
        <v>10213</v>
      </c>
      <c r="R130" s="481"/>
      <c r="S130" s="478"/>
      <c r="T130" s="478"/>
    </row>
    <row r="131" spans="1:20" ht="12.75" customHeight="1">
      <c r="A131" s="485" t="s">
        <v>9821</v>
      </c>
      <c r="B131" s="480">
        <v>10830</v>
      </c>
      <c r="C131" s="514">
        <v>0</v>
      </c>
      <c r="D131" s="481">
        <v>0</v>
      </c>
      <c r="E131" s="481">
        <v>0</v>
      </c>
      <c r="F131" s="481">
        <v>0</v>
      </c>
      <c r="G131" s="481">
        <v>0</v>
      </c>
      <c r="H131" s="481">
        <v>74</v>
      </c>
      <c r="I131" s="481">
        <v>0</v>
      </c>
      <c r="J131" s="484"/>
      <c r="K131" s="485" t="s">
        <v>9821</v>
      </c>
      <c r="L131" s="480">
        <v>488</v>
      </c>
      <c r="M131" s="481">
        <v>0</v>
      </c>
      <c r="N131" s="481">
        <v>331</v>
      </c>
      <c r="O131" s="481">
        <v>7940</v>
      </c>
      <c r="P131" s="481">
        <v>281</v>
      </c>
      <c r="Q131" s="481">
        <v>1716</v>
      </c>
      <c r="R131" s="481"/>
      <c r="S131" s="478"/>
      <c r="T131" s="478"/>
    </row>
    <row r="132" spans="1:20" ht="12.75" customHeight="1">
      <c r="A132" s="485" t="s">
        <v>9822</v>
      </c>
      <c r="B132" s="480">
        <v>556</v>
      </c>
      <c r="C132" s="514">
        <v>0</v>
      </c>
      <c r="D132" s="481">
        <v>0</v>
      </c>
      <c r="E132" s="481">
        <v>0</v>
      </c>
      <c r="F132" s="481">
        <v>0</v>
      </c>
      <c r="G132" s="481">
        <v>0</v>
      </c>
      <c r="H132" s="481">
        <v>0</v>
      </c>
      <c r="I132" s="481">
        <v>0</v>
      </c>
      <c r="J132" s="484"/>
      <c r="K132" s="485" t="s">
        <v>9822</v>
      </c>
      <c r="L132" s="480">
        <v>0</v>
      </c>
      <c r="M132" s="481">
        <v>0</v>
      </c>
      <c r="N132" s="481">
        <v>98</v>
      </c>
      <c r="O132" s="481">
        <v>228</v>
      </c>
      <c r="P132" s="481">
        <v>230</v>
      </c>
      <c r="Q132" s="481">
        <v>0</v>
      </c>
      <c r="R132" s="481"/>
      <c r="S132" s="478"/>
      <c r="T132" s="478"/>
    </row>
    <row r="133" spans="1:20" ht="12.75" customHeight="1">
      <c r="A133" s="485" t="s">
        <v>9823</v>
      </c>
      <c r="B133" s="480">
        <v>456</v>
      </c>
      <c r="C133" s="514">
        <v>0</v>
      </c>
      <c r="D133" s="481">
        <v>0</v>
      </c>
      <c r="E133" s="481">
        <v>0</v>
      </c>
      <c r="F133" s="481">
        <v>0</v>
      </c>
      <c r="G133" s="481">
        <v>0</v>
      </c>
      <c r="H133" s="481">
        <v>0</v>
      </c>
      <c r="I133" s="481">
        <v>0</v>
      </c>
      <c r="J133" s="484"/>
      <c r="K133" s="485" t="s">
        <v>9823</v>
      </c>
      <c r="L133" s="480">
        <v>5</v>
      </c>
      <c r="M133" s="481">
        <v>0</v>
      </c>
      <c r="N133" s="481">
        <v>86</v>
      </c>
      <c r="O133" s="481">
        <v>126</v>
      </c>
      <c r="P133" s="481">
        <v>174</v>
      </c>
      <c r="Q133" s="481">
        <v>65</v>
      </c>
      <c r="R133" s="481"/>
      <c r="S133" s="478"/>
      <c r="T133" s="478"/>
    </row>
    <row r="134" spans="1:20" ht="12.75" customHeight="1">
      <c r="A134" s="485" t="s">
        <v>9824</v>
      </c>
      <c r="B134" s="480">
        <v>2194</v>
      </c>
      <c r="C134" s="514">
        <v>0</v>
      </c>
      <c r="D134" s="481">
        <v>0</v>
      </c>
      <c r="E134" s="481">
        <v>0</v>
      </c>
      <c r="F134" s="481">
        <v>0</v>
      </c>
      <c r="G134" s="481">
        <v>0</v>
      </c>
      <c r="H134" s="481">
        <v>432</v>
      </c>
      <c r="I134" s="481">
        <v>0</v>
      </c>
      <c r="J134" s="484"/>
      <c r="K134" s="485" t="s">
        <v>9824</v>
      </c>
      <c r="L134" s="480">
        <v>0</v>
      </c>
      <c r="M134" s="481">
        <v>0</v>
      </c>
      <c r="N134" s="481">
        <v>232</v>
      </c>
      <c r="O134" s="481">
        <v>1518</v>
      </c>
      <c r="P134" s="481">
        <v>12</v>
      </c>
      <c r="Q134" s="481">
        <v>0</v>
      </c>
      <c r="R134" s="481"/>
      <c r="S134" s="478"/>
      <c r="T134" s="478"/>
    </row>
    <row r="135" spans="1:20" ht="12.75" customHeight="1">
      <c r="A135" s="485" t="s">
        <v>9825</v>
      </c>
      <c r="B135" s="480">
        <v>14630</v>
      </c>
      <c r="C135" s="514">
        <v>5339</v>
      </c>
      <c r="D135" s="481">
        <v>0</v>
      </c>
      <c r="E135" s="481">
        <v>0</v>
      </c>
      <c r="F135" s="481">
        <v>0</v>
      </c>
      <c r="G135" s="481">
        <v>0</v>
      </c>
      <c r="H135" s="481">
        <v>893</v>
      </c>
      <c r="I135" s="481">
        <v>1234</v>
      </c>
      <c r="J135" s="484"/>
      <c r="K135" s="485" t="s">
        <v>9825</v>
      </c>
      <c r="L135" s="480">
        <v>3442</v>
      </c>
      <c r="M135" s="481">
        <v>4105</v>
      </c>
      <c r="N135" s="481">
        <v>513</v>
      </c>
      <c r="O135" s="481">
        <v>8316</v>
      </c>
      <c r="P135" s="481">
        <v>353</v>
      </c>
      <c r="Q135" s="481">
        <v>1113</v>
      </c>
      <c r="R135" s="481"/>
      <c r="S135" s="478"/>
      <c r="T135" s="478"/>
    </row>
    <row r="136" spans="1:20" ht="12.75" customHeight="1">
      <c r="A136" s="485" t="s">
        <v>9826</v>
      </c>
      <c r="B136" s="480">
        <v>2713</v>
      </c>
      <c r="C136" s="514">
        <v>365</v>
      </c>
      <c r="D136" s="481">
        <v>0</v>
      </c>
      <c r="E136" s="481">
        <v>0</v>
      </c>
      <c r="F136" s="481">
        <v>0</v>
      </c>
      <c r="G136" s="481">
        <v>0</v>
      </c>
      <c r="H136" s="481">
        <v>0</v>
      </c>
      <c r="I136" s="481">
        <v>0</v>
      </c>
      <c r="J136" s="484"/>
      <c r="K136" s="485" t="s">
        <v>9826</v>
      </c>
      <c r="L136" s="480">
        <v>132</v>
      </c>
      <c r="M136" s="481">
        <v>365</v>
      </c>
      <c r="N136" s="481">
        <v>752</v>
      </c>
      <c r="O136" s="481">
        <v>1648</v>
      </c>
      <c r="P136" s="481">
        <v>16</v>
      </c>
      <c r="Q136" s="481">
        <v>165</v>
      </c>
      <c r="R136" s="481"/>
      <c r="S136" s="478"/>
      <c r="T136" s="478"/>
    </row>
    <row r="137" spans="1:20" ht="12.75" customHeight="1">
      <c r="A137" s="485" t="s">
        <v>9827</v>
      </c>
      <c r="B137" s="480">
        <v>14</v>
      </c>
      <c r="C137" s="514">
        <v>0</v>
      </c>
      <c r="D137" s="481">
        <v>0</v>
      </c>
      <c r="E137" s="481">
        <v>0</v>
      </c>
      <c r="F137" s="481">
        <v>0</v>
      </c>
      <c r="G137" s="481">
        <v>0</v>
      </c>
      <c r="H137" s="481">
        <v>0</v>
      </c>
      <c r="I137" s="481">
        <v>0</v>
      </c>
      <c r="J137" s="484"/>
      <c r="K137" s="485" t="s">
        <v>9827</v>
      </c>
      <c r="L137" s="480">
        <v>0</v>
      </c>
      <c r="M137" s="481">
        <v>0</v>
      </c>
      <c r="N137" s="481">
        <v>2</v>
      </c>
      <c r="O137" s="481">
        <v>11</v>
      </c>
      <c r="P137" s="481">
        <v>1</v>
      </c>
      <c r="Q137" s="481">
        <v>0</v>
      </c>
      <c r="R137" s="481"/>
      <c r="S137" s="478"/>
      <c r="T137" s="478"/>
    </row>
    <row r="138" spans="1:20" ht="12.75" customHeight="1">
      <c r="A138" s="485" t="s">
        <v>9828</v>
      </c>
      <c r="B138" s="480">
        <v>17988</v>
      </c>
      <c r="C138" s="514">
        <v>5589</v>
      </c>
      <c r="D138" s="481">
        <v>0</v>
      </c>
      <c r="E138" s="481">
        <v>0</v>
      </c>
      <c r="F138" s="493">
        <v>26</v>
      </c>
      <c r="G138" s="493">
        <v>547</v>
      </c>
      <c r="H138" s="481">
        <v>1793</v>
      </c>
      <c r="I138" s="481">
        <v>2325</v>
      </c>
      <c r="J138" s="484"/>
      <c r="K138" s="485" t="s">
        <v>9828</v>
      </c>
      <c r="L138" s="480">
        <v>2093</v>
      </c>
      <c r="M138" s="481">
        <v>2717</v>
      </c>
      <c r="N138" s="481">
        <v>2024</v>
      </c>
      <c r="O138" s="481">
        <v>9223</v>
      </c>
      <c r="P138" s="481">
        <v>1396</v>
      </c>
      <c r="Q138" s="481">
        <v>1433</v>
      </c>
      <c r="R138" s="481"/>
      <c r="S138" s="478"/>
      <c r="T138" s="478"/>
    </row>
    <row r="139" spans="1:20" ht="12.75" customHeight="1">
      <c r="A139" s="485" t="s">
        <v>9829</v>
      </c>
      <c r="B139" s="480">
        <v>2406</v>
      </c>
      <c r="C139" s="514">
        <v>297</v>
      </c>
      <c r="D139" s="481">
        <v>0</v>
      </c>
      <c r="E139" s="481">
        <v>0</v>
      </c>
      <c r="F139" s="481">
        <v>0</v>
      </c>
      <c r="G139" s="481">
        <v>0</v>
      </c>
      <c r="H139" s="481">
        <v>0</v>
      </c>
      <c r="I139" s="481">
        <v>0</v>
      </c>
      <c r="J139" s="484"/>
      <c r="K139" s="485" t="s">
        <v>9829</v>
      </c>
      <c r="L139" s="480">
        <v>48</v>
      </c>
      <c r="M139" s="481">
        <v>297</v>
      </c>
      <c r="N139" s="481">
        <v>374</v>
      </c>
      <c r="O139" s="481">
        <v>1459</v>
      </c>
      <c r="P139" s="481">
        <v>230</v>
      </c>
      <c r="Q139" s="481">
        <v>295</v>
      </c>
      <c r="R139" s="481"/>
      <c r="S139" s="478"/>
      <c r="T139" s="478"/>
    </row>
    <row r="140" spans="1:20" ht="12.75" customHeight="1">
      <c r="A140" s="485" t="s">
        <v>9830</v>
      </c>
      <c r="B140" s="480">
        <v>446</v>
      </c>
      <c r="C140" s="514">
        <v>0</v>
      </c>
      <c r="D140" s="481">
        <v>0</v>
      </c>
      <c r="E140" s="481">
        <v>0</v>
      </c>
      <c r="F140" s="481">
        <v>0</v>
      </c>
      <c r="G140" s="481">
        <v>0</v>
      </c>
      <c r="H140" s="481">
        <v>0</v>
      </c>
      <c r="I140" s="481">
        <v>0</v>
      </c>
      <c r="J140" s="484"/>
      <c r="K140" s="485" t="s">
        <v>9830</v>
      </c>
      <c r="L140" s="480">
        <v>0</v>
      </c>
      <c r="M140" s="481">
        <v>0</v>
      </c>
      <c r="N140" s="481">
        <v>66</v>
      </c>
      <c r="O140" s="481">
        <v>91</v>
      </c>
      <c r="P140" s="481">
        <v>94</v>
      </c>
      <c r="Q140" s="481">
        <v>195</v>
      </c>
      <c r="R140" s="481"/>
      <c r="S140" s="478"/>
      <c r="T140" s="478"/>
    </row>
    <row r="141" spans="1:20" ht="12.75" customHeight="1">
      <c r="A141" s="485" t="s">
        <v>9831</v>
      </c>
      <c r="B141" s="480">
        <v>73</v>
      </c>
      <c r="C141" s="514">
        <v>0</v>
      </c>
      <c r="D141" s="481">
        <v>0</v>
      </c>
      <c r="E141" s="481">
        <v>0</v>
      </c>
      <c r="F141" s="481">
        <v>0</v>
      </c>
      <c r="G141" s="481">
        <v>0</v>
      </c>
      <c r="H141" s="481">
        <v>0</v>
      </c>
      <c r="I141" s="481">
        <v>0</v>
      </c>
      <c r="J141" s="484"/>
      <c r="K141" s="485" t="s">
        <v>9831</v>
      </c>
      <c r="L141" s="480">
        <v>0</v>
      </c>
      <c r="M141" s="481">
        <v>0</v>
      </c>
      <c r="N141" s="481">
        <v>0</v>
      </c>
      <c r="O141" s="481">
        <v>73</v>
      </c>
      <c r="P141" s="481">
        <v>0</v>
      </c>
      <c r="Q141" s="481">
        <v>0</v>
      </c>
      <c r="R141" s="481"/>
      <c r="S141" s="478"/>
      <c r="T141" s="478"/>
    </row>
    <row r="142" spans="1:20" ht="12.75" customHeight="1">
      <c r="A142" s="485" t="s">
        <v>9832</v>
      </c>
      <c r="B142" s="480">
        <v>6426</v>
      </c>
      <c r="C142" s="514">
        <v>218</v>
      </c>
      <c r="D142" s="481">
        <v>1</v>
      </c>
      <c r="E142" s="481">
        <v>6</v>
      </c>
      <c r="F142" s="481">
        <v>1</v>
      </c>
      <c r="G142" s="481">
        <v>6</v>
      </c>
      <c r="H142" s="481">
        <v>0</v>
      </c>
      <c r="I142" s="481">
        <v>0</v>
      </c>
      <c r="J142" s="484"/>
      <c r="K142" s="485" t="s">
        <v>9832</v>
      </c>
      <c r="L142" s="480">
        <v>198</v>
      </c>
      <c r="M142" s="481">
        <v>206</v>
      </c>
      <c r="N142" s="481">
        <v>753</v>
      </c>
      <c r="O142" s="481">
        <v>2008</v>
      </c>
      <c r="P142" s="481">
        <v>1056</v>
      </c>
      <c r="Q142" s="481">
        <v>2409</v>
      </c>
      <c r="R142" s="481"/>
      <c r="S142" s="478"/>
      <c r="T142" s="478"/>
    </row>
    <row r="143" spans="1:20" ht="12.75" customHeight="1">
      <c r="A143" s="485" t="s">
        <v>9833</v>
      </c>
      <c r="B143" s="480">
        <v>16346</v>
      </c>
      <c r="C143" s="514">
        <v>3748</v>
      </c>
      <c r="D143" s="481">
        <v>0</v>
      </c>
      <c r="E143" s="481">
        <v>0</v>
      </c>
      <c r="F143" s="493">
        <v>29</v>
      </c>
      <c r="G143" s="493">
        <v>822</v>
      </c>
      <c r="H143" s="481">
        <v>898</v>
      </c>
      <c r="I143" s="481">
        <v>1987</v>
      </c>
      <c r="J143" s="484"/>
      <c r="K143" s="485" t="s">
        <v>9833</v>
      </c>
      <c r="L143" s="480">
        <v>223</v>
      </c>
      <c r="M143" s="481">
        <v>939</v>
      </c>
      <c r="N143" s="481">
        <v>2256</v>
      </c>
      <c r="O143" s="481">
        <v>9529</v>
      </c>
      <c r="P143" s="481">
        <v>1637</v>
      </c>
      <c r="Q143" s="481">
        <v>1774</v>
      </c>
      <c r="R143" s="481"/>
      <c r="S143" s="478"/>
      <c r="T143" s="478"/>
    </row>
    <row r="144" spans="1:20" ht="12.75" customHeight="1">
      <c r="A144" s="485" t="s">
        <v>9834</v>
      </c>
      <c r="B144" s="480">
        <v>2014</v>
      </c>
      <c r="C144" s="514">
        <v>0</v>
      </c>
      <c r="D144" s="481">
        <v>0</v>
      </c>
      <c r="E144" s="481">
        <v>0</v>
      </c>
      <c r="F144" s="481">
        <v>0</v>
      </c>
      <c r="G144" s="481">
        <v>0</v>
      </c>
      <c r="H144" s="481">
        <v>0</v>
      </c>
      <c r="I144" s="481">
        <v>0</v>
      </c>
      <c r="J144" s="484"/>
      <c r="K144" s="485" t="s">
        <v>9834</v>
      </c>
      <c r="L144" s="480">
        <v>0</v>
      </c>
      <c r="M144" s="481">
        <v>0</v>
      </c>
      <c r="N144" s="481">
        <v>259</v>
      </c>
      <c r="O144" s="481">
        <v>1102</v>
      </c>
      <c r="P144" s="481">
        <v>97</v>
      </c>
      <c r="Q144" s="481">
        <v>556</v>
      </c>
      <c r="R144" s="481"/>
      <c r="S144" s="478"/>
      <c r="T144" s="478"/>
    </row>
    <row r="145" spans="1:20" ht="12.75" customHeight="1">
      <c r="A145" s="485" t="s">
        <v>10822</v>
      </c>
      <c r="B145" s="480">
        <v>10116</v>
      </c>
      <c r="C145" s="514">
        <v>1158</v>
      </c>
      <c r="D145" s="481">
        <v>0</v>
      </c>
      <c r="E145" s="481">
        <v>0</v>
      </c>
      <c r="F145" s="481">
        <v>0</v>
      </c>
      <c r="G145" s="481">
        <v>0</v>
      </c>
      <c r="H145" s="481">
        <v>361</v>
      </c>
      <c r="I145" s="481">
        <v>1158</v>
      </c>
      <c r="J145" s="484"/>
      <c r="K145" s="485" t="s">
        <v>10822</v>
      </c>
      <c r="L145" s="480">
        <v>0</v>
      </c>
      <c r="M145" s="481">
        <v>0</v>
      </c>
      <c r="N145" s="481">
        <v>3598</v>
      </c>
      <c r="O145" s="481">
        <v>5955</v>
      </c>
      <c r="P145" s="481">
        <v>108</v>
      </c>
      <c r="Q145" s="481">
        <v>94</v>
      </c>
      <c r="R145" s="481"/>
      <c r="S145" s="478"/>
      <c r="T145" s="478"/>
    </row>
    <row r="146" spans="1:20" ht="12.75" customHeight="1">
      <c r="A146" s="485" t="s">
        <v>9835</v>
      </c>
      <c r="B146" s="480">
        <v>6166</v>
      </c>
      <c r="C146" s="514">
        <v>749</v>
      </c>
      <c r="D146" s="481">
        <v>0</v>
      </c>
      <c r="E146" s="481">
        <v>0</v>
      </c>
      <c r="F146" s="493">
        <v>175</v>
      </c>
      <c r="G146" s="493">
        <v>595</v>
      </c>
      <c r="H146" s="481">
        <v>22</v>
      </c>
      <c r="I146" s="481">
        <v>57</v>
      </c>
      <c r="J146" s="484"/>
      <c r="K146" s="485" t="s">
        <v>9835</v>
      </c>
      <c r="L146" s="480">
        <v>28</v>
      </c>
      <c r="M146" s="481">
        <v>97</v>
      </c>
      <c r="N146" s="481">
        <v>880</v>
      </c>
      <c r="O146" s="481">
        <v>4158</v>
      </c>
      <c r="P146" s="481">
        <v>505</v>
      </c>
      <c r="Q146" s="481">
        <v>398</v>
      </c>
      <c r="R146" s="481"/>
      <c r="S146" s="478"/>
      <c r="T146" s="478"/>
    </row>
    <row r="147" spans="1:20" ht="12.75" customHeight="1">
      <c r="A147" s="485" t="s">
        <v>9836</v>
      </c>
      <c r="B147" s="480">
        <v>5276</v>
      </c>
      <c r="C147" s="514">
        <v>1296</v>
      </c>
      <c r="D147" s="481">
        <v>0</v>
      </c>
      <c r="E147" s="481">
        <v>0</v>
      </c>
      <c r="F147" s="481">
        <v>0</v>
      </c>
      <c r="G147" s="481">
        <v>0</v>
      </c>
      <c r="H147" s="481">
        <v>454</v>
      </c>
      <c r="I147" s="481">
        <v>900</v>
      </c>
      <c r="J147" s="484"/>
      <c r="K147" s="485" t="s">
        <v>9836</v>
      </c>
      <c r="L147" s="480">
        <v>132</v>
      </c>
      <c r="M147" s="481">
        <v>396</v>
      </c>
      <c r="N147" s="481">
        <v>2096</v>
      </c>
      <c r="O147" s="481">
        <v>2373</v>
      </c>
      <c r="P147" s="481">
        <v>221</v>
      </c>
      <c r="Q147" s="481">
        <v>0</v>
      </c>
      <c r="R147" s="481"/>
      <c r="S147" s="478"/>
      <c r="T147" s="478"/>
    </row>
    <row r="148" spans="1:20" ht="12.75" customHeight="1">
      <c r="A148" s="486"/>
      <c r="B148" s="480"/>
      <c r="C148" s="481"/>
      <c r="D148" s="493"/>
      <c r="E148" s="493"/>
      <c r="F148" s="493"/>
      <c r="G148" s="493"/>
      <c r="H148" s="481"/>
      <c r="I148" s="481"/>
      <c r="J148" s="489"/>
      <c r="K148" s="486"/>
      <c r="L148" s="480"/>
      <c r="M148" s="481"/>
      <c r="N148" s="481"/>
      <c r="O148" s="481"/>
      <c r="P148" s="481"/>
      <c r="Q148" s="481"/>
      <c r="R148" s="481"/>
      <c r="S148" s="478"/>
      <c r="T148" s="478"/>
    </row>
    <row r="149" spans="1:20" ht="12.75" customHeight="1">
      <c r="A149" s="479" t="s">
        <v>1812</v>
      </c>
      <c r="B149" s="480">
        <v>24903</v>
      </c>
      <c r="C149" s="481">
        <v>16290</v>
      </c>
      <c r="D149" s="481">
        <v>0</v>
      </c>
      <c r="E149" s="481">
        <v>0</v>
      </c>
      <c r="F149" s="481">
        <v>157</v>
      </c>
      <c r="G149" s="481">
        <v>488</v>
      </c>
      <c r="H149" s="481">
        <v>2354</v>
      </c>
      <c r="I149" s="481">
        <v>5786</v>
      </c>
      <c r="J149" s="484"/>
      <c r="K149" s="479" t="s">
        <v>1812</v>
      </c>
      <c r="L149" s="480">
        <v>3341</v>
      </c>
      <c r="M149" s="481">
        <v>10016</v>
      </c>
      <c r="N149" s="481">
        <v>3850</v>
      </c>
      <c r="O149" s="481">
        <v>12115</v>
      </c>
      <c r="P149" s="481">
        <v>2161</v>
      </c>
      <c r="Q149" s="481">
        <v>925</v>
      </c>
      <c r="R149" s="481"/>
      <c r="S149" s="478"/>
      <c r="T149" s="478"/>
    </row>
    <row r="150" spans="1:20" ht="12.75" customHeight="1">
      <c r="A150" s="485" t="s">
        <v>9837</v>
      </c>
      <c r="B150" s="480">
        <v>2184</v>
      </c>
      <c r="C150" s="514">
        <v>0</v>
      </c>
      <c r="D150" s="481">
        <v>0</v>
      </c>
      <c r="E150" s="481">
        <v>0</v>
      </c>
      <c r="F150" s="481">
        <v>0</v>
      </c>
      <c r="G150" s="481">
        <v>0</v>
      </c>
      <c r="H150" s="481">
        <v>0</v>
      </c>
      <c r="I150" s="481">
        <v>0</v>
      </c>
      <c r="J150" s="484"/>
      <c r="K150" s="485" t="s">
        <v>9837</v>
      </c>
      <c r="L150" s="480">
        <v>0</v>
      </c>
      <c r="M150" s="481">
        <v>0</v>
      </c>
      <c r="N150" s="481">
        <v>0</v>
      </c>
      <c r="O150" s="481">
        <v>2184</v>
      </c>
      <c r="P150" s="481">
        <v>0</v>
      </c>
      <c r="Q150" s="481">
        <v>0</v>
      </c>
      <c r="R150" s="481"/>
      <c r="S150" s="478"/>
      <c r="T150" s="478"/>
    </row>
    <row r="151" spans="1:20" ht="12.75" customHeight="1">
      <c r="A151" s="485" t="s">
        <v>9838</v>
      </c>
      <c r="B151" s="480">
        <v>130</v>
      </c>
      <c r="C151" s="514">
        <v>0</v>
      </c>
      <c r="D151" s="481">
        <v>0</v>
      </c>
      <c r="E151" s="481">
        <v>0</v>
      </c>
      <c r="F151" s="481">
        <v>0</v>
      </c>
      <c r="G151" s="481">
        <v>0</v>
      </c>
      <c r="H151" s="481">
        <v>0</v>
      </c>
      <c r="I151" s="481">
        <v>0</v>
      </c>
      <c r="J151" s="484"/>
      <c r="K151" s="485" t="s">
        <v>9838</v>
      </c>
      <c r="L151" s="480">
        <v>0</v>
      </c>
      <c r="M151" s="481">
        <v>0</v>
      </c>
      <c r="N151" s="481">
        <v>0</v>
      </c>
      <c r="O151" s="481">
        <v>0</v>
      </c>
      <c r="P151" s="481">
        <v>130</v>
      </c>
      <c r="Q151" s="481">
        <v>0</v>
      </c>
      <c r="R151" s="481"/>
      <c r="S151" s="478"/>
      <c r="T151" s="478"/>
    </row>
    <row r="152" spans="1:20" ht="12.75" customHeight="1">
      <c r="A152" s="485" t="s">
        <v>9839</v>
      </c>
      <c r="B152" s="480">
        <v>5331</v>
      </c>
      <c r="C152" s="514">
        <v>1636</v>
      </c>
      <c r="D152" s="481">
        <v>0</v>
      </c>
      <c r="E152" s="481">
        <v>0</v>
      </c>
      <c r="F152" s="481">
        <v>65</v>
      </c>
      <c r="G152" s="481">
        <v>76</v>
      </c>
      <c r="H152" s="481">
        <v>45</v>
      </c>
      <c r="I152" s="481">
        <v>86</v>
      </c>
      <c r="J152" s="484"/>
      <c r="K152" s="485" t="s">
        <v>9839</v>
      </c>
      <c r="L152" s="480">
        <v>830</v>
      </c>
      <c r="M152" s="481">
        <v>1474</v>
      </c>
      <c r="N152" s="481">
        <v>662</v>
      </c>
      <c r="O152" s="481">
        <v>3525</v>
      </c>
      <c r="P152" s="481">
        <v>97</v>
      </c>
      <c r="Q152" s="481">
        <v>107</v>
      </c>
      <c r="R152" s="481"/>
      <c r="S152" s="478"/>
      <c r="T152" s="478"/>
    </row>
    <row r="153" spans="1:20" ht="12.75" customHeight="1">
      <c r="A153" s="485" t="s">
        <v>9840</v>
      </c>
      <c r="B153" s="480">
        <v>4690</v>
      </c>
      <c r="C153" s="514">
        <v>8352</v>
      </c>
      <c r="D153" s="481">
        <v>0</v>
      </c>
      <c r="E153" s="481">
        <v>0</v>
      </c>
      <c r="F153" s="481">
        <v>20</v>
      </c>
      <c r="G153" s="481">
        <v>98</v>
      </c>
      <c r="H153" s="481">
        <v>1312</v>
      </c>
      <c r="I153" s="481">
        <v>4216</v>
      </c>
      <c r="J153" s="484"/>
      <c r="K153" s="485" t="s">
        <v>9840</v>
      </c>
      <c r="L153" s="480">
        <v>1334</v>
      </c>
      <c r="M153" s="481">
        <v>4038</v>
      </c>
      <c r="N153" s="481">
        <v>1298</v>
      </c>
      <c r="O153" s="481">
        <v>726</v>
      </c>
      <c r="P153" s="481">
        <v>0</v>
      </c>
      <c r="Q153" s="481">
        <v>0</v>
      </c>
      <c r="R153" s="481"/>
      <c r="S153" s="478"/>
      <c r="T153" s="478"/>
    </row>
    <row r="154" spans="1:20" ht="12.75" customHeight="1">
      <c r="A154" s="485" t="s">
        <v>9841</v>
      </c>
      <c r="B154" s="480">
        <v>13</v>
      </c>
      <c r="C154" s="514">
        <v>0</v>
      </c>
      <c r="D154" s="481">
        <v>0</v>
      </c>
      <c r="E154" s="481">
        <v>0</v>
      </c>
      <c r="F154" s="481">
        <v>0</v>
      </c>
      <c r="G154" s="481">
        <v>0</v>
      </c>
      <c r="H154" s="481">
        <v>0</v>
      </c>
      <c r="I154" s="481">
        <v>0</v>
      </c>
      <c r="J154" s="484"/>
      <c r="K154" s="485" t="s">
        <v>9841</v>
      </c>
      <c r="L154" s="480">
        <v>0</v>
      </c>
      <c r="M154" s="481">
        <v>0</v>
      </c>
      <c r="N154" s="481">
        <v>13</v>
      </c>
      <c r="O154" s="481">
        <v>0</v>
      </c>
      <c r="P154" s="481">
        <v>0</v>
      </c>
      <c r="Q154" s="481">
        <v>0</v>
      </c>
      <c r="R154" s="481"/>
      <c r="S154" s="478"/>
      <c r="T154" s="478"/>
    </row>
    <row r="155" spans="1:20" ht="12.75" customHeight="1">
      <c r="A155" s="485" t="s">
        <v>9842</v>
      </c>
      <c r="B155" s="480">
        <v>705</v>
      </c>
      <c r="C155" s="514">
        <v>4</v>
      </c>
      <c r="D155" s="481">
        <v>0</v>
      </c>
      <c r="E155" s="481">
        <v>0</v>
      </c>
      <c r="F155" s="481">
        <v>3</v>
      </c>
      <c r="G155" s="481">
        <v>4</v>
      </c>
      <c r="H155" s="481">
        <v>0</v>
      </c>
      <c r="I155" s="481">
        <v>0</v>
      </c>
      <c r="J155" s="484"/>
      <c r="K155" s="485" t="s">
        <v>9842</v>
      </c>
      <c r="L155" s="480">
        <v>0</v>
      </c>
      <c r="M155" s="481">
        <v>0</v>
      </c>
      <c r="N155" s="481">
        <v>169</v>
      </c>
      <c r="O155" s="481">
        <v>314</v>
      </c>
      <c r="P155" s="481">
        <v>130</v>
      </c>
      <c r="Q155" s="481">
        <v>89</v>
      </c>
      <c r="R155" s="481"/>
      <c r="S155" s="478"/>
      <c r="T155" s="478"/>
    </row>
    <row r="156" spans="1:20" ht="12.75" customHeight="1">
      <c r="A156" s="485" t="s">
        <v>9843</v>
      </c>
      <c r="B156" s="480">
        <v>3960</v>
      </c>
      <c r="C156" s="514">
        <v>538</v>
      </c>
      <c r="D156" s="481">
        <v>0</v>
      </c>
      <c r="E156" s="481">
        <v>0</v>
      </c>
      <c r="F156" s="481">
        <v>35</v>
      </c>
      <c r="G156" s="481">
        <v>129</v>
      </c>
      <c r="H156" s="481">
        <v>253</v>
      </c>
      <c r="I156" s="481">
        <v>338</v>
      </c>
      <c r="J156" s="484"/>
      <c r="K156" s="485" t="s">
        <v>9843</v>
      </c>
      <c r="L156" s="480">
        <v>151</v>
      </c>
      <c r="M156" s="481">
        <v>71</v>
      </c>
      <c r="N156" s="481">
        <v>762</v>
      </c>
      <c r="O156" s="481">
        <v>1396</v>
      </c>
      <c r="P156" s="481">
        <v>1094</v>
      </c>
      <c r="Q156" s="481">
        <v>269</v>
      </c>
      <c r="R156" s="481"/>
      <c r="S156" s="478"/>
      <c r="T156" s="478"/>
    </row>
    <row r="157" spans="1:20" ht="12.75" customHeight="1">
      <c r="A157" s="485" t="s">
        <v>9844</v>
      </c>
      <c r="B157" s="480">
        <v>1924</v>
      </c>
      <c r="C157" s="514">
        <v>1452</v>
      </c>
      <c r="D157" s="481">
        <v>0</v>
      </c>
      <c r="E157" s="481">
        <v>0</v>
      </c>
      <c r="F157" s="481">
        <v>5</v>
      </c>
      <c r="G157" s="481">
        <v>20</v>
      </c>
      <c r="H157" s="481">
        <v>243</v>
      </c>
      <c r="I157" s="481">
        <v>432</v>
      </c>
      <c r="J157" s="484"/>
      <c r="K157" s="485" t="s">
        <v>9844</v>
      </c>
      <c r="L157" s="480">
        <v>310</v>
      </c>
      <c r="M157" s="481">
        <v>1000</v>
      </c>
      <c r="N157" s="481">
        <v>139</v>
      </c>
      <c r="O157" s="481">
        <v>1091</v>
      </c>
      <c r="P157" s="481">
        <v>66</v>
      </c>
      <c r="Q157" s="481">
        <v>70</v>
      </c>
      <c r="R157" s="481"/>
      <c r="S157" s="478"/>
      <c r="T157" s="478"/>
    </row>
    <row r="158" spans="1:20" ht="12.75" customHeight="1">
      <c r="A158" s="485" t="s">
        <v>9845</v>
      </c>
      <c r="B158" s="480">
        <v>4103</v>
      </c>
      <c r="C158" s="514">
        <v>461</v>
      </c>
      <c r="D158" s="481">
        <v>0</v>
      </c>
      <c r="E158" s="481">
        <v>0</v>
      </c>
      <c r="F158" s="481">
        <v>0</v>
      </c>
      <c r="G158" s="481">
        <v>0</v>
      </c>
      <c r="H158" s="481">
        <v>338</v>
      </c>
      <c r="I158" s="481">
        <v>334</v>
      </c>
      <c r="J158" s="484"/>
      <c r="K158" s="485" t="s">
        <v>9845</v>
      </c>
      <c r="L158" s="480">
        <v>275</v>
      </c>
      <c r="M158" s="481">
        <v>127</v>
      </c>
      <c r="N158" s="481">
        <v>720</v>
      </c>
      <c r="O158" s="481">
        <v>2380</v>
      </c>
      <c r="P158" s="481">
        <v>161</v>
      </c>
      <c r="Q158" s="481">
        <v>229</v>
      </c>
      <c r="R158" s="481"/>
      <c r="S158" s="478"/>
      <c r="T158" s="478"/>
    </row>
    <row r="159" spans="1:20" ht="12.75" customHeight="1">
      <c r="A159" s="485" t="s">
        <v>9846</v>
      </c>
      <c r="B159" s="480">
        <v>1863</v>
      </c>
      <c r="C159" s="514">
        <v>3847</v>
      </c>
      <c r="D159" s="481">
        <v>0</v>
      </c>
      <c r="E159" s="481">
        <v>0</v>
      </c>
      <c r="F159" s="481">
        <v>29</v>
      </c>
      <c r="G159" s="481">
        <v>161</v>
      </c>
      <c r="H159" s="481">
        <v>163</v>
      </c>
      <c r="I159" s="481">
        <v>380</v>
      </c>
      <c r="J159" s="484"/>
      <c r="K159" s="485" t="s">
        <v>9846</v>
      </c>
      <c r="L159" s="480">
        <v>441</v>
      </c>
      <c r="M159" s="481">
        <v>3306</v>
      </c>
      <c r="N159" s="481">
        <v>87</v>
      </c>
      <c r="O159" s="481">
        <v>499</v>
      </c>
      <c r="P159" s="481">
        <v>483</v>
      </c>
      <c r="Q159" s="481">
        <v>161</v>
      </c>
      <c r="R159" s="481"/>
      <c r="S159" s="478"/>
      <c r="T159" s="478"/>
    </row>
    <row r="160" spans="1:20" ht="12.75" customHeight="1">
      <c r="A160" s="486"/>
      <c r="B160" s="480"/>
      <c r="C160" s="481"/>
      <c r="D160" s="493"/>
      <c r="E160" s="493"/>
      <c r="F160" s="493"/>
      <c r="G160" s="493"/>
      <c r="H160" s="481"/>
      <c r="I160" s="481"/>
      <c r="J160" s="484"/>
      <c r="K160" s="486"/>
      <c r="L160" s="480"/>
      <c r="M160" s="481"/>
      <c r="N160" s="481"/>
      <c r="O160" s="481"/>
      <c r="P160" s="481"/>
      <c r="Q160" s="481"/>
      <c r="R160" s="481"/>
      <c r="S160" s="478"/>
      <c r="T160" s="478"/>
    </row>
    <row r="161" spans="1:20" ht="12.75" customHeight="1">
      <c r="A161" s="479" t="s">
        <v>9847</v>
      </c>
      <c r="B161" s="480">
        <v>1749</v>
      </c>
      <c r="C161" s="481">
        <v>2515</v>
      </c>
      <c r="D161" s="481">
        <v>0</v>
      </c>
      <c r="E161" s="481">
        <v>0</v>
      </c>
      <c r="F161" s="481">
        <v>4</v>
      </c>
      <c r="G161" s="481">
        <v>31</v>
      </c>
      <c r="H161" s="481">
        <v>123</v>
      </c>
      <c r="I161" s="481">
        <v>282</v>
      </c>
      <c r="J161" s="484"/>
      <c r="K161" s="479" t="s">
        <v>9847</v>
      </c>
      <c r="L161" s="480">
        <v>1264</v>
      </c>
      <c r="M161" s="481">
        <v>2202</v>
      </c>
      <c r="N161" s="481">
        <v>1</v>
      </c>
      <c r="O161" s="481">
        <v>0</v>
      </c>
      <c r="P161" s="481">
        <v>61</v>
      </c>
      <c r="Q161" s="481">
        <v>296</v>
      </c>
      <c r="R161" s="481"/>
      <c r="S161" s="478"/>
      <c r="T161" s="478"/>
    </row>
    <row r="162" spans="1:20" ht="12.75" customHeight="1">
      <c r="A162" s="485" t="s">
        <v>9848</v>
      </c>
      <c r="B162" s="480">
        <v>1749</v>
      </c>
      <c r="C162" s="514">
        <v>2515</v>
      </c>
      <c r="D162" s="481">
        <v>0</v>
      </c>
      <c r="E162" s="481">
        <v>0</v>
      </c>
      <c r="F162" s="481">
        <v>4</v>
      </c>
      <c r="G162" s="481">
        <v>31</v>
      </c>
      <c r="H162" s="481">
        <v>123</v>
      </c>
      <c r="I162" s="481">
        <v>282</v>
      </c>
      <c r="J162" s="484"/>
      <c r="K162" s="485" t="s">
        <v>9848</v>
      </c>
      <c r="L162" s="480">
        <v>1264</v>
      </c>
      <c r="M162" s="481">
        <v>2202</v>
      </c>
      <c r="N162" s="481">
        <v>1</v>
      </c>
      <c r="O162" s="481">
        <v>0</v>
      </c>
      <c r="P162" s="481">
        <v>61</v>
      </c>
      <c r="Q162" s="481">
        <v>296</v>
      </c>
      <c r="R162" s="481"/>
      <c r="S162" s="478"/>
      <c r="T162" s="478"/>
    </row>
    <row r="163" spans="1:20" ht="12.75" customHeight="1">
      <c r="A163" s="486"/>
      <c r="B163" s="480"/>
      <c r="C163" s="481"/>
      <c r="D163" s="493"/>
      <c r="E163" s="493"/>
      <c r="F163" s="493"/>
      <c r="G163" s="493"/>
      <c r="H163" s="481"/>
      <c r="I163" s="481"/>
      <c r="J163" s="484"/>
      <c r="K163" s="486"/>
      <c r="L163" s="480"/>
      <c r="M163" s="481"/>
      <c r="N163" s="481"/>
      <c r="O163" s="481"/>
      <c r="P163" s="481"/>
      <c r="Q163" s="481"/>
      <c r="R163" s="481"/>
      <c r="S163" s="478"/>
      <c r="T163" s="478"/>
    </row>
    <row r="164" spans="1:20" ht="12.75" customHeight="1">
      <c r="A164" s="479" t="s">
        <v>9849</v>
      </c>
      <c r="B164" s="480">
        <v>13131</v>
      </c>
      <c r="C164" s="481">
        <v>2234</v>
      </c>
      <c r="D164" s="542">
        <v>0</v>
      </c>
      <c r="E164" s="542">
        <v>0</v>
      </c>
      <c r="F164" s="542">
        <v>37</v>
      </c>
      <c r="G164" s="542">
        <v>100</v>
      </c>
      <c r="H164" s="481">
        <v>69</v>
      </c>
      <c r="I164" s="481">
        <v>142</v>
      </c>
      <c r="J164" s="484"/>
      <c r="K164" s="479" t="s">
        <v>9849</v>
      </c>
      <c r="L164" s="480">
        <v>755</v>
      </c>
      <c r="M164" s="481">
        <v>1992</v>
      </c>
      <c r="N164" s="481">
        <v>2185</v>
      </c>
      <c r="O164" s="481">
        <v>6359</v>
      </c>
      <c r="P164" s="481">
        <v>2771</v>
      </c>
      <c r="Q164" s="481">
        <v>955</v>
      </c>
      <c r="R164" s="481"/>
      <c r="S164" s="478"/>
      <c r="T164" s="478"/>
    </row>
    <row r="165" spans="1:20" ht="12.75" customHeight="1">
      <c r="A165" s="485" t="s">
        <v>9850</v>
      </c>
      <c r="B165" s="480">
        <v>24</v>
      </c>
      <c r="C165" s="514">
        <v>0</v>
      </c>
      <c r="D165" s="481">
        <v>0</v>
      </c>
      <c r="E165" s="481">
        <v>0</v>
      </c>
      <c r="F165" s="481">
        <v>0</v>
      </c>
      <c r="G165" s="481">
        <v>0</v>
      </c>
      <c r="H165" s="481">
        <v>0</v>
      </c>
      <c r="I165" s="481">
        <v>0</v>
      </c>
      <c r="J165" s="484"/>
      <c r="K165" s="485" t="s">
        <v>9850</v>
      </c>
      <c r="L165" s="480">
        <v>0</v>
      </c>
      <c r="M165" s="481">
        <v>0</v>
      </c>
      <c r="N165" s="481">
        <v>0</v>
      </c>
      <c r="O165" s="481">
        <v>0</v>
      </c>
      <c r="P165" s="481">
        <v>23</v>
      </c>
      <c r="Q165" s="481">
        <v>1</v>
      </c>
      <c r="R165" s="481"/>
      <c r="S165" s="478"/>
      <c r="T165" s="478"/>
    </row>
    <row r="166" spans="1:20" ht="12.75" customHeight="1">
      <c r="A166" s="485" t="s">
        <v>9851</v>
      </c>
      <c r="B166" s="480">
        <v>2331</v>
      </c>
      <c r="C166" s="514">
        <v>619</v>
      </c>
      <c r="D166" s="481">
        <v>0</v>
      </c>
      <c r="E166" s="481">
        <v>0</v>
      </c>
      <c r="F166" s="481">
        <v>18</v>
      </c>
      <c r="G166" s="481">
        <v>77</v>
      </c>
      <c r="H166" s="481">
        <v>50</v>
      </c>
      <c r="I166" s="481">
        <v>108</v>
      </c>
      <c r="J166" s="484"/>
      <c r="K166" s="485" t="s">
        <v>9851</v>
      </c>
      <c r="L166" s="480">
        <v>355</v>
      </c>
      <c r="M166" s="481">
        <v>434</v>
      </c>
      <c r="N166" s="481"/>
      <c r="O166" s="481">
        <v>695</v>
      </c>
      <c r="P166" s="481">
        <v>1213</v>
      </c>
      <c r="Q166" s="481">
        <v>0</v>
      </c>
      <c r="R166" s="481"/>
      <c r="S166" s="478"/>
      <c r="T166" s="478"/>
    </row>
    <row r="167" spans="1:20" ht="12.75" customHeight="1">
      <c r="A167" s="485" t="s">
        <v>9852</v>
      </c>
      <c r="B167" s="480">
        <v>790</v>
      </c>
      <c r="C167" s="514">
        <v>307</v>
      </c>
      <c r="D167" s="481">
        <v>0</v>
      </c>
      <c r="E167" s="481">
        <v>0</v>
      </c>
      <c r="F167" s="481">
        <v>19</v>
      </c>
      <c r="G167" s="481">
        <v>23</v>
      </c>
      <c r="H167" s="481">
        <v>12</v>
      </c>
      <c r="I167" s="481">
        <v>17</v>
      </c>
      <c r="J167" s="484"/>
      <c r="K167" s="485" t="s">
        <v>9852</v>
      </c>
      <c r="L167" s="480">
        <v>87</v>
      </c>
      <c r="M167" s="481">
        <v>267</v>
      </c>
      <c r="N167" s="481">
        <v>287</v>
      </c>
      <c r="O167" s="481">
        <v>154</v>
      </c>
      <c r="P167" s="481">
        <v>231</v>
      </c>
      <c r="Q167" s="481">
        <v>0</v>
      </c>
      <c r="R167" s="481"/>
      <c r="S167" s="478"/>
      <c r="T167" s="478"/>
    </row>
    <row r="168" spans="1:20" ht="12.75" customHeight="1">
      <c r="A168" s="485" t="s">
        <v>9853</v>
      </c>
      <c r="B168" s="480">
        <v>9</v>
      </c>
      <c r="C168" s="514">
        <v>9</v>
      </c>
      <c r="D168" s="481">
        <v>0</v>
      </c>
      <c r="E168" s="481">
        <v>0</v>
      </c>
      <c r="F168" s="481">
        <v>0</v>
      </c>
      <c r="G168" s="481">
        <v>0</v>
      </c>
      <c r="H168" s="481">
        <v>3</v>
      </c>
      <c r="I168" s="481">
        <v>9</v>
      </c>
      <c r="J168" s="484"/>
      <c r="K168" s="485" t="s">
        <v>9853</v>
      </c>
      <c r="L168" s="480">
        <v>0</v>
      </c>
      <c r="M168" s="481">
        <v>0</v>
      </c>
      <c r="N168" s="481">
        <v>2</v>
      </c>
      <c r="O168" s="481">
        <v>0</v>
      </c>
      <c r="P168" s="481">
        <v>0</v>
      </c>
      <c r="Q168" s="481">
        <v>4</v>
      </c>
      <c r="R168" s="481"/>
      <c r="S168" s="478"/>
      <c r="T168" s="478"/>
    </row>
    <row r="169" spans="1:20" ht="12.75" customHeight="1">
      <c r="A169" s="485" t="s">
        <v>9854</v>
      </c>
      <c r="B169" s="480">
        <v>2898</v>
      </c>
      <c r="C169" s="514">
        <v>0</v>
      </c>
      <c r="D169" s="481">
        <v>0</v>
      </c>
      <c r="E169" s="481">
        <v>0</v>
      </c>
      <c r="F169" s="481">
        <v>0</v>
      </c>
      <c r="G169" s="481">
        <v>0</v>
      </c>
      <c r="H169" s="481">
        <v>0</v>
      </c>
      <c r="I169" s="481">
        <v>0</v>
      </c>
      <c r="J169" s="484"/>
      <c r="K169" s="485" t="s">
        <v>9854</v>
      </c>
      <c r="L169" s="480">
        <v>0</v>
      </c>
      <c r="M169" s="481">
        <v>0</v>
      </c>
      <c r="N169" s="481">
        <v>483</v>
      </c>
      <c r="O169" s="481">
        <v>2415</v>
      </c>
      <c r="P169" s="481">
        <v>0</v>
      </c>
      <c r="Q169" s="481">
        <v>0</v>
      </c>
      <c r="R169" s="481"/>
      <c r="S169" s="478"/>
      <c r="T169" s="478"/>
    </row>
    <row r="170" spans="1:20" ht="12.75" customHeight="1">
      <c r="A170" s="485" t="s">
        <v>9855</v>
      </c>
      <c r="B170" s="480">
        <v>1696</v>
      </c>
      <c r="C170" s="514">
        <v>639</v>
      </c>
      <c r="D170" s="481">
        <v>0</v>
      </c>
      <c r="E170" s="481">
        <v>0</v>
      </c>
      <c r="F170" s="481">
        <v>0</v>
      </c>
      <c r="G170" s="481">
        <v>0</v>
      </c>
      <c r="H170" s="481">
        <v>3</v>
      </c>
      <c r="I170" s="481">
        <v>6</v>
      </c>
      <c r="J170" s="484"/>
      <c r="K170" s="485" t="s">
        <v>9855</v>
      </c>
      <c r="L170" s="480">
        <v>211</v>
      </c>
      <c r="M170" s="481">
        <v>633</v>
      </c>
      <c r="N170" s="481">
        <v>252</v>
      </c>
      <c r="O170" s="481">
        <v>618</v>
      </c>
      <c r="P170" s="481">
        <v>569</v>
      </c>
      <c r="Q170" s="481">
        <v>43</v>
      </c>
      <c r="R170" s="481"/>
      <c r="S170" s="478"/>
      <c r="T170" s="478"/>
    </row>
    <row r="171" spans="1:20" ht="12.75" customHeight="1">
      <c r="A171" s="485" t="s">
        <v>9856</v>
      </c>
      <c r="B171" s="480">
        <v>20</v>
      </c>
      <c r="C171" s="514">
        <v>60</v>
      </c>
      <c r="D171" s="481">
        <v>0</v>
      </c>
      <c r="E171" s="481">
        <v>0</v>
      </c>
      <c r="F171" s="481">
        <v>0</v>
      </c>
      <c r="G171" s="481">
        <v>0</v>
      </c>
      <c r="H171" s="481">
        <v>0</v>
      </c>
      <c r="I171" s="481">
        <v>0</v>
      </c>
      <c r="J171" s="484"/>
      <c r="K171" s="485" t="s">
        <v>9856</v>
      </c>
      <c r="L171" s="480">
        <v>20</v>
      </c>
      <c r="M171" s="481">
        <v>60</v>
      </c>
      <c r="N171" s="481">
        <v>0</v>
      </c>
      <c r="O171" s="481">
        <v>0</v>
      </c>
      <c r="P171" s="481">
        <v>0</v>
      </c>
      <c r="Q171" s="481">
        <v>0</v>
      </c>
      <c r="R171" s="481"/>
      <c r="S171" s="478"/>
      <c r="T171" s="478"/>
    </row>
    <row r="172" spans="1:20" ht="12.75" customHeight="1">
      <c r="A172" s="485" t="s">
        <v>9857</v>
      </c>
      <c r="B172" s="480">
        <v>4150</v>
      </c>
      <c r="C172" s="514">
        <v>8</v>
      </c>
      <c r="D172" s="481">
        <v>0</v>
      </c>
      <c r="E172" s="481">
        <v>0</v>
      </c>
      <c r="F172" s="481">
        <v>0</v>
      </c>
      <c r="G172" s="481">
        <v>0</v>
      </c>
      <c r="H172" s="481">
        <v>0</v>
      </c>
      <c r="I172" s="481">
        <v>0</v>
      </c>
      <c r="J172" s="484"/>
      <c r="K172" s="485" t="s">
        <v>9857</v>
      </c>
      <c r="L172" s="480">
        <v>3</v>
      </c>
      <c r="M172" s="481">
        <v>8</v>
      </c>
      <c r="N172" s="481">
        <v>1153</v>
      </c>
      <c r="O172" s="481">
        <v>2263</v>
      </c>
      <c r="P172" s="481">
        <v>565</v>
      </c>
      <c r="Q172" s="481">
        <v>166</v>
      </c>
      <c r="R172" s="481"/>
      <c r="S172" s="478"/>
      <c r="T172" s="478"/>
    </row>
    <row r="173" spans="1:20" ht="12.75" customHeight="1">
      <c r="A173" s="485" t="s">
        <v>9858</v>
      </c>
      <c r="B173" s="480">
        <v>1092</v>
      </c>
      <c r="C173" s="514">
        <v>0</v>
      </c>
      <c r="D173" s="481">
        <v>0</v>
      </c>
      <c r="E173" s="481">
        <v>0</v>
      </c>
      <c r="F173" s="481">
        <v>0</v>
      </c>
      <c r="G173" s="481">
        <v>0</v>
      </c>
      <c r="H173" s="481">
        <v>0</v>
      </c>
      <c r="I173" s="481">
        <v>0</v>
      </c>
      <c r="J173" s="484"/>
      <c r="K173" s="485" t="s">
        <v>9858</v>
      </c>
      <c r="L173" s="480">
        <v>25</v>
      </c>
      <c r="M173" s="481">
        <v>0</v>
      </c>
      <c r="N173" s="481">
        <v>8</v>
      </c>
      <c r="O173" s="481">
        <v>214</v>
      </c>
      <c r="P173" s="481">
        <v>124</v>
      </c>
      <c r="Q173" s="481">
        <v>721</v>
      </c>
      <c r="R173" s="481"/>
      <c r="S173" s="478"/>
      <c r="T173" s="478"/>
    </row>
    <row r="174" spans="1:20" ht="12.75" customHeight="1">
      <c r="A174" s="485" t="s">
        <v>9859</v>
      </c>
      <c r="B174" s="480">
        <v>28</v>
      </c>
      <c r="C174" s="514">
        <v>2</v>
      </c>
      <c r="D174" s="481">
        <v>0</v>
      </c>
      <c r="E174" s="481">
        <v>0</v>
      </c>
      <c r="F174" s="481">
        <v>0</v>
      </c>
      <c r="G174" s="481">
        <v>0</v>
      </c>
      <c r="H174" s="481">
        <v>1</v>
      </c>
      <c r="I174" s="481">
        <v>2</v>
      </c>
      <c r="J174" s="484"/>
      <c r="K174" s="485" t="s">
        <v>9859</v>
      </c>
      <c r="L174" s="480">
        <v>0</v>
      </c>
      <c r="M174" s="481">
        <v>0</v>
      </c>
      <c r="N174" s="481">
        <v>0</v>
      </c>
      <c r="O174" s="481">
        <v>0</v>
      </c>
      <c r="P174" s="481">
        <v>7</v>
      </c>
      <c r="Q174" s="481">
        <v>20</v>
      </c>
      <c r="R174" s="481"/>
      <c r="S174" s="478"/>
      <c r="T174" s="478"/>
    </row>
    <row r="175" spans="1:20" ht="12.75" customHeight="1">
      <c r="A175" s="485" t="s">
        <v>9860</v>
      </c>
      <c r="B175" s="480">
        <v>93</v>
      </c>
      <c r="C175" s="514">
        <v>590</v>
      </c>
      <c r="D175" s="481">
        <v>0</v>
      </c>
      <c r="E175" s="481">
        <v>0</v>
      </c>
      <c r="F175" s="481">
        <v>0</v>
      </c>
      <c r="G175" s="481">
        <v>0</v>
      </c>
      <c r="H175" s="481">
        <v>0</v>
      </c>
      <c r="I175" s="481">
        <v>0</v>
      </c>
      <c r="J175" s="484"/>
      <c r="K175" s="485" t="s">
        <v>9860</v>
      </c>
      <c r="L175" s="480">
        <v>54</v>
      </c>
      <c r="M175" s="481">
        <v>590</v>
      </c>
      <c r="N175" s="481">
        <v>0</v>
      </c>
      <c r="O175" s="481">
        <v>0</v>
      </c>
      <c r="P175" s="481">
        <v>39</v>
      </c>
      <c r="Q175" s="481">
        <v>0</v>
      </c>
      <c r="R175" s="481"/>
      <c r="S175" s="478"/>
      <c r="T175" s="478"/>
    </row>
    <row r="176" spans="1:20" ht="12.75" customHeight="1">
      <c r="A176" s="486"/>
      <c r="B176" s="480"/>
      <c r="C176" s="481"/>
      <c r="D176" s="493"/>
      <c r="E176" s="493"/>
      <c r="F176" s="493"/>
      <c r="G176" s="481"/>
      <c r="H176" s="481"/>
      <c r="I176" s="481"/>
      <c r="J176" s="484"/>
      <c r="K176" s="486"/>
      <c r="L176" s="480"/>
      <c r="M176" s="481"/>
      <c r="N176" s="481"/>
      <c r="O176" s="481"/>
      <c r="P176" s="481"/>
      <c r="Q176" s="481"/>
      <c r="R176" s="481"/>
      <c r="S176" s="478"/>
      <c r="T176" s="478"/>
    </row>
    <row r="177" spans="1:20" ht="12.75" customHeight="1">
      <c r="A177" s="479" t="s">
        <v>1825</v>
      </c>
      <c r="B177" s="480">
        <v>11892</v>
      </c>
      <c r="C177" s="481">
        <v>1447</v>
      </c>
      <c r="D177" s="481">
        <v>0</v>
      </c>
      <c r="E177" s="481">
        <v>0</v>
      </c>
      <c r="F177" s="481">
        <v>45</v>
      </c>
      <c r="G177" s="481">
        <v>237</v>
      </c>
      <c r="H177" s="481">
        <v>90</v>
      </c>
      <c r="I177" s="481">
        <v>174</v>
      </c>
      <c r="J177" s="484"/>
      <c r="K177" s="479" t="s">
        <v>1825</v>
      </c>
      <c r="L177" s="480">
        <v>368</v>
      </c>
      <c r="M177" s="481">
        <v>1036</v>
      </c>
      <c r="N177" s="481">
        <v>924</v>
      </c>
      <c r="O177" s="481">
        <v>4837</v>
      </c>
      <c r="P177" s="481">
        <v>3788</v>
      </c>
      <c r="Q177" s="481">
        <v>1840</v>
      </c>
      <c r="R177" s="481"/>
      <c r="S177" s="478"/>
      <c r="T177" s="478"/>
    </row>
    <row r="178" spans="1:20" ht="12.75" customHeight="1">
      <c r="A178" s="485" t="s">
        <v>9861</v>
      </c>
      <c r="B178" s="480">
        <v>190</v>
      </c>
      <c r="C178" s="514">
        <v>575</v>
      </c>
      <c r="D178" s="481">
        <v>0</v>
      </c>
      <c r="E178" s="481">
        <v>0</v>
      </c>
      <c r="F178" s="481">
        <v>0</v>
      </c>
      <c r="G178" s="481">
        <v>0</v>
      </c>
      <c r="H178" s="481">
        <v>0</v>
      </c>
      <c r="I178" s="481">
        <v>0</v>
      </c>
      <c r="J178" s="484"/>
      <c r="K178" s="485" t="s">
        <v>9861</v>
      </c>
      <c r="L178" s="480">
        <v>103</v>
      </c>
      <c r="M178" s="481">
        <v>575</v>
      </c>
      <c r="N178" s="481">
        <v>17</v>
      </c>
      <c r="O178" s="481">
        <v>38</v>
      </c>
      <c r="P178" s="481">
        <v>32</v>
      </c>
      <c r="Q178" s="481">
        <v>0</v>
      </c>
      <c r="R178" s="481"/>
      <c r="S178" s="478"/>
      <c r="T178" s="478"/>
    </row>
    <row r="179" spans="1:20" ht="12.75" customHeight="1">
      <c r="A179" s="485" t="s">
        <v>9862</v>
      </c>
      <c r="B179" s="480">
        <v>204</v>
      </c>
      <c r="C179" s="514">
        <v>0</v>
      </c>
      <c r="D179" s="481">
        <v>0</v>
      </c>
      <c r="E179" s="481">
        <v>0</v>
      </c>
      <c r="F179" s="481">
        <v>0</v>
      </c>
      <c r="G179" s="481">
        <v>0</v>
      </c>
      <c r="H179" s="481">
        <v>0</v>
      </c>
      <c r="I179" s="481">
        <v>0</v>
      </c>
      <c r="J179" s="484"/>
      <c r="K179" s="485" t="s">
        <v>9862</v>
      </c>
      <c r="L179" s="480">
        <v>0</v>
      </c>
      <c r="M179" s="481">
        <v>0</v>
      </c>
      <c r="N179" s="481">
        <v>35</v>
      </c>
      <c r="O179" s="481">
        <v>149</v>
      </c>
      <c r="P179" s="481">
        <v>12</v>
      </c>
      <c r="Q179" s="481">
        <v>8</v>
      </c>
      <c r="R179" s="481"/>
      <c r="S179" s="478"/>
      <c r="T179" s="478"/>
    </row>
    <row r="180" spans="1:20" ht="12.75" customHeight="1">
      <c r="A180" s="485" t="s">
        <v>9863</v>
      </c>
      <c r="B180" s="480">
        <v>385</v>
      </c>
      <c r="C180" s="514">
        <v>316</v>
      </c>
      <c r="D180" s="481">
        <v>0</v>
      </c>
      <c r="E180" s="481">
        <v>0</v>
      </c>
      <c r="F180" s="481">
        <v>44</v>
      </c>
      <c r="G180" s="481">
        <v>237</v>
      </c>
      <c r="H180" s="481">
        <v>30</v>
      </c>
      <c r="I180" s="481">
        <v>79</v>
      </c>
      <c r="J180" s="484"/>
      <c r="K180" s="485" t="s">
        <v>9863</v>
      </c>
      <c r="L180" s="480">
        <v>0</v>
      </c>
      <c r="M180" s="481">
        <v>0</v>
      </c>
      <c r="N180" s="481">
        <v>129</v>
      </c>
      <c r="O180" s="481">
        <v>170</v>
      </c>
      <c r="P180" s="481">
        <v>12</v>
      </c>
      <c r="Q180" s="481">
        <v>0</v>
      </c>
      <c r="R180" s="481"/>
      <c r="S180" s="478"/>
      <c r="T180" s="478"/>
    </row>
    <row r="181" spans="1:20" ht="12.75" customHeight="1">
      <c r="A181" s="485" t="s">
        <v>9864</v>
      </c>
      <c r="B181" s="480">
        <v>7062</v>
      </c>
      <c r="C181" s="514">
        <v>371</v>
      </c>
      <c r="D181" s="481">
        <v>0</v>
      </c>
      <c r="E181" s="481">
        <v>0</v>
      </c>
      <c r="F181" s="481">
        <v>0</v>
      </c>
      <c r="G181" s="481">
        <v>0</v>
      </c>
      <c r="H181" s="481">
        <v>2</v>
      </c>
      <c r="I181" s="481">
        <v>0</v>
      </c>
      <c r="J181" s="484"/>
      <c r="K181" s="485" t="s">
        <v>9864</v>
      </c>
      <c r="L181" s="480">
        <v>232</v>
      </c>
      <c r="M181" s="481">
        <v>371</v>
      </c>
      <c r="N181" s="481">
        <v>37</v>
      </c>
      <c r="O181" s="481">
        <v>3480</v>
      </c>
      <c r="P181" s="481">
        <v>2444</v>
      </c>
      <c r="Q181" s="481">
        <v>867</v>
      </c>
      <c r="R181" s="481"/>
      <c r="S181" s="478"/>
      <c r="T181" s="478"/>
    </row>
    <row r="182" spans="1:20" ht="12.75" customHeight="1">
      <c r="A182" s="485" t="s">
        <v>9865</v>
      </c>
      <c r="B182" s="480">
        <v>13</v>
      </c>
      <c r="C182" s="514">
        <v>39</v>
      </c>
      <c r="D182" s="481">
        <v>0</v>
      </c>
      <c r="E182" s="481">
        <v>0</v>
      </c>
      <c r="F182" s="481">
        <v>0</v>
      </c>
      <c r="G182" s="481">
        <v>0</v>
      </c>
      <c r="H182" s="481">
        <v>0</v>
      </c>
      <c r="I182" s="481">
        <v>0</v>
      </c>
      <c r="J182" s="484"/>
      <c r="K182" s="485" t="s">
        <v>9865</v>
      </c>
      <c r="L182" s="480">
        <v>13</v>
      </c>
      <c r="M182" s="481">
        <v>39</v>
      </c>
      <c r="N182" s="481">
        <v>0</v>
      </c>
      <c r="O182" s="481">
        <v>0</v>
      </c>
      <c r="P182" s="481">
        <v>0</v>
      </c>
      <c r="Q182" s="481">
        <v>0</v>
      </c>
      <c r="R182" s="481"/>
      <c r="S182" s="478"/>
      <c r="T182" s="478"/>
    </row>
    <row r="183" spans="1:20" ht="12.75" customHeight="1">
      <c r="A183" s="485" t="s">
        <v>10823</v>
      </c>
      <c r="B183" s="480">
        <v>1018</v>
      </c>
      <c r="C183" s="514">
        <v>137</v>
      </c>
      <c r="D183" s="481">
        <v>0</v>
      </c>
      <c r="E183" s="481">
        <v>0</v>
      </c>
      <c r="F183" s="481">
        <v>1</v>
      </c>
      <c r="G183" s="481"/>
      <c r="H183" s="481">
        <v>52</v>
      </c>
      <c r="I183" s="481">
        <v>86</v>
      </c>
      <c r="J183" s="484"/>
      <c r="K183" s="485" t="s">
        <v>10823</v>
      </c>
      <c r="L183" s="480">
        <v>20</v>
      </c>
      <c r="M183" s="481">
        <v>51</v>
      </c>
      <c r="N183" s="481">
        <v>259</v>
      </c>
      <c r="O183" s="481">
        <v>254</v>
      </c>
      <c r="P183" s="481">
        <v>374</v>
      </c>
      <c r="Q183" s="481">
        <v>58</v>
      </c>
      <c r="R183" s="481"/>
      <c r="S183" s="478"/>
      <c r="T183" s="478"/>
    </row>
    <row r="184" spans="1:20" ht="12.75" customHeight="1">
      <c r="A184" s="485" t="s">
        <v>9866</v>
      </c>
      <c r="B184" s="480">
        <v>3020</v>
      </c>
      <c r="C184" s="514">
        <v>9</v>
      </c>
      <c r="D184" s="481">
        <v>0</v>
      </c>
      <c r="E184" s="481">
        <v>0</v>
      </c>
      <c r="F184" s="481">
        <v>0</v>
      </c>
      <c r="G184" s="481">
        <v>0</v>
      </c>
      <c r="H184" s="481">
        <v>6</v>
      </c>
      <c r="I184" s="481">
        <v>9</v>
      </c>
      <c r="J184" s="484"/>
      <c r="K184" s="485" t="s">
        <v>9866</v>
      </c>
      <c r="L184" s="480">
        <v>0</v>
      </c>
      <c r="M184" s="481">
        <v>0</v>
      </c>
      <c r="N184" s="481">
        <v>447</v>
      </c>
      <c r="O184" s="481">
        <v>746</v>
      </c>
      <c r="P184" s="481">
        <v>914</v>
      </c>
      <c r="Q184" s="481">
        <v>907</v>
      </c>
      <c r="R184" s="481"/>
      <c r="S184" s="478"/>
      <c r="T184" s="478"/>
    </row>
    <row r="185" spans="1:20" ht="12.75" customHeight="1">
      <c r="A185" s="486"/>
      <c r="B185" s="480"/>
      <c r="C185" s="481"/>
      <c r="D185" s="493"/>
      <c r="E185" s="493"/>
      <c r="F185" s="493"/>
      <c r="G185" s="493"/>
      <c r="H185" s="481"/>
      <c r="I185" s="481"/>
      <c r="J185" s="484"/>
      <c r="K185" s="486"/>
      <c r="L185" s="480"/>
      <c r="M185" s="481"/>
      <c r="N185" s="481"/>
      <c r="O185" s="481"/>
      <c r="P185" s="481"/>
      <c r="Q185" s="481"/>
      <c r="R185" s="481"/>
      <c r="S185" s="478"/>
      <c r="T185" s="478"/>
    </row>
    <row r="186" spans="1:20" ht="12.75" customHeight="1">
      <c r="A186" s="479" t="s">
        <v>9867</v>
      </c>
      <c r="B186" s="480">
        <v>31636</v>
      </c>
      <c r="C186" s="481">
        <v>85373</v>
      </c>
      <c r="D186" s="481">
        <v>4010</v>
      </c>
      <c r="E186" s="481">
        <v>74362</v>
      </c>
      <c r="F186" s="481">
        <v>1230</v>
      </c>
      <c r="G186" s="481">
        <v>2853</v>
      </c>
      <c r="H186" s="481">
        <v>2067</v>
      </c>
      <c r="I186" s="481">
        <v>3831</v>
      </c>
      <c r="J186" s="484"/>
      <c r="K186" s="479" t="s">
        <v>9867</v>
      </c>
      <c r="L186" s="480">
        <v>2220</v>
      </c>
      <c r="M186" s="481">
        <v>4327</v>
      </c>
      <c r="N186" s="481">
        <v>4459</v>
      </c>
      <c r="O186" s="481">
        <v>12554</v>
      </c>
      <c r="P186" s="481">
        <v>2318</v>
      </c>
      <c r="Q186" s="481">
        <v>2778</v>
      </c>
      <c r="R186" s="481"/>
      <c r="S186" s="478"/>
      <c r="T186" s="478"/>
    </row>
    <row r="187" spans="1:20" ht="12.75" customHeight="1">
      <c r="A187" s="485" t="s">
        <v>9868</v>
      </c>
      <c r="B187" s="480">
        <v>1276</v>
      </c>
      <c r="C187" s="514">
        <v>143</v>
      </c>
      <c r="D187" s="481">
        <v>0</v>
      </c>
      <c r="E187" s="481">
        <v>0</v>
      </c>
      <c r="F187" s="481">
        <v>12</v>
      </c>
      <c r="G187" s="481">
        <v>143</v>
      </c>
      <c r="H187" s="481">
        <v>0</v>
      </c>
      <c r="I187" s="481">
        <v>0</v>
      </c>
      <c r="J187" s="484"/>
      <c r="K187" s="485" t="s">
        <v>9868</v>
      </c>
      <c r="L187" s="480">
        <v>0</v>
      </c>
      <c r="M187" s="481">
        <v>0</v>
      </c>
      <c r="N187" s="481">
        <v>361</v>
      </c>
      <c r="O187" s="481">
        <v>261</v>
      </c>
      <c r="P187" s="481">
        <v>590</v>
      </c>
      <c r="Q187" s="481">
        <v>52</v>
      </c>
      <c r="R187" s="481"/>
      <c r="S187" s="478"/>
      <c r="T187" s="478"/>
    </row>
    <row r="188" spans="1:20" ht="12.75" customHeight="1">
      <c r="A188" s="485" t="s">
        <v>10824</v>
      </c>
      <c r="B188" s="480">
        <v>11</v>
      </c>
      <c r="C188" s="514">
        <v>0</v>
      </c>
      <c r="D188" s="481">
        <v>0</v>
      </c>
      <c r="E188" s="481">
        <v>0</v>
      </c>
      <c r="F188" s="481">
        <v>0</v>
      </c>
      <c r="G188" s="481">
        <v>0</v>
      </c>
      <c r="H188" s="481">
        <v>0</v>
      </c>
      <c r="I188" s="481">
        <v>0</v>
      </c>
      <c r="J188" s="484"/>
      <c r="K188" s="485" t="s">
        <v>10824</v>
      </c>
      <c r="L188" s="480">
        <v>0</v>
      </c>
      <c r="M188" s="481">
        <v>0</v>
      </c>
      <c r="N188" s="481">
        <v>7</v>
      </c>
      <c r="O188" s="481">
        <v>4</v>
      </c>
      <c r="P188" s="481">
        <v>0</v>
      </c>
      <c r="Q188" s="481">
        <v>0</v>
      </c>
      <c r="R188" s="481"/>
      <c r="S188" s="478"/>
      <c r="T188" s="478"/>
    </row>
    <row r="189" spans="1:20" ht="12.75" customHeight="1">
      <c r="A189" s="485" t="s">
        <v>9869</v>
      </c>
      <c r="B189" s="480">
        <v>1195</v>
      </c>
      <c r="C189" s="514">
        <v>9470</v>
      </c>
      <c r="D189" s="514">
        <v>1195</v>
      </c>
      <c r="E189" s="514">
        <v>9470</v>
      </c>
      <c r="F189" s="514">
        <v>0</v>
      </c>
      <c r="G189" s="514">
        <v>0</v>
      </c>
      <c r="H189" s="514">
        <v>0</v>
      </c>
      <c r="I189" s="514">
        <v>0</v>
      </c>
      <c r="J189" s="484"/>
      <c r="K189" s="485" t="s">
        <v>9869</v>
      </c>
      <c r="L189" s="480">
        <v>0</v>
      </c>
      <c r="M189" s="481">
        <v>0</v>
      </c>
      <c r="N189" s="481">
        <v>0</v>
      </c>
      <c r="O189" s="481">
        <v>0</v>
      </c>
      <c r="P189" s="481">
        <v>0</v>
      </c>
      <c r="Q189" s="481">
        <v>0</v>
      </c>
      <c r="R189" s="481"/>
      <c r="S189" s="478"/>
      <c r="T189" s="478"/>
    </row>
    <row r="190" spans="1:20" ht="12.75" customHeight="1">
      <c r="A190" s="485" t="s">
        <v>9870</v>
      </c>
      <c r="B190" s="480">
        <v>2131</v>
      </c>
      <c r="C190" s="514">
        <v>12492</v>
      </c>
      <c r="D190" s="481">
        <v>2083</v>
      </c>
      <c r="E190" s="481">
        <v>12492</v>
      </c>
      <c r="F190" s="481">
        <v>0</v>
      </c>
      <c r="G190" s="481">
        <v>0</v>
      </c>
      <c r="H190" s="481">
        <v>0</v>
      </c>
      <c r="I190" s="481">
        <v>0</v>
      </c>
      <c r="J190" s="484"/>
      <c r="K190" s="485" t="s">
        <v>9870</v>
      </c>
      <c r="L190" s="480">
        <v>0</v>
      </c>
      <c r="M190" s="481">
        <v>0</v>
      </c>
      <c r="N190" s="481">
        <v>2</v>
      </c>
      <c r="O190" s="481">
        <v>30</v>
      </c>
      <c r="P190" s="481">
        <v>16</v>
      </c>
      <c r="Q190" s="481">
        <v>0</v>
      </c>
      <c r="R190" s="481"/>
      <c r="S190" s="478"/>
      <c r="T190" s="478"/>
    </row>
    <row r="191" spans="1:20" ht="12.75" customHeight="1">
      <c r="A191" s="485" t="s">
        <v>9871</v>
      </c>
      <c r="B191" s="480">
        <v>871</v>
      </c>
      <c r="C191" s="514">
        <v>1300</v>
      </c>
      <c r="D191" s="481">
        <v>0</v>
      </c>
      <c r="E191" s="481">
        <v>0</v>
      </c>
      <c r="F191" s="481">
        <v>536</v>
      </c>
      <c r="G191" s="481">
        <v>1044</v>
      </c>
      <c r="H191" s="481">
        <v>184</v>
      </c>
      <c r="I191" s="481">
        <v>256</v>
      </c>
      <c r="J191" s="484"/>
      <c r="K191" s="485" t="s">
        <v>9871</v>
      </c>
      <c r="L191" s="480">
        <v>0</v>
      </c>
      <c r="M191" s="481">
        <v>0</v>
      </c>
      <c r="N191" s="481">
        <v>56</v>
      </c>
      <c r="O191" s="481">
        <v>95</v>
      </c>
      <c r="P191" s="481">
        <v>0</v>
      </c>
      <c r="Q191" s="481">
        <v>0</v>
      </c>
      <c r="R191" s="481"/>
      <c r="S191" s="478"/>
      <c r="T191" s="478"/>
    </row>
    <row r="192" spans="1:20" ht="12.75" customHeight="1">
      <c r="A192" s="485" t="s">
        <v>9872</v>
      </c>
      <c r="B192" s="480">
        <v>1298</v>
      </c>
      <c r="C192" s="514">
        <v>0</v>
      </c>
      <c r="D192" s="481">
        <v>0</v>
      </c>
      <c r="E192" s="481">
        <v>0</v>
      </c>
      <c r="F192" s="481">
        <v>0</v>
      </c>
      <c r="G192" s="481">
        <v>0</v>
      </c>
      <c r="H192" s="481">
        <v>0</v>
      </c>
      <c r="I192" s="481">
        <v>0</v>
      </c>
      <c r="J192" s="484"/>
      <c r="K192" s="485" t="s">
        <v>9872</v>
      </c>
      <c r="L192" s="480">
        <v>0</v>
      </c>
      <c r="M192" s="481">
        <v>0</v>
      </c>
      <c r="N192" s="481">
        <v>82</v>
      </c>
      <c r="O192" s="481">
        <v>275</v>
      </c>
      <c r="P192" s="481">
        <v>32</v>
      </c>
      <c r="Q192" s="481">
        <v>909</v>
      </c>
      <c r="R192" s="481"/>
      <c r="S192" s="478"/>
      <c r="T192" s="478"/>
    </row>
    <row r="193" spans="1:20" ht="12.75" customHeight="1">
      <c r="A193" s="485" t="s">
        <v>9873</v>
      </c>
      <c r="B193" s="480">
        <v>1862</v>
      </c>
      <c r="C193" s="514">
        <v>734</v>
      </c>
      <c r="D193" s="481">
        <v>0</v>
      </c>
      <c r="E193" s="481">
        <v>0</v>
      </c>
      <c r="F193" s="481">
        <v>41</v>
      </c>
      <c r="G193" s="481">
        <v>275</v>
      </c>
      <c r="H193" s="481">
        <v>80</v>
      </c>
      <c r="I193" s="481">
        <v>133</v>
      </c>
      <c r="J193" s="484"/>
      <c r="K193" s="485" t="s">
        <v>9873</v>
      </c>
      <c r="L193" s="480">
        <v>131</v>
      </c>
      <c r="M193" s="481">
        <v>326</v>
      </c>
      <c r="N193" s="481">
        <v>204</v>
      </c>
      <c r="O193" s="481">
        <v>287</v>
      </c>
      <c r="P193" s="481">
        <v>484</v>
      </c>
      <c r="Q193" s="481">
        <v>635</v>
      </c>
      <c r="R193" s="481"/>
      <c r="S193" s="478"/>
      <c r="T193" s="478"/>
    </row>
    <row r="194" spans="1:20" ht="12.75" customHeight="1">
      <c r="A194" s="485" t="s">
        <v>9874</v>
      </c>
      <c r="B194" s="480">
        <v>5346</v>
      </c>
      <c r="C194" s="514">
        <v>403</v>
      </c>
      <c r="D194" s="481">
        <v>0</v>
      </c>
      <c r="E194" s="481">
        <v>0</v>
      </c>
      <c r="F194" s="481">
        <v>131</v>
      </c>
      <c r="G194" s="481">
        <v>186</v>
      </c>
      <c r="H194" s="481">
        <v>97</v>
      </c>
      <c r="I194" s="481">
        <v>135</v>
      </c>
      <c r="J194" s="484"/>
      <c r="K194" s="485" t="s">
        <v>9874</v>
      </c>
      <c r="L194" s="480">
        <v>23</v>
      </c>
      <c r="M194" s="481">
        <v>82</v>
      </c>
      <c r="N194" s="481">
        <v>1827</v>
      </c>
      <c r="O194" s="481">
        <v>2635</v>
      </c>
      <c r="P194" s="481">
        <v>494</v>
      </c>
      <c r="Q194" s="481">
        <v>139</v>
      </c>
      <c r="R194" s="481"/>
      <c r="S194" s="478"/>
      <c r="T194" s="478"/>
    </row>
    <row r="195" spans="1:20" ht="12.75" customHeight="1">
      <c r="A195" s="485" t="s">
        <v>10825</v>
      </c>
      <c r="B195" s="480">
        <v>1879</v>
      </c>
      <c r="C195" s="514">
        <v>0</v>
      </c>
      <c r="D195" s="481">
        <v>0</v>
      </c>
      <c r="E195" s="481">
        <v>0</v>
      </c>
      <c r="F195" s="481">
        <v>0</v>
      </c>
      <c r="G195" s="481">
        <v>0</v>
      </c>
      <c r="H195" s="481">
        <v>0</v>
      </c>
      <c r="I195" s="481">
        <v>0</v>
      </c>
      <c r="J195" s="484"/>
      <c r="K195" s="485" t="s">
        <v>10825</v>
      </c>
      <c r="L195" s="480">
        <v>0</v>
      </c>
      <c r="M195" s="481">
        <v>0</v>
      </c>
      <c r="N195" s="481">
        <v>552</v>
      </c>
      <c r="O195" s="481">
        <v>1234</v>
      </c>
      <c r="P195" s="481">
        <v>89</v>
      </c>
      <c r="Q195" s="481">
        <v>4</v>
      </c>
      <c r="R195" s="481"/>
      <c r="S195" s="478"/>
      <c r="T195" s="478"/>
    </row>
    <row r="196" spans="1:20" ht="12.75" customHeight="1">
      <c r="A196" s="485" t="s">
        <v>9875</v>
      </c>
      <c r="B196" s="480">
        <v>54</v>
      </c>
      <c r="C196" s="514">
        <v>0</v>
      </c>
      <c r="D196" s="481">
        <v>0</v>
      </c>
      <c r="E196" s="481">
        <v>0</v>
      </c>
      <c r="F196" s="481">
        <v>0</v>
      </c>
      <c r="G196" s="481">
        <v>0</v>
      </c>
      <c r="H196" s="481">
        <v>0</v>
      </c>
      <c r="I196" s="481">
        <v>0</v>
      </c>
      <c r="J196" s="484"/>
      <c r="K196" s="485" t="s">
        <v>9875</v>
      </c>
      <c r="L196" s="480">
        <v>0</v>
      </c>
      <c r="M196" s="481">
        <v>0</v>
      </c>
      <c r="N196" s="481">
        <v>0</v>
      </c>
      <c r="O196" s="481">
        <v>0</v>
      </c>
      <c r="P196" s="481">
        <v>54</v>
      </c>
      <c r="Q196" s="481">
        <v>0</v>
      </c>
      <c r="R196" s="481"/>
      <c r="S196" s="478"/>
      <c r="T196" s="478"/>
    </row>
    <row r="197" spans="1:20" ht="12.75" customHeight="1">
      <c r="A197" s="485" t="s">
        <v>9876</v>
      </c>
      <c r="B197" s="480">
        <v>280</v>
      </c>
      <c r="C197" s="514">
        <v>76</v>
      </c>
      <c r="D197" s="481">
        <v>0</v>
      </c>
      <c r="E197" s="481">
        <v>0</v>
      </c>
      <c r="F197" s="481">
        <v>0</v>
      </c>
      <c r="G197" s="481">
        <v>0</v>
      </c>
      <c r="H197" s="481">
        <v>0</v>
      </c>
      <c r="I197" s="481">
        <v>0</v>
      </c>
      <c r="J197" s="484"/>
      <c r="K197" s="485" t="s">
        <v>9876</v>
      </c>
      <c r="L197" s="480">
        <v>54</v>
      </c>
      <c r="M197" s="481">
        <v>76</v>
      </c>
      <c r="N197" s="481">
        <v>1</v>
      </c>
      <c r="O197" s="481">
        <v>0</v>
      </c>
      <c r="P197" s="481">
        <v>115</v>
      </c>
      <c r="Q197" s="481">
        <v>110</v>
      </c>
      <c r="R197" s="481"/>
      <c r="S197" s="478"/>
      <c r="T197" s="478"/>
    </row>
    <row r="198" spans="1:20" ht="12.75" customHeight="1">
      <c r="A198" s="485" t="s">
        <v>9877</v>
      </c>
      <c r="B198" s="480">
        <v>3317</v>
      </c>
      <c r="C198" s="514">
        <v>57158</v>
      </c>
      <c r="D198" s="481">
        <v>732</v>
      </c>
      <c r="E198" s="481">
        <v>52400</v>
      </c>
      <c r="F198" s="481">
        <v>489</v>
      </c>
      <c r="G198" s="481">
        <v>1146</v>
      </c>
      <c r="H198" s="481">
        <v>1425</v>
      </c>
      <c r="I198" s="481">
        <v>2745</v>
      </c>
      <c r="J198" s="484"/>
      <c r="K198" s="485" t="s">
        <v>9877</v>
      </c>
      <c r="L198" s="480">
        <v>491</v>
      </c>
      <c r="M198" s="481">
        <v>867</v>
      </c>
      <c r="N198" s="481">
        <v>138</v>
      </c>
      <c r="O198" s="481">
        <v>8</v>
      </c>
      <c r="P198" s="481">
        <v>33</v>
      </c>
      <c r="Q198" s="481">
        <v>1</v>
      </c>
      <c r="R198" s="481"/>
      <c r="S198" s="478"/>
      <c r="T198" s="478"/>
    </row>
    <row r="199" spans="1:20" ht="12.75" customHeight="1">
      <c r="A199" s="485" t="s">
        <v>9878</v>
      </c>
      <c r="B199" s="480">
        <v>11446</v>
      </c>
      <c r="C199" s="514">
        <v>1885</v>
      </c>
      <c r="D199" s="481">
        <v>0</v>
      </c>
      <c r="E199" s="481">
        <v>0</v>
      </c>
      <c r="F199" s="481">
        <v>21</v>
      </c>
      <c r="G199" s="481">
        <v>59</v>
      </c>
      <c r="H199" s="481">
        <v>43</v>
      </c>
      <c r="I199" s="481">
        <v>111</v>
      </c>
      <c r="J199" s="484"/>
      <c r="K199" s="485" t="s">
        <v>9878</v>
      </c>
      <c r="L199" s="480">
        <v>1241</v>
      </c>
      <c r="M199" s="481">
        <v>1715</v>
      </c>
      <c r="N199" s="481">
        <v>1228</v>
      </c>
      <c r="O199" s="481">
        <v>7719</v>
      </c>
      <c r="P199" s="481">
        <v>274</v>
      </c>
      <c r="Q199" s="481">
        <v>920</v>
      </c>
      <c r="R199" s="481"/>
      <c r="S199" s="478"/>
      <c r="T199" s="478"/>
    </row>
    <row r="200" spans="1:20" ht="12.75" customHeight="1">
      <c r="A200" s="485" t="s">
        <v>9879</v>
      </c>
      <c r="B200" s="480">
        <v>670</v>
      </c>
      <c r="C200" s="514">
        <v>1712</v>
      </c>
      <c r="D200" s="481">
        <v>0</v>
      </c>
      <c r="E200" s="481">
        <v>0</v>
      </c>
      <c r="F200" s="481">
        <v>0</v>
      </c>
      <c r="G200" s="481">
        <v>0</v>
      </c>
      <c r="H200" s="481">
        <v>238</v>
      </c>
      <c r="I200" s="481">
        <v>451</v>
      </c>
      <c r="J200" s="484"/>
      <c r="K200" s="485" t="s">
        <v>9879</v>
      </c>
      <c r="L200" s="480">
        <v>280</v>
      </c>
      <c r="M200" s="481">
        <v>1261</v>
      </c>
      <c r="N200" s="481">
        <v>1</v>
      </c>
      <c r="O200" s="481">
        <v>6</v>
      </c>
      <c r="P200" s="481">
        <v>137</v>
      </c>
      <c r="Q200" s="481">
        <v>8</v>
      </c>
      <c r="R200" s="481"/>
      <c r="S200" s="478"/>
      <c r="T200" s="478"/>
    </row>
    <row r="201" spans="1:20" ht="12.75" customHeight="1">
      <c r="A201" s="486"/>
      <c r="B201" s="480"/>
      <c r="C201" s="481"/>
      <c r="D201" s="493"/>
      <c r="E201" s="493"/>
      <c r="F201" s="493"/>
      <c r="G201" s="493"/>
      <c r="H201" s="481"/>
      <c r="I201" s="481"/>
      <c r="J201" s="484"/>
      <c r="K201" s="486"/>
      <c r="L201" s="480"/>
      <c r="M201" s="481"/>
      <c r="N201" s="481"/>
      <c r="O201" s="481"/>
      <c r="P201" s="481"/>
      <c r="Q201" s="481"/>
      <c r="R201" s="481"/>
      <c r="S201" s="478"/>
      <c r="T201" s="478"/>
    </row>
    <row r="202" spans="1:20" ht="12.75" customHeight="1">
      <c r="A202" s="479" t="s">
        <v>1838</v>
      </c>
      <c r="B202" s="480">
        <v>13486</v>
      </c>
      <c r="C202" s="481">
        <v>5660</v>
      </c>
      <c r="D202" s="481">
        <v>0</v>
      </c>
      <c r="E202" s="481">
        <v>0</v>
      </c>
      <c r="F202" s="481">
        <v>59</v>
      </c>
      <c r="G202" s="481">
        <v>198</v>
      </c>
      <c r="H202" s="481">
        <v>309</v>
      </c>
      <c r="I202" s="481">
        <v>626</v>
      </c>
      <c r="J202" s="484"/>
      <c r="K202" s="479" t="s">
        <v>1838</v>
      </c>
      <c r="L202" s="480">
        <v>916</v>
      </c>
      <c r="M202" s="481">
        <v>4836</v>
      </c>
      <c r="N202" s="481">
        <v>1330</v>
      </c>
      <c r="O202" s="481">
        <v>5380</v>
      </c>
      <c r="P202" s="481">
        <v>3261</v>
      </c>
      <c r="Q202" s="481">
        <v>2231</v>
      </c>
      <c r="R202" s="481"/>
      <c r="S202" s="478"/>
      <c r="T202" s="478"/>
    </row>
    <row r="203" spans="1:20" ht="12.75" customHeight="1">
      <c r="A203" s="485" t="s">
        <v>9880</v>
      </c>
      <c r="B203" s="480">
        <v>2099</v>
      </c>
      <c r="C203" s="514">
        <v>557</v>
      </c>
      <c r="D203" s="481">
        <v>0</v>
      </c>
      <c r="E203" s="481">
        <v>0</v>
      </c>
      <c r="F203" s="481">
        <v>38</v>
      </c>
      <c r="G203" s="481">
        <v>148</v>
      </c>
      <c r="H203" s="481">
        <v>91</v>
      </c>
      <c r="I203" s="481">
        <v>173</v>
      </c>
      <c r="J203" s="484"/>
      <c r="K203" s="485" t="s">
        <v>9880</v>
      </c>
      <c r="L203" s="480">
        <v>153</v>
      </c>
      <c r="M203" s="481">
        <v>236</v>
      </c>
      <c r="N203" s="481">
        <v>283</v>
      </c>
      <c r="O203" s="481">
        <v>1423</v>
      </c>
      <c r="P203" s="481">
        <v>64</v>
      </c>
      <c r="Q203" s="481">
        <v>47</v>
      </c>
      <c r="R203" s="481"/>
      <c r="S203" s="478"/>
      <c r="T203" s="478"/>
    </row>
    <row r="204" spans="1:20" ht="12.75" customHeight="1">
      <c r="A204" s="485" t="s">
        <v>10826</v>
      </c>
      <c r="B204" s="480">
        <v>1279</v>
      </c>
      <c r="C204" s="514">
        <v>0</v>
      </c>
      <c r="D204" s="481">
        <v>0</v>
      </c>
      <c r="E204" s="481">
        <v>0</v>
      </c>
      <c r="F204" s="481">
        <v>0</v>
      </c>
      <c r="G204" s="481">
        <v>0</v>
      </c>
      <c r="H204" s="481">
        <v>0</v>
      </c>
      <c r="I204" s="481">
        <v>0</v>
      </c>
      <c r="J204" s="484"/>
      <c r="K204" s="485" t="s">
        <v>10826</v>
      </c>
      <c r="L204" s="480">
        <v>0</v>
      </c>
      <c r="M204" s="481">
        <v>0</v>
      </c>
      <c r="N204" s="481">
        <v>191</v>
      </c>
      <c r="O204" s="481">
        <v>316</v>
      </c>
      <c r="P204" s="481">
        <v>160</v>
      </c>
      <c r="Q204" s="481">
        <v>612</v>
      </c>
      <c r="R204" s="481"/>
      <c r="S204" s="478"/>
      <c r="T204" s="478"/>
    </row>
    <row r="205" spans="1:20" ht="12.75" customHeight="1">
      <c r="A205" s="485" t="s">
        <v>9881</v>
      </c>
      <c r="B205" s="480">
        <v>1534</v>
      </c>
      <c r="C205" s="514">
        <v>141</v>
      </c>
      <c r="D205" s="481">
        <v>0</v>
      </c>
      <c r="E205" s="481">
        <v>0</v>
      </c>
      <c r="F205" s="481">
        <v>2</v>
      </c>
      <c r="G205" s="481">
        <v>6</v>
      </c>
      <c r="H205" s="481">
        <v>24</v>
      </c>
      <c r="I205" s="481">
        <v>87</v>
      </c>
      <c r="J205" s="484"/>
      <c r="K205" s="485" t="s">
        <v>9881</v>
      </c>
      <c r="L205" s="480">
        <v>22</v>
      </c>
      <c r="M205" s="481">
        <v>48</v>
      </c>
      <c r="N205" s="481">
        <v>179</v>
      </c>
      <c r="O205" s="481">
        <v>246</v>
      </c>
      <c r="P205" s="481">
        <v>1057</v>
      </c>
      <c r="Q205" s="481">
        <v>4</v>
      </c>
      <c r="R205" s="481"/>
      <c r="S205" s="478"/>
      <c r="T205" s="478"/>
    </row>
    <row r="206" spans="1:20" ht="12.75" customHeight="1">
      <c r="A206" s="485" t="s">
        <v>9882</v>
      </c>
      <c r="B206" s="480">
        <v>1741</v>
      </c>
      <c r="C206" s="514">
        <v>4562</v>
      </c>
      <c r="D206" s="481">
        <v>0</v>
      </c>
      <c r="E206" s="481">
        <v>0</v>
      </c>
      <c r="F206" s="481">
        <v>0</v>
      </c>
      <c r="G206" s="481">
        <v>0</v>
      </c>
      <c r="H206" s="481">
        <v>190</v>
      </c>
      <c r="I206" s="481">
        <v>357</v>
      </c>
      <c r="J206" s="484"/>
      <c r="K206" s="485" t="s">
        <v>9882</v>
      </c>
      <c r="L206" s="480">
        <v>618</v>
      </c>
      <c r="M206" s="481">
        <v>4205</v>
      </c>
      <c r="N206" s="481">
        <v>42</v>
      </c>
      <c r="O206" s="481">
        <v>537</v>
      </c>
      <c r="P206" s="481">
        <v>137</v>
      </c>
      <c r="Q206" s="481">
        <v>217</v>
      </c>
      <c r="R206" s="481"/>
      <c r="S206" s="478"/>
      <c r="T206" s="478"/>
    </row>
    <row r="207" spans="1:20" ht="12.75" customHeight="1">
      <c r="A207" s="485" t="s">
        <v>9883</v>
      </c>
      <c r="B207" s="480">
        <v>3761</v>
      </c>
      <c r="C207" s="514">
        <v>62</v>
      </c>
      <c r="D207" s="481">
        <v>0</v>
      </c>
      <c r="E207" s="481">
        <v>0</v>
      </c>
      <c r="F207" s="481">
        <v>0</v>
      </c>
      <c r="G207" s="481">
        <v>0</v>
      </c>
      <c r="H207" s="481">
        <v>0</v>
      </c>
      <c r="I207" s="481">
        <v>0</v>
      </c>
      <c r="J207" s="484"/>
      <c r="K207" s="485" t="s">
        <v>9883</v>
      </c>
      <c r="L207" s="480">
        <v>28</v>
      </c>
      <c r="M207" s="481">
        <v>62</v>
      </c>
      <c r="N207" s="481">
        <v>130</v>
      </c>
      <c r="O207" s="481">
        <v>463</v>
      </c>
      <c r="P207" s="481">
        <v>1789</v>
      </c>
      <c r="Q207" s="481">
        <v>1351</v>
      </c>
      <c r="R207" s="481"/>
      <c r="S207" s="478"/>
      <c r="T207" s="478"/>
    </row>
    <row r="208" spans="1:20" ht="12.75" customHeight="1">
      <c r="A208" s="485" t="s">
        <v>9884</v>
      </c>
      <c r="B208" s="480">
        <v>10</v>
      </c>
      <c r="C208" s="514">
        <v>9</v>
      </c>
      <c r="D208" s="481">
        <v>0</v>
      </c>
      <c r="E208" s="481">
        <v>0</v>
      </c>
      <c r="F208" s="481">
        <v>0</v>
      </c>
      <c r="G208" s="481">
        <v>0</v>
      </c>
      <c r="H208" s="481">
        <v>4</v>
      </c>
      <c r="I208" s="481">
        <v>9</v>
      </c>
      <c r="J208" s="484"/>
      <c r="K208" s="485" t="s">
        <v>9884</v>
      </c>
      <c r="L208" s="480">
        <v>0</v>
      </c>
      <c r="M208" s="481">
        <v>0</v>
      </c>
      <c r="N208" s="481">
        <v>6</v>
      </c>
      <c r="O208" s="481">
        <v>0</v>
      </c>
      <c r="P208" s="481">
        <v>0</v>
      </c>
      <c r="Q208" s="481">
        <v>0</v>
      </c>
      <c r="R208" s="481"/>
      <c r="S208" s="478"/>
      <c r="T208" s="478"/>
    </row>
    <row r="209" spans="1:20" ht="12.75" customHeight="1">
      <c r="A209" s="485" t="s">
        <v>9885</v>
      </c>
      <c r="B209" s="480">
        <v>285</v>
      </c>
      <c r="C209" s="514">
        <v>44</v>
      </c>
      <c r="D209" s="481">
        <v>0</v>
      </c>
      <c r="E209" s="481">
        <v>0</v>
      </c>
      <c r="F209" s="481">
        <v>19</v>
      </c>
      <c r="G209" s="481">
        <v>44</v>
      </c>
      <c r="H209" s="481">
        <v>0</v>
      </c>
      <c r="I209" s="481">
        <v>0</v>
      </c>
      <c r="J209" s="484"/>
      <c r="K209" s="485" t="s">
        <v>9885</v>
      </c>
      <c r="L209" s="480">
        <v>0</v>
      </c>
      <c r="M209" s="481">
        <v>0</v>
      </c>
      <c r="N209" s="481">
        <v>48</v>
      </c>
      <c r="O209" s="481">
        <v>164</v>
      </c>
      <c r="P209" s="481">
        <v>54</v>
      </c>
      <c r="Q209" s="481">
        <v>0</v>
      </c>
      <c r="R209" s="481"/>
      <c r="S209" s="478"/>
      <c r="T209" s="478"/>
    </row>
    <row r="210" spans="1:20" ht="12.75" customHeight="1">
      <c r="A210" s="485" t="s">
        <v>9886</v>
      </c>
      <c r="B210" s="480">
        <v>2689</v>
      </c>
      <c r="C210" s="514">
        <v>285</v>
      </c>
      <c r="D210" s="481">
        <v>0</v>
      </c>
      <c r="E210" s="481">
        <v>0</v>
      </c>
      <c r="F210" s="481">
        <v>0</v>
      </c>
      <c r="G210" s="481">
        <v>0</v>
      </c>
      <c r="H210" s="481">
        <v>0</v>
      </c>
      <c r="I210" s="481">
        <v>0</v>
      </c>
      <c r="J210" s="484"/>
      <c r="K210" s="485" t="s">
        <v>9886</v>
      </c>
      <c r="L210" s="480">
        <v>95</v>
      </c>
      <c r="M210" s="481">
        <v>285</v>
      </c>
      <c r="N210" s="481">
        <v>430</v>
      </c>
      <c r="O210" s="481">
        <v>2164</v>
      </c>
      <c r="P210" s="481">
        <v>0</v>
      </c>
      <c r="Q210" s="481">
        <v>0</v>
      </c>
      <c r="R210" s="481"/>
      <c r="S210" s="478"/>
      <c r="T210" s="478"/>
    </row>
    <row r="211" spans="1:20" ht="12.75" customHeight="1">
      <c r="A211" s="485" t="s">
        <v>9887</v>
      </c>
      <c r="B211" s="480">
        <v>88</v>
      </c>
      <c r="C211" s="514">
        <v>0</v>
      </c>
      <c r="D211" s="481">
        <v>0</v>
      </c>
      <c r="E211" s="481">
        <v>0</v>
      </c>
      <c r="F211" s="481">
        <v>0</v>
      </c>
      <c r="G211" s="481">
        <v>0</v>
      </c>
      <c r="H211" s="481">
        <v>0</v>
      </c>
      <c r="I211" s="481">
        <v>0</v>
      </c>
      <c r="J211" s="484"/>
      <c r="K211" s="485" t="s">
        <v>9887</v>
      </c>
      <c r="L211" s="480">
        <v>0</v>
      </c>
      <c r="M211" s="481">
        <v>0</v>
      </c>
      <c r="N211" s="481">
        <v>21</v>
      </c>
      <c r="O211" s="481">
        <v>67</v>
      </c>
      <c r="P211" s="481">
        <v>0</v>
      </c>
      <c r="Q211" s="481">
        <v>0</v>
      </c>
      <c r="R211" s="481"/>
      <c r="S211" s="478"/>
      <c r="T211" s="478"/>
    </row>
    <row r="212" spans="1:20" ht="12.75" customHeight="1">
      <c r="A212" s="490"/>
      <c r="B212" s="481"/>
      <c r="C212" s="485"/>
      <c r="D212" s="485"/>
      <c r="E212" s="485"/>
      <c r="F212" s="464"/>
      <c r="G212" s="464"/>
      <c r="H212" s="464"/>
      <c r="I212" s="464"/>
      <c r="J212" s="484"/>
      <c r="K212" s="490"/>
      <c r="L212" s="485"/>
      <c r="M212" s="485"/>
      <c r="N212" s="491"/>
      <c r="O212" s="491"/>
      <c r="P212" s="491"/>
      <c r="Q212" s="630"/>
      <c r="R212" s="481"/>
      <c r="S212" s="478"/>
      <c r="T212" s="357"/>
    </row>
    <row r="213" spans="1:20" ht="12.75" customHeight="1">
      <c r="A213" s="490"/>
      <c r="B213" s="485"/>
      <c r="C213" s="485"/>
      <c r="D213" s="485"/>
      <c r="E213" s="485"/>
      <c r="F213" s="464"/>
      <c r="G213" s="464"/>
      <c r="H213" s="464"/>
      <c r="I213" s="464"/>
      <c r="J213" s="484"/>
      <c r="K213" s="490"/>
      <c r="L213" s="485"/>
      <c r="M213" s="485"/>
      <c r="N213" s="491"/>
      <c r="O213" s="491"/>
      <c r="P213" s="491"/>
      <c r="Q213" s="630"/>
      <c r="R213" s="481"/>
      <c r="S213" s="478"/>
      <c r="T213" s="357"/>
    </row>
    <row r="214" spans="1:20" ht="12.75" customHeight="1">
      <c r="A214" s="465"/>
      <c r="B214" s="362"/>
      <c r="C214" s="362"/>
      <c r="D214" s="362"/>
      <c r="E214" s="362"/>
      <c r="F214" s="464"/>
      <c r="G214" s="464"/>
      <c r="H214" s="464"/>
      <c r="I214" s="464"/>
      <c r="J214" s="484"/>
      <c r="K214" s="465"/>
      <c r="L214" s="362"/>
      <c r="M214" s="362"/>
      <c r="N214" s="491"/>
      <c r="O214" s="491"/>
      <c r="P214" s="491"/>
      <c r="Q214" s="630"/>
      <c r="R214" s="481"/>
      <c r="S214" s="478"/>
      <c r="T214" s="357"/>
    </row>
    <row r="215" spans="1:20" ht="12.75" customHeight="1">
      <c r="A215" s="631" t="s">
        <v>10887</v>
      </c>
      <c r="B215" s="362"/>
      <c r="C215" s="362"/>
      <c r="D215" s="362"/>
      <c r="E215" s="362"/>
      <c r="F215" s="464"/>
      <c r="G215" s="464"/>
      <c r="H215" s="464"/>
      <c r="I215" s="464"/>
      <c r="J215" s="465"/>
      <c r="K215" s="465"/>
      <c r="L215" s="362"/>
      <c r="M215" s="362"/>
      <c r="N215" s="491"/>
      <c r="O215" s="491"/>
      <c r="P215" s="491"/>
      <c r="Q215" s="630"/>
      <c r="R215" s="481"/>
      <c r="S215" s="478"/>
      <c r="T215" s="357"/>
    </row>
    <row r="216" spans="1:20" ht="12.75" customHeight="1">
      <c r="A216" s="490"/>
      <c r="B216" s="485"/>
      <c r="C216" s="485"/>
      <c r="D216" s="485"/>
      <c r="E216" s="485"/>
      <c r="F216" s="491"/>
      <c r="G216" s="491"/>
      <c r="H216" s="491"/>
      <c r="I216" s="491"/>
      <c r="J216" s="484"/>
      <c r="K216" s="490"/>
      <c r="L216" s="485"/>
      <c r="M216" s="485"/>
      <c r="N216" s="491"/>
      <c r="O216" s="491"/>
      <c r="P216" s="491"/>
      <c r="Q216" s="484"/>
    </row>
    <row r="217" spans="1:20" ht="12.75" customHeight="1">
      <c r="A217" s="465"/>
      <c r="B217" s="362"/>
      <c r="C217" s="362"/>
      <c r="D217" s="362"/>
      <c r="E217" s="362"/>
      <c r="F217" s="491"/>
      <c r="G217" s="491"/>
      <c r="H217" s="491"/>
      <c r="I217" s="491"/>
      <c r="J217" s="484"/>
      <c r="K217" s="465"/>
      <c r="L217" s="362"/>
      <c r="M217" s="362"/>
      <c r="N217" s="491"/>
      <c r="O217" s="491"/>
      <c r="P217" s="491"/>
      <c r="Q217" s="484"/>
    </row>
    <row r="218" spans="1:20" ht="12.75" customHeight="1">
      <c r="A218" s="492"/>
      <c r="B218" s="362"/>
      <c r="C218" s="362"/>
      <c r="D218" s="362"/>
      <c r="E218" s="362"/>
      <c r="F218" s="491"/>
      <c r="G218" s="491"/>
      <c r="H218" s="491"/>
      <c r="I218" s="491"/>
      <c r="J218" s="465"/>
      <c r="K218" s="465"/>
      <c r="L218" s="362"/>
      <c r="M218" s="362"/>
      <c r="N218" s="491"/>
      <c r="O218" s="491"/>
      <c r="P218" s="491"/>
      <c r="Q218" s="484"/>
    </row>
    <row r="219" spans="1:20" s="357" customFormat="1" ht="12.75" customHeight="1">
      <c r="A219" s="485"/>
      <c r="B219" s="481"/>
      <c r="C219" s="481"/>
      <c r="D219" s="482"/>
      <c r="E219" s="482"/>
      <c r="F219" s="482"/>
      <c r="G219" s="482"/>
      <c r="H219" s="482"/>
      <c r="I219" s="482"/>
      <c r="J219" s="484"/>
      <c r="K219" s="485"/>
      <c r="L219" s="482"/>
      <c r="M219" s="482"/>
      <c r="N219" s="482"/>
      <c r="O219" s="482"/>
      <c r="P219" s="482"/>
      <c r="Q219" s="482"/>
    </row>
    <row r="220" spans="1:20" s="357" customFormat="1" ht="12.75" customHeight="1">
      <c r="A220" s="485"/>
      <c r="B220" s="493"/>
      <c r="C220" s="493"/>
      <c r="D220" s="494"/>
      <c r="E220" s="494"/>
      <c r="F220" s="494"/>
      <c r="G220" s="494"/>
      <c r="H220" s="494"/>
      <c r="I220" s="494"/>
      <c r="J220" s="484"/>
      <c r="K220" s="485"/>
      <c r="L220" s="494"/>
      <c r="M220" s="494"/>
      <c r="N220" s="494"/>
      <c r="O220" s="494"/>
      <c r="P220" s="494"/>
      <c r="Q220" s="494"/>
    </row>
    <row r="221" spans="1:20" s="357" customFormat="1" ht="12.75" customHeight="1">
      <c r="A221" s="485"/>
      <c r="B221" s="493"/>
      <c r="C221" s="493"/>
      <c r="D221" s="494"/>
      <c r="E221" s="494"/>
      <c r="F221" s="494"/>
      <c r="G221" s="494"/>
      <c r="H221" s="494"/>
      <c r="I221" s="494"/>
      <c r="J221" s="484"/>
      <c r="K221" s="485"/>
      <c r="L221" s="494"/>
      <c r="M221" s="494"/>
      <c r="N221" s="494"/>
      <c r="O221" s="494"/>
      <c r="P221" s="494"/>
      <c r="Q221" s="494"/>
    </row>
    <row r="222" spans="1:20" s="357" customFormat="1" ht="12.75" customHeight="1">
      <c r="A222" s="485"/>
      <c r="B222" s="493"/>
      <c r="C222" s="493"/>
      <c r="D222" s="494"/>
      <c r="E222" s="494"/>
      <c r="F222" s="494"/>
      <c r="G222" s="494"/>
      <c r="H222" s="494"/>
      <c r="I222" s="494"/>
      <c r="J222" s="484"/>
      <c r="K222" s="485"/>
      <c r="L222" s="494"/>
      <c r="M222" s="494"/>
      <c r="N222" s="494"/>
      <c r="O222" s="494"/>
      <c r="P222" s="494"/>
      <c r="Q222" s="494"/>
    </row>
    <row r="223" spans="1:20" ht="12.75" customHeight="1">
      <c r="A223" s="491"/>
      <c r="B223" s="493"/>
      <c r="C223" s="493"/>
      <c r="D223" s="494"/>
      <c r="E223" s="494"/>
      <c r="F223" s="494"/>
      <c r="G223" s="494"/>
      <c r="H223" s="494"/>
      <c r="I223" s="494"/>
      <c r="J223" s="484"/>
      <c r="K223" s="485"/>
      <c r="L223" s="494"/>
      <c r="M223" s="494"/>
      <c r="N223" s="495"/>
      <c r="O223" s="495"/>
      <c r="P223" s="495"/>
      <c r="Q223" s="495"/>
    </row>
    <row r="224" spans="1:20" ht="12.75" customHeight="1">
      <c r="A224" s="491"/>
      <c r="B224" s="493"/>
      <c r="C224" s="493"/>
      <c r="D224" s="494"/>
      <c r="E224" s="494"/>
      <c r="F224" s="494"/>
      <c r="G224" s="494"/>
      <c r="H224" s="494"/>
      <c r="I224" s="494"/>
      <c r="J224" s="484"/>
      <c r="K224" s="485"/>
      <c r="L224" s="494"/>
      <c r="M224" s="494"/>
      <c r="N224" s="495"/>
      <c r="O224" s="495"/>
      <c r="P224" s="495"/>
      <c r="Q224" s="495"/>
    </row>
    <row r="225" spans="1:17" ht="12.75" customHeight="1">
      <c r="A225" s="490"/>
      <c r="B225" s="485"/>
      <c r="C225" s="485"/>
      <c r="D225" s="485"/>
      <c r="E225" s="485"/>
      <c r="F225" s="491"/>
      <c r="G225" s="491"/>
      <c r="H225" s="491"/>
      <c r="I225" s="491"/>
      <c r="J225" s="484"/>
      <c r="K225" s="490"/>
      <c r="L225" s="485"/>
      <c r="M225" s="485"/>
      <c r="N225" s="464"/>
      <c r="O225" s="464"/>
      <c r="P225" s="464"/>
      <c r="Q225" s="464"/>
    </row>
    <row r="226" spans="1:17" ht="12.75" customHeight="1">
      <c r="A226" s="490"/>
      <c r="B226" s="485"/>
      <c r="C226" s="485"/>
      <c r="D226" s="485"/>
      <c r="E226" s="485"/>
      <c r="F226" s="491"/>
      <c r="G226" s="491"/>
      <c r="H226" s="491"/>
      <c r="I226" s="491"/>
      <c r="J226" s="484"/>
      <c r="K226" s="490"/>
      <c r="L226" s="485"/>
      <c r="M226" s="485"/>
      <c r="N226" s="464"/>
      <c r="O226" s="464"/>
      <c r="P226" s="464"/>
      <c r="Q226" s="464"/>
    </row>
    <row r="227" spans="1:17" ht="12.75" customHeight="1">
      <c r="A227" s="465"/>
      <c r="B227" s="362"/>
      <c r="C227" s="362"/>
      <c r="D227" s="362"/>
      <c r="E227" s="362"/>
      <c r="F227" s="464"/>
      <c r="G227" s="464"/>
      <c r="H227" s="464"/>
      <c r="I227" s="464"/>
      <c r="J227" s="484"/>
      <c r="K227" s="465"/>
      <c r="L227" s="362"/>
      <c r="M227" s="362"/>
      <c r="N227" s="464"/>
      <c r="O227" s="464"/>
      <c r="P227" s="464"/>
      <c r="Q227" s="464"/>
    </row>
    <row r="228" spans="1:17" ht="12.75" customHeight="1">
      <c r="A228" s="492"/>
      <c r="B228" s="362"/>
      <c r="C228" s="362"/>
      <c r="D228" s="362"/>
      <c r="E228" s="362"/>
      <c r="F228" s="464"/>
      <c r="G228" s="464"/>
      <c r="H228" s="464"/>
      <c r="I228" s="464"/>
      <c r="J228" s="465"/>
      <c r="K228" s="465"/>
      <c r="L228" s="362"/>
      <c r="M228" s="362"/>
      <c r="N228" s="464"/>
      <c r="O228" s="464"/>
      <c r="P228" s="464"/>
      <c r="Q228" s="464"/>
    </row>
    <row r="229" spans="1:17" ht="12.75" customHeight="1">
      <c r="A229" s="491"/>
      <c r="F229" s="464"/>
      <c r="G229" s="464"/>
      <c r="H229" s="464"/>
      <c r="I229" s="464"/>
      <c r="J229" s="484"/>
      <c r="N229" s="464"/>
      <c r="O229" s="464"/>
      <c r="P229" s="464"/>
      <c r="Q229" s="464"/>
    </row>
  </sheetData>
  <sheetProtection algorithmName="SHA-512" hashValue="UtbAtXByMY3vgbOzft/Ovbugw465kDe7+rOf2jfJqcqqffo9bhuiMfU0GIsccxAdHDpv/ZJyNHpRr3UxmCuDBg==" saltValue="xCZsU+3nk4N4f3WL/H7ZPQ==" spinCount="100000" sheet="1" objects="1" scenarios="1"/>
  <mergeCells count="7">
    <mergeCell ref="P6:Q7"/>
    <mergeCell ref="B6:C8"/>
    <mergeCell ref="D6:E8"/>
    <mergeCell ref="F6:G8"/>
    <mergeCell ref="H6:I8"/>
    <mergeCell ref="L6:M8"/>
    <mergeCell ref="N6:O7"/>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S230"/>
  <sheetViews>
    <sheetView zoomScaleNormal="100" workbookViewId="0">
      <selection activeCell="A10" sqref="A10"/>
    </sheetView>
  </sheetViews>
  <sheetFormatPr baseColWidth="10" defaultRowHeight="12.75"/>
  <cols>
    <col min="1" max="1" width="29.42578125" style="356" customWidth="1"/>
    <col min="2" max="9" width="8.7109375" style="356" customWidth="1"/>
    <col min="10" max="16384" width="11.42578125" style="356"/>
  </cols>
  <sheetData>
    <row r="1" spans="1:45">
      <c r="A1" s="359" t="s">
        <v>9580</v>
      </c>
    </row>
    <row r="2" spans="1:45">
      <c r="A2" s="458" t="s">
        <v>9581</v>
      </c>
      <c r="B2" s="458"/>
      <c r="D2" s="496"/>
      <c r="E2" s="458"/>
      <c r="F2" s="458"/>
      <c r="G2" s="458"/>
      <c r="H2" s="458"/>
      <c r="I2" s="458"/>
    </row>
    <row r="3" spans="1:45">
      <c r="A3" s="458" t="s">
        <v>9570</v>
      </c>
      <c r="B3" s="458"/>
      <c r="E3" s="458"/>
      <c r="F3" s="458"/>
      <c r="G3" s="458"/>
      <c r="H3" s="458"/>
      <c r="I3" s="458"/>
    </row>
    <row r="4" spans="1:45">
      <c r="A4" s="458" t="s">
        <v>9582</v>
      </c>
      <c r="B4" s="458"/>
      <c r="D4" s="458"/>
      <c r="E4" s="458"/>
      <c r="F4" s="458"/>
      <c r="G4" s="458"/>
      <c r="H4" s="458"/>
      <c r="I4" s="458"/>
    </row>
    <row r="5" spans="1:45">
      <c r="A5" s="497"/>
      <c r="B5" s="498"/>
      <c r="C5" s="498"/>
      <c r="D5" s="498"/>
      <c r="E5" s="498"/>
      <c r="F5" s="498"/>
      <c r="G5" s="498"/>
      <c r="H5" s="498"/>
      <c r="I5" s="498"/>
    </row>
    <row r="6" spans="1:45">
      <c r="A6" s="612"/>
      <c r="B6" s="499"/>
      <c r="C6" s="901" t="s">
        <v>9583</v>
      </c>
      <c r="D6" s="902"/>
      <c r="E6" s="902"/>
      <c r="F6" s="902"/>
      <c r="G6" s="903"/>
      <c r="H6" s="500"/>
      <c r="I6" s="501"/>
    </row>
    <row r="7" spans="1:45">
      <c r="A7" s="612" t="s">
        <v>387</v>
      </c>
      <c r="B7" s="502" t="s">
        <v>259</v>
      </c>
      <c r="C7" s="360"/>
      <c r="D7" s="503"/>
      <c r="E7" s="503"/>
      <c r="F7" s="503"/>
      <c r="G7" s="503"/>
      <c r="H7" s="611" t="s">
        <v>9584</v>
      </c>
      <c r="I7" s="501" t="s">
        <v>9585</v>
      </c>
    </row>
    <row r="8" spans="1:45">
      <c r="A8" s="612" t="s">
        <v>504</v>
      </c>
      <c r="B8" s="611" t="s">
        <v>67</v>
      </c>
      <c r="C8" s="504" t="s">
        <v>9586</v>
      </c>
      <c r="D8" s="502" t="s">
        <v>9587</v>
      </c>
      <c r="E8" s="502" t="s">
        <v>9588</v>
      </c>
      <c r="F8" s="502" t="s">
        <v>9589</v>
      </c>
      <c r="G8" s="502" t="s">
        <v>9590</v>
      </c>
      <c r="H8" s="611" t="s">
        <v>9591</v>
      </c>
      <c r="I8" s="501" t="s">
        <v>9592</v>
      </c>
    </row>
    <row r="9" spans="1:45" ht="18.75" customHeight="1">
      <c r="A9" s="612" t="s">
        <v>9577</v>
      </c>
      <c r="B9" s="505"/>
      <c r="C9" s="506"/>
      <c r="D9" s="507"/>
      <c r="E9" s="507"/>
      <c r="F9" s="507"/>
      <c r="G9" s="507"/>
      <c r="H9" s="508"/>
      <c r="I9" s="509"/>
    </row>
    <row r="10" spans="1:45">
      <c r="A10" s="510"/>
      <c r="B10" s="511"/>
      <c r="C10" s="512"/>
      <c r="D10" s="512"/>
      <c r="E10" s="512"/>
      <c r="F10" s="512"/>
      <c r="G10" s="512"/>
      <c r="H10" s="513"/>
      <c r="I10" s="513"/>
    </row>
    <row r="11" spans="1:45" ht="14.25">
      <c r="A11" s="479" t="s">
        <v>9888</v>
      </c>
      <c r="B11" s="480">
        <v>420892</v>
      </c>
      <c r="C11" s="481">
        <v>287529</v>
      </c>
      <c r="D11" s="481">
        <v>57856</v>
      </c>
      <c r="E11" s="481">
        <v>10266</v>
      </c>
      <c r="F11" s="481">
        <v>1484</v>
      </c>
      <c r="G11" s="481">
        <v>2918</v>
      </c>
      <c r="H11" s="481">
        <v>60418</v>
      </c>
      <c r="I11" s="481">
        <v>421</v>
      </c>
      <c r="J11" s="420"/>
      <c r="K11" s="478"/>
      <c r="L11" s="478"/>
      <c r="M11" s="478"/>
      <c r="N11" s="478"/>
      <c r="O11" s="357"/>
      <c r="P11" s="357"/>
      <c r="Q11" s="357"/>
      <c r="R11" s="357"/>
      <c r="S11" s="357"/>
      <c r="T11" s="357"/>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pans="1:45">
      <c r="A12" s="483"/>
      <c r="B12" s="480"/>
      <c r="C12" s="481"/>
      <c r="D12" s="481"/>
      <c r="E12" s="481"/>
      <c r="F12" s="481"/>
      <c r="G12" s="481"/>
      <c r="H12" s="481"/>
      <c r="I12" s="481"/>
      <c r="J12" s="421"/>
      <c r="K12" s="478"/>
      <c r="L12" s="478"/>
      <c r="M12" s="478"/>
      <c r="N12" s="478"/>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pans="1:45">
      <c r="A13" s="465" t="s">
        <v>1755</v>
      </c>
      <c r="B13" s="480">
        <v>26015</v>
      </c>
      <c r="C13" s="481">
        <v>14028</v>
      </c>
      <c r="D13" s="481">
        <v>3337</v>
      </c>
      <c r="E13" s="481">
        <v>2917</v>
      </c>
      <c r="F13" s="481">
        <v>28</v>
      </c>
      <c r="G13" s="481">
        <v>47</v>
      </c>
      <c r="H13" s="481">
        <v>5637</v>
      </c>
      <c r="I13" s="481">
        <v>21</v>
      </c>
      <c r="J13" s="421"/>
      <c r="K13" s="478"/>
      <c r="L13" s="478"/>
      <c r="M13" s="478"/>
      <c r="N13" s="478"/>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pans="1:45">
      <c r="A14" s="485" t="s">
        <v>9720</v>
      </c>
      <c r="B14" s="480">
        <v>578</v>
      </c>
      <c r="C14" s="481">
        <v>548</v>
      </c>
      <c r="D14" s="481">
        <v>28</v>
      </c>
      <c r="E14" s="481">
        <v>2</v>
      </c>
      <c r="F14" s="481">
        <v>0</v>
      </c>
      <c r="G14" s="481">
        <v>0</v>
      </c>
      <c r="H14" s="481">
        <v>0</v>
      </c>
      <c r="I14" s="481">
        <v>0</v>
      </c>
      <c r="J14" s="421"/>
      <c r="K14" s="478"/>
      <c r="L14" s="478"/>
      <c r="M14" s="478"/>
      <c r="N14" s="478"/>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pans="1:45">
      <c r="A15" s="485" t="s">
        <v>9721</v>
      </c>
      <c r="B15" s="480">
        <v>193</v>
      </c>
      <c r="C15" s="481">
        <v>130</v>
      </c>
      <c r="D15" s="481">
        <v>16</v>
      </c>
      <c r="E15" s="481">
        <v>0</v>
      </c>
      <c r="F15" s="481">
        <v>0</v>
      </c>
      <c r="G15" s="481">
        <v>0</v>
      </c>
      <c r="H15" s="481">
        <v>47</v>
      </c>
      <c r="I15" s="481">
        <v>0</v>
      </c>
      <c r="J15" s="421"/>
      <c r="K15" s="478"/>
      <c r="L15" s="478"/>
      <c r="M15" s="478"/>
      <c r="N15" s="478"/>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pans="1:45">
      <c r="A16" s="485" t="s">
        <v>9722</v>
      </c>
      <c r="B16" s="480">
        <v>534</v>
      </c>
      <c r="C16" s="481">
        <v>457</v>
      </c>
      <c r="D16" s="481">
        <v>4</v>
      </c>
      <c r="E16" s="481">
        <v>15</v>
      </c>
      <c r="F16" s="481">
        <v>0</v>
      </c>
      <c r="G16" s="481">
        <v>0</v>
      </c>
      <c r="H16" s="481">
        <v>58</v>
      </c>
      <c r="I16" s="481">
        <v>0</v>
      </c>
      <c r="J16" s="421"/>
      <c r="K16" s="478"/>
      <c r="L16" s="478"/>
      <c r="M16" s="478"/>
      <c r="N16" s="478"/>
      <c r="O16" s="357"/>
      <c r="P16" s="357"/>
      <c r="Q16" s="357"/>
      <c r="R16" s="357"/>
      <c r="S16" s="357"/>
      <c r="T16" s="357"/>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pans="1:45">
      <c r="A17" s="485" t="s">
        <v>9723</v>
      </c>
      <c r="B17" s="480">
        <v>2455</v>
      </c>
      <c r="C17" s="481">
        <v>1513</v>
      </c>
      <c r="D17" s="481">
        <v>24</v>
      </c>
      <c r="E17" s="481">
        <v>2</v>
      </c>
      <c r="F17" s="481">
        <v>0</v>
      </c>
      <c r="G17" s="481">
        <v>0</v>
      </c>
      <c r="H17" s="481">
        <v>916</v>
      </c>
      <c r="I17" s="481">
        <v>0</v>
      </c>
      <c r="J17" s="421"/>
      <c r="K17" s="478"/>
      <c r="L17" s="478"/>
      <c r="M17" s="478"/>
      <c r="N17" s="478"/>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row>
    <row r="18" spans="1:45">
      <c r="A18" s="485" t="s">
        <v>9724</v>
      </c>
      <c r="B18" s="480">
        <v>1559</v>
      </c>
      <c r="C18" s="481">
        <v>1423</v>
      </c>
      <c r="D18" s="481">
        <v>33</v>
      </c>
      <c r="E18" s="481">
        <v>1</v>
      </c>
      <c r="F18" s="481">
        <v>0</v>
      </c>
      <c r="G18" s="481">
        <v>0</v>
      </c>
      <c r="H18" s="481">
        <v>102</v>
      </c>
      <c r="I18" s="481">
        <v>0</v>
      </c>
      <c r="J18" s="421"/>
      <c r="K18" s="478"/>
      <c r="L18" s="478"/>
      <c r="M18" s="478"/>
      <c r="N18" s="478"/>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row>
    <row r="19" spans="1:45">
      <c r="A19" s="485" t="s">
        <v>9725</v>
      </c>
      <c r="B19" s="480">
        <v>1299</v>
      </c>
      <c r="C19" s="481">
        <v>1011</v>
      </c>
      <c r="D19" s="481">
        <v>1</v>
      </c>
      <c r="E19" s="481">
        <v>0</v>
      </c>
      <c r="F19" s="481">
        <v>0</v>
      </c>
      <c r="G19" s="481">
        <v>0</v>
      </c>
      <c r="H19" s="481">
        <v>287</v>
      </c>
      <c r="I19" s="481">
        <v>0</v>
      </c>
      <c r="J19" s="421"/>
      <c r="K19" s="478"/>
      <c r="L19" s="478"/>
      <c r="M19" s="478"/>
      <c r="N19" s="478"/>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row>
    <row r="20" spans="1:45">
      <c r="A20" s="485" t="s">
        <v>9726</v>
      </c>
      <c r="B20" s="480">
        <v>1849</v>
      </c>
      <c r="C20" s="481">
        <v>1230</v>
      </c>
      <c r="D20" s="481">
        <v>385</v>
      </c>
      <c r="E20" s="481">
        <v>126</v>
      </c>
      <c r="F20" s="481">
        <v>13</v>
      </c>
      <c r="G20" s="481">
        <v>24</v>
      </c>
      <c r="H20" s="481">
        <v>50</v>
      </c>
      <c r="I20" s="481">
        <v>21</v>
      </c>
      <c r="J20" s="421"/>
      <c r="K20" s="478"/>
      <c r="L20" s="478"/>
      <c r="M20" s="478"/>
      <c r="N20" s="478"/>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row>
    <row r="21" spans="1:45">
      <c r="A21" s="485" t="s">
        <v>9727</v>
      </c>
      <c r="B21" s="480">
        <v>2361</v>
      </c>
      <c r="C21" s="481">
        <v>1184</v>
      </c>
      <c r="D21" s="481">
        <v>970</v>
      </c>
      <c r="E21" s="481">
        <v>47</v>
      </c>
      <c r="F21" s="481">
        <v>0</v>
      </c>
      <c r="G21" s="481">
        <v>0</v>
      </c>
      <c r="H21" s="481">
        <v>160</v>
      </c>
      <c r="I21" s="481">
        <v>0</v>
      </c>
      <c r="J21" s="421"/>
      <c r="K21" s="478"/>
      <c r="L21" s="478"/>
      <c r="M21" s="478"/>
      <c r="N21" s="478"/>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row>
    <row r="22" spans="1:45">
      <c r="A22" s="485" t="s">
        <v>9728</v>
      </c>
      <c r="B22" s="480">
        <v>3946</v>
      </c>
      <c r="C22" s="481">
        <v>143</v>
      </c>
      <c r="D22" s="481">
        <v>370</v>
      </c>
      <c r="E22" s="481">
        <v>1828</v>
      </c>
      <c r="F22" s="481">
        <v>13</v>
      </c>
      <c r="G22" s="481">
        <v>0</v>
      </c>
      <c r="H22" s="481">
        <v>1592</v>
      </c>
      <c r="I22" s="481">
        <v>0</v>
      </c>
      <c r="J22" s="421"/>
      <c r="K22" s="478"/>
      <c r="L22" s="478"/>
      <c r="M22" s="478"/>
      <c r="N22" s="478"/>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row>
    <row r="23" spans="1:45">
      <c r="A23" s="485" t="s">
        <v>9729</v>
      </c>
      <c r="B23" s="480">
        <v>1937</v>
      </c>
      <c r="C23" s="481">
        <v>1401</v>
      </c>
      <c r="D23" s="481">
        <v>152</v>
      </c>
      <c r="E23" s="481">
        <v>218</v>
      </c>
      <c r="F23" s="481">
        <v>0</v>
      </c>
      <c r="G23" s="481">
        <v>0</v>
      </c>
      <c r="H23" s="481">
        <v>166</v>
      </c>
      <c r="I23" s="481">
        <v>0</v>
      </c>
      <c r="J23" s="421"/>
      <c r="K23" s="478"/>
      <c r="L23" s="478"/>
      <c r="M23" s="478"/>
      <c r="N23" s="478"/>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c r="A24" s="485" t="s">
        <v>9730</v>
      </c>
      <c r="B24" s="480">
        <v>182</v>
      </c>
      <c r="C24" s="481">
        <v>144</v>
      </c>
      <c r="D24" s="481">
        <v>4</v>
      </c>
      <c r="E24" s="481">
        <v>0</v>
      </c>
      <c r="F24" s="481">
        <v>0</v>
      </c>
      <c r="G24" s="481">
        <v>0</v>
      </c>
      <c r="H24" s="481">
        <v>34</v>
      </c>
      <c r="I24" s="481">
        <v>0</v>
      </c>
      <c r="J24" s="421"/>
      <c r="K24" s="478"/>
      <c r="L24" s="478"/>
      <c r="M24" s="478"/>
      <c r="N24" s="478"/>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485" t="s">
        <v>9731</v>
      </c>
      <c r="B25" s="480">
        <v>159</v>
      </c>
      <c r="C25" s="481">
        <v>109</v>
      </c>
      <c r="D25" s="481">
        <v>5</v>
      </c>
      <c r="E25" s="481">
        <v>42</v>
      </c>
      <c r="F25" s="481">
        <v>0</v>
      </c>
      <c r="G25" s="481">
        <v>0</v>
      </c>
      <c r="H25" s="481">
        <v>3</v>
      </c>
      <c r="I25" s="481">
        <v>0</v>
      </c>
      <c r="J25" s="421"/>
      <c r="K25" s="478"/>
      <c r="L25" s="478"/>
      <c r="M25" s="478"/>
      <c r="N25" s="478"/>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row>
    <row r="26" spans="1:45">
      <c r="A26" s="485" t="s">
        <v>9732</v>
      </c>
      <c r="B26" s="480">
        <v>377</v>
      </c>
      <c r="C26" s="481">
        <v>303</v>
      </c>
      <c r="D26" s="481">
        <v>29</v>
      </c>
      <c r="E26" s="481">
        <v>6</v>
      </c>
      <c r="F26" s="481">
        <v>0</v>
      </c>
      <c r="G26" s="481">
        <v>0</v>
      </c>
      <c r="H26" s="481">
        <v>39</v>
      </c>
      <c r="I26" s="481">
        <v>0</v>
      </c>
      <c r="J26" s="421"/>
      <c r="K26" s="478"/>
      <c r="L26" s="478"/>
      <c r="M26" s="478"/>
      <c r="N26" s="478"/>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row>
    <row r="27" spans="1:45">
      <c r="A27" s="485" t="s">
        <v>9733</v>
      </c>
      <c r="B27" s="480">
        <v>196</v>
      </c>
      <c r="C27" s="481">
        <v>0</v>
      </c>
      <c r="D27" s="481">
        <v>0</v>
      </c>
      <c r="E27" s="481">
        <v>0</v>
      </c>
      <c r="F27" s="481">
        <v>0</v>
      </c>
      <c r="G27" s="481">
        <v>0</v>
      </c>
      <c r="H27" s="481">
        <v>196</v>
      </c>
      <c r="I27" s="481">
        <v>0</v>
      </c>
      <c r="J27" s="421"/>
      <c r="K27" s="478"/>
      <c r="L27" s="478"/>
      <c r="M27" s="478"/>
      <c r="N27" s="478"/>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row>
    <row r="28" spans="1:45">
      <c r="A28" s="485" t="s">
        <v>9734</v>
      </c>
      <c r="B28" s="480">
        <v>1859</v>
      </c>
      <c r="C28" s="481">
        <v>0</v>
      </c>
      <c r="D28" s="481">
        <v>0</v>
      </c>
      <c r="E28" s="481">
        <v>0</v>
      </c>
      <c r="F28" s="481">
        <v>0</v>
      </c>
      <c r="G28" s="481">
        <v>0</v>
      </c>
      <c r="H28" s="481">
        <v>1859</v>
      </c>
      <c r="I28" s="481">
        <v>0</v>
      </c>
      <c r="J28" s="421"/>
      <c r="K28" s="478"/>
      <c r="L28" s="478"/>
      <c r="M28" s="478"/>
      <c r="N28" s="478"/>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row>
    <row r="29" spans="1:45">
      <c r="A29" s="485" t="s">
        <v>9735</v>
      </c>
      <c r="B29" s="480">
        <v>4</v>
      </c>
      <c r="C29" s="481">
        <v>0</v>
      </c>
      <c r="D29" s="481">
        <v>0</v>
      </c>
      <c r="E29" s="481">
        <v>0</v>
      </c>
      <c r="F29" s="481">
        <v>0</v>
      </c>
      <c r="G29" s="481">
        <v>0</v>
      </c>
      <c r="H29" s="481">
        <v>4</v>
      </c>
      <c r="I29" s="481">
        <v>0</v>
      </c>
      <c r="J29" s="421"/>
      <c r="K29" s="478"/>
      <c r="L29" s="478"/>
      <c r="M29" s="478"/>
      <c r="N29" s="478"/>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row>
    <row r="30" spans="1:45">
      <c r="A30" s="485" t="s">
        <v>9736</v>
      </c>
      <c r="B30" s="480">
        <v>26</v>
      </c>
      <c r="C30" s="481">
        <v>26</v>
      </c>
      <c r="D30" s="481">
        <v>0</v>
      </c>
      <c r="E30" s="481">
        <v>0</v>
      </c>
      <c r="F30" s="481">
        <v>0</v>
      </c>
      <c r="G30" s="481">
        <v>0</v>
      </c>
      <c r="H30" s="481">
        <v>0</v>
      </c>
      <c r="I30" s="481">
        <v>0</v>
      </c>
      <c r="J30" s="421"/>
      <c r="K30" s="478"/>
      <c r="L30" s="478"/>
      <c r="M30" s="478"/>
      <c r="N30" s="478"/>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row>
    <row r="31" spans="1:45">
      <c r="A31" s="485" t="s">
        <v>9737</v>
      </c>
      <c r="B31" s="480">
        <v>978</v>
      </c>
      <c r="C31" s="481">
        <v>0</v>
      </c>
      <c r="D31" s="481">
        <v>978</v>
      </c>
      <c r="E31" s="481">
        <v>0</v>
      </c>
      <c r="F31" s="481">
        <v>0</v>
      </c>
      <c r="G31" s="481">
        <v>0</v>
      </c>
      <c r="H31" s="481">
        <v>0</v>
      </c>
      <c r="I31" s="481">
        <v>0</v>
      </c>
      <c r="J31" s="421"/>
      <c r="K31" s="478"/>
      <c r="L31" s="478"/>
      <c r="M31" s="478"/>
      <c r="N31" s="478"/>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row>
    <row r="32" spans="1:45">
      <c r="A32" s="485" t="s">
        <v>9738</v>
      </c>
      <c r="B32" s="480">
        <v>3727</v>
      </c>
      <c r="C32" s="481">
        <v>2684</v>
      </c>
      <c r="D32" s="481">
        <v>338</v>
      </c>
      <c r="E32" s="481">
        <v>630</v>
      </c>
      <c r="F32" s="481">
        <v>2</v>
      </c>
      <c r="G32" s="481">
        <v>23</v>
      </c>
      <c r="H32" s="481">
        <v>50</v>
      </c>
      <c r="I32" s="481">
        <v>0</v>
      </c>
      <c r="J32" s="421"/>
      <c r="K32" s="478"/>
      <c r="L32" s="478"/>
      <c r="M32" s="478"/>
      <c r="N32" s="478"/>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row>
    <row r="33" spans="1:45">
      <c r="A33" s="485" t="s">
        <v>9739</v>
      </c>
      <c r="B33" s="480">
        <v>16</v>
      </c>
      <c r="C33" s="481">
        <v>0</v>
      </c>
      <c r="D33" s="481">
        <v>0</v>
      </c>
      <c r="E33" s="481">
        <v>0</v>
      </c>
      <c r="F33" s="481">
        <v>0</v>
      </c>
      <c r="G33" s="481">
        <v>0</v>
      </c>
      <c r="H33" s="481">
        <v>16</v>
      </c>
      <c r="I33" s="481">
        <v>0</v>
      </c>
      <c r="J33" s="421"/>
      <c r="K33" s="478"/>
      <c r="L33" s="478"/>
      <c r="M33" s="478"/>
      <c r="N33" s="478"/>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row>
    <row r="34" spans="1:45">
      <c r="A34" s="485" t="s">
        <v>9740</v>
      </c>
      <c r="B34" s="480">
        <v>58</v>
      </c>
      <c r="C34" s="481">
        <v>0</v>
      </c>
      <c r="D34" s="481">
        <v>0</v>
      </c>
      <c r="E34" s="481">
        <v>0</v>
      </c>
      <c r="F34" s="481">
        <v>0</v>
      </c>
      <c r="G34" s="481">
        <v>0</v>
      </c>
      <c r="H34" s="481">
        <v>58</v>
      </c>
      <c r="I34" s="481">
        <v>0</v>
      </c>
      <c r="J34" s="421"/>
      <c r="K34" s="478"/>
      <c r="L34" s="478"/>
      <c r="M34" s="478"/>
      <c r="N34" s="478"/>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row>
    <row r="35" spans="1:45">
      <c r="A35" s="485" t="s">
        <v>9741</v>
      </c>
      <c r="B35" s="480">
        <v>1632</v>
      </c>
      <c r="C35" s="481">
        <v>1632</v>
      </c>
      <c r="D35" s="481">
        <v>0</v>
      </c>
      <c r="E35" s="481">
        <v>0</v>
      </c>
      <c r="F35" s="481">
        <v>0</v>
      </c>
      <c r="G35" s="481">
        <v>0</v>
      </c>
      <c r="H35" s="481">
        <v>0</v>
      </c>
      <c r="I35" s="481">
        <v>0</v>
      </c>
      <c r="J35" s="421"/>
      <c r="K35" s="478"/>
      <c r="L35" s="478"/>
      <c r="M35" s="478"/>
      <c r="N35" s="478"/>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row>
    <row r="36" spans="1:45">
      <c r="A36" s="485" t="s">
        <v>9742</v>
      </c>
      <c r="B36" s="480">
        <v>90</v>
      </c>
      <c r="C36" s="481">
        <v>90</v>
      </c>
      <c r="D36" s="481">
        <v>0</v>
      </c>
      <c r="E36" s="481">
        <v>0</v>
      </c>
      <c r="F36" s="481">
        <v>0</v>
      </c>
      <c r="G36" s="481">
        <v>0</v>
      </c>
      <c r="H36" s="481">
        <v>0</v>
      </c>
      <c r="I36" s="481">
        <v>0</v>
      </c>
      <c r="J36" s="421"/>
      <c r="K36" s="478"/>
      <c r="L36" s="478"/>
      <c r="M36" s="478"/>
      <c r="N36" s="478"/>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row>
    <row r="37" spans="1:45">
      <c r="A37" s="486"/>
      <c r="B37" s="480"/>
      <c r="C37" s="481"/>
      <c r="D37" s="481"/>
      <c r="E37" s="481"/>
      <c r="F37" s="481"/>
      <c r="G37" s="481"/>
      <c r="H37" s="481"/>
      <c r="I37" s="481"/>
      <c r="J37" s="421"/>
      <c r="K37" s="478"/>
      <c r="L37" s="478"/>
      <c r="M37" s="478"/>
      <c r="N37" s="478"/>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row>
    <row r="38" spans="1:45">
      <c r="A38" s="479" t="s">
        <v>1761</v>
      </c>
      <c r="B38" s="480">
        <v>55975</v>
      </c>
      <c r="C38" s="481">
        <v>39608</v>
      </c>
      <c r="D38" s="481">
        <v>2606</v>
      </c>
      <c r="E38" s="481">
        <v>2816</v>
      </c>
      <c r="F38" s="481">
        <v>653</v>
      </c>
      <c r="G38" s="481">
        <v>457</v>
      </c>
      <c r="H38" s="481">
        <v>9756</v>
      </c>
      <c r="I38" s="481">
        <v>79</v>
      </c>
      <c r="J38" s="421"/>
      <c r="K38" s="478"/>
      <c r="L38" s="478"/>
      <c r="M38" s="478"/>
      <c r="N38" s="478"/>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row>
    <row r="39" spans="1:45">
      <c r="A39" s="485" t="s">
        <v>9743</v>
      </c>
      <c r="B39" s="480">
        <v>2831</v>
      </c>
      <c r="C39" s="481">
        <v>1981</v>
      </c>
      <c r="D39" s="481">
        <v>277</v>
      </c>
      <c r="E39" s="481">
        <v>0</v>
      </c>
      <c r="F39" s="481">
        <v>0</v>
      </c>
      <c r="G39" s="481">
        <v>0</v>
      </c>
      <c r="H39" s="481">
        <v>573</v>
      </c>
      <c r="I39" s="481">
        <v>0</v>
      </c>
      <c r="J39" s="421"/>
      <c r="K39" s="478"/>
      <c r="L39" s="478"/>
      <c r="M39" s="478"/>
      <c r="N39" s="478"/>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row>
    <row r="40" spans="1:45">
      <c r="A40" s="485" t="s">
        <v>9744</v>
      </c>
      <c r="B40" s="480">
        <v>11362</v>
      </c>
      <c r="C40" s="481">
        <v>5904</v>
      </c>
      <c r="D40" s="481">
        <v>147</v>
      </c>
      <c r="E40" s="481">
        <v>292</v>
      </c>
      <c r="F40" s="481">
        <v>452</v>
      </c>
      <c r="G40" s="481">
        <v>8</v>
      </c>
      <c r="H40" s="481">
        <v>4559</v>
      </c>
      <c r="I40" s="481">
        <v>0</v>
      </c>
      <c r="J40" s="421"/>
      <c r="K40" s="478"/>
      <c r="L40" s="478"/>
      <c r="M40" s="478"/>
      <c r="N40" s="478"/>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row>
    <row r="41" spans="1:45">
      <c r="A41" s="485" t="s">
        <v>9745</v>
      </c>
      <c r="B41" s="480">
        <v>87</v>
      </c>
      <c r="C41" s="481">
        <v>0</v>
      </c>
      <c r="D41" s="481">
        <v>87</v>
      </c>
      <c r="E41" s="481">
        <v>0</v>
      </c>
      <c r="F41" s="481">
        <v>0</v>
      </c>
      <c r="G41" s="481">
        <v>0</v>
      </c>
      <c r="H41" s="481">
        <v>0</v>
      </c>
      <c r="I41" s="481">
        <v>0</v>
      </c>
      <c r="J41" s="421"/>
      <c r="K41" s="478"/>
      <c r="L41" s="478"/>
      <c r="M41" s="478"/>
      <c r="N41" s="478"/>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row>
    <row r="42" spans="1:45">
      <c r="A42" s="485" t="s">
        <v>9746</v>
      </c>
      <c r="B42" s="480">
        <v>215</v>
      </c>
      <c r="C42" s="481">
        <v>0</v>
      </c>
      <c r="D42" s="481">
        <v>28</v>
      </c>
      <c r="E42" s="481">
        <v>4</v>
      </c>
      <c r="F42" s="481">
        <v>0</v>
      </c>
      <c r="G42" s="481">
        <v>0</v>
      </c>
      <c r="H42" s="481">
        <v>183</v>
      </c>
      <c r="I42" s="481">
        <v>0</v>
      </c>
      <c r="J42" s="421"/>
      <c r="K42" s="478"/>
      <c r="L42" s="478"/>
      <c r="M42" s="478"/>
      <c r="N42" s="478"/>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row>
    <row r="43" spans="1:45">
      <c r="A43" s="485" t="s">
        <v>9747</v>
      </c>
      <c r="B43" s="480">
        <v>850</v>
      </c>
      <c r="C43" s="481">
        <v>747</v>
      </c>
      <c r="D43" s="481">
        <v>0</v>
      </c>
      <c r="E43" s="481">
        <v>0</v>
      </c>
      <c r="F43" s="481">
        <v>0</v>
      </c>
      <c r="G43" s="481">
        <v>0</v>
      </c>
      <c r="H43" s="481">
        <v>103</v>
      </c>
      <c r="I43" s="481">
        <v>0</v>
      </c>
      <c r="J43" s="421"/>
      <c r="K43" s="478"/>
      <c r="L43" s="478"/>
      <c r="M43" s="478"/>
      <c r="N43" s="478"/>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row>
    <row r="44" spans="1:45">
      <c r="A44" s="485" t="s">
        <v>9748</v>
      </c>
      <c r="B44" s="480">
        <v>15</v>
      </c>
      <c r="C44" s="481">
        <v>0</v>
      </c>
      <c r="D44" s="481">
        <v>0</v>
      </c>
      <c r="E44" s="481">
        <v>0</v>
      </c>
      <c r="F44" s="481">
        <v>0</v>
      </c>
      <c r="G44" s="481">
        <v>0</v>
      </c>
      <c r="H44" s="481">
        <v>15</v>
      </c>
      <c r="I44" s="481">
        <v>0</v>
      </c>
      <c r="J44" s="421"/>
      <c r="K44" s="478"/>
      <c r="L44" s="478"/>
      <c r="M44" s="478"/>
      <c r="N44" s="478"/>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row>
    <row r="45" spans="1:45">
      <c r="A45" s="485" t="s">
        <v>9749</v>
      </c>
      <c r="B45" s="480">
        <v>6816</v>
      </c>
      <c r="C45" s="481">
        <v>6110</v>
      </c>
      <c r="D45" s="481">
        <v>7</v>
      </c>
      <c r="E45" s="481">
        <v>0</v>
      </c>
      <c r="F45" s="481">
        <v>0</v>
      </c>
      <c r="G45" s="481">
        <v>0</v>
      </c>
      <c r="H45" s="481">
        <v>699</v>
      </c>
      <c r="I45" s="481">
        <v>0</v>
      </c>
      <c r="J45" s="421"/>
      <c r="K45" s="478"/>
      <c r="L45" s="478"/>
      <c r="M45" s="478"/>
      <c r="N45" s="478"/>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row>
    <row r="46" spans="1:45">
      <c r="A46" s="485" t="s">
        <v>9750</v>
      </c>
      <c r="B46" s="480">
        <v>3752</v>
      </c>
      <c r="C46" s="481">
        <v>3665</v>
      </c>
      <c r="D46" s="481">
        <v>12</v>
      </c>
      <c r="E46" s="481">
        <v>8</v>
      </c>
      <c r="F46" s="481">
        <v>0</v>
      </c>
      <c r="G46" s="481">
        <v>0</v>
      </c>
      <c r="H46" s="481">
        <v>67</v>
      </c>
      <c r="I46" s="481">
        <v>0</v>
      </c>
      <c r="J46" s="421"/>
      <c r="K46" s="478"/>
      <c r="L46" s="478"/>
      <c r="M46" s="478"/>
      <c r="N46" s="478"/>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row>
    <row r="47" spans="1:45">
      <c r="A47" s="485" t="s">
        <v>9751</v>
      </c>
      <c r="B47" s="480">
        <v>926</v>
      </c>
      <c r="C47" s="481">
        <v>253</v>
      </c>
      <c r="D47" s="481">
        <v>339</v>
      </c>
      <c r="E47" s="481">
        <v>306</v>
      </c>
      <c r="F47" s="481">
        <v>2</v>
      </c>
      <c r="G47" s="481">
        <v>2</v>
      </c>
      <c r="H47" s="481">
        <v>24</v>
      </c>
      <c r="I47" s="481">
        <v>0</v>
      </c>
      <c r="J47" s="421"/>
      <c r="K47" s="478"/>
      <c r="L47" s="478"/>
      <c r="M47" s="478"/>
      <c r="N47" s="478"/>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row>
    <row r="48" spans="1:45">
      <c r="A48" s="485" t="s">
        <v>10815</v>
      </c>
      <c r="B48" s="480">
        <v>676</v>
      </c>
      <c r="C48" s="481">
        <v>593</v>
      </c>
      <c r="D48" s="481">
        <v>55</v>
      </c>
      <c r="E48" s="481">
        <v>5</v>
      </c>
      <c r="F48" s="481">
        <v>0</v>
      </c>
      <c r="G48" s="481">
        <v>0</v>
      </c>
      <c r="H48" s="481">
        <v>23</v>
      </c>
      <c r="I48" s="481">
        <v>0</v>
      </c>
      <c r="J48" s="421"/>
      <c r="K48" s="478"/>
      <c r="L48" s="478"/>
      <c r="M48" s="478"/>
      <c r="N48" s="478"/>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row>
    <row r="49" spans="1:45">
      <c r="A49" s="485" t="s">
        <v>9752</v>
      </c>
      <c r="B49" s="480">
        <v>2322</v>
      </c>
      <c r="C49" s="481">
        <v>2013</v>
      </c>
      <c r="D49" s="481">
        <v>6</v>
      </c>
      <c r="E49" s="481">
        <v>0</v>
      </c>
      <c r="F49" s="481">
        <v>0</v>
      </c>
      <c r="G49" s="481">
        <v>0</v>
      </c>
      <c r="H49" s="481">
        <v>303</v>
      </c>
      <c r="I49" s="481">
        <v>0</v>
      </c>
      <c r="J49" s="421"/>
      <c r="K49" s="478"/>
      <c r="L49" s="478"/>
      <c r="M49" s="478"/>
      <c r="N49" s="478"/>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row>
    <row r="50" spans="1:45">
      <c r="A50" s="485" t="s">
        <v>9753</v>
      </c>
      <c r="B50" s="480">
        <v>1066</v>
      </c>
      <c r="C50" s="481">
        <v>856</v>
      </c>
      <c r="D50" s="481">
        <v>67</v>
      </c>
      <c r="E50" s="481">
        <v>45</v>
      </c>
      <c r="F50" s="481">
        <v>3</v>
      </c>
      <c r="G50" s="481">
        <v>0</v>
      </c>
      <c r="H50" s="481">
        <v>95</v>
      </c>
      <c r="I50" s="481">
        <v>0</v>
      </c>
      <c r="J50" s="421"/>
      <c r="K50" s="478"/>
      <c r="L50" s="478"/>
      <c r="M50" s="478"/>
      <c r="N50" s="478"/>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row>
    <row r="51" spans="1:45">
      <c r="A51" s="485" t="s">
        <v>2290</v>
      </c>
      <c r="B51" s="480">
        <v>4540</v>
      </c>
      <c r="C51" s="481">
        <v>1452</v>
      </c>
      <c r="D51" s="481">
        <v>265</v>
      </c>
      <c r="E51" s="481">
        <v>1595</v>
      </c>
      <c r="F51" s="481">
        <v>77</v>
      </c>
      <c r="G51" s="481">
        <v>265</v>
      </c>
      <c r="H51" s="481">
        <v>886</v>
      </c>
      <c r="I51" s="481">
        <v>0</v>
      </c>
      <c r="J51" s="421"/>
      <c r="K51" s="478"/>
      <c r="L51" s="478"/>
      <c r="M51" s="478"/>
      <c r="N51" s="478"/>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row>
    <row r="52" spans="1:45">
      <c r="A52" s="485" t="s">
        <v>9754</v>
      </c>
      <c r="B52" s="480">
        <v>6968</v>
      </c>
      <c r="C52" s="481">
        <v>6744</v>
      </c>
      <c r="D52" s="481">
        <v>0</v>
      </c>
      <c r="E52" s="481">
        <v>0</v>
      </c>
      <c r="F52" s="481">
        <v>0</v>
      </c>
      <c r="G52" s="481">
        <v>0</v>
      </c>
      <c r="H52" s="481">
        <v>224</v>
      </c>
      <c r="I52" s="481">
        <v>0</v>
      </c>
      <c r="J52" s="421"/>
      <c r="K52" s="478"/>
      <c r="L52" s="478"/>
      <c r="M52" s="478"/>
      <c r="N52" s="478"/>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row>
    <row r="53" spans="1:45">
      <c r="A53" s="485" t="s">
        <v>9755</v>
      </c>
      <c r="B53" s="480">
        <v>644</v>
      </c>
      <c r="C53" s="481">
        <v>481</v>
      </c>
      <c r="D53" s="481">
        <v>11</v>
      </c>
      <c r="E53" s="481">
        <v>0</v>
      </c>
      <c r="F53" s="481">
        <v>0</v>
      </c>
      <c r="G53" s="481">
        <v>0</v>
      </c>
      <c r="H53" s="481">
        <v>152</v>
      </c>
      <c r="I53" s="481">
        <v>0</v>
      </c>
      <c r="J53" s="421"/>
      <c r="K53" s="478"/>
      <c r="L53" s="478"/>
      <c r="M53" s="478"/>
      <c r="N53" s="478"/>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row>
    <row r="54" spans="1:45">
      <c r="A54" s="485" t="s">
        <v>9756</v>
      </c>
      <c r="B54" s="480">
        <v>5037</v>
      </c>
      <c r="C54" s="481">
        <v>4792</v>
      </c>
      <c r="D54" s="481">
        <v>30</v>
      </c>
      <c r="E54" s="481">
        <v>1</v>
      </c>
      <c r="F54" s="481">
        <v>0</v>
      </c>
      <c r="G54" s="481">
        <v>0</v>
      </c>
      <c r="H54" s="481">
        <v>214</v>
      </c>
      <c r="I54" s="481">
        <v>0</v>
      </c>
      <c r="J54" s="421"/>
      <c r="K54" s="478"/>
      <c r="L54" s="478"/>
      <c r="M54" s="478"/>
      <c r="N54" s="478"/>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row>
    <row r="55" spans="1:45">
      <c r="A55" s="485" t="s">
        <v>9757</v>
      </c>
      <c r="B55" s="480">
        <v>313</v>
      </c>
      <c r="C55" s="481">
        <v>246</v>
      </c>
      <c r="D55" s="481">
        <v>67</v>
      </c>
      <c r="E55" s="481">
        <v>0</v>
      </c>
      <c r="F55" s="481">
        <v>0</v>
      </c>
      <c r="G55" s="481">
        <v>0</v>
      </c>
      <c r="H55" s="481">
        <v>0</v>
      </c>
      <c r="I55" s="481">
        <v>0</v>
      </c>
      <c r="J55" s="421"/>
      <c r="K55" s="478"/>
      <c r="L55" s="478"/>
      <c r="M55" s="478"/>
      <c r="N55" s="478"/>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row>
    <row r="56" spans="1:45">
      <c r="A56" s="485" t="s">
        <v>9758</v>
      </c>
      <c r="B56" s="480">
        <v>1</v>
      </c>
      <c r="C56" s="481">
        <v>0</v>
      </c>
      <c r="D56" s="481">
        <v>1</v>
      </c>
      <c r="E56" s="481">
        <v>0</v>
      </c>
      <c r="F56" s="481">
        <v>0</v>
      </c>
      <c r="G56" s="481">
        <v>0</v>
      </c>
      <c r="H56" s="481">
        <v>0</v>
      </c>
      <c r="I56" s="481">
        <v>0</v>
      </c>
      <c r="J56" s="421"/>
      <c r="K56" s="478"/>
      <c r="L56" s="478"/>
      <c r="M56" s="478"/>
      <c r="N56" s="478"/>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row>
    <row r="57" spans="1:45">
      <c r="A57" s="485" t="s">
        <v>9759</v>
      </c>
      <c r="B57" s="480">
        <v>1408</v>
      </c>
      <c r="C57" s="481">
        <v>0</v>
      </c>
      <c r="D57" s="481">
        <v>634</v>
      </c>
      <c r="E57" s="481">
        <v>454</v>
      </c>
      <c r="F57" s="481">
        <v>115</v>
      </c>
      <c r="G57" s="481">
        <v>182</v>
      </c>
      <c r="H57" s="481">
        <v>23</v>
      </c>
      <c r="I57" s="481">
        <v>0</v>
      </c>
      <c r="J57" s="421"/>
      <c r="K57" s="478"/>
      <c r="L57" s="478"/>
      <c r="M57" s="478"/>
      <c r="N57" s="478"/>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row>
    <row r="58" spans="1:45">
      <c r="A58" s="485" t="s">
        <v>9760</v>
      </c>
      <c r="B58" s="480">
        <v>123</v>
      </c>
      <c r="C58" s="481">
        <v>0</v>
      </c>
      <c r="D58" s="481">
        <v>0</v>
      </c>
      <c r="E58" s="481">
        <v>44</v>
      </c>
      <c r="F58" s="481">
        <v>0</v>
      </c>
      <c r="G58" s="481">
        <v>0</v>
      </c>
      <c r="H58" s="481">
        <v>0</v>
      </c>
      <c r="I58" s="481">
        <v>79</v>
      </c>
      <c r="J58" s="421"/>
      <c r="K58" s="478"/>
      <c r="L58" s="478"/>
      <c r="M58" s="478"/>
      <c r="N58" s="478"/>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row>
    <row r="59" spans="1:45">
      <c r="A59" s="485" t="s">
        <v>9761</v>
      </c>
      <c r="B59" s="480">
        <v>1127</v>
      </c>
      <c r="C59" s="481">
        <v>0</v>
      </c>
      <c r="D59" s="481">
        <v>0</v>
      </c>
      <c r="E59" s="481">
        <v>0</v>
      </c>
      <c r="F59" s="481">
        <v>0</v>
      </c>
      <c r="G59" s="481">
        <v>0</v>
      </c>
      <c r="H59" s="481">
        <v>1127</v>
      </c>
      <c r="I59" s="481">
        <v>0</v>
      </c>
      <c r="J59" s="421"/>
      <c r="K59" s="478"/>
      <c r="L59" s="478"/>
      <c r="M59" s="478"/>
      <c r="N59" s="478"/>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row>
    <row r="60" spans="1:45">
      <c r="A60" s="485" t="s">
        <v>9762</v>
      </c>
      <c r="B60" s="480">
        <v>1370</v>
      </c>
      <c r="C60" s="481">
        <v>1303</v>
      </c>
      <c r="D60" s="481">
        <v>0</v>
      </c>
      <c r="E60" s="481">
        <v>0</v>
      </c>
      <c r="F60" s="481">
        <v>0</v>
      </c>
      <c r="G60" s="481">
        <v>0</v>
      </c>
      <c r="H60" s="481">
        <v>67</v>
      </c>
      <c r="I60" s="481">
        <v>0</v>
      </c>
      <c r="J60" s="421"/>
      <c r="K60" s="478"/>
      <c r="L60" s="478"/>
      <c r="M60" s="478"/>
      <c r="N60" s="478"/>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row>
    <row r="61" spans="1:45">
      <c r="A61" s="485" t="s">
        <v>9763</v>
      </c>
      <c r="B61" s="480">
        <v>1089</v>
      </c>
      <c r="C61" s="481">
        <v>564</v>
      </c>
      <c r="D61" s="481">
        <v>259</v>
      </c>
      <c r="E61" s="481">
        <v>51</v>
      </c>
      <c r="F61" s="481">
        <v>4</v>
      </c>
      <c r="G61" s="481">
        <v>0</v>
      </c>
      <c r="H61" s="481">
        <v>211</v>
      </c>
      <c r="I61" s="481">
        <v>0</v>
      </c>
      <c r="J61" s="421"/>
      <c r="K61" s="478"/>
      <c r="L61" s="478"/>
      <c r="M61" s="478"/>
      <c r="N61" s="478"/>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row>
    <row r="62" spans="1:45">
      <c r="A62" s="485" t="s">
        <v>9764</v>
      </c>
      <c r="B62" s="480">
        <v>2345</v>
      </c>
      <c r="C62" s="481">
        <v>1864</v>
      </c>
      <c r="D62" s="481">
        <v>314</v>
      </c>
      <c r="E62" s="481">
        <v>11</v>
      </c>
      <c r="F62" s="481">
        <v>0</v>
      </c>
      <c r="G62" s="481">
        <v>0</v>
      </c>
      <c r="H62" s="481">
        <v>156</v>
      </c>
      <c r="I62" s="481">
        <v>0</v>
      </c>
      <c r="J62" s="421"/>
      <c r="K62" s="478"/>
      <c r="L62" s="478"/>
      <c r="M62" s="478"/>
      <c r="N62" s="478"/>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row>
    <row r="63" spans="1:45">
      <c r="A63" s="485" t="s">
        <v>9765</v>
      </c>
      <c r="B63" s="480">
        <v>92</v>
      </c>
      <c r="C63" s="481">
        <v>40</v>
      </c>
      <c r="D63" s="481">
        <v>0</v>
      </c>
      <c r="E63" s="481">
        <v>0</v>
      </c>
      <c r="F63" s="481">
        <v>0</v>
      </c>
      <c r="G63" s="481">
        <v>0</v>
      </c>
      <c r="H63" s="481">
        <v>52</v>
      </c>
      <c r="I63" s="481">
        <v>0</v>
      </c>
      <c r="J63" s="421"/>
      <c r="K63" s="478"/>
      <c r="L63" s="478"/>
      <c r="M63" s="478"/>
      <c r="N63" s="478"/>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row>
    <row r="64" spans="1:45">
      <c r="A64" s="487"/>
      <c r="B64" s="480"/>
      <c r="C64" s="481"/>
      <c r="D64" s="481"/>
      <c r="E64" s="481"/>
      <c r="F64" s="481"/>
      <c r="G64" s="481"/>
      <c r="H64" s="481"/>
      <c r="I64" s="481"/>
      <c r="J64" s="421"/>
      <c r="K64" s="478"/>
      <c r="L64" s="478"/>
      <c r="M64" s="478"/>
      <c r="N64" s="478"/>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row>
    <row r="65" spans="1:45">
      <c r="A65" s="479" t="s">
        <v>1772</v>
      </c>
      <c r="B65" s="480">
        <v>46087</v>
      </c>
      <c r="C65" s="481">
        <v>39549</v>
      </c>
      <c r="D65" s="481">
        <v>3463</v>
      </c>
      <c r="E65" s="481">
        <v>48</v>
      </c>
      <c r="F65" s="481">
        <v>0</v>
      </c>
      <c r="G65" s="481">
        <v>0</v>
      </c>
      <c r="H65" s="481">
        <v>3027</v>
      </c>
      <c r="I65" s="481">
        <v>0</v>
      </c>
      <c r="J65" s="421"/>
      <c r="K65" s="478"/>
      <c r="L65" s="478"/>
      <c r="M65" s="478"/>
      <c r="N65" s="478"/>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row>
    <row r="66" spans="1:45">
      <c r="A66" s="485" t="s">
        <v>9766</v>
      </c>
      <c r="B66" s="480">
        <v>6</v>
      </c>
      <c r="C66" s="481">
        <v>4</v>
      </c>
      <c r="D66" s="481">
        <v>2</v>
      </c>
      <c r="E66" s="481">
        <v>0</v>
      </c>
      <c r="F66" s="481">
        <v>0</v>
      </c>
      <c r="G66" s="481">
        <v>0</v>
      </c>
      <c r="H66" s="481">
        <v>0</v>
      </c>
      <c r="I66" s="481">
        <v>0</v>
      </c>
      <c r="J66" s="421"/>
      <c r="K66" s="478"/>
      <c r="L66" s="478"/>
      <c r="M66" s="478"/>
      <c r="N66" s="478"/>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row>
    <row r="67" spans="1:45">
      <c r="A67" s="485" t="s">
        <v>10816</v>
      </c>
      <c r="B67" s="480">
        <v>1602</v>
      </c>
      <c r="C67" s="481">
        <v>1338</v>
      </c>
      <c r="D67" s="481">
        <v>199</v>
      </c>
      <c r="E67" s="481">
        <v>4</v>
      </c>
      <c r="F67" s="481">
        <v>0</v>
      </c>
      <c r="G67" s="481">
        <v>0</v>
      </c>
      <c r="H67" s="481">
        <v>61</v>
      </c>
      <c r="I67" s="481">
        <v>0</v>
      </c>
      <c r="J67" s="421"/>
      <c r="K67" s="478"/>
      <c r="L67" s="478"/>
      <c r="M67" s="478"/>
      <c r="N67" s="478"/>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row>
    <row r="68" spans="1:45">
      <c r="A68" s="485" t="s">
        <v>9767</v>
      </c>
      <c r="B68" s="480">
        <v>576</v>
      </c>
      <c r="C68" s="481">
        <v>575</v>
      </c>
      <c r="D68" s="481">
        <v>0</v>
      </c>
      <c r="E68" s="481">
        <v>0</v>
      </c>
      <c r="F68" s="481">
        <v>0</v>
      </c>
      <c r="G68" s="481">
        <v>0</v>
      </c>
      <c r="H68" s="481">
        <v>1</v>
      </c>
      <c r="I68" s="481">
        <v>0</v>
      </c>
      <c r="J68" s="421"/>
      <c r="K68" s="478"/>
      <c r="L68" s="478"/>
      <c r="M68" s="478"/>
      <c r="N68" s="478"/>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row>
    <row r="69" spans="1:45">
      <c r="A69" s="485" t="s">
        <v>9768</v>
      </c>
      <c r="B69" s="480">
        <v>431</v>
      </c>
      <c r="C69" s="481">
        <v>431</v>
      </c>
      <c r="D69" s="481">
        <v>0</v>
      </c>
      <c r="E69" s="481">
        <v>0</v>
      </c>
      <c r="F69" s="481">
        <v>0</v>
      </c>
      <c r="G69" s="481">
        <v>0</v>
      </c>
      <c r="H69" s="481">
        <v>0</v>
      </c>
      <c r="I69" s="481">
        <v>0</v>
      </c>
      <c r="J69" s="421"/>
      <c r="K69" s="478"/>
      <c r="L69" s="478"/>
      <c r="M69" s="478"/>
      <c r="N69" s="478"/>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row>
    <row r="70" spans="1:45" ht="12.75" customHeight="1">
      <c r="A70" s="485" t="s">
        <v>9769</v>
      </c>
      <c r="B70" s="480">
        <v>225</v>
      </c>
      <c r="C70" s="481">
        <v>213</v>
      </c>
      <c r="D70" s="481">
        <v>12</v>
      </c>
      <c r="E70" s="481">
        <v>0</v>
      </c>
      <c r="F70" s="481">
        <v>0</v>
      </c>
      <c r="G70" s="481">
        <v>0</v>
      </c>
      <c r="H70" s="481">
        <v>0</v>
      </c>
      <c r="I70" s="481">
        <v>0</v>
      </c>
      <c r="J70" s="421"/>
      <c r="K70" s="478"/>
      <c r="L70" s="478"/>
      <c r="M70" s="478"/>
      <c r="N70" s="478"/>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row>
    <row r="71" spans="1:45">
      <c r="A71" s="485" t="s">
        <v>9770</v>
      </c>
      <c r="B71" s="480">
        <v>2</v>
      </c>
      <c r="C71" s="481">
        <v>0</v>
      </c>
      <c r="D71" s="481">
        <v>2</v>
      </c>
      <c r="E71" s="481">
        <v>0</v>
      </c>
      <c r="F71" s="481">
        <v>0</v>
      </c>
      <c r="G71" s="481">
        <v>0</v>
      </c>
      <c r="H71" s="481">
        <v>0</v>
      </c>
      <c r="I71" s="481">
        <v>0</v>
      </c>
      <c r="J71" s="421"/>
      <c r="K71" s="478"/>
      <c r="L71" s="478"/>
      <c r="M71" s="478"/>
      <c r="N71" s="478"/>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row>
    <row r="72" spans="1:45">
      <c r="A72" s="485" t="s">
        <v>9771</v>
      </c>
      <c r="B72" s="480">
        <v>1603</v>
      </c>
      <c r="C72" s="481">
        <v>0</v>
      </c>
      <c r="D72" s="481">
        <v>1603</v>
      </c>
      <c r="E72" s="481">
        <v>0</v>
      </c>
      <c r="F72" s="481">
        <v>0</v>
      </c>
      <c r="G72" s="481">
        <v>0</v>
      </c>
      <c r="H72" s="481">
        <v>0</v>
      </c>
      <c r="I72" s="481">
        <v>0</v>
      </c>
      <c r="J72" s="421"/>
      <c r="K72" s="478"/>
      <c r="L72" s="478"/>
      <c r="M72" s="478"/>
      <c r="N72" s="478"/>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row>
    <row r="73" spans="1:45">
      <c r="A73" s="485" t="s">
        <v>9772</v>
      </c>
      <c r="B73" s="480">
        <v>87</v>
      </c>
      <c r="C73" s="481">
        <v>0</v>
      </c>
      <c r="D73" s="481">
        <v>0</v>
      </c>
      <c r="E73" s="481">
        <v>0</v>
      </c>
      <c r="F73" s="481">
        <v>0</v>
      </c>
      <c r="G73" s="481">
        <v>0</v>
      </c>
      <c r="H73" s="481">
        <v>87</v>
      </c>
      <c r="I73" s="481">
        <v>0</v>
      </c>
      <c r="J73" s="421"/>
      <c r="K73" s="478"/>
      <c r="L73" s="478"/>
      <c r="M73" s="478"/>
      <c r="N73" s="478"/>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row>
    <row r="74" spans="1:45">
      <c r="A74" s="485" t="s">
        <v>9773</v>
      </c>
      <c r="B74" s="480">
        <v>7851</v>
      </c>
      <c r="C74" s="481">
        <v>7698</v>
      </c>
      <c r="D74" s="481">
        <v>64</v>
      </c>
      <c r="E74" s="481">
        <v>0</v>
      </c>
      <c r="F74" s="481">
        <v>0</v>
      </c>
      <c r="G74" s="481">
        <v>0</v>
      </c>
      <c r="H74" s="481">
        <v>89</v>
      </c>
      <c r="I74" s="481">
        <v>0</v>
      </c>
      <c r="J74" s="421"/>
      <c r="K74" s="478"/>
      <c r="L74" s="478"/>
      <c r="M74" s="478"/>
      <c r="N74" s="478"/>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row>
    <row r="75" spans="1:45">
      <c r="A75" s="485" t="s">
        <v>9774</v>
      </c>
      <c r="B75" s="480">
        <v>1780</v>
      </c>
      <c r="C75" s="481">
        <v>1750</v>
      </c>
      <c r="D75" s="481">
        <v>28</v>
      </c>
      <c r="E75" s="481">
        <v>1</v>
      </c>
      <c r="F75" s="481">
        <v>0</v>
      </c>
      <c r="G75" s="481">
        <v>0</v>
      </c>
      <c r="H75" s="481">
        <v>1</v>
      </c>
      <c r="I75" s="481">
        <v>0</v>
      </c>
      <c r="J75" s="421"/>
      <c r="K75" s="478"/>
      <c r="L75" s="478"/>
      <c r="M75" s="478"/>
      <c r="N75" s="478"/>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row>
    <row r="76" spans="1:45">
      <c r="A76" s="485" t="s">
        <v>9775</v>
      </c>
      <c r="B76" s="480">
        <v>885</v>
      </c>
      <c r="C76" s="481">
        <v>135</v>
      </c>
      <c r="D76" s="481">
        <v>54</v>
      </c>
      <c r="E76" s="481">
        <v>0</v>
      </c>
      <c r="F76" s="481">
        <v>0</v>
      </c>
      <c r="G76" s="481">
        <v>0</v>
      </c>
      <c r="H76" s="481">
        <v>696</v>
      </c>
      <c r="I76" s="481">
        <v>0</v>
      </c>
      <c r="J76" s="421"/>
      <c r="K76" s="478"/>
      <c r="L76" s="478"/>
      <c r="M76" s="478"/>
      <c r="N76" s="478"/>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row>
    <row r="77" spans="1:45">
      <c r="A77" s="485" t="s">
        <v>9776</v>
      </c>
      <c r="B77" s="480">
        <v>3936</v>
      </c>
      <c r="C77" s="481">
        <v>3873</v>
      </c>
      <c r="D77" s="481">
        <v>11</v>
      </c>
      <c r="E77" s="481">
        <v>0</v>
      </c>
      <c r="F77" s="481">
        <v>0</v>
      </c>
      <c r="G77" s="481">
        <v>0</v>
      </c>
      <c r="H77" s="481">
        <v>52</v>
      </c>
      <c r="I77" s="481">
        <v>0</v>
      </c>
      <c r="J77" s="421"/>
      <c r="K77" s="478"/>
      <c r="L77" s="478"/>
      <c r="M77" s="478"/>
      <c r="N77" s="478"/>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row>
    <row r="78" spans="1:45">
      <c r="A78" s="485" t="s">
        <v>9777</v>
      </c>
      <c r="B78" s="480">
        <v>876</v>
      </c>
      <c r="C78" s="481">
        <v>876</v>
      </c>
      <c r="D78" s="481">
        <v>0</v>
      </c>
      <c r="E78" s="481">
        <v>0</v>
      </c>
      <c r="F78" s="481">
        <v>0</v>
      </c>
      <c r="G78" s="481">
        <v>0</v>
      </c>
      <c r="H78" s="481">
        <v>0</v>
      </c>
      <c r="I78" s="481">
        <v>0</v>
      </c>
      <c r="J78" s="421"/>
      <c r="K78" s="478"/>
      <c r="L78" s="478"/>
      <c r="M78" s="478"/>
      <c r="N78" s="478"/>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row>
    <row r="79" spans="1:45">
      <c r="A79" s="485" t="s">
        <v>9778</v>
      </c>
      <c r="B79" s="480">
        <v>1697</v>
      </c>
      <c r="C79" s="481">
        <v>389</v>
      </c>
      <c r="D79" s="481">
        <v>1291</v>
      </c>
      <c r="E79" s="481">
        <v>0</v>
      </c>
      <c r="F79" s="481">
        <v>0</v>
      </c>
      <c r="G79" s="481">
        <v>0</v>
      </c>
      <c r="H79" s="481">
        <v>17</v>
      </c>
      <c r="I79" s="481">
        <v>0</v>
      </c>
      <c r="J79" s="421"/>
      <c r="K79" s="478"/>
      <c r="L79" s="478"/>
      <c r="M79" s="478"/>
      <c r="N79" s="478"/>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row>
    <row r="80" spans="1:45">
      <c r="A80" s="485" t="s">
        <v>9779</v>
      </c>
      <c r="B80" s="480">
        <v>820</v>
      </c>
      <c r="C80" s="481">
        <v>820</v>
      </c>
      <c r="D80" s="481">
        <v>0</v>
      </c>
      <c r="E80" s="481">
        <v>0</v>
      </c>
      <c r="F80" s="481">
        <v>0</v>
      </c>
      <c r="G80" s="481">
        <v>0</v>
      </c>
      <c r="H80" s="481">
        <v>0</v>
      </c>
      <c r="I80" s="481">
        <v>0</v>
      </c>
      <c r="J80" s="421"/>
      <c r="K80" s="478"/>
      <c r="L80" s="478"/>
      <c r="M80" s="478"/>
      <c r="N80" s="478"/>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row>
    <row r="81" spans="1:45">
      <c r="A81" s="485" t="s">
        <v>9780</v>
      </c>
      <c r="B81" s="480">
        <v>12333</v>
      </c>
      <c r="C81" s="481">
        <v>10542</v>
      </c>
      <c r="D81" s="481">
        <v>71</v>
      </c>
      <c r="E81" s="481">
        <v>28</v>
      </c>
      <c r="F81" s="481">
        <v>0</v>
      </c>
      <c r="G81" s="481">
        <v>0</v>
      </c>
      <c r="H81" s="481">
        <v>1692</v>
      </c>
      <c r="I81" s="481">
        <v>0</v>
      </c>
      <c r="J81" s="421"/>
      <c r="K81" s="478"/>
      <c r="L81" s="478"/>
      <c r="M81" s="478"/>
      <c r="N81" s="478"/>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row>
    <row r="82" spans="1:45">
      <c r="A82" s="485" t="s">
        <v>9781</v>
      </c>
      <c r="B82" s="480">
        <v>23</v>
      </c>
      <c r="C82" s="481">
        <v>0</v>
      </c>
      <c r="D82" s="481">
        <v>0</v>
      </c>
      <c r="E82" s="481">
        <v>0</v>
      </c>
      <c r="F82" s="481">
        <v>0</v>
      </c>
      <c r="G82" s="481">
        <v>0</v>
      </c>
      <c r="H82" s="481">
        <v>23</v>
      </c>
      <c r="I82" s="481">
        <v>0</v>
      </c>
      <c r="J82" s="421"/>
      <c r="K82" s="478"/>
      <c r="L82" s="478"/>
      <c r="M82" s="478"/>
      <c r="N82" s="478"/>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row>
    <row r="83" spans="1:45">
      <c r="A83" s="485" t="s">
        <v>9782</v>
      </c>
      <c r="B83" s="480">
        <v>126</v>
      </c>
      <c r="C83" s="481">
        <v>126</v>
      </c>
      <c r="D83" s="481">
        <v>0</v>
      </c>
      <c r="E83" s="481">
        <v>0</v>
      </c>
      <c r="F83" s="481">
        <v>0</v>
      </c>
      <c r="G83" s="481">
        <v>0</v>
      </c>
      <c r="H83" s="481">
        <v>0</v>
      </c>
      <c r="I83" s="481">
        <v>0</v>
      </c>
      <c r="J83" s="421"/>
      <c r="K83" s="478"/>
      <c r="L83" s="478"/>
      <c r="M83" s="478"/>
      <c r="N83" s="478"/>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row>
    <row r="84" spans="1:45">
      <c r="A84" s="485" t="s">
        <v>9783</v>
      </c>
      <c r="B84" s="480">
        <v>1304</v>
      </c>
      <c r="C84" s="481">
        <v>1234</v>
      </c>
      <c r="D84" s="481">
        <v>29</v>
      </c>
      <c r="E84" s="481">
        <v>5</v>
      </c>
      <c r="F84" s="481">
        <v>0</v>
      </c>
      <c r="G84" s="481">
        <v>0</v>
      </c>
      <c r="H84" s="481">
        <v>36</v>
      </c>
      <c r="I84" s="481">
        <v>0</v>
      </c>
      <c r="J84" s="421"/>
      <c r="K84" s="478"/>
      <c r="L84" s="478"/>
      <c r="M84" s="478"/>
      <c r="N84" s="478"/>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row>
    <row r="85" spans="1:45">
      <c r="A85" s="485" t="s">
        <v>9784</v>
      </c>
      <c r="B85" s="480">
        <v>9924</v>
      </c>
      <c r="C85" s="481">
        <v>9545</v>
      </c>
      <c r="D85" s="481">
        <v>97</v>
      </c>
      <c r="E85" s="481">
        <v>10</v>
      </c>
      <c r="F85" s="481">
        <v>0</v>
      </c>
      <c r="G85" s="481">
        <v>0</v>
      </c>
      <c r="H85" s="481">
        <v>272</v>
      </c>
      <c r="I85" s="481">
        <v>0</v>
      </c>
      <c r="J85" s="421"/>
      <c r="K85" s="478"/>
      <c r="L85" s="478"/>
      <c r="M85" s="478"/>
      <c r="N85" s="478"/>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row>
    <row r="86" spans="1:45">
      <c r="A86" s="486"/>
      <c r="B86" s="480"/>
      <c r="C86" s="481"/>
      <c r="D86" s="481"/>
      <c r="E86" s="481"/>
      <c r="F86" s="481"/>
      <c r="G86" s="481"/>
      <c r="H86" s="481"/>
      <c r="I86" s="481"/>
      <c r="J86" s="421"/>
      <c r="K86" s="478"/>
      <c r="L86" s="478"/>
      <c r="M86" s="478"/>
      <c r="N86" s="478"/>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row>
    <row r="87" spans="1:45">
      <c r="A87" s="479" t="s">
        <v>9785</v>
      </c>
      <c r="B87" s="480">
        <v>27203</v>
      </c>
      <c r="C87" s="481">
        <v>17363</v>
      </c>
      <c r="D87" s="481">
        <v>1916</v>
      </c>
      <c r="E87" s="481">
        <v>418</v>
      </c>
      <c r="F87" s="481">
        <v>187</v>
      </c>
      <c r="G87" s="481">
        <v>494</v>
      </c>
      <c r="H87" s="481">
        <v>6825</v>
      </c>
      <c r="I87" s="481">
        <v>0</v>
      </c>
      <c r="J87" s="421"/>
      <c r="K87" s="478"/>
      <c r="L87" s="478"/>
      <c r="M87" s="478"/>
      <c r="N87" s="478"/>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row>
    <row r="88" spans="1:45">
      <c r="A88" s="485" t="s">
        <v>9786</v>
      </c>
      <c r="B88" s="480">
        <v>60</v>
      </c>
      <c r="C88" s="481">
        <v>17</v>
      </c>
      <c r="D88" s="481">
        <v>11</v>
      </c>
      <c r="E88" s="481">
        <v>0</v>
      </c>
      <c r="F88" s="481">
        <v>0</v>
      </c>
      <c r="G88" s="481">
        <v>0</v>
      </c>
      <c r="H88" s="481">
        <v>32</v>
      </c>
      <c r="I88" s="481">
        <v>0</v>
      </c>
      <c r="J88" s="421"/>
      <c r="K88" s="478"/>
      <c r="L88" s="478"/>
      <c r="M88" s="478"/>
      <c r="N88" s="478"/>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row>
    <row r="89" spans="1:45">
      <c r="A89" s="485" t="s">
        <v>10817</v>
      </c>
      <c r="B89" s="480">
        <v>49</v>
      </c>
      <c r="C89" s="481">
        <v>0</v>
      </c>
      <c r="D89" s="481">
        <v>0</v>
      </c>
      <c r="E89" s="481">
        <v>0</v>
      </c>
      <c r="F89" s="481">
        <v>0</v>
      </c>
      <c r="G89" s="481">
        <v>0</v>
      </c>
      <c r="H89" s="481">
        <v>49</v>
      </c>
      <c r="I89" s="481">
        <v>0</v>
      </c>
      <c r="J89" s="421"/>
      <c r="K89" s="478"/>
      <c r="L89" s="478"/>
      <c r="M89" s="478"/>
      <c r="N89" s="478"/>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row>
    <row r="90" spans="1:45">
      <c r="A90" s="485" t="s">
        <v>9787</v>
      </c>
      <c r="B90" s="480">
        <v>281</v>
      </c>
      <c r="C90" s="481">
        <v>0</v>
      </c>
      <c r="D90" s="481">
        <v>0</v>
      </c>
      <c r="E90" s="481">
        <v>0</v>
      </c>
      <c r="F90" s="481">
        <v>0</v>
      </c>
      <c r="G90" s="481">
        <v>0</v>
      </c>
      <c r="H90" s="481">
        <v>281</v>
      </c>
      <c r="I90" s="481">
        <v>0</v>
      </c>
      <c r="J90" s="421"/>
      <c r="K90" s="478"/>
      <c r="L90" s="478"/>
      <c r="M90" s="478"/>
      <c r="N90" s="478"/>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row>
    <row r="91" spans="1:45">
      <c r="A91" s="485" t="s">
        <v>9788</v>
      </c>
      <c r="B91" s="480">
        <v>16202</v>
      </c>
      <c r="C91" s="481">
        <v>12100</v>
      </c>
      <c r="D91" s="481">
        <v>213</v>
      </c>
      <c r="E91" s="481">
        <v>0</v>
      </c>
      <c r="F91" s="481">
        <v>159</v>
      </c>
      <c r="G91" s="481">
        <v>0</v>
      </c>
      <c r="H91" s="481">
        <v>3730</v>
      </c>
      <c r="I91" s="481">
        <v>0</v>
      </c>
      <c r="J91" s="421"/>
      <c r="K91" s="478"/>
      <c r="L91" s="478"/>
      <c r="M91" s="478"/>
      <c r="N91" s="478"/>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row>
    <row r="92" spans="1:45">
      <c r="A92" s="485" t="s">
        <v>9789</v>
      </c>
      <c r="B92" s="480">
        <v>15</v>
      </c>
      <c r="C92" s="481">
        <v>15</v>
      </c>
      <c r="D92" s="481">
        <v>0</v>
      </c>
      <c r="E92" s="481">
        <v>0</v>
      </c>
      <c r="F92" s="481">
        <v>0</v>
      </c>
      <c r="G92" s="481">
        <v>0</v>
      </c>
      <c r="H92" s="481"/>
      <c r="I92" s="481">
        <v>0</v>
      </c>
      <c r="J92" s="421"/>
      <c r="K92" s="478"/>
      <c r="L92" s="478"/>
      <c r="M92" s="478"/>
      <c r="N92" s="478"/>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row>
    <row r="93" spans="1:45">
      <c r="A93" s="485" t="s">
        <v>9790</v>
      </c>
      <c r="B93" s="480">
        <v>4484</v>
      </c>
      <c r="C93" s="481">
        <v>1899</v>
      </c>
      <c r="D93" s="481">
        <v>1370</v>
      </c>
      <c r="E93" s="481">
        <v>417</v>
      </c>
      <c r="F93" s="481">
        <v>28</v>
      </c>
      <c r="G93" s="481">
        <v>494</v>
      </c>
      <c r="H93" s="481">
        <v>276</v>
      </c>
      <c r="I93" s="481">
        <v>0</v>
      </c>
      <c r="J93" s="421"/>
      <c r="K93" s="478"/>
      <c r="L93" s="478"/>
      <c r="M93" s="478"/>
      <c r="N93" s="478"/>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row>
    <row r="94" spans="1:45">
      <c r="A94" s="485" t="s">
        <v>9791</v>
      </c>
      <c r="B94" s="480">
        <v>26</v>
      </c>
      <c r="C94" s="481">
        <v>0</v>
      </c>
      <c r="D94" s="481">
        <v>0</v>
      </c>
      <c r="E94" s="481">
        <v>0</v>
      </c>
      <c r="F94" s="481">
        <v>0</v>
      </c>
      <c r="G94" s="481">
        <v>0</v>
      </c>
      <c r="H94" s="481">
        <v>26</v>
      </c>
      <c r="I94" s="481">
        <v>0</v>
      </c>
      <c r="J94" s="421"/>
      <c r="K94" s="478"/>
      <c r="L94" s="478"/>
      <c r="M94" s="478"/>
      <c r="N94" s="478"/>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row>
    <row r="95" spans="1:45">
      <c r="A95" s="485" t="s">
        <v>9792</v>
      </c>
      <c r="B95" s="480">
        <v>6086</v>
      </c>
      <c r="C95" s="481">
        <v>3332</v>
      </c>
      <c r="D95" s="481">
        <v>322</v>
      </c>
      <c r="E95" s="481">
        <v>1</v>
      </c>
      <c r="F95" s="481">
        <v>0</v>
      </c>
      <c r="G95" s="481">
        <v>0</v>
      </c>
      <c r="H95" s="481">
        <v>2431</v>
      </c>
      <c r="I95" s="481">
        <v>0</v>
      </c>
      <c r="J95" s="421"/>
      <c r="K95" s="478"/>
      <c r="L95" s="478"/>
      <c r="M95" s="478"/>
      <c r="N95" s="478"/>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row>
    <row r="96" spans="1:45">
      <c r="A96" s="486"/>
      <c r="B96" s="480"/>
      <c r="C96" s="481"/>
      <c r="D96" s="481"/>
      <c r="E96" s="481"/>
      <c r="F96" s="481"/>
      <c r="G96" s="481"/>
      <c r="H96" s="481"/>
      <c r="I96" s="481"/>
      <c r="J96" s="421"/>
      <c r="K96" s="478"/>
      <c r="L96" s="478"/>
      <c r="M96" s="478"/>
      <c r="N96" s="478"/>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row>
    <row r="97" spans="1:45">
      <c r="A97" s="479" t="s">
        <v>537</v>
      </c>
      <c r="B97" s="480">
        <v>10077</v>
      </c>
      <c r="C97" s="481">
        <v>8635</v>
      </c>
      <c r="D97" s="481">
        <v>857</v>
      </c>
      <c r="E97" s="481">
        <v>75</v>
      </c>
      <c r="F97" s="481">
        <v>9</v>
      </c>
      <c r="G97" s="481">
        <v>253</v>
      </c>
      <c r="H97" s="481">
        <v>248</v>
      </c>
      <c r="I97" s="481">
        <v>0</v>
      </c>
      <c r="J97" s="421"/>
      <c r="K97" s="478"/>
      <c r="L97" s="478"/>
      <c r="M97" s="478"/>
      <c r="N97" s="478"/>
      <c r="O97" s="357"/>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row>
    <row r="98" spans="1:45">
      <c r="A98" s="485" t="s">
        <v>9793</v>
      </c>
      <c r="B98" s="480">
        <v>312</v>
      </c>
      <c r="C98" s="481">
        <v>304</v>
      </c>
      <c r="D98" s="481">
        <v>0</v>
      </c>
      <c r="E98" s="481">
        <v>6</v>
      </c>
      <c r="F98" s="481">
        <v>0</v>
      </c>
      <c r="G98" s="481">
        <v>0</v>
      </c>
      <c r="H98" s="481">
        <v>2</v>
      </c>
      <c r="I98" s="481">
        <v>0</v>
      </c>
      <c r="J98" s="421"/>
      <c r="K98" s="478"/>
      <c r="L98" s="478"/>
      <c r="M98" s="478"/>
      <c r="N98" s="478"/>
      <c r="O98" s="357"/>
      <c r="P98" s="357"/>
      <c r="Q98" s="357"/>
      <c r="R98" s="357"/>
      <c r="S98" s="357"/>
      <c r="T98" s="357"/>
      <c r="U98" s="357"/>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row>
    <row r="99" spans="1:45">
      <c r="A99" s="485" t="s">
        <v>9794</v>
      </c>
      <c r="B99" s="480">
        <v>1394</v>
      </c>
      <c r="C99" s="481">
        <v>1237</v>
      </c>
      <c r="D99" s="481">
        <v>18</v>
      </c>
      <c r="E99" s="481">
        <v>2</v>
      </c>
      <c r="F99" s="481">
        <v>1</v>
      </c>
      <c r="G99" s="481">
        <v>0</v>
      </c>
      <c r="H99" s="481">
        <v>136</v>
      </c>
      <c r="I99" s="481">
        <v>0</v>
      </c>
      <c r="J99" s="421"/>
      <c r="K99" s="478"/>
      <c r="L99" s="478"/>
      <c r="M99" s="478"/>
      <c r="N99" s="478"/>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row>
    <row r="100" spans="1:45">
      <c r="A100" s="485" t="s">
        <v>9795</v>
      </c>
      <c r="B100" s="480">
        <v>1041</v>
      </c>
      <c r="C100" s="481">
        <v>707</v>
      </c>
      <c r="D100" s="481">
        <v>202</v>
      </c>
      <c r="E100" s="481">
        <v>11</v>
      </c>
      <c r="F100" s="481">
        <v>3</v>
      </c>
      <c r="G100" s="481">
        <v>117</v>
      </c>
      <c r="H100" s="481">
        <v>1</v>
      </c>
      <c r="I100" s="481">
        <v>0</v>
      </c>
      <c r="J100" s="421"/>
      <c r="K100" s="478"/>
      <c r="L100" s="478"/>
      <c r="M100" s="478"/>
      <c r="N100" s="478"/>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row>
    <row r="101" spans="1:45">
      <c r="A101" s="485" t="s">
        <v>9796</v>
      </c>
      <c r="B101" s="480">
        <v>3048</v>
      </c>
      <c r="C101" s="481">
        <v>2964</v>
      </c>
      <c r="D101" s="481">
        <v>38</v>
      </c>
      <c r="E101" s="481">
        <v>23</v>
      </c>
      <c r="F101" s="481">
        <v>3</v>
      </c>
      <c r="G101" s="481">
        <v>0</v>
      </c>
      <c r="H101" s="481">
        <v>20</v>
      </c>
      <c r="I101" s="481">
        <v>0</v>
      </c>
      <c r="J101" s="421"/>
      <c r="K101" s="478"/>
      <c r="L101" s="478"/>
      <c r="M101" s="478"/>
      <c r="N101" s="478"/>
      <c r="O101" s="357"/>
      <c r="P101" s="357"/>
      <c r="Q101" s="357"/>
      <c r="R101" s="357"/>
      <c r="S101" s="357"/>
      <c r="T101" s="357"/>
      <c r="U101" s="357"/>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row>
    <row r="102" spans="1:45">
      <c r="A102" s="485" t="s">
        <v>9797</v>
      </c>
      <c r="B102" s="480">
        <v>665</v>
      </c>
      <c r="C102" s="357">
        <v>95</v>
      </c>
      <c r="D102" s="357">
        <v>542</v>
      </c>
      <c r="E102" s="481">
        <v>0</v>
      </c>
      <c r="F102" s="481">
        <v>0</v>
      </c>
      <c r="G102" s="481">
        <v>0</v>
      </c>
      <c r="H102" s="357">
        <v>28</v>
      </c>
      <c r="I102" s="357">
        <v>0</v>
      </c>
      <c r="J102" s="421"/>
      <c r="K102" s="478"/>
      <c r="L102" s="478"/>
      <c r="M102" s="478"/>
      <c r="N102" s="478"/>
      <c r="O102" s="357"/>
      <c r="P102" s="357"/>
      <c r="Q102" s="357"/>
      <c r="R102" s="357"/>
      <c r="S102" s="357"/>
      <c r="T102" s="357"/>
      <c r="U102" s="357"/>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row>
    <row r="103" spans="1:45">
      <c r="A103" s="485" t="s">
        <v>9798</v>
      </c>
      <c r="B103" s="480">
        <v>105</v>
      </c>
      <c r="C103" s="481">
        <v>105</v>
      </c>
      <c r="D103" s="481">
        <v>0</v>
      </c>
      <c r="E103" s="481">
        <v>0</v>
      </c>
      <c r="F103" s="481">
        <v>0</v>
      </c>
      <c r="G103" s="481">
        <v>0</v>
      </c>
      <c r="H103" s="481">
        <v>0</v>
      </c>
      <c r="I103" s="481">
        <v>0</v>
      </c>
      <c r="J103" s="421"/>
      <c r="K103" s="478"/>
      <c r="L103" s="478"/>
      <c r="M103" s="478"/>
      <c r="N103" s="478"/>
      <c r="O103" s="357"/>
      <c r="P103" s="357"/>
      <c r="Q103" s="357"/>
      <c r="R103" s="357"/>
      <c r="S103" s="357"/>
      <c r="T103" s="357"/>
      <c r="U103" s="357"/>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row>
    <row r="104" spans="1:45">
      <c r="A104" s="485" t="s">
        <v>10818</v>
      </c>
      <c r="B104" s="480">
        <v>423</v>
      </c>
      <c r="C104" s="481">
        <v>397</v>
      </c>
      <c r="D104" s="481">
        <v>13</v>
      </c>
      <c r="E104" s="481">
        <v>0</v>
      </c>
      <c r="F104" s="481">
        <v>0</v>
      </c>
      <c r="G104" s="481">
        <v>0</v>
      </c>
      <c r="H104" s="481">
        <v>13</v>
      </c>
      <c r="I104" s="481">
        <v>0</v>
      </c>
      <c r="J104" s="421"/>
      <c r="K104" s="478"/>
      <c r="L104" s="478"/>
      <c r="M104" s="478"/>
      <c r="N104" s="478"/>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row>
    <row r="105" spans="1:45" ht="12" customHeight="1">
      <c r="A105" s="485" t="s">
        <v>9799</v>
      </c>
      <c r="B105" s="480">
        <v>1844</v>
      </c>
      <c r="C105" s="481">
        <v>1844</v>
      </c>
      <c r="D105" s="481">
        <v>0</v>
      </c>
      <c r="E105" s="481">
        <v>0</v>
      </c>
      <c r="F105" s="481">
        <v>0</v>
      </c>
      <c r="G105" s="481">
        <v>0</v>
      </c>
      <c r="H105" s="481">
        <v>0</v>
      </c>
      <c r="I105" s="481">
        <v>0</v>
      </c>
      <c r="J105" s="421"/>
      <c r="K105" s="478"/>
      <c r="L105" s="478"/>
      <c r="M105" s="478"/>
      <c r="N105" s="478"/>
      <c r="O105" s="357"/>
      <c r="P105" s="357"/>
      <c r="Q105" s="357"/>
      <c r="R105" s="357"/>
      <c r="S105" s="357"/>
      <c r="T105" s="357"/>
      <c r="U105" s="357"/>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row>
    <row r="106" spans="1:45">
      <c r="A106" s="485" t="s">
        <v>9800</v>
      </c>
      <c r="B106" s="480">
        <v>1100</v>
      </c>
      <c r="C106" s="481">
        <v>851</v>
      </c>
      <c r="D106" s="481">
        <v>44</v>
      </c>
      <c r="E106" s="481">
        <v>33</v>
      </c>
      <c r="F106" s="481">
        <v>2</v>
      </c>
      <c r="G106" s="481">
        <v>136</v>
      </c>
      <c r="H106" s="481">
        <v>34</v>
      </c>
      <c r="I106" s="481">
        <v>0</v>
      </c>
      <c r="J106" s="421"/>
      <c r="K106" s="478"/>
      <c r="L106" s="478"/>
      <c r="M106" s="478"/>
      <c r="N106" s="478"/>
      <c r="O106" s="357"/>
      <c r="P106" s="357"/>
      <c r="Q106" s="357"/>
      <c r="R106" s="357"/>
      <c r="S106" s="357"/>
      <c r="T106" s="357"/>
      <c r="U106" s="357"/>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row>
    <row r="107" spans="1:45">
      <c r="A107" s="485" t="s">
        <v>9801</v>
      </c>
      <c r="B107" s="480">
        <v>145</v>
      </c>
      <c r="C107" s="481">
        <v>131</v>
      </c>
      <c r="D107" s="481">
        <v>0</v>
      </c>
      <c r="E107" s="481">
        <v>0</v>
      </c>
      <c r="F107" s="481">
        <v>0</v>
      </c>
      <c r="G107" s="481">
        <v>0</v>
      </c>
      <c r="H107" s="481">
        <v>14</v>
      </c>
      <c r="I107" s="481">
        <v>0</v>
      </c>
      <c r="J107" s="421"/>
      <c r="K107" s="478"/>
      <c r="L107" s="478"/>
      <c r="M107" s="478"/>
      <c r="N107" s="478"/>
      <c r="O107" s="357"/>
      <c r="P107" s="357"/>
      <c r="Q107" s="357"/>
      <c r="R107" s="357"/>
      <c r="S107" s="357"/>
      <c r="T107" s="357"/>
      <c r="U107" s="357"/>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row>
    <row r="108" spans="1:45">
      <c r="A108" s="486"/>
      <c r="B108" s="480"/>
      <c r="C108" s="481"/>
      <c r="D108" s="481"/>
      <c r="E108" s="481"/>
      <c r="F108" s="481"/>
      <c r="G108" s="481"/>
      <c r="H108" s="481"/>
      <c r="I108" s="481"/>
      <c r="J108" s="421"/>
      <c r="K108" s="478"/>
      <c r="L108" s="478"/>
      <c r="M108" s="478"/>
      <c r="N108" s="478"/>
      <c r="O108" s="357"/>
      <c r="P108" s="357"/>
      <c r="Q108" s="357"/>
      <c r="R108" s="357"/>
      <c r="S108" s="357"/>
      <c r="T108" s="357"/>
      <c r="U108" s="357"/>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row>
    <row r="109" spans="1:45">
      <c r="A109" s="479" t="s">
        <v>9802</v>
      </c>
      <c r="B109" s="480">
        <v>60088</v>
      </c>
      <c r="C109" s="481">
        <v>17843</v>
      </c>
      <c r="D109" s="481">
        <v>29124</v>
      </c>
      <c r="E109" s="481">
        <v>1772</v>
      </c>
      <c r="F109" s="481">
        <v>517</v>
      </c>
      <c r="G109" s="481">
        <v>890</v>
      </c>
      <c r="H109" s="481">
        <v>9926</v>
      </c>
      <c r="I109" s="481">
        <v>16</v>
      </c>
      <c r="J109" s="421"/>
      <c r="K109" s="478"/>
      <c r="L109" s="478"/>
      <c r="M109" s="478"/>
      <c r="N109" s="478"/>
      <c r="O109" s="357"/>
      <c r="P109" s="357"/>
      <c r="Q109" s="357"/>
      <c r="R109" s="357"/>
      <c r="S109" s="357"/>
      <c r="T109" s="357"/>
      <c r="U109" s="357"/>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row>
    <row r="110" spans="1:45">
      <c r="A110" s="485" t="s">
        <v>9803</v>
      </c>
      <c r="B110" s="480">
        <v>753</v>
      </c>
      <c r="C110" s="481">
        <v>689</v>
      </c>
      <c r="D110" s="481">
        <v>0</v>
      </c>
      <c r="E110" s="481">
        <v>0</v>
      </c>
      <c r="F110" s="481"/>
      <c r="G110" s="481"/>
      <c r="H110" s="481">
        <v>64</v>
      </c>
      <c r="I110" s="481">
        <v>0</v>
      </c>
      <c r="J110" s="421"/>
      <c r="K110" s="478"/>
      <c r="L110" s="478"/>
      <c r="M110" s="478"/>
      <c r="N110" s="478"/>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row>
    <row r="111" spans="1:45">
      <c r="A111" s="485" t="s">
        <v>9804</v>
      </c>
      <c r="B111" s="480">
        <v>2198</v>
      </c>
      <c r="C111" s="481">
        <v>1267</v>
      </c>
      <c r="D111" s="481">
        <v>425</v>
      </c>
      <c r="E111" s="481">
        <v>0</v>
      </c>
      <c r="F111" s="481"/>
      <c r="G111" s="481"/>
      <c r="H111" s="481">
        <v>506</v>
      </c>
      <c r="I111" s="481">
        <v>0</v>
      </c>
      <c r="J111" s="421"/>
      <c r="K111" s="478"/>
      <c r="L111" s="478"/>
      <c r="M111" s="478"/>
      <c r="N111" s="478"/>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row>
    <row r="112" spans="1:45">
      <c r="A112" s="485" t="s">
        <v>10819</v>
      </c>
      <c r="B112" s="480">
        <v>4940</v>
      </c>
      <c r="C112" s="481">
        <v>1360</v>
      </c>
      <c r="D112" s="481">
        <v>530</v>
      </c>
      <c r="E112" s="481">
        <v>1624</v>
      </c>
      <c r="F112" s="481">
        <v>515</v>
      </c>
      <c r="G112" s="481">
        <v>778</v>
      </c>
      <c r="H112" s="481">
        <v>133</v>
      </c>
      <c r="I112" s="481">
        <v>0</v>
      </c>
      <c r="J112" s="421"/>
      <c r="K112" s="478"/>
      <c r="L112" s="478"/>
      <c r="M112" s="478"/>
      <c r="N112" s="478"/>
      <c r="O112" s="357"/>
      <c r="P112" s="357"/>
      <c r="Q112" s="357"/>
      <c r="R112" s="357"/>
      <c r="S112" s="357"/>
      <c r="T112" s="357"/>
      <c r="U112" s="357"/>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row>
    <row r="113" spans="1:45">
      <c r="A113" s="485" t="s">
        <v>9805</v>
      </c>
      <c r="B113" s="480">
        <v>1705</v>
      </c>
      <c r="C113" s="481">
        <v>990</v>
      </c>
      <c r="D113" s="481">
        <v>52</v>
      </c>
      <c r="E113" s="481">
        <v>76</v>
      </c>
      <c r="F113" s="481">
        <v>2</v>
      </c>
      <c r="G113" s="481">
        <v>112</v>
      </c>
      <c r="H113" s="481">
        <v>473</v>
      </c>
      <c r="I113" s="481">
        <v>0</v>
      </c>
      <c r="J113" s="421"/>
      <c r="K113" s="478"/>
      <c r="L113" s="478"/>
      <c r="M113" s="478"/>
      <c r="N113" s="478"/>
      <c r="O113" s="357"/>
      <c r="P113" s="357"/>
      <c r="Q113" s="357"/>
      <c r="R113" s="357"/>
      <c r="S113" s="357"/>
      <c r="T113" s="357"/>
      <c r="U113" s="357"/>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row>
    <row r="114" spans="1:45">
      <c r="A114" s="485" t="s">
        <v>9806</v>
      </c>
      <c r="B114" s="480">
        <v>3630</v>
      </c>
      <c r="C114" s="481">
        <v>3630</v>
      </c>
      <c r="D114" s="481">
        <v>0</v>
      </c>
      <c r="E114" s="481">
        <v>0</v>
      </c>
      <c r="F114" s="481">
        <v>0</v>
      </c>
      <c r="G114" s="481">
        <v>0</v>
      </c>
      <c r="H114" s="481">
        <v>0</v>
      </c>
      <c r="I114" s="481">
        <v>0</v>
      </c>
      <c r="J114" s="421"/>
      <c r="K114" s="478"/>
      <c r="L114" s="478"/>
      <c r="M114" s="478"/>
      <c r="N114" s="478"/>
      <c r="O114" s="357"/>
      <c r="P114" s="357"/>
      <c r="Q114" s="357"/>
      <c r="R114" s="357"/>
      <c r="S114" s="357"/>
      <c r="T114" s="357"/>
      <c r="U114" s="357"/>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row>
    <row r="115" spans="1:45">
      <c r="A115" s="485" t="s">
        <v>9807</v>
      </c>
      <c r="B115" s="480">
        <v>6107</v>
      </c>
      <c r="C115" s="481">
        <v>1034</v>
      </c>
      <c r="D115" s="481">
        <v>1003</v>
      </c>
      <c r="E115" s="481">
        <v>5</v>
      </c>
      <c r="F115" s="481">
        <v>0</v>
      </c>
      <c r="G115" s="481">
        <v>0</v>
      </c>
      <c r="H115" s="481">
        <v>4065</v>
      </c>
      <c r="I115" s="481">
        <v>0</v>
      </c>
      <c r="J115" s="421"/>
      <c r="K115" s="478"/>
      <c r="L115" s="478"/>
      <c r="M115" s="478"/>
      <c r="N115" s="478"/>
      <c r="O115" s="357"/>
      <c r="P115" s="357"/>
      <c r="Q115" s="357"/>
      <c r="R115" s="357"/>
      <c r="S115" s="357"/>
      <c r="T115" s="357"/>
      <c r="U115" s="357"/>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row>
    <row r="116" spans="1:45">
      <c r="A116" s="485" t="s">
        <v>9808</v>
      </c>
      <c r="B116" s="480">
        <v>3238</v>
      </c>
      <c r="C116" s="481">
        <v>2761</v>
      </c>
      <c r="D116" s="481">
        <v>19</v>
      </c>
      <c r="E116" s="481">
        <v>0</v>
      </c>
      <c r="F116" s="481">
        <v>0</v>
      </c>
      <c r="G116" s="481">
        <v>0</v>
      </c>
      <c r="H116" s="481">
        <v>458</v>
      </c>
      <c r="I116" s="481">
        <v>0</v>
      </c>
      <c r="J116" s="421"/>
      <c r="K116" s="478"/>
      <c r="L116" s="478"/>
      <c r="M116" s="478"/>
      <c r="N116" s="478"/>
      <c r="O116" s="357"/>
      <c r="P116" s="357"/>
      <c r="Q116" s="357"/>
      <c r="R116" s="357"/>
      <c r="S116" s="357"/>
      <c r="T116" s="357"/>
      <c r="U116" s="357"/>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row>
    <row r="117" spans="1:45">
      <c r="A117" s="485" t="s">
        <v>9809</v>
      </c>
      <c r="B117" s="480">
        <v>7716</v>
      </c>
      <c r="C117" s="481">
        <v>1233</v>
      </c>
      <c r="D117" s="481">
        <v>6481</v>
      </c>
      <c r="E117" s="481">
        <v>0</v>
      </c>
      <c r="F117" s="481">
        <v>0</v>
      </c>
      <c r="G117" s="481">
        <v>0</v>
      </c>
      <c r="H117" s="481">
        <v>2</v>
      </c>
      <c r="I117" s="481">
        <v>0</v>
      </c>
      <c r="J117" s="421"/>
      <c r="K117" s="478"/>
      <c r="L117" s="478"/>
      <c r="M117" s="478"/>
      <c r="N117" s="478"/>
      <c r="O117" s="357"/>
      <c r="P117" s="357"/>
      <c r="Q117" s="357"/>
      <c r="R117" s="357"/>
      <c r="S117" s="357"/>
      <c r="T117" s="357"/>
      <c r="U117" s="357"/>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row>
    <row r="118" spans="1:45">
      <c r="A118" s="485" t="s">
        <v>9810</v>
      </c>
      <c r="B118" s="480">
        <v>1377</v>
      </c>
      <c r="C118" s="481">
        <v>0</v>
      </c>
      <c r="D118" s="481">
        <v>1193</v>
      </c>
      <c r="E118" s="481">
        <v>0</v>
      </c>
      <c r="F118" s="481">
        <v>0</v>
      </c>
      <c r="G118" s="481">
        <v>0</v>
      </c>
      <c r="H118" s="481">
        <v>168</v>
      </c>
      <c r="I118" s="481">
        <v>16</v>
      </c>
      <c r="J118" s="421"/>
      <c r="K118" s="478"/>
      <c r="L118" s="478"/>
      <c r="M118" s="478"/>
      <c r="N118" s="478"/>
      <c r="O118" s="357"/>
      <c r="P118" s="357"/>
      <c r="Q118" s="357"/>
      <c r="R118" s="357"/>
      <c r="S118" s="357"/>
      <c r="T118" s="357"/>
      <c r="U118" s="357"/>
      <c r="V118" s="357"/>
      <c r="W118" s="357"/>
      <c r="X118" s="357"/>
      <c r="Y118" s="357"/>
      <c r="Z118" s="357"/>
      <c r="AA118" s="357"/>
      <c r="AB118" s="357"/>
      <c r="AC118" s="357"/>
      <c r="AD118" s="357"/>
      <c r="AE118" s="357"/>
      <c r="AF118" s="357"/>
      <c r="AG118" s="357"/>
      <c r="AH118" s="357"/>
      <c r="AI118" s="357"/>
      <c r="AJ118" s="357"/>
      <c r="AK118" s="357"/>
      <c r="AL118" s="357"/>
      <c r="AM118" s="357"/>
      <c r="AN118" s="357"/>
      <c r="AO118" s="357"/>
      <c r="AP118" s="357"/>
      <c r="AQ118" s="357"/>
      <c r="AR118" s="357"/>
      <c r="AS118" s="357"/>
    </row>
    <row r="119" spans="1:45">
      <c r="A119" s="485" t="s">
        <v>9811</v>
      </c>
      <c r="B119" s="480">
        <v>6489</v>
      </c>
      <c r="C119" s="481">
        <v>882</v>
      </c>
      <c r="D119" s="481">
        <v>5601</v>
      </c>
      <c r="E119" s="481">
        <v>0</v>
      </c>
      <c r="F119" s="481">
        <v>0</v>
      </c>
      <c r="G119" s="481">
        <v>0</v>
      </c>
      <c r="H119" s="481">
        <v>6</v>
      </c>
      <c r="I119" s="481">
        <v>0</v>
      </c>
      <c r="J119" s="421"/>
      <c r="K119" s="478"/>
      <c r="L119" s="478"/>
      <c r="M119" s="478"/>
      <c r="N119" s="478"/>
      <c r="O119" s="357"/>
      <c r="P119" s="357"/>
      <c r="Q119" s="357"/>
      <c r="R119" s="357"/>
      <c r="S119" s="357"/>
      <c r="T119" s="357"/>
      <c r="U119" s="357"/>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row>
    <row r="120" spans="1:45">
      <c r="A120" s="485" t="s">
        <v>9812</v>
      </c>
      <c r="B120" s="480">
        <v>863</v>
      </c>
      <c r="C120" s="481">
        <v>301</v>
      </c>
      <c r="D120" s="481">
        <v>408</v>
      </c>
      <c r="E120" s="481">
        <v>0</v>
      </c>
      <c r="F120" s="481">
        <v>0</v>
      </c>
      <c r="G120" s="481">
        <v>0</v>
      </c>
      <c r="H120" s="481">
        <v>154</v>
      </c>
      <c r="I120" s="481">
        <v>0</v>
      </c>
      <c r="J120" s="421"/>
      <c r="K120" s="478"/>
      <c r="L120" s="478"/>
      <c r="M120" s="478"/>
      <c r="N120" s="478"/>
      <c r="O120" s="357"/>
      <c r="P120" s="357"/>
      <c r="Q120" s="357"/>
      <c r="R120" s="357"/>
      <c r="S120" s="357"/>
      <c r="T120" s="357"/>
      <c r="U120" s="357"/>
      <c r="V120" s="357"/>
      <c r="W120" s="357"/>
      <c r="X120" s="357"/>
      <c r="Y120" s="357"/>
      <c r="Z120" s="357"/>
      <c r="AA120" s="357"/>
      <c r="AB120" s="357"/>
      <c r="AC120" s="357"/>
      <c r="AD120" s="357"/>
      <c r="AE120" s="357"/>
      <c r="AF120" s="357"/>
      <c r="AG120" s="357"/>
      <c r="AH120" s="357"/>
      <c r="AI120" s="357"/>
      <c r="AJ120" s="357"/>
      <c r="AK120" s="357"/>
      <c r="AL120" s="357"/>
      <c r="AM120" s="357"/>
      <c r="AN120" s="357"/>
      <c r="AO120" s="357"/>
      <c r="AP120" s="357"/>
      <c r="AQ120" s="357"/>
      <c r="AR120" s="357"/>
      <c r="AS120" s="357"/>
    </row>
    <row r="121" spans="1:45">
      <c r="A121" s="485" t="s">
        <v>9813</v>
      </c>
      <c r="B121" s="480">
        <v>700</v>
      </c>
      <c r="C121" s="481">
        <v>53</v>
      </c>
      <c r="D121" s="481">
        <v>504</v>
      </c>
      <c r="E121" s="481">
        <v>65</v>
      </c>
      <c r="F121" s="481">
        <v>0</v>
      </c>
      <c r="G121" s="481">
        <v>0</v>
      </c>
      <c r="H121" s="481">
        <v>78</v>
      </c>
      <c r="I121" s="481">
        <v>0</v>
      </c>
      <c r="J121" s="421"/>
      <c r="K121" s="478"/>
      <c r="L121" s="478"/>
      <c r="M121" s="478"/>
      <c r="N121" s="478"/>
      <c r="O121" s="357"/>
      <c r="P121" s="357"/>
      <c r="Q121" s="357"/>
      <c r="R121" s="357"/>
      <c r="S121" s="357"/>
      <c r="T121" s="357"/>
      <c r="U121" s="357"/>
      <c r="V121" s="357"/>
      <c r="W121" s="357"/>
      <c r="X121" s="357"/>
      <c r="Y121" s="357"/>
      <c r="Z121" s="357"/>
      <c r="AA121" s="357"/>
      <c r="AB121" s="357"/>
      <c r="AC121" s="357"/>
      <c r="AD121" s="357"/>
      <c r="AE121" s="357"/>
      <c r="AF121" s="357"/>
      <c r="AG121" s="357"/>
      <c r="AH121" s="357"/>
      <c r="AI121" s="357"/>
      <c r="AJ121" s="357"/>
      <c r="AK121" s="357"/>
      <c r="AL121" s="357"/>
      <c r="AM121" s="357"/>
      <c r="AN121" s="357"/>
      <c r="AO121" s="357"/>
      <c r="AP121" s="357"/>
      <c r="AQ121" s="357"/>
      <c r="AR121" s="357"/>
      <c r="AS121" s="357"/>
    </row>
    <row r="122" spans="1:45">
      <c r="A122" s="485" t="s">
        <v>10820</v>
      </c>
      <c r="B122" s="480">
        <v>35</v>
      </c>
      <c r="C122" s="481">
        <v>0</v>
      </c>
      <c r="D122" s="481">
        <v>0</v>
      </c>
      <c r="E122" s="481">
        <v>0</v>
      </c>
      <c r="F122" s="481">
        <v>0</v>
      </c>
      <c r="G122" s="481">
        <v>0</v>
      </c>
      <c r="H122" s="481">
        <v>35</v>
      </c>
      <c r="I122" s="481">
        <v>0</v>
      </c>
      <c r="J122" s="421"/>
      <c r="K122" s="478"/>
      <c r="L122" s="478"/>
      <c r="M122" s="478"/>
      <c r="N122" s="478"/>
      <c r="O122" s="357"/>
      <c r="P122" s="357"/>
      <c r="Q122" s="357"/>
      <c r="R122" s="357"/>
      <c r="S122" s="357"/>
      <c r="T122" s="357"/>
      <c r="U122" s="357"/>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row>
    <row r="123" spans="1:45">
      <c r="A123" s="485" t="s">
        <v>9814</v>
      </c>
      <c r="B123" s="480">
        <v>8159</v>
      </c>
      <c r="C123" s="481">
        <v>1476</v>
      </c>
      <c r="D123" s="481">
        <v>5617</v>
      </c>
      <c r="E123" s="481">
        <v>0</v>
      </c>
      <c r="F123" s="481">
        <v>0</v>
      </c>
      <c r="G123" s="481">
        <v>0</v>
      </c>
      <c r="H123" s="481">
        <v>1066</v>
      </c>
      <c r="I123" s="481">
        <v>0</v>
      </c>
      <c r="J123" s="421"/>
      <c r="K123" s="478"/>
      <c r="L123" s="478"/>
      <c r="M123" s="478"/>
      <c r="N123" s="478"/>
      <c r="O123" s="357"/>
      <c r="P123" s="357"/>
      <c r="Q123" s="357"/>
      <c r="R123" s="357"/>
      <c r="S123" s="357"/>
      <c r="T123" s="357"/>
      <c r="U123" s="357"/>
      <c r="V123" s="357"/>
      <c r="W123" s="357"/>
      <c r="X123" s="357"/>
      <c r="Y123" s="357"/>
      <c r="Z123" s="357"/>
      <c r="AA123" s="357"/>
      <c r="AB123" s="357"/>
      <c r="AC123" s="357"/>
      <c r="AD123" s="357"/>
      <c r="AE123" s="357"/>
      <c r="AF123" s="357"/>
      <c r="AG123" s="357"/>
      <c r="AH123" s="357"/>
      <c r="AI123" s="357"/>
      <c r="AJ123" s="357"/>
      <c r="AK123" s="357"/>
      <c r="AL123" s="357"/>
      <c r="AM123" s="357"/>
      <c r="AN123" s="357"/>
      <c r="AO123" s="357"/>
      <c r="AP123" s="357"/>
      <c r="AQ123" s="357"/>
      <c r="AR123" s="357"/>
      <c r="AS123" s="357"/>
    </row>
    <row r="124" spans="1:45">
      <c r="A124" s="485" t="s">
        <v>9815</v>
      </c>
      <c r="B124" s="480">
        <v>1602</v>
      </c>
      <c r="C124" s="481">
        <v>1000</v>
      </c>
      <c r="D124" s="481">
        <v>403</v>
      </c>
      <c r="E124" s="481">
        <v>0</v>
      </c>
      <c r="F124" s="481">
        <v>0</v>
      </c>
      <c r="G124" s="481">
        <v>0</v>
      </c>
      <c r="H124" s="481">
        <v>199</v>
      </c>
      <c r="I124" s="481">
        <v>0</v>
      </c>
      <c r="J124" s="421"/>
      <c r="K124" s="478"/>
      <c r="L124" s="478"/>
      <c r="M124" s="478"/>
      <c r="N124" s="478"/>
      <c r="O124" s="357"/>
      <c r="P124" s="357"/>
      <c r="Q124" s="357"/>
      <c r="R124" s="357"/>
      <c r="S124" s="357"/>
      <c r="T124" s="357"/>
      <c r="U124" s="357"/>
      <c r="V124" s="357"/>
      <c r="W124" s="357"/>
      <c r="X124" s="357"/>
      <c r="Y124" s="357"/>
      <c r="Z124" s="357"/>
      <c r="AA124" s="357"/>
      <c r="AB124" s="357"/>
      <c r="AC124" s="357"/>
      <c r="AD124" s="357"/>
      <c r="AE124" s="357"/>
      <c r="AF124" s="357"/>
      <c r="AG124" s="357"/>
      <c r="AH124" s="357"/>
      <c r="AI124" s="357"/>
      <c r="AJ124" s="357"/>
      <c r="AK124" s="357"/>
      <c r="AL124" s="357"/>
      <c r="AM124" s="357"/>
      <c r="AN124" s="357"/>
      <c r="AO124" s="357"/>
      <c r="AP124" s="357"/>
      <c r="AQ124" s="357"/>
      <c r="AR124" s="357"/>
      <c r="AS124" s="357"/>
    </row>
    <row r="125" spans="1:45" ht="13.5" customHeight="1">
      <c r="A125" s="485" t="s">
        <v>9816</v>
      </c>
      <c r="B125" s="480">
        <v>81</v>
      </c>
      <c r="C125" s="481">
        <v>10</v>
      </c>
      <c r="D125" s="481">
        <v>18</v>
      </c>
      <c r="E125" s="481">
        <v>0</v>
      </c>
      <c r="F125" s="481">
        <v>0</v>
      </c>
      <c r="G125" s="481">
        <v>0</v>
      </c>
      <c r="H125" s="481">
        <v>53</v>
      </c>
      <c r="I125" s="481">
        <v>0</v>
      </c>
      <c r="J125" s="421"/>
      <c r="K125" s="478"/>
      <c r="L125" s="478"/>
      <c r="M125" s="478"/>
      <c r="N125" s="478"/>
      <c r="O125" s="357"/>
      <c r="P125" s="357"/>
      <c r="Q125" s="357"/>
      <c r="R125" s="357"/>
      <c r="S125" s="357"/>
      <c r="T125" s="357"/>
      <c r="U125" s="357"/>
      <c r="V125" s="357"/>
      <c r="W125" s="357"/>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row>
    <row r="126" spans="1:45">
      <c r="A126" s="485" t="s">
        <v>9817</v>
      </c>
      <c r="B126" s="480">
        <v>60</v>
      </c>
      <c r="C126" s="481">
        <v>60</v>
      </c>
      <c r="D126" s="481">
        <v>0</v>
      </c>
      <c r="E126" s="481">
        <v>0</v>
      </c>
      <c r="F126" s="481">
        <v>0</v>
      </c>
      <c r="G126" s="481">
        <v>0</v>
      </c>
      <c r="H126" s="481">
        <v>0</v>
      </c>
      <c r="I126" s="481">
        <v>0</v>
      </c>
      <c r="J126" s="421"/>
      <c r="K126" s="478"/>
      <c r="L126" s="478"/>
      <c r="M126" s="478"/>
      <c r="N126" s="478"/>
      <c r="O126" s="357"/>
      <c r="P126" s="357"/>
      <c r="Q126" s="357"/>
      <c r="R126" s="357"/>
      <c r="S126" s="357"/>
      <c r="T126" s="357"/>
      <c r="U126" s="357"/>
      <c r="V126" s="357"/>
      <c r="W126" s="357"/>
      <c r="X126" s="357"/>
      <c r="Y126" s="357"/>
      <c r="Z126" s="357"/>
      <c r="AA126" s="357"/>
      <c r="AB126" s="357"/>
      <c r="AC126" s="357"/>
      <c r="AD126" s="357"/>
      <c r="AE126" s="357"/>
      <c r="AF126" s="357"/>
      <c r="AG126" s="357"/>
      <c r="AH126" s="357"/>
      <c r="AI126" s="357"/>
      <c r="AJ126" s="357"/>
      <c r="AK126" s="357"/>
      <c r="AL126" s="357"/>
      <c r="AM126" s="357"/>
      <c r="AN126" s="357"/>
      <c r="AO126" s="357"/>
      <c r="AP126" s="357"/>
      <c r="AQ126" s="357"/>
      <c r="AR126" s="357"/>
      <c r="AS126" s="357"/>
    </row>
    <row r="127" spans="1:45">
      <c r="A127" s="485" t="s">
        <v>9818</v>
      </c>
      <c r="B127" s="480">
        <v>7384</v>
      </c>
      <c r="C127" s="481">
        <v>756</v>
      </c>
      <c r="D127" s="481">
        <v>6628</v>
      </c>
      <c r="E127" s="481">
        <v>0</v>
      </c>
      <c r="F127" s="481">
        <v>0</v>
      </c>
      <c r="G127" s="481">
        <v>0</v>
      </c>
      <c r="H127" s="481">
        <v>0</v>
      </c>
      <c r="I127" s="481">
        <v>0</v>
      </c>
      <c r="J127" s="421"/>
      <c r="K127" s="478"/>
      <c r="L127" s="478"/>
      <c r="M127" s="478"/>
      <c r="N127" s="478"/>
      <c r="O127" s="357"/>
      <c r="P127" s="357"/>
      <c r="Q127" s="357"/>
      <c r="R127" s="357"/>
      <c r="S127" s="357"/>
      <c r="T127" s="357"/>
      <c r="U127" s="357"/>
      <c r="V127" s="357"/>
      <c r="W127" s="357"/>
      <c r="X127" s="357"/>
      <c r="Y127" s="357"/>
      <c r="Z127" s="357"/>
      <c r="AA127" s="357"/>
      <c r="AB127" s="357"/>
      <c r="AC127" s="357"/>
      <c r="AD127" s="357"/>
      <c r="AE127" s="357"/>
      <c r="AF127" s="357"/>
      <c r="AG127" s="357"/>
      <c r="AH127" s="357"/>
      <c r="AI127" s="357"/>
      <c r="AJ127" s="357"/>
      <c r="AK127" s="357"/>
      <c r="AL127" s="357"/>
      <c r="AM127" s="357"/>
      <c r="AN127" s="357"/>
      <c r="AO127" s="357"/>
      <c r="AP127" s="357"/>
      <c r="AQ127" s="357"/>
      <c r="AR127" s="357"/>
      <c r="AS127" s="357"/>
    </row>
    <row r="128" spans="1:45">
      <c r="A128" s="485" t="s">
        <v>9819</v>
      </c>
      <c r="B128" s="480">
        <v>3051</v>
      </c>
      <c r="C128" s="481">
        <v>341</v>
      </c>
      <c r="D128" s="481">
        <v>242</v>
      </c>
      <c r="E128" s="481">
        <v>2</v>
      </c>
      <c r="F128" s="481">
        <v>0</v>
      </c>
      <c r="G128" s="481">
        <v>0</v>
      </c>
      <c r="H128" s="481">
        <v>2466</v>
      </c>
      <c r="I128" s="481">
        <v>0</v>
      </c>
      <c r="J128" s="421"/>
      <c r="K128" s="478"/>
      <c r="L128" s="478"/>
      <c r="M128" s="478"/>
      <c r="N128" s="478"/>
      <c r="O128" s="357"/>
      <c r="P128" s="357"/>
      <c r="Q128" s="357"/>
      <c r="R128" s="357"/>
      <c r="S128" s="357"/>
      <c r="T128" s="357"/>
      <c r="U128" s="357"/>
      <c r="V128" s="357"/>
      <c r="W128" s="357"/>
      <c r="X128" s="357"/>
      <c r="Y128" s="357"/>
      <c r="Z128" s="357"/>
      <c r="AA128" s="357"/>
      <c r="AB128" s="357"/>
      <c r="AC128" s="357"/>
      <c r="AD128" s="357"/>
      <c r="AE128" s="357"/>
      <c r="AF128" s="357"/>
      <c r="AG128" s="357"/>
      <c r="AH128" s="357"/>
      <c r="AI128" s="357"/>
      <c r="AJ128" s="357"/>
      <c r="AK128" s="357"/>
      <c r="AL128" s="357"/>
      <c r="AM128" s="357"/>
      <c r="AN128" s="357"/>
      <c r="AO128" s="357"/>
      <c r="AP128" s="357"/>
      <c r="AQ128" s="357"/>
      <c r="AR128" s="357"/>
      <c r="AS128" s="357"/>
    </row>
    <row r="129" spans="1:45">
      <c r="A129" s="486"/>
      <c r="B129" s="480"/>
      <c r="C129" s="481"/>
      <c r="D129" s="481"/>
      <c r="E129" s="481"/>
      <c r="F129" s="481"/>
      <c r="G129" s="481"/>
      <c r="H129" s="481"/>
      <c r="I129" s="481"/>
      <c r="J129" s="421"/>
      <c r="K129" s="478"/>
      <c r="L129" s="478"/>
      <c r="M129" s="478"/>
      <c r="N129" s="478"/>
      <c r="O129" s="357"/>
      <c r="P129" s="357"/>
      <c r="Q129" s="357"/>
      <c r="R129" s="357"/>
      <c r="S129" s="357"/>
      <c r="T129" s="357"/>
      <c r="U129" s="357"/>
      <c r="V129" s="357"/>
      <c r="W129" s="357"/>
      <c r="X129" s="357"/>
      <c r="Y129" s="357"/>
      <c r="Z129" s="357"/>
      <c r="AA129" s="357"/>
      <c r="AB129" s="357"/>
      <c r="AC129" s="357"/>
      <c r="AD129" s="357"/>
      <c r="AE129" s="357"/>
      <c r="AF129" s="357"/>
      <c r="AG129" s="357"/>
      <c r="AH129" s="357"/>
      <c r="AI129" s="357"/>
      <c r="AJ129" s="357"/>
      <c r="AK129" s="357"/>
      <c r="AL129" s="357"/>
      <c r="AM129" s="357"/>
      <c r="AN129" s="357"/>
      <c r="AO129" s="357"/>
      <c r="AP129" s="357"/>
      <c r="AQ129" s="357"/>
      <c r="AR129" s="357"/>
      <c r="AS129" s="357"/>
    </row>
    <row r="130" spans="1:45">
      <c r="A130" s="479" t="s">
        <v>9820</v>
      </c>
      <c r="B130" s="480">
        <v>98650</v>
      </c>
      <c r="C130" s="481">
        <v>81045</v>
      </c>
      <c r="D130" s="481">
        <v>3956</v>
      </c>
      <c r="E130" s="481">
        <v>482</v>
      </c>
      <c r="F130" s="481">
        <v>27</v>
      </c>
      <c r="G130" s="481">
        <v>24</v>
      </c>
      <c r="H130" s="481">
        <v>12811</v>
      </c>
      <c r="I130" s="481">
        <v>305</v>
      </c>
      <c r="J130" s="421"/>
      <c r="K130" s="478"/>
      <c r="L130" s="478"/>
      <c r="M130" s="478"/>
      <c r="N130" s="478"/>
      <c r="O130" s="357"/>
      <c r="P130" s="357"/>
      <c r="Q130" s="357"/>
      <c r="R130" s="357"/>
      <c r="S130" s="357"/>
      <c r="T130" s="357"/>
      <c r="U130" s="357"/>
      <c r="V130" s="357"/>
      <c r="W130" s="357"/>
      <c r="X130" s="357"/>
      <c r="Y130" s="357"/>
      <c r="Z130" s="357"/>
      <c r="AA130" s="357"/>
      <c r="AB130" s="357"/>
      <c r="AC130" s="357"/>
      <c r="AD130" s="357"/>
      <c r="AE130" s="357"/>
      <c r="AF130" s="357"/>
      <c r="AG130" s="357"/>
      <c r="AH130" s="357"/>
      <c r="AI130" s="357"/>
      <c r="AJ130" s="357"/>
      <c r="AK130" s="357"/>
      <c r="AL130" s="357"/>
      <c r="AM130" s="357"/>
      <c r="AN130" s="357"/>
      <c r="AO130" s="357"/>
      <c r="AP130" s="357"/>
      <c r="AQ130" s="357"/>
      <c r="AR130" s="357"/>
      <c r="AS130" s="357"/>
    </row>
    <row r="131" spans="1:45">
      <c r="A131" s="485" t="s">
        <v>9821</v>
      </c>
      <c r="B131" s="480">
        <v>10830</v>
      </c>
      <c r="C131" s="481">
        <v>8840</v>
      </c>
      <c r="D131" s="481">
        <v>1</v>
      </c>
      <c r="E131" s="481">
        <v>0</v>
      </c>
      <c r="F131" s="481">
        <v>0</v>
      </c>
      <c r="G131" s="481">
        <v>0</v>
      </c>
      <c r="H131" s="481">
        <v>1989</v>
      </c>
      <c r="I131" s="481">
        <v>0</v>
      </c>
      <c r="J131" s="421"/>
      <c r="K131" s="478"/>
      <c r="L131" s="478"/>
      <c r="M131" s="478"/>
      <c r="N131" s="478"/>
      <c r="O131" s="357"/>
      <c r="P131" s="357"/>
      <c r="Q131" s="357"/>
      <c r="R131" s="357"/>
      <c r="S131" s="357"/>
      <c r="T131" s="357"/>
      <c r="U131" s="357"/>
      <c r="V131" s="357"/>
      <c r="W131" s="357"/>
      <c r="X131" s="357"/>
      <c r="Y131" s="357"/>
      <c r="Z131" s="357"/>
      <c r="AA131" s="357"/>
      <c r="AB131" s="357"/>
      <c r="AC131" s="357"/>
      <c r="AD131" s="357"/>
      <c r="AE131" s="357"/>
      <c r="AF131" s="357"/>
      <c r="AG131" s="357"/>
      <c r="AH131" s="357"/>
      <c r="AI131" s="357"/>
      <c r="AJ131" s="357"/>
      <c r="AK131" s="357"/>
      <c r="AL131" s="357"/>
      <c r="AM131" s="357"/>
      <c r="AN131" s="357"/>
      <c r="AO131" s="357"/>
      <c r="AP131" s="357"/>
      <c r="AQ131" s="357"/>
      <c r="AR131" s="357"/>
      <c r="AS131" s="357"/>
    </row>
    <row r="132" spans="1:45">
      <c r="A132" s="485" t="s">
        <v>9822</v>
      </c>
      <c r="B132" s="480">
        <v>556</v>
      </c>
      <c r="C132" s="481">
        <v>0</v>
      </c>
      <c r="D132" s="481">
        <v>0</v>
      </c>
      <c r="E132" s="481">
        <v>0</v>
      </c>
      <c r="F132" s="481">
        <v>0</v>
      </c>
      <c r="G132" s="481">
        <v>0</v>
      </c>
      <c r="H132" s="481">
        <v>556</v>
      </c>
      <c r="I132" s="481">
        <v>0</v>
      </c>
      <c r="J132" s="421"/>
      <c r="K132" s="478"/>
      <c r="L132" s="478"/>
      <c r="M132" s="478"/>
      <c r="N132" s="478"/>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c r="AL132" s="357"/>
      <c r="AM132" s="357"/>
      <c r="AN132" s="357"/>
      <c r="AO132" s="357"/>
      <c r="AP132" s="357"/>
      <c r="AQ132" s="357"/>
      <c r="AR132" s="357"/>
      <c r="AS132" s="357"/>
    </row>
    <row r="133" spans="1:45">
      <c r="A133" s="485" t="s">
        <v>9823</v>
      </c>
      <c r="B133" s="480">
        <v>456</v>
      </c>
      <c r="C133" s="481">
        <v>215</v>
      </c>
      <c r="D133" s="481">
        <v>24</v>
      </c>
      <c r="E133" s="481">
        <v>0</v>
      </c>
      <c r="F133" s="481">
        <v>0</v>
      </c>
      <c r="G133" s="481">
        <v>0</v>
      </c>
      <c r="H133" s="481">
        <v>217</v>
      </c>
      <c r="I133" s="481">
        <v>0</v>
      </c>
      <c r="J133" s="421"/>
      <c r="K133" s="478"/>
      <c r="L133" s="478"/>
      <c r="M133" s="478"/>
      <c r="N133" s="478"/>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c r="AL133" s="357"/>
      <c r="AM133" s="357"/>
      <c r="AN133" s="357"/>
      <c r="AO133" s="357"/>
      <c r="AP133" s="357"/>
      <c r="AQ133" s="357"/>
      <c r="AR133" s="357"/>
      <c r="AS133" s="357"/>
    </row>
    <row r="134" spans="1:45">
      <c r="A134" s="485" t="s">
        <v>9824</v>
      </c>
      <c r="B134" s="480">
        <v>2194</v>
      </c>
      <c r="C134" s="481">
        <v>1771</v>
      </c>
      <c r="D134" s="481">
        <v>135</v>
      </c>
      <c r="E134" s="481">
        <v>0</v>
      </c>
      <c r="F134" s="481">
        <v>0</v>
      </c>
      <c r="G134" s="481">
        <v>0</v>
      </c>
      <c r="H134" s="481">
        <v>288</v>
      </c>
      <c r="I134" s="481">
        <v>0</v>
      </c>
      <c r="J134" s="421"/>
      <c r="K134" s="478"/>
      <c r="L134" s="478"/>
      <c r="M134" s="478"/>
      <c r="N134" s="478"/>
      <c r="O134" s="357"/>
      <c r="P134" s="357"/>
      <c r="Q134" s="357"/>
      <c r="R134" s="357"/>
      <c r="S134" s="357"/>
      <c r="T134" s="357"/>
      <c r="U134" s="357"/>
      <c r="V134" s="357"/>
      <c r="W134" s="357"/>
      <c r="X134" s="357"/>
      <c r="Y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row>
    <row r="135" spans="1:45">
      <c r="A135" s="485" t="s">
        <v>9825</v>
      </c>
      <c r="B135" s="480">
        <v>14630</v>
      </c>
      <c r="C135" s="481">
        <v>10975</v>
      </c>
      <c r="D135" s="481">
        <v>0</v>
      </c>
      <c r="E135" s="481">
        <v>0</v>
      </c>
      <c r="F135" s="481">
        <v>0</v>
      </c>
      <c r="G135" s="481">
        <v>0</v>
      </c>
      <c r="H135" s="481">
        <v>3628</v>
      </c>
      <c r="I135" s="481">
        <v>27</v>
      </c>
      <c r="J135" s="421"/>
      <c r="K135" s="478"/>
      <c r="L135" s="478"/>
      <c r="M135" s="478"/>
      <c r="N135" s="478"/>
      <c r="O135" s="357"/>
      <c r="P135" s="357"/>
      <c r="Q135" s="357"/>
      <c r="R135" s="357"/>
      <c r="S135" s="357"/>
      <c r="T135" s="357"/>
      <c r="U135" s="357"/>
      <c r="V135" s="357"/>
      <c r="W135" s="357"/>
      <c r="X135" s="357"/>
      <c r="Y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row>
    <row r="136" spans="1:45">
      <c r="A136" s="485" t="s">
        <v>9826</v>
      </c>
      <c r="B136" s="480">
        <v>2713</v>
      </c>
      <c r="C136" s="481">
        <v>2532</v>
      </c>
      <c r="D136" s="481">
        <v>0</v>
      </c>
      <c r="E136" s="481">
        <v>0</v>
      </c>
      <c r="F136" s="481">
        <v>0</v>
      </c>
      <c r="G136" s="481">
        <v>0</v>
      </c>
      <c r="H136" s="481">
        <v>181</v>
      </c>
      <c r="I136" s="481">
        <v>0</v>
      </c>
      <c r="J136" s="421"/>
      <c r="K136" s="478"/>
      <c r="L136" s="478"/>
      <c r="M136" s="478"/>
      <c r="N136" s="478"/>
      <c r="O136" s="357"/>
      <c r="P136" s="357"/>
      <c r="Q136" s="357"/>
      <c r="R136" s="357"/>
      <c r="S136" s="357"/>
      <c r="T136" s="357"/>
      <c r="U136" s="357"/>
      <c r="V136" s="357"/>
      <c r="W136" s="357"/>
      <c r="X136" s="357"/>
      <c r="Y136" s="357"/>
      <c r="Z136" s="357"/>
      <c r="AA136" s="357"/>
      <c r="AB136" s="357"/>
      <c r="AC136" s="357"/>
      <c r="AD136" s="357"/>
      <c r="AE136" s="357"/>
      <c r="AF136" s="357"/>
      <c r="AG136" s="357"/>
      <c r="AH136" s="357"/>
      <c r="AI136" s="357"/>
      <c r="AJ136" s="357"/>
      <c r="AK136" s="357"/>
      <c r="AL136" s="357"/>
      <c r="AM136" s="357"/>
      <c r="AN136" s="357"/>
      <c r="AO136" s="357"/>
      <c r="AP136" s="357"/>
      <c r="AQ136" s="357"/>
      <c r="AR136" s="357"/>
      <c r="AS136" s="357"/>
    </row>
    <row r="137" spans="1:45">
      <c r="A137" s="485" t="s">
        <v>9827</v>
      </c>
      <c r="B137" s="480">
        <v>14</v>
      </c>
      <c r="C137" s="481">
        <v>3</v>
      </c>
      <c r="D137" s="481">
        <v>0</v>
      </c>
      <c r="E137" s="481">
        <v>0</v>
      </c>
      <c r="F137" s="481">
        <v>0</v>
      </c>
      <c r="G137" s="481">
        <v>0</v>
      </c>
      <c r="H137" s="481">
        <v>11</v>
      </c>
      <c r="I137" s="481">
        <v>0</v>
      </c>
      <c r="J137" s="421"/>
      <c r="K137" s="478"/>
      <c r="L137" s="478"/>
      <c r="M137" s="478"/>
      <c r="N137" s="478"/>
      <c r="O137" s="357"/>
      <c r="P137" s="357"/>
      <c r="Q137" s="357"/>
      <c r="R137" s="357"/>
      <c r="S137" s="357"/>
      <c r="T137" s="357"/>
      <c r="U137" s="357"/>
      <c r="V137" s="357"/>
      <c r="W137" s="357"/>
      <c r="X137" s="357"/>
      <c r="Y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7"/>
    </row>
    <row r="138" spans="1:45">
      <c r="A138" s="485" t="s">
        <v>9828</v>
      </c>
      <c r="B138" s="480">
        <v>17988</v>
      </c>
      <c r="C138" s="481">
        <v>16276</v>
      </c>
      <c r="D138" s="481">
        <v>193</v>
      </c>
      <c r="E138" s="481">
        <v>57</v>
      </c>
      <c r="F138" s="481">
        <v>0</v>
      </c>
      <c r="G138" s="481">
        <v>0</v>
      </c>
      <c r="H138" s="481">
        <v>1184</v>
      </c>
      <c r="I138" s="481">
        <v>278</v>
      </c>
      <c r="J138" s="421"/>
      <c r="K138" s="478"/>
      <c r="L138" s="478"/>
      <c r="M138" s="478"/>
      <c r="N138" s="478"/>
      <c r="O138" s="357"/>
      <c r="P138" s="357"/>
      <c r="Q138" s="357"/>
      <c r="R138" s="357"/>
      <c r="S138" s="357"/>
      <c r="T138" s="357"/>
      <c r="U138" s="357"/>
      <c r="V138" s="357"/>
      <c r="W138" s="357"/>
      <c r="X138" s="357"/>
      <c r="Y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7"/>
    </row>
    <row r="139" spans="1:45">
      <c r="A139" s="485" t="s">
        <v>9829</v>
      </c>
      <c r="B139" s="480">
        <v>2406</v>
      </c>
      <c r="C139" s="481">
        <v>2165</v>
      </c>
      <c r="D139" s="481">
        <v>56</v>
      </c>
      <c r="E139" s="481">
        <v>0</v>
      </c>
      <c r="F139" s="481">
        <v>0</v>
      </c>
      <c r="G139" s="481">
        <v>0</v>
      </c>
      <c r="H139" s="481">
        <v>185</v>
      </c>
      <c r="I139" s="481">
        <v>0</v>
      </c>
      <c r="J139" s="421"/>
      <c r="K139" s="478"/>
      <c r="L139" s="478"/>
      <c r="M139" s="478"/>
      <c r="N139" s="478"/>
      <c r="O139" s="357"/>
      <c r="P139" s="357"/>
      <c r="Q139" s="357"/>
      <c r="R139" s="357"/>
      <c r="S139" s="357"/>
      <c r="T139" s="357"/>
      <c r="U139" s="357"/>
      <c r="V139" s="357"/>
      <c r="W139" s="357"/>
      <c r="X139" s="357"/>
      <c r="Y139" s="357"/>
      <c r="Z139" s="357"/>
      <c r="AA139" s="357"/>
      <c r="AB139" s="357"/>
      <c r="AC139" s="357"/>
      <c r="AD139" s="357"/>
      <c r="AE139" s="357"/>
      <c r="AF139" s="357"/>
      <c r="AG139" s="357"/>
      <c r="AH139" s="357"/>
      <c r="AI139" s="357"/>
      <c r="AJ139" s="357"/>
      <c r="AK139" s="357"/>
      <c r="AL139" s="357"/>
      <c r="AM139" s="357"/>
      <c r="AN139" s="357"/>
      <c r="AO139" s="357"/>
      <c r="AP139" s="357"/>
      <c r="AQ139" s="357"/>
      <c r="AR139" s="357"/>
      <c r="AS139" s="357"/>
    </row>
    <row r="140" spans="1:45">
      <c r="A140" s="485" t="s">
        <v>9830</v>
      </c>
      <c r="B140" s="480">
        <v>446</v>
      </c>
      <c r="C140" s="481">
        <v>173</v>
      </c>
      <c r="D140" s="481">
        <v>189</v>
      </c>
      <c r="E140" s="481">
        <v>0</v>
      </c>
      <c r="F140" s="481">
        <v>0</v>
      </c>
      <c r="G140" s="481">
        <v>0</v>
      </c>
      <c r="H140" s="481">
        <v>84</v>
      </c>
      <c r="I140" s="481">
        <v>0</v>
      </c>
      <c r="J140" s="421"/>
      <c r="K140" s="478"/>
      <c r="L140" s="478"/>
      <c r="M140" s="478"/>
      <c r="N140" s="478"/>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row>
    <row r="141" spans="1:45">
      <c r="A141" s="485" t="s">
        <v>9831</v>
      </c>
      <c r="B141" s="480">
        <v>73</v>
      </c>
      <c r="C141" s="481">
        <v>73</v>
      </c>
      <c r="D141" s="481">
        <v>0</v>
      </c>
      <c r="E141" s="481">
        <v>0</v>
      </c>
      <c r="F141" s="481">
        <v>0</v>
      </c>
      <c r="G141" s="481">
        <v>0</v>
      </c>
      <c r="H141" s="481">
        <v>0</v>
      </c>
      <c r="I141" s="481">
        <v>0</v>
      </c>
      <c r="J141" s="421"/>
      <c r="K141" s="478"/>
      <c r="L141" s="478"/>
      <c r="M141" s="478"/>
      <c r="N141" s="478"/>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57"/>
      <c r="AL141" s="357"/>
      <c r="AM141" s="357"/>
      <c r="AN141" s="357"/>
      <c r="AO141" s="357"/>
      <c r="AP141" s="357"/>
      <c r="AQ141" s="357"/>
      <c r="AR141" s="357"/>
      <c r="AS141" s="357"/>
    </row>
    <row r="142" spans="1:45">
      <c r="A142" s="485" t="s">
        <v>9832</v>
      </c>
      <c r="B142" s="480">
        <v>6426</v>
      </c>
      <c r="C142" s="481">
        <v>4601</v>
      </c>
      <c r="D142" s="481">
        <v>1104</v>
      </c>
      <c r="E142" s="481">
        <v>0</v>
      </c>
      <c r="F142" s="481">
        <v>0</v>
      </c>
      <c r="G142" s="481">
        <v>0</v>
      </c>
      <c r="H142" s="481">
        <v>721</v>
      </c>
      <c r="I142" s="481">
        <v>0</v>
      </c>
      <c r="J142" s="421"/>
      <c r="K142" s="478"/>
      <c r="L142" s="478"/>
      <c r="M142" s="478"/>
      <c r="N142" s="478"/>
      <c r="O142" s="357"/>
      <c r="P142" s="357"/>
      <c r="Q142" s="357"/>
      <c r="R142" s="357"/>
      <c r="S142" s="357"/>
      <c r="T142" s="357"/>
      <c r="U142" s="357"/>
      <c r="V142" s="357"/>
      <c r="W142" s="357"/>
      <c r="X142" s="357"/>
      <c r="Y142" s="357"/>
      <c r="Z142" s="357"/>
      <c r="AA142" s="357"/>
      <c r="AB142" s="357"/>
      <c r="AC142" s="357"/>
      <c r="AD142" s="357"/>
      <c r="AE142" s="357"/>
      <c r="AF142" s="357"/>
      <c r="AG142" s="357"/>
      <c r="AH142" s="357"/>
      <c r="AI142" s="357"/>
      <c r="AJ142" s="357"/>
      <c r="AK142" s="357"/>
      <c r="AL142" s="357"/>
      <c r="AM142" s="357"/>
      <c r="AN142" s="357"/>
      <c r="AO142" s="357"/>
      <c r="AP142" s="357"/>
      <c r="AQ142" s="357"/>
      <c r="AR142" s="357"/>
      <c r="AS142" s="357"/>
    </row>
    <row r="143" spans="1:45" ht="11.25" customHeight="1">
      <c r="A143" s="485" t="s">
        <v>9833</v>
      </c>
      <c r="B143" s="480">
        <v>16346</v>
      </c>
      <c r="C143" s="481">
        <v>15530</v>
      </c>
      <c r="D143" s="481">
        <v>253</v>
      </c>
      <c r="E143" s="481">
        <v>183</v>
      </c>
      <c r="F143" s="481">
        <v>2</v>
      </c>
      <c r="G143" s="481">
        <v>1</v>
      </c>
      <c r="H143" s="481">
        <v>377</v>
      </c>
      <c r="I143" s="481">
        <v>0</v>
      </c>
      <c r="J143" s="421"/>
      <c r="K143" s="478"/>
      <c r="L143" s="478"/>
      <c r="M143" s="478"/>
      <c r="N143" s="478"/>
      <c r="O143" s="357"/>
      <c r="P143" s="357"/>
      <c r="Q143" s="357"/>
      <c r="R143" s="357"/>
      <c r="S143" s="357"/>
      <c r="T143" s="357"/>
      <c r="U143" s="357"/>
      <c r="V143" s="357"/>
      <c r="W143" s="357"/>
      <c r="X143" s="357"/>
      <c r="Y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7"/>
    </row>
    <row r="144" spans="1:45">
      <c r="A144" s="485" t="s">
        <v>9834</v>
      </c>
      <c r="B144" s="480">
        <v>2014</v>
      </c>
      <c r="C144" s="481">
        <v>1361</v>
      </c>
      <c r="D144" s="481">
        <v>556</v>
      </c>
      <c r="E144" s="481">
        <v>0</v>
      </c>
      <c r="F144" s="481">
        <v>0</v>
      </c>
      <c r="G144" s="481">
        <v>0</v>
      </c>
      <c r="H144" s="481">
        <v>97</v>
      </c>
      <c r="I144" s="481">
        <v>0</v>
      </c>
      <c r="J144" s="421"/>
      <c r="K144" s="478"/>
      <c r="L144" s="478"/>
      <c r="M144" s="478"/>
      <c r="N144" s="478"/>
      <c r="O144" s="357"/>
      <c r="P144" s="357"/>
      <c r="Q144" s="357"/>
      <c r="R144" s="357"/>
      <c r="S144" s="357"/>
      <c r="T144" s="357"/>
      <c r="U144" s="357"/>
      <c r="V144" s="357"/>
      <c r="W144" s="357"/>
      <c r="X144" s="357"/>
      <c r="Y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7"/>
    </row>
    <row r="145" spans="1:45">
      <c r="A145" s="485" t="s">
        <v>10822</v>
      </c>
      <c r="B145" s="480">
        <v>10116</v>
      </c>
      <c r="C145" s="481">
        <v>9147</v>
      </c>
      <c r="D145" s="481">
        <v>302</v>
      </c>
      <c r="E145" s="481">
        <v>3</v>
      </c>
      <c r="F145" s="481">
        <v>0</v>
      </c>
      <c r="G145" s="481">
        <v>0</v>
      </c>
      <c r="H145" s="481">
        <v>664</v>
      </c>
      <c r="I145" s="481">
        <v>0</v>
      </c>
      <c r="J145" s="421"/>
      <c r="K145" s="478"/>
      <c r="L145" s="478"/>
      <c r="M145" s="478"/>
      <c r="N145" s="478"/>
      <c r="O145" s="357"/>
      <c r="P145" s="357"/>
      <c r="Q145" s="357"/>
      <c r="R145" s="357"/>
      <c r="S145" s="357"/>
      <c r="T145" s="357"/>
      <c r="U145" s="357"/>
      <c r="V145" s="357"/>
      <c r="W145" s="357"/>
      <c r="X145" s="357"/>
      <c r="Y145" s="357"/>
      <c r="Z145" s="357"/>
      <c r="AA145" s="357"/>
      <c r="AB145" s="357"/>
      <c r="AC145" s="357"/>
      <c r="AD145" s="357"/>
      <c r="AE145" s="357"/>
      <c r="AF145" s="357"/>
      <c r="AG145" s="357"/>
      <c r="AH145" s="357"/>
      <c r="AI145" s="357"/>
      <c r="AJ145" s="357"/>
      <c r="AK145" s="357"/>
      <c r="AL145" s="357"/>
      <c r="AM145" s="357"/>
      <c r="AN145" s="357"/>
      <c r="AO145" s="357"/>
      <c r="AP145" s="357"/>
      <c r="AQ145" s="357"/>
      <c r="AR145" s="357"/>
      <c r="AS145" s="357"/>
    </row>
    <row r="146" spans="1:45">
      <c r="A146" s="485" t="s">
        <v>9835</v>
      </c>
      <c r="B146" s="480">
        <v>6166</v>
      </c>
      <c r="C146" s="481">
        <v>2782</v>
      </c>
      <c r="D146" s="481">
        <v>689</v>
      </c>
      <c r="E146" s="481">
        <v>239</v>
      </c>
      <c r="F146" s="481">
        <v>25</v>
      </c>
      <c r="G146" s="481">
        <v>23</v>
      </c>
      <c r="H146" s="481">
        <v>2408</v>
      </c>
      <c r="I146" s="481">
        <v>0</v>
      </c>
      <c r="J146" s="421"/>
      <c r="K146" s="478"/>
      <c r="L146" s="478"/>
      <c r="M146" s="478"/>
      <c r="N146" s="478"/>
      <c r="O146" s="357"/>
      <c r="P146" s="357"/>
      <c r="Q146" s="357"/>
      <c r="R146" s="357"/>
      <c r="S146" s="357"/>
      <c r="T146" s="357"/>
      <c r="U146" s="357"/>
      <c r="V146" s="357"/>
      <c r="W146" s="357"/>
      <c r="X146" s="357"/>
      <c r="Y146" s="357"/>
      <c r="Z146" s="357"/>
      <c r="AA146" s="357"/>
      <c r="AB146" s="357"/>
      <c r="AC146" s="357"/>
      <c r="AD146" s="357"/>
      <c r="AE146" s="357"/>
      <c r="AF146" s="357"/>
      <c r="AG146" s="357"/>
      <c r="AH146" s="357"/>
      <c r="AI146" s="357"/>
      <c r="AJ146" s="357"/>
      <c r="AK146" s="357"/>
      <c r="AL146" s="357"/>
      <c r="AM146" s="357"/>
      <c r="AN146" s="357"/>
      <c r="AO146" s="357"/>
      <c r="AP146" s="357"/>
      <c r="AQ146" s="357"/>
      <c r="AR146" s="357"/>
      <c r="AS146" s="357"/>
    </row>
    <row r="147" spans="1:45">
      <c r="A147" s="485" t="s">
        <v>9836</v>
      </c>
      <c r="B147" s="480">
        <v>5276</v>
      </c>
      <c r="C147" s="481">
        <v>4601</v>
      </c>
      <c r="D147" s="481">
        <v>454</v>
      </c>
      <c r="E147" s="481">
        <v>0</v>
      </c>
      <c r="F147" s="481">
        <v>0</v>
      </c>
      <c r="G147" s="481">
        <v>0</v>
      </c>
      <c r="H147" s="481">
        <v>221</v>
      </c>
      <c r="I147" s="481">
        <v>0</v>
      </c>
      <c r="J147" s="421"/>
      <c r="K147" s="478"/>
      <c r="L147" s="478"/>
      <c r="M147" s="478"/>
      <c r="N147" s="478"/>
      <c r="O147" s="357"/>
      <c r="P147" s="357"/>
      <c r="Q147" s="357"/>
      <c r="R147" s="357"/>
      <c r="S147" s="357"/>
      <c r="T147" s="357"/>
      <c r="U147" s="357"/>
      <c r="V147" s="357"/>
      <c r="W147" s="357"/>
      <c r="X147" s="357"/>
      <c r="Y147" s="357"/>
      <c r="Z147" s="357"/>
      <c r="AA147" s="357"/>
      <c r="AB147" s="357"/>
      <c r="AC147" s="357"/>
      <c r="AD147" s="357"/>
      <c r="AE147" s="357"/>
      <c r="AF147" s="357"/>
      <c r="AG147" s="357"/>
      <c r="AH147" s="357"/>
      <c r="AI147" s="357"/>
      <c r="AJ147" s="357"/>
      <c r="AK147" s="357"/>
      <c r="AL147" s="357"/>
      <c r="AM147" s="357"/>
      <c r="AN147" s="357"/>
      <c r="AO147" s="357"/>
      <c r="AP147" s="357"/>
      <c r="AQ147" s="357"/>
      <c r="AR147" s="357"/>
      <c r="AS147" s="357"/>
    </row>
    <row r="148" spans="1:45">
      <c r="A148" s="486"/>
      <c r="B148" s="480"/>
      <c r="C148" s="481"/>
      <c r="D148" s="481"/>
      <c r="E148" s="481"/>
      <c r="F148" s="481"/>
      <c r="G148" s="481"/>
      <c r="H148" s="481"/>
      <c r="I148" s="481"/>
      <c r="J148" s="421"/>
      <c r="K148" s="478"/>
      <c r="L148" s="478"/>
      <c r="M148" s="478"/>
      <c r="N148" s="478"/>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7"/>
      <c r="AL148" s="357"/>
      <c r="AM148" s="357"/>
      <c r="AN148" s="357"/>
      <c r="AO148" s="357"/>
      <c r="AP148" s="357"/>
      <c r="AQ148" s="357"/>
      <c r="AR148" s="357"/>
      <c r="AS148" s="357"/>
    </row>
    <row r="149" spans="1:45">
      <c r="A149" s="479" t="s">
        <v>1812</v>
      </c>
      <c r="B149" s="480">
        <v>24903</v>
      </c>
      <c r="C149" s="481">
        <v>19131</v>
      </c>
      <c r="D149" s="481">
        <v>1266</v>
      </c>
      <c r="E149" s="481">
        <v>779</v>
      </c>
      <c r="F149" s="481">
        <v>17</v>
      </c>
      <c r="G149" s="481">
        <v>44</v>
      </c>
      <c r="H149" s="481">
        <v>3666</v>
      </c>
      <c r="I149" s="481">
        <v>0</v>
      </c>
      <c r="J149" s="421"/>
      <c r="K149" s="478"/>
      <c r="L149" s="478"/>
      <c r="M149" s="478"/>
      <c r="N149" s="478"/>
      <c r="O149" s="357"/>
      <c r="P149" s="357"/>
      <c r="Q149" s="357"/>
      <c r="R149" s="357"/>
      <c r="S149" s="357"/>
      <c r="T149" s="357"/>
      <c r="U149" s="357"/>
      <c r="V149" s="357"/>
      <c r="W149" s="357"/>
      <c r="X149" s="357"/>
      <c r="Y149" s="357"/>
      <c r="Z149" s="357"/>
      <c r="AA149" s="357"/>
      <c r="AB149" s="357"/>
      <c r="AC149" s="357"/>
      <c r="AD149" s="357"/>
      <c r="AE149" s="357"/>
      <c r="AF149" s="357"/>
      <c r="AG149" s="357"/>
      <c r="AH149" s="357"/>
      <c r="AI149" s="357"/>
      <c r="AJ149" s="357"/>
      <c r="AK149" s="357"/>
      <c r="AL149" s="357"/>
      <c r="AM149" s="357"/>
      <c r="AN149" s="357"/>
      <c r="AO149" s="357"/>
      <c r="AP149" s="357"/>
      <c r="AQ149" s="357"/>
      <c r="AR149" s="357"/>
      <c r="AS149" s="357"/>
    </row>
    <row r="150" spans="1:45">
      <c r="A150" s="485" t="s">
        <v>9837</v>
      </c>
      <c r="B150" s="480">
        <v>2184</v>
      </c>
      <c r="C150" s="481">
        <v>2184</v>
      </c>
      <c r="D150" s="481">
        <v>0</v>
      </c>
      <c r="E150" s="481">
        <v>0</v>
      </c>
      <c r="F150" s="481">
        <v>0</v>
      </c>
      <c r="G150" s="481">
        <v>0</v>
      </c>
      <c r="H150" s="481">
        <v>0</v>
      </c>
      <c r="I150" s="481">
        <v>0</v>
      </c>
      <c r="J150" s="421"/>
      <c r="K150" s="478"/>
      <c r="L150" s="478"/>
      <c r="M150" s="478"/>
      <c r="N150" s="478"/>
      <c r="O150" s="357"/>
      <c r="P150" s="357"/>
      <c r="Q150" s="357"/>
      <c r="R150" s="357"/>
      <c r="S150" s="357"/>
      <c r="T150" s="357"/>
      <c r="U150" s="357"/>
      <c r="V150" s="357"/>
      <c r="W150" s="357"/>
      <c r="X150" s="357"/>
      <c r="Y150" s="357"/>
      <c r="Z150" s="357"/>
      <c r="AA150" s="357"/>
      <c r="AB150" s="357"/>
      <c r="AC150" s="357"/>
      <c r="AD150" s="357"/>
      <c r="AE150" s="357"/>
      <c r="AF150" s="357"/>
      <c r="AG150" s="357"/>
      <c r="AH150" s="357"/>
      <c r="AI150" s="357"/>
      <c r="AJ150" s="357"/>
      <c r="AK150" s="357"/>
      <c r="AL150" s="357"/>
      <c r="AM150" s="357"/>
      <c r="AN150" s="357"/>
      <c r="AO150" s="357"/>
      <c r="AP150" s="357"/>
      <c r="AQ150" s="357"/>
      <c r="AR150" s="357"/>
      <c r="AS150" s="357"/>
    </row>
    <row r="151" spans="1:45">
      <c r="A151" s="485" t="s">
        <v>9838</v>
      </c>
      <c r="B151" s="480">
        <v>130</v>
      </c>
      <c r="C151" s="481">
        <v>0</v>
      </c>
      <c r="D151" s="481">
        <v>0</v>
      </c>
      <c r="E151" s="481">
        <v>0</v>
      </c>
      <c r="F151" s="481">
        <v>0</v>
      </c>
      <c r="G151" s="481">
        <v>0</v>
      </c>
      <c r="H151" s="481">
        <v>130</v>
      </c>
      <c r="I151" s="481">
        <v>0</v>
      </c>
      <c r="J151" s="421"/>
      <c r="K151" s="478"/>
      <c r="L151" s="478"/>
      <c r="M151" s="478"/>
      <c r="N151" s="478"/>
      <c r="O151" s="357"/>
      <c r="P151" s="357"/>
      <c r="Q151" s="357"/>
      <c r="R151" s="357"/>
      <c r="S151" s="357"/>
      <c r="T151" s="357"/>
      <c r="U151" s="357"/>
      <c r="V151" s="357"/>
      <c r="W151" s="357"/>
      <c r="X151" s="357"/>
      <c r="Y151" s="357"/>
      <c r="Z151" s="357"/>
      <c r="AA151" s="357"/>
      <c r="AB151" s="357"/>
      <c r="AC151" s="357"/>
      <c r="AD151" s="357"/>
      <c r="AE151" s="357"/>
      <c r="AF151" s="357"/>
      <c r="AG151" s="357"/>
      <c r="AH151" s="357"/>
      <c r="AI151" s="357"/>
      <c r="AJ151" s="357"/>
      <c r="AK151" s="357"/>
      <c r="AL151" s="357"/>
      <c r="AM151" s="357"/>
      <c r="AN151" s="357"/>
      <c r="AO151" s="357"/>
      <c r="AP151" s="357"/>
      <c r="AQ151" s="357"/>
      <c r="AR151" s="357"/>
      <c r="AS151" s="357"/>
    </row>
    <row r="152" spans="1:45">
      <c r="A152" s="485" t="s">
        <v>9839</v>
      </c>
      <c r="B152" s="480">
        <v>5331</v>
      </c>
      <c r="C152" s="481">
        <v>4849</v>
      </c>
      <c r="D152" s="481">
        <v>26</v>
      </c>
      <c r="E152" s="481">
        <v>65</v>
      </c>
      <c r="F152" s="481">
        <v>0</v>
      </c>
      <c r="G152" s="481">
        <v>0</v>
      </c>
      <c r="H152" s="481">
        <v>391</v>
      </c>
      <c r="I152" s="481">
        <v>0</v>
      </c>
      <c r="J152" s="421"/>
      <c r="K152" s="478"/>
      <c r="L152" s="478"/>
      <c r="M152" s="478"/>
      <c r="N152" s="478"/>
      <c r="O152" s="357"/>
      <c r="P152" s="357"/>
      <c r="Q152" s="357"/>
      <c r="R152" s="357"/>
      <c r="S152" s="357"/>
      <c r="T152" s="357"/>
      <c r="U152" s="357"/>
      <c r="V152" s="357"/>
      <c r="W152" s="357"/>
      <c r="X152" s="357"/>
      <c r="Y152" s="357"/>
      <c r="Z152" s="357"/>
      <c r="AA152" s="357"/>
      <c r="AB152" s="357"/>
      <c r="AC152" s="357"/>
      <c r="AD152" s="357"/>
      <c r="AE152" s="357"/>
      <c r="AF152" s="357"/>
      <c r="AG152" s="357"/>
      <c r="AH152" s="357"/>
      <c r="AI152" s="357"/>
      <c r="AJ152" s="357"/>
      <c r="AK152" s="357"/>
      <c r="AL152" s="357"/>
      <c r="AM152" s="357"/>
      <c r="AN152" s="357"/>
      <c r="AO152" s="357"/>
      <c r="AP152" s="357"/>
      <c r="AQ152" s="357"/>
      <c r="AR152" s="357"/>
      <c r="AS152" s="357"/>
    </row>
    <row r="153" spans="1:45">
      <c r="A153" s="485" t="s">
        <v>9840</v>
      </c>
      <c r="B153" s="480">
        <v>4690</v>
      </c>
      <c r="C153" s="481">
        <v>3949</v>
      </c>
      <c r="D153" s="481">
        <v>160</v>
      </c>
      <c r="E153" s="481">
        <v>66</v>
      </c>
      <c r="F153" s="481">
        <v>0</v>
      </c>
      <c r="G153" s="481">
        <v>0</v>
      </c>
      <c r="H153" s="481">
        <v>515</v>
      </c>
      <c r="I153" s="481">
        <v>0</v>
      </c>
      <c r="J153" s="421"/>
      <c r="K153" s="478"/>
      <c r="L153" s="478"/>
      <c r="M153" s="478"/>
      <c r="N153" s="478"/>
      <c r="O153" s="357"/>
      <c r="P153" s="357"/>
      <c r="Q153" s="357"/>
      <c r="R153" s="357"/>
      <c r="S153" s="357"/>
      <c r="T153" s="357"/>
      <c r="U153" s="357"/>
      <c r="V153" s="357"/>
      <c r="W153" s="357"/>
      <c r="X153" s="357"/>
      <c r="Y153" s="357"/>
      <c r="Z153" s="357"/>
      <c r="AA153" s="357"/>
      <c r="AB153" s="357"/>
      <c r="AC153" s="357"/>
      <c r="AD153" s="357"/>
      <c r="AE153" s="357"/>
      <c r="AF153" s="357"/>
      <c r="AG153" s="357"/>
      <c r="AH153" s="357"/>
      <c r="AI153" s="357"/>
      <c r="AJ153" s="357"/>
      <c r="AK153" s="357"/>
      <c r="AL153" s="357"/>
      <c r="AM153" s="357"/>
      <c r="AN153" s="357"/>
      <c r="AO153" s="357"/>
      <c r="AP153" s="357"/>
      <c r="AQ153" s="357"/>
      <c r="AR153" s="357"/>
      <c r="AS153" s="357"/>
    </row>
    <row r="154" spans="1:45">
      <c r="A154" s="485" t="s">
        <v>9841</v>
      </c>
      <c r="B154" s="480">
        <v>13</v>
      </c>
      <c r="C154" s="481">
        <v>13</v>
      </c>
      <c r="D154" s="481">
        <v>0</v>
      </c>
      <c r="E154" s="481">
        <v>0</v>
      </c>
      <c r="F154" s="481">
        <v>0</v>
      </c>
      <c r="G154" s="481">
        <v>0</v>
      </c>
      <c r="H154" s="481">
        <v>0</v>
      </c>
      <c r="I154" s="481">
        <v>0</v>
      </c>
      <c r="J154" s="421"/>
      <c r="K154" s="478"/>
      <c r="L154" s="478"/>
      <c r="M154" s="478"/>
      <c r="N154" s="478"/>
      <c r="O154" s="357"/>
      <c r="P154" s="357"/>
      <c r="Q154" s="357"/>
      <c r="R154" s="357"/>
      <c r="S154" s="357"/>
      <c r="T154" s="357"/>
      <c r="U154" s="357"/>
      <c r="V154" s="357"/>
      <c r="W154" s="357"/>
      <c r="X154" s="357"/>
      <c r="Y154" s="357"/>
      <c r="Z154" s="357"/>
      <c r="AA154" s="357"/>
      <c r="AB154" s="357"/>
      <c r="AC154" s="357"/>
      <c r="AD154" s="357"/>
      <c r="AE154" s="357"/>
      <c r="AF154" s="357"/>
      <c r="AG154" s="357"/>
      <c r="AH154" s="357"/>
      <c r="AI154" s="357"/>
      <c r="AJ154" s="357"/>
      <c r="AK154" s="357"/>
      <c r="AL154" s="357"/>
      <c r="AM154" s="357"/>
      <c r="AN154" s="357"/>
      <c r="AO154" s="357"/>
      <c r="AP154" s="357"/>
      <c r="AQ154" s="357"/>
      <c r="AR154" s="357"/>
      <c r="AS154" s="357"/>
    </row>
    <row r="155" spans="1:45">
      <c r="A155" s="485" t="s">
        <v>9842</v>
      </c>
      <c r="B155" s="480">
        <v>705</v>
      </c>
      <c r="C155" s="481">
        <v>135</v>
      </c>
      <c r="D155" s="481">
        <v>0</v>
      </c>
      <c r="E155" s="481">
        <v>0</v>
      </c>
      <c r="F155" s="481">
        <v>0</v>
      </c>
      <c r="G155" s="481">
        <v>0</v>
      </c>
      <c r="H155" s="481">
        <v>570</v>
      </c>
      <c r="I155" s="481">
        <v>0</v>
      </c>
      <c r="J155" s="421"/>
      <c r="K155" s="478"/>
      <c r="L155" s="478"/>
      <c r="M155" s="478"/>
      <c r="N155" s="478"/>
      <c r="O155" s="357"/>
      <c r="P155" s="357"/>
      <c r="Q155" s="357"/>
      <c r="R155" s="357"/>
      <c r="S155" s="357"/>
      <c r="T155" s="357"/>
      <c r="U155" s="357"/>
      <c r="V155" s="357"/>
      <c r="W155" s="357"/>
      <c r="X155" s="357"/>
      <c r="Y155" s="357"/>
      <c r="Z155" s="357"/>
      <c r="AA155" s="357"/>
      <c r="AB155" s="357"/>
      <c r="AC155" s="357"/>
      <c r="AD155" s="357"/>
      <c r="AE155" s="357"/>
      <c r="AF155" s="357"/>
      <c r="AG155" s="357"/>
      <c r="AH155" s="357"/>
      <c r="AI155" s="357"/>
      <c r="AJ155" s="357"/>
      <c r="AK155" s="357"/>
      <c r="AL155" s="357"/>
      <c r="AM155" s="357"/>
      <c r="AN155" s="357"/>
      <c r="AO155" s="357"/>
      <c r="AP155" s="357"/>
      <c r="AQ155" s="357"/>
      <c r="AR155" s="357"/>
      <c r="AS155" s="357"/>
    </row>
    <row r="156" spans="1:45">
      <c r="A156" s="485" t="s">
        <v>9843</v>
      </c>
      <c r="B156" s="480">
        <v>3960</v>
      </c>
      <c r="C156" s="481">
        <v>2416</v>
      </c>
      <c r="D156" s="481">
        <v>556</v>
      </c>
      <c r="E156" s="481">
        <v>300</v>
      </c>
      <c r="F156" s="481">
        <v>6</v>
      </c>
      <c r="G156" s="481">
        <v>14</v>
      </c>
      <c r="H156" s="481">
        <v>668</v>
      </c>
      <c r="I156" s="481">
        <v>0</v>
      </c>
      <c r="J156" s="421"/>
      <c r="K156" s="478"/>
      <c r="L156" s="478"/>
      <c r="M156" s="478"/>
      <c r="N156" s="478"/>
      <c r="O156" s="357"/>
      <c r="P156" s="357"/>
      <c r="Q156" s="357"/>
      <c r="R156" s="357"/>
      <c r="S156" s="357"/>
      <c r="T156" s="357"/>
      <c r="U156" s="357"/>
      <c r="V156" s="357"/>
      <c r="W156" s="357"/>
      <c r="X156" s="357"/>
      <c r="Y156" s="357"/>
      <c r="Z156" s="357"/>
      <c r="AA156" s="357"/>
      <c r="AB156" s="357"/>
      <c r="AC156" s="357"/>
      <c r="AD156" s="357"/>
      <c r="AE156" s="357"/>
      <c r="AF156" s="357"/>
      <c r="AG156" s="357"/>
      <c r="AH156" s="357"/>
      <c r="AI156" s="357"/>
      <c r="AJ156" s="357"/>
      <c r="AK156" s="357"/>
      <c r="AL156" s="357"/>
      <c r="AM156" s="357"/>
      <c r="AN156" s="357"/>
      <c r="AO156" s="357"/>
      <c r="AP156" s="357"/>
      <c r="AQ156" s="357"/>
      <c r="AR156" s="357"/>
      <c r="AS156" s="357"/>
    </row>
    <row r="157" spans="1:45">
      <c r="A157" s="485" t="s">
        <v>9844</v>
      </c>
      <c r="B157" s="480">
        <v>1924</v>
      </c>
      <c r="C157" s="481">
        <v>1493</v>
      </c>
      <c r="D157" s="481">
        <v>66</v>
      </c>
      <c r="E157" s="481">
        <v>0</v>
      </c>
      <c r="F157" s="481">
        <v>6</v>
      </c>
      <c r="G157" s="481">
        <v>0</v>
      </c>
      <c r="H157" s="481">
        <v>359</v>
      </c>
      <c r="I157" s="481">
        <v>0</v>
      </c>
      <c r="J157" s="421"/>
      <c r="K157" s="478"/>
      <c r="L157" s="478"/>
      <c r="M157" s="478"/>
      <c r="N157" s="478"/>
      <c r="O157" s="357"/>
      <c r="P157" s="357"/>
      <c r="Q157" s="357"/>
      <c r="R157" s="357"/>
      <c r="S157" s="357"/>
      <c r="T157" s="357"/>
      <c r="U157" s="357"/>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7"/>
      <c r="AR157" s="357"/>
      <c r="AS157" s="357"/>
    </row>
    <row r="158" spans="1:45">
      <c r="A158" s="485" t="s">
        <v>9845</v>
      </c>
      <c r="B158" s="480">
        <v>4103</v>
      </c>
      <c r="C158" s="481">
        <v>3660</v>
      </c>
      <c r="D158" s="481">
        <v>0</v>
      </c>
      <c r="E158" s="481">
        <v>0</v>
      </c>
      <c r="F158" s="481">
        <v>0</v>
      </c>
      <c r="G158" s="481">
        <v>0</v>
      </c>
      <c r="H158" s="481">
        <v>443</v>
      </c>
      <c r="I158" s="481">
        <v>0</v>
      </c>
      <c r="J158" s="421"/>
      <c r="K158" s="478"/>
      <c r="L158" s="478"/>
      <c r="M158" s="478"/>
      <c r="N158" s="478"/>
      <c r="O158" s="357"/>
      <c r="P158" s="357"/>
      <c r="Q158" s="357"/>
      <c r="R158" s="357"/>
      <c r="S158" s="357"/>
      <c r="T158" s="357"/>
      <c r="U158" s="357"/>
      <c r="V158" s="357"/>
      <c r="W158" s="357"/>
      <c r="X158" s="357"/>
      <c r="Y158" s="357"/>
      <c r="Z158" s="357"/>
      <c r="AA158" s="357"/>
      <c r="AB158" s="357"/>
      <c r="AC158" s="357"/>
      <c r="AD158" s="357"/>
      <c r="AE158" s="357"/>
      <c r="AF158" s="357"/>
      <c r="AG158" s="357"/>
      <c r="AH158" s="357"/>
      <c r="AI158" s="357"/>
      <c r="AJ158" s="357"/>
      <c r="AK158" s="357"/>
      <c r="AL158" s="357"/>
      <c r="AM158" s="357"/>
      <c r="AN158" s="357"/>
      <c r="AO158" s="357"/>
      <c r="AP158" s="357"/>
      <c r="AQ158" s="357"/>
      <c r="AR158" s="357"/>
      <c r="AS158" s="357"/>
    </row>
    <row r="159" spans="1:45">
      <c r="A159" s="485" t="s">
        <v>9846</v>
      </c>
      <c r="B159" s="480">
        <v>1863</v>
      </c>
      <c r="C159" s="481">
        <v>432</v>
      </c>
      <c r="D159" s="481">
        <v>458</v>
      </c>
      <c r="E159" s="481">
        <v>348</v>
      </c>
      <c r="F159" s="481">
        <v>5</v>
      </c>
      <c r="G159" s="481">
        <v>30</v>
      </c>
      <c r="H159" s="481">
        <v>590</v>
      </c>
      <c r="I159" s="481">
        <v>0</v>
      </c>
      <c r="J159" s="421"/>
      <c r="K159" s="478"/>
      <c r="L159" s="478"/>
      <c r="M159" s="478"/>
      <c r="N159" s="478"/>
      <c r="O159" s="357"/>
      <c r="P159" s="357"/>
      <c r="Q159" s="357"/>
      <c r="R159" s="357"/>
      <c r="S159" s="357"/>
      <c r="T159" s="357"/>
      <c r="U159" s="357"/>
      <c r="V159" s="357"/>
      <c r="W159" s="357"/>
      <c r="X159" s="357"/>
      <c r="Y159" s="357"/>
      <c r="Z159" s="357"/>
      <c r="AA159" s="357"/>
      <c r="AB159" s="357"/>
      <c r="AC159" s="357"/>
      <c r="AD159" s="357"/>
      <c r="AE159" s="357"/>
      <c r="AF159" s="357"/>
      <c r="AG159" s="357"/>
      <c r="AH159" s="357"/>
      <c r="AI159" s="357"/>
      <c r="AJ159" s="357"/>
      <c r="AK159" s="357"/>
      <c r="AL159" s="357"/>
      <c r="AM159" s="357"/>
      <c r="AN159" s="357"/>
      <c r="AO159" s="357"/>
      <c r="AP159" s="357"/>
      <c r="AQ159" s="357"/>
      <c r="AR159" s="357"/>
      <c r="AS159" s="357"/>
    </row>
    <row r="160" spans="1:45">
      <c r="A160" s="486"/>
      <c r="B160" s="480"/>
      <c r="C160" s="481"/>
      <c r="D160" s="481"/>
      <c r="E160" s="481"/>
      <c r="F160" s="481"/>
      <c r="G160" s="481"/>
      <c r="H160" s="481"/>
      <c r="I160" s="481"/>
      <c r="J160" s="421"/>
      <c r="K160" s="478"/>
      <c r="L160" s="478"/>
      <c r="M160" s="478"/>
      <c r="N160" s="478"/>
      <c r="O160" s="357"/>
      <c r="P160" s="357"/>
      <c r="Q160" s="357"/>
      <c r="R160" s="357"/>
      <c r="S160" s="357"/>
      <c r="T160" s="357"/>
      <c r="U160" s="357"/>
      <c r="V160" s="357"/>
      <c r="W160" s="357"/>
      <c r="X160" s="357"/>
      <c r="Y160" s="357"/>
      <c r="Z160" s="357"/>
      <c r="AA160" s="357"/>
      <c r="AB160" s="357"/>
      <c r="AC160" s="357"/>
      <c r="AD160" s="357"/>
      <c r="AE160" s="357"/>
      <c r="AF160" s="357"/>
      <c r="AG160" s="357"/>
      <c r="AH160" s="357"/>
      <c r="AI160" s="357"/>
      <c r="AJ160" s="357"/>
      <c r="AK160" s="357"/>
      <c r="AL160" s="357"/>
      <c r="AM160" s="357"/>
      <c r="AN160" s="357"/>
      <c r="AO160" s="357"/>
      <c r="AP160" s="357"/>
      <c r="AQ160" s="357"/>
      <c r="AR160" s="357"/>
      <c r="AS160" s="357"/>
    </row>
    <row r="161" spans="1:45">
      <c r="A161" s="479" t="s">
        <v>9847</v>
      </c>
      <c r="B161" s="480">
        <v>1749</v>
      </c>
      <c r="C161" s="481">
        <v>8</v>
      </c>
      <c r="D161" s="481">
        <v>1585</v>
      </c>
      <c r="E161" s="481">
        <v>0</v>
      </c>
      <c r="F161" s="481">
        <v>0</v>
      </c>
      <c r="G161" s="481">
        <v>0</v>
      </c>
      <c r="H161" s="481">
        <v>156</v>
      </c>
      <c r="I161" s="481">
        <v>0</v>
      </c>
      <c r="J161" s="481"/>
      <c r="K161" s="478"/>
      <c r="L161" s="478"/>
      <c r="M161" s="478"/>
      <c r="N161" s="478"/>
      <c r="O161" s="357"/>
      <c r="P161" s="357"/>
      <c r="Q161" s="357"/>
      <c r="R161" s="357"/>
      <c r="S161" s="357"/>
      <c r="T161" s="357"/>
      <c r="U161" s="357"/>
      <c r="V161" s="357"/>
      <c r="W161" s="357"/>
      <c r="X161" s="357"/>
      <c r="Y161" s="357"/>
      <c r="Z161" s="357"/>
      <c r="AA161" s="357"/>
      <c r="AB161" s="357"/>
      <c r="AC161" s="357"/>
      <c r="AD161" s="357"/>
      <c r="AE161" s="357"/>
      <c r="AF161" s="357"/>
      <c r="AG161" s="357"/>
      <c r="AH161" s="357"/>
      <c r="AI161" s="357"/>
      <c r="AJ161" s="357"/>
      <c r="AK161" s="357"/>
      <c r="AL161" s="357"/>
      <c r="AM161" s="357"/>
      <c r="AN161" s="357"/>
      <c r="AO161" s="357"/>
      <c r="AP161" s="357"/>
      <c r="AQ161" s="357"/>
      <c r="AR161" s="357"/>
      <c r="AS161" s="357"/>
    </row>
    <row r="162" spans="1:45">
      <c r="A162" s="485" t="s">
        <v>9848</v>
      </c>
      <c r="B162" s="480">
        <v>1749</v>
      </c>
      <c r="C162" s="481">
        <v>8</v>
      </c>
      <c r="D162" s="481">
        <v>1585</v>
      </c>
      <c r="E162" s="481">
        <v>0</v>
      </c>
      <c r="F162" s="481">
        <v>0</v>
      </c>
      <c r="G162" s="481">
        <v>0</v>
      </c>
      <c r="H162" s="481">
        <v>156</v>
      </c>
      <c r="I162" s="481">
        <v>0</v>
      </c>
      <c r="J162" s="421"/>
      <c r="K162" s="478"/>
      <c r="L162" s="478"/>
      <c r="M162" s="478"/>
      <c r="N162" s="478"/>
      <c r="O162" s="357"/>
      <c r="P162" s="357"/>
      <c r="Q162" s="357"/>
      <c r="R162" s="357"/>
      <c r="S162" s="357"/>
      <c r="T162" s="357"/>
      <c r="U162" s="357"/>
      <c r="V162" s="357"/>
      <c r="W162" s="357"/>
      <c r="X162" s="357"/>
      <c r="Y162" s="357"/>
      <c r="Z162" s="357"/>
      <c r="AA162" s="357"/>
      <c r="AB162" s="357"/>
      <c r="AC162" s="357"/>
      <c r="AD162" s="357"/>
      <c r="AE162" s="357"/>
      <c r="AF162" s="357"/>
      <c r="AG162" s="357"/>
      <c r="AH162" s="357"/>
      <c r="AI162" s="357"/>
      <c r="AJ162" s="357"/>
      <c r="AK162" s="357"/>
      <c r="AL162" s="357"/>
      <c r="AM162" s="357"/>
      <c r="AN162" s="357"/>
      <c r="AO162" s="357"/>
      <c r="AP162" s="357"/>
      <c r="AQ162" s="357"/>
      <c r="AR162" s="357"/>
      <c r="AS162" s="357"/>
    </row>
    <row r="163" spans="1:45">
      <c r="A163" s="486"/>
      <c r="B163" s="480"/>
      <c r="C163" s="481"/>
      <c r="D163" s="481"/>
      <c r="E163" s="481"/>
      <c r="F163" s="481"/>
      <c r="G163" s="481"/>
      <c r="H163" s="481"/>
      <c r="I163" s="481"/>
      <c r="J163" s="421"/>
      <c r="K163" s="478"/>
      <c r="L163" s="478"/>
      <c r="M163" s="478"/>
      <c r="N163" s="478"/>
      <c r="O163" s="357"/>
      <c r="P163" s="357"/>
      <c r="Q163" s="357"/>
      <c r="R163" s="357"/>
      <c r="S163" s="357"/>
      <c r="T163" s="357"/>
      <c r="U163" s="357"/>
      <c r="V163" s="357"/>
      <c r="W163" s="357"/>
      <c r="X163" s="357"/>
      <c r="Y163" s="357"/>
      <c r="Z163" s="357"/>
      <c r="AA163" s="357"/>
      <c r="AB163" s="357"/>
      <c r="AC163" s="357"/>
      <c r="AD163" s="357"/>
      <c r="AE163" s="357"/>
      <c r="AF163" s="357"/>
      <c r="AG163" s="357"/>
      <c r="AH163" s="357"/>
      <c r="AI163" s="357"/>
      <c r="AJ163" s="357"/>
      <c r="AK163" s="357"/>
      <c r="AL163" s="357"/>
      <c r="AM163" s="357"/>
      <c r="AN163" s="357"/>
      <c r="AO163" s="357"/>
      <c r="AP163" s="357"/>
      <c r="AQ163" s="357"/>
      <c r="AR163" s="357"/>
      <c r="AS163" s="357"/>
    </row>
    <row r="164" spans="1:45">
      <c r="A164" s="479" t="s">
        <v>9849</v>
      </c>
      <c r="B164" s="480">
        <v>13131</v>
      </c>
      <c r="C164" s="481">
        <v>10992</v>
      </c>
      <c r="D164" s="481">
        <v>1025</v>
      </c>
      <c r="E164" s="481">
        <v>45</v>
      </c>
      <c r="F164" s="481">
        <v>0</v>
      </c>
      <c r="G164" s="481">
        <v>4</v>
      </c>
      <c r="H164" s="481">
        <v>1065</v>
      </c>
      <c r="I164" s="481">
        <v>0</v>
      </c>
      <c r="J164" s="481"/>
      <c r="K164" s="478"/>
      <c r="L164" s="478"/>
      <c r="M164" s="478"/>
      <c r="N164" s="478"/>
      <c r="O164" s="357"/>
      <c r="P164" s="357"/>
      <c r="Q164" s="357"/>
      <c r="R164" s="357"/>
      <c r="S164" s="357"/>
      <c r="T164" s="357"/>
      <c r="U164" s="357"/>
      <c r="V164" s="357"/>
      <c r="W164" s="357"/>
      <c r="X164" s="357"/>
      <c r="Y164" s="357"/>
      <c r="Z164" s="357"/>
      <c r="AA164" s="357"/>
      <c r="AB164" s="357"/>
      <c r="AC164" s="357"/>
      <c r="AD164" s="357"/>
      <c r="AE164" s="357"/>
      <c r="AF164" s="357"/>
      <c r="AG164" s="357"/>
      <c r="AH164" s="357"/>
      <c r="AI164" s="357"/>
      <c r="AJ164" s="357"/>
      <c r="AK164" s="357"/>
      <c r="AL164" s="357"/>
      <c r="AM164" s="357"/>
      <c r="AN164" s="357"/>
      <c r="AO164" s="357"/>
      <c r="AP164" s="357"/>
      <c r="AQ164" s="357"/>
      <c r="AR164" s="357"/>
      <c r="AS164" s="357"/>
    </row>
    <row r="165" spans="1:45">
      <c r="A165" s="485" t="s">
        <v>9850</v>
      </c>
      <c r="B165" s="480">
        <v>24</v>
      </c>
      <c r="C165" s="481">
        <v>7</v>
      </c>
      <c r="D165" s="481">
        <v>0</v>
      </c>
      <c r="E165" s="481">
        <v>0</v>
      </c>
      <c r="F165" s="481">
        <v>0</v>
      </c>
      <c r="G165" s="481">
        <v>0</v>
      </c>
      <c r="H165" s="481">
        <v>17</v>
      </c>
      <c r="I165" s="481">
        <v>0</v>
      </c>
      <c r="J165" s="421"/>
      <c r="K165" s="478"/>
      <c r="L165" s="478"/>
      <c r="M165" s="478"/>
      <c r="N165" s="478"/>
      <c r="O165" s="357"/>
      <c r="P165" s="357"/>
      <c r="Q165" s="357"/>
      <c r="R165" s="357"/>
      <c r="S165" s="357"/>
      <c r="T165" s="357"/>
      <c r="U165" s="357"/>
      <c r="V165" s="357"/>
      <c r="W165" s="357"/>
      <c r="X165" s="357"/>
      <c r="Y165" s="357"/>
      <c r="Z165" s="357"/>
      <c r="AA165" s="357"/>
      <c r="AB165" s="357"/>
      <c r="AC165" s="357"/>
      <c r="AD165" s="357"/>
      <c r="AE165" s="357"/>
      <c r="AF165" s="357"/>
      <c r="AG165" s="357"/>
      <c r="AH165" s="357"/>
      <c r="AI165" s="357"/>
      <c r="AJ165" s="357"/>
      <c r="AK165" s="357"/>
      <c r="AL165" s="357"/>
      <c r="AM165" s="357"/>
      <c r="AN165" s="357"/>
      <c r="AO165" s="357"/>
      <c r="AP165" s="357"/>
      <c r="AQ165" s="357"/>
      <c r="AR165" s="357"/>
      <c r="AS165" s="357"/>
    </row>
    <row r="166" spans="1:45">
      <c r="A166" s="485" t="s">
        <v>9851</v>
      </c>
      <c r="B166" s="480">
        <v>2331</v>
      </c>
      <c r="C166" s="481">
        <v>1548</v>
      </c>
      <c r="D166" s="481">
        <v>84</v>
      </c>
      <c r="E166" s="481">
        <v>31</v>
      </c>
      <c r="F166" s="481">
        <v>0</v>
      </c>
      <c r="G166" s="481">
        <v>4</v>
      </c>
      <c r="H166" s="481">
        <v>664</v>
      </c>
      <c r="I166" s="481">
        <v>0</v>
      </c>
      <c r="J166" s="421"/>
      <c r="K166" s="478"/>
      <c r="L166" s="478"/>
      <c r="M166" s="478"/>
      <c r="N166" s="478"/>
      <c r="O166" s="357"/>
      <c r="P166" s="357"/>
      <c r="Q166" s="357"/>
      <c r="R166" s="357"/>
      <c r="S166" s="357"/>
      <c r="T166" s="357"/>
      <c r="U166" s="357"/>
      <c r="V166" s="357"/>
      <c r="W166" s="357"/>
      <c r="X166" s="357"/>
      <c r="Y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row>
    <row r="167" spans="1:45">
      <c r="A167" s="485" t="s">
        <v>9852</v>
      </c>
      <c r="B167" s="480">
        <v>790</v>
      </c>
      <c r="C167" s="481">
        <v>651</v>
      </c>
      <c r="D167" s="481">
        <v>33</v>
      </c>
      <c r="E167" s="481">
        <v>0</v>
      </c>
      <c r="F167" s="481">
        <v>0</v>
      </c>
      <c r="G167" s="481">
        <v>0</v>
      </c>
      <c r="H167" s="481">
        <v>106</v>
      </c>
      <c r="I167" s="481">
        <v>0</v>
      </c>
      <c r="J167" s="421"/>
      <c r="K167" s="478"/>
      <c r="L167" s="478"/>
      <c r="M167" s="478"/>
      <c r="N167" s="478"/>
      <c r="O167" s="357"/>
      <c r="P167" s="357"/>
      <c r="Q167" s="357"/>
      <c r="R167" s="357"/>
      <c r="S167" s="357"/>
      <c r="T167" s="357"/>
      <c r="U167" s="357"/>
      <c r="V167" s="357"/>
      <c r="W167" s="357"/>
      <c r="X167" s="357"/>
      <c r="Y167" s="357"/>
      <c r="Z167" s="357"/>
      <c r="AA167" s="357"/>
      <c r="AB167" s="357"/>
      <c r="AC167" s="357"/>
      <c r="AD167" s="357"/>
      <c r="AE167" s="357"/>
      <c r="AF167" s="357"/>
      <c r="AG167" s="357"/>
      <c r="AH167" s="357"/>
      <c r="AI167" s="357"/>
      <c r="AJ167" s="357"/>
      <c r="AK167" s="357"/>
      <c r="AL167" s="357"/>
      <c r="AM167" s="357"/>
      <c r="AN167" s="357"/>
      <c r="AO167" s="357"/>
      <c r="AP167" s="357"/>
      <c r="AQ167" s="357"/>
      <c r="AR167" s="357"/>
      <c r="AS167" s="357"/>
    </row>
    <row r="168" spans="1:45">
      <c r="A168" s="485" t="s">
        <v>9853</v>
      </c>
      <c r="B168" s="480">
        <v>9</v>
      </c>
      <c r="C168" s="481">
        <v>6</v>
      </c>
      <c r="D168" s="481">
        <v>0</v>
      </c>
      <c r="E168" s="481">
        <v>0</v>
      </c>
      <c r="F168" s="481">
        <v>0</v>
      </c>
      <c r="G168" s="481">
        <v>0</v>
      </c>
      <c r="H168" s="481">
        <v>3</v>
      </c>
      <c r="I168" s="481">
        <v>0</v>
      </c>
      <c r="J168" s="421"/>
      <c r="K168" s="478"/>
      <c r="L168" s="478"/>
      <c r="M168" s="478"/>
      <c r="N168" s="478"/>
      <c r="O168" s="357"/>
      <c r="P168" s="357"/>
      <c r="Q168" s="357"/>
      <c r="R168" s="357"/>
      <c r="S168" s="357"/>
      <c r="T168" s="357"/>
      <c r="U168" s="357"/>
      <c r="V168" s="357"/>
      <c r="W168" s="357"/>
      <c r="X168" s="357"/>
      <c r="Y168" s="357"/>
      <c r="Z168" s="357"/>
      <c r="AA168" s="357"/>
      <c r="AB168" s="357"/>
      <c r="AC168" s="357"/>
      <c r="AD168" s="357"/>
      <c r="AE168" s="357"/>
      <c r="AF168" s="357"/>
      <c r="AG168" s="357"/>
      <c r="AH168" s="357"/>
      <c r="AI168" s="357"/>
      <c r="AJ168" s="357"/>
      <c r="AK168" s="357"/>
      <c r="AL168" s="357"/>
      <c r="AM168" s="357"/>
      <c r="AN168" s="357"/>
      <c r="AO168" s="357"/>
      <c r="AP168" s="357"/>
      <c r="AQ168" s="357"/>
      <c r="AR168" s="357"/>
      <c r="AS168" s="357"/>
    </row>
    <row r="169" spans="1:45">
      <c r="A169" s="485" t="s">
        <v>9854</v>
      </c>
      <c r="B169" s="480">
        <v>2898</v>
      </c>
      <c r="C169" s="481">
        <v>2898</v>
      </c>
      <c r="D169" s="481">
        <v>0</v>
      </c>
      <c r="E169" s="481">
        <v>0</v>
      </c>
      <c r="F169" s="481">
        <v>0</v>
      </c>
      <c r="G169" s="481">
        <v>0</v>
      </c>
      <c r="H169" s="481">
        <v>0</v>
      </c>
      <c r="I169" s="481">
        <v>0</v>
      </c>
      <c r="J169" s="421"/>
      <c r="K169" s="478"/>
      <c r="L169" s="478"/>
      <c r="M169" s="478"/>
      <c r="N169" s="478"/>
      <c r="O169" s="357"/>
      <c r="P169" s="357"/>
      <c r="Q169" s="357"/>
      <c r="R169" s="357"/>
      <c r="S169" s="357"/>
      <c r="T169" s="357"/>
      <c r="U169" s="357"/>
      <c r="V169" s="357"/>
      <c r="W169" s="357"/>
      <c r="X169" s="357"/>
      <c r="Y169" s="357"/>
      <c r="Z169" s="357"/>
      <c r="AA169" s="357"/>
      <c r="AB169" s="357"/>
      <c r="AC169" s="357"/>
      <c r="AD169" s="357"/>
      <c r="AE169" s="357"/>
      <c r="AF169" s="357"/>
      <c r="AG169" s="357"/>
      <c r="AH169" s="357"/>
      <c r="AI169" s="357"/>
      <c r="AJ169" s="357"/>
      <c r="AK169" s="357"/>
      <c r="AL169" s="357"/>
      <c r="AM169" s="357"/>
      <c r="AN169" s="357"/>
      <c r="AO169" s="357"/>
      <c r="AP169" s="357"/>
      <c r="AQ169" s="357"/>
      <c r="AR169" s="357"/>
      <c r="AS169" s="357"/>
    </row>
    <row r="170" spans="1:45">
      <c r="A170" s="485" t="s">
        <v>9855</v>
      </c>
      <c r="B170" s="480">
        <v>1696</v>
      </c>
      <c r="C170" s="481">
        <v>1451</v>
      </c>
      <c r="D170" s="481">
        <v>54</v>
      </c>
      <c r="E170" s="481">
        <v>0</v>
      </c>
      <c r="F170" s="481">
        <v>0</v>
      </c>
      <c r="G170" s="481">
        <v>0</v>
      </c>
      <c r="H170" s="481">
        <v>191</v>
      </c>
      <c r="I170" s="481">
        <v>0</v>
      </c>
      <c r="J170" s="421"/>
      <c r="K170" s="478"/>
      <c r="L170" s="478"/>
      <c r="M170" s="478"/>
      <c r="N170" s="478"/>
      <c r="O170" s="357"/>
      <c r="P170" s="357"/>
      <c r="Q170" s="357"/>
      <c r="R170" s="357"/>
      <c r="S170" s="357"/>
      <c r="T170" s="357"/>
      <c r="U170" s="357"/>
      <c r="V170" s="357"/>
      <c r="W170" s="357"/>
      <c r="X170" s="357"/>
      <c r="Y170" s="357"/>
      <c r="Z170" s="357"/>
      <c r="AA170" s="357"/>
      <c r="AB170" s="357"/>
      <c r="AC170" s="357"/>
      <c r="AD170" s="357"/>
      <c r="AE170" s="357"/>
      <c r="AF170" s="357"/>
      <c r="AG170" s="357"/>
      <c r="AH170" s="357"/>
      <c r="AI170" s="357"/>
      <c r="AJ170" s="357"/>
      <c r="AK170" s="357"/>
      <c r="AL170" s="357"/>
      <c r="AM170" s="357"/>
      <c r="AN170" s="357"/>
      <c r="AO170" s="357"/>
      <c r="AP170" s="357"/>
      <c r="AQ170" s="357"/>
      <c r="AR170" s="357"/>
      <c r="AS170" s="357"/>
    </row>
    <row r="171" spans="1:45">
      <c r="A171" s="485" t="s">
        <v>9856</v>
      </c>
      <c r="B171" s="480">
        <v>20</v>
      </c>
      <c r="C171" s="481">
        <v>20</v>
      </c>
      <c r="D171" s="481">
        <v>0</v>
      </c>
      <c r="E171" s="481">
        <v>0</v>
      </c>
      <c r="F171" s="481">
        <v>0</v>
      </c>
      <c r="G171" s="481">
        <v>0</v>
      </c>
      <c r="H171" s="481">
        <v>0</v>
      </c>
      <c r="I171" s="481">
        <v>0</v>
      </c>
      <c r="J171" s="421"/>
      <c r="K171" s="478"/>
      <c r="L171" s="478"/>
      <c r="M171" s="478"/>
      <c r="N171" s="478"/>
      <c r="O171" s="357"/>
      <c r="P171" s="357"/>
      <c r="Q171" s="357"/>
      <c r="R171" s="357"/>
      <c r="S171" s="357"/>
      <c r="T171" s="357"/>
      <c r="U171" s="357"/>
      <c r="V171" s="357"/>
      <c r="W171" s="357"/>
      <c r="X171" s="357"/>
      <c r="Y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row>
    <row r="172" spans="1:45">
      <c r="A172" s="485" t="s">
        <v>9857</v>
      </c>
      <c r="B172" s="480">
        <v>4150</v>
      </c>
      <c r="C172" s="481">
        <v>4090</v>
      </c>
      <c r="D172" s="481">
        <v>4</v>
      </c>
      <c r="E172" s="481">
        <v>0</v>
      </c>
      <c r="F172" s="481">
        <v>0</v>
      </c>
      <c r="G172" s="481">
        <v>0</v>
      </c>
      <c r="H172" s="481">
        <v>56</v>
      </c>
      <c r="I172" s="481">
        <v>0</v>
      </c>
      <c r="J172" s="421"/>
      <c r="K172" s="478"/>
      <c r="L172" s="478"/>
      <c r="M172" s="478"/>
      <c r="N172" s="478"/>
      <c r="O172" s="357"/>
      <c r="P172" s="357"/>
      <c r="Q172" s="357"/>
      <c r="R172" s="357"/>
      <c r="S172" s="357"/>
      <c r="T172" s="357"/>
      <c r="U172" s="357"/>
      <c r="V172" s="357"/>
      <c r="W172" s="357"/>
      <c r="X172" s="357"/>
      <c r="Y172" s="357"/>
      <c r="Z172" s="357"/>
      <c r="AA172" s="357"/>
      <c r="AB172" s="357"/>
      <c r="AC172" s="357"/>
      <c r="AD172" s="357"/>
      <c r="AE172" s="357"/>
      <c r="AF172" s="357"/>
      <c r="AG172" s="357"/>
      <c r="AH172" s="357"/>
      <c r="AI172" s="357"/>
      <c r="AJ172" s="357"/>
      <c r="AK172" s="357"/>
      <c r="AL172" s="357"/>
      <c r="AM172" s="357"/>
      <c r="AN172" s="357"/>
      <c r="AO172" s="357"/>
      <c r="AP172" s="357"/>
      <c r="AQ172" s="357"/>
      <c r="AR172" s="357"/>
      <c r="AS172" s="357"/>
    </row>
    <row r="173" spans="1:45">
      <c r="A173" s="485" t="s">
        <v>9858</v>
      </c>
      <c r="B173" s="480">
        <v>1092</v>
      </c>
      <c r="C173" s="481">
        <v>291</v>
      </c>
      <c r="D173" s="481">
        <v>801</v>
      </c>
      <c r="E173" s="481">
        <v>0</v>
      </c>
      <c r="F173" s="481">
        <v>0</v>
      </c>
      <c r="G173" s="481">
        <v>0</v>
      </c>
      <c r="H173" s="481">
        <v>0</v>
      </c>
      <c r="I173" s="481">
        <v>0</v>
      </c>
      <c r="J173" s="421"/>
      <c r="K173" s="478"/>
      <c r="L173" s="478"/>
      <c r="M173" s="478"/>
      <c r="N173" s="478"/>
      <c r="O173" s="357"/>
      <c r="P173" s="357"/>
      <c r="Q173" s="357"/>
      <c r="R173" s="357"/>
      <c r="S173" s="357"/>
      <c r="T173" s="357"/>
      <c r="U173" s="357"/>
      <c r="V173" s="357"/>
      <c r="W173" s="357"/>
      <c r="X173" s="357"/>
      <c r="Y173" s="357"/>
      <c r="Z173" s="357"/>
      <c r="AA173" s="357"/>
      <c r="AB173" s="357"/>
      <c r="AC173" s="357"/>
      <c r="AD173" s="357"/>
      <c r="AE173" s="357"/>
      <c r="AF173" s="357"/>
      <c r="AG173" s="357"/>
      <c r="AH173" s="357"/>
      <c r="AI173" s="357"/>
      <c r="AJ173" s="357"/>
      <c r="AK173" s="357"/>
      <c r="AL173" s="357"/>
      <c r="AM173" s="357"/>
      <c r="AN173" s="357"/>
      <c r="AO173" s="357"/>
      <c r="AP173" s="357"/>
      <c r="AQ173" s="357"/>
      <c r="AR173" s="357"/>
      <c r="AS173" s="357"/>
    </row>
    <row r="174" spans="1:45">
      <c r="A174" s="485" t="s">
        <v>9859</v>
      </c>
      <c r="B174" s="480">
        <v>28</v>
      </c>
      <c r="C174" s="481">
        <v>27</v>
      </c>
      <c r="D174" s="481">
        <v>1</v>
      </c>
      <c r="E174" s="481">
        <v>0</v>
      </c>
      <c r="F174" s="481">
        <v>0</v>
      </c>
      <c r="G174" s="481">
        <v>0</v>
      </c>
      <c r="H174" s="481">
        <v>0</v>
      </c>
      <c r="I174" s="481">
        <v>0</v>
      </c>
      <c r="J174" s="421"/>
      <c r="K174" s="478"/>
      <c r="L174" s="478"/>
      <c r="M174" s="478"/>
      <c r="N174" s="478"/>
      <c r="O174" s="357"/>
      <c r="P174" s="357"/>
      <c r="Q174" s="357"/>
      <c r="R174" s="357"/>
      <c r="S174" s="357"/>
      <c r="T174" s="357"/>
      <c r="U174" s="357"/>
      <c r="V174" s="357"/>
      <c r="W174" s="357"/>
      <c r="X174" s="357"/>
      <c r="Y174" s="357"/>
      <c r="Z174" s="357"/>
      <c r="AA174" s="357"/>
      <c r="AB174" s="357"/>
      <c r="AC174" s="357"/>
      <c r="AD174" s="357"/>
      <c r="AE174" s="357"/>
      <c r="AF174" s="357"/>
      <c r="AG174" s="357"/>
      <c r="AH174" s="357"/>
      <c r="AI174" s="357"/>
      <c r="AJ174" s="357"/>
      <c r="AK174" s="357"/>
      <c r="AL174" s="357"/>
      <c r="AM174" s="357"/>
      <c r="AN174" s="357"/>
      <c r="AO174" s="357"/>
      <c r="AP174" s="357"/>
      <c r="AQ174" s="357"/>
      <c r="AR174" s="357"/>
      <c r="AS174" s="357"/>
    </row>
    <row r="175" spans="1:45">
      <c r="A175" s="485" t="s">
        <v>9860</v>
      </c>
      <c r="B175" s="480">
        <v>93</v>
      </c>
      <c r="C175" s="481">
        <v>3</v>
      </c>
      <c r="D175" s="481">
        <v>48</v>
      </c>
      <c r="E175" s="481">
        <v>14</v>
      </c>
      <c r="F175" s="481">
        <v>0</v>
      </c>
      <c r="G175" s="481">
        <v>0</v>
      </c>
      <c r="H175" s="481">
        <v>28</v>
      </c>
      <c r="I175" s="481">
        <v>0</v>
      </c>
      <c r="J175" s="421"/>
      <c r="K175" s="478"/>
      <c r="L175" s="478"/>
      <c r="M175" s="478"/>
      <c r="N175" s="478"/>
      <c r="O175" s="357"/>
      <c r="P175" s="357"/>
      <c r="Q175" s="357"/>
      <c r="R175" s="357"/>
      <c r="S175" s="357"/>
      <c r="T175" s="357"/>
      <c r="U175" s="357"/>
      <c r="V175" s="357"/>
      <c r="W175" s="357"/>
      <c r="X175" s="357"/>
      <c r="Y175" s="357"/>
      <c r="Z175" s="357"/>
      <c r="AA175" s="357"/>
      <c r="AB175" s="357"/>
      <c r="AC175" s="357"/>
      <c r="AD175" s="357"/>
      <c r="AE175" s="357"/>
      <c r="AF175" s="357"/>
      <c r="AG175" s="357"/>
      <c r="AH175" s="357"/>
      <c r="AI175" s="357"/>
      <c r="AJ175" s="357"/>
      <c r="AK175" s="357"/>
      <c r="AL175" s="357"/>
      <c r="AM175" s="357"/>
      <c r="AN175" s="357"/>
      <c r="AO175" s="357"/>
      <c r="AP175" s="357"/>
      <c r="AQ175" s="357"/>
      <c r="AR175" s="357"/>
      <c r="AS175" s="357"/>
    </row>
    <row r="176" spans="1:45">
      <c r="A176" s="486"/>
      <c r="B176" s="480"/>
      <c r="C176" s="481"/>
      <c r="D176" s="481"/>
      <c r="E176" s="481"/>
      <c r="F176" s="481"/>
      <c r="G176" s="481"/>
      <c r="H176" s="481"/>
      <c r="I176" s="481"/>
      <c r="J176" s="421"/>
      <c r="K176" s="478"/>
      <c r="L176" s="478"/>
      <c r="M176" s="478"/>
      <c r="N176" s="478"/>
      <c r="O176" s="357"/>
      <c r="P176" s="357"/>
      <c r="Q176" s="357"/>
      <c r="R176" s="357"/>
      <c r="S176" s="357"/>
      <c r="T176" s="357"/>
      <c r="U176" s="357"/>
      <c r="V176" s="357"/>
      <c r="W176" s="357"/>
      <c r="X176" s="357"/>
      <c r="Y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357"/>
    </row>
    <row r="177" spans="1:45">
      <c r="A177" s="479" t="s">
        <v>1825</v>
      </c>
      <c r="B177" s="480">
        <v>11892</v>
      </c>
      <c r="C177" s="481">
        <v>8982</v>
      </c>
      <c r="D177" s="481">
        <v>424</v>
      </c>
      <c r="E177" s="481">
        <v>171</v>
      </c>
      <c r="F177" s="481">
        <v>0</v>
      </c>
      <c r="G177" s="481">
        <v>1</v>
      </c>
      <c r="H177" s="481">
        <v>2314</v>
      </c>
      <c r="I177" s="481">
        <v>0</v>
      </c>
      <c r="J177" s="421"/>
      <c r="K177" s="478"/>
      <c r="L177" s="478"/>
      <c r="M177" s="478"/>
      <c r="N177" s="478"/>
      <c r="O177" s="357"/>
      <c r="P177" s="357"/>
      <c r="Q177" s="357"/>
      <c r="R177" s="357"/>
      <c r="S177" s="357"/>
      <c r="T177" s="357"/>
      <c r="U177" s="357"/>
      <c r="V177" s="357"/>
      <c r="W177" s="357"/>
      <c r="X177" s="357"/>
      <c r="Y177" s="357"/>
      <c r="Z177" s="357"/>
      <c r="AA177" s="357"/>
      <c r="AB177" s="357"/>
      <c r="AC177" s="357"/>
      <c r="AD177" s="357"/>
      <c r="AE177" s="357"/>
      <c r="AF177" s="357"/>
      <c r="AG177" s="357"/>
      <c r="AH177" s="357"/>
      <c r="AI177" s="357"/>
      <c r="AJ177" s="357"/>
      <c r="AK177" s="357"/>
      <c r="AL177" s="357"/>
      <c r="AM177" s="357"/>
      <c r="AN177" s="357"/>
      <c r="AO177" s="357"/>
      <c r="AP177" s="357"/>
      <c r="AQ177" s="357"/>
      <c r="AR177" s="357"/>
      <c r="AS177" s="357"/>
    </row>
    <row r="178" spans="1:45">
      <c r="A178" s="485" t="s">
        <v>9861</v>
      </c>
      <c r="B178" s="480">
        <v>190</v>
      </c>
      <c r="C178" s="481">
        <v>138</v>
      </c>
      <c r="D178" s="481">
        <v>51</v>
      </c>
      <c r="E178" s="481">
        <v>0</v>
      </c>
      <c r="F178" s="481">
        <v>0</v>
      </c>
      <c r="G178" s="481">
        <v>0</v>
      </c>
      <c r="H178" s="481">
        <v>1</v>
      </c>
      <c r="I178" s="481">
        <v>0</v>
      </c>
      <c r="J178" s="421"/>
      <c r="K178" s="478"/>
      <c r="L178" s="478"/>
      <c r="M178" s="478"/>
      <c r="N178" s="478"/>
      <c r="O178" s="357"/>
      <c r="P178" s="357"/>
      <c r="Q178" s="357"/>
      <c r="R178" s="357"/>
      <c r="S178" s="357"/>
      <c r="T178" s="357"/>
      <c r="U178" s="357"/>
      <c r="V178" s="357"/>
      <c r="W178" s="357"/>
      <c r="X178" s="357"/>
      <c r="Y178" s="357"/>
      <c r="Z178" s="357"/>
      <c r="AA178" s="357"/>
      <c r="AB178" s="357"/>
      <c r="AC178" s="357"/>
      <c r="AD178" s="357"/>
      <c r="AE178" s="357"/>
      <c r="AF178" s="357"/>
      <c r="AG178" s="357"/>
      <c r="AH178" s="357"/>
      <c r="AI178" s="357"/>
      <c r="AJ178" s="357"/>
      <c r="AK178" s="357"/>
      <c r="AL178" s="357"/>
      <c r="AM178" s="357"/>
      <c r="AN178" s="357"/>
      <c r="AO178" s="357"/>
      <c r="AP178" s="357"/>
      <c r="AQ178" s="357"/>
      <c r="AR178" s="357"/>
      <c r="AS178" s="357"/>
    </row>
    <row r="179" spans="1:45">
      <c r="A179" s="485" t="s">
        <v>9862</v>
      </c>
      <c r="B179" s="480">
        <v>204</v>
      </c>
      <c r="C179" s="481">
        <v>179</v>
      </c>
      <c r="D179" s="481">
        <v>2</v>
      </c>
      <c r="E179" s="481">
        <v>0</v>
      </c>
      <c r="F179" s="481">
        <v>0</v>
      </c>
      <c r="G179" s="481">
        <v>0</v>
      </c>
      <c r="H179" s="481">
        <v>23</v>
      </c>
      <c r="I179" s="481">
        <v>0</v>
      </c>
      <c r="J179" s="421"/>
      <c r="K179" s="478"/>
      <c r="L179" s="478"/>
      <c r="M179" s="478"/>
      <c r="N179" s="478"/>
      <c r="O179" s="357"/>
      <c r="P179" s="357"/>
      <c r="Q179" s="357"/>
      <c r="R179" s="357"/>
      <c r="S179" s="357"/>
      <c r="T179" s="357"/>
      <c r="U179" s="357"/>
      <c r="V179" s="357"/>
      <c r="W179" s="357"/>
      <c r="X179" s="357"/>
      <c r="Y179" s="357"/>
      <c r="Z179" s="357"/>
      <c r="AA179" s="357"/>
      <c r="AB179" s="357"/>
      <c r="AC179" s="357"/>
      <c r="AD179" s="357"/>
      <c r="AE179" s="357"/>
      <c r="AF179" s="357"/>
      <c r="AG179" s="357"/>
      <c r="AH179" s="357"/>
      <c r="AI179" s="357"/>
      <c r="AJ179" s="357"/>
      <c r="AK179" s="357"/>
      <c r="AL179" s="357"/>
      <c r="AM179" s="357"/>
      <c r="AN179" s="357"/>
      <c r="AO179" s="357"/>
      <c r="AP179" s="357"/>
      <c r="AQ179" s="357"/>
      <c r="AR179" s="357"/>
      <c r="AS179" s="357"/>
    </row>
    <row r="180" spans="1:45">
      <c r="A180" s="485" t="s">
        <v>9863</v>
      </c>
      <c r="B180" s="480">
        <v>385</v>
      </c>
      <c r="C180" s="481">
        <v>307</v>
      </c>
      <c r="D180" s="481">
        <v>44</v>
      </c>
      <c r="E180" s="481">
        <v>13</v>
      </c>
      <c r="F180" s="481">
        <v>0</v>
      </c>
      <c r="G180" s="481">
        <v>0</v>
      </c>
      <c r="H180" s="481">
        <v>21</v>
      </c>
      <c r="I180" s="481">
        <v>0</v>
      </c>
      <c r="J180" s="421"/>
      <c r="K180" s="478"/>
      <c r="L180" s="478"/>
      <c r="M180" s="478"/>
      <c r="N180" s="478"/>
      <c r="O180" s="357"/>
      <c r="P180" s="357"/>
      <c r="Q180" s="357"/>
      <c r="R180" s="357"/>
      <c r="S180" s="357"/>
      <c r="T180" s="357"/>
      <c r="U180" s="357"/>
      <c r="V180" s="357"/>
      <c r="W180" s="357"/>
      <c r="X180" s="357"/>
      <c r="Y180" s="357"/>
      <c r="Z180" s="357"/>
      <c r="AA180" s="357"/>
      <c r="AB180" s="357"/>
      <c r="AC180" s="357"/>
      <c r="AD180" s="357"/>
      <c r="AE180" s="357"/>
      <c r="AF180" s="357"/>
      <c r="AG180" s="357"/>
      <c r="AH180" s="357"/>
      <c r="AI180" s="357"/>
      <c r="AJ180" s="357"/>
      <c r="AK180" s="357"/>
      <c r="AL180" s="357"/>
      <c r="AM180" s="357"/>
      <c r="AN180" s="357"/>
      <c r="AO180" s="357"/>
      <c r="AP180" s="357"/>
      <c r="AQ180" s="357"/>
      <c r="AR180" s="357"/>
      <c r="AS180" s="357"/>
    </row>
    <row r="181" spans="1:45">
      <c r="A181" s="485" t="s">
        <v>9864</v>
      </c>
      <c r="B181" s="480">
        <v>7062</v>
      </c>
      <c r="C181" s="481">
        <v>4989</v>
      </c>
      <c r="D181" s="481">
        <v>9</v>
      </c>
      <c r="E181" s="481">
        <v>0</v>
      </c>
      <c r="F181" s="481">
        <v>0</v>
      </c>
      <c r="G181" s="481">
        <v>0</v>
      </c>
      <c r="H181" s="481">
        <v>2064</v>
      </c>
      <c r="I181" s="481">
        <v>0</v>
      </c>
      <c r="J181" s="421"/>
      <c r="K181" s="478"/>
      <c r="L181" s="478"/>
      <c r="M181" s="478"/>
      <c r="N181" s="478"/>
      <c r="O181" s="357"/>
      <c r="P181" s="357"/>
      <c r="Q181" s="357"/>
      <c r="R181" s="357"/>
      <c r="S181" s="357"/>
      <c r="T181" s="357"/>
      <c r="U181" s="357"/>
      <c r="V181" s="357"/>
      <c r="W181" s="357"/>
      <c r="X181" s="357"/>
      <c r="Y181" s="357"/>
      <c r="Z181" s="357"/>
      <c r="AA181" s="357"/>
      <c r="AB181" s="357"/>
      <c r="AC181" s="357"/>
      <c r="AD181" s="357"/>
      <c r="AE181" s="357"/>
      <c r="AF181" s="357"/>
      <c r="AG181" s="357"/>
      <c r="AH181" s="357"/>
      <c r="AI181" s="357"/>
      <c r="AJ181" s="357"/>
      <c r="AK181" s="357"/>
      <c r="AL181" s="357"/>
      <c r="AM181" s="357"/>
      <c r="AN181" s="357"/>
      <c r="AO181" s="357"/>
      <c r="AP181" s="357"/>
      <c r="AQ181" s="357"/>
      <c r="AR181" s="357"/>
      <c r="AS181" s="357"/>
    </row>
    <row r="182" spans="1:45">
      <c r="A182" s="485" t="s">
        <v>9865</v>
      </c>
      <c r="B182" s="480">
        <v>13</v>
      </c>
      <c r="C182" s="481">
        <v>0</v>
      </c>
      <c r="D182" s="481">
        <v>0</v>
      </c>
      <c r="E182" s="481">
        <v>0</v>
      </c>
      <c r="F182" s="481">
        <v>0</v>
      </c>
      <c r="G182" s="481">
        <v>0</v>
      </c>
      <c r="H182" s="481">
        <v>13</v>
      </c>
      <c r="I182" s="481">
        <v>0</v>
      </c>
      <c r="J182" s="421"/>
      <c r="K182" s="478"/>
      <c r="L182" s="478"/>
      <c r="M182" s="478"/>
      <c r="N182" s="478"/>
      <c r="O182" s="357"/>
      <c r="P182" s="357"/>
      <c r="Q182" s="357"/>
      <c r="R182" s="357"/>
      <c r="S182" s="357"/>
      <c r="T182" s="357"/>
      <c r="U182" s="357"/>
      <c r="V182" s="357"/>
      <c r="W182" s="357"/>
      <c r="X182" s="357"/>
      <c r="Y182" s="357"/>
      <c r="Z182" s="357"/>
      <c r="AA182" s="357"/>
      <c r="AB182" s="357"/>
      <c r="AC182" s="357"/>
      <c r="AD182" s="357"/>
      <c r="AE182" s="357"/>
      <c r="AF182" s="357"/>
      <c r="AG182" s="357"/>
      <c r="AH182" s="357"/>
      <c r="AI182" s="357"/>
      <c r="AJ182" s="357"/>
      <c r="AK182" s="357"/>
      <c r="AL182" s="357"/>
      <c r="AM182" s="357"/>
      <c r="AN182" s="357"/>
      <c r="AO182" s="357"/>
      <c r="AP182" s="357"/>
      <c r="AQ182" s="357"/>
      <c r="AR182" s="357"/>
      <c r="AS182" s="357"/>
    </row>
    <row r="183" spans="1:45">
      <c r="A183" s="485" t="s">
        <v>10823</v>
      </c>
      <c r="B183" s="480">
        <v>1018</v>
      </c>
      <c r="C183" s="481">
        <v>566</v>
      </c>
      <c r="D183" s="481">
        <v>211</v>
      </c>
      <c r="E183" s="481">
        <v>158</v>
      </c>
      <c r="F183" s="481">
        <v>0</v>
      </c>
      <c r="G183" s="481">
        <v>0</v>
      </c>
      <c r="H183" s="481">
        <v>83</v>
      </c>
      <c r="I183" s="481">
        <v>0</v>
      </c>
      <c r="J183" s="421"/>
      <c r="K183" s="478"/>
      <c r="L183" s="478"/>
      <c r="M183" s="478"/>
      <c r="N183" s="478"/>
      <c r="O183" s="357"/>
      <c r="P183" s="357"/>
      <c r="Q183" s="357"/>
      <c r="R183" s="357"/>
      <c r="S183" s="357"/>
      <c r="T183" s="357"/>
      <c r="U183" s="357"/>
      <c r="V183" s="357"/>
      <c r="W183" s="357"/>
      <c r="X183" s="357"/>
      <c r="Y183" s="357"/>
      <c r="Z183" s="357"/>
      <c r="AA183" s="357"/>
      <c r="AB183" s="357"/>
      <c r="AC183" s="357"/>
      <c r="AD183" s="357"/>
      <c r="AE183" s="357"/>
      <c r="AF183" s="357"/>
      <c r="AG183" s="357"/>
      <c r="AH183" s="357"/>
      <c r="AI183" s="357"/>
      <c r="AJ183" s="357"/>
      <c r="AK183" s="357"/>
      <c r="AL183" s="357"/>
      <c r="AM183" s="357"/>
      <c r="AN183" s="357"/>
      <c r="AO183" s="357"/>
      <c r="AP183" s="357"/>
      <c r="AQ183" s="357"/>
      <c r="AR183" s="357"/>
      <c r="AS183" s="357"/>
    </row>
    <row r="184" spans="1:45">
      <c r="A184" s="485" t="s">
        <v>9866</v>
      </c>
      <c r="B184" s="480">
        <v>3020</v>
      </c>
      <c r="C184" s="481">
        <v>2803</v>
      </c>
      <c r="D184" s="481">
        <v>107</v>
      </c>
      <c r="E184" s="481">
        <v>0</v>
      </c>
      <c r="F184" s="481">
        <v>0</v>
      </c>
      <c r="G184" s="481">
        <v>1</v>
      </c>
      <c r="H184" s="481">
        <v>109</v>
      </c>
      <c r="I184" s="481">
        <v>0</v>
      </c>
      <c r="J184" s="421"/>
      <c r="K184" s="478"/>
      <c r="L184" s="478"/>
      <c r="M184" s="478"/>
      <c r="N184" s="478"/>
      <c r="O184" s="357"/>
      <c r="P184" s="357"/>
      <c r="Q184" s="357"/>
      <c r="R184" s="357"/>
      <c r="S184" s="357"/>
      <c r="T184" s="357"/>
      <c r="U184" s="357"/>
      <c r="V184" s="357"/>
      <c r="W184" s="357"/>
      <c r="X184" s="357"/>
      <c r="Y184" s="357"/>
      <c r="Z184" s="357"/>
      <c r="AA184" s="357"/>
      <c r="AB184" s="357"/>
      <c r="AC184" s="357"/>
      <c r="AD184" s="357"/>
      <c r="AE184" s="357"/>
      <c r="AF184" s="357"/>
      <c r="AG184" s="357"/>
      <c r="AH184" s="357"/>
      <c r="AI184" s="357"/>
      <c r="AJ184" s="357"/>
      <c r="AK184" s="357"/>
      <c r="AL184" s="357"/>
      <c r="AM184" s="357"/>
      <c r="AN184" s="357"/>
      <c r="AO184" s="357"/>
      <c r="AP184" s="357"/>
      <c r="AQ184" s="357"/>
      <c r="AR184" s="357"/>
      <c r="AS184" s="357"/>
    </row>
    <row r="185" spans="1:45">
      <c r="A185" s="486"/>
      <c r="B185" s="480"/>
      <c r="C185" s="481"/>
      <c r="D185" s="481"/>
      <c r="E185" s="481"/>
      <c r="F185" s="481"/>
      <c r="G185" s="481"/>
      <c r="H185" s="481"/>
      <c r="I185" s="481"/>
      <c r="J185" s="421"/>
      <c r="K185" s="478"/>
      <c r="L185" s="478"/>
      <c r="M185" s="478"/>
      <c r="N185" s="478"/>
      <c r="O185" s="357"/>
      <c r="P185" s="357"/>
      <c r="Q185" s="357"/>
      <c r="R185" s="357"/>
      <c r="S185" s="357"/>
      <c r="T185" s="357"/>
      <c r="U185" s="357"/>
      <c r="V185" s="357"/>
      <c r="W185" s="357"/>
      <c r="X185" s="357"/>
      <c r="Y185" s="357"/>
      <c r="Z185" s="357"/>
      <c r="AA185" s="357"/>
      <c r="AB185" s="357"/>
      <c r="AC185" s="357"/>
      <c r="AD185" s="357"/>
      <c r="AE185" s="357"/>
      <c r="AF185" s="357"/>
      <c r="AG185" s="357"/>
      <c r="AH185" s="357"/>
      <c r="AI185" s="357"/>
      <c r="AJ185" s="357"/>
      <c r="AK185" s="357"/>
      <c r="AL185" s="357"/>
      <c r="AM185" s="357"/>
      <c r="AN185" s="357"/>
      <c r="AO185" s="357"/>
      <c r="AP185" s="357"/>
      <c r="AQ185" s="357"/>
      <c r="AR185" s="357"/>
      <c r="AS185" s="357"/>
    </row>
    <row r="186" spans="1:45">
      <c r="A186" s="479" t="s">
        <v>9867</v>
      </c>
      <c r="B186" s="480">
        <v>31636</v>
      </c>
      <c r="C186" s="481">
        <v>21023</v>
      </c>
      <c r="D186" s="481">
        <v>6740</v>
      </c>
      <c r="E186" s="481">
        <v>686</v>
      </c>
      <c r="F186" s="481">
        <v>42</v>
      </c>
      <c r="G186" s="481">
        <v>702</v>
      </c>
      <c r="H186" s="481">
        <v>2443</v>
      </c>
      <c r="I186" s="481">
        <v>0</v>
      </c>
      <c r="J186" s="421"/>
      <c r="K186" s="478"/>
      <c r="L186" s="478"/>
      <c r="M186" s="478"/>
      <c r="N186" s="478"/>
      <c r="O186" s="357"/>
      <c r="P186" s="357"/>
      <c r="Q186" s="357"/>
      <c r="R186" s="357"/>
      <c r="S186" s="357"/>
      <c r="T186" s="357"/>
      <c r="U186" s="357"/>
      <c r="V186" s="357"/>
      <c r="W186" s="357"/>
      <c r="X186" s="357"/>
      <c r="Y186" s="357"/>
      <c r="Z186" s="357"/>
      <c r="AA186" s="357"/>
      <c r="AB186" s="357"/>
      <c r="AC186" s="357"/>
      <c r="AD186" s="357"/>
      <c r="AE186" s="357"/>
      <c r="AF186" s="357"/>
      <c r="AG186" s="357"/>
      <c r="AH186" s="357"/>
      <c r="AI186" s="357"/>
      <c r="AJ186" s="357"/>
      <c r="AK186" s="357"/>
      <c r="AL186" s="357"/>
      <c r="AM186" s="357"/>
      <c r="AN186" s="357"/>
      <c r="AO186" s="357"/>
      <c r="AP186" s="357"/>
      <c r="AQ186" s="357"/>
      <c r="AR186" s="357"/>
      <c r="AS186" s="357"/>
    </row>
    <row r="187" spans="1:45">
      <c r="A187" s="485" t="s">
        <v>9868</v>
      </c>
      <c r="B187" s="480">
        <v>1276</v>
      </c>
      <c r="C187" s="481">
        <v>1025</v>
      </c>
      <c r="D187" s="481">
        <v>128</v>
      </c>
      <c r="E187" s="481">
        <v>12</v>
      </c>
      <c r="F187" s="481">
        <v>0</v>
      </c>
      <c r="G187" s="481">
        <v>0</v>
      </c>
      <c r="H187" s="481">
        <v>111</v>
      </c>
      <c r="I187" s="481">
        <v>0</v>
      </c>
      <c r="J187" s="421"/>
      <c r="K187" s="478"/>
      <c r="L187" s="478"/>
      <c r="M187" s="478"/>
      <c r="N187" s="478"/>
      <c r="O187" s="357"/>
      <c r="P187" s="357"/>
      <c r="Q187" s="357"/>
      <c r="R187" s="357"/>
      <c r="S187" s="357"/>
      <c r="T187" s="357"/>
      <c r="U187" s="357"/>
      <c r="V187" s="357"/>
      <c r="W187" s="357"/>
      <c r="X187" s="357"/>
      <c r="Y187" s="357"/>
      <c r="Z187" s="357"/>
      <c r="AA187" s="357"/>
      <c r="AB187" s="357"/>
      <c r="AC187" s="357"/>
      <c r="AD187" s="357"/>
      <c r="AE187" s="357"/>
      <c r="AF187" s="357"/>
      <c r="AG187" s="357"/>
      <c r="AH187" s="357"/>
      <c r="AI187" s="357"/>
      <c r="AJ187" s="357"/>
      <c r="AK187" s="357"/>
      <c r="AL187" s="357"/>
      <c r="AM187" s="357"/>
      <c r="AN187" s="357"/>
      <c r="AO187" s="357"/>
      <c r="AP187" s="357"/>
      <c r="AQ187" s="357"/>
      <c r="AR187" s="357"/>
      <c r="AS187" s="357"/>
    </row>
    <row r="188" spans="1:45">
      <c r="A188" s="485" t="s">
        <v>10824</v>
      </c>
      <c r="B188" s="480">
        <v>11</v>
      </c>
      <c r="C188" s="481">
        <v>8</v>
      </c>
      <c r="D188" s="481">
        <v>0</v>
      </c>
      <c r="E188" s="481">
        <v>0</v>
      </c>
      <c r="F188" s="481">
        <v>0</v>
      </c>
      <c r="G188" s="481">
        <v>0</v>
      </c>
      <c r="H188" s="481">
        <v>3</v>
      </c>
      <c r="I188" s="481">
        <v>0</v>
      </c>
      <c r="J188" s="421"/>
      <c r="K188" s="478"/>
      <c r="L188" s="478"/>
      <c r="M188" s="478"/>
      <c r="N188" s="478"/>
      <c r="O188" s="357"/>
      <c r="P188" s="357"/>
      <c r="Q188" s="357"/>
      <c r="R188" s="357"/>
      <c r="S188" s="357"/>
      <c r="T188" s="357"/>
      <c r="U188" s="357"/>
      <c r="V188" s="357"/>
      <c r="W188" s="357"/>
      <c r="X188" s="357"/>
      <c r="Y188" s="357"/>
      <c r="Z188" s="357"/>
      <c r="AA188" s="357"/>
      <c r="AB188" s="357"/>
      <c r="AC188" s="357"/>
      <c r="AD188" s="357"/>
      <c r="AE188" s="357"/>
      <c r="AF188" s="357"/>
      <c r="AG188" s="357"/>
      <c r="AH188" s="357"/>
      <c r="AI188" s="357"/>
      <c r="AJ188" s="357"/>
      <c r="AK188" s="357"/>
      <c r="AL188" s="357"/>
      <c r="AM188" s="357"/>
      <c r="AN188" s="357"/>
      <c r="AO188" s="357"/>
      <c r="AP188" s="357"/>
      <c r="AQ188" s="357"/>
      <c r="AR188" s="357"/>
      <c r="AS188" s="357"/>
    </row>
    <row r="189" spans="1:45">
      <c r="A189" s="485" t="s">
        <v>9869</v>
      </c>
      <c r="B189" s="480">
        <v>1195</v>
      </c>
      <c r="C189" s="481">
        <v>0</v>
      </c>
      <c r="D189" s="481">
        <v>1195</v>
      </c>
      <c r="E189" s="481">
        <v>0</v>
      </c>
      <c r="F189" s="481">
        <v>0</v>
      </c>
      <c r="G189" s="481">
        <v>0</v>
      </c>
      <c r="H189" s="481"/>
      <c r="I189" s="481">
        <v>0</v>
      </c>
      <c r="J189" s="421"/>
      <c r="K189" s="478"/>
      <c r="L189" s="478"/>
      <c r="M189" s="478"/>
      <c r="N189" s="478"/>
      <c r="O189" s="357"/>
      <c r="P189" s="357"/>
      <c r="Q189" s="357"/>
      <c r="R189" s="357"/>
      <c r="S189" s="357"/>
      <c r="T189" s="357"/>
      <c r="U189" s="357"/>
      <c r="V189" s="357"/>
      <c r="W189" s="357"/>
      <c r="X189" s="357"/>
      <c r="Y189" s="357"/>
      <c r="Z189" s="357"/>
      <c r="AA189" s="357"/>
      <c r="AB189" s="357"/>
      <c r="AC189" s="357"/>
      <c r="AD189" s="357"/>
      <c r="AE189" s="357"/>
      <c r="AF189" s="357"/>
      <c r="AG189" s="357"/>
      <c r="AH189" s="357"/>
      <c r="AI189" s="357"/>
      <c r="AJ189" s="357"/>
      <c r="AK189" s="357"/>
      <c r="AL189" s="357"/>
      <c r="AM189" s="357"/>
      <c r="AN189" s="357"/>
      <c r="AO189" s="357"/>
      <c r="AP189" s="357"/>
      <c r="AQ189" s="357"/>
      <c r="AR189" s="357"/>
      <c r="AS189" s="357"/>
    </row>
    <row r="190" spans="1:45">
      <c r="A190" s="485" t="s">
        <v>9870</v>
      </c>
      <c r="B190" s="480">
        <v>2131</v>
      </c>
      <c r="C190" s="481">
        <v>0</v>
      </c>
      <c r="D190" s="481">
        <v>2115</v>
      </c>
      <c r="E190" s="481">
        <v>0</v>
      </c>
      <c r="F190" s="481">
        <v>0</v>
      </c>
      <c r="G190" s="481">
        <v>0</v>
      </c>
      <c r="H190" s="481">
        <v>16</v>
      </c>
      <c r="I190" s="481">
        <v>0</v>
      </c>
      <c r="J190" s="421"/>
      <c r="K190" s="478"/>
      <c r="L190" s="478"/>
      <c r="M190" s="478"/>
      <c r="N190" s="478"/>
      <c r="O190" s="357"/>
      <c r="P190" s="357"/>
      <c r="Q190" s="357"/>
      <c r="R190" s="357"/>
      <c r="S190" s="357"/>
      <c r="T190" s="357"/>
      <c r="U190" s="357"/>
      <c r="V190" s="357"/>
      <c r="W190" s="357"/>
      <c r="X190" s="357"/>
      <c r="Y190" s="357"/>
      <c r="Z190" s="357"/>
      <c r="AA190" s="357"/>
      <c r="AB190" s="357"/>
      <c r="AC190" s="357"/>
      <c r="AD190" s="357"/>
      <c r="AE190" s="357"/>
      <c r="AF190" s="357"/>
      <c r="AG190" s="357"/>
      <c r="AH190" s="357"/>
      <c r="AI190" s="357"/>
      <c r="AJ190" s="357"/>
      <c r="AK190" s="357"/>
      <c r="AL190" s="357"/>
      <c r="AM190" s="357"/>
      <c r="AN190" s="357"/>
      <c r="AO190" s="357"/>
      <c r="AP190" s="357"/>
      <c r="AQ190" s="357"/>
      <c r="AR190" s="357"/>
      <c r="AS190" s="357"/>
    </row>
    <row r="191" spans="1:45">
      <c r="A191" s="485" t="s">
        <v>9871</v>
      </c>
      <c r="B191" s="480">
        <v>871</v>
      </c>
      <c r="C191" s="481">
        <v>253</v>
      </c>
      <c r="D191" s="481">
        <v>82</v>
      </c>
      <c r="E191" s="481">
        <v>0</v>
      </c>
      <c r="F191" s="481">
        <v>0</v>
      </c>
      <c r="G191" s="481">
        <v>0</v>
      </c>
      <c r="H191" s="481">
        <v>536</v>
      </c>
      <c r="I191" s="481">
        <v>0</v>
      </c>
      <c r="J191" s="421"/>
      <c r="K191" s="478"/>
      <c r="L191" s="478"/>
      <c r="M191" s="478"/>
      <c r="N191" s="478"/>
      <c r="O191" s="357"/>
      <c r="P191" s="357"/>
      <c r="Q191" s="357"/>
      <c r="R191" s="357"/>
      <c r="S191" s="357"/>
      <c r="T191" s="357"/>
      <c r="U191" s="357"/>
      <c r="V191" s="357"/>
      <c r="W191" s="357"/>
      <c r="X191" s="357"/>
      <c r="Y191" s="357"/>
      <c r="Z191" s="357"/>
      <c r="AA191" s="357"/>
      <c r="AB191" s="357"/>
      <c r="AC191" s="357"/>
      <c r="AD191" s="357"/>
      <c r="AE191" s="357"/>
      <c r="AF191" s="357"/>
      <c r="AG191" s="357"/>
      <c r="AH191" s="357"/>
      <c r="AI191" s="357"/>
      <c r="AJ191" s="357"/>
      <c r="AK191" s="357"/>
      <c r="AL191" s="357"/>
      <c r="AM191" s="357"/>
      <c r="AN191" s="357"/>
      <c r="AO191" s="357"/>
      <c r="AP191" s="357"/>
      <c r="AQ191" s="357"/>
      <c r="AR191" s="357"/>
      <c r="AS191" s="357"/>
    </row>
    <row r="192" spans="1:45">
      <c r="A192" s="485" t="s">
        <v>9872</v>
      </c>
      <c r="B192" s="480">
        <v>1298</v>
      </c>
      <c r="C192" s="481">
        <v>343</v>
      </c>
      <c r="D192" s="481">
        <v>944</v>
      </c>
      <c r="E192" s="481">
        <v>0</v>
      </c>
      <c r="F192" s="481">
        <v>0</v>
      </c>
      <c r="G192" s="481">
        <v>0</v>
      </c>
      <c r="H192" s="481">
        <v>11</v>
      </c>
      <c r="I192" s="481">
        <v>0</v>
      </c>
      <c r="J192" s="421"/>
      <c r="K192" s="478"/>
      <c r="L192" s="478"/>
      <c r="M192" s="478"/>
      <c r="N192" s="478"/>
      <c r="O192" s="357"/>
      <c r="P192" s="357"/>
      <c r="Q192" s="357"/>
      <c r="R192" s="357"/>
      <c r="S192" s="357"/>
      <c r="T192" s="357"/>
      <c r="U192" s="357"/>
      <c r="V192" s="357"/>
      <c r="W192" s="357"/>
      <c r="X192" s="357"/>
      <c r="Y192" s="357"/>
      <c r="Z192" s="357"/>
      <c r="AA192" s="357"/>
      <c r="AB192" s="357"/>
      <c r="AC192" s="357"/>
      <c r="AD192" s="357"/>
      <c r="AE192" s="357"/>
      <c r="AF192" s="357"/>
      <c r="AG192" s="357"/>
      <c r="AH192" s="357"/>
      <c r="AI192" s="357"/>
      <c r="AJ192" s="357"/>
      <c r="AK192" s="357"/>
      <c r="AL192" s="357"/>
      <c r="AM192" s="357"/>
      <c r="AN192" s="357"/>
      <c r="AO192" s="357"/>
      <c r="AP192" s="357"/>
      <c r="AQ192" s="357"/>
      <c r="AR192" s="357"/>
      <c r="AS192" s="357"/>
    </row>
    <row r="193" spans="1:45">
      <c r="A193" s="485" t="s">
        <v>9873</v>
      </c>
      <c r="B193" s="480">
        <v>1862</v>
      </c>
      <c r="C193" s="481">
        <v>585</v>
      </c>
      <c r="D193" s="481">
        <v>1021</v>
      </c>
      <c r="E193" s="481">
        <v>47</v>
      </c>
      <c r="F193" s="481">
        <v>8</v>
      </c>
      <c r="G193" s="481">
        <v>1</v>
      </c>
      <c r="H193" s="481">
        <v>200</v>
      </c>
      <c r="I193" s="481">
        <v>0</v>
      </c>
      <c r="J193" s="421"/>
      <c r="K193" s="478"/>
      <c r="L193" s="478"/>
      <c r="M193" s="478"/>
      <c r="N193" s="478"/>
      <c r="O193" s="357"/>
      <c r="P193" s="357"/>
      <c r="Q193" s="357"/>
      <c r="R193" s="357"/>
      <c r="S193" s="357"/>
      <c r="T193" s="357"/>
      <c r="U193" s="357"/>
      <c r="V193" s="357"/>
      <c r="W193" s="357"/>
      <c r="X193" s="357"/>
      <c r="Y193" s="357"/>
      <c r="Z193" s="357"/>
      <c r="AA193" s="357"/>
      <c r="AB193" s="357"/>
      <c r="AC193" s="357"/>
      <c r="AD193" s="357"/>
      <c r="AE193" s="357"/>
      <c r="AF193" s="357"/>
      <c r="AG193" s="357"/>
      <c r="AH193" s="357"/>
      <c r="AI193" s="357"/>
      <c r="AJ193" s="357"/>
      <c r="AK193" s="357"/>
      <c r="AL193" s="357"/>
      <c r="AM193" s="357"/>
      <c r="AN193" s="357"/>
      <c r="AO193" s="357"/>
      <c r="AP193" s="357"/>
      <c r="AQ193" s="357"/>
      <c r="AR193" s="357"/>
      <c r="AS193" s="357"/>
    </row>
    <row r="194" spans="1:45">
      <c r="A194" s="485" t="s">
        <v>9874</v>
      </c>
      <c r="B194" s="480">
        <v>5346</v>
      </c>
      <c r="C194" s="481">
        <v>4956</v>
      </c>
      <c r="D194" s="481">
        <v>120</v>
      </c>
      <c r="E194" s="481">
        <v>131</v>
      </c>
      <c r="F194" s="481">
        <v>0</v>
      </c>
      <c r="G194" s="481">
        <v>0</v>
      </c>
      <c r="H194" s="481">
        <v>139</v>
      </c>
      <c r="I194" s="481">
        <v>0</v>
      </c>
      <c r="J194" s="421"/>
      <c r="K194" s="478"/>
      <c r="L194" s="478"/>
      <c r="M194" s="478"/>
      <c r="N194" s="478"/>
      <c r="O194" s="357"/>
      <c r="P194" s="357"/>
      <c r="Q194" s="357"/>
      <c r="R194" s="357"/>
      <c r="S194" s="357"/>
      <c r="T194" s="357"/>
      <c r="U194" s="357"/>
      <c r="V194" s="357"/>
      <c r="W194" s="357"/>
      <c r="X194" s="357"/>
      <c r="Y194" s="357"/>
      <c r="Z194" s="357"/>
      <c r="AA194" s="357"/>
      <c r="AB194" s="357"/>
      <c r="AC194" s="357"/>
      <c r="AD194" s="357"/>
      <c r="AE194" s="357"/>
      <c r="AF194" s="357"/>
      <c r="AG194" s="357"/>
      <c r="AH194" s="357"/>
      <c r="AI194" s="357"/>
      <c r="AJ194" s="357"/>
      <c r="AK194" s="357"/>
      <c r="AL194" s="357"/>
      <c r="AM194" s="357"/>
      <c r="AN194" s="357"/>
      <c r="AO194" s="357"/>
      <c r="AP194" s="357"/>
      <c r="AQ194" s="357"/>
      <c r="AR194" s="357"/>
      <c r="AS194" s="357"/>
    </row>
    <row r="195" spans="1:45">
      <c r="A195" s="485" t="s">
        <v>10825</v>
      </c>
      <c r="B195" s="480">
        <v>1879</v>
      </c>
      <c r="C195" s="481">
        <v>1740</v>
      </c>
      <c r="D195" s="481">
        <v>61</v>
      </c>
      <c r="E195" s="481">
        <v>0</v>
      </c>
      <c r="F195" s="481">
        <v>0</v>
      </c>
      <c r="G195" s="481">
        <v>0</v>
      </c>
      <c r="H195" s="481">
        <v>78</v>
      </c>
      <c r="I195" s="481">
        <v>0</v>
      </c>
      <c r="J195" s="421"/>
      <c r="K195" s="478"/>
      <c r="L195" s="478"/>
      <c r="M195" s="478"/>
      <c r="N195" s="478"/>
      <c r="O195" s="357"/>
      <c r="P195" s="357"/>
      <c r="Q195" s="357"/>
      <c r="R195" s="357"/>
      <c r="S195" s="357"/>
      <c r="T195" s="357"/>
      <c r="U195" s="357"/>
      <c r="V195" s="357"/>
      <c r="W195" s="357"/>
      <c r="X195" s="357"/>
      <c r="Y195" s="357"/>
      <c r="Z195" s="357"/>
      <c r="AA195" s="357"/>
      <c r="AB195" s="357"/>
      <c r="AC195" s="357"/>
      <c r="AD195" s="357"/>
      <c r="AE195" s="357"/>
      <c r="AF195" s="357"/>
      <c r="AG195" s="357"/>
      <c r="AH195" s="357"/>
      <c r="AI195" s="357"/>
      <c r="AJ195" s="357"/>
      <c r="AK195" s="357"/>
      <c r="AL195" s="357"/>
      <c r="AM195" s="357"/>
      <c r="AN195" s="357"/>
      <c r="AO195" s="357"/>
      <c r="AP195" s="357"/>
      <c r="AQ195" s="357"/>
      <c r="AR195" s="357"/>
      <c r="AS195" s="357"/>
    </row>
    <row r="196" spans="1:45">
      <c r="A196" s="485" t="s">
        <v>9875</v>
      </c>
      <c r="B196" s="480">
        <v>54</v>
      </c>
      <c r="C196" s="481">
        <v>0</v>
      </c>
      <c r="D196" s="481">
        <v>0</v>
      </c>
      <c r="E196" s="481">
        <v>0</v>
      </c>
      <c r="F196" s="481">
        <v>0</v>
      </c>
      <c r="G196" s="481">
        <v>0</v>
      </c>
      <c r="H196" s="481">
        <v>54</v>
      </c>
      <c r="I196" s="481">
        <v>0</v>
      </c>
      <c r="J196" s="421"/>
      <c r="K196" s="478"/>
      <c r="L196" s="478"/>
      <c r="M196" s="478"/>
      <c r="N196" s="478"/>
      <c r="O196" s="357"/>
      <c r="P196" s="357"/>
      <c r="Q196" s="357"/>
      <c r="R196" s="357"/>
      <c r="S196" s="357"/>
      <c r="T196" s="357"/>
      <c r="U196" s="357"/>
      <c r="V196" s="357"/>
      <c r="W196" s="357"/>
      <c r="X196" s="357"/>
      <c r="Y196" s="357"/>
      <c r="Z196" s="357"/>
      <c r="AA196" s="357"/>
      <c r="AB196" s="357"/>
      <c r="AC196" s="357"/>
      <c r="AD196" s="357"/>
      <c r="AE196" s="357"/>
      <c r="AF196" s="357"/>
      <c r="AG196" s="357"/>
      <c r="AH196" s="357"/>
      <c r="AI196" s="357"/>
      <c r="AJ196" s="357"/>
      <c r="AK196" s="357"/>
      <c r="AL196" s="357"/>
      <c r="AM196" s="357"/>
      <c r="AN196" s="357"/>
      <c r="AO196" s="357"/>
      <c r="AP196" s="357"/>
      <c r="AQ196" s="357"/>
      <c r="AR196" s="357"/>
      <c r="AS196" s="357"/>
    </row>
    <row r="197" spans="1:45">
      <c r="A197" s="485" t="s">
        <v>9876</v>
      </c>
      <c r="B197" s="480">
        <v>280</v>
      </c>
      <c r="C197" s="481">
        <v>13</v>
      </c>
      <c r="D197" s="481">
        <v>47</v>
      </c>
      <c r="E197" s="481">
        <v>0</v>
      </c>
      <c r="F197" s="481">
        <v>0</v>
      </c>
      <c r="G197" s="481">
        <v>0</v>
      </c>
      <c r="H197" s="481">
        <v>220</v>
      </c>
      <c r="I197" s="481">
        <v>0</v>
      </c>
      <c r="J197" s="421"/>
      <c r="K197" s="478"/>
      <c r="L197" s="478"/>
      <c r="M197" s="478"/>
      <c r="N197" s="478"/>
      <c r="O197" s="357"/>
      <c r="P197" s="357"/>
      <c r="Q197" s="357"/>
      <c r="R197" s="357"/>
      <c r="S197" s="357"/>
      <c r="T197" s="357"/>
      <c r="U197" s="357"/>
      <c r="V197" s="357"/>
      <c r="W197" s="357"/>
      <c r="X197" s="357"/>
      <c r="Y197" s="357"/>
      <c r="Z197" s="357"/>
      <c r="AA197" s="357"/>
      <c r="AB197" s="357"/>
      <c r="AC197" s="357"/>
      <c r="AD197" s="357"/>
      <c r="AE197" s="357"/>
      <c r="AF197" s="357"/>
      <c r="AG197" s="357"/>
      <c r="AH197" s="357"/>
      <c r="AI197" s="357"/>
      <c r="AJ197" s="357"/>
      <c r="AK197" s="357"/>
      <c r="AL197" s="357"/>
      <c r="AM197" s="357"/>
      <c r="AN197" s="357"/>
      <c r="AO197" s="357"/>
      <c r="AP197" s="357"/>
      <c r="AQ197" s="357"/>
      <c r="AR197" s="357"/>
      <c r="AS197" s="357"/>
    </row>
    <row r="198" spans="1:45">
      <c r="A198" s="485" t="s">
        <v>9877</v>
      </c>
      <c r="B198" s="480">
        <v>3317</v>
      </c>
      <c r="C198" s="481">
        <v>1139</v>
      </c>
      <c r="D198" s="481">
        <v>875</v>
      </c>
      <c r="E198" s="481">
        <v>496</v>
      </c>
      <c r="F198" s="481">
        <v>34</v>
      </c>
      <c r="G198" s="481">
        <v>701</v>
      </c>
      <c r="H198" s="481">
        <v>72</v>
      </c>
      <c r="I198" s="481">
        <v>0</v>
      </c>
      <c r="J198" s="421"/>
      <c r="K198" s="478"/>
      <c r="L198" s="478"/>
      <c r="M198" s="478"/>
      <c r="N198" s="478"/>
      <c r="O198" s="357"/>
      <c r="P198" s="357"/>
      <c r="Q198" s="357"/>
      <c r="R198" s="357"/>
      <c r="S198" s="357"/>
      <c r="T198" s="357"/>
      <c r="U198" s="357"/>
      <c r="V198" s="357"/>
      <c r="W198" s="357"/>
      <c r="X198" s="357"/>
      <c r="Y198" s="357"/>
      <c r="Z198" s="357"/>
      <c r="AA198" s="357"/>
      <c r="AB198" s="357"/>
      <c r="AC198" s="357"/>
      <c r="AD198" s="357"/>
      <c r="AE198" s="357"/>
      <c r="AF198" s="357"/>
      <c r="AG198" s="357"/>
      <c r="AH198" s="357"/>
      <c r="AI198" s="357"/>
      <c r="AJ198" s="357"/>
      <c r="AK198" s="357"/>
      <c r="AL198" s="357"/>
      <c r="AM198" s="357"/>
      <c r="AN198" s="357"/>
      <c r="AO198" s="357"/>
      <c r="AP198" s="357"/>
      <c r="AQ198" s="357"/>
      <c r="AR198" s="357"/>
      <c r="AS198" s="357"/>
    </row>
    <row r="199" spans="1:45">
      <c r="A199" s="485" t="s">
        <v>9878</v>
      </c>
      <c r="B199" s="480">
        <v>11446</v>
      </c>
      <c r="C199" s="481">
        <v>10520</v>
      </c>
      <c r="D199" s="481">
        <v>138</v>
      </c>
      <c r="E199" s="481">
        <v>0</v>
      </c>
      <c r="F199" s="481">
        <v>0</v>
      </c>
      <c r="G199" s="481">
        <v>0</v>
      </c>
      <c r="H199" s="481">
        <v>788</v>
      </c>
      <c r="I199" s="481">
        <v>0</v>
      </c>
      <c r="J199" s="421"/>
      <c r="K199" s="478"/>
      <c r="L199" s="478"/>
      <c r="M199" s="478"/>
      <c r="N199" s="478"/>
      <c r="O199" s="357"/>
      <c r="P199" s="357"/>
      <c r="Q199" s="357"/>
      <c r="R199" s="357"/>
      <c r="S199" s="357"/>
      <c r="T199" s="357"/>
      <c r="U199" s="357"/>
      <c r="V199" s="357"/>
      <c r="W199" s="357"/>
      <c r="X199" s="357"/>
      <c r="Y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row>
    <row r="200" spans="1:45">
      <c r="A200" s="485" t="s">
        <v>9879</v>
      </c>
      <c r="B200" s="480">
        <v>670</v>
      </c>
      <c r="C200" s="481">
        <v>441</v>
      </c>
      <c r="D200" s="481">
        <v>14</v>
      </c>
      <c r="E200" s="481">
        <v>0</v>
      </c>
      <c r="F200" s="481">
        <v>0</v>
      </c>
      <c r="G200" s="481">
        <v>0</v>
      </c>
      <c r="H200" s="481">
        <v>215</v>
      </c>
      <c r="I200" s="481">
        <v>0</v>
      </c>
      <c r="J200" s="421"/>
      <c r="K200" s="478"/>
      <c r="L200" s="478"/>
      <c r="M200" s="478"/>
      <c r="N200" s="478"/>
      <c r="O200" s="357"/>
      <c r="P200" s="357"/>
      <c r="Q200" s="357"/>
      <c r="R200" s="357"/>
      <c r="S200" s="357"/>
      <c r="T200" s="357"/>
      <c r="U200" s="357"/>
      <c r="V200" s="357"/>
      <c r="W200" s="357"/>
      <c r="X200" s="357"/>
      <c r="Y200" s="357"/>
      <c r="Z200" s="357"/>
      <c r="AA200" s="357"/>
      <c r="AB200" s="357"/>
      <c r="AC200" s="357"/>
      <c r="AD200" s="357"/>
      <c r="AE200" s="357"/>
      <c r="AF200" s="357"/>
      <c r="AG200" s="357"/>
      <c r="AH200" s="357"/>
      <c r="AI200" s="357"/>
      <c r="AJ200" s="357"/>
      <c r="AK200" s="357"/>
      <c r="AL200" s="357"/>
      <c r="AM200" s="357"/>
      <c r="AN200" s="357"/>
      <c r="AO200" s="357"/>
      <c r="AP200" s="357"/>
      <c r="AQ200" s="357"/>
      <c r="AR200" s="357"/>
      <c r="AS200" s="357"/>
    </row>
    <row r="201" spans="1:45">
      <c r="A201" s="486"/>
      <c r="B201" s="480"/>
      <c r="C201" s="481"/>
      <c r="D201" s="481"/>
      <c r="E201" s="481"/>
      <c r="F201" s="481"/>
      <c r="G201" s="481"/>
      <c r="H201" s="481"/>
      <c r="I201" s="481"/>
      <c r="J201" s="421"/>
      <c r="K201" s="478"/>
      <c r="L201" s="478"/>
      <c r="M201" s="478"/>
      <c r="N201" s="478"/>
      <c r="O201" s="357"/>
      <c r="P201" s="357"/>
      <c r="Q201" s="357"/>
      <c r="R201" s="357"/>
      <c r="S201" s="357"/>
      <c r="T201" s="357"/>
      <c r="U201" s="357"/>
      <c r="V201" s="357"/>
      <c r="W201" s="357"/>
      <c r="X201" s="357"/>
      <c r="Y201" s="357"/>
      <c r="Z201" s="357"/>
      <c r="AA201" s="357"/>
      <c r="AB201" s="357"/>
      <c r="AC201" s="357"/>
      <c r="AD201" s="357"/>
      <c r="AE201" s="357"/>
      <c r="AF201" s="357"/>
      <c r="AG201" s="357"/>
      <c r="AH201" s="357"/>
      <c r="AI201" s="357"/>
      <c r="AJ201" s="357"/>
      <c r="AK201" s="357"/>
      <c r="AL201" s="357"/>
      <c r="AM201" s="357"/>
      <c r="AN201" s="357"/>
      <c r="AO201" s="357"/>
      <c r="AP201" s="357"/>
      <c r="AQ201" s="357"/>
      <c r="AR201" s="357"/>
      <c r="AS201" s="357"/>
    </row>
    <row r="202" spans="1:45">
      <c r="A202" s="479" t="s">
        <v>1838</v>
      </c>
      <c r="B202" s="480">
        <v>13486</v>
      </c>
      <c r="C202" s="481">
        <v>9322</v>
      </c>
      <c r="D202" s="481">
        <v>1557</v>
      </c>
      <c r="E202" s="481">
        <v>57</v>
      </c>
      <c r="F202" s="481">
        <v>4</v>
      </c>
      <c r="G202" s="481">
        <v>2</v>
      </c>
      <c r="H202" s="481">
        <v>2544</v>
      </c>
      <c r="I202" s="481">
        <v>0</v>
      </c>
      <c r="J202" s="421"/>
      <c r="K202" s="478"/>
      <c r="L202" s="478"/>
      <c r="M202" s="478"/>
      <c r="N202" s="478"/>
      <c r="O202" s="357"/>
      <c r="P202" s="357"/>
      <c r="Q202" s="357"/>
      <c r="R202" s="357"/>
      <c r="S202" s="357"/>
      <c r="T202" s="357"/>
      <c r="U202" s="357"/>
      <c r="V202" s="357"/>
      <c r="W202" s="357"/>
      <c r="X202" s="357"/>
      <c r="Y202" s="357"/>
      <c r="Z202" s="357"/>
      <c r="AA202" s="357"/>
      <c r="AB202" s="357"/>
      <c r="AC202" s="357"/>
      <c r="AD202" s="357"/>
      <c r="AE202" s="357"/>
      <c r="AF202" s="357"/>
      <c r="AG202" s="357"/>
      <c r="AH202" s="357"/>
      <c r="AI202" s="357"/>
      <c r="AJ202" s="357"/>
      <c r="AK202" s="357"/>
      <c r="AL202" s="357"/>
      <c r="AM202" s="357"/>
      <c r="AN202" s="357"/>
      <c r="AO202" s="357"/>
      <c r="AP202" s="357"/>
      <c r="AQ202" s="357"/>
      <c r="AR202" s="357"/>
      <c r="AS202" s="357"/>
    </row>
    <row r="203" spans="1:45">
      <c r="A203" s="485" t="s">
        <v>9880</v>
      </c>
      <c r="B203" s="480">
        <v>2099</v>
      </c>
      <c r="C203" s="481">
        <v>1944</v>
      </c>
      <c r="D203" s="481">
        <v>56</v>
      </c>
      <c r="E203" s="481">
        <v>47</v>
      </c>
      <c r="F203" s="481">
        <v>2</v>
      </c>
      <c r="G203" s="481">
        <v>2</v>
      </c>
      <c r="H203" s="481">
        <v>48</v>
      </c>
      <c r="I203" s="481">
        <v>0</v>
      </c>
      <c r="J203" s="421"/>
      <c r="K203" s="478"/>
      <c r="L203" s="478"/>
      <c r="M203" s="478"/>
      <c r="N203" s="478"/>
      <c r="O203" s="357"/>
      <c r="P203" s="357"/>
      <c r="Q203" s="357"/>
      <c r="R203" s="357"/>
      <c r="S203" s="357"/>
      <c r="T203" s="357"/>
      <c r="U203" s="357"/>
      <c r="V203" s="357"/>
      <c r="W203" s="357"/>
      <c r="X203" s="357"/>
      <c r="Y203" s="357"/>
      <c r="Z203" s="357"/>
      <c r="AA203" s="357"/>
      <c r="AB203" s="357"/>
      <c r="AC203" s="357"/>
      <c r="AD203" s="357"/>
      <c r="AE203" s="357"/>
      <c r="AF203" s="357"/>
      <c r="AG203" s="357"/>
      <c r="AH203" s="357"/>
      <c r="AI203" s="357"/>
      <c r="AJ203" s="357"/>
      <c r="AK203" s="357"/>
      <c r="AL203" s="357"/>
      <c r="AM203" s="357"/>
      <c r="AN203" s="357"/>
      <c r="AO203" s="357"/>
      <c r="AP203" s="357"/>
      <c r="AQ203" s="357"/>
      <c r="AR203" s="357"/>
      <c r="AS203" s="357"/>
    </row>
    <row r="204" spans="1:45">
      <c r="A204" s="485" t="s">
        <v>10826</v>
      </c>
      <c r="B204" s="480">
        <v>1279</v>
      </c>
      <c r="C204" s="481">
        <v>562</v>
      </c>
      <c r="D204" s="481">
        <v>167</v>
      </c>
      <c r="E204" s="481">
        <v>0</v>
      </c>
      <c r="F204" s="481">
        <v>0</v>
      </c>
      <c r="G204" s="481">
        <v>0</v>
      </c>
      <c r="H204" s="481">
        <v>550</v>
      </c>
      <c r="I204" s="481">
        <v>0</v>
      </c>
      <c r="J204" s="421"/>
      <c r="K204" s="478"/>
      <c r="L204" s="478"/>
      <c r="M204" s="478"/>
      <c r="N204" s="478"/>
      <c r="O204" s="357"/>
      <c r="P204" s="357"/>
      <c r="Q204" s="357"/>
      <c r="R204" s="357"/>
      <c r="S204" s="357"/>
      <c r="T204" s="357"/>
      <c r="U204" s="357"/>
      <c r="V204" s="357"/>
      <c r="W204" s="357"/>
      <c r="X204" s="357"/>
      <c r="Y204" s="357"/>
      <c r="Z204" s="357"/>
      <c r="AA204" s="357"/>
      <c r="AB204" s="357"/>
      <c r="AC204" s="357"/>
      <c r="AD204" s="357"/>
      <c r="AE204" s="357"/>
      <c r="AF204" s="357"/>
      <c r="AG204" s="357"/>
      <c r="AH204" s="357"/>
      <c r="AI204" s="357"/>
      <c r="AJ204" s="357"/>
      <c r="AK204" s="357"/>
      <c r="AL204" s="357"/>
      <c r="AM204" s="357"/>
      <c r="AN204" s="357"/>
      <c r="AO204" s="357"/>
      <c r="AP204" s="357"/>
      <c r="AQ204" s="357"/>
      <c r="AR204" s="357"/>
      <c r="AS204" s="357"/>
    </row>
    <row r="205" spans="1:45">
      <c r="A205" s="485" t="s">
        <v>9881</v>
      </c>
      <c r="B205" s="480">
        <v>1534</v>
      </c>
      <c r="C205" s="481">
        <v>439</v>
      </c>
      <c r="D205" s="481">
        <v>956</v>
      </c>
      <c r="E205" s="481">
        <v>0</v>
      </c>
      <c r="F205" s="481">
        <v>2</v>
      </c>
      <c r="G205" s="481">
        <v>0</v>
      </c>
      <c r="H205" s="481">
        <v>137</v>
      </c>
      <c r="I205" s="481">
        <v>0</v>
      </c>
      <c r="J205" s="421"/>
      <c r="K205" s="478"/>
      <c r="L205" s="478"/>
      <c r="M205" s="478"/>
      <c r="N205" s="478"/>
      <c r="O205" s="357"/>
      <c r="P205" s="357"/>
      <c r="Q205" s="357"/>
      <c r="R205" s="357"/>
      <c r="S205" s="357"/>
      <c r="T205" s="357"/>
      <c r="U205" s="357"/>
      <c r="V205" s="357"/>
      <c r="W205" s="357"/>
      <c r="X205" s="357"/>
      <c r="Y205" s="357"/>
      <c r="Z205" s="357"/>
      <c r="AA205" s="357"/>
      <c r="AB205" s="357"/>
      <c r="AC205" s="357"/>
      <c r="AD205" s="357"/>
      <c r="AE205" s="357"/>
      <c r="AF205" s="357"/>
      <c r="AG205" s="357"/>
      <c r="AH205" s="357"/>
      <c r="AI205" s="357"/>
      <c r="AJ205" s="357"/>
      <c r="AK205" s="357"/>
      <c r="AL205" s="357"/>
      <c r="AM205" s="357"/>
      <c r="AN205" s="357"/>
      <c r="AO205" s="357"/>
      <c r="AP205" s="357"/>
      <c r="AQ205" s="357"/>
      <c r="AR205" s="357"/>
      <c r="AS205" s="357"/>
    </row>
    <row r="206" spans="1:45">
      <c r="A206" s="485" t="s">
        <v>9882</v>
      </c>
      <c r="B206" s="480">
        <v>1741</v>
      </c>
      <c r="C206" s="481">
        <v>1228</v>
      </c>
      <c r="D206" s="481">
        <v>322</v>
      </c>
      <c r="E206" s="481">
        <v>0</v>
      </c>
      <c r="F206" s="481">
        <v>0</v>
      </c>
      <c r="G206" s="481">
        <v>0</v>
      </c>
      <c r="H206" s="481">
        <v>191</v>
      </c>
      <c r="I206" s="481">
        <v>0</v>
      </c>
      <c r="J206" s="421"/>
      <c r="K206" s="478"/>
      <c r="L206" s="478"/>
      <c r="M206" s="478"/>
      <c r="N206" s="478"/>
      <c r="O206" s="357"/>
      <c r="P206" s="357"/>
      <c r="Q206" s="357"/>
      <c r="R206" s="357"/>
      <c r="S206" s="357"/>
      <c r="T206" s="357"/>
      <c r="U206" s="357"/>
      <c r="V206" s="357"/>
      <c r="W206" s="357"/>
      <c r="X206" s="357"/>
      <c r="Y206" s="357"/>
      <c r="Z206" s="357"/>
      <c r="AA206" s="357"/>
      <c r="AB206" s="357"/>
      <c r="AC206" s="357"/>
      <c r="AD206" s="357"/>
      <c r="AE206" s="357"/>
      <c r="AF206" s="357"/>
      <c r="AG206" s="357"/>
      <c r="AH206" s="357"/>
      <c r="AI206" s="357"/>
      <c r="AJ206" s="357"/>
      <c r="AK206" s="357"/>
      <c r="AL206" s="357"/>
      <c r="AM206" s="357"/>
      <c r="AN206" s="357"/>
      <c r="AO206" s="357"/>
      <c r="AP206" s="357"/>
      <c r="AQ206" s="357"/>
      <c r="AR206" s="357"/>
      <c r="AS206" s="357"/>
    </row>
    <row r="207" spans="1:45">
      <c r="A207" s="485" t="s">
        <v>9883</v>
      </c>
      <c r="B207" s="480">
        <v>3761</v>
      </c>
      <c r="C207" s="481">
        <v>2491</v>
      </c>
      <c r="D207" s="481">
        <v>47</v>
      </c>
      <c r="E207" s="481">
        <v>0</v>
      </c>
      <c r="F207" s="481">
        <v>0</v>
      </c>
      <c r="G207" s="481">
        <v>0</v>
      </c>
      <c r="H207" s="481">
        <v>1223</v>
      </c>
      <c r="I207" s="481">
        <v>0</v>
      </c>
      <c r="J207" s="421"/>
      <c r="K207" s="478"/>
      <c r="L207" s="478"/>
      <c r="M207" s="478"/>
      <c r="N207" s="478"/>
      <c r="O207" s="357"/>
      <c r="P207" s="357"/>
      <c r="Q207" s="357"/>
      <c r="R207" s="357"/>
      <c r="S207" s="357"/>
      <c r="T207" s="357"/>
      <c r="U207" s="357"/>
      <c r="V207" s="357"/>
      <c r="W207" s="357"/>
      <c r="X207" s="357"/>
      <c r="Y207" s="357"/>
      <c r="Z207" s="357"/>
      <c r="AA207" s="357"/>
      <c r="AB207" s="357"/>
      <c r="AC207" s="357"/>
      <c r="AD207" s="357"/>
      <c r="AE207" s="357"/>
      <c r="AF207" s="357"/>
      <c r="AG207" s="357"/>
      <c r="AH207" s="357"/>
      <c r="AI207" s="357"/>
      <c r="AJ207" s="357"/>
      <c r="AK207" s="357"/>
      <c r="AL207" s="357"/>
      <c r="AM207" s="357"/>
      <c r="AN207" s="357"/>
      <c r="AO207" s="357"/>
      <c r="AP207" s="357"/>
      <c r="AQ207" s="357"/>
      <c r="AR207" s="357"/>
      <c r="AS207" s="357"/>
    </row>
    <row r="208" spans="1:45">
      <c r="A208" s="485" t="s">
        <v>9884</v>
      </c>
      <c r="B208" s="480">
        <v>10</v>
      </c>
      <c r="C208" s="481">
        <v>10</v>
      </c>
      <c r="D208" s="481">
        <v>0</v>
      </c>
      <c r="E208" s="481">
        <v>0</v>
      </c>
      <c r="F208" s="481">
        <v>0</v>
      </c>
      <c r="G208" s="481">
        <v>0</v>
      </c>
      <c r="H208" s="481">
        <v>0</v>
      </c>
      <c r="I208" s="481">
        <v>0</v>
      </c>
      <c r="J208" s="421"/>
      <c r="K208" s="478"/>
      <c r="L208" s="478"/>
      <c r="M208" s="478"/>
      <c r="N208" s="478"/>
      <c r="O208" s="357"/>
      <c r="P208" s="357"/>
      <c r="Q208" s="357"/>
      <c r="R208" s="357"/>
      <c r="S208" s="357"/>
      <c r="T208" s="357"/>
      <c r="U208" s="357"/>
      <c r="V208" s="357"/>
      <c r="W208" s="357"/>
      <c r="X208" s="357"/>
      <c r="Y208" s="357"/>
      <c r="Z208" s="357"/>
      <c r="AA208" s="357"/>
      <c r="AB208" s="357"/>
      <c r="AC208" s="357"/>
      <c r="AD208" s="357"/>
      <c r="AE208" s="357"/>
      <c r="AF208" s="357"/>
      <c r="AG208" s="357"/>
      <c r="AH208" s="357"/>
      <c r="AI208" s="357"/>
      <c r="AJ208" s="357"/>
      <c r="AK208" s="357"/>
      <c r="AL208" s="357"/>
      <c r="AM208" s="357"/>
      <c r="AN208" s="357"/>
      <c r="AO208" s="357"/>
      <c r="AP208" s="357"/>
      <c r="AQ208" s="357"/>
      <c r="AR208" s="357"/>
      <c r="AS208" s="357"/>
    </row>
    <row r="209" spans="1:45">
      <c r="A209" s="485" t="s">
        <v>9885</v>
      </c>
      <c r="B209" s="480">
        <v>285</v>
      </c>
      <c r="C209" s="481">
        <v>246</v>
      </c>
      <c r="D209" s="481">
        <v>9</v>
      </c>
      <c r="E209" s="481">
        <v>10</v>
      </c>
      <c r="F209" s="481">
        <v>0</v>
      </c>
      <c r="G209" s="481">
        <v>0</v>
      </c>
      <c r="H209" s="481">
        <v>20</v>
      </c>
      <c r="I209" s="481">
        <v>0</v>
      </c>
      <c r="J209" s="421"/>
      <c r="K209" s="478"/>
      <c r="L209" s="478"/>
      <c r="M209" s="478"/>
      <c r="N209" s="478"/>
      <c r="O209" s="357"/>
      <c r="P209" s="357"/>
      <c r="Q209" s="357"/>
      <c r="R209" s="357"/>
      <c r="S209" s="357"/>
      <c r="T209" s="357"/>
      <c r="U209" s="357"/>
      <c r="V209" s="357"/>
      <c r="W209" s="357"/>
      <c r="X209" s="357"/>
      <c r="Y209" s="357"/>
      <c r="Z209" s="357"/>
      <c r="AA209" s="357"/>
      <c r="AB209" s="357"/>
      <c r="AC209" s="357"/>
      <c r="AD209" s="357"/>
      <c r="AE209" s="357"/>
      <c r="AF209" s="357"/>
      <c r="AG209" s="357"/>
      <c r="AH209" s="357"/>
      <c r="AI209" s="357"/>
      <c r="AJ209" s="357"/>
      <c r="AK209" s="357"/>
      <c r="AL209" s="357"/>
      <c r="AM209" s="357"/>
      <c r="AN209" s="357"/>
      <c r="AO209" s="357"/>
      <c r="AP209" s="357"/>
      <c r="AQ209" s="357"/>
      <c r="AR209" s="357"/>
      <c r="AS209" s="357"/>
    </row>
    <row r="210" spans="1:45">
      <c r="A210" s="485" t="s">
        <v>9886</v>
      </c>
      <c r="B210" s="480">
        <v>2689</v>
      </c>
      <c r="C210" s="481">
        <v>2382</v>
      </c>
      <c r="D210" s="481">
        <v>0</v>
      </c>
      <c r="E210" s="481">
        <v>0</v>
      </c>
      <c r="F210" s="481">
        <v>0</v>
      </c>
      <c r="G210" s="481">
        <v>0</v>
      </c>
      <c r="H210" s="481">
        <v>307</v>
      </c>
      <c r="I210" s="481">
        <v>0</v>
      </c>
      <c r="J210" s="421"/>
      <c r="K210" s="478"/>
      <c r="L210" s="478"/>
      <c r="M210" s="478"/>
      <c r="N210" s="478"/>
      <c r="O210" s="357"/>
      <c r="P210" s="357"/>
      <c r="Q210" s="357"/>
      <c r="R210" s="357"/>
      <c r="S210" s="357"/>
      <c r="T210" s="357"/>
      <c r="U210" s="357"/>
      <c r="V210" s="357"/>
      <c r="W210" s="357"/>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row>
    <row r="211" spans="1:45">
      <c r="A211" s="485" t="s">
        <v>9887</v>
      </c>
      <c r="B211" s="480">
        <v>88</v>
      </c>
      <c r="C211" s="481">
        <v>20</v>
      </c>
      <c r="D211" s="481">
        <v>0</v>
      </c>
      <c r="E211" s="481">
        <v>0</v>
      </c>
      <c r="F211" s="481">
        <v>0</v>
      </c>
      <c r="G211" s="481">
        <v>0</v>
      </c>
      <c r="H211" s="481">
        <v>68</v>
      </c>
      <c r="I211" s="481">
        <v>0</v>
      </c>
      <c r="J211" s="421"/>
      <c r="K211" s="478"/>
      <c r="L211" s="478"/>
      <c r="M211" s="478"/>
      <c r="N211" s="478"/>
      <c r="O211" s="357"/>
      <c r="P211" s="357"/>
      <c r="Q211" s="357"/>
      <c r="R211" s="357"/>
      <c r="S211" s="357"/>
      <c r="T211" s="357"/>
      <c r="U211" s="357"/>
      <c r="V211" s="357"/>
      <c r="W211" s="357"/>
      <c r="X211" s="357"/>
      <c r="Y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row>
    <row r="212" spans="1:45">
      <c r="A212" s="485"/>
      <c r="B212" s="514"/>
      <c r="H212" s="518"/>
      <c r="I212" s="514"/>
      <c r="J212" s="421"/>
      <c r="K212" s="478"/>
      <c r="L212" s="357"/>
      <c r="M212" s="357"/>
      <c r="N212" s="357"/>
      <c r="O212" s="357"/>
      <c r="P212" s="357"/>
      <c r="Q212" s="357"/>
      <c r="R212" s="357"/>
      <c r="S212" s="357"/>
      <c r="T212" s="357"/>
      <c r="U212" s="357"/>
      <c r="V212" s="357"/>
      <c r="W212" s="357"/>
      <c r="X212" s="357"/>
      <c r="Y212" s="357"/>
      <c r="Z212" s="357"/>
      <c r="AA212" s="357"/>
      <c r="AB212" s="357"/>
      <c r="AC212" s="357"/>
      <c r="AD212" s="357"/>
      <c r="AE212" s="357"/>
      <c r="AF212" s="357"/>
      <c r="AG212" s="357"/>
      <c r="AH212" s="357"/>
      <c r="AI212" s="357"/>
      <c r="AJ212" s="357"/>
      <c r="AK212" s="357"/>
      <c r="AL212" s="357"/>
      <c r="AM212" s="357"/>
      <c r="AN212" s="357"/>
      <c r="AO212" s="357"/>
      <c r="AP212" s="357"/>
      <c r="AQ212" s="357"/>
      <c r="AR212" s="357"/>
      <c r="AS212" s="357"/>
    </row>
    <row r="213" spans="1:45">
      <c r="A213" s="485"/>
      <c r="B213" s="514"/>
      <c r="H213" s="518"/>
      <c r="I213" s="514"/>
      <c r="J213" s="421"/>
      <c r="K213" s="357"/>
      <c r="L213" s="357"/>
      <c r="M213" s="357"/>
      <c r="N213" s="357"/>
      <c r="O213" s="357"/>
      <c r="P213" s="357"/>
      <c r="Q213" s="357"/>
      <c r="R213" s="357"/>
      <c r="S213" s="357"/>
      <c r="T213" s="357"/>
      <c r="U213" s="357"/>
      <c r="V213" s="357"/>
      <c r="W213" s="357"/>
      <c r="X213" s="357"/>
      <c r="Y213" s="357"/>
      <c r="Z213" s="357"/>
      <c r="AA213" s="357"/>
      <c r="AB213" s="357"/>
      <c r="AC213" s="357"/>
      <c r="AD213" s="357"/>
      <c r="AE213" s="357"/>
      <c r="AF213" s="357"/>
      <c r="AG213" s="357"/>
      <c r="AH213" s="357"/>
      <c r="AI213" s="357"/>
      <c r="AJ213" s="357"/>
      <c r="AK213" s="357"/>
      <c r="AL213" s="357"/>
      <c r="AM213" s="357"/>
      <c r="AN213" s="357"/>
      <c r="AO213" s="357"/>
      <c r="AP213" s="357"/>
      <c r="AQ213" s="357"/>
      <c r="AR213" s="357"/>
      <c r="AS213" s="357"/>
    </row>
    <row r="214" spans="1:45">
      <c r="A214" s="485"/>
      <c r="B214" s="514"/>
      <c r="H214" s="518"/>
      <c r="I214" s="514"/>
      <c r="J214" s="421"/>
      <c r="K214" s="357"/>
      <c r="L214" s="357"/>
      <c r="M214" s="357"/>
      <c r="N214" s="357"/>
      <c r="O214" s="357"/>
      <c r="P214" s="357"/>
      <c r="Q214" s="357"/>
      <c r="R214" s="357"/>
      <c r="S214" s="357"/>
      <c r="T214" s="357"/>
      <c r="U214" s="357"/>
      <c r="V214" s="357"/>
      <c r="W214" s="357"/>
      <c r="X214" s="357"/>
      <c r="Y214" s="357"/>
      <c r="Z214" s="357"/>
      <c r="AA214" s="357"/>
      <c r="AB214" s="357"/>
      <c r="AC214" s="357"/>
      <c r="AD214" s="357"/>
      <c r="AE214" s="357"/>
      <c r="AF214" s="357"/>
      <c r="AG214" s="357"/>
      <c r="AH214" s="357"/>
      <c r="AI214" s="357"/>
      <c r="AJ214" s="357"/>
      <c r="AK214" s="357"/>
      <c r="AL214" s="357"/>
      <c r="AM214" s="357"/>
      <c r="AN214" s="357"/>
      <c r="AO214" s="357"/>
      <c r="AP214" s="357"/>
      <c r="AQ214" s="357"/>
      <c r="AR214" s="357"/>
      <c r="AS214" s="357"/>
    </row>
    <row r="215" spans="1:45">
      <c r="A215" s="485" t="s">
        <v>10827</v>
      </c>
      <c r="B215" s="514"/>
      <c r="H215" s="518"/>
      <c r="I215" s="514"/>
      <c r="J215" s="421"/>
      <c r="K215" s="357"/>
      <c r="L215" s="357"/>
      <c r="M215" s="357"/>
      <c r="N215" s="357"/>
      <c r="O215" s="357"/>
      <c r="P215" s="357"/>
      <c r="Q215" s="357"/>
      <c r="R215" s="357"/>
      <c r="S215" s="357"/>
      <c r="T215" s="357"/>
      <c r="U215" s="357"/>
      <c r="V215" s="357"/>
      <c r="W215" s="357"/>
      <c r="X215" s="357"/>
      <c r="Y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row>
    <row r="216" spans="1:45">
      <c r="A216" s="517"/>
      <c r="B216" s="481"/>
      <c r="C216" s="518"/>
      <c r="D216" s="514"/>
      <c r="E216" s="514"/>
      <c r="F216" s="514"/>
      <c r="G216" s="514"/>
      <c r="H216" s="519"/>
      <c r="I216" s="519"/>
      <c r="J216" s="410"/>
    </row>
    <row r="217" spans="1:45">
      <c r="A217" s="357"/>
      <c r="B217" s="514"/>
      <c r="H217" s="519"/>
      <c r="I217" s="519"/>
      <c r="J217" s="410"/>
    </row>
    <row r="218" spans="1:45">
      <c r="B218" s="514"/>
      <c r="H218" s="514"/>
      <c r="I218" s="514"/>
      <c r="J218" s="410"/>
    </row>
    <row r="219" spans="1:45">
      <c r="A219" s="491"/>
      <c r="J219" s="410"/>
    </row>
    <row r="220" spans="1:45" s="357" customFormat="1">
      <c r="A220" s="485"/>
      <c r="B220" s="481"/>
      <c r="C220" s="481"/>
      <c r="D220" s="481"/>
      <c r="E220" s="481"/>
      <c r="F220" s="481"/>
      <c r="G220" s="481"/>
      <c r="H220" s="481"/>
      <c r="I220" s="481"/>
      <c r="J220" s="421"/>
    </row>
    <row r="221" spans="1:45" s="357" customFormat="1" ht="12" customHeight="1">
      <c r="A221" s="485"/>
      <c r="B221" s="481"/>
      <c r="C221" s="481"/>
      <c r="D221" s="481"/>
      <c r="E221" s="481"/>
      <c r="F221" s="481"/>
      <c r="G221" s="481"/>
      <c r="H221" s="481"/>
      <c r="I221" s="481"/>
      <c r="J221" s="421"/>
    </row>
    <row r="222" spans="1:45" s="357" customFormat="1">
      <c r="A222" s="485"/>
      <c r="B222" s="481"/>
      <c r="C222" s="481"/>
      <c r="D222" s="481"/>
      <c r="E222" s="481"/>
      <c r="F222" s="481"/>
      <c r="G222" s="481"/>
      <c r="H222" s="481"/>
      <c r="I222" s="481"/>
      <c r="J222" s="421"/>
    </row>
    <row r="223" spans="1:45" s="357" customFormat="1">
      <c r="A223" s="485"/>
      <c r="B223" s="481"/>
      <c r="C223" s="481"/>
      <c r="D223" s="481"/>
      <c r="E223" s="481"/>
      <c r="F223" s="481"/>
      <c r="G223" s="481"/>
      <c r="H223" s="481"/>
      <c r="I223" s="481"/>
      <c r="J223" s="421"/>
    </row>
    <row r="224" spans="1:45" s="357" customFormat="1">
      <c r="A224" s="491"/>
      <c r="B224" s="481"/>
      <c r="C224" s="481"/>
      <c r="D224" s="481"/>
      <c r="E224" s="481"/>
      <c r="F224" s="481"/>
      <c r="G224" s="481"/>
      <c r="H224" s="481"/>
      <c r="I224" s="481"/>
      <c r="J224" s="421"/>
    </row>
    <row r="225" spans="1:10" s="357" customFormat="1">
      <c r="A225" s="491"/>
      <c r="B225" s="481"/>
      <c r="C225" s="481"/>
      <c r="D225" s="481"/>
      <c r="E225" s="481"/>
      <c r="F225" s="481"/>
      <c r="G225" s="481"/>
      <c r="H225" s="481"/>
      <c r="I225" s="481"/>
      <c r="J225" s="421"/>
    </row>
    <row r="226" spans="1:10" s="357" customFormat="1">
      <c r="A226" s="517"/>
      <c r="B226" s="481"/>
      <c r="C226" s="520"/>
      <c r="D226" s="481"/>
      <c r="E226" s="481"/>
      <c r="F226" s="481"/>
      <c r="G226" s="481"/>
      <c r="H226" s="521"/>
      <c r="I226" s="521"/>
      <c r="J226" s="421"/>
    </row>
    <row r="227" spans="1:10" s="357" customFormat="1">
      <c r="A227" s="517"/>
      <c r="B227" s="481"/>
      <c r="C227" s="520"/>
      <c r="D227" s="481"/>
      <c r="E227" s="481"/>
      <c r="F227" s="481"/>
      <c r="G227" s="481"/>
      <c r="H227" s="521"/>
      <c r="I227" s="521"/>
      <c r="J227" s="421"/>
    </row>
    <row r="228" spans="1:10" s="357" customFormat="1">
      <c r="B228" s="481"/>
      <c r="H228" s="521"/>
      <c r="I228" s="521"/>
      <c r="J228" s="421"/>
    </row>
    <row r="229" spans="1:10">
      <c r="B229" s="514"/>
      <c r="H229" s="514"/>
      <c r="I229" s="514"/>
      <c r="J229" s="410"/>
    </row>
    <row r="230" spans="1:10">
      <c r="A230" s="491"/>
      <c r="J230" s="410"/>
    </row>
  </sheetData>
  <mergeCells count="1">
    <mergeCell ref="C6:G6"/>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S1191"/>
  <sheetViews>
    <sheetView zoomScaleNormal="100" workbookViewId="0">
      <selection activeCell="A9" sqref="A9"/>
    </sheetView>
  </sheetViews>
  <sheetFormatPr baseColWidth="10" defaultColWidth="2" defaultRowHeight="12.75"/>
  <cols>
    <col min="1" max="1" width="34" style="356" customWidth="1"/>
    <col min="2" max="6" width="12.7109375" style="356" customWidth="1"/>
    <col min="7" max="7" width="1" style="356" customWidth="1"/>
    <col min="8" max="8" width="34" style="357" customWidth="1"/>
    <col min="9" max="9" width="15" style="357" customWidth="1"/>
    <col min="10" max="12" width="15" style="356" customWidth="1"/>
    <col min="13" max="13" width="0.85546875" style="356" customWidth="1"/>
    <col min="14" max="14" width="34" style="356" customWidth="1"/>
    <col min="15" max="16" width="9.140625" style="356" customWidth="1"/>
    <col min="17" max="17" width="9.140625" style="357" customWidth="1"/>
    <col min="18" max="192" width="9.140625" style="356" customWidth="1"/>
    <col min="193" max="16384" width="2" style="356"/>
  </cols>
  <sheetData>
    <row r="1" spans="1:45">
      <c r="A1" s="359" t="s">
        <v>9580</v>
      </c>
      <c r="H1" s="359" t="s">
        <v>9580</v>
      </c>
      <c r="N1" s="359" t="s">
        <v>9580</v>
      </c>
      <c r="R1" s="359"/>
    </row>
    <row r="2" spans="1:45">
      <c r="A2" s="522" t="s">
        <v>9581</v>
      </c>
      <c r="B2" s="523"/>
      <c r="C2" s="496"/>
      <c r="D2" s="496"/>
      <c r="E2" s="496"/>
      <c r="F2" s="496"/>
      <c r="G2" s="524"/>
      <c r="H2" s="522" t="s">
        <v>9581</v>
      </c>
      <c r="J2" s="526"/>
      <c r="L2" s="527"/>
      <c r="M2" s="527"/>
      <c r="N2" s="522" t="s">
        <v>9581</v>
      </c>
      <c r="O2" s="526"/>
      <c r="P2" s="526"/>
      <c r="Q2" s="525"/>
      <c r="R2" s="522"/>
      <c r="S2" s="526"/>
      <c r="T2" s="527"/>
      <c r="U2" s="527"/>
    </row>
    <row r="3" spans="1:45">
      <c r="A3" s="528" t="s">
        <v>9593</v>
      </c>
      <c r="B3" s="523"/>
      <c r="C3" s="529"/>
      <c r="D3" s="530"/>
      <c r="E3" s="530"/>
      <c r="F3" s="530"/>
      <c r="G3" s="530"/>
      <c r="H3" s="528" t="s">
        <v>9593</v>
      </c>
      <c r="J3" s="530"/>
      <c r="L3" s="530"/>
      <c r="M3" s="530"/>
      <c r="N3" s="528" t="s">
        <v>9593</v>
      </c>
      <c r="O3" s="530"/>
      <c r="P3" s="530"/>
      <c r="Q3" s="531"/>
      <c r="R3" s="528"/>
      <c r="S3" s="530"/>
      <c r="T3" s="530"/>
      <c r="U3" s="530"/>
    </row>
    <row r="4" spans="1:45">
      <c r="A4" s="532" t="s">
        <v>9594</v>
      </c>
      <c r="B4" s="523"/>
      <c r="C4" s="529"/>
      <c r="D4" s="533"/>
      <c r="E4" s="533"/>
      <c r="F4" s="533"/>
      <c r="G4" s="533"/>
      <c r="H4" s="532" t="s">
        <v>9594</v>
      </c>
      <c r="J4" s="533"/>
      <c r="L4" s="533"/>
      <c r="M4" s="533"/>
      <c r="N4" s="532" t="s">
        <v>9594</v>
      </c>
      <c r="O4" s="533"/>
      <c r="P4" s="533"/>
      <c r="Q4" s="534"/>
      <c r="R4" s="532"/>
      <c r="S4" s="533"/>
      <c r="T4" s="533"/>
      <c r="U4" s="533"/>
    </row>
    <row r="5" spans="1:45">
      <c r="A5" s="532"/>
      <c r="B5" s="523"/>
      <c r="C5" s="529"/>
      <c r="D5" s="533"/>
      <c r="E5" s="533"/>
      <c r="F5" s="533"/>
      <c r="G5" s="533"/>
      <c r="H5" s="534"/>
      <c r="I5" s="532"/>
      <c r="J5" s="533"/>
      <c r="K5" s="532"/>
      <c r="L5" s="533"/>
      <c r="M5" s="533"/>
      <c r="N5" s="533"/>
      <c r="O5" s="533"/>
      <c r="P5" s="533"/>
      <c r="Q5" s="534"/>
      <c r="R5" s="532"/>
      <c r="S5" s="533"/>
      <c r="T5" s="533"/>
      <c r="U5" s="533"/>
    </row>
    <row r="6" spans="1:45">
      <c r="A6" s="887" t="s">
        <v>9548</v>
      </c>
      <c r="B6" s="904" t="s">
        <v>9595</v>
      </c>
      <c r="C6" s="910" t="s">
        <v>9596</v>
      </c>
      <c r="D6" s="911"/>
      <c r="E6" s="911"/>
      <c r="F6" s="912"/>
      <c r="G6" s="357"/>
      <c r="H6" s="887" t="s">
        <v>9548</v>
      </c>
      <c r="I6" s="906" t="s">
        <v>9596</v>
      </c>
      <c r="J6" s="907"/>
      <c r="K6" s="907"/>
      <c r="L6" s="904" t="s">
        <v>9542</v>
      </c>
      <c r="M6" s="357"/>
      <c r="N6" s="896" t="s">
        <v>9548</v>
      </c>
      <c r="O6" s="910" t="s">
        <v>9539</v>
      </c>
      <c r="P6" s="914"/>
      <c r="Q6" s="915"/>
      <c r="R6" s="910" t="s">
        <v>9540</v>
      </c>
      <c r="S6" s="915"/>
      <c r="T6" s="910" t="s">
        <v>10886</v>
      </c>
      <c r="U6" s="914"/>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pans="1:45" ht="30" customHeight="1">
      <c r="A7" s="900"/>
      <c r="B7" s="908"/>
      <c r="C7" s="904" t="s">
        <v>10890</v>
      </c>
      <c r="D7" s="904" t="s">
        <v>10879</v>
      </c>
      <c r="E7" s="904" t="s">
        <v>10880</v>
      </c>
      <c r="F7" s="904" t="s">
        <v>10881</v>
      </c>
      <c r="G7" s="535"/>
      <c r="H7" s="900"/>
      <c r="I7" s="904" t="s">
        <v>10882</v>
      </c>
      <c r="J7" s="904" t="s">
        <v>10889</v>
      </c>
      <c r="K7" s="904" t="s">
        <v>9563</v>
      </c>
      <c r="L7" s="908"/>
      <c r="M7" s="535"/>
      <c r="N7" s="898"/>
      <c r="O7" s="657" t="s">
        <v>10883</v>
      </c>
      <c r="P7" s="910" t="s">
        <v>164</v>
      </c>
      <c r="Q7" s="915"/>
      <c r="R7" s="657" t="s">
        <v>10883</v>
      </c>
      <c r="S7" s="624" t="s">
        <v>164</v>
      </c>
      <c r="T7" s="657" t="s">
        <v>10883</v>
      </c>
      <c r="U7" s="618" t="s">
        <v>164</v>
      </c>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pans="1:45" ht="51" customHeight="1">
      <c r="A8" s="889"/>
      <c r="B8" s="909"/>
      <c r="C8" s="909"/>
      <c r="D8" s="905"/>
      <c r="E8" s="905"/>
      <c r="F8" s="913"/>
      <c r="G8" s="658"/>
      <c r="H8" s="889"/>
      <c r="I8" s="905"/>
      <c r="J8" s="905"/>
      <c r="K8" s="909"/>
      <c r="L8" s="909"/>
      <c r="M8" s="535"/>
      <c r="N8" s="899"/>
      <c r="O8" s="659" t="s">
        <v>10884</v>
      </c>
      <c r="P8" s="536" t="s">
        <v>9597</v>
      </c>
      <c r="Q8" s="614" t="s">
        <v>9598</v>
      </c>
      <c r="R8" s="659" t="s">
        <v>10884</v>
      </c>
      <c r="S8" s="536" t="s">
        <v>9598</v>
      </c>
      <c r="T8" s="659" t="s">
        <v>10884</v>
      </c>
      <c r="U8" s="617" t="s">
        <v>9598</v>
      </c>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pans="1:45" ht="12.75" customHeight="1">
      <c r="A9" s="613"/>
      <c r="B9" s="623"/>
      <c r="C9" s="616"/>
      <c r="D9" s="660"/>
      <c r="E9" s="660"/>
      <c r="F9" s="631"/>
      <c r="G9" s="535"/>
      <c r="H9" s="613"/>
      <c r="I9" s="661"/>
      <c r="J9" s="660"/>
      <c r="K9" s="616"/>
      <c r="L9" s="616"/>
      <c r="M9" s="535"/>
      <c r="N9" s="613"/>
      <c r="O9" s="662"/>
      <c r="P9" s="615"/>
      <c r="Q9" s="616"/>
      <c r="R9" s="663"/>
      <c r="S9" s="616"/>
      <c r="T9" s="663"/>
      <c r="U9" s="616"/>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pans="1:45">
      <c r="A10" s="492" t="s">
        <v>166</v>
      </c>
      <c r="B10" s="632">
        <f>SUM(B16++B207+B393+B411+B487+B499+B519+B609+B648+B782+B899+B965+B977+B1032+B1085+B1144)</f>
        <v>2526868</v>
      </c>
      <c r="C10" s="527">
        <f>SUM(C16++C207+C393+C411+C487+C499+C519+C609+C648+C782+C899+C965+C977+C1032+C1085+C1144)</f>
        <v>37475</v>
      </c>
      <c r="D10" s="527">
        <f>SUM(D16++D207+D393+D411+D487+D499+D519+D609+D648+D782+D899+D965+D977+D1032+D1085+D1144)</f>
        <v>53824</v>
      </c>
      <c r="E10" s="527">
        <f>SUM(E16++E207+E393+E411+E487+E499+E519+E609+E648+E782+E899+E965+E977+E1032+E1085+E1144)</f>
        <v>217265</v>
      </c>
      <c r="F10" s="527">
        <f>SUM(F16++F207+F393+F411+F487+F499+F519+F609+F648+F782+F899+F965+F977+F1032+F1085+F1144)</f>
        <v>142268</v>
      </c>
      <c r="G10" s="538"/>
      <c r="H10" s="492" t="s">
        <v>166</v>
      </c>
      <c r="I10" s="632">
        <f>SUM(I16++I207+I393+I411+I487+I499+I519+I609+I648+I782+I899+I965+I977+I1032+I1085+I1144)</f>
        <v>12602</v>
      </c>
      <c r="J10" s="527">
        <f>SUM(J16++J207+J393+J411+J487+J499+J519+J609+J648+J782+J899+J965+J977+J1032+J1085+J1144)</f>
        <v>692442</v>
      </c>
      <c r="K10" s="527">
        <f>SUM(K16++K207+K393+K411+K487+K499+K519+K609+K648+K782+K899+K965+K977+K1032+K1085+K1144)</f>
        <v>1155876</v>
      </c>
      <c r="L10" s="527">
        <f>SUM(L16++L207+L393+L411+L487+L499+L519+L609+L648+L782+L899+L965+L977+L1032+L1085+L1144)</f>
        <v>1332</v>
      </c>
      <c r="M10" s="538"/>
      <c r="N10" s="492" t="s">
        <v>166</v>
      </c>
      <c r="O10" s="632">
        <f t="shared" ref="O10:U10" si="0">SUM(O16++O207+O393+O411+O487+O499+O519+O609+O648+O782+O899+O965+O977+O1032+O1085+O1144)</f>
        <v>639024</v>
      </c>
      <c r="P10" s="527">
        <f t="shared" si="0"/>
        <v>269501</v>
      </c>
      <c r="Q10" s="527">
        <f t="shared" si="0"/>
        <v>107225</v>
      </c>
      <c r="R10" s="527">
        <f t="shared" si="0"/>
        <v>210889</v>
      </c>
      <c r="S10" s="527">
        <f t="shared" si="0"/>
        <v>18895</v>
      </c>
      <c r="T10" s="527">
        <f t="shared" si="0"/>
        <v>519747</v>
      </c>
      <c r="U10" s="527">
        <f t="shared" si="0"/>
        <v>24847</v>
      </c>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pans="1:45">
      <c r="A11" s="633" t="s">
        <v>9889</v>
      </c>
      <c r="B11" s="632">
        <f>SUM(B72+B294+B396+B441+B490+B503+B547+B629+B703+B836+B925+B970+B998+B1055+B1108+B1162)</f>
        <v>1843750</v>
      </c>
      <c r="C11" s="527">
        <f>SUM(C72+C294+C396+C441+C490+C503+C547+C629+C703+C836+C925+C970+C998+C1055+C1108+C1162)</f>
        <v>37067</v>
      </c>
      <c r="D11" s="527">
        <f>SUM(D72+D294+D396+D441+D490+D503+D547+D629+D703+D836+D925+D970+D998+D1055+D1108+D1162)</f>
        <v>53378</v>
      </c>
      <c r="E11" s="527">
        <f>SUM(E72+E294+E396+E441+E490+E503+E547+E629+E703+E836+E925+E970+E998+E1055+E1108+E1162)</f>
        <v>212572</v>
      </c>
      <c r="F11" s="527">
        <f>SUM(F72+F294+F396+F441+F490+F503+F547+F629+F703+F836+F925+F970+F998+F1055+F1108+F1162)</f>
        <v>123557</v>
      </c>
      <c r="G11" s="634"/>
      <c r="H11" s="633" t="s">
        <v>9889</v>
      </c>
      <c r="I11" s="632">
        <f>SUM(I72+I294+I396+I441+I490+I503+I547+I629+I703+I836+I925+I970+I998+I1055+I1108+I1162)</f>
        <v>9261</v>
      </c>
      <c r="J11" s="527">
        <f>SUM(J72+J294+J396+J441+J490+J503+J547+J629+J703+J836+J925+J970+J998+J1055+J1108+J1162)</f>
        <v>572860</v>
      </c>
      <c r="K11" s="527">
        <f>SUM(K72+K294+K396+K441+K490+K503+K547+K629+K703+K836+K925+K970+K998+K1055+K1108+K1162)</f>
        <v>1008695</v>
      </c>
      <c r="L11" s="527">
        <f>SUM(L72+L294+L396+L441+L490+L503+L547+L629+L703+L836+L925+L970+L998+L1055+L1108+L1162)</f>
        <v>1151</v>
      </c>
      <c r="M11" s="538"/>
      <c r="N11" s="633" t="s">
        <v>9889</v>
      </c>
      <c r="O11" s="632">
        <f t="shared" ref="O11:U11" si="1">SUM(O72+O294+O396+O441+O490+O503+O547+O629+O703+O836+O925+O970+O998+O1055+O1108+O1162)</f>
        <v>301376</v>
      </c>
      <c r="P11" s="527">
        <f t="shared" si="1"/>
        <v>114564</v>
      </c>
      <c r="Q11" s="527">
        <f t="shared" si="1"/>
        <v>57176</v>
      </c>
      <c r="R11" s="527">
        <f t="shared" si="1"/>
        <v>124204</v>
      </c>
      <c r="S11" s="527">
        <f t="shared" si="1"/>
        <v>7175</v>
      </c>
      <c r="T11" s="527">
        <f t="shared" si="1"/>
        <v>408324</v>
      </c>
      <c r="U11" s="527">
        <f t="shared" si="1"/>
        <v>10330</v>
      </c>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pans="1:45">
      <c r="A12" s="633" t="s">
        <v>9890</v>
      </c>
      <c r="B12" s="632">
        <f>SUM(B124+B320+B409+B467+B497+B512+B556+B636+B732+B856+B933+B1016+B1069+B1131+B1173)</f>
        <v>83873</v>
      </c>
      <c r="C12" s="527">
        <f>SUM(C124+C320+C409+C467+C497+C512+C556+C636+C732+C856+C933+C1016+C1069+C1131+C1173)</f>
        <v>337</v>
      </c>
      <c r="D12" s="527">
        <f>SUM(D124+D320+D409+D467+D497+D512+D556+D636+D732+D856+D933+D1016+D1069+D1131+D1173)</f>
        <v>261</v>
      </c>
      <c r="E12" s="527">
        <f>SUM(E124+E320+E409+E467+E497+E512+E556+E636+E732+E856+E933+E1016+E1069+E1131+E1173)</f>
        <v>450</v>
      </c>
      <c r="F12" s="527">
        <f>SUM(F124+F320+F409+F467+F497+F512+F556+F636+F732+F856+F933+F1016+F1069+F1131+F1173)</f>
        <v>50</v>
      </c>
      <c r="G12" s="634"/>
      <c r="H12" s="633" t="s">
        <v>9890</v>
      </c>
      <c r="I12" s="632">
        <f>SUM(I124+I320+I409+I467+I497+I512+I556+I636+I732+I856+I933+I1016+I1069+I1131+I1173)</f>
        <v>2484</v>
      </c>
      <c r="J12" s="527">
        <f>SUM(J124+J320+J409+J467+J497+J512+J556+J636+J732+J856+J933+J1016+J1069+J1131+J1173)</f>
        <v>80291</v>
      </c>
      <c r="K12" s="527">
        <f>SUM(K124+K320+K409+K467+K497+K512+K556+K636+K732+K856+K933+K1016+K1069+K1131+K1173)</f>
        <v>83873</v>
      </c>
      <c r="L12" s="527">
        <f>SUM(L124+L320+L409+L467+L497+L512+L556+L636+L732+L856+L933+L1016+L1069+L1131+L1173)</f>
        <v>0</v>
      </c>
      <c r="M12" s="538"/>
      <c r="N12" s="633" t="s">
        <v>9890</v>
      </c>
      <c r="O12" s="632">
        <f t="shared" ref="O12:U12" si="2">SUM(O124+O320+O409+O467+O497+O512+O556+O636+O732+O856+O933+O1016+O1069+O1131+O1173)</f>
        <v>0</v>
      </c>
      <c r="P12" s="527">
        <f t="shared" si="2"/>
        <v>0</v>
      </c>
      <c r="Q12" s="527">
        <f t="shared" si="2"/>
        <v>0</v>
      </c>
      <c r="R12" s="527">
        <f t="shared" si="2"/>
        <v>0</v>
      </c>
      <c r="S12" s="527">
        <f t="shared" si="2"/>
        <v>0</v>
      </c>
      <c r="T12" s="527">
        <f t="shared" si="2"/>
        <v>0</v>
      </c>
      <c r="U12" s="527">
        <f t="shared" si="2"/>
        <v>0</v>
      </c>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pans="1:45">
      <c r="A13" s="633" t="s">
        <v>9891</v>
      </c>
      <c r="B13" s="632">
        <f>SUM(B192+B376+B474+B517+B603+B642+B773+B884+B956+B975+B1021+B1074+B1137+B1183)</f>
        <v>547699</v>
      </c>
      <c r="C13" s="527">
        <f>SUM(C192+C376+C474+C517+C603+C642+C773+C884+C956+C975+C1021+C1074+C1137+C1183)</f>
        <v>68</v>
      </c>
      <c r="D13" s="527">
        <f>SUM(D192+D376+D474+D517+D603+D642+D773+D884+D956+D975+D1021+D1074+D1137+D1183)</f>
        <v>170</v>
      </c>
      <c r="E13" s="527">
        <f>SUM(E192+E376+E474+E517+E603+E642+E773+E884+E956+E975+E1021+E1074+E1137+E1183)</f>
        <v>3866</v>
      </c>
      <c r="F13" s="527">
        <f>SUM(F192+F376+F474+F517+F603+F642+F773+F884+F956+F975+F1021+F1074+F1137+F1183)</f>
        <v>17105</v>
      </c>
      <c r="G13" s="634"/>
      <c r="H13" s="633" t="s">
        <v>9891</v>
      </c>
      <c r="I13" s="632">
        <f>SUM(I192+I376+I474+I517+I603+I642+I773+I884+I956+I975+I1021+I1074+I1137+I1183)</f>
        <v>855</v>
      </c>
      <c r="J13" s="527">
        <f>SUM(J192+J376+J474+J517+J603+J642+J773+J884+J956+J975+J1021+J1074+J1137+J1183)</f>
        <v>38448</v>
      </c>
      <c r="K13" s="527">
        <f>SUM(K192+K376+K474+K517+K603+K642+K773+K884+K956+K975+K1021+K1074+K1137+K1183)</f>
        <v>60512</v>
      </c>
      <c r="L13" s="527">
        <f>SUM(L192+L376+L474+L517+L603+L642+L773+L884+L956+L975+L1021+L1074+L1137+L1183)</f>
        <v>159</v>
      </c>
      <c r="M13" s="538"/>
      <c r="N13" s="633" t="s">
        <v>9891</v>
      </c>
      <c r="O13" s="632">
        <f t="shared" ref="O13:U13" si="3">SUM(O192+O376+O474+O517+O603+O642+O773+O884+O956+O975+O1021+O1074+O1137+O1183)</f>
        <v>335620</v>
      </c>
      <c r="P13" s="527">
        <f t="shared" si="3"/>
        <v>154220</v>
      </c>
      <c r="Q13" s="527">
        <f t="shared" si="3"/>
        <v>49935</v>
      </c>
      <c r="R13" s="527">
        <f t="shared" si="3"/>
        <v>86665</v>
      </c>
      <c r="S13" s="527">
        <f t="shared" si="3"/>
        <v>11720</v>
      </c>
      <c r="T13" s="527">
        <f t="shared" si="3"/>
        <v>64743</v>
      </c>
      <c r="U13" s="527">
        <f t="shared" si="3"/>
        <v>11749</v>
      </c>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pans="1:45">
      <c r="A14" s="633" t="s">
        <v>9892</v>
      </c>
      <c r="B14" s="632">
        <f>SUM(B205+B391+B485+B607+B646+B780+B897+B963+B1030+B1083+B1142+B1187)</f>
        <v>51546</v>
      </c>
      <c r="C14" s="527">
        <f>SUM(C205+C391+C485+C607+C646+C780+C897+C963+C1030+C1083+C1142+C1187)</f>
        <v>3</v>
      </c>
      <c r="D14" s="527">
        <f>SUM(D205+D391+D485+D607+D646+D780+D897+D963+D1030+D1083+D1142+D1187)</f>
        <v>15</v>
      </c>
      <c r="E14" s="527">
        <f>SUM(E205+E391+E485+E607+E646+E780+E897+E963+E1030+E1083+E1142+E1187)</f>
        <v>377</v>
      </c>
      <c r="F14" s="527">
        <f>SUM(F205+F391+F485+F607+F646+F780+F897+F963+F1030+F1083+F1142+F1187)</f>
        <v>1556</v>
      </c>
      <c r="G14" s="538"/>
      <c r="H14" s="633" t="s">
        <v>9892</v>
      </c>
      <c r="I14" s="632">
        <f>SUM(I205+I391+I485+I607+I646+I780+I897+I963+I1030+I1083+I1142+I1187)</f>
        <v>2</v>
      </c>
      <c r="J14" s="527">
        <f>SUM(J205+J391+J485+J607+J646+J780+J897+J963+J1030+J1083+J1142+J1187)</f>
        <v>843</v>
      </c>
      <c r="K14" s="527">
        <f>SUM(K205+K391+K485+K607+K646+K780+K897+K963+K1030+K1083+K1142+K1187)</f>
        <v>2796</v>
      </c>
      <c r="L14" s="527">
        <f>SUM(L205+L391+L485+L607+L646+L780+L897+L963+L1030+L1083+L1142+L1187)</f>
        <v>22</v>
      </c>
      <c r="M14" s="538"/>
      <c r="N14" s="633" t="s">
        <v>9892</v>
      </c>
      <c r="O14" s="632">
        <f t="shared" ref="O14:U14" si="4">SUM(O205+O391+O485+O607+O646+O780+O897+O963+O1030+O1083+O1142+O1187)</f>
        <v>2028</v>
      </c>
      <c r="P14" s="527">
        <f t="shared" si="4"/>
        <v>717</v>
      </c>
      <c r="Q14" s="527">
        <f t="shared" si="4"/>
        <v>114</v>
      </c>
      <c r="R14" s="527">
        <f t="shared" si="4"/>
        <v>20</v>
      </c>
      <c r="S14" s="527">
        <f t="shared" si="4"/>
        <v>0</v>
      </c>
      <c r="T14" s="527">
        <f t="shared" si="4"/>
        <v>46680</v>
      </c>
      <c r="U14" s="527">
        <f t="shared" si="4"/>
        <v>2768</v>
      </c>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pans="1:45">
      <c r="A15" s="465"/>
      <c r="B15" s="635"/>
      <c r="C15" s="543"/>
      <c r="D15" s="543"/>
      <c r="E15" s="543"/>
      <c r="F15" s="636"/>
      <c r="H15" s="465"/>
      <c r="I15" s="635"/>
      <c r="J15" s="543"/>
      <c r="K15" s="543"/>
      <c r="L15" s="543"/>
      <c r="M15" s="357"/>
      <c r="N15" s="465"/>
      <c r="O15" s="635"/>
      <c r="P15" s="543"/>
      <c r="Q15" s="543"/>
      <c r="R15" s="543"/>
      <c r="S15" s="543"/>
      <c r="T15" s="543"/>
      <c r="U15" s="543"/>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pans="1:45">
      <c r="A16" s="357" t="s">
        <v>1755</v>
      </c>
      <c r="B16" s="635">
        <f>SUM(B72+B124+B192+B205)</f>
        <v>428916</v>
      </c>
      <c r="C16" s="543">
        <f>SUM(C72+C124+C192+C205)</f>
        <v>3096</v>
      </c>
      <c r="D16" s="543">
        <f>SUM(D72+D124+D192+D205)</f>
        <v>5819</v>
      </c>
      <c r="E16" s="543">
        <f>SUM(E72+E124+E192+E205)</f>
        <v>38902</v>
      </c>
      <c r="F16" s="543">
        <f>SUM(F72+F124+F192+F205)</f>
        <v>19718</v>
      </c>
      <c r="G16" s="521"/>
      <c r="H16" s="357" t="s">
        <v>1755</v>
      </c>
      <c r="I16" s="635">
        <f>SUM(I72+I124+I192+I205)</f>
        <v>3202</v>
      </c>
      <c r="J16" s="543">
        <f>SUM(J72+J124+J192+J205)</f>
        <v>111792</v>
      </c>
      <c r="K16" s="543">
        <f>SUM(K72+K124+K192+K205)</f>
        <v>182529</v>
      </c>
      <c r="L16" s="543">
        <f>SUM(L72+L124+L192+L205)</f>
        <v>111</v>
      </c>
      <c r="M16" s="521"/>
      <c r="N16" s="357" t="s">
        <v>1755</v>
      </c>
      <c r="O16" s="635">
        <f t="shared" ref="O16:U16" si="5">SUM(O72+O124+O192+O205)</f>
        <v>115886</v>
      </c>
      <c r="P16" s="543">
        <f t="shared" si="5"/>
        <v>47366</v>
      </c>
      <c r="Q16" s="543">
        <f t="shared" si="5"/>
        <v>22617</v>
      </c>
      <c r="R16" s="543">
        <f t="shared" si="5"/>
        <v>40583</v>
      </c>
      <c r="S16" s="543">
        <f t="shared" si="5"/>
        <v>4166</v>
      </c>
      <c r="T16" s="543">
        <f t="shared" si="5"/>
        <v>89807</v>
      </c>
      <c r="U16" s="543">
        <f t="shared" si="5"/>
        <v>6193</v>
      </c>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pans="1:45">
      <c r="A17" s="357" t="s">
        <v>9893</v>
      </c>
      <c r="B17" s="635"/>
      <c r="C17" s="527"/>
      <c r="D17" s="527"/>
      <c r="E17" s="527"/>
      <c r="F17" s="527"/>
      <c r="G17" s="637"/>
      <c r="H17" s="357" t="s">
        <v>9893</v>
      </c>
      <c r="I17" s="638"/>
      <c r="J17" s="542"/>
      <c r="K17" s="542"/>
      <c r="L17" s="542"/>
      <c r="M17" s="637"/>
      <c r="N17" s="357" t="s">
        <v>9893</v>
      </c>
      <c r="O17" s="632"/>
      <c r="P17" s="527"/>
      <c r="Q17" s="527"/>
      <c r="R17" s="527"/>
      <c r="S17" s="527"/>
      <c r="T17" s="527"/>
      <c r="U17" s="52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row>
    <row r="18" spans="1:45">
      <c r="A18" s="633" t="s">
        <v>9894</v>
      </c>
      <c r="B18" s="635">
        <f t="shared" ref="B18:B81" si="6">SUM(K18+L18+O18+R18+T18)</f>
        <v>10567</v>
      </c>
      <c r="C18" s="639">
        <v>0</v>
      </c>
      <c r="D18" s="639">
        <v>818</v>
      </c>
      <c r="E18" s="639">
        <v>1473</v>
      </c>
      <c r="F18" s="640">
        <v>0</v>
      </c>
      <c r="G18" s="410"/>
      <c r="H18" s="633" t="s">
        <v>9894</v>
      </c>
      <c r="I18" s="635">
        <v>0</v>
      </c>
      <c r="J18" s="543">
        <v>6941</v>
      </c>
      <c r="K18" s="543">
        <v>9232</v>
      </c>
      <c r="L18" s="543">
        <v>0</v>
      </c>
      <c r="M18" s="357"/>
      <c r="N18" s="633" t="s">
        <v>9894</v>
      </c>
      <c r="O18" s="641">
        <v>237</v>
      </c>
      <c r="P18" s="639">
        <v>237</v>
      </c>
      <c r="Q18" s="639">
        <v>0</v>
      </c>
      <c r="R18" s="639">
        <v>177</v>
      </c>
      <c r="S18" s="639">
        <v>177</v>
      </c>
      <c r="T18" s="639">
        <v>921</v>
      </c>
      <c r="U18" s="639">
        <v>0</v>
      </c>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row>
    <row r="19" spans="1:45">
      <c r="A19" s="633" t="s">
        <v>9895</v>
      </c>
      <c r="B19" s="635">
        <f t="shared" si="6"/>
        <v>9071</v>
      </c>
      <c r="C19" s="639">
        <v>918</v>
      </c>
      <c r="D19" s="639">
        <v>788</v>
      </c>
      <c r="E19" s="639">
        <v>3703</v>
      </c>
      <c r="F19" s="640">
        <v>0</v>
      </c>
      <c r="H19" s="633" t="s">
        <v>9895</v>
      </c>
      <c r="I19" s="635">
        <v>516</v>
      </c>
      <c r="J19" s="543">
        <v>3138</v>
      </c>
      <c r="K19" s="543">
        <v>9063</v>
      </c>
      <c r="L19" s="543">
        <v>0</v>
      </c>
      <c r="M19" s="357"/>
      <c r="N19" s="633" t="s">
        <v>9895</v>
      </c>
      <c r="O19" s="641">
        <v>0</v>
      </c>
      <c r="P19" s="639">
        <v>0</v>
      </c>
      <c r="Q19" s="639">
        <v>0</v>
      </c>
      <c r="R19" s="639">
        <v>2</v>
      </c>
      <c r="S19" s="639">
        <v>0</v>
      </c>
      <c r="T19" s="639">
        <v>6</v>
      </c>
      <c r="U19" s="639">
        <v>0</v>
      </c>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row>
    <row r="20" spans="1:45">
      <c r="A20" s="633" t="s">
        <v>175</v>
      </c>
      <c r="B20" s="635">
        <f t="shared" si="6"/>
        <v>8024</v>
      </c>
      <c r="C20" s="639">
        <v>2177</v>
      </c>
      <c r="D20" s="639">
        <v>0</v>
      </c>
      <c r="E20" s="639">
        <v>3</v>
      </c>
      <c r="F20" s="640">
        <v>0</v>
      </c>
      <c r="H20" s="633" t="s">
        <v>175</v>
      </c>
      <c r="I20" s="635">
        <v>2071</v>
      </c>
      <c r="J20" s="543">
        <v>3771</v>
      </c>
      <c r="K20" s="543">
        <v>8022</v>
      </c>
      <c r="L20" s="543">
        <v>0</v>
      </c>
      <c r="M20" s="357"/>
      <c r="N20" s="633" t="s">
        <v>175</v>
      </c>
      <c r="O20" s="641">
        <v>0</v>
      </c>
      <c r="P20" s="639">
        <v>0</v>
      </c>
      <c r="Q20" s="639">
        <v>0</v>
      </c>
      <c r="R20" s="639">
        <v>2</v>
      </c>
      <c r="S20" s="639">
        <v>0</v>
      </c>
      <c r="T20" s="639">
        <v>0</v>
      </c>
      <c r="U20" s="639">
        <v>0</v>
      </c>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row>
    <row r="21" spans="1:45">
      <c r="A21" s="633" t="s">
        <v>9896</v>
      </c>
      <c r="B21" s="635">
        <f t="shared" si="6"/>
        <v>20011</v>
      </c>
      <c r="C21" s="639">
        <v>0</v>
      </c>
      <c r="D21" s="639">
        <v>0</v>
      </c>
      <c r="E21" s="639">
        <v>2824</v>
      </c>
      <c r="F21" s="640">
        <v>0</v>
      </c>
      <c r="H21" s="633" t="s">
        <v>9896</v>
      </c>
      <c r="I21" s="641">
        <v>0</v>
      </c>
      <c r="J21" s="639">
        <v>7209</v>
      </c>
      <c r="K21" s="639">
        <v>10033</v>
      </c>
      <c r="L21" s="639">
        <v>0</v>
      </c>
      <c r="M21" s="357"/>
      <c r="N21" s="633" t="s">
        <v>9896</v>
      </c>
      <c r="O21" s="641">
        <v>3553</v>
      </c>
      <c r="P21" s="639">
        <v>543</v>
      </c>
      <c r="Q21" s="639">
        <v>1898</v>
      </c>
      <c r="R21" s="639">
        <v>1753</v>
      </c>
      <c r="S21" s="639">
        <v>92</v>
      </c>
      <c r="T21" s="639">
        <v>4672</v>
      </c>
      <c r="U21" s="639">
        <v>35</v>
      </c>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row>
    <row r="22" spans="1:45">
      <c r="A22" s="633" t="s">
        <v>9897</v>
      </c>
      <c r="B22" s="635">
        <f t="shared" si="6"/>
        <v>4814</v>
      </c>
      <c r="C22" s="639">
        <v>0</v>
      </c>
      <c r="D22" s="639">
        <v>0</v>
      </c>
      <c r="E22" s="639">
        <v>249</v>
      </c>
      <c r="F22" s="640">
        <v>0</v>
      </c>
      <c r="H22" s="633" t="s">
        <v>9897</v>
      </c>
      <c r="I22" s="641">
        <v>0</v>
      </c>
      <c r="J22" s="639">
        <v>1374</v>
      </c>
      <c r="K22" s="639">
        <v>1623</v>
      </c>
      <c r="L22" s="639">
        <v>3</v>
      </c>
      <c r="M22" s="357"/>
      <c r="N22" s="633" t="s">
        <v>9897</v>
      </c>
      <c r="O22" s="641">
        <v>1930</v>
      </c>
      <c r="P22" s="639">
        <v>838</v>
      </c>
      <c r="Q22" s="639">
        <v>721</v>
      </c>
      <c r="R22" s="639">
        <v>1042</v>
      </c>
      <c r="S22" s="639">
        <v>222</v>
      </c>
      <c r="T22" s="639">
        <v>216</v>
      </c>
      <c r="U22" s="639">
        <v>65</v>
      </c>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row>
    <row r="23" spans="1:45">
      <c r="A23" s="633" t="s">
        <v>9898</v>
      </c>
      <c r="B23" s="635">
        <f t="shared" si="6"/>
        <v>3394</v>
      </c>
      <c r="C23" s="639">
        <v>0</v>
      </c>
      <c r="D23" s="639">
        <v>0</v>
      </c>
      <c r="E23" s="639">
        <v>186</v>
      </c>
      <c r="F23" s="640">
        <v>0</v>
      </c>
      <c r="H23" s="633" t="s">
        <v>9898</v>
      </c>
      <c r="I23" s="641">
        <v>0</v>
      </c>
      <c r="J23" s="639">
        <v>499</v>
      </c>
      <c r="K23" s="639">
        <v>685</v>
      </c>
      <c r="L23" s="639">
        <v>1</v>
      </c>
      <c r="M23" s="357"/>
      <c r="N23" s="633" t="s">
        <v>9898</v>
      </c>
      <c r="O23" s="641">
        <v>1486</v>
      </c>
      <c r="P23" s="639">
        <v>762</v>
      </c>
      <c r="Q23" s="639">
        <v>438</v>
      </c>
      <c r="R23" s="639">
        <v>246</v>
      </c>
      <c r="S23" s="639">
        <v>0</v>
      </c>
      <c r="T23" s="639">
        <v>976</v>
      </c>
      <c r="U23" s="639">
        <v>402</v>
      </c>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c r="A24" s="633" t="s">
        <v>9899</v>
      </c>
      <c r="B24" s="635">
        <f t="shared" si="6"/>
        <v>2502</v>
      </c>
      <c r="C24" s="639">
        <v>0</v>
      </c>
      <c r="D24" s="639">
        <v>0</v>
      </c>
      <c r="E24" s="639">
        <v>204</v>
      </c>
      <c r="F24" s="640">
        <v>0</v>
      </c>
      <c r="H24" s="633" t="s">
        <v>9899</v>
      </c>
      <c r="I24" s="641">
        <v>0</v>
      </c>
      <c r="J24" s="639">
        <v>1032</v>
      </c>
      <c r="K24" s="639">
        <v>1236</v>
      </c>
      <c r="L24" s="639">
        <v>0</v>
      </c>
      <c r="M24" s="357"/>
      <c r="N24" s="633" t="s">
        <v>9899</v>
      </c>
      <c r="O24" s="641">
        <v>618</v>
      </c>
      <c r="P24" s="639">
        <v>278</v>
      </c>
      <c r="Q24" s="639">
        <v>93</v>
      </c>
      <c r="R24" s="639">
        <v>40</v>
      </c>
      <c r="S24" s="639">
        <v>0</v>
      </c>
      <c r="T24" s="639">
        <v>608</v>
      </c>
      <c r="U24" s="639">
        <v>0</v>
      </c>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row>
    <row r="25" spans="1:45">
      <c r="A25" s="633" t="s">
        <v>9900</v>
      </c>
      <c r="B25" s="635">
        <f t="shared" si="6"/>
        <v>434</v>
      </c>
      <c r="C25" s="639">
        <v>0</v>
      </c>
      <c r="D25" s="639">
        <v>0</v>
      </c>
      <c r="E25" s="639">
        <v>0</v>
      </c>
      <c r="F25" s="640">
        <v>384</v>
      </c>
      <c r="H25" s="633" t="s">
        <v>9900</v>
      </c>
      <c r="I25" s="641">
        <v>0</v>
      </c>
      <c r="J25" s="639">
        <v>0</v>
      </c>
      <c r="K25" s="639">
        <v>384</v>
      </c>
      <c r="L25" s="639">
        <v>0</v>
      </c>
      <c r="M25" s="357"/>
      <c r="N25" s="633" t="s">
        <v>9900</v>
      </c>
      <c r="O25" s="641">
        <v>2</v>
      </c>
      <c r="P25" s="639">
        <v>0</v>
      </c>
      <c r="Q25" s="639">
        <v>0</v>
      </c>
      <c r="R25" s="639">
        <v>7</v>
      </c>
      <c r="S25" s="639">
        <v>0</v>
      </c>
      <c r="T25" s="639">
        <v>41</v>
      </c>
      <c r="U25" s="639">
        <v>0</v>
      </c>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row>
    <row r="26" spans="1:45">
      <c r="A26" s="633" t="s">
        <v>9901</v>
      </c>
      <c r="B26" s="635">
        <f t="shared" si="6"/>
        <v>2454</v>
      </c>
      <c r="C26" s="639">
        <v>0</v>
      </c>
      <c r="D26" s="639">
        <v>0</v>
      </c>
      <c r="E26" s="639">
        <v>37</v>
      </c>
      <c r="F26" s="640">
        <v>0</v>
      </c>
      <c r="H26" s="633" t="s">
        <v>9901</v>
      </c>
      <c r="I26" s="641">
        <v>0</v>
      </c>
      <c r="J26" s="639">
        <v>605</v>
      </c>
      <c r="K26" s="639">
        <v>642</v>
      </c>
      <c r="L26" s="639">
        <v>0</v>
      </c>
      <c r="M26" s="357"/>
      <c r="N26" s="633" t="s">
        <v>9901</v>
      </c>
      <c r="O26" s="641">
        <v>372</v>
      </c>
      <c r="P26" s="639">
        <v>124</v>
      </c>
      <c r="Q26" s="639">
        <v>248</v>
      </c>
      <c r="R26" s="639">
        <v>285</v>
      </c>
      <c r="S26" s="639">
        <v>0</v>
      </c>
      <c r="T26" s="639">
        <v>1155</v>
      </c>
      <c r="U26" s="639">
        <v>25</v>
      </c>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row>
    <row r="27" spans="1:45">
      <c r="A27" s="633" t="s">
        <v>9902</v>
      </c>
      <c r="B27" s="635">
        <f t="shared" si="6"/>
        <v>3947</v>
      </c>
      <c r="C27" s="639">
        <v>0</v>
      </c>
      <c r="D27" s="639">
        <v>23</v>
      </c>
      <c r="E27" s="639">
        <v>544</v>
      </c>
      <c r="F27" s="640">
        <v>2</v>
      </c>
      <c r="H27" s="633" t="s">
        <v>9902</v>
      </c>
      <c r="I27" s="641">
        <v>0</v>
      </c>
      <c r="J27" s="639">
        <v>1992</v>
      </c>
      <c r="K27" s="639">
        <v>2561</v>
      </c>
      <c r="L27" s="639">
        <v>2</v>
      </c>
      <c r="M27" s="357"/>
      <c r="N27" s="633" t="s">
        <v>9902</v>
      </c>
      <c r="O27" s="641">
        <v>763</v>
      </c>
      <c r="P27" s="639">
        <v>0</v>
      </c>
      <c r="Q27" s="639">
        <v>149</v>
      </c>
      <c r="R27" s="639">
        <v>230</v>
      </c>
      <c r="S27" s="639">
        <v>0</v>
      </c>
      <c r="T27" s="639">
        <v>391</v>
      </c>
      <c r="U27" s="639">
        <v>81</v>
      </c>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row>
    <row r="28" spans="1:45">
      <c r="A28" s="633" t="s">
        <v>9903</v>
      </c>
      <c r="B28" s="635">
        <f t="shared" si="6"/>
        <v>302</v>
      </c>
      <c r="C28" s="639">
        <v>0</v>
      </c>
      <c r="D28" s="639">
        <v>0</v>
      </c>
      <c r="E28" s="639">
        <v>0</v>
      </c>
      <c r="F28" s="640">
        <v>0</v>
      </c>
      <c r="H28" s="633" t="s">
        <v>9903</v>
      </c>
      <c r="I28" s="641">
        <v>0</v>
      </c>
      <c r="J28" s="639">
        <v>0</v>
      </c>
      <c r="K28" s="639">
        <v>0</v>
      </c>
      <c r="L28" s="639">
        <v>0</v>
      </c>
      <c r="M28" s="357"/>
      <c r="N28" s="633" t="s">
        <v>9903</v>
      </c>
      <c r="O28" s="641">
        <v>53</v>
      </c>
      <c r="P28" s="639">
        <v>0</v>
      </c>
      <c r="Q28" s="639">
        <v>27</v>
      </c>
      <c r="R28" s="639">
        <v>65</v>
      </c>
      <c r="S28" s="639">
        <v>0</v>
      </c>
      <c r="T28" s="639">
        <v>184</v>
      </c>
      <c r="U28" s="639">
        <v>0</v>
      </c>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row>
    <row r="29" spans="1:45">
      <c r="A29" s="633" t="s">
        <v>9904</v>
      </c>
      <c r="B29" s="635">
        <f t="shared" si="6"/>
        <v>2631</v>
      </c>
      <c r="C29" s="639">
        <v>0</v>
      </c>
      <c r="D29" s="639">
        <v>0</v>
      </c>
      <c r="E29" s="639">
        <v>1</v>
      </c>
      <c r="F29" s="640">
        <v>0</v>
      </c>
      <c r="H29" s="633" t="s">
        <v>9904</v>
      </c>
      <c r="I29" s="641">
        <v>0</v>
      </c>
      <c r="J29" s="543">
        <v>548</v>
      </c>
      <c r="K29" s="543">
        <v>549</v>
      </c>
      <c r="L29" s="543">
        <v>0</v>
      </c>
      <c r="M29" s="357"/>
      <c r="N29" s="633" t="s">
        <v>9904</v>
      </c>
      <c r="O29" s="641">
        <v>1196</v>
      </c>
      <c r="P29" s="639">
        <v>396</v>
      </c>
      <c r="Q29" s="639">
        <v>417</v>
      </c>
      <c r="R29" s="639">
        <v>683</v>
      </c>
      <c r="S29" s="639">
        <v>52</v>
      </c>
      <c r="T29" s="639">
        <v>203</v>
      </c>
      <c r="U29" s="639">
        <v>0</v>
      </c>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row>
    <row r="30" spans="1:45">
      <c r="A30" s="633" t="s">
        <v>9905</v>
      </c>
      <c r="B30" s="635">
        <f t="shared" si="6"/>
        <v>1821</v>
      </c>
      <c r="C30" s="639">
        <v>0</v>
      </c>
      <c r="D30" s="639">
        <v>0</v>
      </c>
      <c r="E30" s="639">
        <v>0</v>
      </c>
      <c r="F30" s="640">
        <v>0</v>
      </c>
      <c r="H30" s="633" t="s">
        <v>9905</v>
      </c>
      <c r="I30" s="635">
        <v>0</v>
      </c>
      <c r="J30" s="543">
        <v>50</v>
      </c>
      <c r="K30" s="543">
        <v>50</v>
      </c>
      <c r="L30" s="543">
        <v>1</v>
      </c>
      <c r="M30" s="357"/>
      <c r="N30" s="633" t="s">
        <v>9905</v>
      </c>
      <c r="O30" s="641">
        <v>856</v>
      </c>
      <c r="P30" s="639">
        <v>252</v>
      </c>
      <c r="Q30" s="639">
        <v>310</v>
      </c>
      <c r="R30" s="639">
        <v>608</v>
      </c>
      <c r="S30" s="639">
        <v>309</v>
      </c>
      <c r="T30" s="639">
        <v>306</v>
      </c>
      <c r="U30" s="639">
        <v>74</v>
      </c>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row>
    <row r="31" spans="1:45">
      <c r="A31" s="633" t="s">
        <v>9906</v>
      </c>
      <c r="B31" s="635">
        <f t="shared" si="6"/>
        <v>1170</v>
      </c>
      <c r="C31" s="639">
        <v>0</v>
      </c>
      <c r="D31" s="639">
        <v>0</v>
      </c>
      <c r="E31" s="639">
        <v>25</v>
      </c>
      <c r="F31" s="640">
        <v>0</v>
      </c>
      <c r="H31" s="633" t="s">
        <v>9906</v>
      </c>
      <c r="I31" s="635">
        <v>1</v>
      </c>
      <c r="J31" s="543">
        <v>215</v>
      </c>
      <c r="K31" s="543">
        <v>241</v>
      </c>
      <c r="L31" s="543">
        <v>0</v>
      </c>
      <c r="M31" s="357"/>
      <c r="N31" s="633" t="s">
        <v>9906</v>
      </c>
      <c r="O31" s="641">
        <v>33</v>
      </c>
      <c r="P31" s="639">
        <v>1</v>
      </c>
      <c r="Q31" s="639">
        <v>32</v>
      </c>
      <c r="R31" s="639">
        <v>862</v>
      </c>
      <c r="S31" s="639">
        <v>27</v>
      </c>
      <c r="T31" s="639">
        <v>34</v>
      </c>
      <c r="U31" s="639">
        <v>4</v>
      </c>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row>
    <row r="32" spans="1:45">
      <c r="A32" s="633" t="s">
        <v>9907</v>
      </c>
      <c r="B32" s="635">
        <f t="shared" si="6"/>
        <v>13778</v>
      </c>
      <c r="C32" s="639">
        <v>0</v>
      </c>
      <c r="D32" s="639">
        <v>4</v>
      </c>
      <c r="E32" s="639">
        <v>1675</v>
      </c>
      <c r="F32" s="640">
        <v>0</v>
      </c>
      <c r="H32" s="633" t="s">
        <v>9907</v>
      </c>
      <c r="I32" s="635">
        <v>0</v>
      </c>
      <c r="J32" s="543">
        <v>5367</v>
      </c>
      <c r="K32" s="543">
        <v>7046</v>
      </c>
      <c r="L32" s="543">
        <v>0</v>
      </c>
      <c r="M32" s="357"/>
      <c r="N32" s="633" t="s">
        <v>9907</v>
      </c>
      <c r="O32" s="641">
        <v>99</v>
      </c>
      <c r="P32" s="639">
        <v>0</v>
      </c>
      <c r="Q32" s="639">
        <v>0</v>
      </c>
      <c r="R32" s="639">
        <v>759</v>
      </c>
      <c r="S32" s="639">
        <v>0</v>
      </c>
      <c r="T32" s="639">
        <v>5874</v>
      </c>
      <c r="U32" s="639">
        <v>0</v>
      </c>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row>
    <row r="33" spans="1:45">
      <c r="A33" s="633" t="s">
        <v>9908</v>
      </c>
      <c r="B33" s="635">
        <f t="shared" si="6"/>
        <v>2132</v>
      </c>
      <c r="C33" s="639">
        <v>0</v>
      </c>
      <c r="D33" s="639">
        <v>0</v>
      </c>
      <c r="E33" s="639">
        <v>200</v>
      </c>
      <c r="F33" s="640">
        <v>606</v>
      </c>
      <c r="H33" s="633" t="s">
        <v>9908</v>
      </c>
      <c r="I33" s="635">
        <v>0</v>
      </c>
      <c r="J33" s="543">
        <v>0</v>
      </c>
      <c r="K33" s="543">
        <v>806</v>
      </c>
      <c r="L33" s="543">
        <v>0</v>
      </c>
      <c r="M33" s="357"/>
      <c r="N33" s="633" t="s">
        <v>9908</v>
      </c>
      <c r="O33" s="641">
        <v>467</v>
      </c>
      <c r="P33" s="639">
        <v>255</v>
      </c>
      <c r="Q33" s="639">
        <v>212</v>
      </c>
      <c r="R33" s="639">
        <v>646</v>
      </c>
      <c r="S33" s="639">
        <v>502</v>
      </c>
      <c r="T33" s="639">
        <v>213</v>
      </c>
      <c r="U33" s="639">
        <v>53</v>
      </c>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row>
    <row r="34" spans="1:45">
      <c r="A34" s="633" t="s">
        <v>9909</v>
      </c>
      <c r="B34" s="635">
        <f t="shared" si="6"/>
        <v>6676</v>
      </c>
      <c r="C34" s="639">
        <v>0</v>
      </c>
      <c r="D34" s="639">
        <v>1395</v>
      </c>
      <c r="E34" s="639">
        <v>374</v>
      </c>
      <c r="F34" s="640">
        <v>0</v>
      </c>
      <c r="H34" s="633" t="s">
        <v>9909</v>
      </c>
      <c r="I34" s="635">
        <v>399</v>
      </c>
      <c r="J34" s="543">
        <v>1869</v>
      </c>
      <c r="K34" s="543">
        <v>4037</v>
      </c>
      <c r="L34" s="543">
        <v>0</v>
      </c>
      <c r="M34" s="357"/>
      <c r="N34" s="633" t="s">
        <v>9909</v>
      </c>
      <c r="O34" s="641">
        <v>589</v>
      </c>
      <c r="P34" s="639">
        <v>285</v>
      </c>
      <c r="Q34" s="639">
        <v>0</v>
      </c>
      <c r="R34" s="639">
        <v>449</v>
      </c>
      <c r="S34" s="639">
        <v>0</v>
      </c>
      <c r="T34" s="639">
        <v>1601</v>
      </c>
      <c r="U34" s="639">
        <v>63</v>
      </c>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row>
    <row r="35" spans="1:45">
      <c r="A35" s="633" t="s">
        <v>9910</v>
      </c>
      <c r="B35" s="635">
        <f t="shared" si="6"/>
        <v>2588</v>
      </c>
      <c r="C35" s="639">
        <v>0</v>
      </c>
      <c r="D35" s="639">
        <v>0</v>
      </c>
      <c r="E35" s="639">
        <v>201</v>
      </c>
      <c r="F35" s="640">
        <v>0</v>
      </c>
      <c r="H35" s="633" t="s">
        <v>9910</v>
      </c>
      <c r="I35" s="635">
        <v>0</v>
      </c>
      <c r="J35" s="543">
        <v>1152</v>
      </c>
      <c r="K35" s="543">
        <v>1353</v>
      </c>
      <c r="L35" s="543">
        <v>0</v>
      </c>
      <c r="M35" s="357"/>
      <c r="N35" s="633" t="s">
        <v>9910</v>
      </c>
      <c r="O35" s="641">
        <v>532</v>
      </c>
      <c r="P35" s="639">
        <v>141</v>
      </c>
      <c r="Q35" s="639">
        <v>391</v>
      </c>
      <c r="R35" s="639">
        <v>350</v>
      </c>
      <c r="S35" s="639">
        <v>19</v>
      </c>
      <c r="T35" s="639">
        <v>353</v>
      </c>
      <c r="U35" s="639">
        <v>0</v>
      </c>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row>
    <row r="36" spans="1:45">
      <c r="A36" s="633" t="s">
        <v>9911</v>
      </c>
      <c r="B36" s="635">
        <f t="shared" si="6"/>
        <v>12076</v>
      </c>
      <c r="C36" s="639">
        <v>0</v>
      </c>
      <c r="D36" s="639">
        <v>373</v>
      </c>
      <c r="E36" s="639">
        <v>380</v>
      </c>
      <c r="F36" s="640">
        <v>0</v>
      </c>
      <c r="H36" s="633" t="s">
        <v>9911</v>
      </c>
      <c r="I36" s="635">
        <v>0</v>
      </c>
      <c r="J36" s="543">
        <v>5866</v>
      </c>
      <c r="K36" s="543">
        <v>6619</v>
      </c>
      <c r="L36" s="543">
        <v>0</v>
      </c>
      <c r="M36" s="357"/>
      <c r="N36" s="633" t="s">
        <v>9911</v>
      </c>
      <c r="O36" s="641">
        <v>75</v>
      </c>
      <c r="P36" s="639">
        <v>0</v>
      </c>
      <c r="Q36" s="639">
        <v>0</v>
      </c>
      <c r="R36" s="639">
        <v>918</v>
      </c>
      <c r="S36" s="639">
        <v>0</v>
      </c>
      <c r="T36" s="639">
        <v>4464</v>
      </c>
      <c r="U36" s="639">
        <v>0</v>
      </c>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row>
    <row r="37" spans="1:45">
      <c r="A37" s="633" t="s">
        <v>9912</v>
      </c>
      <c r="B37" s="635">
        <f t="shared" si="6"/>
        <v>1972</v>
      </c>
      <c r="C37" s="639">
        <v>0</v>
      </c>
      <c r="D37" s="639">
        <v>4</v>
      </c>
      <c r="E37" s="639">
        <v>93</v>
      </c>
      <c r="F37" s="640">
        <v>0</v>
      </c>
      <c r="H37" s="633" t="s">
        <v>9912</v>
      </c>
      <c r="I37" s="635">
        <v>0</v>
      </c>
      <c r="J37" s="543">
        <v>441</v>
      </c>
      <c r="K37" s="543">
        <v>538</v>
      </c>
      <c r="L37" s="543">
        <v>0</v>
      </c>
      <c r="M37" s="357"/>
      <c r="N37" s="633" t="s">
        <v>9912</v>
      </c>
      <c r="O37" s="641">
        <v>1195</v>
      </c>
      <c r="P37" s="639">
        <v>457</v>
      </c>
      <c r="Q37" s="639">
        <v>336</v>
      </c>
      <c r="R37" s="639">
        <v>226</v>
      </c>
      <c r="S37" s="639">
        <v>24</v>
      </c>
      <c r="T37" s="639">
        <v>13</v>
      </c>
      <c r="U37" s="639">
        <v>1</v>
      </c>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row>
    <row r="38" spans="1:45">
      <c r="A38" s="633" t="s">
        <v>9913</v>
      </c>
      <c r="B38" s="635">
        <f t="shared" si="6"/>
        <v>2941</v>
      </c>
      <c r="C38" s="639">
        <v>0</v>
      </c>
      <c r="D38" s="639">
        <v>22</v>
      </c>
      <c r="E38" s="639">
        <v>310</v>
      </c>
      <c r="F38" s="640">
        <v>0</v>
      </c>
      <c r="H38" s="633" t="s">
        <v>9913</v>
      </c>
      <c r="I38" s="635">
        <v>0</v>
      </c>
      <c r="J38" s="543">
        <v>1536</v>
      </c>
      <c r="K38" s="543">
        <v>1868</v>
      </c>
      <c r="L38" s="543">
        <v>0</v>
      </c>
      <c r="M38" s="357"/>
      <c r="N38" s="633" t="s">
        <v>9913</v>
      </c>
      <c r="O38" s="641">
        <v>606</v>
      </c>
      <c r="P38" s="639">
        <v>195</v>
      </c>
      <c r="Q38" s="639">
        <v>411</v>
      </c>
      <c r="R38" s="639">
        <v>22</v>
      </c>
      <c r="S38" s="639">
        <v>0</v>
      </c>
      <c r="T38" s="639">
        <v>445</v>
      </c>
      <c r="U38" s="639">
        <v>4</v>
      </c>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row>
    <row r="39" spans="1:45">
      <c r="A39" s="633" t="s">
        <v>10828</v>
      </c>
      <c r="B39" s="635">
        <f t="shared" si="6"/>
        <v>122</v>
      </c>
      <c r="C39" s="639">
        <v>0</v>
      </c>
      <c r="D39" s="639">
        <v>0</v>
      </c>
      <c r="E39" s="639">
        <v>0</v>
      </c>
      <c r="F39" s="640">
        <v>99</v>
      </c>
      <c r="H39" s="633" t="s">
        <v>10828</v>
      </c>
      <c r="I39" s="635">
        <v>0</v>
      </c>
      <c r="J39" s="543">
        <v>0</v>
      </c>
      <c r="K39" s="543">
        <v>99</v>
      </c>
      <c r="L39" s="543">
        <v>0</v>
      </c>
      <c r="M39" s="357"/>
      <c r="N39" s="633" t="s">
        <v>10828</v>
      </c>
      <c r="O39" s="641">
        <v>0</v>
      </c>
      <c r="P39" s="639">
        <v>0</v>
      </c>
      <c r="Q39" s="639">
        <v>0</v>
      </c>
      <c r="R39" s="639">
        <v>0</v>
      </c>
      <c r="S39" s="639">
        <v>0</v>
      </c>
      <c r="T39" s="639">
        <v>23</v>
      </c>
      <c r="U39" s="639">
        <v>0</v>
      </c>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row>
    <row r="40" spans="1:45">
      <c r="A40" s="633" t="s">
        <v>9914</v>
      </c>
      <c r="B40" s="635">
        <f t="shared" si="6"/>
        <v>19725</v>
      </c>
      <c r="C40" s="639">
        <v>0</v>
      </c>
      <c r="D40" s="639">
        <v>0</v>
      </c>
      <c r="E40" s="639">
        <v>4966</v>
      </c>
      <c r="F40" s="640">
        <v>7275</v>
      </c>
      <c r="H40" s="633" t="s">
        <v>9914</v>
      </c>
      <c r="I40" s="635">
        <v>29</v>
      </c>
      <c r="J40" s="543">
        <v>0</v>
      </c>
      <c r="K40" s="543">
        <v>12270</v>
      </c>
      <c r="L40" s="543">
        <v>0</v>
      </c>
      <c r="M40" s="357"/>
      <c r="N40" s="633" t="s">
        <v>9914</v>
      </c>
      <c r="O40" s="641">
        <v>5936</v>
      </c>
      <c r="P40" s="639">
        <v>2900</v>
      </c>
      <c r="Q40" s="639">
        <v>2200</v>
      </c>
      <c r="R40" s="639">
        <v>679</v>
      </c>
      <c r="S40" s="639">
        <v>61</v>
      </c>
      <c r="T40" s="639">
        <v>840</v>
      </c>
      <c r="U40" s="639">
        <v>347</v>
      </c>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row>
    <row r="41" spans="1:45">
      <c r="A41" s="633" t="s">
        <v>9915</v>
      </c>
      <c r="B41" s="635">
        <f t="shared" si="6"/>
        <v>4171</v>
      </c>
      <c r="C41" s="639">
        <v>0</v>
      </c>
      <c r="D41" s="639">
        <v>0</v>
      </c>
      <c r="E41" s="639">
        <v>92</v>
      </c>
      <c r="F41" s="640">
        <v>0</v>
      </c>
      <c r="H41" s="633" t="s">
        <v>9915</v>
      </c>
      <c r="I41" s="635">
        <v>0</v>
      </c>
      <c r="J41" s="543">
        <v>1616</v>
      </c>
      <c r="K41" s="543">
        <v>1708</v>
      </c>
      <c r="L41" s="543">
        <v>1</v>
      </c>
      <c r="M41" s="357"/>
      <c r="N41" s="633" t="s">
        <v>9915</v>
      </c>
      <c r="O41" s="641">
        <v>1087</v>
      </c>
      <c r="P41" s="639">
        <v>732</v>
      </c>
      <c r="Q41" s="639">
        <v>355</v>
      </c>
      <c r="R41" s="639">
        <v>934</v>
      </c>
      <c r="S41" s="639">
        <v>195</v>
      </c>
      <c r="T41" s="639">
        <v>441</v>
      </c>
      <c r="U41" s="639">
        <v>1</v>
      </c>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row>
    <row r="42" spans="1:45">
      <c r="A42" s="633" t="s">
        <v>9916</v>
      </c>
      <c r="B42" s="635">
        <f t="shared" si="6"/>
        <v>1297</v>
      </c>
      <c r="C42" s="639">
        <v>0</v>
      </c>
      <c r="D42" s="639">
        <v>0</v>
      </c>
      <c r="E42" s="639">
        <v>44</v>
      </c>
      <c r="F42" s="640">
        <v>0</v>
      </c>
      <c r="H42" s="633" t="s">
        <v>9916</v>
      </c>
      <c r="I42" s="635">
        <v>0</v>
      </c>
      <c r="J42" s="543">
        <v>522</v>
      </c>
      <c r="K42" s="543">
        <v>566</v>
      </c>
      <c r="L42" s="543">
        <v>0</v>
      </c>
      <c r="M42" s="357"/>
      <c r="N42" s="633" t="s">
        <v>9916</v>
      </c>
      <c r="O42" s="641">
        <v>0</v>
      </c>
      <c r="P42" s="639">
        <v>0</v>
      </c>
      <c r="Q42" s="639">
        <v>0</v>
      </c>
      <c r="R42" s="639">
        <v>317</v>
      </c>
      <c r="S42" s="639">
        <v>0</v>
      </c>
      <c r="T42" s="639">
        <v>414</v>
      </c>
      <c r="U42" s="639">
        <v>0</v>
      </c>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row>
    <row r="43" spans="1:45">
      <c r="A43" s="633" t="s">
        <v>9917</v>
      </c>
      <c r="B43" s="635">
        <f t="shared" si="6"/>
        <v>9727</v>
      </c>
      <c r="C43" s="639">
        <v>0</v>
      </c>
      <c r="D43" s="639">
        <v>1</v>
      </c>
      <c r="E43" s="639">
        <v>4019</v>
      </c>
      <c r="F43" s="640">
        <v>41</v>
      </c>
      <c r="H43" s="633" t="s">
        <v>9917</v>
      </c>
      <c r="I43" s="635">
        <v>7</v>
      </c>
      <c r="J43" s="543">
        <v>3672</v>
      </c>
      <c r="K43" s="543">
        <v>7740</v>
      </c>
      <c r="L43" s="543">
        <v>0</v>
      </c>
      <c r="M43" s="357"/>
      <c r="N43" s="633" t="s">
        <v>9917</v>
      </c>
      <c r="O43" s="641">
        <v>3</v>
      </c>
      <c r="P43" s="639">
        <v>0</v>
      </c>
      <c r="Q43" s="639">
        <v>3</v>
      </c>
      <c r="R43" s="639">
        <v>465</v>
      </c>
      <c r="S43" s="639">
        <v>0</v>
      </c>
      <c r="T43" s="639">
        <v>1519</v>
      </c>
      <c r="U43" s="639">
        <v>0</v>
      </c>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row>
    <row r="44" spans="1:45">
      <c r="A44" s="633" t="s">
        <v>9918</v>
      </c>
      <c r="B44" s="635">
        <f t="shared" si="6"/>
        <v>76</v>
      </c>
      <c r="C44" s="639">
        <v>0</v>
      </c>
      <c r="D44" s="639">
        <v>0</v>
      </c>
      <c r="E44" s="639">
        <v>0</v>
      </c>
      <c r="F44" s="640">
        <v>13</v>
      </c>
      <c r="H44" s="633" t="s">
        <v>9918</v>
      </c>
      <c r="I44" s="635">
        <v>0</v>
      </c>
      <c r="J44" s="543">
        <v>0</v>
      </c>
      <c r="K44" s="543">
        <v>13</v>
      </c>
      <c r="L44" s="543">
        <v>0</v>
      </c>
      <c r="M44" s="357"/>
      <c r="N44" s="633" t="s">
        <v>9918</v>
      </c>
      <c r="O44" s="641">
        <v>6</v>
      </c>
      <c r="P44" s="639">
        <v>0</v>
      </c>
      <c r="Q44" s="639">
        <v>0</v>
      </c>
      <c r="R44" s="639">
        <v>4</v>
      </c>
      <c r="S44" s="639">
        <v>0</v>
      </c>
      <c r="T44" s="639">
        <v>53</v>
      </c>
      <c r="U44" s="639">
        <v>0</v>
      </c>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row>
    <row r="45" spans="1:45">
      <c r="A45" s="633" t="s">
        <v>9919</v>
      </c>
      <c r="B45" s="635">
        <f t="shared" si="6"/>
        <v>2581</v>
      </c>
      <c r="C45" s="639">
        <v>0</v>
      </c>
      <c r="D45" s="639">
        <v>0</v>
      </c>
      <c r="E45" s="639">
        <v>660</v>
      </c>
      <c r="F45" s="640">
        <v>915</v>
      </c>
      <c r="H45" s="633" t="s">
        <v>9919</v>
      </c>
      <c r="I45" s="635">
        <v>0</v>
      </c>
      <c r="J45" s="543">
        <v>0</v>
      </c>
      <c r="K45" s="543">
        <v>1575</v>
      </c>
      <c r="L45" s="543">
        <v>0</v>
      </c>
      <c r="M45" s="357"/>
      <c r="N45" s="633" t="s">
        <v>9919</v>
      </c>
      <c r="O45" s="641">
        <v>619</v>
      </c>
      <c r="P45" s="639">
        <v>377</v>
      </c>
      <c r="Q45" s="639">
        <v>107</v>
      </c>
      <c r="R45" s="639">
        <v>20</v>
      </c>
      <c r="S45" s="639">
        <v>0</v>
      </c>
      <c r="T45" s="639">
        <v>367</v>
      </c>
      <c r="U45" s="639">
        <v>22</v>
      </c>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row>
    <row r="46" spans="1:45">
      <c r="A46" s="633" t="s">
        <v>9920</v>
      </c>
      <c r="B46" s="635">
        <f t="shared" si="6"/>
        <v>6338</v>
      </c>
      <c r="C46" s="639">
        <v>0</v>
      </c>
      <c r="D46" s="639">
        <v>0</v>
      </c>
      <c r="E46" s="639">
        <v>0</v>
      </c>
      <c r="F46" s="640">
        <v>0</v>
      </c>
      <c r="H46" s="633" t="s">
        <v>9920</v>
      </c>
      <c r="I46" s="635">
        <v>0</v>
      </c>
      <c r="J46" s="543">
        <v>2024</v>
      </c>
      <c r="K46" s="543">
        <v>2024</v>
      </c>
      <c r="L46" s="543">
        <v>0</v>
      </c>
      <c r="M46" s="357"/>
      <c r="N46" s="633" t="s">
        <v>9920</v>
      </c>
      <c r="O46" s="641">
        <v>84</v>
      </c>
      <c r="P46" s="639">
        <v>0</v>
      </c>
      <c r="Q46" s="639">
        <v>0</v>
      </c>
      <c r="R46" s="639">
        <v>481</v>
      </c>
      <c r="S46" s="639">
        <v>0</v>
      </c>
      <c r="T46" s="639">
        <v>3749</v>
      </c>
      <c r="U46" s="639">
        <v>0</v>
      </c>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row>
    <row r="47" spans="1:45">
      <c r="A47" s="633" t="s">
        <v>9921</v>
      </c>
      <c r="B47" s="635">
        <f t="shared" si="6"/>
        <v>3845</v>
      </c>
      <c r="C47" s="639">
        <v>0</v>
      </c>
      <c r="D47" s="639">
        <v>480</v>
      </c>
      <c r="E47" s="639">
        <v>811</v>
      </c>
      <c r="F47" s="640">
        <v>0</v>
      </c>
      <c r="H47" s="633" t="s">
        <v>9921</v>
      </c>
      <c r="I47" s="635">
        <v>0</v>
      </c>
      <c r="J47" s="543">
        <v>1258</v>
      </c>
      <c r="K47" s="543">
        <v>2549</v>
      </c>
      <c r="L47" s="543">
        <v>0</v>
      </c>
      <c r="M47" s="357"/>
      <c r="N47" s="633" t="s">
        <v>9921</v>
      </c>
      <c r="O47" s="641">
        <v>0</v>
      </c>
      <c r="P47" s="639">
        <v>0</v>
      </c>
      <c r="Q47" s="639">
        <v>0</v>
      </c>
      <c r="R47" s="639">
        <v>47</v>
      </c>
      <c r="S47" s="639">
        <v>0</v>
      </c>
      <c r="T47" s="639">
        <v>1249</v>
      </c>
      <c r="U47" s="639">
        <v>0</v>
      </c>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row>
    <row r="48" spans="1:45">
      <c r="A48" s="633" t="s">
        <v>9922</v>
      </c>
      <c r="B48" s="635">
        <f t="shared" si="6"/>
        <v>2495</v>
      </c>
      <c r="C48" s="639">
        <v>0</v>
      </c>
      <c r="D48" s="639">
        <v>0</v>
      </c>
      <c r="E48" s="639">
        <v>32</v>
      </c>
      <c r="F48" s="640">
        <v>0</v>
      </c>
      <c r="H48" s="633" t="s">
        <v>9922</v>
      </c>
      <c r="I48" s="635">
        <v>0</v>
      </c>
      <c r="J48" s="543">
        <v>667</v>
      </c>
      <c r="K48" s="543">
        <v>699</v>
      </c>
      <c r="L48" s="543">
        <v>1</v>
      </c>
      <c r="M48" s="357"/>
      <c r="N48" s="633" t="s">
        <v>9922</v>
      </c>
      <c r="O48" s="641">
        <v>1018</v>
      </c>
      <c r="P48" s="639">
        <v>444</v>
      </c>
      <c r="Q48" s="639">
        <v>254</v>
      </c>
      <c r="R48" s="639">
        <v>286</v>
      </c>
      <c r="S48" s="639">
        <v>0</v>
      </c>
      <c r="T48" s="639">
        <v>491</v>
      </c>
      <c r="U48" s="639">
        <v>75</v>
      </c>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row>
    <row r="49" spans="1:45">
      <c r="A49" s="633" t="s">
        <v>9923</v>
      </c>
      <c r="B49" s="635">
        <f t="shared" si="6"/>
        <v>5760</v>
      </c>
      <c r="C49" s="639">
        <v>0</v>
      </c>
      <c r="D49" s="639">
        <v>11</v>
      </c>
      <c r="E49" s="639">
        <v>1104</v>
      </c>
      <c r="F49" s="640">
        <v>0</v>
      </c>
      <c r="H49" s="633" t="s">
        <v>9923</v>
      </c>
      <c r="I49" s="635">
        <v>0</v>
      </c>
      <c r="J49" s="543">
        <v>2649</v>
      </c>
      <c r="K49" s="543">
        <v>3764</v>
      </c>
      <c r="L49" s="543">
        <v>6</v>
      </c>
      <c r="M49" s="357"/>
      <c r="N49" s="633" t="s">
        <v>9923</v>
      </c>
      <c r="O49" s="641">
        <v>0</v>
      </c>
      <c r="P49" s="639">
        <v>0</v>
      </c>
      <c r="Q49" s="639">
        <v>0</v>
      </c>
      <c r="R49" s="639">
        <v>490</v>
      </c>
      <c r="S49" s="639">
        <v>0</v>
      </c>
      <c r="T49" s="639">
        <v>1500</v>
      </c>
      <c r="U49" s="639">
        <v>0</v>
      </c>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row>
    <row r="50" spans="1:45">
      <c r="A50" s="633" t="s">
        <v>9924</v>
      </c>
      <c r="B50" s="635">
        <f t="shared" si="6"/>
        <v>18183</v>
      </c>
      <c r="C50" s="639">
        <v>0</v>
      </c>
      <c r="D50" s="639">
        <v>385</v>
      </c>
      <c r="E50" s="639">
        <v>6346</v>
      </c>
      <c r="F50" s="640">
        <v>11</v>
      </c>
      <c r="H50" s="633" t="s">
        <v>9924</v>
      </c>
      <c r="I50" s="635">
        <v>32</v>
      </c>
      <c r="J50" s="543">
        <v>6964</v>
      </c>
      <c r="K50" s="543">
        <v>13738</v>
      </c>
      <c r="L50" s="543">
        <v>9</v>
      </c>
      <c r="M50" s="357"/>
      <c r="N50" s="633" t="s">
        <v>9924</v>
      </c>
      <c r="O50" s="641">
        <v>2163</v>
      </c>
      <c r="P50" s="639">
        <v>0</v>
      </c>
      <c r="Q50" s="639">
        <v>191</v>
      </c>
      <c r="R50" s="639">
        <v>639</v>
      </c>
      <c r="S50" s="639">
        <v>139</v>
      </c>
      <c r="T50" s="639">
        <v>1634</v>
      </c>
      <c r="U50" s="639">
        <v>0</v>
      </c>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row>
    <row r="51" spans="1:45">
      <c r="A51" s="633" t="s">
        <v>9925</v>
      </c>
      <c r="B51" s="635">
        <f t="shared" si="6"/>
        <v>10878</v>
      </c>
      <c r="C51" s="639">
        <v>0</v>
      </c>
      <c r="D51" s="639">
        <v>4</v>
      </c>
      <c r="E51" s="639">
        <v>756</v>
      </c>
      <c r="F51" s="640">
        <v>0</v>
      </c>
      <c r="H51" s="633" t="s">
        <v>9925</v>
      </c>
      <c r="I51" s="635">
        <v>58</v>
      </c>
      <c r="J51" s="543">
        <v>2968</v>
      </c>
      <c r="K51" s="543">
        <v>3786</v>
      </c>
      <c r="L51" s="543">
        <v>0</v>
      </c>
      <c r="M51" s="357"/>
      <c r="N51" s="633" t="s">
        <v>9925</v>
      </c>
      <c r="O51" s="641">
        <v>241</v>
      </c>
      <c r="P51" s="639">
        <v>0</v>
      </c>
      <c r="Q51" s="639">
        <v>19</v>
      </c>
      <c r="R51" s="639">
        <v>843</v>
      </c>
      <c r="S51" s="639">
        <v>0</v>
      </c>
      <c r="T51" s="639">
        <v>6008</v>
      </c>
      <c r="U51" s="639">
        <v>0</v>
      </c>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row>
    <row r="52" spans="1:45">
      <c r="A52" s="633" t="s">
        <v>9926</v>
      </c>
      <c r="B52" s="635">
        <f t="shared" si="6"/>
        <v>9415</v>
      </c>
      <c r="C52" s="639">
        <v>0</v>
      </c>
      <c r="D52" s="639">
        <v>0</v>
      </c>
      <c r="E52" s="639">
        <v>83</v>
      </c>
      <c r="F52" s="640">
        <v>1354</v>
      </c>
      <c r="H52" s="633" t="s">
        <v>9926</v>
      </c>
      <c r="I52" s="635">
        <v>0</v>
      </c>
      <c r="J52" s="543">
        <v>0</v>
      </c>
      <c r="K52" s="543">
        <v>1437</v>
      </c>
      <c r="L52" s="543">
        <v>0</v>
      </c>
      <c r="M52" s="357"/>
      <c r="N52" s="633" t="s">
        <v>9926</v>
      </c>
      <c r="O52" s="641">
        <v>4</v>
      </c>
      <c r="P52" s="639">
        <v>0</v>
      </c>
      <c r="Q52" s="639">
        <v>0</v>
      </c>
      <c r="R52" s="639">
        <v>244</v>
      </c>
      <c r="S52" s="639">
        <v>0</v>
      </c>
      <c r="T52" s="639">
        <v>7730</v>
      </c>
      <c r="U52" s="639">
        <v>0</v>
      </c>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row>
    <row r="53" spans="1:45">
      <c r="A53" s="633" t="s">
        <v>9927</v>
      </c>
      <c r="B53" s="635">
        <f t="shared" si="6"/>
        <v>219</v>
      </c>
      <c r="C53" s="639">
        <v>0</v>
      </c>
      <c r="D53" s="639">
        <v>0</v>
      </c>
      <c r="E53" s="639">
        <v>0</v>
      </c>
      <c r="F53" s="640">
        <v>0</v>
      </c>
      <c r="H53" s="633" t="s">
        <v>9927</v>
      </c>
      <c r="I53" s="635">
        <v>0</v>
      </c>
      <c r="J53" s="543">
        <v>45</v>
      </c>
      <c r="K53" s="543">
        <v>45</v>
      </c>
      <c r="L53" s="543">
        <v>0</v>
      </c>
      <c r="M53" s="357"/>
      <c r="N53" s="633" t="s">
        <v>9927</v>
      </c>
      <c r="O53" s="641">
        <v>0</v>
      </c>
      <c r="P53" s="639">
        <v>0</v>
      </c>
      <c r="Q53" s="639">
        <v>0</v>
      </c>
      <c r="R53" s="639">
        <v>26</v>
      </c>
      <c r="S53" s="639">
        <v>0</v>
      </c>
      <c r="T53" s="639">
        <v>148</v>
      </c>
      <c r="U53" s="639">
        <v>0</v>
      </c>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row>
    <row r="54" spans="1:45">
      <c r="A54" s="633" t="s">
        <v>9928</v>
      </c>
      <c r="B54" s="635">
        <f t="shared" si="6"/>
        <v>2046</v>
      </c>
      <c r="C54" s="639">
        <v>0</v>
      </c>
      <c r="D54" s="639">
        <v>0</v>
      </c>
      <c r="E54" s="639">
        <v>97</v>
      </c>
      <c r="F54" s="640">
        <v>0</v>
      </c>
      <c r="H54" s="633" t="s">
        <v>9928</v>
      </c>
      <c r="I54" s="635">
        <v>0</v>
      </c>
      <c r="J54" s="543">
        <v>470</v>
      </c>
      <c r="K54" s="543">
        <v>567</v>
      </c>
      <c r="L54" s="543">
        <v>0</v>
      </c>
      <c r="M54" s="357"/>
      <c r="N54" s="633" t="s">
        <v>9928</v>
      </c>
      <c r="O54" s="641">
        <v>0</v>
      </c>
      <c r="P54" s="639">
        <v>0</v>
      </c>
      <c r="Q54" s="639">
        <v>0</v>
      </c>
      <c r="R54" s="639">
        <v>83</v>
      </c>
      <c r="S54" s="639">
        <v>0</v>
      </c>
      <c r="T54" s="639">
        <v>1396</v>
      </c>
      <c r="U54" s="639">
        <v>0</v>
      </c>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row>
    <row r="55" spans="1:45">
      <c r="A55" s="633" t="s">
        <v>9929</v>
      </c>
      <c r="B55" s="635">
        <f t="shared" si="6"/>
        <v>3104</v>
      </c>
      <c r="C55" s="639">
        <v>0</v>
      </c>
      <c r="D55" s="639">
        <v>0</v>
      </c>
      <c r="E55" s="639">
        <v>265</v>
      </c>
      <c r="F55" s="640">
        <v>0</v>
      </c>
      <c r="H55" s="633" t="s">
        <v>9929</v>
      </c>
      <c r="I55" s="635">
        <v>0</v>
      </c>
      <c r="J55" s="543">
        <v>2407</v>
      </c>
      <c r="K55" s="543">
        <v>2672</v>
      </c>
      <c r="L55" s="543">
        <v>0</v>
      </c>
      <c r="M55" s="357"/>
      <c r="N55" s="633" t="s">
        <v>9929</v>
      </c>
      <c r="O55" s="641">
        <v>0</v>
      </c>
      <c r="P55" s="639">
        <v>0</v>
      </c>
      <c r="Q55" s="639">
        <v>0</v>
      </c>
      <c r="R55" s="639">
        <v>33</v>
      </c>
      <c r="S55" s="639">
        <v>0</v>
      </c>
      <c r="T55" s="639">
        <v>399</v>
      </c>
      <c r="U55" s="639">
        <v>0</v>
      </c>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row>
    <row r="56" spans="1:45">
      <c r="A56" s="485" t="s">
        <v>9930</v>
      </c>
      <c r="B56" s="635">
        <f t="shared" si="6"/>
        <v>1192</v>
      </c>
      <c r="C56" s="639">
        <v>0</v>
      </c>
      <c r="D56" s="639">
        <v>0</v>
      </c>
      <c r="E56" s="639">
        <v>136</v>
      </c>
      <c r="F56" s="640">
        <v>395</v>
      </c>
      <c r="H56" s="485" t="s">
        <v>9930</v>
      </c>
      <c r="I56" s="635">
        <v>0</v>
      </c>
      <c r="J56" s="543">
        <v>0</v>
      </c>
      <c r="K56" s="543">
        <v>531</v>
      </c>
      <c r="L56" s="543">
        <v>0</v>
      </c>
      <c r="M56" s="357"/>
      <c r="N56" s="485" t="s">
        <v>9930</v>
      </c>
      <c r="O56" s="641">
        <v>521</v>
      </c>
      <c r="P56" s="639">
        <v>95</v>
      </c>
      <c r="Q56" s="639">
        <v>426</v>
      </c>
      <c r="R56" s="639">
        <v>35</v>
      </c>
      <c r="S56" s="639">
        <v>0</v>
      </c>
      <c r="T56" s="639">
        <v>105</v>
      </c>
      <c r="U56" s="639">
        <v>51</v>
      </c>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row>
    <row r="57" spans="1:45">
      <c r="A57" s="633" t="s">
        <v>9931</v>
      </c>
      <c r="B57" s="635">
        <f t="shared" si="6"/>
        <v>1855</v>
      </c>
      <c r="C57" s="639">
        <v>0</v>
      </c>
      <c r="D57" s="639">
        <v>0</v>
      </c>
      <c r="E57" s="639">
        <v>51</v>
      </c>
      <c r="F57" s="640">
        <v>347</v>
      </c>
      <c r="H57" s="633" t="s">
        <v>9931</v>
      </c>
      <c r="I57" s="635">
        <v>0</v>
      </c>
      <c r="J57" s="543">
        <v>5</v>
      </c>
      <c r="K57" s="543">
        <v>403</v>
      </c>
      <c r="L57" s="543">
        <v>0</v>
      </c>
      <c r="M57" s="357"/>
      <c r="N57" s="633" t="s">
        <v>9931</v>
      </c>
      <c r="O57" s="641">
        <v>0</v>
      </c>
      <c r="P57" s="639">
        <v>0</v>
      </c>
      <c r="Q57" s="639">
        <v>0</v>
      </c>
      <c r="R57" s="639">
        <v>1154</v>
      </c>
      <c r="S57" s="639">
        <v>0</v>
      </c>
      <c r="T57" s="639">
        <v>298</v>
      </c>
      <c r="U57" s="639">
        <v>0</v>
      </c>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row>
    <row r="58" spans="1:45">
      <c r="A58" s="633" t="s">
        <v>9932</v>
      </c>
      <c r="B58" s="635">
        <f t="shared" si="6"/>
        <v>3513</v>
      </c>
      <c r="C58" s="639">
        <v>0</v>
      </c>
      <c r="D58" s="639">
        <v>0</v>
      </c>
      <c r="E58" s="639">
        <v>220</v>
      </c>
      <c r="F58" s="640">
        <v>907</v>
      </c>
      <c r="H58" s="633" t="s">
        <v>9932</v>
      </c>
      <c r="I58" s="635">
        <v>0</v>
      </c>
      <c r="J58" s="543">
        <v>792</v>
      </c>
      <c r="K58" s="543">
        <v>1919</v>
      </c>
      <c r="L58" s="543">
        <v>0</v>
      </c>
      <c r="M58" s="357"/>
      <c r="N58" s="633" t="s">
        <v>9932</v>
      </c>
      <c r="O58" s="641">
        <v>1594</v>
      </c>
      <c r="P58" s="639">
        <v>639</v>
      </c>
      <c r="Q58" s="639">
        <v>53</v>
      </c>
      <c r="R58" s="639">
        <v>0</v>
      </c>
      <c r="S58" s="639">
        <v>0</v>
      </c>
      <c r="T58" s="639">
        <v>0</v>
      </c>
      <c r="U58" s="639">
        <v>0</v>
      </c>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row>
    <row r="59" spans="1:45">
      <c r="A59" s="633" t="s">
        <v>9933</v>
      </c>
      <c r="B59" s="635">
        <f t="shared" si="6"/>
        <v>1630</v>
      </c>
      <c r="C59" s="639">
        <v>0</v>
      </c>
      <c r="D59" s="639">
        <v>93</v>
      </c>
      <c r="E59" s="639">
        <v>0</v>
      </c>
      <c r="F59" s="640">
        <v>241</v>
      </c>
      <c r="H59" s="633" t="s">
        <v>9933</v>
      </c>
      <c r="I59" s="635">
        <v>0</v>
      </c>
      <c r="J59" s="543">
        <v>1022</v>
      </c>
      <c r="K59" s="543">
        <v>1356</v>
      </c>
      <c r="L59" s="543">
        <v>0</v>
      </c>
      <c r="M59" s="357"/>
      <c r="N59" s="633" t="s">
        <v>9933</v>
      </c>
      <c r="O59" s="641">
        <v>8</v>
      </c>
      <c r="P59" s="639">
        <v>0</v>
      </c>
      <c r="Q59" s="639">
        <v>0</v>
      </c>
      <c r="R59" s="639">
        <v>66</v>
      </c>
      <c r="S59" s="639">
        <v>0</v>
      </c>
      <c r="T59" s="639">
        <v>200</v>
      </c>
      <c r="U59" s="639">
        <v>0</v>
      </c>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row>
    <row r="60" spans="1:45">
      <c r="A60" s="633" t="s">
        <v>9934</v>
      </c>
      <c r="B60" s="635">
        <f t="shared" si="6"/>
        <v>1069</v>
      </c>
      <c r="C60" s="639">
        <v>0</v>
      </c>
      <c r="D60" s="639">
        <v>0</v>
      </c>
      <c r="E60" s="639">
        <v>0</v>
      </c>
      <c r="F60" s="640">
        <v>0</v>
      </c>
      <c r="H60" s="633" t="s">
        <v>9934</v>
      </c>
      <c r="I60" s="635">
        <v>0</v>
      </c>
      <c r="J60" s="543">
        <v>147</v>
      </c>
      <c r="K60" s="543">
        <v>147</v>
      </c>
      <c r="L60" s="543">
        <v>0</v>
      </c>
      <c r="M60" s="357"/>
      <c r="N60" s="633" t="s">
        <v>9934</v>
      </c>
      <c r="O60" s="641">
        <v>261</v>
      </c>
      <c r="P60" s="639">
        <v>117</v>
      </c>
      <c r="Q60" s="639">
        <v>47</v>
      </c>
      <c r="R60" s="639">
        <v>208</v>
      </c>
      <c r="S60" s="639">
        <v>13</v>
      </c>
      <c r="T60" s="639">
        <v>453</v>
      </c>
      <c r="U60" s="639">
        <v>7</v>
      </c>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row>
    <row r="61" spans="1:45">
      <c r="A61" s="633" t="s">
        <v>9935</v>
      </c>
      <c r="B61" s="635">
        <f t="shared" si="6"/>
        <v>1273</v>
      </c>
      <c r="C61" s="639">
        <v>0</v>
      </c>
      <c r="D61" s="639">
        <v>0</v>
      </c>
      <c r="E61" s="639">
        <v>0</v>
      </c>
      <c r="F61" s="640">
        <v>1244</v>
      </c>
      <c r="H61" s="633" t="s">
        <v>9935</v>
      </c>
      <c r="I61" s="635">
        <v>0</v>
      </c>
      <c r="J61" s="543">
        <v>27</v>
      </c>
      <c r="K61" s="543">
        <v>1271</v>
      </c>
      <c r="L61" s="543">
        <v>0</v>
      </c>
      <c r="M61" s="357"/>
      <c r="N61" s="633" t="s">
        <v>9935</v>
      </c>
      <c r="O61" s="641">
        <v>0</v>
      </c>
      <c r="P61" s="639">
        <v>0</v>
      </c>
      <c r="Q61" s="639">
        <v>0</v>
      </c>
      <c r="R61" s="639">
        <v>0</v>
      </c>
      <c r="S61" s="639">
        <v>0</v>
      </c>
      <c r="T61" s="639">
        <v>2</v>
      </c>
      <c r="U61" s="639">
        <v>0</v>
      </c>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row>
    <row r="62" spans="1:45">
      <c r="A62" s="633" t="s">
        <v>9936</v>
      </c>
      <c r="B62" s="635">
        <f t="shared" si="6"/>
        <v>11798</v>
      </c>
      <c r="C62" s="639">
        <v>0</v>
      </c>
      <c r="D62" s="639">
        <v>1160</v>
      </c>
      <c r="E62" s="639">
        <v>2286</v>
      </c>
      <c r="F62" s="640">
        <v>0</v>
      </c>
      <c r="H62" s="633" t="s">
        <v>9936</v>
      </c>
      <c r="I62" s="635">
        <v>0</v>
      </c>
      <c r="J62" s="543">
        <v>4055</v>
      </c>
      <c r="K62" s="543">
        <v>7501</v>
      </c>
      <c r="L62" s="543">
        <v>0</v>
      </c>
      <c r="M62" s="357"/>
      <c r="N62" s="633" t="s">
        <v>9936</v>
      </c>
      <c r="O62" s="641">
        <v>511</v>
      </c>
      <c r="P62" s="639">
        <v>321</v>
      </c>
      <c r="Q62" s="639">
        <v>190</v>
      </c>
      <c r="R62" s="639">
        <v>591</v>
      </c>
      <c r="S62" s="639">
        <v>0</v>
      </c>
      <c r="T62" s="639">
        <v>3195</v>
      </c>
      <c r="U62" s="639">
        <v>280</v>
      </c>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row>
    <row r="63" spans="1:45">
      <c r="A63" s="633" t="s">
        <v>9937</v>
      </c>
      <c r="B63" s="635">
        <f t="shared" si="6"/>
        <v>4014</v>
      </c>
      <c r="C63" s="639">
        <v>0</v>
      </c>
      <c r="D63" s="639">
        <v>0</v>
      </c>
      <c r="E63" s="639">
        <v>638</v>
      </c>
      <c r="F63" s="640">
        <v>0</v>
      </c>
      <c r="H63" s="633" t="s">
        <v>9937</v>
      </c>
      <c r="I63" s="635">
        <v>0</v>
      </c>
      <c r="J63" s="543">
        <v>2552</v>
      </c>
      <c r="K63" s="543">
        <v>3190</v>
      </c>
      <c r="L63" s="543">
        <v>0</v>
      </c>
      <c r="M63" s="357"/>
      <c r="N63" s="633" t="s">
        <v>9937</v>
      </c>
      <c r="O63" s="641">
        <v>0</v>
      </c>
      <c r="P63" s="639">
        <v>0</v>
      </c>
      <c r="Q63" s="639">
        <v>0</v>
      </c>
      <c r="R63" s="639">
        <v>79</v>
      </c>
      <c r="S63" s="639">
        <v>0</v>
      </c>
      <c r="T63" s="639">
        <v>745</v>
      </c>
      <c r="U63" s="639">
        <v>0</v>
      </c>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row>
    <row r="64" spans="1:45">
      <c r="A64" s="633" t="s">
        <v>9938</v>
      </c>
      <c r="B64" s="635">
        <f t="shared" si="6"/>
        <v>290</v>
      </c>
      <c r="C64" s="639">
        <v>0</v>
      </c>
      <c r="D64" s="639">
        <v>0</v>
      </c>
      <c r="E64" s="639">
        <v>0</v>
      </c>
      <c r="F64" s="640">
        <v>0</v>
      </c>
      <c r="H64" s="633" t="s">
        <v>9938</v>
      </c>
      <c r="I64" s="635">
        <v>0</v>
      </c>
      <c r="J64" s="543">
        <v>0</v>
      </c>
      <c r="K64" s="543">
        <v>0</v>
      </c>
      <c r="L64" s="543">
        <v>0</v>
      </c>
      <c r="M64" s="357"/>
      <c r="N64" s="633" t="s">
        <v>9938</v>
      </c>
      <c r="O64" s="641">
        <v>133</v>
      </c>
      <c r="P64" s="639">
        <v>0</v>
      </c>
      <c r="Q64" s="639">
        <v>0</v>
      </c>
      <c r="R64" s="639">
        <v>0</v>
      </c>
      <c r="S64" s="639">
        <v>0</v>
      </c>
      <c r="T64" s="639">
        <v>157</v>
      </c>
      <c r="U64" s="639">
        <v>133</v>
      </c>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row>
    <row r="65" spans="1:45">
      <c r="A65" s="633" t="s">
        <v>10829</v>
      </c>
      <c r="B65" s="635">
        <f t="shared" si="6"/>
        <v>842</v>
      </c>
      <c r="C65" s="639">
        <v>0</v>
      </c>
      <c r="D65" s="639">
        <v>0</v>
      </c>
      <c r="E65" s="639">
        <v>0</v>
      </c>
      <c r="F65" s="640">
        <v>0</v>
      </c>
      <c r="H65" s="633" t="s">
        <v>10829</v>
      </c>
      <c r="I65" s="635">
        <v>0</v>
      </c>
      <c r="J65" s="543">
        <v>0</v>
      </c>
      <c r="K65" s="543">
        <v>0</v>
      </c>
      <c r="L65" s="543">
        <v>0</v>
      </c>
      <c r="M65" s="357"/>
      <c r="N65" s="633" t="s">
        <v>10829</v>
      </c>
      <c r="O65" s="641">
        <v>0</v>
      </c>
      <c r="P65" s="639">
        <v>0</v>
      </c>
      <c r="Q65" s="639">
        <v>0</v>
      </c>
      <c r="R65" s="639">
        <v>0</v>
      </c>
      <c r="S65" s="639">
        <v>0</v>
      </c>
      <c r="T65" s="639">
        <v>842</v>
      </c>
      <c r="U65" s="639">
        <v>0</v>
      </c>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row>
    <row r="66" spans="1:45">
      <c r="A66" s="633" t="s">
        <v>9939</v>
      </c>
      <c r="B66" s="635">
        <f t="shared" si="6"/>
        <v>13184</v>
      </c>
      <c r="C66" s="639">
        <v>0</v>
      </c>
      <c r="D66" s="639">
        <v>141</v>
      </c>
      <c r="E66" s="639">
        <v>378</v>
      </c>
      <c r="F66" s="640">
        <v>97</v>
      </c>
      <c r="H66" s="633" t="s">
        <v>9939</v>
      </c>
      <c r="I66" s="635">
        <v>46</v>
      </c>
      <c r="J66" s="543">
        <v>4265</v>
      </c>
      <c r="K66" s="543">
        <v>4927</v>
      </c>
      <c r="L66" s="543">
        <v>9</v>
      </c>
      <c r="M66" s="357"/>
      <c r="N66" s="633" t="s">
        <v>9939</v>
      </c>
      <c r="O66" s="641">
        <v>1296</v>
      </c>
      <c r="P66" s="639">
        <v>969</v>
      </c>
      <c r="Q66" s="639">
        <v>327</v>
      </c>
      <c r="R66" s="639">
        <v>712</v>
      </c>
      <c r="S66" s="639">
        <v>162</v>
      </c>
      <c r="T66" s="639">
        <v>6240</v>
      </c>
      <c r="U66" s="639">
        <v>261</v>
      </c>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row>
    <row r="67" spans="1:45">
      <c r="A67" s="633" t="s">
        <v>9940</v>
      </c>
      <c r="B67" s="635">
        <f t="shared" si="6"/>
        <v>1229</v>
      </c>
      <c r="C67" s="639">
        <v>0</v>
      </c>
      <c r="D67" s="639">
        <v>0</v>
      </c>
      <c r="E67" s="639">
        <v>0</v>
      </c>
      <c r="F67" s="640">
        <v>1229</v>
      </c>
      <c r="H67" s="633" t="s">
        <v>9940</v>
      </c>
      <c r="I67" s="635">
        <v>0</v>
      </c>
      <c r="J67" s="543">
        <v>0</v>
      </c>
      <c r="K67" s="543">
        <v>1229</v>
      </c>
      <c r="L67" s="543">
        <v>0</v>
      </c>
      <c r="M67" s="357"/>
      <c r="N67" s="633" t="s">
        <v>9940</v>
      </c>
      <c r="O67" s="641">
        <v>0</v>
      </c>
      <c r="P67" s="639">
        <v>0</v>
      </c>
      <c r="Q67" s="639">
        <v>0</v>
      </c>
      <c r="R67" s="639">
        <v>0</v>
      </c>
      <c r="S67" s="639">
        <v>0</v>
      </c>
      <c r="T67" s="639">
        <v>0</v>
      </c>
      <c r="U67" s="639">
        <v>0</v>
      </c>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row>
    <row r="68" spans="1:45">
      <c r="A68" s="633" t="s">
        <v>10830</v>
      </c>
      <c r="B68" s="635">
        <f t="shared" si="6"/>
        <v>3282</v>
      </c>
      <c r="C68" s="639">
        <v>0</v>
      </c>
      <c r="D68" s="639">
        <v>0</v>
      </c>
      <c r="E68" s="639">
        <v>29</v>
      </c>
      <c r="F68" s="640">
        <v>0</v>
      </c>
      <c r="H68" s="633" t="s">
        <v>10830</v>
      </c>
      <c r="I68" s="635">
        <v>0</v>
      </c>
      <c r="J68" s="543">
        <v>241</v>
      </c>
      <c r="K68" s="543">
        <v>270</v>
      </c>
      <c r="L68" s="543">
        <v>2</v>
      </c>
      <c r="M68" s="357"/>
      <c r="N68" s="633" t="s">
        <v>10830</v>
      </c>
      <c r="O68" s="641">
        <v>1477</v>
      </c>
      <c r="P68" s="639">
        <v>753</v>
      </c>
      <c r="Q68" s="639">
        <v>125</v>
      </c>
      <c r="R68" s="639">
        <v>1076</v>
      </c>
      <c r="S68" s="639">
        <v>19</v>
      </c>
      <c r="T68" s="639">
        <v>457</v>
      </c>
      <c r="U68" s="639">
        <v>40</v>
      </c>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row>
    <row r="69" spans="1:45">
      <c r="A69" s="633" t="s">
        <v>9941</v>
      </c>
      <c r="B69" s="635">
        <f t="shared" si="6"/>
        <v>3366</v>
      </c>
      <c r="C69" s="639">
        <v>0</v>
      </c>
      <c r="D69" s="639">
        <v>0</v>
      </c>
      <c r="E69" s="639">
        <v>142</v>
      </c>
      <c r="F69" s="640">
        <v>0</v>
      </c>
      <c r="H69" s="633" t="s">
        <v>9941</v>
      </c>
      <c r="I69" s="635">
        <v>0</v>
      </c>
      <c r="J69" s="543">
        <v>1589</v>
      </c>
      <c r="K69" s="543">
        <v>1731</v>
      </c>
      <c r="L69" s="543">
        <v>5</v>
      </c>
      <c r="M69" s="357"/>
      <c r="N69" s="633" t="s">
        <v>9941</v>
      </c>
      <c r="O69" s="641">
        <v>867</v>
      </c>
      <c r="P69" s="639">
        <v>413</v>
      </c>
      <c r="Q69" s="639">
        <v>454</v>
      </c>
      <c r="R69" s="639">
        <v>699</v>
      </c>
      <c r="S69" s="639">
        <v>30</v>
      </c>
      <c r="T69" s="639">
        <v>64</v>
      </c>
      <c r="U69" s="639">
        <v>0</v>
      </c>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row>
    <row r="70" spans="1:45">
      <c r="A70" s="633" t="s">
        <v>9942</v>
      </c>
      <c r="B70" s="635">
        <f t="shared" si="6"/>
        <v>7558</v>
      </c>
      <c r="C70" s="639">
        <v>0</v>
      </c>
      <c r="D70" s="639">
        <v>0</v>
      </c>
      <c r="E70" s="639">
        <v>519</v>
      </c>
      <c r="F70" s="640">
        <v>0</v>
      </c>
      <c r="H70" s="633" t="s">
        <v>9942</v>
      </c>
      <c r="I70" s="635">
        <v>2</v>
      </c>
      <c r="J70" s="543">
        <v>3818</v>
      </c>
      <c r="K70" s="543">
        <v>4339</v>
      </c>
      <c r="L70" s="543">
        <v>1</v>
      </c>
      <c r="M70" s="357"/>
      <c r="N70" s="633" t="s">
        <v>9942</v>
      </c>
      <c r="O70" s="641">
        <v>540</v>
      </c>
      <c r="P70" s="639">
        <v>0</v>
      </c>
      <c r="Q70" s="639">
        <v>0</v>
      </c>
      <c r="R70" s="639">
        <v>648</v>
      </c>
      <c r="S70" s="639">
        <v>0</v>
      </c>
      <c r="T70" s="639">
        <v>2030</v>
      </c>
      <c r="U70" s="639">
        <v>0</v>
      </c>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row>
    <row r="71" spans="1:45">
      <c r="A71" s="633" t="s">
        <v>9943</v>
      </c>
      <c r="B71" s="635">
        <f t="shared" si="6"/>
        <v>8398</v>
      </c>
      <c r="C71" s="639">
        <v>0</v>
      </c>
      <c r="D71" s="639">
        <v>0</v>
      </c>
      <c r="E71" s="639">
        <v>1105</v>
      </c>
      <c r="F71" s="640">
        <v>0</v>
      </c>
      <c r="G71" s="642"/>
      <c r="H71" s="633" t="s">
        <v>9943</v>
      </c>
      <c r="I71" s="638">
        <v>0</v>
      </c>
      <c r="J71" s="542">
        <v>3390</v>
      </c>
      <c r="K71" s="542">
        <v>4495</v>
      </c>
      <c r="L71" s="542">
        <v>0</v>
      </c>
      <c r="M71" s="642"/>
      <c r="N71" s="633" t="s">
        <v>9943</v>
      </c>
      <c r="O71" s="641">
        <v>2497</v>
      </c>
      <c r="P71" s="639">
        <v>1031</v>
      </c>
      <c r="Q71" s="639">
        <v>642</v>
      </c>
      <c r="R71" s="639">
        <v>690</v>
      </c>
      <c r="S71" s="639">
        <v>3</v>
      </c>
      <c r="T71" s="639">
        <v>716</v>
      </c>
      <c r="U71" s="639">
        <v>21</v>
      </c>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row>
    <row r="72" spans="1:45">
      <c r="A72" s="643" t="s">
        <v>9563</v>
      </c>
      <c r="B72" s="635">
        <f>SUM(B18:B71)</f>
        <v>277780</v>
      </c>
      <c r="C72" s="543">
        <f t="shared" ref="C72:F72" si="7">SUM(C18:C71)</f>
        <v>3095</v>
      </c>
      <c r="D72" s="543">
        <f t="shared" si="7"/>
        <v>5702</v>
      </c>
      <c r="E72" s="543">
        <f t="shared" si="7"/>
        <v>37261</v>
      </c>
      <c r="F72" s="543">
        <f t="shared" si="7"/>
        <v>15160</v>
      </c>
      <c r="G72" s="642"/>
      <c r="H72" s="643" t="s">
        <v>9563</v>
      </c>
      <c r="I72" s="638">
        <f>SUM(I18:I71)</f>
        <v>3161</v>
      </c>
      <c r="J72" s="542">
        <f t="shared" ref="J72:L72" si="8">SUM(J18:J71)</f>
        <v>90770</v>
      </c>
      <c r="K72" s="542">
        <f t="shared" si="8"/>
        <v>155149</v>
      </c>
      <c r="L72" s="542">
        <f t="shared" si="8"/>
        <v>41</v>
      </c>
      <c r="M72" s="642"/>
      <c r="N72" s="643" t="s">
        <v>9563</v>
      </c>
      <c r="O72" s="632">
        <f>SUM(O18:O71)</f>
        <v>35528</v>
      </c>
      <c r="P72" s="527">
        <f t="shared" ref="P72:U72" si="9">SUM(P18:P71)</f>
        <v>13555</v>
      </c>
      <c r="Q72" s="527">
        <f t="shared" si="9"/>
        <v>11076</v>
      </c>
      <c r="R72" s="527">
        <f t="shared" si="9"/>
        <v>20921</v>
      </c>
      <c r="S72" s="527">
        <f t="shared" si="9"/>
        <v>2046</v>
      </c>
      <c r="T72" s="527">
        <f t="shared" si="9"/>
        <v>66141</v>
      </c>
      <c r="U72" s="527">
        <f t="shared" si="9"/>
        <v>2045</v>
      </c>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row>
    <row r="73" spans="1:45">
      <c r="A73" s="633"/>
      <c r="B73" s="635"/>
      <c r="C73" s="527"/>
      <c r="D73" s="527"/>
      <c r="E73" s="527"/>
      <c r="F73" s="527"/>
      <c r="G73" s="642"/>
      <c r="H73" s="633"/>
      <c r="I73" s="638"/>
      <c r="J73" s="542"/>
      <c r="K73" s="542"/>
      <c r="L73" s="542"/>
      <c r="M73" s="642"/>
      <c r="N73" s="633"/>
      <c r="O73" s="632"/>
      <c r="P73" s="527"/>
      <c r="Q73" s="527"/>
      <c r="R73" s="527"/>
      <c r="S73" s="527"/>
      <c r="T73" s="527"/>
      <c r="U73" s="52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row>
    <row r="74" spans="1:45">
      <c r="A74" s="465" t="s">
        <v>9944</v>
      </c>
      <c r="B74" s="635"/>
      <c r="C74" s="543"/>
      <c r="D74" s="543"/>
      <c r="E74" s="543"/>
      <c r="F74" s="543"/>
      <c r="H74" s="465" t="s">
        <v>9944</v>
      </c>
      <c r="I74" s="635"/>
      <c r="J74" s="543"/>
      <c r="K74" s="543"/>
      <c r="L74" s="543"/>
      <c r="M74" s="357"/>
      <c r="N74" s="465" t="s">
        <v>9944</v>
      </c>
      <c r="O74" s="635"/>
      <c r="P74" s="543"/>
      <c r="Q74" s="543"/>
      <c r="R74" s="543"/>
      <c r="S74" s="543"/>
      <c r="T74" s="543"/>
      <c r="U74" s="527"/>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row>
    <row r="75" spans="1:45">
      <c r="A75" s="633" t="s">
        <v>9945</v>
      </c>
      <c r="B75" s="635">
        <f t="shared" si="6"/>
        <v>58</v>
      </c>
      <c r="C75" s="639">
        <v>0</v>
      </c>
      <c r="D75" s="639">
        <v>0</v>
      </c>
      <c r="E75" s="639">
        <v>0</v>
      </c>
      <c r="F75" s="640">
        <v>0</v>
      </c>
      <c r="H75" s="633" t="s">
        <v>9945</v>
      </c>
      <c r="I75" s="635">
        <v>0</v>
      </c>
      <c r="J75" s="543">
        <v>58</v>
      </c>
      <c r="K75" s="543">
        <v>58</v>
      </c>
      <c r="L75" s="543">
        <v>0</v>
      </c>
      <c r="M75" s="357"/>
      <c r="N75" s="633" t="s">
        <v>9945</v>
      </c>
      <c r="O75" s="641">
        <v>0</v>
      </c>
      <c r="P75" s="639">
        <v>0</v>
      </c>
      <c r="Q75" s="639">
        <v>0</v>
      </c>
      <c r="R75" s="639">
        <v>0</v>
      </c>
      <c r="S75" s="639">
        <v>0</v>
      </c>
      <c r="T75" s="639">
        <v>0</v>
      </c>
      <c r="U75" s="639">
        <v>0</v>
      </c>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row>
    <row r="76" spans="1:45">
      <c r="A76" s="485" t="s">
        <v>10831</v>
      </c>
      <c r="B76" s="635">
        <f t="shared" si="6"/>
        <v>32</v>
      </c>
      <c r="C76" s="639">
        <v>0</v>
      </c>
      <c r="D76" s="639">
        <v>0</v>
      </c>
      <c r="E76" s="639">
        <v>0</v>
      </c>
      <c r="F76" s="640">
        <v>0</v>
      </c>
      <c r="H76" s="485" t="s">
        <v>10831</v>
      </c>
      <c r="I76" s="635">
        <v>0</v>
      </c>
      <c r="J76" s="543">
        <v>32</v>
      </c>
      <c r="K76" s="543">
        <v>32</v>
      </c>
      <c r="L76" s="543">
        <v>0</v>
      </c>
      <c r="M76" s="357"/>
      <c r="N76" s="485" t="s">
        <v>10831</v>
      </c>
      <c r="O76" s="641">
        <v>0</v>
      </c>
      <c r="P76" s="639">
        <v>0</v>
      </c>
      <c r="Q76" s="639">
        <v>0</v>
      </c>
      <c r="R76" s="639">
        <v>0</v>
      </c>
      <c r="S76" s="639">
        <v>0</v>
      </c>
      <c r="T76" s="639">
        <v>0</v>
      </c>
      <c r="U76" s="639">
        <v>0</v>
      </c>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row>
    <row r="77" spans="1:45">
      <c r="A77" s="633" t="s">
        <v>9946</v>
      </c>
      <c r="B77" s="635">
        <f t="shared" si="6"/>
        <v>280</v>
      </c>
      <c r="C77" s="639">
        <v>0</v>
      </c>
      <c r="D77" s="639">
        <v>0</v>
      </c>
      <c r="E77" s="639">
        <v>0</v>
      </c>
      <c r="F77" s="640">
        <v>0</v>
      </c>
      <c r="H77" s="633" t="s">
        <v>9946</v>
      </c>
      <c r="I77" s="635">
        <v>0</v>
      </c>
      <c r="J77" s="543">
        <v>280</v>
      </c>
      <c r="K77" s="543">
        <v>280</v>
      </c>
      <c r="L77" s="543">
        <v>0</v>
      </c>
      <c r="M77" s="357"/>
      <c r="N77" s="633" t="s">
        <v>9946</v>
      </c>
      <c r="O77" s="641">
        <v>0</v>
      </c>
      <c r="P77" s="639">
        <v>0</v>
      </c>
      <c r="Q77" s="639">
        <v>0</v>
      </c>
      <c r="R77" s="639">
        <v>0</v>
      </c>
      <c r="S77" s="639">
        <v>0</v>
      </c>
      <c r="T77" s="639">
        <v>0</v>
      </c>
      <c r="U77" s="639">
        <v>0</v>
      </c>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row>
    <row r="78" spans="1:45">
      <c r="A78" s="633" t="s">
        <v>9947</v>
      </c>
      <c r="B78" s="635">
        <f t="shared" si="6"/>
        <v>105</v>
      </c>
      <c r="C78" s="639">
        <v>0</v>
      </c>
      <c r="D78" s="639">
        <v>0</v>
      </c>
      <c r="E78" s="639">
        <v>0</v>
      </c>
      <c r="F78" s="640">
        <v>0</v>
      </c>
      <c r="H78" s="633" t="s">
        <v>9947</v>
      </c>
      <c r="I78" s="635">
        <v>0</v>
      </c>
      <c r="J78" s="543">
        <v>105</v>
      </c>
      <c r="K78" s="543">
        <v>105</v>
      </c>
      <c r="L78" s="543">
        <v>0</v>
      </c>
      <c r="M78" s="357"/>
      <c r="N78" s="633" t="s">
        <v>9947</v>
      </c>
      <c r="O78" s="641">
        <v>0</v>
      </c>
      <c r="P78" s="639">
        <v>0</v>
      </c>
      <c r="Q78" s="639">
        <v>0</v>
      </c>
      <c r="R78" s="639">
        <v>0</v>
      </c>
      <c r="S78" s="639">
        <v>0</v>
      </c>
      <c r="T78" s="639">
        <v>0</v>
      </c>
      <c r="U78" s="639">
        <v>0</v>
      </c>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row>
    <row r="79" spans="1:45">
      <c r="A79" s="633" t="s">
        <v>9948</v>
      </c>
      <c r="B79" s="635">
        <f t="shared" si="6"/>
        <v>7</v>
      </c>
      <c r="C79" s="639">
        <v>0</v>
      </c>
      <c r="D79" s="639">
        <v>0</v>
      </c>
      <c r="E79" s="639">
        <v>0</v>
      </c>
      <c r="F79" s="640">
        <v>0</v>
      </c>
      <c r="H79" s="633" t="s">
        <v>9948</v>
      </c>
      <c r="I79" s="635">
        <v>0</v>
      </c>
      <c r="J79" s="543">
        <v>7</v>
      </c>
      <c r="K79" s="543">
        <v>7</v>
      </c>
      <c r="L79" s="543">
        <v>0</v>
      </c>
      <c r="M79" s="357"/>
      <c r="N79" s="633" t="s">
        <v>9948</v>
      </c>
      <c r="O79" s="641">
        <v>0</v>
      </c>
      <c r="P79" s="639">
        <v>0</v>
      </c>
      <c r="Q79" s="639">
        <v>0</v>
      </c>
      <c r="R79" s="639">
        <v>0</v>
      </c>
      <c r="S79" s="639">
        <v>0</v>
      </c>
      <c r="T79" s="639">
        <v>0</v>
      </c>
      <c r="U79" s="639">
        <v>0</v>
      </c>
      <c r="V79" s="357"/>
      <c r="W79" s="357"/>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row>
    <row r="80" spans="1:45">
      <c r="A80" s="633" t="s">
        <v>9949</v>
      </c>
      <c r="B80" s="635">
        <f t="shared" si="6"/>
        <v>42</v>
      </c>
      <c r="C80" s="639">
        <v>0</v>
      </c>
      <c r="D80" s="639">
        <v>42</v>
      </c>
      <c r="E80" s="639">
        <v>0</v>
      </c>
      <c r="F80" s="640">
        <v>0</v>
      </c>
      <c r="H80" s="633" t="s">
        <v>9949</v>
      </c>
      <c r="I80" s="635">
        <v>0</v>
      </c>
      <c r="J80" s="543">
        <v>0</v>
      </c>
      <c r="K80" s="543">
        <v>42</v>
      </c>
      <c r="L80" s="543">
        <v>0</v>
      </c>
      <c r="M80" s="357"/>
      <c r="N80" s="633" t="s">
        <v>9949</v>
      </c>
      <c r="O80" s="641">
        <v>0</v>
      </c>
      <c r="P80" s="639">
        <v>0</v>
      </c>
      <c r="Q80" s="639">
        <v>0</v>
      </c>
      <c r="R80" s="639">
        <v>0</v>
      </c>
      <c r="S80" s="639">
        <v>0</v>
      </c>
      <c r="T80" s="639">
        <v>0</v>
      </c>
      <c r="U80" s="639">
        <v>0</v>
      </c>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row>
    <row r="81" spans="1:45">
      <c r="A81" s="633" t="s">
        <v>9950</v>
      </c>
      <c r="B81" s="635">
        <f t="shared" si="6"/>
        <v>51</v>
      </c>
      <c r="C81" s="639">
        <v>0</v>
      </c>
      <c r="D81" s="639">
        <v>0</v>
      </c>
      <c r="E81" s="639">
        <v>0</v>
      </c>
      <c r="F81" s="640">
        <v>0</v>
      </c>
      <c r="H81" s="633" t="s">
        <v>9950</v>
      </c>
      <c r="I81" s="635">
        <v>0</v>
      </c>
      <c r="J81" s="543">
        <v>51</v>
      </c>
      <c r="K81" s="543">
        <v>51</v>
      </c>
      <c r="L81" s="543">
        <v>0</v>
      </c>
      <c r="M81" s="357"/>
      <c r="N81" s="633" t="s">
        <v>9950</v>
      </c>
      <c r="O81" s="641">
        <v>0</v>
      </c>
      <c r="P81" s="639">
        <v>0</v>
      </c>
      <c r="Q81" s="639">
        <v>0</v>
      </c>
      <c r="R81" s="639">
        <v>0</v>
      </c>
      <c r="S81" s="639">
        <v>0</v>
      </c>
      <c r="T81" s="639">
        <v>0</v>
      </c>
      <c r="U81" s="639">
        <v>0</v>
      </c>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row>
    <row r="82" spans="1:45">
      <c r="A82" s="633" t="s">
        <v>9951</v>
      </c>
      <c r="B82" s="635">
        <f t="shared" ref="B82:B145" si="10">SUM(K82+L82+O82+R82+T82)</f>
        <v>55</v>
      </c>
      <c r="C82" s="639">
        <v>0</v>
      </c>
      <c r="D82" s="639">
        <v>55</v>
      </c>
      <c r="E82" s="639">
        <v>0</v>
      </c>
      <c r="F82" s="640">
        <v>0</v>
      </c>
      <c r="H82" s="633" t="s">
        <v>9951</v>
      </c>
      <c r="I82" s="635">
        <v>0</v>
      </c>
      <c r="J82" s="543">
        <v>0</v>
      </c>
      <c r="K82" s="543">
        <v>55</v>
      </c>
      <c r="L82" s="543">
        <v>0</v>
      </c>
      <c r="M82" s="357"/>
      <c r="N82" s="633" t="s">
        <v>9951</v>
      </c>
      <c r="O82" s="641">
        <v>0</v>
      </c>
      <c r="P82" s="639">
        <v>0</v>
      </c>
      <c r="Q82" s="639">
        <v>0</v>
      </c>
      <c r="R82" s="639">
        <v>0</v>
      </c>
      <c r="S82" s="639">
        <v>0</v>
      </c>
      <c r="T82" s="639">
        <v>0</v>
      </c>
      <c r="U82" s="639">
        <v>0</v>
      </c>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row>
    <row r="83" spans="1:45">
      <c r="A83" s="633" t="s">
        <v>9952</v>
      </c>
      <c r="B83" s="635">
        <f t="shared" si="10"/>
        <v>49</v>
      </c>
      <c r="C83" s="639">
        <v>0</v>
      </c>
      <c r="D83" s="639">
        <v>0</v>
      </c>
      <c r="E83" s="639">
        <v>0</v>
      </c>
      <c r="F83" s="639">
        <v>0</v>
      </c>
      <c r="H83" s="633" t="s">
        <v>9952</v>
      </c>
      <c r="I83" s="635">
        <v>0</v>
      </c>
      <c r="J83" s="543">
        <v>49</v>
      </c>
      <c r="K83" s="543">
        <v>49</v>
      </c>
      <c r="L83" s="543">
        <v>0</v>
      </c>
      <c r="M83" s="357"/>
      <c r="N83" s="633" t="s">
        <v>9952</v>
      </c>
      <c r="O83" s="641">
        <v>0</v>
      </c>
      <c r="P83" s="639">
        <v>0</v>
      </c>
      <c r="Q83" s="639">
        <v>0</v>
      </c>
      <c r="R83" s="639">
        <v>0</v>
      </c>
      <c r="S83" s="639">
        <v>0</v>
      </c>
      <c r="T83" s="639">
        <v>0</v>
      </c>
      <c r="U83" s="639">
        <v>0</v>
      </c>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row>
    <row r="84" spans="1:45">
      <c r="A84" s="633" t="s">
        <v>9953</v>
      </c>
      <c r="B84" s="635">
        <f t="shared" si="10"/>
        <v>44</v>
      </c>
      <c r="C84" s="639">
        <v>0</v>
      </c>
      <c r="D84" s="639">
        <v>0</v>
      </c>
      <c r="E84" s="639">
        <v>0</v>
      </c>
      <c r="F84" s="639">
        <v>0</v>
      </c>
      <c r="H84" s="633" t="s">
        <v>9953</v>
      </c>
      <c r="I84" s="635">
        <v>0</v>
      </c>
      <c r="J84" s="543">
        <v>44</v>
      </c>
      <c r="K84" s="543">
        <v>44</v>
      </c>
      <c r="L84" s="543">
        <v>0</v>
      </c>
      <c r="M84" s="357"/>
      <c r="N84" s="633" t="s">
        <v>9953</v>
      </c>
      <c r="O84" s="641">
        <v>0</v>
      </c>
      <c r="P84" s="639">
        <v>0</v>
      </c>
      <c r="Q84" s="639">
        <v>0</v>
      </c>
      <c r="R84" s="639">
        <v>0</v>
      </c>
      <c r="S84" s="639">
        <v>0</v>
      </c>
      <c r="T84" s="639">
        <v>0</v>
      </c>
      <c r="U84" s="639">
        <v>0</v>
      </c>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row>
    <row r="85" spans="1:45">
      <c r="A85" s="633" t="s">
        <v>9954</v>
      </c>
      <c r="B85" s="635">
        <f t="shared" si="10"/>
        <v>17</v>
      </c>
      <c r="C85" s="639">
        <v>0</v>
      </c>
      <c r="D85" s="639">
        <v>0</v>
      </c>
      <c r="E85" s="639">
        <v>0</v>
      </c>
      <c r="F85" s="639">
        <v>0</v>
      </c>
      <c r="H85" s="633" t="s">
        <v>9954</v>
      </c>
      <c r="I85" s="635">
        <v>0</v>
      </c>
      <c r="J85" s="543">
        <v>17</v>
      </c>
      <c r="K85" s="543">
        <v>17</v>
      </c>
      <c r="L85" s="543">
        <v>0</v>
      </c>
      <c r="M85" s="357"/>
      <c r="N85" s="633" t="s">
        <v>9954</v>
      </c>
      <c r="O85" s="641">
        <v>0</v>
      </c>
      <c r="P85" s="639">
        <v>0</v>
      </c>
      <c r="Q85" s="639">
        <v>0</v>
      </c>
      <c r="R85" s="639">
        <v>0</v>
      </c>
      <c r="S85" s="639">
        <v>0</v>
      </c>
      <c r="T85" s="639">
        <v>0</v>
      </c>
      <c r="U85" s="639">
        <v>0</v>
      </c>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row>
    <row r="86" spans="1:45">
      <c r="A86" s="633" t="s">
        <v>9955</v>
      </c>
      <c r="B86" s="635">
        <f t="shared" si="10"/>
        <v>46</v>
      </c>
      <c r="C86" s="639">
        <v>0</v>
      </c>
      <c r="D86" s="639">
        <v>0</v>
      </c>
      <c r="E86" s="639">
        <v>0</v>
      </c>
      <c r="F86" s="639">
        <v>0</v>
      </c>
      <c r="H86" s="633" t="s">
        <v>9955</v>
      </c>
      <c r="I86" s="635">
        <v>0</v>
      </c>
      <c r="J86" s="543">
        <v>46</v>
      </c>
      <c r="K86" s="543">
        <v>46</v>
      </c>
      <c r="L86" s="543">
        <v>0</v>
      </c>
      <c r="M86" s="357"/>
      <c r="N86" s="633" t="s">
        <v>9955</v>
      </c>
      <c r="O86" s="641">
        <v>0</v>
      </c>
      <c r="P86" s="639">
        <v>0</v>
      </c>
      <c r="Q86" s="639">
        <v>0</v>
      </c>
      <c r="R86" s="639">
        <v>0</v>
      </c>
      <c r="S86" s="639">
        <v>0</v>
      </c>
      <c r="T86" s="639">
        <v>0</v>
      </c>
      <c r="U86" s="639">
        <v>0</v>
      </c>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row>
    <row r="87" spans="1:45">
      <c r="A87" s="633" t="s">
        <v>9956</v>
      </c>
      <c r="B87" s="635">
        <f t="shared" si="10"/>
        <v>1630</v>
      </c>
      <c r="C87" s="639">
        <v>0</v>
      </c>
      <c r="D87" s="639">
        <v>0</v>
      </c>
      <c r="E87" s="639">
        <v>0</v>
      </c>
      <c r="F87" s="639">
        <v>0</v>
      </c>
      <c r="H87" s="633" t="s">
        <v>9956</v>
      </c>
      <c r="I87" s="635">
        <v>0</v>
      </c>
      <c r="J87" s="543">
        <v>1630</v>
      </c>
      <c r="K87" s="543">
        <v>1630</v>
      </c>
      <c r="L87" s="543">
        <v>0</v>
      </c>
      <c r="M87" s="357"/>
      <c r="N87" s="633" t="s">
        <v>9956</v>
      </c>
      <c r="O87" s="641">
        <v>0</v>
      </c>
      <c r="P87" s="639">
        <v>0</v>
      </c>
      <c r="Q87" s="639">
        <v>0</v>
      </c>
      <c r="R87" s="639">
        <v>0</v>
      </c>
      <c r="S87" s="639">
        <v>0</v>
      </c>
      <c r="T87" s="639">
        <v>0</v>
      </c>
      <c r="U87" s="639">
        <v>0</v>
      </c>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row>
    <row r="88" spans="1:45">
      <c r="A88" s="633" t="s">
        <v>9957</v>
      </c>
      <c r="B88" s="635">
        <f t="shared" si="10"/>
        <v>1050</v>
      </c>
      <c r="C88" s="639">
        <v>0</v>
      </c>
      <c r="D88" s="639">
        <v>0</v>
      </c>
      <c r="E88" s="639">
        <v>0</v>
      </c>
      <c r="F88" s="639">
        <v>0</v>
      </c>
      <c r="H88" s="633" t="s">
        <v>9957</v>
      </c>
      <c r="I88" s="635">
        <v>0</v>
      </c>
      <c r="J88" s="543">
        <v>1050</v>
      </c>
      <c r="K88" s="543">
        <v>1050</v>
      </c>
      <c r="L88" s="543">
        <v>0</v>
      </c>
      <c r="M88" s="357"/>
      <c r="N88" s="633" t="s">
        <v>9957</v>
      </c>
      <c r="O88" s="641">
        <v>0</v>
      </c>
      <c r="P88" s="639">
        <v>0</v>
      </c>
      <c r="Q88" s="639">
        <v>0</v>
      </c>
      <c r="R88" s="639">
        <v>0</v>
      </c>
      <c r="S88" s="639">
        <v>0</v>
      </c>
      <c r="T88" s="639">
        <v>0</v>
      </c>
      <c r="U88" s="639">
        <v>0</v>
      </c>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row>
    <row r="89" spans="1:45">
      <c r="A89" s="633" t="s">
        <v>9958</v>
      </c>
      <c r="B89" s="635">
        <f t="shared" si="10"/>
        <v>127</v>
      </c>
      <c r="C89" s="639">
        <v>0</v>
      </c>
      <c r="D89" s="639">
        <v>0</v>
      </c>
      <c r="E89" s="639">
        <v>0</v>
      </c>
      <c r="F89" s="639">
        <v>0</v>
      </c>
      <c r="H89" s="633" t="s">
        <v>9958</v>
      </c>
      <c r="I89" s="635">
        <v>0</v>
      </c>
      <c r="J89" s="543">
        <v>127</v>
      </c>
      <c r="K89" s="543">
        <v>127</v>
      </c>
      <c r="L89" s="543">
        <v>0</v>
      </c>
      <c r="M89" s="357"/>
      <c r="N89" s="633" t="s">
        <v>9958</v>
      </c>
      <c r="O89" s="641">
        <v>0</v>
      </c>
      <c r="P89" s="639">
        <v>0</v>
      </c>
      <c r="Q89" s="639">
        <v>0</v>
      </c>
      <c r="R89" s="639">
        <v>0</v>
      </c>
      <c r="S89" s="639">
        <v>0</v>
      </c>
      <c r="T89" s="639">
        <v>0</v>
      </c>
      <c r="U89" s="639">
        <v>0</v>
      </c>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row>
    <row r="90" spans="1:45">
      <c r="A90" s="633" t="s">
        <v>9959</v>
      </c>
      <c r="B90" s="635">
        <f t="shared" si="10"/>
        <v>11</v>
      </c>
      <c r="C90" s="639">
        <v>0</v>
      </c>
      <c r="D90" s="639">
        <v>0</v>
      </c>
      <c r="E90" s="639">
        <v>0</v>
      </c>
      <c r="F90" s="639">
        <v>0</v>
      </c>
      <c r="H90" s="633" t="s">
        <v>9959</v>
      </c>
      <c r="I90" s="635">
        <v>0</v>
      </c>
      <c r="J90" s="543">
        <v>11</v>
      </c>
      <c r="K90" s="543">
        <v>11</v>
      </c>
      <c r="L90" s="543">
        <v>0</v>
      </c>
      <c r="M90" s="357"/>
      <c r="N90" s="633" t="s">
        <v>9959</v>
      </c>
      <c r="O90" s="641">
        <v>0</v>
      </c>
      <c r="P90" s="639">
        <v>0</v>
      </c>
      <c r="Q90" s="639">
        <v>0</v>
      </c>
      <c r="R90" s="639">
        <v>0</v>
      </c>
      <c r="S90" s="639">
        <v>0</v>
      </c>
      <c r="T90" s="639">
        <v>0</v>
      </c>
      <c r="U90" s="639">
        <v>0</v>
      </c>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row>
    <row r="91" spans="1:45">
      <c r="A91" s="633" t="s">
        <v>9960</v>
      </c>
      <c r="B91" s="635">
        <f t="shared" si="10"/>
        <v>371</v>
      </c>
      <c r="C91" s="639">
        <v>0</v>
      </c>
      <c r="D91" s="639">
        <v>0</v>
      </c>
      <c r="E91" s="639">
        <v>0</v>
      </c>
      <c r="F91" s="639">
        <v>0</v>
      </c>
      <c r="H91" s="633" t="s">
        <v>9960</v>
      </c>
      <c r="I91" s="635">
        <v>0</v>
      </c>
      <c r="J91" s="543">
        <v>371</v>
      </c>
      <c r="K91" s="543">
        <v>371</v>
      </c>
      <c r="L91" s="543">
        <v>0</v>
      </c>
      <c r="M91" s="357"/>
      <c r="N91" s="633" t="s">
        <v>9960</v>
      </c>
      <c r="O91" s="641">
        <v>0</v>
      </c>
      <c r="P91" s="639">
        <v>0</v>
      </c>
      <c r="Q91" s="639">
        <v>0</v>
      </c>
      <c r="R91" s="639">
        <v>0</v>
      </c>
      <c r="S91" s="639">
        <v>0</v>
      </c>
      <c r="T91" s="639">
        <v>0</v>
      </c>
      <c r="U91" s="639">
        <v>0</v>
      </c>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row>
    <row r="92" spans="1:45">
      <c r="A92" s="633" t="s">
        <v>9961</v>
      </c>
      <c r="B92" s="635">
        <f t="shared" si="10"/>
        <v>11</v>
      </c>
      <c r="C92" s="639">
        <v>0</v>
      </c>
      <c r="D92" s="639">
        <v>0</v>
      </c>
      <c r="E92" s="639">
        <v>0</v>
      </c>
      <c r="F92" s="639">
        <v>0</v>
      </c>
      <c r="H92" s="633" t="s">
        <v>9961</v>
      </c>
      <c r="I92" s="635">
        <v>0</v>
      </c>
      <c r="J92" s="543">
        <v>11</v>
      </c>
      <c r="K92" s="543">
        <v>11</v>
      </c>
      <c r="L92" s="543">
        <v>0</v>
      </c>
      <c r="M92" s="357"/>
      <c r="N92" s="633" t="s">
        <v>9961</v>
      </c>
      <c r="O92" s="641">
        <v>0</v>
      </c>
      <c r="P92" s="639">
        <v>0</v>
      </c>
      <c r="Q92" s="639">
        <v>0</v>
      </c>
      <c r="R92" s="639">
        <v>0</v>
      </c>
      <c r="S92" s="639">
        <v>0</v>
      </c>
      <c r="T92" s="639">
        <v>0</v>
      </c>
      <c r="U92" s="639">
        <v>0</v>
      </c>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row>
    <row r="93" spans="1:45">
      <c r="A93" s="633" t="s">
        <v>9962</v>
      </c>
      <c r="B93" s="635">
        <f t="shared" si="10"/>
        <v>1147</v>
      </c>
      <c r="C93" s="639">
        <v>0</v>
      </c>
      <c r="D93" s="639">
        <v>0</v>
      </c>
      <c r="E93" s="639">
        <v>0</v>
      </c>
      <c r="F93" s="639">
        <v>0</v>
      </c>
      <c r="H93" s="633" t="s">
        <v>9962</v>
      </c>
      <c r="I93" s="635">
        <v>0</v>
      </c>
      <c r="J93" s="543">
        <v>1147</v>
      </c>
      <c r="K93" s="543">
        <v>1147</v>
      </c>
      <c r="L93" s="543">
        <v>0</v>
      </c>
      <c r="M93" s="357"/>
      <c r="N93" s="633" t="s">
        <v>9962</v>
      </c>
      <c r="O93" s="641">
        <v>0</v>
      </c>
      <c r="P93" s="639">
        <v>0</v>
      </c>
      <c r="Q93" s="639">
        <v>0</v>
      </c>
      <c r="R93" s="639">
        <v>0</v>
      </c>
      <c r="S93" s="639">
        <v>0</v>
      </c>
      <c r="T93" s="639">
        <v>0</v>
      </c>
      <c r="U93" s="639">
        <v>0</v>
      </c>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row>
    <row r="94" spans="1:45">
      <c r="A94" s="633" t="s">
        <v>9963</v>
      </c>
      <c r="B94" s="635">
        <f t="shared" si="10"/>
        <v>285</v>
      </c>
      <c r="C94" s="639">
        <v>0</v>
      </c>
      <c r="D94" s="639">
        <v>0</v>
      </c>
      <c r="E94" s="639">
        <v>0</v>
      </c>
      <c r="F94" s="639">
        <v>0</v>
      </c>
      <c r="H94" s="633" t="s">
        <v>9963</v>
      </c>
      <c r="I94" s="635">
        <v>0</v>
      </c>
      <c r="J94" s="543">
        <v>285</v>
      </c>
      <c r="K94" s="543">
        <v>285</v>
      </c>
      <c r="L94" s="543">
        <v>0</v>
      </c>
      <c r="M94" s="357"/>
      <c r="N94" s="633" t="s">
        <v>9963</v>
      </c>
      <c r="O94" s="641">
        <v>0</v>
      </c>
      <c r="P94" s="639">
        <v>0</v>
      </c>
      <c r="Q94" s="639">
        <v>0</v>
      </c>
      <c r="R94" s="639">
        <v>0</v>
      </c>
      <c r="S94" s="639">
        <v>0</v>
      </c>
      <c r="T94" s="639">
        <v>0</v>
      </c>
      <c r="U94" s="639">
        <v>0</v>
      </c>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row>
    <row r="95" spans="1:45">
      <c r="A95" s="633" t="s">
        <v>9964</v>
      </c>
      <c r="B95" s="635">
        <f t="shared" si="10"/>
        <v>34</v>
      </c>
      <c r="C95" s="639">
        <v>0</v>
      </c>
      <c r="D95" s="639">
        <v>0</v>
      </c>
      <c r="E95" s="639">
        <v>0</v>
      </c>
      <c r="F95" s="639">
        <v>0</v>
      </c>
      <c r="H95" s="633" t="s">
        <v>9964</v>
      </c>
      <c r="I95" s="635">
        <v>0</v>
      </c>
      <c r="J95" s="543">
        <v>34</v>
      </c>
      <c r="K95" s="543">
        <v>34</v>
      </c>
      <c r="L95" s="543">
        <v>0</v>
      </c>
      <c r="M95" s="357"/>
      <c r="N95" s="633" t="s">
        <v>9964</v>
      </c>
      <c r="O95" s="641">
        <v>0</v>
      </c>
      <c r="P95" s="639">
        <v>0</v>
      </c>
      <c r="Q95" s="639">
        <v>0</v>
      </c>
      <c r="R95" s="639">
        <v>0</v>
      </c>
      <c r="S95" s="639">
        <v>0</v>
      </c>
      <c r="T95" s="639">
        <v>0</v>
      </c>
      <c r="U95" s="639">
        <v>0</v>
      </c>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row>
    <row r="96" spans="1:45">
      <c r="A96" s="633" t="s">
        <v>9965</v>
      </c>
      <c r="B96" s="635">
        <f t="shared" si="10"/>
        <v>469</v>
      </c>
      <c r="C96" s="639">
        <v>0</v>
      </c>
      <c r="D96" s="639">
        <v>0</v>
      </c>
      <c r="E96" s="639">
        <v>0</v>
      </c>
      <c r="F96" s="639">
        <v>0</v>
      </c>
      <c r="H96" s="633" t="s">
        <v>9965</v>
      </c>
      <c r="I96" s="635">
        <v>0</v>
      </c>
      <c r="J96" s="543">
        <v>469</v>
      </c>
      <c r="K96" s="543">
        <v>469</v>
      </c>
      <c r="L96" s="543">
        <v>0</v>
      </c>
      <c r="M96" s="357"/>
      <c r="N96" s="633" t="s">
        <v>9965</v>
      </c>
      <c r="O96" s="641">
        <v>0</v>
      </c>
      <c r="P96" s="639">
        <v>0</v>
      </c>
      <c r="Q96" s="639">
        <v>0</v>
      </c>
      <c r="R96" s="639">
        <v>0</v>
      </c>
      <c r="S96" s="639">
        <v>0</v>
      </c>
      <c r="T96" s="639">
        <v>0</v>
      </c>
      <c r="U96" s="639">
        <v>0</v>
      </c>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row>
    <row r="97" spans="1:45">
      <c r="A97" s="633" t="s">
        <v>9966</v>
      </c>
      <c r="B97" s="635">
        <f t="shared" si="10"/>
        <v>468</v>
      </c>
      <c r="C97" s="639">
        <v>0</v>
      </c>
      <c r="D97" s="639">
        <v>0</v>
      </c>
      <c r="E97" s="639">
        <v>0</v>
      </c>
      <c r="F97" s="639">
        <v>0</v>
      </c>
      <c r="H97" s="633" t="s">
        <v>9966</v>
      </c>
      <c r="I97" s="635">
        <v>0</v>
      </c>
      <c r="J97" s="543">
        <v>468</v>
      </c>
      <c r="K97" s="543">
        <v>468</v>
      </c>
      <c r="L97" s="543">
        <v>0</v>
      </c>
      <c r="M97" s="357"/>
      <c r="N97" s="633" t="s">
        <v>9966</v>
      </c>
      <c r="O97" s="641">
        <v>0</v>
      </c>
      <c r="P97" s="639">
        <v>0</v>
      </c>
      <c r="Q97" s="639">
        <v>0</v>
      </c>
      <c r="R97" s="639">
        <v>0</v>
      </c>
      <c r="S97" s="639">
        <v>0</v>
      </c>
      <c r="T97" s="639">
        <v>0</v>
      </c>
      <c r="U97" s="639">
        <v>0</v>
      </c>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row>
    <row r="98" spans="1:45">
      <c r="A98" s="633" t="s">
        <v>9967</v>
      </c>
      <c r="B98" s="635">
        <f t="shared" si="10"/>
        <v>54</v>
      </c>
      <c r="C98" s="639">
        <v>0</v>
      </c>
      <c r="D98" s="639">
        <v>0</v>
      </c>
      <c r="E98" s="639">
        <v>0</v>
      </c>
      <c r="F98" s="639">
        <v>0</v>
      </c>
      <c r="H98" s="633" t="s">
        <v>9967</v>
      </c>
      <c r="I98" s="635">
        <v>0</v>
      </c>
      <c r="J98" s="543">
        <v>54</v>
      </c>
      <c r="K98" s="543">
        <v>54</v>
      </c>
      <c r="L98" s="543">
        <v>0</v>
      </c>
      <c r="M98" s="357"/>
      <c r="N98" s="633" t="s">
        <v>9967</v>
      </c>
      <c r="O98" s="641">
        <v>0</v>
      </c>
      <c r="P98" s="639">
        <v>0</v>
      </c>
      <c r="Q98" s="639">
        <v>0</v>
      </c>
      <c r="R98" s="639">
        <v>0</v>
      </c>
      <c r="S98" s="639">
        <v>0</v>
      </c>
      <c r="T98" s="639">
        <v>0</v>
      </c>
      <c r="U98" s="639">
        <v>0</v>
      </c>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row>
    <row r="99" spans="1:45">
      <c r="A99" s="633" t="s">
        <v>9968</v>
      </c>
      <c r="B99" s="635">
        <f t="shared" si="10"/>
        <v>8</v>
      </c>
      <c r="C99" s="639">
        <v>0</v>
      </c>
      <c r="D99" s="639">
        <v>0</v>
      </c>
      <c r="E99" s="639">
        <v>0</v>
      </c>
      <c r="F99" s="639">
        <v>0</v>
      </c>
      <c r="H99" s="633" t="s">
        <v>9968</v>
      </c>
      <c r="I99" s="635">
        <v>7</v>
      </c>
      <c r="J99" s="543">
        <v>1</v>
      </c>
      <c r="K99" s="543">
        <v>8</v>
      </c>
      <c r="L99" s="543">
        <v>0</v>
      </c>
      <c r="M99" s="357"/>
      <c r="N99" s="633" t="s">
        <v>9968</v>
      </c>
      <c r="O99" s="641">
        <v>0</v>
      </c>
      <c r="P99" s="639">
        <v>0</v>
      </c>
      <c r="Q99" s="639">
        <v>0</v>
      </c>
      <c r="R99" s="639">
        <v>0</v>
      </c>
      <c r="S99" s="639">
        <v>0</v>
      </c>
      <c r="T99" s="639">
        <v>0</v>
      </c>
      <c r="U99" s="639">
        <v>0</v>
      </c>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row>
    <row r="100" spans="1:45">
      <c r="A100" s="633" t="s">
        <v>9969</v>
      </c>
      <c r="B100" s="635">
        <f t="shared" si="10"/>
        <v>24</v>
      </c>
      <c r="C100" s="639">
        <v>0</v>
      </c>
      <c r="D100" s="639">
        <v>0</v>
      </c>
      <c r="E100" s="639">
        <v>0</v>
      </c>
      <c r="F100" s="639">
        <v>0</v>
      </c>
      <c r="H100" s="633" t="s">
        <v>9969</v>
      </c>
      <c r="I100" s="635">
        <v>0</v>
      </c>
      <c r="J100" s="543">
        <v>24</v>
      </c>
      <c r="K100" s="543">
        <v>24</v>
      </c>
      <c r="L100" s="543">
        <v>0</v>
      </c>
      <c r="M100" s="357"/>
      <c r="N100" s="633" t="s">
        <v>9969</v>
      </c>
      <c r="O100" s="641">
        <v>0</v>
      </c>
      <c r="P100" s="639">
        <v>0</v>
      </c>
      <c r="Q100" s="639">
        <v>0</v>
      </c>
      <c r="R100" s="639">
        <v>0</v>
      </c>
      <c r="S100" s="639">
        <v>0</v>
      </c>
      <c r="T100" s="639">
        <v>0</v>
      </c>
      <c r="U100" s="639">
        <v>0</v>
      </c>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row>
    <row r="101" spans="1:45">
      <c r="A101" s="633" t="s">
        <v>9970</v>
      </c>
      <c r="B101" s="635">
        <f t="shared" si="10"/>
        <v>44</v>
      </c>
      <c r="C101" s="639">
        <v>0</v>
      </c>
      <c r="D101" s="639">
        <v>0</v>
      </c>
      <c r="E101" s="639">
        <v>0</v>
      </c>
      <c r="F101" s="639">
        <v>0</v>
      </c>
      <c r="H101" s="633" t="s">
        <v>9970</v>
      </c>
      <c r="I101" s="635">
        <v>0</v>
      </c>
      <c r="J101" s="543">
        <v>44</v>
      </c>
      <c r="K101" s="543">
        <v>44</v>
      </c>
      <c r="L101" s="543">
        <v>0</v>
      </c>
      <c r="M101" s="357"/>
      <c r="N101" s="633" t="s">
        <v>9970</v>
      </c>
      <c r="O101" s="641">
        <v>0</v>
      </c>
      <c r="P101" s="639">
        <v>0</v>
      </c>
      <c r="Q101" s="639">
        <v>0</v>
      </c>
      <c r="R101" s="639">
        <v>0</v>
      </c>
      <c r="S101" s="639">
        <v>0</v>
      </c>
      <c r="T101" s="639">
        <v>0</v>
      </c>
      <c r="U101" s="639">
        <v>0</v>
      </c>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row>
    <row r="102" spans="1:45">
      <c r="A102" s="633" t="s">
        <v>9971</v>
      </c>
      <c r="B102" s="635">
        <f t="shared" si="10"/>
        <v>7</v>
      </c>
      <c r="C102" s="639">
        <v>0</v>
      </c>
      <c r="D102" s="639">
        <v>0</v>
      </c>
      <c r="E102" s="639">
        <v>0</v>
      </c>
      <c r="F102" s="639">
        <v>0</v>
      </c>
      <c r="H102" s="633" t="s">
        <v>9971</v>
      </c>
      <c r="I102" s="635">
        <v>0</v>
      </c>
      <c r="J102" s="543">
        <v>7</v>
      </c>
      <c r="K102" s="543">
        <v>7</v>
      </c>
      <c r="L102" s="543">
        <v>0</v>
      </c>
      <c r="M102" s="357"/>
      <c r="N102" s="633" t="s">
        <v>9971</v>
      </c>
      <c r="O102" s="641">
        <v>0</v>
      </c>
      <c r="P102" s="639">
        <v>0</v>
      </c>
      <c r="Q102" s="639">
        <v>0</v>
      </c>
      <c r="R102" s="639">
        <v>0</v>
      </c>
      <c r="S102" s="639">
        <v>0</v>
      </c>
      <c r="T102" s="639">
        <v>0</v>
      </c>
      <c r="U102" s="639">
        <v>0</v>
      </c>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row>
    <row r="103" spans="1:45">
      <c r="A103" s="633" t="s">
        <v>9972</v>
      </c>
      <c r="B103" s="635">
        <f t="shared" si="10"/>
        <v>142</v>
      </c>
      <c r="C103" s="639">
        <v>0</v>
      </c>
      <c r="D103" s="639">
        <v>0</v>
      </c>
      <c r="E103" s="639">
        <v>0</v>
      </c>
      <c r="F103" s="640">
        <v>50</v>
      </c>
      <c r="H103" s="633" t="s">
        <v>9972</v>
      </c>
      <c r="I103" s="635">
        <v>0</v>
      </c>
      <c r="J103" s="543">
        <v>92</v>
      </c>
      <c r="K103" s="543">
        <v>142</v>
      </c>
      <c r="L103" s="543">
        <v>0</v>
      </c>
      <c r="M103" s="357"/>
      <c r="N103" s="633" t="s">
        <v>9972</v>
      </c>
      <c r="O103" s="641">
        <v>0</v>
      </c>
      <c r="P103" s="639">
        <v>0</v>
      </c>
      <c r="Q103" s="639">
        <v>0</v>
      </c>
      <c r="R103" s="639">
        <v>0</v>
      </c>
      <c r="S103" s="639">
        <v>0</v>
      </c>
      <c r="T103" s="639">
        <v>0</v>
      </c>
      <c r="U103" s="639">
        <v>0</v>
      </c>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row>
    <row r="104" spans="1:45">
      <c r="A104" s="633" t="s">
        <v>9973</v>
      </c>
      <c r="B104" s="635">
        <f t="shared" si="10"/>
        <v>151</v>
      </c>
      <c r="C104" s="639">
        <v>0</v>
      </c>
      <c r="D104" s="639">
        <v>0</v>
      </c>
      <c r="E104" s="639">
        <v>0</v>
      </c>
      <c r="F104" s="639">
        <v>0</v>
      </c>
      <c r="H104" s="633" t="s">
        <v>9973</v>
      </c>
      <c r="I104" s="635">
        <v>0</v>
      </c>
      <c r="J104" s="543">
        <v>151</v>
      </c>
      <c r="K104" s="543">
        <v>151</v>
      </c>
      <c r="L104" s="543">
        <v>0</v>
      </c>
      <c r="M104" s="357"/>
      <c r="N104" s="633" t="s">
        <v>9973</v>
      </c>
      <c r="O104" s="641">
        <v>0</v>
      </c>
      <c r="P104" s="639">
        <v>0</v>
      </c>
      <c r="Q104" s="639">
        <v>0</v>
      </c>
      <c r="R104" s="639">
        <v>0</v>
      </c>
      <c r="S104" s="639">
        <v>0</v>
      </c>
      <c r="T104" s="639">
        <v>0</v>
      </c>
      <c r="U104" s="639">
        <v>0</v>
      </c>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row>
    <row r="105" spans="1:45">
      <c r="A105" s="485" t="s">
        <v>9974</v>
      </c>
      <c r="B105" s="635">
        <f t="shared" si="10"/>
        <v>6</v>
      </c>
      <c r="C105" s="639">
        <v>0</v>
      </c>
      <c r="D105" s="639">
        <v>0</v>
      </c>
      <c r="E105" s="639">
        <v>0</v>
      </c>
      <c r="F105" s="639">
        <v>0</v>
      </c>
      <c r="H105" s="485" t="s">
        <v>9974</v>
      </c>
      <c r="I105" s="635">
        <v>0</v>
      </c>
      <c r="J105" s="543">
        <v>6</v>
      </c>
      <c r="K105" s="543">
        <v>6</v>
      </c>
      <c r="L105" s="543">
        <v>0</v>
      </c>
      <c r="M105" s="357"/>
      <c r="N105" s="485" t="s">
        <v>9974</v>
      </c>
      <c r="O105" s="641">
        <v>0</v>
      </c>
      <c r="P105" s="639">
        <v>0</v>
      </c>
      <c r="Q105" s="639">
        <v>0</v>
      </c>
      <c r="R105" s="639">
        <v>0</v>
      </c>
      <c r="S105" s="639">
        <v>0</v>
      </c>
      <c r="T105" s="639">
        <v>0</v>
      </c>
      <c r="U105" s="639">
        <v>0</v>
      </c>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row>
    <row r="106" spans="1:45">
      <c r="A106" s="633" t="s">
        <v>9975</v>
      </c>
      <c r="B106" s="635">
        <f t="shared" si="10"/>
        <v>35</v>
      </c>
      <c r="C106" s="639">
        <v>0</v>
      </c>
      <c r="D106" s="639">
        <v>0</v>
      </c>
      <c r="E106" s="639">
        <v>0</v>
      </c>
      <c r="F106" s="639">
        <v>0</v>
      </c>
      <c r="H106" s="633" t="s">
        <v>9975</v>
      </c>
      <c r="I106" s="635">
        <v>0</v>
      </c>
      <c r="J106" s="543">
        <v>35</v>
      </c>
      <c r="K106" s="543">
        <v>35</v>
      </c>
      <c r="L106" s="543">
        <v>0</v>
      </c>
      <c r="M106" s="357"/>
      <c r="N106" s="633" t="s">
        <v>9975</v>
      </c>
      <c r="O106" s="641">
        <v>0</v>
      </c>
      <c r="P106" s="639">
        <v>0</v>
      </c>
      <c r="Q106" s="639">
        <v>0</v>
      </c>
      <c r="R106" s="639">
        <v>0</v>
      </c>
      <c r="S106" s="639">
        <v>0</v>
      </c>
      <c r="T106" s="639">
        <v>0</v>
      </c>
      <c r="U106" s="639">
        <v>0</v>
      </c>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row>
    <row r="107" spans="1:45">
      <c r="A107" s="633" t="s">
        <v>9976</v>
      </c>
      <c r="B107" s="635">
        <f t="shared" si="10"/>
        <v>1</v>
      </c>
      <c r="C107" s="639">
        <v>0</v>
      </c>
      <c r="D107" s="639">
        <v>0</v>
      </c>
      <c r="E107" s="639">
        <v>0</v>
      </c>
      <c r="F107" s="639">
        <v>0</v>
      </c>
      <c r="H107" s="633" t="s">
        <v>9976</v>
      </c>
      <c r="I107" s="635">
        <v>0</v>
      </c>
      <c r="J107" s="543">
        <v>1</v>
      </c>
      <c r="K107" s="543">
        <v>1</v>
      </c>
      <c r="L107" s="543">
        <v>0</v>
      </c>
      <c r="M107" s="357"/>
      <c r="N107" s="633" t="s">
        <v>9976</v>
      </c>
      <c r="O107" s="641">
        <v>0</v>
      </c>
      <c r="P107" s="639">
        <v>0</v>
      </c>
      <c r="Q107" s="639">
        <v>0</v>
      </c>
      <c r="R107" s="639">
        <v>0</v>
      </c>
      <c r="S107" s="639">
        <v>0</v>
      </c>
      <c r="T107" s="639">
        <v>0</v>
      </c>
      <c r="U107" s="639">
        <v>0</v>
      </c>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row>
    <row r="108" spans="1:45">
      <c r="A108" s="633" t="s">
        <v>9977</v>
      </c>
      <c r="B108" s="635">
        <f t="shared" si="10"/>
        <v>398</v>
      </c>
      <c r="C108" s="639">
        <v>0</v>
      </c>
      <c r="D108" s="639">
        <v>0</v>
      </c>
      <c r="E108" s="639">
        <v>0</v>
      </c>
      <c r="F108" s="639">
        <v>0</v>
      </c>
      <c r="H108" s="633" t="s">
        <v>9977</v>
      </c>
      <c r="I108" s="635">
        <v>0</v>
      </c>
      <c r="J108" s="543">
        <v>398</v>
      </c>
      <c r="K108" s="543">
        <v>398</v>
      </c>
      <c r="L108" s="543">
        <v>0</v>
      </c>
      <c r="M108" s="357"/>
      <c r="N108" s="633" t="s">
        <v>9977</v>
      </c>
      <c r="O108" s="641">
        <v>0</v>
      </c>
      <c r="P108" s="639">
        <v>0</v>
      </c>
      <c r="Q108" s="639">
        <v>0</v>
      </c>
      <c r="R108" s="639">
        <v>0</v>
      </c>
      <c r="S108" s="639">
        <v>0</v>
      </c>
      <c r="T108" s="639">
        <v>0</v>
      </c>
      <c r="U108" s="639">
        <v>0</v>
      </c>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row>
    <row r="109" spans="1:45">
      <c r="A109" s="633" t="s">
        <v>9978</v>
      </c>
      <c r="B109" s="635">
        <f t="shared" si="10"/>
        <v>26</v>
      </c>
      <c r="C109" s="639">
        <v>0</v>
      </c>
      <c r="D109" s="639">
        <v>0</v>
      </c>
      <c r="E109" s="639">
        <v>0</v>
      </c>
      <c r="F109" s="639">
        <v>0</v>
      </c>
      <c r="H109" s="633" t="s">
        <v>9978</v>
      </c>
      <c r="I109" s="635">
        <v>0</v>
      </c>
      <c r="J109" s="543">
        <v>26</v>
      </c>
      <c r="K109" s="543">
        <v>26</v>
      </c>
      <c r="L109" s="543">
        <v>0</v>
      </c>
      <c r="M109" s="357"/>
      <c r="N109" s="633" t="s">
        <v>9978</v>
      </c>
      <c r="O109" s="641">
        <v>0</v>
      </c>
      <c r="P109" s="639">
        <v>0</v>
      </c>
      <c r="Q109" s="639">
        <v>0</v>
      </c>
      <c r="R109" s="639">
        <v>0</v>
      </c>
      <c r="S109" s="639">
        <v>0</v>
      </c>
      <c r="T109" s="639">
        <v>0</v>
      </c>
      <c r="U109" s="639">
        <v>0</v>
      </c>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row>
    <row r="110" spans="1:45">
      <c r="A110" s="633" t="s">
        <v>10832</v>
      </c>
      <c r="B110" s="635">
        <f t="shared" si="10"/>
        <v>27</v>
      </c>
      <c r="C110" s="639">
        <v>0</v>
      </c>
      <c r="D110" s="639">
        <v>0</v>
      </c>
      <c r="E110" s="639">
        <v>0</v>
      </c>
      <c r="F110" s="639">
        <v>0</v>
      </c>
      <c r="H110" s="633" t="s">
        <v>10832</v>
      </c>
      <c r="I110" s="635">
        <v>0</v>
      </c>
      <c r="J110" s="543">
        <v>27</v>
      </c>
      <c r="K110" s="543">
        <v>27</v>
      </c>
      <c r="L110" s="543">
        <v>0</v>
      </c>
      <c r="M110" s="357"/>
      <c r="N110" s="633" t="s">
        <v>10832</v>
      </c>
      <c r="O110" s="641">
        <v>0</v>
      </c>
      <c r="P110" s="639">
        <v>0</v>
      </c>
      <c r="Q110" s="639">
        <v>0</v>
      </c>
      <c r="R110" s="639">
        <v>0</v>
      </c>
      <c r="S110" s="639">
        <v>0</v>
      </c>
      <c r="T110" s="639">
        <v>0</v>
      </c>
      <c r="U110" s="639">
        <v>0</v>
      </c>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row>
    <row r="111" spans="1:45">
      <c r="A111" s="633" t="s">
        <v>9979</v>
      </c>
      <c r="B111" s="635">
        <f t="shared" si="10"/>
        <v>18</v>
      </c>
      <c r="C111" s="639">
        <v>0</v>
      </c>
      <c r="D111" s="639">
        <v>0</v>
      </c>
      <c r="E111" s="639">
        <v>0</v>
      </c>
      <c r="F111" s="639">
        <v>0</v>
      </c>
      <c r="H111" s="633" t="s">
        <v>9979</v>
      </c>
      <c r="I111" s="635">
        <v>0</v>
      </c>
      <c r="J111" s="543">
        <v>18</v>
      </c>
      <c r="K111" s="543">
        <v>18</v>
      </c>
      <c r="L111" s="543">
        <v>0</v>
      </c>
      <c r="M111" s="357"/>
      <c r="N111" s="633" t="s">
        <v>9979</v>
      </c>
      <c r="O111" s="641">
        <v>0</v>
      </c>
      <c r="P111" s="639">
        <v>0</v>
      </c>
      <c r="Q111" s="639">
        <v>0</v>
      </c>
      <c r="R111" s="639">
        <v>0</v>
      </c>
      <c r="S111" s="639">
        <v>0</v>
      </c>
      <c r="T111" s="639">
        <v>0</v>
      </c>
      <c r="U111" s="639">
        <v>0</v>
      </c>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row>
    <row r="112" spans="1:45">
      <c r="A112" s="633" t="s">
        <v>9980</v>
      </c>
      <c r="B112" s="635">
        <f t="shared" si="10"/>
        <v>12</v>
      </c>
      <c r="C112" s="639">
        <v>0</v>
      </c>
      <c r="D112" s="639">
        <v>0</v>
      </c>
      <c r="E112" s="639">
        <v>0</v>
      </c>
      <c r="F112" s="639">
        <v>0</v>
      </c>
      <c r="H112" s="633" t="s">
        <v>9980</v>
      </c>
      <c r="I112" s="635">
        <v>0</v>
      </c>
      <c r="J112" s="543">
        <v>12</v>
      </c>
      <c r="K112" s="543">
        <v>12</v>
      </c>
      <c r="L112" s="543">
        <v>0</v>
      </c>
      <c r="M112" s="357"/>
      <c r="N112" s="633" t="s">
        <v>9980</v>
      </c>
      <c r="O112" s="641">
        <v>0</v>
      </c>
      <c r="P112" s="639">
        <v>0</v>
      </c>
      <c r="Q112" s="639">
        <v>0</v>
      </c>
      <c r="R112" s="639">
        <v>0</v>
      </c>
      <c r="S112" s="639">
        <v>0</v>
      </c>
      <c r="T112" s="639">
        <v>0</v>
      </c>
      <c r="U112" s="639">
        <v>0</v>
      </c>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row>
    <row r="113" spans="1:45">
      <c r="A113" s="633" t="s">
        <v>10833</v>
      </c>
      <c r="B113" s="635">
        <f t="shared" si="10"/>
        <v>1</v>
      </c>
      <c r="C113" s="640">
        <v>0</v>
      </c>
      <c r="D113" s="640">
        <v>1</v>
      </c>
      <c r="E113" s="640">
        <v>0</v>
      </c>
      <c r="F113" s="640">
        <v>0</v>
      </c>
      <c r="H113" s="633" t="s">
        <v>10833</v>
      </c>
      <c r="I113" s="635">
        <v>0</v>
      </c>
      <c r="J113" s="543">
        <v>0</v>
      </c>
      <c r="K113" s="543">
        <v>1</v>
      </c>
      <c r="L113" s="543">
        <v>0</v>
      </c>
      <c r="M113" s="357"/>
      <c r="N113" s="633" t="s">
        <v>10833</v>
      </c>
      <c r="O113" s="641">
        <v>0</v>
      </c>
      <c r="P113" s="639">
        <v>0</v>
      </c>
      <c r="Q113" s="639">
        <v>0</v>
      </c>
      <c r="R113" s="639">
        <v>0</v>
      </c>
      <c r="S113" s="639">
        <v>0</v>
      </c>
      <c r="T113" s="639">
        <v>0</v>
      </c>
      <c r="U113" s="639">
        <v>0</v>
      </c>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row>
    <row r="114" spans="1:45">
      <c r="A114" s="633" t="s">
        <v>9981</v>
      </c>
      <c r="B114" s="635">
        <f t="shared" si="10"/>
        <v>40</v>
      </c>
      <c r="C114" s="640">
        <v>0</v>
      </c>
      <c r="D114" s="640">
        <v>0</v>
      </c>
      <c r="E114" s="640">
        <v>0</v>
      </c>
      <c r="F114" s="640">
        <v>0</v>
      </c>
      <c r="H114" s="633" t="s">
        <v>9981</v>
      </c>
      <c r="I114" s="635">
        <v>0</v>
      </c>
      <c r="J114" s="543">
        <v>40</v>
      </c>
      <c r="K114" s="543">
        <v>40</v>
      </c>
      <c r="L114" s="543">
        <v>0</v>
      </c>
      <c r="M114" s="357"/>
      <c r="N114" s="633" t="s">
        <v>9981</v>
      </c>
      <c r="O114" s="641">
        <v>0</v>
      </c>
      <c r="P114" s="639">
        <v>0</v>
      </c>
      <c r="Q114" s="639">
        <v>0</v>
      </c>
      <c r="R114" s="639">
        <v>0</v>
      </c>
      <c r="S114" s="639">
        <v>0</v>
      </c>
      <c r="T114" s="639">
        <v>0</v>
      </c>
      <c r="U114" s="639">
        <v>0</v>
      </c>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row>
    <row r="115" spans="1:45">
      <c r="A115" s="633" t="s">
        <v>9982</v>
      </c>
      <c r="B115" s="635">
        <f t="shared" si="10"/>
        <v>147</v>
      </c>
      <c r="C115" s="640">
        <v>0</v>
      </c>
      <c r="D115" s="640">
        <v>0</v>
      </c>
      <c r="E115" s="640">
        <v>0</v>
      </c>
      <c r="F115" s="640">
        <v>0</v>
      </c>
      <c r="H115" s="633" t="s">
        <v>9982</v>
      </c>
      <c r="I115" s="635">
        <v>0</v>
      </c>
      <c r="J115" s="543">
        <v>147</v>
      </c>
      <c r="K115" s="543">
        <v>147</v>
      </c>
      <c r="L115" s="543">
        <v>0</v>
      </c>
      <c r="M115" s="357"/>
      <c r="N115" s="633" t="s">
        <v>9982</v>
      </c>
      <c r="O115" s="641">
        <v>0</v>
      </c>
      <c r="P115" s="639">
        <v>0</v>
      </c>
      <c r="Q115" s="639">
        <v>0</v>
      </c>
      <c r="R115" s="639">
        <v>0</v>
      </c>
      <c r="S115" s="639">
        <v>0</v>
      </c>
      <c r="T115" s="639">
        <v>0</v>
      </c>
      <c r="U115" s="639">
        <v>0</v>
      </c>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row>
    <row r="116" spans="1:45">
      <c r="A116" s="633" t="s">
        <v>9983</v>
      </c>
      <c r="B116" s="635">
        <f t="shared" si="10"/>
        <v>367</v>
      </c>
      <c r="C116" s="640">
        <v>0</v>
      </c>
      <c r="D116" s="640">
        <v>0</v>
      </c>
      <c r="E116" s="640">
        <v>0</v>
      </c>
      <c r="F116" s="640">
        <v>0</v>
      </c>
      <c r="H116" s="633" t="s">
        <v>9983</v>
      </c>
      <c r="I116" s="635">
        <v>0</v>
      </c>
      <c r="J116" s="543">
        <v>367</v>
      </c>
      <c r="K116" s="543">
        <v>367</v>
      </c>
      <c r="L116" s="543">
        <v>0</v>
      </c>
      <c r="M116" s="357"/>
      <c r="N116" s="633" t="s">
        <v>9983</v>
      </c>
      <c r="O116" s="641">
        <v>0</v>
      </c>
      <c r="P116" s="639">
        <v>0</v>
      </c>
      <c r="Q116" s="639">
        <v>0</v>
      </c>
      <c r="R116" s="639">
        <v>0</v>
      </c>
      <c r="S116" s="639">
        <v>0</v>
      </c>
      <c r="T116" s="639">
        <v>0</v>
      </c>
      <c r="U116" s="639">
        <v>0</v>
      </c>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row>
    <row r="117" spans="1:45">
      <c r="A117" s="633" t="s">
        <v>10834</v>
      </c>
      <c r="B117" s="635">
        <f t="shared" si="10"/>
        <v>2</v>
      </c>
      <c r="C117" s="640">
        <v>0</v>
      </c>
      <c r="D117" s="640">
        <v>0</v>
      </c>
      <c r="E117" s="640">
        <v>0</v>
      </c>
      <c r="F117" s="640">
        <v>0</v>
      </c>
      <c r="H117" s="633" t="s">
        <v>10834</v>
      </c>
      <c r="I117" s="635">
        <v>0</v>
      </c>
      <c r="J117" s="543">
        <v>2</v>
      </c>
      <c r="K117" s="543">
        <v>2</v>
      </c>
      <c r="L117" s="543">
        <v>0</v>
      </c>
      <c r="M117" s="357"/>
      <c r="N117" s="633" t="s">
        <v>10834</v>
      </c>
      <c r="O117" s="641">
        <v>0</v>
      </c>
      <c r="P117" s="639">
        <v>0</v>
      </c>
      <c r="Q117" s="639">
        <v>0</v>
      </c>
      <c r="R117" s="639">
        <v>0</v>
      </c>
      <c r="S117" s="639">
        <v>0</v>
      </c>
      <c r="T117" s="639">
        <v>0</v>
      </c>
      <c r="U117" s="639">
        <v>0</v>
      </c>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row>
    <row r="118" spans="1:45">
      <c r="A118" s="633" t="s">
        <v>9984</v>
      </c>
      <c r="B118" s="635">
        <f t="shared" si="10"/>
        <v>125</v>
      </c>
      <c r="C118" s="640">
        <v>0</v>
      </c>
      <c r="D118" s="640">
        <v>0</v>
      </c>
      <c r="E118" s="640">
        <v>0</v>
      </c>
      <c r="F118" s="640">
        <v>0</v>
      </c>
      <c r="H118" s="633" t="s">
        <v>9984</v>
      </c>
      <c r="I118" s="635">
        <v>0</v>
      </c>
      <c r="J118" s="543">
        <v>125</v>
      </c>
      <c r="K118" s="543">
        <v>125</v>
      </c>
      <c r="L118" s="543">
        <v>0</v>
      </c>
      <c r="M118" s="357"/>
      <c r="N118" s="633" t="s">
        <v>9984</v>
      </c>
      <c r="O118" s="641">
        <v>0</v>
      </c>
      <c r="P118" s="639">
        <v>0</v>
      </c>
      <c r="Q118" s="639">
        <v>0</v>
      </c>
      <c r="R118" s="639">
        <v>0</v>
      </c>
      <c r="S118" s="639">
        <v>0</v>
      </c>
      <c r="T118" s="639">
        <v>0</v>
      </c>
      <c r="U118" s="639">
        <v>0</v>
      </c>
      <c r="V118" s="357"/>
      <c r="W118" s="357"/>
      <c r="X118" s="357"/>
      <c r="Y118" s="357"/>
      <c r="Z118" s="357"/>
      <c r="AA118" s="357"/>
      <c r="AB118" s="357"/>
      <c r="AC118" s="357"/>
      <c r="AD118" s="357"/>
      <c r="AE118" s="357"/>
      <c r="AF118" s="357"/>
      <c r="AG118" s="357"/>
      <c r="AH118" s="357"/>
      <c r="AI118" s="357"/>
      <c r="AJ118" s="357"/>
      <c r="AK118" s="357"/>
      <c r="AL118" s="357"/>
      <c r="AM118" s="357"/>
      <c r="AN118" s="357"/>
      <c r="AO118" s="357"/>
      <c r="AP118" s="357"/>
      <c r="AQ118" s="357"/>
      <c r="AR118" s="357"/>
      <c r="AS118" s="357"/>
    </row>
    <row r="119" spans="1:45">
      <c r="A119" s="633" t="s">
        <v>9985</v>
      </c>
      <c r="B119" s="635">
        <f t="shared" si="10"/>
        <v>1460</v>
      </c>
      <c r="C119" s="640">
        <v>0</v>
      </c>
      <c r="D119" s="640">
        <v>0</v>
      </c>
      <c r="E119" s="640">
        <v>0</v>
      </c>
      <c r="F119" s="640">
        <v>0</v>
      </c>
      <c r="H119" s="633" t="s">
        <v>9985</v>
      </c>
      <c r="I119" s="635">
        <v>0</v>
      </c>
      <c r="J119" s="543">
        <v>1460</v>
      </c>
      <c r="K119" s="543">
        <v>1460</v>
      </c>
      <c r="L119" s="543">
        <v>0</v>
      </c>
      <c r="M119" s="357"/>
      <c r="N119" s="633" t="s">
        <v>9985</v>
      </c>
      <c r="O119" s="641">
        <v>0</v>
      </c>
      <c r="P119" s="639">
        <v>0</v>
      </c>
      <c r="Q119" s="639">
        <v>0</v>
      </c>
      <c r="R119" s="639">
        <v>0</v>
      </c>
      <c r="S119" s="639">
        <v>0</v>
      </c>
      <c r="T119" s="639">
        <v>0</v>
      </c>
      <c r="U119" s="639">
        <v>0</v>
      </c>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row>
    <row r="120" spans="1:45">
      <c r="A120" s="633" t="s">
        <v>9986</v>
      </c>
      <c r="B120" s="635">
        <f t="shared" si="10"/>
        <v>210</v>
      </c>
      <c r="C120" s="640">
        <v>0</v>
      </c>
      <c r="D120" s="640">
        <v>0</v>
      </c>
      <c r="E120" s="640">
        <v>0</v>
      </c>
      <c r="F120" s="640">
        <v>0</v>
      </c>
      <c r="H120" s="633" t="s">
        <v>9986</v>
      </c>
      <c r="I120" s="635">
        <v>0</v>
      </c>
      <c r="J120" s="543">
        <v>210</v>
      </c>
      <c r="K120" s="543">
        <v>210</v>
      </c>
      <c r="L120" s="543">
        <v>0</v>
      </c>
      <c r="M120" s="357"/>
      <c r="N120" s="633" t="s">
        <v>9986</v>
      </c>
      <c r="O120" s="641">
        <v>0</v>
      </c>
      <c r="P120" s="639">
        <v>0</v>
      </c>
      <c r="Q120" s="639">
        <v>0</v>
      </c>
      <c r="R120" s="639">
        <v>0</v>
      </c>
      <c r="S120" s="639">
        <v>0</v>
      </c>
      <c r="T120" s="639">
        <v>0</v>
      </c>
      <c r="U120" s="639">
        <v>0</v>
      </c>
      <c r="V120" s="357"/>
      <c r="W120" s="357"/>
      <c r="X120" s="357"/>
      <c r="Y120" s="357"/>
      <c r="Z120" s="357"/>
      <c r="AA120" s="357"/>
      <c r="AB120" s="357"/>
      <c r="AC120" s="357"/>
      <c r="AD120" s="357"/>
      <c r="AE120" s="357"/>
      <c r="AF120" s="357"/>
      <c r="AG120" s="357"/>
      <c r="AH120" s="357"/>
      <c r="AI120" s="357"/>
      <c r="AJ120" s="357"/>
      <c r="AK120" s="357"/>
      <c r="AL120" s="357"/>
      <c r="AM120" s="357"/>
      <c r="AN120" s="357"/>
      <c r="AO120" s="357"/>
      <c r="AP120" s="357"/>
      <c r="AQ120" s="357"/>
      <c r="AR120" s="357"/>
      <c r="AS120" s="357"/>
    </row>
    <row r="121" spans="1:45">
      <c r="A121" s="633" t="s">
        <v>9987</v>
      </c>
      <c r="B121" s="635">
        <f t="shared" si="10"/>
        <v>210</v>
      </c>
      <c r="C121" s="640">
        <v>0</v>
      </c>
      <c r="D121" s="640">
        <v>0</v>
      </c>
      <c r="E121" s="640">
        <v>0</v>
      </c>
      <c r="F121" s="640">
        <v>0</v>
      </c>
      <c r="H121" s="633" t="s">
        <v>9987</v>
      </c>
      <c r="I121" s="635">
        <v>0</v>
      </c>
      <c r="J121" s="543">
        <v>210</v>
      </c>
      <c r="K121" s="543">
        <v>210</v>
      </c>
      <c r="L121" s="543">
        <v>0</v>
      </c>
      <c r="M121" s="357"/>
      <c r="N121" s="633" t="s">
        <v>9987</v>
      </c>
      <c r="O121" s="641">
        <v>0</v>
      </c>
      <c r="P121" s="639">
        <v>0</v>
      </c>
      <c r="Q121" s="639">
        <v>0</v>
      </c>
      <c r="R121" s="639">
        <v>0</v>
      </c>
      <c r="S121" s="639">
        <v>0</v>
      </c>
      <c r="T121" s="639">
        <v>0</v>
      </c>
      <c r="U121" s="639">
        <v>0</v>
      </c>
      <c r="V121" s="357"/>
      <c r="W121" s="357"/>
      <c r="X121" s="357"/>
      <c r="Y121" s="357"/>
      <c r="Z121" s="357"/>
      <c r="AA121" s="357"/>
      <c r="AB121" s="357"/>
      <c r="AC121" s="357"/>
      <c r="AD121" s="357"/>
      <c r="AE121" s="357"/>
      <c r="AF121" s="357"/>
      <c r="AG121" s="357"/>
      <c r="AH121" s="357"/>
      <c r="AI121" s="357"/>
      <c r="AJ121" s="357"/>
      <c r="AK121" s="357"/>
      <c r="AL121" s="357"/>
      <c r="AM121" s="357"/>
      <c r="AN121" s="357"/>
      <c r="AO121" s="357"/>
      <c r="AP121" s="357"/>
      <c r="AQ121" s="357"/>
      <c r="AR121" s="357"/>
      <c r="AS121" s="357"/>
    </row>
    <row r="122" spans="1:45">
      <c r="A122" s="633" t="s">
        <v>10835</v>
      </c>
      <c r="B122" s="635">
        <f t="shared" si="10"/>
        <v>3</v>
      </c>
      <c r="C122" s="640">
        <v>0</v>
      </c>
      <c r="D122" s="640">
        <v>0</v>
      </c>
      <c r="E122" s="640">
        <v>0</v>
      </c>
      <c r="F122" s="640">
        <v>0</v>
      </c>
      <c r="H122" s="633" t="s">
        <v>10835</v>
      </c>
      <c r="I122" s="635">
        <v>0</v>
      </c>
      <c r="J122" s="543">
        <v>3</v>
      </c>
      <c r="K122" s="543">
        <v>3</v>
      </c>
      <c r="L122" s="543">
        <v>0</v>
      </c>
      <c r="M122" s="357"/>
      <c r="N122" s="633" t="s">
        <v>10835</v>
      </c>
      <c r="O122" s="641">
        <v>0</v>
      </c>
      <c r="P122" s="639">
        <v>0</v>
      </c>
      <c r="Q122" s="639">
        <v>0</v>
      </c>
      <c r="R122" s="639">
        <v>0</v>
      </c>
      <c r="S122" s="639">
        <v>0</v>
      </c>
      <c r="T122" s="639">
        <v>0</v>
      </c>
      <c r="U122" s="639">
        <v>0</v>
      </c>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row>
    <row r="123" spans="1:45">
      <c r="A123" s="633" t="s">
        <v>9988</v>
      </c>
      <c r="B123" s="635">
        <f t="shared" si="10"/>
        <v>12</v>
      </c>
      <c r="C123" s="640">
        <v>0</v>
      </c>
      <c r="D123" s="640">
        <v>0</v>
      </c>
      <c r="E123" s="640">
        <v>0</v>
      </c>
      <c r="F123" s="640">
        <v>0</v>
      </c>
      <c r="H123" s="633" t="s">
        <v>9988</v>
      </c>
      <c r="I123" s="635">
        <v>12</v>
      </c>
      <c r="J123" s="543">
        <v>0</v>
      </c>
      <c r="K123" s="543">
        <v>12</v>
      </c>
      <c r="L123" s="543">
        <v>0</v>
      </c>
      <c r="M123" s="357"/>
      <c r="N123" s="633" t="s">
        <v>9988</v>
      </c>
      <c r="O123" s="641">
        <v>0</v>
      </c>
      <c r="P123" s="639">
        <v>0</v>
      </c>
      <c r="Q123" s="639">
        <v>0</v>
      </c>
      <c r="R123" s="639">
        <v>0</v>
      </c>
      <c r="S123" s="639">
        <v>0</v>
      </c>
      <c r="T123" s="639">
        <v>0</v>
      </c>
      <c r="U123" s="639">
        <v>0</v>
      </c>
      <c r="V123" s="357"/>
      <c r="W123" s="357"/>
      <c r="X123" s="357"/>
      <c r="Y123" s="357"/>
      <c r="Z123" s="357"/>
      <c r="AA123" s="357"/>
      <c r="AB123" s="357"/>
      <c r="AC123" s="357"/>
      <c r="AD123" s="357"/>
      <c r="AE123" s="357"/>
      <c r="AF123" s="357"/>
      <c r="AG123" s="357"/>
      <c r="AH123" s="357"/>
      <c r="AI123" s="357"/>
      <c r="AJ123" s="357"/>
      <c r="AK123" s="357"/>
      <c r="AL123" s="357"/>
      <c r="AM123" s="357"/>
      <c r="AN123" s="357"/>
      <c r="AO123" s="357"/>
      <c r="AP123" s="357"/>
      <c r="AQ123" s="357"/>
      <c r="AR123" s="357"/>
      <c r="AS123" s="357"/>
    </row>
    <row r="124" spans="1:45">
      <c r="A124" s="643" t="s">
        <v>9563</v>
      </c>
      <c r="B124" s="635">
        <f>SUM(B75:B123)</f>
        <v>9919</v>
      </c>
      <c r="C124" s="543">
        <f>SUM(C75:C123)</f>
        <v>0</v>
      </c>
      <c r="D124" s="543">
        <f>SUM(D75:D123)</f>
        <v>98</v>
      </c>
      <c r="E124" s="543">
        <f>SUM(E75:E123)</f>
        <v>0</v>
      </c>
      <c r="F124" s="543">
        <f>SUM(F75:F123)</f>
        <v>50</v>
      </c>
      <c r="H124" s="643" t="s">
        <v>9563</v>
      </c>
      <c r="I124" s="635">
        <f>SUM(I75:I123)</f>
        <v>19</v>
      </c>
      <c r="J124" s="543">
        <f>SUM(J75:J123)</f>
        <v>9752</v>
      </c>
      <c r="K124" s="543">
        <f>SUM(K75:K123)</f>
        <v>9919</v>
      </c>
      <c r="L124" s="543">
        <f>SUM(L75:L123)</f>
        <v>0</v>
      </c>
      <c r="M124" s="357"/>
      <c r="N124" s="643" t="s">
        <v>9563</v>
      </c>
      <c r="O124" s="635">
        <f t="shared" ref="O124:U124" si="11">SUM(O75:O123)</f>
        <v>0</v>
      </c>
      <c r="P124" s="543">
        <f t="shared" si="11"/>
        <v>0</v>
      </c>
      <c r="Q124" s="543">
        <f t="shared" si="11"/>
        <v>0</v>
      </c>
      <c r="R124" s="543">
        <f t="shared" si="11"/>
        <v>0</v>
      </c>
      <c r="S124" s="543">
        <f t="shared" si="11"/>
        <v>0</v>
      </c>
      <c r="T124" s="543">
        <f t="shared" si="11"/>
        <v>0</v>
      </c>
      <c r="U124" s="543">
        <f t="shared" si="11"/>
        <v>0</v>
      </c>
      <c r="V124" s="357"/>
      <c r="W124" s="357"/>
      <c r="X124" s="357"/>
      <c r="Y124" s="357"/>
      <c r="Z124" s="357"/>
      <c r="AA124" s="357"/>
      <c r="AB124" s="357"/>
      <c r="AC124" s="357"/>
      <c r="AD124" s="357"/>
      <c r="AE124" s="357"/>
      <c r="AF124" s="357"/>
      <c r="AG124" s="357"/>
      <c r="AH124" s="357"/>
      <c r="AI124" s="357"/>
      <c r="AJ124" s="357"/>
      <c r="AK124" s="357"/>
      <c r="AL124" s="357"/>
      <c r="AM124" s="357"/>
      <c r="AN124" s="357"/>
      <c r="AO124" s="357"/>
      <c r="AP124" s="357"/>
      <c r="AQ124" s="357"/>
      <c r="AR124" s="357"/>
      <c r="AS124" s="357"/>
    </row>
    <row r="125" spans="1:45">
      <c r="A125" s="644"/>
      <c r="B125" s="635"/>
      <c r="C125" s="639"/>
      <c r="D125" s="639"/>
      <c r="E125" s="639"/>
      <c r="F125" s="640"/>
      <c r="H125" s="644"/>
      <c r="I125" s="635"/>
      <c r="J125" s="543"/>
      <c r="K125" s="543"/>
      <c r="L125" s="543"/>
      <c r="M125" s="357"/>
      <c r="N125" s="644"/>
      <c r="O125" s="641"/>
      <c r="P125" s="639"/>
      <c r="Q125" s="639"/>
      <c r="R125" s="639"/>
      <c r="S125" s="639"/>
      <c r="T125" s="639"/>
      <c r="U125" s="639"/>
      <c r="V125" s="357"/>
      <c r="W125" s="357"/>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row>
    <row r="126" spans="1:45">
      <c r="A126" s="465" t="s">
        <v>9989</v>
      </c>
      <c r="B126" s="635"/>
      <c r="C126" s="639"/>
      <c r="D126" s="639"/>
      <c r="E126" s="639"/>
      <c r="F126" s="640"/>
      <c r="H126" s="465" t="s">
        <v>9989</v>
      </c>
      <c r="I126" s="635"/>
      <c r="J126" s="543"/>
      <c r="K126" s="543"/>
      <c r="L126" s="543"/>
      <c r="M126" s="357"/>
      <c r="N126" s="465" t="s">
        <v>9989</v>
      </c>
      <c r="O126" s="641"/>
      <c r="P126" s="639"/>
      <c r="Q126" s="639"/>
      <c r="R126" s="639"/>
      <c r="S126" s="639"/>
      <c r="T126" s="639"/>
      <c r="U126" s="639"/>
      <c r="V126" s="357"/>
      <c r="W126" s="357"/>
      <c r="X126" s="357"/>
      <c r="Y126" s="357"/>
      <c r="Z126" s="357"/>
      <c r="AA126" s="357"/>
      <c r="AB126" s="357"/>
      <c r="AC126" s="357"/>
      <c r="AD126" s="357"/>
      <c r="AE126" s="357"/>
      <c r="AF126" s="357"/>
      <c r="AG126" s="357"/>
      <c r="AH126" s="357"/>
      <c r="AI126" s="357"/>
      <c r="AJ126" s="357"/>
      <c r="AK126" s="357"/>
      <c r="AL126" s="357"/>
      <c r="AM126" s="357"/>
      <c r="AN126" s="357"/>
      <c r="AO126" s="357"/>
      <c r="AP126" s="357"/>
      <c r="AQ126" s="357"/>
      <c r="AR126" s="357"/>
      <c r="AS126" s="357"/>
    </row>
    <row r="127" spans="1:45">
      <c r="A127" s="633" t="s">
        <v>9990</v>
      </c>
      <c r="B127" s="635">
        <f t="shared" si="10"/>
        <v>2759</v>
      </c>
      <c r="C127" s="639">
        <v>0</v>
      </c>
      <c r="D127" s="639">
        <v>0</v>
      </c>
      <c r="E127" s="639">
        <v>0</v>
      </c>
      <c r="F127" s="640">
        <v>0</v>
      </c>
      <c r="H127" s="633" t="s">
        <v>9990</v>
      </c>
      <c r="I127" s="635">
        <v>4</v>
      </c>
      <c r="J127" s="543">
        <v>331</v>
      </c>
      <c r="K127" s="543">
        <v>335</v>
      </c>
      <c r="L127" s="543">
        <v>0</v>
      </c>
      <c r="M127" s="357"/>
      <c r="N127" s="633" t="s">
        <v>9990</v>
      </c>
      <c r="O127" s="641">
        <v>1911</v>
      </c>
      <c r="P127" s="639">
        <v>947</v>
      </c>
      <c r="Q127" s="639">
        <v>225</v>
      </c>
      <c r="R127" s="639">
        <v>229</v>
      </c>
      <c r="S127" s="639">
        <v>0</v>
      </c>
      <c r="T127" s="639">
        <v>284</v>
      </c>
      <c r="U127" s="639">
        <v>4</v>
      </c>
      <c r="V127" s="357"/>
      <c r="W127" s="357"/>
      <c r="X127" s="357"/>
      <c r="Y127" s="357"/>
      <c r="Z127" s="357"/>
      <c r="AA127" s="357"/>
      <c r="AB127" s="357"/>
      <c r="AC127" s="357"/>
      <c r="AD127" s="357"/>
      <c r="AE127" s="357"/>
      <c r="AF127" s="357"/>
      <c r="AG127" s="357"/>
      <c r="AH127" s="357"/>
      <c r="AI127" s="357"/>
      <c r="AJ127" s="357"/>
      <c r="AK127" s="357"/>
      <c r="AL127" s="357"/>
      <c r="AM127" s="357"/>
      <c r="AN127" s="357"/>
      <c r="AO127" s="357"/>
      <c r="AP127" s="357"/>
      <c r="AQ127" s="357"/>
      <c r="AR127" s="357"/>
      <c r="AS127" s="357"/>
    </row>
    <row r="128" spans="1:45">
      <c r="A128" s="633" t="s">
        <v>9991</v>
      </c>
      <c r="B128" s="635">
        <f t="shared" si="10"/>
        <v>2234</v>
      </c>
      <c r="C128" s="639">
        <v>0</v>
      </c>
      <c r="D128" s="639">
        <v>0</v>
      </c>
      <c r="E128" s="639">
        <v>0</v>
      </c>
      <c r="F128" s="640">
        <v>0</v>
      </c>
      <c r="H128" s="633" t="s">
        <v>9991</v>
      </c>
      <c r="I128" s="635">
        <v>0</v>
      </c>
      <c r="J128" s="543">
        <v>0</v>
      </c>
      <c r="K128" s="543">
        <v>0</v>
      </c>
      <c r="L128" s="543"/>
      <c r="M128" s="357"/>
      <c r="N128" s="633" t="s">
        <v>9991</v>
      </c>
      <c r="O128" s="641">
        <v>1844</v>
      </c>
      <c r="P128" s="639">
        <v>609</v>
      </c>
      <c r="Q128" s="639">
        <v>67</v>
      </c>
      <c r="R128" s="639">
        <v>390</v>
      </c>
      <c r="S128" s="639">
        <v>0</v>
      </c>
      <c r="T128" s="639">
        <v>0</v>
      </c>
      <c r="U128" s="639">
        <v>0</v>
      </c>
      <c r="V128" s="357"/>
      <c r="W128" s="357"/>
      <c r="X128" s="357"/>
      <c r="Y128" s="357"/>
      <c r="Z128" s="357"/>
      <c r="AA128" s="357"/>
      <c r="AB128" s="357"/>
      <c r="AC128" s="357"/>
      <c r="AD128" s="357"/>
      <c r="AE128" s="357"/>
      <c r="AF128" s="357"/>
      <c r="AG128" s="357"/>
      <c r="AH128" s="357"/>
      <c r="AI128" s="357"/>
      <c r="AJ128" s="357"/>
      <c r="AK128" s="357"/>
      <c r="AL128" s="357"/>
      <c r="AM128" s="357"/>
      <c r="AN128" s="357"/>
      <c r="AO128" s="357"/>
      <c r="AP128" s="357"/>
      <c r="AQ128" s="357"/>
      <c r="AR128" s="357"/>
      <c r="AS128" s="357"/>
    </row>
    <row r="129" spans="1:45">
      <c r="A129" s="633" t="s">
        <v>9992</v>
      </c>
      <c r="B129" s="635">
        <f t="shared" si="10"/>
        <v>1847</v>
      </c>
      <c r="C129" s="639">
        <v>0</v>
      </c>
      <c r="D129" s="639">
        <v>0</v>
      </c>
      <c r="E129" s="639">
        <v>1</v>
      </c>
      <c r="F129" s="640">
        <v>0</v>
      </c>
      <c r="H129" s="633" t="s">
        <v>9992</v>
      </c>
      <c r="I129" s="635">
        <v>0</v>
      </c>
      <c r="J129" s="543">
        <v>3</v>
      </c>
      <c r="K129" s="543">
        <v>4</v>
      </c>
      <c r="L129" s="543">
        <v>0</v>
      </c>
      <c r="M129" s="357"/>
      <c r="N129" s="633" t="s">
        <v>9992</v>
      </c>
      <c r="O129" s="641">
        <v>601</v>
      </c>
      <c r="P129" s="639">
        <v>225</v>
      </c>
      <c r="Q129" s="639">
        <v>125</v>
      </c>
      <c r="R129" s="639">
        <v>377</v>
      </c>
      <c r="S129" s="639">
        <v>68</v>
      </c>
      <c r="T129" s="639">
        <v>865</v>
      </c>
      <c r="U129" s="639">
        <v>55</v>
      </c>
      <c r="V129" s="357"/>
      <c r="W129" s="357"/>
      <c r="X129" s="357"/>
      <c r="Y129" s="357"/>
      <c r="Z129" s="357"/>
      <c r="AA129" s="357"/>
      <c r="AB129" s="357"/>
      <c r="AC129" s="357"/>
      <c r="AD129" s="357"/>
      <c r="AE129" s="357"/>
      <c r="AF129" s="357"/>
      <c r="AG129" s="357"/>
      <c r="AH129" s="357"/>
      <c r="AI129" s="357"/>
      <c r="AJ129" s="357"/>
      <c r="AK129" s="357"/>
      <c r="AL129" s="357"/>
      <c r="AM129" s="357"/>
      <c r="AN129" s="357"/>
      <c r="AO129" s="357"/>
      <c r="AP129" s="357"/>
      <c r="AQ129" s="357"/>
      <c r="AR129" s="357"/>
      <c r="AS129" s="357"/>
    </row>
    <row r="130" spans="1:45">
      <c r="A130" s="633" t="s">
        <v>9993</v>
      </c>
      <c r="B130" s="635">
        <f t="shared" si="10"/>
        <v>1754</v>
      </c>
      <c r="C130" s="639">
        <v>0</v>
      </c>
      <c r="D130" s="639">
        <v>0</v>
      </c>
      <c r="E130" s="639">
        <v>0</v>
      </c>
      <c r="F130" s="640">
        <v>119</v>
      </c>
      <c r="H130" s="633" t="s">
        <v>9993</v>
      </c>
      <c r="I130" s="635">
        <v>0</v>
      </c>
      <c r="J130" s="543">
        <v>0</v>
      </c>
      <c r="K130" s="543">
        <v>119</v>
      </c>
      <c r="L130" s="543"/>
      <c r="M130" s="357"/>
      <c r="N130" s="633" t="s">
        <v>9993</v>
      </c>
      <c r="O130" s="641">
        <v>1477</v>
      </c>
      <c r="P130" s="639">
        <v>626</v>
      </c>
      <c r="Q130" s="639">
        <v>0</v>
      </c>
      <c r="R130" s="639">
        <v>158</v>
      </c>
      <c r="S130" s="639">
        <v>0</v>
      </c>
      <c r="T130" s="639">
        <v>0</v>
      </c>
      <c r="U130" s="639">
        <v>0</v>
      </c>
      <c r="V130" s="357"/>
      <c r="W130" s="357"/>
      <c r="X130" s="357"/>
      <c r="Y130" s="357"/>
      <c r="Z130" s="357"/>
      <c r="AA130" s="357"/>
      <c r="AB130" s="357"/>
      <c r="AC130" s="357"/>
      <c r="AD130" s="357"/>
      <c r="AE130" s="357"/>
      <c r="AF130" s="357"/>
      <c r="AG130" s="357"/>
      <c r="AH130" s="357"/>
      <c r="AI130" s="357"/>
      <c r="AJ130" s="357"/>
      <c r="AK130" s="357"/>
      <c r="AL130" s="357"/>
      <c r="AM130" s="357"/>
      <c r="AN130" s="357"/>
      <c r="AO130" s="357"/>
      <c r="AP130" s="357"/>
      <c r="AQ130" s="357"/>
      <c r="AR130" s="357"/>
      <c r="AS130" s="357"/>
    </row>
    <row r="131" spans="1:45">
      <c r="A131" s="633" t="s">
        <v>9994</v>
      </c>
      <c r="B131" s="635">
        <f t="shared" si="10"/>
        <v>2562</v>
      </c>
      <c r="C131" s="639">
        <v>0</v>
      </c>
      <c r="D131" s="639">
        <v>0</v>
      </c>
      <c r="E131" s="639">
        <v>0</v>
      </c>
      <c r="F131" s="640">
        <v>318</v>
      </c>
      <c r="H131" s="633" t="s">
        <v>9994</v>
      </c>
      <c r="I131" s="635">
        <v>0</v>
      </c>
      <c r="J131" s="543">
        <v>0</v>
      </c>
      <c r="K131" s="543">
        <v>318</v>
      </c>
      <c r="L131" s="543"/>
      <c r="M131" s="357"/>
      <c r="N131" s="633" t="s">
        <v>9994</v>
      </c>
      <c r="O131" s="641">
        <v>1117</v>
      </c>
      <c r="P131" s="639">
        <v>701</v>
      </c>
      <c r="Q131" s="639">
        <v>227</v>
      </c>
      <c r="R131" s="639">
        <v>1127</v>
      </c>
      <c r="S131" s="639">
        <v>222</v>
      </c>
      <c r="T131" s="639">
        <v>0</v>
      </c>
      <c r="U131" s="639">
        <v>0</v>
      </c>
      <c r="V131" s="357"/>
      <c r="W131" s="357"/>
      <c r="X131" s="357"/>
      <c r="Y131" s="357"/>
      <c r="Z131" s="357"/>
      <c r="AA131" s="357"/>
      <c r="AB131" s="357"/>
      <c r="AC131" s="357"/>
      <c r="AD131" s="357"/>
      <c r="AE131" s="357"/>
      <c r="AF131" s="357"/>
      <c r="AG131" s="357"/>
      <c r="AH131" s="357"/>
      <c r="AI131" s="357"/>
      <c r="AJ131" s="357"/>
      <c r="AK131" s="357"/>
      <c r="AL131" s="357"/>
      <c r="AM131" s="357"/>
      <c r="AN131" s="357"/>
      <c r="AO131" s="357"/>
      <c r="AP131" s="357"/>
      <c r="AQ131" s="357"/>
      <c r="AR131" s="357"/>
      <c r="AS131" s="357"/>
    </row>
    <row r="132" spans="1:45">
      <c r="A132" s="633" t="s">
        <v>9995</v>
      </c>
      <c r="B132" s="635">
        <f t="shared" si="10"/>
        <v>2214</v>
      </c>
      <c r="C132" s="639">
        <v>0</v>
      </c>
      <c r="D132" s="639">
        <v>0</v>
      </c>
      <c r="E132" s="639">
        <v>7</v>
      </c>
      <c r="F132" s="640">
        <v>0</v>
      </c>
      <c r="H132" s="633" t="s">
        <v>9995</v>
      </c>
      <c r="I132" s="635">
        <v>0</v>
      </c>
      <c r="J132" s="543">
        <v>132</v>
      </c>
      <c r="K132" s="543">
        <v>139</v>
      </c>
      <c r="L132" s="543"/>
      <c r="M132" s="357"/>
      <c r="N132" s="633" t="s">
        <v>9995</v>
      </c>
      <c r="O132" s="641">
        <v>1696</v>
      </c>
      <c r="P132" s="639">
        <v>885</v>
      </c>
      <c r="Q132" s="639">
        <v>94</v>
      </c>
      <c r="R132" s="639">
        <v>378</v>
      </c>
      <c r="S132" s="639">
        <v>83</v>
      </c>
      <c r="T132" s="639">
        <v>1</v>
      </c>
      <c r="U132" s="639">
        <v>0</v>
      </c>
      <c r="V132" s="357"/>
      <c r="W132" s="357"/>
      <c r="X132" s="357"/>
      <c r="Y132" s="357"/>
      <c r="Z132" s="357"/>
      <c r="AA132" s="357"/>
      <c r="AB132" s="357"/>
      <c r="AC132" s="357"/>
      <c r="AD132" s="357"/>
      <c r="AE132" s="357"/>
      <c r="AF132" s="357"/>
      <c r="AG132" s="357"/>
      <c r="AH132" s="357"/>
      <c r="AI132" s="357"/>
      <c r="AJ132" s="357"/>
      <c r="AK132" s="357"/>
      <c r="AL132" s="357"/>
      <c r="AM132" s="357"/>
      <c r="AN132" s="357"/>
      <c r="AO132" s="357"/>
      <c r="AP132" s="357"/>
      <c r="AQ132" s="357"/>
      <c r="AR132" s="357"/>
      <c r="AS132" s="357"/>
    </row>
    <row r="133" spans="1:45">
      <c r="A133" s="633" t="s">
        <v>9996</v>
      </c>
      <c r="B133" s="635">
        <f t="shared" si="10"/>
        <v>688</v>
      </c>
      <c r="C133" s="639">
        <v>0</v>
      </c>
      <c r="D133" s="639">
        <v>0</v>
      </c>
      <c r="E133" s="639">
        <v>0</v>
      </c>
      <c r="F133" s="640">
        <v>0</v>
      </c>
      <c r="G133" s="521"/>
      <c r="H133" s="633" t="s">
        <v>9996</v>
      </c>
      <c r="I133" s="638">
        <v>0</v>
      </c>
      <c r="J133" s="542">
        <v>0</v>
      </c>
      <c r="K133" s="542">
        <v>0</v>
      </c>
      <c r="L133" s="542"/>
      <c r="M133" s="521"/>
      <c r="N133" s="633" t="s">
        <v>9996</v>
      </c>
      <c r="O133" s="641">
        <v>507</v>
      </c>
      <c r="P133" s="639">
        <v>279</v>
      </c>
      <c r="Q133" s="639">
        <v>17</v>
      </c>
      <c r="R133" s="639">
        <v>5</v>
      </c>
      <c r="S133" s="639">
        <v>0</v>
      </c>
      <c r="T133" s="639">
        <v>176</v>
      </c>
      <c r="U133" s="639">
        <v>18</v>
      </c>
      <c r="V133" s="357"/>
      <c r="W133" s="357"/>
      <c r="X133" s="357"/>
      <c r="Y133" s="357"/>
      <c r="Z133" s="357"/>
      <c r="AA133" s="357"/>
      <c r="AB133" s="357"/>
      <c r="AC133" s="357"/>
      <c r="AD133" s="357"/>
      <c r="AE133" s="357"/>
      <c r="AF133" s="357"/>
      <c r="AG133" s="357"/>
      <c r="AH133" s="357"/>
      <c r="AI133" s="357"/>
      <c r="AJ133" s="357"/>
      <c r="AK133" s="357"/>
      <c r="AL133" s="357"/>
      <c r="AM133" s="357"/>
      <c r="AN133" s="357"/>
      <c r="AO133" s="357"/>
      <c r="AP133" s="357"/>
      <c r="AQ133" s="357"/>
      <c r="AR133" s="357"/>
      <c r="AS133" s="357"/>
    </row>
    <row r="134" spans="1:45">
      <c r="A134" s="633" t="s">
        <v>10836</v>
      </c>
      <c r="B134" s="635">
        <f t="shared" si="10"/>
        <v>886</v>
      </c>
      <c r="C134" s="639">
        <v>0</v>
      </c>
      <c r="D134" s="639">
        <v>0</v>
      </c>
      <c r="E134" s="639">
        <v>0</v>
      </c>
      <c r="F134" s="640">
        <v>110</v>
      </c>
      <c r="G134" s="521"/>
      <c r="H134" s="633" t="s">
        <v>10836</v>
      </c>
      <c r="I134" s="638">
        <v>0</v>
      </c>
      <c r="J134" s="542">
        <v>0</v>
      </c>
      <c r="K134" s="542">
        <v>110</v>
      </c>
      <c r="L134" s="542">
        <v>0</v>
      </c>
      <c r="M134" s="521"/>
      <c r="N134" s="633" t="s">
        <v>10836</v>
      </c>
      <c r="O134" s="641">
        <v>519</v>
      </c>
      <c r="P134" s="639">
        <v>221</v>
      </c>
      <c r="Q134" s="639">
        <v>18</v>
      </c>
      <c r="R134" s="639">
        <v>220</v>
      </c>
      <c r="S134" s="639">
        <v>0</v>
      </c>
      <c r="T134" s="639">
        <v>37</v>
      </c>
      <c r="U134" s="639">
        <v>0</v>
      </c>
      <c r="V134" s="357"/>
      <c r="W134" s="357"/>
      <c r="X134" s="357"/>
      <c r="Y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row>
    <row r="135" spans="1:45">
      <c r="A135" s="633" t="s">
        <v>9997</v>
      </c>
      <c r="B135" s="635">
        <f t="shared" si="10"/>
        <v>2035</v>
      </c>
      <c r="C135" s="639">
        <v>0</v>
      </c>
      <c r="D135" s="639">
        <v>0</v>
      </c>
      <c r="E135" s="639">
        <v>19</v>
      </c>
      <c r="F135" s="640">
        <v>0</v>
      </c>
      <c r="G135" s="642"/>
      <c r="H135" s="633" t="s">
        <v>9997</v>
      </c>
      <c r="I135" s="635">
        <v>0</v>
      </c>
      <c r="J135" s="543">
        <v>440</v>
      </c>
      <c r="K135" s="543">
        <v>459</v>
      </c>
      <c r="L135" s="543">
        <v>1</v>
      </c>
      <c r="M135" s="642"/>
      <c r="N135" s="633" t="s">
        <v>9997</v>
      </c>
      <c r="O135" s="641">
        <v>935</v>
      </c>
      <c r="P135" s="639">
        <v>363</v>
      </c>
      <c r="Q135" s="639">
        <v>164</v>
      </c>
      <c r="R135" s="639">
        <v>602</v>
      </c>
      <c r="S135" s="639">
        <v>41</v>
      </c>
      <c r="T135" s="639">
        <v>38</v>
      </c>
      <c r="U135" s="639">
        <v>0</v>
      </c>
      <c r="V135" s="357"/>
      <c r="W135" s="357"/>
      <c r="X135" s="357"/>
      <c r="Y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row>
    <row r="136" spans="1:45">
      <c r="A136" s="633" t="s">
        <v>9998</v>
      </c>
      <c r="B136" s="635">
        <f t="shared" si="10"/>
        <v>2276</v>
      </c>
      <c r="C136" s="639">
        <v>0</v>
      </c>
      <c r="D136" s="639">
        <v>0</v>
      </c>
      <c r="E136" s="639">
        <v>192</v>
      </c>
      <c r="F136" s="640">
        <v>771</v>
      </c>
      <c r="H136" s="633" t="s">
        <v>9998</v>
      </c>
      <c r="I136" s="635">
        <v>1</v>
      </c>
      <c r="J136" s="543">
        <v>0</v>
      </c>
      <c r="K136" s="543">
        <v>964</v>
      </c>
      <c r="L136" s="543">
        <v>14</v>
      </c>
      <c r="M136" s="357"/>
      <c r="N136" s="633" t="s">
        <v>9998</v>
      </c>
      <c r="O136" s="641">
        <v>721</v>
      </c>
      <c r="P136" s="639">
        <v>254</v>
      </c>
      <c r="Q136" s="639">
        <v>178</v>
      </c>
      <c r="R136" s="639">
        <v>427</v>
      </c>
      <c r="S136" s="639">
        <v>53</v>
      </c>
      <c r="T136" s="639">
        <v>150</v>
      </c>
      <c r="U136" s="639">
        <v>0</v>
      </c>
      <c r="V136" s="357"/>
      <c r="W136" s="357"/>
      <c r="X136" s="357"/>
      <c r="Y136" s="357"/>
      <c r="Z136" s="357"/>
      <c r="AA136" s="357"/>
      <c r="AB136" s="357"/>
      <c r="AC136" s="357"/>
      <c r="AD136" s="357"/>
      <c r="AE136" s="357"/>
      <c r="AF136" s="357"/>
      <c r="AG136" s="357"/>
      <c r="AH136" s="357"/>
      <c r="AI136" s="357"/>
      <c r="AJ136" s="357"/>
      <c r="AK136" s="357"/>
      <c r="AL136" s="357"/>
      <c r="AM136" s="357"/>
      <c r="AN136" s="357"/>
      <c r="AO136" s="357"/>
      <c r="AP136" s="357"/>
      <c r="AQ136" s="357"/>
      <c r="AR136" s="357"/>
      <c r="AS136" s="357"/>
    </row>
    <row r="137" spans="1:45">
      <c r="A137" s="633" t="s">
        <v>9999</v>
      </c>
      <c r="B137" s="635">
        <f t="shared" si="10"/>
        <v>1905</v>
      </c>
      <c r="C137" s="639">
        <v>0</v>
      </c>
      <c r="D137" s="639">
        <v>0</v>
      </c>
      <c r="E137" s="639">
        <v>1</v>
      </c>
      <c r="F137" s="640">
        <v>0</v>
      </c>
      <c r="H137" s="633" t="s">
        <v>9999</v>
      </c>
      <c r="I137" s="635">
        <v>0</v>
      </c>
      <c r="J137" s="543">
        <v>219</v>
      </c>
      <c r="K137" s="543">
        <v>220</v>
      </c>
      <c r="L137" s="543">
        <v>0</v>
      </c>
      <c r="M137" s="357"/>
      <c r="N137" s="633" t="s">
        <v>9999</v>
      </c>
      <c r="O137" s="641">
        <v>1435</v>
      </c>
      <c r="P137" s="639">
        <v>857</v>
      </c>
      <c r="Q137" s="639">
        <v>211</v>
      </c>
      <c r="R137" s="639">
        <v>250</v>
      </c>
      <c r="S137" s="639">
        <v>27</v>
      </c>
      <c r="T137" s="639">
        <v>0</v>
      </c>
      <c r="U137" s="639">
        <v>0</v>
      </c>
      <c r="V137" s="357"/>
      <c r="W137" s="357"/>
      <c r="X137" s="357"/>
      <c r="Y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7"/>
    </row>
    <row r="138" spans="1:45">
      <c r="A138" s="633" t="s">
        <v>10000</v>
      </c>
      <c r="B138" s="635">
        <f t="shared" si="10"/>
        <v>3820</v>
      </c>
      <c r="C138" s="639">
        <v>0</v>
      </c>
      <c r="D138" s="639">
        <v>0</v>
      </c>
      <c r="E138" s="639">
        <v>311</v>
      </c>
      <c r="F138" s="640">
        <v>0</v>
      </c>
      <c r="H138" s="633" t="s">
        <v>10000</v>
      </c>
      <c r="I138" s="635">
        <v>0</v>
      </c>
      <c r="J138" s="543">
        <v>735</v>
      </c>
      <c r="K138" s="543">
        <v>1046</v>
      </c>
      <c r="L138" s="543">
        <v>1</v>
      </c>
      <c r="M138" s="357"/>
      <c r="N138" s="633" t="s">
        <v>10000</v>
      </c>
      <c r="O138" s="641">
        <v>1586</v>
      </c>
      <c r="P138" s="639">
        <v>866</v>
      </c>
      <c r="Q138" s="639">
        <v>133</v>
      </c>
      <c r="R138" s="639">
        <v>309</v>
      </c>
      <c r="S138" s="639">
        <v>1</v>
      </c>
      <c r="T138" s="639">
        <v>878</v>
      </c>
      <c r="U138" s="639">
        <v>19</v>
      </c>
      <c r="V138" s="357"/>
      <c r="W138" s="357"/>
      <c r="X138" s="357"/>
      <c r="Y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7"/>
    </row>
    <row r="139" spans="1:45">
      <c r="A139" s="633" t="s">
        <v>10837</v>
      </c>
      <c r="B139" s="635">
        <f t="shared" si="10"/>
        <v>3245</v>
      </c>
      <c r="C139" s="639">
        <v>0</v>
      </c>
      <c r="D139" s="639">
        <v>0</v>
      </c>
      <c r="E139" s="639">
        <v>0</v>
      </c>
      <c r="F139" s="640">
        <v>0</v>
      </c>
      <c r="H139" s="633" t="s">
        <v>10837</v>
      </c>
      <c r="I139" s="635">
        <v>0</v>
      </c>
      <c r="J139" s="543">
        <v>620</v>
      </c>
      <c r="K139" s="543">
        <v>620</v>
      </c>
      <c r="L139" s="543"/>
      <c r="M139" s="357"/>
      <c r="N139" s="633" t="s">
        <v>10837</v>
      </c>
      <c r="O139" s="641">
        <v>2167</v>
      </c>
      <c r="P139" s="639">
        <v>916</v>
      </c>
      <c r="Q139" s="639">
        <v>249</v>
      </c>
      <c r="R139" s="639">
        <v>458</v>
      </c>
      <c r="S139" s="639">
        <v>0</v>
      </c>
      <c r="T139" s="639">
        <v>0</v>
      </c>
      <c r="U139" s="639">
        <v>0</v>
      </c>
      <c r="V139" s="357"/>
      <c r="W139" s="357"/>
      <c r="X139" s="357"/>
      <c r="Y139" s="357"/>
      <c r="Z139" s="357"/>
      <c r="AA139" s="357"/>
      <c r="AB139" s="357"/>
      <c r="AC139" s="357"/>
      <c r="AD139" s="357"/>
      <c r="AE139" s="357"/>
      <c r="AF139" s="357"/>
      <c r="AG139" s="357"/>
      <c r="AH139" s="357"/>
      <c r="AI139" s="357"/>
      <c r="AJ139" s="357"/>
      <c r="AK139" s="357"/>
      <c r="AL139" s="357"/>
      <c r="AM139" s="357"/>
      <c r="AN139" s="357"/>
      <c r="AO139" s="357"/>
      <c r="AP139" s="357"/>
      <c r="AQ139" s="357"/>
      <c r="AR139" s="357"/>
      <c r="AS139" s="357"/>
    </row>
    <row r="140" spans="1:45">
      <c r="A140" s="633" t="s">
        <v>10001</v>
      </c>
      <c r="B140" s="635">
        <f t="shared" si="10"/>
        <v>5439</v>
      </c>
      <c r="C140" s="639">
        <v>0</v>
      </c>
      <c r="D140" s="639">
        <v>2</v>
      </c>
      <c r="E140" s="639">
        <v>25</v>
      </c>
      <c r="F140" s="640">
        <v>0</v>
      </c>
      <c r="H140" s="633" t="s">
        <v>10001</v>
      </c>
      <c r="I140" s="635">
        <v>0</v>
      </c>
      <c r="J140" s="543">
        <v>885</v>
      </c>
      <c r="K140" s="543">
        <v>912</v>
      </c>
      <c r="L140" s="543">
        <v>0</v>
      </c>
      <c r="M140" s="357"/>
      <c r="N140" s="633" t="s">
        <v>10001</v>
      </c>
      <c r="O140" s="641">
        <v>2534</v>
      </c>
      <c r="P140" s="639">
        <v>801</v>
      </c>
      <c r="Q140" s="639">
        <v>843</v>
      </c>
      <c r="R140" s="639">
        <v>813</v>
      </c>
      <c r="S140" s="639">
        <v>18</v>
      </c>
      <c r="T140" s="639">
        <v>1180</v>
      </c>
      <c r="U140" s="639">
        <v>295</v>
      </c>
      <c r="V140" s="357"/>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row>
    <row r="141" spans="1:45">
      <c r="A141" s="633" t="s">
        <v>10002</v>
      </c>
      <c r="B141" s="635">
        <f t="shared" si="10"/>
        <v>1472</v>
      </c>
      <c r="C141" s="639">
        <v>0</v>
      </c>
      <c r="D141" s="639">
        <v>0</v>
      </c>
      <c r="E141" s="639">
        <v>0</v>
      </c>
      <c r="F141" s="640">
        <v>0</v>
      </c>
      <c r="H141" s="633" t="s">
        <v>10002</v>
      </c>
      <c r="I141" s="635">
        <v>0</v>
      </c>
      <c r="J141" s="543">
        <v>390</v>
      </c>
      <c r="K141" s="543">
        <v>390</v>
      </c>
      <c r="L141" s="543"/>
      <c r="M141" s="357"/>
      <c r="N141" s="633" t="s">
        <v>10002</v>
      </c>
      <c r="O141" s="641">
        <v>501</v>
      </c>
      <c r="P141" s="639">
        <v>173</v>
      </c>
      <c r="Q141" s="639">
        <v>233</v>
      </c>
      <c r="R141" s="639">
        <v>216</v>
      </c>
      <c r="S141" s="639">
        <v>1</v>
      </c>
      <c r="T141" s="639">
        <v>365</v>
      </c>
      <c r="U141" s="639">
        <v>0</v>
      </c>
      <c r="V141" s="357"/>
      <c r="W141" s="357"/>
      <c r="X141" s="357"/>
      <c r="Y141" s="357"/>
      <c r="Z141" s="357"/>
      <c r="AA141" s="357"/>
      <c r="AB141" s="357"/>
      <c r="AC141" s="357"/>
      <c r="AD141" s="357"/>
      <c r="AE141" s="357"/>
      <c r="AF141" s="357"/>
      <c r="AG141" s="357"/>
      <c r="AH141" s="357"/>
      <c r="AI141" s="357"/>
      <c r="AJ141" s="357"/>
      <c r="AK141" s="357"/>
      <c r="AL141" s="357"/>
      <c r="AM141" s="357"/>
      <c r="AN141" s="357"/>
      <c r="AO141" s="357"/>
      <c r="AP141" s="357"/>
      <c r="AQ141" s="357"/>
      <c r="AR141" s="357"/>
      <c r="AS141" s="357"/>
    </row>
    <row r="142" spans="1:45">
      <c r="A142" s="633" t="s">
        <v>10003</v>
      </c>
      <c r="B142" s="635">
        <f t="shared" si="10"/>
        <v>1768</v>
      </c>
      <c r="C142" s="639">
        <v>0</v>
      </c>
      <c r="D142" s="639">
        <v>0</v>
      </c>
      <c r="E142" s="639">
        <v>21</v>
      </c>
      <c r="F142" s="640">
        <v>0</v>
      </c>
      <c r="H142" s="633" t="s">
        <v>10003</v>
      </c>
      <c r="I142" s="635">
        <v>0</v>
      </c>
      <c r="J142" s="543">
        <v>161</v>
      </c>
      <c r="K142" s="543">
        <v>182</v>
      </c>
      <c r="L142" s="543"/>
      <c r="M142" s="357"/>
      <c r="N142" s="633" t="s">
        <v>10003</v>
      </c>
      <c r="O142" s="641">
        <v>719</v>
      </c>
      <c r="P142" s="639">
        <v>373</v>
      </c>
      <c r="Q142" s="639">
        <v>100</v>
      </c>
      <c r="R142" s="639">
        <v>475</v>
      </c>
      <c r="S142" s="639">
        <v>82</v>
      </c>
      <c r="T142" s="639">
        <v>392</v>
      </c>
      <c r="U142" s="639">
        <v>8</v>
      </c>
      <c r="V142" s="357"/>
      <c r="W142" s="357"/>
      <c r="X142" s="357"/>
      <c r="Y142" s="357"/>
      <c r="Z142" s="357"/>
      <c r="AA142" s="357"/>
      <c r="AB142" s="357"/>
      <c r="AC142" s="357"/>
      <c r="AD142" s="357"/>
      <c r="AE142" s="357"/>
      <c r="AF142" s="357"/>
      <c r="AG142" s="357"/>
      <c r="AH142" s="357"/>
      <c r="AI142" s="357"/>
      <c r="AJ142" s="357"/>
      <c r="AK142" s="357"/>
      <c r="AL142" s="357"/>
      <c r="AM142" s="357"/>
      <c r="AN142" s="357"/>
      <c r="AO142" s="357"/>
      <c r="AP142" s="357"/>
      <c r="AQ142" s="357"/>
      <c r="AR142" s="357"/>
      <c r="AS142" s="357"/>
    </row>
    <row r="143" spans="1:45">
      <c r="A143" s="633" t="s">
        <v>10004</v>
      </c>
      <c r="B143" s="635">
        <f t="shared" si="10"/>
        <v>3065</v>
      </c>
      <c r="C143" s="639">
        <v>0</v>
      </c>
      <c r="D143" s="639">
        <v>0</v>
      </c>
      <c r="E143" s="639">
        <v>0</v>
      </c>
      <c r="F143" s="640">
        <v>29</v>
      </c>
      <c r="H143" s="633" t="s">
        <v>10004</v>
      </c>
      <c r="I143" s="635">
        <v>0</v>
      </c>
      <c r="J143" s="543">
        <v>135</v>
      </c>
      <c r="K143" s="543">
        <v>164</v>
      </c>
      <c r="L143" s="543">
        <v>2</v>
      </c>
      <c r="M143" s="357"/>
      <c r="N143" s="633" t="s">
        <v>10004</v>
      </c>
      <c r="O143" s="641">
        <v>1935</v>
      </c>
      <c r="P143" s="639">
        <v>1236</v>
      </c>
      <c r="Q143" s="639">
        <v>202</v>
      </c>
      <c r="R143" s="639">
        <v>540</v>
      </c>
      <c r="S143" s="639">
        <v>130</v>
      </c>
      <c r="T143" s="639">
        <v>424</v>
      </c>
      <c r="U143" s="639">
        <v>72</v>
      </c>
      <c r="V143" s="357"/>
      <c r="W143" s="357"/>
      <c r="X143" s="357"/>
      <c r="Y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7"/>
    </row>
    <row r="144" spans="1:45">
      <c r="A144" s="633" t="s">
        <v>10005</v>
      </c>
      <c r="B144" s="635">
        <f t="shared" si="10"/>
        <v>3382</v>
      </c>
      <c r="C144" s="639">
        <v>0</v>
      </c>
      <c r="D144" s="639">
        <v>0</v>
      </c>
      <c r="E144" s="639">
        <v>0</v>
      </c>
      <c r="F144" s="640">
        <v>0</v>
      </c>
      <c r="H144" s="633" t="s">
        <v>10005</v>
      </c>
      <c r="I144" s="635">
        <v>0</v>
      </c>
      <c r="J144" s="543">
        <v>96</v>
      </c>
      <c r="K144" s="543">
        <v>96</v>
      </c>
      <c r="L144" s="543">
        <v>3</v>
      </c>
      <c r="M144" s="357"/>
      <c r="N144" s="633" t="s">
        <v>10005</v>
      </c>
      <c r="O144" s="641">
        <v>1415</v>
      </c>
      <c r="P144" s="639">
        <v>320</v>
      </c>
      <c r="Q144" s="639">
        <v>1036</v>
      </c>
      <c r="R144" s="639">
        <v>287</v>
      </c>
      <c r="S144" s="639">
        <v>8</v>
      </c>
      <c r="T144" s="639">
        <v>1581</v>
      </c>
      <c r="U144" s="639">
        <v>1024</v>
      </c>
      <c r="V144" s="357"/>
      <c r="W144" s="357"/>
      <c r="X144" s="357"/>
      <c r="Y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7"/>
    </row>
    <row r="145" spans="1:45">
      <c r="A145" s="633" t="s">
        <v>10006</v>
      </c>
      <c r="B145" s="635">
        <f t="shared" si="10"/>
        <v>372</v>
      </c>
      <c r="C145" s="639">
        <v>0</v>
      </c>
      <c r="D145" s="639">
        <v>0</v>
      </c>
      <c r="E145" s="639">
        <v>0</v>
      </c>
      <c r="F145" s="640">
        <v>0</v>
      </c>
      <c r="H145" s="633" t="s">
        <v>10006</v>
      </c>
      <c r="I145" s="635">
        <v>0</v>
      </c>
      <c r="J145" s="543">
        <v>0</v>
      </c>
      <c r="K145" s="543">
        <v>0</v>
      </c>
      <c r="L145" s="543"/>
      <c r="M145" s="357"/>
      <c r="N145" s="633" t="s">
        <v>10006</v>
      </c>
      <c r="O145" s="641">
        <v>372</v>
      </c>
      <c r="P145" s="639">
        <v>65</v>
      </c>
      <c r="Q145" s="639">
        <v>3</v>
      </c>
      <c r="R145" s="639">
        <v>0</v>
      </c>
      <c r="S145" s="639">
        <v>0</v>
      </c>
      <c r="T145" s="639">
        <v>0</v>
      </c>
      <c r="U145" s="639">
        <v>0</v>
      </c>
      <c r="V145" s="357"/>
      <c r="W145" s="357"/>
      <c r="X145" s="357"/>
      <c r="Y145" s="357"/>
      <c r="Z145" s="357"/>
      <c r="AA145" s="357"/>
      <c r="AB145" s="357"/>
      <c r="AC145" s="357"/>
      <c r="AD145" s="357"/>
      <c r="AE145" s="357"/>
      <c r="AF145" s="357"/>
      <c r="AG145" s="357"/>
      <c r="AH145" s="357"/>
      <c r="AI145" s="357"/>
      <c r="AJ145" s="357"/>
      <c r="AK145" s="357"/>
      <c r="AL145" s="357"/>
      <c r="AM145" s="357"/>
      <c r="AN145" s="357"/>
      <c r="AO145" s="357"/>
      <c r="AP145" s="357"/>
      <c r="AQ145" s="357"/>
      <c r="AR145" s="357"/>
      <c r="AS145" s="357"/>
    </row>
    <row r="146" spans="1:45">
      <c r="A146" s="633" t="s">
        <v>10007</v>
      </c>
      <c r="B146" s="635">
        <f t="shared" ref="B146:B204" si="12">SUM(K146+L146+O146+R146+T146)</f>
        <v>793</v>
      </c>
      <c r="C146" s="639">
        <v>0</v>
      </c>
      <c r="D146" s="639">
        <v>0</v>
      </c>
      <c r="E146" s="639">
        <v>0</v>
      </c>
      <c r="F146" s="640">
        <v>0</v>
      </c>
      <c r="H146" s="633" t="s">
        <v>10007</v>
      </c>
      <c r="I146" s="635">
        <v>0</v>
      </c>
      <c r="J146" s="543">
        <v>0</v>
      </c>
      <c r="K146" s="543">
        <v>0</v>
      </c>
      <c r="L146" s="543">
        <v>0</v>
      </c>
      <c r="M146" s="357"/>
      <c r="N146" s="633" t="s">
        <v>10007</v>
      </c>
      <c r="O146" s="641">
        <v>535</v>
      </c>
      <c r="P146" s="639">
        <v>122</v>
      </c>
      <c r="Q146" s="639">
        <v>47</v>
      </c>
      <c r="R146" s="639">
        <v>203</v>
      </c>
      <c r="S146" s="639">
        <v>31</v>
      </c>
      <c r="T146" s="639">
        <v>55</v>
      </c>
      <c r="U146" s="639">
        <v>4</v>
      </c>
      <c r="V146" s="357"/>
      <c r="W146" s="357"/>
      <c r="X146" s="357"/>
      <c r="Y146" s="357"/>
      <c r="Z146" s="357"/>
      <c r="AA146" s="357"/>
      <c r="AB146" s="357"/>
      <c r="AC146" s="357"/>
      <c r="AD146" s="357"/>
      <c r="AE146" s="357"/>
      <c r="AF146" s="357"/>
      <c r="AG146" s="357"/>
      <c r="AH146" s="357"/>
      <c r="AI146" s="357"/>
      <c r="AJ146" s="357"/>
      <c r="AK146" s="357"/>
      <c r="AL146" s="357"/>
      <c r="AM146" s="357"/>
      <c r="AN146" s="357"/>
      <c r="AO146" s="357"/>
      <c r="AP146" s="357"/>
      <c r="AQ146" s="357"/>
      <c r="AR146" s="357"/>
      <c r="AS146" s="357"/>
    </row>
    <row r="147" spans="1:45">
      <c r="A147" s="633" t="s">
        <v>10008</v>
      </c>
      <c r="B147" s="635">
        <f t="shared" si="12"/>
        <v>1275</v>
      </c>
      <c r="C147" s="639">
        <v>0</v>
      </c>
      <c r="D147" s="639">
        <v>0</v>
      </c>
      <c r="E147" s="639">
        <v>0</v>
      </c>
      <c r="F147" s="640">
        <v>0</v>
      </c>
      <c r="H147" s="633" t="s">
        <v>10008</v>
      </c>
      <c r="I147" s="635">
        <v>0</v>
      </c>
      <c r="J147" s="543">
        <v>0</v>
      </c>
      <c r="K147" s="543">
        <v>0</v>
      </c>
      <c r="L147" s="543">
        <v>0</v>
      </c>
      <c r="M147" s="357"/>
      <c r="N147" s="633" t="s">
        <v>10008</v>
      </c>
      <c r="O147" s="641">
        <v>723</v>
      </c>
      <c r="P147" s="639">
        <v>250</v>
      </c>
      <c r="Q147" s="639">
        <v>40</v>
      </c>
      <c r="R147" s="639">
        <v>497</v>
      </c>
      <c r="S147" s="639">
        <v>40</v>
      </c>
      <c r="T147" s="639">
        <v>55</v>
      </c>
      <c r="U147" s="639">
        <v>0</v>
      </c>
      <c r="V147" s="357"/>
      <c r="W147" s="357"/>
      <c r="X147" s="357"/>
      <c r="Y147" s="357"/>
      <c r="Z147" s="357"/>
      <c r="AA147" s="357"/>
      <c r="AB147" s="357"/>
      <c r="AC147" s="357"/>
      <c r="AD147" s="357"/>
      <c r="AE147" s="357"/>
      <c r="AF147" s="357"/>
      <c r="AG147" s="357"/>
      <c r="AH147" s="357"/>
      <c r="AI147" s="357"/>
      <c r="AJ147" s="357"/>
      <c r="AK147" s="357"/>
      <c r="AL147" s="357"/>
      <c r="AM147" s="357"/>
      <c r="AN147" s="357"/>
      <c r="AO147" s="357"/>
      <c r="AP147" s="357"/>
      <c r="AQ147" s="357"/>
      <c r="AR147" s="357"/>
      <c r="AS147" s="357"/>
    </row>
    <row r="148" spans="1:45">
      <c r="A148" s="633" t="s">
        <v>10009</v>
      </c>
      <c r="B148" s="635">
        <f t="shared" si="12"/>
        <v>1409</v>
      </c>
      <c r="C148" s="639">
        <v>0</v>
      </c>
      <c r="D148" s="639">
        <v>0</v>
      </c>
      <c r="E148" s="639">
        <v>0</v>
      </c>
      <c r="F148" s="640">
        <v>109</v>
      </c>
      <c r="G148" s="547"/>
      <c r="H148" s="633" t="s">
        <v>10009</v>
      </c>
      <c r="I148" s="635">
        <v>0</v>
      </c>
      <c r="J148" s="543">
        <v>4</v>
      </c>
      <c r="K148" s="543">
        <v>113</v>
      </c>
      <c r="L148" s="543"/>
      <c r="M148" s="547"/>
      <c r="N148" s="633" t="s">
        <v>10009</v>
      </c>
      <c r="O148" s="641">
        <v>692</v>
      </c>
      <c r="P148" s="639">
        <v>688</v>
      </c>
      <c r="Q148" s="639">
        <v>4</v>
      </c>
      <c r="R148" s="639">
        <v>604</v>
      </c>
      <c r="S148" s="639">
        <v>0</v>
      </c>
      <c r="T148" s="639">
        <v>0</v>
      </c>
      <c r="U148" s="639">
        <v>0</v>
      </c>
      <c r="V148" s="357"/>
      <c r="W148" s="357"/>
      <c r="X148" s="357"/>
      <c r="Y148" s="357"/>
      <c r="Z148" s="357"/>
      <c r="AA148" s="357"/>
      <c r="AB148" s="357"/>
      <c r="AC148" s="357"/>
      <c r="AD148" s="357"/>
      <c r="AE148" s="357"/>
      <c r="AF148" s="357"/>
      <c r="AG148" s="357"/>
      <c r="AH148" s="357"/>
      <c r="AI148" s="357"/>
      <c r="AJ148" s="357"/>
      <c r="AK148" s="357"/>
      <c r="AL148" s="357"/>
      <c r="AM148" s="357"/>
      <c r="AN148" s="357"/>
      <c r="AO148" s="357"/>
      <c r="AP148" s="357"/>
      <c r="AQ148" s="357"/>
      <c r="AR148" s="357"/>
      <c r="AS148" s="357"/>
    </row>
    <row r="149" spans="1:45">
      <c r="A149" s="633" t="s">
        <v>10838</v>
      </c>
      <c r="B149" s="635">
        <f t="shared" si="12"/>
        <v>2980</v>
      </c>
      <c r="C149" s="639">
        <v>0</v>
      </c>
      <c r="D149" s="639">
        <v>1</v>
      </c>
      <c r="E149" s="639">
        <v>8</v>
      </c>
      <c r="F149" s="640">
        <v>0</v>
      </c>
      <c r="H149" s="633" t="s">
        <v>10838</v>
      </c>
      <c r="I149" s="635">
        <v>0</v>
      </c>
      <c r="J149" s="543">
        <v>485</v>
      </c>
      <c r="K149" s="543">
        <v>494</v>
      </c>
      <c r="L149" s="543"/>
      <c r="M149" s="357"/>
      <c r="N149" s="633" t="s">
        <v>10838</v>
      </c>
      <c r="O149" s="641">
        <v>1461</v>
      </c>
      <c r="P149" s="639">
        <v>770</v>
      </c>
      <c r="Q149" s="639">
        <v>339</v>
      </c>
      <c r="R149" s="639">
        <v>637</v>
      </c>
      <c r="S149" s="639">
        <v>136</v>
      </c>
      <c r="T149" s="639">
        <v>388</v>
      </c>
      <c r="U149" s="639">
        <v>2</v>
      </c>
      <c r="V149" s="357"/>
      <c r="W149" s="357"/>
      <c r="X149" s="357"/>
      <c r="Y149" s="357"/>
      <c r="Z149" s="357"/>
      <c r="AA149" s="357"/>
      <c r="AB149" s="357"/>
      <c r="AC149" s="357"/>
      <c r="AD149" s="357"/>
      <c r="AE149" s="357"/>
      <c r="AF149" s="357"/>
      <c r="AG149" s="357"/>
      <c r="AH149" s="357"/>
      <c r="AI149" s="357"/>
      <c r="AJ149" s="357"/>
      <c r="AK149" s="357"/>
      <c r="AL149" s="357"/>
      <c r="AM149" s="357"/>
      <c r="AN149" s="357"/>
      <c r="AO149" s="357"/>
      <c r="AP149" s="357"/>
      <c r="AQ149" s="357"/>
      <c r="AR149" s="357"/>
      <c r="AS149" s="357"/>
    </row>
    <row r="150" spans="1:45">
      <c r="A150" s="633" t="s">
        <v>10010</v>
      </c>
      <c r="B150" s="635">
        <f t="shared" si="12"/>
        <v>2762</v>
      </c>
      <c r="C150" s="639">
        <v>0</v>
      </c>
      <c r="D150" s="639">
        <v>0</v>
      </c>
      <c r="E150" s="639">
        <v>10</v>
      </c>
      <c r="F150" s="640">
        <v>792</v>
      </c>
      <c r="H150" s="633" t="s">
        <v>10010</v>
      </c>
      <c r="I150" s="635">
        <v>0</v>
      </c>
      <c r="J150" s="543">
        <v>0</v>
      </c>
      <c r="K150" s="543">
        <v>802</v>
      </c>
      <c r="L150" s="543">
        <v>0</v>
      </c>
      <c r="M150" s="357"/>
      <c r="N150" s="633" t="s">
        <v>10010</v>
      </c>
      <c r="O150" s="641">
        <v>1231</v>
      </c>
      <c r="P150" s="639">
        <v>455</v>
      </c>
      <c r="Q150" s="639">
        <v>776</v>
      </c>
      <c r="R150" s="639">
        <v>276</v>
      </c>
      <c r="S150" s="639">
        <v>0</v>
      </c>
      <c r="T150" s="639">
        <v>453</v>
      </c>
      <c r="U150" s="639">
        <v>165</v>
      </c>
      <c r="V150" s="357"/>
      <c r="W150" s="357"/>
      <c r="X150" s="357"/>
      <c r="Y150" s="357"/>
      <c r="Z150" s="357"/>
      <c r="AA150" s="357"/>
      <c r="AB150" s="357"/>
      <c r="AC150" s="357"/>
      <c r="AD150" s="357"/>
      <c r="AE150" s="357"/>
      <c r="AF150" s="357"/>
      <c r="AG150" s="357"/>
      <c r="AH150" s="357"/>
      <c r="AI150" s="357"/>
      <c r="AJ150" s="357"/>
      <c r="AK150" s="357"/>
      <c r="AL150" s="357"/>
      <c r="AM150" s="357"/>
      <c r="AN150" s="357"/>
      <c r="AO150" s="357"/>
      <c r="AP150" s="357"/>
      <c r="AQ150" s="357"/>
      <c r="AR150" s="357"/>
      <c r="AS150" s="357"/>
    </row>
    <row r="151" spans="1:45">
      <c r="A151" s="633" t="s">
        <v>10011</v>
      </c>
      <c r="B151" s="635">
        <f t="shared" si="12"/>
        <v>1101</v>
      </c>
      <c r="C151" s="639">
        <v>0</v>
      </c>
      <c r="D151" s="639">
        <v>0</v>
      </c>
      <c r="E151" s="639">
        <v>16</v>
      </c>
      <c r="F151" s="640">
        <v>0</v>
      </c>
      <c r="H151" s="633" t="s">
        <v>10011</v>
      </c>
      <c r="I151" s="635">
        <v>0</v>
      </c>
      <c r="J151" s="543">
        <v>191</v>
      </c>
      <c r="K151" s="543">
        <v>207</v>
      </c>
      <c r="L151" s="543"/>
      <c r="M151" s="357"/>
      <c r="N151" s="633" t="s">
        <v>10011</v>
      </c>
      <c r="O151" s="641">
        <v>452</v>
      </c>
      <c r="P151" s="639">
        <v>175</v>
      </c>
      <c r="Q151" s="639">
        <v>46</v>
      </c>
      <c r="R151" s="639">
        <v>28</v>
      </c>
      <c r="S151" s="639">
        <v>0</v>
      </c>
      <c r="T151" s="639">
        <v>414</v>
      </c>
      <c r="U151" s="639">
        <v>0</v>
      </c>
      <c r="V151" s="357"/>
      <c r="W151" s="357"/>
      <c r="X151" s="357"/>
      <c r="Y151" s="357"/>
      <c r="Z151" s="357"/>
      <c r="AA151" s="357"/>
      <c r="AB151" s="357"/>
      <c r="AC151" s="357"/>
      <c r="AD151" s="357"/>
      <c r="AE151" s="357"/>
      <c r="AF151" s="357"/>
      <c r="AG151" s="357"/>
      <c r="AH151" s="357"/>
      <c r="AI151" s="357"/>
      <c r="AJ151" s="357"/>
      <c r="AK151" s="357"/>
      <c r="AL151" s="357"/>
      <c r="AM151" s="357"/>
      <c r="AN151" s="357"/>
      <c r="AO151" s="357"/>
      <c r="AP151" s="357"/>
      <c r="AQ151" s="357"/>
      <c r="AR151" s="357"/>
      <c r="AS151" s="357"/>
    </row>
    <row r="152" spans="1:45">
      <c r="A152" s="633" t="s">
        <v>10012</v>
      </c>
      <c r="B152" s="635">
        <f t="shared" si="12"/>
        <v>3726</v>
      </c>
      <c r="C152" s="639">
        <v>0</v>
      </c>
      <c r="D152" s="639">
        <v>0</v>
      </c>
      <c r="E152" s="639">
        <v>0</v>
      </c>
      <c r="F152" s="640">
        <v>0</v>
      </c>
      <c r="H152" s="633" t="s">
        <v>10012</v>
      </c>
      <c r="I152" s="635">
        <v>0</v>
      </c>
      <c r="J152" s="543">
        <v>362</v>
      </c>
      <c r="K152" s="543">
        <v>362</v>
      </c>
      <c r="L152" s="543">
        <v>0</v>
      </c>
      <c r="M152" s="357"/>
      <c r="N152" s="633" t="s">
        <v>10012</v>
      </c>
      <c r="O152" s="641">
        <v>2717</v>
      </c>
      <c r="P152" s="639">
        <v>1477</v>
      </c>
      <c r="Q152" s="639">
        <v>547</v>
      </c>
      <c r="R152" s="639">
        <v>611</v>
      </c>
      <c r="S152" s="639">
        <v>4</v>
      </c>
      <c r="T152" s="639">
        <v>36</v>
      </c>
      <c r="U152" s="639">
        <v>0</v>
      </c>
      <c r="V152" s="357"/>
      <c r="W152" s="357"/>
      <c r="X152" s="357"/>
      <c r="Y152" s="357"/>
      <c r="Z152" s="357"/>
      <c r="AA152" s="357"/>
      <c r="AB152" s="357"/>
      <c r="AC152" s="357"/>
      <c r="AD152" s="357"/>
      <c r="AE152" s="357"/>
      <c r="AF152" s="357"/>
      <c r="AG152" s="357"/>
      <c r="AH152" s="357"/>
      <c r="AI152" s="357"/>
      <c r="AJ152" s="357"/>
      <c r="AK152" s="357"/>
      <c r="AL152" s="357"/>
      <c r="AM152" s="357"/>
      <c r="AN152" s="357"/>
      <c r="AO152" s="357"/>
      <c r="AP152" s="357"/>
      <c r="AQ152" s="357"/>
      <c r="AR152" s="357"/>
      <c r="AS152" s="357"/>
    </row>
    <row r="153" spans="1:45">
      <c r="A153" s="633" t="s">
        <v>10013</v>
      </c>
      <c r="B153" s="635">
        <f t="shared" si="12"/>
        <v>1999</v>
      </c>
      <c r="C153" s="639">
        <v>0</v>
      </c>
      <c r="D153" s="639">
        <v>0</v>
      </c>
      <c r="E153" s="639">
        <v>4</v>
      </c>
      <c r="F153" s="640">
        <v>0</v>
      </c>
      <c r="H153" s="633" t="s">
        <v>10013</v>
      </c>
      <c r="I153" s="635">
        <v>0</v>
      </c>
      <c r="J153" s="543">
        <v>108</v>
      </c>
      <c r="K153" s="543">
        <v>112</v>
      </c>
      <c r="L153" s="543">
        <v>0</v>
      </c>
      <c r="M153" s="357"/>
      <c r="N153" s="633" t="s">
        <v>10013</v>
      </c>
      <c r="O153" s="641">
        <v>1679</v>
      </c>
      <c r="P153" s="639">
        <v>616</v>
      </c>
      <c r="Q153" s="639">
        <v>34</v>
      </c>
      <c r="R153" s="639">
        <v>6</v>
      </c>
      <c r="S153" s="639">
        <v>0</v>
      </c>
      <c r="T153" s="639">
        <v>202</v>
      </c>
      <c r="U153" s="639">
        <v>22</v>
      </c>
      <c r="V153" s="357"/>
      <c r="W153" s="357"/>
      <c r="X153" s="357"/>
      <c r="Y153" s="357"/>
      <c r="Z153" s="357"/>
      <c r="AA153" s="357"/>
      <c r="AB153" s="357"/>
      <c r="AC153" s="357"/>
      <c r="AD153" s="357"/>
      <c r="AE153" s="357"/>
      <c r="AF153" s="357"/>
      <c r="AG153" s="357"/>
      <c r="AH153" s="357"/>
      <c r="AI153" s="357"/>
      <c r="AJ153" s="357"/>
      <c r="AK153" s="357"/>
      <c r="AL153" s="357"/>
      <c r="AM153" s="357"/>
      <c r="AN153" s="357"/>
      <c r="AO153" s="357"/>
      <c r="AP153" s="357"/>
      <c r="AQ153" s="357"/>
      <c r="AR153" s="357"/>
      <c r="AS153" s="357"/>
    </row>
    <row r="154" spans="1:45">
      <c r="A154" s="633" t="s">
        <v>10014</v>
      </c>
      <c r="B154" s="635">
        <f t="shared" si="12"/>
        <v>2251</v>
      </c>
      <c r="C154" s="639">
        <v>0</v>
      </c>
      <c r="D154" s="639">
        <v>0</v>
      </c>
      <c r="E154" s="639">
        <v>30</v>
      </c>
      <c r="F154" s="640">
        <v>0</v>
      </c>
      <c r="H154" s="633" t="s">
        <v>10014</v>
      </c>
      <c r="I154" s="635">
        <v>0</v>
      </c>
      <c r="J154" s="543">
        <v>78</v>
      </c>
      <c r="K154" s="543">
        <v>108</v>
      </c>
      <c r="L154" s="543"/>
      <c r="M154" s="357"/>
      <c r="N154" s="633" t="s">
        <v>10014</v>
      </c>
      <c r="O154" s="641">
        <v>2019</v>
      </c>
      <c r="P154" s="639">
        <v>1120</v>
      </c>
      <c r="Q154" s="639">
        <v>41</v>
      </c>
      <c r="R154" s="639">
        <v>108</v>
      </c>
      <c r="S154" s="639">
        <v>0</v>
      </c>
      <c r="T154" s="639">
        <v>16</v>
      </c>
      <c r="U154" s="639">
        <v>0</v>
      </c>
      <c r="V154" s="357"/>
      <c r="W154" s="357"/>
      <c r="X154" s="357"/>
      <c r="Y154" s="357"/>
      <c r="Z154" s="357"/>
      <c r="AA154" s="357"/>
      <c r="AB154" s="357"/>
      <c r="AC154" s="357"/>
      <c r="AD154" s="357"/>
      <c r="AE154" s="357"/>
      <c r="AF154" s="357"/>
      <c r="AG154" s="357"/>
      <c r="AH154" s="357"/>
      <c r="AI154" s="357"/>
      <c r="AJ154" s="357"/>
      <c r="AK154" s="357"/>
      <c r="AL154" s="357"/>
      <c r="AM154" s="357"/>
      <c r="AN154" s="357"/>
      <c r="AO154" s="357"/>
      <c r="AP154" s="357"/>
      <c r="AQ154" s="357"/>
      <c r="AR154" s="357"/>
      <c r="AS154" s="357"/>
    </row>
    <row r="155" spans="1:45">
      <c r="A155" s="633" t="s">
        <v>10015</v>
      </c>
      <c r="B155" s="635">
        <f t="shared" si="12"/>
        <v>628</v>
      </c>
      <c r="C155" s="639">
        <v>0</v>
      </c>
      <c r="D155" s="639">
        <v>0</v>
      </c>
      <c r="E155" s="639">
        <v>0</v>
      </c>
      <c r="F155" s="640">
        <v>0</v>
      </c>
      <c r="H155" s="633" t="s">
        <v>10015</v>
      </c>
      <c r="I155" s="635">
        <v>0</v>
      </c>
      <c r="J155" s="543">
        <v>0</v>
      </c>
      <c r="K155" s="543">
        <v>0</v>
      </c>
      <c r="L155" s="543"/>
      <c r="M155" s="357"/>
      <c r="N155" s="633" t="s">
        <v>10015</v>
      </c>
      <c r="O155" s="641">
        <v>340</v>
      </c>
      <c r="P155" s="639">
        <v>50</v>
      </c>
      <c r="Q155" s="639">
        <v>0</v>
      </c>
      <c r="R155" s="639">
        <v>38</v>
      </c>
      <c r="S155" s="639">
        <v>0</v>
      </c>
      <c r="T155" s="639">
        <v>250</v>
      </c>
      <c r="U155" s="639">
        <v>0</v>
      </c>
      <c r="V155" s="357"/>
      <c r="W155" s="357"/>
      <c r="X155" s="357"/>
      <c r="Y155" s="357"/>
      <c r="Z155" s="357"/>
      <c r="AA155" s="357"/>
      <c r="AB155" s="357"/>
      <c r="AC155" s="357"/>
      <c r="AD155" s="357"/>
      <c r="AE155" s="357"/>
      <c r="AF155" s="357"/>
      <c r="AG155" s="357"/>
      <c r="AH155" s="357"/>
      <c r="AI155" s="357"/>
      <c r="AJ155" s="357"/>
      <c r="AK155" s="357"/>
      <c r="AL155" s="357"/>
      <c r="AM155" s="357"/>
      <c r="AN155" s="357"/>
      <c r="AO155" s="357"/>
      <c r="AP155" s="357"/>
      <c r="AQ155" s="357"/>
      <c r="AR155" s="357"/>
      <c r="AS155" s="357"/>
    </row>
    <row r="156" spans="1:45">
      <c r="A156" s="633" t="s">
        <v>10016</v>
      </c>
      <c r="B156" s="635">
        <f t="shared" si="12"/>
        <v>5216</v>
      </c>
      <c r="C156" s="639">
        <v>0</v>
      </c>
      <c r="D156" s="639">
        <v>0</v>
      </c>
      <c r="E156" s="639">
        <v>0</v>
      </c>
      <c r="F156" s="640">
        <v>0</v>
      </c>
      <c r="H156" s="633" t="s">
        <v>10016</v>
      </c>
      <c r="I156" s="635">
        <v>0</v>
      </c>
      <c r="J156" s="543">
        <v>1183</v>
      </c>
      <c r="K156" s="543">
        <v>1183</v>
      </c>
      <c r="L156" s="543">
        <v>0</v>
      </c>
      <c r="M156" s="357"/>
      <c r="N156" s="633" t="s">
        <v>10016</v>
      </c>
      <c r="O156" s="641">
        <v>3244</v>
      </c>
      <c r="P156" s="639">
        <v>706</v>
      </c>
      <c r="Q156" s="639">
        <v>888</v>
      </c>
      <c r="R156" s="639">
        <v>351</v>
      </c>
      <c r="S156" s="639">
        <v>0</v>
      </c>
      <c r="T156" s="639">
        <v>438</v>
      </c>
      <c r="U156" s="639">
        <v>18</v>
      </c>
      <c r="V156" s="357"/>
      <c r="W156" s="357"/>
      <c r="X156" s="357"/>
      <c r="Y156" s="357"/>
      <c r="Z156" s="357"/>
      <c r="AA156" s="357"/>
      <c r="AB156" s="357"/>
      <c r="AC156" s="357"/>
      <c r="AD156" s="357"/>
      <c r="AE156" s="357"/>
      <c r="AF156" s="357"/>
      <c r="AG156" s="357"/>
      <c r="AH156" s="357"/>
      <c r="AI156" s="357"/>
      <c r="AJ156" s="357"/>
      <c r="AK156" s="357"/>
      <c r="AL156" s="357"/>
      <c r="AM156" s="357"/>
      <c r="AN156" s="357"/>
      <c r="AO156" s="357"/>
      <c r="AP156" s="357"/>
      <c r="AQ156" s="357"/>
      <c r="AR156" s="357"/>
      <c r="AS156" s="357"/>
    </row>
    <row r="157" spans="1:45">
      <c r="A157" s="633" t="s">
        <v>10017</v>
      </c>
      <c r="B157" s="635">
        <f t="shared" si="12"/>
        <v>2504</v>
      </c>
      <c r="C157" s="639">
        <v>0</v>
      </c>
      <c r="D157" s="639">
        <v>0</v>
      </c>
      <c r="E157" s="639">
        <v>0</v>
      </c>
      <c r="F157" s="640">
        <v>0</v>
      </c>
      <c r="H157" s="633" t="s">
        <v>10017</v>
      </c>
      <c r="I157" s="635">
        <v>0</v>
      </c>
      <c r="J157" s="543">
        <v>65</v>
      </c>
      <c r="K157" s="543">
        <v>65</v>
      </c>
      <c r="L157" s="543"/>
      <c r="M157" s="357"/>
      <c r="N157" s="633" t="s">
        <v>10017</v>
      </c>
      <c r="O157" s="641">
        <v>1699</v>
      </c>
      <c r="P157" s="639">
        <v>852</v>
      </c>
      <c r="Q157" s="639">
        <v>162</v>
      </c>
      <c r="R157" s="639">
        <v>644</v>
      </c>
      <c r="S157" s="639">
        <v>77</v>
      </c>
      <c r="T157" s="639">
        <v>96</v>
      </c>
      <c r="U157" s="639">
        <v>26</v>
      </c>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7"/>
      <c r="AR157" s="357"/>
      <c r="AS157" s="357"/>
    </row>
    <row r="158" spans="1:45">
      <c r="A158" s="633" t="s">
        <v>10018</v>
      </c>
      <c r="B158" s="635">
        <f t="shared" si="12"/>
        <v>936</v>
      </c>
      <c r="C158" s="639">
        <v>0</v>
      </c>
      <c r="D158" s="639">
        <v>0</v>
      </c>
      <c r="E158" s="639">
        <v>0</v>
      </c>
      <c r="F158" s="640">
        <v>0</v>
      </c>
      <c r="H158" s="633" t="s">
        <v>10018</v>
      </c>
      <c r="I158" s="635">
        <v>0</v>
      </c>
      <c r="J158" s="543">
        <v>0</v>
      </c>
      <c r="K158" s="543">
        <v>0</v>
      </c>
      <c r="L158" s="543"/>
      <c r="M158" s="357"/>
      <c r="N158" s="633" t="s">
        <v>10018</v>
      </c>
      <c r="O158" s="641">
        <v>666</v>
      </c>
      <c r="P158" s="639">
        <v>360</v>
      </c>
      <c r="Q158" s="639">
        <v>40</v>
      </c>
      <c r="R158" s="639">
        <v>265</v>
      </c>
      <c r="S158" s="639">
        <v>39</v>
      </c>
      <c r="T158" s="639">
        <v>5</v>
      </c>
      <c r="U158" s="639">
        <v>1</v>
      </c>
      <c r="V158" s="357"/>
      <c r="W158" s="357"/>
      <c r="X158" s="357"/>
      <c r="Y158" s="357"/>
      <c r="Z158" s="357"/>
      <c r="AA158" s="357"/>
      <c r="AB158" s="357"/>
      <c r="AC158" s="357"/>
      <c r="AD158" s="357"/>
      <c r="AE158" s="357"/>
      <c r="AF158" s="357"/>
      <c r="AG158" s="357"/>
      <c r="AH158" s="357"/>
      <c r="AI158" s="357"/>
      <c r="AJ158" s="357"/>
      <c r="AK158" s="357"/>
      <c r="AL158" s="357"/>
      <c r="AM158" s="357"/>
      <c r="AN158" s="357"/>
      <c r="AO158" s="357"/>
      <c r="AP158" s="357"/>
      <c r="AQ158" s="357"/>
      <c r="AR158" s="357"/>
      <c r="AS158" s="357"/>
    </row>
    <row r="159" spans="1:45">
      <c r="A159" s="633" t="s">
        <v>10019</v>
      </c>
      <c r="B159" s="635">
        <f t="shared" si="12"/>
        <v>2954</v>
      </c>
      <c r="C159" s="639">
        <v>0</v>
      </c>
      <c r="D159" s="639">
        <v>0</v>
      </c>
      <c r="E159" s="639">
        <v>18</v>
      </c>
      <c r="F159" s="640">
        <v>0</v>
      </c>
      <c r="H159" s="633" t="s">
        <v>10019</v>
      </c>
      <c r="I159" s="635">
        <v>0</v>
      </c>
      <c r="J159" s="543">
        <v>707</v>
      </c>
      <c r="K159" s="543">
        <v>725</v>
      </c>
      <c r="L159" s="543"/>
      <c r="M159" s="357"/>
      <c r="N159" s="633" t="s">
        <v>10019</v>
      </c>
      <c r="O159" s="641">
        <v>1693</v>
      </c>
      <c r="P159" s="639">
        <v>617</v>
      </c>
      <c r="Q159" s="639">
        <v>494</v>
      </c>
      <c r="R159" s="639">
        <v>529</v>
      </c>
      <c r="S159" s="639">
        <v>16</v>
      </c>
      <c r="T159" s="639">
        <v>7</v>
      </c>
      <c r="U159" s="639">
        <v>0</v>
      </c>
      <c r="V159" s="357"/>
      <c r="W159" s="357"/>
      <c r="X159" s="357"/>
      <c r="Y159" s="357"/>
      <c r="Z159" s="357"/>
      <c r="AA159" s="357"/>
      <c r="AB159" s="357"/>
      <c r="AC159" s="357"/>
      <c r="AD159" s="357"/>
      <c r="AE159" s="357"/>
      <c r="AF159" s="357"/>
      <c r="AG159" s="357"/>
      <c r="AH159" s="357"/>
      <c r="AI159" s="357"/>
      <c r="AJ159" s="357"/>
      <c r="AK159" s="357"/>
      <c r="AL159" s="357"/>
      <c r="AM159" s="357"/>
      <c r="AN159" s="357"/>
      <c r="AO159" s="357"/>
      <c r="AP159" s="357"/>
      <c r="AQ159" s="357"/>
      <c r="AR159" s="357"/>
      <c r="AS159" s="357"/>
    </row>
    <row r="160" spans="1:45">
      <c r="A160" s="633" t="s">
        <v>10020</v>
      </c>
      <c r="B160" s="635">
        <f t="shared" si="12"/>
        <v>2315</v>
      </c>
      <c r="C160" s="639">
        <v>0</v>
      </c>
      <c r="D160" s="639">
        <v>0</v>
      </c>
      <c r="E160" s="639">
        <v>0</v>
      </c>
      <c r="F160" s="640">
        <v>0</v>
      </c>
      <c r="H160" s="633" t="s">
        <v>10020</v>
      </c>
      <c r="I160" s="635">
        <v>0</v>
      </c>
      <c r="J160" s="543">
        <v>0</v>
      </c>
      <c r="K160" s="543">
        <v>0</v>
      </c>
      <c r="L160" s="543">
        <v>31</v>
      </c>
      <c r="M160" s="357"/>
      <c r="N160" s="633" t="s">
        <v>10020</v>
      </c>
      <c r="O160" s="641">
        <v>2129</v>
      </c>
      <c r="P160" s="639">
        <v>731</v>
      </c>
      <c r="Q160" s="639">
        <v>2</v>
      </c>
      <c r="R160" s="639">
        <v>155</v>
      </c>
      <c r="S160" s="639">
        <v>2</v>
      </c>
      <c r="T160" s="639">
        <v>0</v>
      </c>
      <c r="U160" s="639">
        <v>0</v>
      </c>
      <c r="V160" s="357"/>
      <c r="W160" s="357"/>
      <c r="X160" s="357"/>
      <c r="Y160" s="357"/>
      <c r="Z160" s="357"/>
      <c r="AA160" s="357"/>
      <c r="AB160" s="357"/>
      <c r="AC160" s="357"/>
      <c r="AD160" s="357"/>
      <c r="AE160" s="357"/>
      <c r="AF160" s="357"/>
      <c r="AG160" s="357"/>
      <c r="AH160" s="357"/>
      <c r="AI160" s="357"/>
      <c r="AJ160" s="357"/>
      <c r="AK160" s="357"/>
      <c r="AL160" s="357"/>
      <c r="AM160" s="357"/>
      <c r="AN160" s="357"/>
      <c r="AO160" s="357"/>
      <c r="AP160" s="357"/>
      <c r="AQ160" s="357"/>
      <c r="AR160" s="357"/>
      <c r="AS160" s="357"/>
    </row>
    <row r="161" spans="1:45">
      <c r="A161" s="633" t="s">
        <v>10021</v>
      </c>
      <c r="B161" s="635">
        <f t="shared" si="12"/>
        <v>1688</v>
      </c>
      <c r="C161" s="639">
        <v>0</v>
      </c>
      <c r="D161" s="639">
        <v>9</v>
      </c>
      <c r="E161" s="639">
        <v>13</v>
      </c>
      <c r="F161" s="640">
        <v>0</v>
      </c>
      <c r="H161" s="633" t="s">
        <v>10021</v>
      </c>
      <c r="I161" s="635">
        <v>0</v>
      </c>
      <c r="J161" s="543">
        <v>491</v>
      </c>
      <c r="K161" s="543">
        <v>513</v>
      </c>
      <c r="L161" s="543"/>
      <c r="M161" s="357"/>
      <c r="N161" s="633" t="s">
        <v>10021</v>
      </c>
      <c r="O161" s="641">
        <v>557</v>
      </c>
      <c r="P161" s="639">
        <v>164</v>
      </c>
      <c r="Q161" s="639">
        <v>303</v>
      </c>
      <c r="R161" s="639">
        <v>618</v>
      </c>
      <c r="S161" s="639">
        <v>303</v>
      </c>
      <c r="T161" s="639">
        <v>0</v>
      </c>
      <c r="U161" s="639">
        <v>0</v>
      </c>
      <c r="V161" s="357"/>
      <c r="W161" s="357"/>
      <c r="X161" s="357"/>
      <c r="Y161" s="357"/>
      <c r="Z161" s="357"/>
      <c r="AA161" s="357"/>
      <c r="AB161" s="357"/>
      <c r="AC161" s="357"/>
      <c r="AD161" s="357"/>
      <c r="AE161" s="357"/>
      <c r="AF161" s="357"/>
      <c r="AG161" s="357"/>
      <c r="AH161" s="357"/>
      <c r="AI161" s="357"/>
      <c r="AJ161" s="357"/>
      <c r="AK161" s="357"/>
      <c r="AL161" s="357"/>
      <c r="AM161" s="357"/>
      <c r="AN161" s="357"/>
      <c r="AO161" s="357"/>
      <c r="AP161" s="357"/>
      <c r="AQ161" s="357"/>
      <c r="AR161" s="357"/>
      <c r="AS161" s="357"/>
    </row>
    <row r="162" spans="1:45">
      <c r="A162" s="633" t="s">
        <v>10022</v>
      </c>
      <c r="B162" s="635">
        <f t="shared" si="12"/>
        <v>1948</v>
      </c>
      <c r="C162" s="639">
        <v>0</v>
      </c>
      <c r="D162" s="639">
        <v>0</v>
      </c>
      <c r="E162" s="639">
        <v>0</v>
      </c>
      <c r="F162" s="640">
        <v>0</v>
      </c>
      <c r="H162" s="633" t="s">
        <v>10022</v>
      </c>
      <c r="I162" s="635">
        <v>0</v>
      </c>
      <c r="J162" s="543">
        <v>155</v>
      </c>
      <c r="K162" s="543">
        <v>155</v>
      </c>
      <c r="L162" s="543">
        <v>0</v>
      </c>
      <c r="M162" s="357"/>
      <c r="N162" s="633" t="s">
        <v>10022</v>
      </c>
      <c r="O162" s="641">
        <v>1471</v>
      </c>
      <c r="P162" s="639">
        <v>920</v>
      </c>
      <c r="Q162" s="639">
        <v>60</v>
      </c>
      <c r="R162" s="639">
        <v>315</v>
      </c>
      <c r="S162" s="639">
        <v>60</v>
      </c>
      <c r="T162" s="639">
        <v>7</v>
      </c>
      <c r="U162" s="639">
        <v>0</v>
      </c>
      <c r="V162" s="357"/>
      <c r="W162" s="357"/>
      <c r="X162" s="357"/>
      <c r="Y162" s="357"/>
      <c r="Z162" s="357"/>
      <c r="AA162" s="357"/>
      <c r="AB162" s="357"/>
      <c r="AC162" s="357"/>
      <c r="AD162" s="357"/>
      <c r="AE162" s="357"/>
      <c r="AF162" s="357"/>
      <c r="AG162" s="357"/>
      <c r="AH162" s="357"/>
      <c r="AI162" s="357"/>
      <c r="AJ162" s="357"/>
      <c r="AK162" s="357"/>
      <c r="AL162" s="357"/>
      <c r="AM162" s="357"/>
      <c r="AN162" s="357"/>
      <c r="AO162" s="357"/>
      <c r="AP162" s="357"/>
      <c r="AQ162" s="357"/>
      <c r="AR162" s="357"/>
      <c r="AS162" s="357"/>
    </row>
    <row r="163" spans="1:45">
      <c r="A163" s="633" t="s">
        <v>10023</v>
      </c>
      <c r="B163" s="635">
        <f t="shared" si="12"/>
        <v>1685</v>
      </c>
      <c r="C163" s="639">
        <v>0</v>
      </c>
      <c r="D163" s="639">
        <v>0</v>
      </c>
      <c r="E163" s="639">
        <v>0</v>
      </c>
      <c r="F163" s="640">
        <v>0</v>
      </c>
      <c r="H163" s="633" t="s">
        <v>10023</v>
      </c>
      <c r="I163" s="635">
        <v>0</v>
      </c>
      <c r="J163" s="543">
        <v>0</v>
      </c>
      <c r="K163" s="543">
        <v>0</v>
      </c>
      <c r="L163" s="543"/>
      <c r="M163" s="357"/>
      <c r="N163" s="633" t="s">
        <v>10023</v>
      </c>
      <c r="O163" s="641">
        <v>926</v>
      </c>
      <c r="P163" s="639">
        <v>436</v>
      </c>
      <c r="Q163" s="639">
        <v>72</v>
      </c>
      <c r="R163" s="639">
        <v>0</v>
      </c>
      <c r="S163" s="639">
        <v>0</v>
      </c>
      <c r="T163" s="639">
        <v>759</v>
      </c>
      <c r="U163" s="639">
        <v>72</v>
      </c>
      <c r="V163" s="357"/>
      <c r="W163" s="357"/>
      <c r="X163" s="357"/>
      <c r="Y163" s="357"/>
      <c r="Z163" s="357"/>
      <c r="AA163" s="357"/>
      <c r="AB163" s="357"/>
      <c r="AC163" s="357"/>
      <c r="AD163" s="357"/>
      <c r="AE163" s="357"/>
      <c r="AF163" s="357"/>
      <c r="AG163" s="357"/>
      <c r="AH163" s="357"/>
      <c r="AI163" s="357"/>
      <c r="AJ163" s="357"/>
      <c r="AK163" s="357"/>
      <c r="AL163" s="357"/>
      <c r="AM163" s="357"/>
      <c r="AN163" s="357"/>
      <c r="AO163" s="357"/>
      <c r="AP163" s="357"/>
      <c r="AQ163" s="357"/>
      <c r="AR163" s="357"/>
      <c r="AS163" s="357"/>
    </row>
    <row r="164" spans="1:45">
      <c r="A164" s="633" t="s">
        <v>10024</v>
      </c>
      <c r="B164" s="635">
        <f t="shared" si="12"/>
        <v>1406</v>
      </c>
      <c r="C164" s="639">
        <v>0</v>
      </c>
      <c r="D164" s="639">
        <v>0</v>
      </c>
      <c r="E164" s="639">
        <v>0</v>
      </c>
      <c r="F164" s="640">
        <v>0</v>
      </c>
      <c r="H164" s="633" t="s">
        <v>10024</v>
      </c>
      <c r="I164" s="635">
        <v>0</v>
      </c>
      <c r="J164" s="543">
        <v>0</v>
      </c>
      <c r="K164" s="543">
        <v>0</v>
      </c>
      <c r="L164" s="543">
        <v>0</v>
      </c>
      <c r="M164" s="357"/>
      <c r="N164" s="633" t="s">
        <v>10024</v>
      </c>
      <c r="O164" s="641">
        <v>937</v>
      </c>
      <c r="P164" s="639">
        <v>383</v>
      </c>
      <c r="Q164" s="639">
        <v>132</v>
      </c>
      <c r="R164" s="639">
        <v>266</v>
      </c>
      <c r="S164" s="639">
        <v>82</v>
      </c>
      <c r="T164" s="639">
        <v>203</v>
      </c>
      <c r="U164" s="639">
        <v>51</v>
      </c>
      <c r="V164" s="357"/>
      <c r="W164" s="357"/>
      <c r="X164" s="357"/>
      <c r="Y164" s="357"/>
      <c r="Z164" s="357"/>
      <c r="AA164" s="357"/>
      <c r="AB164" s="357"/>
      <c r="AC164" s="357"/>
      <c r="AD164" s="357"/>
      <c r="AE164" s="357"/>
      <c r="AF164" s="357"/>
      <c r="AG164" s="357"/>
      <c r="AH164" s="357"/>
      <c r="AI164" s="357"/>
      <c r="AJ164" s="357"/>
      <c r="AK164" s="357"/>
      <c r="AL164" s="357"/>
      <c r="AM164" s="357"/>
      <c r="AN164" s="357"/>
      <c r="AO164" s="357"/>
      <c r="AP164" s="357"/>
      <c r="AQ164" s="357"/>
      <c r="AR164" s="357"/>
      <c r="AS164" s="357"/>
    </row>
    <row r="165" spans="1:45">
      <c r="A165" s="633" t="s">
        <v>10025</v>
      </c>
      <c r="B165" s="635">
        <f t="shared" si="12"/>
        <v>397</v>
      </c>
      <c r="C165" s="639">
        <v>0</v>
      </c>
      <c r="D165" s="639">
        <v>0</v>
      </c>
      <c r="E165" s="639">
        <v>0</v>
      </c>
      <c r="F165" s="640">
        <v>0</v>
      </c>
      <c r="H165" s="633" t="s">
        <v>10025</v>
      </c>
      <c r="I165" s="635">
        <v>0</v>
      </c>
      <c r="J165" s="543">
        <v>0</v>
      </c>
      <c r="K165" s="543">
        <v>0</v>
      </c>
      <c r="L165" s="543"/>
      <c r="M165" s="357"/>
      <c r="N165" s="633" t="s">
        <v>10025</v>
      </c>
      <c r="O165" s="641">
        <v>372</v>
      </c>
      <c r="P165" s="639">
        <v>137</v>
      </c>
      <c r="Q165" s="639">
        <v>43</v>
      </c>
      <c r="R165" s="639">
        <v>25</v>
      </c>
      <c r="S165" s="639">
        <v>10</v>
      </c>
      <c r="T165" s="639">
        <v>0</v>
      </c>
      <c r="U165" s="639">
        <v>0</v>
      </c>
      <c r="V165" s="357"/>
      <c r="W165" s="357"/>
      <c r="X165" s="357"/>
      <c r="Y165" s="357"/>
      <c r="Z165" s="357"/>
      <c r="AA165" s="357"/>
      <c r="AB165" s="357"/>
      <c r="AC165" s="357"/>
      <c r="AD165" s="357"/>
      <c r="AE165" s="357"/>
      <c r="AF165" s="357"/>
      <c r="AG165" s="357"/>
      <c r="AH165" s="357"/>
      <c r="AI165" s="357"/>
      <c r="AJ165" s="357"/>
      <c r="AK165" s="357"/>
      <c r="AL165" s="357"/>
      <c r="AM165" s="357"/>
      <c r="AN165" s="357"/>
      <c r="AO165" s="357"/>
      <c r="AP165" s="357"/>
      <c r="AQ165" s="357"/>
      <c r="AR165" s="357"/>
      <c r="AS165" s="357"/>
    </row>
    <row r="166" spans="1:45">
      <c r="A166" s="633" t="s">
        <v>10026</v>
      </c>
      <c r="B166" s="635">
        <f t="shared" si="12"/>
        <v>1844</v>
      </c>
      <c r="C166" s="639">
        <v>0</v>
      </c>
      <c r="D166" s="639">
        <v>0</v>
      </c>
      <c r="E166" s="639">
        <v>33</v>
      </c>
      <c r="F166" s="640">
        <v>0</v>
      </c>
      <c r="H166" s="633" t="s">
        <v>10026</v>
      </c>
      <c r="I166" s="635">
        <v>0</v>
      </c>
      <c r="J166" s="543">
        <v>261</v>
      </c>
      <c r="K166" s="543">
        <v>294</v>
      </c>
      <c r="L166" s="543">
        <v>0</v>
      </c>
      <c r="M166" s="357"/>
      <c r="N166" s="633" t="s">
        <v>10026</v>
      </c>
      <c r="O166" s="641">
        <v>1143</v>
      </c>
      <c r="P166" s="639">
        <v>752</v>
      </c>
      <c r="Q166" s="639">
        <v>129</v>
      </c>
      <c r="R166" s="639">
        <v>185</v>
      </c>
      <c r="S166" s="639">
        <v>0</v>
      </c>
      <c r="T166" s="639">
        <v>222</v>
      </c>
      <c r="U166" s="639">
        <v>24</v>
      </c>
      <c r="V166" s="357"/>
      <c r="W166" s="357"/>
      <c r="X166" s="357"/>
      <c r="Y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row>
    <row r="167" spans="1:45">
      <c r="A167" s="633" t="s">
        <v>10027</v>
      </c>
      <c r="B167" s="635">
        <f t="shared" si="12"/>
        <v>2485</v>
      </c>
      <c r="C167" s="639">
        <v>0</v>
      </c>
      <c r="D167" s="639">
        <v>0</v>
      </c>
      <c r="E167" s="639">
        <v>7</v>
      </c>
      <c r="F167" s="640">
        <v>0</v>
      </c>
      <c r="H167" s="633" t="s">
        <v>10027</v>
      </c>
      <c r="I167" s="635">
        <v>0</v>
      </c>
      <c r="J167" s="543">
        <v>255</v>
      </c>
      <c r="K167" s="543">
        <v>262</v>
      </c>
      <c r="L167" s="543"/>
      <c r="M167" s="357"/>
      <c r="N167" s="633" t="s">
        <v>10027</v>
      </c>
      <c r="O167" s="641">
        <v>771</v>
      </c>
      <c r="P167" s="639">
        <v>290</v>
      </c>
      <c r="Q167" s="639">
        <v>481</v>
      </c>
      <c r="R167" s="639">
        <v>634</v>
      </c>
      <c r="S167" s="639">
        <v>132</v>
      </c>
      <c r="T167" s="639">
        <v>818</v>
      </c>
      <c r="U167" s="639">
        <v>511</v>
      </c>
      <c r="V167" s="357"/>
      <c r="W167" s="357"/>
      <c r="X167" s="357"/>
      <c r="Y167" s="357"/>
      <c r="Z167" s="357"/>
      <c r="AA167" s="357"/>
      <c r="AB167" s="357"/>
      <c r="AC167" s="357"/>
      <c r="AD167" s="357"/>
      <c r="AE167" s="357"/>
      <c r="AF167" s="357"/>
      <c r="AG167" s="357"/>
      <c r="AH167" s="357"/>
      <c r="AI167" s="357"/>
      <c r="AJ167" s="357"/>
      <c r="AK167" s="357"/>
      <c r="AL167" s="357"/>
      <c r="AM167" s="357"/>
      <c r="AN167" s="357"/>
      <c r="AO167" s="357"/>
      <c r="AP167" s="357"/>
      <c r="AQ167" s="357"/>
      <c r="AR167" s="357"/>
      <c r="AS167" s="357"/>
    </row>
    <row r="168" spans="1:45">
      <c r="A168" s="633" t="s">
        <v>10028</v>
      </c>
      <c r="B168" s="635">
        <f t="shared" si="12"/>
        <v>2380</v>
      </c>
      <c r="C168" s="639">
        <v>0</v>
      </c>
      <c r="D168" s="639">
        <v>0</v>
      </c>
      <c r="E168" s="639">
        <v>1</v>
      </c>
      <c r="F168" s="640">
        <v>313</v>
      </c>
      <c r="H168" s="633" t="s">
        <v>10028</v>
      </c>
      <c r="I168" s="635">
        <v>0</v>
      </c>
      <c r="J168" s="543">
        <v>61</v>
      </c>
      <c r="K168" s="543">
        <v>375</v>
      </c>
      <c r="L168" s="543"/>
      <c r="M168" s="357"/>
      <c r="N168" s="633" t="s">
        <v>10028</v>
      </c>
      <c r="O168" s="641">
        <v>1619</v>
      </c>
      <c r="P168" s="639">
        <v>266</v>
      </c>
      <c r="Q168" s="639">
        <v>275</v>
      </c>
      <c r="R168" s="639">
        <v>114</v>
      </c>
      <c r="S168" s="639">
        <v>2</v>
      </c>
      <c r="T168" s="639">
        <v>272</v>
      </c>
      <c r="U168" s="639">
        <v>86</v>
      </c>
      <c r="V168" s="357"/>
      <c r="W168" s="357"/>
      <c r="X168" s="357"/>
      <c r="Y168" s="357"/>
      <c r="Z168" s="357"/>
      <c r="AA168" s="357"/>
      <c r="AB168" s="357"/>
      <c r="AC168" s="357"/>
      <c r="AD168" s="357"/>
      <c r="AE168" s="357"/>
      <c r="AF168" s="357"/>
      <c r="AG168" s="357"/>
      <c r="AH168" s="357"/>
      <c r="AI168" s="357"/>
      <c r="AJ168" s="357"/>
      <c r="AK168" s="357"/>
      <c r="AL168" s="357"/>
      <c r="AM168" s="357"/>
      <c r="AN168" s="357"/>
      <c r="AO168" s="357"/>
      <c r="AP168" s="357"/>
      <c r="AQ168" s="357"/>
      <c r="AR168" s="357"/>
      <c r="AS168" s="357"/>
    </row>
    <row r="169" spans="1:45">
      <c r="A169" s="633" t="s">
        <v>10029</v>
      </c>
      <c r="B169" s="635">
        <f t="shared" si="12"/>
        <v>1079</v>
      </c>
      <c r="C169" s="639">
        <v>0</v>
      </c>
      <c r="D169" s="639">
        <v>0</v>
      </c>
      <c r="E169" s="639">
        <v>0</v>
      </c>
      <c r="F169" s="640">
        <v>0</v>
      </c>
      <c r="H169" s="633" t="s">
        <v>10029</v>
      </c>
      <c r="I169" s="635">
        <v>0</v>
      </c>
      <c r="J169" s="543">
        <v>164</v>
      </c>
      <c r="K169" s="543">
        <v>164</v>
      </c>
      <c r="L169" s="543"/>
      <c r="M169" s="357"/>
      <c r="N169" s="633" t="s">
        <v>10029</v>
      </c>
      <c r="O169" s="641">
        <v>796</v>
      </c>
      <c r="P169" s="639">
        <v>306</v>
      </c>
      <c r="Q169" s="639">
        <v>99</v>
      </c>
      <c r="R169" s="639">
        <v>119</v>
      </c>
      <c r="S169" s="639">
        <v>0</v>
      </c>
      <c r="T169" s="639">
        <v>0</v>
      </c>
      <c r="U169" s="639">
        <v>0</v>
      </c>
      <c r="V169" s="357"/>
      <c r="W169" s="357"/>
      <c r="X169" s="357"/>
      <c r="Y169" s="357"/>
      <c r="Z169" s="357"/>
      <c r="AA169" s="357"/>
      <c r="AB169" s="357"/>
      <c r="AC169" s="357"/>
      <c r="AD169" s="357"/>
      <c r="AE169" s="357"/>
      <c r="AF169" s="357"/>
      <c r="AG169" s="357"/>
      <c r="AH169" s="357"/>
      <c r="AI169" s="357"/>
      <c r="AJ169" s="357"/>
      <c r="AK169" s="357"/>
      <c r="AL169" s="357"/>
      <c r="AM169" s="357"/>
      <c r="AN169" s="357"/>
      <c r="AO169" s="357"/>
      <c r="AP169" s="357"/>
      <c r="AQ169" s="357"/>
      <c r="AR169" s="357"/>
      <c r="AS169" s="357"/>
    </row>
    <row r="170" spans="1:45">
      <c r="A170" s="485" t="s">
        <v>10030</v>
      </c>
      <c r="B170" s="635">
        <f t="shared" si="12"/>
        <v>71</v>
      </c>
      <c r="C170" s="639">
        <v>0</v>
      </c>
      <c r="D170" s="639">
        <v>0</v>
      </c>
      <c r="E170" s="639">
        <v>0</v>
      </c>
      <c r="F170" s="640">
        <v>0</v>
      </c>
      <c r="H170" s="485" t="s">
        <v>10030</v>
      </c>
      <c r="I170" s="635">
        <v>0</v>
      </c>
      <c r="J170" s="543">
        <v>0</v>
      </c>
      <c r="K170" s="543">
        <v>0</v>
      </c>
      <c r="L170" s="543"/>
      <c r="M170" s="357"/>
      <c r="N170" s="485" t="s">
        <v>10030</v>
      </c>
      <c r="O170" s="641">
        <v>71</v>
      </c>
      <c r="P170" s="639">
        <v>0</v>
      </c>
      <c r="Q170" s="639">
        <v>0</v>
      </c>
      <c r="R170" s="639">
        <v>0</v>
      </c>
      <c r="S170" s="639">
        <v>0</v>
      </c>
      <c r="T170" s="639">
        <v>0</v>
      </c>
      <c r="U170" s="639">
        <v>0</v>
      </c>
      <c r="V170" s="357"/>
      <c r="W170" s="357"/>
      <c r="X170" s="357"/>
      <c r="Y170" s="357"/>
      <c r="Z170" s="357"/>
      <c r="AA170" s="357"/>
      <c r="AB170" s="357"/>
      <c r="AC170" s="357"/>
      <c r="AD170" s="357"/>
      <c r="AE170" s="357"/>
      <c r="AF170" s="357"/>
      <c r="AG170" s="357"/>
      <c r="AH170" s="357"/>
      <c r="AI170" s="357"/>
      <c r="AJ170" s="357"/>
      <c r="AK170" s="357"/>
      <c r="AL170" s="357"/>
      <c r="AM170" s="357"/>
      <c r="AN170" s="357"/>
      <c r="AO170" s="357"/>
      <c r="AP170" s="357"/>
      <c r="AQ170" s="357"/>
      <c r="AR170" s="357"/>
      <c r="AS170" s="357"/>
    </row>
    <row r="171" spans="1:45">
      <c r="A171" s="633" t="s">
        <v>10839</v>
      </c>
      <c r="B171" s="635">
        <f t="shared" si="12"/>
        <v>1778</v>
      </c>
      <c r="C171" s="639">
        <v>0</v>
      </c>
      <c r="D171" s="639">
        <v>0</v>
      </c>
      <c r="E171" s="639">
        <v>0</v>
      </c>
      <c r="F171" s="640">
        <v>0</v>
      </c>
      <c r="H171" s="633" t="s">
        <v>10839</v>
      </c>
      <c r="I171" s="635">
        <v>0</v>
      </c>
      <c r="J171" s="543">
        <v>525</v>
      </c>
      <c r="K171" s="543">
        <v>525</v>
      </c>
      <c r="L171" s="543">
        <v>0</v>
      </c>
      <c r="M171" s="357"/>
      <c r="N171" s="633" t="s">
        <v>10839</v>
      </c>
      <c r="O171" s="641">
        <v>737</v>
      </c>
      <c r="P171" s="639">
        <v>216</v>
      </c>
      <c r="Q171" s="639">
        <v>404</v>
      </c>
      <c r="R171" s="639">
        <v>482</v>
      </c>
      <c r="S171" s="639">
        <v>0</v>
      </c>
      <c r="T171" s="639">
        <v>34</v>
      </c>
      <c r="U171" s="639">
        <v>0</v>
      </c>
      <c r="V171" s="357"/>
      <c r="W171" s="357"/>
      <c r="X171" s="357"/>
      <c r="Y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row>
    <row r="172" spans="1:45">
      <c r="A172" s="633" t="s">
        <v>10031</v>
      </c>
      <c r="B172" s="635">
        <f t="shared" si="12"/>
        <v>4092</v>
      </c>
      <c r="C172" s="639">
        <v>0</v>
      </c>
      <c r="D172" s="639">
        <v>0</v>
      </c>
      <c r="E172" s="639">
        <v>550</v>
      </c>
      <c r="F172" s="640">
        <v>0</v>
      </c>
      <c r="H172" s="633" t="s">
        <v>10031</v>
      </c>
      <c r="I172" s="635">
        <v>0</v>
      </c>
      <c r="J172" s="543">
        <v>1179</v>
      </c>
      <c r="K172" s="543">
        <v>1729</v>
      </c>
      <c r="L172" s="543">
        <v>8</v>
      </c>
      <c r="M172" s="357"/>
      <c r="N172" s="633" t="s">
        <v>10031</v>
      </c>
      <c r="O172" s="641">
        <v>1256</v>
      </c>
      <c r="P172" s="639">
        <v>1087</v>
      </c>
      <c r="Q172" s="639">
        <v>102</v>
      </c>
      <c r="R172" s="639">
        <v>394</v>
      </c>
      <c r="S172" s="639">
        <v>0</v>
      </c>
      <c r="T172" s="639">
        <v>705</v>
      </c>
      <c r="U172" s="639">
        <v>102</v>
      </c>
      <c r="V172" s="357"/>
      <c r="W172" s="357"/>
      <c r="X172" s="357"/>
      <c r="Y172" s="357"/>
      <c r="Z172" s="357"/>
      <c r="AA172" s="357"/>
      <c r="AB172" s="357"/>
      <c r="AC172" s="357"/>
      <c r="AD172" s="357"/>
      <c r="AE172" s="357"/>
      <c r="AF172" s="357"/>
      <c r="AG172" s="357"/>
      <c r="AH172" s="357"/>
      <c r="AI172" s="357"/>
      <c r="AJ172" s="357"/>
      <c r="AK172" s="357"/>
      <c r="AL172" s="357"/>
      <c r="AM172" s="357"/>
      <c r="AN172" s="357"/>
      <c r="AO172" s="357"/>
      <c r="AP172" s="357"/>
      <c r="AQ172" s="357"/>
      <c r="AR172" s="357"/>
      <c r="AS172" s="357"/>
    </row>
    <row r="173" spans="1:45">
      <c r="A173" s="633" t="s">
        <v>10032</v>
      </c>
      <c r="B173" s="635">
        <f t="shared" si="12"/>
        <v>1341</v>
      </c>
      <c r="C173" s="639">
        <v>0</v>
      </c>
      <c r="D173" s="639">
        <v>0</v>
      </c>
      <c r="E173" s="639">
        <v>0</v>
      </c>
      <c r="F173" s="640">
        <v>0</v>
      </c>
      <c r="H173" s="633" t="s">
        <v>10032</v>
      </c>
      <c r="I173" s="635">
        <v>0</v>
      </c>
      <c r="J173" s="543">
        <v>30</v>
      </c>
      <c r="K173" s="543">
        <v>30</v>
      </c>
      <c r="L173" s="543">
        <v>3</v>
      </c>
      <c r="M173" s="357"/>
      <c r="N173" s="633" t="s">
        <v>10032</v>
      </c>
      <c r="O173" s="641">
        <v>419</v>
      </c>
      <c r="P173" s="639">
        <v>177</v>
      </c>
      <c r="Q173" s="639">
        <v>69</v>
      </c>
      <c r="R173" s="639">
        <v>259</v>
      </c>
      <c r="S173" s="639">
        <v>28</v>
      </c>
      <c r="T173" s="639">
        <v>630</v>
      </c>
      <c r="U173" s="639">
        <v>40</v>
      </c>
      <c r="V173" s="357"/>
      <c r="W173" s="357"/>
      <c r="X173" s="357"/>
      <c r="Y173" s="357"/>
      <c r="Z173" s="357"/>
      <c r="AA173" s="357"/>
      <c r="AB173" s="357"/>
      <c r="AC173" s="357"/>
      <c r="AD173" s="357"/>
      <c r="AE173" s="357"/>
      <c r="AF173" s="357"/>
      <c r="AG173" s="357"/>
      <c r="AH173" s="357"/>
      <c r="AI173" s="357"/>
      <c r="AJ173" s="357"/>
      <c r="AK173" s="357"/>
      <c r="AL173" s="357"/>
      <c r="AM173" s="357"/>
      <c r="AN173" s="357"/>
      <c r="AO173" s="357"/>
      <c r="AP173" s="357"/>
      <c r="AQ173" s="357"/>
      <c r="AR173" s="357"/>
      <c r="AS173" s="357"/>
    </row>
    <row r="174" spans="1:45">
      <c r="A174" s="633" t="s">
        <v>10033</v>
      </c>
      <c r="B174" s="635">
        <f t="shared" si="12"/>
        <v>1365</v>
      </c>
      <c r="C174" s="639">
        <v>0</v>
      </c>
      <c r="D174" s="639">
        <v>0</v>
      </c>
      <c r="E174" s="639">
        <v>0</v>
      </c>
      <c r="F174" s="640">
        <v>0</v>
      </c>
      <c r="H174" s="633" t="s">
        <v>10033</v>
      </c>
      <c r="I174" s="635">
        <v>0</v>
      </c>
      <c r="J174" s="543">
        <v>0</v>
      </c>
      <c r="K174" s="543">
        <v>0</v>
      </c>
      <c r="L174" s="543">
        <v>0</v>
      </c>
      <c r="M174" s="357"/>
      <c r="N174" s="633" t="s">
        <v>10033</v>
      </c>
      <c r="O174" s="641">
        <v>494</v>
      </c>
      <c r="P174" s="639">
        <v>263</v>
      </c>
      <c r="Q174" s="639">
        <v>4</v>
      </c>
      <c r="R174" s="639">
        <v>307</v>
      </c>
      <c r="S174" s="639">
        <v>100</v>
      </c>
      <c r="T174" s="639">
        <v>564</v>
      </c>
      <c r="U174" s="639">
        <v>231</v>
      </c>
      <c r="V174" s="357"/>
      <c r="W174" s="357"/>
      <c r="X174" s="357"/>
      <c r="Y174" s="357"/>
      <c r="Z174" s="357"/>
      <c r="AA174" s="357"/>
      <c r="AB174" s="357"/>
      <c r="AC174" s="357"/>
      <c r="AD174" s="357"/>
      <c r="AE174" s="357"/>
      <c r="AF174" s="357"/>
      <c r="AG174" s="357"/>
      <c r="AH174" s="357"/>
      <c r="AI174" s="357"/>
      <c r="AJ174" s="357"/>
      <c r="AK174" s="357"/>
      <c r="AL174" s="357"/>
      <c r="AM174" s="357"/>
      <c r="AN174" s="357"/>
      <c r="AO174" s="357"/>
      <c r="AP174" s="357"/>
      <c r="AQ174" s="357"/>
      <c r="AR174" s="357"/>
      <c r="AS174" s="357"/>
    </row>
    <row r="175" spans="1:45">
      <c r="A175" s="633" t="s">
        <v>10034</v>
      </c>
      <c r="B175" s="635">
        <f t="shared" si="12"/>
        <v>1747</v>
      </c>
      <c r="C175" s="639">
        <v>0</v>
      </c>
      <c r="D175" s="639">
        <v>0</v>
      </c>
      <c r="E175" s="639">
        <v>1</v>
      </c>
      <c r="F175" s="640">
        <v>0</v>
      </c>
      <c r="H175" s="633" t="s">
        <v>10034</v>
      </c>
      <c r="I175" s="635">
        <v>0</v>
      </c>
      <c r="J175" s="543">
        <v>37</v>
      </c>
      <c r="K175" s="543">
        <v>38</v>
      </c>
      <c r="L175" s="543">
        <v>0</v>
      </c>
      <c r="M175" s="357"/>
      <c r="N175" s="633" t="s">
        <v>10034</v>
      </c>
      <c r="O175" s="641">
        <v>1306</v>
      </c>
      <c r="P175" s="639">
        <v>350</v>
      </c>
      <c r="Q175" s="639">
        <v>57</v>
      </c>
      <c r="R175" s="639">
        <v>36</v>
      </c>
      <c r="S175" s="639">
        <v>0</v>
      </c>
      <c r="T175" s="639">
        <v>367</v>
      </c>
      <c r="U175" s="639">
        <v>41</v>
      </c>
      <c r="V175" s="357"/>
      <c r="W175" s="357"/>
      <c r="X175" s="357"/>
      <c r="Y175" s="357"/>
      <c r="Z175" s="357"/>
      <c r="AA175" s="357"/>
      <c r="AB175" s="357"/>
      <c r="AC175" s="357"/>
      <c r="AD175" s="357"/>
      <c r="AE175" s="357"/>
      <c r="AF175" s="357"/>
      <c r="AG175" s="357"/>
      <c r="AH175" s="357"/>
      <c r="AI175" s="357"/>
      <c r="AJ175" s="357"/>
      <c r="AK175" s="357"/>
      <c r="AL175" s="357"/>
      <c r="AM175" s="357"/>
      <c r="AN175" s="357"/>
      <c r="AO175" s="357"/>
      <c r="AP175" s="357"/>
      <c r="AQ175" s="357"/>
      <c r="AR175" s="357"/>
      <c r="AS175" s="357"/>
    </row>
    <row r="176" spans="1:45">
      <c r="A176" s="633" t="s">
        <v>10035</v>
      </c>
      <c r="B176" s="635">
        <f t="shared" si="12"/>
        <v>6919</v>
      </c>
      <c r="C176" s="639">
        <v>1</v>
      </c>
      <c r="D176" s="639">
        <v>7</v>
      </c>
      <c r="E176" s="639">
        <v>10</v>
      </c>
      <c r="F176" s="640">
        <v>0</v>
      </c>
      <c r="H176" s="633" t="s">
        <v>10035</v>
      </c>
      <c r="I176" s="635">
        <v>13</v>
      </c>
      <c r="J176" s="543">
        <v>0</v>
      </c>
      <c r="K176" s="543">
        <v>31</v>
      </c>
      <c r="L176" s="543"/>
      <c r="M176" s="357"/>
      <c r="N176" s="633" t="s">
        <v>10035</v>
      </c>
      <c r="O176" s="641">
        <v>4450</v>
      </c>
      <c r="P176" s="639">
        <v>0</v>
      </c>
      <c r="Q176" s="639">
        <v>0</v>
      </c>
      <c r="R176" s="639">
        <v>384</v>
      </c>
      <c r="S176" s="639">
        <v>0</v>
      </c>
      <c r="T176" s="639">
        <v>2054</v>
      </c>
      <c r="U176" s="639"/>
      <c r="V176" s="357"/>
      <c r="W176" s="357"/>
      <c r="X176" s="357"/>
      <c r="Y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357"/>
    </row>
    <row r="177" spans="1:45">
      <c r="A177" s="633" t="s">
        <v>10036</v>
      </c>
      <c r="B177" s="635">
        <f t="shared" si="12"/>
        <v>870</v>
      </c>
      <c r="C177" s="639">
        <v>0</v>
      </c>
      <c r="D177" s="639">
        <v>0</v>
      </c>
      <c r="E177" s="639">
        <v>0</v>
      </c>
      <c r="F177" s="640">
        <v>0</v>
      </c>
      <c r="H177" s="633" t="s">
        <v>10036</v>
      </c>
      <c r="I177" s="635">
        <v>0</v>
      </c>
      <c r="J177" s="543">
        <v>64</v>
      </c>
      <c r="K177" s="543">
        <v>64</v>
      </c>
      <c r="L177" s="543">
        <v>0</v>
      </c>
      <c r="M177" s="357"/>
      <c r="N177" s="633" t="s">
        <v>10036</v>
      </c>
      <c r="O177" s="641">
        <v>216</v>
      </c>
      <c r="P177" s="639">
        <v>148</v>
      </c>
      <c r="Q177" s="639">
        <v>68</v>
      </c>
      <c r="R177" s="639">
        <v>207</v>
      </c>
      <c r="S177" s="639">
        <v>0</v>
      </c>
      <c r="T177" s="639">
        <v>383</v>
      </c>
      <c r="U177" s="639">
        <v>72</v>
      </c>
      <c r="V177" s="357"/>
      <c r="W177" s="357"/>
      <c r="X177" s="357"/>
      <c r="Y177" s="357"/>
      <c r="Z177" s="357"/>
      <c r="AA177" s="357"/>
      <c r="AB177" s="357"/>
      <c r="AC177" s="357"/>
      <c r="AD177" s="357"/>
      <c r="AE177" s="357"/>
      <c r="AF177" s="357"/>
      <c r="AG177" s="357"/>
      <c r="AH177" s="357"/>
      <c r="AI177" s="357"/>
      <c r="AJ177" s="357"/>
      <c r="AK177" s="357"/>
      <c r="AL177" s="357"/>
      <c r="AM177" s="357"/>
      <c r="AN177" s="357"/>
      <c r="AO177" s="357"/>
      <c r="AP177" s="357"/>
      <c r="AQ177" s="357"/>
      <c r="AR177" s="357"/>
      <c r="AS177" s="357"/>
    </row>
    <row r="178" spans="1:45">
      <c r="A178" s="633" t="s">
        <v>10037</v>
      </c>
      <c r="B178" s="635">
        <f t="shared" si="12"/>
        <v>2016</v>
      </c>
      <c r="C178" s="639">
        <v>0</v>
      </c>
      <c r="D178" s="639">
        <v>0</v>
      </c>
      <c r="E178" s="639">
        <v>0</v>
      </c>
      <c r="F178" s="640">
        <v>0</v>
      </c>
      <c r="H178" s="633" t="s">
        <v>10037</v>
      </c>
      <c r="I178" s="635">
        <v>0</v>
      </c>
      <c r="J178" s="543">
        <v>0</v>
      </c>
      <c r="K178" s="543">
        <v>0</v>
      </c>
      <c r="L178" s="543"/>
      <c r="M178" s="357"/>
      <c r="N178" s="633" t="s">
        <v>10037</v>
      </c>
      <c r="O178" s="641">
        <v>968</v>
      </c>
      <c r="P178" s="639">
        <v>508</v>
      </c>
      <c r="Q178" s="639">
        <v>24</v>
      </c>
      <c r="R178" s="639">
        <v>284</v>
      </c>
      <c r="S178" s="639">
        <v>24</v>
      </c>
      <c r="T178" s="639">
        <v>764</v>
      </c>
      <c r="U178" s="639">
        <v>0</v>
      </c>
      <c r="V178" s="357"/>
      <c r="W178" s="357"/>
      <c r="X178" s="357"/>
      <c r="Y178" s="357"/>
      <c r="Z178" s="357"/>
      <c r="AA178" s="357"/>
      <c r="AB178" s="357"/>
      <c r="AC178" s="357"/>
      <c r="AD178" s="357"/>
      <c r="AE178" s="357"/>
      <c r="AF178" s="357"/>
      <c r="AG178" s="357"/>
      <c r="AH178" s="357"/>
      <c r="AI178" s="357"/>
      <c r="AJ178" s="357"/>
      <c r="AK178" s="357"/>
      <c r="AL178" s="357"/>
      <c r="AM178" s="357"/>
      <c r="AN178" s="357"/>
      <c r="AO178" s="357"/>
      <c r="AP178" s="357"/>
      <c r="AQ178" s="357"/>
      <c r="AR178" s="357"/>
      <c r="AS178" s="357"/>
    </row>
    <row r="179" spans="1:45">
      <c r="A179" s="633" t="s">
        <v>10038</v>
      </c>
      <c r="B179" s="635">
        <f t="shared" si="12"/>
        <v>674</v>
      </c>
      <c r="C179" s="639">
        <v>0</v>
      </c>
      <c r="D179" s="639">
        <v>0</v>
      </c>
      <c r="E179" s="639">
        <v>0</v>
      </c>
      <c r="F179" s="640">
        <v>0</v>
      </c>
      <c r="H179" s="633" t="s">
        <v>10038</v>
      </c>
      <c r="I179" s="635">
        <v>0</v>
      </c>
      <c r="J179" s="543">
        <v>0</v>
      </c>
      <c r="K179" s="543">
        <v>0</v>
      </c>
      <c r="L179" s="543"/>
      <c r="M179" s="357"/>
      <c r="N179" s="633" t="s">
        <v>10038</v>
      </c>
      <c r="O179" s="641">
        <v>674</v>
      </c>
      <c r="P179" s="639">
        <v>421</v>
      </c>
      <c r="Q179" s="639">
        <v>0</v>
      </c>
      <c r="R179" s="639">
        <v>0</v>
      </c>
      <c r="S179" s="639">
        <v>0</v>
      </c>
      <c r="T179" s="639">
        <v>0</v>
      </c>
      <c r="U179" s="639">
        <v>0</v>
      </c>
      <c r="V179" s="357"/>
      <c r="W179" s="357"/>
      <c r="X179" s="357"/>
      <c r="Y179" s="357"/>
      <c r="Z179" s="357"/>
      <c r="AA179" s="357"/>
      <c r="AB179" s="357"/>
      <c r="AC179" s="357"/>
      <c r="AD179" s="357"/>
      <c r="AE179" s="357"/>
      <c r="AF179" s="357"/>
      <c r="AG179" s="357"/>
      <c r="AH179" s="357"/>
      <c r="AI179" s="357"/>
      <c r="AJ179" s="357"/>
      <c r="AK179" s="357"/>
      <c r="AL179" s="357"/>
      <c r="AM179" s="357"/>
      <c r="AN179" s="357"/>
      <c r="AO179" s="357"/>
      <c r="AP179" s="357"/>
      <c r="AQ179" s="357"/>
      <c r="AR179" s="357"/>
      <c r="AS179" s="357"/>
    </row>
    <row r="180" spans="1:45">
      <c r="A180" s="633" t="s">
        <v>10039</v>
      </c>
      <c r="B180" s="635">
        <f t="shared" si="12"/>
        <v>1396</v>
      </c>
      <c r="C180" s="639">
        <v>0</v>
      </c>
      <c r="D180" s="639">
        <v>0</v>
      </c>
      <c r="E180" s="639">
        <v>0</v>
      </c>
      <c r="F180" s="640">
        <v>0</v>
      </c>
      <c r="H180" s="633" t="s">
        <v>10039</v>
      </c>
      <c r="I180" s="635">
        <v>0</v>
      </c>
      <c r="J180" s="543">
        <v>43</v>
      </c>
      <c r="K180" s="543">
        <v>43</v>
      </c>
      <c r="L180" s="543"/>
      <c r="M180" s="357"/>
      <c r="N180" s="633" t="s">
        <v>10039</v>
      </c>
      <c r="O180" s="641">
        <v>881</v>
      </c>
      <c r="P180" s="639">
        <v>588</v>
      </c>
      <c r="Q180" s="639">
        <v>146</v>
      </c>
      <c r="R180" s="639">
        <v>18</v>
      </c>
      <c r="S180" s="639">
        <v>0</v>
      </c>
      <c r="T180" s="639">
        <v>454</v>
      </c>
      <c r="U180" s="639">
        <v>147</v>
      </c>
      <c r="V180" s="357"/>
      <c r="W180" s="357"/>
      <c r="X180" s="357"/>
      <c r="Y180" s="357"/>
      <c r="Z180" s="357"/>
      <c r="AA180" s="357"/>
      <c r="AB180" s="357"/>
      <c r="AC180" s="357"/>
      <c r="AD180" s="357"/>
      <c r="AE180" s="357"/>
      <c r="AF180" s="357"/>
      <c r="AG180" s="357"/>
      <c r="AH180" s="357"/>
      <c r="AI180" s="357"/>
      <c r="AJ180" s="357"/>
      <c r="AK180" s="357"/>
      <c r="AL180" s="357"/>
      <c r="AM180" s="357"/>
      <c r="AN180" s="357"/>
      <c r="AO180" s="357"/>
      <c r="AP180" s="357"/>
      <c r="AQ180" s="357"/>
      <c r="AR180" s="357"/>
      <c r="AS180" s="357"/>
    </row>
    <row r="181" spans="1:45">
      <c r="A181" s="633" t="s">
        <v>10040</v>
      </c>
      <c r="B181" s="635">
        <f t="shared" si="12"/>
        <v>1351</v>
      </c>
      <c r="C181" s="639">
        <v>0</v>
      </c>
      <c r="D181" s="639">
        <v>0</v>
      </c>
      <c r="E181" s="639">
        <v>0</v>
      </c>
      <c r="F181" s="640">
        <v>0</v>
      </c>
      <c r="H181" s="633" t="s">
        <v>10040</v>
      </c>
      <c r="I181" s="635">
        <v>0</v>
      </c>
      <c r="J181" s="543">
        <v>0</v>
      </c>
      <c r="K181" s="543">
        <v>0</v>
      </c>
      <c r="L181" s="543"/>
      <c r="M181" s="357"/>
      <c r="N181" s="633" t="s">
        <v>10040</v>
      </c>
      <c r="O181" s="641">
        <v>1351</v>
      </c>
      <c r="P181" s="639">
        <v>482</v>
      </c>
      <c r="Q181" s="639">
        <v>0</v>
      </c>
      <c r="R181" s="639">
        <v>0</v>
      </c>
      <c r="S181" s="639">
        <v>0</v>
      </c>
      <c r="T181" s="639">
        <v>0</v>
      </c>
      <c r="U181" s="639">
        <v>0</v>
      </c>
      <c r="V181" s="357"/>
      <c r="W181" s="357"/>
      <c r="X181" s="357"/>
      <c r="Y181" s="357"/>
      <c r="Z181" s="357"/>
      <c r="AA181" s="357"/>
      <c r="AB181" s="357"/>
      <c r="AC181" s="357"/>
      <c r="AD181" s="357"/>
      <c r="AE181" s="357"/>
      <c r="AF181" s="357"/>
      <c r="AG181" s="357"/>
      <c r="AH181" s="357"/>
      <c r="AI181" s="357"/>
      <c r="AJ181" s="357"/>
      <c r="AK181" s="357"/>
      <c r="AL181" s="357"/>
      <c r="AM181" s="357"/>
      <c r="AN181" s="357"/>
      <c r="AO181" s="357"/>
      <c r="AP181" s="357"/>
      <c r="AQ181" s="357"/>
      <c r="AR181" s="357"/>
      <c r="AS181" s="357"/>
    </row>
    <row r="182" spans="1:45">
      <c r="A182" s="633" t="s">
        <v>10041</v>
      </c>
      <c r="B182" s="635">
        <f t="shared" si="12"/>
        <v>3536</v>
      </c>
      <c r="C182" s="639">
        <v>0</v>
      </c>
      <c r="D182" s="639">
        <v>0</v>
      </c>
      <c r="E182" s="639">
        <v>0</v>
      </c>
      <c r="F182" s="640">
        <v>521</v>
      </c>
      <c r="H182" s="633" t="s">
        <v>10041</v>
      </c>
      <c r="I182" s="635">
        <v>0</v>
      </c>
      <c r="J182" s="543">
        <v>0</v>
      </c>
      <c r="K182" s="543">
        <v>521</v>
      </c>
      <c r="L182" s="543">
        <v>0</v>
      </c>
      <c r="M182" s="357"/>
      <c r="N182" s="633" t="s">
        <v>10041</v>
      </c>
      <c r="O182" s="641">
        <v>2465</v>
      </c>
      <c r="P182" s="639">
        <v>1343</v>
      </c>
      <c r="Q182" s="639">
        <v>228</v>
      </c>
      <c r="R182" s="639">
        <v>479</v>
      </c>
      <c r="S182" s="639">
        <v>0</v>
      </c>
      <c r="T182" s="639">
        <v>71</v>
      </c>
      <c r="U182" s="639">
        <v>4</v>
      </c>
      <c r="V182" s="357"/>
      <c r="W182" s="357"/>
      <c r="X182" s="357"/>
      <c r="Y182" s="357"/>
      <c r="Z182" s="357"/>
      <c r="AA182" s="357"/>
      <c r="AB182" s="357"/>
      <c r="AC182" s="357"/>
      <c r="AD182" s="357"/>
      <c r="AE182" s="357"/>
      <c r="AF182" s="357"/>
      <c r="AG182" s="357"/>
      <c r="AH182" s="357"/>
      <c r="AI182" s="357"/>
      <c r="AJ182" s="357"/>
      <c r="AK182" s="357"/>
      <c r="AL182" s="357"/>
      <c r="AM182" s="357"/>
      <c r="AN182" s="357"/>
      <c r="AO182" s="357"/>
      <c r="AP182" s="357"/>
      <c r="AQ182" s="357"/>
      <c r="AR182" s="357"/>
      <c r="AS182" s="357"/>
    </row>
    <row r="183" spans="1:45">
      <c r="A183" s="633" t="s">
        <v>10042</v>
      </c>
      <c r="B183" s="635">
        <f t="shared" si="12"/>
        <v>1835</v>
      </c>
      <c r="C183" s="639">
        <v>0</v>
      </c>
      <c r="D183" s="639">
        <v>0</v>
      </c>
      <c r="E183" s="639">
        <v>65</v>
      </c>
      <c r="F183" s="640">
        <v>806</v>
      </c>
      <c r="H183" s="633" t="s">
        <v>10042</v>
      </c>
      <c r="I183" s="635">
        <v>4</v>
      </c>
      <c r="J183" s="543">
        <v>0</v>
      </c>
      <c r="K183" s="543">
        <v>875</v>
      </c>
      <c r="L183" s="543">
        <v>3</v>
      </c>
      <c r="M183" s="357"/>
      <c r="N183" s="633" t="s">
        <v>10042</v>
      </c>
      <c r="O183" s="641">
        <v>580</v>
      </c>
      <c r="P183" s="639">
        <v>214</v>
      </c>
      <c r="Q183" s="639">
        <v>196</v>
      </c>
      <c r="R183" s="639">
        <v>367</v>
      </c>
      <c r="S183" s="639">
        <v>0</v>
      </c>
      <c r="T183" s="639">
        <v>10</v>
      </c>
      <c r="U183" s="639">
        <v>5</v>
      </c>
      <c r="V183" s="357"/>
      <c r="W183" s="357"/>
      <c r="X183" s="357"/>
      <c r="Y183" s="357"/>
      <c r="Z183" s="357"/>
      <c r="AA183" s="357"/>
      <c r="AB183" s="357"/>
      <c r="AC183" s="357"/>
      <c r="AD183" s="357"/>
      <c r="AE183" s="357"/>
      <c r="AF183" s="357"/>
      <c r="AG183" s="357"/>
      <c r="AH183" s="357"/>
      <c r="AI183" s="357"/>
      <c r="AJ183" s="357"/>
      <c r="AK183" s="357"/>
      <c r="AL183" s="357"/>
      <c r="AM183" s="357"/>
      <c r="AN183" s="357"/>
      <c r="AO183" s="357"/>
      <c r="AP183" s="357"/>
      <c r="AQ183" s="357"/>
      <c r="AR183" s="357"/>
      <c r="AS183" s="357"/>
    </row>
    <row r="184" spans="1:45">
      <c r="A184" s="633" t="s">
        <v>10043</v>
      </c>
      <c r="B184" s="635">
        <f t="shared" si="12"/>
        <v>275</v>
      </c>
      <c r="C184" s="639">
        <v>0</v>
      </c>
      <c r="D184" s="639">
        <v>0</v>
      </c>
      <c r="E184" s="639">
        <v>0</v>
      </c>
      <c r="F184" s="639">
        <v>0</v>
      </c>
      <c r="H184" s="633" t="s">
        <v>10043</v>
      </c>
      <c r="I184" s="635">
        <v>0</v>
      </c>
      <c r="J184" s="543">
        <v>0</v>
      </c>
      <c r="K184" s="543">
        <v>0</v>
      </c>
      <c r="L184" s="543"/>
      <c r="M184" s="357"/>
      <c r="N184" s="633" t="s">
        <v>10043</v>
      </c>
      <c r="O184" s="641">
        <v>275</v>
      </c>
      <c r="P184" s="639">
        <v>28</v>
      </c>
      <c r="Q184" s="639">
        <v>0</v>
      </c>
      <c r="R184" s="639">
        <v>0</v>
      </c>
      <c r="S184" s="639">
        <v>0</v>
      </c>
      <c r="T184" s="639">
        <v>0</v>
      </c>
      <c r="U184" s="639">
        <v>0</v>
      </c>
      <c r="V184" s="357"/>
      <c r="W184" s="357"/>
      <c r="X184" s="357"/>
      <c r="Y184" s="357"/>
      <c r="Z184" s="357"/>
      <c r="AA184" s="357"/>
      <c r="AB184" s="357"/>
      <c r="AC184" s="357"/>
      <c r="AD184" s="357"/>
      <c r="AE184" s="357"/>
      <c r="AF184" s="357"/>
      <c r="AG184" s="357"/>
      <c r="AH184" s="357"/>
      <c r="AI184" s="357"/>
      <c r="AJ184" s="357"/>
      <c r="AK184" s="357"/>
      <c r="AL184" s="357"/>
      <c r="AM184" s="357"/>
      <c r="AN184" s="357"/>
      <c r="AO184" s="357"/>
      <c r="AP184" s="357"/>
      <c r="AQ184" s="357"/>
      <c r="AR184" s="357"/>
      <c r="AS184" s="357"/>
    </row>
    <row r="185" spans="1:45">
      <c r="A185" s="633" t="s">
        <v>10044</v>
      </c>
      <c r="B185" s="635">
        <f t="shared" si="12"/>
        <v>1924</v>
      </c>
      <c r="C185" s="639">
        <v>0</v>
      </c>
      <c r="D185" s="639">
        <v>0</v>
      </c>
      <c r="E185" s="639">
        <v>0</v>
      </c>
      <c r="F185" s="639">
        <v>0</v>
      </c>
      <c r="H185" s="633" t="s">
        <v>10044</v>
      </c>
      <c r="I185" s="635">
        <v>0</v>
      </c>
      <c r="J185" s="543">
        <v>0</v>
      </c>
      <c r="K185" s="543">
        <v>0</v>
      </c>
      <c r="L185" s="543">
        <v>0</v>
      </c>
      <c r="M185" s="357"/>
      <c r="N185" s="633" t="s">
        <v>10044</v>
      </c>
      <c r="O185" s="641">
        <v>1592</v>
      </c>
      <c r="P185" s="639">
        <v>747</v>
      </c>
      <c r="Q185" s="639">
        <v>51</v>
      </c>
      <c r="R185" s="639">
        <v>114</v>
      </c>
      <c r="S185" s="639">
        <v>0</v>
      </c>
      <c r="T185" s="639">
        <v>218</v>
      </c>
      <c r="U185" s="639">
        <v>0</v>
      </c>
      <c r="V185" s="357"/>
      <c r="W185" s="357"/>
      <c r="X185" s="357"/>
      <c r="Y185" s="357"/>
      <c r="Z185" s="357"/>
      <c r="AA185" s="357"/>
      <c r="AB185" s="357"/>
      <c r="AC185" s="357"/>
      <c r="AD185" s="357"/>
      <c r="AE185" s="357"/>
      <c r="AF185" s="357"/>
      <c r="AG185" s="357"/>
      <c r="AH185" s="357"/>
      <c r="AI185" s="357"/>
      <c r="AJ185" s="357"/>
      <c r="AK185" s="357"/>
      <c r="AL185" s="357"/>
      <c r="AM185" s="357"/>
      <c r="AN185" s="357"/>
      <c r="AO185" s="357"/>
      <c r="AP185" s="357"/>
      <c r="AQ185" s="357"/>
      <c r="AR185" s="357"/>
      <c r="AS185" s="357"/>
    </row>
    <row r="186" spans="1:45">
      <c r="A186" s="633" t="s">
        <v>10045</v>
      </c>
      <c r="B186" s="635">
        <f t="shared" si="12"/>
        <v>4414</v>
      </c>
      <c r="C186" s="639">
        <v>0</v>
      </c>
      <c r="D186" s="639">
        <v>0</v>
      </c>
      <c r="E186" s="639">
        <v>0</v>
      </c>
      <c r="F186" s="639">
        <v>0</v>
      </c>
      <c r="H186" s="633" t="s">
        <v>10045</v>
      </c>
      <c r="I186" s="635">
        <v>0</v>
      </c>
      <c r="J186" s="543">
        <v>0</v>
      </c>
      <c r="K186" s="543">
        <v>0</v>
      </c>
      <c r="L186" s="543">
        <v>0</v>
      </c>
      <c r="M186" s="357"/>
      <c r="N186" s="633" t="s">
        <v>10045</v>
      </c>
      <c r="O186" s="641">
        <v>3356</v>
      </c>
      <c r="P186" s="639">
        <v>1401</v>
      </c>
      <c r="Q186" s="639">
        <v>213</v>
      </c>
      <c r="R186" s="639">
        <v>679</v>
      </c>
      <c r="S186" s="639">
        <v>71</v>
      </c>
      <c r="T186" s="639">
        <v>379</v>
      </c>
      <c r="U186" s="639">
        <v>142</v>
      </c>
      <c r="V186" s="357"/>
      <c r="W186" s="357"/>
      <c r="X186" s="357"/>
      <c r="Y186" s="357"/>
      <c r="Z186" s="357"/>
      <c r="AA186" s="357"/>
      <c r="AB186" s="357"/>
      <c r="AC186" s="357"/>
      <c r="AD186" s="357"/>
      <c r="AE186" s="357"/>
      <c r="AF186" s="357"/>
      <c r="AG186" s="357"/>
      <c r="AH186" s="357"/>
      <c r="AI186" s="357"/>
      <c r="AJ186" s="357"/>
      <c r="AK186" s="357"/>
      <c r="AL186" s="357"/>
      <c r="AM186" s="357"/>
      <c r="AN186" s="357"/>
      <c r="AO186" s="357"/>
      <c r="AP186" s="357"/>
      <c r="AQ186" s="357"/>
      <c r="AR186" s="357"/>
      <c r="AS186" s="357"/>
    </row>
    <row r="187" spans="1:45">
      <c r="A187" s="633" t="s">
        <v>10840</v>
      </c>
      <c r="B187" s="635">
        <f t="shared" si="12"/>
        <v>715</v>
      </c>
      <c r="C187" s="639">
        <v>0</v>
      </c>
      <c r="D187" s="639">
        <v>0</v>
      </c>
      <c r="E187" s="639">
        <v>0</v>
      </c>
      <c r="F187" s="639">
        <v>0</v>
      </c>
      <c r="H187" s="633" t="s">
        <v>10840</v>
      </c>
      <c r="I187" s="635">
        <v>0</v>
      </c>
      <c r="J187" s="543">
        <v>0</v>
      </c>
      <c r="K187" s="543">
        <v>0</v>
      </c>
      <c r="L187" s="543">
        <v>4</v>
      </c>
      <c r="M187" s="357"/>
      <c r="N187" s="633" t="s">
        <v>10840</v>
      </c>
      <c r="O187" s="641">
        <v>711</v>
      </c>
      <c r="P187" s="639">
        <v>497</v>
      </c>
      <c r="Q187" s="639">
        <v>0</v>
      </c>
      <c r="R187" s="639">
        <v>0</v>
      </c>
      <c r="S187" s="639">
        <v>0</v>
      </c>
      <c r="T187" s="639">
        <v>0</v>
      </c>
      <c r="U187" s="639">
        <v>0</v>
      </c>
      <c r="V187" s="357"/>
      <c r="W187" s="357"/>
      <c r="X187" s="357"/>
      <c r="Y187" s="357"/>
      <c r="Z187" s="357"/>
      <c r="AA187" s="357"/>
      <c r="AB187" s="357"/>
      <c r="AC187" s="357"/>
      <c r="AD187" s="357"/>
      <c r="AE187" s="357"/>
      <c r="AF187" s="357"/>
      <c r="AG187" s="357"/>
      <c r="AH187" s="357"/>
      <c r="AI187" s="357"/>
      <c r="AJ187" s="357"/>
      <c r="AK187" s="357"/>
      <c r="AL187" s="357"/>
      <c r="AM187" s="357"/>
      <c r="AN187" s="357"/>
      <c r="AO187" s="357"/>
      <c r="AP187" s="357"/>
      <c r="AQ187" s="357"/>
      <c r="AR187" s="357"/>
      <c r="AS187" s="357"/>
    </row>
    <row r="188" spans="1:45">
      <c r="A188" s="633" t="s">
        <v>10046</v>
      </c>
      <c r="B188" s="635">
        <f t="shared" si="12"/>
        <v>2331</v>
      </c>
      <c r="C188" s="639">
        <v>0</v>
      </c>
      <c r="D188" s="639">
        <v>0</v>
      </c>
      <c r="E188" s="639">
        <v>17</v>
      </c>
      <c r="F188" s="640">
        <v>0</v>
      </c>
      <c r="H188" s="633" t="s">
        <v>10046</v>
      </c>
      <c r="I188" s="635">
        <v>0</v>
      </c>
      <c r="J188" s="543">
        <v>29</v>
      </c>
      <c r="K188" s="543">
        <v>46</v>
      </c>
      <c r="L188" s="543">
        <v>0</v>
      </c>
      <c r="M188" s="357"/>
      <c r="N188" s="633" t="s">
        <v>10046</v>
      </c>
      <c r="O188" s="641">
        <v>793</v>
      </c>
      <c r="P188" s="639">
        <v>382</v>
      </c>
      <c r="Q188" s="639">
        <v>195</v>
      </c>
      <c r="R188" s="639">
        <v>231</v>
      </c>
      <c r="S188" s="639">
        <v>11</v>
      </c>
      <c r="T188" s="639">
        <v>1261</v>
      </c>
      <c r="U188" s="639">
        <v>175</v>
      </c>
      <c r="V188" s="357"/>
      <c r="W188" s="357"/>
      <c r="X188" s="357"/>
      <c r="Y188" s="357"/>
      <c r="Z188" s="357"/>
      <c r="AA188" s="357"/>
      <c r="AB188" s="357"/>
      <c r="AC188" s="357"/>
      <c r="AD188" s="357"/>
      <c r="AE188" s="357"/>
      <c r="AF188" s="357"/>
      <c r="AG188" s="357"/>
      <c r="AH188" s="357"/>
      <c r="AI188" s="357"/>
      <c r="AJ188" s="357"/>
      <c r="AK188" s="357"/>
      <c r="AL188" s="357"/>
      <c r="AM188" s="357"/>
      <c r="AN188" s="357"/>
      <c r="AO188" s="357"/>
      <c r="AP188" s="357"/>
      <c r="AQ188" s="357"/>
      <c r="AR188" s="357"/>
      <c r="AS188" s="357"/>
    </row>
    <row r="189" spans="1:45">
      <c r="A189" s="633" t="s">
        <v>10047</v>
      </c>
      <c r="B189" s="635">
        <f t="shared" si="12"/>
        <v>2782</v>
      </c>
      <c r="C189" s="639">
        <v>0</v>
      </c>
      <c r="D189" s="639">
        <v>0</v>
      </c>
      <c r="E189" s="639">
        <v>0</v>
      </c>
      <c r="F189" s="640">
        <v>620</v>
      </c>
      <c r="H189" s="633" t="s">
        <v>10047</v>
      </c>
      <c r="I189" s="635">
        <v>0</v>
      </c>
      <c r="J189" s="543">
        <v>0</v>
      </c>
      <c r="K189" s="543">
        <v>620</v>
      </c>
      <c r="L189" s="543"/>
      <c r="M189" s="357"/>
      <c r="N189" s="633" t="s">
        <v>10047</v>
      </c>
      <c r="O189" s="641">
        <v>1840</v>
      </c>
      <c r="P189" s="639">
        <v>928</v>
      </c>
      <c r="Q189" s="639">
        <v>328</v>
      </c>
      <c r="R189" s="639">
        <v>322</v>
      </c>
      <c r="S189" s="639">
        <v>49</v>
      </c>
      <c r="T189" s="639">
        <v>0</v>
      </c>
      <c r="U189" s="639">
        <v>0</v>
      </c>
      <c r="V189" s="357"/>
      <c r="W189" s="357"/>
      <c r="X189" s="357"/>
      <c r="Y189" s="357"/>
      <c r="Z189" s="357"/>
      <c r="AA189" s="357"/>
      <c r="AB189" s="357"/>
      <c r="AC189" s="357"/>
      <c r="AD189" s="357"/>
      <c r="AE189" s="357"/>
      <c r="AF189" s="357"/>
      <c r="AG189" s="357"/>
      <c r="AH189" s="357"/>
      <c r="AI189" s="357"/>
      <c r="AJ189" s="357"/>
      <c r="AK189" s="357"/>
      <c r="AL189" s="357"/>
      <c r="AM189" s="357"/>
      <c r="AN189" s="357"/>
      <c r="AO189" s="357"/>
      <c r="AP189" s="357"/>
      <c r="AQ189" s="357"/>
      <c r="AR189" s="357"/>
      <c r="AS189" s="357"/>
    </row>
    <row r="190" spans="1:45">
      <c r="A190" s="633" t="s">
        <v>10048</v>
      </c>
      <c r="B190" s="635">
        <f t="shared" si="12"/>
        <v>1430</v>
      </c>
      <c r="C190" s="639">
        <v>0</v>
      </c>
      <c r="D190" s="639">
        <v>0</v>
      </c>
      <c r="E190" s="639">
        <v>0</v>
      </c>
      <c r="F190" s="640">
        <v>0</v>
      </c>
      <c r="H190" s="633" t="s">
        <v>10048</v>
      </c>
      <c r="I190" s="635">
        <v>0</v>
      </c>
      <c r="J190" s="543">
        <v>0</v>
      </c>
      <c r="K190" s="543">
        <v>0</v>
      </c>
      <c r="L190" s="543">
        <v>0</v>
      </c>
      <c r="M190" s="357"/>
      <c r="N190" s="633" t="s">
        <v>10048</v>
      </c>
      <c r="O190" s="641">
        <v>969</v>
      </c>
      <c r="P190" s="639">
        <v>381</v>
      </c>
      <c r="Q190" s="639">
        <v>155</v>
      </c>
      <c r="R190" s="639">
        <v>435</v>
      </c>
      <c r="S190" s="639">
        <v>138</v>
      </c>
      <c r="T190" s="639">
        <v>26</v>
      </c>
      <c r="U190" s="639">
        <v>0</v>
      </c>
      <c r="V190" s="357"/>
      <c r="W190" s="357"/>
      <c r="X190" s="357"/>
      <c r="Y190" s="357"/>
      <c r="Z190" s="357"/>
      <c r="AA190" s="357"/>
      <c r="AB190" s="357"/>
      <c r="AC190" s="357"/>
      <c r="AD190" s="357"/>
      <c r="AE190" s="357"/>
      <c r="AF190" s="357"/>
      <c r="AG190" s="357"/>
      <c r="AH190" s="357"/>
      <c r="AI190" s="357"/>
      <c r="AJ190" s="357"/>
      <c r="AK190" s="357"/>
      <c r="AL190" s="357"/>
      <c r="AM190" s="357"/>
      <c r="AN190" s="357"/>
      <c r="AO190" s="357"/>
      <c r="AP190" s="357"/>
      <c r="AQ190" s="357"/>
      <c r="AR190" s="357"/>
      <c r="AS190" s="357"/>
    </row>
    <row r="191" spans="1:45">
      <c r="A191" s="633" t="s">
        <v>10049</v>
      </c>
      <c r="B191" s="635">
        <f t="shared" si="12"/>
        <v>862</v>
      </c>
      <c r="C191" s="639">
        <v>0</v>
      </c>
      <c r="D191" s="639">
        <v>0</v>
      </c>
      <c r="E191" s="639">
        <v>0</v>
      </c>
      <c r="F191" s="640">
        <v>0</v>
      </c>
      <c r="H191" s="633" t="s">
        <v>10049</v>
      </c>
      <c r="I191" s="635">
        <v>0</v>
      </c>
      <c r="J191" s="543">
        <v>0</v>
      </c>
      <c r="K191" s="543">
        <v>0</v>
      </c>
      <c r="L191" s="543">
        <v>0</v>
      </c>
      <c r="M191" s="357"/>
      <c r="N191" s="633" t="s">
        <v>10049</v>
      </c>
      <c r="O191" s="641">
        <v>468</v>
      </c>
      <c r="P191" s="639">
        <v>290</v>
      </c>
      <c r="Q191" s="639">
        <v>81</v>
      </c>
      <c r="R191" s="639">
        <v>175</v>
      </c>
      <c r="S191" s="639">
        <v>31</v>
      </c>
      <c r="T191" s="639">
        <v>219</v>
      </c>
      <c r="U191" s="639">
        <v>41</v>
      </c>
      <c r="V191" s="357"/>
      <c r="W191" s="357"/>
      <c r="X191" s="357"/>
      <c r="Y191" s="357"/>
      <c r="Z191" s="357"/>
      <c r="AA191" s="357"/>
      <c r="AB191" s="357"/>
      <c r="AC191" s="357"/>
      <c r="AD191" s="357"/>
      <c r="AE191" s="357"/>
      <c r="AF191" s="357"/>
      <c r="AG191" s="357"/>
      <c r="AH191" s="357"/>
      <c r="AI191" s="357"/>
      <c r="AJ191" s="357"/>
      <c r="AK191" s="357"/>
      <c r="AL191" s="357"/>
      <c r="AM191" s="357"/>
      <c r="AN191" s="357"/>
      <c r="AO191" s="357"/>
      <c r="AP191" s="357"/>
      <c r="AQ191" s="357"/>
      <c r="AR191" s="357"/>
      <c r="AS191" s="357"/>
    </row>
    <row r="192" spans="1:45">
      <c r="A192" s="643" t="s">
        <v>9563</v>
      </c>
      <c r="B192" s="635">
        <f>SUM(B127:B191)</f>
        <v>135208</v>
      </c>
      <c r="C192" s="543">
        <f t="shared" ref="C192:F192" si="13">SUM(C127:C191)</f>
        <v>1</v>
      </c>
      <c r="D192" s="543">
        <f t="shared" si="13"/>
        <v>19</v>
      </c>
      <c r="E192" s="543">
        <f t="shared" si="13"/>
        <v>1360</v>
      </c>
      <c r="F192" s="543">
        <f t="shared" si="13"/>
        <v>4508</v>
      </c>
      <c r="H192" s="643" t="s">
        <v>9563</v>
      </c>
      <c r="I192" s="635">
        <f>SUM(I127:I191)</f>
        <v>22</v>
      </c>
      <c r="J192" s="543">
        <f t="shared" ref="J192:L192" si="14">SUM(J127:J191)</f>
        <v>10624</v>
      </c>
      <c r="K192" s="543">
        <f t="shared" si="14"/>
        <v>16534</v>
      </c>
      <c r="L192" s="543">
        <f t="shared" si="14"/>
        <v>70</v>
      </c>
      <c r="M192" s="357"/>
      <c r="N192" s="643" t="s">
        <v>9563</v>
      </c>
      <c r="O192" s="635">
        <f>SUM(O127:O191)</f>
        <v>79736</v>
      </c>
      <c r="P192" s="543">
        <f t="shared" ref="P192:U192" si="15">SUM(P127:P191)</f>
        <v>33811</v>
      </c>
      <c r="Q192" s="543">
        <f t="shared" si="15"/>
        <v>11500</v>
      </c>
      <c r="R192" s="543">
        <f t="shared" si="15"/>
        <v>19662</v>
      </c>
      <c r="S192" s="543">
        <f t="shared" si="15"/>
        <v>2120</v>
      </c>
      <c r="T192" s="543">
        <f t="shared" si="15"/>
        <v>19206</v>
      </c>
      <c r="U192" s="543">
        <f t="shared" si="15"/>
        <v>3477</v>
      </c>
      <c r="V192" s="357"/>
      <c r="W192" s="357"/>
      <c r="X192" s="357"/>
      <c r="Y192" s="357"/>
      <c r="Z192" s="357"/>
      <c r="AA192" s="357"/>
      <c r="AB192" s="357"/>
      <c r="AC192" s="357"/>
      <c r="AD192" s="357"/>
      <c r="AE192" s="357"/>
      <c r="AF192" s="357"/>
      <c r="AG192" s="357"/>
      <c r="AH192" s="357"/>
      <c r="AI192" s="357"/>
      <c r="AJ192" s="357"/>
      <c r="AK192" s="357"/>
      <c r="AL192" s="357"/>
      <c r="AM192" s="357"/>
      <c r="AN192" s="357"/>
      <c r="AO192" s="357"/>
      <c r="AP192" s="357"/>
      <c r="AQ192" s="357"/>
      <c r="AR192" s="357"/>
      <c r="AS192" s="357"/>
    </row>
    <row r="193" spans="1:45">
      <c r="A193" s="644"/>
      <c r="B193" s="635"/>
      <c r="C193" s="543"/>
      <c r="D193" s="543"/>
      <c r="E193" s="543"/>
      <c r="F193" s="543"/>
      <c r="H193" s="644"/>
      <c r="I193" s="635"/>
      <c r="J193" s="543"/>
      <c r="K193" s="543"/>
      <c r="L193" s="543"/>
      <c r="M193" s="357"/>
      <c r="N193" s="644"/>
      <c r="O193" s="635"/>
      <c r="P193" s="543"/>
      <c r="Q193" s="543"/>
      <c r="R193" s="543"/>
      <c r="S193" s="543"/>
      <c r="T193" s="543"/>
      <c r="U193" s="543"/>
      <c r="V193" s="357"/>
      <c r="W193" s="357"/>
      <c r="X193" s="357"/>
      <c r="Y193" s="357"/>
      <c r="Z193" s="357"/>
      <c r="AA193" s="357"/>
      <c r="AB193" s="357"/>
      <c r="AC193" s="357"/>
      <c r="AD193" s="357"/>
      <c r="AE193" s="357"/>
      <c r="AF193" s="357"/>
      <c r="AG193" s="357"/>
      <c r="AH193" s="357"/>
      <c r="AI193" s="357"/>
      <c r="AJ193" s="357"/>
      <c r="AK193" s="357"/>
      <c r="AL193" s="357"/>
      <c r="AM193" s="357"/>
      <c r="AN193" s="357"/>
      <c r="AO193" s="357"/>
      <c r="AP193" s="357"/>
      <c r="AQ193" s="357"/>
      <c r="AR193" s="357"/>
      <c r="AS193" s="357"/>
    </row>
    <row r="194" spans="1:45">
      <c r="A194" s="465" t="s">
        <v>10050</v>
      </c>
      <c r="B194" s="635"/>
      <c r="C194" s="543"/>
      <c r="D194" s="543"/>
      <c r="E194" s="543"/>
      <c r="F194" s="543"/>
      <c r="H194" s="465" t="s">
        <v>10050</v>
      </c>
      <c r="I194" s="635"/>
      <c r="J194" s="543"/>
      <c r="K194" s="543"/>
      <c r="L194" s="543"/>
      <c r="M194" s="357"/>
      <c r="N194" s="465" t="s">
        <v>10050</v>
      </c>
      <c r="O194" s="635"/>
      <c r="P194" s="543"/>
      <c r="Q194" s="543"/>
      <c r="R194" s="543"/>
      <c r="S194" s="543"/>
      <c r="T194" s="543"/>
      <c r="U194" s="543"/>
      <c r="V194" s="357"/>
      <c r="W194" s="357"/>
      <c r="X194" s="357"/>
      <c r="Y194" s="357"/>
      <c r="Z194" s="357"/>
      <c r="AA194" s="357"/>
      <c r="AB194" s="357"/>
      <c r="AC194" s="357"/>
      <c r="AD194" s="357"/>
      <c r="AE194" s="357"/>
      <c r="AF194" s="357"/>
      <c r="AG194" s="357"/>
      <c r="AH194" s="357"/>
      <c r="AI194" s="357"/>
      <c r="AJ194" s="357"/>
      <c r="AK194" s="357"/>
      <c r="AL194" s="357"/>
      <c r="AM194" s="357"/>
      <c r="AN194" s="357"/>
      <c r="AO194" s="357"/>
      <c r="AP194" s="357"/>
      <c r="AQ194" s="357"/>
      <c r="AR194" s="357"/>
      <c r="AS194" s="357"/>
    </row>
    <row r="195" spans="1:45">
      <c r="A195" s="485" t="s">
        <v>10051</v>
      </c>
      <c r="B195" s="635">
        <f t="shared" si="12"/>
        <v>2571</v>
      </c>
      <c r="C195" s="639">
        <v>0</v>
      </c>
      <c r="D195" s="639">
        <v>0</v>
      </c>
      <c r="E195" s="639">
        <v>0</v>
      </c>
      <c r="F195" s="640">
        <v>0</v>
      </c>
      <c r="H195" s="485" t="s">
        <v>10051</v>
      </c>
      <c r="I195" s="635">
        <v>0</v>
      </c>
      <c r="J195" s="543">
        <v>0</v>
      </c>
      <c r="K195" s="543">
        <v>0</v>
      </c>
      <c r="L195" s="543">
        <v>0</v>
      </c>
      <c r="M195" s="357"/>
      <c r="N195" s="485" t="s">
        <v>10051</v>
      </c>
      <c r="O195" s="641">
        <v>581</v>
      </c>
      <c r="P195" s="639">
        <v>0</v>
      </c>
      <c r="Q195" s="639">
        <v>0</v>
      </c>
      <c r="R195" s="639">
        <v>0</v>
      </c>
      <c r="S195" s="639">
        <v>0</v>
      </c>
      <c r="T195" s="639">
        <v>1990</v>
      </c>
      <c r="U195" s="639">
        <v>581</v>
      </c>
      <c r="V195" s="357"/>
      <c r="W195" s="357"/>
      <c r="X195" s="357"/>
      <c r="Y195" s="357"/>
      <c r="Z195" s="357"/>
      <c r="AA195" s="357"/>
      <c r="AB195" s="357"/>
      <c r="AC195" s="357"/>
      <c r="AD195" s="357"/>
      <c r="AE195" s="357"/>
      <c r="AF195" s="357"/>
      <c r="AG195" s="357"/>
      <c r="AH195" s="357"/>
      <c r="AI195" s="357"/>
      <c r="AJ195" s="357"/>
      <c r="AK195" s="357"/>
      <c r="AL195" s="357"/>
      <c r="AM195" s="357"/>
      <c r="AN195" s="357"/>
      <c r="AO195" s="357"/>
      <c r="AP195" s="357"/>
      <c r="AQ195" s="357"/>
      <c r="AR195" s="357"/>
      <c r="AS195" s="357"/>
    </row>
    <row r="196" spans="1:45">
      <c r="A196" s="485" t="s">
        <v>10052</v>
      </c>
      <c r="B196" s="635">
        <f t="shared" si="12"/>
        <v>280</v>
      </c>
      <c r="C196" s="639">
        <v>0</v>
      </c>
      <c r="D196" s="639">
        <v>0</v>
      </c>
      <c r="E196" s="639">
        <v>0</v>
      </c>
      <c r="F196" s="640">
        <v>0</v>
      </c>
      <c r="H196" s="485" t="s">
        <v>10052</v>
      </c>
      <c r="I196" s="635">
        <v>0</v>
      </c>
      <c r="J196" s="543">
        <v>0</v>
      </c>
      <c r="K196" s="543">
        <v>0</v>
      </c>
      <c r="L196" s="543">
        <v>0</v>
      </c>
      <c r="M196" s="357"/>
      <c r="N196" s="485" t="s">
        <v>10052</v>
      </c>
      <c r="O196" s="641">
        <v>0</v>
      </c>
      <c r="P196" s="639">
        <v>0</v>
      </c>
      <c r="Q196" s="639">
        <v>0</v>
      </c>
      <c r="R196" s="639">
        <v>0</v>
      </c>
      <c r="S196" s="639">
        <v>0</v>
      </c>
      <c r="T196" s="639">
        <v>280</v>
      </c>
      <c r="U196" s="639">
        <v>0</v>
      </c>
      <c r="V196" s="357"/>
      <c r="W196" s="357"/>
      <c r="X196" s="357"/>
      <c r="Y196" s="357"/>
      <c r="Z196" s="357"/>
      <c r="AA196" s="357"/>
      <c r="AB196" s="357"/>
      <c r="AC196" s="357"/>
      <c r="AD196" s="357"/>
      <c r="AE196" s="357"/>
      <c r="AF196" s="357"/>
      <c r="AG196" s="357"/>
      <c r="AH196" s="357"/>
      <c r="AI196" s="357"/>
      <c r="AJ196" s="357"/>
      <c r="AK196" s="357"/>
      <c r="AL196" s="357"/>
      <c r="AM196" s="357"/>
      <c r="AN196" s="357"/>
      <c r="AO196" s="357"/>
      <c r="AP196" s="357"/>
      <c r="AQ196" s="357"/>
      <c r="AR196" s="357"/>
      <c r="AS196" s="357"/>
    </row>
    <row r="197" spans="1:45">
      <c r="A197" s="633" t="s">
        <v>10841</v>
      </c>
      <c r="B197" s="635">
        <f t="shared" si="12"/>
        <v>108</v>
      </c>
      <c r="C197" s="639">
        <v>0</v>
      </c>
      <c r="D197" s="639">
        <v>0</v>
      </c>
      <c r="E197" s="639">
        <v>0</v>
      </c>
      <c r="F197" s="640">
        <v>0</v>
      </c>
      <c r="G197" s="637"/>
      <c r="H197" s="633" t="s">
        <v>10841</v>
      </c>
      <c r="I197" s="635">
        <v>0</v>
      </c>
      <c r="J197" s="543">
        <v>0</v>
      </c>
      <c r="K197" s="543">
        <v>0</v>
      </c>
      <c r="L197" s="543">
        <v>0</v>
      </c>
      <c r="M197" s="637"/>
      <c r="N197" s="633" t="s">
        <v>10841</v>
      </c>
      <c r="O197" s="641">
        <v>0</v>
      </c>
      <c r="P197" s="639">
        <v>0</v>
      </c>
      <c r="Q197" s="639">
        <v>0</v>
      </c>
      <c r="R197" s="639">
        <v>0</v>
      </c>
      <c r="S197" s="639">
        <v>0</v>
      </c>
      <c r="T197" s="639">
        <v>108</v>
      </c>
      <c r="U197" s="639">
        <v>0</v>
      </c>
      <c r="V197" s="357"/>
      <c r="W197" s="357"/>
      <c r="X197" s="357"/>
      <c r="Y197" s="357"/>
      <c r="Z197" s="357"/>
      <c r="AA197" s="357"/>
      <c r="AB197" s="357"/>
      <c r="AC197" s="357"/>
      <c r="AD197" s="357"/>
      <c r="AE197" s="357"/>
      <c r="AF197" s="357"/>
      <c r="AG197" s="357"/>
      <c r="AH197" s="357"/>
      <c r="AI197" s="357"/>
      <c r="AJ197" s="357"/>
      <c r="AK197" s="357"/>
      <c r="AL197" s="357"/>
      <c r="AM197" s="357"/>
      <c r="AN197" s="357"/>
      <c r="AO197" s="357"/>
      <c r="AP197" s="357"/>
      <c r="AQ197" s="357"/>
      <c r="AR197" s="357"/>
      <c r="AS197" s="357"/>
    </row>
    <row r="198" spans="1:45">
      <c r="A198" s="485" t="s">
        <v>10053</v>
      </c>
      <c r="B198" s="635">
        <f t="shared" si="12"/>
        <v>452</v>
      </c>
      <c r="C198" s="639">
        <v>0</v>
      </c>
      <c r="D198" s="639">
        <v>0</v>
      </c>
      <c r="E198" s="639">
        <v>0</v>
      </c>
      <c r="F198" s="640">
        <v>0</v>
      </c>
      <c r="H198" s="485" t="s">
        <v>10053</v>
      </c>
      <c r="I198" s="635">
        <v>0</v>
      </c>
      <c r="J198" s="543">
        <v>226</v>
      </c>
      <c r="K198" s="543">
        <v>226</v>
      </c>
      <c r="L198" s="543">
        <v>0</v>
      </c>
      <c r="M198" s="357"/>
      <c r="N198" s="485" t="s">
        <v>10053</v>
      </c>
      <c r="O198" s="641">
        <v>0</v>
      </c>
      <c r="P198" s="639">
        <v>0</v>
      </c>
      <c r="Q198" s="639">
        <v>0</v>
      </c>
      <c r="R198" s="639">
        <v>0</v>
      </c>
      <c r="S198" s="639">
        <v>0</v>
      </c>
      <c r="T198" s="639">
        <v>226</v>
      </c>
      <c r="U198" s="639">
        <v>0</v>
      </c>
      <c r="V198" s="357"/>
      <c r="W198" s="357"/>
      <c r="X198" s="357"/>
      <c r="Y198" s="357"/>
      <c r="Z198" s="357"/>
      <c r="AA198" s="357"/>
      <c r="AB198" s="357"/>
      <c r="AC198" s="357"/>
      <c r="AD198" s="357"/>
      <c r="AE198" s="357"/>
      <c r="AF198" s="357"/>
      <c r="AG198" s="357"/>
      <c r="AH198" s="357"/>
      <c r="AI198" s="357"/>
      <c r="AJ198" s="357"/>
      <c r="AK198" s="357"/>
      <c r="AL198" s="357"/>
      <c r="AM198" s="357"/>
      <c r="AN198" s="357"/>
      <c r="AO198" s="357"/>
      <c r="AP198" s="357"/>
      <c r="AQ198" s="357"/>
      <c r="AR198" s="357"/>
      <c r="AS198" s="357"/>
    </row>
    <row r="199" spans="1:45">
      <c r="A199" s="633" t="s">
        <v>10054</v>
      </c>
      <c r="B199" s="635">
        <f t="shared" si="12"/>
        <v>500</v>
      </c>
      <c r="C199" s="639">
        <v>0</v>
      </c>
      <c r="D199" s="639">
        <v>0</v>
      </c>
      <c r="E199" s="639">
        <v>0</v>
      </c>
      <c r="F199" s="640">
        <v>0</v>
      </c>
      <c r="H199" s="633" t="s">
        <v>10054</v>
      </c>
      <c r="I199" s="635">
        <v>0</v>
      </c>
      <c r="J199" s="543"/>
      <c r="K199" s="543">
        <v>0</v>
      </c>
      <c r="L199" s="543">
        <v>0</v>
      </c>
      <c r="M199" s="357"/>
      <c r="N199" s="633" t="s">
        <v>10054</v>
      </c>
      <c r="O199" s="641">
        <v>41</v>
      </c>
      <c r="P199" s="639">
        <v>0</v>
      </c>
      <c r="Q199" s="639">
        <v>41</v>
      </c>
      <c r="R199" s="639">
        <v>0</v>
      </c>
      <c r="S199" s="639">
        <v>0</v>
      </c>
      <c r="T199" s="639">
        <v>459</v>
      </c>
      <c r="U199" s="639">
        <v>41</v>
      </c>
      <c r="V199" s="357"/>
      <c r="W199" s="357"/>
      <c r="X199" s="357"/>
      <c r="Y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row>
    <row r="200" spans="1:45">
      <c r="A200" s="633" t="s">
        <v>10055</v>
      </c>
      <c r="B200" s="635">
        <f t="shared" si="12"/>
        <v>701</v>
      </c>
      <c r="C200" s="639">
        <v>0</v>
      </c>
      <c r="D200" s="639">
        <v>0</v>
      </c>
      <c r="E200" s="639">
        <v>281</v>
      </c>
      <c r="F200" s="640">
        <v>0</v>
      </c>
      <c r="H200" s="633" t="s">
        <v>10055</v>
      </c>
      <c r="I200" s="635">
        <v>0</v>
      </c>
      <c r="J200" s="544">
        <v>420</v>
      </c>
      <c r="K200" s="544">
        <v>701</v>
      </c>
      <c r="L200" s="543">
        <v>0</v>
      </c>
      <c r="M200" s="357"/>
      <c r="N200" s="633" t="s">
        <v>10055</v>
      </c>
      <c r="O200" s="641">
        <v>0</v>
      </c>
      <c r="P200" s="639">
        <v>0</v>
      </c>
      <c r="Q200" s="639">
        <v>0</v>
      </c>
      <c r="R200" s="639">
        <v>0</v>
      </c>
      <c r="S200" s="639">
        <v>0</v>
      </c>
      <c r="T200" s="639">
        <v>0</v>
      </c>
      <c r="U200" s="639">
        <v>0</v>
      </c>
      <c r="V200" s="357"/>
      <c r="W200" s="357"/>
      <c r="X200" s="357"/>
      <c r="Y200" s="357"/>
      <c r="Z200" s="357"/>
      <c r="AA200" s="357"/>
      <c r="AB200" s="357"/>
      <c r="AC200" s="357"/>
      <c r="AD200" s="357"/>
      <c r="AE200" s="357"/>
      <c r="AF200" s="357"/>
      <c r="AG200" s="357"/>
      <c r="AH200" s="357"/>
      <c r="AI200" s="357"/>
      <c r="AJ200" s="357"/>
      <c r="AK200" s="357"/>
      <c r="AL200" s="357"/>
      <c r="AM200" s="357"/>
      <c r="AN200" s="357"/>
      <c r="AO200" s="357"/>
      <c r="AP200" s="357"/>
      <c r="AQ200" s="357"/>
      <c r="AR200" s="357"/>
      <c r="AS200" s="357"/>
    </row>
    <row r="201" spans="1:45">
      <c r="A201" s="633" t="s">
        <v>10056</v>
      </c>
      <c r="B201" s="635">
        <f t="shared" si="12"/>
        <v>197</v>
      </c>
      <c r="C201" s="639">
        <v>0</v>
      </c>
      <c r="D201" s="639">
        <v>0</v>
      </c>
      <c r="E201" s="639">
        <v>0</v>
      </c>
      <c r="F201" s="640">
        <v>0</v>
      </c>
      <c r="G201" s="637"/>
      <c r="H201" s="633" t="s">
        <v>10056</v>
      </c>
      <c r="I201" s="635">
        <v>0</v>
      </c>
      <c r="J201" s="543">
        <v>0</v>
      </c>
      <c r="K201" s="543">
        <v>0</v>
      </c>
      <c r="L201" s="543">
        <v>0</v>
      </c>
      <c r="M201" s="637"/>
      <c r="N201" s="633" t="s">
        <v>10056</v>
      </c>
      <c r="O201" s="641">
        <v>0</v>
      </c>
      <c r="P201" s="639">
        <v>0</v>
      </c>
      <c r="Q201" s="639">
        <v>0</v>
      </c>
      <c r="R201" s="639">
        <v>0</v>
      </c>
      <c r="S201" s="639">
        <v>0</v>
      </c>
      <c r="T201" s="639">
        <v>197</v>
      </c>
      <c r="U201" s="639">
        <v>25</v>
      </c>
      <c r="V201" s="357"/>
      <c r="W201" s="357"/>
      <c r="X201" s="357"/>
      <c r="Y201" s="357"/>
      <c r="Z201" s="357"/>
      <c r="AA201" s="357"/>
      <c r="AB201" s="357"/>
      <c r="AC201" s="357"/>
      <c r="AD201" s="357"/>
      <c r="AE201" s="357"/>
      <c r="AF201" s="357"/>
      <c r="AG201" s="357"/>
      <c r="AH201" s="357"/>
      <c r="AI201" s="357"/>
      <c r="AJ201" s="357"/>
      <c r="AK201" s="357"/>
      <c r="AL201" s="357"/>
      <c r="AM201" s="357"/>
      <c r="AN201" s="357"/>
      <c r="AO201" s="357"/>
      <c r="AP201" s="357"/>
      <c r="AQ201" s="357"/>
      <c r="AR201" s="357"/>
      <c r="AS201" s="357"/>
    </row>
    <row r="202" spans="1:45">
      <c r="A202" s="485" t="s">
        <v>10057</v>
      </c>
      <c r="B202" s="635">
        <f t="shared" si="12"/>
        <v>251</v>
      </c>
      <c r="C202" s="639">
        <v>0</v>
      </c>
      <c r="D202" s="639">
        <v>0</v>
      </c>
      <c r="E202" s="639">
        <v>0</v>
      </c>
      <c r="F202" s="640">
        <v>0</v>
      </c>
      <c r="G202" s="637"/>
      <c r="H202" s="485" t="s">
        <v>10057</v>
      </c>
      <c r="I202" s="635">
        <v>0</v>
      </c>
      <c r="J202" s="543">
        <v>0</v>
      </c>
      <c r="K202" s="543">
        <v>0</v>
      </c>
      <c r="L202" s="543">
        <v>0</v>
      </c>
      <c r="M202" s="637"/>
      <c r="N202" s="485" t="s">
        <v>10057</v>
      </c>
      <c r="O202" s="641">
        <v>0</v>
      </c>
      <c r="P202" s="639">
        <v>0</v>
      </c>
      <c r="Q202" s="639">
        <v>0</v>
      </c>
      <c r="R202" s="639">
        <v>0</v>
      </c>
      <c r="S202" s="639">
        <v>0</v>
      </c>
      <c r="T202" s="639">
        <v>251</v>
      </c>
      <c r="U202" s="639">
        <v>0</v>
      </c>
      <c r="V202" s="357"/>
      <c r="W202" s="357"/>
      <c r="X202" s="357"/>
      <c r="Y202" s="357"/>
      <c r="Z202" s="357"/>
      <c r="AA202" s="357"/>
      <c r="AB202" s="357"/>
      <c r="AC202" s="357"/>
      <c r="AD202" s="357"/>
      <c r="AE202" s="357"/>
      <c r="AF202" s="357"/>
      <c r="AG202" s="357"/>
      <c r="AH202" s="357"/>
      <c r="AI202" s="357"/>
      <c r="AJ202" s="357"/>
      <c r="AK202" s="357"/>
      <c r="AL202" s="357"/>
      <c r="AM202" s="357"/>
      <c r="AN202" s="357"/>
      <c r="AO202" s="357"/>
      <c r="AP202" s="357"/>
      <c r="AQ202" s="357"/>
      <c r="AR202" s="357"/>
      <c r="AS202" s="357"/>
    </row>
    <row r="203" spans="1:45">
      <c r="A203" s="633" t="s">
        <v>10058</v>
      </c>
      <c r="B203" s="635">
        <f t="shared" si="12"/>
        <v>806</v>
      </c>
      <c r="C203" s="639">
        <v>0</v>
      </c>
      <c r="D203" s="639">
        <v>0</v>
      </c>
      <c r="E203" s="639">
        <v>0</v>
      </c>
      <c r="F203" s="640">
        <v>0</v>
      </c>
      <c r="G203" s="637"/>
      <c r="H203" s="633" t="s">
        <v>10058</v>
      </c>
      <c r="I203" s="635">
        <v>0</v>
      </c>
      <c r="J203" s="543">
        <v>0</v>
      </c>
      <c r="K203" s="543">
        <v>0</v>
      </c>
      <c r="L203" s="543">
        <v>0</v>
      </c>
      <c r="M203" s="637"/>
      <c r="N203" s="633" t="s">
        <v>10058</v>
      </c>
      <c r="O203" s="641">
        <v>0</v>
      </c>
      <c r="P203" s="639">
        <v>0</v>
      </c>
      <c r="Q203" s="639">
        <v>0</v>
      </c>
      <c r="R203" s="639">
        <v>0</v>
      </c>
      <c r="S203" s="639">
        <v>0</v>
      </c>
      <c r="T203" s="639">
        <v>806</v>
      </c>
      <c r="U203" s="639">
        <v>0</v>
      </c>
      <c r="V203" s="357"/>
      <c r="W203" s="357"/>
      <c r="X203" s="357"/>
      <c r="Y203" s="357"/>
      <c r="Z203" s="357"/>
      <c r="AA203" s="357"/>
      <c r="AB203" s="357"/>
      <c r="AC203" s="357"/>
      <c r="AD203" s="357"/>
      <c r="AE203" s="357"/>
      <c r="AF203" s="357"/>
      <c r="AG203" s="357"/>
      <c r="AH203" s="357"/>
      <c r="AI203" s="357"/>
      <c r="AJ203" s="357"/>
      <c r="AK203" s="357"/>
      <c r="AL203" s="357"/>
      <c r="AM203" s="357"/>
      <c r="AN203" s="357"/>
      <c r="AO203" s="357"/>
      <c r="AP203" s="357"/>
      <c r="AQ203" s="357"/>
      <c r="AR203" s="357"/>
      <c r="AS203" s="357"/>
    </row>
    <row r="204" spans="1:45">
      <c r="A204" s="633" t="s">
        <v>10059</v>
      </c>
      <c r="B204" s="635">
        <f t="shared" si="12"/>
        <v>143</v>
      </c>
      <c r="C204" s="639">
        <v>0</v>
      </c>
      <c r="D204" s="639">
        <v>0</v>
      </c>
      <c r="E204" s="639">
        <v>0</v>
      </c>
      <c r="F204" s="640">
        <v>0</v>
      </c>
      <c r="G204" s="637"/>
      <c r="H204" s="633" t="s">
        <v>10059</v>
      </c>
      <c r="I204" s="635">
        <v>0</v>
      </c>
      <c r="J204" s="543">
        <v>0</v>
      </c>
      <c r="K204" s="543">
        <v>0</v>
      </c>
      <c r="L204" s="543">
        <v>0</v>
      </c>
      <c r="M204" s="637"/>
      <c r="N204" s="633" t="s">
        <v>10059</v>
      </c>
      <c r="O204" s="641">
        <v>0</v>
      </c>
      <c r="P204" s="639">
        <v>0</v>
      </c>
      <c r="Q204" s="639">
        <v>0</v>
      </c>
      <c r="R204" s="639">
        <v>0</v>
      </c>
      <c r="S204" s="639">
        <v>0</v>
      </c>
      <c r="T204" s="639">
        <v>143</v>
      </c>
      <c r="U204" s="639">
        <v>24</v>
      </c>
      <c r="V204" s="357"/>
      <c r="W204" s="357"/>
      <c r="X204" s="357"/>
      <c r="Y204" s="357"/>
      <c r="Z204" s="357"/>
      <c r="AA204" s="357"/>
      <c r="AB204" s="357"/>
      <c r="AC204" s="357"/>
      <c r="AD204" s="357"/>
      <c r="AE204" s="357"/>
      <c r="AF204" s="357"/>
      <c r="AG204" s="357"/>
      <c r="AH204" s="357"/>
      <c r="AI204" s="357"/>
      <c r="AJ204" s="357"/>
      <c r="AK204" s="357"/>
      <c r="AL204" s="357"/>
      <c r="AM204" s="357"/>
      <c r="AN204" s="357"/>
      <c r="AO204" s="357"/>
      <c r="AP204" s="357"/>
      <c r="AQ204" s="357"/>
      <c r="AR204" s="357"/>
      <c r="AS204" s="357"/>
    </row>
    <row r="205" spans="1:45">
      <c r="A205" s="643" t="s">
        <v>9563</v>
      </c>
      <c r="B205" s="635">
        <f>SUM(B195:B204)</f>
        <v>6009</v>
      </c>
      <c r="C205" s="543">
        <f>SUM(C195:C204)</f>
        <v>0</v>
      </c>
      <c r="D205" s="543">
        <f>SUM(D195:D204)</f>
        <v>0</v>
      </c>
      <c r="E205" s="543">
        <f>SUM(E195:E204)</f>
        <v>281</v>
      </c>
      <c r="F205" s="543">
        <f>SUM(F195:F204)</f>
        <v>0</v>
      </c>
      <c r="G205" s="642"/>
      <c r="H205" s="643" t="s">
        <v>9563</v>
      </c>
      <c r="I205" s="635">
        <f>SUM(I195:I204)</f>
        <v>0</v>
      </c>
      <c r="J205" s="543">
        <f>SUM(J195:J204)</f>
        <v>646</v>
      </c>
      <c r="K205" s="543">
        <f>SUM(K195:K204)</f>
        <v>927</v>
      </c>
      <c r="L205" s="543">
        <f>SUM(L195:L204)</f>
        <v>0</v>
      </c>
      <c r="M205" s="642"/>
      <c r="N205" s="643" t="s">
        <v>9563</v>
      </c>
      <c r="O205" s="635">
        <f t="shared" ref="O205:U205" si="16">SUM(O195:O204)</f>
        <v>622</v>
      </c>
      <c r="P205" s="543">
        <f t="shared" si="16"/>
        <v>0</v>
      </c>
      <c r="Q205" s="543">
        <f t="shared" si="16"/>
        <v>41</v>
      </c>
      <c r="R205" s="543">
        <f t="shared" si="16"/>
        <v>0</v>
      </c>
      <c r="S205" s="543">
        <f t="shared" si="16"/>
        <v>0</v>
      </c>
      <c r="T205" s="543">
        <f t="shared" si="16"/>
        <v>4460</v>
      </c>
      <c r="U205" s="543">
        <f t="shared" si="16"/>
        <v>671</v>
      </c>
      <c r="V205" s="357"/>
      <c r="W205" s="357"/>
      <c r="X205" s="357"/>
      <c r="Y205" s="357"/>
      <c r="Z205" s="357"/>
      <c r="AA205" s="357"/>
      <c r="AB205" s="357"/>
      <c r="AC205" s="357"/>
      <c r="AD205" s="357"/>
      <c r="AE205" s="357"/>
      <c r="AF205" s="357"/>
      <c r="AG205" s="357"/>
      <c r="AH205" s="357"/>
      <c r="AI205" s="357"/>
      <c r="AJ205" s="357"/>
      <c r="AK205" s="357"/>
      <c r="AL205" s="357"/>
      <c r="AM205" s="357"/>
      <c r="AN205" s="357"/>
      <c r="AO205" s="357"/>
      <c r="AP205" s="357"/>
      <c r="AQ205" s="357"/>
      <c r="AR205" s="357"/>
      <c r="AS205" s="357"/>
    </row>
    <row r="206" spans="1:45">
      <c r="A206" s="643"/>
      <c r="B206" s="635"/>
      <c r="C206" s="543"/>
      <c r="D206" s="543"/>
      <c r="E206" s="543"/>
      <c r="F206" s="543"/>
      <c r="H206" s="643"/>
      <c r="I206" s="635"/>
      <c r="J206" s="543"/>
      <c r="K206" s="543"/>
      <c r="L206" s="543"/>
      <c r="M206" s="357"/>
      <c r="N206" s="643"/>
      <c r="O206" s="635"/>
      <c r="P206" s="543"/>
      <c r="Q206" s="543"/>
      <c r="R206" s="543"/>
      <c r="S206" s="543"/>
      <c r="T206" s="543"/>
      <c r="U206" s="543"/>
      <c r="V206" s="357"/>
      <c r="W206" s="357"/>
      <c r="X206" s="357"/>
      <c r="Y206" s="357"/>
      <c r="Z206" s="357"/>
      <c r="AA206" s="357"/>
      <c r="AB206" s="357"/>
      <c r="AC206" s="357"/>
      <c r="AD206" s="357"/>
      <c r="AE206" s="357"/>
      <c r="AF206" s="357"/>
      <c r="AG206" s="357"/>
      <c r="AH206" s="357"/>
      <c r="AI206" s="357"/>
      <c r="AJ206" s="357"/>
      <c r="AK206" s="357"/>
      <c r="AL206" s="357"/>
      <c r="AM206" s="357"/>
      <c r="AN206" s="357"/>
      <c r="AO206" s="357"/>
      <c r="AP206" s="357"/>
      <c r="AQ206" s="357"/>
      <c r="AR206" s="357"/>
      <c r="AS206" s="357"/>
    </row>
    <row r="207" spans="1:45">
      <c r="A207" s="465" t="s">
        <v>1761</v>
      </c>
      <c r="B207" s="635">
        <f>SUM(B294+B320+B376+B391)</f>
        <v>484833</v>
      </c>
      <c r="C207" s="543">
        <f t="shared" ref="C207:F207" si="17">SUM(C294+C320+C376+C391)</f>
        <v>9154</v>
      </c>
      <c r="D207" s="543">
        <f t="shared" si="17"/>
        <v>8474</v>
      </c>
      <c r="E207" s="543">
        <f t="shared" si="17"/>
        <v>45236</v>
      </c>
      <c r="F207" s="543">
        <f t="shared" si="17"/>
        <v>30526</v>
      </c>
      <c r="H207" s="465" t="s">
        <v>1761</v>
      </c>
      <c r="I207" s="635">
        <f>SUM(I294+I320+I376+I391)</f>
        <v>768</v>
      </c>
      <c r="J207" s="543">
        <f t="shared" ref="J207:L207" si="18">SUM(J294+J320+J376+J391)</f>
        <v>139830</v>
      </c>
      <c r="K207" s="543">
        <f t="shared" si="18"/>
        <v>233988</v>
      </c>
      <c r="L207" s="543">
        <f t="shared" si="18"/>
        <v>181</v>
      </c>
      <c r="M207" s="357"/>
      <c r="N207" s="465" t="s">
        <v>1761</v>
      </c>
      <c r="O207" s="635">
        <f>SUM(O294+O320+O376+O391)</f>
        <v>104538</v>
      </c>
      <c r="P207" s="543">
        <f t="shared" ref="P207:U207" si="19">SUM(P294+P320+P376+P391)</f>
        <v>46803</v>
      </c>
      <c r="Q207" s="543">
        <f t="shared" si="19"/>
        <v>26725</v>
      </c>
      <c r="R207" s="543">
        <f t="shared" si="19"/>
        <v>50716</v>
      </c>
      <c r="S207" s="543">
        <f t="shared" si="19"/>
        <v>6141</v>
      </c>
      <c r="T207" s="543">
        <f t="shared" si="19"/>
        <v>95410</v>
      </c>
      <c r="U207" s="543">
        <f t="shared" si="19"/>
        <v>6196</v>
      </c>
      <c r="V207" s="357"/>
      <c r="W207" s="357"/>
      <c r="X207" s="357"/>
      <c r="Y207" s="357"/>
      <c r="Z207" s="357"/>
      <c r="AA207" s="357"/>
      <c r="AB207" s="357"/>
      <c r="AC207" s="357"/>
      <c r="AD207" s="357"/>
      <c r="AE207" s="357"/>
      <c r="AF207" s="357"/>
      <c r="AG207" s="357"/>
      <c r="AH207" s="357"/>
      <c r="AI207" s="357"/>
      <c r="AJ207" s="357"/>
      <c r="AK207" s="357"/>
      <c r="AL207" s="357"/>
      <c r="AM207" s="357"/>
      <c r="AN207" s="357"/>
      <c r="AO207" s="357"/>
      <c r="AP207" s="357"/>
      <c r="AQ207" s="357"/>
      <c r="AR207" s="357"/>
      <c r="AS207" s="357"/>
    </row>
    <row r="208" spans="1:45">
      <c r="A208" s="465" t="s">
        <v>9893</v>
      </c>
      <c r="B208" s="635"/>
      <c r="C208" s="543"/>
      <c r="D208" s="543"/>
      <c r="E208" s="543"/>
      <c r="F208" s="543"/>
      <c r="H208" s="465" t="s">
        <v>9893</v>
      </c>
      <c r="I208" s="635"/>
      <c r="J208" s="543"/>
      <c r="K208" s="543"/>
      <c r="L208" s="543"/>
      <c r="M208" s="357"/>
      <c r="N208" s="465" t="s">
        <v>9893</v>
      </c>
      <c r="O208" s="635"/>
      <c r="P208" s="543"/>
      <c r="Q208" s="543"/>
      <c r="R208" s="543"/>
      <c r="S208" s="543"/>
      <c r="T208" s="543"/>
      <c r="U208" s="543"/>
      <c r="V208" s="357"/>
      <c r="W208" s="357"/>
      <c r="X208" s="357"/>
      <c r="Y208" s="357"/>
      <c r="Z208" s="357"/>
      <c r="AA208" s="357"/>
      <c r="AB208" s="357"/>
      <c r="AC208" s="357"/>
      <c r="AD208" s="357"/>
      <c r="AE208" s="357"/>
      <c r="AF208" s="357"/>
      <c r="AG208" s="357"/>
      <c r="AH208" s="357"/>
      <c r="AI208" s="357"/>
      <c r="AJ208" s="357"/>
      <c r="AK208" s="357"/>
      <c r="AL208" s="357"/>
      <c r="AM208" s="357"/>
      <c r="AN208" s="357"/>
      <c r="AO208" s="357"/>
      <c r="AP208" s="357"/>
      <c r="AQ208" s="357"/>
      <c r="AR208" s="357"/>
      <c r="AS208" s="357"/>
    </row>
    <row r="209" spans="1:45">
      <c r="A209" s="633" t="s">
        <v>174</v>
      </c>
      <c r="B209" s="635">
        <f t="shared" ref="B209:B272" si="20">SUM(K209+L209+O209+R209+T209)</f>
        <v>3697</v>
      </c>
      <c r="C209" s="639">
        <v>242</v>
      </c>
      <c r="D209" s="639">
        <v>1252</v>
      </c>
      <c r="E209" s="639">
        <v>1007</v>
      </c>
      <c r="F209" s="640">
        <v>0</v>
      </c>
      <c r="H209" s="633" t="s">
        <v>174</v>
      </c>
      <c r="I209" s="635">
        <v>163</v>
      </c>
      <c r="J209" s="543">
        <v>773</v>
      </c>
      <c r="K209" s="543">
        <v>3437</v>
      </c>
      <c r="L209" s="543">
        <v>0</v>
      </c>
      <c r="M209" s="357"/>
      <c r="N209" s="633" t="s">
        <v>174</v>
      </c>
      <c r="O209" s="641">
        <v>0</v>
      </c>
      <c r="P209" s="639">
        <v>0</v>
      </c>
      <c r="Q209" s="639">
        <v>0</v>
      </c>
      <c r="R209" s="639">
        <v>172</v>
      </c>
      <c r="S209" s="639">
        <v>0</v>
      </c>
      <c r="T209" s="639">
        <v>88</v>
      </c>
      <c r="U209" s="639">
        <v>0</v>
      </c>
      <c r="V209" s="357"/>
      <c r="W209" s="357"/>
      <c r="X209" s="357"/>
      <c r="Y209" s="357"/>
      <c r="Z209" s="357"/>
      <c r="AA209" s="357"/>
      <c r="AB209" s="357"/>
      <c r="AC209" s="357"/>
      <c r="AD209" s="357"/>
      <c r="AE209" s="357"/>
      <c r="AF209" s="357"/>
      <c r="AG209" s="357"/>
      <c r="AH209" s="357"/>
      <c r="AI209" s="357"/>
      <c r="AJ209" s="357"/>
      <c r="AK209" s="357"/>
      <c r="AL209" s="357"/>
      <c r="AM209" s="357"/>
      <c r="AN209" s="357"/>
      <c r="AO209" s="357"/>
      <c r="AP209" s="357"/>
      <c r="AQ209" s="357"/>
      <c r="AR209" s="357"/>
      <c r="AS209" s="357"/>
    </row>
    <row r="210" spans="1:45">
      <c r="A210" s="633" t="s">
        <v>245</v>
      </c>
      <c r="B210" s="635">
        <f t="shared" si="20"/>
        <v>4703</v>
      </c>
      <c r="C210" s="639">
        <v>1043</v>
      </c>
      <c r="D210" s="639">
        <v>750</v>
      </c>
      <c r="E210" s="639">
        <v>0</v>
      </c>
      <c r="F210" s="640">
        <v>0</v>
      </c>
      <c r="H210" s="633" t="s">
        <v>245</v>
      </c>
      <c r="I210" s="635">
        <v>0</v>
      </c>
      <c r="J210" s="543">
        <v>2910</v>
      </c>
      <c r="K210" s="543">
        <v>4703</v>
      </c>
      <c r="L210" s="543">
        <v>0</v>
      </c>
      <c r="M210" s="357"/>
      <c r="N210" s="633" t="s">
        <v>245</v>
      </c>
      <c r="O210" s="641">
        <v>0</v>
      </c>
      <c r="P210" s="639">
        <v>0</v>
      </c>
      <c r="Q210" s="639">
        <v>0</v>
      </c>
      <c r="R210" s="639">
        <v>0</v>
      </c>
      <c r="S210" s="639">
        <v>0</v>
      </c>
      <c r="T210" s="639">
        <v>0</v>
      </c>
      <c r="U210" s="639">
        <v>0</v>
      </c>
      <c r="V210" s="357"/>
      <c r="W210" s="357"/>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row>
    <row r="211" spans="1:45">
      <c r="A211" s="633" t="s">
        <v>244</v>
      </c>
      <c r="B211" s="635">
        <f t="shared" si="20"/>
        <v>9568</v>
      </c>
      <c r="C211" s="527">
        <v>4949</v>
      </c>
      <c r="D211" s="527">
        <v>497</v>
      </c>
      <c r="E211" s="527">
        <v>1973</v>
      </c>
      <c r="F211" s="527">
        <v>0</v>
      </c>
      <c r="H211" s="633" t="s">
        <v>244</v>
      </c>
      <c r="I211" s="638">
        <v>4</v>
      </c>
      <c r="J211" s="542">
        <v>2145</v>
      </c>
      <c r="K211" s="542">
        <v>9568</v>
      </c>
      <c r="L211" s="542">
        <v>0</v>
      </c>
      <c r="M211" s="357"/>
      <c r="N211" s="633" t="s">
        <v>244</v>
      </c>
      <c r="O211" s="641">
        <v>0</v>
      </c>
      <c r="P211" s="639">
        <v>0</v>
      </c>
      <c r="Q211" s="639">
        <v>0</v>
      </c>
      <c r="R211" s="639">
        <v>0</v>
      </c>
      <c r="S211" s="639">
        <v>0</v>
      </c>
      <c r="T211" s="639">
        <v>0</v>
      </c>
      <c r="U211" s="639">
        <v>0</v>
      </c>
      <c r="V211" s="357"/>
      <c r="W211" s="357"/>
      <c r="X211" s="357"/>
      <c r="Y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row>
    <row r="212" spans="1:45">
      <c r="A212" s="633" t="s">
        <v>10060</v>
      </c>
      <c r="B212" s="635">
        <f t="shared" si="20"/>
        <v>4977</v>
      </c>
      <c r="C212" s="639">
        <v>0</v>
      </c>
      <c r="D212" s="639">
        <v>0</v>
      </c>
      <c r="E212" s="639">
        <v>446</v>
      </c>
      <c r="F212" s="640">
        <v>165</v>
      </c>
      <c r="G212" s="637"/>
      <c r="H212" s="633" t="s">
        <v>10060</v>
      </c>
      <c r="I212" s="638">
        <v>2</v>
      </c>
      <c r="J212" s="542">
        <v>0</v>
      </c>
      <c r="K212" s="542">
        <v>613</v>
      </c>
      <c r="L212" s="542">
        <v>2</v>
      </c>
      <c r="M212" s="637"/>
      <c r="N212" s="633" t="s">
        <v>10060</v>
      </c>
      <c r="O212" s="641">
        <v>1</v>
      </c>
      <c r="P212" s="639">
        <v>0</v>
      </c>
      <c r="Q212" s="639">
        <v>1</v>
      </c>
      <c r="R212" s="639">
        <v>36</v>
      </c>
      <c r="S212" s="639">
        <v>0</v>
      </c>
      <c r="T212" s="639">
        <v>4325</v>
      </c>
      <c r="U212" s="639">
        <v>0</v>
      </c>
      <c r="V212" s="357"/>
      <c r="W212" s="357"/>
      <c r="X212" s="357"/>
      <c r="Y212" s="357"/>
      <c r="Z212" s="357"/>
      <c r="AA212" s="357"/>
      <c r="AB212" s="357"/>
      <c r="AC212" s="357"/>
      <c r="AD212" s="357"/>
      <c r="AE212" s="357"/>
      <c r="AF212" s="357"/>
      <c r="AG212" s="357"/>
      <c r="AH212" s="357"/>
      <c r="AI212" s="357"/>
      <c r="AJ212" s="357"/>
      <c r="AK212" s="357"/>
      <c r="AL212" s="357"/>
      <c r="AM212" s="357"/>
      <c r="AN212" s="357"/>
      <c r="AO212" s="357"/>
      <c r="AP212" s="357"/>
      <c r="AQ212" s="357"/>
      <c r="AR212" s="357"/>
      <c r="AS212" s="357"/>
    </row>
    <row r="213" spans="1:45">
      <c r="A213" s="633" t="s">
        <v>10061</v>
      </c>
      <c r="B213" s="635">
        <f t="shared" si="20"/>
        <v>3018</v>
      </c>
      <c r="C213" s="639">
        <v>0</v>
      </c>
      <c r="D213" s="639">
        <v>0</v>
      </c>
      <c r="E213" s="639">
        <v>577</v>
      </c>
      <c r="F213" s="640">
        <v>0</v>
      </c>
      <c r="G213" s="637"/>
      <c r="H213" s="633" t="s">
        <v>10061</v>
      </c>
      <c r="I213" s="638">
        <v>0</v>
      </c>
      <c r="J213" s="542">
        <v>1342</v>
      </c>
      <c r="K213" s="542">
        <v>1919</v>
      </c>
      <c r="L213" s="542">
        <v>0</v>
      </c>
      <c r="M213" s="637"/>
      <c r="N213" s="633" t="s">
        <v>10061</v>
      </c>
      <c r="O213" s="641">
        <v>556</v>
      </c>
      <c r="P213" s="639">
        <v>227</v>
      </c>
      <c r="Q213" s="639">
        <v>245</v>
      </c>
      <c r="R213" s="639">
        <v>134</v>
      </c>
      <c r="S213" s="639">
        <v>0</v>
      </c>
      <c r="T213" s="639">
        <v>409</v>
      </c>
      <c r="U213" s="639">
        <v>157</v>
      </c>
      <c r="V213" s="357"/>
      <c r="W213" s="357"/>
      <c r="X213" s="357"/>
      <c r="Y213" s="357"/>
      <c r="Z213" s="357"/>
      <c r="AA213" s="357"/>
      <c r="AB213" s="357"/>
      <c r="AC213" s="357"/>
      <c r="AD213" s="357"/>
      <c r="AE213" s="357"/>
      <c r="AF213" s="357"/>
      <c r="AG213" s="357"/>
      <c r="AH213" s="357"/>
      <c r="AI213" s="357"/>
      <c r="AJ213" s="357"/>
      <c r="AK213" s="357"/>
      <c r="AL213" s="357"/>
      <c r="AM213" s="357"/>
      <c r="AN213" s="357"/>
      <c r="AO213" s="357"/>
      <c r="AP213" s="357"/>
      <c r="AQ213" s="357"/>
      <c r="AR213" s="357"/>
      <c r="AS213" s="357"/>
    </row>
    <row r="214" spans="1:45">
      <c r="A214" s="633" t="s">
        <v>10062</v>
      </c>
      <c r="B214" s="635">
        <f t="shared" si="20"/>
        <v>2964</v>
      </c>
      <c r="C214" s="639">
        <v>1553</v>
      </c>
      <c r="D214" s="639">
        <v>6</v>
      </c>
      <c r="E214" s="639">
        <v>175</v>
      </c>
      <c r="F214" s="640">
        <v>10</v>
      </c>
      <c r="G214" s="642"/>
      <c r="H214" s="633" t="s">
        <v>10062</v>
      </c>
      <c r="I214" s="638">
        <v>0</v>
      </c>
      <c r="J214" s="542">
        <v>250</v>
      </c>
      <c r="K214" s="542">
        <v>1994</v>
      </c>
      <c r="L214" s="542">
        <v>0</v>
      </c>
      <c r="M214" s="642"/>
      <c r="N214" s="633" t="s">
        <v>10062</v>
      </c>
      <c r="O214" s="641">
        <v>380</v>
      </c>
      <c r="P214" s="639">
        <v>185</v>
      </c>
      <c r="Q214" s="639">
        <v>195</v>
      </c>
      <c r="R214" s="639">
        <v>210</v>
      </c>
      <c r="S214" s="639">
        <v>0</v>
      </c>
      <c r="T214" s="639">
        <v>380</v>
      </c>
      <c r="U214" s="639">
        <v>320</v>
      </c>
      <c r="V214" s="357"/>
      <c r="W214" s="357"/>
      <c r="X214" s="357"/>
      <c r="Y214" s="357"/>
      <c r="Z214" s="357"/>
      <c r="AA214" s="357"/>
      <c r="AB214" s="357"/>
      <c r="AC214" s="357"/>
      <c r="AD214" s="357"/>
      <c r="AE214" s="357"/>
      <c r="AF214" s="357"/>
      <c r="AG214" s="357"/>
      <c r="AH214" s="357"/>
      <c r="AI214" s="357"/>
      <c r="AJ214" s="357"/>
      <c r="AK214" s="357"/>
      <c r="AL214" s="357"/>
      <c r="AM214" s="357"/>
      <c r="AN214" s="357"/>
      <c r="AO214" s="357"/>
      <c r="AP214" s="357"/>
      <c r="AQ214" s="357"/>
      <c r="AR214" s="357"/>
      <c r="AS214" s="357"/>
    </row>
    <row r="215" spans="1:45">
      <c r="A215" s="633" t="s">
        <v>10063</v>
      </c>
      <c r="B215" s="635">
        <f t="shared" si="20"/>
        <v>16257</v>
      </c>
      <c r="C215" s="639">
        <v>0</v>
      </c>
      <c r="D215" s="639">
        <v>0</v>
      </c>
      <c r="E215" s="639">
        <v>3386</v>
      </c>
      <c r="F215" s="639">
        <v>0</v>
      </c>
      <c r="G215" s="642"/>
      <c r="H215" s="633" t="s">
        <v>10063</v>
      </c>
      <c r="I215" s="635">
        <v>0</v>
      </c>
      <c r="J215" s="543">
        <v>6824</v>
      </c>
      <c r="K215" s="543">
        <v>10210</v>
      </c>
      <c r="L215" s="543">
        <v>19</v>
      </c>
      <c r="M215" s="642"/>
      <c r="N215" s="633" t="s">
        <v>10063</v>
      </c>
      <c r="O215" s="641">
        <v>733</v>
      </c>
      <c r="P215" s="639">
        <v>495</v>
      </c>
      <c r="Q215" s="639">
        <v>238</v>
      </c>
      <c r="R215" s="639">
        <v>1147</v>
      </c>
      <c r="S215" s="639">
        <v>0</v>
      </c>
      <c r="T215" s="639">
        <v>4148</v>
      </c>
      <c r="U215" s="639">
        <v>0</v>
      </c>
      <c r="V215" s="357"/>
      <c r="W215" s="357"/>
      <c r="X215" s="357"/>
      <c r="Y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row>
    <row r="216" spans="1:45">
      <c r="A216" s="633" t="s">
        <v>10064</v>
      </c>
      <c r="B216" s="635">
        <f t="shared" si="20"/>
        <v>15334</v>
      </c>
      <c r="C216" s="639">
        <v>0</v>
      </c>
      <c r="D216" s="639">
        <v>410</v>
      </c>
      <c r="E216" s="639">
        <v>3557</v>
      </c>
      <c r="F216" s="640">
        <v>0</v>
      </c>
      <c r="H216" s="633" t="s">
        <v>10064</v>
      </c>
      <c r="I216" s="635">
        <v>8</v>
      </c>
      <c r="J216" s="543">
        <v>7514</v>
      </c>
      <c r="K216" s="543">
        <v>11489</v>
      </c>
      <c r="L216" s="543">
        <v>0</v>
      </c>
      <c r="M216" s="357"/>
      <c r="N216" s="633" t="s">
        <v>10064</v>
      </c>
      <c r="O216" s="641">
        <v>2339</v>
      </c>
      <c r="P216" s="639">
        <v>0</v>
      </c>
      <c r="Q216" s="639">
        <v>179</v>
      </c>
      <c r="R216" s="639">
        <v>870</v>
      </c>
      <c r="S216" s="639">
        <v>44</v>
      </c>
      <c r="T216" s="639">
        <v>636</v>
      </c>
      <c r="U216" s="639">
        <v>0</v>
      </c>
      <c r="V216" s="357"/>
      <c r="W216" s="357"/>
      <c r="X216" s="357"/>
      <c r="Y216" s="357"/>
      <c r="Z216" s="357"/>
      <c r="AA216" s="357"/>
      <c r="AB216" s="357"/>
      <c r="AC216" s="357"/>
      <c r="AD216" s="357"/>
      <c r="AE216" s="357"/>
      <c r="AF216" s="357"/>
      <c r="AG216" s="357"/>
      <c r="AH216" s="357"/>
      <c r="AI216" s="357"/>
      <c r="AJ216" s="357"/>
      <c r="AK216" s="357"/>
      <c r="AL216" s="357"/>
      <c r="AM216" s="357"/>
      <c r="AN216" s="357"/>
      <c r="AO216" s="357"/>
      <c r="AP216" s="357"/>
      <c r="AQ216" s="357"/>
      <c r="AR216" s="357"/>
      <c r="AS216" s="357"/>
    </row>
    <row r="217" spans="1:45">
      <c r="A217" s="633" t="s">
        <v>10065</v>
      </c>
      <c r="B217" s="635">
        <f t="shared" si="20"/>
        <v>3352</v>
      </c>
      <c r="C217" s="639">
        <v>631</v>
      </c>
      <c r="D217" s="639">
        <v>0</v>
      </c>
      <c r="E217" s="639">
        <v>487</v>
      </c>
      <c r="F217" s="640">
        <v>887</v>
      </c>
      <c r="H217" s="633" t="s">
        <v>10065</v>
      </c>
      <c r="I217" s="635">
        <v>0</v>
      </c>
      <c r="J217" s="543">
        <v>0</v>
      </c>
      <c r="K217" s="543">
        <v>2005</v>
      </c>
      <c r="L217" s="543">
        <v>0</v>
      </c>
      <c r="M217" s="357"/>
      <c r="N217" s="633" t="s">
        <v>10065</v>
      </c>
      <c r="O217" s="641">
        <v>490</v>
      </c>
      <c r="P217" s="639">
        <v>333</v>
      </c>
      <c r="Q217" s="639">
        <v>157</v>
      </c>
      <c r="R217" s="639">
        <v>264</v>
      </c>
      <c r="S217" s="639">
        <v>0</v>
      </c>
      <c r="T217" s="639">
        <v>593</v>
      </c>
      <c r="U217" s="639">
        <v>209</v>
      </c>
      <c r="V217" s="357"/>
      <c r="W217" s="357"/>
      <c r="X217" s="357"/>
      <c r="Y217" s="357"/>
      <c r="Z217" s="357"/>
      <c r="AA217" s="357"/>
      <c r="AB217" s="357"/>
      <c r="AC217" s="357"/>
      <c r="AD217" s="357"/>
      <c r="AE217" s="357"/>
      <c r="AF217" s="357"/>
      <c r="AG217" s="357"/>
      <c r="AH217" s="357"/>
      <c r="AI217" s="357"/>
      <c r="AJ217" s="357"/>
      <c r="AK217" s="357"/>
      <c r="AL217" s="357"/>
      <c r="AM217" s="357"/>
      <c r="AN217" s="357"/>
      <c r="AO217" s="357"/>
      <c r="AP217" s="357"/>
      <c r="AQ217" s="357"/>
      <c r="AR217" s="357"/>
      <c r="AS217" s="357"/>
    </row>
    <row r="218" spans="1:45">
      <c r="A218" s="633" t="s">
        <v>10066</v>
      </c>
      <c r="B218" s="635">
        <f t="shared" si="20"/>
        <v>2749</v>
      </c>
      <c r="C218" s="639">
        <v>0</v>
      </c>
      <c r="D218" s="639">
        <v>1</v>
      </c>
      <c r="E218" s="639">
        <v>12</v>
      </c>
      <c r="F218" s="640">
        <v>1118</v>
      </c>
      <c r="H218" s="633" t="s">
        <v>10066</v>
      </c>
      <c r="I218" s="635">
        <v>1</v>
      </c>
      <c r="J218" s="543">
        <v>189</v>
      </c>
      <c r="K218" s="543">
        <v>1321</v>
      </c>
      <c r="L218" s="543">
        <v>5</v>
      </c>
      <c r="M218" s="357"/>
      <c r="N218" s="633" t="s">
        <v>10066</v>
      </c>
      <c r="O218" s="641">
        <v>1029</v>
      </c>
      <c r="P218" s="639">
        <v>382</v>
      </c>
      <c r="Q218" s="639">
        <v>620</v>
      </c>
      <c r="R218" s="639">
        <v>198</v>
      </c>
      <c r="S218" s="639">
        <v>0</v>
      </c>
      <c r="T218" s="639">
        <v>196</v>
      </c>
      <c r="U218" s="639">
        <v>0</v>
      </c>
      <c r="V218" s="357"/>
      <c r="W218" s="357"/>
      <c r="X218" s="357"/>
      <c r="Y218" s="357"/>
      <c r="Z218" s="357"/>
      <c r="AA218" s="357"/>
      <c r="AB218" s="357"/>
      <c r="AC218" s="357"/>
      <c r="AD218" s="357"/>
      <c r="AE218" s="357"/>
      <c r="AF218" s="357"/>
      <c r="AG218" s="357"/>
      <c r="AH218" s="357"/>
      <c r="AI218" s="357"/>
      <c r="AJ218" s="357"/>
      <c r="AK218" s="357"/>
      <c r="AL218" s="357"/>
      <c r="AM218" s="357"/>
      <c r="AN218" s="357"/>
      <c r="AO218" s="357"/>
      <c r="AP218" s="357"/>
      <c r="AQ218" s="357"/>
      <c r="AR218" s="357"/>
      <c r="AS218" s="357"/>
    </row>
    <row r="219" spans="1:45">
      <c r="A219" s="633" t="s">
        <v>10067</v>
      </c>
      <c r="B219" s="635">
        <f t="shared" si="20"/>
        <v>873</v>
      </c>
      <c r="C219" s="639">
        <v>0</v>
      </c>
      <c r="D219" s="639">
        <v>0</v>
      </c>
      <c r="E219" s="639">
        <v>0</v>
      </c>
      <c r="F219" s="640">
        <v>90</v>
      </c>
      <c r="H219" s="633" t="s">
        <v>10067</v>
      </c>
      <c r="I219" s="635">
        <v>0</v>
      </c>
      <c r="J219" s="543">
        <v>0</v>
      </c>
      <c r="K219" s="543">
        <v>90</v>
      </c>
      <c r="L219" s="543">
        <v>0</v>
      </c>
      <c r="M219" s="357"/>
      <c r="N219" s="633" t="s">
        <v>10067</v>
      </c>
      <c r="O219" s="641">
        <v>581</v>
      </c>
      <c r="P219" s="639">
        <v>0</v>
      </c>
      <c r="Q219" s="639">
        <v>0</v>
      </c>
      <c r="R219" s="639">
        <v>169</v>
      </c>
      <c r="S219" s="639">
        <v>0</v>
      </c>
      <c r="T219" s="639">
        <v>33</v>
      </c>
      <c r="U219" s="639">
        <v>0</v>
      </c>
      <c r="V219" s="357"/>
      <c r="W219" s="357"/>
      <c r="X219" s="357"/>
      <c r="Y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row>
    <row r="220" spans="1:45">
      <c r="A220" s="633" t="s">
        <v>10068</v>
      </c>
      <c r="B220" s="635">
        <f t="shared" si="20"/>
        <v>9830</v>
      </c>
      <c r="C220" s="639">
        <v>0</v>
      </c>
      <c r="D220" s="639">
        <v>0</v>
      </c>
      <c r="E220" s="639">
        <v>1840</v>
      </c>
      <c r="F220" s="640">
        <v>3030</v>
      </c>
      <c r="H220" s="633" t="s">
        <v>10068</v>
      </c>
      <c r="I220" s="635">
        <v>0</v>
      </c>
      <c r="J220" s="543">
        <v>4960</v>
      </c>
      <c r="K220" s="543">
        <v>9830</v>
      </c>
      <c r="L220" s="543">
        <v>0</v>
      </c>
      <c r="M220" s="357"/>
      <c r="N220" s="633" t="s">
        <v>10068</v>
      </c>
      <c r="O220" s="641">
        <v>0</v>
      </c>
      <c r="P220" s="639">
        <v>0</v>
      </c>
      <c r="Q220" s="639">
        <v>0</v>
      </c>
      <c r="R220" s="639">
        <v>0</v>
      </c>
      <c r="S220" s="639">
        <v>0</v>
      </c>
      <c r="T220" s="639">
        <v>0</v>
      </c>
      <c r="U220" s="639">
        <v>0</v>
      </c>
      <c r="V220" s="357"/>
      <c r="W220" s="357"/>
      <c r="X220" s="357"/>
      <c r="Y220" s="357"/>
      <c r="Z220" s="357"/>
      <c r="AA220" s="357"/>
      <c r="AB220" s="357"/>
      <c r="AC220" s="357"/>
      <c r="AD220" s="357"/>
      <c r="AE220" s="357"/>
      <c r="AF220" s="357"/>
      <c r="AG220" s="357"/>
      <c r="AH220" s="357"/>
      <c r="AI220" s="357"/>
      <c r="AJ220" s="357"/>
      <c r="AK220" s="357"/>
      <c r="AL220" s="357"/>
      <c r="AM220" s="357"/>
      <c r="AN220" s="357"/>
      <c r="AO220" s="357"/>
      <c r="AP220" s="357"/>
      <c r="AQ220" s="357"/>
      <c r="AR220" s="357"/>
      <c r="AS220" s="357"/>
    </row>
    <row r="221" spans="1:45">
      <c r="A221" s="633" t="s">
        <v>10069</v>
      </c>
      <c r="B221" s="635">
        <f t="shared" si="20"/>
        <v>5862</v>
      </c>
      <c r="C221" s="639">
        <v>0</v>
      </c>
      <c r="D221" s="639">
        <v>160</v>
      </c>
      <c r="E221" s="639">
        <v>1136</v>
      </c>
      <c r="F221" s="640">
        <v>0</v>
      </c>
      <c r="H221" s="633" t="s">
        <v>10069</v>
      </c>
      <c r="I221" s="635">
        <v>0</v>
      </c>
      <c r="J221" s="543">
        <v>1986</v>
      </c>
      <c r="K221" s="543">
        <v>3282</v>
      </c>
      <c r="L221" s="543">
        <v>6</v>
      </c>
      <c r="M221" s="357"/>
      <c r="N221" s="633" t="s">
        <v>10069</v>
      </c>
      <c r="O221" s="641">
        <v>1371</v>
      </c>
      <c r="P221" s="639">
        <v>606</v>
      </c>
      <c r="Q221" s="639">
        <v>270</v>
      </c>
      <c r="R221" s="639">
        <v>977</v>
      </c>
      <c r="S221" s="639">
        <v>29</v>
      </c>
      <c r="T221" s="639">
        <v>226</v>
      </c>
      <c r="U221" s="639">
        <v>0</v>
      </c>
      <c r="V221" s="357"/>
      <c r="W221" s="357"/>
      <c r="X221" s="357"/>
      <c r="Y221" s="357"/>
      <c r="Z221" s="357"/>
      <c r="AA221" s="357"/>
      <c r="AB221" s="357"/>
      <c r="AC221" s="357"/>
      <c r="AD221" s="357"/>
      <c r="AE221" s="357"/>
      <c r="AF221" s="357"/>
      <c r="AG221" s="357"/>
      <c r="AH221" s="357"/>
      <c r="AI221" s="357"/>
      <c r="AJ221" s="357"/>
      <c r="AK221" s="357"/>
      <c r="AL221" s="357"/>
      <c r="AM221" s="357"/>
      <c r="AN221" s="357"/>
      <c r="AO221" s="357"/>
      <c r="AP221" s="357"/>
      <c r="AQ221" s="357"/>
      <c r="AR221" s="357"/>
      <c r="AS221" s="357"/>
    </row>
    <row r="222" spans="1:45">
      <c r="A222" s="633" t="s">
        <v>10070</v>
      </c>
      <c r="B222" s="635">
        <f t="shared" si="20"/>
        <v>5445</v>
      </c>
      <c r="C222" s="639">
        <v>0</v>
      </c>
      <c r="D222" s="639">
        <v>251</v>
      </c>
      <c r="E222" s="639">
        <v>1156</v>
      </c>
      <c r="F222" s="640">
        <v>1</v>
      </c>
      <c r="H222" s="633" t="s">
        <v>10070</v>
      </c>
      <c r="I222" s="635">
        <v>0</v>
      </c>
      <c r="J222" s="543">
        <v>2450</v>
      </c>
      <c r="K222" s="543">
        <v>3858</v>
      </c>
      <c r="L222" s="543">
        <v>0</v>
      </c>
      <c r="M222" s="357"/>
      <c r="N222" s="633" t="s">
        <v>10070</v>
      </c>
      <c r="O222" s="641">
        <v>698</v>
      </c>
      <c r="P222" s="639">
        <v>473</v>
      </c>
      <c r="Q222" s="639">
        <v>225</v>
      </c>
      <c r="R222" s="639">
        <v>383</v>
      </c>
      <c r="S222" s="639">
        <v>45</v>
      </c>
      <c r="T222" s="639">
        <v>506</v>
      </c>
      <c r="U222" s="639">
        <v>0</v>
      </c>
      <c r="V222" s="357"/>
      <c r="W222" s="357"/>
      <c r="X222" s="357"/>
      <c r="Y222" s="357"/>
      <c r="Z222" s="357"/>
      <c r="AA222" s="357"/>
      <c r="AB222" s="357"/>
      <c r="AC222" s="357"/>
      <c r="AD222" s="357"/>
      <c r="AE222" s="357"/>
      <c r="AF222" s="357"/>
      <c r="AG222" s="357"/>
      <c r="AH222" s="357"/>
      <c r="AI222" s="357"/>
      <c r="AJ222" s="357"/>
      <c r="AK222" s="357"/>
      <c r="AL222" s="357"/>
      <c r="AM222" s="357"/>
      <c r="AN222" s="357"/>
      <c r="AO222" s="357"/>
      <c r="AP222" s="357"/>
      <c r="AQ222" s="357"/>
      <c r="AR222" s="357"/>
      <c r="AS222" s="357"/>
    </row>
    <row r="223" spans="1:45">
      <c r="A223" s="633" t="s">
        <v>10071</v>
      </c>
      <c r="B223" s="635">
        <f t="shared" si="20"/>
        <v>2161</v>
      </c>
      <c r="C223" s="639">
        <v>0</v>
      </c>
      <c r="D223" s="639">
        <v>0</v>
      </c>
      <c r="E223" s="639">
        <v>0</v>
      </c>
      <c r="F223" s="640">
        <v>960</v>
      </c>
      <c r="H223" s="633" t="s">
        <v>10071</v>
      </c>
      <c r="I223" s="635">
        <v>0</v>
      </c>
      <c r="J223" s="543">
        <v>0</v>
      </c>
      <c r="K223" s="543">
        <v>960</v>
      </c>
      <c r="L223" s="543">
        <v>0</v>
      </c>
      <c r="M223" s="357"/>
      <c r="N223" s="633" t="s">
        <v>10071</v>
      </c>
      <c r="O223" s="635">
        <v>651</v>
      </c>
      <c r="P223" s="639">
        <v>250</v>
      </c>
      <c r="Q223" s="639">
        <v>401</v>
      </c>
      <c r="R223" s="639">
        <v>0</v>
      </c>
      <c r="S223" s="639">
        <v>0</v>
      </c>
      <c r="T223" s="639">
        <v>550</v>
      </c>
      <c r="U223" s="639">
        <v>25</v>
      </c>
      <c r="V223" s="357"/>
      <c r="W223" s="357"/>
      <c r="X223" s="357"/>
      <c r="Y223" s="357"/>
      <c r="Z223" s="357"/>
      <c r="AA223" s="357"/>
      <c r="AB223" s="357"/>
      <c r="AC223" s="357"/>
      <c r="AD223" s="357"/>
      <c r="AE223" s="357"/>
      <c r="AF223" s="357"/>
      <c r="AG223" s="357"/>
      <c r="AH223" s="357"/>
      <c r="AI223" s="357"/>
      <c r="AJ223" s="357"/>
      <c r="AK223" s="357"/>
      <c r="AL223" s="357"/>
      <c r="AM223" s="357"/>
      <c r="AN223" s="357"/>
      <c r="AO223" s="357"/>
      <c r="AP223" s="357"/>
      <c r="AQ223" s="357"/>
      <c r="AR223" s="357"/>
      <c r="AS223" s="357"/>
    </row>
    <row r="224" spans="1:45">
      <c r="A224" s="633" t="s">
        <v>10842</v>
      </c>
      <c r="B224" s="635">
        <f t="shared" si="20"/>
        <v>749</v>
      </c>
      <c r="C224" s="639">
        <v>0</v>
      </c>
      <c r="D224" s="639">
        <v>0</v>
      </c>
      <c r="E224" s="639">
        <v>0</v>
      </c>
      <c r="F224" s="640">
        <v>0</v>
      </c>
      <c r="H224" s="633" t="s">
        <v>10842</v>
      </c>
      <c r="I224" s="635">
        <v>0</v>
      </c>
      <c r="J224" s="543">
        <v>0</v>
      </c>
      <c r="K224" s="543">
        <v>0</v>
      </c>
      <c r="L224" s="543">
        <v>0</v>
      </c>
      <c r="M224" s="357"/>
      <c r="N224" s="633" t="s">
        <v>10842</v>
      </c>
      <c r="O224" s="641">
        <v>0</v>
      </c>
      <c r="P224" s="639">
        <v>0</v>
      </c>
      <c r="Q224" s="639">
        <v>0</v>
      </c>
      <c r="R224" s="639">
        <v>0</v>
      </c>
      <c r="S224" s="639">
        <v>0</v>
      </c>
      <c r="T224" s="639">
        <v>749</v>
      </c>
      <c r="U224" s="639">
        <v>0</v>
      </c>
      <c r="V224" s="357"/>
      <c r="W224" s="357"/>
      <c r="X224" s="357"/>
      <c r="Y224" s="357"/>
      <c r="Z224" s="357"/>
      <c r="AA224" s="357"/>
      <c r="AB224" s="357"/>
      <c r="AC224" s="357"/>
      <c r="AD224" s="357"/>
      <c r="AE224" s="357"/>
      <c r="AF224" s="357"/>
      <c r="AG224" s="357"/>
      <c r="AH224" s="357"/>
      <c r="AI224" s="357"/>
      <c r="AJ224" s="357"/>
      <c r="AK224" s="357"/>
      <c r="AL224" s="357"/>
      <c r="AM224" s="357"/>
      <c r="AN224" s="357"/>
      <c r="AO224" s="357"/>
      <c r="AP224" s="357"/>
      <c r="AQ224" s="357"/>
      <c r="AR224" s="357"/>
      <c r="AS224" s="357"/>
    </row>
    <row r="225" spans="1:45">
      <c r="A225" s="633" t="s">
        <v>10072</v>
      </c>
      <c r="B225" s="635">
        <f t="shared" si="20"/>
        <v>15456</v>
      </c>
      <c r="C225" s="639">
        <v>0</v>
      </c>
      <c r="D225" s="639">
        <v>0</v>
      </c>
      <c r="E225" s="639">
        <v>4463</v>
      </c>
      <c r="F225" s="640">
        <v>6642</v>
      </c>
      <c r="H225" s="633" t="s">
        <v>10072</v>
      </c>
      <c r="I225" s="635">
        <v>0</v>
      </c>
      <c r="J225" s="543">
        <v>0</v>
      </c>
      <c r="K225" s="543">
        <v>11105</v>
      </c>
      <c r="L225" s="543">
        <v>37</v>
      </c>
      <c r="M225" s="357"/>
      <c r="N225" s="633" t="s">
        <v>10072</v>
      </c>
      <c r="O225" s="641">
        <v>3075</v>
      </c>
      <c r="P225" s="639">
        <v>1317</v>
      </c>
      <c r="Q225" s="639">
        <v>1758</v>
      </c>
      <c r="R225" s="639">
        <v>625</v>
      </c>
      <c r="S225" s="639">
        <v>134</v>
      </c>
      <c r="T225" s="639">
        <v>614</v>
      </c>
      <c r="U225" s="639">
        <v>53</v>
      </c>
      <c r="V225" s="357"/>
      <c r="W225" s="357"/>
      <c r="X225" s="357"/>
      <c r="Y225" s="357"/>
      <c r="Z225" s="357"/>
      <c r="AA225" s="357"/>
      <c r="AB225" s="357"/>
      <c r="AC225" s="357"/>
      <c r="AD225" s="357"/>
      <c r="AE225" s="357"/>
      <c r="AF225" s="357"/>
      <c r="AG225" s="357"/>
      <c r="AH225" s="357"/>
      <c r="AI225" s="357"/>
      <c r="AJ225" s="357"/>
      <c r="AK225" s="357"/>
      <c r="AL225" s="357"/>
      <c r="AM225" s="357"/>
      <c r="AN225" s="357"/>
      <c r="AO225" s="357"/>
      <c r="AP225" s="357"/>
      <c r="AQ225" s="357"/>
      <c r="AR225" s="357"/>
      <c r="AS225" s="357"/>
    </row>
    <row r="226" spans="1:45">
      <c r="A226" s="633" t="s">
        <v>10073</v>
      </c>
      <c r="B226" s="635">
        <f t="shared" si="20"/>
        <v>5351</v>
      </c>
      <c r="C226" s="639">
        <v>0</v>
      </c>
      <c r="D226" s="639">
        <v>554</v>
      </c>
      <c r="E226" s="639">
        <v>668</v>
      </c>
      <c r="F226" s="640">
        <v>0</v>
      </c>
      <c r="H226" s="633" t="s">
        <v>10073</v>
      </c>
      <c r="I226" s="635">
        <v>0</v>
      </c>
      <c r="J226" s="543">
        <v>2556</v>
      </c>
      <c r="K226" s="543">
        <v>3778</v>
      </c>
      <c r="L226" s="543">
        <v>0</v>
      </c>
      <c r="M226" s="357"/>
      <c r="N226" s="633" t="s">
        <v>10073</v>
      </c>
      <c r="O226" s="641">
        <v>745</v>
      </c>
      <c r="P226" s="639">
        <v>375</v>
      </c>
      <c r="Q226" s="639">
        <v>61</v>
      </c>
      <c r="R226" s="639">
        <v>199</v>
      </c>
      <c r="S226" s="639">
        <v>0</v>
      </c>
      <c r="T226" s="639">
        <v>629</v>
      </c>
      <c r="U226" s="639">
        <v>0</v>
      </c>
      <c r="V226" s="357"/>
      <c r="W226" s="357"/>
      <c r="X226" s="357"/>
      <c r="Y226" s="357"/>
      <c r="Z226" s="357"/>
      <c r="AA226" s="357"/>
      <c r="AB226" s="357"/>
      <c r="AC226" s="357"/>
      <c r="AD226" s="357"/>
      <c r="AE226" s="357"/>
      <c r="AF226" s="357"/>
      <c r="AG226" s="357"/>
      <c r="AH226" s="357"/>
      <c r="AI226" s="357"/>
      <c r="AJ226" s="357"/>
      <c r="AK226" s="357"/>
      <c r="AL226" s="357"/>
      <c r="AM226" s="357"/>
      <c r="AN226" s="357"/>
      <c r="AO226" s="357"/>
      <c r="AP226" s="357"/>
      <c r="AQ226" s="357"/>
      <c r="AR226" s="357"/>
      <c r="AS226" s="357"/>
    </row>
    <row r="227" spans="1:45">
      <c r="A227" s="633" t="s">
        <v>10074</v>
      </c>
      <c r="B227" s="635">
        <f t="shared" si="20"/>
        <v>2212</v>
      </c>
      <c r="C227" s="639">
        <v>0</v>
      </c>
      <c r="D227" s="639">
        <v>0</v>
      </c>
      <c r="E227" s="639">
        <v>393</v>
      </c>
      <c r="F227" s="640">
        <v>840</v>
      </c>
      <c r="H227" s="633" t="s">
        <v>10074</v>
      </c>
      <c r="I227" s="635">
        <v>0</v>
      </c>
      <c r="J227" s="543">
        <v>0</v>
      </c>
      <c r="K227" s="543">
        <v>1233</v>
      </c>
      <c r="L227" s="543">
        <v>0</v>
      </c>
      <c r="M227" s="357"/>
      <c r="N227" s="633" t="s">
        <v>10074</v>
      </c>
      <c r="O227" s="641">
        <v>265</v>
      </c>
      <c r="P227" s="639">
        <v>0</v>
      </c>
      <c r="Q227" s="639">
        <v>265</v>
      </c>
      <c r="R227" s="639">
        <v>102</v>
      </c>
      <c r="S227" s="639">
        <v>0</v>
      </c>
      <c r="T227" s="639">
        <v>612</v>
      </c>
      <c r="U227" s="639">
        <v>0</v>
      </c>
      <c r="V227" s="357"/>
      <c r="W227" s="357"/>
      <c r="X227" s="357"/>
      <c r="Y227" s="357"/>
      <c r="Z227" s="357"/>
      <c r="AA227" s="357"/>
      <c r="AB227" s="357"/>
      <c r="AC227" s="357"/>
      <c r="AD227" s="357"/>
      <c r="AE227" s="357"/>
      <c r="AF227" s="357"/>
      <c r="AG227" s="357"/>
      <c r="AH227" s="357"/>
      <c r="AI227" s="357"/>
      <c r="AJ227" s="357"/>
      <c r="AK227" s="357"/>
      <c r="AL227" s="357"/>
      <c r="AM227" s="357"/>
      <c r="AN227" s="357"/>
      <c r="AO227" s="357"/>
      <c r="AP227" s="357"/>
      <c r="AQ227" s="357"/>
      <c r="AR227" s="357"/>
      <c r="AS227" s="357"/>
    </row>
    <row r="228" spans="1:45">
      <c r="A228" s="633" t="s">
        <v>10075</v>
      </c>
      <c r="B228" s="635">
        <f t="shared" si="20"/>
        <v>3648</v>
      </c>
      <c r="C228" s="639">
        <v>0</v>
      </c>
      <c r="D228" s="639">
        <v>0</v>
      </c>
      <c r="E228" s="639">
        <v>0</v>
      </c>
      <c r="F228" s="640">
        <v>51</v>
      </c>
      <c r="H228" s="633" t="s">
        <v>10075</v>
      </c>
      <c r="I228" s="635">
        <v>0</v>
      </c>
      <c r="J228" s="543">
        <v>0</v>
      </c>
      <c r="K228" s="543">
        <v>51</v>
      </c>
      <c r="L228" s="543">
        <v>0</v>
      </c>
      <c r="M228" s="357"/>
      <c r="N228" s="633" t="s">
        <v>10075</v>
      </c>
      <c r="O228" s="641">
        <v>2262</v>
      </c>
      <c r="P228" s="639">
        <v>852</v>
      </c>
      <c r="Q228" s="639">
        <v>308</v>
      </c>
      <c r="R228" s="639">
        <v>1130</v>
      </c>
      <c r="S228" s="639">
        <v>308</v>
      </c>
      <c r="T228" s="639">
        <v>205</v>
      </c>
      <c r="U228" s="639">
        <v>0</v>
      </c>
      <c r="V228" s="357"/>
      <c r="W228" s="357"/>
      <c r="X228" s="357"/>
      <c r="Y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row>
    <row r="229" spans="1:45">
      <c r="A229" s="633" t="s">
        <v>10076</v>
      </c>
      <c r="B229" s="635">
        <f t="shared" si="20"/>
        <v>2528</v>
      </c>
      <c r="C229" s="639">
        <v>4</v>
      </c>
      <c r="D229" s="639">
        <v>0</v>
      </c>
      <c r="E229" s="639">
        <v>383</v>
      </c>
      <c r="F229" s="640">
        <v>1355</v>
      </c>
      <c r="H229" s="633" t="s">
        <v>10076</v>
      </c>
      <c r="I229" s="635">
        <v>0</v>
      </c>
      <c r="J229" s="543">
        <v>0</v>
      </c>
      <c r="K229" s="543">
        <v>1742</v>
      </c>
      <c r="L229" s="543">
        <v>0</v>
      </c>
      <c r="M229" s="357"/>
      <c r="N229" s="633" t="s">
        <v>10076</v>
      </c>
      <c r="O229" s="641">
        <v>304</v>
      </c>
      <c r="P229" s="639">
        <v>84</v>
      </c>
      <c r="Q229" s="639">
        <v>220</v>
      </c>
      <c r="R229" s="639">
        <v>301</v>
      </c>
      <c r="S229" s="639">
        <v>0</v>
      </c>
      <c r="T229" s="639">
        <v>181</v>
      </c>
      <c r="U229" s="639">
        <v>0</v>
      </c>
      <c r="V229" s="357"/>
      <c r="W229" s="357"/>
      <c r="X229" s="357"/>
      <c r="Y229" s="357"/>
      <c r="Z229" s="357"/>
      <c r="AA229" s="357"/>
      <c r="AB229" s="357"/>
      <c r="AC229" s="357"/>
      <c r="AD229" s="357"/>
      <c r="AE229" s="357"/>
      <c r="AF229" s="357"/>
      <c r="AG229" s="357"/>
      <c r="AH229" s="357"/>
      <c r="AI229" s="357"/>
      <c r="AJ229" s="357"/>
      <c r="AK229" s="357"/>
      <c r="AL229" s="357"/>
      <c r="AM229" s="357"/>
      <c r="AN229" s="357"/>
      <c r="AO229" s="357"/>
      <c r="AP229" s="357"/>
      <c r="AQ229" s="357"/>
      <c r="AR229" s="357"/>
      <c r="AS229" s="357"/>
    </row>
    <row r="230" spans="1:45">
      <c r="A230" s="633" t="s">
        <v>10077</v>
      </c>
      <c r="B230" s="635">
        <f t="shared" si="20"/>
        <v>2326</v>
      </c>
      <c r="C230" s="639">
        <v>0</v>
      </c>
      <c r="D230" s="639">
        <v>0</v>
      </c>
      <c r="E230" s="639">
        <v>15</v>
      </c>
      <c r="F230" s="640">
        <v>0</v>
      </c>
      <c r="H230" s="633" t="s">
        <v>10077</v>
      </c>
      <c r="I230" s="635">
        <v>0</v>
      </c>
      <c r="J230" s="543">
        <v>607</v>
      </c>
      <c r="K230" s="543">
        <v>622</v>
      </c>
      <c r="L230" s="543">
        <v>0</v>
      </c>
      <c r="M230" s="357"/>
      <c r="N230" s="633" t="s">
        <v>10077</v>
      </c>
      <c r="O230" s="641">
        <v>68</v>
      </c>
      <c r="P230" s="639">
        <v>13</v>
      </c>
      <c r="Q230" s="639">
        <v>55</v>
      </c>
      <c r="R230" s="639">
        <v>250</v>
      </c>
      <c r="S230" s="639">
        <v>0</v>
      </c>
      <c r="T230" s="639">
        <v>1386</v>
      </c>
      <c r="U230" s="639">
        <v>0</v>
      </c>
      <c r="V230" s="357"/>
      <c r="W230" s="357"/>
      <c r="X230" s="357"/>
      <c r="Y230" s="357"/>
      <c r="Z230" s="357"/>
      <c r="AA230" s="357"/>
      <c r="AB230" s="357"/>
      <c r="AC230" s="357"/>
      <c r="AD230" s="357"/>
      <c r="AE230" s="357"/>
      <c r="AF230" s="357"/>
      <c r="AG230" s="357"/>
      <c r="AH230" s="357"/>
      <c r="AI230" s="357"/>
      <c r="AJ230" s="357"/>
      <c r="AK230" s="357"/>
      <c r="AL230" s="357"/>
      <c r="AM230" s="357"/>
      <c r="AN230" s="357"/>
      <c r="AO230" s="357"/>
      <c r="AP230" s="357"/>
      <c r="AQ230" s="357"/>
      <c r="AR230" s="357"/>
      <c r="AS230" s="357"/>
    </row>
    <row r="231" spans="1:45">
      <c r="A231" s="633" t="s">
        <v>10843</v>
      </c>
      <c r="B231" s="635">
        <f t="shared" si="20"/>
        <v>2131</v>
      </c>
      <c r="C231" s="639">
        <v>6</v>
      </c>
      <c r="D231" s="639">
        <v>0</v>
      </c>
      <c r="E231" s="639">
        <v>69</v>
      </c>
      <c r="F231" s="640">
        <v>1536</v>
      </c>
      <c r="H231" s="633" t="s">
        <v>10843</v>
      </c>
      <c r="I231" s="635">
        <v>0</v>
      </c>
      <c r="J231" s="543">
        <v>0</v>
      </c>
      <c r="K231" s="543">
        <v>1611</v>
      </c>
      <c r="L231" s="543">
        <v>1</v>
      </c>
      <c r="M231" s="357"/>
      <c r="N231" s="633" t="s">
        <v>10843</v>
      </c>
      <c r="O231" s="641">
        <v>4</v>
      </c>
      <c r="P231" s="639">
        <v>0</v>
      </c>
      <c r="Q231" s="639">
        <v>4</v>
      </c>
      <c r="R231" s="639">
        <v>11</v>
      </c>
      <c r="S231" s="639">
        <v>0</v>
      </c>
      <c r="T231" s="639">
        <v>504</v>
      </c>
      <c r="U231" s="639">
        <v>0</v>
      </c>
      <c r="V231" s="357"/>
      <c r="W231" s="357"/>
      <c r="X231" s="357"/>
      <c r="Y231" s="357"/>
      <c r="Z231" s="357"/>
      <c r="AA231" s="357"/>
      <c r="AB231" s="357"/>
      <c r="AC231" s="357"/>
      <c r="AD231" s="357"/>
      <c r="AE231" s="357"/>
      <c r="AF231" s="357"/>
      <c r="AG231" s="357"/>
      <c r="AH231" s="357"/>
      <c r="AI231" s="357"/>
      <c r="AJ231" s="357"/>
      <c r="AK231" s="357"/>
      <c r="AL231" s="357"/>
      <c r="AM231" s="357"/>
      <c r="AN231" s="357"/>
      <c r="AO231" s="357"/>
      <c r="AP231" s="357"/>
      <c r="AQ231" s="357"/>
      <c r="AR231" s="357"/>
      <c r="AS231" s="357"/>
    </row>
    <row r="232" spans="1:45">
      <c r="A232" s="633" t="s">
        <v>10078</v>
      </c>
      <c r="B232" s="635">
        <f t="shared" si="20"/>
        <v>3076</v>
      </c>
      <c r="C232" s="639">
        <v>180</v>
      </c>
      <c r="D232" s="639">
        <v>0</v>
      </c>
      <c r="E232" s="639">
        <v>390</v>
      </c>
      <c r="F232" s="640">
        <v>300</v>
      </c>
      <c r="H232" s="633" t="s">
        <v>10078</v>
      </c>
      <c r="I232" s="635">
        <v>3</v>
      </c>
      <c r="J232" s="543">
        <v>640</v>
      </c>
      <c r="K232" s="543">
        <v>1513</v>
      </c>
      <c r="L232" s="543">
        <v>2</v>
      </c>
      <c r="M232" s="357"/>
      <c r="N232" s="633" t="s">
        <v>10078</v>
      </c>
      <c r="O232" s="641">
        <v>6</v>
      </c>
      <c r="P232" s="639">
        <v>0</v>
      </c>
      <c r="Q232" s="639">
        <v>0</v>
      </c>
      <c r="R232" s="639">
        <v>134</v>
      </c>
      <c r="S232" s="639">
        <v>0</v>
      </c>
      <c r="T232" s="639">
        <v>1421</v>
      </c>
      <c r="U232" s="639">
        <v>0</v>
      </c>
      <c r="V232" s="357"/>
      <c r="W232" s="357"/>
      <c r="X232" s="357"/>
      <c r="Y232" s="357"/>
      <c r="Z232" s="357"/>
      <c r="AA232" s="357"/>
      <c r="AB232" s="357"/>
      <c r="AC232" s="357"/>
      <c r="AD232" s="357"/>
      <c r="AE232" s="357"/>
      <c r="AF232" s="357"/>
      <c r="AG232" s="357"/>
      <c r="AH232" s="357"/>
      <c r="AI232" s="357"/>
      <c r="AJ232" s="357"/>
      <c r="AK232" s="357"/>
      <c r="AL232" s="357"/>
      <c r="AM232" s="357"/>
      <c r="AN232" s="357"/>
      <c r="AO232" s="357"/>
      <c r="AP232" s="357"/>
      <c r="AQ232" s="357"/>
      <c r="AR232" s="357"/>
      <c r="AS232" s="357"/>
    </row>
    <row r="233" spans="1:45">
      <c r="A233" s="633" t="s">
        <v>10079</v>
      </c>
      <c r="B233" s="635">
        <f t="shared" si="20"/>
        <v>894</v>
      </c>
      <c r="C233" s="639">
        <v>0</v>
      </c>
      <c r="D233" s="639">
        <v>0</v>
      </c>
      <c r="E233" s="639">
        <v>32</v>
      </c>
      <c r="F233" s="640">
        <v>438</v>
      </c>
      <c r="H233" s="633" t="s">
        <v>10079</v>
      </c>
      <c r="I233" s="635">
        <v>0</v>
      </c>
      <c r="J233" s="543">
        <v>0</v>
      </c>
      <c r="K233" s="543">
        <v>470</v>
      </c>
      <c r="L233" s="543">
        <v>4</v>
      </c>
      <c r="M233" s="357"/>
      <c r="N233" s="633" t="s">
        <v>10079</v>
      </c>
      <c r="O233" s="641">
        <v>0</v>
      </c>
      <c r="P233" s="639">
        <v>0</v>
      </c>
      <c r="Q233" s="639">
        <v>0</v>
      </c>
      <c r="R233" s="639">
        <v>0</v>
      </c>
      <c r="S233" s="639">
        <v>0</v>
      </c>
      <c r="T233" s="639">
        <v>420</v>
      </c>
      <c r="U233" s="639">
        <v>0</v>
      </c>
      <c r="V233" s="357"/>
      <c r="W233" s="357"/>
      <c r="X233" s="357"/>
      <c r="Y233" s="357"/>
      <c r="Z233" s="357"/>
      <c r="AA233" s="357"/>
      <c r="AB233" s="357"/>
      <c r="AC233" s="357"/>
      <c r="AD233" s="357"/>
      <c r="AE233" s="357"/>
      <c r="AF233" s="357"/>
      <c r="AG233" s="357"/>
      <c r="AH233" s="357"/>
      <c r="AI233" s="357"/>
      <c r="AJ233" s="357"/>
      <c r="AK233" s="357"/>
      <c r="AL233" s="357"/>
      <c r="AM233" s="357"/>
      <c r="AN233" s="357"/>
      <c r="AO233" s="357"/>
      <c r="AP233" s="357"/>
      <c r="AQ233" s="357"/>
      <c r="AR233" s="357"/>
      <c r="AS233" s="357"/>
    </row>
    <row r="234" spans="1:45">
      <c r="A234" s="633" t="s">
        <v>10080</v>
      </c>
      <c r="B234" s="635">
        <f t="shared" si="20"/>
        <v>7022</v>
      </c>
      <c r="C234" s="639">
        <v>0</v>
      </c>
      <c r="D234" s="639">
        <v>60</v>
      </c>
      <c r="E234" s="639">
        <v>445</v>
      </c>
      <c r="F234" s="640">
        <v>0</v>
      </c>
      <c r="H234" s="633" t="s">
        <v>10080</v>
      </c>
      <c r="I234" s="635">
        <v>16</v>
      </c>
      <c r="J234" s="543">
        <v>3012</v>
      </c>
      <c r="K234" s="543">
        <v>3533</v>
      </c>
      <c r="L234" s="543">
        <v>0</v>
      </c>
      <c r="M234" s="357"/>
      <c r="N234" s="633" t="s">
        <v>10080</v>
      </c>
      <c r="O234" s="641">
        <v>6</v>
      </c>
      <c r="P234" s="639">
        <v>0</v>
      </c>
      <c r="Q234" s="639">
        <v>0</v>
      </c>
      <c r="R234" s="639">
        <v>163</v>
      </c>
      <c r="S234" s="639">
        <v>0</v>
      </c>
      <c r="T234" s="639">
        <v>3320</v>
      </c>
      <c r="U234" s="639">
        <v>0</v>
      </c>
      <c r="V234" s="357"/>
      <c r="W234" s="357"/>
      <c r="X234" s="357"/>
      <c r="Y234" s="357"/>
      <c r="Z234" s="357"/>
      <c r="AA234" s="357"/>
      <c r="AB234" s="357"/>
      <c r="AC234" s="357"/>
      <c r="AD234" s="357"/>
      <c r="AE234" s="357"/>
      <c r="AF234" s="357"/>
      <c r="AG234" s="357"/>
      <c r="AH234" s="357"/>
      <c r="AI234" s="357"/>
      <c r="AJ234" s="357"/>
      <c r="AK234" s="357"/>
      <c r="AL234" s="357"/>
      <c r="AM234" s="357"/>
      <c r="AN234" s="357"/>
      <c r="AO234" s="357"/>
      <c r="AP234" s="357"/>
      <c r="AQ234" s="357"/>
      <c r="AR234" s="357"/>
      <c r="AS234" s="357"/>
    </row>
    <row r="235" spans="1:45">
      <c r="A235" s="633" t="s">
        <v>10081</v>
      </c>
      <c r="B235" s="635">
        <f t="shared" si="20"/>
        <v>171</v>
      </c>
      <c r="C235" s="639">
        <v>0</v>
      </c>
      <c r="D235" s="639">
        <v>0</v>
      </c>
      <c r="E235" s="639">
        <v>0</v>
      </c>
      <c r="F235" s="640">
        <v>0</v>
      </c>
      <c r="H235" s="633" t="s">
        <v>10081</v>
      </c>
      <c r="I235" s="635">
        <v>0</v>
      </c>
      <c r="J235" s="543">
        <v>136</v>
      </c>
      <c r="K235" s="543">
        <v>136</v>
      </c>
      <c r="L235" s="543">
        <v>0</v>
      </c>
      <c r="M235" s="357"/>
      <c r="N235" s="633" t="s">
        <v>10081</v>
      </c>
      <c r="O235" s="641">
        <v>0</v>
      </c>
      <c r="P235" s="639">
        <v>0</v>
      </c>
      <c r="Q235" s="639">
        <v>0</v>
      </c>
      <c r="R235" s="639">
        <v>0</v>
      </c>
      <c r="S235" s="639">
        <v>0</v>
      </c>
      <c r="T235" s="639">
        <v>35</v>
      </c>
      <c r="U235" s="639">
        <v>0</v>
      </c>
      <c r="V235" s="357"/>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7"/>
      <c r="AR235" s="357"/>
      <c r="AS235" s="357"/>
    </row>
    <row r="236" spans="1:45">
      <c r="A236" s="633" t="s">
        <v>10082</v>
      </c>
      <c r="B236" s="635">
        <f t="shared" si="20"/>
        <v>2578</v>
      </c>
      <c r="C236" s="639">
        <v>0</v>
      </c>
      <c r="D236" s="639">
        <v>27</v>
      </c>
      <c r="E236" s="639">
        <v>1171</v>
      </c>
      <c r="F236" s="640">
        <v>0</v>
      </c>
      <c r="H236" s="633" t="s">
        <v>10082</v>
      </c>
      <c r="I236" s="635">
        <v>0</v>
      </c>
      <c r="J236" s="543">
        <v>1380</v>
      </c>
      <c r="K236" s="543">
        <v>2578</v>
      </c>
      <c r="L236" s="543">
        <v>0</v>
      </c>
      <c r="M236" s="357"/>
      <c r="N236" s="633" t="s">
        <v>10082</v>
      </c>
      <c r="O236" s="641">
        <v>0</v>
      </c>
      <c r="P236" s="639">
        <v>0</v>
      </c>
      <c r="Q236" s="639">
        <v>0</v>
      </c>
      <c r="R236" s="639">
        <v>0</v>
      </c>
      <c r="S236" s="639">
        <v>0</v>
      </c>
      <c r="T236" s="639">
        <v>0</v>
      </c>
      <c r="U236" s="639">
        <v>0</v>
      </c>
      <c r="V236" s="357"/>
      <c r="W236" s="357"/>
      <c r="X236" s="357"/>
      <c r="Y236" s="357"/>
      <c r="Z236" s="357"/>
      <c r="AA236" s="357"/>
      <c r="AB236" s="357"/>
      <c r="AC236" s="357"/>
      <c r="AD236" s="357"/>
      <c r="AE236" s="357"/>
      <c r="AF236" s="357"/>
      <c r="AG236" s="357"/>
      <c r="AH236" s="357"/>
      <c r="AI236" s="357"/>
      <c r="AJ236" s="357"/>
      <c r="AK236" s="357"/>
      <c r="AL236" s="357"/>
      <c r="AM236" s="357"/>
      <c r="AN236" s="357"/>
      <c r="AO236" s="357"/>
      <c r="AP236" s="357"/>
      <c r="AQ236" s="357"/>
      <c r="AR236" s="357"/>
      <c r="AS236" s="357"/>
    </row>
    <row r="237" spans="1:45">
      <c r="A237" s="633" t="s">
        <v>10083</v>
      </c>
      <c r="B237" s="635">
        <f t="shared" si="20"/>
        <v>141</v>
      </c>
      <c r="C237" s="639">
        <v>0</v>
      </c>
      <c r="D237" s="639">
        <v>0</v>
      </c>
      <c r="E237" s="639">
        <v>0</v>
      </c>
      <c r="F237" s="640">
        <v>0</v>
      </c>
      <c r="H237" s="633" t="s">
        <v>10083</v>
      </c>
      <c r="I237" s="635">
        <v>0</v>
      </c>
      <c r="J237" s="543">
        <v>0</v>
      </c>
      <c r="K237" s="543">
        <v>0</v>
      </c>
      <c r="L237" s="543">
        <v>0</v>
      </c>
      <c r="M237" s="357"/>
      <c r="N237" s="633" t="s">
        <v>10083</v>
      </c>
      <c r="O237" s="641">
        <v>0</v>
      </c>
      <c r="P237" s="639">
        <v>0</v>
      </c>
      <c r="Q237" s="639">
        <v>0</v>
      </c>
      <c r="R237" s="639">
        <v>141</v>
      </c>
      <c r="S237" s="639">
        <v>0</v>
      </c>
      <c r="T237" s="639">
        <v>0</v>
      </c>
      <c r="U237" s="639">
        <v>0</v>
      </c>
      <c r="V237" s="357"/>
      <c r="W237" s="357"/>
      <c r="X237" s="357"/>
      <c r="Y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row>
    <row r="238" spans="1:45">
      <c r="A238" s="633" t="s">
        <v>10084</v>
      </c>
      <c r="B238" s="635">
        <f t="shared" si="20"/>
        <v>2311</v>
      </c>
      <c r="C238" s="639">
        <v>0</v>
      </c>
      <c r="D238" s="639">
        <v>0</v>
      </c>
      <c r="E238" s="639">
        <v>511</v>
      </c>
      <c r="F238" s="640">
        <v>0</v>
      </c>
      <c r="H238" s="633" t="s">
        <v>10084</v>
      </c>
      <c r="I238" s="635">
        <v>0</v>
      </c>
      <c r="J238" s="543">
        <v>643</v>
      </c>
      <c r="K238" s="543">
        <v>1154</v>
      </c>
      <c r="L238" s="543">
        <v>0</v>
      </c>
      <c r="M238" s="357"/>
      <c r="N238" s="633" t="s">
        <v>10084</v>
      </c>
      <c r="O238" s="641">
        <v>97</v>
      </c>
      <c r="P238" s="639">
        <v>18</v>
      </c>
      <c r="Q238" s="639">
        <v>79</v>
      </c>
      <c r="R238" s="639">
        <v>64</v>
      </c>
      <c r="S238" s="639">
        <v>0</v>
      </c>
      <c r="T238" s="639">
        <v>996</v>
      </c>
      <c r="U238" s="639">
        <v>11</v>
      </c>
      <c r="V238" s="357"/>
      <c r="W238" s="357"/>
      <c r="X238" s="357"/>
      <c r="Y238" s="357"/>
      <c r="Z238" s="357"/>
      <c r="AA238" s="357"/>
      <c r="AB238" s="357"/>
      <c r="AC238" s="357"/>
      <c r="AD238" s="357"/>
      <c r="AE238" s="357"/>
      <c r="AF238" s="357"/>
      <c r="AG238" s="357"/>
      <c r="AH238" s="357"/>
      <c r="AI238" s="357"/>
      <c r="AJ238" s="357"/>
      <c r="AK238" s="357"/>
      <c r="AL238" s="357"/>
      <c r="AM238" s="357"/>
      <c r="AN238" s="357"/>
      <c r="AO238" s="357"/>
      <c r="AP238" s="357"/>
      <c r="AQ238" s="357"/>
      <c r="AR238" s="357"/>
      <c r="AS238" s="357"/>
    </row>
    <row r="239" spans="1:45">
      <c r="A239" s="633" t="s">
        <v>10085</v>
      </c>
      <c r="B239" s="635">
        <f t="shared" si="20"/>
        <v>1452</v>
      </c>
      <c r="C239" s="639">
        <v>0</v>
      </c>
      <c r="D239" s="639">
        <v>110</v>
      </c>
      <c r="E239" s="639">
        <v>174</v>
      </c>
      <c r="F239" s="639">
        <v>0</v>
      </c>
      <c r="H239" s="633" t="s">
        <v>10085</v>
      </c>
      <c r="I239" s="635">
        <v>0</v>
      </c>
      <c r="J239" s="543">
        <v>1168</v>
      </c>
      <c r="K239" s="543">
        <v>1452</v>
      </c>
      <c r="L239" s="543">
        <v>0</v>
      </c>
      <c r="M239" s="357"/>
      <c r="N239" s="633" t="s">
        <v>10085</v>
      </c>
      <c r="O239" s="641">
        <v>0</v>
      </c>
      <c r="P239" s="639">
        <v>0</v>
      </c>
      <c r="Q239" s="639">
        <v>0</v>
      </c>
      <c r="R239" s="639">
        <v>0</v>
      </c>
      <c r="S239" s="639">
        <v>0</v>
      </c>
      <c r="T239" s="639">
        <v>0</v>
      </c>
      <c r="U239" s="639">
        <v>0</v>
      </c>
      <c r="V239" s="357"/>
      <c r="W239" s="357"/>
      <c r="X239" s="357"/>
      <c r="Y239" s="357"/>
      <c r="Z239" s="357"/>
      <c r="AA239" s="357"/>
      <c r="AB239" s="357"/>
      <c r="AC239" s="357"/>
      <c r="AD239" s="357"/>
      <c r="AE239" s="357"/>
      <c r="AF239" s="357"/>
      <c r="AG239" s="357"/>
      <c r="AH239" s="357"/>
      <c r="AI239" s="357"/>
      <c r="AJ239" s="357"/>
      <c r="AK239" s="357"/>
      <c r="AL239" s="357"/>
      <c r="AM239" s="357"/>
      <c r="AN239" s="357"/>
      <c r="AO239" s="357"/>
      <c r="AP239" s="357"/>
      <c r="AQ239" s="357"/>
      <c r="AR239" s="357"/>
      <c r="AS239" s="357"/>
    </row>
    <row r="240" spans="1:45">
      <c r="A240" s="633" t="s">
        <v>10086</v>
      </c>
      <c r="B240" s="635">
        <f t="shared" si="20"/>
        <v>162</v>
      </c>
      <c r="C240" s="639">
        <v>0</v>
      </c>
      <c r="D240" s="639">
        <v>0</v>
      </c>
      <c r="E240" s="639">
        <v>0</v>
      </c>
      <c r="F240" s="640">
        <v>0</v>
      </c>
      <c r="H240" s="633" t="s">
        <v>10086</v>
      </c>
      <c r="I240" s="635">
        <v>0</v>
      </c>
      <c r="J240" s="543">
        <v>0</v>
      </c>
      <c r="K240" s="543">
        <v>0</v>
      </c>
      <c r="L240" s="543">
        <v>0</v>
      </c>
      <c r="M240" s="357"/>
      <c r="N240" s="633" t="s">
        <v>10086</v>
      </c>
      <c r="O240" s="641">
        <v>0</v>
      </c>
      <c r="P240" s="639">
        <v>0</v>
      </c>
      <c r="Q240" s="639">
        <v>0</v>
      </c>
      <c r="R240" s="639">
        <v>0</v>
      </c>
      <c r="S240" s="639">
        <v>0</v>
      </c>
      <c r="T240" s="639">
        <v>162</v>
      </c>
      <c r="U240" s="639">
        <v>5</v>
      </c>
      <c r="V240" s="357"/>
      <c r="W240" s="357"/>
      <c r="X240" s="357"/>
      <c r="Y240" s="357"/>
      <c r="Z240" s="357"/>
      <c r="AA240" s="357"/>
      <c r="AB240" s="357"/>
      <c r="AC240" s="357"/>
      <c r="AD240" s="357"/>
      <c r="AE240" s="357"/>
      <c r="AF240" s="357"/>
      <c r="AG240" s="357"/>
      <c r="AH240" s="357"/>
      <c r="AI240" s="357"/>
      <c r="AJ240" s="357"/>
      <c r="AK240" s="357"/>
      <c r="AL240" s="357"/>
      <c r="AM240" s="357"/>
      <c r="AN240" s="357"/>
      <c r="AO240" s="357"/>
      <c r="AP240" s="357"/>
      <c r="AQ240" s="357"/>
      <c r="AR240" s="357"/>
      <c r="AS240" s="357"/>
    </row>
    <row r="241" spans="1:45">
      <c r="A241" s="633" t="s">
        <v>10087</v>
      </c>
      <c r="B241" s="635">
        <f t="shared" si="20"/>
        <v>804</v>
      </c>
      <c r="C241" s="639">
        <v>0</v>
      </c>
      <c r="D241" s="639">
        <v>0</v>
      </c>
      <c r="E241" s="639">
        <v>0</v>
      </c>
      <c r="F241" s="640">
        <v>402</v>
      </c>
      <c r="H241" s="633" t="s">
        <v>10087</v>
      </c>
      <c r="I241" s="635">
        <v>0</v>
      </c>
      <c r="J241" s="543">
        <v>0</v>
      </c>
      <c r="K241" s="543">
        <v>402</v>
      </c>
      <c r="L241" s="543">
        <v>0</v>
      </c>
      <c r="M241" s="357"/>
      <c r="N241" s="633" t="s">
        <v>10087</v>
      </c>
      <c r="O241" s="641">
        <v>0</v>
      </c>
      <c r="P241" s="639">
        <v>0</v>
      </c>
      <c r="Q241" s="639">
        <v>0</v>
      </c>
      <c r="R241" s="639">
        <v>0</v>
      </c>
      <c r="S241" s="639">
        <v>0</v>
      </c>
      <c r="T241" s="639">
        <v>402</v>
      </c>
      <c r="U241" s="639">
        <v>0</v>
      </c>
      <c r="V241" s="357"/>
      <c r="W241" s="357"/>
      <c r="X241" s="357"/>
      <c r="Y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row>
    <row r="242" spans="1:45">
      <c r="A242" s="633" t="s">
        <v>10088</v>
      </c>
      <c r="B242" s="635">
        <f t="shared" si="20"/>
        <v>6620</v>
      </c>
      <c r="C242" s="639">
        <v>0</v>
      </c>
      <c r="D242" s="639">
        <v>0</v>
      </c>
      <c r="E242" s="639">
        <v>1133</v>
      </c>
      <c r="F242" s="640">
        <v>0</v>
      </c>
      <c r="H242" s="633" t="s">
        <v>10088</v>
      </c>
      <c r="I242" s="635">
        <v>0</v>
      </c>
      <c r="J242" s="543">
        <v>3376</v>
      </c>
      <c r="K242" s="543">
        <v>4509</v>
      </c>
      <c r="L242" s="543">
        <v>0</v>
      </c>
      <c r="M242" s="357"/>
      <c r="N242" s="633" t="s">
        <v>10088</v>
      </c>
      <c r="O242" s="641">
        <v>151</v>
      </c>
      <c r="P242" s="639">
        <v>66</v>
      </c>
      <c r="Q242" s="639">
        <v>85</v>
      </c>
      <c r="R242" s="639">
        <v>220</v>
      </c>
      <c r="S242" s="639">
        <v>0</v>
      </c>
      <c r="T242" s="639">
        <v>1740</v>
      </c>
      <c r="U242" s="639">
        <v>142</v>
      </c>
      <c r="V242" s="357"/>
      <c r="W242" s="357"/>
      <c r="X242" s="357"/>
      <c r="Y242" s="357"/>
      <c r="Z242" s="357"/>
      <c r="AA242" s="357"/>
      <c r="AB242" s="357"/>
      <c r="AC242" s="357"/>
      <c r="AD242" s="357"/>
      <c r="AE242" s="357"/>
      <c r="AF242" s="357"/>
      <c r="AG242" s="357"/>
      <c r="AH242" s="357"/>
      <c r="AI242" s="357"/>
      <c r="AJ242" s="357"/>
      <c r="AK242" s="357"/>
      <c r="AL242" s="357"/>
      <c r="AM242" s="357"/>
      <c r="AN242" s="357"/>
      <c r="AO242" s="357"/>
      <c r="AP242" s="357"/>
      <c r="AQ242" s="357"/>
      <c r="AR242" s="357"/>
      <c r="AS242" s="357"/>
    </row>
    <row r="243" spans="1:45">
      <c r="A243" s="633" t="s">
        <v>10089</v>
      </c>
      <c r="B243" s="635">
        <f t="shared" si="20"/>
        <v>1591</v>
      </c>
      <c r="C243" s="639">
        <v>0</v>
      </c>
      <c r="D243" s="639">
        <v>0</v>
      </c>
      <c r="E243" s="639">
        <v>224</v>
      </c>
      <c r="F243" s="640">
        <v>0</v>
      </c>
      <c r="H243" s="633" t="s">
        <v>10089</v>
      </c>
      <c r="I243" s="635">
        <v>0</v>
      </c>
      <c r="J243" s="543">
        <v>853</v>
      </c>
      <c r="K243" s="543">
        <v>1077</v>
      </c>
      <c r="L243" s="543">
        <v>0</v>
      </c>
      <c r="M243" s="357"/>
      <c r="N243" s="633" t="s">
        <v>10089</v>
      </c>
      <c r="O243" s="641">
        <v>234</v>
      </c>
      <c r="P243" s="639">
        <v>136</v>
      </c>
      <c r="Q243" s="639">
        <v>96</v>
      </c>
      <c r="R243" s="639">
        <v>41</v>
      </c>
      <c r="S243" s="639">
        <v>0</v>
      </c>
      <c r="T243" s="639">
        <v>239</v>
      </c>
      <c r="U243" s="639">
        <v>0</v>
      </c>
      <c r="V243" s="357"/>
      <c r="W243" s="357"/>
      <c r="X243" s="357"/>
      <c r="Y243" s="357"/>
      <c r="Z243" s="357"/>
      <c r="AA243" s="357"/>
      <c r="AB243" s="357"/>
      <c r="AC243" s="357"/>
      <c r="AD243" s="357"/>
      <c r="AE243" s="357"/>
      <c r="AF243" s="357"/>
      <c r="AG243" s="357"/>
      <c r="AH243" s="357"/>
      <c r="AI243" s="357"/>
      <c r="AJ243" s="357"/>
      <c r="AK243" s="357"/>
      <c r="AL243" s="357"/>
      <c r="AM243" s="357"/>
      <c r="AN243" s="357"/>
      <c r="AO243" s="357"/>
      <c r="AP243" s="357"/>
      <c r="AQ243" s="357"/>
      <c r="AR243" s="357"/>
      <c r="AS243" s="357"/>
    </row>
    <row r="244" spans="1:45">
      <c r="A244" s="633" t="s">
        <v>10090</v>
      </c>
      <c r="B244" s="635">
        <f t="shared" si="20"/>
        <v>6716</v>
      </c>
      <c r="C244" s="639">
        <v>0</v>
      </c>
      <c r="D244" s="639">
        <v>1</v>
      </c>
      <c r="E244" s="639">
        <v>2155</v>
      </c>
      <c r="F244" s="640">
        <v>0</v>
      </c>
      <c r="H244" s="633" t="s">
        <v>10090</v>
      </c>
      <c r="I244" s="635">
        <v>0</v>
      </c>
      <c r="J244" s="543">
        <v>1764</v>
      </c>
      <c r="K244" s="543">
        <v>3920</v>
      </c>
      <c r="L244" s="543">
        <v>6</v>
      </c>
      <c r="M244" s="357"/>
      <c r="N244" s="633" t="s">
        <v>10090</v>
      </c>
      <c r="O244" s="641">
        <v>4</v>
      </c>
      <c r="P244" s="639">
        <v>0</v>
      </c>
      <c r="Q244" s="639">
        <v>0</v>
      </c>
      <c r="R244" s="639">
        <v>146</v>
      </c>
      <c r="S244" s="639">
        <v>0</v>
      </c>
      <c r="T244" s="639">
        <v>2640</v>
      </c>
      <c r="U244" s="639">
        <v>0</v>
      </c>
      <c r="V244" s="357"/>
      <c r="W244" s="357"/>
      <c r="X244" s="357"/>
      <c r="Y244" s="357"/>
      <c r="Z244" s="357"/>
      <c r="AA244" s="357"/>
      <c r="AB244" s="357"/>
      <c r="AC244" s="357"/>
      <c r="AD244" s="357"/>
      <c r="AE244" s="357"/>
      <c r="AF244" s="357"/>
      <c r="AG244" s="357"/>
      <c r="AH244" s="357"/>
      <c r="AI244" s="357"/>
      <c r="AJ244" s="357"/>
      <c r="AK244" s="357"/>
      <c r="AL244" s="357"/>
      <c r="AM244" s="357"/>
      <c r="AN244" s="357"/>
      <c r="AO244" s="357"/>
      <c r="AP244" s="357"/>
      <c r="AQ244" s="357"/>
      <c r="AR244" s="357"/>
      <c r="AS244" s="357"/>
    </row>
    <row r="245" spans="1:45">
      <c r="A245" s="633" t="s">
        <v>10091</v>
      </c>
      <c r="B245" s="635">
        <f t="shared" si="20"/>
        <v>7838</v>
      </c>
      <c r="C245" s="639">
        <v>0</v>
      </c>
      <c r="D245" s="639">
        <v>0</v>
      </c>
      <c r="E245" s="639">
        <v>2379</v>
      </c>
      <c r="F245" s="640">
        <v>0</v>
      </c>
      <c r="H245" s="633" t="s">
        <v>10091</v>
      </c>
      <c r="I245" s="635">
        <v>0</v>
      </c>
      <c r="J245" s="543">
        <v>3488</v>
      </c>
      <c r="K245" s="543">
        <v>5867</v>
      </c>
      <c r="L245" s="543">
        <v>0</v>
      </c>
      <c r="M245" s="357"/>
      <c r="N245" s="633" t="s">
        <v>10091</v>
      </c>
      <c r="O245" s="641">
        <v>0</v>
      </c>
      <c r="P245" s="639">
        <v>0</v>
      </c>
      <c r="Q245" s="639">
        <v>0</v>
      </c>
      <c r="R245" s="639">
        <v>103</v>
      </c>
      <c r="S245" s="639">
        <v>0</v>
      </c>
      <c r="T245" s="639">
        <v>1868</v>
      </c>
      <c r="U245" s="639">
        <v>0</v>
      </c>
      <c r="V245" s="357"/>
      <c r="W245" s="357"/>
      <c r="X245" s="357"/>
      <c r="Y245" s="357"/>
      <c r="Z245" s="357"/>
      <c r="AA245" s="357"/>
      <c r="AB245" s="357"/>
      <c r="AC245" s="357"/>
      <c r="AD245" s="357"/>
      <c r="AE245" s="357"/>
      <c r="AF245" s="357"/>
      <c r="AG245" s="357"/>
      <c r="AH245" s="357"/>
      <c r="AI245" s="357"/>
      <c r="AJ245" s="357"/>
      <c r="AK245" s="357"/>
      <c r="AL245" s="357"/>
      <c r="AM245" s="357"/>
      <c r="AN245" s="357"/>
      <c r="AO245" s="357"/>
      <c r="AP245" s="357"/>
      <c r="AQ245" s="357"/>
      <c r="AR245" s="357"/>
      <c r="AS245" s="357"/>
    </row>
    <row r="246" spans="1:45">
      <c r="A246" s="633" t="s">
        <v>10092</v>
      </c>
      <c r="B246" s="635">
        <f t="shared" si="20"/>
        <v>1899</v>
      </c>
      <c r="C246" s="639">
        <v>0</v>
      </c>
      <c r="D246" s="639">
        <v>0</v>
      </c>
      <c r="E246" s="639">
        <v>953</v>
      </c>
      <c r="F246" s="640">
        <v>818</v>
      </c>
      <c r="H246" s="633" t="s">
        <v>10092</v>
      </c>
      <c r="I246" s="635">
        <v>0</v>
      </c>
      <c r="J246" s="543">
        <v>0</v>
      </c>
      <c r="K246" s="543">
        <v>1771</v>
      </c>
      <c r="L246" s="543">
        <v>0</v>
      </c>
      <c r="M246" s="357"/>
      <c r="N246" s="633" t="s">
        <v>10092</v>
      </c>
      <c r="O246" s="641">
        <v>0</v>
      </c>
      <c r="P246" s="639">
        <v>0</v>
      </c>
      <c r="Q246" s="639">
        <v>0</v>
      </c>
      <c r="R246" s="639">
        <v>0</v>
      </c>
      <c r="S246" s="639">
        <v>0</v>
      </c>
      <c r="T246" s="639">
        <v>128</v>
      </c>
      <c r="U246" s="639">
        <v>0</v>
      </c>
      <c r="V246" s="357"/>
      <c r="W246" s="357"/>
      <c r="X246" s="357"/>
      <c r="Y246" s="357"/>
      <c r="Z246" s="357"/>
      <c r="AA246" s="357"/>
      <c r="AB246" s="357"/>
      <c r="AC246" s="357"/>
      <c r="AD246" s="357"/>
      <c r="AE246" s="357"/>
      <c r="AF246" s="357"/>
      <c r="AG246" s="357"/>
      <c r="AH246" s="357"/>
      <c r="AI246" s="357"/>
      <c r="AJ246" s="357"/>
      <c r="AK246" s="357"/>
      <c r="AL246" s="357"/>
      <c r="AM246" s="357"/>
      <c r="AN246" s="357"/>
      <c r="AO246" s="357"/>
      <c r="AP246" s="357"/>
      <c r="AQ246" s="357"/>
      <c r="AR246" s="357"/>
      <c r="AS246" s="357"/>
    </row>
    <row r="247" spans="1:45">
      <c r="A247" s="633" t="s">
        <v>10093</v>
      </c>
      <c r="B247" s="635">
        <f t="shared" si="20"/>
        <v>3981</v>
      </c>
      <c r="C247" s="639">
        <v>0</v>
      </c>
      <c r="D247" s="639">
        <v>0</v>
      </c>
      <c r="E247" s="639">
        <v>0</v>
      </c>
      <c r="F247" s="640">
        <v>891</v>
      </c>
      <c r="H247" s="633" t="s">
        <v>10093</v>
      </c>
      <c r="I247" s="635">
        <v>0</v>
      </c>
      <c r="J247" s="543">
        <v>0</v>
      </c>
      <c r="K247" s="543">
        <v>891</v>
      </c>
      <c r="L247" s="543">
        <v>0</v>
      </c>
      <c r="M247" s="357"/>
      <c r="N247" s="633" t="s">
        <v>10093</v>
      </c>
      <c r="O247" s="641">
        <v>1768</v>
      </c>
      <c r="P247" s="639">
        <v>0</v>
      </c>
      <c r="Q247" s="639">
        <v>678</v>
      </c>
      <c r="R247" s="639">
        <v>661</v>
      </c>
      <c r="S247" s="639">
        <v>0</v>
      </c>
      <c r="T247" s="639">
        <v>661</v>
      </c>
      <c r="U247" s="639">
        <v>0</v>
      </c>
      <c r="V247" s="357"/>
      <c r="W247" s="357"/>
      <c r="X247" s="357"/>
      <c r="Y247" s="357"/>
      <c r="Z247" s="357"/>
      <c r="AA247" s="357"/>
      <c r="AB247" s="357"/>
      <c r="AC247" s="357"/>
      <c r="AD247" s="357"/>
      <c r="AE247" s="357"/>
      <c r="AF247" s="357"/>
      <c r="AG247" s="357"/>
      <c r="AH247" s="357"/>
      <c r="AI247" s="357"/>
      <c r="AJ247" s="357"/>
      <c r="AK247" s="357"/>
      <c r="AL247" s="357"/>
      <c r="AM247" s="357"/>
      <c r="AN247" s="357"/>
      <c r="AO247" s="357"/>
      <c r="AP247" s="357"/>
      <c r="AQ247" s="357"/>
      <c r="AR247" s="357"/>
      <c r="AS247" s="357"/>
    </row>
    <row r="248" spans="1:45">
      <c r="A248" s="633" t="s">
        <v>10094</v>
      </c>
      <c r="B248" s="635">
        <f t="shared" si="20"/>
        <v>1805</v>
      </c>
      <c r="C248" s="639">
        <v>0</v>
      </c>
      <c r="D248" s="639">
        <v>263</v>
      </c>
      <c r="E248" s="639">
        <v>2</v>
      </c>
      <c r="F248" s="640">
        <v>0</v>
      </c>
      <c r="H248" s="633" t="s">
        <v>10094</v>
      </c>
      <c r="I248" s="635">
        <v>0</v>
      </c>
      <c r="J248" s="543">
        <v>1313</v>
      </c>
      <c r="K248" s="543">
        <v>1578</v>
      </c>
      <c r="L248" s="543">
        <v>0</v>
      </c>
      <c r="M248" s="357"/>
      <c r="N248" s="633" t="s">
        <v>10094</v>
      </c>
      <c r="O248" s="641">
        <v>0</v>
      </c>
      <c r="P248" s="639">
        <v>0</v>
      </c>
      <c r="Q248" s="639">
        <v>0</v>
      </c>
      <c r="R248" s="639">
        <v>83</v>
      </c>
      <c r="S248" s="639">
        <v>0</v>
      </c>
      <c r="T248" s="639">
        <v>144</v>
      </c>
      <c r="U248" s="639">
        <v>0</v>
      </c>
      <c r="V248" s="357"/>
      <c r="W248" s="357"/>
      <c r="X248" s="357"/>
      <c r="Y248" s="357"/>
      <c r="Z248" s="357"/>
      <c r="AA248" s="357"/>
      <c r="AB248" s="357"/>
      <c r="AC248" s="357"/>
      <c r="AD248" s="357"/>
      <c r="AE248" s="357"/>
      <c r="AF248" s="357"/>
      <c r="AG248" s="357"/>
      <c r="AH248" s="357"/>
      <c r="AI248" s="357"/>
      <c r="AJ248" s="357"/>
      <c r="AK248" s="357"/>
      <c r="AL248" s="357"/>
      <c r="AM248" s="357"/>
      <c r="AN248" s="357"/>
      <c r="AO248" s="357"/>
      <c r="AP248" s="357"/>
      <c r="AQ248" s="357"/>
      <c r="AR248" s="357"/>
      <c r="AS248" s="357"/>
    </row>
    <row r="249" spans="1:45">
      <c r="A249" s="633" t="s">
        <v>10095</v>
      </c>
      <c r="B249" s="635">
        <f t="shared" si="20"/>
        <v>1731</v>
      </c>
      <c r="C249" s="639">
        <v>0</v>
      </c>
      <c r="D249" s="639">
        <v>0</v>
      </c>
      <c r="E249" s="639">
        <v>21</v>
      </c>
      <c r="F249" s="640">
        <v>5</v>
      </c>
      <c r="H249" s="633" t="s">
        <v>10095</v>
      </c>
      <c r="I249" s="635">
        <v>52</v>
      </c>
      <c r="J249" s="543">
        <v>427</v>
      </c>
      <c r="K249" s="543">
        <v>505</v>
      </c>
      <c r="L249" s="543">
        <v>0</v>
      </c>
      <c r="M249" s="357"/>
      <c r="N249" s="633" t="s">
        <v>10095</v>
      </c>
      <c r="O249" s="641">
        <v>305</v>
      </c>
      <c r="P249" s="639">
        <v>81</v>
      </c>
      <c r="Q249" s="639">
        <v>89</v>
      </c>
      <c r="R249" s="639">
        <v>194</v>
      </c>
      <c r="S249" s="639">
        <v>0</v>
      </c>
      <c r="T249" s="639">
        <v>727</v>
      </c>
      <c r="U249" s="639">
        <v>76</v>
      </c>
      <c r="V249" s="357"/>
      <c r="W249" s="357"/>
      <c r="X249" s="357"/>
      <c r="Y249" s="357"/>
      <c r="Z249" s="357"/>
      <c r="AA249" s="357"/>
      <c r="AB249" s="357"/>
      <c r="AC249" s="357"/>
      <c r="AD249" s="357"/>
      <c r="AE249" s="357"/>
      <c r="AF249" s="357"/>
      <c r="AG249" s="357"/>
      <c r="AH249" s="357"/>
      <c r="AI249" s="357"/>
      <c r="AJ249" s="357"/>
      <c r="AK249" s="357"/>
      <c r="AL249" s="357"/>
      <c r="AM249" s="357"/>
      <c r="AN249" s="357"/>
      <c r="AO249" s="357"/>
      <c r="AP249" s="357"/>
      <c r="AQ249" s="357"/>
      <c r="AR249" s="357"/>
      <c r="AS249" s="357"/>
    </row>
    <row r="250" spans="1:45">
      <c r="A250" s="633" t="s">
        <v>10096</v>
      </c>
      <c r="B250" s="635">
        <f t="shared" si="20"/>
        <v>1528</v>
      </c>
      <c r="C250" s="639">
        <v>0</v>
      </c>
      <c r="D250" s="639">
        <v>0</v>
      </c>
      <c r="E250" s="639">
        <v>0</v>
      </c>
      <c r="F250" s="640">
        <v>684</v>
      </c>
      <c r="H250" s="633" t="s">
        <v>10096</v>
      </c>
      <c r="I250" s="635">
        <v>0</v>
      </c>
      <c r="J250" s="543">
        <v>0</v>
      </c>
      <c r="K250" s="543">
        <v>684</v>
      </c>
      <c r="L250" s="543">
        <v>0</v>
      </c>
      <c r="M250" s="357"/>
      <c r="N250" s="633" t="s">
        <v>10096</v>
      </c>
      <c r="O250" s="641">
        <v>410</v>
      </c>
      <c r="P250" s="639">
        <v>228</v>
      </c>
      <c r="Q250" s="639">
        <v>45</v>
      </c>
      <c r="R250" s="639">
        <v>60</v>
      </c>
      <c r="S250" s="639">
        <v>0</v>
      </c>
      <c r="T250" s="639">
        <v>374</v>
      </c>
      <c r="U250" s="639">
        <v>0</v>
      </c>
      <c r="V250" s="357"/>
      <c r="W250" s="357"/>
      <c r="X250" s="357"/>
      <c r="Y250" s="357"/>
      <c r="Z250" s="357"/>
      <c r="AA250" s="357"/>
      <c r="AB250" s="357"/>
      <c r="AC250" s="357"/>
      <c r="AD250" s="357"/>
      <c r="AE250" s="357"/>
      <c r="AF250" s="357"/>
      <c r="AG250" s="357"/>
      <c r="AH250" s="357"/>
      <c r="AI250" s="357"/>
      <c r="AJ250" s="357"/>
      <c r="AK250" s="357"/>
      <c r="AL250" s="357"/>
      <c r="AM250" s="357"/>
      <c r="AN250" s="357"/>
      <c r="AO250" s="357"/>
      <c r="AP250" s="357"/>
      <c r="AQ250" s="357"/>
      <c r="AR250" s="357"/>
      <c r="AS250" s="357"/>
    </row>
    <row r="251" spans="1:45">
      <c r="A251" s="633" t="s">
        <v>10097</v>
      </c>
      <c r="B251" s="635">
        <f t="shared" si="20"/>
        <v>11948</v>
      </c>
      <c r="C251" s="639">
        <v>0</v>
      </c>
      <c r="D251" s="639">
        <v>0</v>
      </c>
      <c r="E251" s="639">
        <v>0</v>
      </c>
      <c r="F251" s="640">
        <v>0</v>
      </c>
      <c r="H251" s="633" t="s">
        <v>10097</v>
      </c>
      <c r="I251" s="635">
        <v>0</v>
      </c>
      <c r="J251" s="543">
        <v>5897</v>
      </c>
      <c r="K251" s="543">
        <v>5897</v>
      </c>
      <c r="L251" s="543">
        <v>0</v>
      </c>
      <c r="M251" s="357"/>
      <c r="N251" s="633" t="s">
        <v>10097</v>
      </c>
      <c r="O251" s="641">
        <v>0</v>
      </c>
      <c r="P251" s="639">
        <v>0</v>
      </c>
      <c r="Q251" s="639">
        <v>0</v>
      </c>
      <c r="R251" s="639">
        <v>206</v>
      </c>
      <c r="S251" s="639">
        <v>0</v>
      </c>
      <c r="T251" s="639">
        <v>5845</v>
      </c>
      <c r="U251" s="639">
        <v>0</v>
      </c>
      <c r="V251" s="357"/>
      <c r="W251" s="357"/>
      <c r="X251" s="357"/>
      <c r="Y251" s="357"/>
      <c r="Z251" s="357"/>
      <c r="AA251" s="357"/>
      <c r="AB251" s="357"/>
      <c r="AC251" s="357"/>
      <c r="AD251" s="357"/>
      <c r="AE251" s="357"/>
      <c r="AF251" s="357"/>
      <c r="AG251" s="357"/>
      <c r="AH251" s="357"/>
      <c r="AI251" s="357"/>
      <c r="AJ251" s="357"/>
      <c r="AK251" s="357"/>
      <c r="AL251" s="357"/>
      <c r="AM251" s="357"/>
      <c r="AN251" s="357"/>
      <c r="AO251" s="357"/>
      <c r="AP251" s="357"/>
      <c r="AQ251" s="357"/>
      <c r="AR251" s="357"/>
      <c r="AS251" s="357"/>
    </row>
    <row r="252" spans="1:45">
      <c r="A252" s="633" t="s">
        <v>10098</v>
      </c>
      <c r="B252" s="635">
        <f t="shared" si="20"/>
        <v>11129</v>
      </c>
      <c r="C252" s="639">
        <v>0</v>
      </c>
      <c r="D252" s="639">
        <v>1</v>
      </c>
      <c r="E252" s="639">
        <v>140</v>
      </c>
      <c r="F252" s="640">
        <v>0</v>
      </c>
      <c r="H252" s="633" t="s">
        <v>10098</v>
      </c>
      <c r="I252" s="635">
        <v>0</v>
      </c>
      <c r="J252" s="543">
        <v>4930</v>
      </c>
      <c r="K252" s="543">
        <v>5071</v>
      </c>
      <c r="L252" s="543">
        <v>64</v>
      </c>
      <c r="M252" s="357"/>
      <c r="N252" s="633" t="s">
        <v>10098</v>
      </c>
      <c r="O252" s="641">
        <v>417</v>
      </c>
      <c r="P252" s="639">
        <v>126</v>
      </c>
      <c r="Q252" s="639">
        <v>98</v>
      </c>
      <c r="R252" s="639">
        <v>3281</v>
      </c>
      <c r="S252" s="639">
        <v>7</v>
      </c>
      <c r="T252" s="639">
        <v>2296</v>
      </c>
      <c r="U252" s="639">
        <v>1</v>
      </c>
      <c r="V252" s="357"/>
      <c r="W252" s="357"/>
      <c r="X252" s="357"/>
      <c r="Y252" s="357"/>
      <c r="Z252" s="357"/>
      <c r="AA252" s="357"/>
      <c r="AB252" s="357"/>
      <c r="AC252" s="357"/>
      <c r="AD252" s="357"/>
      <c r="AE252" s="357"/>
      <c r="AF252" s="357"/>
      <c r="AG252" s="357"/>
      <c r="AH252" s="357"/>
      <c r="AI252" s="357"/>
      <c r="AJ252" s="357"/>
      <c r="AK252" s="357"/>
      <c r="AL252" s="357"/>
      <c r="AM252" s="357"/>
      <c r="AN252" s="357"/>
      <c r="AO252" s="357"/>
      <c r="AP252" s="357"/>
      <c r="AQ252" s="357"/>
      <c r="AR252" s="357"/>
      <c r="AS252" s="357"/>
    </row>
    <row r="253" spans="1:45">
      <c r="A253" s="633" t="s">
        <v>10099</v>
      </c>
      <c r="B253" s="635">
        <f t="shared" si="20"/>
        <v>2982</v>
      </c>
      <c r="C253" s="639">
        <v>0</v>
      </c>
      <c r="D253" s="639">
        <v>0</v>
      </c>
      <c r="E253" s="639">
        <v>130</v>
      </c>
      <c r="F253" s="640">
        <v>0</v>
      </c>
      <c r="H253" s="633" t="s">
        <v>10099</v>
      </c>
      <c r="I253" s="635">
        <v>3</v>
      </c>
      <c r="J253" s="543">
        <v>963</v>
      </c>
      <c r="K253" s="543">
        <v>1096</v>
      </c>
      <c r="L253" s="543">
        <v>0</v>
      </c>
      <c r="M253" s="357"/>
      <c r="N253" s="633" t="s">
        <v>10099</v>
      </c>
      <c r="O253" s="641">
        <v>607</v>
      </c>
      <c r="P253" s="639">
        <v>218</v>
      </c>
      <c r="Q253" s="639">
        <v>389</v>
      </c>
      <c r="R253" s="639">
        <v>790</v>
      </c>
      <c r="S253" s="639">
        <v>61</v>
      </c>
      <c r="T253" s="639">
        <v>489</v>
      </c>
      <c r="U253" s="639">
        <v>29</v>
      </c>
      <c r="V253" s="357"/>
      <c r="W253" s="357"/>
      <c r="X253" s="357"/>
      <c r="Y253" s="357"/>
      <c r="Z253" s="357"/>
      <c r="AA253" s="357"/>
      <c r="AB253" s="357"/>
      <c r="AC253" s="357"/>
      <c r="AD253" s="357"/>
      <c r="AE253" s="357"/>
      <c r="AF253" s="357"/>
      <c r="AG253" s="357"/>
      <c r="AH253" s="357"/>
      <c r="AI253" s="357"/>
      <c r="AJ253" s="357"/>
      <c r="AK253" s="357"/>
      <c r="AL253" s="357"/>
      <c r="AM253" s="357"/>
      <c r="AN253" s="357"/>
      <c r="AO253" s="357"/>
      <c r="AP253" s="357"/>
      <c r="AQ253" s="357"/>
      <c r="AR253" s="357"/>
      <c r="AS253" s="357"/>
    </row>
    <row r="254" spans="1:45">
      <c r="A254" s="633" t="s">
        <v>10100</v>
      </c>
      <c r="B254" s="635">
        <f t="shared" si="20"/>
        <v>3344</v>
      </c>
      <c r="C254" s="639">
        <v>0</v>
      </c>
      <c r="D254" s="639">
        <v>0</v>
      </c>
      <c r="E254" s="639">
        <v>260</v>
      </c>
      <c r="F254" s="640">
        <v>0</v>
      </c>
      <c r="H254" s="633" t="s">
        <v>10100</v>
      </c>
      <c r="I254" s="635">
        <v>0</v>
      </c>
      <c r="J254" s="543">
        <v>1457</v>
      </c>
      <c r="K254" s="543">
        <v>1717</v>
      </c>
      <c r="L254" s="543">
        <v>0</v>
      </c>
      <c r="M254" s="357"/>
      <c r="N254" s="633" t="s">
        <v>10100</v>
      </c>
      <c r="O254" s="641">
        <v>112</v>
      </c>
      <c r="P254" s="639">
        <v>4</v>
      </c>
      <c r="Q254" s="639">
        <v>91</v>
      </c>
      <c r="R254" s="639">
        <v>349</v>
      </c>
      <c r="S254" s="639">
        <v>51</v>
      </c>
      <c r="T254" s="639">
        <v>1166</v>
      </c>
      <c r="U254" s="639">
        <v>50</v>
      </c>
      <c r="V254" s="357"/>
      <c r="W254" s="357"/>
      <c r="X254" s="357"/>
      <c r="Y254" s="357"/>
      <c r="Z254" s="357"/>
      <c r="AA254" s="357"/>
      <c r="AB254" s="357"/>
      <c r="AC254" s="357"/>
      <c r="AD254" s="357"/>
      <c r="AE254" s="357"/>
      <c r="AF254" s="357"/>
      <c r="AG254" s="357"/>
      <c r="AH254" s="357"/>
      <c r="AI254" s="357"/>
      <c r="AJ254" s="357"/>
      <c r="AK254" s="357"/>
      <c r="AL254" s="357"/>
      <c r="AM254" s="357"/>
      <c r="AN254" s="357"/>
      <c r="AO254" s="357"/>
      <c r="AP254" s="357"/>
      <c r="AQ254" s="357"/>
      <c r="AR254" s="357"/>
      <c r="AS254" s="357"/>
    </row>
    <row r="255" spans="1:45">
      <c r="A255" s="633" t="s">
        <v>10101</v>
      </c>
      <c r="B255" s="635">
        <f t="shared" si="20"/>
        <v>2405</v>
      </c>
      <c r="C255" s="639">
        <v>0</v>
      </c>
      <c r="D255" s="639">
        <v>0</v>
      </c>
      <c r="E255" s="639">
        <v>36</v>
      </c>
      <c r="F255" s="640">
        <v>0</v>
      </c>
      <c r="H255" s="633" t="s">
        <v>10101</v>
      </c>
      <c r="I255" s="635">
        <v>0</v>
      </c>
      <c r="J255" s="543">
        <v>672</v>
      </c>
      <c r="K255" s="543">
        <v>708</v>
      </c>
      <c r="L255" s="543">
        <v>0</v>
      </c>
      <c r="M255" s="357"/>
      <c r="N255" s="633" t="s">
        <v>10101</v>
      </c>
      <c r="O255" s="641">
        <v>548</v>
      </c>
      <c r="P255" s="639">
        <v>226</v>
      </c>
      <c r="Q255" s="639">
        <v>133</v>
      </c>
      <c r="R255" s="639">
        <v>437</v>
      </c>
      <c r="S255" s="639">
        <v>0</v>
      </c>
      <c r="T255" s="639">
        <v>712</v>
      </c>
      <c r="U255" s="639">
        <v>61</v>
      </c>
      <c r="V255" s="357"/>
      <c r="W255" s="357"/>
      <c r="X255" s="357"/>
      <c r="Y255" s="357"/>
      <c r="Z255" s="357"/>
      <c r="AA255" s="357"/>
      <c r="AB255" s="357"/>
      <c r="AC255" s="357"/>
      <c r="AD255" s="357"/>
      <c r="AE255" s="357"/>
      <c r="AF255" s="357"/>
      <c r="AG255" s="357"/>
      <c r="AH255" s="357"/>
      <c r="AI255" s="357"/>
      <c r="AJ255" s="357"/>
      <c r="AK255" s="357"/>
      <c r="AL255" s="357"/>
      <c r="AM255" s="357"/>
      <c r="AN255" s="357"/>
      <c r="AO255" s="357"/>
      <c r="AP255" s="357"/>
      <c r="AQ255" s="357"/>
      <c r="AR255" s="357"/>
      <c r="AS255" s="357"/>
    </row>
    <row r="256" spans="1:45">
      <c r="A256" s="633" t="s">
        <v>10102</v>
      </c>
      <c r="B256" s="635">
        <f t="shared" si="20"/>
        <v>86</v>
      </c>
      <c r="C256" s="639">
        <v>0</v>
      </c>
      <c r="D256" s="639">
        <v>0</v>
      </c>
      <c r="E256" s="639">
        <v>0</v>
      </c>
      <c r="F256" s="640">
        <v>86</v>
      </c>
      <c r="H256" s="633" t="s">
        <v>10102</v>
      </c>
      <c r="I256" s="635">
        <v>0</v>
      </c>
      <c r="J256" s="543">
        <v>0</v>
      </c>
      <c r="K256" s="543">
        <v>86</v>
      </c>
      <c r="L256" s="543">
        <v>0</v>
      </c>
      <c r="M256" s="357"/>
      <c r="N256" s="633" t="s">
        <v>10102</v>
      </c>
      <c r="O256" s="641">
        <v>0</v>
      </c>
      <c r="P256" s="639">
        <v>0</v>
      </c>
      <c r="Q256" s="639">
        <v>0</v>
      </c>
      <c r="R256" s="639">
        <v>0</v>
      </c>
      <c r="S256" s="639">
        <v>0</v>
      </c>
      <c r="T256" s="639">
        <v>0</v>
      </c>
      <c r="U256" s="639">
        <v>0</v>
      </c>
      <c r="V256" s="357"/>
      <c r="W256" s="357"/>
      <c r="X256" s="357"/>
      <c r="Y256" s="357"/>
      <c r="Z256" s="357"/>
      <c r="AA256" s="357"/>
      <c r="AB256" s="357"/>
      <c r="AC256" s="357"/>
      <c r="AD256" s="357"/>
      <c r="AE256" s="357"/>
      <c r="AF256" s="357"/>
      <c r="AG256" s="357"/>
      <c r="AH256" s="357"/>
      <c r="AI256" s="357"/>
      <c r="AJ256" s="357"/>
      <c r="AK256" s="357"/>
      <c r="AL256" s="357"/>
      <c r="AM256" s="357"/>
      <c r="AN256" s="357"/>
      <c r="AO256" s="357"/>
      <c r="AP256" s="357"/>
      <c r="AQ256" s="357"/>
      <c r="AR256" s="357"/>
      <c r="AS256" s="357"/>
    </row>
    <row r="257" spans="1:45">
      <c r="A257" s="633" t="s">
        <v>10103</v>
      </c>
      <c r="B257" s="635">
        <f t="shared" si="20"/>
        <v>10953</v>
      </c>
      <c r="C257" s="639">
        <v>0</v>
      </c>
      <c r="D257" s="639">
        <v>79</v>
      </c>
      <c r="E257" s="639">
        <v>1526</v>
      </c>
      <c r="F257" s="640">
        <v>0</v>
      </c>
      <c r="H257" s="633" t="s">
        <v>10103</v>
      </c>
      <c r="I257" s="635">
        <v>0</v>
      </c>
      <c r="J257" s="543">
        <v>5059</v>
      </c>
      <c r="K257" s="543">
        <v>6664</v>
      </c>
      <c r="L257" s="543">
        <v>5</v>
      </c>
      <c r="M257" s="357"/>
      <c r="N257" s="633" t="s">
        <v>10103</v>
      </c>
      <c r="O257" s="641">
        <v>1001</v>
      </c>
      <c r="P257" s="639">
        <v>471</v>
      </c>
      <c r="Q257" s="639">
        <v>0</v>
      </c>
      <c r="R257" s="639">
        <v>332</v>
      </c>
      <c r="S257" s="639">
        <v>0</v>
      </c>
      <c r="T257" s="639">
        <v>2951</v>
      </c>
      <c r="U257" s="639">
        <v>0</v>
      </c>
      <c r="V257" s="357"/>
      <c r="W257" s="357"/>
      <c r="X257" s="357"/>
      <c r="Y257" s="357"/>
      <c r="Z257" s="357"/>
      <c r="AA257" s="357"/>
      <c r="AB257" s="357"/>
      <c r="AC257" s="357"/>
      <c r="AD257" s="357"/>
      <c r="AE257" s="357"/>
      <c r="AF257" s="357"/>
      <c r="AG257" s="357"/>
      <c r="AH257" s="357"/>
      <c r="AI257" s="357"/>
      <c r="AJ257" s="357"/>
      <c r="AK257" s="357"/>
      <c r="AL257" s="357"/>
      <c r="AM257" s="357"/>
      <c r="AN257" s="357"/>
      <c r="AO257" s="357"/>
      <c r="AP257" s="357"/>
      <c r="AQ257" s="357"/>
      <c r="AR257" s="357"/>
      <c r="AS257" s="357"/>
    </row>
    <row r="258" spans="1:45">
      <c r="A258" s="633" t="s">
        <v>10104</v>
      </c>
      <c r="B258" s="635">
        <f t="shared" si="20"/>
        <v>2554</v>
      </c>
      <c r="C258" s="639">
        <v>0</v>
      </c>
      <c r="D258" s="639">
        <v>0</v>
      </c>
      <c r="E258" s="639">
        <v>906</v>
      </c>
      <c r="F258" s="640">
        <v>0</v>
      </c>
      <c r="H258" s="633" t="s">
        <v>10104</v>
      </c>
      <c r="I258" s="635">
        <v>0</v>
      </c>
      <c r="J258" s="543">
        <v>145</v>
      </c>
      <c r="K258" s="543">
        <v>1051</v>
      </c>
      <c r="L258" s="543">
        <v>0</v>
      </c>
      <c r="M258" s="357"/>
      <c r="N258" s="633" t="s">
        <v>10104</v>
      </c>
      <c r="O258" s="641">
        <v>947</v>
      </c>
      <c r="P258" s="639">
        <v>474</v>
      </c>
      <c r="Q258" s="639">
        <v>473</v>
      </c>
      <c r="R258" s="639">
        <v>271</v>
      </c>
      <c r="S258" s="639">
        <v>0</v>
      </c>
      <c r="T258" s="639">
        <v>285</v>
      </c>
      <c r="U258" s="639">
        <v>0</v>
      </c>
      <c r="V258" s="357"/>
      <c r="W258" s="357"/>
      <c r="X258" s="357"/>
      <c r="Y258" s="357"/>
      <c r="Z258" s="357"/>
      <c r="AA258" s="357"/>
      <c r="AB258" s="357"/>
      <c r="AC258" s="357"/>
      <c r="AD258" s="357"/>
      <c r="AE258" s="357"/>
      <c r="AF258" s="357"/>
      <c r="AG258" s="357"/>
      <c r="AH258" s="357"/>
      <c r="AI258" s="357"/>
      <c r="AJ258" s="357"/>
      <c r="AK258" s="357"/>
      <c r="AL258" s="357"/>
      <c r="AM258" s="357"/>
      <c r="AN258" s="357"/>
      <c r="AO258" s="357"/>
      <c r="AP258" s="357"/>
      <c r="AQ258" s="357"/>
      <c r="AR258" s="357"/>
      <c r="AS258" s="357"/>
    </row>
    <row r="259" spans="1:45">
      <c r="A259" s="633" t="s">
        <v>10105</v>
      </c>
      <c r="B259" s="635">
        <f t="shared" si="20"/>
        <v>1261</v>
      </c>
      <c r="C259" s="639">
        <v>0</v>
      </c>
      <c r="D259" s="639">
        <v>0</v>
      </c>
      <c r="E259" s="639">
        <v>0</v>
      </c>
      <c r="F259" s="640">
        <v>0</v>
      </c>
      <c r="H259" s="633" t="s">
        <v>10105</v>
      </c>
      <c r="I259" s="635">
        <v>0</v>
      </c>
      <c r="J259" s="543">
        <v>655</v>
      </c>
      <c r="K259" s="543">
        <v>655</v>
      </c>
      <c r="L259" s="543">
        <v>3</v>
      </c>
      <c r="M259" s="357"/>
      <c r="N259" s="633" t="s">
        <v>10105</v>
      </c>
      <c r="O259" s="641">
        <v>530</v>
      </c>
      <c r="P259" s="639">
        <v>197</v>
      </c>
      <c r="Q259" s="639">
        <v>333</v>
      </c>
      <c r="R259" s="639">
        <v>8</v>
      </c>
      <c r="S259" s="639">
        <v>0</v>
      </c>
      <c r="T259" s="639">
        <v>65</v>
      </c>
      <c r="U259" s="639">
        <v>0</v>
      </c>
      <c r="V259" s="357"/>
      <c r="W259" s="357"/>
      <c r="X259" s="357"/>
      <c r="Y259" s="357"/>
      <c r="Z259" s="357"/>
      <c r="AA259" s="357"/>
      <c r="AB259" s="357"/>
      <c r="AC259" s="357"/>
      <c r="AD259" s="357"/>
      <c r="AE259" s="357"/>
      <c r="AF259" s="357"/>
      <c r="AG259" s="357"/>
      <c r="AH259" s="357"/>
      <c r="AI259" s="357"/>
      <c r="AJ259" s="357"/>
      <c r="AK259" s="357"/>
      <c r="AL259" s="357"/>
      <c r="AM259" s="357"/>
      <c r="AN259" s="357"/>
      <c r="AO259" s="357"/>
      <c r="AP259" s="357"/>
      <c r="AQ259" s="357"/>
      <c r="AR259" s="357"/>
      <c r="AS259" s="357"/>
    </row>
    <row r="260" spans="1:45">
      <c r="A260" s="633" t="s">
        <v>10106</v>
      </c>
      <c r="B260" s="635">
        <f t="shared" si="20"/>
        <v>4051</v>
      </c>
      <c r="C260" s="639">
        <v>0</v>
      </c>
      <c r="D260" s="639">
        <v>276</v>
      </c>
      <c r="E260" s="639">
        <v>0</v>
      </c>
      <c r="F260" s="640">
        <v>0</v>
      </c>
      <c r="H260" s="633" t="s">
        <v>10106</v>
      </c>
      <c r="I260" s="635">
        <v>37</v>
      </c>
      <c r="J260" s="543">
        <v>3077</v>
      </c>
      <c r="K260" s="543">
        <v>3390</v>
      </c>
      <c r="L260" s="543">
        <v>0</v>
      </c>
      <c r="M260" s="357"/>
      <c r="N260" s="633" t="s">
        <v>10106</v>
      </c>
      <c r="O260" s="641">
        <v>0</v>
      </c>
      <c r="P260" s="639">
        <v>0</v>
      </c>
      <c r="Q260" s="639">
        <v>0</v>
      </c>
      <c r="R260" s="639">
        <v>143</v>
      </c>
      <c r="S260" s="639">
        <v>0</v>
      </c>
      <c r="T260" s="639">
        <v>518</v>
      </c>
      <c r="U260" s="639">
        <v>0</v>
      </c>
      <c r="V260" s="357"/>
      <c r="W260" s="357"/>
      <c r="X260" s="357"/>
      <c r="Y260" s="357"/>
      <c r="Z260" s="357"/>
      <c r="AA260" s="357"/>
      <c r="AB260" s="357"/>
      <c r="AC260" s="357"/>
      <c r="AD260" s="357"/>
      <c r="AE260" s="357"/>
      <c r="AF260" s="357"/>
      <c r="AG260" s="357"/>
      <c r="AH260" s="357"/>
      <c r="AI260" s="357"/>
      <c r="AJ260" s="357"/>
      <c r="AK260" s="357"/>
      <c r="AL260" s="357"/>
      <c r="AM260" s="357"/>
      <c r="AN260" s="357"/>
      <c r="AO260" s="357"/>
      <c r="AP260" s="357"/>
      <c r="AQ260" s="357"/>
      <c r="AR260" s="357"/>
      <c r="AS260" s="357"/>
    </row>
    <row r="261" spans="1:45">
      <c r="A261" s="633" t="s">
        <v>10107</v>
      </c>
      <c r="B261" s="635">
        <f t="shared" si="20"/>
        <v>1777</v>
      </c>
      <c r="C261" s="639">
        <v>0</v>
      </c>
      <c r="D261" s="639">
        <v>563</v>
      </c>
      <c r="E261" s="639">
        <v>0</v>
      </c>
      <c r="F261" s="640">
        <v>1148</v>
      </c>
      <c r="H261" s="633" t="s">
        <v>10107</v>
      </c>
      <c r="I261" s="635">
        <v>0</v>
      </c>
      <c r="J261" s="543">
        <v>0</v>
      </c>
      <c r="K261" s="543">
        <v>1711</v>
      </c>
      <c r="L261" s="543">
        <v>0</v>
      </c>
      <c r="M261" s="357"/>
      <c r="N261" s="633" t="s">
        <v>10107</v>
      </c>
      <c r="O261" s="641">
        <v>0</v>
      </c>
      <c r="P261" s="639">
        <v>0</v>
      </c>
      <c r="Q261" s="639">
        <v>0</v>
      </c>
      <c r="R261" s="639">
        <v>66</v>
      </c>
      <c r="S261" s="639">
        <v>0</v>
      </c>
      <c r="T261" s="639">
        <v>0</v>
      </c>
      <c r="U261" s="639">
        <v>0</v>
      </c>
      <c r="V261" s="357"/>
      <c r="W261" s="357"/>
      <c r="X261" s="357"/>
      <c r="Y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row>
    <row r="262" spans="1:45">
      <c r="A262" s="633" t="s">
        <v>10108</v>
      </c>
      <c r="B262" s="635">
        <f t="shared" si="20"/>
        <v>1435</v>
      </c>
      <c r="C262" s="639">
        <v>0</v>
      </c>
      <c r="D262" s="639">
        <v>0</v>
      </c>
      <c r="E262" s="639">
        <v>108</v>
      </c>
      <c r="F262" s="640">
        <v>0</v>
      </c>
      <c r="H262" s="633" t="s">
        <v>10108</v>
      </c>
      <c r="I262" s="635">
        <v>0</v>
      </c>
      <c r="J262" s="543">
        <v>758</v>
      </c>
      <c r="K262" s="543">
        <v>866</v>
      </c>
      <c r="L262" s="543">
        <v>0</v>
      </c>
      <c r="M262" s="357"/>
      <c r="N262" s="633" t="s">
        <v>10108</v>
      </c>
      <c r="O262" s="641">
        <v>310</v>
      </c>
      <c r="P262" s="639">
        <v>143</v>
      </c>
      <c r="Q262" s="639">
        <v>167</v>
      </c>
      <c r="R262" s="639">
        <v>252</v>
      </c>
      <c r="S262" s="639">
        <v>0</v>
      </c>
      <c r="T262" s="639">
        <v>7</v>
      </c>
      <c r="U262" s="639">
        <v>0</v>
      </c>
      <c r="V262" s="357"/>
      <c r="W262" s="357"/>
      <c r="X262" s="357"/>
      <c r="Y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row>
    <row r="263" spans="1:45">
      <c r="A263" s="633" t="s">
        <v>10109</v>
      </c>
      <c r="B263" s="635">
        <f t="shared" si="20"/>
        <v>9619</v>
      </c>
      <c r="C263" s="639">
        <v>0</v>
      </c>
      <c r="D263" s="639">
        <v>0</v>
      </c>
      <c r="E263" s="639">
        <v>950</v>
      </c>
      <c r="F263" s="640">
        <v>0</v>
      </c>
      <c r="H263" s="633" t="s">
        <v>10109</v>
      </c>
      <c r="I263" s="635">
        <v>15</v>
      </c>
      <c r="J263" s="543">
        <v>4319</v>
      </c>
      <c r="K263" s="543">
        <v>5284</v>
      </c>
      <c r="L263" s="543">
        <v>1</v>
      </c>
      <c r="M263" s="357"/>
      <c r="N263" s="633" t="s">
        <v>10109</v>
      </c>
      <c r="O263" s="641">
        <v>495</v>
      </c>
      <c r="P263" s="639">
        <v>248</v>
      </c>
      <c r="Q263" s="639">
        <v>247</v>
      </c>
      <c r="R263" s="639">
        <v>793</v>
      </c>
      <c r="S263" s="639">
        <v>0</v>
      </c>
      <c r="T263" s="639">
        <v>3046</v>
      </c>
      <c r="U263" s="639">
        <v>0</v>
      </c>
      <c r="V263" s="357"/>
      <c r="W263" s="357"/>
      <c r="X263" s="357"/>
      <c r="Y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row>
    <row r="264" spans="1:45">
      <c r="A264" s="633" t="s">
        <v>10110</v>
      </c>
      <c r="B264" s="635">
        <f t="shared" si="20"/>
        <v>1192</v>
      </c>
      <c r="C264" s="639">
        <v>0</v>
      </c>
      <c r="D264" s="639">
        <v>0</v>
      </c>
      <c r="E264" s="639">
        <v>0</v>
      </c>
      <c r="F264" s="640">
        <v>513</v>
      </c>
      <c r="H264" s="633" t="s">
        <v>10110</v>
      </c>
      <c r="I264" s="635">
        <v>0</v>
      </c>
      <c r="J264" s="543">
        <v>0</v>
      </c>
      <c r="K264" s="543">
        <v>513</v>
      </c>
      <c r="L264" s="543">
        <v>1</v>
      </c>
      <c r="M264" s="357"/>
      <c r="N264" s="633" t="s">
        <v>10110</v>
      </c>
      <c r="O264" s="641">
        <v>0</v>
      </c>
      <c r="P264" s="639">
        <v>0</v>
      </c>
      <c r="Q264" s="639">
        <v>0</v>
      </c>
      <c r="R264" s="639">
        <v>17</v>
      </c>
      <c r="S264" s="639">
        <v>0</v>
      </c>
      <c r="T264" s="639">
        <v>661</v>
      </c>
      <c r="U264" s="639">
        <v>0</v>
      </c>
      <c r="V264" s="357"/>
      <c r="W264" s="357"/>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row>
    <row r="265" spans="1:45">
      <c r="A265" s="633" t="s">
        <v>10111</v>
      </c>
      <c r="B265" s="635">
        <f t="shared" si="20"/>
        <v>1368</v>
      </c>
      <c r="C265" s="639">
        <v>0</v>
      </c>
      <c r="D265" s="639">
        <v>0</v>
      </c>
      <c r="E265" s="639">
        <v>0</v>
      </c>
      <c r="F265" s="640">
        <v>340</v>
      </c>
      <c r="H265" s="633" t="s">
        <v>10111</v>
      </c>
      <c r="I265" s="635">
        <v>0</v>
      </c>
      <c r="J265" s="543">
        <v>0</v>
      </c>
      <c r="K265" s="543">
        <v>340</v>
      </c>
      <c r="L265" s="543">
        <v>0</v>
      </c>
      <c r="M265" s="357"/>
      <c r="N265" s="633" t="s">
        <v>10111</v>
      </c>
      <c r="O265" s="641">
        <v>389</v>
      </c>
      <c r="P265" s="639">
        <v>164</v>
      </c>
      <c r="Q265" s="639">
        <v>225</v>
      </c>
      <c r="R265" s="639">
        <v>160</v>
      </c>
      <c r="S265" s="639">
        <v>0</v>
      </c>
      <c r="T265" s="639">
        <v>479</v>
      </c>
      <c r="U265" s="639">
        <v>97</v>
      </c>
      <c r="V265" s="357"/>
      <c r="W265" s="357"/>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row>
    <row r="266" spans="1:45">
      <c r="A266" s="633" t="s">
        <v>10112</v>
      </c>
      <c r="B266" s="635">
        <f t="shared" si="20"/>
        <v>1094</v>
      </c>
      <c r="C266" s="639">
        <v>0</v>
      </c>
      <c r="D266" s="639">
        <v>0</v>
      </c>
      <c r="E266" s="639"/>
      <c r="F266" s="640"/>
      <c r="H266" s="633" t="s">
        <v>10112</v>
      </c>
      <c r="I266" s="635">
        <v>0</v>
      </c>
      <c r="J266" s="543">
        <v>0</v>
      </c>
      <c r="K266" s="543">
        <v>0</v>
      </c>
      <c r="L266" s="543">
        <v>0</v>
      </c>
      <c r="M266" s="357"/>
      <c r="N266" s="633" t="s">
        <v>10112</v>
      </c>
      <c r="O266" s="641">
        <v>0</v>
      </c>
      <c r="P266" s="639">
        <v>0</v>
      </c>
      <c r="Q266" s="639">
        <v>0</v>
      </c>
      <c r="R266" s="639">
        <v>1048</v>
      </c>
      <c r="S266" s="639">
        <v>0</v>
      </c>
      <c r="T266" s="639">
        <v>46</v>
      </c>
      <c r="U266" s="639">
        <v>0</v>
      </c>
      <c r="V266" s="357"/>
      <c r="W266" s="357"/>
      <c r="X266" s="357"/>
      <c r="Y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row>
    <row r="267" spans="1:45">
      <c r="A267" s="633" t="s">
        <v>10113</v>
      </c>
      <c r="B267" s="635">
        <f t="shared" si="20"/>
        <v>1838</v>
      </c>
      <c r="C267" s="639">
        <v>0</v>
      </c>
      <c r="D267" s="639">
        <v>0</v>
      </c>
      <c r="E267" s="639">
        <v>50</v>
      </c>
      <c r="F267" s="640">
        <v>1074</v>
      </c>
      <c r="H267" s="633" t="s">
        <v>10113</v>
      </c>
      <c r="I267" s="635">
        <v>0</v>
      </c>
      <c r="J267" s="543">
        <v>0</v>
      </c>
      <c r="K267" s="543">
        <v>1124</v>
      </c>
      <c r="L267" s="543">
        <v>0</v>
      </c>
      <c r="M267" s="357"/>
      <c r="N267" s="633" t="s">
        <v>10113</v>
      </c>
      <c r="O267" s="641">
        <v>225</v>
      </c>
      <c r="P267" s="639">
        <v>152</v>
      </c>
      <c r="Q267" s="639">
        <v>73</v>
      </c>
      <c r="R267" s="639">
        <v>390</v>
      </c>
      <c r="S267" s="639">
        <v>230</v>
      </c>
      <c r="T267" s="639">
        <v>99</v>
      </c>
      <c r="U267" s="639">
        <v>20</v>
      </c>
      <c r="V267" s="357"/>
      <c r="W267" s="357"/>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row>
    <row r="268" spans="1:45">
      <c r="A268" s="633" t="s">
        <v>10114</v>
      </c>
      <c r="B268" s="635">
        <f t="shared" si="20"/>
        <v>1898</v>
      </c>
      <c r="C268" s="639">
        <v>0</v>
      </c>
      <c r="D268" s="639">
        <v>0</v>
      </c>
      <c r="E268" s="639">
        <v>306</v>
      </c>
      <c r="F268" s="640"/>
      <c r="H268" s="633" t="s">
        <v>10114</v>
      </c>
      <c r="I268" s="635">
        <v>0</v>
      </c>
      <c r="J268" s="543">
        <v>779</v>
      </c>
      <c r="K268" s="543">
        <v>1085</v>
      </c>
      <c r="L268" s="543">
        <v>0</v>
      </c>
      <c r="M268" s="357"/>
      <c r="N268" s="633" t="s">
        <v>10114</v>
      </c>
      <c r="O268" s="641">
        <v>10</v>
      </c>
      <c r="P268" s="639">
        <v>0</v>
      </c>
      <c r="Q268" s="639">
        <v>10</v>
      </c>
      <c r="R268" s="639">
        <v>309</v>
      </c>
      <c r="S268" s="639">
        <v>0</v>
      </c>
      <c r="T268" s="639">
        <v>494</v>
      </c>
      <c r="U268" s="639">
        <v>10</v>
      </c>
      <c r="V268" s="357"/>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row>
    <row r="269" spans="1:45">
      <c r="A269" s="633" t="s">
        <v>10115</v>
      </c>
      <c r="B269" s="635">
        <f t="shared" si="20"/>
        <v>6125</v>
      </c>
      <c r="C269" s="639">
        <v>20</v>
      </c>
      <c r="D269" s="639">
        <v>0</v>
      </c>
      <c r="E269" s="639">
        <v>643</v>
      </c>
      <c r="F269" s="640">
        <v>0</v>
      </c>
      <c r="H269" s="633" t="s">
        <v>10115</v>
      </c>
      <c r="I269" s="635">
        <v>8</v>
      </c>
      <c r="J269" s="543">
        <v>4443</v>
      </c>
      <c r="K269" s="543">
        <v>5114</v>
      </c>
      <c r="L269" s="543">
        <v>0</v>
      </c>
      <c r="M269" s="357"/>
      <c r="N269" s="633" t="s">
        <v>10115</v>
      </c>
      <c r="O269" s="641">
        <v>832</v>
      </c>
      <c r="P269" s="639">
        <v>0</v>
      </c>
      <c r="Q269" s="639">
        <v>15</v>
      </c>
      <c r="R269" s="639">
        <v>179</v>
      </c>
      <c r="S269" s="639">
        <v>0</v>
      </c>
      <c r="T269" s="639">
        <v>0</v>
      </c>
      <c r="U269" s="639">
        <v>0</v>
      </c>
      <c r="V269" s="357"/>
      <c r="W269" s="357"/>
      <c r="X269" s="357"/>
      <c r="Y269" s="357"/>
      <c r="Z269" s="357"/>
      <c r="AA269" s="357"/>
      <c r="AB269" s="357"/>
      <c r="AC269" s="357"/>
      <c r="AD269" s="357"/>
      <c r="AE269" s="357"/>
      <c r="AF269" s="357"/>
      <c r="AG269" s="357"/>
      <c r="AH269" s="357"/>
      <c r="AI269" s="357"/>
      <c r="AJ269" s="357"/>
      <c r="AK269" s="357"/>
      <c r="AL269" s="357"/>
      <c r="AM269" s="357"/>
      <c r="AN269" s="357"/>
      <c r="AO269" s="357"/>
      <c r="AP269" s="357"/>
      <c r="AQ269" s="357"/>
      <c r="AR269" s="357"/>
      <c r="AS269" s="357"/>
    </row>
    <row r="270" spans="1:45">
      <c r="A270" s="633" t="s">
        <v>10116</v>
      </c>
      <c r="B270" s="635">
        <f t="shared" si="20"/>
        <v>5680</v>
      </c>
      <c r="C270" s="639">
        <v>0</v>
      </c>
      <c r="D270" s="639">
        <v>0</v>
      </c>
      <c r="E270" s="639">
        <v>0</v>
      </c>
      <c r="F270" s="640">
        <v>0</v>
      </c>
      <c r="H270" s="633" t="s">
        <v>10116</v>
      </c>
      <c r="I270" s="635">
        <v>0</v>
      </c>
      <c r="J270" s="543">
        <v>2161</v>
      </c>
      <c r="K270" s="543">
        <v>2161</v>
      </c>
      <c r="L270" s="543">
        <v>0</v>
      </c>
      <c r="M270" s="357"/>
      <c r="N270" s="633" t="s">
        <v>10116</v>
      </c>
      <c r="O270" s="641">
        <v>1931</v>
      </c>
      <c r="P270" s="639">
        <v>949</v>
      </c>
      <c r="Q270" s="639">
        <v>160</v>
      </c>
      <c r="R270" s="639">
        <v>1169</v>
      </c>
      <c r="S270" s="639">
        <v>305</v>
      </c>
      <c r="T270" s="639">
        <v>419</v>
      </c>
      <c r="U270" s="639">
        <v>0</v>
      </c>
      <c r="V270" s="357"/>
      <c r="W270" s="357"/>
      <c r="X270" s="357"/>
      <c r="Y270" s="357"/>
      <c r="Z270" s="357"/>
      <c r="AA270" s="357"/>
      <c r="AB270" s="357"/>
      <c r="AC270" s="357"/>
      <c r="AD270" s="357"/>
      <c r="AE270" s="357"/>
      <c r="AF270" s="357"/>
      <c r="AG270" s="357"/>
      <c r="AH270" s="357"/>
      <c r="AI270" s="357"/>
      <c r="AJ270" s="357"/>
      <c r="AK270" s="357"/>
      <c r="AL270" s="357"/>
      <c r="AM270" s="357"/>
      <c r="AN270" s="357"/>
      <c r="AO270" s="357"/>
      <c r="AP270" s="357"/>
      <c r="AQ270" s="357"/>
      <c r="AR270" s="357"/>
      <c r="AS270" s="357"/>
    </row>
    <row r="271" spans="1:45">
      <c r="A271" s="633" t="s">
        <v>10117</v>
      </c>
      <c r="B271" s="635">
        <f t="shared" si="20"/>
        <v>830</v>
      </c>
      <c r="C271" s="639">
        <v>0</v>
      </c>
      <c r="D271" s="639">
        <v>0</v>
      </c>
      <c r="E271" s="639">
        <v>0</v>
      </c>
      <c r="F271" s="640">
        <v>0</v>
      </c>
      <c r="H271" s="633" t="s">
        <v>10117</v>
      </c>
      <c r="I271" s="635">
        <v>0</v>
      </c>
      <c r="J271" s="543">
        <v>0</v>
      </c>
      <c r="K271" s="543">
        <v>0</v>
      </c>
      <c r="L271" s="543">
        <v>0</v>
      </c>
      <c r="M271" s="357"/>
      <c r="N271" s="633" t="s">
        <v>10117</v>
      </c>
      <c r="O271" s="641">
        <v>0</v>
      </c>
      <c r="P271" s="639">
        <v>0</v>
      </c>
      <c r="Q271" s="639">
        <v>0</v>
      </c>
      <c r="R271" s="639">
        <v>215</v>
      </c>
      <c r="S271" s="639">
        <v>0</v>
      </c>
      <c r="T271" s="639">
        <v>615</v>
      </c>
      <c r="U271" s="639">
        <v>14</v>
      </c>
      <c r="V271" s="357"/>
      <c r="W271" s="357"/>
      <c r="X271" s="357"/>
      <c r="Y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row>
    <row r="272" spans="1:45">
      <c r="A272" s="633" t="s">
        <v>10118</v>
      </c>
      <c r="B272" s="635">
        <f t="shared" si="20"/>
        <v>1674</v>
      </c>
      <c r="C272" s="639">
        <v>0</v>
      </c>
      <c r="D272" s="639">
        <v>0</v>
      </c>
      <c r="E272" s="639">
        <v>0</v>
      </c>
      <c r="F272" s="640">
        <v>134</v>
      </c>
      <c r="H272" s="633" t="s">
        <v>10118</v>
      </c>
      <c r="I272" s="635">
        <v>0</v>
      </c>
      <c r="J272" s="543">
        <v>0</v>
      </c>
      <c r="K272" s="543">
        <v>134</v>
      </c>
      <c r="L272" s="543">
        <v>0</v>
      </c>
      <c r="M272" s="357"/>
      <c r="N272" s="633" t="s">
        <v>10118</v>
      </c>
      <c r="O272" s="641">
        <v>841</v>
      </c>
      <c r="P272" s="639">
        <v>423</v>
      </c>
      <c r="Q272" s="639">
        <v>131</v>
      </c>
      <c r="R272" s="639">
        <v>379</v>
      </c>
      <c r="S272" s="639">
        <v>0</v>
      </c>
      <c r="T272" s="639">
        <v>320</v>
      </c>
      <c r="U272" s="639">
        <v>0</v>
      </c>
      <c r="V272" s="357"/>
      <c r="W272" s="357"/>
      <c r="X272" s="357"/>
      <c r="Y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row>
    <row r="273" spans="1:45">
      <c r="A273" s="633" t="s">
        <v>10844</v>
      </c>
      <c r="B273" s="635">
        <v>1934</v>
      </c>
      <c r="C273" s="639">
        <v>0</v>
      </c>
      <c r="D273" s="639">
        <v>92</v>
      </c>
      <c r="E273" s="639">
        <v>0</v>
      </c>
      <c r="F273" s="639">
        <v>0</v>
      </c>
      <c r="H273" s="633" t="s">
        <v>10844</v>
      </c>
      <c r="I273" s="635">
        <v>0</v>
      </c>
      <c r="J273" s="543">
        <v>1842</v>
      </c>
      <c r="K273" s="543">
        <v>1934</v>
      </c>
      <c r="L273" s="543">
        <v>0</v>
      </c>
      <c r="M273" s="357"/>
      <c r="N273" s="633" t="s">
        <v>10844</v>
      </c>
      <c r="O273" s="641">
        <v>0</v>
      </c>
      <c r="P273" s="639">
        <v>0</v>
      </c>
      <c r="Q273" s="639">
        <v>0</v>
      </c>
      <c r="R273" s="639">
        <v>0</v>
      </c>
      <c r="S273" s="639">
        <v>0</v>
      </c>
      <c r="T273" s="639">
        <v>0</v>
      </c>
      <c r="U273" s="639">
        <v>0</v>
      </c>
      <c r="V273" s="357"/>
      <c r="W273" s="357"/>
      <c r="X273" s="357"/>
      <c r="Y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row>
    <row r="274" spans="1:45">
      <c r="A274" s="633" t="s">
        <v>10119</v>
      </c>
      <c r="B274" s="635">
        <f t="shared" ref="B274:B337" si="21">SUM(K274+L274+O274+R274+T274)</f>
        <v>2908</v>
      </c>
      <c r="C274" s="639">
        <v>0</v>
      </c>
      <c r="D274" s="639">
        <v>0</v>
      </c>
      <c r="E274" s="639">
        <v>0</v>
      </c>
      <c r="F274" s="640">
        <v>0</v>
      </c>
      <c r="H274" s="633" t="s">
        <v>10119</v>
      </c>
      <c r="I274" s="635">
        <v>0</v>
      </c>
      <c r="J274" s="543">
        <v>2299</v>
      </c>
      <c r="K274" s="543">
        <v>2299</v>
      </c>
      <c r="L274" s="543">
        <v>0</v>
      </c>
      <c r="M274" s="357"/>
      <c r="N274" s="633" t="s">
        <v>10119</v>
      </c>
      <c r="O274" s="641">
        <v>0</v>
      </c>
      <c r="P274" s="639">
        <v>0</v>
      </c>
      <c r="Q274" s="639">
        <v>0</v>
      </c>
      <c r="R274" s="639">
        <v>212</v>
      </c>
      <c r="S274" s="639">
        <v>0</v>
      </c>
      <c r="T274" s="639">
        <v>397</v>
      </c>
      <c r="U274" s="639">
        <v>0</v>
      </c>
      <c r="V274" s="357"/>
      <c r="W274" s="357"/>
      <c r="X274" s="357"/>
      <c r="Y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row>
    <row r="275" spans="1:45">
      <c r="A275" s="633" t="s">
        <v>10845</v>
      </c>
      <c r="B275" s="635">
        <f t="shared" si="21"/>
        <v>8032</v>
      </c>
      <c r="C275" s="639">
        <v>0</v>
      </c>
      <c r="D275" s="639">
        <v>0</v>
      </c>
      <c r="E275" s="639">
        <v>824</v>
      </c>
      <c r="F275" s="640">
        <v>0</v>
      </c>
      <c r="H275" s="633" t="s">
        <v>10845</v>
      </c>
      <c r="I275" s="635">
        <v>0</v>
      </c>
      <c r="J275" s="543">
        <v>4362</v>
      </c>
      <c r="K275" s="543">
        <v>5186</v>
      </c>
      <c r="L275" s="543">
        <v>0</v>
      </c>
      <c r="M275" s="357"/>
      <c r="N275" s="633" t="s">
        <v>10845</v>
      </c>
      <c r="O275" s="641">
        <v>306</v>
      </c>
      <c r="P275" s="639">
        <v>0</v>
      </c>
      <c r="Q275" s="639">
        <v>125</v>
      </c>
      <c r="R275" s="639">
        <v>322</v>
      </c>
      <c r="S275" s="639">
        <v>0</v>
      </c>
      <c r="T275" s="639">
        <v>2218</v>
      </c>
      <c r="U275" s="639">
        <v>196</v>
      </c>
      <c r="V275" s="357"/>
      <c r="W275" s="357"/>
      <c r="X275" s="357"/>
      <c r="Y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row>
    <row r="276" spans="1:45">
      <c r="A276" s="633" t="s">
        <v>10120</v>
      </c>
      <c r="B276" s="635">
        <f t="shared" si="21"/>
        <v>1816</v>
      </c>
      <c r="C276" s="639">
        <v>232</v>
      </c>
      <c r="D276" s="639">
        <v>0</v>
      </c>
      <c r="E276" s="639">
        <v>523</v>
      </c>
      <c r="F276" s="640">
        <v>293</v>
      </c>
      <c r="H276" s="633" t="s">
        <v>10120</v>
      </c>
      <c r="I276" s="635">
        <v>0</v>
      </c>
      <c r="J276" s="543">
        <v>0</v>
      </c>
      <c r="K276" s="543">
        <v>1048</v>
      </c>
      <c r="L276" s="543">
        <v>0</v>
      </c>
      <c r="M276" s="357"/>
      <c r="N276" s="633" t="s">
        <v>10120</v>
      </c>
      <c r="O276" s="641">
        <v>0</v>
      </c>
      <c r="P276" s="639">
        <v>0</v>
      </c>
      <c r="Q276" s="639">
        <v>0</v>
      </c>
      <c r="R276" s="639">
        <v>0</v>
      </c>
      <c r="S276" s="639">
        <v>0</v>
      </c>
      <c r="T276" s="639">
        <v>768</v>
      </c>
      <c r="U276" s="639">
        <v>0</v>
      </c>
      <c r="V276" s="357"/>
      <c r="W276" s="357"/>
      <c r="X276" s="357"/>
      <c r="Y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row>
    <row r="277" spans="1:45">
      <c r="A277" s="485" t="s">
        <v>10121</v>
      </c>
      <c r="B277" s="635">
        <f t="shared" si="21"/>
        <v>1503</v>
      </c>
      <c r="C277" s="639">
        <v>6</v>
      </c>
      <c r="D277" s="639">
        <v>0</v>
      </c>
      <c r="E277" s="639">
        <v>30</v>
      </c>
      <c r="F277" s="640">
        <v>200</v>
      </c>
      <c r="H277" s="485" t="s">
        <v>10121</v>
      </c>
      <c r="I277" s="635">
        <v>0</v>
      </c>
      <c r="J277" s="543">
        <v>12</v>
      </c>
      <c r="K277" s="543">
        <v>248</v>
      </c>
      <c r="L277" s="543">
        <v>0</v>
      </c>
      <c r="M277" s="357"/>
      <c r="N277" s="485" t="s">
        <v>10121</v>
      </c>
      <c r="O277" s="641">
        <v>0</v>
      </c>
      <c r="P277" s="639">
        <v>0</v>
      </c>
      <c r="Q277" s="639">
        <v>0</v>
      </c>
      <c r="R277" s="639">
        <v>155</v>
      </c>
      <c r="S277" s="639">
        <v>0</v>
      </c>
      <c r="T277" s="639">
        <v>1100</v>
      </c>
      <c r="U277" s="639">
        <v>0</v>
      </c>
      <c r="V277" s="357"/>
      <c r="W277" s="357"/>
      <c r="X277" s="357"/>
      <c r="Y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row>
    <row r="278" spans="1:45">
      <c r="A278" s="633" t="s">
        <v>10122</v>
      </c>
      <c r="B278" s="635">
        <f t="shared" si="21"/>
        <v>6344</v>
      </c>
      <c r="C278" s="639">
        <v>0</v>
      </c>
      <c r="D278" s="639">
        <v>89</v>
      </c>
      <c r="E278" s="639">
        <v>932</v>
      </c>
      <c r="F278" s="640">
        <v>0</v>
      </c>
      <c r="H278" s="633" t="s">
        <v>10122</v>
      </c>
      <c r="I278" s="635">
        <v>0</v>
      </c>
      <c r="J278" s="543">
        <v>3695</v>
      </c>
      <c r="K278" s="543">
        <v>4716</v>
      </c>
      <c r="L278" s="543">
        <v>0</v>
      </c>
      <c r="M278" s="357"/>
      <c r="N278" s="633" t="s">
        <v>10122</v>
      </c>
      <c r="O278" s="641">
        <v>1067</v>
      </c>
      <c r="P278" s="639">
        <v>577</v>
      </c>
      <c r="Q278" s="639">
        <v>490</v>
      </c>
      <c r="R278" s="639">
        <v>456</v>
      </c>
      <c r="S278" s="639">
        <v>1</v>
      </c>
      <c r="T278" s="639">
        <v>105</v>
      </c>
      <c r="U278" s="639">
        <v>0</v>
      </c>
      <c r="V278" s="357"/>
      <c r="W278" s="357"/>
      <c r="X278" s="357"/>
      <c r="Y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row>
    <row r="279" spans="1:45">
      <c r="A279" s="633" t="s">
        <v>10123</v>
      </c>
      <c r="B279" s="635">
        <f t="shared" si="21"/>
        <v>2289</v>
      </c>
      <c r="C279" s="639">
        <v>0</v>
      </c>
      <c r="D279" s="639">
        <v>0</v>
      </c>
      <c r="E279" s="639">
        <v>0</v>
      </c>
      <c r="F279" s="640">
        <v>0</v>
      </c>
      <c r="H279" s="633" t="s">
        <v>10123</v>
      </c>
      <c r="I279" s="635">
        <v>0</v>
      </c>
      <c r="J279" s="543">
        <v>205</v>
      </c>
      <c r="K279" s="543">
        <v>205</v>
      </c>
      <c r="L279" s="543">
        <v>0</v>
      </c>
      <c r="M279" s="357"/>
      <c r="N279" s="633" t="s">
        <v>10123</v>
      </c>
      <c r="O279" s="641">
        <v>913</v>
      </c>
      <c r="P279" s="639">
        <v>537</v>
      </c>
      <c r="Q279" s="639">
        <v>267</v>
      </c>
      <c r="R279" s="639">
        <v>301</v>
      </c>
      <c r="S279" s="639">
        <v>0</v>
      </c>
      <c r="T279" s="639">
        <v>870</v>
      </c>
      <c r="U279" s="639">
        <v>268</v>
      </c>
      <c r="V279" s="357"/>
      <c r="W279" s="357"/>
      <c r="X279" s="357"/>
      <c r="Y279" s="357"/>
      <c r="Z279" s="357"/>
      <c r="AA279" s="357"/>
      <c r="AB279" s="357"/>
      <c r="AC279" s="357"/>
      <c r="AD279" s="357"/>
      <c r="AE279" s="357"/>
      <c r="AF279" s="357"/>
      <c r="AG279" s="357"/>
      <c r="AH279" s="357"/>
      <c r="AI279" s="357"/>
      <c r="AJ279" s="357"/>
      <c r="AK279" s="357"/>
      <c r="AL279" s="357"/>
      <c r="AM279" s="357"/>
      <c r="AN279" s="357"/>
      <c r="AO279" s="357"/>
      <c r="AP279" s="357"/>
      <c r="AQ279" s="357"/>
      <c r="AR279" s="357"/>
      <c r="AS279" s="357"/>
    </row>
    <row r="280" spans="1:45">
      <c r="A280" s="633" t="s">
        <v>10124</v>
      </c>
      <c r="B280" s="635">
        <f t="shared" si="21"/>
        <v>3281</v>
      </c>
      <c r="C280" s="639">
        <v>0</v>
      </c>
      <c r="D280" s="639">
        <v>0</v>
      </c>
      <c r="E280" s="639">
        <v>0</v>
      </c>
      <c r="F280" s="640">
        <v>0</v>
      </c>
      <c r="H280" s="633" t="s">
        <v>10124</v>
      </c>
      <c r="I280" s="635">
        <v>0</v>
      </c>
      <c r="J280" s="543">
        <v>192</v>
      </c>
      <c r="K280" s="543">
        <v>192</v>
      </c>
      <c r="L280" s="543">
        <v>1</v>
      </c>
      <c r="M280" s="357"/>
      <c r="N280" s="633" t="s">
        <v>10124</v>
      </c>
      <c r="O280" s="641">
        <v>1882</v>
      </c>
      <c r="P280" s="639">
        <v>918</v>
      </c>
      <c r="Q280" s="639">
        <v>448</v>
      </c>
      <c r="R280" s="639">
        <v>318</v>
      </c>
      <c r="S280" s="639">
        <v>46</v>
      </c>
      <c r="T280" s="639">
        <v>888</v>
      </c>
      <c r="U280" s="639">
        <v>384</v>
      </c>
      <c r="V280" s="357"/>
      <c r="W280" s="357"/>
      <c r="X280" s="357"/>
      <c r="Y280" s="357"/>
      <c r="Z280" s="357"/>
      <c r="AA280" s="357"/>
      <c r="AB280" s="357"/>
      <c r="AC280" s="357"/>
      <c r="AD280" s="357"/>
      <c r="AE280" s="357"/>
      <c r="AF280" s="357"/>
      <c r="AG280" s="357"/>
      <c r="AH280" s="357"/>
      <c r="AI280" s="357"/>
      <c r="AJ280" s="357"/>
      <c r="AK280" s="357"/>
      <c r="AL280" s="357"/>
      <c r="AM280" s="357"/>
      <c r="AN280" s="357"/>
      <c r="AO280" s="357"/>
      <c r="AP280" s="357"/>
      <c r="AQ280" s="357"/>
      <c r="AR280" s="357"/>
      <c r="AS280" s="357"/>
    </row>
    <row r="281" spans="1:45">
      <c r="A281" s="633" t="s">
        <v>10125</v>
      </c>
      <c r="B281" s="635">
        <f t="shared" si="21"/>
        <v>3168</v>
      </c>
      <c r="C281" s="639">
        <v>0</v>
      </c>
      <c r="D281" s="639">
        <v>0</v>
      </c>
      <c r="E281" s="639">
        <v>53</v>
      </c>
      <c r="F281" s="640">
        <v>0</v>
      </c>
      <c r="H281" s="633" t="s">
        <v>10125</v>
      </c>
      <c r="I281" s="635">
        <v>0</v>
      </c>
      <c r="J281" s="543">
        <v>1012</v>
      </c>
      <c r="K281" s="543">
        <v>1065</v>
      </c>
      <c r="L281" s="543">
        <v>0</v>
      </c>
      <c r="M281" s="357"/>
      <c r="N281" s="633" t="s">
        <v>10125</v>
      </c>
      <c r="O281" s="641">
        <v>1468</v>
      </c>
      <c r="P281" s="639">
        <v>425</v>
      </c>
      <c r="Q281" s="639">
        <v>592</v>
      </c>
      <c r="R281" s="639">
        <v>552</v>
      </c>
      <c r="S281" s="639">
        <v>1</v>
      </c>
      <c r="T281" s="639">
        <v>83</v>
      </c>
      <c r="U281" s="639">
        <v>0</v>
      </c>
      <c r="V281" s="357"/>
      <c r="W281" s="357"/>
      <c r="X281" s="357"/>
      <c r="Y281" s="357"/>
      <c r="Z281" s="357"/>
      <c r="AA281" s="357"/>
      <c r="AB281" s="357"/>
      <c r="AC281" s="357"/>
      <c r="AD281" s="357"/>
      <c r="AE281" s="357"/>
      <c r="AF281" s="357"/>
      <c r="AG281" s="357"/>
      <c r="AH281" s="357"/>
      <c r="AI281" s="357"/>
      <c r="AJ281" s="357"/>
      <c r="AK281" s="357"/>
      <c r="AL281" s="357"/>
      <c r="AM281" s="357"/>
      <c r="AN281" s="357"/>
      <c r="AO281" s="357"/>
      <c r="AP281" s="357"/>
      <c r="AQ281" s="357"/>
      <c r="AR281" s="357"/>
      <c r="AS281" s="357"/>
    </row>
    <row r="282" spans="1:45">
      <c r="A282" s="633" t="s">
        <v>10126</v>
      </c>
      <c r="B282" s="635">
        <f t="shared" si="21"/>
        <v>428</v>
      </c>
      <c r="C282" s="639">
        <v>0</v>
      </c>
      <c r="D282" s="639">
        <v>0</v>
      </c>
      <c r="E282" s="639">
        <v>0</v>
      </c>
      <c r="F282" s="640">
        <v>14</v>
      </c>
      <c r="H282" s="633" t="s">
        <v>10126</v>
      </c>
      <c r="I282" s="635">
        <v>20</v>
      </c>
      <c r="J282" s="543">
        <v>0</v>
      </c>
      <c r="K282" s="543">
        <v>34</v>
      </c>
      <c r="L282" s="543">
        <v>0</v>
      </c>
      <c r="M282" s="357"/>
      <c r="N282" s="633" t="s">
        <v>10126</v>
      </c>
      <c r="O282" s="641">
        <v>0</v>
      </c>
      <c r="P282" s="639">
        <v>0</v>
      </c>
      <c r="Q282" s="639">
        <v>0</v>
      </c>
      <c r="R282" s="639">
        <v>0</v>
      </c>
      <c r="S282" s="639">
        <v>0</v>
      </c>
      <c r="T282" s="639">
        <v>394</v>
      </c>
      <c r="U282" s="639">
        <v>0</v>
      </c>
      <c r="V282" s="357"/>
      <c r="W282" s="357"/>
      <c r="X282" s="357"/>
      <c r="Y282" s="357"/>
      <c r="Z282" s="357"/>
      <c r="AA282" s="357"/>
      <c r="AB282" s="357"/>
      <c r="AC282" s="357"/>
      <c r="AD282" s="357"/>
      <c r="AE282" s="357"/>
      <c r="AF282" s="357"/>
      <c r="AG282" s="357"/>
      <c r="AH282" s="357"/>
      <c r="AI282" s="357"/>
      <c r="AJ282" s="357"/>
      <c r="AK282" s="357"/>
      <c r="AL282" s="357"/>
      <c r="AM282" s="357"/>
      <c r="AN282" s="357"/>
      <c r="AO282" s="357"/>
      <c r="AP282" s="357"/>
      <c r="AQ282" s="357"/>
      <c r="AR282" s="357"/>
      <c r="AS282" s="357"/>
    </row>
    <row r="283" spans="1:45">
      <c r="A283" s="633" t="s">
        <v>10127</v>
      </c>
      <c r="B283" s="635">
        <f t="shared" si="21"/>
        <v>11617</v>
      </c>
      <c r="C283" s="639">
        <v>0</v>
      </c>
      <c r="D283" s="639">
        <v>1173</v>
      </c>
      <c r="E283" s="639">
        <v>3306</v>
      </c>
      <c r="F283" s="639">
        <v>0</v>
      </c>
      <c r="H283" s="633" t="s">
        <v>10127</v>
      </c>
      <c r="I283" s="635">
        <v>0</v>
      </c>
      <c r="J283" s="543">
        <v>4472</v>
      </c>
      <c r="K283" s="543">
        <v>8951</v>
      </c>
      <c r="L283" s="543">
        <v>2</v>
      </c>
      <c r="M283" s="357"/>
      <c r="N283" s="633" t="s">
        <v>10127</v>
      </c>
      <c r="O283" s="641">
        <v>355</v>
      </c>
      <c r="P283" s="639">
        <v>334</v>
      </c>
      <c r="Q283" s="639">
        <v>21</v>
      </c>
      <c r="R283" s="639">
        <v>806</v>
      </c>
      <c r="S283" s="639">
        <v>212</v>
      </c>
      <c r="T283" s="639">
        <v>1503</v>
      </c>
      <c r="U283" s="639">
        <v>122</v>
      </c>
      <c r="V283" s="357"/>
      <c r="W283" s="357"/>
      <c r="X283" s="357"/>
      <c r="Y283" s="357"/>
      <c r="Z283" s="357"/>
      <c r="AA283" s="357"/>
      <c r="AB283" s="357"/>
      <c r="AC283" s="357"/>
      <c r="AD283" s="357"/>
      <c r="AE283" s="357"/>
      <c r="AF283" s="357"/>
      <c r="AG283" s="357"/>
      <c r="AH283" s="357"/>
      <c r="AI283" s="357"/>
      <c r="AJ283" s="357"/>
      <c r="AK283" s="357"/>
      <c r="AL283" s="357"/>
      <c r="AM283" s="357"/>
      <c r="AN283" s="357"/>
      <c r="AO283" s="357"/>
      <c r="AP283" s="357"/>
      <c r="AQ283" s="357"/>
      <c r="AR283" s="357"/>
      <c r="AS283" s="357"/>
    </row>
    <row r="284" spans="1:45">
      <c r="A284" s="633" t="s">
        <v>10128</v>
      </c>
      <c r="B284" s="635">
        <f t="shared" si="21"/>
        <v>2363</v>
      </c>
      <c r="C284" s="639">
        <v>0</v>
      </c>
      <c r="D284" s="639">
        <v>0</v>
      </c>
      <c r="E284" s="639">
        <v>0</v>
      </c>
      <c r="F284" s="640">
        <v>0</v>
      </c>
      <c r="H284" s="633" t="s">
        <v>10128</v>
      </c>
      <c r="I284" s="635">
        <v>0</v>
      </c>
      <c r="J284" s="543">
        <v>1891</v>
      </c>
      <c r="K284" s="543">
        <v>1891</v>
      </c>
      <c r="L284" s="543">
        <v>0</v>
      </c>
      <c r="M284" s="357"/>
      <c r="N284" s="633" t="s">
        <v>10128</v>
      </c>
      <c r="O284" s="641">
        <v>0</v>
      </c>
      <c r="P284" s="639">
        <v>0</v>
      </c>
      <c r="Q284" s="639">
        <v>0</v>
      </c>
      <c r="R284" s="639">
        <v>0</v>
      </c>
      <c r="S284" s="639">
        <v>0</v>
      </c>
      <c r="T284" s="639">
        <v>472</v>
      </c>
      <c r="U284" s="639">
        <v>0</v>
      </c>
      <c r="V284" s="357"/>
      <c r="W284" s="357"/>
      <c r="X284" s="357"/>
      <c r="Y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row>
    <row r="285" spans="1:45">
      <c r="A285" s="633" t="s">
        <v>10129</v>
      </c>
      <c r="B285" s="635">
        <f t="shared" si="21"/>
        <v>2207</v>
      </c>
      <c r="C285" s="639">
        <v>0</v>
      </c>
      <c r="D285" s="639">
        <v>0</v>
      </c>
      <c r="E285" s="639">
        <v>92</v>
      </c>
      <c r="F285" s="640">
        <v>0</v>
      </c>
      <c r="H285" s="633" t="s">
        <v>10129</v>
      </c>
      <c r="I285" s="635">
        <v>0</v>
      </c>
      <c r="J285" s="543">
        <v>451</v>
      </c>
      <c r="K285" s="543">
        <v>543</v>
      </c>
      <c r="L285" s="543">
        <v>4</v>
      </c>
      <c r="M285" s="357"/>
      <c r="N285" s="633" t="s">
        <v>10129</v>
      </c>
      <c r="O285" s="641">
        <v>738</v>
      </c>
      <c r="P285" s="639">
        <v>395</v>
      </c>
      <c r="Q285" s="639">
        <v>38</v>
      </c>
      <c r="R285" s="639">
        <v>259</v>
      </c>
      <c r="S285" s="639">
        <v>0</v>
      </c>
      <c r="T285" s="639">
        <v>663</v>
      </c>
      <c r="U285" s="639">
        <v>12</v>
      </c>
      <c r="V285" s="357"/>
      <c r="W285" s="357"/>
      <c r="X285" s="357"/>
      <c r="Y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row>
    <row r="286" spans="1:45">
      <c r="A286" s="633" t="s">
        <v>10130</v>
      </c>
      <c r="B286" s="635">
        <f t="shared" si="21"/>
        <v>1166</v>
      </c>
      <c r="C286" s="639">
        <v>0</v>
      </c>
      <c r="D286" s="639">
        <v>58</v>
      </c>
      <c r="E286" s="639">
        <v>4</v>
      </c>
      <c r="F286" s="640">
        <v>105</v>
      </c>
      <c r="H286" s="633" t="s">
        <v>10130</v>
      </c>
      <c r="I286" s="635">
        <v>0</v>
      </c>
      <c r="J286" s="543">
        <v>196</v>
      </c>
      <c r="K286" s="543">
        <v>363</v>
      </c>
      <c r="L286" s="543">
        <v>0</v>
      </c>
      <c r="M286" s="357"/>
      <c r="N286" s="633" t="s">
        <v>10130</v>
      </c>
      <c r="O286" s="641">
        <v>257</v>
      </c>
      <c r="P286" s="639">
        <v>47</v>
      </c>
      <c r="Q286" s="639">
        <v>96</v>
      </c>
      <c r="R286" s="639">
        <v>8</v>
      </c>
      <c r="S286" s="639">
        <v>0</v>
      </c>
      <c r="T286" s="639">
        <v>538</v>
      </c>
      <c r="U286" s="639">
        <v>52</v>
      </c>
      <c r="V286" s="357"/>
      <c r="W286" s="357"/>
      <c r="X286" s="357"/>
      <c r="Y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row>
    <row r="287" spans="1:45">
      <c r="A287" s="633" t="s">
        <v>10131</v>
      </c>
      <c r="B287" s="635">
        <f t="shared" si="21"/>
        <v>568</v>
      </c>
      <c r="C287" s="639">
        <v>0</v>
      </c>
      <c r="D287" s="639">
        <v>0</v>
      </c>
      <c r="E287" s="639">
        <v>0</v>
      </c>
      <c r="F287" s="640">
        <v>0</v>
      </c>
      <c r="H287" s="633" t="s">
        <v>10131</v>
      </c>
      <c r="I287" s="635">
        <v>0</v>
      </c>
      <c r="J287" s="543">
        <v>198</v>
      </c>
      <c r="K287" s="543">
        <v>198</v>
      </c>
      <c r="L287" s="543">
        <v>2</v>
      </c>
      <c r="M287" s="357"/>
      <c r="N287" s="633" t="s">
        <v>10131</v>
      </c>
      <c r="O287" s="641">
        <v>0</v>
      </c>
      <c r="P287" s="639">
        <v>0</v>
      </c>
      <c r="Q287" s="639">
        <v>0</v>
      </c>
      <c r="R287" s="639">
        <v>24</v>
      </c>
      <c r="S287" s="639">
        <v>0</v>
      </c>
      <c r="T287" s="639">
        <v>344</v>
      </c>
      <c r="U287" s="639">
        <v>0</v>
      </c>
      <c r="V287" s="357"/>
      <c r="W287" s="357"/>
      <c r="X287" s="357"/>
      <c r="Y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row>
    <row r="288" spans="1:45">
      <c r="A288" s="633" t="s">
        <v>10132</v>
      </c>
      <c r="B288" s="635">
        <f t="shared" si="21"/>
        <v>6686</v>
      </c>
      <c r="C288" s="639">
        <v>0</v>
      </c>
      <c r="D288" s="639">
        <v>143</v>
      </c>
      <c r="E288" s="639">
        <v>1183</v>
      </c>
      <c r="F288" s="640">
        <v>0</v>
      </c>
      <c r="H288" s="633" t="s">
        <v>10132</v>
      </c>
      <c r="I288" s="635">
        <v>1</v>
      </c>
      <c r="J288" s="543">
        <v>3504</v>
      </c>
      <c r="K288" s="543">
        <v>4831</v>
      </c>
      <c r="L288" s="543">
        <v>0</v>
      </c>
      <c r="M288" s="357"/>
      <c r="N288" s="633" t="s">
        <v>10132</v>
      </c>
      <c r="O288" s="641">
        <v>158</v>
      </c>
      <c r="P288" s="639">
        <v>0</v>
      </c>
      <c r="Q288" s="639">
        <v>158</v>
      </c>
      <c r="R288" s="639">
        <v>622</v>
      </c>
      <c r="S288" s="639">
        <v>23</v>
      </c>
      <c r="T288" s="639">
        <v>1075</v>
      </c>
      <c r="U288" s="639">
        <v>135</v>
      </c>
      <c r="V288" s="357"/>
      <c r="W288" s="357"/>
      <c r="X288" s="357"/>
      <c r="Y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row>
    <row r="289" spans="1:45">
      <c r="A289" s="633" t="s">
        <v>10133</v>
      </c>
      <c r="B289" s="635">
        <f t="shared" si="21"/>
        <v>2416</v>
      </c>
      <c r="C289" s="639">
        <v>0</v>
      </c>
      <c r="D289" s="639">
        <v>89</v>
      </c>
      <c r="E289" s="639">
        <v>432</v>
      </c>
      <c r="F289" s="640">
        <v>1531</v>
      </c>
      <c r="H289" s="633" t="s">
        <v>10133</v>
      </c>
      <c r="I289" s="635">
        <v>0</v>
      </c>
      <c r="J289" s="543">
        <v>0</v>
      </c>
      <c r="K289" s="543">
        <v>2052</v>
      </c>
      <c r="L289" s="543">
        <v>0</v>
      </c>
      <c r="M289" s="357"/>
      <c r="N289" s="633" t="s">
        <v>10133</v>
      </c>
      <c r="O289" s="641">
        <v>274</v>
      </c>
      <c r="P289" s="639">
        <v>0</v>
      </c>
      <c r="Q289" s="639">
        <v>274</v>
      </c>
      <c r="R289" s="639">
        <v>43</v>
      </c>
      <c r="S289" s="639">
        <v>0</v>
      </c>
      <c r="T289" s="639">
        <v>47</v>
      </c>
      <c r="U289" s="639">
        <v>0</v>
      </c>
      <c r="V289" s="357"/>
      <c r="W289" s="357"/>
      <c r="X289" s="357"/>
      <c r="Y289" s="357"/>
      <c r="Z289" s="357"/>
      <c r="AA289" s="357"/>
      <c r="AB289" s="357"/>
      <c r="AC289" s="357"/>
      <c r="AD289" s="357"/>
      <c r="AE289" s="357"/>
      <c r="AF289" s="357"/>
      <c r="AG289" s="357"/>
      <c r="AH289" s="357"/>
      <c r="AI289" s="357"/>
      <c r="AJ289" s="357"/>
      <c r="AK289" s="357"/>
      <c r="AL289" s="357"/>
      <c r="AM289" s="357"/>
      <c r="AN289" s="357"/>
      <c r="AO289" s="357"/>
      <c r="AP289" s="357"/>
      <c r="AQ289" s="357"/>
      <c r="AR289" s="357"/>
      <c r="AS289" s="357"/>
    </row>
    <row r="290" spans="1:45">
      <c r="A290" s="633" t="s">
        <v>10134</v>
      </c>
      <c r="B290" s="635">
        <f t="shared" si="21"/>
        <v>4205</v>
      </c>
      <c r="C290" s="639">
        <v>0</v>
      </c>
      <c r="D290" s="639">
        <v>1472</v>
      </c>
      <c r="E290" s="639">
        <v>423</v>
      </c>
      <c r="F290" s="640">
        <v>0</v>
      </c>
      <c r="H290" s="633" t="s">
        <v>10134</v>
      </c>
      <c r="I290" s="635">
        <v>30</v>
      </c>
      <c r="J290" s="543">
        <v>305</v>
      </c>
      <c r="K290" s="543">
        <v>2230</v>
      </c>
      <c r="L290" s="543">
        <v>0</v>
      </c>
      <c r="M290" s="357"/>
      <c r="N290" s="633" t="s">
        <v>10134</v>
      </c>
      <c r="O290" s="641">
        <v>425</v>
      </c>
      <c r="P290" s="639">
        <v>186</v>
      </c>
      <c r="Q290" s="639">
        <v>210</v>
      </c>
      <c r="R290" s="639">
        <v>504</v>
      </c>
      <c r="S290" s="639">
        <v>131</v>
      </c>
      <c r="T290" s="639">
        <v>1046</v>
      </c>
      <c r="U290" s="639">
        <v>84</v>
      </c>
      <c r="V290" s="357"/>
      <c r="W290" s="357"/>
      <c r="X290" s="357"/>
      <c r="Y290" s="357"/>
      <c r="Z290" s="357"/>
      <c r="AA290" s="357"/>
      <c r="AB290" s="357"/>
      <c r="AC290" s="357"/>
      <c r="AD290" s="357"/>
      <c r="AE290" s="357"/>
      <c r="AF290" s="357"/>
      <c r="AG290" s="357"/>
      <c r="AH290" s="357"/>
      <c r="AI290" s="357"/>
      <c r="AJ290" s="357"/>
      <c r="AK290" s="357"/>
      <c r="AL290" s="357"/>
      <c r="AM290" s="357"/>
      <c r="AN290" s="357"/>
      <c r="AO290" s="357"/>
      <c r="AP290" s="357"/>
      <c r="AQ290" s="357"/>
      <c r="AR290" s="357"/>
      <c r="AS290" s="357"/>
    </row>
    <row r="291" spans="1:45">
      <c r="A291" s="633" t="s">
        <v>10135</v>
      </c>
      <c r="B291" s="635">
        <f t="shared" si="21"/>
        <v>2290</v>
      </c>
      <c r="C291" s="639">
        <v>0</v>
      </c>
      <c r="D291" s="639">
        <v>1</v>
      </c>
      <c r="E291" s="639">
        <v>0</v>
      </c>
      <c r="F291" s="640">
        <v>364</v>
      </c>
      <c r="H291" s="633" t="s">
        <v>10135</v>
      </c>
      <c r="I291" s="635">
        <v>0</v>
      </c>
      <c r="J291" s="543">
        <v>241</v>
      </c>
      <c r="K291" s="543">
        <v>606</v>
      </c>
      <c r="L291" s="543">
        <v>0</v>
      </c>
      <c r="M291" s="357"/>
      <c r="N291" s="633" t="s">
        <v>10135</v>
      </c>
      <c r="O291" s="641">
        <v>1360</v>
      </c>
      <c r="P291" s="639">
        <v>761</v>
      </c>
      <c r="Q291" s="639">
        <v>369</v>
      </c>
      <c r="R291" s="639">
        <v>246</v>
      </c>
      <c r="S291" s="639">
        <v>5</v>
      </c>
      <c r="T291" s="639">
        <v>78</v>
      </c>
      <c r="U291" s="639">
        <v>0</v>
      </c>
      <c r="V291" s="357"/>
      <c r="W291" s="357"/>
      <c r="X291" s="357"/>
      <c r="Y291" s="357"/>
      <c r="Z291" s="357"/>
      <c r="AA291" s="357"/>
      <c r="AB291" s="357"/>
      <c r="AC291" s="357"/>
      <c r="AD291" s="357"/>
      <c r="AE291" s="357"/>
      <c r="AF291" s="357"/>
      <c r="AG291" s="357"/>
      <c r="AH291" s="357"/>
      <c r="AI291" s="357"/>
      <c r="AJ291" s="357"/>
      <c r="AK291" s="357"/>
      <c r="AL291" s="357"/>
      <c r="AM291" s="357"/>
      <c r="AN291" s="357"/>
      <c r="AO291" s="357"/>
      <c r="AP291" s="357"/>
      <c r="AQ291" s="357"/>
      <c r="AR291" s="357"/>
      <c r="AS291" s="357"/>
    </row>
    <row r="292" spans="1:45">
      <c r="A292" s="633" t="s">
        <v>10136</v>
      </c>
      <c r="B292" s="635">
        <f t="shared" si="21"/>
        <v>2570</v>
      </c>
      <c r="C292" s="639">
        <v>0</v>
      </c>
      <c r="D292" s="639">
        <v>0</v>
      </c>
      <c r="E292" s="639">
        <v>0</v>
      </c>
      <c r="F292" s="640">
        <v>0</v>
      </c>
      <c r="H292" s="633" t="s">
        <v>10136</v>
      </c>
      <c r="I292" s="635">
        <v>0</v>
      </c>
      <c r="J292" s="543">
        <v>327</v>
      </c>
      <c r="K292" s="543">
        <v>327</v>
      </c>
      <c r="L292" s="543">
        <v>0</v>
      </c>
      <c r="M292" s="357"/>
      <c r="N292" s="633" t="s">
        <v>10136</v>
      </c>
      <c r="O292" s="641">
        <v>112</v>
      </c>
      <c r="P292" s="639">
        <v>0</v>
      </c>
      <c r="Q292" s="639">
        <v>112</v>
      </c>
      <c r="R292" s="639">
        <v>0</v>
      </c>
      <c r="S292" s="639">
        <v>0</v>
      </c>
      <c r="T292" s="639">
        <v>2131</v>
      </c>
      <c r="U292" s="639">
        <v>0</v>
      </c>
      <c r="V292" s="357"/>
      <c r="W292" s="357"/>
      <c r="X292" s="357"/>
      <c r="Y292" s="357"/>
      <c r="Z292" s="357"/>
      <c r="AA292" s="357"/>
      <c r="AB292" s="357"/>
      <c r="AC292" s="357"/>
      <c r="AD292" s="357"/>
      <c r="AE292" s="357"/>
      <c r="AF292" s="357"/>
      <c r="AG292" s="357"/>
      <c r="AH292" s="357"/>
      <c r="AI292" s="357"/>
      <c r="AJ292" s="357"/>
      <c r="AK292" s="357"/>
      <c r="AL292" s="357"/>
      <c r="AM292" s="357"/>
      <c r="AN292" s="357"/>
      <c r="AO292" s="357"/>
      <c r="AP292" s="357"/>
      <c r="AQ292" s="357"/>
      <c r="AR292" s="357"/>
      <c r="AS292" s="357"/>
    </row>
    <row r="293" spans="1:45">
      <c r="A293" s="633" t="s">
        <v>10137</v>
      </c>
      <c r="B293" s="635">
        <f t="shared" si="21"/>
        <v>4755</v>
      </c>
      <c r="C293" s="639">
        <v>0</v>
      </c>
      <c r="D293" s="639">
        <v>0</v>
      </c>
      <c r="E293" s="639">
        <v>217</v>
      </c>
      <c r="F293" s="640">
        <v>1921</v>
      </c>
      <c r="H293" s="633" t="s">
        <v>10137</v>
      </c>
      <c r="I293" s="635">
        <v>0</v>
      </c>
      <c r="J293" s="543">
        <v>554</v>
      </c>
      <c r="K293" s="543">
        <v>2692</v>
      </c>
      <c r="L293" s="543">
        <v>0</v>
      </c>
      <c r="M293" s="357"/>
      <c r="N293" s="633" t="s">
        <v>10137</v>
      </c>
      <c r="O293" s="641">
        <v>562</v>
      </c>
      <c r="P293" s="639">
        <v>261</v>
      </c>
      <c r="Q293" s="639">
        <v>301</v>
      </c>
      <c r="R293" s="639">
        <v>435</v>
      </c>
      <c r="S293" s="639">
        <v>0</v>
      </c>
      <c r="T293" s="639">
        <v>1066</v>
      </c>
      <c r="U293" s="639">
        <v>0</v>
      </c>
      <c r="V293" s="357"/>
      <c r="W293" s="357"/>
      <c r="X293" s="357"/>
      <c r="Y293" s="357"/>
      <c r="Z293" s="357"/>
      <c r="AA293" s="357"/>
      <c r="AB293" s="357"/>
      <c r="AC293" s="357"/>
      <c r="AD293" s="357"/>
      <c r="AE293" s="357"/>
      <c r="AF293" s="357"/>
      <c r="AG293" s="357"/>
      <c r="AH293" s="357"/>
      <c r="AI293" s="357"/>
      <c r="AJ293" s="357"/>
      <c r="AK293" s="357"/>
      <c r="AL293" s="357"/>
      <c r="AM293" s="357"/>
      <c r="AN293" s="357"/>
      <c r="AO293" s="357"/>
      <c r="AP293" s="357"/>
      <c r="AQ293" s="357"/>
      <c r="AR293" s="357"/>
      <c r="AS293" s="357"/>
    </row>
    <row r="294" spans="1:45">
      <c r="A294" s="643" t="s">
        <v>9563</v>
      </c>
      <c r="B294" s="635">
        <f>SUM(B209:B293)</f>
        <v>335300</v>
      </c>
      <c r="C294" s="543">
        <f t="shared" ref="C294:F294" si="22">SUM(C209:C293)</f>
        <v>8866</v>
      </c>
      <c r="D294" s="543">
        <f t="shared" si="22"/>
        <v>8378</v>
      </c>
      <c r="E294" s="543">
        <f t="shared" si="22"/>
        <v>44407</v>
      </c>
      <c r="F294" s="543">
        <f t="shared" si="22"/>
        <v>27946</v>
      </c>
      <c r="H294" s="643" t="s">
        <v>9563</v>
      </c>
      <c r="I294" s="635">
        <f>SUM(I209:I293)</f>
        <v>363</v>
      </c>
      <c r="J294" s="543">
        <f t="shared" ref="J294:L294" si="23">SUM(J209:J293)</f>
        <v>113779</v>
      </c>
      <c r="K294" s="543">
        <f t="shared" si="23"/>
        <v>203739</v>
      </c>
      <c r="L294" s="543">
        <f t="shared" si="23"/>
        <v>165</v>
      </c>
      <c r="M294" s="357"/>
      <c r="N294" s="643" t="s">
        <v>9563</v>
      </c>
      <c r="O294" s="635">
        <f>SUM(O209:O293)</f>
        <v>37605</v>
      </c>
      <c r="P294" s="543">
        <f t="shared" ref="P294:U294" si="24">SUM(P209:P293)</f>
        <v>14357</v>
      </c>
      <c r="Q294" s="543">
        <f t="shared" si="24"/>
        <v>12320</v>
      </c>
      <c r="R294" s="543">
        <f t="shared" si="24"/>
        <v>25245</v>
      </c>
      <c r="S294" s="543">
        <f t="shared" si="24"/>
        <v>1633</v>
      </c>
      <c r="T294" s="543">
        <f t="shared" si="24"/>
        <v>68546</v>
      </c>
      <c r="U294" s="543">
        <f t="shared" si="24"/>
        <v>2533</v>
      </c>
      <c r="V294" s="357"/>
      <c r="W294" s="357"/>
      <c r="X294" s="357"/>
      <c r="Y294" s="357"/>
      <c r="Z294" s="357"/>
      <c r="AA294" s="357"/>
      <c r="AB294" s="357"/>
      <c r="AC294" s="357"/>
      <c r="AD294" s="357"/>
      <c r="AE294" s="357"/>
      <c r="AF294" s="357"/>
      <c r="AG294" s="357"/>
      <c r="AH294" s="357"/>
      <c r="AI294" s="357"/>
      <c r="AJ294" s="357"/>
      <c r="AK294" s="357"/>
      <c r="AL294" s="357"/>
      <c r="AM294" s="357"/>
      <c r="AN294" s="357"/>
      <c r="AO294" s="357"/>
      <c r="AP294" s="357"/>
      <c r="AQ294" s="357"/>
      <c r="AR294" s="357"/>
      <c r="AS294" s="357"/>
    </row>
    <row r="295" spans="1:45">
      <c r="A295" s="644"/>
      <c r="B295" s="635"/>
      <c r="C295" s="543"/>
      <c r="D295" s="543"/>
      <c r="E295" s="543"/>
      <c r="F295" s="543"/>
      <c r="H295" s="644"/>
      <c r="I295" s="635"/>
      <c r="J295" s="543"/>
      <c r="K295" s="543"/>
      <c r="L295" s="543"/>
      <c r="M295" s="357"/>
      <c r="N295" s="644"/>
      <c r="O295" s="635"/>
      <c r="P295" s="543"/>
      <c r="Q295" s="543"/>
      <c r="R295" s="543"/>
      <c r="S295" s="543"/>
      <c r="T295" s="543"/>
      <c r="U295" s="543"/>
      <c r="V295" s="357"/>
      <c r="W295" s="357"/>
      <c r="X295" s="357"/>
      <c r="Y295" s="357"/>
      <c r="Z295" s="357"/>
      <c r="AA295" s="357"/>
      <c r="AB295" s="357"/>
      <c r="AC295" s="357"/>
      <c r="AD295" s="357"/>
      <c r="AE295" s="357"/>
      <c r="AF295" s="357"/>
      <c r="AG295" s="357"/>
      <c r="AH295" s="357"/>
      <c r="AI295" s="357"/>
      <c r="AJ295" s="357"/>
      <c r="AK295" s="357"/>
      <c r="AL295" s="357"/>
      <c r="AM295" s="357"/>
      <c r="AN295" s="357"/>
      <c r="AO295" s="357"/>
      <c r="AP295" s="357"/>
      <c r="AQ295" s="357"/>
      <c r="AR295" s="357"/>
      <c r="AS295" s="357"/>
    </row>
    <row r="296" spans="1:45">
      <c r="A296" s="465" t="s">
        <v>9944</v>
      </c>
      <c r="B296" s="635"/>
      <c r="C296" s="543"/>
      <c r="D296" s="543"/>
      <c r="E296" s="543"/>
      <c r="F296" s="543"/>
      <c r="H296" s="465" t="s">
        <v>9944</v>
      </c>
      <c r="I296" s="635"/>
      <c r="J296" s="543"/>
      <c r="K296" s="543"/>
      <c r="L296" s="543"/>
      <c r="M296" s="357"/>
      <c r="N296" s="465" t="s">
        <v>9944</v>
      </c>
      <c r="O296" s="635"/>
      <c r="P296" s="543"/>
      <c r="Q296" s="543"/>
      <c r="R296" s="543"/>
      <c r="S296" s="543"/>
      <c r="T296" s="543"/>
      <c r="U296" s="543"/>
      <c r="V296" s="357"/>
      <c r="W296" s="357"/>
      <c r="X296" s="357"/>
      <c r="Y296" s="357"/>
      <c r="Z296" s="357"/>
      <c r="AA296" s="357"/>
      <c r="AB296" s="357"/>
      <c r="AC296" s="357"/>
      <c r="AD296" s="357"/>
      <c r="AE296" s="357"/>
      <c r="AF296" s="357"/>
      <c r="AG296" s="357"/>
      <c r="AH296" s="357"/>
      <c r="AI296" s="357"/>
      <c r="AJ296" s="357"/>
      <c r="AK296" s="357"/>
      <c r="AL296" s="357"/>
      <c r="AM296" s="357"/>
      <c r="AN296" s="357"/>
      <c r="AO296" s="357"/>
      <c r="AP296" s="357"/>
      <c r="AQ296" s="357"/>
      <c r="AR296" s="357"/>
      <c r="AS296" s="357"/>
    </row>
    <row r="297" spans="1:45">
      <c r="A297" s="633" t="s">
        <v>10138</v>
      </c>
      <c r="B297" s="635">
        <f t="shared" si="21"/>
        <v>58</v>
      </c>
      <c r="C297" s="639">
        <v>0</v>
      </c>
      <c r="D297" s="639">
        <v>0</v>
      </c>
      <c r="E297" s="639">
        <v>0</v>
      </c>
      <c r="F297" s="640">
        <v>0</v>
      </c>
      <c r="H297" s="633" t="s">
        <v>10138</v>
      </c>
      <c r="I297" s="635">
        <v>0</v>
      </c>
      <c r="J297" s="543">
        <v>58</v>
      </c>
      <c r="K297" s="543">
        <v>58</v>
      </c>
      <c r="L297" s="543">
        <v>0</v>
      </c>
      <c r="M297" s="357"/>
      <c r="N297" s="633" t="s">
        <v>10138</v>
      </c>
      <c r="O297" s="635">
        <v>0</v>
      </c>
      <c r="P297" s="543">
        <v>0</v>
      </c>
      <c r="Q297" s="543">
        <v>0</v>
      </c>
      <c r="R297" s="543">
        <v>0</v>
      </c>
      <c r="S297" s="543">
        <v>0</v>
      </c>
      <c r="T297" s="543">
        <v>0</v>
      </c>
      <c r="U297" s="543">
        <v>0</v>
      </c>
      <c r="V297" s="357"/>
      <c r="W297" s="357"/>
      <c r="X297" s="357"/>
      <c r="Y297" s="357"/>
      <c r="Z297" s="357"/>
      <c r="AA297" s="357"/>
      <c r="AB297" s="357"/>
      <c r="AC297" s="357"/>
      <c r="AD297" s="357"/>
      <c r="AE297" s="357"/>
      <c r="AF297" s="357"/>
      <c r="AG297" s="357"/>
      <c r="AH297" s="357"/>
      <c r="AI297" s="357"/>
      <c r="AJ297" s="357"/>
      <c r="AK297" s="357"/>
      <c r="AL297" s="357"/>
      <c r="AM297" s="357"/>
      <c r="AN297" s="357"/>
      <c r="AO297" s="357"/>
      <c r="AP297" s="357"/>
      <c r="AQ297" s="357"/>
      <c r="AR297" s="357"/>
      <c r="AS297" s="357"/>
    </row>
    <row r="298" spans="1:45">
      <c r="A298" s="485" t="s">
        <v>10139</v>
      </c>
      <c r="B298" s="635">
        <f t="shared" si="21"/>
        <v>1406</v>
      </c>
      <c r="C298" s="639">
        <v>0</v>
      </c>
      <c r="D298" s="639">
        <v>0</v>
      </c>
      <c r="E298" s="639">
        <v>0</v>
      </c>
      <c r="F298" s="640">
        <v>0</v>
      </c>
      <c r="H298" s="485" t="s">
        <v>10139</v>
      </c>
      <c r="I298" s="635">
        <v>0</v>
      </c>
      <c r="J298" s="543">
        <v>1406</v>
      </c>
      <c r="K298" s="543">
        <v>1406</v>
      </c>
      <c r="L298" s="543"/>
      <c r="M298" s="357"/>
      <c r="N298" s="485" t="s">
        <v>10139</v>
      </c>
      <c r="O298" s="635">
        <v>0</v>
      </c>
      <c r="P298" s="543">
        <v>0</v>
      </c>
      <c r="Q298" s="543">
        <v>0</v>
      </c>
      <c r="R298" s="543">
        <v>0</v>
      </c>
      <c r="S298" s="543">
        <v>0</v>
      </c>
      <c r="T298" s="543">
        <v>0</v>
      </c>
      <c r="U298" s="543">
        <v>0</v>
      </c>
      <c r="V298" s="357"/>
      <c r="W298" s="357"/>
      <c r="X298" s="357"/>
      <c r="Y298" s="357"/>
      <c r="Z298" s="357"/>
      <c r="AA298" s="357"/>
      <c r="AB298" s="357"/>
      <c r="AC298" s="357"/>
      <c r="AD298" s="357"/>
      <c r="AE298" s="357"/>
      <c r="AF298" s="357"/>
      <c r="AG298" s="357"/>
      <c r="AH298" s="357"/>
      <c r="AI298" s="357"/>
      <c r="AJ298" s="357"/>
      <c r="AK298" s="357"/>
      <c r="AL298" s="357"/>
      <c r="AM298" s="357"/>
      <c r="AN298" s="357"/>
      <c r="AO298" s="357"/>
      <c r="AP298" s="357"/>
      <c r="AQ298" s="357"/>
      <c r="AR298" s="357"/>
      <c r="AS298" s="357"/>
    </row>
    <row r="299" spans="1:45">
      <c r="A299" s="633" t="s">
        <v>10140</v>
      </c>
      <c r="B299" s="635">
        <f t="shared" si="21"/>
        <v>2765</v>
      </c>
      <c r="C299" s="639">
        <v>284</v>
      </c>
      <c r="D299" s="639">
        <v>0</v>
      </c>
      <c r="E299" s="639">
        <v>71</v>
      </c>
      <c r="F299" s="640">
        <v>0</v>
      </c>
      <c r="H299" s="633" t="s">
        <v>10140</v>
      </c>
      <c r="I299" s="638">
        <v>370</v>
      </c>
      <c r="J299" s="542">
        <v>2040</v>
      </c>
      <c r="K299" s="542">
        <v>2765</v>
      </c>
      <c r="L299" s="542">
        <v>0</v>
      </c>
      <c r="M299" s="357"/>
      <c r="N299" s="633" t="s">
        <v>10140</v>
      </c>
      <c r="O299" s="635">
        <v>0</v>
      </c>
      <c r="P299" s="543">
        <v>0</v>
      </c>
      <c r="Q299" s="543">
        <v>0</v>
      </c>
      <c r="R299" s="543">
        <v>0</v>
      </c>
      <c r="S299" s="543">
        <v>0</v>
      </c>
      <c r="T299" s="543">
        <v>0</v>
      </c>
      <c r="U299" s="543">
        <v>0</v>
      </c>
      <c r="V299" s="357"/>
      <c r="W299" s="357"/>
      <c r="X299" s="357"/>
      <c r="Y299" s="357"/>
      <c r="Z299" s="357"/>
      <c r="AA299" s="357"/>
      <c r="AB299" s="357"/>
      <c r="AC299" s="357"/>
      <c r="AD299" s="357"/>
      <c r="AE299" s="357"/>
      <c r="AF299" s="357"/>
      <c r="AG299" s="357"/>
      <c r="AH299" s="357"/>
      <c r="AI299" s="357"/>
      <c r="AJ299" s="357"/>
      <c r="AK299" s="357"/>
      <c r="AL299" s="357"/>
      <c r="AM299" s="357"/>
      <c r="AN299" s="357"/>
      <c r="AO299" s="357"/>
      <c r="AP299" s="357"/>
      <c r="AQ299" s="357"/>
      <c r="AR299" s="357"/>
      <c r="AS299" s="357"/>
    </row>
    <row r="300" spans="1:45">
      <c r="A300" s="633" t="s">
        <v>10141</v>
      </c>
      <c r="B300" s="635">
        <f t="shared" si="21"/>
        <v>40</v>
      </c>
      <c r="C300" s="639">
        <v>0</v>
      </c>
      <c r="D300" s="639">
        <v>0</v>
      </c>
      <c r="E300" s="639">
        <v>0</v>
      </c>
      <c r="F300" s="640">
        <v>0</v>
      </c>
      <c r="G300" s="521"/>
      <c r="H300" s="633" t="s">
        <v>10141</v>
      </c>
      <c r="I300" s="638">
        <v>0</v>
      </c>
      <c r="J300" s="542">
        <v>40</v>
      </c>
      <c r="K300" s="542">
        <v>40</v>
      </c>
      <c r="L300" s="542">
        <v>0</v>
      </c>
      <c r="M300" s="521"/>
      <c r="N300" s="633" t="s">
        <v>10141</v>
      </c>
      <c r="O300" s="635">
        <v>0</v>
      </c>
      <c r="P300" s="543">
        <v>0</v>
      </c>
      <c r="Q300" s="543">
        <v>0</v>
      </c>
      <c r="R300" s="543">
        <v>0</v>
      </c>
      <c r="S300" s="543">
        <v>0</v>
      </c>
      <c r="T300" s="543">
        <v>0</v>
      </c>
      <c r="U300" s="543">
        <v>0</v>
      </c>
      <c r="V300" s="357"/>
      <c r="W300" s="357"/>
      <c r="X300" s="357"/>
      <c r="Y300" s="357"/>
      <c r="Z300" s="357"/>
      <c r="AA300" s="357"/>
      <c r="AB300" s="357"/>
      <c r="AC300" s="357"/>
      <c r="AD300" s="357"/>
      <c r="AE300" s="357"/>
      <c r="AF300" s="357"/>
      <c r="AG300" s="357"/>
      <c r="AH300" s="357"/>
      <c r="AI300" s="357"/>
      <c r="AJ300" s="357"/>
      <c r="AK300" s="357"/>
      <c r="AL300" s="357"/>
      <c r="AM300" s="357"/>
      <c r="AN300" s="357"/>
      <c r="AO300" s="357"/>
      <c r="AP300" s="357"/>
      <c r="AQ300" s="357"/>
      <c r="AR300" s="357"/>
      <c r="AS300" s="357"/>
    </row>
    <row r="301" spans="1:45">
      <c r="A301" s="633" t="s">
        <v>10142</v>
      </c>
      <c r="B301" s="635">
        <f t="shared" si="21"/>
        <v>317</v>
      </c>
      <c r="C301" s="639">
        <v>0</v>
      </c>
      <c r="D301" s="639">
        <v>0</v>
      </c>
      <c r="E301" s="639">
        <v>0</v>
      </c>
      <c r="F301" s="640">
        <v>0</v>
      </c>
      <c r="G301" s="637"/>
      <c r="H301" s="633" t="s">
        <v>10142</v>
      </c>
      <c r="I301" s="645">
        <v>0</v>
      </c>
      <c r="J301" s="545">
        <v>317</v>
      </c>
      <c r="K301" s="545">
        <v>317</v>
      </c>
      <c r="L301" s="542">
        <v>0</v>
      </c>
      <c r="M301" s="637"/>
      <c r="N301" s="633" t="s">
        <v>10142</v>
      </c>
      <c r="O301" s="635">
        <v>0</v>
      </c>
      <c r="P301" s="543">
        <v>0</v>
      </c>
      <c r="Q301" s="543">
        <v>0</v>
      </c>
      <c r="R301" s="543">
        <v>0</v>
      </c>
      <c r="S301" s="543">
        <v>0</v>
      </c>
      <c r="T301" s="543">
        <v>0</v>
      </c>
      <c r="U301" s="543">
        <v>0</v>
      </c>
      <c r="V301" s="357"/>
      <c r="W301" s="357"/>
      <c r="X301" s="357"/>
      <c r="Y301" s="357"/>
      <c r="Z301" s="357"/>
      <c r="AA301" s="357"/>
      <c r="AB301" s="357"/>
      <c r="AC301" s="357"/>
      <c r="AD301" s="357"/>
      <c r="AE301" s="357"/>
      <c r="AF301" s="357"/>
      <c r="AG301" s="357"/>
      <c r="AH301" s="357"/>
      <c r="AI301" s="357"/>
      <c r="AJ301" s="357"/>
      <c r="AK301" s="357"/>
      <c r="AL301" s="357"/>
      <c r="AM301" s="357"/>
      <c r="AN301" s="357"/>
      <c r="AO301" s="357"/>
      <c r="AP301" s="357"/>
      <c r="AQ301" s="357"/>
      <c r="AR301" s="357"/>
      <c r="AS301" s="357"/>
    </row>
    <row r="302" spans="1:45">
      <c r="A302" s="633" t="s">
        <v>10143</v>
      </c>
      <c r="B302" s="635">
        <f t="shared" si="21"/>
        <v>1277</v>
      </c>
      <c r="C302" s="639">
        <v>0</v>
      </c>
      <c r="D302" s="639">
        <v>0</v>
      </c>
      <c r="E302" s="639">
        <v>0</v>
      </c>
      <c r="F302" s="640">
        <v>0</v>
      </c>
      <c r="G302" s="637"/>
      <c r="H302" s="633" t="s">
        <v>10143</v>
      </c>
      <c r="I302" s="635">
        <v>0</v>
      </c>
      <c r="J302" s="543">
        <v>1277</v>
      </c>
      <c r="K302" s="543">
        <v>1277</v>
      </c>
      <c r="L302" s="542">
        <v>0</v>
      </c>
      <c r="M302" s="637"/>
      <c r="N302" s="633" t="s">
        <v>10143</v>
      </c>
      <c r="O302" s="635">
        <v>0</v>
      </c>
      <c r="P302" s="543">
        <v>0</v>
      </c>
      <c r="Q302" s="543">
        <v>0</v>
      </c>
      <c r="R302" s="543">
        <v>0</v>
      </c>
      <c r="S302" s="543">
        <v>0</v>
      </c>
      <c r="T302" s="543">
        <v>0</v>
      </c>
      <c r="U302" s="543">
        <v>0</v>
      </c>
      <c r="V302" s="357"/>
      <c r="W302" s="357"/>
      <c r="X302" s="357"/>
      <c r="Y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row>
    <row r="303" spans="1:45">
      <c r="A303" s="633" t="s">
        <v>10846</v>
      </c>
      <c r="B303" s="635">
        <f t="shared" si="21"/>
        <v>2</v>
      </c>
      <c r="C303" s="639">
        <v>0</v>
      </c>
      <c r="D303" s="639">
        <v>0</v>
      </c>
      <c r="E303" s="639">
        <v>0</v>
      </c>
      <c r="F303" s="640">
        <v>0</v>
      </c>
      <c r="G303" s="637"/>
      <c r="H303" s="633" t="s">
        <v>10846</v>
      </c>
      <c r="I303" s="635">
        <v>0</v>
      </c>
      <c r="J303" s="543">
        <v>2</v>
      </c>
      <c r="K303" s="543">
        <v>2</v>
      </c>
      <c r="L303" s="542">
        <v>0</v>
      </c>
      <c r="M303" s="637"/>
      <c r="N303" s="633" t="s">
        <v>10846</v>
      </c>
      <c r="O303" s="635">
        <v>0</v>
      </c>
      <c r="P303" s="543">
        <v>0</v>
      </c>
      <c r="Q303" s="543">
        <v>0</v>
      </c>
      <c r="R303" s="543">
        <v>0</v>
      </c>
      <c r="S303" s="543">
        <v>0</v>
      </c>
      <c r="T303" s="543">
        <v>0</v>
      </c>
      <c r="U303" s="543">
        <v>0</v>
      </c>
      <c r="V303" s="357"/>
      <c r="W303" s="357"/>
      <c r="X303" s="357"/>
      <c r="Y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row>
    <row r="304" spans="1:45">
      <c r="A304" s="633" t="s">
        <v>10144</v>
      </c>
      <c r="B304" s="635">
        <f t="shared" si="21"/>
        <v>1299</v>
      </c>
      <c r="C304" s="639">
        <v>0</v>
      </c>
      <c r="D304" s="639">
        <v>0</v>
      </c>
      <c r="E304" s="639">
        <v>0</v>
      </c>
      <c r="F304" s="640">
        <v>0</v>
      </c>
      <c r="H304" s="633" t="s">
        <v>10144</v>
      </c>
      <c r="I304" s="635">
        <v>0</v>
      </c>
      <c r="J304" s="543">
        <v>1299</v>
      </c>
      <c r="K304" s="543">
        <v>1299</v>
      </c>
      <c r="L304" s="542">
        <v>0</v>
      </c>
      <c r="M304" s="357"/>
      <c r="N304" s="633" t="s">
        <v>10144</v>
      </c>
      <c r="O304" s="635">
        <v>0</v>
      </c>
      <c r="P304" s="543">
        <v>0</v>
      </c>
      <c r="Q304" s="543">
        <v>0</v>
      </c>
      <c r="R304" s="543">
        <v>0</v>
      </c>
      <c r="S304" s="543">
        <v>0</v>
      </c>
      <c r="T304" s="543">
        <v>0</v>
      </c>
      <c r="U304" s="543">
        <v>0</v>
      </c>
      <c r="V304" s="357"/>
      <c r="W304" s="357"/>
      <c r="X304" s="357"/>
      <c r="Y304" s="357"/>
      <c r="Z304" s="357"/>
      <c r="AA304" s="357"/>
      <c r="AB304" s="357"/>
      <c r="AC304" s="357"/>
      <c r="AD304" s="357"/>
      <c r="AE304" s="357"/>
      <c r="AF304" s="357"/>
      <c r="AG304" s="357"/>
      <c r="AH304" s="357"/>
      <c r="AI304" s="357"/>
      <c r="AJ304" s="357"/>
      <c r="AK304" s="357"/>
      <c r="AL304" s="357"/>
      <c r="AM304" s="357"/>
      <c r="AN304" s="357"/>
      <c r="AO304" s="357"/>
      <c r="AP304" s="357"/>
      <c r="AQ304" s="357"/>
      <c r="AR304" s="357"/>
      <c r="AS304" s="357"/>
    </row>
    <row r="305" spans="1:45">
      <c r="A305" s="633" t="s">
        <v>10145</v>
      </c>
      <c r="B305" s="635">
        <f t="shared" si="21"/>
        <v>73</v>
      </c>
      <c r="C305" s="639">
        <v>0</v>
      </c>
      <c r="D305" s="639">
        <v>73</v>
      </c>
      <c r="E305" s="639">
        <v>0</v>
      </c>
      <c r="F305" s="640">
        <v>0</v>
      </c>
      <c r="H305" s="633" t="s">
        <v>10145</v>
      </c>
      <c r="I305" s="635">
        <v>0</v>
      </c>
      <c r="J305" s="543">
        <v>0</v>
      </c>
      <c r="K305" s="543">
        <v>73</v>
      </c>
      <c r="L305" s="542">
        <v>0</v>
      </c>
      <c r="M305" s="357"/>
      <c r="N305" s="633" t="s">
        <v>10145</v>
      </c>
      <c r="O305" s="635">
        <v>0</v>
      </c>
      <c r="P305" s="543">
        <v>0</v>
      </c>
      <c r="Q305" s="543">
        <v>0</v>
      </c>
      <c r="R305" s="543">
        <v>0</v>
      </c>
      <c r="S305" s="543">
        <v>0</v>
      </c>
      <c r="T305" s="543">
        <v>0</v>
      </c>
      <c r="U305" s="543">
        <v>0</v>
      </c>
      <c r="V305" s="357"/>
      <c r="W305" s="357"/>
      <c r="X305" s="357"/>
      <c r="Y305" s="357"/>
      <c r="Z305" s="357"/>
      <c r="AA305" s="357"/>
      <c r="AB305" s="357"/>
      <c r="AC305" s="357"/>
      <c r="AD305" s="357"/>
      <c r="AE305" s="357"/>
      <c r="AF305" s="357"/>
      <c r="AG305" s="357"/>
      <c r="AH305" s="357"/>
      <c r="AI305" s="357"/>
      <c r="AJ305" s="357"/>
      <c r="AK305" s="357"/>
      <c r="AL305" s="357"/>
      <c r="AM305" s="357"/>
      <c r="AN305" s="357"/>
      <c r="AO305" s="357"/>
      <c r="AP305" s="357"/>
      <c r="AQ305" s="357"/>
      <c r="AR305" s="357"/>
      <c r="AS305" s="357"/>
    </row>
    <row r="306" spans="1:45">
      <c r="A306" s="633" t="s">
        <v>10146</v>
      </c>
      <c r="B306" s="635">
        <f t="shared" si="21"/>
        <v>131</v>
      </c>
      <c r="C306" s="639">
        <v>0</v>
      </c>
      <c r="D306" s="639">
        <v>0</v>
      </c>
      <c r="E306" s="639">
        <v>0</v>
      </c>
      <c r="F306" s="640">
        <v>0</v>
      </c>
      <c r="H306" s="633" t="s">
        <v>10146</v>
      </c>
      <c r="I306" s="635">
        <v>0</v>
      </c>
      <c r="J306" s="543">
        <v>131</v>
      </c>
      <c r="K306" s="543">
        <v>131</v>
      </c>
      <c r="L306" s="542">
        <v>0</v>
      </c>
      <c r="M306" s="357"/>
      <c r="N306" s="633" t="s">
        <v>10146</v>
      </c>
      <c r="O306" s="635">
        <v>0</v>
      </c>
      <c r="P306" s="543">
        <v>0</v>
      </c>
      <c r="Q306" s="543">
        <v>0</v>
      </c>
      <c r="R306" s="543">
        <v>0</v>
      </c>
      <c r="S306" s="543">
        <v>0</v>
      </c>
      <c r="T306" s="543">
        <v>0</v>
      </c>
      <c r="U306" s="543">
        <v>0</v>
      </c>
      <c r="V306" s="357"/>
      <c r="W306" s="357"/>
      <c r="X306" s="357"/>
      <c r="Y306" s="357"/>
      <c r="Z306" s="357"/>
      <c r="AA306" s="357"/>
      <c r="AB306" s="357"/>
      <c r="AC306" s="357"/>
      <c r="AD306" s="357"/>
      <c r="AE306" s="357"/>
      <c r="AF306" s="357"/>
      <c r="AG306" s="357"/>
      <c r="AH306" s="357"/>
      <c r="AI306" s="357"/>
      <c r="AJ306" s="357"/>
      <c r="AK306" s="357"/>
      <c r="AL306" s="357"/>
      <c r="AM306" s="357"/>
      <c r="AN306" s="357"/>
      <c r="AO306" s="357"/>
      <c r="AP306" s="357"/>
      <c r="AQ306" s="357"/>
      <c r="AR306" s="357"/>
      <c r="AS306" s="357"/>
    </row>
    <row r="307" spans="1:45">
      <c r="A307" s="485" t="s">
        <v>10147</v>
      </c>
      <c r="B307" s="635">
        <f t="shared" si="21"/>
        <v>3</v>
      </c>
      <c r="C307" s="639">
        <v>0</v>
      </c>
      <c r="D307" s="639">
        <v>0</v>
      </c>
      <c r="E307" s="639">
        <v>0</v>
      </c>
      <c r="F307" s="640">
        <v>0</v>
      </c>
      <c r="H307" s="485" t="s">
        <v>10147</v>
      </c>
      <c r="I307" s="635">
        <v>0</v>
      </c>
      <c r="J307" s="543">
        <v>3</v>
      </c>
      <c r="K307" s="543">
        <v>3</v>
      </c>
      <c r="L307" s="542">
        <v>0</v>
      </c>
      <c r="M307" s="357"/>
      <c r="N307" s="485" t="s">
        <v>10147</v>
      </c>
      <c r="O307" s="635">
        <v>0</v>
      </c>
      <c r="P307" s="543">
        <v>0</v>
      </c>
      <c r="Q307" s="543">
        <v>0</v>
      </c>
      <c r="R307" s="543">
        <v>0</v>
      </c>
      <c r="S307" s="543">
        <v>0</v>
      </c>
      <c r="T307" s="543">
        <v>0</v>
      </c>
      <c r="U307" s="543">
        <v>0</v>
      </c>
      <c r="V307" s="357"/>
      <c r="W307" s="357"/>
      <c r="X307" s="357"/>
      <c r="Y307" s="357"/>
      <c r="Z307" s="357"/>
      <c r="AA307" s="357"/>
      <c r="AB307" s="357"/>
      <c r="AC307" s="357"/>
      <c r="AD307" s="357"/>
      <c r="AE307" s="357"/>
      <c r="AF307" s="357"/>
      <c r="AG307" s="357"/>
      <c r="AH307" s="357"/>
      <c r="AI307" s="357"/>
      <c r="AJ307" s="357"/>
      <c r="AK307" s="357"/>
      <c r="AL307" s="357"/>
      <c r="AM307" s="357"/>
      <c r="AN307" s="357"/>
      <c r="AO307" s="357"/>
      <c r="AP307" s="357"/>
      <c r="AQ307" s="357"/>
      <c r="AR307" s="357"/>
      <c r="AS307" s="357"/>
    </row>
    <row r="308" spans="1:45">
      <c r="A308" s="633" t="s">
        <v>10148</v>
      </c>
      <c r="B308" s="635">
        <f t="shared" si="21"/>
        <v>1127</v>
      </c>
      <c r="C308" s="639">
        <v>0</v>
      </c>
      <c r="D308" s="639">
        <v>0</v>
      </c>
      <c r="E308" s="639">
        <v>0</v>
      </c>
      <c r="F308" s="640">
        <v>0</v>
      </c>
      <c r="H308" s="633" t="s">
        <v>10148</v>
      </c>
      <c r="I308" s="635">
        <v>0</v>
      </c>
      <c r="J308" s="543">
        <v>1127</v>
      </c>
      <c r="K308" s="543">
        <v>1127</v>
      </c>
      <c r="L308" s="542">
        <v>0</v>
      </c>
      <c r="M308" s="357"/>
      <c r="N308" s="633" t="s">
        <v>10148</v>
      </c>
      <c r="O308" s="635">
        <v>0</v>
      </c>
      <c r="P308" s="543">
        <v>0</v>
      </c>
      <c r="Q308" s="543">
        <v>0</v>
      </c>
      <c r="R308" s="543">
        <v>0</v>
      </c>
      <c r="S308" s="543">
        <v>0</v>
      </c>
      <c r="T308" s="543">
        <v>0</v>
      </c>
      <c r="U308" s="543">
        <v>0</v>
      </c>
      <c r="V308" s="357"/>
      <c r="W308" s="357"/>
      <c r="X308" s="357"/>
      <c r="Y308" s="357"/>
      <c r="Z308" s="357"/>
      <c r="AA308" s="357"/>
      <c r="AB308" s="357"/>
      <c r="AC308" s="357"/>
      <c r="AD308" s="357"/>
      <c r="AE308" s="357"/>
      <c r="AF308" s="357"/>
      <c r="AG308" s="357"/>
      <c r="AH308" s="357"/>
      <c r="AI308" s="357"/>
      <c r="AJ308" s="357"/>
      <c r="AK308" s="357"/>
      <c r="AL308" s="357"/>
      <c r="AM308" s="357"/>
      <c r="AN308" s="357"/>
      <c r="AO308" s="357"/>
      <c r="AP308" s="357"/>
      <c r="AQ308" s="357"/>
      <c r="AR308" s="357"/>
      <c r="AS308" s="357"/>
    </row>
    <row r="309" spans="1:45">
      <c r="A309" s="633" t="s">
        <v>10149</v>
      </c>
      <c r="B309" s="635">
        <f t="shared" si="21"/>
        <v>20</v>
      </c>
      <c r="C309" s="639">
        <v>0</v>
      </c>
      <c r="D309" s="639">
        <v>0</v>
      </c>
      <c r="E309" s="639">
        <v>0</v>
      </c>
      <c r="F309" s="640">
        <v>0</v>
      </c>
      <c r="H309" s="633" t="s">
        <v>10149</v>
      </c>
      <c r="I309" s="635">
        <v>0</v>
      </c>
      <c r="J309" s="543">
        <v>20</v>
      </c>
      <c r="K309" s="543">
        <v>20</v>
      </c>
      <c r="L309" s="542">
        <v>0</v>
      </c>
      <c r="M309" s="357"/>
      <c r="N309" s="633" t="s">
        <v>10149</v>
      </c>
      <c r="O309" s="635">
        <v>0</v>
      </c>
      <c r="P309" s="543">
        <v>0</v>
      </c>
      <c r="Q309" s="543">
        <v>0</v>
      </c>
      <c r="R309" s="543">
        <v>0</v>
      </c>
      <c r="S309" s="543">
        <v>0</v>
      </c>
      <c r="T309" s="543">
        <v>0</v>
      </c>
      <c r="U309" s="543">
        <v>0</v>
      </c>
      <c r="V309" s="357"/>
      <c r="W309" s="357"/>
      <c r="X309" s="357"/>
      <c r="Y309" s="357"/>
      <c r="Z309" s="357"/>
      <c r="AA309" s="357"/>
      <c r="AB309" s="357"/>
      <c r="AC309" s="357"/>
      <c r="AD309" s="357"/>
      <c r="AE309" s="357"/>
      <c r="AF309" s="357"/>
      <c r="AG309" s="357"/>
      <c r="AH309" s="357"/>
      <c r="AI309" s="357"/>
      <c r="AJ309" s="357"/>
      <c r="AK309" s="357"/>
      <c r="AL309" s="357"/>
      <c r="AM309" s="357"/>
      <c r="AN309" s="357"/>
      <c r="AO309" s="357"/>
      <c r="AP309" s="357"/>
      <c r="AQ309" s="357"/>
      <c r="AR309" s="357"/>
      <c r="AS309" s="357"/>
    </row>
    <row r="310" spans="1:45">
      <c r="A310" s="633" t="s">
        <v>10150</v>
      </c>
      <c r="B310" s="635">
        <f t="shared" si="21"/>
        <v>188</v>
      </c>
      <c r="C310" s="639">
        <v>0</v>
      </c>
      <c r="D310" s="639">
        <v>0</v>
      </c>
      <c r="E310" s="639">
        <v>0</v>
      </c>
      <c r="F310" s="640">
        <v>0</v>
      </c>
      <c r="H310" s="633" t="s">
        <v>10150</v>
      </c>
      <c r="I310" s="635">
        <v>0</v>
      </c>
      <c r="J310" s="543">
        <v>188</v>
      </c>
      <c r="K310" s="543">
        <v>188</v>
      </c>
      <c r="L310" s="542">
        <v>0</v>
      </c>
      <c r="M310" s="357"/>
      <c r="N310" s="633" t="s">
        <v>10150</v>
      </c>
      <c r="O310" s="635">
        <v>0</v>
      </c>
      <c r="P310" s="543">
        <v>0</v>
      </c>
      <c r="Q310" s="543">
        <v>0</v>
      </c>
      <c r="R310" s="543">
        <v>0</v>
      </c>
      <c r="S310" s="543">
        <v>0</v>
      </c>
      <c r="T310" s="543">
        <v>0</v>
      </c>
      <c r="U310" s="543">
        <v>0</v>
      </c>
      <c r="V310" s="357"/>
      <c r="W310" s="357"/>
      <c r="X310" s="357"/>
      <c r="Y310" s="357"/>
      <c r="Z310" s="357"/>
      <c r="AA310" s="357"/>
      <c r="AB310" s="357"/>
      <c r="AC310" s="357"/>
      <c r="AD310" s="357"/>
      <c r="AE310" s="357"/>
      <c r="AF310" s="357"/>
      <c r="AG310" s="357"/>
      <c r="AH310" s="357"/>
      <c r="AI310" s="357"/>
      <c r="AJ310" s="357"/>
      <c r="AK310" s="357"/>
      <c r="AL310" s="357"/>
      <c r="AM310" s="357"/>
      <c r="AN310" s="357"/>
      <c r="AO310" s="357"/>
      <c r="AP310" s="357"/>
      <c r="AQ310" s="357"/>
      <c r="AR310" s="357"/>
      <c r="AS310" s="357"/>
    </row>
    <row r="311" spans="1:45">
      <c r="A311" s="633" t="s">
        <v>10151</v>
      </c>
      <c r="B311" s="635">
        <f t="shared" si="21"/>
        <v>1353</v>
      </c>
      <c r="C311" s="639">
        <v>0</v>
      </c>
      <c r="D311" s="639">
        <v>0</v>
      </c>
      <c r="E311" s="639">
        <v>0</v>
      </c>
      <c r="F311" s="640">
        <v>0</v>
      </c>
      <c r="H311" s="633" t="s">
        <v>10151</v>
      </c>
      <c r="I311" s="635">
        <v>0</v>
      </c>
      <c r="J311" s="543">
        <v>1353</v>
      </c>
      <c r="K311" s="543">
        <v>1353</v>
      </c>
      <c r="L311" s="542">
        <v>0</v>
      </c>
      <c r="M311" s="357"/>
      <c r="N311" s="633" t="s">
        <v>10151</v>
      </c>
      <c r="O311" s="635">
        <v>0</v>
      </c>
      <c r="P311" s="543">
        <v>0</v>
      </c>
      <c r="Q311" s="543">
        <v>0</v>
      </c>
      <c r="R311" s="543">
        <v>0</v>
      </c>
      <c r="S311" s="543">
        <v>0</v>
      </c>
      <c r="T311" s="543">
        <v>0</v>
      </c>
      <c r="U311" s="543">
        <v>0</v>
      </c>
      <c r="V311" s="357"/>
      <c r="W311" s="357"/>
      <c r="X311" s="357"/>
      <c r="Y311" s="357"/>
      <c r="Z311" s="357"/>
      <c r="AA311" s="357"/>
      <c r="AB311" s="357"/>
      <c r="AC311" s="357"/>
      <c r="AD311" s="357"/>
      <c r="AE311" s="357"/>
      <c r="AF311" s="357"/>
      <c r="AG311" s="357"/>
      <c r="AH311" s="357"/>
      <c r="AI311" s="357"/>
      <c r="AJ311" s="357"/>
      <c r="AK311" s="357"/>
      <c r="AL311" s="357"/>
      <c r="AM311" s="357"/>
      <c r="AN311" s="357"/>
      <c r="AO311" s="357"/>
      <c r="AP311" s="357"/>
      <c r="AQ311" s="357"/>
      <c r="AR311" s="357"/>
      <c r="AS311" s="357"/>
    </row>
    <row r="312" spans="1:45">
      <c r="A312" s="633" t="s">
        <v>10152</v>
      </c>
      <c r="B312" s="635">
        <f t="shared" si="21"/>
        <v>1462</v>
      </c>
      <c r="C312" s="639">
        <v>0</v>
      </c>
      <c r="D312" s="639">
        <v>0</v>
      </c>
      <c r="E312" s="639">
        <v>0</v>
      </c>
      <c r="F312" s="640">
        <v>0</v>
      </c>
      <c r="H312" s="633" t="s">
        <v>10152</v>
      </c>
      <c r="I312" s="635">
        <v>0</v>
      </c>
      <c r="J312" s="543">
        <v>1462</v>
      </c>
      <c r="K312" s="543">
        <v>1462</v>
      </c>
      <c r="L312" s="542">
        <v>0</v>
      </c>
      <c r="M312" s="357"/>
      <c r="N312" s="633" t="s">
        <v>10152</v>
      </c>
      <c r="O312" s="635">
        <v>0</v>
      </c>
      <c r="P312" s="543">
        <v>0</v>
      </c>
      <c r="Q312" s="543">
        <v>0</v>
      </c>
      <c r="R312" s="543">
        <v>0</v>
      </c>
      <c r="S312" s="543">
        <v>0</v>
      </c>
      <c r="T312" s="543">
        <v>0</v>
      </c>
      <c r="U312" s="543">
        <v>0</v>
      </c>
      <c r="V312" s="357"/>
      <c r="W312" s="357"/>
      <c r="X312" s="357"/>
      <c r="Y312" s="357"/>
      <c r="Z312" s="357"/>
      <c r="AA312" s="357"/>
      <c r="AB312" s="357"/>
      <c r="AC312" s="357"/>
      <c r="AD312" s="357"/>
      <c r="AE312" s="357"/>
      <c r="AF312" s="357"/>
      <c r="AG312" s="357"/>
      <c r="AH312" s="357"/>
      <c r="AI312" s="357"/>
      <c r="AJ312" s="357"/>
      <c r="AK312" s="357"/>
      <c r="AL312" s="357"/>
      <c r="AM312" s="357"/>
      <c r="AN312" s="357"/>
      <c r="AO312" s="357"/>
      <c r="AP312" s="357"/>
      <c r="AQ312" s="357"/>
      <c r="AR312" s="357"/>
      <c r="AS312" s="357"/>
    </row>
    <row r="313" spans="1:45">
      <c r="A313" s="633" t="s">
        <v>10847</v>
      </c>
      <c r="B313" s="635">
        <v>1516</v>
      </c>
      <c r="C313" s="639">
        <v>0</v>
      </c>
      <c r="D313" s="639">
        <v>0</v>
      </c>
      <c r="E313" s="639">
        <v>0</v>
      </c>
      <c r="F313" s="640">
        <v>0</v>
      </c>
      <c r="H313" s="633" t="s">
        <v>10847</v>
      </c>
      <c r="I313" s="635">
        <v>0</v>
      </c>
      <c r="J313" s="543">
        <v>1516</v>
      </c>
      <c r="K313" s="543">
        <v>1516</v>
      </c>
      <c r="L313" s="542">
        <v>0</v>
      </c>
      <c r="M313" s="357"/>
      <c r="N313" s="633" t="s">
        <v>10847</v>
      </c>
      <c r="O313" s="635">
        <v>0</v>
      </c>
      <c r="P313" s="543">
        <v>0</v>
      </c>
      <c r="Q313" s="543">
        <v>0</v>
      </c>
      <c r="R313" s="543">
        <v>0</v>
      </c>
      <c r="S313" s="543">
        <v>0</v>
      </c>
      <c r="T313" s="543">
        <v>0</v>
      </c>
      <c r="U313" s="543">
        <v>0</v>
      </c>
      <c r="V313" s="357"/>
      <c r="W313" s="357"/>
      <c r="X313" s="357"/>
      <c r="Y313" s="357"/>
      <c r="Z313" s="357"/>
      <c r="AA313" s="357"/>
      <c r="AB313" s="357"/>
      <c r="AC313" s="357"/>
      <c r="AD313" s="357"/>
      <c r="AE313" s="357"/>
      <c r="AF313" s="357"/>
      <c r="AG313" s="357"/>
      <c r="AH313" s="357"/>
      <c r="AI313" s="357"/>
      <c r="AJ313" s="357"/>
      <c r="AK313" s="357"/>
      <c r="AL313" s="357"/>
      <c r="AM313" s="357"/>
      <c r="AN313" s="357"/>
      <c r="AO313" s="357"/>
      <c r="AP313" s="357"/>
      <c r="AQ313" s="357"/>
      <c r="AR313" s="357"/>
      <c r="AS313" s="357"/>
    </row>
    <row r="314" spans="1:45">
      <c r="A314" s="633" t="s">
        <v>10153</v>
      </c>
      <c r="B314" s="635">
        <f t="shared" si="21"/>
        <v>1610</v>
      </c>
      <c r="C314" s="639">
        <v>0</v>
      </c>
      <c r="D314" s="639">
        <v>0</v>
      </c>
      <c r="E314" s="639">
        <v>0</v>
      </c>
      <c r="F314" s="640">
        <v>0</v>
      </c>
      <c r="H314" s="633" t="s">
        <v>10153</v>
      </c>
      <c r="I314" s="635">
        <v>0</v>
      </c>
      <c r="J314" s="543">
        <v>1610</v>
      </c>
      <c r="K314" s="543">
        <v>1610</v>
      </c>
      <c r="L314" s="542">
        <v>0</v>
      </c>
      <c r="M314" s="357"/>
      <c r="N314" s="633" t="s">
        <v>10153</v>
      </c>
      <c r="O314" s="635">
        <v>0</v>
      </c>
      <c r="P314" s="543">
        <v>0</v>
      </c>
      <c r="Q314" s="543">
        <v>0</v>
      </c>
      <c r="R314" s="543">
        <v>0</v>
      </c>
      <c r="S314" s="543">
        <v>0</v>
      </c>
      <c r="T314" s="543">
        <v>0</v>
      </c>
      <c r="U314" s="543">
        <v>0</v>
      </c>
      <c r="V314" s="357"/>
      <c r="W314" s="357"/>
      <c r="X314" s="357"/>
      <c r="Y314" s="357"/>
      <c r="Z314" s="357"/>
      <c r="AA314" s="357"/>
      <c r="AB314" s="357"/>
      <c r="AC314" s="357"/>
      <c r="AD314" s="357"/>
      <c r="AE314" s="357"/>
      <c r="AF314" s="357"/>
      <c r="AG314" s="357"/>
      <c r="AH314" s="357"/>
      <c r="AI314" s="357"/>
      <c r="AJ314" s="357"/>
      <c r="AK314" s="357"/>
      <c r="AL314" s="357"/>
      <c r="AM314" s="357"/>
      <c r="AN314" s="357"/>
      <c r="AO314" s="357"/>
      <c r="AP314" s="357"/>
      <c r="AQ314" s="357"/>
      <c r="AR314" s="357"/>
      <c r="AS314" s="357"/>
    </row>
    <row r="315" spans="1:45">
      <c r="A315" s="633" t="s">
        <v>10848</v>
      </c>
      <c r="B315" s="635">
        <v>1500</v>
      </c>
      <c r="C315" s="639">
        <v>0</v>
      </c>
      <c r="D315" s="639">
        <v>0</v>
      </c>
      <c r="E315" s="639">
        <v>0</v>
      </c>
      <c r="F315" s="640">
        <v>0</v>
      </c>
      <c r="H315" s="633" t="s">
        <v>10848</v>
      </c>
      <c r="I315" s="635">
        <v>0</v>
      </c>
      <c r="J315" s="543">
        <v>1500</v>
      </c>
      <c r="K315" s="543">
        <v>1500</v>
      </c>
      <c r="L315" s="542">
        <v>0</v>
      </c>
      <c r="M315" s="357"/>
      <c r="N315" s="633" t="s">
        <v>10848</v>
      </c>
      <c r="O315" s="635">
        <v>0</v>
      </c>
      <c r="P315" s="543">
        <v>0</v>
      </c>
      <c r="Q315" s="543">
        <v>0</v>
      </c>
      <c r="R315" s="543">
        <v>0</v>
      </c>
      <c r="S315" s="543">
        <v>0</v>
      </c>
      <c r="T315" s="543">
        <v>0</v>
      </c>
      <c r="U315" s="543">
        <v>0</v>
      </c>
      <c r="V315" s="357"/>
      <c r="W315" s="357"/>
      <c r="X315" s="357"/>
      <c r="Y315" s="357"/>
      <c r="Z315" s="357"/>
      <c r="AA315" s="357"/>
      <c r="AB315" s="357"/>
      <c r="AC315" s="357"/>
      <c r="AD315" s="357"/>
      <c r="AE315" s="357"/>
      <c r="AF315" s="357"/>
      <c r="AG315" s="357"/>
      <c r="AH315" s="357"/>
      <c r="AI315" s="357"/>
      <c r="AJ315" s="357"/>
      <c r="AK315" s="357"/>
      <c r="AL315" s="357"/>
      <c r="AM315" s="357"/>
      <c r="AN315" s="357"/>
      <c r="AO315" s="357"/>
      <c r="AP315" s="357"/>
      <c r="AQ315" s="357"/>
      <c r="AR315" s="357"/>
      <c r="AS315" s="357"/>
    </row>
    <row r="316" spans="1:45">
      <c r="A316" s="633" t="s">
        <v>10154</v>
      </c>
      <c r="B316" s="635">
        <f t="shared" si="21"/>
        <v>1199</v>
      </c>
      <c r="C316" s="639">
        <v>0</v>
      </c>
      <c r="D316" s="639">
        <v>0</v>
      </c>
      <c r="E316" s="639">
        <v>0</v>
      </c>
      <c r="F316" s="640">
        <v>0</v>
      </c>
      <c r="H316" s="633" t="s">
        <v>10154</v>
      </c>
      <c r="I316" s="635">
        <v>0</v>
      </c>
      <c r="J316" s="543">
        <v>1199</v>
      </c>
      <c r="K316" s="543">
        <v>1199</v>
      </c>
      <c r="L316" s="542">
        <v>0</v>
      </c>
      <c r="M316" s="357"/>
      <c r="N316" s="633" t="s">
        <v>10154</v>
      </c>
      <c r="O316" s="635">
        <v>0</v>
      </c>
      <c r="P316" s="543">
        <v>0</v>
      </c>
      <c r="Q316" s="543">
        <v>0</v>
      </c>
      <c r="R316" s="543">
        <v>0</v>
      </c>
      <c r="S316" s="543">
        <v>0</v>
      </c>
      <c r="T316" s="543">
        <v>0</v>
      </c>
      <c r="U316" s="543">
        <v>0</v>
      </c>
      <c r="V316" s="357"/>
      <c r="W316" s="357"/>
      <c r="X316" s="357"/>
      <c r="Y316" s="357"/>
      <c r="Z316" s="357"/>
      <c r="AA316" s="357"/>
      <c r="AB316" s="357"/>
      <c r="AC316" s="357"/>
      <c r="AD316" s="357"/>
      <c r="AE316" s="357"/>
      <c r="AF316" s="357"/>
      <c r="AG316" s="357"/>
      <c r="AH316" s="357"/>
      <c r="AI316" s="357"/>
      <c r="AJ316" s="357"/>
      <c r="AK316" s="357"/>
      <c r="AL316" s="357"/>
      <c r="AM316" s="357"/>
      <c r="AN316" s="357"/>
      <c r="AO316" s="357"/>
      <c r="AP316" s="357"/>
      <c r="AQ316" s="357"/>
      <c r="AR316" s="357"/>
      <c r="AS316" s="357"/>
    </row>
    <row r="317" spans="1:45">
      <c r="A317" s="633" t="s">
        <v>10155</v>
      </c>
      <c r="B317" s="635">
        <f t="shared" si="21"/>
        <v>41</v>
      </c>
      <c r="C317" s="639">
        <v>0</v>
      </c>
      <c r="D317" s="639">
        <v>0</v>
      </c>
      <c r="E317" s="639">
        <v>0</v>
      </c>
      <c r="F317" s="640">
        <v>0</v>
      </c>
      <c r="H317" s="633" t="s">
        <v>10155</v>
      </c>
      <c r="I317" s="635">
        <v>0</v>
      </c>
      <c r="J317" s="543">
        <v>41</v>
      </c>
      <c r="K317" s="543">
        <v>41</v>
      </c>
      <c r="L317" s="542">
        <v>0</v>
      </c>
      <c r="M317" s="357"/>
      <c r="N317" s="633" t="s">
        <v>10155</v>
      </c>
      <c r="O317" s="635">
        <v>0</v>
      </c>
      <c r="P317" s="543">
        <v>0</v>
      </c>
      <c r="Q317" s="543">
        <v>0</v>
      </c>
      <c r="R317" s="543">
        <v>0</v>
      </c>
      <c r="S317" s="543">
        <v>0</v>
      </c>
      <c r="T317" s="543">
        <v>0</v>
      </c>
      <c r="U317" s="543">
        <v>0</v>
      </c>
      <c r="V317" s="357"/>
      <c r="W317" s="357"/>
      <c r="X317" s="357"/>
      <c r="Y317" s="357"/>
      <c r="Z317" s="357"/>
      <c r="AA317" s="357"/>
      <c r="AB317" s="357"/>
      <c r="AC317" s="357"/>
      <c r="AD317" s="357"/>
      <c r="AE317" s="357"/>
      <c r="AF317" s="357"/>
      <c r="AG317" s="357"/>
      <c r="AH317" s="357"/>
      <c r="AI317" s="357"/>
      <c r="AJ317" s="357"/>
      <c r="AK317" s="357"/>
      <c r="AL317" s="357"/>
      <c r="AM317" s="357"/>
      <c r="AN317" s="357"/>
      <c r="AO317" s="357"/>
      <c r="AP317" s="357"/>
      <c r="AQ317" s="357"/>
      <c r="AR317" s="357"/>
      <c r="AS317" s="357"/>
    </row>
    <row r="318" spans="1:45">
      <c r="A318" s="485" t="s">
        <v>10156</v>
      </c>
      <c r="B318" s="635">
        <f t="shared" si="21"/>
        <v>46</v>
      </c>
      <c r="C318" s="639">
        <v>0</v>
      </c>
      <c r="D318" s="639">
        <v>0</v>
      </c>
      <c r="E318" s="639">
        <v>0</v>
      </c>
      <c r="F318" s="640">
        <v>0</v>
      </c>
      <c r="H318" s="485" t="s">
        <v>10156</v>
      </c>
      <c r="I318" s="635">
        <v>0</v>
      </c>
      <c r="J318" s="543">
        <v>46</v>
      </c>
      <c r="K318" s="543">
        <v>46</v>
      </c>
      <c r="L318" s="542">
        <v>0</v>
      </c>
      <c r="M318" s="357"/>
      <c r="N318" s="485" t="s">
        <v>10156</v>
      </c>
      <c r="O318" s="635">
        <v>0</v>
      </c>
      <c r="P318" s="543">
        <v>0</v>
      </c>
      <c r="Q318" s="543">
        <v>0</v>
      </c>
      <c r="R318" s="543">
        <v>0</v>
      </c>
      <c r="S318" s="543">
        <v>0</v>
      </c>
      <c r="T318" s="543">
        <v>0</v>
      </c>
      <c r="U318" s="543">
        <v>0</v>
      </c>
      <c r="V318" s="357"/>
      <c r="W318" s="357"/>
      <c r="X318" s="357"/>
      <c r="Y318" s="357"/>
      <c r="Z318" s="357"/>
      <c r="AA318" s="357"/>
      <c r="AB318" s="357"/>
      <c r="AC318" s="357"/>
      <c r="AD318" s="357"/>
      <c r="AE318" s="357"/>
      <c r="AF318" s="357"/>
      <c r="AG318" s="357"/>
      <c r="AH318" s="357"/>
      <c r="AI318" s="357"/>
      <c r="AJ318" s="357"/>
      <c r="AK318" s="357"/>
      <c r="AL318" s="357"/>
      <c r="AM318" s="357"/>
      <c r="AN318" s="357"/>
      <c r="AO318" s="357"/>
      <c r="AP318" s="357"/>
      <c r="AQ318" s="357"/>
      <c r="AR318" s="357"/>
      <c r="AS318" s="357"/>
    </row>
    <row r="319" spans="1:45">
      <c r="A319" s="633" t="s">
        <v>10157</v>
      </c>
      <c r="B319" s="635">
        <f t="shared" si="21"/>
        <v>1202</v>
      </c>
      <c r="C319" s="639">
        <v>0</v>
      </c>
      <c r="D319" s="639">
        <v>0</v>
      </c>
      <c r="E319" s="639">
        <v>0</v>
      </c>
      <c r="F319" s="640">
        <v>0</v>
      </c>
      <c r="H319" s="633" t="s">
        <v>10157</v>
      </c>
      <c r="I319" s="635">
        <v>0</v>
      </c>
      <c r="J319" s="543">
        <v>1202</v>
      </c>
      <c r="K319" s="543">
        <v>1202</v>
      </c>
      <c r="L319" s="542">
        <v>0</v>
      </c>
      <c r="M319" s="357"/>
      <c r="N319" s="633" t="s">
        <v>10157</v>
      </c>
      <c r="O319" s="635">
        <v>0</v>
      </c>
      <c r="P319" s="543">
        <v>0</v>
      </c>
      <c r="Q319" s="543">
        <v>0</v>
      </c>
      <c r="R319" s="543">
        <v>0</v>
      </c>
      <c r="S319" s="543">
        <v>0</v>
      </c>
      <c r="T319" s="543">
        <v>0</v>
      </c>
      <c r="U319" s="543">
        <v>0</v>
      </c>
      <c r="V319" s="357"/>
      <c r="W319" s="357"/>
      <c r="X319" s="357"/>
      <c r="Y319" s="357"/>
      <c r="Z319" s="357"/>
      <c r="AA319" s="357"/>
      <c r="AB319" s="357"/>
      <c r="AC319" s="357"/>
      <c r="AD319" s="357"/>
      <c r="AE319" s="357"/>
      <c r="AF319" s="357"/>
      <c r="AG319" s="357"/>
      <c r="AH319" s="357"/>
      <c r="AI319" s="357"/>
      <c r="AJ319" s="357"/>
      <c r="AK319" s="357"/>
      <c r="AL319" s="357"/>
      <c r="AM319" s="357"/>
      <c r="AN319" s="357"/>
      <c r="AO319" s="357"/>
      <c r="AP319" s="357"/>
      <c r="AQ319" s="357"/>
      <c r="AR319" s="357"/>
      <c r="AS319" s="357"/>
    </row>
    <row r="320" spans="1:45">
      <c r="A320" s="643" t="s">
        <v>9563</v>
      </c>
      <c r="B320" s="635">
        <f>SUM(B297:B319)</f>
        <v>18635</v>
      </c>
      <c r="C320" s="543">
        <f t="shared" ref="C320:E320" si="25">SUM(C297:C319)</f>
        <v>284</v>
      </c>
      <c r="D320" s="543">
        <f t="shared" si="25"/>
        <v>73</v>
      </c>
      <c r="E320" s="543">
        <f t="shared" si="25"/>
        <v>71</v>
      </c>
      <c r="F320" s="640">
        <v>0</v>
      </c>
      <c r="H320" s="643" t="s">
        <v>9563</v>
      </c>
      <c r="I320" s="635">
        <f t="shared" ref="I320:L320" si="26">SUM(I297:I319)</f>
        <v>370</v>
      </c>
      <c r="J320" s="543">
        <f t="shared" si="26"/>
        <v>17837</v>
      </c>
      <c r="K320" s="543">
        <f t="shared" si="26"/>
        <v>18635</v>
      </c>
      <c r="L320" s="543">
        <f t="shared" si="26"/>
        <v>0</v>
      </c>
      <c r="M320" s="357"/>
      <c r="N320" s="643" t="s">
        <v>9563</v>
      </c>
      <c r="O320" s="635">
        <f t="shared" ref="O320:U320" si="27">SUM(O297:O319)</f>
        <v>0</v>
      </c>
      <c r="P320" s="543">
        <f t="shared" si="27"/>
        <v>0</v>
      </c>
      <c r="Q320" s="543">
        <f t="shared" si="27"/>
        <v>0</v>
      </c>
      <c r="R320" s="543">
        <f t="shared" si="27"/>
        <v>0</v>
      </c>
      <c r="S320" s="543">
        <f t="shared" si="27"/>
        <v>0</v>
      </c>
      <c r="T320" s="543">
        <f t="shared" si="27"/>
        <v>0</v>
      </c>
      <c r="U320" s="543">
        <f t="shared" si="27"/>
        <v>0</v>
      </c>
      <c r="V320" s="357"/>
      <c r="W320" s="357"/>
      <c r="X320" s="357"/>
      <c r="Y320" s="357"/>
      <c r="Z320" s="357"/>
      <c r="AA320" s="357"/>
      <c r="AB320" s="357"/>
      <c r="AC320" s="357"/>
      <c r="AD320" s="357"/>
      <c r="AE320" s="357"/>
      <c r="AF320" s="357"/>
      <c r="AG320" s="357"/>
      <c r="AH320" s="357"/>
      <c r="AI320" s="357"/>
      <c r="AJ320" s="357"/>
      <c r="AK320" s="357"/>
      <c r="AL320" s="357"/>
      <c r="AM320" s="357"/>
      <c r="AN320" s="357"/>
      <c r="AO320" s="357"/>
      <c r="AP320" s="357"/>
      <c r="AQ320" s="357"/>
      <c r="AR320" s="357"/>
      <c r="AS320" s="357"/>
    </row>
    <row r="321" spans="1:45">
      <c r="A321" s="644"/>
      <c r="B321" s="635"/>
      <c r="C321" s="543"/>
      <c r="D321" s="543"/>
      <c r="E321" s="543"/>
      <c r="F321" s="640"/>
      <c r="H321" s="644"/>
      <c r="I321" s="635"/>
      <c r="J321" s="543"/>
      <c r="K321" s="543"/>
      <c r="L321" s="543"/>
      <c r="M321" s="357"/>
      <c r="N321" s="644"/>
      <c r="O321" s="635"/>
      <c r="P321" s="543"/>
      <c r="Q321" s="543"/>
      <c r="R321" s="543"/>
      <c r="S321" s="543"/>
      <c r="T321" s="543"/>
      <c r="U321" s="543"/>
      <c r="V321" s="357"/>
      <c r="W321" s="357"/>
      <c r="X321" s="357"/>
      <c r="Y321" s="357"/>
      <c r="Z321" s="357"/>
      <c r="AA321" s="357"/>
      <c r="AB321" s="357"/>
      <c r="AC321" s="357"/>
      <c r="AD321" s="357"/>
      <c r="AE321" s="357"/>
      <c r="AF321" s="357"/>
      <c r="AG321" s="357"/>
      <c r="AH321" s="357"/>
      <c r="AI321" s="357"/>
      <c r="AJ321" s="357"/>
      <c r="AK321" s="357"/>
      <c r="AL321" s="357"/>
      <c r="AM321" s="357"/>
      <c r="AN321" s="357"/>
      <c r="AO321" s="357"/>
      <c r="AP321" s="357"/>
      <c r="AQ321" s="357"/>
      <c r="AR321" s="357"/>
      <c r="AS321" s="357"/>
    </row>
    <row r="322" spans="1:45">
      <c r="A322" s="465" t="s">
        <v>9989</v>
      </c>
      <c r="B322" s="635"/>
      <c r="C322" s="543"/>
      <c r="D322" s="543"/>
      <c r="E322" s="543"/>
      <c r="F322" s="640"/>
      <c r="H322" s="465" t="s">
        <v>9989</v>
      </c>
      <c r="I322" s="635"/>
      <c r="J322" s="543"/>
      <c r="K322" s="543"/>
      <c r="L322" s="543"/>
      <c r="M322" s="357"/>
      <c r="N322" s="465" t="s">
        <v>9989</v>
      </c>
      <c r="O322" s="635"/>
      <c r="P322" s="543"/>
      <c r="Q322" s="543"/>
      <c r="R322" s="543"/>
      <c r="S322" s="543"/>
      <c r="T322" s="543"/>
      <c r="U322" s="543"/>
      <c r="V322" s="357"/>
      <c r="W322" s="357"/>
      <c r="X322" s="357"/>
      <c r="Y322" s="357"/>
      <c r="Z322" s="357"/>
      <c r="AA322" s="357"/>
      <c r="AB322" s="357"/>
      <c r="AC322" s="357"/>
      <c r="AD322" s="357"/>
      <c r="AE322" s="357"/>
      <c r="AF322" s="357"/>
      <c r="AG322" s="357"/>
      <c r="AH322" s="357"/>
      <c r="AI322" s="357"/>
      <c r="AJ322" s="357"/>
      <c r="AK322" s="357"/>
      <c r="AL322" s="357"/>
      <c r="AM322" s="357"/>
      <c r="AN322" s="357"/>
      <c r="AO322" s="357"/>
      <c r="AP322" s="357"/>
      <c r="AQ322" s="357"/>
      <c r="AR322" s="357"/>
      <c r="AS322" s="357"/>
    </row>
    <row r="323" spans="1:45">
      <c r="A323" s="633" t="s">
        <v>10158</v>
      </c>
      <c r="B323" s="635">
        <f t="shared" si="21"/>
        <v>2965</v>
      </c>
      <c r="C323" s="639">
        <v>0</v>
      </c>
      <c r="D323" s="639">
        <v>0</v>
      </c>
      <c r="E323" s="639">
        <v>0</v>
      </c>
      <c r="F323" s="640">
        <v>0</v>
      </c>
      <c r="H323" s="633" t="s">
        <v>10158</v>
      </c>
      <c r="I323" s="635">
        <v>0</v>
      </c>
      <c r="J323" s="543">
        <v>69</v>
      </c>
      <c r="K323" s="543">
        <v>69</v>
      </c>
      <c r="L323" s="543">
        <v>0</v>
      </c>
      <c r="M323" s="357"/>
      <c r="N323" s="633" t="s">
        <v>10158</v>
      </c>
      <c r="O323" s="641">
        <v>1800</v>
      </c>
      <c r="P323" s="639">
        <v>917</v>
      </c>
      <c r="Q323" s="639">
        <v>281</v>
      </c>
      <c r="R323" s="639">
        <v>382</v>
      </c>
      <c r="S323" s="639">
        <v>86</v>
      </c>
      <c r="T323" s="639">
        <v>714</v>
      </c>
      <c r="U323" s="639">
        <v>129</v>
      </c>
      <c r="V323" s="357"/>
      <c r="W323" s="357"/>
      <c r="X323" s="357"/>
      <c r="Y323" s="357"/>
      <c r="Z323" s="357"/>
      <c r="AA323" s="357"/>
      <c r="AB323" s="357"/>
      <c r="AC323" s="357"/>
      <c r="AD323" s="357"/>
      <c r="AE323" s="357"/>
      <c r="AF323" s="357"/>
      <c r="AG323" s="357"/>
      <c r="AH323" s="357"/>
      <c r="AI323" s="357"/>
      <c r="AJ323" s="357"/>
      <c r="AK323" s="357"/>
      <c r="AL323" s="357"/>
      <c r="AM323" s="357"/>
      <c r="AN323" s="357"/>
      <c r="AO323" s="357"/>
      <c r="AP323" s="357"/>
      <c r="AQ323" s="357"/>
      <c r="AR323" s="357"/>
      <c r="AS323" s="357"/>
    </row>
    <row r="324" spans="1:45">
      <c r="A324" s="633" t="s">
        <v>10159</v>
      </c>
      <c r="B324" s="635">
        <f t="shared" si="21"/>
        <v>1681</v>
      </c>
      <c r="C324" s="639">
        <v>0</v>
      </c>
      <c r="D324" s="639">
        <v>0</v>
      </c>
      <c r="E324" s="639">
        <v>0</v>
      </c>
      <c r="F324" s="640">
        <v>0</v>
      </c>
      <c r="H324" s="633" t="s">
        <v>10159</v>
      </c>
      <c r="I324" s="635">
        <v>1</v>
      </c>
      <c r="J324" s="543">
        <v>1</v>
      </c>
      <c r="K324" s="543">
        <v>2</v>
      </c>
      <c r="L324" s="543">
        <v>0</v>
      </c>
      <c r="M324" s="357"/>
      <c r="N324" s="633" t="s">
        <v>10159</v>
      </c>
      <c r="O324" s="641">
        <v>736</v>
      </c>
      <c r="P324" s="639">
        <v>425</v>
      </c>
      <c r="Q324" s="639">
        <v>43</v>
      </c>
      <c r="R324" s="639">
        <v>585</v>
      </c>
      <c r="S324" s="639">
        <v>43</v>
      </c>
      <c r="T324" s="639">
        <v>358</v>
      </c>
      <c r="U324" s="639">
        <v>0</v>
      </c>
      <c r="V324" s="357"/>
      <c r="W324" s="357"/>
      <c r="X324" s="357"/>
      <c r="Y324" s="357"/>
      <c r="Z324" s="357"/>
      <c r="AA324" s="357"/>
      <c r="AB324" s="357"/>
      <c r="AC324" s="357"/>
      <c r="AD324" s="357"/>
      <c r="AE324" s="357"/>
      <c r="AF324" s="357"/>
      <c r="AG324" s="357"/>
      <c r="AH324" s="357"/>
      <c r="AI324" s="357"/>
      <c r="AJ324" s="357"/>
      <c r="AK324" s="357"/>
      <c r="AL324" s="357"/>
      <c r="AM324" s="357"/>
      <c r="AN324" s="357"/>
      <c r="AO324" s="357"/>
      <c r="AP324" s="357"/>
      <c r="AQ324" s="357"/>
      <c r="AR324" s="357"/>
      <c r="AS324" s="357"/>
    </row>
    <row r="325" spans="1:45">
      <c r="A325" s="633" t="s">
        <v>10160</v>
      </c>
      <c r="B325" s="635">
        <f t="shared" si="21"/>
        <v>3247</v>
      </c>
      <c r="C325" s="639">
        <v>0</v>
      </c>
      <c r="D325" s="639">
        <v>0</v>
      </c>
      <c r="E325" s="639">
        <v>0</v>
      </c>
      <c r="F325" s="640">
        <v>7</v>
      </c>
      <c r="H325" s="633" t="s">
        <v>10160</v>
      </c>
      <c r="I325" s="635">
        <v>0</v>
      </c>
      <c r="J325" s="543">
        <v>0</v>
      </c>
      <c r="K325" s="543">
        <v>7</v>
      </c>
      <c r="L325" s="543">
        <v>0</v>
      </c>
      <c r="M325" s="357"/>
      <c r="N325" s="633" t="s">
        <v>10160</v>
      </c>
      <c r="O325" s="641">
        <v>1931</v>
      </c>
      <c r="P325" s="639">
        <v>574</v>
      </c>
      <c r="Q325" s="639">
        <v>271</v>
      </c>
      <c r="R325" s="639">
        <v>1075</v>
      </c>
      <c r="S325" s="639">
        <v>195</v>
      </c>
      <c r="T325" s="639">
        <v>234</v>
      </c>
      <c r="U325" s="639">
        <v>69</v>
      </c>
      <c r="V325" s="357"/>
      <c r="W325" s="357"/>
      <c r="X325" s="357"/>
      <c r="Y325" s="357"/>
      <c r="Z325" s="357"/>
      <c r="AA325" s="357"/>
      <c r="AB325" s="357"/>
      <c r="AC325" s="357"/>
      <c r="AD325" s="357"/>
      <c r="AE325" s="357"/>
      <c r="AF325" s="357"/>
      <c r="AG325" s="357"/>
      <c r="AH325" s="357"/>
      <c r="AI325" s="357"/>
      <c r="AJ325" s="357"/>
      <c r="AK325" s="357"/>
      <c r="AL325" s="357"/>
      <c r="AM325" s="357"/>
      <c r="AN325" s="357"/>
      <c r="AO325" s="357"/>
      <c r="AP325" s="357"/>
      <c r="AQ325" s="357"/>
      <c r="AR325" s="357"/>
      <c r="AS325" s="357"/>
    </row>
    <row r="326" spans="1:45">
      <c r="A326" s="633" t="s">
        <v>10161</v>
      </c>
      <c r="B326" s="635">
        <f t="shared" si="21"/>
        <v>2082</v>
      </c>
      <c r="C326" s="639">
        <v>0</v>
      </c>
      <c r="D326" s="639">
        <v>8</v>
      </c>
      <c r="E326" s="639">
        <v>0</v>
      </c>
      <c r="F326" s="640">
        <v>0</v>
      </c>
      <c r="H326" s="633" t="s">
        <v>10161</v>
      </c>
      <c r="I326" s="638">
        <v>0</v>
      </c>
      <c r="J326" s="542">
        <v>80</v>
      </c>
      <c r="K326" s="542">
        <v>88</v>
      </c>
      <c r="L326" s="543">
        <v>0</v>
      </c>
      <c r="M326" s="357"/>
      <c r="N326" s="633" t="s">
        <v>10161</v>
      </c>
      <c r="O326" s="641">
        <v>1400</v>
      </c>
      <c r="P326" s="639">
        <v>687</v>
      </c>
      <c r="Q326" s="639">
        <v>103</v>
      </c>
      <c r="R326" s="639">
        <v>594</v>
      </c>
      <c r="S326" s="639">
        <v>100</v>
      </c>
      <c r="T326" s="639">
        <v>0</v>
      </c>
      <c r="U326" s="639">
        <v>0</v>
      </c>
      <c r="V326" s="357"/>
      <c r="W326" s="357"/>
      <c r="X326" s="357"/>
      <c r="Y326" s="357"/>
      <c r="Z326" s="357"/>
      <c r="AA326" s="357"/>
      <c r="AB326" s="357"/>
      <c r="AC326" s="357"/>
      <c r="AD326" s="357"/>
      <c r="AE326" s="357"/>
      <c r="AF326" s="357"/>
      <c r="AG326" s="357"/>
      <c r="AH326" s="357"/>
      <c r="AI326" s="357"/>
      <c r="AJ326" s="357"/>
      <c r="AK326" s="357"/>
      <c r="AL326" s="357"/>
      <c r="AM326" s="357"/>
      <c r="AN326" s="357"/>
      <c r="AO326" s="357"/>
      <c r="AP326" s="357"/>
      <c r="AQ326" s="357"/>
      <c r="AR326" s="357"/>
      <c r="AS326" s="357"/>
    </row>
    <row r="327" spans="1:45">
      <c r="A327" s="633" t="s">
        <v>10162</v>
      </c>
      <c r="B327" s="635">
        <f t="shared" si="21"/>
        <v>1193</v>
      </c>
      <c r="C327" s="639">
        <v>0</v>
      </c>
      <c r="D327" s="639">
        <v>0</v>
      </c>
      <c r="E327" s="639">
        <v>0</v>
      </c>
      <c r="F327" s="640">
        <v>0</v>
      </c>
      <c r="G327" s="637"/>
      <c r="H327" s="633" t="s">
        <v>10162</v>
      </c>
      <c r="I327" s="638">
        <v>0</v>
      </c>
      <c r="J327" s="542">
        <v>507</v>
      </c>
      <c r="K327" s="542">
        <v>507</v>
      </c>
      <c r="L327" s="543">
        <v>0</v>
      </c>
      <c r="M327" s="637"/>
      <c r="N327" s="633" t="s">
        <v>10162</v>
      </c>
      <c r="O327" s="641">
        <v>514</v>
      </c>
      <c r="P327" s="639">
        <v>288</v>
      </c>
      <c r="Q327" s="639">
        <v>226</v>
      </c>
      <c r="R327" s="639">
        <v>146</v>
      </c>
      <c r="S327" s="639">
        <v>1</v>
      </c>
      <c r="T327" s="639">
        <v>26</v>
      </c>
      <c r="U327" s="639">
        <v>1</v>
      </c>
      <c r="V327" s="357"/>
      <c r="W327" s="357"/>
      <c r="X327" s="357"/>
      <c r="Y327" s="357"/>
      <c r="Z327" s="357"/>
      <c r="AA327" s="357"/>
      <c r="AB327" s="357"/>
      <c r="AC327" s="357"/>
      <c r="AD327" s="357"/>
      <c r="AE327" s="357"/>
      <c r="AF327" s="357"/>
      <c r="AG327" s="357"/>
      <c r="AH327" s="357"/>
      <c r="AI327" s="357"/>
      <c r="AJ327" s="357"/>
      <c r="AK327" s="357"/>
      <c r="AL327" s="357"/>
      <c r="AM327" s="357"/>
      <c r="AN327" s="357"/>
      <c r="AO327" s="357"/>
      <c r="AP327" s="357"/>
      <c r="AQ327" s="357"/>
      <c r="AR327" s="357"/>
      <c r="AS327" s="357"/>
    </row>
    <row r="328" spans="1:45">
      <c r="A328" s="633" t="s">
        <v>10163</v>
      </c>
      <c r="B328" s="635">
        <f t="shared" si="21"/>
        <v>828</v>
      </c>
      <c r="C328" s="639">
        <v>0</v>
      </c>
      <c r="D328" s="639">
        <v>0</v>
      </c>
      <c r="E328" s="639">
        <v>0</v>
      </c>
      <c r="F328" s="640">
        <v>390</v>
      </c>
      <c r="G328" s="637"/>
      <c r="H328" s="633" t="s">
        <v>10163</v>
      </c>
      <c r="I328" s="645">
        <v>0</v>
      </c>
      <c r="J328" s="545">
        <v>0</v>
      </c>
      <c r="K328" s="545">
        <v>390</v>
      </c>
      <c r="L328" s="543">
        <v>0</v>
      </c>
      <c r="M328" s="637"/>
      <c r="N328" s="633" t="s">
        <v>10163</v>
      </c>
      <c r="O328" s="641">
        <v>240</v>
      </c>
      <c r="P328" s="639">
        <v>90</v>
      </c>
      <c r="Q328" s="639">
        <v>150</v>
      </c>
      <c r="R328" s="639">
        <v>88</v>
      </c>
      <c r="S328" s="639">
        <v>0</v>
      </c>
      <c r="T328" s="639">
        <v>110</v>
      </c>
      <c r="U328" s="639">
        <v>47</v>
      </c>
      <c r="V328" s="357"/>
      <c r="W328" s="357"/>
      <c r="X328" s="357"/>
      <c r="Y328" s="357"/>
      <c r="Z328" s="357"/>
      <c r="AA328" s="357"/>
      <c r="AB328" s="357"/>
      <c r="AC328" s="357"/>
      <c r="AD328" s="357"/>
      <c r="AE328" s="357"/>
      <c r="AF328" s="357"/>
      <c r="AG328" s="357"/>
      <c r="AH328" s="357"/>
      <c r="AI328" s="357"/>
      <c r="AJ328" s="357"/>
      <c r="AK328" s="357"/>
      <c r="AL328" s="357"/>
      <c r="AM328" s="357"/>
      <c r="AN328" s="357"/>
      <c r="AO328" s="357"/>
      <c r="AP328" s="357"/>
      <c r="AQ328" s="357"/>
      <c r="AR328" s="357"/>
      <c r="AS328" s="357"/>
    </row>
    <row r="329" spans="1:45">
      <c r="A329" s="633" t="s">
        <v>10164</v>
      </c>
      <c r="B329" s="635">
        <f t="shared" si="21"/>
        <v>2297</v>
      </c>
      <c r="C329" s="639">
        <v>0</v>
      </c>
      <c r="D329" s="639">
        <v>0</v>
      </c>
      <c r="E329" s="639">
        <v>0</v>
      </c>
      <c r="F329" s="640">
        <v>0</v>
      </c>
      <c r="G329" s="637"/>
      <c r="H329" s="633" t="s">
        <v>10164</v>
      </c>
      <c r="I329" s="635">
        <v>0</v>
      </c>
      <c r="J329" s="543">
        <v>314</v>
      </c>
      <c r="K329" s="543">
        <v>314</v>
      </c>
      <c r="L329" s="543">
        <v>0</v>
      </c>
      <c r="M329" s="637"/>
      <c r="N329" s="633" t="s">
        <v>10164</v>
      </c>
      <c r="O329" s="641">
        <v>1248</v>
      </c>
      <c r="P329" s="639">
        <v>227</v>
      </c>
      <c r="Q329" s="639">
        <v>224</v>
      </c>
      <c r="R329" s="639">
        <v>347</v>
      </c>
      <c r="S329" s="639">
        <v>0</v>
      </c>
      <c r="T329" s="639">
        <v>388</v>
      </c>
      <c r="U329" s="639">
        <v>0</v>
      </c>
      <c r="V329" s="357"/>
      <c r="W329" s="357"/>
      <c r="X329" s="357"/>
      <c r="Y329" s="357"/>
      <c r="Z329" s="357"/>
      <c r="AA329" s="357"/>
      <c r="AB329" s="357"/>
      <c r="AC329" s="357"/>
      <c r="AD329" s="357"/>
      <c r="AE329" s="357"/>
      <c r="AF329" s="357"/>
      <c r="AG329" s="357"/>
      <c r="AH329" s="357"/>
      <c r="AI329" s="357"/>
      <c r="AJ329" s="357"/>
      <c r="AK329" s="357"/>
      <c r="AL329" s="357"/>
      <c r="AM329" s="357"/>
      <c r="AN329" s="357"/>
      <c r="AO329" s="357"/>
      <c r="AP329" s="357"/>
      <c r="AQ329" s="357"/>
      <c r="AR329" s="357"/>
      <c r="AS329" s="357"/>
    </row>
    <row r="330" spans="1:45">
      <c r="A330" s="633" t="s">
        <v>10165</v>
      </c>
      <c r="B330" s="635">
        <f t="shared" si="21"/>
        <v>2544</v>
      </c>
      <c r="C330" s="639">
        <v>0</v>
      </c>
      <c r="D330" s="639">
        <v>0</v>
      </c>
      <c r="E330" s="639">
        <v>0</v>
      </c>
      <c r="F330" s="640">
        <v>0</v>
      </c>
      <c r="H330" s="633" t="s">
        <v>10165</v>
      </c>
      <c r="I330" s="635">
        <v>0</v>
      </c>
      <c r="J330" s="543">
        <v>51</v>
      </c>
      <c r="K330" s="543">
        <v>51</v>
      </c>
      <c r="L330" s="543">
        <v>0</v>
      </c>
      <c r="M330" s="357"/>
      <c r="N330" s="633" t="s">
        <v>10165</v>
      </c>
      <c r="O330" s="641">
        <v>1854</v>
      </c>
      <c r="P330" s="639">
        <v>926</v>
      </c>
      <c r="Q330" s="639">
        <v>186</v>
      </c>
      <c r="R330" s="639">
        <v>554</v>
      </c>
      <c r="S330" s="639">
        <v>170</v>
      </c>
      <c r="T330" s="639">
        <v>85</v>
      </c>
      <c r="U330" s="639">
        <v>15</v>
      </c>
      <c r="V330" s="357"/>
      <c r="W330" s="357"/>
      <c r="X330" s="357"/>
      <c r="Y330" s="357"/>
      <c r="Z330" s="357"/>
      <c r="AA330" s="357"/>
      <c r="AB330" s="357"/>
      <c r="AC330" s="357"/>
      <c r="AD330" s="357"/>
      <c r="AE330" s="357"/>
      <c r="AF330" s="357"/>
      <c r="AG330" s="357"/>
      <c r="AH330" s="357"/>
      <c r="AI330" s="357"/>
      <c r="AJ330" s="357"/>
      <c r="AK330" s="357"/>
      <c r="AL330" s="357"/>
      <c r="AM330" s="357"/>
      <c r="AN330" s="357"/>
      <c r="AO330" s="357"/>
      <c r="AP330" s="357"/>
      <c r="AQ330" s="357"/>
      <c r="AR330" s="357"/>
      <c r="AS330" s="357"/>
    </row>
    <row r="331" spans="1:45">
      <c r="A331" s="633" t="s">
        <v>10166</v>
      </c>
      <c r="B331" s="635">
        <f t="shared" si="21"/>
        <v>1771</v>
      </c>
      <c r="C331" s="639">
        <v>0</v>
      </c>
      <c r="D331" s="639">
        <v>0</v>
      </c>
      <c r="E331" s="639">
        <v>17</v>
      </c>
      <c r="F331" s="640">
        <v>80</v>
      </c>
      <c r="H331" s="633" t="s">
        <v>10166</v>
      </c>
      <c r="I331" s="635">
        <v>0</v>
      </c>
      <c r="J331" s="543">
        <v>0</v>
      </c>
      <c r="K331" s="543">
        <v>97</v>
      </c>
      <c r="L331" s="543">
        <v>0</v>
      </c>
      <c r="M331" s="357"/>
      <c r="N331" s="633" t="s">
        <v>10166</v>
      </c>
      <c r="O331" s="641">
        <v>1339</v>
      </c>
      <c r="P331" s="639">
        <v>371</v>
      </c>
      <c r="Q331" s="639">
        <v>366</v>
      </c>
      <c r="R331" s="639">
        <v>0</v>
      </c>
      <c r="S331" s="639">
        <v>0</v>
      </c>
      <c r="T331" s="639">
        <v>335</v>
      </c>
      <c r="U331" s="639">
        <v>34</v>
      </c>
      <c r="V331" s="357"/>
      <c r="W331" s="357"/>
      <c r="X331" s="357"/>
      <c r="Y331" s="357"/>
      <c r="Z331" s="357"/>
      <c r="AA331" s="357"/>
      <c r="AB331" s="357"/>
      <c r="AC331" s="357"/>
      <c r="AD331" s="357"/>
      <c r="AE331" s="357"/>
      <c r="AF331" s="357"/>
      <c r="AG331" s="357"/>
      <c r="AH331" s="357"/>
      <c r="AI331" s="357"/>
      <c r="AJ331" s="357"/>
      <c r="AK331" s="357"/>
      <c r="AL331" s="357"/>
      <c r="AM331" s="357"/>
      <c r="AN331" s="357"/>
      <c r="AO331" s="357"/>
      <c r="AP331" s="357"/>
      <c r="AQ331" s="357"/>
      <c r="AR331" s="357"/>
      <c r="AS331" s="357"/>
    </row>
    <row r="332" spans="1:45">
      <c r="A332" s="633" t="s">
        <v>10167</v>
      </c>
      <c r="B332" s="635">
        <f t="shared" si="21"/>
        <v>570</v>
      </c>
      <c r="C332" s="639">
        <v>0</v>
      </c>
      <c r="D332" s="639">
        <v>0</v>
      </c>
      <c r="E332" s="639">
        <v>0</v>
      </c>
      <c r="F332" s="640">
        <v>0</v>
      </c>
      <c r="H332" s="633" t="s">
        <v>10167</v>
      </c>
      <c r="I332" s="635">
        <v>0</v>
      </c>
      <c r="J332" s="543">
        <v>0</v>
      </c>
      <c r="K332" s="543">
        <v>0</v>
      </c>
      <c r="L332" s="543">
        <v>0</v>
      </c>
      <c r="M332" s="357"/>
      <c r="N332" s="633" t="s">
        <v>10167</v>
      </c>
      <c r="O332" s="641">
        <v>387</v>
      </c>
      <c r="P332" s="639">
        <v>155</v>
      </c>
      <c r="Q332" s="639">
        <v>0</v>
      </c>
      <c r="R332" s="639">
        <v>183</v>
      </c>
      <c r="S332" s="639">
        <v>0</v>
      </c>
      <c r="T332" s="639">
        <v>0</v>
      </c>
      <c r="U332" s="639">
        <v>0</v>
      </c>
      <c r="V332" s="357"/>
      <c r="W332" s="357"/>
      <c r="X332" s="357"/>
      <c r="Y332" s="357"/>
      <c r="Z332" s="357"/>
      <c r="AA332" s="357"/>
      <c r="AB332" s="357"/>
      <c r="AC332" s="357"/>
      <c r="AD332" s="357"/>
      <c r="AE332" s="357"/>
      <c r="AF332" s="357"/>
      <c r="AG332" s="357"/>
      <c r="AH332" s="357"/>
      <c r="AI332" s="357"/>
      <c r="AJ332" s="357"/>
      <c r="AK332" s="357"/>
      <c r="AL332" s="357"/>
      <c r="AM332" s="357"/>
      <c r="AN332" s="357"/>
      <c r="AO332" s="357"/>
      <c r="AP332" s="357"/>
      <c r="AQ332" s="357"/>
      <c r="AR332" s="357"/>
      <c r="AS332" s="357"/>
    </row>
    <row r="333" spans="1:45">
      <c r="A333" s="633" t="s">
        <v>10168</v>
      </c>
      <c r="B333" s="635">
        <f t="shared" si="21"/>
        <v>1081</v>
      </c>
      <c r="C333" s="639">
        <v>0</v>
      </c>
      <c r="D333" s="639">
        <v>0</v>
      </c>
      <c r="E333" s="639">
        <v>0</v>
      </c>
      <c r="F333" s="640">
        <v>0</v>
      </c>
      <c r="H333" s="633" t="s">
        <v>10168</v>
      </c>
      <c r="I333" s="635">
        <v>0</v>
      </c>
      <c r="J333" s="543">
        <v>0</v>
      </c>
      <c r="K333" s="543">
        <v>0</v>
      </c>
      <c r="L333" s="543">
        <v>0</v>
      </c>
      <c r="M333" s="357"/>
      <c r="N333" s="633" t="s">
        <v>10168</v>
      </c>
      <c r="O333" s="641">
        <v>543</v>
      </c>
      <c r="P333" s="639">
        <v>0</v>
      </c>
      <c r="Q333" s="639">
        <v>34</v>
      </c>
      <c r="R333" s="639">
        <v>374</v>
      </c>
      <c r="S333" s="639">
        <v>0</v>
      </c>
      <c r="T333" s="639">
        <v>164</v>
      </c>
      <c r="U333" s="639">
        <v>0</v>
      </c>
      <c r="V333" s="357"/>
      <c r="W333" s="357"/>
      <c r="X333" s="357"/>
      <c r="Y333" s="357"/>
      <c r="Z333" s="357"/>
      <c r="AA333" s="357"/>
      <c r="AB333" s="357"/>
      <c r="AC333" s="357"/>
      <c r="AD333" s="357"/>
      <c r="AE333" s="357"/>
      <c r="AF333" s="357"/>
      <c r="AG333" s="357"/>
      <c r="AH333" s="357"/>
      <c r="AI333" s="357"/>
      <c r="AJ333" s="357"/>
      <c r="AK333" s="357"/>
      <c r="AL333" s="357"/>
      <c r="AM333" s="357"/>
      <c r="AN333" s="357"/>
      <c r="AO333" s="357"/>
      <c r="AP333" s="357"/>
      <c r="AQ333" s="357"/>
      <c r="AR333" s="357"/>
      <c r="AS333" s="357"/>
    </row>
    <row r="334" spans="1:45">
      <c r="A334" s="633" t="s">
        <v>10169</v>
      </c>
      <c r="B334" s="635">
        <f t="shared" si="21"/>
        <v>1800</v>
      </c>
      <c r="C334" s="639">
        <v>0</v>
      </c>
      <c r="D334" s="639">
        <v>0</v>
      </c>
      <c r="E334" s="639">
        <v>0</v>
      </c>
      <c r="F334" s="640">
        <v>0</v>
      </c>
      <c r="H334" s="633" t="s">
        <v>10169</v>
      </c>
      <c r="I334" s="635">
        <v>0</v>
      </c>
      <c r="J334" s="543">
        <v>98</v>
      </c>
      <c r="K334" s="543">
        <v>98</v>
      </c>
      <c r="L334" s="543">
        <v>0</v>
      </c>
      <c r="M334" s="357"/>
      <c r="N334" s="633" t="s">
        <v>10169</v>
      </c>
      <c r="O334" s="641">
        <v>1593</v>
      </c>
      <c r="P334" s="639">
        <v>713</v>
      </c>
      <c r="Q334" s="639">
        <v>73</v>
      </c>
      <c r="R334" s="639">
        <v>109</v>
      </c>
      <c r="S334" s="639">
        <v>0</v>
      </c>
      <c r="T334" s="639">
        <v>0</v>
      </c>
      <c r="U334" s="639">
        <v>0</v>
      </c>
      <c r="V334" s="357"/>
      <c r="W334" s="357"/>
      <c r="X334" s="357"/>
      <c r="Y334" s="357"/>
      <c r="Z334" s="357"/>
      <c r="AA334" s="357"/>
      <c r="AB334" s="357"/>
      <c r="AC334" s="357"/>
      <c r="AD334" s="357"/>
      <c r="AE334" s="357"/>
      <c r="AF334" s="357"/>
      <c r="AG334" s="357"/>
      <c r="AH334" s="357"/>
      <c r="AI334" s="357"/>
      <c r="AJ334" s="357"/>
      <c r="AK334" s="357"/>
      <c r="AL334" s="357"/>
      <c r="AM334" s="357"/>
      <c r="AN334" s="357"/>
      <c r="AO334" s="357"/>
      <c r="AP334" s="357"/>
      <c r="AQ334" s="357"/>
      <c r="AR334" s="357"/>
      <c r="AS334" s="357"/>
    </row>
    <row r="335" spans="1:45">
      <c r="A335" s="633" t="s">
        <v>10170</v>
      </c>
      <c r="B335" s="635">
        <f t="shared" si="21"/>
        <v>726</v>
      </c>
      <c r="C335" s="639">
        <v>0</v>
      </c>
      <c r="D335" s="639">
        <v>0</v>
      </c>
      <c r="E335" s="639">
        <v>0</v>
      </c>
      <c r="F335" s="640">
        <v>0</v>
      </c>
      <c r="H335" s="633" t="s">
        <v>10170</v>
      </c>
      <c r="I335" s="635">
        <v>0</v>
      </c>
      <c r="J335" s="543">
        <v>0</v>
      </c>
      <c r="K335" s="543">
        <v>0</v>
      </c>
      <c r="L335" s="543">
        <v>0</v>
      </c>
      <c r="M335" s="357"/>
      <c r="N335" s="633" t="s">
        <v>10170</v>
      </c>
      <c r="O335" s="641">
        <v>726</v>
      </c>
      <c r="P335" s="639">
        <v>244</v>
      </c>
      <c r="Q335" s="639">
        <v>0</v>
      </c>
      <c r="R335" s="639">
        <v>0</v>
      </c>
      <c r="S335" s="639">
        <v>0</v>
      </c>
      <c r="T335" s="639">
        <v>0</v>
      </c>
      <c r="U335" s="639">
        <v>0</v>
      </c>
      <c r="V335" s="357"/>
      <c r="W335" s="357"/>
      <c r="X335" s="357"/>
      <c r="Y335" s="357"/>
      <c r="Z335" s="357"/>
      <c r="AA335" s="357"/>
      <c r="AB335" s="357"/>
      <c r="AC335" s="357"/>
      <c r="AD335" s="357"/>
      <c r="AE335" s="357"/>
      <c r="AF335" s="357"/>
      <c r="AG335" s="357"/>
      <c r="AH335" s="357"/>
      <c r="AI335" s="357"/>
      <c r="AJ335" s="357"/>
      <c r="AK335" s="357"/>
      <c r="AL335" s="357"/>
      <c r="AM335" s="357"/>
      <c r="AN335" s="357"/>
      <c r="AO335" s="357"/>
      <c r="AP335" s="357"/>
      <c r="AQ335" s="357"/>
      <c r="AR335" s="357"/>
      <c r="AS335" s="357"/>
    </row>
    <row r="336" spans="1:45">
      <c r="A336" s="633" t="s">
        <v>10171</v>
      </c>
      <c r="B336" s="635">
        <f t="shared" si="21"/>
        <v>748</v>
      </c>
      <c r="C336" s="639">
        <v>0</v>
      </c>
      <c r="D336" s="639">
        <v>0</v>
      </c>
      <c r="E336" s="639">
        <v>0</v>
      </c>
      <c r="F336" s="640">
        <v>0</v>
      </c>
      <c r="H336" s="633" t="s">
        <v>10171</v>
      </c>
      <c r="I336" s="635">
        <v>0</v>
      </c>
      <c r="J336" s="543">
        <v>58</v>
      </c>
      <c r="K336" s="543">
        <v>58</v>
      </c>
      <c r="L336" s="543">
        <v>0</v>
      </c>
      <c r="M336" s="357"/>
      <c r="N336" s="633" t="s">
        <v>10171</v>
      </c>
      <c r="O336" s="641">
        <v>297</v>
      </c>
      <c r="P336" s="639">
        <v>0</v>
      </c>
      <c r="Q336" s="639">
        <v>42</v>
      </c>
      <c r="R336" s="639">
        <v>88</v>
      </c>
      <c r="S336" s="639">
        <v>0</v>
      </c>
      <c r="T336" s="639">
        <v>305</v>
      </c>
      <c r="U336" s="639">
        <v>0</v>
      </c>
      <c r="V336" s="357"/>
      <c r="W336" s="357"/>
      <c r="X336" s="357"/>
      <c r="Y336" s="357"/>
      <c r="Z336" s="357"/>
      <c r="AA336" s="357"/>
      <c r="AB336" s="357"/>
      <c r="AC336" s="357"/>
      <c r="AD336" s="357"/>
      <c r="AE336" s="357"/>
      <c r="AF336" s="357"/>
      <c r="AG336" s="357"/>
      <c r="AH336" s="357"/>
      <c r="AI336" s="357"/>
      <c r="AJ336" s="357"/>
      <c r="AK336" s="357"/>
      <c r="AL336" s="357"/>
      <c r="AM336" s="357"/>
      <c r="AN336" s="357"/>
      <c r="AO336" s="357"/>
      <c r="AP336" s="357"/>
      <c r="AQ336" s="357"/>
      <c r="AR336" s="357"/>
      <c r="AS336" s="357"/>
    </row>
    <row r="337" spans="1:45">
      <c r="A337" s="485" t="s">
        <v>10172</v>
      </c>
      <c r="B337" s="635">
        <f t="shared" si="21"/>
        <v>699</v>
      </c>
      <c r="C337" s="639">
        <v>0</v>
      </c>
      <c r="D337" s="639">
        <v>0</v>
      </c>
      <c r="E337" s="639">
        <v>0</v>
      </c>
      <c r="F337" s="640">
        <v>0</v>
      </c>
      <c r="H337" s="485" t="s">
        <v>10172</v>
      </c>
      <c r="I337" s="635">
        <v>0</v>
      </c>
      <c r="J337" s="543">
        <v>0</v>
      </c>
      <c r="K337" s="543">
        <v>0</v>
      </c>
      <c r="L337" s="543">
        <v>0</v>
      </c>
      <c r="M337" s="357"/>
      <c r="N337" s="485" t="s">
        <v>10172</v>
      </c>
      <c r="O337" s="641">
        <v>605</v>
      </c>
      <c r="P337" s="639">
        <v>0</v>
      </c>
      <c r="Q337" s="639">
        <v>0</v>
      </c>
      <c r="R337" s="639">
        <v>94</v>
      </c>
      <c r="S337" s="639">
        <v>0</v>
      </c>
      <c r="T337" s="639">
        <v>0</v>
      </c>
      <c r="U337" s="639">
        <v>0</v>
      </c>
      <c r="V337" s="357"/>
      <c r="W337" s="357"/>
      <c r="X337" s="357"/>
      <c r="Y337" s="357"/>
      <c r="Z337" s="357"/>
      <c r="AA337" s="357"/>
      <c r="AB337" s="357"/>
      <c r="AC337" s="357"/>
      <c r="AD337" s="357"/>
      <c r="AE337" s="357"/>
      <c r="AF337" s="357"/>
      <c r="AG337" s="357"/>
      <c r="AH337" s="357"/>
      <c r="AI337" s="357"/>
      <c r="AJ337" s="357"/>
      <c r="AK337" s="357"/>
      <c r="AL337" s="357"/>
      <c r="AM337" s="357"/>
      <c r="AN337" s="357"/>
      <c r="AO337" s="357"/>
      <c r="AP337" s="357"/>
      <c r="AQ337" s="357"/>
      <c r="AR337" s="357"/>
      <c r="AS337" s="357"/>
    </row>
    <row r="338" spans="1:45">
      <c r="A338" s="633" t="s">
        <v>10173</v>
      </c>
      <c r="B338" s="635">
        <f t="shared" ref="B338:B395" si="28">SUM(K338+L338+O338+R338+T338)</f>
        <v>432</v>
      </c>
      <c r="C338" s="639">
        <v>0</v>
      </c>
      <c r="D338" s="639">
        <v>0</v>
      </c>
      <c r="E338" s="639">
        <v>0</v>
      </c>
      <c r="F338" s="640">
        <v>207</v>
      </c>
      <c r="H338" s="633" t="s">
        <v>10173</v>
      </c>
      <c r="I338" s="635">
        <v>0</v>
      </c>
      <c r="J338" s="543">
        <v>0</v>
      </c>
      <c r="K338" s="543">
        <v>207</v>
      </c>
      <c r="L338" s="543">
        <v>0</v>
      </c>
      <c r="M338" s="357"/>
      <c r="N338" s="633" t="s">
        <v>10173</v>
      </c>
      <c r="O338" s="641">
        <v>85</v>
      </c>
      <c r="P338" s="639">
        <v>2</v>
      </c>
      <c r="Q338" s="639">
        <v>0</v>
      </c>
      <c r="R338" s="639">
        <v>74</v>
      </c>
      <c r="S338" s="639">
        <v>0</v>
      </c>
      <c r="T338" s="639">
        <v>66</v>
      </c>
      <c r="U338" s="639">
        <v>0</v>
      </c>
      <c r="V338" s="357"/>
      <c r="W338" s="357"/>
      <c r="X338" s="357"/>
      <c r="Y338" s="357"/>
      <c r="Z338" s="357"/>
      <c r="AA338" s="357"/>
      <c r="AB338" s="357"/>
      <c r="AC338" s="357"/>
      <c r="AD338" s="357"/>
      <c r="AE338" s="357"/>
      <c r="AF338" s="357"/>
      <c r="AG338" s="357"/>
      <c r="AH338" s="357"/>
      <c r="AI338" s="357"/>
      <c r="AJ338" s="357"/>
      <c r="AK338" s="357"/>
      <c r="AL338" s="357"/>
      <c r="AM338" s="357"/>
      <c r="AN338" s="357"/>
      <c r="AO338" s="357"/>
      <c r="AP338" s="357"/>
      <c r="AQ338" s="357"/>
      <c r="AR338" s="357"/>
      <c r="AS338" s="357"/>
    </row>
    <row r="339" spans="1:45">
      <c r="A339" s="633" t="s">
        <v>10174</v>
      </c>
      <c r="B339" s="635">
        <f t="shared" si="28"/>
        <v>3117</v>
      </c>
      <c r="C339" s="639">
        <v>0</v>
      </c>
      <c r="D339" s="639">
        <v>0</v>
      </c>
      <c r="E339" s="639">
        <v>87</v>
      </c>
      <c r="F339" s="640">
        <v>0</v>
      </c>
      <c r="H339" s="633" t="s">
        <v>10174</v>
      </c>
      <c r="I339" s="635">
        <v>0</v>
      </c>
      <c r="J339" s="543">
        <v>776</v>
      </c>
      <c r="K339" s="543">
        <v>863</v>
      </c>
      <c r="L339" s="543">
        <v>0</v>
      </c>
      <c r="M339" s="357"/>
      <c r="N339" s="633" t="s">
        <v>10174</v>
      </c>
      <c r="O339" s="641">
        <v>1969</v>
      </c>
      <c r="P339" s="639">
        <v>883</v>
      </c>
      <c r="Q339" s="639">
        <v>415</v>
      </c>
      <c r="R339" s="639">
        <v>143</v>
      </c>
      <c r="S339" s="639">
        <v>63</v>
      </c>
      <c r="T339" s="639">
        <v>142</v>
      </c>
      <c r="U339" s="639">
        <v>51</v>
      </c>
      <c r="V339" s="357"/>
      <c r="W339" s="357"/>
      <c r="X339" s="357"/>
      <c r="Y339" s="357"/>
      <c r="Z339" s="357"/>
      <c r="AA339" s="357"/>
      <c r="AB339" s="357"/>
      <c r="AC339" s="357"/>
      <c r="AD339" s="357"/>
      <c r="AE339" s="357"/>
      <c r="AF339" s="357"/>
      <c r="AG339" s="357"/>
      <c r="AH339" s="357"/>
      <c r="AI339" s="357"/>
      <c r="AJ339" s="357"/>
      <c r="AK339" s="357"/>
      <c r="AL339" s="357"/>
      <c r="AM339" s="357"/>
      <c r="AN339" s="357"/>
      <c r="AO339" s="357"/>
      <c r="AP339" s="357"/>
      <c r="AQ339" s="357"/>
      <c r="AR339" s="357"/>
      <c r="AS339" s="357"/>
    </row>
    <row r="340" spans="1:45">
      <c r="A340" s="633" t="s">
        <v>10175</v>
      </c>
      <c r="B340" s="635">
        <f t="shared" si="28"/>
        <v>3455</v>
      </c>
      <c r="C340" s="639">
        <v>0</v>
      </c>
      <c r="D340" s="639">
        <v>0</v>
      </c>
      <c r="E340" s="639">
        <v>0</v>
      </c>
      <c r="F340" s="639">
        <v>0</v>
      </c>
      <c r="H340" s="633" t="s">
        <v>10175</v>
      </c>
      <c r="I340" s="635">
        <v>0</v>
      </c>
      <c r="J340" s="543">
        <v>144</v>
      </c>
      <c r="K340" s="543">
        <v>144</v>
      </c>
      <c r="L340" s="543">
        <v>0</v>
      </c>
      <c r="M340" s="357"/>
      <c r="N340" s="633" t="s">
        <v>10175</v>
      </c>
      <c r="O340" s="641">
        <v>1635</v>
      </c>
      <c r="P340" s="639">
        <v>712</v>
      </c>
      <c r="Q340" s="639">
        <v>923</v>
      </c>
      <c r="R340" s="639">
        <v>530</v>
      </c>
      <c r="S340" s="639">
        <v>13</v>
      </c>
      <c r="T340" s="639">
        <v>1146</v>
      </c>
      <c r="U340" s="639">
        <v>891</v>
      </c>
      <c r="V340" s="357"/>
      <c r="W340" s="357"/>
      <c r="X340" s="357"/>
      <c r="Y340" s="357"/>
      <c r="Z340" s="357"/>
      <c r="AA340" s="357"/>
      <c r="AB340" s="357"/>
      <c r="AC340" s="357"/>
      <c r="AD340" s="357"/>
      <c r="AE340" s="357"/>
      <c r="AF340" s="357"/>
      <c r="AG340" s="357"/>
      <c r="AH340" s="357"/>
      <c r="AI340" s="357"/>
      <c r="AJ340" s="357"/>
      <c r="AK340" s="357"/>
      <c r="AL340" s="357"/>
      <c r="AM340" s="357"/>
      <c r="AN340" s="357"/>
      <c r="AO340" s="357"/>
      <c r="AP340" s="357"/>
      <c r="AQ340" s="357"/>
      <c r="AR340" s="357"/>
      <c r="AS340" s="357"/>
    </row>
    <row r="341" spans="1:45">
      <c r="A341" s="633" t="s">
        <v>10176</v>
      </c>
      <c r="B341" s="635">
        <f t="shared" si="28"/>
        <v>1468</v>
      </c>
      <c r="C341" s="639">
        <v>0</v>
      </c>
      <c r="D341" s="639">
        <v>0</v>
      </c>
      <c r="E341" s="639">
        <v>0</v>
      </c>
      <c r="F341" s="639">
        <v>0</v>
      </c>
      <c r="H341" s="633" t="s">
        <v>10176</v>
      </c>
      <c r="I341" s="635">
        <v>0</v>
      </c>
      <c r="J341" s="543">
        <v>54</v>
      </c>
      <c r="K341" s="543">
        <v>54</v>
      </c>
      <c r="L341" s="543">
        <v>0</v>
      </c>
      <c r="M341" s="357"/>
      <c r="N341" s="633" t="s">
        <v>10176</v>
      </c>
      <c r="O341" s="641">
        <v>937</v>
      </c>
      <c r="P341" s="639">
        <v>215</v>
      </c>
      <c r="Q341" s="639">
        <v>722</v>
      </c>
      <c r="R341" s="639">
        <v>360</v>
      </c>
      <c r="S341" s="639">
        <v>0</v>
      </c>
      <c r="T341" s="639">
        <v>117</v>
      </c>
      <c r="U341" s="639">
        <v>0</v>
      </c>
      <c r="V341" s="357"/>
      <c r="W341" s="357"/>
      <c r="X341" s="357"/>
      <c r="Y341" s="357"/>
      <c r="Z341" s="357"/>
      <c r="AA341" s="357"/>
      <c r="AB341" s="357"/>
      <c r="AC341" s="357"/>
      <c r="AD341" s="357"/>
      <c r="AE341" s="357"/>
      <c r="AF341" s="357"/>
      <c r="AG341" s="357"/>
      <c r="AH341" s="357"/>
      <c r="AI341" s="357"/>
      <c r="AJ341" s="357"/>
      <c r="AK341" s="357"/>
      <c r="AL341" s="357"/>
      <c r="AM341" s="357"/>
      <c r="AN341" s="357"/>
      <c r="AO341" s="357"/>
      <c r="AP341" s="357"/>
      <c r="AQ341" s="357"/>
      <c r="AR341" s="357"/>
      <c r="AS341" s="357"/>
    </row>
    <row r="342" spans="1:45">
      <c r="A342" s="633" t="s">
        <v>10177</v>
      </c>
      <c r="B342" s="635">
        <f t="shared" si="28"/>
        <v>4096</v>
      </c>
      <c r="C342" s="639">
        <v>0</v>
      </c>
      <c r="D342" s="639">
        <v>0</v>
      </c>
      <c r="E342" s="639">
        <v>55</v>
      </c>
      <c r="F342" s="640"/>
      <c r="H342" s="633" t="s">
        <v>10177</v>
      </c>
      <c r="I342" s="635">
        <v>0</v>
      </c>
      <c r="J342" s="543">
        <v>1109</v>
      </c>
      <c r="K342" s="543">
        <v>1164</v>
      </c>
      <c r="L342" s="543">
        <v>1</v>
      </c>
      <c r="M342" s="357"/>
      <c r="N342" s="633" t="s">
        <v>10177</v>
      </c>
      <c r="O342" s="641">
        <v>1798</v>
      </c>
      <c r="P342" s="639">
        <v>358</v>
      </c>
      <c r="Q342" s="639">
        <v>335</v>
      </c>
      <c r="R342" s="639">
        <v>699</v>
      </c>
      <c r="S342" s="639">
        <v>1</v>
      </c>
      <c r="T342" s="639">
        <v>434</v>
      </c>
      <c r="U342" s="639">
        <v>0</v>
      </c>
      <c r="V342" s="357"/>
      <c r="W342" s="357"/>
      <c r="X342" s="357"/>
      <c r="Y342" s="357"/>
      <c r="Z342" s="357"/>
      <c r="AA342" s="357"/>
      <c r="AB342" s="357"/>
      <c r="AC342" s="357"/>
      <c r="AD342" s="357"/>
      <c r="AE342" s="357"/>
      <c r="AF342" s="357"/>
      <c r="AG342" s="357"/>
      <c r="AH342" s="357"/>
      <c r="AI342" s="357"/>
      <c r="AJ342" s="357"/>
      <c r="AK342" s="357"/>
      <c r="AL342" s="357"/>
      <c r="AM342" s="357"/>
      <c r="AN342" s="357"/>
      <c r="AO342" s="357"/>
      <c r="AP342" s="357"/>
      <c r="AQ342" s="357"/>
      <c r="AR342" s="357"/>
      <c r="AS342" s="357"/>
    </row>
    <row r="343" spans="1:45">
      <c r="A343" s="633" t="s">
        <v>10178</v>
      </c>
      <c r="B343" s="635">
        <f t="shared" si="28"/>
        <v>2661</v>
      </c>
      <c r="C343" s="639">
        <v>0</v>
      </c>
      <c r="D343" s="639">
        <v>0</v>
      </c>
      <c r="E343" s="639">
        <v>0</v>
      </c>
      <c r="F343" s="639">
        <v>0</v>
      </c>
      <c r="H343" s="633" t="s">
        <v>10178</v>
      </c>
      <c r="I343" s="635">
        <v>0</v>
      </c>
      <c r="J343" s="543">
        <v>261</v>
      </c>
      <c r="K343" s="543">
        <v>261</v>
      </c>
      <c r="L343" s="543">
        <v>0</v>
      </c>
      <c r="M343" s="357"/>
      <c r="N343" s="633" t="s">
        <v>10178</v>
      </c>
      <c r="O343" s="641">
        <v>814</v>
      </c>
      <c r="P343" s="639">
        <v>238</v>
      </c>
      <c r="Q343" s="639">
        <v>501</v>
      </c>
      <c r="R343" s="639">
        <v>1021</v>
      </c>
      <c r="S343" s="639">
        <v>254</v>
      </c>
      <c r="T343" s="639">
        <v>565</v>
      </c>
      <c r="U343" s="639">
        <v>100</v>
      </c>
      <c r="V343" s="357"/>
      <c r="W343" s="357"/>
      <c r="X343" s="357"/>
      <c r="Y343" s="357"/>
      <c r="Z343" s="357"/>
      <c r="AA343" s="357"/>
      <c r="AB343" s="357"/>
      <c r="AC343" s="357"/>
      <c r="AD343" s="357"/>
      <c r="AE343" s="357"/>
      <c r="AF343" s="357"/>
      <c r="AG343" s="357"/>
      <c r="AH343" s="357"/>
      <c r="AI343" s="357"/>
      <c r="AJ343" s="357"/>
      <c r="AK343" s="357"/>
      <c r="AL343" s="357"/>
      <c r="AM343" s="357"/>
      <c r="AN343" s="357"/>
      <c r="AO343" s="357"/>
      <c r="AP343" s="357"/>
      <c r="AQ343" s="357"/>
      <c r="AR343" s="357"/>
      <c r="AS343" s="357"/>
    </row>
    <row r="344" spans="1:45">
      <c r="A344" s="633" t="s">
        <v>10179</v>
      </c>
      <c r="B344" s="635">
        <f t="shared" si="28"/>
        <v>900</v>
      </c>
      <c r="C344" s="639">
        <v>0</v>
      </c>
      <c r="D344" s="639">
        <v>0</v>
      </c>
      <c r="E344" s="639">
        <v>0</v>
      </c>
      <c r="F344" s="639">
        <v>0</v>
      </c>
      <c r="H344" s="633" t="s">
        <v>10179</v>
      </c>
      <c r="I344" s="635">
        <v>0</v>
      </c>
      <c r="J344" s="543">
        <v>0</v>
      </c>
      <c r="K344" s="543">
        <v>0</v>
      </c>
      <c r="L344" s="543">
        <v>0</v>
      </c>
      <c r="M344" s="357"/>
      <c r="N344" s="633" t="s">
        <v>10179</v>
      </c>
      <c r="O344" s="641">
        <v>3</v>
      </c>
      <c r="P344" s="639">
        <v>3</v>
      </c>
      <c r="Q344" s="639">
        <v>0</v>
      </c>
      <c r="R344" s="639">
        <v>356</v>
      </c>
      <c r="S344" s="639">
        <v>0</v>
      </c>
      <c r="T344" s="639">
        <v>541</v>
      </c>
      <c r="U344" s="639">
        <v>3</v>
      </c>
      <c r="V344" s="357"/>
      <c r="W344" s="357"/>
      <c r="X344" s="357"/>
      <c r="Y344" s="357"/>
      <c r="Z344" s="357"/>
      <c r="AA344" s="357"/>
      <c r="AB344" s="357"/>
      <c r="AC344" s="357"/>
      <c r="AD344" s="357"/>
      <c r="AE344" s="357"/>
      <c r="AF344" s="357"/>
      <c r="AG344" s="357"/>
      <c r="AH344" s="357"/>
      <c r="AI344" s="357"/>
      <c r="AJ344" s="357"/>
      <c r="AK344" s="357"/>
      <c r="AL344" s="357"/>
      <c r="AM344" s="357"/>
      <c r="AN344" s="357"/>
      <c r="AO344" s="357"/>
      <c r="AP344" s="357"/>
      <c r="AQ344" s="357"/>
      <c r="AR344" s="357"/>
      <c r="AS344" s="357"/>
    </row>
    <row r="345" spans="1:45">
      <c r="A345" s="633" t="s">
        <v>10180</v>
      </c>
      <c r="B345" s="635">
        <f t="shared" si="28"/>
        <v>1827</v>
      </c>
      <c r="C345" s="639">
        <v>0</v>
      </c>
      <c r="D345" s="639">
        <v>0</v>
      </c>
      <c r="E345" s="639">
        <v>0</v>
      </c>
      <c r="F345" s="639">
        <v>0</v>
      </c>
      <c r="H345" s="633" t="s">
        <v>10180</v>
      </c>
      <c r="I345" s="635">
        <v>0</v>
      </c>
      <c r="J345" s="543">
        <v>33</v>
      </c>
      <c r="K345" s="543">
        <v>33</v>
      </c>
      <c r="L345" s="543">
        <v>0</v>
      </c>
      <c r="M345" s="357"/>
      <c r="N345" s="633" t="s">
        <v>10180</v>
      </c>
      <c r="O345" s="641">
        <v>1188</v>
      </c>
      <c r="P345" s="639">
        <v>469</v>
      </c>
      <c r="Q345" s="639">
        <v>453</v>
      </c>
      <c r="R345" s="639">
        <v>310</v>
      </c>
      <c r="S345" s="639">
        <v>140</v>
      </c>
      <c r="T345" s="639">
        <v>296</v>
      </c>
      <c r="U345" s="639">
        <v>269</v>
      </c>
      <c r="V345" s="357"/>
      <c r="W345" s="357"/>
      <c r="X345" s="357"/>
      <c r="Y345" s="357"/>
      <c r="Z345" s="357"/>
      <c r="AA345" s="357"/>
      <c r="AB345" s="357"/>
      <c r="AC345" s="357"/>
      <c r="AD345" s="357"/>
      <c r="AE345" s="357"/>
      <c r="AF345" s="357"/>
      <c r="AG345" s="357"/>
      <c r="AH345" s="357"/>
      <c r="AI345" s="357"/>
      <c r="AJ345" s="357"/>
      <c r="AK345" s="357"/>
      <c r="AL345" s="357"/>
      <c r="AM345" s="357"/>
      <c r="AN345" s="357"/>
      <c r="AO345" s="357"/>
      <c r="AP345" s="357"/>
      <c r="AQ345" s="357"/>
      <c r="AR345" s="357"/>
      <c r="AS345" s="357"/>
    </row>
    <row r="346" spans="1:45">
      <c r="A346" s="633" t="s">
        <v>10181</v>
      </c>
      <c r="B346" s="635">
        <f t="shared" si="28"/>
        <v>2101</v>
      </c>
      <c r="C346" s="639">
        <v>0</v>
      </c>
      <c r="D346" s="639">
        <v>0</v>
      </c>
      <c r="E346" s="639">
        <v>0</v>
      </c>
      <c r="F346" s="639">
        <v>0</v>
      </c>
      <c r="H346" s="633" t="s">
        <v>10181</v>
      </c>
      <c r="I346" s="635">
        <v>0</v>
      </c>
      <c r="J346" s="543">
        <v>0</v>
      </c>
      <c r="K346" s="543">
        <v>0</v>
      </c>
      <c r="L346" s="543">
        <v>0</v>
      </c>
      <c r="M346" s="357"/>
      <c r="N346" s="633" t="s">
        <v>10181</v>
      </c>
      <c r="O346" s="641">
        <v>642</v>
      </c>
      <c r="P346" s="639">
        <v>157</v>
      </c>
      <c r="Q346" s="639">
        <v>485</v>
      </c>
      <c r="R346" s="639">
        <v>594</v>
      </c>
      <c r="S346" s="639">
        <v>220</v>
      </c>
      <c r="T346" s="639">
        <v>865</v>
      </c>
      <c r="U346" s="639">
        <v>365</v>
      </c>
      <c r="V346" s="357"/>
      <c r="W346" s="357"/>
      <c r="X346" s="357"/>
      <c r="Y346" s="357"/>
      <c r="Z346" s="357"/>
      <c r="AA346" s="357"/>
      <c r="AB346" s="357"/>
      <c r="AC346" s="357"/>
      <c r="AD346" s="357"/>
      <c r="AE346" s="357"/>
      <c r="AF346" s="357"/>
      <c r="AG346" s="357"/>
      <c r="AH346" s="357"/>
      <c r="AI346" s="357"/>
      <c r="AJ346" s="357"/>
      <c r="AK346" s="357"/>
      <c r="AL346" s="357"/>
      <c r="AM346" s="357"/>
      <c r="AN346" s="357"/>
      <c r="AO346" s="357"/>
      <c r="AP346" s="357"/>
      <c r="AQ346" s="357"/>
      <c r="AR346" s="357"/>
      <c r="AS346" s="357"/>
    </row>
    <row r="347" spans="1:45">
      <c r="A347" s="633" t="s">
        <v>10182</v>
      </c>
      <c r="B347" s="635">
        <f t="shared" si="28"/>
        <v>2296</v>
      </c>
      <c r="C347" s="639">
        <v>0</v>
      </c>
      <c r="D347" s="639">
        <v>0</v>
      </c>
      <c r="E347" s="639">
        <v>0</v>
      </c>
      <c r="F347" s="639">
        <v>0</v>
      </c>
      <c r="H347" s="633" t="s">
        <v>10182</v>
      </c>
      <c r="I347" s="635">
        <v>33</v>
      </c>
      <c r="J347" s="543">
        <v>173</v>
      </c>
      <c r="K347" s="543">
        <v>206</v>
      </c>
      <c r="L347" s="543"/>
      <c r="M347" s="357"/>
      <c r="N347" s="633" t="s">
        <v>10182</v>
      </c>
      <c r="O347" s="641">
        <v>1042</v>
      </c>
      <c r="P347" s="639">
        <v>564</v>
      </c>
      <c r="Q347" s="639">
        <v>143</v>
      </c>
      <c r="R347" s="639">
        <v>596</v>
      </c>
      <c r="S347" s="639">
        <v>2</v>
      </c>
      <c r="T347" s="639">
        <v>452</v>
      </c>
      <c r="U347" s="639">
        <v>97</v>
      </c>
      <c r="V347" s="357"/>
      <c r="W347" s="357"/>
      <c r="X347" s="357"/>
      <c r="Y347" s="357"/>
      <c r="Z347" s="357"/>
      <c r="AA347" s="357"/>
      <c r="AB347" s="357"/>
      <c r="AC347" s="357"/>
      <c r="AD347" s="357"/>
      <c r="AE347" s="357"/>
      <c r="AF347" s="357"/>
      <c r="AG347" s="357"/>
      <c r="AH347" s="357"/>
      <c r="AI347" s="357"/>
      <c r="AJ347" s="357"/>
      <c r="AK347" s="357"/>
      <c r="AL347" s="357"/>
      <c r="AM347" s="357"/>
      <c r="AN347" s="357"/>
      <c r="AO347" s="357"/>
      <c r="AP347" s="357"/>
      <c r="AQ347" s="357"/>
      <c r="AR347" s="357"/>
      <c r="AS347" s="357"/>
    </row>
    <row r="348" spans="1:45">
      <c r="A348" s="633" t="s">
        <v>10183</v>
      </c>
      <c r="B348" s="635">
        <f t="shared" si="28"/>
        <v>1371</v>
      </c>
      <c r="C348" s="639">
        <v>0</v>
      </c>
      <c r="D348" s="639">
        <v>0</v>
      </c>
      <c r="E348" s="639">
        <v>0</v>
      </c>
      <c r="F348" s="639">
        <v>0</v>
      </c>
      <c r="H348" s="633" t="s">
        <v>10183</v>
      </c>
      <c r="I348" s="635">
        <v>0</v>
      </c>
      <c r="J348" s="543">
        <v>0</v>
      </c>
      <c r="K348" s="543">
        <v>0</v>
      </c>
      <c r="L348" s="543">
        <v>0</v>
      </c>
      <c r="M348" s="357"/>
      <c r="N348" s="633" t="s">
        <v>10183</v>
      </c>
      <c r="O348" s="641">
        <v>1343</v>
      </c>
      <c r="P348" s="639">
        <v>510</v>
      </c>
      <c r="Q348" s="639">
        <v>0</v>
      </c>
      <c r="R348" s="639">
        <v>28</v>
      </c>
      <c r="S348" s="639">
        <v>0</v>
      </c>
      <c r="T348" s="639">
        <v>0</v>
      </c>
      <c r="U348" s="639">
        <v>0</v>
      </c>
      <c r="V348" s="357"/>
      <c r="W348" s="357"/>
      <c r="X348" s="357"/>
      <c r="Y348" s="357"/>
      <c r="Z348" s="357"/>
      <c r="AA348" s="357"/>
      <c r="AB348" s="357"/>
      <c r="AC348" s="357"/>
      <c r="AD348" s="357"/>
      <c r="AE348" s="357"/>
      <c r="AF348" s="357"/>
      <c r="AG348" s="357"/>
      <c r="AH348" s="357"/>
      <c r="AI348" s="357"/>
      <c r="AJ348" s="357"/>
      <c r="AK348" s="357"/>
      <c r="AL348" s="357"/>
      <c r="AM348" s="357"/>
      <c r="AN348" s="357"/>
      <c r="AO348" s="357"/>
      <c r="AP348" s="357"/>
      <c r="AQ348" s="357"/>
      <c r="AR348" s="357"/>
      <c r="AS348" s="357"/>
    </row>
    <row r="349" spans="1:45">
      <c r="A349" s="633" t="s">
        <v>10184</v>
      </c>
      <c r="B349" s="635">
        <f t="shared" si="28"/>
        <v>874</v>
      </c>
      <c r="C349" s="639">
        <v>0</v>
      </c>
      <c r="D349" s="639">
        <v>0</v>
      </c>
      <c r="E349" s="639">
        <v>0</v>
      </c>
      <c r="F349" s="639">
        <v>0</v>
      </c>
      <c r="H349" s="633" t="s">
        <v>10184</v>
      </c>
      <c r="I349" s="635">
        <v>0</v>
      </c>
      <c r="J349" s="543">
        <v>0</v>
      </c>
      <c r="K349" s="543">
        <v>0</v>
      </c>
      <c r="L349" s="543">
        <v>0</v>
      </c>
      <c r="M349" s="357"/>
      <c r="N349" s="633" t="s">
        <v>10184</v>
      </c>
      <c r="O349" s="641">
        <v>874</v>
      </c>
      <c r="P349" s="639">
        <v>186</v>
      </c>
      <c r="Q349" s="639">
        <v>0</v>
      </c>
      <c r="R349" s="639">
        <v>0</v>
      </c>
      <c r="S349" s="639">
        <v>0</v>
      </c>
      <c r="T349" s="639">
        <v>0</v>
      </c>
      <c r="U349" s="639">
        <v>0</v>
      </c>
      <c r="V349" s="357"/>
      <c r="W349" s="357"/>
      <c r="X349" s="357"/>
      <c r="Y349" s="357"/>
      <c r="Z349" s="357"/>
      <c r="AA349" s="357"/>
      <c r="AB349" s="357"/>
      <c r="AC349" s="357"/>
      <c r="AD349" s="357"/>
      <c r="AE349" s="357"/>
      <c r="AF349" s="357"/>
      <c r="AG349" s="357"/>
      <c r="AH349" s="357"/>
      <c r="AI349" s="357"/>
      <c r="AJ349" s="357"/>
      <c r="AK349" s="357"/>
      <c r="AL349" s="357"/>
      <c r="AM349" s="357"/>
      <c r="AN349" s="357"/>
      <c r="AO349" s="357"/>
      <c r="AP349" s="357"/>
      <c r="AQ349" s="357"/>
      <c r="AR349" s="357"/>
      <c r="AS349" s="357"/>
    </row>
    <row r="350" spans="1:45">
      <c r="A350" s="633" t="s">
        <v>10185</v>
      </c>
      <c r="B350" s="635">
        <f t="shared" si="28"/>
        <v>2214</v>
      </c>
      <c r="C350" s="639">
        <v>0</v>
      </c>
      <c r="D350" s="639">
        <v>0</v>
      </c>
      <c r="E350" s="639">
        <v>0</v>
      </c>
      <c r="F350" s="639">
        <v>0</v>
      </c>
      <c r="H350" s="633" t="s">
        <v>10185</v>
      </c>
      <c r="I350" s="635">
        <v>0</v>
      </c>
      <c r="J350" s="543">
        <v>0</v>
      </c>
      <c r="K350" s="543">
        <v>0</v>
      </c>
      <c r="L350" s="543">
        <v>0</v>
      </c>
      <c r="M350" s="357"/>
      <c r="N350" s="633" t="s">
        <v>10185</v>
      </c>
      <c r="O350" s="641">
        <v>1885</v>
      </c>
      <c r="P350" s="639">
        <v>475</v>
      </c>
      <c r="Q350" s="639">
        <v>63</v>
      </c>
      <c r="R350" s="639">
        <v>329</v>
      </c>
      <c r="S350" s="639">
        <v>62</v>
      </c>
      <c r="T350" s="639">
        <v>0</v>
      </c>
      <c r="U350" s="639">
        <v>0</v>
      </c>
      <c r="V350" s="357"/>
      <c r="W350" s="357"/>
      <c r="X350" s="357"/>
      <c r="Y350" s="357"/>
      <c r="Z350" s="357"/>
      <c r="AA350" s="357"/>
      <c r="AB350" s="357"/>
      <c r="AC350" s="357"/>
      <c r="AD350" s="357"/>
      <c r="AE350" s="357"/>
      <c r="AF350" s="357"/>
      <c r="AG350" s="357"/>
      <c r="AH350" s="357"/>
      <c r="AI350" s="357"/>
      <c r="AJ350" s="357"/>
      <c r="AK350" s="357"/>
      <c r="AL350" s="357"/>
      <c r="AM350" s="357"/>
      <c r="AN350" s="357"/>
      <c r="AO350" s="357"/>
      <c r="AP350" s="357"/>
      <c r="AQ350" s="357"/>
      <c r="AR350" s="357"/>
      <c r="AS350" s="357"/>
    </row>
    <row r="351" spans="1:45">
      <c r="A351" s="633" t="s">
        <v>10186</v>
      </c>
      <c r="B351" s="635">
        <f t="shared" si="28"/>
        <v>2900</v>
      </c>
      <c r="C351" s="639">
        <v>0</v>
      </c>
      <c r="D351" s="639">
        <v>0</v>
      </c>
      <c r="E351" s="639">
        <v>6</v>
      </c>
      <c r="F351" s="640">
        <v>0</v>
      </c>
      <c r="H351" s="633" t="s">
        <v>10186</v>
      </c>
      <c r="I351" s="635">
        <v>0</v>
      </c>
      <c r="J351" s="543">
        <v>391</v>
      </c>
      <c r="K351" s="543">
        <v>397</v>
      </c>
      <c r="L351" s="543">
        <v>0</v>
      </c>
      <c r="M351" s="357"/>
      <c r="N351" s="633" t="s">
        <v>10186</v>
      </c>
      <c r="O351" s="641">
        <v>744</v>
      </c>
      <c r="P351" s="639">
        <v>238</v>
      </c>
      <c r="Q351" s="639">
        <v>144</v>
      </c>
      <c r="R351" s="639">
        <v>161</v>
      </c>
      <c r="S351" s="639">
        <v>0</v>
      </c>
      <c r="T351" s="639">
        <v>1598</v>
      </c>
      <c r="U351" s="639">
        <v>7</v>
      </c>
      <c r="V351" s="357"/>
      <c r="W351" s="357"/>
      <c r="X351" s="357"/>
      <c r="Y351" s="357"/>
      <c r="Z351" s="357"/>
      <c r="AA351" s="357"/>
      <c r="AB351" s="357"/>
      <c r="AC351" s="357"/>
      <c r="AD351" s="357"/>
      <c r="AE351" s="357"/>
      <c r="AF351" s="357"/>
      <c r="AG351" s="357"/>
      <c r="AH351" s="357"/>
      <c r="AI351" s="357"/>
      <c r="AJ351" s="357"/>
      <c r="AK351" s="357"/>
      <c r="AL351" s="357"/>
      <c r="AM351" s="357"/>
      <c r="AN351" s="357"/>
      <c r="AO351" s="357"/>
      <c r="AP351" s="357"/>
      <c r="AQ351" s="357"/>
      <c r="AR351" s="357"/>
      <c r="AS351" s="357"/>
    </row>
    <row r="352" spans="1:45">
      <c r="A352" s="633" t="s">
        <v>10187</v>
      </c>
      <c r="B352" s="635">
        <f t="shared" si="28"/>
        <v>169</v>
      </c>
      <c r="C352" s="639">
        <v>0</v>
      </c>
      <c r="D352" s="639">
        <v>0</v>
      </c>
      <c r="E352" s="639">
        <v>0</v>
      </c>
      <c r="F352" s="640">
        <v>32</v>
      </c>
      <c r="H352" s="633" t="s">
        <v>10187</v>
      </c>
      <c r="I352" s="635">
        <v>0</v>
      </c>
      <c r="J352" s="543">
        <v>25</v>
      </c>
      <c r="K352" s="543">
        <v>57</v>
      </c>
      <c r="L352" s="543">
        <v>4</v>
      </c>
      <c r="M352" s="357"/>
      <c r="N352" s="633" t="s">
        <v>10187</v>
      </c>
      <c r="O352" s="641">
        <v>0</v>
      </c>
      <c r="P352" s="639">
        <v>0</v>
      </c>
      <c r="Q352" s="639">
        <v>0</v>
      </c>
      <c r="R352" s="639">
        <v>0</v>
      </c>
      <c r="S352" s="639">
        <v>0</v>
      </c>
      <c r="T352" s="639">
        <v>108</v>
      </c>
      <c r="U352" s="639">
        <v>9</v>
      </c>
      <c r="V352" s="357"/>
      <c r="W352" s="357"/>
      <c r="X352" s="357"/>
      <c r="Y352" s="357"/>
      <c r="Z352" s="357"/>
      <c r="AA352" s="357"/>
      <c r="AB352" s="357"/>
      <c r="AC352" s="357"/>
      <c r="AD352" s="357"/>
      <c r="AE352" s="357"/>
      <c r="AF352" s="357"/>
      <c r="AG352" s="357"/>
      <c r="AH352" s="357"/>
      <c r="AI352" s="357"/>
      <c r="AJ352" s="357"/>
      <c r="AK352" s="357"/>
      <c r="AL352" s="357"/>
      <c r="AM352" s="357"/>
      <c r="AN352" s="357"/>
      <c r="AO352" s="357"/>
      <c r="AP352" s="357"/>
      <c r="AQ352" s="357"/>
      <c r="AR352" s="357"/>
      <c r="AS352" s="357"/>
    </row>
    <row r="353" spans="1:45">
      <c r="A353" s="633" t="s">
        <v>10188</v>
      </c>
      <c r="B353" s="635">
        <f t="shared" si="28"/>
        <v>1923</v>
      </c>
      <c r="C353" s="639">
        <v>0</v>
      </c>
      <c r="D353" s="639">
        <v>0</v>
      </c>
      <c r="E353" s="639">
        <v>105</v>
      </c>
      <c r="F353" s="640">
        <v>0</v>
      </c>
      <c r="H353" s="633" t="s">
        <v>10188</v>
      </c>
      <c r="I353" s="635">
        <v>0</v>
      </c>
      <c r="J353" s="543">
        <v>442</v>
      </c>
      <c r="K353" s="543">
        <v>547</v>
      </c>
      <c r="L353" s="543">
        <v>0</v>
      </c>
      <c r="M353" s="357"/>
      <c r="N353" s="633" t="s">
        <v>10188</v>
      </c>
      <c r="O353" s="641">
        <v>541</v>
      </c>
      <c r="P353" s="639">
        <v>208</v>
      </c>
      <c r="Q353" s="639">
        <v>124</v>
      </c>
      <c r="R353" s="639">
        <v>517</v>
      </c>
      <c r="S353" s="639">
        <v>2</v>
      </c>
      <c r="T353" s="639">
        <v>318</v>
      </c>
      <c r="U353" s="639">
        <v>125</v>
      </c>
      <c r="V353" s="357"/>
      <c r="W353" s="357"/>
      <c r="X353" s="357"/>
      <c r="Y353" s="357"/>
      <c r="Z353" s="357"/>
      <c r="AA353" s="357"/>
      <c r="AB353" s="357"/>
      <c r="AC353" s="357"/>
      <c r="AD353" s="357"/>
      <c r="AE353" s="357"/>
      <c r="AF353" s="357"/>
      <c r="AG353" s="357"/>
      <c r="AH353" s="357"/>
      <c r="AI353" s="357"/>
      <c r="AJ353" s="357"/>
      <c r="AK353" s="357"/>
      <c r="AL353" s="357"/>
      <c r="AM353" s="357"/>
      <c r="AN353" s="357"/>
      <c r="AO353" s="357"/>
      <c r="AP353" s="357"/>
      <c r="AQ353" s="357"/>
      <c r="AR353" s="357"/>
      <c r="AS353" s="357"/>
    </row>
    <row r="354" spans="1:45">
      <c r="A354" s="633" t="s">
        <v>10189</v>
      </c>
      <c r="B354" s="635">
        <f t="shared" si="28"/>
        <v>1012</v>
      </c>
      <c r="C354" s="639">
        <v>0</v>
      </c>
      <c r="D354" s="639">
        <v>0</v>
      </c>
      <c r="E354" s="639">
        <v>0</v>
      </c>
      <c r="F354" s="640">
        <v>37</v>
      </c>
      <c r="H354" s="633" t="s">
        <v>10189</v>
      </c>
      <c r="I354" s="635">
        <v>0</v>
      </c>
      <c r="J354" s="543">
        <v>0</v>
      </c>
      <c r="K354" s="543">
        <v>37</v>
      </c>
      <c r="L354" s="543">
        <v>0</v>
      </c>
      <c r="M354" s="357"/>
      <c r="N354" s="633" t="s">
        <v>10189</v>
      </c>
      <c r="O354" s="641">
        <v>599</v>
      </c>
      <c r="P354" s="639">
        <v>231</v>
      </c>
      <c r="Q354" s="639">
        <v>22</v>
      </c>
      <c r="R354" s="639">
        <v>177</v>
      </c>
      <c r="S354" s="639">
        <v>22</v>
      </c>
      <c r="T354" s="639">
        <v>199</v>
      </c>
      <c r="U354" s="639">
        <v>0</v>
      </c>
      <c r="V354" s="357"/>
      <c r="W354" s="357"/>
      <c r="X354" s="357"/>
      <c r="Y354" s="357"/>
      <c r="Z354" s="357"/>
      <c r="AA354" s="357"/>
      <c r="AB354" s="357"/>
      <c r="AC354" s="357"/>
      <c r="AD354" s="357"/>
      <c r="AE354" s="357"/>
      <c r="AF354" s="357"/>
      <c r="AG354" s="357"/>
      <c r="AH354" s="357"/>
      <c r="AI354" s="357"/>
      <c r="AJ354" s="357"/>
      <c r="AK354" s="357"/>
      <c r="AL354" s="357"/>
      <c r="AM354" s="357"/>
      <c r="AN354" s="357"/>
      <c r="AO354" s="357"/>
      <c r="AP354" s="357"/>
      <c r="AQ354" s="357"/>
      <c r="AR354" s="357"/>
      <c r="AS354" s="357"/>
    </row>
    <row r="355" spans="1:45">
      <c r="A355" s="633" t="s">
        <v>10190</v>
      </c>
      <c r="B355" s="635">
        <f t="shared" si="28"/>
        <v>1936</v>
      </c>
      <c r="C355" s="639">
        <v>0</v>
      </c>
      <c r="D355" s="639">
        <v>0</v>
      </c>
      <c r="E355" s="639">
        <v>0</v>
      </c>
      <c r="F355" s="640">
        <v>0</v>
      </c>
      <c r="H355" s="633" t="s">
        <v>10190</v>
      </c>
      <c r="I355" s="635">
        <v>0</v>
      </c>
      <c r="J355" s="543">
        <v>0</v>
      </c>
      <c r="K355" s="543">
        <v>0</v>
      </c>
      <c r="L355" s="543">
        <v>0</v>
      </c>
      <c r="M355" s="357"/>
      <c r="N355" s="633" t="s">
        <v>10190</v>
      </c>
      <c r="O355" s="641">
        <v>1221</v>
      </c>
      <c r="P355" s="639">
        <v>594</v>
      </c>
      <c r="Q355" s="639">
        <v>196</v>
      </c>
      <c r="R355" s="639">
        <v>587</v>
      </c>
      <c r="S355" s="639">
        <v>172</v>
      </c>
      <c r="T355" s="639">
        <v>128</v>
      </c>
      <c r="U355" s="639">
        <v>27</v>
      </c>
      <c r="V355" s="357"/>
      <c r="W355" s="357"/>
      <c r="X355" s="357"/>
      <c r="Y355" s="357"/>
      <c r="Z355" s="357"/>
      <c r="AA355" s="357"/>
      <c r="AB355" s="357"/>
      <c r="AC355" s="357"/>
      <c r="AD355" s="357"/>
      <c r="AE355" s="357"/>
      <c r="AF355" s="357"/>
      <c r="AG355" s="357"/>
      <c r="AH355" s="357"/>
      <c r="AI355" s="357"/>
      <c r="AJ355" s="357"/>
      <c r="AK355" s="357"/>
      <c r="AL355" s="357"/>
      <c r="AM355" s="357"/>
      <c r="AN355" s="357"/>
      <c r="AO355" s="357"/>
      <c r="AP355" s="357"/>
      <c r="AQ355" s="357"/>
      <c r="AR355" s="357"/>
      <c r="AS355" s="357"/>
    </row>
    <row r="356" spans="1:45">
      <c r="A356" s="633" t="s">
        <v>10191</v>
      </c>
      <c r="B356" s="635">
        <f t="shared" si="28"/>
        <v>2461</v>
      </c>
      <c r="C356" s="639">
        <v>0</v>
      </c>
      <c r="D356" s="639">
        <v>0</v>
      </c>
      <c r="E356" s="639">
        <v>0</v>
      </c>
      <c r="F356" s="640">
        <v>0</v>
      </c>
      <c r="H356" s="633" t="s">
        <v>10191</v>
      </c>
      <c r="I356" s="635">
        <v>0</v>
      </c>
      <c r="J356" s="543">
        <v>922</v>
      </c>
      <c r="K356" s="543">
        <v>922</v>
      </c>
      <c r="L356" s="543">
        <v>0</v>
      </c>
      <c r="M356" s="357"/>
      <c r="N356" s="633" t="s">
        <v>10191</v>
      </c>
      <c r="O356" s="641">
        <v>837</v>
      </c>
      <c r="P356" s="639">
        <v>354</v>
      </c>
      <c r="Q356" s="639">
        <v>483</v>
      </c>
      <c r="R356" s="639">
        <v>698</v>
      </c>
      <c r="S356" s="639">
        <v>13</v>
      </c>
      <c r="T356" s="639">
        <v>4</v>
      </c>
      <c r="U356" s="639">
        <v>0</v>
      </c>
      <c r="V356" s="357"/>
      <c r="W356" s="357"/>
      <c r="X356" s="357"/>
      <c r="Y356" s="357"/>
      <c r="Z356" s="357"/>
      <c r="AA356" s="357"/>
      <c r="AB356" s="357"/>
      <c r="AC356" s="357"/>
      <c r="AD356" s="357"/>
      <c r="AE356" s="357"/>
      <c r="AF356" s="357"/>
      <c r="AG356" s="357"/>
      <c r="AH356" s="357"/>
      <c r="AI356" s="357"/>
      <c r="AJ356" s="357"/>
      <c r="AK356" s="357"/>
      <c r="AL356" s="357"/>
      <c r="AM356" s="357"/>
      <c r="AN356" s="357"/>
      <c r="AO356" s="357"/>
      <c r="AP356" s="357"/>
      <c r="AQ356" s="357"/>
      <c r="AR356" s="357"/>
      <c r="AS356" s="357"/>
    </row>
    <row r="357" spans="1:45">
      <c r="A357" s="633" t="s">
        <v>10192</v>
      </c>
      <c r="B357" s="635">
        <f t="shared" si="28"/>
        <v>491</v>
      </c>
      <c r="C357" s="639">
        <v>0</v>
      </c>
      <c r="D357" s="639">
        <v>0</v>
      </c>
      <c r="E357" s="639">
        <v>147</v>
      </c>
      <c r="F357" s="640">
        <v>0</v>
      </c>
      <c r="H357" s="633" t="s">
        <v>10192</v>
      </c>
      <c r="I357" s="635">
        <v>0</v>
      </c>
      <c r="J357" s="543">
        <v>0</v>
      </c>
      <c r="K357" s="543">
        <v>147</v>
      </c>
      <c r="L357" s="543">
        <v>0</v>
      </c>
      <c r="M357" s="357"/>
      <c r="N357" s="633" t="s">
        <v>10192</v>
      </c>
      <c r="O357" s="641">
        <v>240</v>
      </c>
      <c r="P357" s="639">
        <v>20</v>
      </c>
      <c r="Q357" s="639">
        <v>103</v>
      </c>
      <c r="R357" s="639">
        <v>104</v>
      </c>
      <c r="S357" s="639">
        <v>0</v>
      </c>
      <c r="T357" s="639">
        <v>0</v>
      </c>
      <c r="U357" s="639">
        <v>0</v>
      </c>
      <c r="V357" s="357"/>
      <c r="W357" s="357"/>
      <c r="X357" s="357"/>
      <c r="Y357" s="357"/>
      <c r="Z357" s="357"/>
      <c r="AA357" s="357"/>
      <c r="AB357" s="357"/>
      <c r="AC357" s="357"/>
      <c r="AD357" s="357"/>
      <c r="AE357" s="357"/>
      <c r="AF357" s="357"/>
      <c r="AG357" s="357"/>
      <c r="AH357" s="357"/>
      <c r="AI357" s="357"/>
      <c r="AJ357" s="357"/>
      <c r="AK357" s="357"/>
      <c r="AL357" s="357"/>
      <c r="AM357" s="357"/>
      <c r="AN357" s="357"/>
      <c r="AO357" s="357"/>
      <c r="AP357" s="357"/>
      <c r="AQ357" s="357"/>
      <c r="AR357" s="357"/>
      <c r="AS357" s="357"/>
    </row>
    <row r="358" spans="1:45">
      <c r="A358" s="633" t="s">
        <v>10193</v>
      </c>
      <c r="B358" s="635">
        <f t="shared" si="28"/>
        <v>1182</v>
      </c>
      <c r="C358" s="639">
        <v>0</v>
      </c>
      <c r="D358" s="639">
        <v>0</v>
      </c>
      <c r="E358" s="639">
        <v>0</v>
      </c>
      <c r="F358" s="640">
        <v>0</v>
      </c>
      <c r="H358" s="633" t="s">
        <v>10193</v>
      </c>
      <c r="I358" s="635">
        <v>0</v>
      </c>
      <c r="J358" s="543">
        <v>0</v>
      </c>
      <c r="K358" s="543">
        <v>0</v>
      </c>
      <c r="L358" s="543">
        <v>0</v>
      </c>
      <c r="M358" s="357"/>
      <c r="N358" s="633" t="s">
        <v>10193</v>
      </c>
      <c r="O358" s="641">
        <v>721</v>
      </c>
      <c r="P358" s="639">
        <v>238</v>
      </c>
      <c r="Q358" s="639">
        <v>106</v>
      </c>
      <c r="R358" s="639">
        <v>376</v>
      </c>
      <c r="S358" s="639">
        <v>106</v>
      </c>
      <c r="T358" s="639">
        <v>85</v>
      </c>
      <c r="U358" s="639">
        <v>0</v>
      </c>
      <c r="V358" s="357"/>
      <c r="W358" s="357"/>
      <c r="X358" s="357"/>
      <c r="Y358" s="357"/>
      <c r="Z358" s="357"/>
      <c r="AA358" s="357"/>
      <c r="AB358" s="357"/>
      <c r="AC358" s="357"/>
      <c r="AD358" s="357"/>
      <c r="AE358" s="357"/>
      <c r="AF358" s="357"/>
      <c r="AG358" s="357"/>
      <c r="AH358" s="357"/>
      <c r="AI358" s="357"/>
      <c r="AJ358" s="357"/>
      <c r="AK358" s="357"/>
      <c r="AL358" s="357"/>
      <c r="AM358" s="357"/>
      <c r="AN358" s="357"/>
      <c r="AO358" s="357"/>
      <c r="AP358" s="357"/>
      <c r="AQ358" s="357"/>
      <c r="AR358" s="357"/>
      <c r="AS358" s="357"/>
    </row>
    <row r="359" spans="1:45">
      <c r="A359" s="633" t="s">
        <v>10194</v>
      </c>
      <c r="B359" s="635">
        <f t="shared" si="28"/>
        <v>2029</v>
      </c>
      <c r="C359" s="639">
        <v>0</v>
      </c>
      <c r="D359" s="639">
        <v>0</v>
      </c>
      <c r="E359" s="639">
        <v>0</v>
      </c>
      <c r="F359" s="640">
        <v>0</v>
      </c>
      <c r="H359" s="633" t="s">
        <v>10194</v>
      </c>
      <c r="I359" s="635">
        <v>0</v>
      </c>
      <c r="J359" s="543">
        <v>440</v>
      </c>
      <c r="K359" s="543">
        <v>440</v>
      </c>
      <c r="L359" s="543">
        <v>1</v>
      </c>
      <c r="M359" s="357"/>
      <c r="N359" s="633" t="s">
        <v>10194</v>
      </c>
      <c r="O359" s="641">
        <v>752</v>
      </c>
      <c r="P359" s="639">
        <v>182</v>
      </c>
      <c r="Q359" s="639">
        <v>495</v>
      </c>
      <c r="R359" s="639">
        <v>226</v>
      </c>
      <c r="S359" s="639">
        <v>18</v>
      </c>
      <c r="T359" s="639">
        <v>610</v>
      </c>
      <c r="U359" s="639">
        <v>208</v>
      </c>
      <c r="V359" s="357"/>
      <c r="W359" s="357"/>
      <c r="X359" s="357"/>
      <c r="Y359" s="357"/>
      <c r="Z359" s="357"/>
      <c r="AA359" s="357"/>
      <c r="AB359" s="357"/>
      <c r="AC359" s="357"/>
      <c r="AD359" s="357"/>
      <c r="AE359" s="357"/>
      <c r="AF359" s="357"/>
      <c r="AG359" s="357"/>
      <c r="AH359" s="357"/>
      <c r="AI359" s="357"/>
      <c r="AJ359" s="357"/>
      <c r="AK359" s="357"/>
      <c r="AL359" s="357"/>
      <c r="AM359" s="357"/>
      <c r="AN359" s="357"/>
      <c r="AO359" s="357"/>
      <c r="AP359" s="357"/>
      <c r="AQ359" s="357"/>
      <c r="AR359" s="357"/>
      <c r="AS359" s="357"/>
    </row>
    <row r="360" spans="1:45">
      <c r="A360" s="633" t="s">
        <v>10195</v>
      </c>
      <c r="B360" s="635">
        <f t="shared" si="28"/>
        <v>2109</v>
      </c>
      <c r="C360" s="639">
        <v>0</v>
      </c>
      <c r="D360" s="639">
        <v>0</v>
      </c>
      <c r="E360" s="639">
        <v>0</v>
      </c>
      <c r="F360" s="640">
        <v>738</v>
      </c>
      <c r="H360" s="633" t="s">
        <v>10195</v>
      </c>
      <c r="I360" s="635">
        <v>0</v>
      </c>
      <c r="J360" s="543">
        <v>0</v>
      </c>
      <c r="K360" s="543">
        <v>738</v>
      </c>
      <c r="L360" s="543">
        <v>0</v>
      </c>
      <c r="M360" s="357"/>
      <c r="N360" s="633" t="s">
        <v>10195</v>
      </c>
      <c r="O360" s="641">
        <v>538</v>
      </c>
      <c r="P360" s="639">
        <v>462</v>
      </c>
      <c r="Q360" s="639">
        <v>30</v>
      </c>
      <c r="R360" s="639">
        <v>464</v>
      </c>
      <c r="S360" s="639">
        <v>0</v>
      </c>
      <c r="T360" s="639">
        <v>369</v>
      </c>
      <c r="U360" s="639">
        <v>0</v>
      </c>
      <c r="V360" s="357"/>
      <c r="W360" s="357"/>
      <c r="X360" s="357"/>
      <c r="Y360" s="357"/>
      <c r="Z360" s="357"/>
      <c r="AA360" s="357"/>
      <c r="AB360" s="357"/>
      <c r="AC360" s="357"/>
      <c r="AD360" s="357"/>
      <c r="AE360" s="357"/>
      <c r="AF360" s="357"/>
      <c r="AG360" s="357"/>
      <c r="AH360" s="357"/>
      <c r="AI360" s="357"/>
      <c r="AJ360" s="357"/>
      <c r="AK360" s="357"/>
      <c r="AL360" s="357"/>
      <c r="AM360" s="357"/>
      <c r="AN360" s="357"/>
      <c r="AO360" s="357"/>
      <c r="AP360" s="357"/>
      <c r="AQ360" s="357"/>
      <c r="AR360" s="357"/>
      <c r="AS360" s="357"/>
    </row>
    <row r="361" spans="1:45">
      <c r="A361" s="485" t="s">
        <v>10196</v>
      </c>
      <c r="B361" s="635">
        <f t="shared" si="28"/>
        <v>1409</v>
      </c>
      <c r="C361" s="639">
        <v>1</v>
      </c>
      <c r="D361" s="639">
        <v>0</v>
      </c>
      <c r="E361" s="639">
        <v>120</v>
      </c>
      <c r="F361" s="640">
        <v>0</v>
      </c>
      <c r="H361" s="485" t="s">
        <v>10196</v>
      </c>
      <c r="I361" s="635">
        <v>0</v>
      </c>
      <c r="J361" s="543">
        <v>372</v>
      </c>
      <c r="K361" s="543">
        <v>493</v>
      </c>
      <c r="L361" s="543">
        <v>8</v>
      </c>
      <c r="M361" s="357"/>
      <c r="N361" s="485" t="s">
        <v>10196</v>
      </c>
      <c r="O361" s="641">
        <v>572</v>
      </c>
      <c r="P361" s="639">
        <v>336</v>
      </c>
      <c r="Q361" s="639">
        <v>129</v>
      </c>
      <c r="R361" s="639">
        <v>234</v>
      </c>
      <c r="S361" s="639">
        <v>0</v>
      </c>
      <c r="T361" s="639">
        <v>102</v>
      </c>
      <c r="U361" s="639">
        <v>0</v>
      </c>
      <c r="V361" s="357"/>
      <c r="W361" s="357"/>
      <c r="X361" s="357"/>
      <c r="Y361" s="357"/>
      <c r="Z361" s="357"/>
      <c r="AA361" s="357"/>
      <c r="AB361" s="357"/>
      <c r="AC361" s="357"/>
      <c r="AD361" s="357"/>
      <c r="AE361" s="357"/>
      <c r="AF361" s="357"/>
      <c r="AG361" s="357"/>
      <c r="AH361" s="357"/>
      <c r="AI361" s="357"/>
      <c r="AJ361" s="357"/>
      <c r="AK361" s="357"/>
      <c r="AL361" s="357"/>
      <c r="AM361" s="357"/>
      <c r="AN361" s="357"/>
      <c r="AO361" s="357"/>
      <c r="AP361" s="357"/>
      <c r="AQ361" s="357"/>
      <c r="AR361" s="357"/>
      <c r="AS361" s="357"/>
    </row>
    <row r="362" spans="1:45">
      <c r="A362" s="633" t="s">
        <v>10197</v>
      </c>
      <c r="B362" s="635">
        <f t="shared" si="28"/>
        <v>5596</v>
      </c>
      <c r="C362" s="639">
        <v>0</v>
      </c>
      <c r="D362" s="639">
        <v>0</v>
      </c>
      <c r="E362" s="639">
        <v>0</v>
      </c>
      <c r="F362" s="640">
        <v>352</v>
      </c>
      <c r="H362" s="633" t="s">
        <v>10197</v>
      </c>
      <c r="I362" s="635">
        <v>0</v>
      </c>
      <c r="J362" s="543">
        <v>0</v>
      </c>
      <c r="K362" s="543">
        <v>352</v>
      </c>
      <c r="L362" s="543">
        <v>0</v>
      </c>
      <c r="M362" s="357"/>
      <c r="N362" s="633" t="s">
        <v>10197</v>
      </c>
      <c r="O362" s="641">
        <v>3513</v>
      </c>
      <c r="P362" s="639">
        <v>2277</v>
      </c>
      <c r="Q362" s="639">
        <v>1236</v>
      </c>
      <c r="R362" s="639">
        <v>1457</v>
      </c>
      <c r="S362" s="639">
        <v>229</v>
      </c>
      <c r="T362" s="639">
        <v>274</v>
      </c>
      <c r="U362" s="639">
        <v>156</v>
      </c>
      <c r="V362" s="357"/>
      <c r="W362" s="357"/>
      <c r="X362" s="357"/>
      <c r="Y362" s="357"/>
      <c r="Z362" s="357"/>
      <c r="AA362" s="357"/>
      <c r="AB362" s="357"/>
      <c r="AC362" s="357"/>
      <c r="AD362" s="357"/>
      <c r="AE362" s="357"/>
      <c r="AF362" s="357"/>
      <c r="AG362" s="357"/>
      <c r="AH362" s="357"/>
      <c r="AI362" s="357"/>
      <c r="AJ362" s="357"/>
      <c r="AK362" s="357"/>
      <c r="AL362" s="357"/>
      <c r="AM362" s="357"/>
      <c r="AN362" s="357"/>
      <c r="AO362" s="357"/>
      <c r="AP362" s="357"/>
      <c r="AQ362" s="357"/>
      <c r="AR362" s="357"/>
      <c r="AS362" s="357"/>
    </row>
    <row r="363" spans="1:45">
      <c r="A363" s="633" t="s">
        <v>10198</v>
      </c>
      <c r="B363" s="635">
        <f t="shared" si="28"/>
        <v>1146</v>
      </c>
      <c r="C363" s="639">
        <v>0</v>
      </c>
      <c r="D363" s="639">
        <v>0</v>
      </c>
      <c r="E363" s="639">
        <v>0</v>
      </c>
      <c r="F363" s="640">
        <v>0</v>
      </c>
      <c r="H363" s="633" t="s">
        <v>10198</v>
      </c>
      <c r="I363" s="635">
        <v>0</v>
      </c>
      <c r="J363" s="543">
        <v>0</v>
      </c>
      <c r="K363" s="543">
        <v>0</v>
      </c>
      <c r="L363" s="543">
        <v>0</v>
      </c>
      <c r="M363" s="357"/>
      <c r="N363" s="633" t="s">
        <v>10198</v>
      </c>
      <c r="O363" s="641">
        <v>886</v>
      </c>
      <c r="P363" s="639">
        <v>229</v>
      </c>
      <c r="Q363" s="639">
        <v>153</v>
      </c>
      <c r="R363" s="639">
        <v>231</v>
      </c>
      <c r="S363" s="639">
        <v>153</v>
      </c>
      <c r="T363" s="639">
        <v>29</v>
      </c>
      <c r="U363" s="639">
        <v>0</v>
      </c>
      <c r="V363" s="357"/>
      <c r="W363" s="357"/>
      <c r="X363" s="357"/>
      <c r="Y363" s="357"/>
      <c r="Z363" s="357"/>
      <c r="AA363" s="357"/>
      <c r="AB363" s="357"/>
      <c r="AC363" s="357"/>
      <c r="AD363" s="357"/>
      <c r="AE363" s="357"/>
      <c r="AF363" s="357"/>
      <c r="AG363" s="357"/>
      <c r="AH363" s="357"/>
      <c r="AI363" s="357"/>
      <c r="AJ363" s="357"/>
      <c r="AK363" s="357"/>
      <c r="AL363" s="357"/>
      <c r="AM363" s="357"/>
      <c r="AN363" s="357"/>
      <c r="AO363" s="357"/>
      <c r="AP363" s="357"/>
      <c r="AQ363" s="357"/>
      <c r="AR363" s="357"/>
      <c r="AS363" s="357"/>
    </row>
    <row r="364" spans="1:45">
      <c r="A364" s="633" t="s">
        <v>10199</v>
      </c>
      <c r="B364" s="635">
        <f t="shared" si="28"/>
        <v>1724</v>
      </c>
      <c r="C364" s="639">
        <v>0</v>
      </c>
      <c r="D364" s="639">
        <v>0</v>
      </c>
      <c r="E364" s="639">
        <v>0</v>
      </c>
      <c r="F364" s="640">
        <v>214</v>
      </c>
      <c r="H364" s="633" t="s">
        <v>10199</v>
      </c>
      <c r="I364" s="635">
        <v>0</v>
      </c>
      <c r="J364" s="543">
        <v>0</v>
      </c>
      <c r="K364" s="543">
        <v>214</v>
      </c>
      <c r="L364" s="543">
        <v>0</v>
      </c>
      <c r="M364" s="357"/>
      <c r="N364" s="633" t="s">
        <v>10199</v>
      </c>
      <c r="O364" s="641">
        <v>579</v>
      </c>
      <c r="P364" s="639">
        <v>327</v>
      </c>
      <c r="Q364" s="639">
        <v>89</v>
      </c>
      <c r="R364" s="639">
        <v>550</v>
      </c>
      <c r="S364" s="639">
        <v>0</v>
      </c>
      <c r="T364" s="639">
        <v>381</v>
      </c>
      <c r="U364" s="639">
        <v>86</v>
      </c>
      <c r="V364" s="357"/>
      <c r="W364" s="357"/>
      <c r="X364" s="357"/>
      <c r="Y364" s="357"/>
      <c r="Z364" s="357"/>
      <c r="AA364" s="357"/>
      <c r="AB364" s="357"/>
      <c r="AC364" s="357"/>
      <c r="AD364" s="357"/>
      <c r="AE364" s="357"/>
      <c r="AF364" s="357"/>
      <c r="AG364" s="357"/>
      <c r="AH364" s="357"/>
      <c r="AI364" s="357"/>
      <c r="AJ364" s="357"/>
      <c r="AK364" s="357"/>
      <c r="AL364" s="357"/>
      <c r="AM364" s="357"/>
      <c r="AN364" s="357"/>
      <c r="AO364" s="357"/>
      <c r="AP364" s="357"/>
      <c r="AQ364" s="357"/>
      <c r="AR364" s="357"/>
      <c r="AS364" s="357"/>
    </row>
    <row r="365" spans="1:45">
      <c r="A365" s="633" t="s">
        <v>10200</v>
      </c>
      <c r="B365" s="635">
        <f t="shared" si="28"/>
        <v>2321</v>
      </c>
      <c r="C365" s="639">
        <v>0</v>
      </c>
      <c r="D365" s="639">
        <v>0</v>
      </c>
      <c r="E365" s="639">
        <v>43</v>
      </c>
      <c r="F365" s="640">
        <v>20</v>
      </c>
      <c r="H365" s="633" t="s">
        <v>10200</v>
      </c>
      <c r="I365" s="635">
        <v>0</v>
      </c>
      <c r="J365" s="543">
        <v>345</v>
      </c>
      <c r="K365" s="543">
        <v>408</v>
      </c>
      <c r="L365" s="543">
        <v>0</v>
      </c>
      <c r="M365" s="357"/>
      <c r="N365" s="633" t="s">
        <v>10200</v>
      </c>
      <c r="O365" s="641">
        <v>1190</v>
      </c>
      <c r="P365" s="639">
        <v>628</v>
      </c>
      <c r="Q365" s="639">
        <v>163</v>
      </c>
      <c r="R365" s="639">
        <v>392</v>
      </c>
      <c r="S365" s="639">
        <v>1</v>
      </c>
      <c r="T365" s="639">
        <v>331</v>
      </c>
      <c r="U365" s="639">
        <v>27</v>
      </c>
      <c r="V365" s="357"/>
      <c r="W365" s="357"/>
      <c r="X365" s="357"/>
      <c r="Y365" s="357"/>
      <c r="Z365" s="357"/>
      <c r="AA365" s="357"/>
      <c r="AB365" s="357"/>
      <c r="AC365" s="357"/>
      <c r="AD365" s="357"/>
      <c r="AE365" s="357"/>
      <c r="AF365" s="357"/>
      <c r="AG365" s="357"/>
      <c r="AH365" s="357"/>
      <c r="AI365" s="357"/>
      <c r="AJ365" s="357"/>
      <c r="AK365" s="357"/>
      <c r="AL365" s="357"/>
      <c r="AM365" s="357"/>
      <c r="AN365" s="357"/>
      <c r="AO365" s="357"/>
      <c r="AP365" s="357"/>
      <c r="AQ365" s="357"/>
      <c r="AR365" s="357"/>
      <c r="AS365" s="357"/>
    </row>
    <row r="366" spans="1:45">
      <c r="A366" s="633" t="s">
        <v>10201</v>
      </c>
      <c r="B366" s="635">
        <f t="shared" si="28"/>
        <v>5669</v>
      </c>
      <c r="C366" s="639">
        <v>0</v>
      </c>
      <c r="D366" s="639">
        <v>0</v>
      </c>
      <c r="E366" s="639">
        <v>39</v>
      </c>
      <c r="F366" s="640">
        <v>0</v>
      </c>
      <c r="H366" s="633" t="s">
        <v>10201</v>
      </c>
      <c r="I366" s="635">
        <v>0</v>
      </c>
      <c r="J366" s="543">
        <v>801</v>
      </c>
      <c r="K366" s="543">
        <v>840</v>
      </c>
      <c r="L366" s="543">
        <v>0</v>
      </c>
      <c r="M366" s="357"/>
      <c r="N366" s="633" t="s">
        <v>10201</v>
      </c>
      <c r="O366" s="641">
        <v>3163</v>
      </c>
      <c r="P366" s="639">
        <v>959</v>
      </c>
      <c r="Q366" s="639">
        <v>1414</v>
      </c>
      <c r="R366" s="639">
        <v>1439</v>
      </c>
      <c r="S366" s="639">
        <v>585</v>
      </c>
      <c r="T366" s="639">
        <v>227</v>
      </c>
      <c r="U366" s="639">
        <v>121</v>
      </c>
      <c r="V366" s="357"/>
      <c r="W366" s="357"/>
      <c r="X366" s="357"/>
      <c r="Y366" s="357"/>
      <c r="Z366" s="357"/>
      <c r="AA366" s="357"/>
      <c r="AB366" s="357"/>
      <c r="AC366" s="357"/>
      <c r="AD366" s="357"/>
      <c r="AE366" s="357"/>
      <c r="AF366" s="357"/>
      <c r="AG366" s="357"/>
      <c r="AH366" s="357"/>
      <c r="AI366" s="357"/>
      <c r="AJ366" s="357"/>
      <c r="AK366" s="357"/>
      <c r="AL366" s="357"/>
      <c r="AM366" s="357"/>
      <c r="AN366" s="357"/>
      <c r="AO366" s="357"/>
      <c r="AP366" s="357"/>
      <c r="AQ366" s="357"/>
      <c r="AR366" s="357"/>
      <c r="AS366" s="357"/>
    </row>
    <row r="367" spans="1:45">
      <c r="A367" s="633" t="s">
        <v>10202</v>
      </c>
      <c r="B367" s="635">
        <f t="shared" si="28"/>
        <v>1737</v>
      </c>
      <c r="C367" s="639">
        <v>0</v>
      </c>
      <c r="D367" s="639">
        <v>0</v>
      </c>
      <c r="E367" s="639">
        <v>0</v>
      </c>
      <c r="F367" s="640">
        <v>0</v>
      </c>
      <c r="H367" s="633" t="s">
        <v>10202</v>
      </c>
      <c r="I367" s="635">
        <v>0</v>
      </c>
      <c r="J367" s="543">
        <v>0</v>
      </c>
      <c r="K367" s="543">
        <v>0</v>
      </c>
      <c r="L367" s="543">
        <v>0</v>
      </c>
      <c r="M367" s="357"/>
      <c r="N367" s="633" t="s">
        <v>10202</v>
      </c>
      <c r="O367" s="641">
        <v>1413</v>
      </c>
      <c r="P367" s="639">
        <v>832</v>
      </c>
      <c r="Q367" s="639">
        <v>50</v>
      </c>
      <c r="R367" s="639">
        <v>324</v>
      </c>
      <c r="S367" s="639">
        <v>52</v>
      </c>
      <c r="T367" s="639">
        <v>0</v>
      </c>
      <c r="U367" s="639">
        <v>0</v>
      </c>
      <c r="V367" s="357"/>
      <c r="W367" s="357"/>
      <c r="X367" s="357"/>
      <c r="Y367" s="357"/>
      <c r="Z367" s="357"/>
      <c r="AA367" s="357"/>
      <c r="AB367" s="357"/>
      <c r="AC367" s="357"/>
      <c r="AD367" s="357"/>
      <c r="AE367" s="357"/>
      <c r="AF367" s="357"/>
      <c r="AG367" s="357"/>
      <c r="AH367" s="357"/>
      <c r="AI367" s="357"/>
      <c r="AJ367" s="357"/>
      <c r="AK367" s="357"/>
      <c r="AL367" s="357"/>
      <c r="AM367" s="357"/>
      <c r="AN367" s="357"/>
      <c r="AO367" s="357"/>
      <c r="AP367" s="357"/>
      <c r="AQ367" s="357"/>
      <c r="AR367" s="357"/>
      <c r="AS367" s="357"/>
    </row>
    <row r="368" spans="1:45">
      <c r="A368" s="633" t="s">
        <v>10203</v>
      </c>
      <c r="B368" s="635">
        <f t="shared" si="28"/>
        <v>1418</v>
      </c>
      <c r="C368" s="639">
        <v>0</v>
      </c>
      <c r="D368" s="639">
        <v>0</v>
      </c>
      <c r="E368" s="639">
        <v>0</v>
      </c>
      <c r="F368" s="640">
        <v>0</v>
      </c>
      <c r="H368" s="633" t="s">
        <v>10203</v>
      </c>
      <c r="I368" s="635">
        <v>0</v>
      </c>
      <c r="J368" s="543">
        <v>165</v>
      </c>
      <c r="K368" s="543">
        <v>165</v>
      </c>
      <c r="L368" s="543">
        <v>0</v>
      </c>
      <c r="M368" s="357"/>
      <c r="N368" s="633" t="s">
        <v>10203</v>
      </c>
      <c r="O368" s="641">
        <v>1029</v>
      </c>
      <c r="P368" s="639">
        <v>607</v>
      </c>
      <c r="Q368" s="639">
        <v>114</v>
      </c>
      <c r="R368" s="639">
        <v>175</v>
      </c>
      <c r="S368" s="639">
        <v>1</v>
      </c>
      <c r="T368" s="639">
        <v>49</v>
      </c>
      <c r="U368" s="639">
        <v>1</v>
      </c>
      <c r="V368" s="357"/>
      <c r="W368" s="357"/>
      <c r="X368" s="357"/>
      <c r="Y368" s="357"/>
      <c r="Z368" s="357"/>
      <c r="AA368" s="357"/>
      <c r="AB368" s="357"/>
      <c r="AC368" s="357"/>
      <c r="AD368" s="357"/>
      <c r="AE368" s="357"/>
      <c r="AF368" s="357"/>
      <c r="AG368" s="357"/>
      <c r="AH368" s="357"/>
      <c r="AI368" s="357"/>
      <c r="AJ368" s="357"/>
      <c r="AK368" s="357"/>
      <c r="AL368" s="357"/>
      <c r="AM368" s="357"/>
      <c r="AN368" s="357"/>
      <c r="AO368" s="357"/>
      <c r="AP368" s="357"/>
      <c r="AQ368" s="357"/>
      <c r="AR368" s="357"/>
      <c r="AS368" s="357"/>
    </row>
    <row r="369" spans="1:45">
      <c r="A369" s="633" t="s">
        <v>10204</v>
      </c>
      <c r="B369" s="635">
        <f t="shared" si="28"/>
        <v>3812</v>
      </c>
      <c r="C369" s="639">
        <v>0</v>
      </c>
      <c r="D369" s="639">
        <v>0</v>
      </c>
      <c r="E369" s="639">
        <v>5</v>
      </c>
      <c r="F369" s="640">
        <v>0</v>
      </c>
      <c r="H369" s="633" t="s">
        <v>10204</v>
      </c>
      <c r="I369" s="635">
        <v>0</v>
      </c>
      <c r="J369" s="543">
        <v>445</v>
      </c>
      <c r="K369" s="543">
        <v>450</v>
      </c>
      <c r="L369" s="543">
        <v>0</v>
      </c>
      <c r="M369" s="357"/>
      <c r="N369" s="633" t="s">
        <v>10204</v>
      </c>
      <c r="O369" s="641">
        <v>2368</v>
      </c>
      <c r="P369" s="639">
        <v>1162</v>
      </c>
      <c r="Q369" s="639">
        <v>417</v>
      </c>
      <c r="R369" s="639">
        <v>853</v>
      </c>
      <c r="S369" s="639">
        <v>0</v>
      </c>
      <c r="T369" s="639">
        <v>141</v>
      </c>
      <c r="U369" s="639">
        <v>0</v>
      </c>
      <c r="V369" s="357"/>
      <c r="W369" s="357"/>
      <c r="X369" s="357"/>
      <c r="Y369" s="357"/>
      <c r="Z369" s="357"/>
      <c r="AA369" s="357"/>
      <c r="AB369" s="357"/>
      <c r="AC369" s="357"/>
      <c r="AD369" s="357"/>
      <c r="AE369" s="357"/>
      <c r="AF369" s="357"/>
      <c r="AG369" s="357"/>
      <c r="AH369" s="357"/>
      <c r="AI369" s="357"/>
      <c r="AJ369" s="357"/>
      <c r="AK369" s="357"/>
      <c r="AL369" s="357"/>
      <c r="AM369" s="357"/>
      <c r="AN369" s="357"/>
      <c r="AO369" s="357"/>
      <c r="AP369" s="357"/>
      <c r="AQ369" s="357"/>
      <c r="AR369" s="357"/>
      <c r="AS369" s="357"/>
    </row>
    <row r="370" spans="1:45">
      <c r="A370" s="485" t="s">
        <v>10205</v>
      </c>
      <c r="B370" s="635">
        <f t="shared" si="28"/>
        <v>36</v>
      </c>
      <c r="C370" s="639">
        <v>0</v>
      </c>
      <c r="D370" s="639">
        <v>0</v>
      </c>
      <c r="E370" s="639">
        <v>0</v>
      </c>
      <c r="F370" s="640">
        <v>0</v>
      </c>
      <c r="H370" s="485" t="s">
        <v>10205</v>
      </c>
      <c r="I370" s="635">
        <v>0</v>
      </c>
      <c r="J370" s="543">
        <v>0</v>
      </c>
      <c r="K370" s="543">
        <v>0</v>
      </c>
      <c r="L370" s="543">
        <v>0</v>
      </c>
      <c r="M370" s="357"/>
      <c r="N370" s="485" t="s">
        <v>10205</v>
      </c>
      <c r="O370" s="641">
        <v>36</v>
      </c>
      <c r="P370" s="639">
        <v>0</v>
      </c>
      <c r="Q370" s="639">
        <v>0</v>
      </c>
      <c r="R370" s="639">
        <v>0</v>
      </c>
      <c r="S370" s="639">
        <v>0</v>
      </c>
      <c r="T370" s="639">
        <v>0</v>
      </c>
      <c r="U370" s="639">
        <v>0</v>
      </c>
      <c r="V370" s="357"/>
      <c r="W370" s="357"/>
      <c r="X370" s="357"/>
      <c r="Y370" s="357"/>
      <c r="Z370" s="357"/>
      <c r="AA370" s="357"/>
      <c r="AB370" s="357"/>
      <c r="AC370" s="357"/>
      <c r="AD370" s="357"/>
      <c r="AE370" s="357"/>
      <c r="AF370" s="357"/>
      <c r="AG370" s="357"/>
      <c r="AH370" s="357"/>
      <c r="AI370" s="357"/>
      <c r="AJ370" s="357"/>
      <c r="AK370" s="357"/>
      <c r="AL370" s="357"/>
      <c r="AM370" s="357"/>
      <c r="AN370" s="357"/>
      <c r="AO370" s="357"/>
      <c r="AP370" s="357"/>
      <c r="AQ370" s="357"/>
      <c r="AR370" s="357"/>
      <c r="AS370" s="357"/>
    </row>
    <row r="371" spans="1:45">
      <c r="A371" s="633" t="s">
        <v>10206</v>
      </c>
      <c r="B371" s="635">
        <f t="shared" si="28"/>
        <v>1184</v>
      </c>
      <c r="C371" s="639">
        <v>0</v>
      </c>
      <c r="D371" s="639">
        <v>0</v>
      </c>
      <c r="E371" s="639">
        <v>0</v>
      </c>
      <c r="F371" s="640">
        <v>0</v>
      </c>
      <c r="H371" s="633" t="s">
        <v>10206</v>
      </c>
      <c r="I371" s="635">
        <v>1</v>
      </c>
      <c r="J371" s="543">
        <v>12</v>
      </c>
      <c r="K371" s="543">
        <v>13</v>
      </c>
      <c r="L371" s="543">
        <v>0</v>
      </c>
      <c r="M371" s="357"/>
      <c r="N371" s="633" t="s">
        <v>10206</v>
      </c>
      <c r="O371" s="641">
        <v>606</v>
      </c>
      <c r="P371" s="639">
        <v>150</v>
      </c>
      <c r="Q371" s="639">
        <v>0</v>
      </c>
      <c r="R371" s="639">
        <v>329</v>
      </c>
      <c r="S371" s="639">
        <v>0</v>
      </c>
      <c r="T371" s="639">
        <v>236</v>
      </c>
      <c r="U371" s="639">
        <v>0</v>
      </c>
      <c r="V371" s="357"/>
      <c r="W371" s="357"/>
      <c r="X371" s="357"/>
      <c r="Y371" s="357"/>
      <c r="Z371" s="357"/>
      <c r="AA371" s="357"/>
      <c r="AB371" s="357"/>
      <c r="AC371" s="357"/>
      <c r="AD371" s="357"/>
      <c r="AE371" s="357"/>
      <c r="AF371" s="357"/>
      <c r="AG371" s="357"/>
      <c r="AH371" s="357"/>
      <c r="AI371" s="357"/>
      <c r="AJ371" s="357"/>
      <c r="AK371" s="357"/>
      <c r="AL371" s="357"/>
      <c r="AM371" s="357"/>
      <c r="AN371" s="357"/>
      <c r="AO371" s="357"/>
      <c r="AP371" s="357"/>
      <c r="AQ371" s="357"/>
      <c r="AR371" s="357"/>
      <c r="AS371" s="357"/>
    </row>
    <row r="372" spans="1:45">
      <c r="A372" s="633" t="s">
        <v>10207</v>
      </c>
      <c r="B372" s="635">
        <f t="shared" si="28"/>
        <v>1673</v>
      </c>
      <c r="C372" s="639">
        <v>0</v>
      </c>
      <c r="D372" s="639">
        <v>0</v>
      </c>
      <c r="E372" s="639">
        <v>0</v>
      </c>
      <c r="F372" s="640">
        <v>0</v>
      </c>
      <c r="H372" s="633" t="s">
        <v>10207</v>
      </c>
      <c r="I372" s="635">
        <v>0</v>
      </c>
      <c r="J372" s="543">
        <v>7</v>
      </c>
      <c r="K372" s="543">
        <v>7</v>
      </c>
      <c r="L372" s="543">
        <v>0</v>
      </c>
      <c r="M372" s="357"/>
      <c r="N372" s="633" t="s">
        <v>10207</v>
      </c>
      <c r="O372" s="641">
        <v>1014</v>
      </c>
      <c r="P372" s="639">
        <v>452</v>
      </c>
      <c r="Q372" s="639">
        <v>62</v>
      </c>
      <c r="R372" s="639">
        <v>603</v>
      </c>
      <c r="S372" s="639">
        <v>61</v>
      </c>
      <c r="T372" s="639">
        <v>49</v>
      </c>
      <c r="U372" s="639">
        <v>1</v>
      </c>
      <c r="V372" s="357"/>
      <c r="W372" s="357"/>
      <c r="X372" s="357"/>
      <c r="Y372" s="357"/>
      <c r="Z372" s="357"/>
      <c r="AA372" s="357"/>
      <c r="AB372" s="357"/>
      <c r="AC372" s="357"/>
      <c r="AD372" s="357"/>
      <c r="AE372" s="357"/>
      <c r="AF372" s="357"/>
      <c r="AG372" s="357"/>
      <c r="AH372" s="357"/>
      <c r="AI372" s="357"/>
      <c r="AJ372" s="357"/>
      <c r="AK372" s="357"/>
      <c r="AL372" s="357"/>
      <c r="AM372" s="357"/>
      <c r="AN372" s="357"/>
      <c r="AO372" s="357"/>
      <c r="AP372" s="357"/>
      <c r="AQ372" s="357"/>
      <c r="AR372" s="357"/>
      <c r="AS372" s="357"/>
    </row>
    <row r="373" spans="1:45">
      <c r="A373" s="633" t="s">
        <v>10208</v>
      </c>
      <c r="B373" s="635">
        <f t="shared" si="28"/>
        <v>20068</v>
      </c>
      <c r="C373" s="639">
        <v>0</v>
      </c>
      <c r="D373" s="639">
        <v>0</v>
      </c>
      <c r="E373" s="639">
        <v>0</v>
      </c>
      <c r="F373" s="640">
        <v>0</v>
      </c>
      <c r="H373" s="633" t="s">
        <v>10208</v>
      </c>
      <c r="I373" s="635">
        <v>0</v>
      </c>
      <c r="J373" s="543">
        <v>0</v>
      </c>
      <c r="K373" s="543">
        <v>0</v>
      </c>
      <c r="L373" s="543">
        <v>0</v>
      </c>
      <c r="M373" s="357"/>
      <c r="N373" s="633" t="s">
        <v>10208</v>
      </c>
      <c r="O373" s="641">
        <v>13669</v>
      </c>
      <c r="P373" s="639">
        <v>11205</v>
      </c>
      <c r="Q373" s="639">
        <v>2464</v>
      </c>
      <c r="R373" s="639">
        <v>5564</v>
      </c>
      <c r="S373" s="639">
        <v>1739</v>
      </c>
      <c r="T373" s="639">
        <v>835</v>
      </c>
      <c r="U373" s="639">
        <v>725</v>
      </c>
      <c r="V373" s="357"/>
      <c r="W373" s="357"/>
      <c r="X373" s="357"/>
      <c r="Y373" s="357"/>
      <c r="Z373" s="357"/>
      <c r="AA373" s="357"/>
      <c r="AB373" s="357"/>
      <c r="AC373" s="357"/>
      <c r="AD373" s="357"/>
      <c r="AE373" s="357"/>
      <c r="AF373" s="357"/>
      <c r="AG373" s="357"/>
      <c r="AH373" s="357"/>
      <c r="AI373" s="357"/>
      <c r="AJ373" s="357"/>
      <c r="AK373" s="357"/>
      <c r="AL373" s="357"/>
      <c r="AM373" s="357"/>
      <c r="AN373" s="357"/>
      <c r="AO373" s="357"/>
      <c r="AP373" s="357"/>
      <c r="AQ373" s="357"/>
      <c r="AR373" s="357"/>
      <c r="AS373" s="357"/>
    </row>
    <row r="374" spans="1:45">
      <c r="A374" s="633" t="s">
        <v>10209</v>
      </c>
      <c r="B374" s="635">
        <f t="shared" si="28"/>
        <v>1337</v>
      </c>
      <c r="C374" s="639">
        <v>0</v>
      </c>
      <c r="D374" s="639">
        <v>0</v>
      </c>
      <c r="E374" s="639">
        <v>0</v>
      </c>
      <c r="F374" s="640">
        <v>0</v>
      </c>
      <c r="H374" s="633" t="s">
        <v>10209</v>
      </c>
      <c r="I374" s="635">
        <v>0</v>
      </c>
      <c r="J374" s="543">
        <v>119</v>
      </c>
      <c r="K374" s="543">
        <v>119</v>
      </c>
      <c r="L374" s="543">
        <v>0</v>
      </c>
      <c r="M374" s="357"/>
      <c r="N374" s="633" t="s">
        <v>10209</v>
      </c>
      <c r="O374" s="641">
        <v>829</v>
      </c>
      <c r="P374" s="639">
        <v>234</v>
      </c>
      <c r="Q374" s="639">
        <v>309</v>
      </c>
      <c r="R374" s="639">
        <v>218</v>
      </c>
      <c r="S374" s="639">
        <v>4</v>
      </c>
      <c r="T374" s="639">
        <v>171</v>
      </c>
      <c r="U374" s="639">
        <v>0</v>
      </c>
      <c r="V374" s="357"/>
      <c r="W374" s="357"/>
      <c r="X374" s="357"/>
      <c r="Y374" s="357"/>
      <c r="Z374" s="357"/>
      <c r="AA374" s="357"/>
      <c r="AB374" s="357"/>
      <c r="AC374" s="357"/>
      <c r="AD374" s="357"/>
      <c r="AE374" s="357"/>
      <c r="AF374" s="357"/>
      <c r="AG374" s="357"/>
      <c r="AH374" s="357"/>
      <c r="AI374" s="357"/>
      <c r="AJ374" s="357"/>
      <c r="AK374" s="357"/>
      <c r="AL374" s="357"/>
      <c r="AM374" s="357"/>
      <c r="AN374" s="357"/>
      <c r="AO374" s="357"/>
      <c r="AP374" s="357"/>
      <c r="AQ374" s="357"/>
      <c r="AR374" s="357"/>
      <c r="AS374" s="357"/>
    </row>
    <row r="375" spans="1:45">
      <c r="A375" s="633" t="s">
        <v>10849</v>
      </c>
      <c r="B375" s="635">
        <f t="shared" si="28"/>
        <v>872</v>
      </c>
      <c r="C375" s="639">
        <v>0</v>
      </c>
      <c r="D375" s="639">
        <v>0</v>
      </c>
      <c r="E375" s="639">
        <v>38</v>
      </c>
      <c r="F375" s="640">
        <v>143</v>
      </c>
      <c r="H375" s="633" t="s">
        <v>10849</v>
      </c>
      <c r="I375" s="635">
        <v>0</v>
      </c>
      <c r="J375" s="543">
        <v>0</v>
      </c>
      <c r="K375" s="543">
        <v>181</v>
      </c>
      <c r="L375" s="543">
        <v>0</v>
      </c>
      <c r="M375" s="357"/>
      <c r="N375" s="633" t="s">
        <v>10849</v>
      </c>
      <c r="O375" s="641">
        <v>445</v>
      </c>
      <c r="P375" s="639">
        <v>132</v>
      </c>
      <c r="Q375" s="639">
        <v>63</v>
      </c>
      <c r="R375" s="639">
        <v>133</v>
      </c>
      <c r="S375" s="639">
        <v>0</v>
      </c>
      <c r="T375" s="639">
        <v>113</v>
      </c>
      <c r="U375" s="639">
        <v>56</v>
      </c>
      <c r="V375" s="357"/>
      <c r="W375" s="357"/>
      <c r="X375" s="357"/>
      <c r="Y375" s="357"/>
      <c r="Z375" s="357"/>
      <c r="AA375" s="357"/>
      <c r="AB375" s="357"/>
      <c r="AC375" s="357"/>
      <c r="AD375" s="357"/>
      <c r="AE375" s="357"/>
      <c r="AF375" s="357"/>
      <c r="AG375" s="357"/>
      <c r="AH375" s="357"/>
      <c r="AI375" s="357"/>
      <c r="AJ375" s="357"/>
      <c r="AK375" s="357"/>
      <c r="AL375" s="357"/>
      <c r="AM375" s="357"/>
      <c r="AN375" s="357"/>
      <c r="AO375" s="357"/>
      <c r="AP375" s="357"/>
      <c r="AQ375" s="357"/>
      <c r="AR375" s="357"/>
      <c r="AS375" s="357"/>
    </row>
    <row r="376" spans="1:45">
      <c r="A376" s="643" t="s">
        <v>9563</v>
      </c>
      <c r="B376" s="635">
        <f>SUM(B323:B375)</f>
        <v>117258</v>
      </c>
      <c r="C376" s="543">
        <f t="shared" ref="C376:F376" si="29">SUM(C323:C375)</f>
        <v>1</v>
      </c>
      <c r="D376" s="543">
        <f t="shared" si="29"/>
        <v>8</v>
      </c>
      <c r="E376" s="543">
        <f t="shared" si="29"/>
        <v>662</v>
      </c>
      <c r="F376" s="543">
        <f t="shared" si="29"/>
        <v>2220</v>
      </c>
      <c r="H376" s="643" t="s">
        <v>9563</v>
      </c>
      <c r="I376" s="635">
        <f>SUM(I323:I375)</f>
        <v>35</v>
      </c>
      <c r="J376" s="543">
        <f t="shared" ref="J376:L376" si="30">SUM(J323:J375)</f>
        <v>8214</v>
      </c>
      <c r="K376" s="543">
        <f t="shared" si="30"/>
        <v>11140</v>
      </c>
      <c r="L376" s="543">
        <f t="shared" si="30"/>
        <v>14</v>
      </c>
      <c r="M376" s="357"/>
      <c r="N376" s="643" t="s">
        <v>9563</v>
      </c>
      <c r="O376" s="635">
        <f>SUM(O323:O375)</f>
        <v>66933</v>
      </c>
      <c r="P376" s="543">
        <f t="shared" ref="P376:U376" si="31">SUM(P323:P375)</f>
        <v>32446</v>
      </c>
      <c r="Q376" s="543">
        <f t="shared" si="31"/>
        <v>14405</v>
      </c>
      <c r="R376" s="543">
        <f t="shared" si="31"/>
        <v>25471</v>
      </c>
      <c r="S376" s="543">
        <f t="shared" si="31"/>
        <v>4508</v>
      </c>
      <c r="T376" s="543">
        <f t="shared" si="31"/>
        <v>13700</v>
      </c>
      <c r="U376" s="543">
        <f t="shared" si="31"/>
        <v>3620</v>
      </c>
      <c r="V376" s="357"/>
      <c r="W376" s="357"/>
      <c r="X376" s="357"/>
      <c r="Y376" s="357"/>
      <c r="Z376" s="357"/>
      <c r="AA376" s="357"/>
      <c r="AB376" s="357"/>
      <c r="AC376" s="357"/>
      <c r="AD376" s="357"/>
      <c r="AE376" s="357"/>
      <c r="AF376" s="357"/>
      <c r="AG376" s="357"/>
      <c r="AH376" s="357"/>
      <c r="AI376" s="357"/>
      <c r="AJ376" s="357"/>
      <c r="AK376" s="357"/>
      <c r="AL376" s="357"/>
      <c r="AM376" s="357"/>
      <c r="AN376" s="357"/>
      <c r="AO376" s="357"/>
      <c r="AP376" s="357"/>
      <c r="AQ376" s="357"/>
      <c r="AR376" s="357"/>
      <c r="AS376" s="357"/>
    </row>
    <row r="377" spans="1:45">
      <c r="A377" s="357"/>
      <c r="B377" s="635"/>
      <c r="C377" s="543"/>
      <c r="D377" s="543"/>
      <c r="E377" s="543"/>
      <c r="F377" s="543"/>
      <c r="I377" s="635"/>
      <c r="J377" s="543"/>
      <c r="K377" s="543"/>
      <c r="L377" s="543"/>
      <c r="M377" s="357"/>
      <c r="N377" s="357"/>
      <c r="O377" s="635"/>
      <c r="P377" s="543"/>
      <c r="Q377" s="543"/>
      <c r="R377" s="543"/>
      <c r="S377" s="543"/>
      <c r="T377" s="543"/>
      <c r="U377" s="543"/>
      <c r="V377" s="357"/>
      <c r="W377" s="357"/>
      <c r="X377" s="357"/>
      <c r="Y377" s="357"/>
      <c r="Z377" s="357"/>
      <c r="AA377" s="357"/>
      <c r="AB377" s="357"/>
      <c r="AC377" s="357"/>
      <c r="AD377" s="357"/>
      <c r="AE377" s="357"/>
      <c r="AF377" s="357"/>
      <c r="AG377" s="357"/>
      <c r="AH377" s="357"/>
      <c r="AI377" s="357"/>
      <c r="AJ377" s="357"/>
      <c r="AK377" s="357"/>
      <c r="AL377" s="357"/>
      <c r="AM377" s="357"/>
      <c r="AN377" s="357"/>
      <c r="AO377" s="357"/>
      <c r="AP377" s="357"/>
      <c r="AQ377" s="357"/>
      <c r="AR377" s="357"/>
      <c r="AS377" s="357"/>
    </row>
    <row r="378" spans="1:45">
      <c r="A378" s="465" t="s">
        <v>10050</v>
      </c>
      <c r="B378" s="635"/>
      <c r="C378" s="543"/>
      <c r="D378" s="543"/>
      <c r="E378" s="543"/>
      <c r="F378" s="543"/>
      <c r="H378" s="465" t="s">
        <v>10050</v>
      </c>
      <c r="I378" s="635"/>
      <c r="J378" s="543"/>
      <c r="K378" s="543"/>
      <c r="L378" s="543"/>
      <c r="M378" s="357"/>
      <c r="N378" s="465" t="s">
        <v>10050</v>
      </c>
      <c r="O378" s="635"/>
      <c r="P378" s="543"/>
      <c r="Q378" s="543"/>
      <c r="R378" s="543"/>
      <c r="S378" s="543"/>
      <c r="T378" s="543"/>
      <c r="U378" s="543"/>
      <c r="V378" s="357"/>
      <c r="W378" s="357"/>
      <c r="X378" s="357"/>
      <c r="Y378" s="357"/>
      <c r="Z378" s="357"/>
      <c r="AA378" s="357"/>
      <c r="AB378" s="357"/>
      <c r="AC378" s="357"/>
      <c r="AD378" s="357"/>
      <c r="AE378" s="357"/>
      <c r="AF378" s="357"/>
      <c r="AG378" s="357"/>
      <c r="AH378" s="357"/>
      <c r="AI378" s="357"/>
      <c r="AJ378" s="357"/>
      <c r="AK378" s="357"/>
      <c r="AL378" s="357"/>
      <c r="AM378" s="357"/>
      <c r="AN378" s="357"/>
      <c r="AO378" s="357"/>
      <c r="AP378" s="357"/>
      <c r="AQ378" s="357"/>
      <c r="AR378" s="357"/>
      <c r="AS378" s="357"/>
    </row>
    <row r="379" spans="1:45">
      <c r="A379" s="633" t="s">
        <v>10210</v>
      </c>
      <c r="B379" s="635">
        <f t="shared" si="28"/>
        <v>287</v>
      </c>
      <c r="C379" s="639">
        <v>0</v>
      </c>
      <c r="D379" s="639">
        <v>0</v>
      </c>
      <c r="E379" s="639">
        <v>0</v>
      </c>
      <c r="F379" s="640">
        <v>0</v>
      </c>
      <c r="H379" s="633" t="s">
        <v>10210</v>
      </c>
      <c r="I379" s="635">
        <v>0</v>
      </c>
      <c r="J379" s="543">
        <v>0</v>
      </c>
      <c r="K379" s="543">
        <v>0</v>
      </c>
      <c r="L379" s="543">
        <v>0</v>
      </c>
      <c r="M379" s="357"/>
      <c r="N379" s="633" t="s">
        <v>10210</v>
      </c>
      <c r="O379" s="641">
        <v>0</v>
      </c>
      <c r="P379" s="639">
        <v>0</v>
      </c>
      <c r="Q379" s="639">
        <v>0</v>
      </c>
      <c r="R379" s="639">
        <v>0</v>
      </c>
      <c r="S379" s="639">
        <v>0</v>
      </c>
      <c r="T379" s="639">
        <v>287</v>
      </c>
      <c r="U379" s="639">
        <v>0</v>
      </c>
      <c r="V379" s="357"/>
      <c r="W379" s="357"/>
      <c r="X379" s="357"/>
      <c r="Y379" s="357"/>
      <c r="Z379" s="357"/>
      <c r="AA379" s="357"/>
      <c r="AB379" s="357"/>
      <c r="AC379" s="357"/>
      <c r="AD379" s="357"/>
      <c r="AE379" s="357"/>
      <c r="AF379" s="357"/>
      <c r="AG379" s="357"/>
      <c r="AH379" s="357"/>
      <c r="AI379" s="357"/>
      <c r="AJ379" s="357"/>
      <c r="AK379" s="357"/>
      <c r="AL379" s="357"/>
      <c r="AM379" s="357"/>
      <c r="AN379" s="357"/>
      <c r="AO379" s="357"/>
      <c r="AP379" s="357"/>
      <c r="AQ379" s="357"/>
      <c r="AR379" s="357"/>
      <c r="AS379" s="357"/>
    </row>
    <row r="380" spans="1:45">
      <c r="A380" s="633" t="s">
        <v>10211</v>
      </c>
      <c r="B380" s="635">
        <f t="shared" si="28"/>
        <v>312</v>
      </c>
      <c r="C380" s="639">
        <v>0</v>
      </c>
      <c r="D380" s="639">
        <v>0</v>
      </c>
      <c r="E380" s="639">
        <v>0</v>
      </c>
      <c r="F380" s="640">
        <v>0</v>
      </c>
      <c r="H380" s="633" t="s">
        <v>10211</v>
      </c>
      <c r="I380" s="635">
        <v>0</v>
      </c>
      <c r="J380" s="543">
        <v>0</v>
      </c>
      <c r="K380" s="543">
        <v>0</v>
      </c>
      <c r="L380" s="543">
        <v>0</v>
      </c>
      <c r="M380" s="357"/>
      <c r="N380" s="633" t="s">
        <v>10211</v>
      </c>
      <c r="O380" s="641">
        <v>0</v>
      </c>
      <c r="P380" s="639">
        <v>0</v>
      </c>
      <c r="Q380" s="639">
        <v>0</v>
      </c>
      <c r="R380" s="639">
        <v>0</v>
      </c>
      <c r="S380" s="639">
        <v>0</v>
      </c>
      <c r="T380" s="639">
        <v>312</v>
      </c>
      <c r="U380" s="639">
        <v>0</v>
      </c>
      <c r="V380" s="357"/>
      <c r="W380" s="357"/>
      <c r="X380" s="357"/>
      <c r="Y380" s="357"/>
      <c r="Z380" s="357"/>
      <c r="AA380" s="357"/>
      <c r="AB380" s="357"/>
      <c r="AC380" s="357"/>
      <c r="AD380" s="357"/>
      <c r="AE380" s="357"/>
      <c r="AF380" s="357"/>
      <c r="AG380" s="357"/>
      <c r="AH380" s="357"/>
      <c r="AI380" s="357"/>
      <c r="AJ380" s="357"/>
      <c r="AK380" s="357"/>
      <c r="AL380" s="357"/>
      <c r="AM380" s="357"/>
      <c r="AN380" s="357"/>
      <c r="AO380" s="357"/>
      <c r="AP380" s="357"/>
      <c r="AQ380" s="357"/>
      <c r="AR380" s="357"/>
      <c r="AS380" s="357"/>
    </row>
    <row r="381" spans="1:45">
      <c r="A381" s="633" t="s">
        <v>10212</v>
      </c>
      <c r="B381" s="635">
        <f t="shared" si="28"/>
        <v>672</v>
      </c>
      <c r="C381" s="639">
        <v>0</v>
      </c>
      <c r="D381" s="639">
        <v>0</v>
      </c>
      <c r="E381" s="639">
        <v>0</v>
      </c>
      <c r="F381" s="640">
        <v>0</v>
      </c>
      <c r="H381" s="633" t="s">
        <v>10212</v>
      </c>
      <c r="I381" s="635">
        <v>0</v>
      </c>
      <c r="J381" s="543">
        <v>0</v>
      </c>
      <c r="K381" s="543">
        <v>0</v>
      </c>
      <c r="L381" s="543">
        <v>0</v>
      </c>
      <c r="M381" s="357"/>
      <c r="N381" s="633" t="s">
        <v>10212</v>
      </c>
      <c r="O381" s="641">
        <v>0</v>
      </c>
      <c r="P381" s="639">
        <v>0</v>
      </c>
      <c r="Q381" s="639">
        <v>0</v>
      </c>
      <c r="R381" s="639">
        <v>0</v>
      </c>
      <c r="S381" s="639">
        <v>0</v>
      </c>
      <c r="T381" s="639">
        <v>672</v>
      </c>
      <c r="U381" s="639">
        <v>0</v>
      </c>
      <c r="V381" s="357"/>
      <c r="W381" s="357"/>
      <c r="X381" s="357"/>
      <c r="Y381" s="357"/>
      <c r="Z381" s="357"/>
      <c r="AA381" s="357"/>
      <c r="AB381" s="357"/>
      <c r="AC381" s="357"/>
      <c r="AD381" s="357"/>
      <c r="AE381" s="357"/>
      <c r="AF381" s="357"/>
      <c r="AG381" s="357"/>
      <c r="AH381" s="357"/>
      <c r="AI381" s="357"/>
      <c r="AJ381" s="357"/>
      <c r="AK381" s="357"/>
      <c r="AL381" s="357"/>
      <c r="AM381" s="357"/>
      <c r="AN381" s="357"/>
      <c r="AO381" s="357"/>
      <c r="AP381" s="357"/>
      <c r="AQ381" s="357"/>
      <c r="AR381" s="357"/>
      <c r="AS381" s="357"/>
    </row>
    <row r="382" spans="1:45">
      <c r="A382" s="633" t="s">
        <v>10850</v>
      </c>
      <c r="B382" s="635">
        <f t="shared" si="28"/>
        <v>5</v>
      </c>
      <c r="C382" s="639">
        <v>0</v>
      </c>
      <c r="D382" s="639">
        <v>0</v>
      </c>
      <c r="E382" s="639">
        <v>0</v>
      </c>
      <c r="F382" s="640">
        <v>0</v>
      </c>
      <c r="H382" s="633" t="s">
        <v>10850</v>
      </c>
      <c r="I382" s="635">
        <v>0</v>
      </c>
      <c r="J382" s="543">
        <v>0</v>
      </c>
      <c r="K382" s="543">
        <v>0</v>
      </c>
      <c r="L382" s="543">
        <v>0</v>
      </c>
      <c r="M382" s="357"/>
      <c r="N382" s="633" t="s">
        <v>10850</v>
      </c>
      <c r="O382" s="641">
        <v>0</v>
      </c>
      <c r="P382" s="639">
        <v>0</v>
      </c>
      <c r="Q382" s="639">
        <v>0</v>
      </c>
      <c r="R382" s="639">
        <v>0</v>
      </c>
      <c r="S382" s="639">
        <v>0</v>
      </c>
      <c r="T382" s="639">
        <v>5</v>
      </c>
      <c r="U382" s="639">
        <v>0</v>
      </c>
      <c r="V382" s="357"/>
      <c r="W382" s="357"/>
      <c r="X382" s="357"/>
      <c r="Y382" s="357"/>
      <c r="Z382" s="357"/>
      <c r="AA382" s="357"/>
      <c r="AB382" s="357"/>
      <c r="AC382" s="357"/>
      <c r="AD382" s="357"/>
      <c r="AE382" s="357"/>
      <c r="AF382" s="357"/>
      <c r="AG382" s="357"/>
      <c r="AH382" s="357"/>
      <c r="AI382" s="357"/>
      <c r="AJ382" s="357"/>
      <c r="AK382" s="357"/>
      <c r="AL382" s="357"/>
      <c r="AM382" s="357"/>
      <c r="AN382" s="357"/>
      <c r="AO382" s="357"/>
      <c r="AP382" s="357"/>
      <c r="AQ382" s="357"/>
      <c r="AR382" s="357"/>
      <c r="AS382" s="357"/>
    </row>
    <row r="383" spans="1:45">
      <c r="A383" s="633" t="s">
        <v>10213</v>
      </c>
      <c r="B383" s="635">
        <f t="shared" si="28"/>
        <v>357</v>
      </c>
      <c r="C383" s="639">
        <v>0</v>
      </c>
      <c r="D383" s="639">
        <v>0</v>
      </c>
      <c r="E383" s="639">
        <v>0</v>
      </c>
      <c r="F383" s="640">
        <v>0</v>
      </c>
      <c r="H383" s="633" t="s">
        <v>10213</v>
      </c>
      <c r="I383" s="635">
        <v>0</v>
      </c>
      <c r="J383" s="543">
        <v>0</v>
      </c>
      <c r="K383" s="543">
        <v>0</v>
      </c>
      <c r="L383" s="543">
        <v>0</v>
      </c>
      <c r="M383" s="357"/>
      <c r="N383" s="633" t="s">
        <v>10213</v>
      </c>
      <c r="O383" s="641">
        <v>0</v>
      </c>
      <c r="P383" s="639">
        <v>0</v>
      </c>
      <c r="Q383" s="639">
        <v>0</v>
      </c>
      <c r="R383" s="639">
        <v>0</v>
      </c>
      <c r="S383" s="639">
        <v>0</v>
      </c>
      <c r="T383" s="639">
        <v>357</v>
      </c>
      <c r="U383" s="639">
        <v>0</v>
      </c>
      <c r="V383" s="357"/>
      <c r="W383" s="357"/>
      <c r="X383" s="357"/>
      <c r="Y383" s="357"/>
      <c r="Z383" s="357"/>
      <c r="AA383" s="357"/>
      <c r="AB383" s="357"/>
      <c r="AC383" s="357"/>
      <c r="AD383" s="357"/>
      <c r="AE383" s="357"/>
      <c r="AF383" s="357"/>
      <c r="AG383" s="357"/>
      <c r="AH383" s="357"/>
      <c r="AI383" s="357"/>
      <c r="AJ383" s="357"/>
      <c r="AK383" s="357"/>
      <c r="AL383" s="357"/>
      <c r="AM383" s="357"/>
      <c r="AN383" s="357"/>
      <c r="AO383" s="357"/>
      <c r="AP383" s="357"/>
      <c r="AQ383" s="357"/>
      <c r="AR383" s="357"/>
      <c r="AS383" s="357"/>
    </row>
    <row r="384" spans="1:45">
      <c r="A384" s="633" t="s">
        <v>10214</v>
      </c>
      <c r="B384" s="635">
        <f t="shared" si="28"/>
        <v>678</v>
      </c>
      <c r="C384" s="639">
        <v>0</v>
      </c>
      <c r="D384" s="639">
        <v>0</v>
      </c>
      <c r="E384" s="639">
        <v>0</v>
      </c>
      <c r="F384" s="640">
        <v>0</v>
      </c>
      <c r="G384" s="521"/>
      <c r="H384" s="633" t="s">
        <v>10214</v>
      </c>
      <c r="I384" s="635">
        <v>0</v>
      </c>
      <c r="J384" s="543">
        <v>0</v>
      </c>
      <c r="K384" s="543">
        <v>0</v>
      </c>
      <c r="L384" s="543">
        <v>0</v>
      </c>
      <c r="M384" s="521"/>
      <c r="N384" s="633" t="s">
        <v>10214</v>
      </c>
      <c r="O384" s="641">
        <v>0</v>
      </c>
      <c r="P384" s="639">
        <v>0</v>
      </c>
      <c r="Q384" s="639">
        <v>0</v>
      </c>
      <c r="R384" s="639">
        <v>0</v>
      </c>
      <c r="S384" s="639">
        <v>0</v>
      </c>
      <c r="T384" s="639">
        <v>678</v>
      </c>
      <c r="U384" s="639">
        <v>0</v>
      </c>
      <c r="V384" s="357"/>
      <c r="W384" s="357"/>
      <c r="X384" s="357"/>
      <c r="Y384" s="357"/>
      <c r="Z384" s="357"/>
      <c r="AA384" s="357"/>
      <c r="AB384" s="357"/>
      <c r="AC384" s="357"/>
      <c r="AD384" s="357"/>
      <c r="AE384" s="357"/>
      <c r="AF384" s="357"/>
      <c r="AG384" s="357"/>
      <c r="AH384" s="357"/>
      <c r="AI384" s="357"/>
      <c r="AJ384" s="357"/>
      <c r="AK384" s="357"/>
      <c r="AL384" s="357"/>
      <c r="AM384" s="357"/>
      <c r="AN384" s="357"/>
      <c r="AO384" s="357"/>
      <c r="AP384" s="357"/>
      <c r="AQ384" s="357"/>
      <c r="AR384" s="357"/>
      <c r="AS384" s="357"/>
    </row>
    <row r="385" spans="1:45">
      <c r="A385" s="633" t="s">
        <v>10215</v>
      </c>
      <c r="B385" s="635">
        <f t="shared" si="28"/>
        <v>8589</v>
      </c>
      <c r="C385" s="639">
        <v>3</v>
      </c>
      <c r="D385" s="639">
        <v>15</v>
      </c>
      <c r="E385" s="639">
        <v>96</v>
      </c>
      <c r="F385" s="640">
        <v>119</v>
      </c>
      <c r="G385" s="637"/>
      <c r="H385" s="633" t="s">
        <v>10215</v>
      </c>
      <c r="I385" s="635">
        <v>0</v>
      </c>
      <c r="J385" s="543">
        <v>0</v>
      </c>
      <c r="K385" s="545">
        <v>233</v>
      </c>
      <c r="L385" s="543">
        <v>0</v>
      </c>
      <c r="M385" s="637"/>
      <c r="N385" s="633" t="s">
        <v>10215</v>
      </c>
      <c r="O385" s="641">
        <v>0</v>
      </c>
      <c r="P385" s="639">
        <v>0</v>
      </c>
      <c r="Q385" s="639">
        <v>0</v>
      </c>
      <c r="R385" s="639">
        <v>0</v>
      </c>
      <c r="S385" s="639">
        <v>0</v>
      </c>
      <c r="T385" s="639">
        <v>8356</v>
      </c>
      <c r="U385" s="639">
        <v>0</v>
      </c>
      <c r="V385" s="357"/>
      <c r="W385" s="357"/>
      <c r="X385" s="357"/>
      <c r="Y385" s="357"/>
      <c r="Z385" s="357"/>
      <c r="AA385" s="357"/>
      <c r="AB385" s="357"/>
      <c r="AC385" s="357"/>
      <c r="AD385" s="357"/>
      <c r="AE385" s="357"/>
      <c r="AF385" s="357"/>
      <c r="AG385" s="357"/>
      <c r="AH385" s="357"/>
      <c r="AI385" s="357"/>
      <c r="AJ385" s="357"/>
      <c r="AK385" s="357"/>
      <c r="AL385" s="357"/>
      <c r="AM385" s="357"/>
      <c r="AN385" s="357"/>
      <c r="AO385" s="357"/>
      <c r="AP385" s="357"/>
      <c r="AQ385" s="357"/>
      <c r="AR385" s="357"/>
      <c r="AS385" s="357"/>
    </row>
    <row r="386" spans="1:45">
      <c r="A386" s="485" t="s">
        <v>10216</v>
      </c>
      <c r="B386" s="635">
        <f t="shared" si="28"/>
        <v>482</v>
      </c>
      <c r="C386" s="639">
        <v>0</v>
      </c>
      <c r="D386" s="639">
        <v>0</v>
      </c>
      <c r="E386" s="639">
        <v>0</v>
      </c>
      <c r="F386" s="640">
        <v>241</v>
      </c>
      <c r="H386" s="485" t="s">
        <v>10216</v>
      </c>
      <c r="I386" s="635">
        <v>0</v>
      </c>
      <c r="J386" s="543">
        <v>0</v>
      </c>
      <c r="K386" s="543">
        <v>241</v>
      </c>
      <c r="L386" s="543">
        <v>0</v>
      </c>
      <c r="M386" s="357"/>
      <c r="N386" s="485" t="s">
        <v>10216</v>
      </c>
      <c r="O386" s="641">
        <v>0</v>
      </c>
      <c r="P386" s="639">
        <v>0</v>
      </c>
      <c r="Q386" s="639">
        <v>0</v>
      </c>
      <c r="R386" s="639">
        <v>0</v>
      </c>
      <c r="S386" s="639">
        <v>0</v>
      </c>
      <c r="T386" s="639">
        <v>241</v>
      </c>
      <c r="U386" s="639">
        <v>0</v>
      </c>
      <c r="V386" s="357"/>
      <c r="W386" s="357"/>
      <c r="X386" s="357"/>
      <c r="Y386" s="357"/>
      <c r="Z386" s="357"/>
      <c r="AA386" s="357"/>
      <c r="AB386" s="357"/>
      <c r="AC386" s="357"/>
      <c r="AD386" s="357"/>
      <c r="AE386" s="357"/>
      <c r="AF386" s="357"/>
      <c r="AG386" s="357"/>
      <c r="AH386" s="357"/>
      <c r="AI386" s="357"/>
      <c r="AJ386" s="357"/>
      <c r="AK386" s="357"/>
      <c r="AL386" s="357"/>
      <c r="AM386" s="357"/>
      <c r="AN386" s="357"/>
      <c r="AO386" s="357"/>
      <c r="AP386" s="357"/>
      <c r="AQ386" s="357"/>
      <c r="AR386" s="357"/>
      <c r="AS386" s="357"/>
    </row>
    <row r="387" spans="1:45">
      <c r="A387" s="485" t="s">
        <v>10217</v>
      </c>
      <c r="B387" s="635">
        <f t="shared" si="28"/>
        <v>950</v>
      </c>
      <c r="C387" s="639">
        <v>0</v>
      </c>
      <c r="D387" s="639">
        <v>0</v>
      </c>
      <c r="E387" s="639">
        <v>0</v>
      </c>
      <c r="F387" s="640">
        <v>0</v>
      </c>
      <c r="H387" s="485" t="s">
        <v>10217</v>
      </c>
      <c r="I387" s="635">
        <v>0</v>
      </c>
      <c r="J387" s="543">
        <v>0</v>
      </c>
      <c r="K387" s="543">
        <v>0</v>
      </c>
      <c r="L387" s="543">
        <v>0</v>
      </c>
      <c r="M387" s="357"/>
      <c r="N387" s="485" t="s">
        <v>10217</v>
      </c>
      <c r="O387" s="641">
        <v>0</v>
      </c>
      <c r="P387" s="639">
        <v>0</v>
      </c>
      <c r="Q387" s="639">
        <v>0</v>
      </c>
      <c r="R387" s="639">
        <v>0</v>
      </c>
      <c r="S387" s="639">
        <v>0</v>
      </c>
      <c r="T387" s="639">
        <v>950</v>
      </c>
      <c r="U387" s="639">
        <v>0</v>
      </c>
      <c r="V387" s="357"/>
      <c r="W387" s="357"/>
      <c r="X387" s="357"/>
      <c r="Y387" s="357"/>
      <c r="Z387" s="357"/>
      <c r="AA387" s="357"/>
      <c r="AB387" s="357"/>
      <c r="AC387" s="357"/>
      <c r="AD387" s="357"/>
      <c r="AE387" s="357"/>
      <c r="AF387" s="357"/>
      <c r="AG387" s="357"/>
      <c r="AH387" s="357"/>
      <c r="AI387" s="357"/>
      <c r="AJ387" s="357"/>
      <c r="AK387" s="357"/>
      <c r="AL387" s="357"/>
      <c r="AM387" s="357"/>
      <c r="AN387" s="357"/>
      <c r="AO387" s="357"/>
      <c r="AP387" s="357"/>
      <c r="AQ387" s="357"/>
      <c r="AR387" s="357"/>
      <c r="AS387" s="357"/>
    </row>
    <row r="388" spans="1:45">
      <c r="A388" s="633" t="s">
        <v>10218</v>
      </c>
      <c r="B388" s="635">
        <f t="shared" si="28"/>
        <v>601</v>
      </c>
      <c r="C388" s="639">
        <v>0</v>
      </c>
      <c r="D388" s="639">
        <v>0</v>
      </c>
      <c r="E388" s="639">
        <v>0</v>
      </c>
      <c r="F388" s="640">
        <v>0</v>
      </c>
      <c r="H388" s="633" t="s">
        <v>10218</v>
      </c>
      <c r="I388" s="635">
        <v>0</v>
      </c>
      <c r="J388" s="543">
        <v>0</v>
      </c>
      <c r="K388" s="543">
        <v>0</v>
      </c>
      <c r="L388" s="543">
        <v>0</v>
      </c>
      <c r="M388" s="357"/>
      <c r="N388" s="633" t="s">
        <v>10218</v>
      </c>
      <c r="O388" s="641">
        <v>0</v>
      </c>
      <c r="P388" s="639">
        <v>0</v>
      </c>
      <c r="Q388" s="639">
        <v>0</v>
      </c>
      <c r="R388" s="639">
        <v>0</v>
      </c>
      <c r="S388" s="639">
        <v>0</v>
      </c>
      <c r="T388" s="639">
        <v>601</v>
      </c>
      <c r="U388" s="639">
        <v>43</v>
      </c>
      <c r="V388" s="357"/>
      <c r="W388" s="357"/>
      <c r="X388" s="357"/>
      <c r="Y388" s="357"/>
      <c r="Z388" s="357"/>
      <c r="AA388" s="357"/>
      <c r="AB388" s="357"/>
      <c r="AC388" s="357"/>
      <c r="AD388" s="357"/>
      <c r="AE388" s="357"/>
      <c r="AF388" s="357"/>
      <c r="AG388" s="357"/>
      <c r="AH388" s="357"/>
      <c r="AI388" s="357"/>
      <c r="AJ388" s="357"/>
      <c r="AK388" s="357"/>
      <c r="AL388" s="357"/>
      <c r="AM388" s="357"/>
      <c r="AN388" s="357"/>
      <c r="AO388" s="357"/>
      <c r="AP388" s="357"/>
      <c r="AQ388" s="357"/>
      <c r="AR388" s="357"/>
      <c r="AS388" s="357"/>
    </row>
    <row r="389" spans="1:45">
      <c r="A389" s="633" t="s">
        <v>10219</v>
      </c>
      <c r="B389" s="635">
        <f t="shared" si="28"/>
        <v>311</v>
      </c>
      <c r="C389" s="639">
        <v>0</v>
      </c>
      <c r="D389" s="639">
        <v>0</v>
      </c>
      <c r="E389" s="639">
        <v>0</v>
      </c>
      <c r="F389" s="640">
        <v>0</v>
      </c>
      <c r="H389" s="633" t="s">
        <v>10219</v>
      </c>
      <c r="I389" s="635">
        <v>0</v>
      </c>
      <c r="J389" s="543">
        <v>0</v>
      </c>
      <c r="K389" s="543">
        <v>0</v>
      </c>
      <c r="L389" s="543">
        <v>0</v>
      </c>
      <c r="M389" s="357"/>
      <c r="N389" s="633" t="s">
        <v>10219</v>
      </c>
      <c r="O389" s="641">
        <v>0</v>
      </c>
      <c r="P389" s="639">
        <v>0</v>
      </c>
      <c r="Q389" s="639">
        <v>0</v>
      </c>
      <c r="R389" s="639">
        <v>0</v>
      </c>
      <c r="S389" s="639">
        <v>0</v>
      </c>
      <c r="T389" s="639">
        <v>311</v>
      </c>
      <c r="U389" s="639">
        <v>0</v>
      </c>
      <c r="V389" s="357"/>
      <c r="W389" s="357"/>
      <c r="X389" s="357"/>
      <c r="Y389" s="357"/>
      <c r="Z389" s="357"/>
      <c r="AA389" s="357"/>
      <c r="AB389" s="357"/>
      <c r="AC389" s="357"/>
      <c r="AD389" s="357"/>
      <c r="AE389" s="357"/>
      <c r="AF389" s="357"/>
      <c r="AG389" s="357"/>
      <c r="AH389" s="357"/>
      <c r="AI389" s="357"/>
      <c r="AJ389" s="357"/>
      <c r="AK389" s="357"/>
      <c r="AL389" s="357"/>
      <c r="AM389" s="357"/>
      <c r="AN389" s="357"/>
      <c r="AO389" s="357"/>
      <c r="AP389" s="357"/>
      <c r="AQ389" s="357"/>
      <c r="AR389" s="357"/>
      <c r="AS389" s="357"/>
    </row>
    <row r="390" spans="1:45">
      <c r="A390" s="633" t="s">
        <v>10220</v>
      </c>
      <c r="B390" s="635">
        <f t="shared" si="28"/>
        <v>396</v>
      </c>
      <c r="C390" s="639">
        <v>0</v>
      </c>
      <c r="D390" s="639">
        <v>0</v>
      </c>
      <c r="E390" s="639">
        <v>0</v>
      </c>
      <c r="F390" s="640">
        <v>0</v>
      </c>
      <c r="H390" s="633" t="s">
        <v>10220</v>
      </c>
      <c r="I390" s="635">
        <v>0</v>
      </c>
      <c r="J390" s="543">
        <v>0</v>
      </c>
      <c r="K390" s="543">
        <v>0</v>
      </c>
      <c r="L390" s="543">
        <v>2</v>
      </c>
      <c r="M390" s="357"/>
      <c r="N390" s="633" t="s">
        <v>10220</v>
      </c>
      <c r="O390" s="641">
        <v>0</v>
      </c>
      <c r="P390" s="639">
        <v>0</v>
      </c>
      <c r="Q390" s="639">
        <v>0</v>
      </c>
      <c r="R390" s="639">
        <v>0</v>
      </c>
      <c r="S390" s="639">
        <v>0</v>
      </c>
      <c r="T390" s="639">
        <v>394</v>
      </c>
      <c r="U390" s="639">
        <v>0</v>
      </c>
      <c r="V390" s="357"/>
      <c r="W390" s="357"/>
      <c r="X390" s="357"/>
      <c r="Y390" s="357"/>
      <c r="Z390" s="357"/>
      <c r="AA390" s="357"/>
      <c r="AB390" s="357"/>
      <c r="AC390" s="357"/>
      <c r="AD390" s="357"/>
      <c r="AE390" s="357"/>
      <c r="AF390" s="357"/>
      <c r="AG390" s="357"/>
      <c r="AH390" s="357"/>
      <c r="AI390" s="357"/>
      <c r="AJ390" s="357"/>
      <c r="AK390" s="357"/>
      <c r="AL390" s="357"/>
      <c r="AM390" s="357"/>
      <c r="AN390" s="357"/>
      <c r="AO390" s="357"/>
      <c r="AP390" s="357"/>
      <c r="AQ390" s="357"/>
      <c r="AR390" s="357"/>
      <c r="AS390" s="357"/>
    </row>
    <row r="391" spans="1:45">
      <c r="A391" s="643" t="s">
        <v>9563</v>
      </c>
      <c r="B391" s="635">
        <f>SUM(B379:B390)</f>
        <v>13640</v>
      </c>
      <c r="C391" s="543">
        <f t="shared" ref="C391:F391" si="32">SUM(C379:C390)</f>
        <v>3</v>
      </c>
      <c r="D391" s="543">
        <f t="shared" si="32"/>
        <v>15</v>
      </c>
      <c r="E391" s="543">
        <f t="shared" si="32"/>
        <v>96</v>
      </c>
      <c r="F391" s="543">
        <f t="shared" si="32"/>
        <v>360</v>
      </c>
      <c r="H391" s="643" t="s">
        <v>9563</v>
      </c>
      <c r="I391" s="635">
        <v>0</v>
      </c>
      <c r="J391" s="543">
        <v>0</v>
      </c>
      <c r="K391" s="543">
        <f t="shared" ref="K391:L391" si="33">SUM(K379:K390)</f>
        <v>474</v>
      </c>
      <c r="L391" s="543">
        <f t="shared" si="33"/>
        <v>2</v>
      </c>
      <c r="M391" s="357"/>
      <c r="N391" s="643" t="s">
        <v>9563</v>
      </c>
      <c r="O391" s="635">
        <f>SUM(O379:O390)</f>
        <v>0</v>
      </c>
      <c r="P391" s="543">
        <f t="shared" ref="P391:U391" si="34">SUM(P379:P390)</f>
        <v>0</v>
      </c>
      <c r="Q391" s="543">
        <f t="shared" si="34"/>
        <v>0</v>
      </c>
      <c r="R391" s="543">
        <f t="shared" si="34"/>
        <v>0</v>
      </c>
      <c r="S391" s="543">
        <f t="shared" si="34"/>
        <v>0</v>
      </c>
      <c r="T391" s="543">
        <f t="shared" si="34"/>
        <v>13164</v>
      </c>
      <c r="U391" s="543">
        <f t="shared" si="34"/>
        <v>43</v>
      </c>
      <c r="V391" s="357"/>
      <c r="W391" s="357"/>
      <c r="X391" s="357"/>
      <c r="Y391" s="357"/>
      <c r="Z391" s="357"/>
      <c r="AA391" s="357"/>
      <c r="AB391" s="357"/>
      <c r="AC391" s="357"/>
      <c r="AD391" s="357"/>
      <c r="AE391" s="357"/>
      <c r="AF391" s="357"/>
      <c r="AG391" s="357"/>
      <c r="AH391" s="357"/>
      <c r="AI391" s="357"/>
      <c r="AJ391" s="357"/>
      <c r="AK391" s="357"/>
      <c r="AL391" s="357"/>
      <c r="AM391" s="357"/>
      <c r="AN391" s="357"/>
      <c r="AO391" s="357"/>
      <c r="AP391" s="357"/>
      <c r="AQ391" s="357"/>
      <c r="AR391" s="357"/>
      <c r="AS391" s="357"/>
    </row>
    <row r="392" spans="1:45">
      <c r="A392" s="644"/>
      <c r="B392" s="635"/>
      <c r="C392" s="543"/>
      <c r="D392" s="543"/>
      <c r="E392" s="543"/>
      <c r="F392" s="543"/>
      <c r="H392" s="644"/>
      <c r="I392" s="635"/>
      <c r="J392" s="543"/>
      <c r="K392" s="543"/>
      <c r="L392" s="543"/>
      <c r="M392" s="357"/>
      <c r="N392" s="644"/>
      <c r="O392" s="635"/>
      <c r="P392" s="543"/>
      <c r="Q392" s="543"/>
      <c r="R392" s="543"/>
      <c r="S392" s="543"/>
      <c r="T392" s="543"/>
      <c r="U392" s="527"/>
      <c r="V392" s="357"/>
      <c r="W392" s="357"/>
      <c r="X392" s="357"/>
      <c r="Y392" s="357"/>
      <c r="Z392" s="357"/>
      <c r="AA392" s="357"/>
      <c r="AB392" s="357"/>
      <c r="AC392" s="357"/>
      <c r="AD392" s="357"/>
      <c r="AE392" s="357"/>
      <c r="AF392" s="357"/>
      <c r="AG392" s="357"/>
      <c r="AH392" s="357"/>
      <c r="AI392" s="357"/>
      <c r="AJ392" s="357"/>
      <c r="AK392" s="357"/>
      <c r="AL392" s="357"/>
      <c r="AM392" s="357"/>
      <c r="AN392" s="357"/>
      <c r="AO392" s="357"/>
      <c r="AP392" s="357"/>
      <c r="AQ392" s="357"/>
      <c r="AR392" s="357"/>
      <c r="AS392" s="357"/>
    </row>
    <row r="393" spans="1:45">
      <c r="A393" s="465" t="s">
        <v>9599</v>
      </c>
      <c r="B393" s="635">
        <f>SUM(B396+B409)</f>
        <v>8633</v>
      </c>
      <c r="C393" s="543">
        <f t="shared" ref="C393:F393" si="35">SUM(C396+C409)</f>
        <v>991</v>
      </c>
      <c r="D393" s="543">
        <f t="shared" si="35"/>
        <v>107</v>
      </c>
      <c r="E393" s="543">
        <f t="shared" si="35"/>
        <v>8</v>
      </c>
      <c r="F393" s="543">
        <f t="shared" si="35"/>
        <v>9</v>
      </c>
      <c r="H393" s="465" t="s">
        <v>9599</v>
      </c>
      <c r="I393" s="635">
        <f t="shared" ref="I393:L393" si="36">SUM(I396+I409)</f>
        <v>2008</v>
      </c>
      <c r="J393" s="543">
        <f t="shared" si="36"/>
        <v>5510</v>
      </c>
      <c r="K393" s="543">
        <f t="shared" si="36"/>
        <v>8633</v>
      </c>
      <c r="L393" s="543">
        <f t="shared" si="36"/>
        <v>0</v>
      </c>
      <c r="M393" s="357"/>
      <c r="N393" s="465" t="s">
        <v>9599</v>
      </c>
      <c r="O393" s="635">
        <f t="shared" ref="O393:U393" si="37">SUM(O396+O409)</f>
        <v>0</v>
      </c>
      <c r="P393" s="543">
        <f t="shared" si="37"/>
        <v>0</v>
      </c>
      <c r="Q393" s="543">
        <f t="shared" si="37"/>
        <v>0</v>
      </c>
      <c r="R393" s="543">
        <f t="shared" si="37"/>
        <v>0</v>
      </c>
      <c r="S393" s="543">
        <f t="shared" si="37"/>
        <v>0</v>
      </c>
      <c r="T393" s="543">
        <f t="shared" si="37"/>
        <v>0</v>
      </c>
      <c r="U393" s="543">
        <f t="shared" si="37"/>
        <v>0</v>
      </c>
      <c r="V393" s="357"/>
      <c r="W393" s="357"/>
      <c r="X393" s="357"/>
      <c r="Y393" s="357"/>
      <c r="Z393" s="357"/>
      <c r="AA393" s="357"/>
      <c r="AB393" s="357"/>
      <c r="AC393" s="357"/>
      <c r="AD393" s="357"/>
      <c r="AE393" s="357"/>
      <c r="AF393" s="357"/>
      <c r="AG393" s="357"/>
      <c r="AH393" s="357"/>
      <c r="AI393" s="357"/>
      <c r="AJ393" s="357"/>
      <c r="AK393" s="357"/>
      <c r="AL393" s="357"/>
      <c r="AM393" s="357"/>
      <c r="AN393" s="357"/>
      <c r="AO393" s="357"/>
      <c r="AP393" s="357"/>
      <c r="AQ393" s="357"/>
      <c r="AR393" s="357"/>
      <c r="AS393" s="357"/>
    </row>
    <row r="394" spans="1:45">
      <c r="A394" s="465" t="s">
        <v>9893</v>
      </c>
      <c r="B394" s="635"/>
      <c r="C394" s="543"/>
      <c r="D394" s="543"/>
      <c r="E394" s="543"/>
      <c r="F394" s="543"/>
      <c r="H394" s="465"/>
      <c r="I394" s="635"/>
      <c r="J394" s="543"/>
      <c r="K394" s="543"/>
      <c r="L394" s="543"/>
      <c r="M394" s="357"/>
      <c r="N394" s="465" t="s">
        <v>9893</v>
      </c>
      <c r="O394" s="635"/>
      <c r="P394" s="543"/>
      <c r="Q394" s="543"/>
      <c r="R394" s="543"/>
      <c r="S394" s="543"/>
      <c r="T394" s="543"/>
      <c r="U394" s="543"/>
      <c r="V394" s="357"/>
      <c r="W394" s="357"/>
      <c r="X394" s="357"/>
      <c r="Y394" s="357"/>
      <c r="Z394" s="357"/>
      <c r="AA394" s="357"/>
      <c r="AB394" s="357"/>
      <c r="AC394" s="357"/>
      <c r="AD394" s="357"/>
      <c r="AE394" s="357"/>
      <c r="AF394" s="357"/>
      <c r="AG394" s="357"/>
      <c r="AH394" s="357"/>
      <c r="AI394" s="357"/>
      <c r="AJ394" s="357"/>
      <c r="AK394" s="357"/>
      <c r="AL394" s="357"/>
      <c r="AM394" s="357"/>
      <c r="AN394" s="357"/>
      <c r="AO394" s="357"/>
      <c r="AP394" s="357"/>
      <c r="AQ394" s="357"/>
      <c r="AR394" s="357"/>
      <c r="AS394" s="357"/>
    </row>
    <row r="395" spans="1:45">
      <c r="A395" s="633" t="s">
        <v>7</v>
      </c>
      <c r="B395" s="635">
        <f t="shared" si="28"/>
        <v>3147</v>
      </c>
      <c r="C395" s="639">
        <v>991</v>
      </c>
      <c r="D395" s="639">
        <v>107</v>
      </c>
      <c r="E395" s="639">
        <v>8</v>
      </c>
      <c r="F395" s="640">
        <v>9</v>
      </c>
      <c r="H395" s="633" t="s">
        <v>7</v>
      </c>
      <c r="I395" s="635">
        <v>2008</v>
      </c>
      <c r="J395" s="543">
        <v>24</v>
      </c>
      <c r="K395" s="543">
        <v>3147</v>
      </c>
      <c r="L395" s="543">
        <v>0</v>
      </c>
      <c r="M395" s="357"/>
      <c r="N395" s="633" t="s">
        <v>7</v>
      </c>
      <c r="O395" s="635">
        <v>0</v>
      </c>
      <c r="P395" s="543">
        <v>0</v>
      </c>
      <c r="Q395" s="543">
        <v>0</v>
      </c>
      <c r="R395" s="543">
        <v>0</v>
      </c>
      <c r="S395" s="543">
        <v>0</v>
      </c>
      <c r="T395" s="543">
        <v>0</v>
      </c>
      <c r="U395" s="527">
        <v>0</v>
      </c>
      <c r="V395" s="357"/>
      <c r="W395" s="357"/>
      <c r="X395" s="357"/>
      <c r="Y395" s="357"/>
      <c r="Z395" s="357"/>
      <c r="AA395" s="357"/>
      <c r="AB395" s="357"/>
      <c r="AC395" s="357"/>
      <c r="AD395" s="357"/>
      <c r="AE395" s="357"/>
      <c r="AF395" s="357"/>
      <c r="AG395" s="357"/>
      <c r="AH395" s="357"/>
      <c r="AI395" s="357"/>
      <c r="AJ395" s="357"/>
      <c r="AK395" s="357"/>
      <c r="AL395" s="357"/>
      <c r="AM395" s="357"/>
      <c r="AN395" s="357"/>
      <c r="AO395" s="357"/>
      <c r="AP395" s="357"/>
      <c r="AQ395" s="357"/>
      <c r="AR395" s="357"/>
      <c r="AS395" s="357"/>
    </row>
    <row r="396" spans="1:45">
      <c r="A396" s="643" t="s">
        <v>9563</v>
      </c>
      <c r="B396" s="635">
        <f>SUM(B395)</f>
        <v>3147</v>
      </c>
      <c r="C396" s="543">
        <f t="shared" ref="C396:F396" si="38">SUM(C395)</f>
        <v>991</v>
      </c>
      <c r="D396" s="543">
        <f t="shared" si="38"/>
        <v>107</v>
      </c>
      <c r="E396" s="543">
        <f t="shared" si="38"/>
        <v>8</v>
      </c>
      <c r="F396" s="543">
        <f t="shared" si="38"/>
        <v>9</v>
      </c>
      <c r="H396" s="643" t="s">
        <v>9563</v>
      </c>
      <c r="I396" s="635">
        <f>SUM(I395)</f>
        <v>2008</v>
      </c>
      <c r="J396" s="543">
        <f t="shared" ref="J396:L396" si="39">SUM(J395)</f>
        <v>24</v>
      </c>
      <c r="K396" s="543">
        <f t="shared" si="39"/>
        <v>3147</v>
      </c>
      <c r="L396" s="543">
        <f t="shared" si="39"/>
        <v>0</v>
      </c>
      <c r="M396" s="357"/>
      <c r="N396" s="643" t="s">
        <v>9563</v>
      </c>
      <c r="O396" s="635">
        <f>SUM(O395)</f>
        <v>0</v>
      </c>
      <c r="P396" s="543">
        <f t="shared" ref="P396:U396" si="40">SUM(P395)</f>
        <v>0</v>
      </c>
      <c r="Q396" s="543">
        <f t="shared" si="40"/>
        <v>0</v>
      </c>
      <c r="R396" s="543">
        <f t="shared" si="40"/>
        <v>0</v>
      </c>
      <c r="S396" s="543">
        <f t="shared" si="40"/>
        <v>0</v>
      </c>
      <c r="T396" s="543">
        <f t="shared" si="40"/>
        <v>0</v>
      </c>
      <c r="U396" s="543">
        <f t="shared" si="40"/>
        <v>0</v>
      </c>
      <c r="V396" s="357"/>
      <c r="W396" s="357"/>
      <c r="X396" s="357"/>
      <c r="Y396" s="357"/>
      <c r="Z396" s="357"/>
      <c r="AA396" s="357"/>
      <c r="AB396" s="357"/>
      <c r="AC396" s="357"/>
      <c r="AD396" s="357"/>
      <c r="AE396" s="357"/>
      <c r="AF396" s="357"/>
      <c r="AG396" s="357"/>
      <c r="AH396" s="357"/>
      <c r="AI396" s="357"/>
      <c r="AJ396" s="357"/>
      <c r="AK396" s="357"/>
      <c r="AL396" s="357"/>
      <c r="AM396" s="357"/>
      <c r="AN396" s="357"/>
      <c r="AO396" s="357"/>
      <c r="AP396" s="357"/>
      <c r="AQ396" s="357"/>
      <c r="AR396" s="357"/>
      <c r="AS396" s="357"/>
    </row>
    <row r="397" spans="1:45">
      <c r="A397" s="633"/>
      <c r="B397" s="635"/>
      <c r="C397" s="543"/>
      <c r="D397" s="543"/>
      <c r="E397" s="543"/>
      <c r="F397" s="543"/>
      <c r="G397" s="637"/>
      <c r="H397" s="633"/>
      <c r="I397" s="638"/>
      <c r="J397" s="542"/>
      <c r="K397" s="542"/>
      <c r="L397" s="542"/>
      <c r="M397" s="637"/>
      <c r="N397" s="633"/>
      <c r="O397" s="632"/>
      <c r="P397" s="527"/>
      <c r="Q397" s="527"/>
      <c r="R397" s="527"/>
      <c r="S397" s="527"/>
      <c r="T397" s="527"/>
      <c r="U397" s="527"/>
      <c r="V397" s="357"/>
      <c r="W397" s="357"/>
      <c r="X397" s="357"/>
      <c r="Y397" s="357"/>
      <c r="Z397" s="357"/>
      <c r="AA397" s="357"/>
      <c r="AB397" s="357"/>
      <c r="AC397" s="357"/>
      <c r="AD397" s="357"/>
      <c r="AE397" s="357"/>
      <c r="AF397" s="357"/>
      <c r="AG397" s="357"/>
      <c r="AH397" s="357"/>
      <c r="AI397" s="357"/>
      <c r="AJ397" s="357"/>
      <c r="AK397" s="357"/>
      <c r="AL397" s="357"/>
      <c r="AM397" s="357"/>
      <c r="AN397" s="357"/>
      <c r="AO397" s="357"/>
      <c r="AP397" s="357"/>
      <c r="AQ397" s="357"/>
      <c r="AR397" s="357"/>
      <c r="AS397" s="357"/>
    </row>
    <row r="398" spans="1:45">
      <c r="A398" s="465" t="s">
        <v>9944</v>
      </c>
      <c r="B398" s="635"/>
      <c r="C398" s="527"/>
      <c r="D398" s="527"/>
      <c r="E398" s="527"/>
      <c r="F398" s="527"/>
      <c r="G398" s="637"/>
      <c r="H398" s="465" t="s">
        <v>9944</v>
      </c>
      <c r="I398" s="638"/>
      <c r="J398" s="542"/>
      <c r="K398" s="542"/>
      <c r="L398" s="542"/>
      <c r="M398" s="637"/>
      <c r="N398" s="465" t="s">
        <v>9944</v>
      </c>
      <c r="O398" s="632"/>
      <c r="P398" s="527"/>
      <c r="Q398" s="527"/>
      <c r="R398" s="527"/>
      <c r="S398" s="527"/>
      <c r="T398" s="527"/>
      <c r="U398" s="527"/>
      <c r="V398" s="357"/>
      <c r="W398" s="357"/>
      <c r="X398" s="357"/>
      <c r="Y398" s="357"/>
      <c r="Z398" s="357"/>
      <c r="AA398" s="357"/>
      <c r="AB398" s="357"/>
      <c r="AC398" s="357"/>
      <c r="AD398" s="357"/>
      <c r="AE398" s="357"/>
      <c r="AF398" s="357"/>
      <c r="AG398" s="357"/>
      <c r="AH398" s="357"/>
      <c r="AI398" s="357"/>
      <c r="AJ398" s="357"/>
      <c r="AK398" s="357"/>
      <c r="AL398" s="357"/>
      <c r="AM398" s="357"/>
      <c r="AN398" s="357"/>
      <c r="AO398" s="357"/>
      <c r="AP398" s="357"/>
      <c r="AQ398" s="357"/>
      <c r="AR398" s="357"/>
      <c r="AS398" s="357"/>
    </row>
    <row r="399" spans="1:45">
      <c r="A399" s="633" t="s">
        <v>10221</v>
      </c>
      <c r="B399" s="635">
        <f t="shared" ref="B399:B461" si="41">SUM(K399+L399+O399+R399+T399)</f>
        <v>47</v>
      </c>
      <c r="C399" s="639">
        <v>0</v>
      </c>
      <c r="D399" s="639">
        <v>0</v>
      </c>
      <c r="E399" s="639">
        <v>0</v>
      </c>
      <c r="F399" s="640">
        <v>0</v>
      </c>
      <c r="G399" s="637"/>
      <c r="H399" s="633" t="s">
        <v>10221</v>
      </c>
      <c r="I399" s="638">
        <v>0</v>
      </c>
      <c r="J399" s="542">
        <v>47</v>
      </c>
      <c r="K399" s="542">
        <v>47</v>
      </c>
      <c r="L399" s="542">
        <v>0</v>
      </c>
      <c r="M399" s="637"/>
      <c r="N399" s="633" t="s">
        <v>10221</v>
      </c>
      <c r="O399" s="632">
        <v>0</v>
      </c>
      <c r="P399" s="527">
        <v>0</v>
      </c>
      <c r="Q399" s="527">
        <v>0</v>
      </c>
      <c r="R399" s="527">
        <v>0</v>
      </c>
      <c r="S399" s="527">
        <v>0</v>
      </c>
      <c r="T399" s="527">
        <v>0</v>
      </c>
      <c r="U399" s="527">
        <v>0</v>
      </c>
      <c r="V399" s="357"/>
      <c r="W399" s="357"/>
      <c r="X399" s="357"/>
      <c r="Y399" s="357"/>
      <c r="Z399" s="357"/>
      <c r="AA399" s="357"/>
      <c r="AB399" s="357"/>
      <c r="AC399" s="357"/>
      <c r="AD399" s="357"/>
      <c r="AE399" s="357"/>
      <c r="AF399" s="357"/>
      <c r="AG399" s="357"/>
      <c r="AH399" s="357"/>
      <c r="AI399" s="357"/>
      <c r="AJ399" s="357"/>
      <c r="AK399" s="357"/>
      <c r="AL399" s="357"/>
      <c r="AM399" s="357"/>
      <c r="AN399" s="357"/>
      <c r="AO399" s="357"/>
      <c r="AP399" s="357"/>
      <c r="AQ399" s="357"/>
      <c r="AR399" s="357"/>
      <c r="AS399" s="357"/>
    </row>
    <row r="400" spans="1:45">
      <c r="A400" s="633" t="s">
        <v>10222</v>
      </c>
      <c r="B400" s="635">
        <f t="shared" si="41"/>
        <v>496</v>
      </c>
      <c r="C400" s="639">
        <v>0</v>
      </c>
      <c r="D400" s="639">
        <v>0</v>
      </c>
      <c r="E400" s="639">
        <v>0</v>
      </c>
      <c r="F400" s="640">
        <v>0</v>
      </c>
      <c r="G400" s="637"/>
      <c r="H400" s="633" t="s">
        <v>10222</v>
      </c>
      <c r="I400" s="638">
        <v>0</v>
      </c>
      <c r="J400" s="542">
        <v>496</v>
      </c>
      <c r="K400" s="542">
        <v>496</v>
      </c>
      <c r="L400" s="542">
        <v>0</v>
      </c>
      <c r="M400" s="637"/>
      <c r="N400" s="633" t="s">
        <v>10222</v>
      </c>
      <c r="O400" s="632">
        <v>0</v>
      </c>
      <c r="P400" s="527">
        <v>0</v>
      </c>
      <c r="Q400" s="527">
        <v>0</v>
      </c>
      <c r="R400" s="527">
        <v>0</v>
      </c>
      <c r="S400" s="527">
        <v>0</v>
      </c>
      <c r="T400" s="527">
        <v>0</v>
      </c>
      <c r="U400" s="527">
        <v>0</v>
      </c>
      <c r="V400" s="357"/>
      <c r="W400" s="357"/>
      <c r="X400" s="357"/>
      <c r="Y400" s="357"/>
      <c r="Z400" s="357"/>
      <c r="AA400" s="357"/>
      <c r="AB400" s="357"/>
      <c r="AC400" s="357"/>
      <c r="AD400" s="357"/>
      <c r="AE400" s="357"/>
      <c r="AF400" s="357"/>
      <c r="AG400" s="357"/>
      <c r="AH400" s="357"/>
      <c r="AI400" s="357"/>
      <c r="AJ400" s="357"/>
      <c r="AK400" s="357"/>
      <c r="AL400" s="357"/>
      <c r="AM400" s="357"/>
      <c r="AN400" s="357"/>
      <c r="AO400" s="357"/>
      <c r="AP400" s="357"/>
      <c r="AQ400" s="357"/>
      <c r="AR400" s="357"/>
      <c r="AS400" s="357"/>
    </row>
    <row r="401" spans="1:45">
      <c r="A401" s="633" t="s">
        <v>10223</v>
      </c>
      <c r="B401" s="635">
        <f t="shared" si="41"/>
        <v>24</v>
      </c>
      <c r="C401" s="639">
        <v>0</v>
      </c>
      <c r="D401" s="639">
        <v>0</v>
      </c>
      <c r="E401" s="639">
        <v>0</v>
      </c>
      <c r="F401" s="640">
        <v>0</v>
      </c>
      <c r="H401" s="633" t="s">
        <v>10223</v>
      </c>
      <c r="I401" s="638">
        <v>0</v>
      </c>
      <c r="J401" s="543">
        <v>24</v>
      </c>
      <c r="K401" s="543">
        <v>24</v>
      </c>
      <c r="L401" s="542">
        <v>0</v>
      </c>
      <c r="M401" s="357"/>
      <c r="N401" s="633" t="s">
        <v>10223</v>
      </c>
      <c r="O401" s="632">
        <v>0</v>
      </c>
      <c r="P401" s="527">
        <v>0</v>
      </c>
      <c r="Q401" s="527">
        <v>0</v>
      </c>
      <c r="R401" s="527">
        <v>0</v>
      </c>
      <c r="S401" s="527">
        <v>0</v>
      </c>
      <c r="T401" s="527">
        <v>0</v>
      </c>
      <c r="U401" s="527">
        <v>0</v>
      </c>
      <c r="V401" s="357"/>
      <c r="W401" s="357"/>
      <c r="X401" s="357"/>
      <c r="Y401" s="357"/>
      <c r="Z401" s="357"/>
      <c r="AA401" s="357"/>
      <c r="AB401" s="357"/>
      <c r="AC401" s="357"/>
      <c r="AD401" s="357"/>
      <c r="AE401" s="357"/>
      <c r="AF401" s="357"/>
      <c r="AG401" s="357"/>
      <c r="AH401" s="357"/>
      <c r="AI401" s="357"/>
      <c r="AJ401" s="357"/>
      <c r="AK401" s="357"/>
      <c r="AL401" s="357"/>
      <c r="AM401" s="357"/>
      <c r="AN401" s="357"/>
      <c r="AO401" s="357"/>
      <c r="AP401" s="357"/>
      <c r="AQ401" s="357"/>
      <c r="AR401" s="357"/>
      <c r="AS401" s="357"/>
    </row>
    <row r="402" spans="1:45">
      <c r="A402" s="633" t="s">
        <v>10224</v>
      </c>
      <c r="B402" s="635">
        <f t="shared" si="41"/>
        <v>80</v>
      </c>
      <c r="C402" s="639">
        <v>0</v>
      </c>
      <c r="D402" s="639">
        <v>0</v>
      </c>
      <c r="E402" s="639">
        <v>0</v>
      </c>
      <c r="F402" s="640">
        <v>0</v>
      </c>
      <c r="G402" s="637"/>
      <c r="H402" s="633" t="s">
        <v>10224</v>
      </c>
      <c r="I402" s="638">
        <v>0</v>
      </c>
      <c r="J402" s="542">
        <v>80</v>
      </c>
      <c r="K402" s="542">
        <v>80</v>
      </c>
      <c r="L402" s="542">
        <v>0</v>
      </c>
      <c r="M402" s="637"/>
      <c r="N402" s="633" t="s">
        <v>10224</v>
      </c>
      <c r="O402" s="632">
        <v>0</v>
      </c>
      <c r="P402" s="527">
        <v>0</v>
      </c>
      <c r="Q402" s="527">
        <v>0</v>
      </c>
      <c r="R402" s="527">
        <v>0</v>
      </c>
      <c r="S402" s="527">
        <v>0</v>
      </c>
      <c r="T402" s="527">
        <v>0</v>
      </c>
      <c r="U402" s="527">
        <v>0</v>
      </c>
      <c r="V402" s="357"/>
      <c r="W402" s="357"/>
      <c r="X402" s="357"/>
      <c r="Y402" s="357"/>
      <c r="Z402" s="357"/>
      <c r="AA402" s="357"/>
      <c r="AB402" s="357"/>
      <c r="AC402" s="357"/>
      <c r="AD402" s="357"/>
      <c r="AE402" s="357"/>
      <c r="AF402" s="357"/>
      <c r="AG402" s="357"/>
      <c r="AH402" s="357"/>
      <c r="AI402" s="357"/>
      <c r="AJ402" s="357"/>
      <c r="AK402" s="357"/>
      <c r="AL402" s="357"/>
      <c r="AM402" s="357"/>
      <c r="AN402" s="357"/>
      <c r="AO402" s="357"/>
      <c r="AP402" s="357"/>
      <c r="AQ402" s="357"/>
      <c r="AR402" s="357"/>
      <c r="AS402" s="357"/>
    </row>
    <row r="403" spans="1:45">
      <c r="A403" s="633" t="s">
        <v>10225</v>
      </c>
      <c r="B403" s="635">
        <f t="shared" si="41"/>
        <v>3180</v>
      </c>
      <c r="C403" s="639">
        <v>0</v>
      </c>
      <c r="D403" s="639">
        <v>0</v>
      </c>
      <c r="E403" s="639">
        <v>0</v>
      </c>
      <c r="F403" s="640">
        <v>0</v>
      </c>
      <c r="G403" s="637"/>
      <c r="H403" s="633" t="s">
        <v>10225</v>
      </c>
      <c r="I403" s="638">
        <v>0</v>
      </c>
      <c r="J403" s="542">
        <v>3180</v>
      </c>
      <c r="K403" s="542">
        <v>3180</v>
      </c>
      <c r="L403" s="542">
        <v>0</v>
      </c>
      <c r="M403" s="637"/>
      <c r="N403" s="633" t="s">
        <v>10225</v>
      </c>
      <c r="O403" s="632">
        <v>0</v>
      </c>
      <c r="P403" s="527">
        <v>0</v>
      </c>
      <c r="Q403" s="527">
        <v>0</v>
      </c>
      <c r="R403" s="527">
        <v>0</v>
      </c>
      <c r="S403" s="527">
        <v>0</v>
      </c>
      <c r="T403" s="527">
        <v>0</v>
      </c>
      <c r="U403" s="527">
        <v>0</v>
      </c>
      <c r="V403" s="357"/>
      <c r="W403" s="357"/>
      <c r="X403" s="357"/>
      <c r="Y403" s="357"/>
      <c r="Z403" s="357"/>
      <c r="AA403" s="357"/>
      <c r="AB403" s="357"/>
      <c r="AC403" s="357"/>
      <c r="AD403" s="357"/>
      <c r="AE403" s="357"/>
      <c r="AF403" s="357"/>
      <c r="AG403" s="357"/>
      <c r="AH403" s="357"/>
      <c r="AI403" s="357"/>
      <c r="AJ403" s="357"/>
      <c r="AK403" s="357"/>
      <c r="AL403" s="357"/>
      <c r="AM403" s="357"/>
      <c r="AN403" s="357"/>
      <c r="AO403" s="357"/>
      <c r="AP403" s="357"/>
      <c r="AQ403" s="357"/>
      <c r="AR403" s="357"/>
      <c r="AS403" s="357"/>
    </row>
    <row r="404" spans="1:45">
      <c r="A404" s="633" t="s">
        <v>10226</v>
      </c>
      <c r="B404" s="635">
        <f t="shared" si="41"/>
        <v>128</v>
      </c>
      <c r="C404" s="639">
        <v>0</v>
      </c>
      <c r="D404" s="639">
        <v>0</v>
      </c>
      <c r="E404" s="639">
        <v>0</v>
      </c>
      <c r="F404" s="640">
        <v>0</v>
      </c>
      <c r="G404" s="642"/>
      <c r="H404" s="633" t="s">
        <v>10226</v>
      </c>
      <c r="I404" s="638">
        <v>0</v>
      </c>
      <c r="J404" s="542">
        <v>128</v>
      </c>
      <c r="K404" s="542">
        <v>128</v>
      </c>
      <c r="L404" s="542">
        <v>0</v>
      </c>
      <c r="M404" s="642"/>
      <c r="N404" s="633" t="s">
        <v>10226</v>
      </c>
      <c r="O404" s="632">
        <v>0</v>
      </c>
      <c r="P404" s="527">
        <v>0</v>
      </c>
      <c r="Q404" s="527">
        <v>0</v>
      </c>
      <c r="R404" s="527">
        <v>0</v>
      </c>
      <c r="S404" s="527">
        <v>0</v>
      </c>
      <c r="T404" s="527">
        <v>0</v>
      </c>
      <c r="U404" s="527">
        <v>0</v>
      </c>
      <c r="V404" s="357"/>
      <c r="W404" s="357"/>
      <c r="X404" s="357"/>
      <c r="Y404" s="357"/>
      <c r="Z404" s="357"/>
      <c r="AA404" s="357"/>
      <c r="AB404" s="357"/>
      <c r="AC404" s="357"/>
      <c r="AD404" s="357"/>
      <c r="AE404" s="357"/>
      <c r="AF404" s="357"/>
      <c r="AG404" s="357"/>
      <c r="AH404" s="357"/>
      <c r="AI404" s="357"/>
      <c r="AJ404" s="357"/>
      <c r="AK404" s="357"/>
      <c r="AL404" s="357"/>
      <c r="AM404" s="357"/>
      <c r="AN404" s="357"/>
      <c r="AO404" s="357"/>
      <c r="AP404" s="357"/>
      <c r="AQ404" s="357"/>
      <c r="AR404" s="357"/>
      <c r="AS404" s="357"/>
    </row>
    <row r="405" spans="1:45">
      <c r="A405" s="633" t="s">
        <v>10227</v>
      </c>
      <c r="B405" s="635">
        <f t="shared" si="41"/>
        <v>55</v>
      </c>
      <c r="C405" s="639">
        <v>0</v>
      </c>
      <c r="D405" s="639">
        <v>0</v>
      </c>
      <c r="E405" s="639">
        <v>0</v>
      </c>
      <c r="F405" s="640">
        <v>0</v>
      </c>
      <c r="H405" s="633" t="s">
        <v>10227</v>
      </c>
      <c r="I405" s="638">
        <v>0</v>
      </c>
      <c r="J405" s="543">
        <v>55</v>
      </c>
      <c r="K405" s="543">
        <v>55</v>
      </c>
      <c r="L405" s="542">
        <v>0</v>
      </c>
      <c r="M405" s="357"/>
      <c r="N405" s="633" t="s">
        <v>10227</v>
      </c>
      <c r="O405" s="632">
        <v>0</v>
      </c>
      <c r="P405" s="527">
        <v>0</v>
      </c>
      <c r="Q405" s="527">
        <v>0</v>
      </c>
      <c r="R405" s="527">
        <v>0</v>
      </c>
      <c r="S405" s="527">
        <v>0</v>
      </c>
      <c r="T405" s="527">
        <v>0</v>
      </c>
      <c r="U405" s="527">
        <v>0</v>
      </c>
      <c r="V405" s="357"/>
      <c r="W405" s="357"/>
      <c r="X405" s="357"/>
      <c r="Y405" s="357"/>
      <c r="Z405" s="357"/>
      <c r="AA405" s="357"/>
      <c r="AB405" s="357"/>
      <c r="AC405" s="357"/>
      <c r="AD405" s="357"/>
      <c r="AE405" s="357"/>
      <c r="AF405" s="357"/>
      <c r="AG405" s="357"/>
      <c r="AH405" s="357"/>
      <c r="AI405" s="357"/>
      <c r="AJ405" s="357"/>
      <c r="AK405" s="357"/>
      <c r="AL405" s="357"/>
      <c r="AM405" s="357"/>
      <c r="AN405" s="357"/>
      <c r="AO405" s="357"/>
      <c r="AP405" s="357"/>
      <c r="AQ405" s="357"/>
      <c r="AR405" s="357"/>
      <c r="AS405" s="357"/>
    </row>
    <row r="406" spans="1:45">
      <c r="A406" s="633" t="s">
        <v>10228</v>
      </c>
      <c r="B406" s="635">
        <f t="shared" si="41"/>
        <v>82</v>
      </c>
      <c r="C406" s="639">
        <v>0</v>
      </c>
      <c r="D406" s="639">
        <v>0</v>
      </c>
      <c r="E406" s="639">
        <v>0</v>
      </c>
      <c r="F406" s="640">
        <v>0</v>
      </c>
      <c r="H406" s="633" t="s">
        <v>10228</v>
      </c>
      <c r="I406" s="638">
        <v>0</v>
      </c>
      <c r="J406" s="543">
        <v>82</v>
      </c>
      <c r="K406" s="543">
        <v>82</v>
      </c>
      <c r="L406" s="542">
        <v>0</v>
      </c>
      <c r="M406" s="357"/>
      <c r="N406" s="633" t="s">
        <v>10228</v>
      </c>
      <c r="O406" s="632">
        <v>0</v>
      </c>
      <c r="P406" s="527">
        <v>0</v>
      </c>
      <c r="Q406" s="527">
        <v>0</v>
      </c>
      <c r="R406" s="527">
        <v>0</v>
      </c>
      <c r="S406" s="527">
        <v>0</v>
      </c>
      <c r="T406" s="527">
        <v>0</v>
      </c>
      <c r="U406" s="527">
        <v>0</v>
      </c>
      <c r="V406" s="357"/>
      <c r="W406" s="357"/>
      <c r="X406" s="357"/>
      <c r="Y406" s="357"/>
      <c r="Z406" s="357"/>
      <c r="AA406" s="357"/>
      <c r="AB406" s="357"/>
      <c r="AC406" s="357"/>
      <c r="AD406" s="357"/>
      <c r="AE406" s="357"/>
      <c r="AF406" s="357"/>
      <c r="AG406" s="357"/>
      <c r="AH406" s="357"/>
      <c r="AI406" s="357"/>
      <c r="AJ406" s="357"/>
      <c r="AK406" s="357"/>
      <c r="AL406" s="357"/>
      <c r="AM406" s="357"/>
      <c r="AN406" s="357"/>
      <c r="AO406" s="357"/>
      <c r="AP406" s="357"/>
      <c r="AQ406" s="357"/>
      <c r="AR406" s="357"/>
      <c r="AS406" s="357"/>
    </row>
    <row r="407" spans="1:45">
      <c r="A407" s="633" t="s">
        <v>10229</v>
      </c>
      <c r="B407" s="635">
        <f t="shared" si="41"/>
        <v>1388</v>
      </c>
      <c r="C407" s="639">
        <v>0</v>
      </c>
      <c r="D407" s="639">
        <v>0</v>
      </c>
      <c r="E407" s="639">
        <v>0</v>
      </c>
      <c r="F407" s="640">
        <v>0</v>
      </c>
      <c r="H407" s="633" t="s">
        <v>10229</v>
      </c>
      <c r="I407" s="638">
        <v>0</v>
      </c>
      <c r="J407" s="543">
        <v>1388</v>
      </c>
      <c r="K407" s="543">
        <v>1388</v>
      </c>
      <c r="L407" s="542">
        <v>0</v>
      </c>
      <c r="M407" s="357"/>
      <c r="N407" s="633" t="s">
        <v>10229</v>
      </c>
      <c r="O407" s="632">
        <v>0</v>
      </c>
      <c r="P407" s="527">
        <v>0</v>
      </c>
      <c r="Q407" s="527">
        <v>0</v>
      </c>
      <c r="R407" s="527">
        <v>0</v>
      </c>
      <c r="S407" s="527">
        <v>0</v>
      </c>
      <c r="T407" s="527">
        <v>0</v>
      </c>
      <c r="U407" s="527">
        <v>0</v>
      </c>
      <c r="V407" s="357"/>
      <c r="W407" s="357"/>
      <c r="X407" s="357"/>
      <c r="Y407" s="357"/>
      <c r="Z407" s="357"/>
      <c r="AA407" s="357"/>
      <c r="AB407" s="357"/>
      <c r="AC407" s="357"/>
      <c r="AD407" s="357"/>
      <c r="AE407" s="357"/>
      <c r="AF407" s="357"/>
      <c r="AG407" s="357"/>
      <c r="AH407" s="357"/>
      <c r="AI407" s="357"/>
      <c r="AJ407" s="357"/>
      <c r="AK407" s="357"/>
      <c r="AL407" s="357"/>
      <c r="AM407" s="357"/>
      <c r="AN407" s="357"/>
      <c r="AO407" s="357"/>
      <c r="AP407" s="357"/>
      <c r="AQ407" s="357"/>
      <c r="AR407" s="357"/>
      <c r="AS407" s="357"/>
    </row>
    <row r="408" spans="1:45">
      <c r="A408" s="633" t="s">
        <v>10851</v>
      </c>
      <c r="B408" s="635">
        <f t="shared" si="41"/>
        <v>6</v>
      </c>
      <c r="C408" s="639">
        <v>0</v>
      </c>
      <c r="D408" s="639">
        <v>0</v>
      </c>
      <c r="E408" s="639">
        <v>0</v>
      </c>
      <c r="F408" s="640">
        <v>0</v>
      </c>
      <c r="H408" s="633" t="s">
        <v>10851</v>
      </c>
      <c r="I408" s="638">
        <v>0</v>
      </c>
      <c r="J408" s="543">
        <v>6</v>
      </c>
      <c r="K408" s="543">
        <v>6</v>
      </c>
      <c r="L408" s="542">
        <v>0</v>
      </c>
      <c r="M408" s="357"/>
      <c r="N408" s="633" t="s">
        <v>10851</v>
      </c>
      <c r="O408" s="632">
        <v>0</v>
      </c>
      <c r="P408" s="527">
        <v>0</v>
      </c>
      <c r="Q408" s="527">
        <v>0</v>
      </c>
      <c r="R408" s="527">
        <v>0</v>
      </c>
      <c r="S408" s="527">
        <v>0</v>
      </c>
      <c r="T408" s="527">
        <v>0</v>
      </c>
      <c r="U408" s="527">
        <v>0</v>
      </c>
      <c r="V408" s="357"/>
      <c r="W408" s="357"/>
      <c r="X408" s="357"/>
      <c r="Y408" s="357"/>
      <c r="Z408" s="357"/>
      <c r="AA408" s="357"/>
      <c r="AB408" s="357"/>
      <c r="AC408" s="357"/>
      <c r="AD408" s="357"/>
      <c r="AE408" s="357"/>
      <c r="AF408" s="357"/>
      <c r="AG408" s="357"/>
      <c r="AH408" s="357"/>
      <c r="AI408" s="357"/>
      <c r="AJ408" s="357"/>
      <c r="AK408" s="357"/>
      <c r="AL408" s="357"/>
      <c r="AM408" s="357"/>
      <c r="AN408" s="357"/>
      <c r="AO408" s="357"/>
      <c r="AP408" s="357"/>
      <c r="AQ408" s="357"/>
      <c r="AR408" s="357"/>
      <c r="AS408" s="357"/>
    </row>
    <row r="409" spans="1:45">
      <c r="A409" s="643" t="s">
        <v>9563</v>
      </c>
      <c r="B409" s="635">
        <f>SUM(B399:B408)</f>
        <v>5486</v>
      </c>
      <c r="C409" s="543">
        <f t="shared" ref="C409:F409" si="42">SUM(C399:C408)</f>
        <v>0</v>
      </c>
      <c r="D409" s="543">
        <f t="shared" si="42"/>
        <v>0</v>
      </c>
      <c r="E409" s="543">
        <f t="shared" si="42"/>
        <v>0</v>
      </c>
      <c r="F409" s="543">
        <f t="shared" si="42"/>
        <v>0</v>
      </c>
      <c r="H409" s="643" t="s">
        <v>9563</v>
      </c>
      <c r="I409" s="635">
        <f>SUM(I399:I408)</f>
        <v>0</v>
      </c>
      <c r="J409" s="543">
        <f t="shared" ref="J409:L409" si="43">SUM(J399:J408)</f>
        <v>5486</v>
      </c>
      <c r="K409" s="543">
        <f t="shared" si="43"/>
        <v>5486</v>
      </c>
      <c r="L409" s="543">
        <f t="shared" si="43"/>
        <v>0</v>
      </c>
      <c r="M409" s="357"/>
      <c r="N409" s="643" t="s">
        <v>9563</v>
      </c>
      <c r="O409" s="635">
        <f>SUM(O399:O408)</f>
        <v>0</v>
      </c>
      <c r="P409" s="543">
        <f t="shared" ref="P409:U409" si="44">SUM(P399:P408)</f>
        <v>0</v>
      </c>
      <c r="Q409" s="543">
        <f t="shared" si="44"/>
        <v>0</v>
      </c>
      <c r="R409" s="543">
        <f t="shared" si="44"/>
        <v>0</v>
      </c>
      <c r="S409" s="543">
        <f t="shared" si="44"/>
        <v>0</v>
      </c>
      <c r="T409" s="543">
        <f t="shared" si="44"/>
        <v>0</v>
      </c>
      <c r="U409" s="543">
        <f t="shared" si="44"/>
        <v>0</v>
      </c>
      <c r="V409" s="357"/>
      <c r="W409" s="357"/>
      <c r="X409" s="357"/>
      <c r="Y409" s="357"/>
      <c r="Z409" s="357"/>
      <c r="AA409" s="357"/>
      <c r="AB409" s="357"/>
      <c r="AC409" s="357"/>
      <c r="AD409" s="357"/>
      <c r="AE409" s="357"/>
      <c r="AF409" s="357"/>
      <c r="AG409" s="357"/>
      <c r="AH409" s="357"/>
      <c r="AI409" s="357"/>
      <c r="AJ409" s="357"/>
      <c r="AK409" s="357"/>
      <c r="AL409" s="357"/>
      <c r="AM409" s="357"/>
      <c r="AN409" s="357"/>
      <c r="AO409" s="357"/>
      <c r="AP409" s="357"/>
      <c r="AQ409" s="357"/>
      <c r="AR409" s="357"/>
      <c r="AS409" s="357"/>
    </row>
    <row r="410" spans="1:45">
      <c r="A410" s="644"/>
      <c r="B410" s="635"/>
      <c r="C410" s="543"/>
      <c r="D410" s="543"/>
      <c r="E410" s="543"/>
      <c r="F410" s="543"/>
      <c r="H410" s="644"/>
      <c r="I410" s="635"/>
      <c r="J410" s="543"/>
      <c r="K410" s="543"/>
      <c r="L410" s="543"/>
      <c r="M410" s="357"/>
      <c r="N410" s="644"/>
      <c r="O410" s="635"/>
      <c r="P410" s="543"/>
      <c r="Q410" s="543"/>
      <c r="R410" s="543"/>
      <c r="S410" s="543"/>
      <c r="T410" s="543"/>
      <c r="U410" s="527"/>
      <c r="V410" s="357"/>
      <c r="W410" s="357"/>
      <c r="X410" s="357"/>
      <c r="Y410" s="357"/>
      <c r="Z410" s="357"/>
      <c r="AA410" s="357"/>
      <c r="AB410" s="357"/>
      <c r="AC410" s="357"/>
      <c r="AD410" s="357"/>
      <c r="AE410" s="357"/>
      <c r="AF410" s="357"/>
      <c r="AG410" s="357"/>
      <c r="AH410" s="357"/>
      <c r="AI410" s="357"/>
      <c r="AJ410" s="357"/>
      <c r="AK410" s="357"/>
      <c r="AL410" s="357"/>
      <c r="AM410" s="357"/>
      <c r="AN410" s="357"/>
      <c r="AO410" s="357"/>
      <c r="AP410" s="357"/>
      <c r="AQ410" s="357"/>
      <c r="AR410" s="357"/>
      <c r="AS410" s="357"/>
    </row>
    <row r="411" spans="1:45">
      <c r="A411" s="357" t="s">
        <v>1772</v>
      </c>
      <c r="B411" s="635">
        <f>SUM(B441+B467+B474+B485)</f>
        <v>105369</v>
      </c>
      <c r="C411" s="543">
        <f>SUM(C441+C467+C474+C485)</f>
        <v>3959</v>
      </c>
      <c r="D411" s="543">
        <f>SUM(D441+D467+D474+D485)</f>
        <v>1982</v>
      </c>
      <c r="E411" s="543">
        <f>SUM(E441+E467+E474+E485)</f>
        <v>2314</v>
      </c>
      <c r="F411" s="543">
        <f>SUM(F441+F467+F474+F485)</f>
        <v>4576</v>
      </c>
      <c r="H411" s="357" t="s">
        <v>1772</v>
      </c>
      <c r="I411" s="635">
        <f>SUM(I441+I467+I474+I485)</f>
        <v>1805</v>
      </c>
      <c r="J411" s="543">
        <f>SUM(J441+J467+J474+J485)</f>
        <v>25374</v>
      </c>
      <c r="K411" s="543">
        <f>SUM(K441+K467+K474+K485)</f>
        <v>40010</v>
      </c>
      <c r="L411" s="543">
        <f>SUM(L441+L467+L474+L485)</f>
        <v>8</v>
      </c>
      <c r="M411" s="357"/>
      <c r="N411" s="357" t="s">
        <v>1772</v>
      </c>
      <c r="O411" s="635">
        <f t="shared" ref="O411:U411" si="45">SUM(O441+O467+O474+O485)</f>
        <v>31439</v>
      </c>
      <c r="P411" s="543">
        <f t="shared" si="45"/>
        <v>10926</v>
      </c>
      <c r="Q411" s="543">
        <f t="shared" si="45"/>
        <v>3963</v>
      </c>
      <c r="R411" s="543">
        <f t="shared" si="45"/>
        <v>5875</v>
      </c>
      <c r="S411" s="543">
        <f t="shared" si="45"/>
        <v>275</v>
      </c>
      <c r="T411" s="543">
        <f t="shared" si="45"/>
        <v>28037</v>
      </c>
      <c r="U411" s="543">
        <f t="shared" si="45"/>
        <v>1808</v>
      </c>
      <c r="V411" s="357"/>
      <c r="W411" s="357"/>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row>
    <row r="412" spans="1:45">
      <c r="A412" s="465" t="s">
        <v>9893</v>
      </c>
      <c r="B412" s="635"/>
      <c r="C412" s="543"/>
      <c r="D412" s="543"/>
      <c r="E412" s="543"/>
      <c r="F412" s="543"/>
      <c r="H412" s="465" t="s">
        <v>9893</v>
      </c>
      <c r="I412" s="635"/>
      <c r="J412" s="543"/>
      <c r="K412" s="543"/>
      <c r="L412" s="543"/>
      <c r="M412" s="357"/>
      <c r="N412" s="465" t="s">
        <v>9893</v>
      </c>
      <c r="O412" s="635"/>
      <c r="P412" s="543"/>
      <c r="Q412" s="543"/>
      <c r="R412" s="543"/>
      <c r="S412" s="543"/>
      <c r="T412" s="543"/>
      <c r="U412" s="527"/>
      <c r="V412" s="357"/>
      <c r="W412" s="357"/>
      <c r="X412" s="357"/>
      <c r="Y412" s="357"/>
      <c r="Z412" s="357"/>
      <c r="AA412" s="357"/>
      <c r="AB412" s="357"/>
      <c r="AC412" s="357"/>
      <c r="AD412" s="357"/>
      <c r="AE412" s="357"/>
      <c r="AF412" s="357"/>
      <c r="AG412" s="357"/>
      <c r="AH412" s="357"/>
      <c r="AI412" s="357"/>
      <c r="AJ412" s="357"/>
      <c r="AK412" s="357"/>
      <c r="AL412" s="357"/>
      <c r="AM412" s="357"/>
      <c r="AN412" s="357"/>
      <c r="AO412" s="357"/>
      <c r="AP412" s="357"/>
      <c r="AQ412" s="357"/>
      <c r="AR412" s="357"/>
      <c r="AS412" s="357"/>
    </row>
    <row r="413" spans="1:45">
      <c r="A413" s="633" t="s">
        <v>6</v>
      </c>
      <c r="B413" s="635">
        <f t="shared" si="41"/>
        <v>4144</v>
      </c>
      <c r="C413" s="639">
        <v>2601</v>
      </c>
      <c r="D413" s="639">
        <v>773</v>
      </c>
      <c r="E413" s="639">
        <v>34</v>
      </c>
      <c r="F413" s="640">
        <v>126</v>
      </c>
      <c r="H413" s="633" t="s">
        <v>6</v>
      </c>
      <c r="I413" s="641">
        <v>72</v>
      </c>
      <c r="J413" s="639">
        <v>536</v>
      </c>
      <c r="K413" s="639">
        <v>4142</v>
      </c>
      <c r="L413" s="639">
        <v>0</v>
      </c>
      <c r="M413" s="357"/>
      <c r="N413" s="633" t="s">
        <v>6</v>
      </c>
      <c r="O413" s="641">
        <v>0</v>
      </c>
      <c r="P413" s="639">
        <v>0</v>
      </c>
      <c r="Q413" s="639">
        <v>0</v>
      </c>
      <c r="R413" s="639">
        <v>0</v>
      </c>
      <c r="S413" s="639">
        <v>0</v>
      </c>
      <c r="T413" s="639">
        <v>2</v>
      </c>
      <c r="U413" s="639">
        <v>0</v>
      </c>
      <c r="V413" s="357"/>
      <c r="W413" s="357"/>
      <c r="X413" s="357"/>
      <c r="Y413" s="357"/>
      <c r="Z413" s="357"/>
      <c r="AA413" s="357"/>
      <c r="AB413" s="357"/>
      <c r="AC413" s="357"/>
      <c r="AD413" s="357"/>
      <c r="AE413" s="357"/>
      <c r="AF413" s="357"/>
      <c r="AG413" s="357"/>
      <c r="AH413" s="357"/>
      <c r="AI413" s="357"/>
      <c r="AJ413" s="357"/>
      <c r="AK413" s="357"/>
      <c r="AL413" s="357"/>
      <c r="AM413" s="357"/>
      <c r="AN413" s="357"/>
      <c r="AO413" s="357"/>
      <c r="AP413" s="357"/>
      <c r="AQ413" s="357"/>
      <c r="AR413" s="357"/>
      <c r="AS413" s="357"/>
    </row>
    <row r="414" spans="1:45">
      <c r="A414" s="633" t="s">
        <v>10230</v>
      </c>
      <c r="B414" s="635">
        <f t="shared" si="41"/>
        <v>4608</v>
      </c>
      <c r="C414" s="639">
        <v>846</v>
      </c>
      <c r="D414" s="639">
        <v>0</v>
      </c>
      <c r="E414" s="639">
        <v>527</v>
      </c>
      <c r="F414" s="639">
        <v>0</v>
      </c>
      <c r="H414" s="633" t="s">
        <v>10230</v>
      </c>
      <c r="I414" s="635">
        <v>0</v>
      </c>
      <c r="J414" s="543">
        <v>2448</v>
      </c>
      <c r="K414" s="543">
        <v>3821</v>
      </c>
      <c r="L414" s="543">
        <v>3</v>
      </c>
      <c r="M414" s="357"/>
      <c r="N414" s="633" t="s">
        <v>10230</v>
      </c>
      <c r="O414" s="641">
        <v>0</v>
      </c>
      <c r="P414" s="639">
        <v>0</v>
      </c>
      <c r="Q414" s="639">
        <v>0</v>
      </c>
      <c r="R414" s="543">
        <v>38</v>
      </c>
      <c r="S414" s="543">
        <v>0</v>
      </c>
      <c r="T414" s="543">
        <v>746</v>
      </c>
      <c r="U414" s="527">
        <v>0</v>
      </c>
      <c r="V414" s="357"/>
      <c r="W414" s="357"/>
      <c r="X414" s="357"/>
      <c r="Y414" s="357"/>
      <c r="Z414" s="357"/>
      <c r="AA414" s="357"/>
      <c r="AB414" s="357"/>
      <c r="AC414" s="357"/>
      <c r="AD414" s="357"/>
      <c r="AE414" s="357"/>
      <c r="AF414" s="357"/>
      <c r="AG414" s="357"/>
      <c r="AH414" s="357"/>
      <c r="AI414" s="357"/>
      <c r="AJ414" s="357"/>
      <c r="AK414" s="357"/>
      <c r="AL414" s="357"/>
      <c r="AM414" s="357"/>
      <c r="AN414" s="357"/>
      <c r="AO414" s="357"/>
      <c r="AP414" s="357"/>
      <c r="AQ414" s="357"/>
      <c r="AR414" s="357"/>
      <c r="AS414" s="357"/>
    </row>
    <row r="415" spans="1:45">
      <c r="A415" s="633" t="s">
        <v>10231</v>
      </c>
      <c r="B415" s="635">
        <f t="shared" si="41"/>
        <v>2818</v>
      </c>
      <c r="C415" s="639">
        <v>0</v>
      </c>
      <c r="D415" s="639">
        <v>0</v>
      </c>
      <c r="E415" s="639">
        <v>0</v>
      </c>
      <c r="F415" s="640">
        <v>0</v>
      </c>
      <c r="G415" s="521"/>
      <c r="H415" s="633" t="s">
        <v>10231</v>
      </c>
      <c r="I415" s="638">
        <v>0</v>
      </c>
      <c r="J415" s="542">
        <v>0</v>
      </c>
      <c r="K415" s="542">
        <v>0</v>
      </c>
      <c r="L415" s="542">
        <v>0</v>
      </c>
      <c r="M415" s="521"/>
      <c r="N415" s="633" t="s">
        <v>10231</v>
      </c>
      <c r="O415" s="632">
        <v>2583</v>
      </c>
      <c r="P415" s="527">
        <v>768</v>
      </c>
      <c r="Q415" s="527">
        <v>505</v>
      </c>
      <c r="R415" s="527">
        <v>87</v>
      </c>
      <c r="S415" s="527">
        <v>0</v>
      </c>
      <c r="T415" s="527">
        <v>148</v>
      </c>
      <c r="U415" s="527">
        <v>0</v>
      </c>
      <c r="V415" s="357"/>
      <c r="W415" s="357"/>
      <c r="X415" s="357"/>
      <c r="Y415" s="357"/>
      <c r="Z415" s="357"/>
      <c r="AA415" s="357"/>
      <c r="AB415" s="357"/>
      <c r="AC415" s="357"/>
      <c r="AD415" s="357"/>
      <c r="AE415" s="357"/>
      <c r="AF415" s="357"/>
      <c r="AG415" s="357"/>
      <c r="AH415" s="357"/>
      <c r="AI415" s="357"/>
      <c r="AJ415" s="357"/>
      <c r="AK415" s="357"/>
      <c r="AL415" s="357"/>
      <c r="AM415" s="357"/>
      <c r="AN415" s="357"/>
      <c r="AO415" s="357"/>
      <c r="AP415" s="357"/>
      <c r="AQ415" s="357"/>
      <c r="AR415" s="357"/>
      <c r="AS415" s="357"/>
    </row>
    <row r="416" spans="1:45">
      <c r="A416" s="633" t="s">
        <v>10232</v>
      </c>
      <c r="B416" s="635">
        <f t="shared" si="41"/>
        <v>2350</v>
      </c>
      <c r="C416" s="639">
        <v>0</v>
      </c>
      <c r="D416" s="639">
        <v>0</v>
      </c>
      <c r="E416" s="639">
        <v>0</v>
      </c>
      <c r="F416" s="640">
        <v>0</v>
      </c>
      <c r="G416" s="521"/>
      <c r="H416" s="633" t="s">
        <v>10232</v>
      </c>
      <c r="I416" s="638">
        <v>0</v>
      </c>
      <c r="J416" s="542">
        <v>512</v>
      </c>
      <c r="K416" s="542">
        <v>512</v>
      </c>
      <c r="L416" s="542">
        <v>0</v>
      </c>
      <c r="M416" s="521"/>
      <c r="N416" s="633" t="s">
        <v>10232</v>
      </c>
      <c r="O416" s="632">
        <v>1439</v>
      </c>
      <c r="P416" s="527">
        <v>363</v>
      </c>
      <c r="Q416" s="527">
        <v>377</v>
      </c>
      <c r="R416" s="527">
        <v>398</v>
      </c>
      <c r="S416" s="527">
        <v>15</v>
      </c>
      <c r="T416" s="527">
        <v>1</v>
      </c>
      <c r="U416" s="527">
        <v>0</v>
      </c>
      <c r="V416" s="357"/>
      <c r="W416" s="357"/>
      <c r="X416" s="357"/>
      <c r="Y416" s="357"/>
      <c r="Z416" s="357"/>
      <c r="AA416" s="357"/>
      <c r="AB416" s="357"/>
      <c r="AC416" s="357"/>
      <c r="AD416" s="357"/>
      <c r="AE416" s="357"/>
      <c r="AF416" s="357"/>
      <c r="AG416" s="357"/>
      <c r="AH416" s="357"/>
      <c r="AI416" s="357"/>
      <c r="AJ416" s="357"/>
      <c r="AK416" s="357"/>
      <c r="AL416" s="357"/>
      <c r="AM416" s="357"/>
      <c r="AN416" s="357"/>
      <c r="AO416" s="357"/>
      <c r="AP416" s="357"/>
      <c r="AQ416" s="357"/>
      <c r="AR416" s="357"/>
      <c r="AS416" s="357"/>
    </row>
    <row r="417" spans="1:45">
      <c r="A417" s="633" t="s">
        <v>10233</v>
      </c>
      <c r="B417" s="635">
        <f t="shared" si="41"/>
        <v>627</v>
      </c>
      <c r="C417" s="639">
        <v>0</v>
      </c>
      <c r="D417" s="639">
        <v>0</v>
      </c>
      <c r="E417" s="639">
        <v>87</v>
      </c>
      <c r="F417" s="640">
        <v>0</v>
      </c>
      <c r="G417" s="521"/>
      <c r="H417" s="633" t="s">
        <v>10233</v>
      </c>
      <c r="I417" s="638">
        <v>0</v>
      </c>
      <c r="J417" s="542">
        <v>328</v>
      </c>
      <c r="K417" s="542">
        <v>415</v>
      </c>
      <c r="L417" s="542">
        <v>0</v>
      </c>
      <c r="M417" s="521"/>
      <c r="N417" s="633" t="s">
        <v>10233</v>
      </c>
      <c r="O417" s="632">
        <v>0</v>
      </c>
      <c r="P417" s="527">
        <v>0</v>
      </c>
      <c r="Q417" s="527">
        <v>0</v>
      </c>
      <c r="R417" s="527">
        <v>6</v>
      </c>
      <c r="S417" s="527">
        <v>0</v>
      </c>
      <c r="T417" s="527">
        <v>206</v>
      </c>
      <c r="U417" s="527">
        <v>1</v>
      </c>
      <c r="V417" s="357"/>
      <c r="W417" s="357"/>
      <c r="X417" s="357"/>
      <c r="Y417" s="357"/>
      <c r="Z417" s="357"/>
      <c r="AA417" s="357"/>
      <c r="AB417" s="357"/>
      <c r="AC417" s="357"/>
      <c r="AD417" s="357"/>
      <c r="AE417" s="357"/>
      <c r="AF417" s="357"/>
      <c r="AG417" s="357"/>
      <c r="AH417" s="357"/>
      <c r="AI417" s="357"/>
      <c r="AJ417" s="357"/>
      <c r="AK417" s="357"/>
      <c r="AL417" s="357"/>
      <c r="AM417" s="357"/>
      <c r="AN417" s="357"/>
      <c r="AO417" s="357"/>
      <c r="AP417" s="357"/>
      <c r="AQ417" s="357"/>
      <c r="AR417" s="357"/>
      <c r="AS417" s="357"/>
    </row>
    <row r="418" spans="1:45">
      <c r="A418" s="633" t="s">
        <v>10852</v>
      </c>
      <c r="B418" s="635">
        <f t="shared" si="41"/>
        <v>855</v>
      </c>
      <c r="C418" s="639">
        <v>0</v>
      </c>
      <c r="D418" s="639">
        <v>5</v>
      </c>
      <c r="E418" s="639">
        <v>65</v>
      </c>
      <c r="F418" s="640">
        <v>0</v>
      </c>
      <c r="G418" s="521"/>
      <c r="H418" s="633" t="s">
        <v>10852</v>
      </c>
      <c r="I418" s="638">
        <v>0</v>
      </c>
      <c r="J418" s="542">
        <v>785</v>
      </c>
      <c r="K418" s="542">
        <v>855</v>
      </c>
      <c r="L418" s="542">
        <v>0</v>
      </c>
      <c r="M418" s="521"/>
      <c r="N418" s="633" t="s">
        <v>10852</v>
      </c>
      <c r="O418" s="632">
        <v>0</v>
      </c>
      <c r="P418" s="527">
        <v>0</v>
      </c>
      <c r="Q418" s="527">
        <v>0</v>
      </c>
      <c r="R418" s="527"/>
      <c r="S418" s="527">
        <v>0</v>
      </c>
      <c r="T418" s="527">
        <v>0</v>
      </c>
      <c r="U418" s="527">
        <v>0</v>
      </c>
      <c r="V418" s="357"/>
      <c r="W418" s="357"/>
      <c r="X418" s="357"/>
      <c r="Y418" s="357"/>
      <c r="Z418" s="357"/>
      <c r="AA418" s="357"/>
      <c r="AB418" s="357"/>
      <c r="AC418" s="357"/>
      <c r="AD418" s="357"/>
      <c r="AE418" s="357"/>
      <c r="AF418" s="357"/>
      <c r="AG418" s="357"/>
      <c r="AH418" s="357"/>
      <c r="AI418" s="357"/>
      <c r="AJ418" s="357"/>
      <c r="AK418" s="357"/>
      <c r="AL418" s="357"/>
      <c r="AM418" s="357"/>
      <c r="AN418" s="357"/>
      <c r="AO418" s="357"/>
      <c r="AP418" s="357"/>
      <c r="AQ418" s="357"/>
      <c r="AR418" s="357"/>
      <c r="AS418" s="357"/>
    </row>
    <row r="419" spans="1:45">
      <c r="A419" s="633" t="s">
        <v>10234</v>
      </c>
      <c r="B419" s="635">
        <f t="shared" si="41"/>
        <v>3469</v>
      </c>
      <c r="C419" s="639">
        <v>0</v>
      </c>
      <c r="D419" s="639">
        <v>0</v>
      </c>
      <c r="E419" s="639">
        <v>7</v>
      </c>
      <c r="F419" s="640">
        <v>0</v>
      </c>
      <c r="H419" s="633" t="s">
        <v>10234</v>
      </c>
      <c r="I419" s="635">
        <v>171</v>
      </c>
      <c r="J419" s="543">
        <v>496</v>
      </c>
      <c r="K419" s="543">
        <v>674</v>
      </c>
      <c r="L419" s="543">
        <v>0</v>
      </c>
      <c r="M419" s="357"/>
      <c r="N419" s="633" t="s">
        <v>10234</v>
      </c>
      <c r="O419" s="635">
        <v>628</v>
      </c>
      <c r="P419" s="543">
        <v>0</v>
      </c>
      <c r="Q419" s="543">
        <v>45</v>
      </c>
      <c r="R419" s="543">
        <v>267</v>
      </c>
      <c r="S419" s="543">
        <v>0</v>
      </c>
      <c r="T419" s="543">
        <v>1900</v>
      </c>
      <c r="U419" s="543">
        <v>0</v>
      </c>
      <c r="V419" s="357"/>
      <c r="W419" s="357"/>
      <c r="X419" s="357"/>
      <c r="Y419" s="357"/>
      <c r="Z419" s="357"/>
      <c r="AA419" s="357"/>
      <c r="AB419" s="357"/>
      <c r="AC419" s="357"/>
      <c r="AD419" s="357"/>
      <c r="AE419" s="357"/>
      <c r="AF419" s="357"/>
      <c r="AG419" s="357"/>
      <c r="AH419" s="357"/>
      <c r="AI419" s="357"/>
      <c r="AJ419" s="357"/>
      <c r="AK419" s="357"/>
      <c r="AL419" s="357"/>
      <c r="AM419" s="357"/>
      <c r="AN419" s="357"/>
      <c r="AO419" s="357"/>
      <c r="AP419" s="357"/>
      <c r="AQ419" s="357"/>
      <c r="AR419" s="357"/>
      <c r="AS419" s="357"/>
    </row>
    <row r="420" spans="1:45">
      <c r="A420" s="633" t="s">
        <v>10235</v>
      </c>
      <c r="B420" s="635">
        <f t="shared" si="41"/>
        <v>2710</v>
      </c>
      <c r="C420" s="639">
        <v>0</v>
      </c>
      <c r="D420" s="639">
        <v>2</v>
      </c>
      <c r="E420" s="639">
        <v>35</v>
      </c>
      <c r="F420" s="640">
        <v>0</v>
      </c>
      <c r="H420" s="633" t="s">
        <v>10235</v>
      </c>
      <c r="I420" s="635">
        <v>0</v>
      </c>
      <c r="J420" s="543">
        <v>340</v>
      </c>
      <c r="K420" s="543">
        <v>377</v>
      </c>
      <c r="L420" s="543">
        <v>0</v>
      </c>
      <c r="M420" s="357"/>
      <c r="N420" s="633" t="s">
        <v>10235</v>
      </c>
      <c r="O420" s="635">
        <v>670</v>
      </c>
      <c r="P420" s="543">
        <v>0</v>
      </c>
      <c r="Q420" s="543">
        <v>334</v>
      </c>
      <c r="R420" s="543">
        <v>87</v>
      </c>
      <c r="S420" s="543">
        <v>0</v>
      </c>
      <c r="T420" s="543">
        <v>1576</v>
      </c>
      <c r="U420" s="527">
        <v>105</v>
      </c>
      <c r="V420" s="357"/>
      <c r="W420" s="357"/>
      <c r="X420" s="357"/>
      <c r="Y420" s="357"/>
      <c r="Z420" s="357"/>
      <c r="AA420" s="357"/>
      <c r="AB420" s="357"/>
      <c r="AC420" s="357"/>
      <c r="AD420" s="357"/>
      <c r="AE420" s="357"/>
      <c r="AF420" s="357"/>
      <c r="AG420" s="357"/>
      <c r="AH420" s="357"/>
      <c r="AI420" s="357"/>
      <c r="AJ420" s="357"/>
      <c r="AK420" s="357"/>
      <c r="AL420" s="357"/>
      <c r="AM420" s="357"/>
      <c r="AN420" s="357"/>
      <c r="AO420" s="357"/>
      <c r="AP420" s="357"/>
      <c r="AQ420" s="357"/>
      <c r="AR420" s="357"/>
      <c r="AS420" s="357"/>
    </row>
    <row r="421" spans="1:45">
      <c r="A421" s="633" t="s">
        <v>10236</v>
      </c>
      <c r="B421" s="635">
        <f t="shared" si="41"/>
        <v>192</v>
      </c>
      <c r="C421" s="639">
        <v>0</v>
      </c>
      <c r="D421" s="639">
        <v>0</v>
      </c>
      <c r="E421" s="639">
        <v>0</v>
      </c>
      <c r="F421" s="640">
        <v>88</v>
      </c>
      <c r="H421" s="633" t="s">
        <v>10236</v>
      </c>
      <c r="I421" s="635">
        <v>0</v>
      </c>
      <c r="J421" s="543">
        <v>0</v>
      </c>
      <c r="K421" s="543">
        <v>88</v>
      </c>
      <c r="L421" s="543">
        <v>0</v>
      </c>
      <c r="M421" s="357"/>
      <c r="N421" s="633" t="s">
        <v>10236</v>
      </c>
      <c r="O421" s="635">
        <v>0</v>
      </c>
      <c r="P421" s="543">
        <v>0</v>
      </c>
      <c r="Q421" s="543">
        <v>0</v>
      </c>
      <c r="R421" s="543"/>
      <c r="S421" s="543">
        <v>0</v>
      </c>
      <c r="T421" s="543">
        <v>104</v>
      </c>
      <c r="U421" s="543">
        <v>0</v>
      </c>
      <c r="V421" s="357"/>
      <c r="W421" s="357"/>
      <c r="X421" s="357"/>
      <c r="Y421" s="357"/>
      <c r="Z421" s="357"/>
      <c r="AA421" s="357"/>
      <c r="AB421" s="357"/>
      <c r="AC421" s="357"/>
      <c r="AD421" s="357"/>
      <c r="AE421" s="357"/>
      <c r="AF421" s="357"/>
      <c r="AG421" s="357"/>
      <c r="AH421" s="357"/>
      <c r="AI421" s="357"/>
      <c r="AJ421" s="357"/>
      <c r="AK421" s="357"/>
      <c r="AL421" s="357"/>
      <c r="AM421" s="357"/>
      <c r="AN421" s="357"/>
      <c r="AO421" s="357"/>
      <c r="AP421" s="357"/>
      <c r="AQ421" s="357"/>
      <c r="AR421" s="357"/>
      <c r="AS421" s="357"/>
    </row>
    <row r="422" spans="1:45">
      <c r="A422" s="633" t="s">
        <v>10237</v>
      </c>
      <c r="B422" s="635">
        <f t="shared" si="41"/>
        <v>1143</v>
      </c>
      <c r="C422" s="639">
        <v>0</v>
      </c>
      <c r="D422" s="639">
        <v>0</v>
      </c>
      <c r="E422" s="639">
        <v>0</v>
      </c>
      <c r="F422" s="640">
        <v>308</v>
      </c>
      <c r="H422" s="633" t="s">
        <v>10237</v>
      </c>
      <c r="I422" s="635">
        <v>0</v>
      </c>
      <c r="J422" s="543">
        <v>0</v>
      </c>
      <c r="K422" s="543">
        <v>308</v>
      </c>
      <c r="L422" s="543">
        <v>0</v>
      </c>
      <c r="M422" s="357"/>
      <c r="N422" s="633" t="s">
        <v>10237</v>
      </c>
      <c r="O422" s="635">
        <v>730</v>
      </c>
      <c r="P422" s="543">
        <v>377</v>
      </c>
      <c r="Q422" s="543">
        <v>190</v>
      </c>
      <c r="R422" s="543">
        <v>85</v>
      </c>
      <c r="S422" s="543">
        <v>0</v>
      </c>
      <c r="T422" s="543">
        <v>20</v>
      </c>
      <c r="U422" s="527">
        <v>0</v>
      </c>
      <c r="V422" s="357"/>
      <c r="W422" s="357"/>
      <c r="X422" s="357"/>
      <c r="Y422" s="357"/>
      <c r="Z422" s="357"/>
      <c r="AA422" s="357"/>
      <c r="AB422" s="357"/>
      <c r="AC422" s="357"/>
      <c r="AD422" s="357"/>
      <c r="AE422" s="357"/>
      <c r="AF422" s="357"/>
      <c r="AG422" s="357"/>
      <c r="AH422" s="357"/>
      <c r="AI422" s="357"/>
      <c r="AJ422" s="357"/>
      <c r="AK422" s="357"/>
      <c r="AL422" s="357"/>
      <c r="AM422" s="357"/>
      <c r="AN422" s="357"/>
      <c r="AO422" s="357"/>
      <c r="AP422" s="357"/>
      <c r="AQ422" s="357"/>
      <c r="AR422" s="357"/>
      <c r="AS422" s="357"/>
    </row>
    <row r="423" spans="1:45">
      <c r="A423" s="633" t="s">
        <v>10238</v>
      </c>
      <c r="B423" s="635">
        <f t="shared" si="41"/>
        <v>248</v>
      </c>
      <c r="C423" s="639">
        <v>0</v>
      </c>
      <c r="D423" s="639">
        <v>131</v>
      </c>
      <c r="E423" s="639">
        <v>12</v>
      </c>
      <c r="F423" s="640">
        <v>62</v>
      </c>
      <c r="H423" s="633" t="s">
        <v>10238</v>
      </c>
      <c r="I423" s="635">
        <v>0</v>
      </c>
      <c r="J423" s="543">
        <v>38</v>
      </c>
      <c r="K423" s="543">
        <v>243</v>
      </c>
      <c r="L423" s="543">
        <v>0</v>
      </c>
      <c r="M423" s="357"/>
      <c r="N423" s="633" t="s">
        <v>10238</v>
      </c>
      <c r="O423" s="635">
        <v>0</v>
      </c>
      <c r="P423" s="543">
        <v>0</v>
      </c>
      <c r="Q423" s="543">
        <v>0</v>
      </c>
      <c r="R423" s="543">
        <v>4</v>
      </c>
      <c r="S423" s="543">
        <v>0</v>
      </c>
      <c r="T423" s="543">
        <v>1</v>
      </c>
      <c r="U423" s="543">
        <v>0</v>
      </c>
      <c r="V423" s="357"/>
      <c r="W423" s="357"/>
      <c r="X423" s="357"/>
      <c r="Y423" s="357"/>
      <c r="Z423" s="357"/>
      <c r="AA423" s="357"/>
      <c r="AB423" s="357"/>
      <c r="AC423" s="357"/>
      <c r="AD423" s="357"/>
      <c r="AE423" s="357"/>
      <c r="AF423" s="357"/>
      <c r="AG423" s="357"/>
      <c r="AH423" s="357"/>
      <c r="AI423" s="357"/>
      <c r="AJ423" s="357"/>
      <c r="AK423" s="357"/>
      <c r="AL423" s="357"/>
      <c r="AM423" s="357"/>
      <c r="AN423" s="357"/>
      <c r="AO423" s="357"/>
      <c r="AP423" s="357"/>
      <c r="AQ423" s="357"/>
      <c r="AR423" s="357"/>
      <c r="AS423" s="357"/>
    </row>
    <row r="424" spans="1:45">
      <c r="A424" s="485" t="s">
        <v>10239</v>
      </c>
      <c r="B424" s="635">
        <f t="shared" si="41"/>
        <v>2178</v>
      </c>
      <c r="C424" s="639">
        <v>0</v>
      </c>
      <c r="D424" s="639">
        <v>0</v>
      </c>
      <c r="E424" s="639">
        <v>48</v>
      </c>
      <c r="F424" s="640">
        <v>152</v>
      </c>
      <c r="G424" s="547"/>
      <c r="H424" s="485" t="s">
        <v>10239</v>
      </c>
      <c r="I424" s="635">
        <v>14</v>
      </c>
      <c r="J424" s="543">
        <v>6</v>
      </c>
      <c r="K424" s="543">
        <v>220</v>
      </c>
      <c r="L424" s="543">
        <v>0</v>
      </c>
      <c r="M424" s="547"/>
      <c r="N424" s="485" t="s">
        <v>10239</v>
      </c>
      <c r="O424" s="635">
        <v>1915</v>
      </c>
      <c r="P424" s="543">
        <v>875</v>
      </c>
      <c r="Q424" s="543">
        <v>140</v>
      </c>
      <c r="R424" s="543">
        <v>31</v>
      </c>
      <c r="S424" s="543">
        <v>4</v>
      </c>
      <c r="T424" s="543">
        <v>12</v>
      </c>
      <c r="U424" s="543">
        <v>2</v>
      </c>
      <c r="V424" s="357"/>
      <c r="W424" s="357"/>
      <c r="X424" s="357"/>
      <c r="Y424" s="357"/>
      <c r="Z424" s="357"/>
      <c r="AA424" s="357"/>
      <c r="AB424" s="357"/>
      <c r="AC424" s="357"/>
      <c r="AD424" s="357"/>
      <c r="AE424" s="357"/>
      <c r="AF424" s="357"/>
      <c r="AG424" s="357"/>
      <c r="AH424" s="357"/>
      <c r="AI424" s="357"/>
      <c r="AJ424" s="357"/>
      <c r="AK424" s="357"/>
      <c r="AL424" s="357"/>
      <c r="AM424" s="357"/>
      <c r="AN424" s="357"/>
      <c r="AO424" s="357"/>
      <c r="AP424" s="357"/>
      <c r="AQ424" s="357"/>
      <c r="AR424" s="357"/>
      <c r="AS424" s="357"/>
    </row>
    <row r="425" spans="1:45">
      <c r="A425" s="633" t="s">
        <v>10240</v>
      </c>
      <c r="B425" s="635">
        <f t="shared" si="41"/>
        <v>2541</v>
      </c>
      <c r="C425" s="639">
        <v>0</v>
      </c>
      <c r="D425" s="639">
        <v>0</v>
      </c>
      <c r="E425" s="639">
        <v>1</v>
      </c>
      <c r="F425" s="640">
        <v>0</v>
      </c>
      <c r="H425" s="633" t="s">
        <v>10240</v>
      </c>
      <c r="I425" s="635">
        <v>8</v>
      </c>
      <c r="J425" s="543">
        <v>1195</v>
      </c>
      <c r="K425" s="543">
        <v>1204</v>
      </c>
      <c r="L425" s="543">
        <v>0</v>
      </c>
      <c r="M425" s="357"/>
      <c r="N425" s="633" t="s">
        <v>10240</v>
      </c>
      <c r="O425" s="635">
        <v>762</v>
      </c>
      <c r="P425" s="543">
        <v>278</v>
      </c>
      <c r="Q425" s="543">
        <v>80</v>
      </c>
      <c r="R425" s="543">
        <v>254</v>
      </c>
      <c r="S425" s="543">
        <v>0</v>
      </c>
      <c r="T425" s="543">
        <v>321</v>
      </c>
      <c r="U425" s="543">
        <v>0</v>
      </c>
      <c r="V425" s="357"/>
      <c r="W425" s="357"/>
      <c r="X425" s="357"/>
      <c r="Y425" s="357"/>
      <c r="Z425" s="357"/>
      <c r="AA425" s="357"/>
      <c r="AB425" s="357"/>
      <c r="AC425" s="357"/>
      <c r="AD425" s="357"/>
      <c r="AE425" s="357"/>
      <c r="AF425" s="357"/>
      <c r="AG425" s="357"/>
      <c r="AH425" s="357"/>
      <c r="AI425" s="357"/>
      <c r="AJ425" s="357"/>
      <c r="AK425" s="357"/>
      <c r="AL425" s="357"/>
      <c r="AM425" s="357"/>
      <c r="AN425" s="357"/>
      <c r="AO425" s="357"/>
      <c r="AP425" s="357"/>
      <c r="AQ425" s="357"/>
      <c r="AR425" s="357"/>
      <c r="AS425" s="357"/>
    </row>
    <row r="426" spans="1:45">
      <c r="A426" s="633" t="s">
        <v>10241</v>
      </c>
      <c r="B426" s="635">
        <f t="shared" si="41"/>
        <v>781</v>
      </c>
      <c r="C426" s="639">
        <v>0</v>
      </c>
      <c r="D426" s="639">
        <v>0</v>
      </c>
      <c r="E426" s="639">
        <v>199</v>
      </c>
      <c r="F426" s="640">
        <v>243</v>
      </c>
      <c r="G426" s="539"/>
      <c r="H426" s="633" t="s">
        <v>10241</v>
      </c>
      <c r="I426" s="635">
        <v>1</v>
      </c>
      <c r="J426" s="543">
        <v>0</v>
      </c>
      <c r="K426" s="543">
        <v>443</v>
      </c>
      <c r="L426" s="543">
        <v>0</v>
      </c>
      <c r="M426" s="539"/>
      <c r="N426" s="633" t="s">
        <v>10241</v>
      </c>
      <c r="O426" s="635">
        <v>4</v>
      </c>
      <c r="P426" s="543">
        <v>4</v>
      </c>
      <c r="Q426" s="543">
        <v>0</v>
      </c>
      <c r="R426" s="543">
        <v>92</v>
      </c>
      <c r="S426" s="543">
        <v>0</v>
      </c>
      <c r="T426" s="543">
        <v>242</v>
      </c>
      <c r="U426" s="543">
        <v>4</v>
      </c>
      <c r="V426" s="357"/>
      <c r="W426" s="357"/>
      <c r="X426" s="357"/>
      <c r="Y426" s="357"/>
      <c r="Z426" s="357"/>
      <c r="AA426" s="357"/>
      <c r="AB426" s="357"/>
      <c r="AC426" s="357"/>
      <c r="AD426" s="357"/>
      <c r="AE426" s="357"/>
      <c r="AF426" s="357"/>
      <c r="AG426" s="357"/>
      <c r="AH426" s="357"/>
      <c r="AI426" s="357"/>
      <c r="AJ426" s="357"/>
      <c r="AK426" s="357"/>
      <c r="AL426" s="357"/>
      <c r="AM426" s="357"/>
      <c r="AN426" s="357"/>
      <c r="AO426" s="357"/>
      <c r="AP426" s="357"/>
      <c r="AQ426" s="357"/>
      <c r="AR426" s="357"/>
      <c r="AS426" s="357"/>
    </row>
    <row r="427" spans="1:45">
      <c r="A427" s="633" t="s">
        <v>10242</v>
      </c>
      <c r="B427" s="635">
        <f t="shared" si="41"/>
        <v>1030</v>
      </c>
      <c r="C427" s="639">
        <v>0</v>
      </c>
      <c r="D427" s="639">
        <v>0</v>
      </c>
      <c r="E427" s="639">
        <v>2</v>
      </c>
      <c r="F427" s="640">
        <v>0</v>
      </c>
      <c r="H427" s="633" t="s">
        <v>10242</v>
      </c>
      <c r="I427" s="635">
        <v>0</v>
      </c>
      <c r="J427" s="543">
        <v>759</v>
      </c>
      <c r="K427" s="543">
        <v>761</v>
      </c>
      <c r="L427" s="543">
        <v>0</v>
      </c>
      <c r="M427" s="357"/>
      <c r="N427" s="633" t="s">
        <v>10242</v>
      </c>
      <c r="O427" s="635">
        <v>0</v>
      </c>
      <c r="P427" s="543">
        <v>0</v>
      </c>
      <c r="Q427" s="543">
        <v>0</v>
      </c>
      <c r="R427" s="543">
        <v>8</v>
      </c>
      <c r="S427" s="543">
        <v>0</v>
      </c>
      <c r="T427" s="543">
        <v>261</v>
      </c>
      <c r="U427" s="543">
        <v>0</v>
      </c>
      <c r="V427" s="357"/>
      <c r="W427" s="357"/>
      <c r="X427" s="357"/>
      <c r="Y427" s="357"/>
      <c r="Z427" s="357"/>
      <c r="AA427" s="357"/>
      <c r="AB427" s="357"/>
      <c r="AC427" s="357"/>
      <c r="AD427" s="357"/>
      <c r="AE427" s="357"/>
      <c r="AF427" s="357"/>
      <c r="AG427" s="357"/>
      <c r="AH427" s="357"/>
      <c r="AI427" s="357"/>
      <c r="AJ427" s="357"/>
      <c r="AK427" s="357"/>
      <c r="AL427" s="357"/>
      <c r="AM427" s="357"/>
      <c r="AN427" s="357"/>
      <c r="AO427" s="357"/>
      <c r="AP427" s="357"/>
      <c r="AQ427" s="357"/>
      <c r="AR427" s="357"/>
      <c r="AS427" s="357"/>
    </row>
    <row r="428" spans="1:45">
      <c r="A428" s="633" t="s">
        <v>10243</v>
      </c>
      <c r="B428" s="635">
        <f t="shared" si="41"/>
        <v>6085</v>
      </c>
      <c r="C428" s="639">
        <v>0</v>
      </c>
      <c r="D428" s="639">
        <v>0</v>
      </c>
      <c r="E428" s="639">
        <v>98</v>
      </c>
      <c r="F428" s="639">
        <v>0</v>
      </c>
      <c r="H428" s="633" t="s">
        <v>10243</v>
      </c>
      <c r="I428" s="635">
        <v>0</v>
      </c>
      <c r="J428" s="543">
        <v>2617</v>
      </c>
      <c r="K428" s="543">
        <v>2715</v>
      </c>
      <c r="L428" s="543">
        <v>0</v>
      </c>
      <c r="M428" s="357"/>
      <c r="N428" s="633" t="s">
        <v>10243</v>
      </c>
      <c r="O428" s="635">
        <v>70</v>
      </c>
      <c r="P428" s="543">
        <v>0</v>
      </c>
      <c r="Q428" s="543">
        <v>0</v>
      </c>
      <c r="R428" s="543">
        <v>694</v>
      </c>
      <c r="S428" s="543">
        <v>0</v>
      </c>
      <c r="T428" s="543">
        <v>2606</v>
      </c>
      <c r="U428" s="543">
        <v>14</v>
      </c>
      <c r="V428" s="357"/>
      <c r="W428" s="357"/>
      <c r="X428" s="357"/>
      <c r="Y428" s="357"/>
      <c r="Z428" s="357"/>
      <c r="AA428" s="357"/>
      <c r="AB428" s="357"/>
      <c r="AC428" s="357"/>
      <c r="AD428" s="357"/>
      <c r="AE428" s="357"/>
      <c r="AF428" s="357"/>
      <c r="AG428" s="357"/>
      <c r="AH428" s="357"/>
      <c r="AI428" s="357"/>
      <c r="AJ428" s="357"/>
      <c r="AK428" s="357"/>
      <c r="AL428" s="357"/>
      <c r="AM428" s="357"/>
      <c r="AN428" s="357"/>
      <c r="AO428" s="357"/>
      <c r="AP428" s="357"/>
      <c r="AQ428" s="357"/>
      <c r="AR428" s="357"/>
      <c r="AS428" s="357"/>
    </row>
    <row r="429" spans="1:45">
      <c r="A429" s="633" t="s">
        <v>10244</v>
      </c>
      <c r="B429" s="635">
        <f t="shared" si="41"/>
        <v>6123</v>
      </c>
      <c r="C429" s="639">
        <v>0</v>
      </c>
      <c r="D429" s="639">
        <v>0</v>
      </c>
      <c r="E429" s="639">
        <v>335</v>
      </c>
      <c r="F429" s="640">
        <v>336</v>
      </c>
      <c r="H429" s="633" t="s">
        <v>10244</v>
      </c>
      <c r="I429" s="635">
        <v>5</v>
      </c>
      <c r="J429" s="543">
        <v>1022</v>
      </c>
      <c r="K429" s="543">
        <v>1698</v>
      </c>
      <c r="L429" s="543">
        <v>0</v>
      </c>
      <c r="M429" s="357"/>
      <c r="N429" s="633" t="s">
        <v>10244</v>
      </c>
      <c r="O429" s="635">
        <v>3278</v>
      </c>
      <c r="P429" s="543">
        <v>1371</v>
      </c>
      <c r="Q429" s="543">
        <v>78</v>
      </c>
      <c r="R429" s="543">
        <v>187</v>
      </c>
      <c r="S429" s="543">
        <v>0</v>
      </c>
      <c r="T429" s="543">
        <v>960</v>
      </c>
      <c r="U429" s="543">
        <v>58</v>
      </c>
      <c r="V429" s="357"/>
      <c r="W429" s="357"/>
      <c r="X429" s="357"/>
      <c r="Y429" s="357"/>
      <c r="Z429" s="357"/>
      <c r="AA429" s="357"/>
      <c r="AB429" s="357"/>
      <c r="AC429" s="357"/>
      <c r="AD429" s="357"/>
      <c r="AE429" s="357"/>
      <c r="AF429" s="357"/>
      <c r="AG429" s="357"/>
      <c r="AH429" s="357"/>
      <c r="AI429" s="357"/>
      <c r="AJ429" s="357"/>
      <c r="AK429" s="357"/>
      <c r="AL429" s="357"/>
      <c r="AM429" s="357"/>
      <c r="AN429" s="357"/>
      <c r="AO429" s="357"/>
      <c r="AP429" s="357"/>
      <c r="AQ429" s="357"/>
      <c r="AR429" s="357"/>
      <c r="AS429" s="357"/>
    </row>
    <row r="430" spans="1:45">
      <c r="A430" s="633" t="s">
        <v>10245</v>
      </c>
      <c r="B430" s="635">
        <f t="shared" si="41"/>
        <v>5343</v>
      </c>
      <c r="C430" s="639">
        <v>0</v>
      </c>
      <c r="D430" s="639">
        <v>0</v>
      </c>
      <c r="E430" s="639">
        <v>0</v>
      </c>
      <c r="F430" s="640">
        <v>729</v>
      </c>
      <c r="H430" s="633" t="s">
        <v>10245</v>
      </c>
      <c r="I430" s="635">
        <v>0</v>
      </c>
      <c r="J430" s="543">
        <v>0</v>
      </c>
      <c r="K430" s="543">
        <v>729</v>
      </c>
      <c r="L430" s="543">
        <v>0</v>
      </c>
      <c r="M430" s="357"/>
      <c r="N430" s="633" t="s">
        <v>10245</v>
      </c>
      <c r="O430" s="635">
        <v>0</v>
      </c>
      <c r="P430" s="543">
        <v>0</v>
      </c>
      <c r="Q430" s="543">
        <v>0</v>
      </c>
      <c r="R430" s="543"/>
      <c r="S430" s="543">
        <v>0</v>
      </c>
      <c r="T430" s="543">
        <v>4614</v>
      </c>
      <c r="U430" s="543">
        <v>0</v>
      </c>
      <c r="V430" s="357"/>
      <c r="W430" s="357"/>
      <c r="X430" s="357"/>
      <c r="Y430" s="357"/>
      <c r="Z430" s="357"/>
      <c r="AA430" s="357"/>
      <c r="AB430" s="357"/>
      <c r="AC430" s="357"/>
      <c r="AD430" s="357"/>
      <c r="AE430" s="357"/>
      <c r="AF430" s="357"/>
      <c r="AG430" s="357"/>
      <c r="AH430" s="357"/>
      <c r="AI430" s="357"/>
      <c r="AJ430" s="357"/>
      <c r="AK430" s="357"/>
      <c r="AL430" s="357"/>
      <c r="AM430" s="357"/>
      <c r="AN430" s="357"/>
      <c r="AO430" s="357"/>
      <c r="AP430" s="357"/>
      <c r="AQ430" s="357"/>
      <c r="AR430" s="357"/>
      <c r="AS430" s="357"/>
    </row>
    <row r="431" spans="1:45">
      <c r="A431" s="633" t="s">
        <v>10246</v>
      </c>
      <c r="B431" s="635">
        <f t="shared" si="41"/>
        <v>1374</v>
      </c>
      <c r="C431" s="639">
        <v>0</v>
      </c>
      <c r="D431" s="639">
        <v>0</v>
      </c>
      <c r="E431" s="639">
        <v>0</v>
      </c>
      <c r="F431" s="640">
        <v>0</v>
      </c>
      <c r="H431" s="633" t="s">
        <v>10246</v>
      </c>
      <c r="I431" s="635">
        <v>435</v>
      </c>
      <c r="J431" s="543">
        <v>455</v>
      </c>
      <c r="K431" s="543">
        <v>890</v>
      </c>
      <c r="L431" s="543">
        <v>0</v>
      </c>
      <c r="M431" s="357"/>
      <c r="N431" s="633" t="s">
        <v>10246</v>
      </c>
      <c r="O431" s="635">
        <v>0</v>
      </c>
      <c r="P431" s="543">
        <v>0</v>
      </c>
      <c r="Q431" s="543">
        <v>0</v>
      </c>
      <c r="R431" s="543">
        <v>33</v>
      </c>
      <c r="S431" s="543">
        <v>0</v>
      </c>
      <c r="T431" s="543">
        <v>451</v>
      </c>
      <c r="U431" s="543">
        <v>0</v>
      </c>
      <c r="V431" s="357"/>
      <c r="W431" s="357"/>
      <c r="X431" s="357"/>
      <c r="Y431" s="357"/>
      <c r="Z431" s="357"/>
      <c r="AA431" s="357"/>
      <c r="AB431" s="357"/>
      <c r="AC431" s="357"/>
      <c r="AD431" s="357"/>
      <c r="AE431" s="357"/>
      <c r="AF431" s="357"/>
      <c r="AG431" s="357"/>
      <c r="AH431" s="357"/>
      <c r="AI431" s="357"/>
      <c r="AJ431" s="357"/>
      <c r="AK431" s="357"/>
      <c r="AL431" s="357"/>
      <c r="AM431" s="357"/>
      <c r="AN431" s="357"/>
      <c r="AO431" s="357"/>
      <c r="AP431" s="357"/>
      <c r="AQ431" s="357"/>
      <c r="AR431" s="357"/>
      <c r="AS431" s="357"/>
    </row>
    <row r="432" spans="1:45">
      <c r="A432" s="633" t="s">
        <v>10247</v>
      </c>
      <c r="B432" s="635">
        <f t="shared" si="41"/>
        <v>10113</v>
      </c>
      <c r="C432" s="639">
        <v>460</v>
      </c>
      <c r="D432" s="639">
        <v>1061</v>
      </c>
      <c r="E432" s="639">
        <v>574</v>
      </c>
      <c r="F432" s="640">
        <v>0</v>
      </c>
      <c r="H432" s="633" t="s">
        <v>10247</v>
      </c>
      <c r="I432" s="635">
        <v>27</v>
      </c>
      <c r="J432" s="543">
        <v>4600</v>
      </c>
      <c r="K432" s="543">
        <v>6722</v>
      </c>
      <c r="L432" s="543">
        <v>0</v>
      </c>
      <c r="M432" s="357"/>
      <c r="N432" s="633" t="s">
        <v>10247</v>
      </c>
      <c r="O432" s="635">
        <v>985</v>
      </c>
      <c r="P432" s="543">
        <v>674</v>
      </c>
      <c r="Q432" s="543">
        <v>43</v>
      </c>
      <c r="R432" s="543">
        <v>145</v>
      </c>
      <c r="S432" s="543">
        <v>0</v>
      </c>
      <c r="T432" s="543">
        <v>2261</v>
      </c>
      <c r="U432" s="543">
        <v>43</v>
      </c>
      <c r="V432" s="357"/>
      <c r="W432" s="357"/>
      <c r="X432" s="357"/>
      <c r="Y432" s="357"/>
      <c r="Z432" s="357"/>
      <c r="AA432" s="357"/>
      <c r="AB432" s="357"/>
      <c r="AC432" s="357"/>
      <c r="AD432" s="357"/>
      <c r="AE432" s="357"/>
      <c r="AF432" s="357"/>
      <c r="AG432" s="357"/>
      <c r="AH432" s="357"/>
      <c r="AI432" s="357"/>
      <c r="AJ432" s="357"/>
      <c r="AK432" s="357"/>
      <c r="AL432" s="357"/>
      <c r="AM432" s="357"/>
      <c r="AN432" s="357"/>
      <c r="AO432" s="357"/>
      <c r="AP432" s="357"/>
      <c r="AQ432" s="357"/>
      <c r="AR432" s="357"/>
      <c r="AS432" s="357"/>
    </row>
    <row r="433" spans="1:45">
      <c r="A433" s="633" t="s">
        <v>10248</v>
      </c>
      <c r="B433" s="635">
        <f t="shared" si="41"/>
        <v>2320</v>
      </c>
      <c r="C433" s="639">
        <v>2</v>
      </c>
      <c r="D433" s="639">
        <v>0</v>
      </c>
      <c r="E433" s="639">
        <v>0</v>
      </c>
      <c r="F433" s="640">
        <v>574</v>
      </c>
      <c r="H433" s="633" t="s">
        <v>10248</v>
      </c>
      <c r="I433" s="635">
        <v>0</v>
      </c>
      <c r="J433" s="543">
        <v>0</v>
      </c>
      <c r="K433" s="543">
        <v>576</v>
      </c>
      <c r="L433" s="543">
        <v>0</v>
      </c>
      <c r="M433" s="357"/>
      <c r="N433" s="633" t="s">
        <v>10248</v>
      </c>
      <c r="O433" s="635">
        <v>1269</v>
      </c>
      <c r="P433" s="543">
        <v>0</v>
      </c>
      <c r="Q433" s="543">
        <v>320</v>
      </c>
      <c r="R433" s="543">
        <v>300</v>
      </c>
      <c r="S433" s="543">
        <v>0</v>
      </c>
      <c r="T433" s="543">
        <v>175</v>
      </c>
      <c r="U433" s="543">
        <v>0</v>
      </c>
      <c r="V433" s="357"/>
      <c r="W433" s="357"/>
      <c r="X433" s="357"/>
      <c r="Y433" s="357"/>
      <c r="Z433" s="357"/>
      <c r="AA433" s="357"/>
      <c r="AB433" s="357"/>
      <c r="AC433" s="357"/>
      <c r="AD433" s="357"/>
      <c r="AE433" s="357"/>
      <c r="AF433" s="357"/>
      <c r="AG433" s="357"/>
      <c r="AH433" s="357"/>
      <c r="AI433" s="357"/>
      <c r="AJ433" s="357"/>
      <c r="AK433" s="357"/>
      <c r="AL433" s="357"/>
      <c r="AM433" s="357"/>
      <c r="AN433" s="357"/>
      <c r="AO433" s="357"/>
      <c r="AP433" s="357"/>
      <c r="AQ433" s="357"/>
      <c r="AR433" s="357"/>
      <c r="AS433" s="357"/>
    </row>
    <row r="434" spans="1:45">
      <c r="A434" s="633" t="s">
        <v>10249</v>
      </c>
      <c r="B434" s="635">
        <f t="shared" si="41"/>
        <v>376</v>
      </c>
      <c r="C434" s="639">
        <v>0</v>
      </c>
      <c r="D434" s="639">
        <v>0</v>
      </c>
      <c r="E434" s="639">
        <v>0</v>
      </c>
      <c r="F434" s="640">
        <v>0</v>
      </c>
      <c r="H434" s="633" t="s">
        <v>10249</v>
      </c>
      <c r="I434" s="635">
        <v>0</v>
      </c>
      <c r="J434" s="543">
        <v>267</v>
      </c>
      <c r="K434" s="543">
        <v>267</v>
      </c>
      <c r="L434" s="543">
        <v>0</v>
      </c>
      <c r="M434" s="357"/>
      <c r="N434" s="633" t="s">
        <v>10249</v>
      </c>
      <c r="O434" s="635">
        <v>0</v>
      </c>
      <c r="P434" s="543">
        <v>0</v>
      </c>
      <c r="Q434" s="543">
        <v>0</v>
      </c>
      <c r="R434" s="543"/>
      <c r="S434" s="543">
        <v>0</v>
      </c>
      <c r="T434" s="543">
        <v>109</v>
      </c>
      <c r="U434" s="543">
        <v>0</v>
      </c>
      <c r="V434" s="357"/>
      <c r="W434" s="357"/>
      <c r="X434" s="357"/>
      <c r="Y434" s="357"/>
      <c r="Z434" s="357"/>
      <c r="AA434" s="357"/>
      <c r="AB434" s="357"/>
      <c r="AC434" s="357"/>
      <c r="AD434" s="357"/>
      <c r="AE434" s="357"/>
      <c r="AF434" s="357"/>
      <c r="AG434" s="357"/>
      <c r="AH434" s="357"/>
      <c r="AI434" s="357"/>
      <c r="AJ434" s="357"/>
      <c r="AK434" s="357"/>
      <c r="AL434" s="357"/>
      <c r="AM434" s="357"/>
      <c r="AN434" s="357"/>
      <c r="AO434" s="357"/>
      <c r="AP434" s="357"/>
      <c r="AQ434" s="357"/>
      <c r="AR434" s="357"/>
      <c r="AS434" s="357"/>
    </row>
    <row r="435" spans="1:45">
      <c r="A435" s="633" t="s">
        <v>10250</v>
      </c>
      <c r="B435" s="635">
        <f t="shared" si="41"/>
        <v>827</v>
      </c>
      <c r="C435" s="639">
        <v>0</v>
      </c>
      <c r="D435" s="639">
        <v>3</v>
      </c>
      <c r="E435" s="639">
        <v>12</v>
      </c>
      <c r="F435" s="640">
        <v>241</v>
      </c>
      <c r="H435" s="633" t="s">
        <v>10250</v>
      </c>
      <c r="I435" s="635">
        <v>6</v>
      </c>
      <c r="J435" s="543">
        <v>565</v>
      </c>
      <c r="K435" s="543">
        <v>827</v>
      </c>
      <c r="L435" s="543">
        <v>0</v>
      </c>
      <c r="M435" s="357"/>
      <c r="N435" s="633" t="s">
        <v>10250</v>
      </c>
      <c r="O435" s="635">
        <v>0</v>
      </c>
      <c r="P435" s="543">
        <v>0</v>
      </c>
      <c r="Q435" s="543">
        <v>0</v>
      </c>
      <c r="R435" s="543"/>
      <c r="S435" s="543">
        <v>0</v>
      </c>
      <c r="T435" s="543">
        <v>0</v>
      </c>
      <c r="U435" s="543">
        <v>0</v>
      </c>
      <c r="V435" s="357"/>
      <c r="W435" s="357"/>
      <c r="X435" s="357"/>
      <c r="Y435" s="357"/>
      <c r="Z435" s="357"/>
      <c r="AA435" s="357"/>
      <c r="AB435" s="357"/>
      <c r="AC435" s="357"/>
      <c r="AD435" s="357"/>
      <c r="AE435" s="357"/>
      <c r="AF435" s="357"/>
      <c r="AG435" s="357"/>
      <c r="AH435" s="357"/>
      <c r="AI435" s="357"/>
      <c r="AJ435" s="357"/>
      <c r="AK435" s="357"/>
      <c r="AL435" s="357"/>
      <c r="AM435" s="357"/>
      <c r="AN435" s="357"/>
      <c r="AO435" s="357"/>
      <c r="AP435" s="357"/>
      <c r="AQ435" s="357"/>
      <c r="AR435" s="357"/>
      <c r="AS435" s="357"/>
    </row>
    <row r="436" spans="1:45">
      <c r="A436" s="633" t="s">
        <v>10251</v>
      </c>
      <c r="B436" s="635">
        <f t="shared" si="41"/>
        <v>1726</v>
      </c>
      <c r="C436" s="639">
        <v>0</v>
      </c>
      <c r="D436" s="639">
        <v>0</v>
      </c>
      <c r="E436" s="639">
        <v>53</v>
      </c>
      <c r="F436" s="640">
        <v>79</v>
      </c>
      <c r="H436" s="633" t="s">
        <v>10251</v>
      </c>
      <c r="I436" s="635">
        <v>0</v>
      </c>
      <c r="J436" s="543">
        <v>0</v>
      </c>
      <c r="K436" s="543">
        <v>132</v>
      </c>
      <c r="L436" s="543">
        <v>0</v>
      </c>
      <c r="M436" s="357"/>
      <c r="N436" s="633" t="s">
        <v>10251</v>
      </c>
      <c r="O436" s="635">
        <v>17</v>
      </c>
      <c r="P436" s="543">
        <v>0</v>
      </c>
      <c r="Q436" s="543">
        <v>17</v>
      </c>
      <c r="R436" s="543">
        <v>39</v>
      </c>
      <c r="S436" s="543">
        <v>0</v>
      </c>
      <c r="T436" s="543">
        <v>1538</v>
      </c>
      <c r="U436" s="543">
        <v>0</v>
      </c>
      <c r="V436" s="357"/>
      <c r="W436" s="357"/>
      <c r="X436" s="357"/>
      <c r="Y436" s="357"/>
      <c r="Z436" s="357"/>
      <c r="AA436" s="357"/>
      <c r="AB436" s="357"/>
      <c r="AC436" s="357"/>
      <c r="AD436" s="357"/>
      <c r="AE436" s="357"/>
      <c r="AF436" s="357"/>
      <c r="AG436" s="357"/>
      <c r="AH436" s="357"/>
      <c r="AI436" s="357"/>
      <c r="AJ436" s="357"/>
      <c r="AK436" s="357"/>
      <c r="AL436" s="357"/>
      <c r="AM436" s="357"/>
      <c r="AN436" s="357"/>
      <c r="AO436" s="357"/>
      <c r="AP436" s="357"/>
      <c r="AQ436" s="357"/>
      <c r="AR436" s="357"/>
      <c r="AS436" s="357"/>
    </row>
    <row r="437" spans="1:45">
      <c r="A437" s="633" t="s">
        <v>10252</v>
      </c>
      <c r="B437" s="635">
        <f t="shared" si="41"/>
        <v>2480</v>
      </c>
      <c r="C437" s="639">
        <v>0</v>
      </c>
      <c r="D437" s="639">
        <v>0</v>
      </c>
      <c r="E437" s="639">
        <v>0</v>
      </c>
      <c r="F437" s="640">
        <v>0</v>
      </c>
      <c r="H437" s="633" t="s">
        <v>10252</v>
      </c>
      <c r="I437" s="635">
        <v>0</v>
      </c>
      <c r="J437" s="543">
        <v>171</v>
      </c>
      <c r="K437" s="543">
        <v>171</v>
      </c>
      <c r="L437" s="543">
        <v>0</v>
      </c>
      <c r="M437" s="357"/>
      <c r="N437" s="633" t="s">
        <v>10252</v>
      </c>
      <c r="O437" s="635">
        <v>1816</v>
      </c>
      <c r="P437" s="543">
        <v>762</v>
      </c>
      <c r="Q437" s="543">
        <v>250</v>
      </c>
      <c r="R437" s="543">
        <v>340</v>
      </c>
      <c r="S437" s="543">
        <v>129</v>
      </c>
      <c r="T437" s="543">
        <v>153</v>
      </c>
      <c r="U437" s="543">
        <v>0</v>
      </c>
      <c r="V437" s="357"/>
      <c r="W437" s="357"/>
      <c r="X437" s="357"/>
      <c r="Y437" s="357"/>
      <c r="Z437" s="357"/>
      <c r="AA437" s="357"/>
      <c r="AB437" s="357"/>
      <c r="AC437" s="357"/>
      <c r="AD437" s="357"/>
      <c r="AE437" s="357"/>
      <c r="AF437" s="357"/>
      <c r="AG437" s="357"/>
      <c r="AH437" s="357"/>
      <c r="AI437" s="357"/>
      <c r="AJ437" s="357"/>
      <c r="AK437" s="357"/>
      <c r="AL437" s="357"/>
      <c r="AM437" s="357"/>
      <c r="AN437" s="357"/>
      <c r="AO437" s="357"/>
      <c r="AP437" s="357"/>
      <c r="AQ437" s="357"/>
      <c r="AR437" s="357"/>
      <c r="AS437" s="357"/>
    </row>
    <row r="438" spans="1:45">
      <c r="A438" s="633" t="s">
        <v>10253</v>
      </c>
      <c r="B438" s="635">
        <f t="shared" si="41"/>
        <v>10132</v>
      </c>
      <c r="C438" s="639">
        <v>0</v>
      </c>
      <c r="D438" s="639">
        <v>7</v>
      </c>
      <c r="E438" s="639">
        <v>56</v>
      </c>
      <c r="F438" s="640">
        <v>0</v>
      </c>
      <c r="H438" s="633" t="s">
        <v>10253</v>
      </c>
      <c r="I438" s="635">
        <v>0</v>
      </c>
      <c r="J438" s="543">
        <v>1029</v>
      </c>
      <c r="K438" s="543">
        <v>1092</v>
      </c>
      <c r="L438" s="543">
        <v>5</v>
      </c>
      <c r="M438" s="357"/>
      <c r="N438" s="633" t="s">
        <v>10253</v>
      </c>
      <c r="O438" s="635">
        <v>1921</v>
      </c>
      <c r="P438" s="543">
        <v>0</v>
      </c>
      <c r="Q438" s="543">
        <v>128</v>
      </c>
      <c r="R438" s="543">
        <v>1488</v>
      </c>
      <c r="S438" s="543">
        <v>0</v>
      </c>
      <c r="T438" s="543">
        <v>5626</v>
      </c>
      <c r="U438" s="543">
        <v>128</v>
      </c>
      <c r="V438" s="357"/>
      <c r="W438" s="357"/>
      <c r="X438" s="357"/>
      <c r="Y438" s="357"/>
      <c r="Z438" s="357"/>
      <c r="AA438" s="357"/>
      <c r="AB438" s="357"/>
      <c r="AC438" s="357"/>
      <c r="AD438" s="357"/>
      <c r="AE438" s="357"/>
      <c r="AF438" s="357"/>
      <c r="AG438" s="357"/>
      <c r="AH438" s="357"/>
      <c r="AI438" s="357"/>
      <c r="AJ438" s="357"/>
      <c r="AK438" s="357"/>
      <c r="AL438" s="357"/>
      <c r="AM438" s="357"/>
      <c r="AN438" s="357"/>
      <c r="AO438" s="357"/>
      <c r="AP438" s="357"/>
      <c r="AQ438" s="357"/>
      <c r="AR438" s="357"/>
      <c r="AS438" s="357"/>
    </row>
    <row r="439" spans="1:45">
      <c r="A439" s="633" t="s">
        <v>10254</v>
      </c>
      <c r="B439" s="635">
        <f t="shared" si="41"/>
        <v>415</v>
      </c>
      <c r="C439" s="639">
        <v>0</v>
      </c>
      <c r="D439" s="639">
        <v>0</v>
      </c>
      <c r="E439" s="639">
        <v>0</v>
      </c>
      <c r="F439" s="640">
        <v>0</v>
      </c>
      <c r="H439" s="633" t="s">
        <v>10254</v>
      </c>
      <c r="I439" s="635">
        <v>0</v>
      </c>
      <c r="J439" s="543">
        <v>143</v>
      </c>
      <c r="K439" s="543">
        <v>143</v>
      </c>
      <c r="L439" s="543">
        <v>0</v>
      </c>
      <c r="M439" s="357"/>
      <c r="N439" s="633" t="s">
        <v>10254</v>
      </c>
      <c r="O439" s="635">
        <v>0</v>
      </c>
      <c r="P439" s="543">
        <v>0</v>
      </c>
      <c r="Q439" s="543">
        <v>0</v>
      </c>
      <c r="R439" s="543">
        <v>164</v>
      </c>
      <c r="S439" s="543">
        <v>0</v>
      </c>
      <c r="T439" s="543">
        <v>108</v>
      </c>
      <c r="U439" s="543">
        <v>0</v>
      </c>
      <c r="V439" s="357"/>
      <c r="W439" s="357"/>
      <c r="X439" s="357"/>
      <c r="Y439" s="357"/>
      <c r="Z439" s="357"/>
      <c r="AA439" s="357"/>
      <c r="AB439" s="357"/>
      <c r="AC439" s="357"/>
      <c r="AD439" s="357"/>
      <c r="AE439" s="357"/>
      <c r="AF439" s="357"/>
      <c r="AG439" s="357"/>
      <c r="AH439" s="357"/>
      <c r="AI439" s="357"/>
      <c r="AJ439" s="357"/>
      <c r="AK439" s="357"/>
      <c r="AL439" s="357"/>
      <c r="AM439" s="357"/>
      <c r="AN439" s="357"/>
      <c r="AO439" s="357"/>
      <c r="AP439" s="357"/>
      <c r="AQ439" s="357"/>
      <c r="AR439" s="357"/>
      <c r="AS439" s="357"/>
    </row>
    <row r="440" spans="1:45">
      <c r="A440" s="633" t="s">
        <v>10255</v>
      </c>
      <c r="B440" s="635">
        <f t="shared" si="41"/>
        <v>2754</v>
      </c>
      <c r="C440" s="639">
        <v>0</v>
      </c>
      <c r="D440" s="639">
        <v>0</v>
      </c>
      <c r="E440" s="639">
        <v>0</v>
      </c>
      <c r="F440" s="640">
        <v>31</v>
      </c>
      <c r="H440" s="633" t="s">
        <v>10255</v>
      </c>
      <c r="I440" s="635">
        <v>0</v>
      </c>
      <c r="J440" s="543">
        <v>0</v>
      </c>
      <c r="K440" s="543">
        <v>31</v>
      </c>
      <c r="L440" s="543">
        <v>0</v>
      </c>
      <c r="M440" s="357"/>
      <c r="N440" s="633" t="s">
        <v>10255</v>
      </c>
      <c r="O440" s="635">
        <v>2247</v>
      </c>
      <c r="P440" s="543">
        <v>822</v>
      </c>
      <c r="Q440" s="543">
        <v>25</v>
      </c>
      <c r="R440" s="543">
        <v>269</v>
      </c>
      <c r="S440" s="543">
        <v>14</v>
      </c>
      <c r="T440" s="543">
        <v>207</v>
      </c>
      <c r="U440" s="543">
        <v>23</v>
      </c>
      <c r="V440" s="357"/>
      <c r="W440" s="357"/>
      <c r="X440" s="357"/>
      <c r="Y440" s="357"/>
      <c r="Z440" s="357"/>
      <c r="AA440" s="357"/>
      <c r="AB440" s="357"/>
      <c r="AC440" s="357"/>
      <c r="AD440" s="357"/>
      <c r="AE440" s="357"/>
      <c r="AF440" s="357"/>
      <c r="AG440" s="357"/>
      <c r="AH440" s="357"/>
      <c r="AI440" s="357"/>
      <c r="AJ440" s="357"/>
      <c r="AK440" s="357"/>
      <c r="AL440" s="357"/>
      <c r="AM440" s="357"/>
      <c r="AN440" s="357"/>
      <c r="AO440" s="357"/>
      <c r="AP440" s="357"/>
      <c r="AQ440" s="357"/>
      <c r="AR440" s="357"/>
      <c r="AS440" s="357"/>
    </row>
    <row r="441" spans="1:45">
      <c r="A441" s="643" t="s">
        <v>9563</v>
      </c>
      <c r="B441" s="635">
        <f>SUM(B413:B440)</f>
        <v>79762</v>
      </c>
      <c r="C441" s="543">
        <f t="shared" ref="C441:F441" si="46">SUM(C413:C440)</f>
        <v>3909</v>
      </c>
      <c r="D441" s="543">
        <f t="shared" si="46"/>
        <v>1982</v>
      </c>
      <c r="E441" s="543">
        <f t="shared" si="46"/>
        <v>2145</v>
      </c>
      <c r="F441" s="543">
        <f t="shared" si="46"/>
        <v>2969</v>
      </c>
      <c r="H441" s="643" t="s">
        <v>9563</v>
      </c>
      <c r="I441" s="635">
        <f>SUM(I413:I440)</f>
        <v>739</v>
      </c>
      <c r="J441" s="543">
        <f t="shared" ref="J441:L441" si="47">SUM(J413:J440)</f>
        <v>18312</v>
      </c>
      <c r="K441" s="543">
        <f t="shared" si="47"/>
        <v>30056</v>
      </c>
      <c r="L441" s="543">
        <f t="shared" si="47"/>
        <v>8</v>
      </c>
      <c r="M441" s="537"/>
      <c r="N441" s="643" t="s">
        <v>9563</v>
      </c>
      <c r="O441" s="635">
        <f t="shared" ref="O441:U441" si="48">SUM(O413:O440)</f>
        <v>20334</v>
      </c>
      <c r="P441" s="543">
        <f t="shared" si="48"/>
        <v>6294</v>
      </c>
      <c r="Q441" s="543">
        <f t="shared" si="48"/>
        <v>2532</v>
      </c>
      <c r="R441" s="543">
        <f t="shared" si="48"/>
        <v>5016</v>
      </c>
      <c r="S441" s="543">
        <f t="shared" si="48"/>
        <v>162</v>
      </c>
      <c r="T441" s="543">
        <f t="shared" si="48"/>
        <v>24348</v>
      </c>
      <c r="U441" s="543">
        <f t="shared" si="48"/>
        <v>378</v>
      </c>
      <c r="V441" s="357"/>
      <c r="W441" s="357"/>
      <c r="X441" s="357"/>
      <c r="Y441" s="357"/>
      <c r="Z441" s="357"/>
      <c r="AA441" s="357"/>
      <c r="AB441" s="357"/>
      <c r="AC441" s="357"/>
      <c r="AD441" s="357"/>
      <c r="AE441" s="357"/>
      <c r="AF441" s="357"/>
      <c r="AG441" s="357"/>
      <c r="AH441" s="357"/>
      <c r="AI441" s="357"/>
      <c r="AJ441" s="357"/>
      <c r="AK441" s="357"/>
      <c r="AL441" s="357"/>
      <c r="AM441" s="357"/>
      <c r="AN441" s="357"/>
      <c r="AO441" s="357"/>
      <c r="AP441" s="357"/>
      <c r="AQ441" s="357"/>
      <c r="AR441" s="357"/>
      <c r="AS441" s="357"/>
    </row>
    <row r="442" spans="1:45">
      <c r="A442" s="644"/>
      <c r="B442" s="635"/>
      <c r="C442" s="543"/>
      <c r="D442" s="543"/>
      <c r="E442" s="543"/>
      <c r="F442" s="543"/>
      <c r="H442" s="644"/>
      <c r="I442" s="635"/>
      <c r="J442" s="543"/>
      <c r="K442" s="543"/>
      <c r="L442" s="543"/>
      <c r="M442" s="357"/>
      <c r="N442" s="644"/>
      <c r="O442" s="635"/>
      <c r="P442" s="543"/>
      <c r="Q442" s="543"/>
      <c r="R442" s="543"/>
      <c r="S442" s="543"/>
      <c r="T442" s="543"/>
      <c r="U442" s="543"/>
      <c r="V442" s="357"/>
      <c r="W442" s="357"/>
      <c r="X442" s="357"/>
      <c r="Y442" s="357"/>
      <c r="Z442" s="357"/>
      <c r="AA442" s="357"/>
      <c r="AB442" s="357"/>
      <c r="AC442" s="357"/>
      <c r="AD442" s="357"/>
      <c r="AE442" s="357"/>
      <c r="AF442" s="357"/>
      <c r="AG442" s="357"/>
      <c r="AH442" s="357"/>
      <c r="AI442" s="357"/>
      <c r="AJ442" s="357"/>
      <c r="AK442" s="357"/>
      <c r="AL442" s="357"/>
      <c r="AM442" s="357"/>
      <c r="AN442" s="357"/>
      <c r="AO442" s="357"/>
      <c r="AP442" s="357"/>
      <c r="AQ442" s="357"/>
      <c r="AR442" s="357"/>
      <c r="AS442" s="357"/>
    </row>
    <row r="443" spans="1:45">
      <c r="A443" s="465" t="s">
        <v>9944</v>
      </c>
      <c r="B443" s="635"/>
      <c r="C443" s="543"/>
      <c r="D443" s="543"/>
      <c r="E443" s="543"/>
      <c r="F443" s="543"/>
      <c r="H443" s="465" t="s">
        <v>9944</v>
      </c>
      <c r="I443" s="635"/>
      <c r="J443" s="543"/>
      <c r="K443" s="543"/>
      <c r="L443" s="543"/>
      <c r="M443" s="357"/>
      <c r="N443" s="465" t="s">
        <v>9944</v>
      </c>
      <c r="O443" s="635"/>
      <c r="P443" s="543"/>
      <c r="Q443" s="543"/>
      <c r="R443" s="543"/>
      <c r="S443" s="543"/>
      <c r="T443" s="543"/>
      <c r="U443" s="543"/>
      <c r="V443" s="357"/>
      <c r="W443" s="357"/>
      <c r="X443" s="357"/>
      <c r="Y443" s="357"/>
      <c r="Z443" s="357"/>
      <c r="AA443" s="357"/>
      <c r="AB443" s="357"/>
      <c r="AC443" s="357"/>
      <c r="AD443" s="357"/>
      <c r="AE443" s="357"/>
      <c r="AF443" s="357"/>
      <c r="AG443" s="357"/>
      <c r="AH443" s="357"/>
      <c r="AI443" s="357"/>
      <c r="AJ443" s="357"/>
      <c r="AK443" s="357"/>
      <c r="AL443" s="357"/>
      <c r="AM443" s="357"/>
      <c r="AN443" s="357"/>
      <c r="AO443" s="357"/>
      <c r="AP443" s="357"/>
      <c r="AQ443" s="357"/>
      <c r="AR443" s="357"/>
      <c r="AS443" s="357"/>
    </row>
    <row r="444" spans="1:45">
      <c r="A444" s="633" t="s">
        <v>10256</v>
      </c>
      <c r="B444" s="635">
        <f t="shared" si="41"/>
        <v>2288</v>
      </c>
      <c r="C444" s="639">
        <v>29</v>
      </c>
      <c r="D444" s="639">
        <v>0</v>
      </c>
      <c r="E444" s="639">
        <v>103</v>
      </c>
      <c r="F444" s="640">
        <v>0</v>
      </c>
      <c r="H444" s="633" t="s">
        <v>10256</v>
      </c>
      <c r="I444" s="635">
        <v>1066</v>
      </c>
      <c r="J444" s="543">
        <v>1090</v>
      </c>
      <c r="K444" s="543">
        <v>2288</v>
      </c>
      <c r="L444" s="543">
        <v>0</v>
      </c>
      <c r="M444" s="357"/>
      <c r="N444" s="633" t="s">
        <v>10256</v>
      </c>
      <c r="O444" s="635"/>
      <c r="P444" s="543"/>
      <c r="Q444" s="543"/>
      <c r="R444" s="543"/>
      <c r="S444" s="543"/>
      <c r="T444" s="543"/>
      <c r="U444" s="543"/>
      <c r="V444" s="357"/>
      <c r="W444" s="357"/>
      <c r="X444" s="357"/>
      <c r="Y444" s="357"/>
      <c r="Z444" s="357"/>
      <c r="AA444" s="357"/>
      <c r="AB444" s="357"/>
      <c r="AC444" s="357"/>
      <c r="AD444" s="357"/>
      <c r="AE444" s="357"/>
      <c r="AF444" s="357"/>
      <c r="AG444" s="357"/>
      <c r="AH444" s="357"/>
      <c r="AI444" s="357"/>
      <c r="AJ444" s="357"/>
      <c r="AK444" s="357"/>
      <c r="AL444" s="357"/>
      <c r="AM444" s="357"/>
      <c r="AN444" s="357"/>
      <c r="AO444" s="357"/>
      <c r="AP444" s="357"/>
      <c r="AQ444" s="357"/>
      <c r="AR444" s="357"/>
      <c r="AS444" s="357"/>
    </row>
    <row r="445" spans="1:45">
      <c r="A445" s="633" t="s">
        <v>10257</v>
      </c>
      <c r="B445" s="635">
        <f t="shared" si="41"/>
        <v>20</v>
      </c>
      <c r="C445" s="639">
        <v>0</v>
      </c>
      <c r="D445" s="639">
        <v>0</v>
      </c>
      <c r="E445" s="639">
        <v>0</v>
      </c>
      <c r="F445" s="640">
        <v>0</v>
      </c>
      <c r="H445" s="633" t="s">
        <v>10257</v>
      </c>
      <c r="I445" s="635">
        <v>0</v>
      </c>
      <c r="J445" s="543">
        <v>20</v>
      </c>
      <c r="K445" s="543">
        <v>20</v>
      </c>
      <c r="L445" s="543">
        <v>0</v>
      </c>
      <c r="M445" s="357"/>
      <c r="N445" s="633" t="s">
        <v>10257</v>
      </c>
      <c r="O445" s="635">
        <v>0</v>
      </c>
      <c r="P445" s="543">
        <v>0</v>
      </c>
      <c r="Q445" s="543">
        <v>0</v>
      </c>
      <c r="R445" s="543">
        <v>0</v>
      </c>
      <c r="S445" s="543">
        <v>0</v>
      </c>
      <c r="T445" s="543">
        <v>0</v>
      </c>
      <c r="U445" s="543">
        <v>0</v>
      </c>
      <c r="V445" s="357"/>
      <c r="W445" s="357"/>
      <c r="X445" s="357"/>
      <c r="Y445" s="357"/>
      <c r="Z445" s="357"/>
      <c r="AA445" s="357"/>
      <c r="AB445" s="357"/>
      <c r="AC445" s="357"/>
      <c r="AD445" s="357"/>
      <c r="AE445" s="357"/>
      <c r="AF445" s="357"/>
      <c r="AG445" s="357"/>
      <c r="AH445" s="357"/>
      <c r="AI445" s="357"/>
      <c r="AJ445" s="357"/>
      <c r="AK445" s="357"/>
      <c r="AL445" s="357"/>
      <c r="AM445" s="357"/>
      <c r="AN445" s="357"/>
      <c r="AO445" s="357"/>
      <c r="AP445" s="357"/>
      <c r="AQ445" s="357"/>
      <c r="AR445" s="357"/>
      <c r="AS445" s="357"/>
    </row>
    <row r="446" spans="1:45">
      <c r="A446" s="633" t="s">
        <v>10258</v>
      </c>
      <c r="B446" s="635">
        <f t="shared" si="41"/>
        <v>1246</v>
      </c>
      <c r="C446" s="639">
        <v>0</v>
      </c>
      <c r="D446" s="639">
        <v>0</v>
      </c>
      <c r="E446" s="639">
        <v>0</v>
      </c>
      <c r="F446" s="640">
        <v>0</v>
      </c>
      <c r="H446" s="633" t="s">
        <v>10258</v>
      </c>
      <c r="I446" s="635">
        <v>0</v>
      </c>
      <c r="J446" s="543">
        <v>1246</v>
      </c>
      <c r="K446" s="543">
        <v>1246</v>
      </c>
      <c r="L446" s="543">
        <v>0</v>
      </c>
      <c r="M446" s="357"/>
      <c r="N446" s="633" t="s">
        <v>10258</v>
      </c>
      <c r="O446" s="635">
        <v>0</v>
      </c>
      <c r="P446" s="543">
        <v>0</v>
      </c>
      <c r="Q446" s="543">
        <v>0</v>
      </c>
      <c r="R446" s="543">
        <v>0</v>
      </c>
      <c r="S446" s="543">
        <v>0</v>
      </c>
      <c r="T446" s="543">
        <v>0</v>
      </c>
      <c r="U446" s="543">
        <v>0</v>
      </c>
      <c r="V446" s="357"/>
      <c r="W446" s="357"/>
      <c r="X446" s="357"/>
      <c r="Y446" s="357"/>
      <c r="Z446" s="357"/>
      <c r="AA446" s="357"/>
      <c r="AB446" s="357"/>
      <c r="AC446" s="357"/>
      <c r="AD446" s="357"/>
      <c r="AE446" s="357"/>
      <c r="AF446" s="357"/>
      <c r="AG446" s="357"/>
      <c r="AH446" s="357"/>
      <c r="AI446" s="357"/>
      <c r="AJ446" s="357"/>
      <c r="AK446" s="357"/>
      <c r="AL446" s="357"/>
      <c r="AM446" s="357"/>
      <c r="AN446" s="357"/>
      <c r="AO446" s="357"/>
      <c r="AP446" s="357"/>
      <c r="AQ446" s="357"/>
      <c r="AR446" s="357"/>
      <c r="AS446" s="357"/>
    </row>
    <row r="447" spans="1:45">
      <c r="A447" s="633" t="s">
        <v>10259</v>
      </c>
      <c r="B447" s="635">
        <f t="shared" si="41"/>
        <v>207</v>
      </c>
      <c r="C447" s="639">
        <v>0</v>
      </c>
      <c r="D447" s="639">
        <v>0</v>
      </c>
      <c r="E447" s="639">
        <v>0</v>
      </c>
      <c r="F447" s="640">
        <v>0</v>
      </c>
      <c r="H447" s="633" t="s">
        <v>10259</v>
      </c>
      <c r="I447" s="635">
        <v>0</v>
      </c>
      <c r="J447" s="543">
        <v>207</v>
      </c>
      <c r="K447" s="543">
        <v>207</v>
      </c>
      <c r="L447" s="543">
        <v>0</v>
      </c>
      <c r="M447" s="357"/>
      <c r="N447" s="633" t="s">
        <v>10259</v>
      </c>
      <c r="O447" s="635">
        <v>0</v>
      </c>
      <c r="P447" s="543">
        <v>0</v>
      </c>
      <c r="Q447" s="543">
        <v>0</v>
      </c>
      <c r="R447" s="543">
        <v>0</v>
      </c>
      <c r="S447" s="543">
        <v>0</v>
      </c>
      <c r="T447" s="543">
        <v>0</v>
      </c>
      <c r="U447" s="543">
        <v>0</v>
      </c>
      <c r="V447" s="357"/>
      <c r="W447" s="357"/>
      <c r="X447" s="357"/>
      <c r="Y447" s="357"/>
      <c r="Z447" s="357"/>
      <c r="AA447" s="357"/>
      <c r="AB447" s="357"/>
      <c r="AC447" s="357"/>
      <c r="AD447" s="357"/>
      <c r="AE447" s="357"/>
      <c r="AF447" s="357"/>
      <c r="AG447" s="357"/>
      <c r="AH447" s="357"/>
      <c r="AI447" s="357"/>
      <c r="AJ447" s="357"/>
      <c r="AK447" s="357"/>
      <c r="AL447" s="357"/>
      <c r="AM447" s="357"/>
      <c r="AN447" s="357"/>
      <c r="AO447" s="357"/>
      <c r="AP447" s="357"/>
      <c r="AQ447" s="357"/>
      <c r="AR447" s="357"/>
      <c r="AS447" s="357"/>
    </row>
    <row r="448" spans="1:45">
      <c r="A448" s="633" t="s">
        <v>10260</v>
      </c>
      <c r="B448" s="635">
        <f t="shared" si="41"/>
        <v>1333</v>
      </c>
      <c r="C448" s="639">
        <v>0</v>
      </c>
      <c r="D448" s="639">
        <v>0</v>
      </c>
      <c r="E448" s="639">
        <v>0</v>
      </c>
      <c r="F448" s="640">
        <v>0</v>
      </c>
      <c r="H448" s="633" t="s">
        <v>10260</v>
      </c>
      <c r="I448" s="635">
        <v>0</v>
      </c>
      <c r="J448" s="543">
        <v>1333</v>
      </c>
      <c r="K448" s="543">
        <v>1333</v>
      </c>
      <c r="L448" s="543">
        <v>0</v>
      </c>
      <c r="M448" s="357"/>
      <c r="N448" s="633" t="s">
        <v>10260</v>
      </c>
      <c r="O448" s="635">
        <v>0</v>
      </c>
      <c r="P448" s="543">
        <v>0</v>
      </c>
      <c r="Q448" s="543">
        <v>0</v>
      </c>
      <c r="R448" s="543">
        <v>0</v>
      </c>
      <c r="S448" s="543">
        <v>0</v>
      </c>
      <c r="T448" s="543">
        <v>0</v>
      </c>
      <c r="U448" s="543">
        <v>0</v>
      </c>
      <c r="V448" s="357"/>
      <c r="W448" s="357"/>
      <c r="X448" s="357"/>
      <c r="Y448" s="357"/>
      <c r="Z448" s="357"/>
      <c r="AA448" s="357"/>
      <c r="AB448" s="357"/>
      <c r="AC448" s="357"/>
      <c r="AD448" s="357"/>
      <c r="AE448" s="357"/>
      <c r="AF448" s="357"/>
      <c r="AG448" s="357"/>
      <c r="AH448" s="357"/>
      <c r="AI448" s="357"/>
      <c r="AJ448" s="357"/>
      <c r="AK448" s="357"/>
      <c r="AL448" s="357"/>
      <c r="AM448" s="357"/>
      <c r="AN448" s="357"/>
      <c r="AO448" s="357"/>
      <c r="AP448" s="357"/>
      <c r="AQ448" s="357"/>
      <c r="AR448" s="357"/>
      <c r="AS448" s="357"/>
    </row>
    <row r="449" spans="1:45">
      <c r="A449" s="633" t="s">
        <v>10261</v>
      </c>
      <c r="B449" s="635">
        <f t="shared" si="41"/>
        <v>625</v>
      </c>
      <c r="C449" s="639">
        <v>0</v>
      </c>
      <c r="D449" s="639">
        <v>0</v>
      </c>
      <c r="E449" s="639">
        <v>0</v>
      </c>
      <c r="F449" s="640">
        <v>0</v>
      </c>
      <c r="G449" s="637"/>
      <c r="H449" s="633" t="s">
        <v>10261</v>
      </c>
      <c r="I449" s="635">
        <v>0</v>
      </c>
      <c r="J449" s="543">
        <v>625</v>
      </c>
      <c r="K449" s="543">
        <v>625</v>
      </c>
      <c r="L449" s="543">
        <v>0</v>
      </c>
      <c r="M449" s="637"/>
      <c r="N449" s="633" t="s">
        <v>10261</v>
      </c>
      <c r="O449" s="635">
        <v>0</v>
      </c>
      <c r="P449" s="543">
        <v>0</v>
      </c>
      <c r="Q449" s="543">
        <v>0</v>
      </c>
      <c r="R449" s="543">
        <v>0</v>
      </c>
      <c r="S449" s="543">
        <v>0</v>
      </c>
      <c r="T449" s="543">
        <v>0</v>
      </c>
      <c r="U449" s="543">
        <v>0</v>
      </c>
      <c r="V449" s="357"/>
      <c r="W449" s="357"/>
      <c r="X449" s="357"/>
      <c r="Y449" s="357"/>
      <c r="Z449" s="357"/>
      <c r="AA449" s="357"/>
      <c r="AB449" s="357"/>
      <c r="AC449" s="357"/>
      <c r="AD449" s="357"/>
      <c r="AE449" s="357"/>
      <c r="AF449" s="357"/>
      <c r="AG449" s="357"/>
      <c r="AH449" s="357"/>
      <c r="AI449" s="357"/>
      <c r="AJ449" s="357"/>
      <c r="AK449" s="357"/>
      <c r="AL449" s="357"/>
      <c r="AM449" s="357"/>
      <c r="AN449" s="357"/>
      <c r="AO449" s="357"/>
      <c r="AP449" s="357"/>
      <c r="AQ449" s="357"/>
      <c r="AR449" s="357"/>
      <c r="AS449" s="357"/>
    </row>
    <row r="450" spans="1:45">
      <c r="A450" s="633" t="s">
        <v>10262</v>
      </c>
      <c r="B450" s="635">
        <f t="shared" si="41"/>
        <v>323</v>
      </c>
      <c r="C450" s="639">
        <v>0</v>
      </c>
      <c r="D450" s="639">
        <v>0</v>
      </c>
      <c r="E450" s="639">
        <v>0</v>
      </c>
      <c r="F450" s="640">
        <v>0</v>
      </c>
      <c r="G450" s="637"/>
      <c r="H450" s="633" t="s">
        <v>10262</v>
      </c>
      <c r="I450" s="635">
        <v>0</v>
      </c>
      <c r="J450" s="542">
        <v>323</v>
      </c>
      <c r="K450" s="542">
        <v>323</v>
      </c>
      <c r="L450" s="543">
        <v>0</v>
      </c>
      <c r="M450" s="637"/>
      <c r="N450" s="633" t="s">
        <v>10262</v>
      </c>
      <c r="O450" s="635">
        <v>0</v>
      </c>
      <c r="P450" s="543">
        <v>0</v>
      </c>
      <c r="Q450" s="543">
        <v>0</v>
      </c>
      <c r="R450" s="543">
        <v>0</v>
      </c>
      <c r="S450" s="543">
        <v>0</v>
      </c>
      <c r="T450" s="543">
        <v>0</v>
      </c>
      <c r="U450" s="543">
        <v>0</v>
      </c>
      <c r="V450" s="357"/>
      <c r="W450" s="357"/>
      <c r="X450" s="357"/>
      <c r="Y450" s="357"/>
      <c r="Z450" s="357"/>
      <c r="AA450" s="357"/>
      <c r="AB450" s="357"/>
      <c r="AC450" s="357"/>
      <c r="AD450" s="357"/>
      <c r="AE450" s="357"/>
      <c r="AF450" s="357"/>
      <c r="AG450" s="357"/>
      <c r="AH450" s="357"/>
      <c r="AI450" s="357"/>
      <c r="AJ450" s="357"/>
      <c r="AK450" s="357"/>
      <c r="AL450" s="357"/>
      <c r="AM450" s="357"/>
      <c r="AN450" s="357"/>
      <c r="AO450" s="357"/>
      <c r="AP450" s="357"/>
      <c r="AQ450" s="357"/>
      <c r="AR450" s="357"/>
      <c r="AS450" s="357"/>
    </row>
    <row r="451" spans="1:45">
      <c r="A451" s="633" t="s">
        <v>10263</v>
      </c>
      <c r="B451" s="635">
        <f t="shared" si="41"/>
        <v>36</v>
      </c>
      <c r="C451" s="639">
        <v>0</v>
      </c>
      <c r="D451" s="639">
        <v>0</v>
      </c>
      <c r="E451" s="639">
        <v>0</v>
      </c>
      <c r="F451" s="640">
        <v>0</v>
      </c>
      <c r="G451" s="637"/>
      <c r="H451" s="633" t="s">
        <v>10263</v>
      </c>
      <c r="I451" s="635">
        <v>0</v>
      </c>
      <c r="J451" s="542">
        <v>36</v>
      </c>
      <c r="K451" s="542">
        <v>36</v>
      </c>
      <c r="L451" s="543">
        <v>0</v>
      </c>
      <c r="M451" s="637"/>
      <c r="N451" s="633" t="s">
        <v>10263</v>
      </c>
      <c r="O451" s="635">
        <v>0</v>
      </c>
      <c r="P451" s="543">
        <v>0</v>
      </c>
      <c r="Q451" s="543">
        <v>0</v>
      </c>
      <c r="R451" s="543">
        <v>0</v>
      </c>
      <c r="S451" s="543">
        <v>0</v>
      </c>
      <c r="T451" s="543">
        <v>0</v>
      </c>
      <c r="U451" s="543">
        <v>0</v>
      </c>
      <c r="V451" s="357"/>
      <c r="W451" s="357"/>
      <c r="X451" s="357"/>
      <c r="Y451" s="357"/>
      <c r="Z451" s="357"/>
      <c r="AA451" s="357"/>
      <c r="AB451" s="357"/>
      <c r="AC451" s="357"/>
      <c r="AD451" s="357"/>
      <c r="AE451" s="357"/>
      <c r="AF451" s="357"/>
      <c r="AG451" s="357"/>
      <c r="AH451" s="357"/>
      <c r="AI451" s="357"/>
      <c r="AJ451" s="357"/>
      <c r="AK451" s="357"/>
      <c r="AL451" s="357"/>
      <c r="AM451" s="357"/>
      <c r="AN451" s="357"/>
      <c r="AO451" s="357"/>
      <c r="AP451" s="357"/>
      <c r="AQ451" s="357"/>
      <c r="AR451" s="357"/>
      <c r="AS451" s="357"/>
    </row>
    <row r="452" spans="1:45">
      <c r="A452" s="633" t="s">
        <v>10264</v>
      </c>
      <c r="B452" s="635">
        <f t="shared" si="41"/>
        <v>113</v>
      </c>
      <c r="C452" s="639">
        <v>0</v>
      </c>
      <c r="D452" s="639">
        <v>0</v>
      </c>
      <c r="E452" s="639">
        <v>0</v>
      </c>
      <c r="F452" s="640">
        <v>0</v>
      </c>
      <c r="H452" s="633" t="s">
        <v>10264</v>
      </c>
      <c r="I452" s="635">
        <v>0</v>
      </c>
      <c r="J452" s="545">
        <v>113</v>
      </c>
      <c r="K452" s="545">
        <v>113</v>
      </c>
      <c r="L452" s="543">
        <v>0</v>
      </c>
      <c r="M452" s="357"/>
      <c r="N452" s="633" t="s">
        <v>10264</v>
      </c>
      <c r="O452" s="635">
        <v>0</v>
      </c>
      <c r="P452" s="543">
        <v>0</v>
      </c>
      <c r="Q452" s="543">
        <v>0</v>
      </c>
      <c r="R452" s="543">
        <v>0</v>
      </c>
      <c r="S452" s="543">
        <v>0</v>
      </c>
      <c r="T452" s="543">
        <v>0</v>
      </c>
      <c r="U452" s="543">
        <v>0</v>
      </c>
      <c r="V452" s="357"/>
      <c r="W452" s="357"/>
      <c r="X452" s="357"/>
      <c r="Y452" s="357"/>
      <c r="Z452" s="357"/>
      <c r="AA452" s="357"/>
      <c r="AB452" s="357"/>
      <c r="AC452" s="357"/>
      <c r="AD452" s="357"/>
      <c r="AE452" s="357"/>
      <c r="AF452" s="357"/>
      <c r="AG452" s="357"/>
      <c r="AH452" s="357"/>
      <c r="AI452" s="357"/>
      <c r="AJ452" s="357"/>
      <c r="AK452" s="357"/>
      <c r="AL452" s="357"/>
      <c r="AM452" s="357"/>
      <c r="AN452" s="357"/>
      <c r="AO452" s="357"/>
      <c r="AP452" s="357"/>
      <c r="AQ452" s="357"/>
      <c r="AR452" s="357"/>
      <c r="AS452" s="357"/>
    </row>
    <row r="453" spans="1:45">
      <c r="A453" s="633" t="s">
        <v>10265</v>
      </c>
      <c r="B453" s="635">
        <f t="shared" si="41"/>
        <v>94</v>
      </c>
      <c r="C453" s="639">
        <v>0</v>
      </c>
      <c r="D453" s="639">
        <v>0</v>
      </c>
      <c r="E453" s="639">
        <v>0</v>
      </c>
      <c r="F453" s="640">
        <v>0</v>
      </c>
      <c r="H453" s="633" t="s">
        <v>10265</v>
      </c>
      <c r="I453" s="635">
        <v>0</v>
      </c>
      <c r="J453" s="543">
        <v>94</v>
      </c>
      <c r="K453" s="543">
        <v>94</v>
      </c>
      <c r="L453" s="543">
        <v>0</v>
      </c>
      <c r="M453" s="357"/>
      <c r="N453" s="633" t="s">
        <v>10265</v>
      </c>
      <c r="O453" s="635">
        <v>0</v>
      </c>
      <c r="P453" s="543">
        <v>0</v>
      </c>
      <c r="Q453" s="543">
        <v>0</v>
      </c>
      <c r="R453" s="543">
        <v>0</v>
      </c>
      <c r="S453" s="543">
        <v>0</v>
      </c>
      <c r="T453" s="543">
        <v>0</v>
      </c>
      <c r="U453" s="543">
        <v>0</v>
      </c>
      <c r="V453" s="357"/>
      <c r="W453" s="357"/>
      <c r="X453" s="357"/>
      <c r="Y453" s="357"/>
      <c r="Z453" s="357"/>
      <c r="AA453" s="357"/>
      <c r="AB453" s="357"/>
      <c r="AC453" s="357"/>
      <c r="AD453" s="357"/>
      <c r="AE453" s="357"/>
      <c r="AF453" s="357"/>
      <c r="AG453" s="357"/>
      <c r="AH453" s="357"/>
      <c r="AI453" s="357"/>
      <c r="AJ453" s="357"/>
      <c r="AK453" s="357"/>
      <c r="AL453" s="357"/>
      <c r="AM453" s="357"/>
      <c r="AN453" s="357"/>
      <c r="AO453" s="357"/>
      <c r="AP453" s="357"/>
      <c r="AQ453" s="357"/>
      <c r="AR453" s="357"/>
      <c r="AS453" s="357"/>
    </row>
    <row r="454" spans="1:45">
      <c r="A454" s="633" t="s">
        <v>10266</v>
      </c>
      <c r="B454" s="635">
        <f t="shared" si="41"/>
        <v>27</v>
      </c>
      <c r="C454" s="639">
        <v>0</v>
      </c>
      <c r="D454" s="639">
        <v>0</v>
      </c>
      <c r="E454" s="639">
        <v>0</v>
      </c>
      <c r="F454" s="640">
        <v>0</v>
      </c>
      <c r="H454" s="633" t="s">
        <v>10266</v>
      </c>
      <c r="I454" s="635">
        <v>0</v>
      </c>
      <c r="J454" s="543">
        <v>27</v>
      </c>
      <c r="K454" s="543">
        <v>27</v>
      </c>
      <c r="L454" s="543">
        <v>0</v>
      </c>
      <c r="M454" s="357"/>
      <c r="N454" s="633" t="s">
        <v>10266</v>
      </c>
      <c r="O454" s="635">
        <v>0</v>
      </c>
      <c r="P454" s="543">
        <v>0</v>
      </c>
      <c r="Q454" s="543">
        <v>0</v>
      </c>
      <c r="R454" s="543">
        <v>0</v>
      </c>
      <c r="S454" s="543">
        <v>0</v>
      </c>
      <c r="T454" s="543">
        <v>0</v>
      </c>
      <c r="U454" s="543">
        <v>0</v>
      </c>
      <c r="V454" s="357"/>
      <c r="W454" s="357"/>
      <c r="X454" s="357"/>
      <c r="Y454" s="357"/>
      <c r="Z454" s="357"/>
      <c r="AA454" s="357"/>
      <c r="AB454" s="357"/>
      <c r="AC454" s="357"/>
      <c r="AD454" s="357"/>
      <c r="AE454" s="357"/>
      <c r="AF454" s="357"/>
      <c r="AG454" s="357"/>
      <c r="AH454" s="357"/>
      <c r="AI454" s="357"/>
      <c r="AJ454" s="357"/>
      <c r="AK454" s="357"/>
      <c r="AL454" s="357"/>
      <c r="AM454" s="357"/>
      <c r="AN454" s="357"/>
      <c r="AO454" s="357"/>
      <c r="AP454" s="357"/>
      <c r="AQ454" s="357"/>
      <c r="AR454" s="357"/>
      <c r="AS454" s="357"/>
    </row>
    <row r="455" spans="1:45">
      <c r="A455" s="633" t="s">
        <v>10267</v>
      </c>
      <c r="B455" s="635">
        <f t="shared" si="41"/>
        <v>2</v>
      </c>
      <c r="C455" s="639">
        <v>0</v>
      </c>
      <c r="D455" s="639">
        <v>0</v>
      </c>
      <c r="E455" s="639">
        <v>0</v>
      </c>
      <c r="F455" s="640">
        <v>0</v>
      </c>
      <c r="H455" s="633" t="s">
        <v>10267</v>
      </c>
      <c r="I455" s="635">
        <v>0</v>
      </c>
      <c r="J455" s="543">
        <v>2</v>
      </c>
      <c r="K455" s="543">
        <v>2</v>
      </c>
      <c r="L455" s="543">
        <v>0</v>
      </c>
      <c r="M455" s="357"/>
      <c r="N455" s="633" t="s">
        <v>10267</v>
      </c>
      <c r="O455" s="635">
        <v>0</v>
      </c>
      <c r="P455" s="543">
        <v>0</v>
      </c>
      <c r="Q455" s="543">
        <v>0</v>
      </c>
      <c r="R455" s="543">
        <v>0</v>
      </c>
      <c r="S455" s="543">
        <v>0</v>
      </c>
      <c r="T455" s="543">
        <v>0</v>
      </c>
      <c r="U455" s="543">
        <v>0</v>
      </c>
      <c r="V455" s="357"/>
      <c r="W455" s="357"/>
      <c r="X455" s="357"/>
      <c r="Y455" s="357"/>
      <c r="Z455" s="357"/>
      <c r="AA455" s="357"/>
      <c r="AB455" s="357"/>
      <c r="AC455" s="357"/>
      <c r="AD455" s="357"/>
      <c r="AE455" s="357"/>
      <c r="AF455" s="357"/>
      <c r="AG455" s="357"/>
      <c r="AH455" s="357"/>
      <c r="AI455" s="357"/>
      <c r="AJ455" s="357"/>
      <c r="AK455" s="357"/>
      <c r="AL455" s="357"/>
      <c r="AM455" s="357"/>
      <c r="AN455" s="357"/>
      <c r="AO455" s="357"/>
      <c r="AP455" s="357"/>
      <c r="AQ455" s="357"/>
      <c r="AR455" s="357"/>
      <c r="AS455" s="357"/>
    </row>
    <row r="456" spans="1:45">
      <c r="A456" s="633" t="s">
        <v>10268</v>
      </c>
      <c r="B456" s="635">
        <f t="shared" si="41"/>
        <v>31</v>
      </c>
      <c r="C456" s="639">
        <v>0</v>
      </c>
      <c r="D456" s="639">
        <v>0</v>
      </c>
      <c r="E456" s="639">
        <v>0</v>
      </c>
      <c r="F456" s="640">
        <v>0</v>
      </c>
      <c r="H456" s="633" t="s">
        <v>10268</v>
      </c>
      <c r="I456" s="635">
        <v>0</v>
      </c>
      <c r="J456" s="543">
        <v>31</v>
      </c>
      <c r="K456" s="543">
        <v>31</v>
      </c>
      <c r="L456" s="543">
        <v>0</v>
      </c>
      <c r="M456" s="357"/>
      <c r="N456" s="633" t="s">
        <v>10268</v>
      </c>
      <c r="O456" s="635">
        <v>0</v>
      </c>
      <c r="P456" s="543">
        <v>0</v>
      </c>
      <c r="Q456" s="543">
        <v>0</v>
      </c>
      <c r="R456" s="543">
        <v>0</v>
      </c>
      <c r="S456" s="543">
        <v>0</v>
      </c>
      <c r="T456" s="543">
        <v>0</v>
      </c>
      <c r="U456" s="543">
        <v>0</v>
      </c>
      <c r="V456" s="357"/>
      <c r="W456" s="357"/>
      <c r="X456" s="357"/>
      <c r="Y456" s="357"/>
      <c r="Z456" s="357"/>
      <c r="AA456" s="357"/>
      <c r="AB456" s="357"/>
      <c r="AC456" s="357"/>
      <c r="AD456" s="357"/>
      <c r="AE456" s="357"/>
      <c r="AF456" s="357"/>
      <c r="AG456" s="357"/>
      <c r="AH456" s="357"/>
      <c r="AI456" s="357"/>
      <c r="AJ456" s="357"/>
      <c r="AK456" s="357"/>
      <c r="AL456" s="357"/>
      <c r="AM456" s="357"/>
      <c r="AN456" s="357"/>
      <c r="AO456" s="357"/>
      <c r="AP456" s="357"/>
      <c r="AQ456" s="357"/>
      <c r="AR456" s="357"/>
      <c r="AS456" s="357"/>
    </row>
    <row r="457" spans="1:45">
      <c r="A457" s="633" t="s">
        <v>10269</v>
      </c>
      <c r="B457" s="635">
        <f t="shared" si="41"/>
        <v>64</v>
      </c>
      <c r="C457" s="639">
        <v>0</v>
      </c>
      <c r="D457" s="639">
        <v>0</v>
      </c>
      <c r="E457" s="639">
        <v>64</v>
      </c>
      <c r="F457" s="640">
        <v>0</v>
      </c>
      <c r="H457" s="633" t="s">
        <v>10269</v>
      </c>
      <c r="I457" s="635">
        <v>0</v>
      </c>
      <c r="J457" s="543">
        <v>0</v>
      </c>
      <c r="K457" s="543">
        <v>64</v>
      </c>
      <c r="L457" s="543">
        <v>0</v>
      </c>
      <c r="M457" s="357"/>
      <c r="N457" s="633" t="s">
        <v>10269</v>
      </c>
      <c r="O457" s="635">
        <v>0</v>
      </c>
      <c r="P457" s="543">
        <v>0</v>
      </c>
      <c r="Q457" s="543">
        <v>0</v>
      </c>
      <c r="R457" s="543">
        <v>0</v>
      </c>
      <c r="S457" s="543">
        <v>0</v>
      </c>
      <c r="T457" s="543">
        <v>0</v>
      </c>
      <c r="U457" s="543">
        <v>0</v>
      </c>
      <c r="V457" s="357"/>
      <c r="W457" s="357"/>
      <c r="X457" s="357"/>
      <c r="Y457" s="357"/>
      <c r="Z457" s="357"/>
      <c r="AA457" s="357"/>
      <c r="AB457" s="357"/>
      <c r="AC457" s="357"/>
      <c r="AD457" s="357"/>
      <c r="AE457" s="357"/>
      <c r="AF457" s="357"/>
      <c r="AG457" s="357"/>
      <c r="AH457" s="357"/>
      <c r="AI457" s="357"/>
      <c r="AJ457" s="357"/>
      <c r="AK457" s="357"/>
      <c r="AL457" s="357"/>
      <c r="AM457" s="357"/>
      <c r="AN457" s="357"/>
      <c r="AO457" s="357"/>
      <c r="AP457" s="357"/>
      <c r="AQ457" s="357"/>
      <c r="AR457" s="357"/>
      <c r="AS457" s="357"/>
    </row>
    <row r="458" spans="1:45">
      <c r="A458" s="633" t="s">
        <v>10270</v>
      </c>
      <c r="B458" s="635">
        <f t="shared" si="41"/>
        <v>39</v>
      </c>
      <c r="C458" s="639">
        <v>0</v>
      </c>
      <c r="D458" s="639">
        <v>0</v>
      </c>
      <c r="E458" s="639">
        <v>0</v>
      </c>
      <c r="F458" s="640">
        <v>0</v>
      </c>
      <c r="H458" s="633" t="s">
        <v>10270</v>
      </c>
      <c r="I458" s="635">
        <v>0</v>
      </c>
      <c r="J458" s="543">
        <v>39</v>
      </c>
      <c r="K458" s="543">
        <v>39</v>
      </c>
      <c r="L458" s="543">
        <v>0</v>
      </c>
      <c r="M458" s="357"/>
      <c r="N458" s="633" t="s">
        <v>10270</v>
      </c>
      <c r="O458" s="635">
        <v>0</v>
      </c>
      <c r="P458" s="543">
        <v>0</v>
      </c>
      <c r="Q458" s="543">
        <v>0</v>
      </c>
      <c r="R458" s="543">
        <v>0</v>
      </c>
      <c r="S458" s="543">
        <v>0</v>
      </c>
      <c r="T458" s="543">
        <v>0</v>
      </c>
      <c r="U458" s="543">
        <v>0</v>
      </c>
      <c r="V458" s="357"/>
      <c r="W458" s="357"/>
      <c r="X458" s="357"/>
      <c r="Y458" s="357"/>
      <c r="Z458" s="357"/>
      <c r="AA458" s="357"/>
      <c r="AB458" s="357"/>
      <c r="AC458" s="357"/>
      <c r="AD458" s="357"/>
      <c r="AE458" s="357"/>
      <c r="AF458" s="357"/>
      <c r="AG458" s="357"/>
      <c r="AH458" s="357"/>
      <c r="AI458" s="357"/>
      <c r="AJ458" s="357"/>
      <c r="AK458" s="357"/>
      <c r="AL458" s="357"/>
      <c r="AM458" s="357"/>
      <c r="AN458" s="357"/>
      <c r="AO458" s="357"/>
      <c r="AP458" s="357"/>
      <c r="AQ458" s="357"/>
      <c r="AR458" s="357"/>
      <c r="AS458" s="357"/>
    </row>
    <row r="459" spans="1:45">
      <c r="A459" s="633" t="s">
        <v>10271</v>
      </c>
      <c r="B459" s="635">
        <f t="shared" si="41"/>
        <v>247</v>
      </c>
      <c r="C459" s="639">
        <v>0</v>
      </c>
      <c r="D459" s="639">
        <v>0</v>
      </c>
      <c r="E459" s="639">
        <v>0</v>
      </c>
      <c r="F459" s="640">
        <v>0</v>
      </c>
      <c r="H459" s="633" t="s">
        <v>10271</v>
      </c>
      <c r="I459" s="635">
        <v>0</v>
      </c>
      <c r="J459" s="543">
        <v>247</v>
      </c>
      <c r="K459" s="543">
        <v>247</v>
      </c>
      <c r="L459" s="543">
        <v>0</v>
      </c>
      <c r="M459" s="357"/>
      <c r="N459" s="633" t="s">
        <v>10271</v>
      </c>
      <c r="O459" s="635">
        <v>0</v>
      </c>
      <c r="P459" s="543">
        <v>0</v>
      </c>
      <c r="Q459" s="543">
        <v>0</v>
      </c>
      <c r="R459" s="543">
        <v>0</v>
      </c>
      <c r="S459" s="543">
        <v>0</v>
      </c>
      <c r="T459" s="543">
        <v>0</v>
      </c>
      <c r="U459" s="543">
        <v>0</v>
      </c>
      <c r="V459" s="357"/>
      <c r="W459" s="357"/>
      <c r="X459" s="357"/>
      <c r="Y459" s="357"/>
      <c r="Z459" s="357"/>
      <c r="AA459" s="357"/>
      <c r="AB459" s="357"/>
      <c r="AC459" s="357"/>
      <c r="AD459" s="357"/>
      <c r="AE459" s="357"/>
      <c r="AF459" s="357"/>
      <c r="AG459" s="357"/>
      <c r="AH459" s="357"/>
      <c r="AI459" s="357"/>
      <c r="AJ459" s="357"/>
      <c r="AK459" s="357"/>
      <c r="AL459" s="357"/>
      <c r="AM459" s="357"/>
      <c r="AN459" s="357"/>
      <c r="AO459" s="357"/>
      <c r="AP459" s="357"/>
      <c r="AQ459" s="357"/>
      <c r="AR459" s="357"/>
      <c r="AS459" s="357"/>
    </row>
    <row r="460" spans="1:45">
      <c r="A460" s="633" t="s">
        <v>10272</v>
      </c>
      <c r="B460" s="635">
        <f t="shared" si="41"/>
        <v>180</v>
      </c>
      <c r="C460" s="639">
        <v>0</v>
      </c>
      <c r="D460" s="639">
        <v>0</v>
      </c>
      <c r="E460" s="639">
        <v>0</v>
      </c>
      <c r="F460" s="640">
        <v>0</v>
      </c>
      <c r="H460" s="633" t="s">
        <v>10272</v>
      </c>
      <c r="I460" s="635">
        <v>0</v>
      </c>
      <c r="J460" s="543">
        <v>180</v>
      </c>
      <c r="K460" s="543">
        <v>180</v>
      </c>
      <c r="L460" s="543">
        <v>0</v>
      </c>
      <c r="M460" s="357"/>
      <c r="N460" s="633" t="s">
        <v>10272</v>
      </c>
      <c r="O460" s="635">
        <v>0</v>
      </c>
      <c r="P460" s="543">
        <v>0</v>
      </c>
      <c r="Q460" s="543">
        <v>0</v>
      </c>
      <c r="R460" s="543">
        <v>0</v>
      </c>
      <c r="S460" s="543">
        <v>0</v>
      </c>
      <c r="T460" s="543">
        <v>0</v>
      </c>
      <c r="U460" s="543">
        <v>0</v>
      </c>
      <c r="V460" s="357"/>
      <c r="W460" s="357"/>
      <c r="X460" s="357"/>
      <c r="Y460" s="357"/>
      <c r="Z460" s="357"/>
      <c r="AA460" s="357"/>
      <c r="AB460" s="357"/>
      <c r="AC460" s="357"/>
      <c r="AD460" s="357"/>
      <c r="AE460" s="357"/>
      <c r="AF460" s="357"/>
      <c r="AG460" s="357"/>
      <c r="AH460" s="357"/>
      <c r="AI460" s="357"/>
      <c r="AJ460" s="357"/>
      <c r="AK460" s="357"/>
      <c r="AL460" s="357"/>
      <c r="AM460" s="357"/>
      <c r="AN460" s="357"/>
      <c r="AO460" s="357"/>
      <c r="AP460" s="357"/>
      <c r="AQ460" s="357"/>
      <c r="AR460" s="357"/>
      <c r="AS460" s="357"/>
    </row>
    <row r="461" spans="1:45">
      <c r="A461" s="633" t="s">
        <v>10273</v>
      </c>
      <c r="B461" s="635">
        <f t="shared" si="41"/>
        <v>18</v>
      </c>
      <c r="C461" s="639">
        <v>0</v>
      </c>
      <c r="D461" s="639">
        <v>0</v>
      </c>
      <c r="E461" s="639">
        <v>0</v>
      </c>
      <c r="F461" s="640">
        <v>0</v>
      </c>
      <c r="H461" s="633" t="s">
        <v>10273</v>
      </c>
      <c r="I461" s="635">
        <v>0</v>
      </c>
      <c r="J461" s="543">
        <v>18</v>
      </c>
      <c r="K461" s="543">
        <v>18</v>
      </c>
      <c r="L461" s="543">
        <v>0</v>
      </c>
      <c r="M461" s="357"/>
      <c r="N461" s="633" t="s">
        <v>10273</v>
      </c>
      <c r="O461" s="635">
        <v>0</v>
      </c>
      <c r="P461" s="543">
        <v>0</v>
      </c>
      <c r="Q461" s="543">
        <v>0</v>
      </c>
      <c r="R461" s="543">
        <v>0</v>
      </c>
      <c r="S461" s="543">
        <v>0</v>
      </c>
      <c r="T461" s="543">
        <v>0</v>
      </c>
      <c r="U461" s="543">
        <v>0</v>
      </c>
      <c r="V461" s="357"/>
      <c r="W461" s="357"/>
      <c r="X461" s="357"/>
      <c r="Y461" s="357"/>
      <c r="Z461" s="357"/>
      <c r="AA461" s="357"/>
      <c r="AB461" s="357"/>
      <c r="AC461" s="357"/>
      <c r="AD461" s="357"/>
      <c r="AE461" s="357"/>
      <c r="AF461" s="357"/>
      <c r="AG461" s="357"/>
      <c r="AH461" s="357"/>
      <c r="AI461" s="357"/>
      <c r="AJ461" s="357"/>
      <c r="AK461" s="357"/>
      <c r="AL461" s="357"/>
      <c r="AM461" s="357"/>
      <c r="AN461" s="357"/>
      <c r="AO461" s="357"/>
      <c r="AP461" s="357"/>
      <c r="AQ461" s="357"/>
      <c r="AR461" s="357"/>
      <c r="AS461" s="357"/>
    </row>
    <row r="462" spans="1:45">
      <c r="A462" s="633" t="s">
        <v>10853</v>
      </c>
      <c r="B462" s="635">
        <v>958</v>
      </c>
      <c r="C462" s="639">
        <v>0</v>
      </c>
      <c r="D462" s="639">
        <v>0</v>
      </c>
      <c r="E462" s="639">
        <v>0</v>
      </c>
      <c r="F462" s="640">
        <v>0</v>
      </c>
      <c r="H462" s="633" t="s">
        <v>10853</v>
      </c>
      <c r="I462" s="635">
        <v>0</v>
      </c>
      <c r="J462" s="543">
        <v>958</v>
      </c>
      <c r="K462" s="543">
        <v>958</v>
      </c>
      <c r="L462" s="543">
        <v>0</v>
      </c>
      <c r="M462" s="357"/>
      <c r="N462" s="633" t="s">
        <v>10853</v>
      </c>
      <c r="O462" s="635">
        <v>0</v>
      </c>
      <c r="P462" s="543">
        <v>0</v>
      </c>
      <c r="Q462" s="543">
        <v>0</v>
      </c>
      <c r="R462" s="543">
        <v>0</v>
      </c>
      <c r="S462" s="543">
        <v>0</v>
      </c>
      <c r="T462" s="543">
        <v>0</v>
      </c>
      <c r="U462" s="543">
        <v>0</v>
      </c>
      <c r="V462" s="357"/>
      <c r="W462" s="357"/>
      <c r="X462" s="357"/>
      <c r="Y462" s="357"/>
      <c r="Z462" s="357"/>
      <c r="AA462" s="357"/>
      <c r="AB462" s="357"/>
      <c r="AC462" s="357"/>
      <c r="AD462" s="357"/>
      <c r="AE462" s="357"/>
      <c r="AF462" s="357"/>
      <c r="AG462" s="357"/>
      <c r="AH462" s="357"/>
      <c r="AI462" s="357"/>
      <c r="AJ462" s="357"/>
      <c r="AK462" s="357"/>
      <c r="AL462" s="357"/>
      <c r="AM462" s="357"/>
      <c r="AN462" s="357"/>
      <c r="AO462" s="357"/>
      <c r="AP462" s="357"/>
      <c r="AQ462" s="357"/>
      <c r="AR462" s="357"/>
      <c r="AS462" s="357"/>
    </row>
    <row r="463" spans="1:45">
      <c r="A463" s="633" t="s">
        <v>10274</v>
      </c>
      <c r="B463" s="635">
        <f t="shared" ref="B463:B526" si="49">SUM(K463+L463+O463+R463+T463)</f>
        <v>4</v>
      </c>
      <c r="C463" s="639">
        <v>0</v>
      </c>
      <c r="D463" s="639">
        <v>0</v>
      </c>
      <c r="E463" s="639">
        <v>0</v>
      </c>
      <c r="F463" s="640">
        <v>0</v>
      </c>
      <c r="H463" s="633" t="s">
        <v>10274</v>
      </c>
      <c r="I463" s="635">
        <v>0</v>
      </c>
      <c r="J463" s="543">
        <v>4</v>
      </c>
      <c r="K463" s="543">
        <v>4</v>
      </c>
      <c r="L463" s="543">
        <v>0</v>
      </c>
      <c r="M463" s="357"/>
      <c r="N463" s="633" t="s">
        <v>10274</v>
      </c>
      <c r="O463" s="635">
        <v>0</v>
      </c>
      <c r="P463" s="543">
        <v>0</v>
      </c>
      <c r="Q463" s="543">
        <v>0</v>
      </c>
      <c r="R463" s="543">
        <v>0</v>
      </c>
      <c r="S463" s="543">
        <v>0</v>
      </c>
      <c r="T463" s="543">
        <v>0</v>
      </c>
      <c r="U463" s="543">
        <v>0</v>
      </c>
      <c r="V463" s="357"/>
      <c r="W463" s="357"/>
      <c r="X463" s="357"/>
      <c r="Y463" s="357"/>
      <c r="Z463" s="357"/>
      <c r="AA463" s="357"/>
      <c r="AB463" s="357"/>
      <c r="AC463" s="357"/>
      <c r="AD463" s="357"/>
      <c r="AE463" s="357"/>
      <c r="AF463" s="357"/>
      <c r="AG463" s="357"/>
      <c r="AH463" s="357"/>
      <c r="AI463" s="357"/>
      <c r="AJ463" s="357"/>
      <c r="AK463" s="357"/>
      <c r="AL463" s="357"/>
      <c r="AM463" s="357"/>
      <c r="AN463" s="357"/>
      <c r="AO463" s="357"/>
      <c r="AP463" s="357"/>
      <c r="AQ463" s="357"/>
      <c r="AR463" s="357"/>
      <c r="AS463" s="357"/>
    </row>
    <row r="464" spans="1:45">
      <c r="A464" s="633" t="s">
        <v>10275</v>
      </c>
      <c r="B464" s="635">
        <f t="shared" si="49"/>
        <v>194</v>
      </c>
      <c r="C464" s="639">
        <v>0</v>
      </c>
      <c r="D464" s="639">
        <v>0</v>
      </c>
      <c r="E464" s="639">
        <v>0</v>
      </c>
      <c r="F464" s="640">
        <v>0</v>
      </c>
      <c r="H464" s="633" t="s">
        <v>10275</v>
      </c>
      <c r="I464" s="635">
        <v>0</v>
      </c>
      <c r="J464" s="543">
        <v>194</v>
      </c>
      <c r="K464" s="543">
        <v>194</v>
      </c>
      <c r="L464" s="543">
        <v>0</v>
      </c>
      <c r="M464" s="357"/>
      <c r="N464" s="633" t="s">
        <v>10275</v>
      </c>
      <c r="O464" s="635">
        <v>0</v>
      </c>
      <c r="P464" s="543">
        <v>0</v>
      </c>
      <c r="Q464" s="543">
        <v>0</v>
      </c>
      <c r="R464" s="543">
        <v>0</v>
      </c>
      <c r="S464" s="543">
        <v>0</v>
      </c>
      <c r="T464" s="543">
        <v>0</v>
      </c>
      <c r="U464" s="543">
        <v>0</v>
      </c>
      <c r="V464" s="357"/>
      <c r="W464" s="357"/>
      <c r="X464" s="357"/>
      <c r="Y464" s="357"/>
      <c r="Z464" s="357"/>
      <c r="AA464" s="357"/>
      <c r="AB464" s="357"/>
      <c r="AC464" s="357"/>
      <c r="AD464" s="357"/>
      <c r="AE464" s="357"/>
      <c r="AF464" s="357"/>
      <c r="AG464" s="357"/>
      <c r="AH464" s="357"/>
      <c r="AI464" s="357"/>
      <c r="AJ464" s="357"/>
      <c r="AK464" s="357"/>
      <c r="AL464" s="357"/>
      <c r="AM464" s="357"/>
      <c r="AN464" s="357"/>
      <c r="AO464" s="357"/>
      <c r="AP464" s="357"/>
      <c r="AQ464" s="357"/>
      <c r="AR464" s="357"/>
      <c r="AS464" s="357"/>
    </row>
    <row r="465" spans="1:45">
      <c r="A465" s="633" t="s">
        <v>10276</v>
      </c>
      <c r="B465" s="635">
        <f t="shared" si="49"/>
        <v>100</v>
      </c>
      <c r="C465" s="639">
        <v>0</v>
      </c>
      <c r="D465" s="639">
        <v>0</v>
      </c>
      <c r="E465" s="639">
        <v>0</v>
      </c>
      <c r="F465" s="640">
        <v>0</v>
      </c>
      <c r="H465" s="633" t="s">
        <v>10276</v>
      </c>
      <c r="I465" s="635">
        <v>0</v>
      </c>
      <c r="J465" s="543">
        <v>100</v>
      </c>
      <c r="K465" s="543">
        <v>100</v>
      </c>
      <c r="L465" s="543">
        <v>0</v>
      </c>
      <c r="M465" s="357"/>
      <c r="N465" s="633" t="s">
        <v>10276</v>
      </c>
      <c r="O465" s="635">
        <v>0</v>
      </c>
      <c r="P465" s="543">
        <v>0</v>
      </c>
      <c r="Q465" s="543">
        <v>0</v>
      </c>
      <c r="R465" s="543">
        <v>0</v>
      </c>
      <c r="S465" s="543">
        <v>0</v>
      </c>
      <c r="T465" s="543">
        <v>0</v>
      </c>
      <c r="U465" s="543">
        <v>0</v>
      </c>
      <c r="V465" s="357"/>
      <c r="W465" s="357"/>
      <c r="X465" s="357"/>
      <c r="Y465" s="357"/>
      <c r="Z465" s="357"/>
      <c r="AA465" s="357"/>
      <c r="AB465" s="357"/>
      <c r="AC465" s="357"/>
      <c r="AD465" s="357"/>
      <c r="AE465" s="357"/>
      <c r="AF465" s="357"/>
      <c r="AG465" s="357"/>
      <c r="AH465" s="357"/>
      <c r="AI465" s="357"/>
      <c r="AJ465" s="357"/>
      <c r="AK465" s="357"/>
      <c r="AL465" s="357"/>
      <c r="AM465" s="357"/>
      <c r="AN465" s="357"/>
      <c r="AO465" s="357"/>
      <c r="AP465" s="357"/>
      <c r="AQ465" s="357"/>
      <c r="AR465" s="357"/>
      <c r="AS465" s="357"/>
    </row>
    <row r="466" spans="1:45">
      <c r="A466" s="633" t="s">
        <v>10277</v>
      </c>
      <c r="B466" s="635">
        <f t="shared" si="49"/>
        <v>21</v>
      </c>
      <c r="C466" s="639">
        <v>21</v>
      </c>
      <c r="D466" s="639">
        <v>0</v>
      </c>
      <c r="E466" s="639">
        <v>0</v>
      </c>
      <c r="F466" s="640">
        <v>0</v>
      </c>
      <c r="H466" s="633" t="s">
        <v>10277</v>
      </c>
      <c r="I466" s="635">
        <v>0</v>
      </c>
      <c r="J466" s="543">
        <v>0</v>
      </c>
      <c r="K466" s="543">
        <v>21</v>
      </c>
      <c r="L466" s="543">
        <v>0</v>
      </c>
      <c r="M466" s="357"/>
      <c r="N466" s="633" t="s">
        <v>10277</v>
      </c>
      <c r="O466" s="635">
        <v>0</v>
      </c>
      <c r="P466" s="543">
        <v>0</v>
      </c>
      <c r="Q466" s="543">
        <v>0</v>
      </c>
      <c r="R466" s="543">
        <v>0</v>
      </c>
      <c r="S466" s="543">
        <v>0</v>
      </c>
      <c r="T466" s="543">
        <v>0</v>
      </c>
      <c r="U466" s="543">
        <v>0</v>
      </c>
      <c r="V466" s="357"/>
      <c r="W466" s="357"/>
      <c r="X466" s="357"/>
      <c r="Y466" s="357"/>
      <c r="Z466" s="357"/>
      <c r="AA466" s="357"/>
      <c r="AB466" s="357"/>
      <c r="AC466" s="357"/>
      <c r="AD466" s="357"/>
      <c r="AE466" s="357"/>
      <c r="AF466" s="357"/>
      <c r="AG466" s="357"/>
      <c r="AH466" s="357"/>
      <c r="AI466" s="357"/>
      <c r="AJ466" s="357"/>
      <c r="AK466" s="357"/>
      <c r="AL466" s="357"/>
      <c r="AM466" s="357"/>
      <c r="AN466" s="357"/>
      <c r="AO466" s="357"/>
      <c r="AP466" s="357"/>
      <c r="AQ466" s="357"/>
      <c r="AR466" s="357"/>
      <c r="AS466" s="357"/>
    </row>
    <row r="467" spans="1:45">
      <c r="A467" s="643" t="s">
        <v>9563</v>
      </c>
      <c r="B467" s="635">
        <f>SUM(B444:B466)</f>
        <v>8170</v>
      </c>
      <c r="C467" s="543">
        <f>SUM(C444:C466)</f>
        <v>50</v>
      </c>
      <c r="D467" s="543">
        <f>SUM(D444:D466)</f>
        <v>0</v>
      </c>
      <c r="E467" s="543">
        <f>SUM(E444:E466)</f>
        <v>167</v>
      </c>
      <c r="F467" s="543">
        <f>SUM(F444:F466)</f>
        <v>0</v>
      </c>
      <c r="H467" s="643" t="s">
        <v>9563</v>
      </c>
      <c r="I467" s="635">
        <f>SUM(I444:I466)</f>
        <v>1066</v>
      </c>
      <c r="J467" s="543">
        <f>SUM(J444:J466)</f>
        <v>6887</v>
      </c>
      <c r="K467" s="543">
        <f>SUM(K444:K466)</f>
        <v>8170</v>
      </c>
      <c r="L467" s="543">
        <f>SUM(L444:L466)</f>
        <v>0</v>
      </c>
      <c r="M467" s="357"/>
      <c r="N467" s="643" t="s">
        <v>9563</v>
      </c>
      <c r="O467" s="635">
        <f t="shared" ref="O467:U467" si="50">SUM(O444:O466)</f>
        <v>0</v>
      </c>
      <c r="P467" s="543">
        <f t="shared" si="50"/>
        <v>0</v>
      </c>
      <c r="Q467" s="543">
        <f t="shared" si="50"/>
        <v>0</v>
      </c>
      <c r="R467" s="543">
        <f t="shared" si="50"/>
        <v>0</v>
      </c>
      <c r="S467" s="543">
        <f t="shared" si="50"/>
        <v>0</v>
      </c>
      <c r="T467" s="543">
        <f t="shared" si="50"/>
        <v>0</v>
      </c>
      <c r="U467" s="543">
        <f t="shared" si="50"/>
        <v>0</v>
      </c>
      <c r="V467" s="357"/>
      <c r="W467" s="357"/>
      <c r="X467" s="357"/>
      <c r="Y467" s="357"/>
      <c r="Z467" s="357"/>
      <c r="AA467" s="357"/>
      <c r="AB467" s="357"/>
      <c r="AC467" s="357"/>
      <c r="AD467" s="357"/>
      <c r="AE467" s="357"/>
      <c r="AF467" s="357"/>
      <c r="AG467" s="357"/>
      <c r="AH467" s="357"/>
      <c r="AI467" s="357"/>
      <c r="AJ467" s="357"/>
      <c r="AK467" s="357"/>
      <c r="AL467" s="357"/>
      <c r="AM467" s="357"/>
      <c r="AN467" s="357"/>
      <c r="AO467" s="357"/>
      <c r="AP467" s="357"/>
      <c r="AQ467" s="357"/>
      <c r="AR467" s="357"/>
      <c r="AS467" s="357"/>
    </row>
    <row r="468" spans="1:45">
      <c r="A468" s="644"/>
      <c r="B468" s="635"/>
      <c r="C468" s="543"/>
      <c r="D468" s="543"/>
      <c r="E468" s="543"/>
      <c r="F468" s="543"/>
      <c r="H468" s="644"/>
      <c r="I468" s="635"/>
      <c r="J468" s="543"/>
      <c r="K468" s="543"/>
      <c r="L468" s="543"/>
      <c r="M468" s="357"/>
      <c r="N468" s="644"/>
      <c r="O468" s="635"/>
      <c r="P468" s="543"/>
      <c r="Q468" s="543"/>
      <c r="R468" s="543"/>
      <c r="S468" s="543"/>
      <c r="T468" s="543"/>
      <c r="U468" s="543"/>
      <c r="V468" s="357"/>
      <c r="W468" s="357"/>
      <c r="X468" s="357"/>
      <c r="Y468" s="357"/>
      <c r="Z468" s="357"/>
      <c r="AA468" s="357"/>
      <c r="AB468" s="357"/>
      <c r="AC468" s="357"/>
      <c r="AD468" s="357"/>
      <c r="AE468" s="357"/>
      <c r="AF468" s="357"/>
      <c r="AG468" s="357"/>
      <c r="AH468" s="357"/>
      <c r="AI468" s="357"/>
      <c r="AJ468" s="357"/>
      <c r="AK468" s="357"/>
      <c r="AL468" s="357"/>
      <c r="AM468" s="357"/>
      <c r="AN468" s="357"/>
      <c r="AO468" s="357"/>
      <c r="AP468" s="357"/>
      <c r="AQ468" s="357"/>
      <c r="AR468" s="357"/>
      <c r="AS468" s="357"/>
    </row>
    <row r="469" spans="1:45">
      <c r="A469" s="465" t="s">
        <v>9989</v>
      </c>
      <c r="B469" s="635"/>
      <c r="C469" s="543"/>
      <c r="D469" s="543"/>
      <c r="E469" s="543"/>
      <c r="F469" s="543"/>
      <c r="H469" s="465" t="s">
        <v>9989</v>
      </c>
      <c r="I469" s="635"/>
      <c r="J469" s="543"/>
      <c r="K469" s="543"/>
      <c r="L469" s="543"/>
      <c r="M469" s="357"/>
      <c r="N469" s="465" t="s">
        <v>9989</v>
      </c>
      <c r="O469" s="635"/>
      <c r="P469" s="543"/>
      <c r="Q469" s="543"/>
      <c r="R469" s="543"/>
      <c r="S469" s="543"/>
      <c r="T469" s="543"/>
      <c r="U469" s="543"/>
      <c r="V469" s="357"/>
      <c r="W469" s="357"/>
      <c r="X469" s="357"/>
      <c r="Y469" s="357"/>
      <c r="Z469" s="357"/>
      <c r="AA469" s="357"/>
      <c r="AB469" s="357"/>
      <c r="AC469" s="357"/>
      <c r="AD469" s="357"/>
      <c r="AE469" s="357"/>
      <c r="AF469" s="357"/>
      <c r="AG469" s="357"/>
      <c r="AH469" s="357"/>
      <c r="AI469" s="357"/>
      <c r="AJ469" s="357"/>
      <c r="AK469" s="357"/>
      <c r="AL469" s="357"/>
      <c r="AM469" s="357"/>
      <c r="AN469" s="357"/>
      <c r="AO469" s="357"/>
      <c r="AP469" s="357"/>
      <c r="AQ469" s="357"/>
      <c r="AR469" s="357"/>
      <c r="AS469" s="357"/>
    </row>
    <row r="470" spans="1:45">
      <c r="A470" s="633" t="s">
        <v>10278</v>
      </c>
      <c r="B470" s="635">
        <f t="shared" si="49"/>
        <v>3563</v>
      </c>
      <c r="C470" s="639">
        <v>0</v>
      </c>
      <c r="D470" s="639">
        <v>0</v>
      </c>
      <c r="E470" s="639">
        <v>0</v>
      </c>
      <c r="F470" s="640">
        <v>0</v>
      </c>
      <c r="H470" s="633" t="s">
        <v>10278</v>
      </c>
      <c r="I470" s="635">
        <v>0</v>
      </c>
      <c r="J470" s="543">
        <v>2</v>
      </c>
      <c r="K470" s="543">
        <v>2</v>
      </c>
      <c r="L470" s="543">
        <v>0</v>
      </c>
      <c r="M470" s="357"/>
      <c r="N470" s="633" t="s">
        <v>10278</v>
      </c>
      <c r="O470" s="641">
        <v>3396</v>
      </c>
      <c r="P470" s="639">
        <v>2302</v>
      </c>
      <c r="Q470" s="639">
        <v>2</v>
      </c>
      <c r="R470" s="639">
        <v>163</v>
      </c>
      <c r="S470" s="639">
        <v>0</v>
      </c>
      <c r="T470" s="639">
        <v>2</v>
      </c>
      <c r="U470" s="639">
        <v>0</v>
      </c>
      <c r="V470" s="357"/>
      <c r="W470" s="357"/>
      <c r="X470" s="357"/>
      <c r="Y470" s="357"/>
      <c r="Z470" s="357"/>
      <c r="AA470" s="357"/>
      <c r="AB470" s="357"/>
      <c r="AC470" s="357"/>
      <c r="AD470" s="357"/>
      <c r="AE470" s="357"/>
      <c r="AF470" s="357"/>
      <c r="AG470" s="357"/>
      <c r="AH470" s="357"/>
      <c r="AI470" s="357"/>
      <c r="AJ470" s="357"/>
      <c r="AK470" s="357"/>
      <c r="AL470" s="357"/>
      <c r="AM470" s="357"/>
      <c r="AN470" s="357"/>
      <c r="AO470" s="357"/>
      <c r="AP470" s="357"/>
      <c r="AQ470" s="357"/>
      <c r="AR470" s="357"/>
      <c r="AS470" s="357"/>
    </row>
    <row r="471" spans="1:45">
      <c r="A471" s="633" t="s">
        <v>10279</v>
      </c>
      <c r="B471" s="635">
        <f t="shared" si="49"/>
        <v>3272</v>
      </c>
      <c r="C471" s="639">
        <v>0</v>
      </c>
      <c r="D471" s="639">
        <v>0</v>
      </c>
      <c r="E471" s="639">
        <v>2</v>
      </c>
      <c r="F471" s="640">
        <v>0</v>
      </c>
      <c r="H471" s="633" t="s">
        <v>10279</v>
      </c>
      <c r="I471" s="635">
        <v>0</v>
      </c>
      <c r="J471" s="543">
        <v>123</v>
      </c>
      <c r="K471" s="543">
        <v>125</v>
      </c>
      <c r="L471" s="543">
        <v>0</v>
      </c>
      <c r="M471" s="357"/>
      <c r="N471" s="633" t="s">
        <v>10279</v>
      </c>
      <c r="O471" s="641">
        <v>3017</v>
      </c>
      <c r="P471" s="639">
        <v>1045</v>
      </c>
      <c r="Q471" s="639">
        <v>432</v>
      </c>
      <c r="R471" s="639">
        <v>130</v>
      </c>
      <c r="S471" s="639">
        <v>1</v>
      </c>
      <c r="T471" s="639"/>
      <c r="U471" s="639"/>
      <c r="V471" s="357"/>
      <c r="W471" s="357"/>
      <c r="X471" s="357"/>
      <c r="Y471" s="357"/>
      <c r="Z471" s="357"/>
      <c r="AA471" s="357"/>
      <c r="AB471" s="357"/>
      <c r="AC471" s="357"/>
      <c r="AD471" s="357"/>
      <c r="AE471" s="357"/>
      <c r="AF471" s="357"/>
      <c r="AG471" s="357"/>
      <c r="AH471" s="357"/>
      <c r="AI471" s="357"/>
      <c r="AJ471" s="357"/>
      <c r="AK471" s="357"/>
      <c r="AL471" s="357"/>
      <c r="AM471" s="357"/>
      <c r="AN471" s="357"/>
      <c r="AO471" s="357"/>
      <c r="AP471" s="357"/>
      <c r="AQ471" s="357"/>
      <c r="AR471" s="357"/>
      <c r="AS471" s="357"/>
    </row>
    <row r="472" spans="1:45">
      <c r="A472" s="633" t="s">
        <v>10280</v>
      </c>
      <c r="B472" s="635">
        <f t="shared" si="49"/>
        <v>2568</v>
      </c>
      <c r="C472" s="639">
        <v>0</v>
      </c>
      <c r="D472" s="639">
        <v>0</v>
      </c>
      <c r="E472" s="639">
        <v>0</v>
      </c>
      <c r="F472" s="640">
        <v>0</v>
      </c>
      <c r="H472" s="633" t="s">
        <v>10280</v>
      </c>
      <c r="I472" s="635">
        <v>0</v>
      </c>
      <c r="J472" s="543">
        <v>0</v>
      </c>
      <c r="K472" s="543">
        <v>0</v>
      </c>
      <c r="L472" s="543">
        <v>0</v>
      </c>
      <c r="M472" s="357"/>
      <c r="N472" s="633" t="s">
        <v>10280</v>
      </c>
      <c r="O472" s="641">
        <v>2405</v>
      </c>
      <c r="P472" s="639">
        <v>1285</v>
      </c>
      <c r="Q472" s="639">
        <v>21</v>
      </c>
      <c r="R472" s="639">
        <v>163</v>
      </c>
      <c r="S472" s="639"/>
      <c r="T472" s="639"/>
      <c r="U472" s="639"/>
      <c r="V472" s="357"/>
      <c r="W472" s="357"/>
      <c r="X472" s="357"/>
      <c r="Y472" s="357"/>
      <c r="Z472" s="357"/>
      <c r="AA472" s="357"/>
      <c r="AB472" s="357"/>
      <c r="AC472" s="357"/>
      <c r="AD472" s="357"/>
      <c r="AE472" s="357"/>
      <c r="AF472" s="357"/>
      <c r="AG472" s="357"/>
      <c r="AH472" s="357"/>
      <c r="AI472" s="357"/>
      <c r="AJ472" s="357"/>
      <c r="AK472" s="357"/>
      <c r="AL472" s="357"/>
      <c r="AM472" s="357"/>
      <c r="AN472" s="357"/>
      <c r="AO472" s="357"/>
      <c r="AP472" s="357"/>
      <c r="AQ472" s="357"/>
      <c r="AR472" s="357"/>
      <c r="AS472" s="357"/>
    </row>
    <row r="473" spans="1:45">
      <c r="A473" s="485" t="s">
        <v>10281</v>
      </c>
      <c r="B473" s="635">
        <f t="shared" si="49"/>
        <v>4264</v>
      </c>
      <c r="C473" s="639">
        <v>0</v>
      </c>
      <c r="D473" s="639">
        <v>0</v>
      </c>
      <c r="E473" s="639">
        <v>0</v>
      </c>
      <c r="F473" s="640">
        <v>1582</v>
      </c>
      <c r="H473" s="485" t="s">
        <v>10281</v>
      </c>
      <c r="I473" s="635">
        <v>0</v>
      </c>
      <c r="J473" s="543">
        <v>0</v>
      </c>
      <c r="K473" s="543">
        <v>1582</v>
      </c>
      <c r="L473" s="543">
        <v>0</v>
      </c>
      <c r="M473" s="357"/>
      <c r="N473" s="485" t="s">
        <v>10281</v>
      </c>
      <c r="O473" s="641">
        <v>2287</v>
      </c>
      <c r="P473" s="639">
        <v>0</v>
      </c>
      <c r="Q473" s="639">
        <v>976</v>
      </c>
      <c r="R473" s="639">
        <v>395</v>
      </c>
      <c r="S473" s="639">
        <v>112</v>
      </c>
      <c r="T473" s="639">
        <v>0</v>
      </c>
      <c r="U473" s="639">
        <v>0</v>
      </c>
      <c r="V473" s="357"/>
      <c r="W473" s="357"/>
      <c r="X473" s="357"/>
      <c r="Y473" s="357"/>
      <c r="Z473" s="357"/>
      <c r="AA473" s="357"/>
      <c r="AB473" s="357"/>
      <c r="AC473" s="357"/>
      <c r="AD473" s="357"/>
      <c r="AE473" s="357"/>
      <c r="AF473" s="357"/>
      <c r="AG473" s="357"/>
      <c r="AH473" s="357"/>
      <c r="AI473" s="357"/>
      <c r="AJ473" s="357"/>
      <c r="AK473" s="357"/>
      <c r="AL473" s="357"/>
      <c r="AM473" s="357"/>
      <c r="AN473" s="357"/>
      <c r="AO473" s="357"/>
      <c r="AP473" s="357"/>
      <c r="AQ473" s="357"/>
      <c r="AR473" s="357"/>
      <c r="AS473" s="357"/>
    </row>
    <row r="474" spans="1:45">
      <c r="A474" s="643" t="s">
        <v>9563</v>
      </c>
      <c r="B474" s="635">
        <f>SUM(B470:B473)</f>
        <v>13667</v>
      </c>
      <c r="C474" s="543">
        <f t="shared" ref="C474:F474" si="51">SUM(C470:C473)</f>
        <v>0</v>
      </c>
      <c r="D474" s="543">
        <f t="shared" si="51"/>
        <v>0</v>
      </c>
      <c r="E474" s="543">
        <f t="shared" si="51"/>
        <v>2</v>
      </c>
      <c r="F474" s="543">
        <f t="shared" si="51"/>
        <v>1582</v>
      </c>
      <c r="H474" s="643" t="s">
        <v>9563</v>
      </c>
      <c r="I474" s="635">
        <f>SUM(I470:I473)</f>
        <v>0</v>
      </c>
      <c r="J474" s="543">
        <f t="shared" ref="J474:L474" si="52">SUM(J470:J473)</f>
        <v>125</v>
      </c>
      <c r="K474" s="543">
        <f t="shared" si="52"/>
        <v>1709</v>
      </c>
      <c r="L474" s="543">
        <f t="shared" si="52"/>
        <v>0</v>
      </c>
      <c r="M474" s="537"/>
      <c r="N474" s="643" t="s">
        <v>9563</v>
      </c>
      <c r="O474" s="635">
        <f>SUM(O470:O473)</f>
        <v>11105</v>
      </c>
      <c r="P474" s="543">
        <f t="shared" ref="P474:U474" si="53">SUM(P470:P473)</f>
        <v>4632</v>
      </c>
      <c r="Q474" s="543">
        <f t="shared" si="53"/>
        <v>1431</v>
      </c>
      <c r="R474" s="543">
        <f t="shared" si="53"/>
        <v>851</v>
      </c>
      <c r="S474" s="543">
        <f t="shared" si="53"/>
        <v>113</v>
      </c>
      <c r="T474" s="543">
        <f t="shared" si="53"/>
        <v>2</v>
      </c>
      <c r="U474" s="543">
        <f t="shared" si="53"/>
        <v>0</v>
      </c>
      <c r="V474" s="357"/>
      <c r="W474" s="357"/>
      <c r="X474" s="357"/>
      <c r="Y474" s="357"/>
      <c r="Z474" s="357"/>
      <c r="AA474" s="357"/>
      <c r="AB474" s="357"/>
      <c r="AC474" s="357"/>
      <c r="AD474" s="357"/>
      <c r="AE474" s="357"/>
      <c r="AF474" s="357"/>
      <c r="AG474" s="357"/>
      <c r="AH474" s="357"/>
      <c r="AI474" s="357"/>
      <c r="AJ474" s="357"/>
      <c r="AK474" s="357"/>
      <c r="AL474" s="357"/>
      <c r="AM474" s="357"/>
      <c r="AN474" s="357"/>
      <c r="AO474" s="357"/>
      <c r="AP474" s="357"/>
      <c r="AQ474" s="357"/>
      <c r="AR474" s="357"/>
      <c r="AS474" s="357"/>
    </row>
    <row r="475" spans="1:45">
      <c r="A475" s="644"/>
      <c r="B475" s="635"/>
      <c r="C475" s="543"/>
      <c r="D475" s="543"/>
      <c r="E475" s="543"/>
      <c r="F475" s="543"/>
      <c r="G475" s="637"/>
      <c r="H475" s="644"/>
      <c r="I475" s="635"/>
      <c r="J475" s="543"/>
      <c r="K475" s="543"/>
      <c r="L475" s="543"/>
      <c r="M475" s="637"/>
      <c r="N475" s="644"/>
      <c r="O475" s="635"/>
      <c r="P475" s="543"/>
      <c r="Q475" s="543"/>
      <c r="R475" s="543"/>
      <c r="S475" s="543"/>
      <c r="T475" s="543"/>
      <c r="U475" s="543"/>
      <c r="V475" s="357"/>
      <c r="W475" s="357"/>
      <c r="X475" s="357"/>
      <c r="Y475" s="357"/>
      <c r="Z475" s="357"/>
      <c r="AA475" s="357"/>
      <c r="AB475" s="357"/>
      <c r="AC475" s="357"/>
      <c r="AD475" s="357"/>
      <c r="AE475" s="357"/>
      <c r="AF475" s="357"/>
      <c r="AG475" s="357"/>
      <c r="AH475" s="357"/>
      <c r="AI475" s="357"/>
      <c r="AJ475" s="357"/>
      <c r="AK475" s="357"/>
      <c r="AL475" s="357"/>
      <c r="AM475" s="357"/>
      <c r="AN475" s="357"/>
      <c r="AO475" s="357"/>
      <c r="AP475" s="357"/>
      <c r="AQ475" s="357"/>
      <c r="AR475" s="357"/>
      <c r="AS475" s="357"/>
    </row>
    <row r="476" spans="1:45">
      <c r="A476" s="465" t="s">
        <v>10050</v>
      </c>
      <c r="B476" s="635"/>
      <c r="C476" s="543"/>
      <c r="D476" s="543"/>
      <c r="E476" s="543"/>
      <c r="F476" s="543"/>
      <c r="G476" s="637"/>
      <c r="H476" s="465" t="s">
        <v>10050</v>
      </c>
      <c r="I476" s="635"/>
      <c r="J476" s="543"/>
      <c r="K476" s="543"/>
      <c r="L476" s="543"/>
      <c r="M476" s="637"/>
      <c r="N476" s="465" t="s">
        <v>10050</v>
      </c>
      <c r="O476" s="635"/>
      <c r="P476" s="543"/>
      <c r="Q476" s="543"/>
      <c r="R476" s="543"/>
      <c r="S476" s="543"/>
      <c r="T476" s="543"/>
      <c r="U476" s="543"/>
      <c r="V476" s="357"/>
      <c r="W476" s="357"/>
      <c r="X476" s="357"/>
      <c r="Y476" s="357"/>
      <c r="Z476" s="357"/>
      <c r="AA476" s="357"/>
      <c r="AB476" s="357"/>
      <c r="AC476" s="357"/>
      <c r="AD476" s="357"/>
      <c r="AE476" s="357"/>
      <c r="AF476" s="357"/>
      <c r="AG476" s="357"/>
      <c r="AH476" s="357"/>
      <c r="AI476" s="357"/>
      <c r="AJ476" s="357"/>
      <c r="AK476" s="357"/>
      <c r="AL476" s="357"/>
      <c r="AM476" s="357"/>
      <c r="AN476" s="357"/>
      <c r="AO476" s="357"/>
      <c r="AP476" s="357"/>
      <c r="AQ476" s="357"/>
      <c r="AR476" s="357"/>
      <c r="AS476" s="357"/>
    </row>
    <row r="477" spans="1:45">
      <c r="A477" s="633" t="s">
        <v>10282</v>
      </c>
      <c r="B477" s="635">
        <f t="shared" si="49"/>
        <v>780</v>
      </c>
      <c r="C477" s="639">
        <v>0</v>
      </c>
      <c r="D477" s="639">
        <v>0</v>
      </c>
      <c r="E477" s="639">
        <v>0</v>
      </c>
      <c r="F477" s="640">
        <v>0</v>
      </c>
      <c r="G477" s="637"/>
      <c r="H477" s="633" t="s">
        <v>10282</v>
      </c>
      <c r="I477" s="638">
        <v>0</v>
      </c>
      <c r="J477" s="542">
        <v>0</v>
      </c>
      <c r="K477" s="542">
        <v>0</v>
      </c>
      <c r="L477" s="542">
        <v>0</v>
      </c>
      <c r="M477" s="637"/>
      <c r="N477" s="633" t="s">
        <v>10282</v>
      </c>
      <c r="O477" s="641">
        <v>0</v>
      </c>
      <c r="P477" s="639">
        <v>0</v>
      </c>
      <c r="Q477" s="639">
        <v>0</v>
      </c>
      <c r="R477" s="639">
        <v>0</v>
      </c>
      <c r="S477" s="639">
        <v>0</v>
      </c>
      <c r="T477" s="639">
        <v>780</v>
      </c>
      <c r="U477" s="639">
        <v>0</v>
      </c>
      <c r="V477" s="357"/>
      <c r="W477" s="357"/>
      <c r="X477" s="357"/>
      <c r="Y477" s="357"/>
      <c r="Z477" s="357"/>
      <c r="AA477" s="357"/>
      <c r="AB477" s="357"/>
      <c r="AC477" s="357"/>
      <c r="AD477" s="357"/>
      <c r="AE477" s="357"/>
      <c r="AF477" s="357"/>
      <c r="AG477" s="357"/>
      <c r="AH477" s="357"/>
      <c r="AI477" s="357"/>
      <c r="AJ477" s="357"/>
      <c r="AK477" s="357"/>
      <c r="AL477" s="357"/>
      <c r="AM477" s="357"/>
      <c r="AN477" s="357"/>
      <c r="AO477" s="357"/>
      <c r="AP477" s="357"/>
      <c r="AQ477" s="357"/>
      <c r="AR477" s="357"/>
      <c r="AS477" s="357"/>
    </row>
    <row r="478" spans="1:45">
      <c r="A478" s="633" t="s">
        <v>10283</v>
      </c>
      <c r="B478" s="635">
        <f t="shared" si="49"/>
        <v>50</v>
      </c>
      <c r="C478" s="639">
        <v>0</v>
      </c>
      <c r="D478" s="639">
        <v>0</v>
      </c>
      <c r="E478" s="639">
        <v>0</v>
      </c>
      <c r="F478" s="640">
        <v>25</v>
      </c>
      <c r="H478" s="633" t="s">
        <v>10283</v>
      </c>
      <c r="I478" s="638">
        <v>0</v>
      </c>
      <c r="J478" s="542">
        <v>0</v>
      </c>
      <c r="K478" s="542">
        <v>25</v>
      </c>
      <c r="L478" s="542">
        <v>0</v>
      </c>
      <c r="M478" s="357"/>
      <c r="N478" s="633" t="s">
        <v>10283</v>
      </c>
      <c r="O478" s="641">
        <v>0</v>
      </c>
      <c r="P478" s="639">
        <v>0</v>
      </c>
      <c r="Q478" s="639">
        <v>0</v>
      </c>
      <c r="R478" s="639">
        <v>0</v>
      </c>
      <c r="S478" s="639">
        <v>0</v>
      </c>
      <c r="T478" s="639">
        <v>25</v>
      </c>
      <c r="U478" s="639">
        <v>0</v>
      </c>
      <c r="V478" s="357"/>
      <c r="W478" s="357"/>
      <c r="X478" s="357"/>
      <c r="Y478" s="357"/>
      <c r="Z478" s="357"/>
      <c r="AA478" s="357"/>
      <c r="AB478" s="357"/>
      <c r="AC478" s="357"/>
      <c r="AD478" s="357"/>
      <c r="AE478" s="357"/>
      <c r="AF478" s="357"/>
      <c r="AG478" s="357"/>
      <c r="AH478" s="357"/>
      <c r="AI478" s="357"/>
      <c r="AJ478" s="357"/>
      <c r="AK478" s="357"/>
      <c r="AL478" s="357"/>
      <c r="AM478" s="357"/>
      <c r="AN478" s="357"/>
      <c r="AO478" s="357"/>
      <c r="AP478" s="357"/>
      <c r="AQ478" s="357"/>
      <c r="AR478" s="357"/>
      <c r="AS478" s="357"/>
    </row>
    <row r="479" spans="1:45">
      <c r="A479" s="485" t="s">
        <v>10284</v>
      </c>
      <c r="B479" s="635">
        <f t="shared" si="49"/>
        <v>25</v>
      </c>
      <c r="C479" s="639">
        <v>0</v>
      </c>
      <c r="D479" s="639">
        <v>0</v>
      </c>
      <c r="E479" s="639">
        <v>0</v>
      </c>
      <c r="F479" s="640">
        <v>0</v>
      </c>
      <c r="H479" s="485" t="s">
        <v>10284</v>
      </c>
      <c r="I479" s="638">
        <v>0</v>
      </c>
      <c r="J479" s="542">
        <v>0</v>
      </c>
      <c r="K479" s="542">
        <v>0</v>
      </c>
      <c r="L479" s="542">
        <v>0</v>
      </c>
      <c r="M479" s="357"/>
      <c r="N479" s="485" t="s">
        <v>10284</v>
      </c>
      <c r="O479" s="641">
        <v>0</v>
      </c>
      <c r="P479" s="639">
        <v>0</v>
      </c>
      <c r="Q479" s="639">
        <v>0</v>
      </c>
      <c r="R479" s="639">
        <v>0</v>
      </c>
      <c r="S479" s="639">
        <v>0</v>
      </c>
      <c r="T479" s="639">
        <v>25</v>
      </c>
      <c r="U479" s="639">
        <v>0</v>
      </c>
      <c r="V479" s="357"/>
      <c r="W479" s="357"/>
      <c r="X479" s="357"/>
      <c r="Y479" s="357"/>
      <c r="Z479" s="357"/>
      <c r="AA479" s="357"/>
      <c r="AB479" s="357"/>
      <c r="AC479" s="357"/>
      <c r="AD479" s="357"/>
      <c r="AE479" s="357"/>
      <c r="AF479" s="357"/>
      <c r="AG479" s="357"/>
      <c r="AH479" s="357"/>
      <c r="AI479" s="357"/>
      <c r="AJ479" s="357"/>
      <c r="AK479" s="357"/>
      <c r="AL479" s="357"/>
      <c r="AM479" s="357"/>
      <c r="AN479" s="357"/>
      <c r="AO479" s="357"/>
      <c r="AP479" s="357"/>
      <c r="AQ479" s="357"/>
      <c r="AR479" s="357"/>
      <c r="AS479" s="357"/>
    </row>
    <row r="480" spans="1:45">
      <c r="A480" s="633" t="s">
        <v>10285</v>
      </c>
      <c r="B480" s="635">
        <f t="shared" si="49"/>
        <v>410</v>
      </c>
      <c r="C480" s="639">
        <v>0</v>
      </c>
      <c r="D480" s="639">
        <v>0</v>
      </c>
      <c r="E480" s="639">
        <v>0</v>
      </c>
      <c r="F480" s="640">
        <v>0</v>
      </c>
      <c r="H480" s="633" t="s">
        <v>10285</v>
      </c>
      <c r="I480" s="638">
        <v>0</v>
      </c>
      <c r="J480" s="542">
        <v>0</v>
      </c>
      <c r="K480" s="543">
        <v>0</v>
      </c>
      <c r="L480" s="542">
        <v>0</v>
      </c>
      <c r="M480" s="357"/>
      <c r="N480" s="633" t="s">
        <v>10285</v>
      </c>
      <c r="O480" s="641">
        <v>0</v>
      </c>
      <c r="P480" s="639">
        <v>0</v>
      </c>
      <c r="Q480" s="639">
        <v>0</v>
      </c>
      <c r="R480" s="639">
        <v>0</v>
      </c>
      <c r="S480" s="639">
        <v>0</v>
      </c>
      <c r="T480" s="639">
        <v>410</v>
      </c>
      <c r="U480" s="639">
        <v>0</v>
      </c>
      <c r="V480" s="357"/>
      <c r="W480" s="357"/>
      <c r="X480" s="357"/>
      <c r="Y480" s="357"/>
      <c r="Z480" s="357"/>
      <c r="AA480" s="357"/>
      <c r="AB480" s="357"/>
      <c r="AC480" s="357"/>
      <c r="AD480" s="357"/>
      <c r="AE480" s="357"/>
      <c r="AF480" s="357"/>
      <c r="AG480" s="357"/>
      <c r="AH480" s="357"/>
      <c r="AI480" s="357"/>
      <c r="AJ480" s="357"/>
      <c r="AK480" s="357"/>
      <c r="AL480" s="357"/>
      <c r="AM480" s="357"/>
      <c r="AN480" s="357"/>
      <c r="AO480" s="357"/>
      <c r="AP480" s="357"/>
      <c r="AQ480" s="357"/>
      <c r="AR480" s="357"/>
      <c r="AS480" s="357"/>
    </row>
    <row r="481" spans="1:45">
      <c r="A481" s="633" t="s">
        <v>10286</v>
      </c>
      <c r="B481" s="635">
        <f t="shared" si="49"/>
        <v>111</v>
      </c>
      <c r="C481" s="639">
        <v>0</v>
      </c>
      <c r="D481" s="639">
        <v>0</v>
      </c>
      <c r="E481" s="639">
        <v>0</v>
      </c>
      <c r="F481" s="640">
        <v>0</v>
      </c>
      <c r="H481" s="633" t="s">
        <v>10286</v>
      </c>
      <c r="I481" s="638">
        <v>0</v>
      </c>
      <c r="J481" s="542">
        <v>0</v>
      </c>
      <c r="K481" s="543">
        <v>0</v>
      </c>
      <c r="L481" s="542">
        <v>0</v>
      </c>
      <c r="M481" s="357"/>
      <c r="N481" s="633" t="s">
        <v>10286</v>
      </c>
      <c r="O481" s="641">
        <v>0</v>
      </c>
      <c r="P481" s="639">
        <v>0</v>
      </c>
      <c r="Q481" s="639">
        <v>0</v>
      </c>
      <c r="R481" s="639">
        <v>0</v>
      </c>
      <c r="S481" s="639">
        <v>0</v>
      </c>
      <c r="T481" s="639">
        <v>111</v>
      </c>
      <c r="U481" s="639">
        <v>0</v>
      </c>
      <c r="V481" s="357"/>
      <c r="W481" s="357"/>
      <c r="X481" s="357"/>
      <c r="Y481" s="357"/>
      <c r="Z481" s="357"/>
      <c r="AA481" s="357"/>
      <c r="AB481" s="357"/>
      <c r="AC481" s="357"/>
      <c r="AD481" s="357"/>
      <c r="AE481" s="357"/>
      <c r="AF481" s="357"/>
      <c r="AG481" s="357"/>
      <c r="AH481" s="357"/>
      <c r="AI481" s="357"/>
      <c r="AJ481" s="357"/>
      <c r="AK481" s="357"/>
      <c r="AL481" s="357"/>
      <c r="AM481" s="357"/>
      <c r="AN481" s="357"/>
      <c r="AO481" s="357"/>
      <c r="AP481" s="357"/>
      <c r="AQ481" s="357"/>
      <c r="AR481" s="357"/>
      <c r="AS481" s="357"/>
    </row>
    <row r="482" spans="1:45">
      <c r="A482" s="633" t="s">
        <v>10287</v>
      </c>
      <c r="B482" s="635">
        <f t="shared" si="49"/>
        <v>553</v>
      </c>
      <c r="C482" s="639">
        <v>0</v>
      </c>
      <c r="D482" s="639">
        <v>0</v>
      </c>
      <c r="E482" s="639">
        <v>0</v>
      </c>
      <c r="F482" s="640">
        <v>0</v>
      </c>
      <c r="G482" s="637"/>
      <c r="H482" s="633" t="s">
        <v>10287</v>
      </c>
      <c r="I482" s="635">
        <v>0</v>
      </c>
      <c r="J482" s="543">
        <v>50</v>
      </c>
      <c r="K482" s="543">
        <v>50</v>
      </c>
      <c r="L482" s="542">
        <v>0</v>
      </c>
      <c r="M482" s="637"/>
      <c r="N482" s="633" t="s">
        <v>10287</v>
      </c>
      <c r="O482" s="641">
        <v>0</v>
      </c>
      <c r="P482" s="639">
        <v>0</v>
      </c>
      <c r="Q482" s="639">
        <v>0</v>
      </c>
      <c r="R482" s="639">
        <v>8</v>
      </c>
      <c r="S482" s="639">
        <v>0</v>
      </c>
      <c r="T482" s="639">
        <v>495</v>
      </c>
      <c r="U482" s="639">
        <v>0</v>
      </c>
      <c r="V482" s="357"/>
      <c r="W482" s="357"/>
      <c r="X482" s="357"/>
      <c r="Y482" s="357"/>
      <c r="Z482" s="357"/>
      <c r="AA482" s="357"/>
      <c r="AB482" s="357"/>
      <c r="AC482" s="357"/>
      <c r="AD482" s="357"/>
      <c r="AE482" s="357"/>
      <c r="AF482" s="357"/>
      <c r="AG482" s="357"/>
      <c r="AH482" s="357"/>
      <c r="AI482" s="357"/>
      <c r="AJ482" s="357"/>
      <c r="AK482" s="357"/>
      <c r="AL482" s="357"/>
      <c r="AM482" s="357"/>
      <c r="AN482" s="357"/>
      <c r="AO482" s="357"/>
      <c r="AP482" s="357"/>
      <c r="AQ482" s="357"/>
      <c r="AR482" s="357"/>
      <c r="AS482" s="357"/>
    </row>
    <row r="483" spans="1:45">
      <c r="A483" s="633" t="s">
        <v>10288</v>
      </c>
      <c r="B483" s="635">
        <f t="shared" si="49"/>
        <v>1587</v>
      </c>
      <c r="C483" s="639">
        <v>0</v>
      </c>
      <c r="D483" s="639">
        <v>0</v>
      </c>
      <c r="E483" s="639">
        <v>0</v>
      </c>
      <c r="F483" s="640">
        <v>0</v>
      </c>
      <c r="G483" s="637"/>
      <c r="H483" s="633" t="s">
        <v>10288</v>
      </c>
      <c r="I483" s="635">
        <v>0</v>
      </c>
      <c r="J483" s="543">
        <v>0</v>
      </c>
      <c r="K483" s="543">
        <v>0</v>
      </c>
      <c r="L483" s="542">
        <v>0</v>
      </c>
      <c r="M483" s="637"/>
      <c r="N483" s="633" t="s">
        <v>10288</v>
      </c>
      <c r="O483" s="641">
        <v>0</v>
      </c>
      <c r="P483" s="639">
        <v>0</v>
      </c>
      <c r="Q483" s="639">
        <v>0</v>
      </c>
      <c r="R483" s="639">
        <v>0</v>
      </c>
      <c r="S483" s="639">
        <v>0</v>
      </c>
      <c r="T483" s="639">
        <v>1587</v>
      </c>
      <c r="U483" s="639">
        <v>1430</v>
      </c>
      <c r="V483" s="357"/>
      <c r="W483" s="357"/>
      <c r="X483" s="357"/>
      <c r="Y483" s="357"/>
      <c r="Z483" s="357"/>
      <c r="AA483" s="357"/>
      <c r="AB483" s="357"/>
      <c r="AC483" s="357"/>
      <c r="AD483" s="357"/>
      <c r="AE483" s="357"/>
      <c r="AF483" s="357"/>
      <c r="AG483" s="357"/>
      <c r="AH483" s="357"/>
      <c r="AI483" s="357"/>
      <c r="AJ483" s="357"/>
      <c r="AK483" s="357"/>
      <c r="AL483" s="357"/>
      <c r="AM483" s="357"/>
      <c r="AN483" s="357"/>
      <c r="AO483" s="357"/>
      <c r="AP483" s="357"/>
      <c r="AQ483" s="357"/>
      <c r="AR483" s="357"/>
      <c r="AS483" s="357"/>
    </row>
    <row r="484" spans="1:45">
      <c r="A484" s="633" t="s">
        <v>10289</v>
      </c>
      <c r="B484" s="635">
        <f t="shared" si="49"/>
        <v>254</v>
      </c>
      <c r="C484" s="639">
        <v>0</v>
      </c>
      <c r="D484" s="639">
        <v>0</v>
      </c>
      <c r="E484" s="639">
        <v>0</v>
      </c>
      <c r="F484" s="640">
        <v>0</v>
      </c>
      <c r="G484" s="642"/>
      <c r="H484" s="633" t="s">
        <v>10289</v>
      </c>
      <c r="I484" s="638">
        <v>0</v>
      </c>
      <c r="J484" s="542">
        <v>0</v>
      </c>
      <c r="K484" s="542">
        <v>0</v>
      </c>
      <c r="L484" s="542">
        <v>0</v>
      </c>
      <c r="M484" s="642"/>
      <c r="N484" s="633" t="s">
        <v>10289</v>
      </c>
      <c r="O484" s="641">
        <v>0</v>
      </c>
      <c r="P484" s="639">
        <v>0</v>
      </c>
      <c r="Q484" s="639">
        <v>0</v>
      </c>
      <c r="R484" s="639">
        <v>0</v>
      </c>
      <c r="S484" s="639">
        <v>0</v>
      </c>
      <c r="T484" s="639">
        <v>254</v>
      </c>
      <c r="U484" s="639">
        <v>0</v>
      </c>
      <c r="V484" s="357"/>
      <c r="W484" s="357"/>
      <c r="X484" s="357"/>
      <c r="Y484" s="357"/>
      <c r="Z484" s="357"/>
      <c r="AA484" s="357"/>
      <c r="AB484" s="357"/>
      <c r="AC484" s="357"/>
      <c r="AD484" s="357"/>
      <c r="AE484" s="357"/>
      <c r="AF484" s="357"/>
      <c r="AG484" s="357"/>
      <c r="AH484" s="357"/>
      <c r="AI484" s="357"/>
      <c r="AJ484" s="357"/>
      <c r="AK484" s="357"/>
      <c r="AL484" s="357"/>
      <c r="AM484" s="357"/>
      <c r="AN484" s="357"/>
      <c r="AO484" s="357"/>
      <c r="AP484" s="357"/>
      <c r="AQ484" s="357"/>
      <c r="AR484" s="357"/>
      <c r="AS484" s="357"/>
    </row>
    <row r="485" spans="1:45">
      <c r="A485" s="643" t="s">
        <v>9563</v>
      </c>
      <c r="B485" s="635">
        <f>SUM(B477:B484)</f>
        <v>3770</v>
      </c>
      <c r="C485" s="543">
        <f t="shared" ref="C485:F485" si="54">SUM(C477:C484)</f>
        <v>0</v>
      </c>
      <c r="D485" s="543">
        <f t="shared" si="54"/>
        <v>0</v>
      </c>
      <c r="E485" s="543">
        <f t="shared" si="54"/>
        <v>0</v>
      </c>
      <c r="F485" s="543">
        <f t="shared" si="54"/>
        <v>25</v>
      </c>
      <c r="H485" s="643" t="s">
        <v>9563</v>
      </c>
      <c r="I485" s="635">
        <f>SUM(I477:I484)</f>
        <v>0</v>
      </c>
      <c r="J485" s="543">
        <f t="shared" ref="J485:L485" si="55">SUM(J477:J484)</f>
        <v>50</v>
      </c>
      <c r="K485" s="543">
        <f t="shared" si="55"/>
        <v>75</v>
      </c>
      <c r="L485" s="543">
        <f t="shared" si="55"/>
        <v>0</v>
      </c>
      <c r="M485" s="357"/>
      <c r="N485" s="643" t="s">
        <v>9563</v>
      </c>
      <c r="O485" s="635">
        <f>SUM(O477:O484)</f>
        <v>0</v>
      </c>
      <c r="P485" s="543">
        <f t="shared" ref="P485:U485" si="56">SUM(P477:P484)</f>
        <v>0</v>
      </c>
      <c r="Q485" s="543">
        <f t="shared" si="56"/>
        <v>0</v>
      </c>
      <c r="R485" s="543">
        <f t="shared" si="56"/>
        <v>8</v>
      </c>
      <c r="S485" s="543">
        <v>0</v>
      </c>
      <c r="T485" s="543">
        <f t="shared" si="56"/>
        <v>3687</v>
      </c>
      <c r="U485" s="543">
        <f t="shared" si="56"/>
        <v>1430</v>
      </c>
      <c r="V485" s="357"/>
      <c r="W485" s="357"/>
      <c r="X485" s="357"/>
      <c r="Y485" s="357"/>
      <c r="Z485" s="357"/>
      <c r="AA485" s="357"/>
      <c r="AB485" s="357"/>
      <c r="AC485" s="357"/>
      <c r="AD485" s="357"/>
      <c r="AE485" s="357"/>
      <c r="AF485" s="357"/>
      <c r="AG485" s="357"/>
      <c r="AH485" s="357"/>
      <c r="AI485" s="357"/>
      <c r="AJ485" s="357"/>
      <c r="AK485" s="357"/>
      <c r="AL485" s="357"/>
      <c r="AM485" s="357"/>
      <c r="AN485" s="357"/>
      <c r="AO485" s="357"/>
      <c r="AP485" s="357"/>
      <c r="AQ485" s="357"/>
      <c r="AR485" s="357"/>
      <c r="AS485" s="357"/>
    </row>
    <row r="486" spans="1:45">
      <c r="A486" s="644"/>
      <c r="B486" s="635"/>
      <c r="C486" s="527"/>
      <c r="D486" s="527"/>
      <c r="E486" s="527"/>
      <c r="F486" s="527"/>
      <c r="H486" s="644"/>
      <c r="I486" s="638"/>
      <c r="J486" s="542"/>
      <c r="K486" s="542"/>
      <c r="L486" s="542"/>
      <c r="M486" s="357"/>
      <c r="N486" s="644"/>
      <c r="O486" s="632"/>
      <c r="P486" s="527"/>
      <c r="Q486" s="527"/>
      <c r="R486" s="527"/>
      <c r="S486" s="527"/>
      <c r="T486" s="527"/>
      <c r="U486" s="527"/>
      <c r="V486" s="357"/>
      <c r="W486" s="357"/>
      <c r="X486" s="357"/>
      <c r="Y486" s="357"/>
      <c r="Z486" s="357"/>
      <c r="AA486" s="357"/>
      <c r="AB486" s="357"/>
      <c r="AC486" s="357"/>
      <c r="AD486" s="357"/>
      <c r="AE486" s="357"/>
      <c r="AF486" s="357"/>
      <c r="AG486" s="357"/>
      <c r="AH486" s="357"/>
      <c r="AI486" s="357"/>
      <c r="AJ486" s="357"/>
      <c r="AK486" s="357"/>
      <c r="AL486" s="357"/>
      <c r="AM486" s="357"/>
      <c r="AN486" s="357"/>
      <c r="AO486" s="357"/>
      <c r="AP486" s="357"/>
      <c r="AQ486" s="357"/>
      <c r="AR486" s="357"/>
      <c r="AS486" s="357"/>
    </row>
    <row r="487" spans="1:45">
      <c r="A487" s="357" t="s">
        <v>167</v>
      </c>
      <c r="B487" s="635">
        <f>SUM(B490+B497)</f>
        <v>5995</v>
      </c>
      <c r="C487" s="543">
        <f t="shared" ref="C487:F487" si="57">SUM(C490+C497)</f>
        <v>190</v>
      </c>
      <c r="D487" s="543">
        <f t="shared" si="57"/>
        <v>786</v>
      </c>
      <c r="E487" s="543">
        <f t="shared" si="57"/>
        <v>628</v>
      </c>
      <c r="F487" s="543">
        <f t="shared" si="57"/>
        <v>0</v>
      </c>
      <c r="H487" s="357" t="s">
        <v>167</v>
      </c>
      <c r="I487" s="635">
        <f t="shared" ref="I487:L487" si="58">SUM(I490+I497)</f>
        <v>3</v>
      </c>
      <c r="J487" s="543">
        <f t="shared" si="58"/>
        <v>4322</v>
      </c>
      <c r="K487" s="543">
        <f t="shared" si="58"/>
        <v>5929</v>
      </c>
      <c r="L487" s="543">
        <f t="shared" si="58"/>
        <v>0</v>
      </c>
      <c r="M487" s="357"/>
      <c r="N487" s="357" t="s">
        <v>167</v>
      </c>
      <c r="O487" s="635">
        <f t="shared" ref="O487:T487" si="59">SUM(O490+O497)</f>
        <v>0</v>
      </c>
      <c r="P487" s="543">
        <f t="shared" si="59"/>
        <v>0</v>
      </c>
      <c r="Q487" s="543">
        <f t="shared" si="59"/>
        <v>0</v>
      </c>
      <c r="R487" s="543">
        <f t="shared" si="59"/>
        <v>23</v>
      </c>
      <c r="S487" s="543">
        <f t="shared" si="59"/>
        <v>0</v>
      </c>
      <c r="T487" s="543">
        <f t="shared" si="59"/>
        <v>43</v>
      </c>
      <c r="U487" s="543">
        <v>0</v>
      </c>
      <c r="V487" s="357"/>
      <c r="W487" s="357"/>
      <c r="X487" s="357"/>
      <c r="Y487" s="357"/>
      <c r="Z487" s="357"/>
      <c r="AA487" s="357"/>
      <c r="AB487" s="357"/>
      <c r="AC487" s="357"/>
      <c r="AD487" s="357"/>
      <c r="AE487" s="357"/>
      <c r="AF487" s="357"/>
      <c r="AG487" s="357"/>
      <c r="AH487" s="357"/>
      <c r="AI487" s="357"/>
      <c r="AJ487" s="357"/>
      <c r="AK487" s="357"/>
      <c r="AL487" s="357"/>
      <c r="AM487" s="357"/>
      <c r="AN487" s="357"/>
      <c r="AO487" s="357"/>
      <c r="AP487" s="357"/>
      <c r="AQ487" s="357"/>
      <c r="AR487" s="357"/>
      <c r="AS487" s="357"/>
    </row>
    <row r="488" spans="1:45">
      <c r="A488" s="465" t="s">
        <v>9893</v>
      </c>
      <c r="B488" s="635"/>
      <c r="C488" s="543"/>
      <c r="D488" s="543"/>
      <c r="E488" s="543"/>
      <c r="F488" s="543"/>
      <c r="H488" s="465" t="s">
        <v>9893</v>
      </c>
      <c r="I488" s="635"/>
      <c r="J488" s="543"/>
      <c r="K488" s="543"/>
      <c r="L488" s="543"/>
      <c r="M488" s="357"/>
      <c r="N488" s="465" t="s">
        <v>9893</v>
      </c>
      <c r="O488" s="635"/>
      <c r="P488" s="543"/>
      <c r="Q488" s="543"/>
      <c r="R488" s="543"/>
      <c r="S488" s="543"/>
      <c r="T488" s="543"/>
      <c r="U488" s="527"/>
      <c r="V488" s="357"/>
      <c r="W488" s="357"/>
      <c r="X488" s="357"/>
      <c r="Y488" s="357"/>
      <c r="Z488" s="357"/>
      <c r="AA488" s="357"/>
      <c r="AB488" s="357"/>
      <c r="AC488" s="357"/>
      <c r="AD488" s="357"/>
      <c r="AE488" s="357"/>
      <c r="AF488" s="357"/>
      <c r="AG488" s="357"/>
      <c r="AH488" s="357"/>
      <c r="AI488" s="357"/>
      <c r="AJ488" s="357"/>
      <c r="AK488" s="357"/>
      <c r="AL488" s="357"/>
      <c r="AM488" s="357"/>
      <c r="AN488" s="357"/>
      <c r="AO488" s="357"/>
      <c r="AP488" s="357"/>
      <c r="AQ488" s="357"/>
      <c r="AR488" s="357"/>
      <c r="AS488" s="357"/>
    </row>
    <row r="489" spans="1:45">
      <c r="A489" s="633" t="s">
        <v>167</v>
      </c>
      <c r="B489" s="635">
        <f t="shared" si="49"/>
        <v>3722</v>
      </c>
      <c r="C489" s="639">
        <v>190</v>
      </c>
      <c r="D489" s="639">
        <v>786</v>
      </c>
      <c r="E489" s="639">
        <v>628</v>
      </c>
      <c r="F489" s="640">
        <v>0</v>
      </c>
      <c r="H489" s="633" t="s">
        <v>167</v>
      </c>
      <c r="I489" s="635">
        <v>3</v>
      </c>
      <c r="J489" s="543">
        <v>2049</v>
      </c>
      <c r="K489" s="543">
        <v>3656</v>
      </c>
      <c r="L489" s="543">
        <v>0</v>
      </c>
      <c r="M489" s="357"/>
      <c r="N489" s="633" t="s">
        <v>167</v>
      </c>
      <c r="O489" s="641">
        <v>0</v>
      </c>
      <c r="P489" s="639">
        <v>0</v>
      </c>
      <c r="Q489" s="639">
        <v>0</v>
      </c>
      <c r="R489" s="639">
        <v>23</v>
      </c>
      <c r="S489" s="639">
        <v>0</v>
      </c>
      <c r="T489" s="639">
        <v>43</v>
      </c>
      <c r="U489" s="639">
        <v>0</v>
      </c>
      <c r="V489" s="357"/>
      <c r="W489" s="357"/>
      <c r="X489" s="357"/>
      <c r="Y489" s="357"/>
      <c r="Z489" s="357"/>
      <c r="AA489" s="357"/>
      <c r="AB489" s="357"/>
      <c r="AC489" s="357"/>
      <c r="AD489" s="357"/>
      <c r="AE489" s="357"/>
      <c r="AF489" s="357"/>
      <c r="AG489" s="357"/>
      <c r="AH489" s="357"/>
      <c r="AI489" s="357"/>
      <c r="AJ489" s="357"/>
      <c r="AK489" s="357"/>
      <c r="AL489" s="357"/>
      <c r="AM489" s="357"/>
      <c r="AN489" s="357"/>
      <c r="AO489" s="357"/>
      <c r="AP489" s="357"/>
      <c r="AQ489" s="357"/>
      <c r="AR489" s="357"/>
      <c r="AS489" s="357"/>
    </row>
    <row r="490" spans="1:45">
      <c r="A490" s="643" t="s">
        <v>9563</v>
      </c>
      <c r="B490" s="635">
        <f>SUM(B489)</f>
        <v>3722</v>
      </c>
      <c r="C490" s="543">
        <f t="shared" ref="C490:F490" si="60">SUM(C489)</f>
        <v>190</v>
      </c>
      <c r="D490" s="543">
        <f t="shared" si="60"/>
        <v>786</v>
      </c>
      <c r="E490" s="543">
        <f t="shared" si="60"/>
        <v>628</v>
      </c>
      <c r="F490" s="543">
        <f t="shared" si="60"/>
        <v>0</v>
      </c>
      <c r="H490" s="643" t="s">
        <v>9563</v>
      </c>
      <c r="I490" s="635">
        <f t="shared" ref="I490:L490" si="61">SUM(I489)</f>
        <v>3</v>
      </c>
      <c r="J490" s="543">
        <f t="shared" si="61"/>
        <v>2049</v>
      </c>
      <c r="K490" s="543">
        <f t="shared" si="61"/>
        <v>3656</v>
      </c>
      <c r="L490" s="543">
        <f t="shared" si="61"/>
        <v>0</v>
      </c>
      <c r="M490" s="357"/>
      <c r="N490" s="643" t="s">
        <v>9563</v>
      </c>
      <c r="O490" s="635">
        <f t="shared" ref="O490:U490" si="62">SUM(O489)</f>
        <v>0</v>
      </c>
      <c r="P490" s="543">
        <f t="shared" si="62"/>
        <v>0</v>
      </c>
      <c r="Q490" s="543">
        <f t="shared" si="62"/>
        <v>0</v>
      </c>
      <c r="R490" s="543">
        <f t="shared" si="62"/>
        <v>23</v>
      </c>
      <c r="S490" s="543">
        <f t="shared" si="62"/>
        <v>0</v>
      </c>
      <c r="T490" s="543">
        <f t="shared" si="62"/>
        <v>43</v>
      </c>
      <c r="U490" s="543">
        <f t="shared" si="62"/>
        <v>0</v>
      </c>
      <c r="V490" s="357"/>
      <c r="W490" s="357"/>
      <c r="X490" s="357"/>
      <c r="Y490" s="357"/>
      <c r="Z490" s="357"/>
      <c r="AA490" s="357"/>
      <c r="AB490" s="357"/>
      <c r="AC490" s="357"/>
      <c r="AD490" s="357"/>
      <c r="AE490" s="357"/>
      <c r="AF490" s="357"/>
      <c r="AG490" s="357"/>
      <c r="AH490" s="357"/>
      <c r="AI490" s="357"/>
      <c r="AJ490" s="357"/>
      <c r="AK490" s="357"/>
      <c r="AL490" s="357"/>
      <c r="AM490" s="357"/>
      <c r="AN490" s="357"/>
      <c r="AO490" s="357"/>
      <c r="AP490" s="357"/>
      <c r="AQ490" s="357"/>
      <c r="AR490" s="357"/>
      <c r="AS490" s="357"/>
    </row>
    <row r="491" spans="1:45">
      <c r="A491" s="633"/>
      <c r="B491" s="635"/>
      <c r="C491" s="543"/>
      <c r="D491" s="543"/>
      <c r="E491" s="543"/>
      <c r="F491" s="543"/>
      <c r="H491" s="633"/>
      <c r="I491" s="635"/>
      <c r="J491" s="543"/>
      <c r="K491" s="543"/>
      <c r="L491" s="543"/>
      <c r="M491" s="357"/>
      <c r="N491" s="633"/>
      <c r="O491" s="635"/>
      <c r="P491" s="543"/>
      <c r="Q491" s="543"/>
      <c r="R491" s="543"/>
      <c r="S491" s="543"/>
      <c r="T491" s="543"/>
      <c r="U491" s="527"/>
      <c r="V491" s="357"/>
      <c r="W491" s="357"/>
      <c r="X491" s="357"/>
      <c r="Y491" s="357"/>
      <c r="Z491" s="357"/>
      <c r="AA491" s="357"/>
      <c r="AB491" s="357"/>
      <c r="AC491" s="357"/>
      <c r="AD491" s="357"/>
      <c r="AE491" s="357"/>
      <c r="AF491" s="357"/>
      <c r="AG491" s="357"/>
      <c r="AH491" s="357"/>
      <c r="AI491" s="357"/>
      <c r="AJ491" s="357"/>
      <c r="AK491" s="357"/>
      <c r="AL491" s="357"/>
      <c r="AM491" s="357"/>
      <c r="AN491" s="357"/>
      <c r="AO491" s="357"/>
      <c r="AP491" s="357"/>
      <c r="AQ491" s="357"/>
      <c r="AR491" s="357"/>
      <c r="AS491" s="357"/>
    </row>
    <row r="492" spans="1:45">
      <c r="A492" s="465" t="s">
        <v>9944</v>
      </c>
      <c r="B492" s="635"/>
      <c r="C492" s="543"/>
      <c r="D492" s="543"/>
      <c r="E492" s="543"/>
      <c r="F492" s="543"/>
      <c r="H492" s="465" t="s">
        <v>9944</v>
      </c>
      <c r="I492" s="635"/>
      <c r="J492" s="543"/>
      <c r="K492" s="543"/>
      <c r="L492" s="543"/>
      <c r="M492" s="357"/>
      <c r="N492" s="465" t="s">
        <v>9944</v>
      </c>
      <c r="O492" s="635"/>
      <c r="P492" s="543"/>
      <c r="Q492" s="543"/>
      <c r="R492" s="543"/>
      <c r="S492" s="543"/>
      <c r="T492" s="543"/>
      <c r="U492" s="543"/>
      <c r="V492" s="357"/>
      <c r="W492" s="357"/>
      <c r="X492" s="357"/>
      <c r="Y492" s="357"/>
      <c r="Z492" s="357"/>
      <c r="AA492" s="357"/>
      <c r="AB492" s="357"/>
      <c r="AC492" s="357"/>
      <c r="AD492" s="357"/>
      <c r="AE492" s="357"/>
      <c r="AF492" s="357"/>
      <c r="AG492" s="357"/>
      <c r="AH492" s="357"/>
      <c r="AI492" s="357"/>
      <c r="AJ492" s="357"/>
      <c r="AK492" s="357"/>
      <c r="AL492" s="357"/>
      <c r="AM492" s="357"/>
      <c r="AN492" s="357"/>
      <c r="AO492" s="357"/>
      <c r="AP492" s="357"/>
      <c r="AQ492" s="357"/>
      <c r="AR492" s="357"/>
      <c r="AS492" s="357"/>
    </row>
    <row r="493" spans="1:45">
      <c r="A493" s="633" t="s">
        <v>10290</v>
      </c>
      <c r="B493" s="635">
        <f t="shared" si="49"/>
        <v>1668</v>
      </c>
      <c r="C493" s="639">
        <v>0</v>
      </c>
      <c r="D493" s="639">
        <v>0</v>
      </c>
      <c r="E493" s="639">
        <v>0</v>
      </c>
      <c r="F493" s="640">
        <v>0</v>
      </c>
      <c r="G493" s="642"/>
      <c r="H493" s="633" t="s">
        <v>10290</v>
      </c>
      <c r="I493" s="635">
        <v>0</v>
      </c>
      <c r="J493" s="543">
        <v>1668</v>
      </c>
      <c r="K493" s="543">
        <v>1668</v>
      </c>
      <c r="L493" s="543">
        <v>0</v>
      </c>
      <c r="M493" s="642"/>
      <c r="N493" s="633" t="s">
        <v>10290</v>
      </c>
      <c r="O493" s="635">
        <v>0</v>
      </c>
      <c r="P493" s="543">
        <v>0</v>
      </c>
      <c r="Q493" s="543">
        <v>0</v>
      </c>
      <c r="R493" s="543">
        <v>0</v>
      </c>
      <c r="S493" s="543">
        <v>0</v>
      </c>
      <c r="T493" s="543">
        <v>0</v>
      </c>
      <c r="U493" s="543">
        <v>0</v>
      </c>
      <c r="V493" s="357"/>
      <c r="W493" s="357"/>
      <c r="X493" s="357"/>
      <c r="Y493" s="357"/>
      <c r="Z493" s="357"/>
      <c r="AA493" s="357"/>
      <c r="AB493" s="357"/>
      <c r="AC493" s="357"/>
      <c r="AD493" s="357"/>
      <c r="AE493" s="357"/>
      <c r="AF493" s="357"/>
      <c r="AG493" s="357"/>
      <c r="AH493" s="357"/>
      <c r="AI493" s="357"/>
      <c r="AJ493" s="357"/>
      <c r="AK493" s="357"/>
      <c r="AL493" s="357"/>
      <c r="AM493" s="357"/>
      <c r="AN493" s="357"/>
      <c r="AO493" s="357"/>
      <c r="AP493" s="357"/>
      <c r="AQ493" s="357"/>
      <c r="AR493" s="357"/>
      <c r="AS493" s="357"/>
    </row>
    <row r="494" spans="1:45">
      <c r="A494" s="633" t="s">
        <v>10291</v>
      </c>
      <c r="B494" s="635">
        <f t="shared" si="49"/>
        <v>456</v>
      </c>
      <c r="C494" s="639">
        <v>0</v>
      </c>
      <c r="D494" s="639">
        <v>0</v>
      </c>
      <c r="E494" s="639">
        <v>0</v>
      </c>
      <c r="F494" s="640">
        <v>0</v>
      </c>
      <c r="G494" s="642"/>
      <c r="H494" s="633" t="s">
        <v>10291</v>
      </c>
      <c r="I494" s="635">
        <v>0</v>
      </c>
      <c r="J494" s="543">
        <v>456</v>
      </c>
      <c r="K494" s="543">
        <v>456</v>
      </c>
      <c r="L494" s="543">
        <v>0</v>
      </c>
      <c r="M494" s="642"/>
      <c r="N494" s="633" t="s">
        <v>10291</v>
      </c>
      <c r="O494" s="635">
        <v>0</v>
      </c>
      <c r="P494" s="543">
        <v>0</v>
      </c>
      <c r="Q494" s="543">
        <v>0</v>
      </c>
      <c r="R494" s="543">
        <v>0</v>
      </c>
      <c r="S494" s="543">
        <v>0</v>
      </c>
      <c r="T494" s="543">
        <v>0</v>
      </c>
      <c r="U494" s="543">
        <v>0</v>
      </c>
      <c r="V494" s="357"/>
      <c r="W494" s="357"/>
      <c r="X494" s="357"/>
      <c r="Y494" s="357"/>
      <c r="Z494" s="357"/>
      <c r="AA494" s="357"/>
      <c r="AB494" s="357"/>
      <c r="AC494" s="357"/>
      <c r="AD494" s="357"/>
      <c r="AE494" s="357"/>
      <c r="AF494" s="357"/>
      <c r="AG494" s="357"/>
      <c r="AH494" s="357"/>
      <c r="AI494" s="357"/>
      <c r="AJ494" s="357"/>
      <c r="AK494" s="357"/>
      <c r="AL494" s="357"/>
      <c r="AM494" s="357"/>
      <c r="AN494" s="357"/>
      <c r="AO494" s="357"/>
      <c r="AP494" s="357"/>
      <c r="AQ494" s="357"/>
      <c r="AR494" s="357"/>
      <c r="AS494" s="357"/>
    </row>
    <row r="495" spans="1:45">
      <c r="A495" s="633" t="s">
        <v>10292</v>
      </c>
      <c r="B495" s="635">
        <f t="shared" si="49"/>
        <v>86</v>
      </c>
      <c r="C495" s="639">
        <v>0</v>
      </c>
      <c r="D495" s="639">
        <v>0</v>
      </c>
      <c r="E495" s="639">
        <v>0</v>
      </c>
      <c r="F495" s="640">
        <v>0</v>
      </c>
      <c r="G495" s="637"/>
      <c r="H495" s="633" t="s">
        <v>10292</v>
      </c>
      <c r="I495" s="635">
        <v>0</v>
      </c>
      <c r="J495" s="542">
        <v>86</v>
      </c>
      <c r="K495" s="542">
        <v>86</v>
      </c>
      <c r="L495" s="543">
        <v>0</v>
      </c>
      <c r="M495" s="637"/>
      <c r="N495" s="633" t="s">
        <v>10292</v>
      </c>
      <c r="O495" s="635">
        <v>0</v>
      </c>
      <c r="P495" s="543">
        <v>0</v>
      </c>
      <c r="Q495" s="543">
        <v>0</v>
      </c>
      <c r="R495" s="543">
        <v>0</v>
      </c>
      <c r="S495" s="543">
        <v>0</v>
      </c>
      <c r="T495" s="543">
        <v>0</v>
      </c>
      <c r="U495" s="543">
        <v>0</v>
      </c>
      <c r="V495" s="357"/>
      <c r="W495" s="357"/>
      <c r="X495" s="357"/>
      <c r="Y495" s="357"/>
      <c r="Z495" s="357"/>
      <c r="AA495" s="357"/>
      <c r="AB495" s="357"/>
      <c r="AC495" s="357"/>
      <c r="AD495" s="357"/>
      <c r="AE495" s="357"/>
      <c r="AF495" s="357"/>
      <c r="AG495" s="357"/>
      <c r="AH495" s="357"/>
      <c r="AI495" s="357"/>
      <c r="AJ495" s="357"/>
      <c r="AK495" s="357"/>
      <c r="AL495" s="357"/>
      <c r="AM495" s="357"/>
      <c r="AN495" s="357"/>
      <c r="AO495" s="357"/>
      <c r="AP495" s="357"/>
      <c r="AQ495" s="357"/>
      <c r="AR495" s="357"/>
      <c r="AS495" s="357"/>
    </row>
    <row r="496" spans="1:45">
      <c r="A496" s="633" t="s">
        <v>10293</v>
      </c>
      <c r="B496" s="635">
        <f t="shared" si="49"/>
        <v>63</v>
      </c>
      <c r="C496" s="639">
        <v>0</v>
      </c>
      <c r="D496" s="639">
        <v>0</v>
      </c>
      <c r="E496" s="639">
        <v>0</v>
      </c>
      <c r="F496" s="640">
        <v>0</v>
      </c>
      <c r="G496" s="637"/>
      <c r="H496" s="633" t="s">
        <v>10293</v>
      </c>
      <c r="I496" s="635">
        <v>0</v>
      </c>
      <c r="J496" s="542">
        <v>63</v>
      </c>
      <c r="K496" s="542">
        <v>63</v>
      </c>
      <c r="L496" s="543">
        <v>0</v>
      </c>
      <c r="M496" s="637"/>
      <c r="N496" s="633" t="s">
        <v>10293</v>
      </c>
      <c r="O496" s="635">
        <v>0</v>
      </c>
      <c r="P496" s="543">
        <v>0</v>
      </c>
      <c r="Q496" s="543">
        <v>0</v>
      </c>
      <c r="R496" s="543">
        <v>0</v>
      </c>
      <c r="S496" s="543">
        <v>0</v>
      </c>
      <c r="T496" s="543">
        <v>0</v>
      </c>
      <c r="U496" s="543">
        <v>0</v>
      </c>
      <c r="V496" s="357"/>
      <c r="W496" s="357"/>
      <c r="X496" s="357"/>
      <c r="Y496" s="357"/>
      <c r="Z496" s="357"/>
      <c r="AA496" s="357"/>
      <c r="AB496" s="357"/>
      <c r="AC496" s="357"/>
      <c r="AD496" s="357"/>
      <c r="AE496" s="357"/>
      <c r="AF496" s="357"/>
      <c r="AG496" s="357"/>
      <c r="AH496" s="357"/>
      <c r="AI496" s="357"/>
      <c r="AJ496" s="357"/>
      <c r="AK496" s="357"/>
      <c r="AL496" s="357"/>
      <c r="AM496" s="357"/>
      <c r="AN496" s="357"/>
      <c r="AO496" s="357"/>
      <c r="AP496" s="357"/>
      <c r="AQ496" s="357"/>
      <c r="AR496" s="357"/>
      <c r="AS496" s="357"/>
    </row>
    <row r="497" spans="1:45">
      <c r="A497" s="643" t="s">
        <v>9563</v>
      </c>
      <c r="B497" s="635">
        <f>SUM(B493:B496)</f>
        <v>2273</v>
      </c>
      <c r="C497" s="543">
        <f t="shared" ref="C497:F497" si="63">SUM(C493:C496)</f>
        <v>0</v>
      </c>
      <c r="D497" s="543">
        <f t="shared" si="63"/>
        <v>0</v>
      </c>
      <c r="E497" s="543">
        <f t="shared" si="63"/>
        <v>0</v>
      </c>
      <c r="F497" s="543">
        <f t="shared" si="63"/>
        <v>0</v>
      </c>
      <c r="H497" s="643" t="s">
        <v>9563</v>
      </c>
      <c r="I497" s="635">
        <f>SUM(I493:I496)</f>
        <v>0</v>
      </c>
      <c r="J497" s="543">
        <f t="shared" ref="J497:L497" si="64">SUM(J493:J496)</f>
        <v>2273</v>
      </c>
      <c r="K497" s="543">
        <f t="shared" si="64"/>
        <v>2273</v>
      </c>
      <c r="L497" s="543">
        <f t="shared" si="64"/>
        <v>0</v>
      </c>
      <c r="M497" s="357"/>
      <c r="N497" s="643" t="s">
        <v>9563</v>
      </c>
      <c r="O497" s="635">
        <f>SUM(O493:O496)</f>
        <v>0</v>
      </c>
      <c r="P497" s="543">
        <f t="shared" ref="P497:U497" si="65">SUM(P493:P496)</f>
        <v>0</v>
      </c>
      <c r="Q497" s="543">
        <f t="shared" si="65"/>
        <v>0</v>
      </c>
      <c r="R497" s="543">
        <f t="shared" si="65"/>
        <v>0</v>
      </c>
      <c r="S497" s="543">
        <f t="shared" si="65"/>
        <v>0</v>
      </c>
      <c r="T497" s="543">
        <f t="shared" si="65"/>
        <v>0</v>
      </c>
      <c r="U497" s="543">
        <f t="shared" si="65"/>
        <v>0</v>
      </c>
      <c r="V497" s="357"/>
      <c r="W497" s="357"/>
      <c r="X497" s="357"/>
      <c r="Y497" s="357"/>
      <c r="Z497" s="357"/>
      <c r="AA497" s="357"/>
      <c r="AB497" s="357"/>
      <c r="AC497" s="357"/>
      <c r="AD497" s="357"/>
      <c r="AE497" s="357"/>
      <c r="AF497" s="357"/>
      <c r="AG497" s="357"/>
      <c r="AH497" s="357"/>
      <c r="AI497" s="357"/>
      <c r="AJ497" s="357"/>
      <c r="AK497" s="357"/>
      <c r="AL497" s="357"/>
      <c r="AM497" s="357"/>
      <c r="AN497" s="357"/>
      <c r="AO497" s="357"/>
      <c r="AP497" s="357"/>
      <c r="AQ497" s="357"/>
      <c r="AR497" s="357"/>
      <c r="AS497" s="357"/>
    </row>
    <row r="498" spans="1:45">
      <c r="A498" s="644"/>
      <c r="B498" s="635"/>
      <c r="C498" s="646"/>
      <c r="D498" s="646"/>
      <c r="E498" s="646"/>
      <c r="F498" s="646"/>
      <c r="H498" s="644"/>
      <c r="I498" s="645"/>
      <c r="J498" s="545"/>
      <c r="K498" s="545"/>
      <c r="L498" s="545"/>
      <c r="M498" s="357"/>
      <c r="N498" s="644"/>
      <c r="O498" s="647"/>
      <c r="P498" s="646"/>
      <c r="Q498" s="646"/>
      <c r="R498" s="646"/>
      <c r="S498" s="646"/>
      <c r="T498" s="646"/>
      <c r="U498" s="646"/>
      <c r="V498" s="357"/>
      <c r="W498" s="357"/>
      <c r="X498" s="357"/>
      <c r="Y498" s="357"/>
      <c r="Z498" s="357"/>
      <c r="AA498" s="357"/>
      <c r="AB498" s="357"/>
      <c r="AC498" s="357"/>
      <c r="AD498" s="357"/>
      <c r="AE498" s="357"/>
      <c r="AF498" s="357"/>
      <c r="AG498" s="357"/>
      <c r="AH498" s="357"/>
      <c r="AI498" s="357"/>
      <c r="AJ498" s="357"/>
      <c r="AK498" s="357"/>
      <c r="AL498" s="357"/>
      <c r="AM498" s="357"/>
      <c r="AN498" s="357"/>
      <c r="AO498" s="357"/>
      <c r="AP498" s="357"/>
      <c r="AQ498" s="357"/>
      <c r="AR498" s="357"/>
      <c r="AS498" s="357"/>
    </row>
    <row r="499" spans="1:45">
      <c r="A499" s="357" t="s">
        <v>171</v>
      </c>
      <c r="B499" s="635">
        <f>SUM(B503+B512+B517)</f>
        <v>22058</v>
      </c>
      <c r="C499" s="543">
        <f t="shared" ref="C499:F499" si="66">SUM(C503+C512+C517)</f>
        <v>983</v>
      </c>
      <c r="D499" s="543">
        <f t="shared" si="66"/>
        <v>3229</v>
      </c>
      <c r="E499" s="543">
        <f t="shared" si="66"/>
        <v>1248</v>
      </c>
      <c r="F499" s="543">
        <f t="shared" si="66"/>
        <v>776</v>
      </c>
      <c r="G499" s="637"/>
      <c r="H499" s="357" t="s">
        <v>171</v>
      </c>
      <c r="I499" s="635">
        <f t="shared" ref="I499:L499" si="67">SUM(I503+I512+I517)</f>
        <v>35</v>
      </c>
      <c r="J499" s="543">
        <f t="shared" si="67"/>
        <v>7812</v>
      </c>
      <c r="K499" s="543">
        <f t="shared" si="67"/>
        <v>14083</v>
      </c>
      <c r="L499" s="543">
        <f t="shared" si="67"/>
        <v>0</v>
      </c>
      <c r="M499" s="637"/>
      <c r="N499" s="357" t="s">
        <v>171</v>
      </c>
      <c r="O499" s="635">
        <f t="shared" ref="O499:U499" si="68">SUM(O503+O512+O517)</f>
        <v>5980</v>
      </c>
      <c r="P499" s="543">
        <f t="shared" si="68"/>
        <v>3071</v>
      </c>
      <c r="Q499" s="543">
        <f t="shared" si="68"/>
        <v>484</v>
      </c>
      <c r="R499" s="543">
        <f t="shared" si="68"/>
        <v>1968</v>
      </c>
      <c r="S499" s="543">
        <f t="shared" si="68"/>
        <v>262</v>
      </c>
      <c r="T499" s="543">
        <f t="shared" si="68"/>
        <v>27</v>
      </c>
      <c r="U499" s="543">
        <f t="shared" si="68"/>
        <v>9</v>
      </c>
      <c r="V499" s="357"/>
      <c r="W499" s="357"/>
      <c r="X499" s="357"/>
      <c r="Y499" s="357"/>
      <c r="Z499" s="357"/>
      <c r="AA499" s="357"/>
      <c r="AB499" s="357"/>
      <c r="AC499" s="357"/>
      <c r="AD499" s="357"/>
      <c r="AE499" s="357"/>
      <c r="AF499" s="357"/>
      <c r="AG499" s="357"/>
      <c r="AH499" s="357"/>
      <c r="AI499" s="357"/>
      <c r="AJ499" s="357"/>
      <c r="AK499" s="357"/>
      <c r="AL499" s="357"/>
      <c r="AM499" s="357"/>
      <c r="AN499" s="357"/>
      <c r="AO499" s="357"/>
      <c r="AP499" s="357"/>
      <c r="AQ499" s="357"/>
      <c r="AR499" s="357"/>
      <c r="AS499" s="357"/>
    </row>
    <row r="500" spans="1:45">
      <c r="A500" s="465" t="s">
        <v>9893</v>
      </c>
      <c r="B500" s="635"/>
      <c r="C500" s="543"/>
      <c r="D500" s="543"/>
      <c r="E500" s="543"/>
      <c r="F500" s="543"/>
      <c r="G500" s="637"/>
      <c r="H500" s="465" t="s">
        <v>9893</v>
      </c>
      <c r="I500" s="635"/>
      <c r="J500" s="543"/>
      <c r="K500" s="543"/>
      <c r="L500" s="543"/>
      <c r="M500" s="637"/>
      <c r="N500" s="465" t="s">
        <v>9893</v>
      </c>
      <c r="O500" s="635"/>
      <c r="P500" s="543"/>
      <c r="Q500" s="543"/>
      <c r="R500" s="543"/>
      <c r="S500" s="543"/>
      <c r="T500" s="543"/>
      <c r="U500" s="543"/>
      <c r="V500" s="357"/>
      <c r="W500" s="357"/>
      <c r="X500" s="357"/>
      <c r="Y500" s="357"/>
      <c r="Z500" s="357"/>
      <c r="AA500" s="357"/>
      <c r="AB500" s="357"/>
      <c r="AC500" s="357"/>
      <c r="AD500" s="357"/>
      <c r="AE500" s="357"/>
      <c r="AF500" s="357"/>
      <c r="AG500" s="357"/>
      <c r="AH500" s="357"/>
      <c r="AI500" s="357"/>
      <c r="AJ500" s="357"/>
      <c r="AK500" s="357"/>
      <c r="AL500" s="357"/>
      <c r="AM500" s="357"/>
      <c r="AN500" s="357"/>
      <c r="AO500" s="357"/>
      <c r="AP500" s="357"/>
      <c r="AQ500" s="357"/>
      <c r="AR500" s="357"/>
      <c r="AS500" s="357"/>
    </row>
    <row r="501" spans="1:45">
      <c r="A501" s="633" t="s">
        <v>171</v>
      </c>
      <c r="B501" s="635">
        <f t="shared" si="49"/>
        <v>7447</v>
      </c>
      <c r="C501" s="639">
        <v>626</v>
      </c>
      <c r="D501" s="639">
        <v>219</v>
      </c>
      <c r="E501" s="639">
        <v>1051</v>
      </c>
      <c r="F501" s="640">
        <v>0</v>
      </c>
      <c r="G501" s="637"/>
      <c r="H501" s="633" t="s">
        <v>171</v>
      </c>
      <c r="I501" s="648">
        <v>35</v>
      </c>
      <c r="J501" s="544">
        <v>5516</v>
      </c>
      <c r="K501" s="544">
        <v>7447</v>
      </c>
      <c r="L501" s="544">
        <v>0</v>
      </c>
      <c r="M501" s="637"/>
      <c r="N501" s="633" t="s">
        <v>171</v>
      </c>
      <c r="O501" s="649">
        <v>0</v>
      </c>
      <c r="P501" s="650">
        <v>0</v>
      </c>
      <c r="Q501" s="650">
        <v>0</v>
      </c>
      <c r="R501" s="650">
        <v>0</v>
      </c>
      <c r="S501" s="650">
        <v>0</v>
      </c>
      <c r="T501" s="650"/>
      <c r="U501" s="650">
        <v>0</v>
      </c>
      <c r="V501" s="357"/>
      <c r="W501" s="357"/>
      <c r="X501" s="357"/>
      <c r="Y501" s="357"/>
      <c r="Z501" s="357"/>
      <c r="AA501" s="357"/>
      <c r="AB501" s="357"/>
      <c r="AC501" s="357"/>
      <c r="AD501" s="357"/>
      <c r="AE501" s="357"/>
      <c r="AF501" s="357"/>
      <c r="AG501" s="357"/>
      <c r="AH501" s="357"/>
      <c r="AI501" s="357"/>
      <c r="AJ501" s="357"/>
      <c r="AK501" s="357"/>
      <c r="AL501" s="357"/>
      <c r="AM501" s="357"/>
      <c r="AN501" s="357"/>
      <c r="AO501" s="357"/>
      <c r="AP501" s="357"/>
      <c r="AQ501" s="357"/>
      <c r="AR501" s="357"/>
      <c r="AS501" s="357"/>
    </row>
    <row r="502" spans="1:45">
      <c r="A502" s="633" t="s">
        <v>10294</v>
      </c>
      <c r="B502" s="635">
        <f t="shared" si="49"/>
        <v>4367</v>
      </c>
      <c r="C502" s="639">
        <v>357</v>
      </c>
      <c r="D502" s="639">
        <v>3003</v>
      </c>
      <c r="E502" s="639">
        <v>192</v>
      </c>
      <c r="F502" s="640">
        <v>776</v>
      </c>
      <c r="H502" s="633" t="s">
        <v>10294</v>
      </c>
      <c r="I502" s="638">
        <v>0</v>
      </c>
      <c r="J502" s="542">
        <v>39</v>
      </c>
      <c r="K502" s="542">
        <v>4367</v>
      </c>
      <c r="L502" s="542">
        <v>0</v>
      </c>
      <c r="M502" s="357"/>
      <c r="N502" s="633" t="s">
        <v>10294</v>
      </c>
      <c r="O502" s="632">
        <v>0</v>
      </c>
      <c r="P502" s="527">
        <v>0</v>
      </c>
      <c r="Q502" s="527">
        <v>0</v>
      </c>
      <c r="R502" s="527">
        <v>0</v>
      </c>
      <c r="S502" s="527">
        <v>0</v>
      </c>
      <c r="T502" s="527">
        <v>0</v>
      </c>
      <c r="U502" s="527">
        <v>0</v>
      </c>
      <c r="V502" s="357"/>
      <c r="W502" s="357"/>
      <c r="X502" s="357"/>
      <c r="Y502" s="357"/>
      <c r="Z502" s="357"/>
      <c r="AA502" s="357"/>
      <c r="AB502" s="357"/>
      <c r="AC502" s="357"/>
      <c r="AD502" s="357"/>
      <c r="AE502" s="357"/>
      <c r="AF502" s="357"/>
      <c r="AG502" s="357"/>
      <c r="AH502" s="357"/>
      <c r="AI502" s="357"/>
      <c r="AJ502" s="357"/>
      <c r="AK502" s="357"/>
      <c r="AL502" s="357"/>
      <c r="AM502" s="357"/>
      <c r="AN502" s="357"/>
      <c r="AO502" s="357"/>
      <c r="AP502" s="357"/>
      <c r="AQ502" s="357"/>
      <c r="AR502" s="357"/>
      <c r="AS502" s="357"/>
    </row>
    <row r="503" spans="1:45">
      <c r="A503" s="643" t="s">
        <v>9563</v>
      </c>
      <c r="B503" s="635">
        <f>SUM(B501:B502)</f>
        <v>11814</v>
      </c>
      <c r="C503" s="543">
        <f t="shared" ref="C503:F503" si="69">SUM(C501:C502)</f>
        <v>983</v>
      </c>
      <c r="D503" s="543">
        <f t="shared" si="69"/>
        <v>3222</v>
      </c>
      <c r="E503" s="543">
        <f t="shared" si="69"/>
        <v>1243</v>
      </c>
      <c r="F503" s="543">
        <f t="shared" si="69"/>
        <v>776</v>
      </c>
      <c r="H503" s="643" t="s">
        <v>9563</v>
      </c>
      <c r="I503" s="635">
        <f>SUM(I501:I502)</f>
        <v>35</v>
      </c>
      <c r="J503" s="543">
        <f t="shared" ref="J503:L503" si="70">SUM(J501:J502)</f>
        <v>5555</v>
      </c>
      <c r="K503" s="543">
        <f t="shared" si="70"/>
        <v>11814</v>
      </c>
      <c r="L503" s="543">
        <f t="shared" si="70"/>
        <v>0</v>
      </c>
      <c r="M503" s="357"/>
      <c r="N503" s="643" t="s">
        <v>9563</v>
      </c>
      <c r="O503" s="635">
        <f>SUM(O501:O502)</f>
        <v>0</v>
      </c>
      <c r="P503" s="543">
        <f t="shared" ref="P503:U503" si="71">SUM(P501:P502)</f>
        <v>0</v>
      </c>
      <c r="Q503" s="543">
        <f t="shared" si="71"/>
        <v>0</v>
      </c>
      <c r="R503" s="543">
        <f t="shared" si="71"/>
        <v>0</v>
      </c>
      <c r="S503" s="543">
        <f t="shared" si="71"/>
        <v>0</v>
      </c>
      <c r="T503" s="543">
        <f t="shared" si="71"/>
        <v>0</v>
      </c>
      <c r="U503" s="543">
        <f t="shared" si="71"/>
        <v>0</v>
      </c>
      <c r="V503" s="357"/>
      <c r="W503" s="357"/>
      <c r="X503" s="357"/>
      <c r="Y503" s="357"/>
      <c r="Z503" s="357"/>
      <c r="AA503" s="357"/>
      <c r="AB503" s="357"/>
      <c r="AC503" s="357"/>
      <c r="AD503" s="357"/>
      <c r="AE503" s="357"/>
      <c r="AF503" s="357"/>
      <c r="AG503" s="357"/>
      <c r="AH503" s="357"/>
      <c r="AI503" s="357"/>
      <c r="AJ503" s="357"/>
      <c r="AK503" s="357"/>
      <c r="AL503" s="357"/>
      <c r="AM503" s="357"/>
      <c r="AN503" s="357"/>
      <c r="AO503" s="357"/>
      <c r="AP503" s="357"/>
      <c r="AQ503" s="357"/>
      <c r="AR503" s="357"/>
      <c r="AS503" s="357"/>
    </row>
    <row r="504" spans="1:45">
      <c r="A504" s="633"/>
      <c r="B504" s="635"/>
      <c r="C504" s="543"/>
      <c r="D504" s="543"/>
      <c r="E504" s="543"/>
      <c r="F504" s="543"/>
      <c r="H504" s="633"/>
      <c r="I504" s="635"/>
      <c r="J504" s="543"/>
      <c r="K504" s="543"/>
      <c r="L504" s="543"/>
      <c r="M504" s="357"/>
      <c r="N504" s="633"/>
      <c r="O504" s="635"/>
      <c r="P504" s="543"/>
      <c r="Q504" s="543"/>
      <c r="R504" s="543"/>
      <c r="S504" s="543"/>
      <c r="T504" s="543"/>
      <c r="U504" s="543"/>
      <c r="V504" s="357"/>
      <c r="W504" s="357"/>
      <c r="X504" s="357"/>
      <c r="Y504" s="357"/>
      <c r="Z504" s="357"/>
      <c r="AA504" s="357"/>
      <c r="AB504" s="357"/>
      <c r="AC504" s="357"/>
      <c r="AD504" s="357"/>
      <c r="AE504" s="357"/>
      <c r="AF504" s="357"/>
      <c r="AG504" s="357"/>
      <c r="AH504" s="357"/>
      <c r="AI504" s="357"/>
      <c r="AJ504" s="357"/>
      <c r="AK504" s="357"/>
      <c r="AL504" s="357"/>
      <c r="AM504" s="357"/>
      <c r="AN504" s="357"/>
      <c r="AO504" s="357"/>
      <c r="AP504" s="357"/>
      <c r="AQ504" s="357"/>
      <c r="AR504" s="357"/>
      <c r="AS504" s="357"/>
    </row>
    <row r="505" spans="1:45">
      <c r="A505" s="465" t="s">
        <v>9944</v>
      </c>
      <c r="B505" s="635"/>
      <c r="C505" s="543"/>
      <c r="D505" s="543"/>
      <c r="E505" s="543"/>
      <c r="F505" s="543"/>
      <c r="H505" s="465" t="s">
        <v>9944</v>
      </c>
      <c r="I505" s="635"/>
      <c r="J505" s="543"/>
      <c r="K505" s="543"/>
      <c r="L505" s="543"/>
      <c r="M505" s="357"/>
      <c r="N505" s="465" t="s">
        <v>9944</v>
      </c>
      <c r="O505" s="635"/>
      <c r="P505" s="543"/>
      <c r="Q505" s="543"/>
      <c r="R505" s="543"/>
      <c r="S505" s="543"/>
      <c r="T505" s="543"/>
      <c r="U505" s="543"/>
      <c r="V505" s="357"/>
      <c r="W505" s="357"/>
      <c r="X505" s="357"/>
      <c r="Y505" s="357"/>
      <c r="Z505" s="357"/>
      <c r="AA505" s="357"/>
      <c r="AB505" s="357"/>
      <c r="AC505" s="357"/>
      <c r="AD505" s="357"/>
      <c r="AE505" s="357"/>
      <c r="AF505" s="357"/>
      <c r="AG505" s="357"/>
      <c r="AH505" s="357"/>
      <c r="AI505" s="357"/>
      <c r="AJ505" s="357"/>
      <c r="AK505" s="357"/>
      <c r="AL505" s="357"/>
      <c r="AM505" s="357"/>
      <c r="AN505" s="357"/>
      <c r="AO505" s="357"/>
      <c r="AP505" s="357"/>
      <c r="AQ505" s="357"/>
      <c r="AR505" s="357"/>
      <c r="AS505" s="357"/>
    </row>
    <row r="506" spans="1:45">
      <c r="A506" s="633" t="s">
        <v>10295</v>
      </c>
      <c r="B506" s="635">
        <f t="shared" si="49"/>
        <v>37</v>
      </c>
      <c r="C506" s="543">
        <v>0</v>
      </c>
      <c r="D506" s="543">
        <v>0</v>
      </c>
      <c r="E506" s="543">
        <v>0</v>
      </c>
      <c r="F506" s="543">
        <v>0</v>
      </c>
      <c r="G506" s="637"/>
      <c r="H506" s="633" t="s">
        <v>10295</v>
      </c>
      <c r="I506" s="635">
        <v>0</v>
      </c>
      <c r="J506" s="543">
        <v>37</v>
      </c>
      <c r="K506" s="543">
        <v>37</v>
      </c>
      <c r="L506" s="543">
        <v>0</v>
      </c>
      <c r="M506" s="637"/>
      <c r="N506" s="633" t="s">
        <v>10295</v>
      </c>
      <c r="O506" s="635">
        <v>0</v>
      </c>
      <c r="P506" s="543">
        <v>0</v>
      </c>
      <c r="Q506" s="543">
        <v>0</v>
      </c>
      <c r="R506" s="543">
        <v>0</v>
      </c>
      <c r="S506" s="543">
        <v>0</v>
      </c>
      <c r="T506" s="543">
        <v>0</v>
      </c>
      <c r="U506" s="543">
        <v>0</v>
      </c>
      <c r="V506" s="357"/>
      <c r="W506" s="357"/>
      <c r="X506" s="357"/>
      <c r="Y506" s="357"/>
      <c r="Z506" s="357"/>
      <c r="AA506" s="357"/>
      <c r="AB506" s="357"/>
      <c r="AC506" s="357"/>
      <c r="AD506" s="357"/>
      <c r="AE506" s="357"/>
      <c r="AF506" s="357"/>
      <c r="AG506" s="357"/>
      <c r="AH506" s="357"/>
      <c r="AI506" s="357"/>
      <c r="AJ506" s="357"/>
      <c r="AK506" s="357"/>
      <c r="AL506" s="357"/>
      <c r="AM506" s="357"/>
      <c r="AN506" s="357"/>
      <c r="AO506" s="357"/>
      <c r="AP506" s="357"/>
      <c r="AQ506" s="357"/>
      <c r="AR506" s="357"/>
      <c r="AS506" s="357"/>
    </row>
    <row r="507" spans="1:45">
      <c r="A507" s="633" t="s">
        <v>10296</v>
      </c>
      <c r="B507" s="635">
        <f t="shared" si="49"/>
        <v>30</v>
      </c>
      <c r="C507" s="543">
        <v>0</v>
      </c>
      <c r="D507" s="543">
        <v>0</v>
      </c>
      <c r="E507" s="543">
        <v>0</v>
      </c>
      <c r="F507" s="543">
        <v>0</v>
      </c>
      <c r="G507" s="637"/>
      <c r="H507" s="633" t="s">
        <v>10296</v>
      </c>
      <c r="I507" s="635">
        <v>0</v>
      </c>
      <c r="J507" s="543">
        <v>30</v>
      </c>
      <c r="K507" s="543">
        <v>30</v>
      </c>
      <c r="L507" s="543">
        <v>0</v>
      </c>
      <c r="M507" s="637"/>
      <c r="N507" s="633" t="s">
        <v>10296</v>
      </c>
      <c r="O507" s="635">
        <v>0</v>
      </c>
      <c r="P507" s="543">
        <v>0</v>
      </c>
      <c r="Q507" s="543">
        <v>0</v>
      </c>
      <c r="R507" s="543">
        <v>0</v>
      </c>
      <c r="S507" s="543">
        <v>0</v>
      </c>
      <c r="T507" s="543">
        <v>0</v>
      </c>
      <c r="U507" s="543">
        <v>0</v>
      </c>
      <c r="V507" s="357"/>
      <c r="W507" s="357"/>
      <c r="X507" s="357"/>
      <c r="Y507" s="357"/>
      <c r="Z507" s="357"/>
      <c r="AA507" s="357"/>
      <c r="AB507" s="357"/>
      <c r="AC507" s="357"/>
      <c r="AD507" s="357"/>
      <c r="AE507" s="357"/>
      <c r="AF507" s="357"/>
      <c r="AG507" s="357"/>
      <c r="AH507" s="357"/>
      <c r="AI507" s="357"/>
      <c r="AJ507" s="357"/>
      <c r="AK507" s="357"/>
      <c r="AL507" s="357"/>
      <c r="AM507" s="357"/>
      <c r="AN507" s="357"/>
      <c r="AO507" s="357"/>
      <c r="AP507" s="357"/>
      <c r="AQ507" s="357"/>
      <c r="AR507" s="357"/>
      <c r="AS507" s="357"/>
    </row>
    <row r="508" spans="1:45">
      <c r="A508" s="633" t="s">
        <v>10297</v>
      </c>
      <c r="B508" s="635">
        <f t="shared" si="49"/>
        <v>77</v>
      </c>
      <c r="C508" s="543">
        <v>0</v>
      </c>
      <c r="D508" s="543">
        <v>0</v>
      </c>
      <c r="E508" s="543">
        <v>0</v>
      </c>
      <c r="F508" s="543">
        <v>0</v>
      </c>
      <c r="G508" s="642"/>
      <c r="H508" s="633" t="s">
        <v>10297</v>
      </c>
      <c r="I508" s="635">
        <v>0</v>
      </c>
      <c r="J508" s="542">
        <v>77</v>
      </c>
      <c r="K508" s="542">
        <v>77</v>
      </c>
      <c r="L508" s="543">
        <v>0</v>
      </c>
      <c r="M508" s="642"/>
      <c r="N508" s="633" t="s">
        <v>10297</v>
      </c>
      <c r="O508" s="635">
        <v>0</v>
      </c>
      <c r="P508" s="543">
        <v>0</v>
      </c>
      <c r="Q508" s="543">
        <v>0</v>
      </c>
      <c r="R508" s="543">
        <v>0</v>
      </c>
      <c r="S508" s="543">
        <v>0</v>
      </c>
      <c r="T508" s="543">
        <v>0</v>
      </c>
      <c r="U508" s="543">
        <v>0</v>
      </c>
      <c r="V508" s="357"/>
      <c r="W508" s="357"/>
      <c r="X508" s="357"/>
      <c r="Y508" s="357"/>
      <c r="Z508" s="357"/>
      <c r="AA508" s="357"/>
      <c r="AB508" s="357"/>
      <c r="AC508" s="357"/>
      <c r="AD508" s="357"/>
      <c r="AE508" s="357"/>
      <c r="AF508" s="357"/>
      <c r="AG508" s="357"/>
      <c r="AH508" s="357"/>
      <c r="AI508" s="357"/>
      <c r="AJ508" s="357"/>
      <c r="AK508" s="357"/>
      <c r="AL508" s="357"/>
      <c r="AM508" s="357"/>
      <c r="AN508" s="357"/>
      <c r="AO508" s="357"/>
      <c r="AP508" s="357"/>
      <c r="AQ508" s="357"/>
      <c r="AR508" s="357"/>
      <c r="AS508" s="357"/>
    </row>
    <row r="509" spans="1:45">
      <c r="A509" s="633" t="s">
        <v>10298</v>
      </c>
      <c r="B509" s="635">
        <f t="shared" si="49"/>
        <v>1571</v>
      </c>
      <c r="C509" s="543">
        <v>0</v>
      </c>
      <c r="D509" s="543">
        <v>0</v>
      </c>
      <c r="E509" s="543">
        <v>0</v>
      </c>
      <c r="F509" s="543">
        <v>0</v>
      </c>
      <c r="G509" s="642"/>
      <c r="H509" s="633" t="s">
        <v>10298</v>
      </c>
      <c r="I509" s="635">
        <v>0</v>
      </c>
      <c r="J509" s="542">
        <v>1571</v>
      </c>
      <c r="K509" s="542">
        <v>1571</v>
      </c>
      <c r="L509" s="543">
        <v>0</v>
      </c>
      <c r="M509" s="642"/>
      <c r="N509" s="633" t="s">
        <v>10298</v>
      </c>
      <c r="O509" s="635">
        <v>0</v>
      </c>
      <c r="P509" s="543">
        <v>0</v>
      </c>
      <c r="Q509" s="543">
        <v>0</v>
      </c>
      <c r="R509" s="543">
        <v>0</v>
      </c>
      <c r="S509" s="543">
        <v>0</v>
      </c>
      <c r="T509" s="543">
        <v>0</v>
      </c>
      <c r="U509" s="543">
        <v>0</v>
      </c>
      <c r="V509" s="357"/>
      <c r="W509" s="357"/>
      <c r="X509" s="357"/>
      <c r="Y509" s="357"/>
      <c r="Z509" s="357"/>
      <c r="AA509" s="357"/>
      <c r="AB509" s="357"/>
      <c r="AC509" s="357"/>
      <c r="AD509" s="357"/>
      <c r="AE509" s="357"/>
      <c r="AF509" s="357"/>
      <c r="AG509" s="357"/>
      <c r="AH509" s="357"/>
      <c r="AI509" s="357"/>
      <c r="AJ509" s="357"/>
      <c r="AK509" s="357"/>
      <c r="AL509" s="357"/>
      <c r="AM509" s="357"/>
      <c r="AN509" s="357"/>
      <c r="AO509" s="357"/>
      <c r="AP509" s="357"/>
      <c r="AQ509" s="357"/>
      <c r="AR509" s="357"/>
      <c r="AS509" s="357"/>
    </row>
    <row r="510" spans="1:45">
      <c r="A510" s="633" t="s">
        <v>10299</v>
      </c>
      <c r="B510" s="635">
        <f t="shared" si="49"/>
        <v>53</v>
      </c>
      <c r="C510" s="543">
        <v>0</v>
      </c>
      <c r="D510" s="543">
        <v>0</v>
      </c>
      <c r="E510" s="543">
        <v>0</v>
      </c>
      <c r="F510" s="543">
        <v>0</v>
      </c>
      <c r="H510" s="633" t="s">
        <v>10299</v>
      </c>
      <c r="I510" s="635">
        <v>0</v>
      </c>
      <c r="J510" s="542">
        <v>53</v>
      </c>
      <c r="K510" s="542">
        <v>53</v>
      </c>
      <c r="L510" s="543">
        <v>0</v>
      </c>
      <c r="M510" s="357"/>
      <c r="N510" s="633" t="s">
        <v>10299</v>
      </c>
      <c r="O510" s="635">
        <v>0</v>
      </c>
      <c r="P510" s="543">
        <v>0</v>
      </c>
      <c r="Q510" s="543">
        <v>0</v>
      </c>
      <c r="R510" s="543">
        <v>0</v>
      </c>
      <c r="S510" s="543">
        <v>0</v>
      </c>
      <c r="T510" s="543">
        <v>0</v>
      </c>
      <c r="U510" s="543">
        <v>0</v>
      </c>
      <c r="V510" s="357"/>
      <c r="W510" s="357"/>
      <c r="X510" s="357"/>
      <c r="Y510" s="357"/>
      <c r="Z510" s="357"/>
      <c r="AA510" s="357"/>
      <c r="AB510" s="357"/>
      <c r="AC510" s="357"/>
      <c r="AD510" s="357"/>
      <c r="AE510" s="357"/>
      <c r="AF510" s="357"/>
      <c r="AG510" s="357"/>
      <c r="AH510" s="357"/>
      <c r="AI510" s="357"/>
      <c r="AJ510" s="357"/>
      <c r="AK510" s="357"/>
      <c r="AL510" s="357"/>
      <c r="AM510" s="357"/>
      <c r="AN510" s="357"/>
      <c r="AO510" s="357"/>
      <c r="AP510" s="357"/>
      <c r="AQ510" s="357"/>
      <c r="AR510" s="357"/>
      <c r="AS510" s="357"/>
    </row>
    <row r="511" spans="1:45">
      <c r="A511" s="633" t="s">
        <v>10300</v>
      </c>
      <c r="B511" s="635">
        <f t="shared" si="49"/>
        <v>17</v>
      </c>
      <c r="C511" s="543">
        <v>0</v>
      </c>
      <c r="D511" s="543">
        <v>0</v>
      </c>
      <c r="E511" s="543">
        <v>0</v>
      </c>
      <c r="F511" s="543">
        <v>0</v>
      </c>
      <c r="H511" s="633" t="s">
        <v>10300</v>
      </c>
      <c r="I511" s="635">
        <v>0</v>
      </c>
      <c r="J511" s="545">
        <v>17</v>
      </c>
      <c r="K511" s="545">
        <v>17</v>
      </c>
      <c r="L511" s="543">
        <v>0</v>
      </c>
      <c r="M511" s="357"/>
      <c r="N511" s="633" t="s">
        <v>10300</v>
      </c>
      <c r="O511" s="635">
        <v>0</v>
      </c>
      <c r="P511" s="543">
        <v>0</v>
      </c>
      <c r="Q511" s="543">
        <v>0</v>
      </c>
      <c r="R511" s="543">
        <v>0</v>
      </c>
      <c r="S511" s="543">
        <v>0</v>
      </c>
      <c r="T511" s="543">
        <v>0</v>
      </c>
      <c r="U511" s="543">
        <v>0</v>
      </c>
      <c r="V511" s="357"/>
      <c r="W511" s="357"/>
      <c r="X511" s="357"/>
      <c r="Y511" s="357"/>
      <c r="Z511" s="357"/>
      <c r="AA511" s="357"/>
      <c r="AB511" s="357"/>
      <c r="AC511" s="357"/>
      <c r="AD511" s="357"/>
      <c r="AE511" s="357"/>
      <c r="AF511" s="357"/>
      <c r="AG511" s="357"/>
      <c r="AH511" s="357"/>
      <c r="AI511" s="357"/>
      <c r="AJ511" s="357"/>
      <c r="AK511" s="357"/>
      <c r="AL511" s="357"/>
      <c r="AM511" s="357"/>
      <c r="AN511" s="357"/>
      <c r="AO511" s="357"/>
      <c r="AP511" s="357"/>
      <c r="AQ511" s="357"/>
      <c r="AR511" s="357"/>
      <c r="AS511" s="357"/>
    </row>
    <row r="512" spans="1:45">
      <c r="A512" s="643" t="s">
        <v>9563</v>
      </c>
      <c r="B512" s="635">
        <f>SUM(B506:B511)</f>
        <v>1785</v>
      </c>
      <c r="C512" s="543">
        <f t="shared" ref="C512:F512" si="72">SUM(C506:C511)</f>
        <v>0</v>
      </c>
      <c r="D512" s="543">
        <f t="shared" si="72"/>
        <v>0</v>
      </c>
      <c r="E512" s="543">
        <f t="shared" si="72"/>
        <v>0</v>
      </c>
      <c r="F512" s="543">
        <f t="shared" si="72"/>
        <v>0</v>
      </c>
      <c r="G512" s="637"/>
      <c r="H512" s="643" t="s">
        <v>9563</v>
      </c>
      <c r="I512" s="635">
        <f t="shared" ref="I512:L512" si="73">SUM(I506:I511)</f>
        <v>0</v>
      </c>
      <c r="J512" s="543">
        <f t="shared" si="73"/>
        <v>1785</v>
      </c>
      <c r="K512" s="543">
        <f t="shared" si="73"/>
        <v>1785</v>
      </c>
      <c r="L512" s="543">
        <f t="shared" si="73"/>
        <v>0</v>
      </c>
      <c r="M512" s="637"/>
      <c r="N512" s="643" t="s">
        <v>9563</v>
      </c>
      <c r="O512" s="635">
        <f t="shared" ref="O512:U512" si="74">SUM(O506:O511)</f>
        <v>0</v>
      </c>
      <c r="P512" s="543">
        <f t="shared" si="74"/>
        <v>0</v>
      </c>
      <c r="Q512" s="543">
        <f t="shared" si="74"/>
        <v>0</v>
      </c>
      <c r="R512" s="543">
        <f t="shared" si="74"/>
        <v>0</v>
      </c>
      <c r="S512" s="543">
        <f t="shared" si="74"/>
        <v>0</v>
      </c>
      <c r="T512" s="543">
        <f t="shared" si="74"/>
        <v>0</v>
      </c>
      <c r="U512" s="543">
        <f t="shared" si="74"/>
        <v>0</v>
      </c>
      <c r="V512" s="357"/>
      <c r="W512" s="357"/>
      <c r="X512" s="357"/>
      <c r="Y512" s="357"/>
      <c r="Z512" s="357"/>
      <c r="AA512" s="357"/>
      <c r="AB512" s="357"/>
      <c r="AC512" s="357"/>
      <c r="AD512" s="357"/>
      <c r="AE512" s="357"/>
      <c r="AF512" s="357"/>
      <c r="AG512" s="357"/>
      <c r="AH512" s="357"/>
      <c r="AI512" s="357"/>
      <c r="AJ512" s="357"/>
      <c r="AK512" s="357"/>
      <c r="AL512" s="357"/>
      <c r="AM512" s="357"/>
      <c r="AN512" s="357"/>
      <c r="AO512" s="357"/>
      <c r="AP512" s="357"/>
      <c r="AQ512" s="357"/>
      <c r="AR512" s="357"/>
      <c r="AS512" s="357"/>
    </row>
    <row r="513" spans="1:45">
      <c r="A513" s="633"/>
      <c r="B513" s="635"/>
      <c r="C513" s="543"/>
      <c r="D513" s="543"/>
      <c r="E513" s="543"/>
      <c r="F513" s="543"/>
      <c r="G513" s="637"/>
      <c r="H513" s="633"/>
      <c r="I513" s="635"/>
      <c r="J513" s="543"/>
      <c r="K513" s="543"/>
      <c r="L513" s="543"/>
      <c r="M513" s="637"/>
      <c r="N513" s="633"/>
      <c r="O513" s="635"/>
      <c r="P513" s="543"/>
      <c r="Q513" s="543"/>
      <c r="R513" s="543"/>
      <c r="S513" s="543"/>
      <c r="T513" s="543"/>
      <c r="U513" s="527"/>
      <c r="V513" s="357"/>
      <c r="W513" s="357"/>
      <c r="X513" s="357"/>
      <c r="Y513" s="357"/>
      <c r="Z513" s="357"/>
      <c r="AA513" s="357"/>
      <c r="AB513" s="357"/>
      <c r="AC513" s="357"/>
      <c r="AD513" s="357"/>
      <c r="AE513" s="357"/>
      <c r="AF513" s="357"/>
      <c r="AG513" s="357"/>
      <c r="AH513" s="357"/>
      <c r="AI513" s="357"/>
      <c r="AJ513" s="357"/>
      <c r="AK513" s="357"/>
      <c r="AL513" s="357"/>
      <c r="AM513" s="357"/>
      <c r="AN513" s="357"/>
      <c r="AO513" s="357"/>
      <c r="AP513" s="357"/>
      <c r="AQ513" s="357"/>
      <c r="AR513" s="357"/>
      <c r="AS513" s="357"/>
    </row>
    <row r="514" spans="1:45">
      <c r="A514" s="465" t="s">
        <v>9989</v>
      </c>
      <c r="B514" s="635"/>
      <c r="C514" s="527"/>
      <c r="D514" s="527"/>
      <c r="E514" s="527"/>
      <c r="F514" s="527"/>
      <c r="G514" s="637"/>
      <c r="H514" s="465" t="s">
        <v>9989</v>
      </c>
      <c r="I514" s="638"/>
      <c r="J514" s="542"/>
      <c r="K514" s="542"/>
      <c r="L514" s="542"/>
      <c r="M514" s="637"/>
      <c r="N514" s="465" t="s">
        <v>9989</v>
      </c>
      <c r="O514" s="632"/>
      <c r="P514" s="527"/>
      <c r="Q514" s="527"/>
      <c r="R514" s="527"/>
      <c r="S514" s="527"/>
      <c r="T514" s="527"/>
      <c r="U514" s="527"/>
      <c r="V514" s="357"/>
      <c r="W514" s="357"/>
      <c r="X514" s="357"/>
      <c r="Y514" s="357"/>
      <c r="Z514" s="357"/>
      <c r="AA514" s="357"/>
      <c r="AB514" s="357"/>
      <c r="AC514" s="357"/>
      <c r="AD514" s="357"/>
      <c r="AE514" s="357"/>
      <c r="AF514" s="357"/>
      <c r="AG514" s="357"/>
      <c r="AH514" s="357"/>
      <c r="AI514" s="357"/>
      <c r="AJ514" s="357"/>
      <c r="AK514" s="357"/>
      <c r="AL514" s="357"/>
      <c r="AM514" s="357"/>
      <c r="AN514" s="357"/>
      <c r="AO514" s="357"/>
      <c r="AP514" s="357"/>
      <c r="AQ514" s="357"/>
      <c r="AR514" s="357"/>
      <c r="AS514" s="357"/>
    </row>
    <row r="515" spans="1:45">
      <c r="A515" s="633" t="s">
        <v>10301</v>
      </c>
      <c r="B515" s="635">
        <f t="shared" si="49"/>
        <v>7240</v>
      </c>
      <c r="C515" s="639">
        <v>0</v>
      </c>
      <c r="D515" s="639">
        <v>7</v>
      </c>
      <c r="E515" s="639">
        <v>5</v>
      </c>
      <c r="F515" s="640">
        <v>0</v>
      </c>
      <c r="H515" s="633" t="s">
        <v>10301</v>
      </c>
      <c r="I515" s="638">
        <v>0</v>
      </c>
      <c r="J515" s="542">
        <v>472</v>
      </c>
      <c r="K515" s="542">
        <v>484</v>
      </c>
      <c r="L515" s="542">
        <v>0</v>
      </c>
      <c r="M515" s="357"/>
      <c r="N515" s="633" t="s">
        <v>10301</v>
      </c>
      <c r="O515" s="641">
        <v>5048</v>
      </c>
      <c r="P515" s="639">
        <v>2701</v>
      </c>
      <c r="Q515" s="639">
        <v>418</v>
      </c>
      <c r="R515" s="639">
        <v>1698</v>
      </c>
      <c r="S515" s="639">
        <v>196</v>
      </c>
      <c r="T515" s="639">
        <v>10</v>
      </c>
      <c r="U515" s="639">
        <v>9</v>
      </c>
      <c r="V515" s="357"/>
      <c r="W515" s="357"/>
      <c r="X515" s="357"/>
      <c r="Y515" s="357"/>
      <c r="Z515" s="357"/>
      <c r="AA515" s="357"/>
      <c r="AB515" s="357"/>
      <c r="AC515" s="357"/>
      <c r="AD515" s="357"/>
      <c r="AE515" s="357"/>
      <c r="AF515" s="357"/>
      <c r="AG515" s="357"/>
      <c r="AH515" s="357"/>
      <c r="AI515" s="357"/>
      <c r="AJ515" s="357"/>
      <c r="AK515" s="357"/>
      <c r="AL515" s="357"/>
      <c r="AM515" s="357"/>
      <c r="AN515" s="357"/>
      <c r="AO515" s="357"/>
      <c r="AP515" s="357"/>
      <c r="AQ515" s="357"/>
      <c r="AR515" s="357"/>
      <c r="AS515" s="357"/>
    </row>
    <row r="516" spans="1:45">
      <c r="A516" s="633" t="s">
        <v>10302</v>
      </c>
      <c r="B516" s="635">
        <f t="shared" si="49"/>
        <v>1219</v>
      </c>
      <c r="C516" s="639">
        <v>0</v>
      </c>
      <c r="D516" s="639">
        <v>0</v>
      </c>
      <c r="E516" s="639">
        <v>0</v>
      </c>
      <c r="F516" s="640">
        <v>0</v>
      </c>
      <c r="H516" s="633" t="s">
        <v>10302</v>
      </c>
      <c r="I516" s="645">
        <v>0</v>
      </c>
      <c r="J516" s="545">
        <v>0</v>
      </c>
      <c r="K516" s="545">
        <v>0</v>
      </c>
      <c r="L516" s="545">
        <v>0</v>
      </c>
      <c r="M516" s="357"/>
      <c r="N516" s="633" t="s">
        <v>10302</v>
      </c>
      <c r="O516" s="641">
        <v>932</v>
      </c>
      <c r="P516" s="639">
        <v>370</v>
      </c>
      <c r="Q516" s="639">
        <v>66</v>
      </c>
      <c r="R516" s="639">
        <v>270</v>
      </c>
      <c r="S516" s="639">
        <v>66</v>
      </c>
      <c r="T516" s="639">
        <v>17</v>
      </c>
      <c r="U516" s="639">
        <v>0</v>
      </c>
      <c r="V516" s="357"/>
      <c r="W516" s="357"/>
      <c r="X516" s="357"/>
      <c r="Y516" s="357"/>
      <c r="Z516" s="357"/>
      <c r="AA516" s="357"/>
      <c r="AB516" s="357"/>
      <c r="AC516" s="357"/>
      <c r="AD516" s="357"/>
      <c r="AE516" s="357"/>
      <c r="AF516" s="357"/>
      <c r="AG516" s="357"/>
      <c r="AH516" s="357"/>
      <c r="AI516" s="357"/>
      <c r="AJ516" s="357"/>
      <c r="AK516" s="357"/>
      <c r="AL516" s="357"/>
      <c r="AM516" s="357"/>
      <c r="AN516" s="357"/>
      <c r="AO516" s="357"/>
      <c r="AP516" s="357"/>
      <c r="AQ516" s="357"/>
      <c r="AR516" s="357"/>
      <c r="AS516" s="357"/>
    </row>
    <row r="517" spans="1:45">
      <c r="A517" s="643" t="s">
        <v>9563</v>
      </c>
      <c r="B517" s="635">
        <f>SUM(B515:B516)</f>
        <v>8459</v>
      </c>
      <c r="C517" s="543">
        <f t="shared" ref="C517:F517" si="75">SUM(C515:C516)</f>
        <v>0</v>
      </c>
      <c r="D517" s="543">
        <f t="shared" si="75"/>
        <v>7</v>
      </c>
      <c r="E517" s="543">
        <f t="shared" si="75"/>
        <v>5</v>
      </c>
      <c r="F517" s="543">
        <f t="shared" si="75"/>
        <v>0</v>
      </c>
      <c r="H517" s="643" t="s">
        <v>9563</v>
      </c>
      <c r="I517" s="635">
        <f t="shared" ref="I517:L517" si="76">SUM(I515:I516)</f>
        <v>0</v>
      </c>
      <c r="J517" s="543">
        <f t="shared" si="76"/>
        <v>472</v>
      </c>
      <c r="K517" s="543">
        <f t="shared" si="76"/>
        <v>484</v>
      </c>
      <c r="L517" s="543">
        <f t="shared" si="76"/>
        <v>0</v>
      </c>
      <c r="M517" s="357"/>
      <c r="N517" s="643" t="s">
        <v>9563</v>
      </c>
      <c r="O517" s="635">
        <f t="shared" ref="O517:U517" si="77">SUM(O515:O516)</f>
        <v>5980</v>
      </c>
      <c r="P517" s="543">
        <f t="shared" si="77"/>
        <v>3071</v>
      </c>
      <c r="Q517" s="543">
        <f t="shared" si="77"/>
        <v>484</v>
      </c>
      <c r="R517" s="543">
        <f t="shared" si="77"/>
        <v>1968</v>
      </c>
      <c r="S517" s="543">
        <f t="shared" si="77"/>
        <v>262</v>
      </c>
      <c r="T517" s="543">
        <f t="shared" si="77"/>
        <v>27</v>
      </c>
      <c r="U517" s="543">
        <f t="shared" si="77"/>
        <v>9</v>
      </c>
      <c r="V517" s="357"/>
      <c r="W517" s="357"/>
      <c r="X517" s="357"/>
      <c r="Y517" s="357"/>
      <c r="Z517" s="357"/>
      <c r="AA517" s="357"/>
      <c r="AB517" s="357"/>
      <c r="AC517" s="357"/>
      <c r="AD517" s="357"/>
      <c r="AE517" s="357"/>
      <c r="AF517" s="357"/>
      <c r="AG517" s="357"/>
      <c r="AH517" s="357"/>
      <c r="AI517" s="357"/>
      <c r="AJ517" s="357"/>
      <c r="AK517" s="357"/>
      <c r="AL517" s="357"/>
      <c r="AM517" s="357"/>
      <c r="AN517" s="357"/>
      <c r="AO517" s="357"/>
      <c r="AP517" s="357"/>
      <c r="AQ517" s="357"/>
      <c r="AR517" s="357"/>
      <c r="AS517" s="357"/>
    </row>
    <row r="518" spans="1:45">
      <c r="A518" s="644"/>
      <c r="B518" s="635"/>
      <c r="C518" s="543"/>
      <c r="D518" s="543"/>
      <c r="E518" s="543"/>
      <c r="F518" s="543"/>
      <c r="H518" s="644"/>
      <c r="I518" s="635"/>
      <c r="J518" s="543"/>
      <c r="K518" s="543"/>
      <c r="L518" s="543"/>
      <c r="M518" s="357"/>
      <c r="N518" s="644"/>
      <c r="O518" s="635"/>
      <c r="P518" s="543"/>
      <c r="Q518" s="543"/>
      <c r="R518" s="543"/>
      <c r="S518" s="543"/>
      <c r="T518" s="543"/>
      <c r="U518" s="527"/>
      <c r="V518" s="357"/>
      <c r="W518" s="357"/>
      <c r="X518" s="357"/>
      <c r="Y518" s="357"/>
      <c r="Z518" s="357"/>
      <c r="AA518" s="357"/>
      <c r="AB518" s="357"/>
      <c r="AC518" s="357"/>
      <c r="AD518" s="357"/>
      <c r="AE518" s="357"/>
      <c r="AF518" s="357"/>
      <c r="AG518" s="357"/>
      <c r="AH518" s="357"/>
      <c r="AI518" s="357"/>
      <c r="AJ518" s="357"/>
      <c r="AK518" s="357"/>
      <c r="AL518" s="357"/>
      <c r="AM518" s="357"/>
      <c r="AN518" s="357"/>
      <c r="AO518" s="357"/>
      <c r="AP518" s="357"/>
      <c r="AQ518" s="357"/>
      <c r="AR518" s="357"/>
      <c r="AS518" s="357"/>
    </row>
    <row r="519" spans="1:45">
      <c r="A519" s="357" t="s">
        <v>1777</v>
      </c>
      <c r="B519" s="635">
        <f>SUM(B547+B556+B603+B607)</f>
        <v>178576</v>
      </c>
      <c r="C519" s="543">
        <f>SUM(C547+C556+C603+C607)</f>
        <v>416</v>
      </c>
      <c r="D519" s="543">
        <f>SUM(D547+D556+D603+D607)</f>
        <v>3294</v>
      </c>
      <c r="E519" s="543">
        <f>SUM(E547+E556+E603+E607)</f>
        <v>13817</v>
      </c>
      <c r="F519" s="543">
        <f>SUM(F547+F556+F603+F607)</f>
        <v>6797</v>
      </c>
      <c r="H519" s="357" t="s">
        <v>1777</v>
      </c>
      <c r="I519" s="635">
        <f>SUM(I547+I556+I603+I607)</f>
        <v>84</v>
      </c>
      <c r="J519" s="543">
        <f>SUM(J547+J556+J603+J607)</f>
        <v>46638</v>
      </c>
      <c r="K519" s="543">
        <f>SUM(K547+K556+K603+K607)</f>
        <v>71046</v>
      </c>
      <c r="L519" s="543">
        <f>SUM(L547+L556+L603+L607)</f>
        <v>28</v>
      </c>
      <c r="M519" s="357"/>
      <c r="N519" s="357" t="s">
        <v>1777</v>
      </c>
      <c r="O519" s="635">
        <f t="shared" ref="O519:U519" si="78">SUM(O547+O556+O603+O607)</f>
        <v>58510</v>
      </c>
      <c r="P519" s="543">
        <f t="shared" si="78"/>
        <v>24990</v>
      </c>
      <c r="Q519" s="543">
        <f t="shared" si="78"/>
        <v>13241</v>
      </c>
      <c r="R519" s="543">
        <f t="shared" si="78"/>
        <v>14381</v>
      </c>
      <c r="S519" s="543">
        <f t="shared" si="78"/>
        <v>1625</v>
      </c>
      <c r="T519" s="543">
        <f t="shared" si="78"/>
        <v>34611</v>
      </c>
      <c r="U519" s="543">
        <f t="shared" si="78"/>
        <v>1865</v>
      </c>
      <c r="V519" s="357"/>
      <c r="W519" s="357"/>
      <c r="X519" s="357"/>
      <c r="Y519" s="357"/>
      <c r="Z519" s="357"/>
      <c r="AA519" s="357"/>
      <c r="AB519" s="357"/>
      <c r="AC519" s="357"/>
      <c r="AD519" s="357"/>
      <c r="AE519" s="357"/>
      <c r="AF519" s="357"/>
      <c r="AG519" s="357"/>
      <c r="AH519" s="357"/>
      <c r="AI519" s="357"/>
      <c r="AJ519" s="357"/>
      <c r="AK519" s="357"/>
      <c r="AL519" s="357"/>
      <c r="AM519" s="357"/>
      <c r="AN519" s="357"/>
      <c r="AO519" s="357"/>
      <c r="AP519" s="357"/>
      <c r="AQ519" s="357"/>
      <c r="AR519" s="357"/>
      <c r="AS519" s="357"/>
    </row>
    <row r="520" spans="1:45">
      <c r="A520" s="465" t="s">
        <v>9893</v>
      </c>
      <c r="B520" s="635"/>
      <c r="C520" s="543"/>
      <c r="D520" s="543"/>
      <c r="E520" s="543"/>
      <c r="F520" s="543"/>
      <c r="H520" s="465" t="s">
        <v>9893</v>
      </c>
      <c r="I520" s="635"/>
      <c r="J520" s="543"/>
      <c r="K520" s="543"/>
      <c r="L520" s="543"/>
      <c r="M520" s="357"/>
      <c r="N520" s="465" t="s">
        <v>9893</v>
      </c>
      <c r="O520" s="635"/>
      <c r="P520" s="543"/>
      <c r="Q520" s="543"/>
      <c r="R520" s="543"/>
      <c r="S520" s="543"/>
      <c r="T520" s="543"/>
      <c r="U520" s="527"/>
      <c r="V520" s="357"/>
      <c r="W520" s="357"/>
      <c r="X520" s="357"/>
      <c r="Y520" s="357"/>
      <c r="Z520" s="357"/>
      <c r="AA520" s="357"/>
      <c r="AB520" s="357"/>
      <c r="AC520" s="357"/>
      <c r="AD520" s="357"/>
      <c r="AE520" s="357"/>
      <c r="AF520" s="357"/>
      <c r="AG520" s="357"/>
      <c r="AH520" s="357"/>
      <c r="AI520" s="357"/>
      <c r="AJ520" s="357"/>
      <c r="AK520" s="357"/>
      <c r="AL520" s="357"/>
      <c r="AM520" s="357"/>
      <c r="AN520" s="357"/>
      <c r="AO520" s="357"/>
      <c r="AP520" s="357"/>
      <c r="AQ520" s="357"/>
      <c r="AR520" s="357"/>
      <c r="AS520" s="357"/>
    </row>
    <row r="521" spans="1:45">
      <c r="A521" s="633" t="s">
        <v>10303</v>
      </c>
      <c r="B521" s="635">
        <f t="shared" si="49"/>
        <v>377</v>
      </c>
      <c r="C521" s="639">
        <v>290</v>
      </c>
      <c r="D521" s="639">
        <v>0</v>
      </c>
      <c r="E521" s="639">
        <v>0</v>
      </c>
      <c r="F521" s="640">
        <v>0</v>
      </c>
      <c r="G521" s="642"/>
      <c r="H521" s="633" t="s">
        <v>10303</v>
      </c>
      <c r="I521" s="635">
        <v>0</v>
      </c>
      <c r="J521" s="543">
        <v>87</v>
      </c>
      <c r="K521" s="543">
        <v>377</v>
      </c>
      <c r="L521" s="543">
        <v>0</v>
      </c>
      <c r="M521" s="642"/>
      <c r="N521" s="633" t="s">
        <v>10303</v>
      </c>
      <c r="O521" s="641">
        <v>0</v>
      </c>
      <c r="P521" s="639">
        <v>0</v>
      </c>
      <c r="Q521" s="639">
        <v>0</v>
      </c>
      <c r="R521" s="639">
        <v>0</v>
      </c>
      <c r="S521" s="639">
        <v>0</v>
      </c>
      <c r="T521" s="639">
        <v>0</v>
      </c>
      <c r="U521" s="639">
        <v>0</v>
      </c>
      <c r="V521" s="357"/>
      <c r="W521" s="357"/>
      <c r="X521" s="357"/>
      <c r="Y521" s="357"/>
      <c r="Z521" s="357"/>
      <c r="AA521" s="357"/>
      <c r="AB521" s="357"/>
      <c r="AC521" s="357"/>
      <c r="AD521" s="357"/>
      <c r="AE521" s="357"/>
      <c r="AF521" s="357"/>
      <c r="AG521" s="357"/>
      <c r="AH521" s="357"/>
      <c r="AI521" s="357"/>
      <c r="AJ521" s="357"/>
      <c r="AK521" s="357"/>
      <c r="AL521" s="357"/>
      <c r="AM521" s="357"/>
      <c r="AN521" s="357"/>
      <c r="AO521" s="357"/>
      <c r="AP521" s="357"/>
      <c r="AQ521" s="357"/>
      <c r="AR521" s="357"/>
      <c r="AS521" s="357"/>
    </row>
    <row r="522" spans="1:45">
      <c r="A522" s="633" t="s">
        <v>10304</v>
      </c>
      <c r="B522" s="635">
        <f t="shared" si="49"/>
        <v>3705</v>
      </c>
      <c r="C522" s="639">
        <v>0</v>
      </c>
      <c r="D522" s="639">
        <v>347</v>
      </c>
      <c r="E522" s="639">
        <v>733</v>
      </c>
      <c r="F522" s="640">
        <v>1279</v>
      </c>
      <c r="G522" s="642"/>
      <c r="H522" s="633" t="s">
        <v>10304</v>
      </c>
      <c r="I522" s="635">
        <v>45</v>
      </c>
      <c r="J522" s="543">
        <v>0</v>
      </c>
      <c r="K522" s="543">
        <v>2404</v>
      </c>
      <c r="L522" s="543">
        <v>0</v>
      </c>
      <c r="M522" s="642"/>
      <c r="N522" s="633" t="s">
        <v>10304</v>
      </c>
      <c r="O522" s="641">
        <v>455</v>
      </c>
      <c r="P522" s="639">
        <v>401</v>
      </c>
      <c r="Q522" s="639">
        <v>54</v>
      </c>
      <c r="R522" s="639">
        <v>354</v>
      </c>
      <c r="S522" s="639">
        <v>54</v>
      </c>
      <c r="T522" s="639">
        <v>492</v>
      </c>
      <c r="U522" s="639">
        <v>0</v>
      </c>
      <c r="V522" s="357"/>
      <c r="W522" s="357"/>
      <c r="X522" s="357"/>
      <c r="Y522" s="357"/>
      <c r="Z522" s="357"/>
      <c r="AA522" s="357"/>
      <c r="AB522" s="357"/>
      <c r="AC522" s="357"/>
      <c r="AD522" s="357"/>
      <c r="AE522" s="357"/>
      <c r="AF522" s="357"/>
      <c r="AG522" s="357"/>
      <c r="AH522" s="357"/>
      <c r="AI522" s="357"/>
      <c r="AJ522" s="357"/>
      <c r="AK522" s="357"/>
      <c r="AL522" s="357"/>
      <c r="AM522" s="357"/>
      <c r="AN522" s="357"/>
      <c r="AO522" s="357"/>
      <c r="AP522" s="357"/>
      <c r="AQ522" s="357"/>
      <c r="AR522" s="357"/>
      <c r="AS522" s="357"/>
    </row>
    <row r="523" spans="1:45">
      <c r="A523" s="633" t="s">
        <v>10305</v>
      </c>
      <c r="B523" s="635">
        <f t="shared" si="49"/>
        <v>5266</v>
      </c>
      <c r="C523" s="639">
        <v>28</v>
      </c>
      <c r="D523" s="639">
        <v>0</v>
      </c>
      <c r="E523" s="639">
        <v>24</v>
      </c>
      <c r="F523" s="640">
        <v>9</v>
      </c>
      <c r="G523" s="642"/>
      <c r="H523" s="633" t="s">
        <v>10305</v>
      </c>
      <c r="I523" s="645">
        <v>0</v>
      </c>
      <c r="J523" s="545">
        <v>1410</v>
      </c>
      <c r="K523" s="545">
        <v>1471</v>
      </c>
      <c r="L523" s="545">
        <v>0</v>
      </c>
      <c r="M523" s="642"/>
      <c r="N523" s="633" t="s">
        <v>10305</v>
      </c>
      <c r="O523" s="641">
        <v>3137</v>
      </c>
      <c r="P523" s="639">
        <v>1548</v>
      </c>
      <c r="Q523" s="639">
        <v>898</v>
      </c>
      <c r="R523" s="639">
        <v>555</v>
      </c>
      <c r="S523" s="639">
        <v>4</v>
      </c>
      <c r="T523" s="639">
        <v>103</v>
      </c>
      <c r="U523" s="639">
        <v>82</v>
      </c>
      <c r="V523" s="357"/>
      <c r="W523" s="357"/>
      <c r="X523" s="357"/>
      <c r="Y523" s="357"/>
      <c r="Z523" s="357"/>
      <c r="AA523" s="357"/>
      <c r="AB523" s="357"/>
      <c r="AC523" s="357"/>
      <c r="AD523" s="357"/>
      <c r="AE523" s="357"/>
      <c r="AF523" s="357"/>
      <c r="AG523" s="357"/>
      <c r="AH523" s="357"/>
      <c r="AI523" s="357"/>
      <c r="AJ523" s="357"/>
      <c r="AK523" s="357"/>
      <c r="AL523" s="357"/>
      <c r="AM523" s="357"/>
      <c r="AN523" s="357"/>
      <c r="AO523" s="357"/>
      <c r="AP523" s="357"/>
      <c r="AQ523" s="357"/>
      <c r="AR523" s="357"/>
      <c r="AS523" s="357"/>
    </row>
    <row r="524" spans="1:45">
      <c r="A524" s="633" t="s">
        <v>10306</v>
      </c>
      <c r="B524" s="635">
        <f t="shared" si="49"/>
        <v>3091</v>
      </c>
      <c r="C524" s="639">
        <v>0</v>
      </c>
      <c r="D524" s="639">
        <v>0</v>
      </c>
      <c r="E524" s="639">
        <v>617</v>
      </c>
      <c r="F524" s="640">
        <v>0</v>
      </c>
      <c r="H524" s="633" t="s">
        <v>10306</v>
      </c>
      <c r="I524" s="638">
        <v>0</v>
      </c>
      <c r="J524" s="542">
        <v>1318</v>
      </c>
      <c r="K524" s="542">
        <v>1935</v>
      </c>
      <c r="L524" s="545">
        <v>0</v>
      </c>
      <c r="M524" s="357"/>
      <c r="N524" s="633" t="s">
        <v>10306</v>
      </c>
      <c r="O524" s="641">
        <v>418</v>
      </c>
      <c r="P524" s="639">
        <v>37</v>
      </c>
      <c r="Q524" s="639">
        <v>199</v>
      </c>
      <c r="R524" s="639">
        <v>471</v>
      </c>
      <c r="S524" s="639">
        <v>7</v>
      </c>
      <c r="T524" s="639">
        <v>267</v>
      </c>
      <c r="U524" s="639">
        <v>0</v>
      </c>
      <c r="V524" s="357"/>
      <c r="W524" s="357"/>
      <c r="X524" s="357"/>
      <c r="Y524" s="357"/>
      <c r="Z524" s="357"/>
      <c r="AA524" s="357"/>
      <c r="AB524" s="357"/>
      <c r="AC524" s="357"/>
      <c r="AD524" s="357"/>
      <c r="AE524" s="357"/>
      <c r="AF524" s="357"/>
      <c r="AG524" s="357"/>
      <c r="AH524" s="357"/>
      <c r="AI524" s="357"/>
      <c r="AJ524" s="357"/>
      <c r="AK524" s="357"/>
      <c r="AL524" s="357"/>
      <c r="AM524" s="357"/>
      <c r="AN524" s="357"/>
      <c r="AO524" s="357"/>
      <c r="AP524" s="357"/>
      <c r="AQ524" s="357"/>
      <c r="AR524" s="357"/>
      <c r="AS524" s="357"/>
    </row>
    <row r="525" spans="1:45">
      <c r="A525" s="633" t="s">
        <v>10307</v>
      </c>
      <c r="B525" s="635">
        <f t="shared" si="49"/>
        <v>408</v>
      </c>
      <c r="C525" s="639">
        <v>0</v>
      </c>
      <c r="D525" s="639">
        <v>0</v>
      </c>
      <c r="E525" s="639">
        <v>0</v>
      </c>
      <c r="F525" s="640">
        <v>0</v>
      </c>
      <c r="H525" s="633" t="s">
        <v>10307</v>
      </c>
      <c r="I525" s="645">
        <v>0</v>
      </c>
      <c r="J525" s="545">
        <v>403</v>
      </c>
      <c r="K525" s="545">
        <v>403</v>
      </c>
      <c r="L525" s="545">
        <v>0</v>
      </c>
      <c r="M525" s="357"/>
      <c r="N525" s="633" t="s">
        <v>10307</v>
      </c>
      <c r="O525" s="641">
        <v>0</v>
      </c>
      <c r="P525" s="639">
        <v>0</v>
      </c>
      <c r="Q525" s="639">
        <v>0</v>
      </c>
      <c r="R525" s="639">
        <v>0</v>
      </c>
      <c r="S525" s="639">
        <v>0</v>
      </c>
      <c r="T525" s="639">
        <v>5</v>
      </c>
      <c r="U525" s="639">
        <v>0</v>
      </c>
      <c r="V525" s="357"/>
      <c r="W525" s="357"/>
      <c r="X525" s="357"/>
      <c r="Y525" s="357"/>
      <c r="Z525" s="357"/>
      <c r="AA525" s="357"/>
      <c r="AB525" s="357"/>
      <c r="AC525" s="357"/>
      <c r="AD525" s="357"/>
      <c r="AE525" s="357"/>
      <c r="AF525" s="357"/>
      <c r="AG525" s="357"/>
      <c r="AH525" s="357"/>
      <c r="AI525" s="357"/>
      <c r="AJ525" s="357"/>
      <c r="AK525" s="357"/>
      <c r="AL525" s="357"/>
      <c r="AM525" s="357"/>
      <c r="AN525" s="357"/>
      <c r="AO525" s="357"/>
      <c r="AP525" s="357"/>
      <c r="AQ525" s="357"/>
      <c r="AR525" s="357"/>
      <c r="AS525" s="357"/>
    </row>
    <row r="526" spans="1:45">
      <c r="A526" s="633" t="s">
        <v>10308</v>
      </c>
      <c r="B526" s="635">
        <f t="shared" si="49"/>
        <v>725</v>
      </c>
      <c r="C526" s="639">
        <v>0</v>
      </c>
      <c r="D526" s="639">
        <v>0</v>
      </c>
      <c r="E526" s="639">
        <v>0</v>
      </c>
      <c r="F526" s="640">
        <v>89</v>
      </c>
      <c r="G526" s="637"/>
      <c r="H526" s="633" t="s">
        <v>10308</v>
      </c>
      <c r="I526" s="635">
        <v>0</v>
      </c>
      <c r="J526" s="543">
        <v>0</v>
      </c>
      <c r="K526" s="543">
        <v>89</v>
      </c>
      <c r="L526" s="545">
        <v>0</v>
      </c>
      <c r="M526" s="637"/>
      <c r="N526" s="633" t="s">
        <v>10308</v>
      </c>
      <c r="O526" s="641">
        <v>176</v>
      </c>
      <c r="P526" s="639">
        <v>53</v>
      </c>
      <c r="Q526" s="639">
        <v>51</v>
      </c>
      <c r="R526" s="639"/>
      <c r="S526" s="639"/>
      <c r="T526" s="639">
        <v>460</v>
      </c>
      <c r="U526" s="639">
        <v>39</v>
      </c>
      <c r="V526" s="357"/>
      <c r="W526" s="357"/>
      <c r="X526" s="357"/>
      <c r="Y526" s="357"/>
      <c r="Z526" s="357"/>
      <c r="AA526" s="357"/>
      <c r="AB526" s="357"/>
      <c r="AC526" s="357"/>
      <c r="AD526" s="357"/>
      <c r="AE526" s="357"/>
      <c r="AF526" s="357"/>
      <c r="AG526" s="357"/>
      <c r="AH526" s="357"/>
      <c r="AI526" s="357"/>
      <c r="AJ526" s="357"/>
      <c r="AK526" s="357"/>
      <c r="AL526" s="357"/>
      <c r="AM526" s="357"/>
      <c r="AN526" s="357"/>
      <c r="AO526" s="357"/>
      <c r="AP526" s="357"/>
      <c r="AQ526" s="357"/>
      <c r="AR526" s="357"/>
      <c r="AS526" s="357"/>
    </row>
    <row r="527" spans="1:45">
      <c r="A527" s="633" t="s">
        <v>10309</v>
      </c>
      <c r="B527" s="635">
        <f t="shared" ref="B527:B590" si="79">SUM(K527+L527+O527+R527+T527)</f>
        <v>4929</v>
      </c>
      <c r="C527" s="639">
        <v>0</v>
      </c>
      <c r="D527" s="639">
        <v>18</v>
      </c>
      <c r="E527" s="639">
        <v>546</v>
      </c>
      <c r="F527" s="640">
        <v>0</v>
      </c>
      <c r="G527" s="637"/>
      <c r="H527" s="633" t="s">
        <v>10309</v>
      </c>
      <c r="I527" s="635">
        <v>0</v>
      </c>
      <c r="J527" s="543">
        <v>1945</v>
      </c>
      <c r="K527" s="543">
        <v>2509</v>
      </c>
      <c r="L527" s="545">
        <v>0</v>
      </c>
      <c r="M527" s="637"/>
      <c r="N527" s="633" t="s">
        <v>10309</v>
      </c>
      <c r="O527" s="641">
        <v>655</v>
      </c>
      <c r="P527" s="639">
        <v>257</v>
      </c>
      <c r="Q527" s="639">
        <v>84</v>
      </c>
      <c r="R527" s="639">
        <v>302</v>
      </c>
      <c r="S527" s="639">
        <v>5</v>
      </c>
      <c r="T527" s="639">
        <v>1463</v>
      </c>
      <c r="U527" s="639">
        <v>84</v>
      </c>
      <c r="V527" s="357"/>
      <c r="W527" s="357"/>
      <c r="X527" s="357"/>
      <c r="Y527" s="357"/>
      <c r="Z527" s="357"/>
      <c r="AA527" s="357"/>
      <c r="AB527" s="357"/>
      <c r="AC527" s="357"/>
      <c r="AD527" s="357"/>
      <c r="AE527" s="357"/>
      <c r="AF527" s="357"/>
      <c r="AG527" s="357"/>
      <c r="AH527" s="357"/>
      <c r="AI527" s="357"/>
      <c r="AJ527" s="357"/>
      <c r="AK527" s="357"/>
      <c r="AL527" s="357"/>
      <c r="AM527" s="357"/>
      <c r="AN527" s="357"/>
      <c r="AO527" s="357"/>
      <c r="AP527" s="357"/>
      <c r="AQ527" s="357"/>
      <c r="AR527" s="357"/>
      <c r="AS527" s="357"/>
    </row>
    <row r="528" spans="1:45">
      <c r="A528" s="633" t="s">
        <v>10310</v>
      </c>
      <c r="B528" s="635">
        <f t="shared" si="79"/>
        <v>343</v>
      </c>
      <c r="C528" s="639">
        <v>0</v>
      </c>
      <c r="D528" s="639">
        <v>0</v>
      </c>
      <c r="E528" s="639">
        <v>0</v>
      </c>
      <c r="F528" s="640">
        <v>0</v>
      </c>
      <c r="G528" s="637"/>
      <c r="H528" s="633" t="s">
        <v>10310</v>
      </c>
      <c r="I528" s="638">
        <v>0</v>
      </c>
      <c r="J528" s="542">
        <v>0</v>
      </c>
      <c r="K528" s="542">
        <v>0</v>
      </c>
      <c r="L528" s="545">
        <v>0</v>
      </c>
      <c r="M528" s="637"/>
      <c r="N528" s="633" t="s">
        <v>10310</v>
      </c>
      <c r="O528" s="641">
        <v>0</v>
      </c>
      <c r="P528" s="639">
        <v>0</v>
      </c>
      <c r="Q528" s="639">
        <v>0</v>
      </c>
      <c r="R528" s="639">
        <v>0</v>
      </c>
      <c r="S528" s="639">
        <v>0</v>
      </c>
      <c r="T528" s="639">
        <v>343</v>
      </c>
      <c r="U528" s="639">
        <v>0</v>
      </c>
      <c r="V528" s="357"/>
      <c r="W528" s="357"/>
      <c r="X528" s="357"/>
      <c r="Y528" s="357"/>
      <c r="Z528" s="357"/>
      <c r="AA528" s="357"/>
      <c r="AB528" s="357"/>
      <c r="AC528" s="357"/>
      <c r="AD528" s="357"/>
      <c r="AE528" s="357"/>
      <c r="AF528" s="357"/>
      <c r="AG528" s="357"/>
      <c r="AH528" s="357"/>
      <c r="AI528" s="357"/>
      <c r="AJ528" s="357"/>
      <c r="AK528" s="357"/>
      <c r="AL528" s="357"/>
      <c r="AM528" s="357"/>
      <c r="AN528" s="357"/>
      <c r="AO528" s="357"/>
      <c r="AP528" s="357"/>
      <c r="AQ528" s="357"/>
      <c r="AR528" s="357"/>
      <c r="AS528" s="357"/>
    </row>
    <row r="529" spans="1:45">
      <c r="A529" s="633" t="s">
        <v>10311</v>
      </c>
      <c r="B529" s="635">
        <f t="shared" si="79"/>
        <v>19126</v>
      </c>
      <c r="C529" s="639">
        <v>0</v>
      </c>
      <c r="D529" s="639">
        <v>2628</v>
      </c>
      <c r="E529" s="639">
        <v>5128</v>
      </c>
      <c r="F529" s="640">
        <v>47</v>
      </c>
      <c r="G529" s="637"/>
      <c r="H529" s="633" t="s">
        <v>10311</v>
      </c>
      <c r="I529" s="638">
        <v>7</v>
      </c>
      <c r="J529" s="542">
        <v>11034</v>
      </c>
      <c r="K529" s="542">
        <v>18844</v>
      </c>
      <c r="L529" s="542">
        <v>0</v>
      </c>
      <c r="M529" s="637"/>
      <c r="N529" s="633" t="s">
        <v>10311</v>
      </c>
      <c r="O529" s="641">
        <v>0</v>
      </c>
      <c r="P529" s="639">
        <v>0</v>
      </c>
      <c r="Q529" s="639">
        <v>0</v>
      </c>
      <c r="R529" s="639">
        <v>107</v>
      </c>
      <c r="S529" s="639">
        <v>0</v>
      </c>
      <c r="T529" s="639">
        <v>175</v>
      </c>
      <c r="U529" s="639">
        <v>0</v>
      </c>
      <c r="V529" s="357"/>
      <c r="W529" s="357"/>
      <c r="X529" s="357"/>
      <c r="Y529" s="357"/>
      <c r="Z529" s="357"/>
      <c r="AA529" s="357"/>
      <c r="AB529" s="357"/>
      <c r="AC529" s="357"/>
      <c r="AD529" s="357"/>
      <c r="AE529" s="357"/>
      <c r="AF529" s="357"/>
      <c r="AG529" s="357"/>
      <c r="AH529" s="357"/>
      <c r="AI529" s="357"/>
      <c r="AJ529" s="357"/>
      <c r="AK529" s="357"/>
      <c r="AL529" s="357"/>
      <c r="AM529" s="357"/>
      <c r="AN529" s="357"/>
      <c r="AO529" s="357"/>
      <c r="AP529" s="357"/>
      <c r="AQ529" s="357"/>
      <c r="AR529" s="357"/>
      <c r="AS529" s="357"/>
    </row>
    <row r="530" spans="1:45">
      <c r="A530" s="633" t="s">
        <v>10312</v>
      </c>
      <c r="B530" s="635">
        <f t="shared" si="79"/>
        <v>3764</v>
      </c>
      <c r="C530" s="639">
        <v>0</v>
      </c>
      <c r="D530" s="639">
        <v>0</v>
      </c>
      <c r="E530" s="639">
        <v>648</v>
      </c>
      <c r="F530" s="640">
        <v>0</v>
      </c>
      <c r="H530" s="633" t="s">
        <v>10312</v>
      </c>
      <c r="I530" s="638">
        <v>0</v>
      </c>
      <c r="J530" s="542">
        <v>1153</v>
      </c>
      <c r="K530" s="542">
        <v>1801</v>
      </c>
      <c r="L530" s="542">
        <v>1</v>
      </c>
      <c r="M530" s="357"/>
      <c r="N530" s="633" t="s">
        <v>10312</v>
      </c>
      <c r="O530" s="641">
        <v>1186</v>
      </c>
      <c r="P530" s="639">
        <v>576</v>
      </c>
      <c r="Q530" s="639">
        <v>19</v>
      </c>
      <c r="R530" s="639">
        <v>479</v>
      </c>
      <c r="S530" s="639">
        <v>18</v>
      </c>
      <c r="T530" s="639">
        <v>297</v>
      </c>
      <c r="U530" s="639">
        <v>1</v>
      </c>
      <c r="V530" s="357"/>
      <c r="W530" s="357"/>
      <c r="X530" s="357"/>
      <c r="Y530" s="357"/>
      <c r="Z530" s="357"/>
      <c r="AA530" s="357"/>
      <c r="AB530" s="357"/>
      <c r="AC530" s="357"/>
      <c r="AD530" s="357"/>
      <c r="AE530" s="357"/>
      <c r="AF530" s="357"/>
      <c r="AG530" s="357"/>
      <c r="AH530" s="357"/>
      <c r="AI530" s="357"/>
      <c r="AJ530" s="357"/>
      <c r="AK530" s="357"/>
      <c r="AL530" s="357"/>
      <c r="AM530" s="357"/>
      <c r="AN530" s="357"/>
      <c r="AO530" s="357"/>
      <c r="AP530" s="357"/>
      <c r="AQ530" s="357"/>
      <c r="AR530" s="357"/>
      <c r="AS530" s="357"/>
    </row>
    <row r="531" spans="1:45">
      <c r="A531" s="633" t="s">
        <v>10313</v>
      </c>
      <c r="B531" s="635">
        <f t="shared" si="79"/>
        <v>828</v>
      </c>
      <c r="C531" s="639">
        <v>0</v>
      </c>
      <c r="D531" s="639">
        <v>0</v>
      </c>
      <c r="E531" s="639">
        <v>0</v>
      </c>
      <c r="F531" s="640">
        <v>0</v>
      </c>
      <c r="H531" s="633" t="s">
        <v>10313</v>
      </c>
      <c r="I531" s="651">
        <v>0</v>
      </c>
      <c r="J531" s="546">
        <v>629</v>
      </c>
      <c r="K531" s="546">
        <v>629</v>
      </c>
      <c r="L531" s="546">
        <v>0</v>
      </c>
      <c r="M531" s="357"/>
      <c r="N531" s="633" t="s">
        <v>10313</v>
      </c>
      <c r="O531" s="641">
        <v>0</v>
      </c>
      <c r="P531" s="639">
        <v>0</v>
      </c>
      <c r="Q531" s="639">
        <v>0</v>
      </c>
      <c r="R531" s="639">
        <v>83</v>
      </c>
      <c r="S531" s="639">
        <v>0</v>
      </c>
      <c r="T531" s="639">
        <v>116</v>
      </c>
      <c r="U531" s="639">
        <v>0</v>
      </c>
      <c r="V531" s="357"/>
      <c r="W531" s="357"/>
      <c r="X531" s="357"/>
      <c r="Y531" s="357"/>
      <c r="Z531" s="357"/>
      <c r="AA531" s="357"/>
      <c r="AB531" s="357"/>
      <c r="AC531" s="357"/>
      <c r="AD531" s="357"/>
      <c r="AE531" s="357"/>
      <c r="AF531" s="357"/>
      <c r="AG531" s="357"/>
      <c r="AH531" s="357"/>
      <c r="AI531" s="357"/>
      <c r="AJ531" s="357"/>
      <c r="AK531" s="357"/>
      <c r="AL531" s="357"/>
      <c r="AM531" s="357"/>
      <c r="AN531" s="357"/>
      <c r="AO531" s="357"/>
      <c r="AP531" s="357"/>
      <c r="AQ531" s="357"/>
      <c r="AR531" s="357"/>
      <c r="AS531" s="357"/>
    </row>
    <row r="532" spans="1:45">
      <c r="A532" s="633" t="s">
        <v>10314</v>
      </c>
      <c r="B532" s="635">
        <f t="shared" si="79"/>
        <v>9766</v>
      </c>
      <c r="C532" s="639">
        <v>0</v>
      </c>
      <c r="D532" s="639">
        <v>0</v>
      </c>
      <c r="E532" s="639">
        <v>604</v>
      </c>
      <c r="F532" s="640">
        <v>0</v>
      </c>
      <c r="H532" s="633" t="s">
        <v>10314</v>
      </c>
      <c r="I532" s="635">
        <v>0</v>
      </c>
      <c r="J532" s="543">
        <v>3256</v>
      </c>
      <c r="K532" s="543">
        <v>3860</v>
      </c>
      <c r="L532" s="543">
        <v>0</v>
      </c>
      <c r="M532" s="357"/>
      <c r="N532" s="633" t="s">
        <v>10314</v>
      </c>
      <c r="O532" s="641">
        <v>2815</v>
      </c>
      <c r="P532" s="639">
        <v>1049</v>
      </c>
      <c r="Q532" s="639">
        <v>689</v>
      </c>
      <c r="R532" s="639">
        <v>275</v>
      </c>
      <c r="S532" s="639">
        <v>0</v>
      </c>
      <c r="T532" s="639">
        <v>2816</v>
      </c>
      <c r="U532" s="639">
        <v>0</v>
      </c>
      <c r="V532" s="357"/>
      <c r="W532" s="357"/>
      <c r="X532" s="357"/>
      <c r="Y532" s="357"/>
      <c r="Z532" s="357"/>
      <c r="AA532" s="357"/>
      <c r="AB532" s="357"/>
      <c r="AC532" s="357"/>
      <c r="AD532" s="357"/>
      <c r="AE532" s="357"/>
      <c r="AF532" s="357"/>
      <c r="AG532" s="357"/>
      <c r="AH532" s="357"/>
      <c r="AI532" s="357"/>
      <c r="AJ532" s="357"/>
      <c r="AK532" s="357"/>
      <c r="AL532" s="357"/>
      <c r="AM532" s="357"/>
      <c r="AN532" s="357"/>
      <c r="AO532" s="357"/>
      <c r="AP532" s="357"/>
      <c r="AQ532" s="357"/>
      <c r="AR532" s="357"/>
      <c r="AS532" s="357"/>
    </row>
    <row r="533" spans="1:45">
      <c r="A533" s="633" t="s">
        <v>10315</v>
      </c>
      <c r="B533" s="635">
        <f t="shared" si="79"/>
        <v>8265</v>
      </c>
      <c r="C533" s="639">
        <v>0</v>
      </c>
      <c r="D533" s="639">
        <v>0</v>
      </c>
      <c r="E533" s="639">
        <v>506</v>
      </c>
      <c r="F533" s="640">
        <v>3807</v>
      </c>
      <c r="H533" s="633" t="s">
        <v>10315</v>
      </c>
      <c r="I533" s="635">
        <v>15</v>
      </c>
      <c r="J533" s="543">
        <v>67</v>
      </c>
      <c r="K533" s="543">
        <v>4395</v>
      </c>
      <c r="L533" s="543">
        <v>0</v>
      </c>
      <c r="M533" s="357"/>
      <c r="N533" s="633" t="s">
        <v>10315</v>
      </c>
      <c r="O533" s="641">
        <v>73</v>
      </c>
      <c r="P533" s="639">
        <v>0</v>
      </c>
      <c r="Q533" s="639">
        <v>0</v>
      </c>
      <c r="R533" s="639">
        <v>0</v>
      </c>
      <c r="S533" s="639">
        <v>0</v>
      </c>
      <c r="T533" s="639">
        <v>3797</v>
      </c>
      <c r="U533" s="639">
        <v>0</v>
      </c>
      <c r="V533" s="357"/>
      <c r="W533" s="357"/>
      <c r="X533" s="357"/>
      <c r="Y533" s="357"/>
      <c r="Z533" s="357"/>
      <c r="AA533" s="357"/>
      <c r="AB533" s="357"/>
      <c r="AC533" s="357"/>
      <c r="AD533" s="357"/>
      <c r="AE533" s="357"/>
      <c r="AF533" s="357"/>
      <c r="AG533" s="357"/>
      <c r="AH533" s="357"/>
      <c r="AI533" s="357"/>
      <c r="AJ533" s="357"/>
      <c r="AK533" s="357"/>
      <c r="AL533" s="357"/>
      <c r="AM533" s="357"/>
      <c r="AN533" s="357"/>
      <c r="AO533" s="357"/>
      <c r="AP533" s="357"/>
      <c r="AQ533" s="357"/>
      <c r="AR533" s="357"/>
      <c r="AS533" s="357"/>
    </row>
    <row r="534" spans="1:45">
      <c r="A534" s="633" t="s">
        <v>10316</v>
      </c>
      <c r="B534" s="635">
        <f t="shared" si="79"/>
        <v>987</v>
      </c>
      <c r="C534" s="639">
        <v>0</v>
      </c>
      <c r="D534" s="639">
        <v>0</v>
      </c>
      <c r="E534" s="639">
        <v>0</v>
      </c>
      <c r="F534" s="640">
        <v>0</v>
      </c>
      <c r="H534" s="633" t="s">
        <v>10316</v>
      </c>
      <c r="I534" s="635">
        <v>0</v>
      </c>
      <c r="J534" s="543">
        <v>290</v>
      </c>
      <c r="K534" s="543">
        <v>290</v>
      </c>
      <c r="L534" s="543">
        <v>0</v>
      </c>
      <c r="M534" s="357"/>
      <c r="N534" s="633" t="s">
        <v>10316</v>
      </c>
      <c r="O534" s="641">
        <v>221</v>
      </c>
      <c r="P534" s="639">
        <v>69</v>
      </c>
      <c r="Q534" s="639">
        <v>152</v>
      </c>
      <c r="R534" s="639">
        <v>199</v>
      </c>
      <c r="S534" s="639">
        <v>0</v>
      </c>
      <c r="T534" s="639">
        <v>277</v>
      </c>
      <c r="U534" s="639">
        <v>29</v>
      </c>
      <c r="V534" s="357"/>
      <c r="W534" s="357"/>
      <c r="X534" s="357"/>
      <c r="Y534" s="357"/>
      <c r="Z534" s="357"/>
      <c r="AA534" s="357"/>
      <c r="AB534" s="357"/>
      <c r="AC534" s="357"/>
      <c r="AD534" s="357"/>
      <c r="AE534" s="357"/>
      <c r="AF534" s="357"/>
      <c r="AG534" s="357"/>
      <c r="AH534" s="357"/>
      <c r="AI534" s="357"/>
      <c r="AJ534" s="357"/>
      <c r="AK534" s="357"/>
      <c r="AL534" s="357"/>
      <c r="AM534" s="357"/>
      <c r="AN534" s="357"/>
      <c r="AO534" s="357"/>
      <c r="AP534" s="357"/>
      <c r="AQ534" s="357"/>
      <c r="AR534" s="357"/>
      <c r="AS534" s="357"/>
    </row>
    <row r="535" spans="1:45">
      <c r="A535" s="633" t="s">
        <v>10317</v>
      </c>
      <c r="B535" s="635">
        <f t="shared" si="79"/>
        <v>3284</v>
      </c>
      <c r="C535" s="639">
        <v>0</v>
      </c>
      <c r="D535" s="639">
        <v>0</v>
      </c>
      <c r="E535" s="639">
        <v>8</v>
      </c>
      <c r="F535" s="640">
        <v>0</v>
      </c>
      <c r="H535" s="633" t="s">
        <v>10317</v>
      </c>
      <c r="I535" s="635">
        <v>0</v>
      </c>
      <c r="J535" s="543">
        <v>844</v>
      </c>
      <c r="K535" s="543">
        <v>852</v>
      </c>
      <c r="L535" s="543">
        <v>0</v>
      </c>
      <c r="M535" s="357"/>
      <c r="N535" s="633" t="s">
        <v>10317</v>
      </c>
      <c r="O535" s="641">
        <v>2007</v>
      </c>
      <c r="P535" s="639">
        <v>888</v>
      </c>
      <c r="Q535" s="639">
        <v>293</v>
      </c>
      <c r="R535" s="639">
        <v>354</v>
      </c>
      <c r="S535" s="639">
        <v>1</v>
      </c>
      <c r="T535" s="639">
        <v>71</v>
      </c>
      <c r="U535" s="639">
        <v>0</v>
      </c>
      <c r="V535" s="357"/>
      <c r="W535" s="357"/>
      <c r="X535" s="357"/>
      <c r="Y535" s="357"/>
      <c r="Z535" s="357"/>
      <c r="AA535" s="357"/>
      <c r="AB535" s="357"/>
      <c r="AC535" s="357"/>
      <c r="AD535" s="357"/>
      <c r="AE535" s="357"/>
      <c r="AF535" s="357"/>
      <c r="AG535" s="357"/>
      <c r="AH535" s="357"/>
      <c r="AI535" s="357"/>
      <c r="AJ535" s="357"/>
      <c r="AK535" s="357"/>
      <c r="AL535" s="357"/>
      <c r="AM535" s="357"/>
      <c r="AN535" s="357"/>
      <c r="AO535" s="357"/>
      <c r="AP535" s="357"/>
      <c r="AQ535" s="357"/>
      <c r="AR535" s="357"/>
      <c r="AS535" s="357"/>
    </row>
    <row r="536" spans="1:45">
      <c r="A536" s="633" t="s">
        <v>10318</v>
      </c>
      <c r="B536" s="635">
        <f t="shared" si="79"/>
        <v>1344</v>
      </c>
      <c r="C536" s="639">
        <v>0</v>
      </c>
      <c r="D536" s="639">
        <v>0</v>
      </c>
      <c r="E536" s="639">
        <v>0</v>
      </c>
      <c r="F536" s="640">
        <v>0</v>
      </c>
      <c r="H536" s="633" t="s">
        <v>10318</v>
      </c>
      <c r="I536" s="635">
        <v>0</v>
      </c>
      <c r="J536" s="543">
        <v>27</v>
      </c>
      <c r="K536" s="543">
        <v>27</v>
      </c>
      <c r="L536" s="543">
        <v>0</v>
      </c>
      <c r="M536" s="357"/>
      <c r="N536" s="633" t="s">
        <v>10318</v>
      </c>
      <c r="O536" s="641">
        <v>1193</v>
      </c>
      <c r="P536" s="639">
        <v>705</v>
      </c>
      <c r="Q536" s="639">
        <v>107</v>
      </c>
      <c r="R536" s="639">
        <v>23</v>
      </c>
      <c r="S536" s="639">
        <v>1</v>
      </c>
      <c r="T536" s="639">
        <v>101</v>
      </c>
      <c r="U536" s="639">
        <v>85</v>
      </c>
      <c r="V536" s="357"/>
      <c r="W536" s="357"/>
      <c r="X536" s="357"/>
      <c r="Y536" s="357"/>
      <c r="Z536" s="357"/>
      <c r="AA536" s="357"/>
      <c r="AB536" s="357"/>
      <c r="AC536" s="357"/>
      <c r="AD536" s="357"/>
      <c r="AE536" s="357"/>
      <c r="AF536" s="357"/>
      <c r="AG536" s="357"/>
      <c r="AH536" s="357"/>
      <c r="AI536" s="357"/>
      <c r="AJ536" s="357"/>
      <c r="AK536" s="357"/>
      <c r="AL536" s="357"/>
      <c r="AM536" s="357"/>
      <c r="AN536" s="357"/>
      <c r="AO536" s="357"/>
      <c r="AP536" s="357"/>
      <c r="AQ536" s="357"/>
      <c r="AR536" s="357"/>
      <c r="AS536" s="357"/>
    </row>
    <row r="537" spans="1:45">
      <c r="A537" s="633" t="s">
        <v>10319</v>
      </c>
      <c r="B537" s="635">
        <f t="shared" si="79"/>
        <v>557</v>
      </c>
      <c r="C537" s="639">
        <v>0</v>
      </c>
      <c r="D537" s="639">
        <v>0</v>
      </c>
      <c r="E537" s="639">
        <v>0</v>
      </c>
      <c r="F537" s="640">
        <v>0</v>
      </c>
      <c r="H537" s="633" t="s">
        <v>10319</v>
      </c>
      <c r="I537" s="635">
        <v>0</v>
      </c>
      <c r="J537" s="543">
        <v>557</v>
      </c>
      <c r="K537" s="543">
        <v>557</v>
      </c>
      <c r="L537" s="543">
        <v>0</v>
      </c>
      <c r="M537" s="357"/>
      <c r="N537" s="633" t="s">
        <v>10319</v>
      </c>
      <c r="O537" s="641">
        <v>0</v>
      </c>
      <c r="P537" s="639">
        <v>0</v>
      </c>
      <c r="Q537" s="639">
        <v>0</v>
      </c>
      <c r="R537" s="639">
        <v>0</v>
      </c>
      <c r="S537" s="639">
        <v>0</v>
      </c>
      <c r="T537" s="639">
        <v>0</v>
      </c>
      <c r="U537" s="639">
        <v>0</v>
      </c>
      <c r="V537" s="357"/>
      <c r="W537" s="357"/>
      <c r="X537" s="357"/>
      <c r="Y537" s="357"/>
      <c r="Z537" s="357"/>
      <c r="AA537" s="357"/>
      <c r="AB537" s="357"/>
      <c r="AC537" s="357"/>
      <c r="AD537" s="357"/>
      <c r="AE537" s="357"/>
      <c r="AF537" s="357"/>
      <c r="AG537" s="357"/>
      <c r="AH537" s="357"/>
      <c r="AI537" s="357"/>
      <c r="AJ537" s="357"/>
      <c r="AK537" s="357"/>
      <c r="AL537" s="357"/>
      <c r="AM537" s="357"/>
      <c r="AN537" s="357"/>
      <c r="AO537" s="357"/>
      <c r="AP537" s="357"/>
      <c r="AQ537" s="357"/>
      <c r="AR537" s="357"/>
      <c r="AS537" s="357"/>
    </row>
    <row r="538" spans="1:45">
      <c r="A538" s="633" t="s">
        <v>10320</v>
      </c>
      <c r="B538" s="635">
        <f t="shared" si="79"/>
        <v>10986</v>
      </c>
      <c r="C538" s="639">
        <v>56</v>
      </c>
      <c r="D538" s="639">
        <v>195</v>
      </c>
      <c r="E538" s="639">
        <v>65</v>
      </c>
      <c r="F538" s="640">
        <v>0</v>
      </c>
      <c r="H538" s="633" t="s">
        <v>10320</v>
      </c>
      <c r="I538" s="635">
        <v>0</v>
      </c>
      <c r="J538" s="543">
        <v>3763</v>
      </c>
      <c r="K538" s="543">
        <v>4079</v>
      </c>
      <c r="L538" s="543">
        <v>0</v>
      </c>
      <c r="M538" s="357"/>
      <c r="N538" s="633" t="s">
        <v>10320</v>
      </c>
      <c r="O538" s="641">
        <v>0</v>
      </c>
      <c r="P538" s="639">
        <v>0</v>
      </c>
      <c r="Q538" s="639">
        <v>0</v>
      </c>
      <c r="R538" s="639">
        <v>167</v>
      </c>
      <c r="S538" s="639">
        <v>0</v>
      </c>
      <c r="T538" s="639">
        <v>6740</v>
      </c>
      <c r="U538" s="639">
        <v>0</v>
      </c>
      <c r="V538" s="357"/>
      <c r="W538" s="357"/>
      <c r="X538" s="357"/>
      <c r="Y538" s="357"/>
      <c r="Z538" s="357"/>
      <c r="AA538" s="357"/>
      <c r="AB538" s="357"/>
      <c r="AC538" s="357"/>
      <c r="AD538" s="357"/>
      <c r="AE538" s="357"/>
      <c r="AF538" s="357"/>
      <c r="AG538" s="357"/>
      <c r="AH538" s="357"/>
      <c r="AI538" s="357"/>
      <c r="AJ538" s="357"/>
      <c r="AK538" s="357"/>
      <c r="AL538" s="357"/>
      <c r="AM538" s="357"/>
      <c r="AN538" s="357"/>
      <c r="AO538" s="357"/>
      <c r="AP538" s="357"/>
      <c r="AQ538" s="357"/>
      <c r="AR538" s="357"/>
      <c r="AS538" s="357"/>
    </row>
    <row r="539" spans="1:45">
      <c r="A539" s="633" t="s">
        <v>10321</v>
      </c>
      <c r="B539" s="635">
        <f t="shared" si="79"/>
        <v>755</v>
      </c>
      <c r="C539" s="639">
        <v>0</v>
      </c>
      <c r="D539" s="639">
        <v>0</v>
      </c>
      <c r="E539" s="639">
        <v>0</v>
      </c>
      <c r="F539" s="640">
        <v>130</v>
      </c>
      <c r="H539" s="633" t="s">
        <v>10321</v>
      </c>
      <c r="I539" s="635">
        <v>0</v>
      </c>
      <c r="J539" s="543">
        <v>0</v>
      </c>
      <c r="K539" s="543">
        <v>130</v>
      </c>
      <c r="L539" s="543">
        <v>2</v>
      </c>
      <c r="M539" s="357"/>
      <c r="N539" s="633" t="s">
        <v>10321</v>
      </c>
      <c r="O539" s="641">
        <v>2</v>
      </c>
      <c r="P539" s="639">
        <v>0</v>
      </c>
      <c r="Q539" s="639">
        <v>2</v>
      </c>
      <c r="R539" s="639">
        <v>36</v>
      </c>
      <c r="S539" s="639"/>
      <c r="T539" s="639">
        <v>585</v>
      </c>
      <c r="U539" s="639">
        <v>0</v>
      </c>
      <c r="V539" s="357"/>
      <c r="W539" s="357"/>
      <c r="X539" s="357"/>
      <c r="Y539" s="357"/>
      <c r="Z539" s="357"/>
      <c r="AA539" s="357"/>
      <c r="AB539" s="357"/>
      <c r="AC539" s="357"/>
      <c r="AD539" s="357"/>
      <c r="AE539" s="357"/>
      <c r="AF539" s="357"/>
      <c r="AG539" s="357"/>
      <c r="AH539" s="357"/>
      <c r="AI539" s="357"/>
      <c r="AJ539" s="357"/>
      <c r="AK539" s="357"/>
      <c r="AL539" s="357"/>
      <c r="AM539" s="357"/>
      <c r="AN539" s="357"/>
      <c r="AO539" s="357"/>
      <c r="AP539" s="357"/>
      <c r="AQ539" s="357"/>
      <c r="AR539" s="357"/>
      <c r="AS539" s="357"/>
    </row>
    <row r="540" spans="1:45">
      <c r="A540" s="633" t="s">
        <v>10322</v>
      </c>
      <c r="B540" s="635">
        <f t="shared" si="79"/>
        <v>377</v>
      </c>
      <c r="C540" s="639">
        <v>0</v>
      </c>
      <c r="D540" s="639">
        <v>0</v>
      </c>
      <c r="E540" s="639">
        <v>0</v>
      </c>
      <c r="F540" s="640">
        <v>0</v>
      </c>
      <c r="H540" s="633" t="s">
        <v>10322</v>
      </c>
      <c r="I540" s="635">
        <v>0</v>
      </c>
      <c r="J540" s="543">
        <v>150</v>
      </c>
      <c r="K540" s="543">
        <v>150</v>
      </c>
      <c r="L540" s="543">
        <v>0</v>
      </c>
      <c r="M540" s="357"/>
      <c r="N540" s="633" t="s">
        <v>10322</v>
      </c>
      <c r="O540" s="641">
        <v>17</v>
      </c>
      <c r="P540" s="639">
        <v>0</v>
      </c>
      <c r="Q540" s="639">
        <v>17</v>
      </c>
      <c r="R540" s="639">
        <v>29</v>
      </c>
      <c r="S540" s="639"/>
      <c r="T540" s="639">
        <v>181</v>
      </c>
      <c r="U540" s="639">
        <v>16</v>
      </c>
      <c r="V540" s="357"/>
      <c r="W540" s="357"/>
      <c r="X540" s="357"/>
      <c r="Y540" s="357"/>
      <c r="Z540" s="357"/>
      <c r="AA540" s="357"/>
      <c r="AB540" s="357"/>
      <c r="AC540" s="357"/>
      <c r="AD540" s="357"/>
      <c r="AE540" s="357"/>
      <c r="AF540" s="357"/>
      <c r="AG540" s="357"/>
      <c r="AH540" s="357"/>
      <c r="AI540" s="357"/>
      <c r="AJ540" s="357"/>
      <c r="AK540" s="357"/>
      <c r="AL540" s="357"/>
      <c r="AM540" s="357"/>
      <c r="AN540" s="357"/>
      <c r="AO540" s="357"/>
      <c r="AP540" s="357"/>
      <c r="AQ540" s="357"/>
      <c r="AR540" s="357"/>
      <c r="AS540" s="357"/>
    </row>
    <row r="541" spans="1:45">
      <c r="A541" s="633" t="s">
        <v>10323</v>
      </c>
      <c r="B541" s="635">
        <f t="shared" si="79"/>
        <v>5332</v>
      </c>
      <c r="C541" s="639">
        <v>0</v>
      </c>
      <c r="D541" s="639">
        <v>50</v>
      </c>
      <c r="E541" s="639">
        <v>1290</v>
      </c>
      <c r="F541" s="640">
        <v>0</v>
      </c>
      <c r="H541" s="633" t="s">
        <v>10323</v>
      </c>
      <c r="I541" s="635">
        <v>1</v>
      </c>
      <c r="J541" s="543">
        <v>1871</v>
      </c>
      <c r="K541" s="543">
        <v>3212</v>
      </c>
      <c r="L541" s="543">
        <v>0</v>
      </c>
      <c r="M541" s="357"/>
      <c r="N541" s="633" t="s">
        <v>10323</v>
      </c>
      <c r="O541" s="641">
        <v>716</v>
      </c>
      <c r="P541" s="639">
        <v>361</v>
      </c>
      <c r="Q541" s="639">
        <v>355</v>
      </c>
      <c r="R541" s="639">
        <v>418</v>
      </c>
      <c r="S541" s="639"/>
      <c r="T541" s="639">
        <v>986</v>
      </c>
      <c r="U541" s="639">
        <v>0</v>
      </c>
      <c r="V541" s="357"/>
      <c r="W541" s="357"/>
      <c r="X541" s="357"/>
      <c r="Y541" s="357"/>
      <c r="Z541" s="357"/>
      <c r="AA541" s="357"/>
      <c r="AB541" s="357"/>
      <c r="AC541" s="357"/>
      <c r="AD541" s="357"/>
      <c r="AE541" s="357"/>
      <c r="AF541" s="357"/>
      <c r="AG541" s="357"/>
      <c r="AH541" s="357"/>
      <c r="AI541" s="357"/>
      <c r="AJ541" s="357"/>
      <c r="AK541" s="357"/>
      <c r="AL541" s="357"/>
      <c r="AM541" s="357"/>
      <c r="AN541" s="357"/>
      <c r="AO541" s="357"/>
      <c r="AP541" s="357"/>
      <c r="AQ541" s="357"/>
      <c r="AR541" s="357"/>
      <c r="AS541" s="357"/>
    </row>
    <row r="542" spans="1:45">
      <c r="A542" s="633" t="s">
        <v>10324</v>
      </c>
      <c r="B542" s="635">
        <f t="shared" si="79"/>
        <v>941</v>
      </c>
      <c r="C542" s="639">
        <v>0</v>
      </c>
      <c r="D542" s="639">
        <v>0</v>
      </c>
      <c r="E542" s="639">
        <v>112</v>
      </c>
      <c r="F542" s="640">
        <v>0</v>
      </c>
      <c r="H542" s="633" t="s">
        <v>10324</v>
      </c>
      <c r="I542" s="635">
        <v>16</v>
      </c>
      <c r="J542" s="543">
        <v>495</v>
      </c>
      <c r="K542" s="543">
        <v>623</v>
      </c>
      <c r="L542" s="543">
        <v>0</v>
      </c>
      <c r="M542" s="357"/>
      <c r="N542" s="633" t="s">
        <v>10324</v>
      </c>
      <c r="O542" s="641">
        <v>8</v>
      </c>
      <c r="P542" s="639">
        <v>0</v>
      </c>
      <c r="Q542" s="639">
        <v>8</v>
      </c>
      <c r="R542" s="639">
        <v>37</v>
      </c>
      <c r="S542" s="639"/>
      <c r="T542" s="639">
        <v>273</v>
      </c>
      <c r="U542" s="639">
        <v>0</v>
      </c>
      <c r="V542" s="357"/>
      <c r="W542" s="357"/>
      <c r="X542" s="357"/>
      <c r="Y542" s="357"/>
      <c r="Z542" s="357"/>
      <c r="AA542" s="357"/>
      <c r="AB542" s="357"/>
      <c r="AC542" s="357"/>
      <c r="AD542" s="357"/>
      <c r="AE542" s="357"/>
      <c r="AF542" s="357"/>
      <c r="AG542" s="357"/>
      <c r="AH542" s="357"/>
      <c r="AI542" s="357"/>
      <c r="AJ542" s="357"/>
      <c r="AK542" s="357"/>
      <c r="AL542" s="357"/>
      <c r="AM542" s="357"/>
      <c r="AN542" s="357"/>
      <c r="AO542" s="357"/>
      <c r="AP542" s="357"/>
      <c r="AQ542" s="357"/>
      <c r="AR542" s="357"/>
      <c r="AS542" s="357"/>
    </row>
    <row r="543" spans="1:45">
      <c r="A543" s="633" t="s">
        <v>10325</v>
      </c>
      <c r="B543" s="635">
        <f t="shared" si="79"/>
        <v>2457</v>
      </c>
      <c r="C543" s="639">
        <v>0</v>
      </c>
      <c r="D543" s="639">
        <v>0</v>
      </c>
      <c r="E543" s="639">
        <v>255</v>
      </c>
      <c r="F543" s="640">
        <v>0</v>
      </c>
      <c r="H543" s="633" t="s">
        <v>10325</v>
      </c>
      <c r="I543" s="635">
        <v>0</v>
      </c>
      <c r="J543" s="543">
        <v>1574</v>
      </c>
      <c r="K543" s="543">
        <v>1829</v>
      </c>
      <c r="L543" s="543">
        <v>0</v>
      </c>
      <c r="M543" s="357"/>
      <c r="N543" s="633" t="s">
        <v>10325</v>
      </c>
      <c r="O543" s="641">
        <v>1</v>
      </c>
      <c r="P543" s="639">
        <v>0</v>
      </c>
      <c r="Q543" s="639">
        <v>1</v>
      </c>
      <c r="R543" s="639">
        <v>23</v>
      </c>
      <c r="S543" s="639"/>
      <c r="T543" s="639">
        <v>604</v>
      </c>
      <c r="U543" s="639">
        <v>0</v>
      </c>
      <c r="V543" s="357"/>
      <c r="W543" s="357"/>
      <c r="X543" s="357"/>
      <c r="Y543" s="357"/>
      <c r="Z543" s="357"/>
      <c r="AA543" s="357"/>
      <c r="AB543" s="357"/>
      <c r="AC543" s="357"/>
      <c r="AD543" s="357"/>
      <c r="AE543" s="357"/>
      <c r="AF543" s="357"/>
      <c r="AG543" s="357"/>
      <c r="AH543" s="357"/>
      <c r="AI543" s="357"/>
      <c r="AJ543" s="357"/>
      <c r="AK543" s="357"/>
      <c r="AL543" s="357"/>
      <c r="AM543" s="357"/>
      <c r="AN543" s="357"/>
      <c r="AO543" s="357"/>
      <c r="AP543" s="357"/>
      <c r="AQ543" s="357"/>
      <c r="AR543" s="357"/>
      <c r="AS543" s="357"/>
    </row>
    <row r="544" spans="1:45">
      <c r="A544" s="633" t="s">
        <v>10326</v>
      </c>
      <c r="B544" s="635">
        <f t="shared" si="79"/>
        <v>341</v>
      </c>
      <c r="C544" s="639">
        <v>0</v>
      </c>
      <c r="D544" s="639">
        <v>0</v>
      </c>
      <c r="E544" s="639">
        <v>0</v>
      </c>
      <c r="F544" s="640">
        <v>0</v>
      </c>
      <c r="H544" s="633" t="s">
        <v>10326</v>
      </c>
      <c r="I544" s="635">
        <v>0</v>
      </c>
      <c r="J544" s="543">
        <v>0</v>
      </c>
      <c r="K544" s="543">
        <v>0</v>
      </c>
      <c r="L544" s="543">
        <v>0</v>
      </c>
      <c r="M544" s="357"/>
      <c r="N544" s="633" t="s">
        <v>10326</v>
      </c>
      <c r="O544" s="641">
        <v>0</v>
      </c>
      <c r="P544" s="639">
        <v>0</v>
      </c>
      <c r="Q544" s="639">
        <v>0</v>
      </c>
      <c r="R544" s="639">
        <v>0</v>
      </c>
      <c r="S544" s="639">
        <v>0</v>
      </c>
      <c r="T544" s="639">
        <v>341</v>
      </c>
      <c r="U544" s="639">
        <v>0</v>
      </c>
      <c r="V544" s="357"/>
      <c r="W544" s="357"/>
      <c r="X544" s="357"/>
      <c r="Y544" s="357"/>
      <c r="Z544" s="357"/>
      <c r="AA544" s="357"/>
      <c r="AB544" s="357"/>
      <c r="AC544" s="357"/>
      <c r="AD544" s="357"/>
      <c r="AE544" s="357"/>
      <c r="AF544" s="357"/>
      <c r="AG544" s="357"/>
      <c r="AH544" s="357"/>
      <c r="AI544" s="357"/>
      <c r="AJ544" s="357"/>
      <c r="AK544" s="357"/>
      <c r="AL544" s="357"/>
      <c r="AM544" s="357"/>
      <c r="AN544" s="357"/>
      <c r="AO544" s="357"/>
      <c r="AP544" s="357"/>
      <c r="AQ544" s="357"/>
      <c r="AR544" s="357"/>
      <c r="AS544" s="357"/>
    </row>
    <row r="545" spans="1:45">
      <c r="A545" s="633" t="s">
        <v>10327</v>
      </c>
      <c r="B545" s="635">
        <f t="shared" si="79"/>
        <v>4497</v>
      </c>
      <c r="C545" s="639">
        <v>0</v>
      </c>
      <c r="D545" s="639">
        <v>0</v>
      </c>
      <c r="E545" s="639">
        <v>87</v>
      </c>
      <c r="F545" s="640">
        <v>0</v>
      </c>
      <c r="H545" s="633" t="s">
        <v>10327</v>
      </c>
      <c r="I545" s="635">
        <v>0</v>
      </c>
      <c r="J545" s="543">
        <v>884</v>
      </c>
      <c r="K545" s="543">
        <v>971</v>
      </c>
      <c r="L545" s="543">
        <v>0</v>
      </c>
      <c r="M545" s="357"/>
      <c r="N545" s="633" t="s">
        <v>10327</v>
      </c>
      <c r="O545" s="641">
        <v>2743</v>
      </c>
      <c r="P545" s="639">
        <v>1529</v>
      </c>
      <c r="Q545" s="639">
        <v>445</v>
      </c>
      <c r="R545" s="639">
        <v>783</v>
      </c>
      <c r="S545" s="639">
        <v>160</v>
      </c>
      <c r="T545" s="639"/>
      <c r="U545" s="639">
        <v>0</v>
      </c>
      <c r="V545" s="357"/>
      <c r="W545" s="357"/>
      <c r="X545" s="357"/>
      <c r="Y545" s="357"/>
      <c r="Z545" s="357"/>
      <c r="AA545" s="357"/>
      <c r="AB545" s="357"/>
      <c r="AC545" s="357"/>
      <c r="AD545" s="357"/>
      <c r="AE545" s="357"/>
      <c r="AF545" s="357"/>
      <c r="AG545" s="357"/>
      <c r="AH545" s="357"/>
      <c r="AI545" s="357"/>
      <c r="AJ545" s="357"/>
      <c r="AK545" s="357"/>
      <c r="AL545" s="357"/>
      <c r="AM545" s="357"/>
      <c r="AN545" s="357"/>
      <c r="AO545" s="357"/>
      <c r="AP545" s="357"/>
      <c r="AQ545" s="357"/>
      <c r="AR545" s="357"/>
      <c r="AS545" s="357"/>
    </row>
    <row r="546" spans="1:45">
      <c r="A546" s="633" t="s">
        <v>10328</v>
      </c>
      <c r="B546" s="635">
        <f t="shared" si="79"/>
        <v>8144</v>
      </c>
      <c r="C546" s="639">
        <v>0</v>
      </c>
      <c r="D546" s="639">
        <v>0</v>
      </c>
      <c r="E546" s="639">
        <v>2333</v>
      </c>
      <c r="F546" s="640">
        <v>0</v>
      </c>
      <c r="H546" s="633" t="s">
        <v>10328</v>
      </c>
      <c r="I546" s="635">
        <v>0</v>
      </c>
      <c r="J546" s="543">
        <v>2211</v>
      </c>
      <c r="K546" s="543">
        <v>4544</v>
      </c>
      <c r="L546" s="543">
        <v>0</v>
      </c>
      <c r="M546" s="357"/>
      <c r="N546" s="633" t="s">
        <v>10328</v>
      </c>
      <c r="O546" s="641">
        <v>0</v>
      </c>
      <c r="P546" s="639">
        <v>0</v>
      </c>
      <c r="Q546" s="639">
        <v>0</v>
      </c>
      <c r="R546" s="639">
        <v>23</v>
      </c>
      <c r="S546" s="639">
        <v>0</v>
      </c>
      <c r="T546" s="639">
        <v>3577</v>
      </c>
      <c r="U546" s="639">
        <v>0</v>
      </c>
      <c r="V546" s="357"/>
      <c r="W546" s="357"/>
      <c r="X546" s="357"/>
      <c r="Y546" s="357"/>
      <c r="Z546" s="357"/>
      <c r="AA546" s="357"/>
      <c r="AB546" s="357"/>
      <c r="AC546" s="357"/>
      <c r="AD546" s="357"/>
      <c r="AE546" s="357"/>
      <c r="AF546" s="357"/>
      <c r="AG546" s="357"/>
      <c r="AH546" s="357"/>
      <c r="AI546" s="357"/>
      <c r="AJ546" s="357"/>
      <c r="AK546" s="357"/>
      <c r="AL546" s="357"/>
      <c r="AM546" s="357"/>
      <c r="AN546" s="357"/>
      <c r="AO546" s="357"/>
      <c r="AP546" s="357"/>
      <c r="AQ546" s="357"/>
      <c r="AR546" s="357"/>
      <c r="AS546" s="357"/>
    </row>
    <row r="547" spans="1:45">
      <c r="A547" s="643" t="s">
        <v>9563</v>
      </c>
      <c r="B547" s="635">
        <f>SUM(B521:B546)</f>
        <v>100595</v>
      </c>
      <c r="C547" s="543">
        <f t="shared" ref="C547:F547" si="80">SUM(C521:C546)</f>
        <v>374</v>
      </c>
      <c r="D547" s="543">
        <f t="shared" si="80"/>
        <v>3238</v>
      </c>
      <c r="E547" s="543">
        <f t="shared" si="80"/>
        <v>12956</v>
      </c>
      <c r="F547" s="543">
        <f t="shared" si="80"/>
        <v>5361</v>
      </c>
      <c r="H547" s="643" t="s">
        <v>9563</v>
      </c>
      <c r="I547" s="635">
        <f>SUM(I521:I546)</f>
        <v>84</v>
      </c>
      <c r="J547" s="543">
        <f t="shared" ref="J547:L547" si="81">SUM(J521:J546)</f>
        <v>33968</v>
      </c>
      <c r="K547" s="543">
        <f t="shared" si="81"/>
        <v>55981</v>
      </c>
      <c r="L547" s="543">
        <f t="shared" si="81"/>
        <v>3</v>
      </c>
      <c r="M547" s="357"/>
      <c r="N547" s="643" t="s">
        <v>9563</v>
      </c>
      <c r="O547" s="635">
        <f>SUM(O521:O546)</f>
        <v>15823</v>
      </c>
      <c r="P547" s="543">
        <f t="shared" ref="P547:U547" si="82">SUM(P521:P546)</f>
        <v>7473</v>
      </c>
      <c r="Q547" s="543">
        <f t="shared" si="82"/>
        <v>3374</v>
      </c>
      <c r="R547" s="543">
        <f t="shared" si="82"/>
        <v>4718</v>
      </c>
      <c r="S547" s="543">
        <f t="shared" si="82"/>
        <v>250</v>
      </c>
      <c r="T547" s="543">
        <f t="shared" si="82"/>
        <v>24070</v>
      </c>
      <c r="U547" s="543">
        <f t="shared" si="82"/>
        <v>336</v>
      </c>
      <c r="V547" s="357"/>
      <c r="W547" s="357"/>
      <c r="X547" s="357"/>
      <c r="Y547" s="357"/>
      <c r="Z547" s="357"/>
      <c r="AA547" s="357"/>
      <c r="AB547" s="357"/>
      <c r="AC547" s="357"/>
      <c r="AD547" s="357"/>
      <c r="AE547" s="357"/>
      <c r="AF547" s="357"/>
      <c r="AG547" s="357"/>
      <c r="AH547" s="357"/>
      <c r="AI547" s="357"/>
      <c r="AJ547" s="357"/>
      <c r="AK547" s="357"/>
      <c r="AL547" s="357"/>
      <c r="AM547" s="357"/>
      <c r="AN547" s="357"/>
      <c r="AO547" s="357"/>
      <c r="AP547" s="357"/>
      <c r="AQ547" s="357"/>
      <c r="AR547" s="357"/>
      <c r="AS547" s="357"/>
    </row>
    <row r="548" spans="1:45">
      <c r="A548" s="644"/>
      <c r="B548" s="635"/>
      <c r="C548" s="543"/>
      <c r="D548" s="543"/>
      <c r="E548" s="543"/>
      <c r="F548" s="543"/>
      <c r="H548" s="644"/>
      <c r="I548" s="635"/>
      <c r="J548" s="543"/>
      <c r="K548" s="543"/>
      <c r="L548" s="543"/>
      <c r="M548" s="357"/>
      <c r="N548" s="644"/>
      <c r="O548" s="635"/>
      <c r="P548" s="543"/>
      <c r="Q548" s="543"/>
      <c r="R548" s="543"/>
      <c r="S548" s="543"/>
      <c r="T548" s="543"/>
      <c r="U548" s="543"/>
      <c r="V548" s="357"/>
      <c r="W548" s="357"/>
      <c r="X548" s="357"/>
      <c r="Y548" s="357"/>
      <c r="Z548" s="357"/>
      <c r="AA548" s="357"/>
      <c r="AB548" s="357"/>
      <c r="AC548" s="357"/>
      <c r="AD548" s="357"/>
      <c r="AE548" s="357"/>
      <c r="AF548" s="357"/>
      <c r="AG548" s="357"/>
      <c r="AH548" s="357"/>
      <c r="AI548" s="357"/>
      <c r="AJ548" s="357"/>
      <c r="AK548" s="357"/>
      <c r="AL548" s="357"/>
      <c r="AM548" s="357"/>
      <c r="AN548" s="357"/>
      <c r="AO548" s="357"/>
      <c r="AP548" s="357"/>
      <c r="AQ548" s="357"/>
      <c r="AR548" s="357"/>
      <c r="AS548" s="357"/>
    </row>
    <row r="549" spans="1:45">
      <c r="A549" s="465" t="s">
        <v>9944</v>
      </c>
      <c r="B549" s="635"/>
      <c r="C549" s="543"/>
      <c r="D549" s="543"/>
      <c r="E549" s="543"/>
      <c r="F549" s="543"/>
      <c r="H549" s="465" t="s">
        <v>9944</v>
      </c>
      <c r="I549" s="635"/>
      <c r="J549" s="543"/>
      <c r="K549" s="543"/>
      <c r="L549" s="543"/>
      <c r="M549" s="357"/>
      <c r="N549" s="465" t="s">
        <v>9944</v>
      </c>
      <c r="O549" s="635"/>
      <c r="P549" s="543"/>
      <c r="Q549" s="543"/>
      <c r="R549" s="543"/>
      <c r="S549" s="543"/>
      <c r="T549" s="543"/>
      <c r="U549" s="543"/>
      <c r="V549" s="357"/>
      <c r="W549" s="357"/>
      <c r="X549" s="357"/>
      <c r="Y549" s="357"/>
      <c r="Z549" s="357"/>
      <c r="AA549" s="357"/>
      <c r="AB549" s="357"/>
      <c r="AC549" s="357"/>
      <c r="AD549" s="357"/>
      <c r="AE549" s="357"/>
      <c r="AF549" s="357"/>
      <c r="AG549" s="357"/>
      <c r="AH549" s="357"/>
      <c r="AI549" s="357"/>
      <c r="AJ549" s="357"/>
      <c r="AK549" s="357"/>
      <c r="AL549" s="357"/>
      <c r="AM549" s="357"/>
      <c r="AN549" s="357"/>
      <c r="AO549" s="357"/>
      <c r="AP549" s="357"/>
      <c r="AQ549" s="357"/>
      <c r="AR549" s="357"/>
      <c r="AS549" s="357"/>
    </row>
    <row r="550" spans="1:45" ht="25.5">
      <c r="A550" s="673" t="s">
        <v>10329</v>
      </c>
      <c r="B550" s="635">
        <f t="shared" si="79"/>
        <v>248</v>
      </c>
      <c r="C550" s="639">
        <v>0</v>
      </c>
      <c r="D550" s="639">
        <v>0</v>
      </c>
      <c r="E550" s="639">
        <v>0</v>
      </c>
      <c r="F550" s="640">
        <v>0</v>
      </c>
      <c r="H550" s="673" t="s">
        <v>10329</v>
      </c>
      <c r="I550" s="635">
        <v>0</v>
      </c>
      <c r="J550" s="543">
        <v>248</v>
      </c>
      <c r="K550" s="543">
        <v>248</v>
      </c>
      <c r="L550" s="543">
        <v>0</v>
      </c>
      <c r="M550" s="357"/>
      <c r="N550" s="673" t="s">
        <v>10329</v>
      </c>
      <c r="O550" s="635">
        <v>0</v>
      </c>
      <c r="P550" s="543">
        <v>0</v>
      </c>
      <c r="Q550" s="543">
        <v>0</v>
      </c>
      <c r="R550" s="543">
        <v>0</v>
      </c>
      <c r="S550" s="543">
        <v>0</v>
      </c>
      <c r="T550" s="543">
        <v>0</v>
      </c>
      <c r="U550" s="543">
        <v>0</v>
      </c>
      <c r="V550" s="357"/>
      <c r="W550" s="357"/>
      <c r="X550" s="357"/>
      <c r="Y550" s="357"/>
      <c r="Z550" s="357"/>
      <c r="AA550" s="357"/>
      <c r="AB550" s="357"/>
      <c r="AC550" s="357"/>
      <c r="AD550" s="357"/>
      <c r="AE550" s="357"/>
      <c r="AF550" s="357"/>
      <c r="AG550" s="357"/>
      <c r="AH550" s="357"/>
      <c r="AI550" s="357"/>
      <c r="AJ550" s="357"/>
      <c r="AK550" s="357"/>
      <c r="AL550" s="357"/>
      <c r="AM550" s="357"/>
      <c r="AN550" s="357"/>
      <c r="AO550" s="357"/>
      <c r="AP550" s="357"/>
      <c r="AQ550" s="357"/>
      <c r="AR550" s="357"/>
      <c r="AS550" s="357"/>
    </row>
    <row r="551" spans="1:45">
      <c r="A551" s="633" t="s">
        <v>10330</v>
      </c>
      <c r="B551" s="635">
        <f t="shared" si="79"/>
        <v>46</v>
      </c>
      <c r="C551" s="639">
        <v>0</v>
      </c>
      <c r="D551" s="639">
        <v>0</v>
      </c>
      <c r="E551" s="639">
        <v>0</v>
      </c>
      <c r="F551" s="640">
        <v>0</v>
      </c>
      <c r="H551" s="633" t="s">
        <v>10330</v>
      </c>
      <c r="I551" s="635">
        <v>0</v>
      </c>
      <c r="J551" s="543">
        <v>46</v>
      </c>
      <c r="K551" s="543">
        <v>46</v>
      </c>
      <c r="L551" s="543">
        <v>0</v>
      </c>
      <c r="M551" s="357"/>
      <c r="N551" s="633" t="s">
        <v>10330</v>
      </c>
      <c r="O551" s="635">
        <v>0</v>
      </c>
      <c r="P551" s="543">
        <v>0</v>
      </c>
      <c r="Q551" s="543">
        <v>0</v>
      </c>
      <c r="R551" s="543">
        <v>0</v>
      </c>
      <c r="S551" s="543">
        <v>0</v>
      </c>
      <c r="T551" s="543">
        <v>0</v>
      </c>
      <c r="U551" s="543">
        <v>0</v>
      </c>
      <c r="V551" s="357"/>
      <c r="W551" s="357"/>
      <c r="X551" s="357"/>
      <c r="Y551" s="357"/>
      <c r="Z551" s="357"/>
      <c r="AA551" s="357"/>
      <c r="AB551" s="357"/>
      <c r="AC551" s="357"/>
      <c r="AD551" s="357"/>
      <c r="AE551" s="357"/>
      <c r="AF551" s="357"/>
      <c r="AG551" s="357"/>
      <c r="AH551" s="357"/>
      <c r="AI551" s="357"/>
      <c r="AJ551" s="357"/>
      <c r="AK551" s="357"/>
      <c r="AL551" s="357"/>
      <c r="AM551" s="357"/>
      <c r="AN551" s="357"/>
      <c r="AO551" s="357"/>
      <c r="AP551" s="357"/>
      <c r="AQ551" s="357"/>
      <c r="AR551" s="357"/>
      <c r="AS551" s="357"/>
    </row>
    <row r="552" spans="1:45">
      <c r="A552" s="633" t="s">
        <v>10331</v>
      </c>
      <c r="B552" s="635">
        <f t="shared" si="79"/>
        <v>14</v>
      </c>
      <c r="C552" s="639">
        <v>0</v>
      </c>
      <c r="D552" s="639">
        <v>0</v>
      </c>
      <c r="E552" s="639">
        <v>0</v>
      </c>
      <c r="F552" s="640">
        <v>0</v>
      </c>
      <c r="H552" s="633" t="s">
        <v>10331</v>
      </c>
      <c r="I552" s="635">
        <v>0</v>
      </c>
      <c r="J552" s="543">
        <v>14</v>
      </c>
      <c r="K552" s="543">
        <v>14</v>
      </c>
      <c r="L552" s="543">
        <v>0</v>
      </c>
      <c r="M552" s="357"/>
      <c r="N552" s="633" t="s">
        <v>10331</v>
      </c>
      <c r="O552" s="635">
        <v>0</v>
      </c>
      <c r="P552" s="543">
        <v>0</v>
      </c>
      <c r="Q552" s="543">
        <v>0</v>
      </c>
      <c r="R552" s="543">
        <v>0</v>
      </c>
      <c r="S552" s="543">
        <v>0</v>
      </c>
      <c r="T552" s="543">
        <v>0</v>
      </c>
      <c r="U552" s="543">
        <v>0</v>
      </c>
      <c r="V552" s="357"/>
      <c r="W552" s="357"/>
      <c r="X552" s="357"/>
      <c r="Y552" s="357"/>
      <c r="Z552" s="357"/>
      <c r="AA552" s="357"/>
      <c r="AB552" s="357"/>
      <c r="AC552" s="357"/>
      <c r="AD552" s="357"/>
      <c r="AE552" s="357"/>
      <c r="AF552" s="357"/>
      <c r="AG552" s="357"/>
      <c r="AH552" s="357"/>
      <c r="AI552" s="357"/>
      <c r="AJ552" s="357"/>
      <c r="AK552" s="357"/>
      <c r="AL552" s="357"/>
      <c r="AM552" s="357"/>
      <c r="AN552" s="357"/>
      <c r="AO552" s="357"/>
      <c r="AP552" s="357"/>
      <c r="AQ552" s="357"/>
      <c r="AR552" s="357"/>
      <c r="AS552" s="357"/>
    </row>
    <row r="553" spans="1:45">
      <c r="A553" s="633" t="s">
        <v>10332</v>
      </c>
      <c r="B553" s="635">
        <f t="shared" si="79"/>
        <v>1227</v>
      </c>
      <c r="C553" s="639">
        <v>0</v>
      </c>
      <c r="D553" s="639">
        <v>0</v>
      </c>
      <c r="E553" s="639">
        <v>0</v>
      </c>
      <c r="F553" s="640">
        <v>0</v>
      </c>
      <c r="H553" s="633" t="s">
        <v>10332</v>
      </c>
      <c r="I553" s="635">
        <v>0</v>
      </c>
      <c r="J553" s="543">
        <v>1227</v>
      </c>
      <c r="K553" s="543">
        <v>1227</v>
      </c>
      <c r="L553" s="543">
        <v>0</v>
      </c>
      <c r="M553" s="357"/>
      <c r="N553" s="633" t="s">
        <v>10332</v>
      </c>
      <c r="O553" s="635">
        <v>0</v>
      </c>
      <c r="P553" s="543">
        <v>0</v>
      </c>
      <c r="Q553" s="543">
        <v>0</v>
      </c>
      <c r="R553" s="543">
        <v>0</v>
      </c>
      <c r="S553" s="543">
        <v>0</v>
      </c>
      <c r="T553" s="543">
        <v>0</v>
      </c>
      <c r="U553" s="543">
        <v>0</v>
      </c>
      <c r="V553" s="357"/>
      <c r="W553" s="357"/>
      <c r="X553" s="357"/>
      <c r="Y553" s="357"/>
      <c r="Z553" s="357"/>
      <c r="AA553" s="357"/>
      <c r="AB553" s="357"/>
      <c r="AC553" s="357"/>
      <c r="AD553" s="357"/>
      <c r="AE553" s="357"/>
      <c r="AF553" s="357"/>
      <c r="AG553" s="357"/>
      <c r="AH553" s="357"/>
      <c r="AI553" s="357"/>
      <c r="AJ553" s="357"/>
      <c r="AK553" s="357"/>
      <c r="AL553" s="357"/>
      <c r="AM553" s="357"/>
      <c r="AN553" s="357"/>
      <c r="AO553" s="357"/>
      <c r="AP553" s="357"/>
      <c r="AQ553" s="357"/>
      <c r="AR553" s="357"/>
      <c r="AS553" s="357"/>
    </row>
    <row r="554" spans="1:45">
      <c r="A554" s="633" t="s">
        <v>10333</v>
      </c>
      <c r="B554" s="635">
        <f t="shared" si="79"/>
        <v>1379</v>
      </c>
      <c r="C554" s="639">
        <v>0</v>
      </c>
      <c r="D554" s="639">
        <v>0</v>
      </c>
      <c r="E554" s="639">
        <v>0</v>
      </c>
      <c r="F554" s="640">
        <v>0</v>
      </c>
      <c r="H554" s="633" t="s">
        <v>10333</v>
      </c>
      <c r="I554" s="635">
        <v>0</v>
      </c>
      <c r="J554" s="543">
        <v>1379</v>
      </c>
      <c r="K554" s="543">
        <v>1379</v>
      </c>
      <c r="L554" s="543">
        <v>0</v>
      </c>
      <c r="M554" s="357"/>
      <c r="N554" s="633" t="s">
        <v>10333</v>
      </c>
      <c r="O554" s="635">
        <v>0</v>
      </c>
      <c r="P554" s="543">
        <v>0</v>
      </c>
      <c r="Q554" s="543">
        <v>0</v>
      </c>
      <c r="R554" s="543">
        <v>0</v>
      </c>
      <c r="S554" s="543">
        <v>0</v>
      </c>
      <c r="T554" s="543">
        <v>0</v>
      </c>
      <c r="U554" s="543">
        <v>0</v>
      </c>
      <c r="V554" s="357"/>
      <c r="W554" s="357"/>
      <c r="X554" s="357"/>
      <c r="Y554" s="357"/>
      <c r="Z554" s="357"/>
      <c r="AA554" s="357"/>
      <c r="AB554" s="357"/>
      <c r="AC554" s="357"/>
      <c r="AD554" s="357"/>
      <c r="AE554" s="357"/>
      <c r="AF554" s="357"/>
      <c r="AG554" s="357"/>
      <c r="AH554" s="357"/>
      <c r="AI554" s="357"/>
      <c r="AJ554" s="357"/>
      <c r="AK554" s="357"/>
      <c r="AL554" s="357"/>
      <c r="AM554" s="357"/>
      <c r="AN554" s="357"/>
      <c r="AO554" s="357"/>
      <c r="AP554" s="357"/>
      <c r="AQ554" s="357"/>
      <c r="AR554" s="357"/>
      <c r="AS554" s="357"/>
    </row>
    <row r="555" spans="1:45">
      <c r="A555" s="633" t="s">
        <v>10334</v>
      </c>
      <c r="B555" s="635">
        <f t="shared" si="79"/>
        <v>47</v>
      </c>
      <c r="C555" s="639">
        <v>0</v>
      </c>
      <c r="D555" s="639">
        <v>47</v>
      </c>
      <c r="E555" s="639">
        <v>0</v>
      </c>
      <c r="F555" s="640">
        <v>0</v>
      </c>
      <c r="G555" s="521"/>
      <c r="H555" s="633" t="s">
        <v>10334</v>
      </c>
      <c r="I555" s="635">
        <v>0</v>
      </c>
      <c r="J555" s="543">
        <v>0</v>
      </c>
      <c r="K555" s="543">
        <v>47</v>
      </c>
      <c r="L555" s="543">
        <v>0</v>
      </c>
      <c r="M555" s="521"/>
      <c r="N555" s="633" t="s">
        <v>10334</v>
      </c>
      <c r="O555" s="635">
        <v>0</v>
      </c>
      <c r="P555" s="543">
        <v>0</v>
      </c>
      <c r="Q555" s="543">
        <v>0</v>
      </c>
      <c r="R555" s="543">
        <v>0</v>
      </c>
      <c r="S555" s="543">
        <v>0</v>
      </c>
      <c r="T555" s="543">
        <v>0</v>
      </c>
      <c r="U555" s="543">
        <v>0</v>
      </c>
      <c r="V555" s="357"/>
      <c r="W555" s="357"/>
      <c r="X555" s="357"/>
      <c r="Y555" s="357"/>
      <c r="Z555" s="357"/>
      <c r="AA555" s="357"/>
      <c r="AB555" s="357"/>
      <c r="AC555" s="357"/>
      <c r="AD555" s="357"/>
      <c r="AE555" s="357"/>
      <c r="AF555" s="357"/>
      <c r="AG555" s="357"/>
      <c r="AH555" s="357"/>
      <c r="AI555" s="357"/>
      <c r="AJ555" s="357"/>
      <c r="AK555" s="357"/>
      <c r="AL555" s="357"/>
      <c r="AM555" s="357"/>
      <c r="AN555" s="357"/>
      <c r="AO555" s="357"/>
      <c r="AP555" s="357"/>
      <c r="AQ555" s="357"/>
      <c r="AR555" s="357"/>
      <c r="AS555" s="357"/>
    </row>
    <row r="556" spans="1:45">
      <c r="A556" s="643" t="s">
        <v>9563</v>
      </c>
      <c r="B556" s="635">
        <f>SUM(B550:B555)</f>
        <v>2961</v>
      </c>
      <c r="C556" s="543">
        <f>SUM(C550:C555)</f>
        <v>0</v>
      </c>
      <c r="D556" s="543">
        <f>SUM(D550:D555)</f>
        <v>47</v>
      </c>
      <c r="E556" s="543">
        <f>SUM(E550:E555)</f>
        <v>0</v>
      </c>
      <c r="F556" s="543">
        <f>SUM(F550:F555)</f>
        <v>0</v>
      </c>
      <c r="G556" s="637"/>
      <c r="H556" s="643" t="s">
        <v>9563</v>
      </c>
      <c r="I556" s="635">
        <f>SUM(I550:I555)</f>
        <v>0</v>
      </c>
      <c r="J556" s="543">
        <f>SUM(J550:J555)</f>
        <v>2914</v>
      </c>
      <c r="K556" s="543">
        <f>SUM(K550:K555)</f>
        <v>2961</v>
      </c>
      <c r="L556" s="543">
        <f>SUM(L550:L555)</f>
        <v>0</v>
      </c>
      <c r="M556" s="637"/>
      <c r="N556" s="643" t="s">
        <v>9563</v>
      </c>
      <c r="O556" s="635">
        <f t="shared" ref="O556:U556" si="83">SUM(O550:O555)</f>
        <v>0</v>
      </c>
      <c r="P556" s="543">
        <f t="shared" si="83"/>
        <v>0</v>
      </c>
      <c r="Q556" s="543">
        <f t="shared" si="83"/>
        <v>0</v>
      </c>
      <c r="R556" s="543">
        <f t="shared" si="83"/>
        <v>0</v>
      </c>
      <c r="S556" s="543">
        <f t="shared" si="83"/>
        <v>0</v>
      </c>
      <c r="T556" s="543">
        <f t="shared" si="83"/>
        <v>0</v>
      </c>
      <c r="U556" s="543">
        <f t="shared" si="83"/>
        <v>0</v>
      </c>
      <c r="V556" s="357"/>
      <c r="W556" s="357"/>
      <c r="X556" s="357"/>
      <c r="Y556" s="357"/>
      <c r="Z556" s="357"/>
      <c r="AA556" s="357"/>
      <c r="AB556" s="357"/>
      <c r="AC556" s="357"/>
      <c r="AD556" s="357"/>
      <c r="AE556" s="357"/>
      <c r="AF556" s="357"/>
      <c r="AG556" s="357"/>
      <c r="AH556" s="357"/>
      <c r="AI556" s="357"/>
      <c r="AJ556" s="357"/>
      <c r="AK556" s="357"/>
      <c r="AL556" s="357"/>
      <c r="AM556" s="357"/>
      <c r="AN556" s="357"/>
      <c r="AO556" s="357"/>
      <c r="AP556" s="357"/>
      <c r="AQ556" s="357"/>
      <c r="AR556" s="357"/>
      <c r="AS556" s="357"/>
    </row>
    <row r="557" spans="1:45">
      <c r="A557" s="644"/>
      <c r="B557" s="635"/>
      <c r="C557" s="527"/>
      <c r="D557" s="527"/>
      <c r="E557" s="527"/>
      <c r="F557" s="527"/>
      <c r="G557" s="521"/>
      <c r="H557" s="644"/>
      <c r="I557" s="638"/>
      <c r="J557" s="542"/>
      <c r="K557" s="542"/>
      <c r="L557" s="542"/>
      <c r="M557" s="521"/>
      <c r="N557" s="644"/>
      <c r="O557" s="632"/>
      <c r="P557" s="527"/>
      <c r="Q557" s="527"/>
      <c r="R557" s="527"/>
      <c r="S557" s="527"/>
      <c r="T557" s="527"/>
      <c r="U557" s="527"/>
      <c r="V557" s="357"/>
      <c r="W557" s="357"/>
      <c r="X557" s="357"/>
      <c r="Y557" s="357"/>
      <c r="Z557" s="357"/>
      <c r="AA557" s="357"/>
      <c r="AB557" s="357"/>
      <c r="AC557" s="357"/>
      <c r="AD557" s="357"/>
      <c r="AE557" s="357"/>
      <c r="AF557" s="357"/>
      <c r="AG557" s="357"/>
      <c r="AH557" s="357"/>
      <c r="AI557" s="357"/>
      <c r="AJ557" s="357"/>
      <c r="AK557" s="357"/>
      <c r="AL557" s="357"/>
      <c r="AM557" s="357"/>
      <c r="AN557" s="357"/>
      <c r="AO557" s="357"/>
      <c r="AP557" s="357"/>
      <c r="AQ557" s="357"/>
      <c r="AR557" s="357"/>
      <c r="AS557" s="357"/>
    </row>
    <row r="558" spans="1:45">
      <c r="A558" s="465" t="s">
        <v>9989</v>
      </c>
      <c r="B558" s="635"/>
      <c r="C558" s="527"/>
      <c r="D558" s="527"/>
      <c r="E558" s="527"/>
      <c r="F558" s="527"/>
      <c r="H558" s="465" t="s">
        <v>9989</v>
      </c>
      <c r="I558" s="638"/>
      <c r="J558" s="542"/>
      <c r="K558" s="542"/>
      <c r="L558" s="542"/>
      <c r="M558" s="357"/>
      <c r="N558" s="465" t="s">
        <v>9989</v>
      </c>
      <c r="O558" s="632"/>
      <c r="P558" s="527"/>
      <c r="Q558" s="527"/>
      <c r="R558" s="527"/>
      <c r="S558" s="527"/>
      <c r="T558" s="527"/>
      <c r="U558" s="527"/>
      <c r="V558" s="357"/>
      <c r="W558" s="357"/>
      <c r="X558" s="357"/>
      <c r="Y558" s="357"/>
      <c r="Z558" s="357"/>
      <c r="AA558" s="357"/>
      <c r="AB558" s="357"/>
      <c r="AC558" s="357"/>
      <c r="AD558" s="357"/>
      <c r="AE558" s="357"/>
      <c r="AF558" s="357"/>
      <c r="AG558" s="357"/>
      <c r="AH558" s="357"/>
      <c r="AI558" s="357"/>
      <c r="AJ558" s="357"/>
      <c r="AK558" s="357"/>
      <c r="AL558" s="357"/>
      <c r="AM558" s="357"/>
      <c r="AN558" s="357"/>
      <c r="AO558" s="357"/>
      <c r="AP558" s="357"/>
      <c r="AQ558" s="357"/>
      <c r="AR558" s="357"/>
      <c r="AS558" s="357"/>
    </row>
    <row r="559" spans="1:45">
      <c r="A559" s="633" t="s">
        <v>10335</v>
      </c>
      <c r="B559" s="635">
        <f t="shared" si="79"/>
        <v>984</v>
      </c>
      <c r="C559" s="639">
        <v>0</v>
      </c>
      <c r="D559" s="639">
        <v>0</v>
      </c>
      <c r="E559" s="639">
        <v>0</v>
      </c>
      <c r="F559" s="640">
        <v>2</v>
      </c>
      <c r="H559" s="633" t="s">
        <v>10335</v>
      </c>
      <c r="I559" s="638">
        <v>0</v>
      </c>
      <c r="J559" s="542">
        <v>0</v>
      </c>
      <c r="K559" s="542">
        <v>2</v>
      </c>
      <c r="L559" s="542">
        <v>0</v>
      </c>
      <c r="M559" s="357"/>
      <c r="N559" s="633" t="s">
        <v>10335</v>
      </c>
      <c r="O559" s="641">
        <v>186</v>
      </c>
      <c r="P559" s="639">
        <v>39</v>
      </c>
      <c r="Q559" s="639">
        <v>0</v>
      </c>
      <c r="R559" s="639">
        <v>177</v>
      </c>
      <c r="S559" s="639">
        <v>0</v>
      </c>
      <c r="T559" s="639">
        <v>619</v>
      </c>
      <c r="U559" s="639">
        <v>0</v>
      </c>
      <c r="V559" s="357"/>
      <c r="W559" s="357"/>
      <c r="X559" s="357"/>
      <c r="Y559" s="357"/>
      <c r="Z559" s="357"/>
      <c r="AA559" s="357"/>
      <c r="AB559" s="357"/>
      <c r="AC559" s="357"/>
      <c r="AD559" s="357"/>
      <c r="AE559" s="357"/>
      <c r="AF559" s="357"/>
      <c r="AG559" s="357"/>
      <c r="AH559" s="357"/>
      <c r="AI559" s="357"/>
      <c r="AJ559" s="357"/>
      <c r="AK559" s="357"/>
      <c r="AL559" s="357"/>
      <c r="AM559" s="357"/>
      <c r="AN559" s="357"/>
      <c r="AO559" s="357"/>
      <c r="AP559" s="357"/>
      <c r="AQ559" s="357"/>
      <c r="AR559" s="357"/>
      <c r="AS559" s="357"/>
    </row>
    <row r="560" spans="1:45">
      <c r="A560" s="633" t="s">
        <v>10336</v>
      </c>
      <c r="B560" s="635">
        <f t="shared" si="79"/>
        <v>548</v>
      </c>
      <c r="C560" s="639">
        <v>0</v>
      </c>
      <c r="D560" s="639">
        <v>0</v>
      </c>
      <c r="E560" s="639">
        <v>0</v>
      </c>
      <c r="F560" s="640">
        <v>0</v>
      </c>
      <c r="H560" s="633" t="s">
        <v>10336</v>
      </c>
      <c r="I560" s="638">
        <v>0</v>
      </c>
      <c r="J560" s="543">
        <v>0</v>
      </c>
      <c r="K560" s="543">
        <v>0</v>
      </c>
      <c r="L560" s="543">
        <v>0</v>
      </c>
      <c r="M560" s="357"/>
      <c r="N560" s="633" t="s">
        <v>10336</v>
      </c>
      <c r="O560" s="641">
        <v>180</v>
      </c>
      <c r="P560" s="639">
        <v>0</v>
      </c>
      <c r="Q560" s="639">
        <v>0</v>
      </c>
      <c r="R560" s="639">
        <v>0</v>
      </c>
      <c r="S560" s="639">
        <v>0</v>
      </c>
      <c r="T560" s="639">
        <v>368</v>
      </c>
      <c r="U560" s="639">
        <v>0</v>
      </c>
      <c r="V560" s="357"/>
      <c r="W560" s="357"/>
      <c r="X560" s="357"/>
      <c r="Y560" s="357"/>
      <c r="Z560" s="357"/>
      <c r="AA560" s="357"/>
      <c r="AB560" s="357"/>
      <c r="AC560" s="357"/>
      <c r="AD560" s="357"/>
      <c r="AE560" s="357"/>
      <c r="AF560" s="357"/>
      <c r="AG560" s="357"/>
      <c r="AH560" s="357"/>
      <c r="AI560" s="357"/>
      <c r="AJ560" s="357"/>
      <c r="AK560" s="357"/>
      <c r="AL560" s="357"/>
      <c r="AM560" s="357"/>
      <c r="AN560" s="357"/>
      <c r="AO560" s="357"/>
      <c r="AP560" s="357"/>
      <c r="AQ560" s="357"/>
      <c r="AR560" s="357"/>
      <c r="AS560" s="357"/>
    </row>
    <row r="561" spans="1:45">
      <c r="A561" s="633" t="s">
        <v>10337</v>
      </c>
      <c r="B561" s="635">
        <f t="shared" si="79"/>
        <v>1762</v>
      </c>
      <c r="C561" s="639">
        <v>0</v>
      </c>
      <c r="D561" s="639">
        <v>0</v>
      </c>
      <c r="E561" s="639">
        <v>0</v>
      </c>
      <c r="F561" s="640">
        <v>0</v>
      </c>
      <c r="H561" s="633" t="s">
        <v>10337</v>
      </c>
      <c r="I561" s="638">
        <v>0</v>
      </c>
      <c r="J561" s="543">
        <v>2</v>
      </c>
      <c r="K561" s="543">
        <v>2</v>
      </c>
      <c r="L561" s="543">
        <v>0</v>
      </c>
      <c r="M561" s="357"/>
      <c r="N561" s="633" t="s">
        <v>10337</v>
      </c>
      <c r="O561" s="641">
        <v>1232</v>
      </c>
      <c r="P561" s="639">
        <v>621</v>
      </c>
      <c r="Q561" s="639">
        <v>89</v>
      </c>
      <c r="R561" s="639">
        <v>8</v>
      </c>
      <c r="S561" s="639">
        <v>0</v>
      </c>
      <c r="T561" s="639">
        <v>520</v>
      </c>
      <c r="U561" s="639">
        <v>87</v>
      </c>
      <c r="V561" s="357"/>
      <c r="W561" s="357"/>
      <c r="X561" s="357"/>
      <c r="Y561" s="357"/>
      <c r="Z561" s="357"/>
      <c r="AA561" s="357"/>
      <c r="AB561" s="357"/>
      <c r="AC561" s="357"/>
      <c r="AD561" s="357"/>
      <c r="AE561" s="357"/>
      <c r="AF561" s="357"/>
      <c r="AG561" s="357"/>
      <c r="AH561" s="357"/>
      <c r="AI561" s="357"/>
      <c r="AJ561" s="357"/>
      <c r="AK561" s="357"/>
      <c r="AL561" s="357"/>
      <c r="AM561" s="357"/>
      <c r="AN561" s="357"/>
      <c r="AO561" s="357"/>
      <c r="AP561" s="357"/>
      <c r="AQ561" s="357"/>
      <c r="AR561" s="357"/>
      <c r="AS561" s="357"/>
    </row>
    <row r="562" spans="1:45">
      <c r="A562" s="633" t="s">
        <v>10338</v>
      </c>
      <c r="B562" s="635">
        <f t="shared" si="79"/>
        <v>1417</v>
      </c>
      <c r="C562" s="639">
        <v>0</v>
      </c>
      <c r="D562" s="639">
        <v>0</v>
      </c>
      <c r="E562" s="639">
        <v>0</v>
      </c>
      <c r="F562" s="640">
        <v>216</v>
      </c>
      <c r="H562" s="633" t="s">
        <v>10338</v>
      </c>
      <c r="I562" s="638">
        <v>0</v>
      </c>
      <c r="J562" s="543">
        <v>0</v>
      </c>
      <c r="K562" s="543">
        <v>216</v>
      </c>
      <c r="L562" s="543">
        <v>0</v>
      </c>
      <c r="M562" s="357"/>
      <c r="N562" s="633" t="s">
        <v>10338</v>
      </c>
      <c r="O562" s="641">
        <v>1201</v>
      </c>
      <c r="P562" s="639">
        <v>191</v>
      </c>
      <c r="Q562" s="639">
        <v>100</v>
      </c>
      <c r="R562" s="639">
        <v>0</v>
      </c>
      <c r="S562" s="639">
        <v>0</v>
      </c>
      <c r="T562" s="639">
        <v>0</v>
      </c>
      <c r="U562" s="639">
        <v>0</v>
      </c>
      <c r="V562" s="357"/>
      <c r="W562" s="357"/>
      <c r="X562" s="357"/>
      <c r="Y562" s="357"/>
      <c r="Z562" s="357"/>
      <c r="AA562" s="357"/>
      <c r="AB562" s="357"/>
      <c r="AC562" s="357"/>
      <c r="AD562" s="357"/>
      <c r="AE562" s="357"/>
      <c r="AF562" s="357"/>
      <c r="AG562" s="357"/>
      <c r="AH562" s="357"/>
      <c r="AI562" s="357"/>
      <c r="AJ562" s="357"/>
      <c r="AK562" s="357"/>
      <c r="AL562" s="357"/>
      <c r="AM562" s="357"/>
      <c r="AN562" s="357"/>
      <c r="AO562" s="357"/>
      <c r="AP562" s="357"/>
      <c r="AQ562" s="357"/>
      <c r="AR562" s="357"/>
      <c r="AS562" s="357"/>
    </row>
    <row r="563" spans="1:45">
      <c r="A563" s="633" t="s">
        <v>10339</v>
      </c>
      <c r="B563" s="635">
        <f t="shared" si="79"/>
        <v>671</v>
      </c>
      <c r="C563" s="639">
        <v>0</v>
      </c>
      <c r="D563" s="639">
        <v>0</v>
      </c>
      <c r="E563" s="639">
        <v>0</v>
      </c>
      <c r="F563" s="640">
        <v>0</v>
      </c>
      <c r="H563" s="633" t="s">
        <v>10339</v>
      </c>
      <c r="I563" s="638">
        <v>0</v>
      </c>
      <c r="J563" s="543">
        <v>0</v>
      </c>
      <c r="K563" s="543">
        <v>0</v>
      </c>
      <c r="L563" s="543">
        <v>0</v>
      </c>
      <c r="M563" s="357"/>
      <c r="N563" s="633" t="s">
        <v>10339</v>
      </c>
      <c r="O563" s="641">
        <v>25</v>
      </c>
      <c r="P563" s="639">
        <v>0</v>
      </c>
      <c r="Q563" s="639">
        <v>16</v>
      </c>
      <c r="R563" s="639">
        <v>108</v>
      </c>
      <c r="S563" s="639">
        <v>0</v>
      </c>
      <c r="T563" s="639">
        <v>538</v>
      </c>
      <c r="U563" s="639">
        <v>16</v>
      </c>
      <c r="V563" s="357"/>
      <c r="W563" s="357"/>
      <c r="X563" s="357"/>
      <c r="Y563" s="357"/>
      <c r="Z563" s="357"/>
      <c r="AA563" s="357"/>
      <c r="AB563" s="357"/>
      <c r="AC563" s="357"/>
      <c r="AD563" s="357"/>
      <c r="AE563" s="357"/>
      <c r="AF563" s="357"/>
      <c r="AG563" s="357"/>
      <c r="AH563" s="357"/>
      <c r="AI563" s="357"/>
      <c r="AJ563" s="357"/>
      <c r="AK563" s="357"/>
      <c r="AL563" s="357"/>
      <c r="AM563" s="357"/>
      <c r="AN563" s="357"/>
      <c r="AO563" s="357"/>
      <c r="AP563" s="357"/>
      <c r="AQ563" s="357"/>
      <c r="AR563" s="357"/>
      <c r="AS563" s="357"/>
    </row>
    <row r="564" spans="1:45">
      <c r="A564" s="633" t="s">
        <v>10340</v>
      </c>
      <c r="B564" s="635">
        <f t="shared" si="79"/>
        <v>749</v>
      </c>
      <c r="C564" s="639">
        <v>0</v>
      </c>
      <c r="D564" s="639">
        <v>0</v>
      </c>
      <c r="E564" s="639">
        <v>0</v>
      </c>
      <c r="F564" s="640">
        <v>191</v>
      </c>
      <c r="H564" s="633" t="s">
        <v>10340</v>
      </c>
      <c r="I564" s="638">
        <v>0</v>
      </c>
      <c r="J564" s="543">
        <v>0</v>
      </c>
      <c r="K564" s="543">
        <v>191</v>
      </c>
      <c r="L564" s="543">
        <v>0</v>
      </c>
      <c r="M564" s="357"/>
      <c r="N564" s="633" t="s">
        <v>10340</v>
      </c>
      <c r="O564" s="641">
        <v>464</v>
      </c>
      <c r="P564" s="639">
        <v>151</v>
      </c>
      <c r="Q564" s="639">
        <v>21</v>
      </c>
      <c r="R564" s="639">
        <v>94</v>
      </c>
      <c r="S564" s="639">
        <v>0</v>
      </c>
      <c r="T564" s="639">
        <v>0</v>
      </c>
      <c r="U564" s="639">
        <v>0</v>
      </c>
      <c r="V564" s="357"/>
      <c r="W564" s="357"/>
      <c r="X564" s="357"/>
      <c r="Y564" s="357"/>
      <c r="Z564" s="357"/>
      <c r="AA564" s="357"/>
      <c r="AB564" s="357"/>
      <c r="AC564" s="357"/>
      <c r="AD564" s="357"/>
      <c r="AE564" s="357"/>
      <c r="AF564" s="357"/>
      <c r="AG564" s="357"/>
      <c r="AH564" s="357"/>
      <c r="AI564" s="357"/>
      <c r="AJ564" s="357"/>
      <c r="AK564" s="357"/>
      <c r="AL564" s="357"/>
      <c r="AM564" s="357"/>
      <c r="AN564" s="357"/>
      <c r="AO564" s="357"/>
      <c r="AP564" s="357"/>
      <c r="AQ564" s="357"/>
      <c r="AR564" s="357"/>
      <c r="AS564" s="357"/>
    </row>
    <row r="565" spans="1:45">
      <c r="A565" s="633" t="s">
        <v>10341</v>
      </c>
      <c r="B565" s="635">
        <f t="shared" si="79"/>
        <v>3335</v>
      </c>
      <c r="C565" s="639">
        <v>0</v>
      </c>
      <c r="D565" s="639">
        <v>0</v>
      </c>
      <c r="E565" s="639">
        <v>5</v>
      </c>
      <c r="F565" s="640">
        <v>0</v>
      </c>
      <c r="G565" s="642"/>
      <c r="H565" s="633" t="s">
        <v>10341</v>
      </c>
      <c r="I565" s="638">
        <v>0</v>
      </c>
      <c r="J565" s="543">
        <v>186</v>
      </c>
      <c r="K565" s="543">
        <v>191</v>
      </c>
      <c r="L565" s="543">
        <v>20</v>
      </c>
      <c r="M565" s="642"/>
      <c r="N565" s="633" t="s">
        <v>10341</v>
      </c>
      <c r="O565" s="641">
        <v>2731</v>
      </c>
      <c r="P565" s="639">
        <v>1367</v>
      </c>
      <c r="Q565" s="639">
        <v>649</v>
      </c>
      <c r="R565" s="639">
        <v>377</v>
      </c>
      <c r="S565" s="639">
        <v>0</v>
      </c>
      <c r="T565" s="639">
        <v>16</v>
      </c>
      <c r="U565" s="639">
        <v>1</v>
      </c>
      <c r="V565" s="357"/>
      <c r="W565" s="357"/>
      <c r="X565" s="357"/>
      <c r="Y565" s="357"/>
      <c r="Z565" s="357"/>
      <c r="AA565" s="357"/>
      <c r="AB565" s="357"/>
      <c r="AC565" s="357"/>
      <c r="AD565" s="357"/>
      <c r="AE565" s="357"/>
      <c r="AF565" s="357"/>
      <c r="AG565" s="357"/>
      <c r="AH565" s="357"/>
      <c r="AI565" s="357"/>
      <c r="AJ565" s="357"/>
      <c r="AK565" s="357"/>
      <c r="AL565" s="357"/>
      <c r="AM565" s="357"/>
      <c r="AN565" s="357"/>
      <c r="AO565" s="357"/>
      <c r="AP565" s="357"/>
      <c r="AQ565" s="357"/>
      <c r="AR565" s="357"/>
      <c r="AS565" s="357"/>
    </row>
    <row r="566" spans="1:45">
      <c r="A566" s="633" t="s">
        <v>10342</v>
      </c>
      <c r="B566" s="635">
        <f t="shared" si="79"/>
        <v>1160</v>
      </c>
      <c r="C566" s="639">
        <v>0</v>
      </c>
      <c r="D566" s="639">
        <v>0</v>
      </c>
      <c r="E566" s="639">
        <v>0</v>
      </c>
      <c r="F566" s="640">
        <v>0</v>
      </c>
      <c r="G566" s="642"/>
      <c r="H566" s="633" t="s">
        <v>10342</v>
      </c>
      <c r="I566" s="638">
        <v>0</v>
      </c>
      <c r="J566" s="543">
        <v>27</v>
      </c>
      <c r="K566" s="543">
        <v>27</v>
      </c>
      <c r="L566" s="543">
        <v>0</v>
      </c>
      <c r="M566" s="642"/>
      <c r="N566" s="633" t="s">
        <v>10342</v>
      </c>
      <c r="O566" s="641">
        <v>598</v>
      </c>
      <c r="P566" s="639">
        <v>391</v>
      </c>
      <c r="Q566" s="639">
        <v>76</v>
      </c>
      <c r="R566" s="639">
        <v>95</v>
      </c>
      <c r="S566" s="639">
        <v>0</v>
      </c>
      <c r="T566" s="639">
        <v>440</v>
      </c>
      <c r="U566" s="639">
        <v>75</v>
      </c>
      <c r="V566" s="357"/>
      <c r="W566" s="357"/>
      <c r="X566" s="357"/>
      <c r="Y566" s="357"/>
      <c r="Z566" s="357"/>
      <c r="AA566" s="357"/>
      <c r="AB566" s="357"/>
      <c r="AC566" s="357"/>
      <c r="AD566" s="357"/>
      <c r="AE566" s="357"/>
      <c r="AF566" s="357"/>
      <c r="AG566" s="357"/>
      <c r="AH566" s="357"/>
      <c r="AI566" s="357"/>
      <c r="AJ566" s="357"/>
      <c r="AK566" s="357"/>
      <c r="AL566" s="357"/>
      <c r="AM566" s="357"/>
      <c r="AN566" s="357"/>
      <c r="AO566" s="357"/>
      <c r="AP566" s="357"/>
      <c r="AQ566" s="357"/>
      <c r="AR566" s="357"/>
      <c r="AS566" s="357"/>
    </row>
    <row r="567" spans="1:45">
      <c r="A567" s="633" t="s">
        <v>10343</v>
      </c>
      <c r="B567" s="635">
        <f t="shared" si="79"/>
        <v>990</v>
      </c>
      <c r="C567" s="639">
        <v>0</v>
      </c>
      <c r="D567" s="639">
        <v>0</v>
      </c>
      <c r="E567" s="639">
        <v>0</v>
      </c>
      <c r="F567" s="640">
        <v>372</v>
      </c>
      <c r="G567" s="642"/>
      <c r="H567" s="633" t="s">
        <v>10343</v>
      </c>
      <c r="I567" s="638">
        <v>0</v>
      </c>
      <c r="J567" s="542">
        <v>0</v>
      </c>
      <c r="K567" s="542">
        <v>372</v>
      </c>
      <c r="L567" s="542">
        <v>0</v>
      </c>
      <c r="M567" s="642"/>
      <c r="N567" s="633" t="s">
        <v>10343</v>
      </c>
      <c r="O567" s="641">
        <v>288</v>
      </c>
      <c r="P567" s="639">
        <v>194</v>
      </c>
      <c r="Q567" s="639">
        <v>94</v>
      </c>
      <c r="R567" s="639">
        <v>263</v>
      </c>
      <c r="S567" s="639">
        <v>0</v>
      </c>
      <c r="T567" s="639">
        <v>67</v>
      </c>
      <c r="U567" s="639">
        <v>14</v>
      </c>
      <c r="V567" s="357"/>
      <c r="W567" s="357"/>
      <c r="X567" s="357"/>
      <c r="Y567" s="357"/>
      <c r="Z567" s="357"/>
      <c r="AA567" s="357"/>
      <c r="AB567" s="357"/>
      <c r="AC567" s="357"/>
      <c r="AD567" s="357"/>
      <c r="AE567" s="357"/>
      <c r="AF567" s="357"/>
      <c r="AG567" s="357"/>
      <c r="AH567" s="357"/>
      <c r="AI567" s="357"/>
      <c r="AJ567" s="357"/>
      <c r="AK567" s="357"/>
      <c r="AL567" s="357"/>
      <c r="AM567" s="357"/>
      <c r="AN567" s="357"/>
      <c r="AO567" s="357"/>
      <c r="AP567" s="357"/>
      <c r="AQ567" s="357"/>
      <c r="AR567" s="357"/>
      <c r="AS567" s="357"/>
    </row>
    <row r="568" spans="1:45">
      <c r="A568" s="633" t="s">
        <v>10344</v>
      </c>
      <c r="B568" s="635">
        <f t="shared" si="79"/>
        <v>600</v>
      </c>
      <c r="C568" s="639">
        <v>0</v>
      </c>
      <c r="D568" s="639">
        <v>0</v>
      </c>
      <c r="E568" s="639">
        <v>0</v>
      </c>
      <c r="F568" s="640">
        <v>300</v>
      </c>
      <c r="H568" s="633" t="s">
        <v>10344</v>
      </c>
      <c r="I568" s="638">
        <v>0</v>
      </c>
      <c r="J568" s="545">
        <v>0</v>
      </c>
      <c r="K568" s="545">
        <v>300</v>
      </c>
      <c r="L568" s="545">
        <v>0</v>
      </c>
      <c r="M568" s="357"/>
      <c r="N568" s="633" t="s">
        <v>10344</v>
      </c>
      <c r="O568" s="641">
        <v>0</v>
      </c>
      <c r="P568" s="639">
        <v>0</v>
      </c>
      <c r="Q568" s="639">
        <v>0</v>
      </c>
      <c r="R568" s="639">
        <v>0</v>
      </c>
      <c r="S568" s="639">
        <v>0</v>
      </c>
      <c r="T568" s="639">
        <v>300</v>
      </c>
      <c r="U568" s="639">
        <v>40</v>
      </c>
      <c r="V568" s="357"/>
      <c r="W568" s="357"/>
      <c r="X568" s="357"/>
      <c r="Y568" s="357"/>
      <c r="Z568" s="357"/>
      <c r="AA568" s="357"/>
      <c r="AB568" s="357"/>
      <c r="AC568" s="357"/>
      <c r="AD568" s="357"/>
      <c r="AE568" s="357"/>
      <c r="AF568" s="357"/>
      <c r="AG568" s="357"/>
      <c r="AH568" s="357"/>
      <c r="AI568" s="357"/>
      <c r="AJ568" s="357"/>
      <c r="AK568" s="357"/>
      <c r="AL568" s="357"/>
      <c r="AM568" s="357"/>
      <c r="AN568" s="357"/>
      <c r="AO568" s="357"/>
      <c r="AP568" s="357"/>
      <c r="AQ568" s="357"/>
      <c r="AR568" s="357"/>
      <c r="AS568" s="357"/>
    </row>
    <row r="569" spans="1:45">
      <c r="A569" s="633" t="s">
        <v>10345</v>
      </c>
      <c r="B569" s="635">
        <f t="shared" si="79"/>
        <v>2758</v>
      </c>
      <c r="C569" s="639">
        <v>0</v>
      </c>
      <c r="D569" s="639">
        <v>0</v>
      </c>
      <c r="E569" s="639">
        <v>126</v>
      </c>
      <c r="F569" s="640">
        <v>0</v>
      </c>
      <c r="H569" s="633" t="s">
        <v>10345</v>
      </c>
      <c r="I569" s="638">
        <v>0</v>
      </c>
      <c r="J569" s="545">
        <v>243</v>
      </c>
      <c r="K569" s="545">
        <v>369</v>
      </c>
      <c r="L569" s="545">
        <v>3</v>
      </c>
      <c r="M569" s="357"/>
      <c r="N569" s="633" t="s">
        <v>10345</v>
      </c>
      <c r="O569" s="641">
        <v>552</v>
      </c>
      <c r="P569" s="639">
        <v>314</v>
      </c>
      <c r="Q569" s="639">
        <v>86</v>
      </c>
      <c r="R569" s="639">
        <v>1156</v>
      </c>
      <c r="S569" s="639">
        <v>39</v>
      </c>
      <c r="T569" s="639">
        <v>678</v>
      </c>
      <c r="U569" s="639">
        <v>0</v>
      </c>
      <c r="V569" s="357"/>
      <c r="W569" s="357"/>
      <c r="X569" s="357"/>
      <c r="Y569" s="357"/>
      <c r="Z569" s="357"/>
      <c r="AA569" s="357"/>
      <c r="AB569" s="357"/>
      <c r="AC569" s="357"/>
      <c r="AD569" s="357"/>
      <c r="AE569" s="357"/>
      <c r="AF569" s="357"/>
      <c r="AG569" s="357"/>
      <c r="AH569" s="357"/>
      <c r="AI569" s="357"/>
      <c r="AJ569" s="357"/>
      <c r="AK569" s="357"/>
      <c r="AL569" s="357"/>
      <c r="AM569" s="357"/>
      <c r="AN569" s="357"/>
      <c r="AO569" s="357"/>
      <c r="AP569" s="357"/>
      <c r="AQ569" s="357"/>
      <c r="AR569" s="357"/>
      <c r="AS569" s="357"/>
    </row>
    <row r="570" spans="1:45">
      <c r="A570" s="633" t="s">
        <v>10346</v>
      </c>
      <c r="B570" s="635">
        <f t="shared" si="79"/>
        <v>1004</v>
      </c>
      <c r="C570" s="639">
        <v>0</v>
      </c>
      <c r="D570" s="639">
        <v>0</v>
      </c>
      <c r="E570" s="639">
        <v>0</v>
      </c>
      <c r="F570" s="640">
        <v>0</v>
      </c>
      <c r="H570" s="633" t="s">
        <v>10346</v>
      </c>
      <c r="I570" s="638">
        <v>0</v>
      </c>
      <c r="J570" s="543">
        <v>0</v>
      </c>
      <c r="K570" s="543">
        <v>0</v>
      </c>
      <c r="L570" s="543">
        <v>0</v>
      </c>
      <c r="M570" s="357"/>
      <c r="N570" s="633" t="s">
        <v>10346</v>
      </c>
      <c r="O570" s="641">
        <v>1004</v>
      </c>
      <c r="P570" s="639">
        <v>356</v>
      </c>
      <c r="Q570" s="639">
        <v>0</v>
      </c>
      <c r="R570" s="639">
        <v>0</v>
      </c>
      <c r="S570" s="639">
        <v>0</v>
      </c>
      <c r="T570" s="639">
        <v>0</v>
      </c>
      <c r="U570" s="639">
        <v>0</v>
      </c>
      <c r="V570" s="357"/>
      <c r="W570" s="357"/>
      <c r="X570" s="357"/>
      <c r="Y570" s="357"/>
      <c r="Z570" s="357"/>
      <c r="AA570" s="357"/>
      <c r="AB570" s="357"/>
      <c r="AC570" s="357"/>
      <c r="AD570" s="357"/>
      <c r="AE570" s="357"/>
      <c r="AF570" s="357"/>
      <c r="AG570" s="357"/>
      <c r="AH570" s="357"/>
      <c r="AI570" s="357"/>
      <c r="AJ570" s="357"/>
      <c r="AK570" s="357"/>
      <c r="AL570" s="357"/>
      <c r="AM570" s="357"/>
      <c r="AN570" s="357"/>
      <c r="AO570" s="357"/>
      <c r="AP570" s="357"/>
      <c r="AQ570" s="357"/>
      <c r="AR570" s="357"/>
      <c r="AS570" s="357"/>
    </row>
    <row r="571" spans="1:45">
      <c r="A571" s="633" t="s">
        <v>10347</v>
      </c>
      <c r="B571" s="635">
        <f t="shared" si="79"/>
        <v>2110</v>
      </c>
      <c r="C571" s="639">
        <v>0</v>
      </c>
      <c r="D571" s="639">
        <v>0</v>
      </c>
      <c r="E571" s="639">
        <v>2</v>
      </c>
      <c r="F571" s="639">
        <v>0</v>
      </c>
      <c r="H571" s="633" t="s">
        <v>10347</v>
      </c>
      <c r="I571" s="638">
        <v>0</v>
      </c>
      <c r="J571" s="543">
        <v>81</v>
      </c>
      <c r="K571" s="543">
        <v>83</v>
      </c>
      <c r="L571" s="543">
        <v>1</v>
      </c>
      <c r="M571" s="357"/>
      <c r="N571" s="633" t="s">
        <v>10347</v>
      </c>
      <c r="O571" s="641">
        <v>470</v>
      </c>
      <c r="P571" s="639">
        <v>300</v>
      </c>
      <c r="Q571" s="639">
        <v>170</v>
      </c>
      <c r="R571" s="639">
        <v>144</v>
      </c>
      <c r="S571" s="639">
        <v>13</v>
      </c>
      <c r="T571" s="639">
        <v>1412</v>
      </c>
      <c r="U571" s="639">
        <v>462</v>
      </c>
      <c r="V571" s="357"/>
      <c r="W571" s="357"/>
      <c r="X571" s="357"/>
      <c r="Y571" s="357"/>
      <c r="Z571" s="357"/>
      <c r="AA571" s="357"/>
      <c r="AB571" s="357"/>
      <c r="AC571" s="357"/>
      <c r="AD571" s="357"/>
      <c r="AE571" s="357"/>
      <c r="AF571" s="357"/>
      <c r="AG571" s="357"/>
      <c r="AH571" s="357"/>
      <c r="AI571" s="357"/>
      <c r="AJ571" s="357"/>
      <c r="AK571" s="357"/>
      <c r="AL571" s="357"/>
      <c r="AM571" s="357"/>
      <c r="AN571" s="357"/>
      <c r="AO571" s="357"/>
      <c r="AP571" s="357"/>
      <c r="AQ571" s="357"/>
      <c r="AR571" s="357"/>
      <c r="AS571" s="357"/>
    </row>
    <row r="572" spans="1:45">
      <c r="A572" s="633" t="s">
        <v>10348</v>
      </c>
      <c r="B572" s="635">
        <f t="shared" si="79"/>
        <v>4152</v>
      </c>
      <c r="C572" s="639">
        <v>0</v>
      </c>
      <c r="D572" s="639">
        <v>0</v>
      </c>
      <c r="E572" s="639">
        <v>0</v>
      </c>
      <c r="F572" s="640">
        <v>0</v>
      </c>
      <c r="H572" s="633" t="s">
        <v>10348</v>
      </c>
      <c r="I572" s="638">
        <v>0</v>
      </c>
      <c r="J572" s="543">
        <v>9</v>
      </c>
      <c r="K572" s="543">
        <v>9</v>
      </c>
      <c r="L572" s="543">
        <v>0</v>
      </c>
      <c r="M572" s="357"/>
      <c r="N572" s="633" t="s">
        <v>10348</v>
      </c>
      <c r="O572" s="641">
        <v>3389</v>
      </c>
      <c r="P572" s="639">
        <v>1771</v>
      </c>
      <c r="Q572" s="639">
        <v>327</v>
      </c>
      <c r="R572" s="639">
        <v>604</v>
      </c>
      <c r="S572" s="639">
        <v>140</v>
      </c>
      <c r="T572" s="639">
        <v>150</v>
      </c>
      <c r="U572" s="639">
        <v>99</v>
      </c>
      <c r="V572" s="357"/>
      <c r="W572" s="357"/>
      <c r="X572" s="357"/>
      <c r="Y572" s="357"/>
      <c r="Z572" s="357"/>
      <c r="AA572" s="357"/>
      <c r="AB572" s="357"/>
      <c r="AC572" s="357"/>
      <c r="AD572" s="357"/>
      <c r="AE572" s="357"/>
      <c r="AF572" s="357"/>
      <c r="AG572" s="357"/>
      <c r="AH572" s="357"/>
      <c r="AI572" s="357"/>
      <c r="AJ572" s="357"/>
      <c r="AK572" s="357"/>
      <c r="AL572" s="357"/>
      <c r="AM572" s="357"/>
      <c r="AN572" s="357"/>
      <c r="AO572" s="357"/>
      <c r="AP572" s="357"/>
      <c r="AQ572" s="357"/>
      <c r="AR572" s="357"/>
      <c r="AS572" s="357"/>
    </row>
    <row r="573" spans="1:45">
      <c r="A573" s="633" t="s">
        <v>10349</v>
      </c>
      <c r="B573" s="635">
        <f t="shared" si="79"/>
        <v>480</v>
      </c>
      <c r="C573" s="639">
        <v>0</v>
      </c>
      <c r="D573" s="639">
        <v>0</v>
      </c>
      <c r="E573" s="639">
        <v>0</v>
      </c>
      <c r="F573" s="640">
        <v>0</v>
      </c>
      <c r="H573" s="633" t="s">
        <v>10349</v>
      </c>
      <c r="I573" s="638">
        <v>0</v>
      </c>
      <c r="J573" s="543">
        <v>0</v>
      </c>
      <c r="K573" s="543">
        <v>0</v>
      </c>
      <c r="L573" s="543">
        <v>0</v>
      </c>
      <c r="M573" s="357"/>
      <c r="N573" s="633" t="s">
        <v>10349</v>
      </c>
      <c r="O573" s="641">
        <v>329</v>
      </c>
      <c r="P573" s="639">
        <v>59</v>
      </c>
      <c r="Q573" s="639">
        <v>0</v>
      </c>
      <c r="R573" s="639">
        <v>151</v>
      </c>
      <c r="S573" s="639">
        <v>0</v>
      </c>
      <c r="T573" s="639">
        <v>0</v>
      </c>
      <c r="U573" s="639">
        <v>0</v>
      </c>
      <c r="V573" s="357"/>
      <c r="W573" s="357"/>
      <c r="X573" s="357"/>
      <c r="Y573" s="357"/>
      <c r="Z573" s="357"/>
      <c r="AA573" s="357"/>
      <c r="AB573" s="357"/>
      <c r="AC573" s="357"/>
      <c r="AD573" s="357"/>
      <c r="AE573" s="357"/>
      <c r="AF573" s="357"/>
      <c r="AG573" s="357"/>
      <c r="AH573" s="357"/>
      <c r="AI573" s="357"/>
      <c r="AJ573" s="357"/>
      <c r="AK573" s="357"/>
      <c r="AL573" s="357"/>
      <c r="AM573" s="357"/>
      <c r="AN573" s="357"/>
      <c r="AO573" s="357"/>
      <c r="AP573" s="357"/>
      <c r="AQ573" s="357"/>
      <c r="AR573" s="357"/>
      <c r="AS573" s="357"/>
    </row>
    <row r="574" spans="1:45">
      <c r="A574" s="633" t="s">
        <v>10350</v>
      </c>
      <c r="B574" s="635">
        <f t="shared" si="79"/>
        <v>881</v>
      </c>
      <c r="C574" s="639">
        <v>0</v>
      </c>
      <c r="D574" s="639">
        <v>0</v>
      </c>
      <c r="E574" s="639">
        <v>0</v>
      </c>
      <c r="F574" s="640">
        <v>0</v>
      </c>
      <c r="H574" s="633" t="s">
        <v>10350</v>
      </c>
      <c r="I574" s="638">
        <v>0</v>
      </c>
      <c r="J574" s="543">
        <v>0</v>
      </c>
      <c r="K574" s="543">
        <v>0</v>
      </c>
      <c r="L574" s="543">
        <v>0</v>
      </c>
      <c r="M574" s="357"/>
      <c r="N574" s="633" t="s">
        <v>10350</v>
      </c>
      <c r="O574" s="641">
        <v>757</v>
      </c>
      <c r="P574" s="639">
        <v>331</v>
      </c>
      <c r="Q574" s="639">
        <v>0</v>
      </c>
      <c r="R574" s="639">
        <v>12</v>
      </c>
      <c r="S574" s="639">
        <v>0</v>
      </c>
      <c r="T574" s="639">
        <v>112</v>
      </c>
      <c r="U574" s="639">
        <v>0</v>
      </c>
      <c r="V574" s="357"/>
      <c r="W574" s="357"/>
      <c r="X574" s="357"/>
      <c r="Y574" s="357"/>
      <c r="Z574" s="357"/>
      <c r="AA574" s="357"/>
      <c r="AB574" s="357"/>
      <c r="AC574" s="357"/>
      <c r="AD574" s="357"/>
      <c r="AE574" s="357"/>
      <c r="AF574" s="357"/>
      <c r="AG574" s="357"/>
      <c r="AH574" s="357"/>
      <c r="AI574" s="357"/>
      <c r="AJ574" s="357"/>
      <c r="AK574" s="357"/>
      <c r="AL574" s="357"/>
      <c r="AM574" s="357"/>
      <c r="AN574" s="357"/>
      <c r="AO574" s="357"/>
      <c r="AP574" s="357"/>
      <c r="AQ574" s="357"/>
      <c r="AR574" s="357"/>
      <c r="AS574" s="357"/>
    </row>
    <row r="575" spans="1:45">
      <c r="A575" s="633" t="s">
        <v>10351</v>
      </c>
      <c r="B575" s="635">
        <f t="shared" si="79"/>
        <v>1165</v>
      </c>
      <c r="C575" s="639">
        <v>0</v>
      </c>
      <c r="D575" s="639">
        <v>0</v>
      </c>
      <c r="E575" s="639">
        <v>0</v>
      </c>
      <c r="F575" s="640">
        <v>0</v>
      </c>
      <c r="H575" s="633" t="s">
        <v>10351</v>
      </c>
      <c r="I575" s="638">
        <v>0</v>
      </c>
      <c r="J575" s="543">
        <v>5</v>
      </c>
      <c r="K575" s="543">
        <v>5</v>
      </c>
      <c r="L575" s="543">
        <v>0</v>
      </c>
      <c r="M575" s="357"/>
      <c r="N575" s="633" t="s">
        <v>10351</v>
      </c>
      <c r="O575" s="641">
        <v>865</v>
      </c>
      <c r="P575" s="639">
        <v>454</v>
      </c>
      <c r="Q575" s="639">
        <v>62</v>
      </c>
      <c r="R575" s="639">
        <v>291</v>
      </c>
      <c r="S575" s="639">
        <v>46</v>
      </c>
      <c r="T575" s="639">
        <v>4</v>
      </c>
      <c r="U575" s="639">
        <v>0</v>
      </c>
      <c r="V575" s="357"/>
      <c r="W575" s="357"/>
      <c r="X575" s="357"/>
      <c r="Y575" s="357"/>
      <c r="Z575" s="357"/>
      <c r="AA575" s="357"/>
      <c r="AB575" s="357"/>
      <c r="AC575" s="357"/>
      <c r="AD575" s="357"/>
      <c r="AE575" s="357"/>
      <c r="AF575" s="357"/>
      <c r="AG575" s="357"/>
      <c r="AH575" s="357"/>
      <c r="AI575" s="357"/>
      <c r="AJ575" s="357"/>
      <c r="AK575" s="357"/>
      <c r="AL575" s="357"/>
      <c r="AM575" s="357"/>
      <c r="AN575" s="357"/>
      <c r="AO575" s="357"/>
      <c r="AP575" s="357"/>
      <c r="AQ575" s="357"/>
      <c r="AR575" s="357"/>
      <c r="AS575" s="357"/>
    </row>
    <row r="576" spans="1:45">
      <c r="A576" s="633" t="s">
        <v>10352</v>
      </c>
      <c r="B576" s="635">
        <f t="shared" si="79"/>
        <v>1661</v>
      </c>
      <c r="C576" s="639">
        <v>0</v>
      </c>
      <c r="D576" s="639">
        <v>0</v>
      </c>
      <c r="E576" s="639">
        <v>0</v>
      </c>
      <c r="F576" s="640">
        <v>0</v>
      </c>
      <c r="H576" s="633" t="s">
        <v>10352</v>
      </c>
      <c r="I576" s="638">
        <v>0</v>
      </c>
      <c r="J576" s="543">
        <v>354</v>
      </c>
      <c r="K576" s="543">
        <v>354</v>
      </c>
      <c r="L576" s="543">
        <v>0</v>
      </c>
      <c r="M576" s="357"/>
      <c r="N576" s="633" t="s">
        <v>10352</v>
      </c>
      <c r="O576" s="641">
        <v>1125</v>
      </c>
      <c r="P576" s="639">
        <v>706</v>
      </c>
      <c r="Q576" s="639">
        <v>216</v>
      </c>
      <c r="R576" s="639">
        <v>29</v>
      </c>
      <c r="S576" s="639">
        <v>0</v>
      </c>
      <c r="T576" s="639">
        <v>153</v>
      </c>
      <c r="U576" s="639">
        <v>0</v>
      </c>
      <c r="V576" s="357"/>
      <c r="W576" s="357"/>
      <c r="X576" s="357"/>
      <c r="Y576" s="357"/>
      <c r="Z576" s="357"/>
      <c r="AA576" s="357"/>
      <c r="AB576" s="357"/>
      <c r="AC576" s="357"/>
      <c r="AD576" s="357"/>
      <c r="AE576" s="357"/>
      <c r="AF576" s="357"/>
      <c r="AG576" s="357"/>
      <c r="AH576" s="357"/>
      <c r="AI576" s="357"/>
      <c r="AJ576" s="357"/>
      <c r="AK576" s="357"/>
      <c r="AL576" s="357"/>
      <c r="AM576" s="357"/>
      <c r="AN576" s="357"/>
      <c r="AO576" s="357"/>
      <c r="AP576" s="357"/>
      <c r="AQ576" s="357"/>
      <c r="AR576" s="357"/>
      <c r="AS576" s="357"/>
    </row>
    <row r="577" spans="1:45">
      <c r="A577" s="633" t="s">
        <v>10353</v>
      </c>
      <c r="B577" s="635">
        <f t="shared" si="79"/>
        <v>1517</v>
      </c>
      <c r="C577" s="639">
        <v>0</v>
      </c>
      <c r="D577" s="639">
        <v>0</v>
      </c>
      <c r="E577" s="639">
        <v>0</v>
      </c>
      <c r="F577" s="640">
        <v>0</v>
      </c>
      <c r="H577" s="633" t="s">
        <v>10353</v>
      </c>
      <c r="I577" s="638">
        <v>0</v>
      </c>
      <c r="J577" s="543">
        <v>2</v>
      </c>
      <c r="K577" s="543">
        <v>2</v>
      </c>
      <c r="L577" s="543">
        <v>0</v>
      </c>
      <c r="M577" s="357"/>
      <c r="N577" s="633" t="s">
        <v>10353</v>
      </c>
      <c r="O577" s="641">
        <v>1118</v>
      </c>
      <c r="P577" s="639">
        <v>437</v>
      </c>
      <c r="Q577" s="639">
        <v>82</v>
      </c>
      <c r="R577" s="639">
        <v>0</v>
      </c>
      <c r="S577" s="639">
        <v>0</v>
      </c>
      <c r="T577" s="639">
        <v>397</v>
      </c>
      <c r="U577" s="639">
        <v>74</v>
      </c>
      <c r="V577" s="357"/>
      <c r="W577" s="357"/>
      <c r="X577" s="357"/>
      <c r="Y577" s="357"/>
      <c r="Z577" s="357"/>
      <c r="AA577" s="357"/>
      <c r="AB577" s="357"/>
      <c r="AC577" s="357"/>
      <c r="AD577" s="357"/>
      <c r="AE577" s="357"/>
      <c r="AF577" s="357"/>
      <c r="AG577" s="357"/>
      <c r="AH577" s="357"/>
      <c r="AI577" s="357"/>
      <c r="AJ577" s="357"/>
      <c r="AK577" s="357"/>
      <c r="AL577" s="357"/>
      <c r="AM577" s="357"/>
      <c r="AN577" s="357"/>
      <c r="AO577" s="357"/>
      <c r="AP577" s="357"/>
      <c r="AQ577" s="357"/>
      <c r="AR577" s="357"/>
      <c r="AS577" s="357"/>
    </row>
    <row r="578" spans="1:45">
      <c r="A578" s="633" t="s">
        <v>10354</v>
      </c>
      <c r="B578" s="635">
        <f t="shared" si="79"/>
        <v>479</v>
      </c>
      <c r="C578" s="639">
        <v>0</v>
      </c>
      <c r="D578" s="639">
        <v>0</v>
      </c>
      <c r="E578" s="639">
        <v>0</v>
      </c>
      <c r="F578" s="640">
        <v>0</v>
      </c>
      <c r="H578" s="633" t="s">
        <v>10354</v>
      </c>
      <c r="I578" s="638">
        <v>0</v>
      </c>
      <c r="J578" s="543">
        <v>0</v>
      </c>
      <c r="K578" s="543">
        <v>0</v>
      </c>
      <c r="L578" s="543">
        <v>0</v>
      </c>
      <c r="M578" s="357"/>
      <c r="N578" s="633" t="s">
        <v>10354</v>
      </c>
      <c r="O578" s="641">
        <v>457</v>
      </c>
      <c r="P578" s="639">
        <v>147</v>
      </c>
      <c r="Q578" s="639">
        <v>0</v>
      </c>
      <c r="R578" s="639">
        <v>4</v>
      </c>
      <c r="S578" s="639">
        <v>0</v>
      </c>
      <c r="T578" s="639">
        <v>18</v>
      </c>
      <c r="U578" s="639">
        <v>0</v>
      </c>
      <c r="V578" s="357"/>
      <c r="W578" s="357"/>
      <c r="X578" s="357"/>
      <c r="Y578" s="357"/>
      <c r="Z578" s="357"/>
      <c r="AA578" s="357"/>
      <c r="AB578" s="357"/>
      <c r="AC578" s="357"/>
      <c r="AD578" s="357"/>
      <c r="AE578" s="357"/>
      <c r="AF578" s="357"/>
      <c r="AG578" s="357"/>
      <c r="AH578" s="357"/>
      <c r="AI578" s="357"/>
      <c r="AJ578" s="357"/>
      <c r="AK578" s="357"/>
      <c r="AL578" s="357"/>
      <c r="AM578" s="357"/>
      <c r="AN578" s="357"/>
      <c r="AO578" s="357"/>
      <c r="AP578" s="357"/>
      <c r="AQ578" s="357"/>
      <c r="AR578" s="357"/>
      <c r="AS578" s="357"/>
    </row>
    <row r="579" spans="1:45">
      <c r="A579" s="633" t="s">
        <v>10355</v>
      </c>
      <c r="B579" s="635">
        <f t="shared" si="79"/>
        <v>1067</v>
      </c>
      <c r="C579" s="639">
        <v>0</v>
      </c>
      <c r="D579" s="639">
        <v>0</v>
      </c>
      <c r="E579" s="639">
        <v>0</v>
      </c>
      <c r="F579" s="640">
        <v>0</v>
      </c>
      <c r="H579" s="633" t="s">
        <v>10355</v>
      </c>
      <c r="I579" s="638">
        <v>0</v>
      </c>
      <c r="J579" s="543">
        <v>188</v>
      </c>
      <c r="K579" s="543">
        <v>188</v>
      </c>
      <c r="L579" s="543">
        <v>0</v>
      </c>
      <c r="M579" s="357"/>
      <c r="N579" s="633" t="s">
        <v>10355</v>
      </c>
      <c r="O579" s="641">
        <v>552</v>
      </c>
      <c r="P579" s="639">
        <v>87</v>
      </c>
      <c r="Q579" s="639">
        <v>71</v>
      </c>
      <c r="R579" s="639">
        <v>295</v>
      </c>
      <c r="S579" s="639">
        <v>0</v>
      </c>
      <c r="T579" s="639">
        <v>32</v>
      </c>
      <c r="U579" s="639">
        <v>0</v>
      </c>
      <c r="V579" s="357"/>
      <c r="W579" s="357"/>
      <c r="X579" s="357"/>
      <c r="Y579" s="357"/>
      <c r="Z579" s="357"/>
      <c r="AA579" s="357"/>
      <c r="AB579" s="357"/>
      <c r="AC579" s="357"/>
      <c r="AD579" s="357"/>
      <c r="AE579" s="357"/>
      <c r="AF579" s="357"/>
      <c r="AG579" s="357"/>
      <c r="AH579" s="357"/>
      <c r="AI579" s="357"/>
      <c r="AJ579" s="357"/>
      <c r="AK579" s="357"/>
      <c r="AL579" s="357"/>
      <c r="AM579" s="357"/>
      <c r="AN579" s="357"/>
      <c r="AO579" s="357"/>
      <c r="AP579" s="357"/>
      <c r="AQ579" s="357"/>
      <c r="AR579" s="357"/>
      <c r="AS579" s="357"/>
    </row>
    <row r="580" spans="1:45">
      <c r="A580" s="485" t="s">
        <v>10854</v>
      </c>
      <c r="B580" s="635">
        <f t="shared" si="79"/>
        <v>3</v>
      </c>
      <c r="C580" s="639">
        <v>0</v>
      </c>
      <c r="D580" s="639">
        <v>0</v>
      </c>
      <c r="E580" s="639">
        <v>0</v>
      </c>
      <c r="F580" s="640">
        <v>0</v>
      </c>
      <c r="H580" s="485" t="s">
        <v>10854</v>
      </c>
      <c r="I580" s="638">
        <v>0</v>
      </c>
      <c r="J580" s="543">
        <v>0</v>
      </c>
      <c r="K580" s="543">
        <v>0</v>
      </c>
      <c r="L580" s="543">
        <v>0</v>
      </c>
      <c r="M580" s="357"/>
      <c r="N580" s="485" t="s">
        <v>10854</v>
      </c>
      <c r="O580" s="641">
        <v>3</v>
      </c>
      <c r="P580" s="639">
        <v>0</v>
      </c>
      <c r="Q580" s="639">
        <v>0</v>
      </c>
      <c r="R580" s="639">
        <v>0</v>
      </c>
      <c r="S580" s="639">
        <v>0</v>
      </c>
      <c r="T580" s="639">
        <v>0</v>
      </c>
      <c r="U580" s="639">
        <v>0</v>
      </c>
      <c r="V580" s="357"/>
      <c r="W580" s="357"/>
      <c r="X580" s="357"/>
      <c r="Y580" s="357"/>
      <c r="Z580" s="357"/>
      <c r="AA580" s="357"/>
      <c r="AB580" s="357"/>
      <c r="AC580" s="357"/>
      <c r="AD580" s="357"/>
      <c r="AE580" s="357"/>
      <c r="AF580" s="357"/>
      <c r="AG580" s="357"/>
      <c r="AH580" s="357"/>
      <c r="AI580" s="357"/>
      <c r="AJ580" s="357"/>
      <c r="AK580" s="357"/>
      <c r="AL580" s="357"/>
      <c r="AM580" s="357"/>
      <c r="AN580" s="357"/>
      <c r="AO580" s="357"/>
      <c r="AP580" s="357"/>
      <c r="AQ580" s="357"/>
      <c r="AR580" s="357"/>
      <c r="AS580" s="357"/>
    </row>
    <row r="581" spans="1:45">
      <c r="A581" s="633" t="s">
        <v>10356</v>
      </c>
      <c r="B581" s="635">
        <f t="shared" si="79"/>
        <v>928</v>
      </c>
      <c r="C581" s="639">
        <v>0</v>
      </c>
      <c r="D581" s="639">
        <v>0</v>
      </c>
      <c r="E581" s="639">
        <v>0</v>
      </c>
      <c r="F581" s="640">
        <v>0</v>
      </c>
      <c r="H581" s="633" t="s">
        <v>10356</v>
      </c>
      <c r="I581" s="638">
        <v>0</v>
      </c>
      <c r="J581" s="543">
        <v>0</v>
      </c>
      <c r="K581" s="543">
        <v>0</v>
      </c>
      <c r="L581" s="543">
        <v>0</v>
      </c>
      <c r="M581" s="357"/>
      <c r="N581" s="633" t="s">
        <v>10356</v>
      </c>
      <c r="O581" s="641">
        <v>909</v>
      </c>
      <c r="P581" s="639">
        <v>490</v>
      </c>
      <c r="Q581" s="639">
        <v>12</v>
      </c>
      <c r="R581" s="639">
        <v>18</v>
      </c>
      <c r="S581" s="639">
        <v>12</v>
      </c>
      <c r="T581" s="639">
        <v>1</v>
      </c>
      <c r="U581" s="639">
        <v>0</v>
      </c>
      <c r="V581" s="357"/>
      <c r="W581" s="357"/>
      <c r="X581" s="357"/>
      <c r="Y581" s="357"/>
      <c r="Z581" s="357"/>
      <c r="AA581" s="357"/>
      <c r="AB581" s="357"/>
      <c r="AC581" s="357"/>
      <c r="AD581" s="357"/>
      <c r="AE581" s="357"/>
      <c r="AF581" s="357"/>
      <c r="AG581" s="357"/>
      <c r="AH581" s="357"/>
      <c r="AI581" s="357"/>
      <c r="AJ581" s="357"/>
      <c r="AK581" s="357"/>
      <c r="AL581" s="357"/>
      <c r="AM581" s="357"/>
      <c r="AN581" s="357"/>
      <c r="AO581" s="357"/>
      <c r="AP581" s="357"/>
      <c r="AQ581" s="357"/>
      <c r="AR581" s="357"/>
      <c r="AS581" s="357"/>
    </row>
    <row r="582" spans="1:45">
      <c r="A582" s="633" t="s">
        <v>10357</v>
      </c>
      <c r="B582" s="635">
        <f t="shared" si="79"/>
        <v>589</v>
      </c>
      <c r="C582" s="639">
        <v>0</v>
      </c>
      <c r="D582" s="639">
        <v>0</v>
      </c>
      <c r="E582" s="639">
        <v>0</v>
      </c>
      <c r="F582" s="640">
        <v>0</v>
      </c>
      <c r="H582" s="633" t="s">
        <v>10357</v>
      </c>
      <c r="I582" s="638">
        <v>0</v>
      </c>
      <c r="J582" s="543">
        <v>0</v>
      </c>
      <c r="K582" s="543">
        <v>0</v>
      </c>
      <c r="L582" s="543">
        <v>0</v>
      </c>
      <c r="M582" s="357"/>
      <c r="N582" s="633" t="s">
        <v>10357</v>
      </c>
      <c r="O582" s="641">
        <v>234</v>
      </c>
      <c r="P582" s="639">
        <v>0</v>
      </c>
      <c r="Q582" s="639">
        <v>176</v>
      </c>
      <c r="R582" s="639">
        <v>87</v>
      </c>
      <c r="S582" s="639">
        <v>32</v>
      </c>
      <c r="T582" s="639">
        <v>268</v>
      </c>
      <c r="U582" s="639">
        <v>144</v>
      </c>
      <c r="V582" s="357"/>
      <c r="W582" s="357"/>
      <c r="X582" s="357"/>
      <c r="Y582" s="357"/>
      <c r="Z582" s="357"/>
      <c r="AA582" s="357"/>
      <c r="AB582" s="357"/>
      <c r="AC582" s="357"/>
      <c r="AD582" s="357"/>
      <c r="AE582" s="357"/>
      <c r="AF582" s="357"/>
      <c r="AG582" s="357"/>
      <c r="AH582" s="357"/>
      <c r="AI582" s="357"/>
      <c r="AJ582" s="357"/>
      <c r="AK582" s="357"/>
      <c r="AL582" s="357"/>
      <c r="AM582" s="357"/>
      <c r="AN582" s="357"/>
      <c r="AO582" s="357"/>
      <c r="AP582" s="357"/>
      <c r="AQ582" s="357"/>
      <c r="AR582" s="357"/>
      <c r="AS582" s="357"/>
    </row>
    <row r="583" spans="1:45">
      <c r="A583" s="633" t="s">
        <v>10358</v>
      </c>
      <c r="B583" s="635">
        <f t="shared" si="79"/>
        <v>1172</v>
      </c>
      <c r="C583" s="639">
        <v>0</v>
      </c>
      <c r="D583" s="639">
        <v>0</v>
      </c>
      <c r="E583" s="639">
        <v>0</v>
      </c>
      <c r="F583" s="640">
        <v>0</v>
      </c>
      <c r="H583" s="633" t="s">
        <v>10358</v>
      </c>
      <c r="I583" s="638">
        <v>0</v>
      </c>
      <c r="J583" s="543">
        <v>0</v>
      </c>
      <c r="K583" s="543">
        <v>0</v>
      </c>
      <c r="L583" s="543">
        <v>0</v>
      </c>
      <c r="M583" s="357"/>
      <c r="N583" s="633" t="s">
        <v>10358</v>
      </c>
      <c r="O583" s="641">
        <v>1123</v>
      </c>
      <c r="P583" s="639">
        <v>606</v>
      </c>
      <c r="Q583" s="639">
        <v>0</v>
      </c>
      <c r="R583" s="639">
        <v>49</v>
      </c>
      <c r="S583" s="639">
        <v>0</v>
      </c>
      <c r="T583" s="639">
        <v>0</v>
      </c>
      <c r="U583" s="639">
        <v>0</v>
      </c>
      <c r="V583" s="357"/>
      <c r="W583" s="357"/>
      <c r="X583" s="357"/>
      <c r="Y583" s="357"/>
      <c r="Z583" s="357"/>
      <c r="AA583" s="357"/>
      <c r="AB583" s="357"/>
      <c r="AC583" s="357"/>
      <c r="AD583" s="357"/>
      <c r="AE583" s="357"/>
      <c r="AF583" s="357"/>
      <c r="AG583" s="357"/>
      <c r="AH583" s="357"/>
      <c r="AI583" s="357"/>
      <c r="AJ583" s="357"/>
      <c r="AK583" s="357"/>
      <c r="AL583" s="357"/>
      <c r="AM583" s="357"/>
      <c r="AN583" s="357"/>
      <c r="AO583" s="357"/>
      <c r="AP583" s="357"/>
      <c r="AQ583" s="357"/>
      <c r="AR583" s="357"/>
      <c r="AS583" s="357"/>
    </row>
    <row r="584" spans="1:45">
      <c r="A584" s="633" t="s">
        <v>10359</v>
      </c>
      <c r="B584" s="635">
        <f t="shared" si="79"/>
        <v>1810</v>
      </c>
      <c r="C584" s="639">
        <v>0</v>
      </c>
      <c r="D584" s="639">
        <v>0</v>
      </c>
      <c r="E584" s="639">
        <v>0</v>
      </c>
      <c r="F584" s="640">
        <v>0</v>
      </c>
      <c r="H584" s="633" t="s">
        <v>10359</v>
      </c>
      <c r="I584" s="638">
        <v>0</v>
      </c>
      <c r="J584" s="543">
        <v>0</v>
      </c>
      <c r="K584" s="543">
        <v>0</v>
      </c>
      <c r="L584" s="543">
        <v>0</v>
      </c>
      <c r="M584" s="357"/>
      <c r="N584" s="633" t="s">
        <v>10359</v>
      </c>
      <c r="O584" s="641">
        <v>607</v>
      </c>
      <c r="P584" s="639">
        <v>228</v>
      </c>
      <c r="Q584" s="639">
        <v>379</v>
      </c>
      <c r="R584" s="639">
        <v>1203</v>
      </c>
      <c r="S584" s="639">
        <v>573</v>
      </c>
      <c r="T584" s="639">
        <v>0</v>
      </c>
      <c r="U584" s="639">
        <v>0</v>
      </c>
      <c r="V584" s="357"/>
      <c r="W584" s="357"/>
      <c r="X584" s="357"/>
      <c r="Y584" s="357"/>
      <c r="Z584" s="357"/>
      <c r="AA584" s="357"/>
      <c r="AB584" s="357"/>
      <c r="AC584" s="357"/>
      <c r="AD584" s="357"/>
      <c r="AE584" s="357"/>
      <c r="AF584" s="357"/>
      <c r="AG584" s="357"/>
      <c r="AH584" s="357"/>
      <c r="AI584" s="357"/>
      <c r="AJ584" s="357"/>
      <c r="AK584" s="357"/>
      <c r="AL584" s="357"/>
      <c r="AM584" s="357"/>
      <c r="AN584" s="357"/>
      <c r="AO584" s="357"/>
      <c r="AP584" s="357"/>
      <c r="AQ584" s="357"/>
      <c r="AR584" s="357"/>
      <c r="AS584" s="357"/>
    </row>
    <row r="585" spans="1:45">
      <c r="A585" s="633" t="s">
        <v>10360</v>
      </c>
      <c r="B585" s="635">
        <f t="shared" si="79"/>
        <v>511</v>
      </c>
      <c r="C585" s="639">
        <v>0</v>
      </c>
      <c r="D585" s="639">
        <v>0</v>
      </c>
      <c r="E585" s="639">
        <v>0</v>
      </c>
      <c r="F585" s="640">
        <v>0</v>
      </c>
      <c r="H585" s="633" t="s">
        <v>10360</v>
      </c>
      <c r="I585" s="638">
        <v>0</v>
      </c>
      <c r="J585" s="543">
        <v>1</v>
      </c>
      <c r="K585" s="543">
        <v>1</v>
      </c>
      <c r="L585" s="543">
        <v>0</v>
      </c>
      <c r="M585" s="357"/>
      <c r="N585" s="633" t="s">
        <v>10360</v>
      </c>
      <c r="O585" s="641">
        <v>77</v>
      </c>
      <c r="P585" s="639">
        <v>0</v>
      </c>
      <c r="Q585" s="639">
        <v>27</v>
      </c>
      <c r="R585" s="639">
        <v>137</v>
      </c>
      <c r="S585" s="639">
        <v>1</v>
      </c>
      <c r="T585" s="639">
        <v>296</v>
      </c>
      <c r="U585" s="639">
        <v>79</v>
      </c>
      <c r="V585" s="357"/>
      <c r="W585" s="357"/>
      <c r="X585" s="357"/>
      <c r="Y585" s="357"/>
      <c r="Z585" s="357"/>
      <c r="AA585" s="357"/>
      <c r="AB585" s="357"/>
      <c r="AC585" s="357"/>
      <c r="AD585" s="357"/>
      <c r="AE585" s="357"/>
      <c r="AF585" s="357"/>
      <c r="AG585" s="357"/>
      <c r="AH585" s="357"/>
      <c r="AI585" s="357"/>
      <c r="AJ585" s="357"/>
      <c r="AK585" s="357"/>
      <c r="AL585" s="357"/>
      <c r="AM585" s="357"/>
      <c r="AN585" s="357"/>
      <c r="AO585" s="357"/>
      <c r="AP585" s="357"/>
      <c r="AQ585" s="357"/>
      <c r="AR585" s="357"/>
      <c r="AS585" s="357"/>
    </row>
    <row r="586" spans="1:45">
      <c r="A586" s="633" t="s">
        <v>10361</v>
      </c>
      <c r="B586" s="635">
        <f t="shared" si="79"/>
        <v>2434</v>
      </c>
      <c r="C586" s="639">
        <v>0</v>
      </c>
      <c r="D586" s="639">
        <v>0</v>
      </c>
      <c r="E586" s="639">
        <v>0</v>
      </c>
      <c r="F586" s="640">
        <v>0</v>
      </c>
      <c r="H586" s="633" t="s">
        <v>10361</v>
      </c>
      <c r="I586" s="638">
        <v>0</v>
      </c>
      <c r="J586" s="543">
        <v>100</v>
      </c>
      <c r="K586" s="543">
        <v>100</v>
      </c>
      <c r="L586" s="543">
        <v>0</v>
      </c>
      <c r="M586" s="357"/>
      <c r="N586" s="633" t="s">
        <v>10361</v>
      </c>
      <c r="O586" s="641">
        <v>1269</v>
      </c>
      <c r="P586" s="639">
        <v>701</v>
      </c>
      <c r="Q586" s="639">
        <v>222</v>
      </c>
      <c r="R586" s="639">
        <v>3</v>
      </c>
      <c r="S586" s="639">
        <v>0</v>
      </c>
      <c r="T586" s="639">
        <v>1062</v>
      </c>
      <c r="U586" s="639">
        <v>171</v>
      </c>
      <c r="V586" s="357"/>
      <c r="W586" s="357"/>
      <c r="X586" s="357"/>
      <c r="Y586" s="357"/>
      <c r="Z586" s="357"/>
      <c r="AA586" s="357"/>
      <c r="AB586" s="357"/>
      <c r="AC586" s="357"/>
      <c r="AD586" s="357"/>
      <c r="AE586" s="357"/>
      <c r="AF586" s="357"/>
      <c r="AG586" s="357"/>
      <c r="AH586" s="357"/>
      <c r="AI586" s="357"/>
      <c r="AJ586" s="357"/>
      <c r="AK586" s="357"/>
      <c r="AL586" s="357"/>
      <c r="AM586" s="357"/>
      <c r="AN586" s="357"/>
      <c r="AO586" s="357"/>
      <c r="AP586" s="357"/>
      <c r="AQ586" s="357"/>
      <c r="AR586" s="357"/>
      <c r="AS586" s="357"/>
    </row>
    <row r="587" spans="1:45">
      <c r="A587" s="633" t="s">
        <v>10362</v>
      </c>
      <c r="B587" s="635">
        <f t="shared" si="79"/>
        <v>754</v>
      </c>
      <c r="C587" s="639">
        <v>0</v>
      </c>
      <c r="D587" s="639">
        <v>2</v>
      </c>
      <c r="E587" s="639">
        <v>1</v>
      </c>
      <c r="F587" s="640">
        <v>0</v>
      </c>
      <c r="H587" s="633" t="s">
        <v>10362</v>
      </c>
      <c r="I587" s="638">
        <v>0</v>
      </c>
      <c r="J587" s="543">
        <v>99</v>
      </c>
      <c r="K587" s="543">
        <v>102</v>
      </c>
      <c r="L587" s="543">
        <v>0</v>
      </c>
      <c r="M587" s="357"/>
      <c r="N587" s="633" t="s">
        <v>10362</v>
      </c>
      <c r="O587" s="641">
        <v>410</v>
      </c>
      <c r="P587" s="639">
        <v>152</v>
      </c>
      <c r="Q587" s="639">
        <v>82</v>
      </c>
      <c r="R587" s="639">
        <v>242</v>
      </c>
      <c r="S587" s="639">
        <v>0</v>
      </c>
      <c r="T587" s="639">
        <v>0</v>
      </c>
      <c r="U587" s="639">
        <v>0</v>
      </c>
      <c r="V587" s="357"/>
      <c r="W587" s="357"/>
      <c r="X587" s="357"/>
      <c r="Y587" s="357"/>
      <c r="Z587" s="357"/>
      <c r="AA587" s="357"/>
      <c r="AB587" s="357"/>
      <c r="AC587" s="357"/>
      <c r="AD587" s="357"/>
      <c r="AE587" s="357"/>
      <c r="AF587" s="357"/>
      <c r="AG587" s="357"/>
      <c r="AH587" s="357"/>
      <c r="AI587" s="357"/>
      <c r="AJ587" s="357"/>
      <c r="AK587" s="357"/>
      <c r="AL587" s="357"/>
      <c r="AM587" s="357"/>
      <c r="AN587" s="357"/>
      <c r="AO587" s="357"/>
      <c r="AP587" s="357"/>
      <c r="AQ587" s="357"/>
      <c r="AR587" s="357"/>
      <c r="AS587" s="357"/>
    </row>
    <row r="588" spans="1:45">
      <c r="A588" s="633" t="s">
        <v>10363</v>
      </c>
      <c r="B588" s="635">
        <f t="shared" si="79"/>
        <v>1137</v>
      </c>
      <c r="C588" s="639">
        <v>0</v>
      </c>
      <c r="D588" s="639">
        <v>0</v>
      </c>
      <c r="E588" s="639">
        <v>0</v>
      </c>
      <c r="F588" s="640">
        <v>0</v>
      </c>
      <c r="H588" s="633" t="s">
        <v>10363</v>
      </c>
      <c r="I588" s="638">
        <v>0</v>
      </c>
      <c r="J588" s="543">
        <v>3</v>
      </c>
      <c r="K588" s="543">
        <v>3</v>
      </c>
      <c r="L588" s="543">
        <v>0</v>
      </c>
      <c r="M588" s="357"/>
      <c r="N588" s="633" t="s">
        <v>10363</v>
      </c>
      <c r="O588" s="641">
        <v>534</v>
      </c>
      <c r="P588" s="639">
        <v>328</v>
      </c>
      <c r="Q588" s="639">
        <v>172</v>
      </c>
      <c r="R588" s="639">
        <v>338</v>
      </c>
      <c r="S588" s="639">
        <v>107</v>
      </c>
      <c r="T588" s="639">
        <v>262</v>
      </c>
      <c r="U588" s="639">
        <v>65</v>
      </c>
      <c r="V588" s="357"/>
      <c r="W588" s="357"/>
      <c r="X588" s="357"/>
      <c r="Y588" s="357"/>
      <c r="Z588" s="357"/>
      <c r="AA588" s="357"/>
      <c r="AB588" s="357"/>
      <c r="AC588" s="357"/>
      <c r="AD588" s="357"/>
      <c r="AE588" s="357"/>
      <c r="AF588" s="357"/>
      <c r="AG588" s="357"/>
      <c r="AH588" s="357"/>
      <c r="AI588" s="357"/>
      <c r="AJ588" s="357"/>
      <c r="AK588" s="357"/>
      <c r="AL588" s="357"/>
      <c r="AM588" s="357"/>
      <c r="AN588" s="357"/>
      <c r="AO588" s="357"/>
      <c r="AP588" s="357"/>
      <c r="AQ588" s="357"/>
      <c r="AR588" s="357"/>
      <c r="AS588" s="357"/>
    </row>
    <row r="589" spans="1:45">
      <c r="A589" s="633" t="s">
        <v>10364</v>
      </c>
      <c r="B589" s="635">
        <f t="shared" si="79"/>
        <v>637</v>
      </c>
      <c r="C589" s="639">
        <v>0</v>
      </c>
      <c r="D589" s="639">
        <v>0</v>
      </c>
      <c r="E589" s="639">
        <v>0</v>
      </c>
      <c r="F589" s="640">
        <v>0</v>
      </c>
      <c r="H589" s="633" t="s">
        <v>10364</v>
      </c>
      <c r="I589" s="638">
        <v>0</v>
      </c>
      <c r="J589" s="543">
        <v>0</v>
      </c>
      <c r="K589" s="543">
        <v>0</v>
      </c>
      <c r="L589" s="543">
        <v>0</v>
      </c>
      <c r="M589" s="357"/>
      <c r="N589" s="633" t="s">
        <v>10364</v>
      </c>
      <c r="O589" s="641">
        <v>637</v>
      </c>
      <c r="P589" s="639">
        <v>208</v>
      </c>
      <c r="Q589" s="639">
        <v>0</v>
      </c>
      <c r="R589" s="639">
        <v>0</v>
      </c>
      <c r="S589" s="639">
        <v>0</v>
      </c>
      <c r="T589" s="639">
        <v>0</v>
      </c>
      <c r="U589" s="639">
        <v>0</v>
      </c>
      <c r="V589" s="357"/>
      <c r="W589" s="357"/>
      <c r="X589" s="357"/>
      <c r="Y589" s="357"/>
      <c r="Z589" s="357"/>
      <c r="AA589" s="357"/>
      <c r="AB589" s="357"/>
      <c r="AC589" s="357"/>
      <c r="AD589" s="357"/>
      <c r="AE589" s="357"/>
      <c r="AF589" s="357"/>
      <c r="AG589" s="357"/>
      <c r="AH589" s="357"/>
      <c r="AI589" s="357"/>
      <c r="AJ589" s="357"/>
      <c r="AK589" s="357"/>
      <c r="AL589" s="357"/>
      <c r="AM589" s="357"/>
      <c r="AN589" s="357"/>
      <c r="AO589" s="357"/>
      <c r="AP589" s="357"/>
      <c r="AQ589" s="357"/>
      <c r="AR589" s="357"/>
      <c r="AS589" s="357"/>
    </row>
    <row r="590" spans="1:45">
      <c r="A590" s="633" t="s">
        <v>10365</v>
      </c>
      <c r="B590" s="635">
        <f t="shared" si="79"/>
        <v>1356</v>
      </c>
      <c r="C590" s="639">
        <v>0</v>
      </c>
      <c r="D590" s="639">
        <v>0</v>
      </c>
      <c r="E590" s="639">
        <v>0</v>
      </c>
      <c r="F590" s="640">
        <v>0</v>
      </c>
      <c r="H590" s="633" t="s">
        <v>10365</v>
      </c>
      <c r="I590" s="638">
        <v>0</v>
      </c>
      <c r="J590" s="543">
        <v>2</v>
      </c>
      <c r="K590" s="543">
        <v>2</v>
      </c>
      <c r="L590" s="543">
        <v>0</v>
      </c>
      <c r="M590" s="357"/>
      <c r="N590" s="633" t="s">
        <v>10365</v>
      </c>
      <c r="O590" s="641">
        <v>701</v>
      </c>
      <c r="P590" s="639">
        <v>355</v>
      </c>
      <c r="Q590" s="639">
        <v>31</v>
      </c>
      <c r="R590" s="639">
        <v>50</v>
      </c>
      <c r="S590" s="639">
        <v>1</v>
      </c>
      <c r="T590" s="639">
        <v>603</v>
      </c>
      <c r="U590" s="639">
        <v>57</v>
      </c>
      <c r="V590" s="357"/>
      <c r="W590" s="357"/>
      <c r="X590" s="357"/>
      <c r="Y590" s="357"/>
      <c r="Z590" s="357"/>
      <c r="AA590" s="357"/>
      <c r="AB590" s="357"/>
      <c r="AC590" s="357"/>
      <c r="AD590" s="357"/>
      <c r="AE590" s="357"/>
      <c r="AF590" s="357"/>
      <c r="AG590" s="357"/>
      <c r="AH590" s="357"/>
      <c r="AI590" s="357"/>
      <c r="AJ590" s="357"/>
      <c r="AK590" s="357"/>
      <c r="AL590" s="357"/>
      <c r="AM590" s="357"/>
      <c r="AN590" s="357"/>
      <c r="AO590" s="357"/>
      <c r="AP590" s="357"/>
      <c r="AQ590" s="357"/>
      <c r="AR590" s="357"/>
      <c r="AS590" s="357"/>
    </row>
    <row r="591" spans="1:45">
      <c r="A591" s="633" t="s">
        <v>10366</v>
      </c>
      <c r="B591" s="635">
        <f t="shared" ref="B591:B654" si="84">SUM(K591+L591+O591+R591+T591)</f>
        <v>231</v>
      </c>
      <c r="C591" s="639">
        <v>0</v>
      </c>
      <c r="D591" s="639">
        <v>7</v>
      </c>
      <c r="E591" s="639">
        <v>0</v>
      </c>
      <c r="F591" s="640">
        <v>0</v>
      </c>
      <c r="H591" s="633" t="s">
        <v>10366</v>
      </c>
      <c r="I591" s="638">
        <v>0</v>
      </c>
      <c r="J591" s="543">
        <v>0</v>
      </c>
      <c r="K591" s="543">
        <v>7</v>
      </c>
      <c r="L591" s="543">
        <v>0</v>
      </c>
      <c r="M591" s="357"/>
      <c r="N591" s="633" t="s">
        <v>10366</v>
      </c>
      <c r="O591" s="641">
        <v>33</v>
      </c>
      <c r="P591" s="639">
        <v>0</v>
      </c>
      <c r="Q591" s="639">
        <v>33</v>
      </c>
      <c r="R591" s="639">
        <v>191</v>
      </c>
      <c r="S591" s="639">
        <v>63</v>
      </c>
      <c r="T591" s="639">
        <v>0</v>
      </c>
      <c r="U591" s="639">
        <v>0</v>
      </c>
      <c r="V591" s="357"/>
      <c r="W591" s="357"/>
      <c r="X591" s="357"/>
      <c r="Y591" s="357"/>
      <c r="Z591" s="357"/>
      <c r="AA591" s="357"/>
      <c r="AB591" s="357"/>
      <c r="AC591" s="357"/>
      <c r="AD591" s="357"/>
      <c r="AE591" s="357"/>
      <c r="AF591" s="357"/>
      <c r="AG591" s="357"/>
      <c r="AH591" s="357"/>
      <c r="AI591" s="357"/>
      <c r="AJ591" s="357"/>
      <c r="AK591" s="357"/>
      <c r="AL591" s="357"/>
      <c r="AM591" s="357"/>
      <c r="AN591" s="357"/>
      <c r="AO591" s="357"/>
      <c r="AP591" s="357"/>
      <c r="AQ591" s="357"/>
      <c r="AR591" s="357"/>
      <c r="AS591" s="357"/>
    </row>
    <row r="592" spans="1:45">
      <c r="A592" s="633" t="s">
        <v>10367</v>
      </c>
      <c r="B592" s="635">
        <f t="shared" si="84"/>
        <v>2136</v>
      </c>
      <c r="C592" s="639">
        <v>0</v>
      </c>
      <c r="D592" s="639">
        <v>0</v>
      </c>
      <c r="E592" s="639">
        <v>0</v>
      </c>
      <c r="F592" s="640">
        <v>355</v>
      </c>
      <c r="H592" s="633" t="s">
        <v>10367</v>
      </c>
      <c r="I592" s="638">
        <v>0</v>
      </c>
      <c r="J592" s="543">
        <v>90</v>
      </c>
      <c r="K592" s="543">
        <v>445</v>
      </c>
      <c r="L592" s="543">
        <v>0</v>
      </c>
      <c r="M592" s="357"/>
      <c r="N592" s="633" t="s">
        <v>10367</v>
      </c>
      <c r="O592" s="641">
        <v>1233</v>
      </c>
      <c r="P592" s="639">
        <v>720</v>
      </c>
      <c r="Q592" s="639">
        <v>351</v>
      </c>
      <c r="R592" s="639">
        <v>66</v>
      </c>
      <c r="S592" s="639">
        <v>0</v>
      </c>
      <c r="T592" s="639">
        <v>392</v>
      </c>
      <c r="U592" s="639">
        <v>0</v>
      </c>
      <c r="V592" s="357"/>
      <c r="W592" s="357"/>
      <c r="X592" s="357"/>
      <c r="Y592" s="357"/>
      <c r="Z592" s="357"/>
      <c r="AA592" s="357"/>
      <c r="AB592" s="357"/>
      <c r="AC592" s="357"/>
      <c r="AD592" s="357"/>
      <c r="AE592" s="357"/>
      <c r="AF592" s="357"/>
      <c r="AG592" s="357"/>
      <c r="AH592" s="357"/>
      <c r="AI592" s="357"/>
      <c r="AJ592" s="357"/>
      <c r="AK592" s="357"/>
      <c r="AL592" s="357"/>
      <c r="AM592" s="357"/>
      <c r="AN592" s="357"/>
      <c r="AO592" s="357"/>
      <c r="AP592" s="357"/>
      <c r="AQ592" s="357"/>
      <c r="AR592" s="357"/>
      <c r="AS592" s="357"/>
    </row>
    <row r="593" spans="1:45">
      <c r="A593" s="633" t="s">
        <v>10368</v>
      </c>
      <c r="B593" s="635">
        <f t="shared" si="84"/>
        <v>1748</v>
      </c>
      <c r="C593" s="639">
        <v>0</v>
      </c>
      <c r="D593" s="639">
        <v>0</v>
      </c>
      <c r="E593" s="639">
        <v>0</v>
      </c>
      <c r="F593" s="640">
        <v>0</v>
      </c>
      <c r="H593" s="633" t="s">
        <v>10368</v>
      </c>
      <c r="I593" s="638">
        <v>0</v>
      </c>
      <c r="J593" s="543">
        <v>1</v>
      </c>
      <c r="K593" s="543">
        <v>1</v>
      </c>
      <c r="L593" s="543">
        <v>0</v>
      </c>
      <c r="M593" s="357"/>
      <c r="N593" s="633" t="s">
        <v>10368</v>
      </c>
      <c r="O593" s="641">
        <v>1435</v>
      </c>
      <c r="P593" s="639">
        <v>813</v>
      </c>
      <c r="Q593" s="639">
        <v>88</v>
      </c>
      <c r="R593" s="639">
        <v>294</v>
      </c>
      <c r="S593" s="639">
        <v>83</v>
      </c>
      <c r="T593" s="639">
        <v>18</v>
      </c>
      <c r="U593" s="639">
        <v>0</v>
      </c>
      <c r="V593" s="357"/>
      <c r="W593" s="357"/>
      <c r="X593" s="357"/>
      <c r="Y593" s="357"/>
      <c r="Z593" s="357"/>
      <c r="AA593" s="357"/>
      <c r="AB593" s="357"/>
      <c r="AC593" s="357"/>
      <c r="AD593" s="357"/>
      <c r="AE593" s="357"/>
      <c r="AF593" s="357"/>
      <c r="AG593" s="357"/>
      <c r="AH593" s="357"/>
      <c r="AI593" s="357"/>
      <c r="AJ593" s="357"/>
      <c r="AK593" s="357"/>
      <c r="AL593" s="357"/>
      <c r="AM593" s="357"/>
      <c r="AN593" s="357"/>
      <c r="AO593" s="357"/>
      <c r="AP593" s="357"/>
      <c r="AQ593" s="357"/>
      <c r="AR593" s="357"/>
      <c r="AS593" s="357"/>
    </row>
    <row r="594" spans="1:45">
      <c r="A594" s="633" t="s">
        <v>10369</v>
      </c>
      <c r="B594" s="635">
        <f t="shared" si="84"/>
        <v>548</v>
      </c>
      <c r="C594" s="639">
        <v>0</v>
      </c>
      <c r="D594" s="639">
        <v>0</v>
      </c>
      <c r="E594" s="639">
        <v>0</v>
      </c>
      <c r="F594" s="640">
        <v>0</v>
      </c>
      <c r="H594" s="633" t="s">
        <v>10369</v>
      </c>
      <c r="I594" s="638">
        <v>0</v>
      </c>
      <c r="J594" s="543">
        <v>0</v>
      </c>
      <c r="K594" s="543">
        <v>0</v>
      </c>
      <c r="L594" s="543">
        <v>0</v>
      </c>
      <c r="M594" s="357"/>
      <c r="N594" s="633" t="s">
        <v>10369</v>
      </c>
      <c r="O594" s="641">
        <v>318</v>
      </c>
      <c r="P594" s="639">
        <v>142</v>
      </c>
      <c r="Q594" s="639">
        <v>22</v>
      </c>
      <c r="R594" s="639">
        <v>186</v>
      </c>
      <c r="S594" s="639">
        <v>19</v>
      </c>
      <c r="T594" s="639">
        <v>44</v>
      </c>
      <c r="U594" s="639">
        <v>1</v>
      </c>
      <c r="V594" s="357"/>
      <c r="W594" s="357"/>
      <c r="X594" s="357"/>
      <c r="Y594" s="357"/>
      <c r="Z594" s="357"/>
      <c r="AA594" s="357"/>
      <c r="AB594" s="357"/>
      <c r="AC594" s="357"/>
      <c r="AD594" s="357"/>
      <c r="AE594" s="357"/>
      <c r="AF594" s="357"/>
      <c r="AG594" s="357"/>
      <c r="AH594" s="357"/>
      <c r="AI594" s="357"/>
      <c r="AJ594" s="357"/>
      <c r="AK594" s="357"/>
      <c r="AL594" s="357"/>
      <c r="AM594" s="357"/>
      <c r="AN594" s="357"/>
      <c r="AO594" s="357"/>
      <c r="AP594" s="357"/>
      <c r="AQ594" s="357"/>
      <c r="AR594" s="357"/>
      <c r="AS594" s="357"/>
    </row>
    <row r="595" spans="1:45">
      <c r="A595" s="633" t="s">
        <v>10370</v>
      </c>
      <c r="B595" s="635">
        <f t="shared" si="84"/>
        <v>430</v>
      </c>
      <c r="C595" s="639">
        <v>0</v>
      </c>
      <c r="D595" s="639">
        <v>0</v>
      </c>
      <c r="E595" s="639">
        <v>0</v>
      </c>
      <c r="F595" s="640">
        <v>0</v>
      </c>
      <c r="H595" s="633" t="s">
        <v>10370</v>
      </c>
      <c r="I595" s="638">
        <v>0</v>
      </c>
      <c r="J595" s="543">
        <v>0</v>
      </c>
      <c r="K595" s="543">
        <v>0</v>
      </c>
      <c r="L595" s="543">
        <v>0</v>
      </c>
      <c r="M595" s="357"/>
      <c r="N595" s="633" t="s">
        <v>10370</v>
      </c>
      <c r="O595" s="641">
        <v>321</v>
      </c>
      <c r="P595" s="639">
        <v>224</v>
      </c>
      <c r="Q595" s="639">
        <v>0</v>
      </c>
      <c r="R595" s="639">
        <v>109</v>
      </c>
      <c r="S595" s="639">
        <v>0</v>
      </c>
      <c r="T595" s="639">
        <v>0</v>
      </c>
      <c r="U595" s="639">
        <v>0</v>
      </c>
      <c r="V595" s="357"/>
      <c r="W595" s="357"/>
      <c r="X595" s="357"/>
      <c r="Y595" s="357"/>
      <c r="Z595" s="357"/>
      <c r="AA595" s="357"/>
      <c r="AB595" s="357"/>
      <c r="AC595" s="357"/>
      <c r="AD595" s="357"/>
      <c r="AE595" s="357"/>
      <c r="AF595" s="357"/>
      <c r="AG595" s="357"/>
      <c r="AH595" s="357"/>
      <c r="AI595" s="357"/>
      <c r="AJ595" s="357"/>
      <c r="AK595" s="357"/>
      <c r="AL595" s="357"/>
      <c r="AM595" s="357"/>
      <c r="AN595" s="357"/>
      <c r="AO595" s="357"/>
      <c r="AP595" s="357"/>
      <c r="AQ595" s="357"/>
      <c r="AR595" s="357"/>
      <c r="AS595" s="357"/>
    </row>
    <row r="596" spans="1:45">
      <c r="A596" s="633" t="s">
        <v>10371</v>
      </c>
      <c r="B596" s="635">
        <f t="shared" si="84"/>
        <v>673</v>
      </c>
      <c r="C596" s="639">
        <v>0</v>
      </c>
      <c r="D596" s="639">
        <v>0</v>
      </c>
      <c r="E596" s="639">
        <v>63</v>
      </c>
      <c r="F596" s="640">
        <v>0</v>
      </c>
      <c r="H596" s="633" t="s">
        <v>10371</v>
      </c>
      <c r="I596" s="638">
        <v>0</v>
      </c>
      <c r="J596" s="543">
        <v>190</v>
      </c>
      <c r="K596" s="543">
        <v>253</v>
      </c>
      <c r="L596" s="543">
        <v>0</v>
      </c>
      <c r="M596" s="357"/>
      <c r="N596" s="633" t="s">
        <v>10371</v>
      </c>
      <c r="O596" s="641">
        <v>167</v>
      </c>
      <c r="P596" s="639">
        <v>25</v>
      </c>
      <c r="Q596" s="639">
        <v>10</v>
      </c>
      <c r="R596" s="639">
        <v>5</v>
      </c>
      <c r="S596" s="639">
        <v>0</v>
      </c>
      <c r="T596" s="639">
        <v>248</v>
      </c>
      <c r="U596" s="639">
        <v>10</v>
      </c>
      <c r="V596" s="357"/>
      <c r="W596" s="357"/>
      <c r="X596" s="357"/>
      <c r="Y596" s="357"/>
      <c r="Z596" s="357"/>
      <c r="AA596" s="357"/>
      <c r="AB596" s="357"/>
      <c r="AC596" s="357"/>
      <c r="AD596" s="357"/>
      <c r="AE596" s="357"/>
      <c r="AF596" s="357"/>
      <c r="AG596" s="357"/>
      <c r="AH596" s="357"/>
      <c r="AI596" s="357"/>
      <c r="AJ596" s="357"/>
      <c r="AK596" s="357"/>
      <c r="AL596" s="357"/>
      <c r="AM596" s="357"/>
      <c r="AN596" s="357"/>
      <c r="AO596" s="357"/>
      <c r="AP596" s="357"/>
      <c r="AQ596" s="357"/>
      <c r="AR596" s="357"/>
      <c r="AS596" s="357"/>
    </row>
    <row r="597" spans="1:45">
      <c r="A597" s="633" t="s">
        <v>10372</v>
      </c>
      <c r="B597" s="635">
        <f t="shared" si="84"/>
        <v>2392</v>
      </c>
      <c r="C597" s="639">
        <v>0</v>
      </c>
      <c r="D597" s="639">
        <v>0</v>
      </c>
      <c r="E597" s="639">
        <v>0</v>
      </c>
      <c r="F597" s="640">
        <v>0</v>
      </c>
      <c r="H597" s="633" t="s">
        <v>10372</v>
      </c>
      <c r="I597" s="638">
        <v>0</v>
      </c>
      <c r="J597" s="543">
        <v>40</v>
      </c>
      <c r="K597" s="543">
        <v>40</v>
      </c>
      <c r="L597" s="543">
        <v>1</v>
      </c>
      <c r="M597" s="357"/>
      <c r="N597" s="633" t="s">
        <v>10372</v>
      </c>
      <c r="O597" s="641">
        <v>1485</v>
      </c>
      <c r="P597" s="639">
        <v>638</v>
      </c>
      <c r="Q597" s="639">
        <v>355</v>
      </c>
      <c r="R597" s="639">
        <v>161</v>
      </c>
      <c r="S597" s="639">
        <v>0</v>
      </c>
      <c r="T597" s="639">
        <v>705</v>
      </c>
      <c r="U597" s="639">
        <v>0</v>
      </c>
      <c r="V597" s="357"/>
      <c r="W597" s="357"/>
      <c r="X597" s="357"/>
      <c r="Y597" s="357"/>
      <c r="Z597" s="357"/>
      <c r="AA597" s="357"/>
      <c r="AB597" s="357"/>
      <c r="AC597" s="357"/>
      <c r="AD597" s="357"/>
      <c r="AE597" s="357"/>
      <c r="AF597" s="357"/>
      <c r="AG597" s="357"/>
      <c r="AH597" s="357"/>
      <c r="AI597" s="357"/>
      <c r="AJ597" s="357"/>
      <c r="AK597" s="357"/>
      <c r="AL597" s="357"/>
      <c r="AM597" s="357"/>
      <c r="AN597" s="357"/>
      <c r="AO597" s="357"/>
      <c r="AP597" s="357"/>
      <c r="AQ597" s="357"/>
      <c r="AR597" s="357"/>
      <c r="AS597" s="357"/>
    </row>
    <row r="598" spans="1:45">
      <c r="A598" s="633" t="s">
        <v>10373</v>
      </c>
      <c r="B598" s="635">
        <f t="shared" si="84"/>
        <v>823</v>
      </c>
      <c r="C598" s="639">
        <v>0</v>
      </c>
      <c r="D598" s="639">
        <v>0</v>
      </c>
      <c r="E598" s="639">
        <v>0</v>
      </c>
      <c r="F598" s="640">
        <v>0</v>
      </c>
      <c r="H598" s="633" t="s">
        <v>10373</v>
      </c>
      <c r="I598" s="638">
        <v>0</v>
      </c>
      <c r="J598" s="543">
        <v>0</v>
      </c>
      <c r="K598" s="543">
        <v>0</v>
      </c>
      <c r="L598" s="543">
        <v>0</v>
      </c>
      <c r="M598" s="357"/>
      <c r="N598" s="633" t="s">
        <v>10373</v>
      </c>
      <c r="O598" s="641">
        <v>134</v>
      </c>
      <c r="P598" s="639">
        <v>0</v>
      </c>
      <c r="Q598" s="639">
        <v>134</v>
      </c>
      <c r="R598" s="639">
        <v>173</v>
      </c>
      <c r="S598" s="639">
        <v>0</v>
      </c>
      <c r="T598" s="639">
        <v>516</v>
      </c>
      <c r="U598" s="639">
        <v>134</v>
      </c>
      <c r="V598" s="357"/>
      <c r="W598" s="357"/>
      <c r="X598" s="357"/>
      <c r="Y598" s="357"/>
      <c r="Z598" s="357"/>
      <c r="AA598" s="357"/>
      <c r="AB598" s="357"/>
      <c r="AC598" s="357"/>
      <c r="AD598" s="357"/>
      <c r="AE598" s="357"/>
      <c r="AF598" s="357"/>
      <c r="AG598" s="357"/>
      <c r="AH598" s="357"/>
      <c r="AI598" s="357"/>
      <c r="AJ598" s="357"/>
      <c r="AK598" s="357"/>
      <c r="AL598" s="357"/>
      <c r="AM598" s="357"/>
      <c r="AN598" s="357"/>
      <c r="AO598" s="357"/>
      <c r="AP598" s="357"/>
      <c r="AQ598" s="357"/>
      <c r="AR598" s="357"/>
      <c r="AS598" s="357"/>
    </row>
    <row r="599" spans="1:45">
      <c r="A599" s="633" t="s">
        <v>10374</v>
      </c>
      <c r="B599" s="635">
        <f t="shared" si="84"/>
        <v>19531</v>
      </c>
      <c r="C599" s="639">
        <v>42</v>
      </c>
      <c r="D599" s="639">
        <v>0</v>
      </c>
      <c r="E599" s="639">
        <v>631</v>
      </c>
      <c r="F599" s="640">
        <v>0</v>
      </c>
      <c r="H599" s="633" t="s">
        <v>10374</v>
      </c>
      <c r="I599" s="638">
        <v>0</v>
      </c>
      <c r="J599" s="543">
        <v>8059</v>
      </c>
      <c r="K599" s="543">
        <v>8732</v>
      </c>
      <c r="L599" s="543">
        <v>0</v>
      </c>
      <c r="M599" s="357"/>
      <c r="N599" s="633" t="s">
        <v>10374</v>
      </c>
      <c r="O599" s="641">
        <v>8612</v>
      </c>
      <c r="P599" s="639">
        <v>1372</v>
      </c>
      <c r="Q599" s="639">
        <v>5699</v>
      </c>
      <c r="R599" s="639">
        <v>2187</v>
      </c>
      <c r="S599" s="639">
        <v>243</v>
      </c>
      <c r="T599" s="639">
        <v>0</v>
      </c>
      <c r="U599" s="639">
        <v>0</v>
      </c>
      <c r="V599" s="357"/>
      <c r="W599" s="357"/>
      <c r="X599" s="357"/>
      <c r="Y599" s="357"/>
      <c r="Z599" s="357"/>
      <c r="AA599" s="357"/>
      <c r="AB599" s="357"/>
      <c r="AC599" s="357"/>
      <c r="AD599" s="357"/>
      <c r="AE599" s="357"/>
      <c r="AF599" s="357"/>
      <c r="AG599" s="357"/>
      <c r="AH599" s="357"/>
      <c r="AI599" s="357"/>
      <c r="AJ599" s="357"/>
      <c r="AK599" s="357"/>
      <c r="AL599" s="357"/>
      <c r="AM599" s="357"/>
      <c r="AN599" s="357"/>
      <c r="AO599" s="357"/>
      <c r="AP599" s="357"/>
      <c r="AQ599" s="357"/>
      <c r="AR599" s="357"/>
      <c r="AS599" s="357"/>
    </row>
    <row r="600" spans="1:45">
      <c r="A600" s="633" t="s">
        <v>10375</v>
      </c>
      <c r="B600" s="635">
        <f t="shared" si="84"/>
        <v>1080</v>
      </c>
      <c r="C600" s="639">
        <v>0</v>
      </c>
      <c r="D600" s="639">
        <v>0</v>
      </c>
      <c r="E600" s="639">
        <v>0</v>
      </c>
      <c r="F600" s="640">
        <v>0</v>
      </c>
      <c r="H600" s="633" t="s">
        <v>10375</v>
      </c>
      <c r="I600" s="638">
        <v>0</v>
      </c>
      <c r="J600" s="543">
        <v>0</v>
      </c>
      <c r="K600" s="543">
        <v>0</v>
      </c>
      <c r="L600" s="543">
        <v>0</v>
      </c>
      <c r="M600" s="357"/>
      <c r="N600" s="633" t="s">
        <v>10375</v>
      </c>
      <c r="O600" s="641">
        <v>1070</v>
      </c>
      <c r="P600" s="639">
        <v>445</v>
      </c>
      <c r="Q600" s="639">
        <v>5</v>
      </c>
      <c r="R600" s="639">
        <v>8</v>
      </c>
      <c r="S600" s="639">
        <v>3</v>
      </c>
      <c r="T600" s="639">
        <v>2</v>
      </c>
      <c r="U600" s="639">
        <v>0</v>
      </c>
      <c r="V600" s="357"/>
      <c r="W600" s="357"/>
      <c r="X600" s="357"/>
      <c r="Y600" s="357"/>
      <c r="Z600" s="357"/>
      <c r="AA600" s="357"/>
      <c r="AB600" s="357"/>
      <c r="AC600" s="357"/>
      <c r="AD600" s="357"/>
      <c r="AE600" s="357"/>
      <c r="AF600" s="357"/>
      <c r="AG600" s="357"/>
      <c r="AH600" s="357"/>
      <c r="AI600" s="357"/>
      <c r="AJ600" s="357"/>
      <c r="AK600" s="357"/>
      <c r="AL600" s="357"/>
      <c r="AM600" s="357"/>
      <c r="AN600" s="357"/>
      <c r="AO600" s="357"/>
      <c r="AP600" s="357"/>
      <c r="AQ600" s="357"/>
      <c r="AR600" s="357"/>
      <c r="AS600" s="357"/>
    </row>
    <row r="601" spans="1:45">
      <c r="A601" s="633" t="s">
        <v>10376</v>
      </c>
      <c r="B601" s="635">
        <f t="shared" si="84"/>
        <v>1759</v>
      </c>
      <c r="C601" s="639">
        <v>0</v>
      </c>
      <c r="D601" s="639">
        <v>0</v>
      </c>
      <c r="E601" s="639">
        <v>33</v>
      </c>
      <c r="F601" s="640">
        <v>0</v>
      </c>
      <c r="H601" s="633" t="s">
        <v>10376</v>
      </c>
      <c r="I601" s="638">
        <v>0</v>
      </c>
      <c r="J601" s="543">
        <v>42</v>
      </c>
      <c r="K601" s="543">
        <v>75</v>
      </c>
      <c r="L601" s="543">
        <v>0</v>
      </c>
      <c r="M601" s="357"/>
      <c r="N601" s="633" t="s">
        <v>10376</v>
      </c>
      <c r="O601" s="641">
        <v>1353</v>
      </c>
      <c r="P601" s="639">
        <v>831</v>
      </c>
      <c r="Q601" s="639">
        <v>10</v>
      </c>
      <c r="R601" s="639">
        <v>164</v>
      </c>
      <c r="S601" s="639">
        <v>0</v>
      </c>
      <c r="T601" s="639">
        <v>167</v>
      </c>
      <c r="U601" s="639">
        <v>0</v>
      </c>
      <c r="V601" s="357"/>
      <c r="W601" s="357"/>
      <c r="X601" s="357"/>
      <c r="Y601" s="357"/>
      <c r="Z601" s="357"/>
      <c r="AA601" s="357"/>
      <c r="AB601" s="357"/>
      <c r="AC601" s="357"/>
      <c r="AD601" s="357"/>
      <c r="AE601" s="357"/>
      <c r="AF601" s="357"/>
      <c r="AG601" s="357"/>
      <c r="AH601" s="357"/>
      <c r="AI601" s="357"/>
      <c r="AJ601" s="357"/>
      <c r="AK601" s="357"/>
      <c r="AL601" s="357"/>
      <c r="AM601" s="357"/>
      <c r="AN601" s="357"/>
      <c r="AO601" s="357"/>
      <c r="AP601" s="357"/>
      <c r="AQ601" s="357"/>
      <c r="AR601" s="357"/>
      <c r="AS601" s="357"/>
    </row>
    <row r="602" spans="1:45">
      <c r="A602" s="633" t="s">
        <v>10377</v>
      </c>
      <c r="B602" s="635">
        <f t="shared" si="84"/>
        <v>2671</v>
      </c>
      <c r="C602" s="639">
        <v>0</v>
      </c>
      <c r="D602" s="639">
        <v>0</v>
      </c>
      <c r="E602" s="639">
        <v>0</v>
      </c>
      <c r="F602" s="640">
        <v>0</v>
      </c>
      <c r="H602" s="633" t="s">
        <v>10377</v>
      </c>
      <c r="I602" s="638">
        <v>0</v>
      </c>
      <c r="J602" s="543">
        <v>0</v>
      </c>
      <c r="K602" s="543">
        <v>0</v>
      </c>
      <c r="L602" s="543">
        <v>0</v>
      </c>
      <c r="M602" s="357"/>
      <c r="N602" s="633" t="s">
        <v>10377</v>
      </c>
      <c r="O602" s="641">
        <v>2499</v>
      </c>
      <c r="P602" s="639">
        <v>1323</v>
      </c>
      <c r="Q602" s="639">
        <v>0</v>
      </c>
      <c r="R602" s="639">
        <v>172</v>
      </c>
      <c r="S602" s="639">
        <v>0</v>
      </c>
      <c r="T602" s="639">
        <v>0</v>
      </c>
      <c r="U602" s="639">
        <v>0</v>
      </c>
      <c r="V602" s="357"/>
      <c r="W602" s="357"/>
      <c r="X602" s="357"/>
      <c r="Y602" s="357"/>
      <c r="Z602" s="357"/>
      <c r="AA602" s="357"/>
      <c r="AB602" s="357"/>
      <c r="AC602" s="357"/>
      <c r="AD602" s="357"/>
      <c r="AE602" s="357"/>
      <c r="AF602" s="357"/>
      <c r="AG602" s="357"/>
      <c r="AH602" s="357"/>
      <c r="AI602" s="357"/>
      <c r="AJ602" s="357"/>
      <c r="AK602" s="357"/>
      <c r="AL602" s="357"/>
      <c r="AM602" s="357"/>
      <c r="AN602" s="357"/>
      <c r="AO602" s="357"/>
      <c r="AP602" s="357"/>
      <c r="AQ602" s="357"/>
      <c r="AR602" s="357"/>
      <c r="AS602" s="357"/>
    </row>
    <row r="603" spans="1:45">
      <c r="A603" s="643" t="s">
        <v>9563</v>
      </c>
      <c r="B603" s="635">
        <f>SUM(B559:B602)</f>
        <v>74843</v>
      </c>
      <c r="C603" s="543">
        <f t="shared" ref="C603:F603" si="85">SUM(C559:C602)</f>
        <v>42</v>
      </c>
      <c r="D603" s="543">
        <f t="shared" si="85"/>
        <v>9</v>
      </c>
      <c r="E603" s="543">
        <f t="shared" si="85"/>
        <v>861</v>
      </c>
      <c r="F603" s="543">
        <f t="shared" si="85"/>
        <v>1436</v>
      </c>
      <c r="H603" s="643" t="s">
        <v>9563</v>
      </c>
      <c r="I603" s="635">
        <f t="shared" ref="I603:L603" si="86">SUM(I559:I602)</f>
        <v>0</v>
      </c>
      <c r="J603" s="543">
        <f t="shared" si="86"/>
        <v>9724</v>
      </c>
      <c r="K603" s="543">
        <f t="shared" si="86"/>
        <v>12072</v>
      </c>
      <c r="L603" s="543">
        <f t="shared" si="86"/>
        <v>25</v>
      </c>
      <c r="M603" s="357"/>
      <c r="N603" s="643" t="s">
        <v>9563</v>
      </c>
      <c r="O603" s="635">
        <f t="shared" ref="O603:U603" si="87">SUM(O559:O602)</f>
        <v>42687</v>
      </c>
      <c r="P603" s="543">
        <f t="shared" si="87"/>
        <v>17517</v>
      </c>
      <c r="Q603" s="543">
        <f t="shared" si="87"/>
        <v>9867</v>
      </c>
      <c r="R603" s="543">
        <f t="shared" si="87"/>
        <v>9651</v>
      </c>
      <c r="S603" s="543">
        <f t="shared" si="87"/>
        <v>1375</v>
      </c>
      <c r="T603" s="543">
        <f t="shared" si="87"/>
        <v>10408</v>
      </c>
      <c r="U603" s="543">
        <f t="shared" si="87"/>
        <v>1529</v>
      </c>
      <c r="V603" s="357"/>
      <c r="W603" s="357"/>
      <c r="X603" s="357"/>
      <c r="Y603" s="357"/>
      <c r="Z603" s="357"/>
      <c r="AA603" s="357"/>
      <c r="AB603" s="357"/>
      <c r="AC603" s="357"/>
      <c r="AD603" s="357"/>
      <c r="AE603" s="357"/>
      <c r="AF603" s="357"/>
      <c r="AG603" s="357"/>
      <c r="AH603" s="357"/>
      <c r="AI603" s="357"/>
      <c r="AJ603" s="357"/>
      <c r="AK603" s="357"/>
      <c r="AL603" s="357"/>
      <c r="AM603" s="357"/>
      <c r="AN603" s="357"/>
      <c r="AO603" s="357"/>
      <c r="AP603" s="357"/>
      <c r="AQ603" s="357"/>
      <c r="AR603" s="357"/>
      <c r="AS603" s="357"/>
    </row>
    <row r="604" spans="1:45">
      <c r="A604" s="643"/>
      <c r="B604" s="635"/>
      <c r="C604" s="543"/>
      <c r="D604" s="543"/>
      <c r="E604" s="543"/>
      <c r="F604" s="543"/>
      <c r="H604" s="643"/>
      <c r="I604" s="635"/>
      <c r="J604" s="543"/>
      <c r="K604" s="543"/>
      <c r="L604" s="543"/>
      <c r="M604" s="357"/>
      <c r="N604" s="643"/>
      <c r="O604" s="635"/>
      <c r="P604" s="543"/>
      <c r="Q604" s="543"/>
      <c r="R604" s="543"/>
      <c r="S604" s="543"/>
      <c r="T604" s="543"/>
      <c r="U604" s="543"/>
      <c r="V604" s="357"/>
      <c r="W604" s="357"/>
      <c r="X604" s="357"/>
      <c r="Y604" s="357"/>
      <c r="Z604" s="357"/>
      <c r="AA604" s="357"/>
      <c r="AB604" s="357"/>
      <c r="AC604" s="357"/>
      <c r="AD604" s="357"/>
      <c r="AE604" s="357"/>
      <c r="AF604" s="357"/>
      <c r="AG604" s="357"/>
      <c r="AH604" s="357"/>
      <c r="AI604" s="357"/>
      <c r="AJ604" s="357"/>
      <c r="AK604" s="357"/>
      <c r="AL604" s="357"/>
      <c r="AM604" s="357"/>
      <c r="AN604" s="357"/>
      <c r="AO604" s="357"/>
      <c r="AP604" s="357"/>
      <c r="AQ604" s="357"/>
      <c r="AR604" s="357"/>
      <c r="AS604" s="357"/>
    </row>
    <row r="605" spans="1:45">
      <c r="A605" s="465" t="s">
        <v>10050</v>
      </c>
      <c r="B605" s="635"/>
      <c r="C605" s="543"/>
      <c r="D605" s="543"/>
      <c r="E605" s="543"/>
      <c r="F605" s="543"/>
      <c r="H605" s="465" t="s">
        <v>10050</v>
      </c>
      <c r="I605" s="635"/>
      <c r="J605" s="543"/>
      <c r="K605" s="543"/>
      <c r="L605" s="543"/>
      <c r="M605" s="357"/>
      <c r="N605" s="465" t="s">
        <v>10050</v>
      </c>
      <c r="O605" s="635"/>
      <c r="P605" s="543"/>
      <c r="Q605" s="543"/>
      <c r="R605" s="543"/>
      <c r="S605" s="543"/>
      <c r="T605" s="543"/>
      <c r="U605" s="543"/>
      <c r="V605" s="357"/>
      <c r="W605" s="357"/>
      <c r="X605" s="357"/>
      <c r="Y605" s="357"/>
      <c r="Z605" s="357"/>
      <c r="AA605" s="357"/>
      <c r="AB605" s="357"/>
      <c r="AC605" s="357"/>
      <c r="AD605" s="357"/>
      <c r="AE605" s="357"/>
      <c r="AF605" s="357"/>
      <c r="AG605" s="357"/>
      <c r="AH605" s="357"/>
      <c r="AI605" s="357"/>
      <c r="AJ605" s="357"/>
      <c r="AK605" s="357"/>
      <c r="AL605" s="357"/>
      <c r="AM605" s="357"/>
      <c r="AN605" s="357"/>
      <c r="AO605" s="357"/>
      <c r="AP605" s="357"/>
      <c r="AQ605" s="357"/>
      <c r="AR605" s="357"/>
      <c r="AS605" s="357"/>
    </row>
    <row r="606" spans="1:45">
      <c r="A606" s="633" t="s">
        <v>10855</v>
      </c>
      <c r="B606" s="635">
        <f t="shared" si="84"/>
        <v>177</v>
      </c>
      <c r="C606" s="543">
        <v>0</v>
      </c>
      <c r="D606" s="543">
        <v>0</v>
      </c>
      <c r="E606" s="543">
        <v>0</v>
      </c>
      <c r="F606" s="543">
        <v>0</v>
      </c>
      <c r="H606" s="633" t="s">
        <v>10855</v>
      </c>
      <c r="I606" s="635">
        <v>0</v>
      </c>
      <c r="J606" s="543">
        <v>32</v>
      </c>
      <c r="K606" s="543">
        <v>32</v>
      </c>
      <c r="L606" s="543">
        <v>0</v>
      </c>
      <c r="M606" s="357"/>
      <c r="N606" s="633" t="s">
        <v>10855</v>
      </c>
      <c r="O606" s="641">
        <v>0</v>
      </c>
      <c r="P606" s="639">
        <v>0</v>
      </c>
      <c r="Q606" s="639">
        <v>0</v>
      </c>
      <c r="R606" s="639">
        <v>12</v>
      </c>
      <c r="S606" s="639">
        <v>0</v>
      </c>
      <c r="T606" s="639">
        <v>133</v>
      </c>
      <c r="U606" s="639">
        <v>0</v>
      </c>
      <c r="V606" s="357"/>
      <c r="W606" s="357"/>
      <c r="X606" s="357"/>
      <c r="Y606" s="357"/>
      <c r="Z606" s="357"/>
      <c r="AA606" s="357"/>
      <c r="AB606" s="357"/>
      <c r="AC606" s="357"/>
      <c r="AD606" s="357"/>
      <c r="AE606" s="357"/>
      <c r="AF606" s="357"/>
      <c r="AG606" s="357"/>
      <c r="AH606" s="357"/>
      <c r="AI606" s="357"/>
      <c r="AJ606" s="357"/>
      <c r="AK606" s="357"/>
      <c r="AL606" s="357"/>
      <c r="AM606" s="357"/>
      <c r="AN606" s="357"/>
      <c r="AO606" s="357"/>
      <c r="AP606" s="357"/>
      <c r="AQ606" s="357"/>
      <c r="AR606" s="357"/>
      <c r="AS606" s="357"/>
    </row>
    <row r="607" spans="1:45">
      <c r="A607" s="643" t="s">
        <v>9563</v>
      </c>
      <c r="B607" s="635">
        <f>SUM(B606)</f>
        <v>177</v>
      </c>
      <c r="C607" s="543">
        <f t="shared" ref="C607:F607" si="88">SUM(C606)</f>
        <v>0</v>
      </c>
      <c r="D607" s="543">
        <f t="shared" si="88"/>
        <v>0</v>
      </c>
      <c r="E607" s="543">
        <f t="shared" si="88"/>
        <v>0</v>
      </c>
      <c r="F607" s="543">
        <f t="shared" si="88"/>
        <v>0</v>
      </c>
      <c r="H607" s="643" t="s">
        <v>9563</v>
      </c>
      <c r="I607" s="635">
        <f t="shared" ref="I607:L607" si="89">SUM(I606)</f>
        <v>0</v>
      </c>
      <c r="J607" s="543">
        <f t="shared" si="89"/>
        <v>32</v>
      </c>
      <c r="K607" s="543">
        <f t="shared" si="89"/>
        <v>32</v>
      </c>
      <c r="L607" s="543">
        <f t="shared" si="89"/>
        <v>0</v>
      </c>
      <c r="M607" s="357"/>
      <c r="N607" s="643" t="s">
        <v>9563</v>
      </c>
      <c r="O607" s="635">
        <f t="shared" ref="O607:U607" si="90">SUM(O606)</f>
        <v>0</v>
      </c>
      <c r="P607" s="543">
        <f t="shared" si="90"/>
        <v>0</v>
      </c>
      <c r="Q607" s="543">
        <f t="shared" si="90"/>
        <v>0</v>
      </c>
      <c r="R607" s="543">
        <f t="shared" si="90"/>
        <v>12</v>
      </c>
      <c r="S607" s="543">
        <f t="shared" si="90"/>
        <v>0</v>
      </c>
      <c r="T607" s="543">
        <f t="shared" si="90"/>
        <v>133</v>
      </c>
      <c r="U607" s="543">
        <f t="shared" si="90"/>
        <v>0</v>
      </c>
      <c r="V607" s="357"/>
      <c r="W607" s="357"/>
      <c r="X607" s="357"/>
      <c r="Y607" s="357"/>
      <c r="Z607" s="357"/>
      <c r="AA607" s="357"/>
      <c r="AB607" s="357"/>
      <c r="AC607" s="357"/>
      <c r="AD607" s="357"/>
      <c r="AE607" s="357"/>
      <c r="AF607" s="357"/>
      <c r="AG607" s="357"/>
      <c r="AH607" s="357"/>
      <c r="AI607" s="357"/>
      <c r="AJ607" s="357"/>
      <c r="AK607" s="357"/>
      <c r="AL607" s="357"/>
      <c r="AM607" s="357"/>
      <c r="AN607" s="357"/>
      <c r="AO607" s="357"/>
      <c r="AP607" s="357"/>
      <c r="AQ607" s="357"/>
      <c r="AR607" s="357"/>
      <c r="AS607" s="357"/>
    </row>
    <row r="608" spans="1:45">
      <c r="A608" s="644"/>
      <c r="B608" s="635"/>
      <c r="C608" s="543"/>
      <c r="D608" s="543"/>
      <c r="E608" s="543"/>
      <c r="F608" s="543"/>
      <c r="H608" s="644"/>
      <c r="I608" s="635"/>
      <c r="J608" s="543"/>
      <c r="K608" s="543"/>
      <c r="L608" s="543"/>
      <c r="M608" s="357"/>
      <c r="N608" s="644"/>
      <c r="O608" s="635"/>
      <c r="P608" s="543"/>
      <c r="Q608" s="543"/>
      <c r="R608" s="543"/>
      <c r="S608" s="543"/>
      <c r="T608" s="543"/>
      <c r="U608" s="543"/>
      <c r="V608" s="357"/>
      <c r="W608" s="357"/>
      <c r="X608" s="357"/>
      <c r="Y608" s="357"/>
      <c r="Z608" s="357"/>
      <c r="AA608" s="357"/>
      <c r="AB608" s="357"/>
      <c r="AC608" s="357"/>
      <c r="AD608" s="357"/>
      <c r="AE608" s="357"/>
      <c r="AF608" s="357"/>
      <c r="AG608" s="357"/>
      <c r="AH608" s="357"/>
      <c r="AI608" s="357"/>
      <c r="AJ608" s="357"/>
      <c r="AK608" s="357"/>
      <c r="AL608" s="357"/>
      <c r="AM608" s="357"/>
      <c r="AN608" s="357"/>
      <c r="AO608" s="357"/>
      <c r="AP608" s="357"/>
      <c r="AQ608" s="357"/>
      <c r="AR608" s="357"/>
      <c r="AS608" s="357"/>
    </row>
    <row r="609" spans="1:45">
      <c r="A609" s="357" t="s">
        <v>1781</v>
      </c>
      <c r="B609" s="635">
        <f>SUM(B629+B636+B642+B646)</f>
        <v>52369</v>
      </c>
      <c r="C609" s="543">
        <f t="shared" ref="C609:F609" si="91">SUM(C629+C636+C642+C646)</f>
        <v>685</v>
      </c>
      <c r="D609" s="543">
        <f t="shared" si="91"/>
        <v>1405</v>
      </c>
      <c r="E609" s="543">
        <f t="shared" si="91"/>
        <v>612</v>
      </c>
      <c r="F609" s="543">
        <f t="shared" si="91"/>
        <v>2216</v>
      </c>
      <c r="H609" s="357" t="s">
        <v>1781</v>
      </c>
      <c r="I609" s="635">
        <f t="shared" ref="I609:L609" si="92">SUM(I629+I636+I642+I646)</f>
        <v>355</v>
      </c>
      <c r="J609" s="543">
        <f t="shared" si="92"/>
        <v>23382</v>
      </c>
      <c r="K609" s="543">
        <f t="shared" si="92"/>
        <v>28655</v>
      </c>
      <c r="L609" s="543">
        <f t="shared" si="92"/>
        <v>19</v>
      </c>
      <c r="M609" s="357"/>
      <c r="N609" s="357" t="s">
        <v>1781</v>
      </c>
      <c r="O609" s="635">
        <f t="shared" ref="O609:U609" si="93">SUM(O629+O636+O642+O646)</f>
        <v>12400</v>
      </c>
      <c r="P609" s="543">
        <f t="shared" si="93"/>
        <v>5388</v>
      </c>
      <c r="Q609" s="543">
        <f t="shared" si="93"/>
        <v>1336</v>
      </c>
      <c r="R609" s="543">
        <f t="shared" si="93"/>
        <v>2723</v>
      </c>
      <c r="S609" s="543">
        <f t="shared" si="93"/>
        <v>2</v>
      </c>
      <c r="T609" s="543">
        <f t="shared" si="93"/>
        <v>8572</v>
      </c>
      <c r="U609" s="543">
        <f t="shared" si="93"/>
        <v>976</v>
      </c>
      <c r="V609" s="357"/>
      <c r="W609" s="357"/>
      <c r="X609" s="357"/>
      <c r="Y609" s="357"/>
      <c r="Z609" s="357"/>
      <c r="AA609" s="357"/>
      <c r="AB609" s="357"/>
      <c r="AC609" s="357"/>
      <c r="AD609" s="357"/>
      <c r="AE609" s="357"/>
      <c r="AF609" s="357"/>
      <c r="AG609" s="357"/>
      <c r="AH609" s="357"/>
      <c r="AI609" s="357"/>
      <c r="AJ609" s="357"/>
      <c r="AK609" s="357"/>
      <c r="AL609" s="357"/>
      <c r="AM609" s="357"/>
      <c r="AN609" s="357"/>
      <c r="AO609" s="357"/>
      <c r="AP609" s="357"/>
      <c r="AQ609" s="357"/>
      <c r="AR609" s="357"/>
      <c r="AS609" s="357"/>
    </row>
    <row r="610" spans="1:45">
      <c r="A610" s="465" t="s">
        <v>9893</v>
      </c>
      <c r="B610" s="635"/>
      <c r="C610" s="543"/>
      <c r="D610" s="543"/>
      <c r="E610" s="543"/>
      <c r="F610" s="543"/>
      <c r="H610" s="465" t="s">
        <v>9893</v>
      </c>
      <c r="I610" s="635"/>
      <c r="J610" s="543"/>
      <c r="K610" s="543"/>
      <c r="L610" s="543"/>
      <c r="M610" s="357"/>
      <c r="N610" s="465" t="s">
        <v>9893</v>
      </c>
      <c r="O610" s="635"/>
      <c r="P610" s="543"/>
      <c r="Q610" s="543"/>
      <c r="R610" s="543"/>
      <c r="S610" s="543"/>
      <c r="T610" s="543"/>
      <c r="U610" s="543"/>
      <c r="V610" s="357"/>
      <c r="W610" s="357"/>
      <c r="X610" s="357"/>
      <c r="Y610" s="357"/>
      <c r="Z610" s="357"/>
      <c r="AA610" s="357"/>
      <c r="AB610" s="357"/>
      <c r="AC610" s="357"/>
      <c r="AD610" s="357"/>
      <c r="AE610" s="357"/>
      <c r="AF610" s="357"/>
      <c r="AG610" s="357"/>
      <c r="AH610" s="357"/>
      <c r="AI610" s="357"/>
      <c r="AJ610" s="357"/>
      <c r="AK610" s="357"/>
      <c r="AL610" s="357"/>
      <c r="AM610" s="357"/>
      <c r="AN610" s="357"/>
      <c r="AO610" s="357"/>
      <c r="AP610" s="357"/>
      <c r="AQ610" s="357"/>
      <c r="AR610" s="357"/>
      <c r="AS610" s="357"/>
    </row>
    <row r="611" spans="1:45">
      <c r="A611" s="633" t="s">
        <v>10378</v>
      </c>
      <c r="B611" s="635">
        <f t="shared" si="84"/>
        <v>15957</v>
      </c>
      <c r="C611" s="639">
        <v>217</v>
      </c>
      <c r="D611" s="639">
        <v>316</v>
      </c>
      <c r="E611" s="639">
        <v>16</v>
      </c>
      <c r="F611" s="640">
        <v>350</v>
      </c>
      <c r="H611" s="633" t="s">
        <v>10378</v>
      </c>
      <c r="I611" s="635">
        <v>176</v>
      </c>
      <c r="J611" s="543">
        <v>14712</v>
      </c>
      <c r="K611" s="543">
        <v>15787</v>
      </c>
      <c r="L611" s="543">
        <v>0</v>
      </c>
      <c r="M611" s="357"/>
      <c r="N611" s="633" t="s">
        <v>10378</v>
      </c>
      <c r="O611" s="641">
        <v>0</v>
      </c>
      <c r="P611" s="639">
        <v>0</v>
      </c>
      <c r="Q611" s="639">
        <v>0</v>
      </c>
      <c r="R611" s="639">
        <v>0</v>
      </c>
      <c r="S611" s="639">
        <v>0</v>
      </c>
      <c r="T611" s="639">
        <v>170</v>
      </c>
      <c r="U611" s="639">
        <v>0</v>
      </c>
      <c r="V611" s="357"/>
      <c r="W611" s="357"/>
      <c r="X611" s="357"/>
      <c r="Y611" s="357"/>
      <c r="Z611" s="357"/>
      <c r="AA611" s="357"/>
      <c r="AB611" s="357"/>
      <c r="AC611" s="357"/>
      <c r="AD611" s="357"/>
      <c r="AE611" s="357"/>
      <c r="AF611" s="357"/>
      <c r="AG611" s="357"/>
      <c r="AH611" s="357"/>
      <c r="AI611" s="357"/>
      <c r="AJ611" s="357"/>
      <c r="AK611" s="357"/>
      <c r="AL611" s="357"/>
      <c r="AM611" s="357"/>
      <c r="AN611" s="357"/>
      <c r="AO611" s="357"/>
      <c r="AP611" s="357"/>
      <c r="AQ611" s="357"/>
      <c r="AR611" s="357"/>
      <c r="AS611" s="357"/>
    </row>
    <row r="612" spans="1:45">
      <c r="A612" s="633" t="s">
        <v>10379</v>
      </c>
      <c r="B612" s="635">
        <f t="shared" si="84"/>
        <v>4127</v>
      </c>
      <c r="C612" s="639">
        <v>0</v>
      </c>
      <c r="D612" s="639">
        <v>0</v>
      </c>
      <c r="E612" s="639">
        <v>49</v>
      </c>
      <c r="F612" s="640">
        <v>0</v>
      </c>
      <c r="G612" s="521"/>
      <c r="H612" s="633" t="s">
        <v>10379</v>
      </c>
      <c r="I612" s="641">
        <v>0</v>
      </c>
      <c r="J612" s="639">
        <v>844</v>
      </c>
      <c r="K612" s="639">
        <v>893</v>
      </c>
      <c r="L612" s="639">
        <v>2</v>
      </c>
      <c r="M612" s="521"/>
      <c r="N612" s="633" t="s">
        <v>10379</v>
      </c>
      <c r="O612" s="641">
        <v>2747</v>
      </c>
      <c r="P612" s="639">
        <v>0</v>
      </c>
      <c r="Q612" s="639">
        <v>0</v>
      </c>
      <c r="R612" s="639">
        <v>251</v>
      </c>
      <c r="S612" s="639">
        <v>0</v>
      </c>
      <c r="T612" s="639">
        <v>234</v>
      </c>
      <c r="U612" s="639">
        <v>0</v>
      </c>
      <c r="V612" s="357"/>
      <c r="W612" s="357"/>
      <c r="X612" s="357"/>
      <c r="Y612" s="357"/>
      <c r="Z612" s="357"/>
      <c r="AA612" s="357"/>
      <c r="AB612" s="357"/>
      <c r="AC612" s="357"/>
      <c r="AD612" s="357"/>
      <c r="AE612" s="357"/>
      <c r="AF612" s="357"/>
      <c r="AG612" s="357"/>
      <c r="AH612" s="357"/>
      <c r="AI612" s="357"/>
      <c r="AJ612" s="357"/>
      <c r="AK612" s="357"/>
      <c r="AL612" s="357"/>
      <c r="AM612" s="357"/>
      <c r="AN612" s="357"/>
      <c r="AO612" s="357"/>
      <c r="AP612" s="357"/>
      <c r="AQ612" s="357"/>
      <c r="AR612" s="357"/>
      <c r="AS612" s="357"/>
    </row>
    <row r="613" spans="1:45">
      <c r="A613" s="633" t="s">
        <v>10380</v>
      </c>
      <c r="B613" s="635">
        <f t="shared" si="84"/>
        <v>1781</v>
      </c>
      <c r="C613" s="639">
        <v>1</v>
      </c>
      <c r="D613" s="639">
        <v>7</v>
      </c>
      <c r="E613" s="639">
        <v>24</v>
      </c>
      <c r="F613" s="640">
        <v>0</v>
      </c>
      <c r="G613" s="521"/>
      <c r="H613" s="633" t="s">
        <v>10380</v>
      </c>
      <c r="I613" s="641">
        <v>5</v>
      </c>
      <c r="J613" s="639">
        <v>1507</v>
      </c>
      <c r="K613" s="639">
        <v>1544</v>
      </c>
      <c r="L613" s="639">
        <v>0</v>
      </c>
      <c r="M613" s="521"/>
      <c r="N613" s="633" t="s">
        <v>10380</v>
      </c>
      <c r="O613" s="641">
        <v>0</v>
      </c>
      <c r="P613" s="639">
        <v>0</v>
      </c>
      <c r="Q613" s="639">
        <v>0</v>
      </c>
      <c r="R613" s="639">
        <v>61</v>
      </c>
      <c r="S613" s="639">
        <v>0</v>
      </c>
      <c r="T613" s="639">
        <v>176</v>
      </c>
      <c r="U613" s="639">
        <v>0</v>
      </c>
      <c r="V613" s="357"/>
      <c r="W613" s="357"/>
      <c r="X613" s="357"/>
      <c r="Y613" s="357"/>
      <c r="Z613" s="357"/>
      <c r="AA613" s="357"/>
      <c r="AB613" s="357"/>
      <c r="AC613" s="357"/>
      <c r="AD613" s="357"/>
      <c r="AE613" s="357"/>
      <c r="AF613" s="357"/>
      <c r="AG613" s="357"/>
      <c r="AH613" s="357"/>
      <c r="AI613" s="357"/>
      <c r="AJ613" s="357"/>
      <c r="AK613" s="357"/>
      <c r="AL613" s="357"/>
      <c r="AM613" s="357"/>
      <c r="AN613" s="357"/>
      <c r="AO613" s="357"/>
      <c r="AP613" s="357"/>
      <c r="AQ613" s="357"/>
      <c r="AR613" s="357"/>
      <c r="AS613" s="357"/>
    </row>
    <row r="614" spans="1:45">
      <c r="A614" s="633" t="s">
        <v>10381</v>
      </c>
      <c r="B614" s="635">
        <f t="shared" si="84"/>
        <v>1748</v>
      </c>
      <c r="C614" s="639">
        <v>0</v>
      </c>
      <c r="D614" s="639">
        <v>0</v>
      </c>
      <c r="E614" s="639">
        <v>0</v>
      </c>
      <c r="F614" s="640">
        <v>0</v>
      </c>
      <c r="G614" s="521"/>
      <c r="H614" s="633" t="s">
        <v>10381</v>
      </c>
      <c r="I614" s="641">
        <v>0</v>
      </c>
      <c r="J614" s="639">
        <v>51</v>
      </c>
      <c r="K614" s="639">
        <v>51</v>
      </c>
      <c r="L614" s="639">
        <v>8</v>
      </c>
      <c r="M614" s="521"/>
      <c r="N614" s="633" t="s">
        <v>10381</v>
      </c>
      <c r="O614" s="641">
        <v>1422</v>
      </c>
      <c r="P614" s="639">
        <v>919</v>
      </c>
      <c r="Q614" s="639">
        <v>25</v>
      </c>
      <c r="R614" s="639">
        <v>238</v>
      </c>
      <c r="S614" s="639">
        <v>0</v>
      </c>
      <c r="T614" s="639">
        <v>29</v>
      </c>
      <c r="U614" s="639">
        <v>0</v>
      </c>
      <c r="V614" s="357"/>
      <c r="W614" s="357"/>
      <c r="X614" s="357"/>
      <c r="Y614" s="357"/>
      <c r="Z614" s="357"/>
      <c r="AA614" s="357"/>
      <c r="AB614" s="357"/>
      <c r="AC614" s="357"/>
      <c r="AD614" s="357"/>
      <c r="AE614" s="357"/>
      <c r="AF614" s="357"/>
      <c r="AG614" s="357"/>
      <c r="AH614" s="357"/>
      <c r="AI614" s="357"/>
      <c r="AJ614" s="357"/>
      <c r="AK614" s="357"/>
      <c r="AL614" s="357"/>
      <c r="AM614" s="357"/>
      <c r="AN614" s="357"/>
      <c r="AO614" s="357"/>
      <c r="AP614" s="357"/>
      <c r="AQ614" s="357"/>
      <c r="AR614" s="357"/>
      <c r="AS614" s="357"/>
    </row>
    <row r="615" spans="1:45">
      <c r="A615" s="633" t="s">
        <v>10382</v>
      </c>
      <c r="B615" s="635">
        <f t="shared" si="84"/>
        <v>1926</v>
      </c>
      <c r="C615" s="639">
        <v>0</v>
      </c>
      <c r="D615" s="639">
        <v>441</v>
      </c>
      <c r="E615" s="639">
        <v>24</v>
      </c>
      <c r="F615" s="640">
        <v>0</v>
      </c>
      <c r="G615" s="521"/>
      <c r="H615" s="633" t="s">
        <v>10382</v>
      </c>
      <c r="I615" s="641">
        <v>0</v>
      </c>
      <c r="J615" s="639">
        <v>1203</v>
      </c>
      <c r="K615" s="639">
        <v>1668</v>
      </c>
      <c r="L615" s="639">
        <v>0</v>
      </c>
      <c r="M615" s="521"/>
      <c r="N615" s="633" t="s">
        <v>10382</v>
      </c>
      <c r="O615" s="641">
        <v>0</v>
      </c>
      <c r="P615" s="639">
        <v>0</v>
      </c>
      <c r="Q615" s="639">
        <v>0</v>
      </c>
      <c r="R615" s="639">
        <v>72</v>
      </c>
      <c r="S615" s="639">
        <v>0</v>
      </c>
      <c r="T615" s="639">
        <v>186</v>
      </c>
      <c r="U615" s="639">
        <v>0</v>
      </c>
      <c r="V615" s="357"/>
      <c r="W615" s="357"/>
      <c r="X615" s="357"/>
      <c r="Y615" s="357"/>
      <c r="Z615" s="357"/>
      <c r="AA615" s="357"/>
      <c r="AB615" s="357"/>
      <c r="AC615" s="357"/>
      <c r="AD615" s="357"/>
      <c r="AE615" s="357"/>
      <c r="AF615" s="357"/>
      <c r="AG615" s="357"/>
      <c r="AH615" s="357"/>
      <c r="AI615" s="357"/>
      <c r="AJ615" s="357"/>
      <c r="AK615" s="357"/>
      <c r="AL615" s="357"/>
      <c r="AM615" s="357"/>
      <c r="AN615" s="357"/>
      <c r="AO615" s="357"/>
      <c r="AP615" s="357"/>
      <c r="AQ615" s="357"/>
      <c r="AR615" s="357"/>
      <c r="AS615" s="357"/>
    </row>
    <row r="616" spans="1:45">
      <c r="A616" s="485" t="s">
        <v>10383</v>
      </c>
      <c r="B616" s="635">
        <f t="shared" si="84"/>
        <v>1120</v>
      </c>
      <c r="C616" s="639">
        <v>0</v>
      </c>
      <c r="D616" s="639">
        <v>0</v>
      </c>
      <c r="E616" s="639">
        <v>0</v>
      </c>
      <c r="F616" s="640">
        <v>58</v>
      </c>
      <c r="H616" s="485" t="s">
        <v>10383</v>
      </c>
      <c r="I616" s="641">
        <v>0</v>
      </c>
      <c r="J616" s="639">
        <v>531</v>
      </c>
      <c r="K616" s="639">
        <v>589</v>
      </c>
      <c r="L616" s="639">
        <v>0</v>
      </c>
      <c r="M616" s="357"/>
      <c r="N616" s="485" t="s">
        <v>10383</v>
      </c>
      <c r="O616" s="641">
        <v>0</v>
      </c>
      <c r="P616" s="639">
        <v>0</v>
      </c>
      <c r="Q616" s="639">
        <v>0</v>
      </c>
      <c r="R616" s="639">
        <v>0</v>
      </c>
      <c r="S616" s="639">
        <v>0</v>
      </c>
      <c r="T616" s="639">
        <v>531</v>
      </c>
      <c r="U616" s="639">
        <v>0</v>
      </c>
      <c r="V616" s="357"/>
      <c r="W616" s="357"/>
      <c r="X616" s="357"/>
      <c r="Y616" s="357"/>
      <c r="Z616" s="357"/>
      <c r="AA616" s="357"/>
      <c r="AB616" s="357"/>
      <c r="AC616" s="357"/>
      <c r="AD616" s="357"/>
      <c r="AE616" s="357"/>
      <c r="AF616" s="357"/>
      <c r="AG616" s="357"/>
      <c r="AH616" s="357"/>
      <c r="AI616" s="357"/>
      <c r="AJ616" s="357"/>
      <c r="AK616" s="357"/>
      <c r="AL616" s="357"/>
      <c r="AM616" s="357"/>
      <c r="AN616" s="357"/>
      <c r="AO616" s="357"/>
      <c r="AP616" s="357"/>
      <c r="AQ616" s="357"/>
      <c r="AR616" s="357"/>
      <c r="AS616" s="357"/>
    </row>
    <row r="617" spans="1:45">
      <c r="A617" s="633" t="s">
        <v>10384</v>
      </c>
      <c r="B617" s="635">
        <f t="shared" si="84"/>
        <v>1796</v>
      </c>
      <c r="C617" s="639">
        <v>1</v>
      </c>
      <c r="D617" s="639">
        <v>502</v>
      </c>
      <c r="E617" s="639">
        <v>11</v>
      </c>
      <c r="F617" s="640">
        <v>0</v>
      </c>
      <c r="H617" s="633" t="s">
        <v>10384</v>
      </c>
      <c r="I617" s="641">
        <v>0</v>
      </c>
      <c r="J617" s="639">
        <v>794</v>
      </c>
      <c r="K617" s="639">
        <v>1308</v>
      </c>
      <c r="L617" s="639">
        <v>0</v>
      </c>
      <c r="M617" s="357"/>
      <c r="N617" s="633" t="s">
        <v>10384</v>
      </c>
      <c r="O617" s="641">
        <v>0</v>
      </c>
      <c r="P617" s="639">
        <v>0</v>
      </c>
      <c r="Q617" s="639">
        <v>0</v>
      </c>
      <c r="R617" s="639">
        <v>87</v>
      </c>
      <c r="S617" s="639">
        <v>0</v>
      </c>
      <c r="T617" s="639">
        <v>401</v>
      </c>
      <c r="U617" s="639">
        <v>0</v>
      </c>
      <c r="V617" s="357"/>
      <c r="W617" s="357"/>
      <c r="X617" s="357"/>
      <c r="Y617" s="357"/>
      <c r="Z617" s="357"/>
      <c r="AA617" s="357"/>
      <c r="AB617" s="357"/>
      <c r="AC617" s="357"/>
      <c r="AD617" s="357"/>
      <c r="AE617" s="357"/>
      <c r="AF617" s="357"/>
      <c r="AG617" s="357"/>
      <c r="AH617" s="357"/>
      <c r="AI617" s="357"/>
      <c r="AJ617" s="357"/>
      <c r="AK617" s="357"/>
      <c r="AL617" s="357"/>
      <c r="AM617" s="357"/>
      <c r="AN617" s="357"/>
      <c r="AO617" s="357"/>
      <c r="AP617" s="357"/>
      <c r="AQ617" s="357"/>
      <c r="AR617" s="357"/>
      <c r="AS617" s="357"/>
    </row>
    <row r="618" spans="1:45">
      <c r="A618" s="633" t="s">
        <v>10385</v>
      </c>
      <c r="B618" s="635">
        <f t="shared" si="84"/>
        <v>3805</v>
      </c>
      <c r="C618" s="639">
        <v>0</v>
      </c>
      <c r="D618" s="639">
        <v>0</v>
      </c>
      <c r="E618" s="639">
        <v>0</v>
      </c>
      <c r="F618" s="640">
        <v>0</v>
      </c>
      <c r="H618" s="633" t="s">
        <v>10385</v>
      </c>
      <c r="I618" s="641">
        <v>48</v>
      </c>
      <c r="J618" s="639">
        <v>559</v>
      </c>
      <c r="K618" s="639">
        <v>607</v>
      </c>
      <c r="L618" s="639">
        <v>0</v>
      </c>
      <c r="M618" s="357"/>
      <c r="N618" s="633" t="s">
        <v>10385</v>
      </c>
      <c r="O618" s="641">
        <v>1386</v>
      </c>
      <c r="P618" s="639">
        <v>967</v>
      </c>
      <c r="Q618" s="639">
        <v>419</v>
      </c>
      <c r="R618" s="639">
        <v>111</v>
      </c>
      <c r="S618" s="639">
        <v>0</v>
      </c>
      <c r="T618" s="639">
        <v>1701</v>
      </c>
      <c r="U618" s="639">
        <v>407</v>
      </c>
      <c r="V618" s="357"/>
      <c r="W618" s="357"/>
      <c r="X618" s="357"/>
      <c r="Y618" s="357"/>
      <c r="Z618" s="357"/>
      <c r="AA618" s="357"/>
      <c r="AB618" s="357"/>
      <c r="AC618" s="357"/>
      <c r="AD618" s="357"/>
      <c r="AE618" s="357"/>
      <c r="AF618" s="357"/>
      <c r="AG618" s="357"/>
      <c r="AH618" s="357"/>
      <c r="AI618" s="357"/>
      <c r="AJ618" s="357"/>
      <c r="AK618" s="357"/>
      <c r="AL618" s="357"/>
      <c r="AM618" s="357"/>
      <c r="AN618" s="357"/>
      <c r="AO618" s="357"/>
      <c r="AP618" s="357"/>
      <c r="AQ618" s="357"/>
      <c r="AR618" s="357"/>
      <c r="AS618" s="357"/>
    </row>
    <row r="619" spans="1:45">
      <c r="A619" s="633" t="s">
        <v>10386</v>
      </c>
      <c r="B619" s="635">
        <f t="shared" si="84"/>
        <v>4897</v>
      </c>
      <c r="C619" s="639">
        <v>0</v>
      </c>
      <c r="D619" s="639">
        <v>0</v>
      </c>
      <c r="E619" s="639">
        <v>0</v>
      </c>
      <c r="F619" s="640">
        <v>0</v>
      </c>
      <c r="H619" s="633" t="s">
        <v>10386</v>
      </c>
      <c r="I619" s="641">
        <v>2</v>
      </c>
      <c r="J619" s="639">
        <v>0</v>
      </c>
      <c r="K619" s="639">
        <v>2</v>
      </c>
      <c r="L619" s="639">
        <v>0</v>
      </c>
      <c r="M619" s="357"/>
      <c r="N619" s="633" t="s">
        <v>10386</v>
      </c>
      <c r="O619" s="641">
        <v>2832</v>
      </c>
      <c r="P619" s="639">
        <v>961</v>
      </c>
      <c r="Q619" s="639">
        <v>576</v>
      </c>
      <c r="R619" s="639">
        <v>62</v>
      </c>
      <c r="S619" s="639">
        <v>0</v>
      </c>
      <c r="T619" s="639">
        <v>2001</v>
      </c>
      <c r="U619" s="639">
        <v>434</v>
      </c>
      <c r="V619" s="357"/>
      <c r="W619" s="357"/>
      <c r="X619" s="357"/>
      <c r="Y619" s="357"/>
      <c r="Z619" s="357"/>
      <c r="AA619" s="357"/>
      <c r="AB619" s="357"/>
      <c r="AC619" s="357"/>
      <c r="AD619" s="357"/>
      <c r="AE619" s="357"/>
      <c r="AF619" s="357"/>
      <c r="AG619" s="357"/>
      <c r="AH619" s="357"/>
      <c r="AI619" s="357"/>
      <c r="AJ619" s="357"/>
      <c r="AK619" s="357"/>
      <c r="AL619" s="357"/>
      <c r="AM619" s="357"/>
      <c r="AN619" s="357"/>
      <c r="AO619" s="357"/>
      <c r="AP619" s="357"/>
      <c r="AQ619" s="357"/>
      <c r="AR619" s="357"/>
      <c r="AS619" s="357"/>
    </row>
    <row r="620" spans="1:45">
      <c r="A620" s="633" t="s">
        <v>10387</v>
      </c>
      <c r="B620" s="635">
        <f t="shared" si="84"/>
        <v>1460</v>
      </c>
      <c r="C620" s="639">
        <v>0</v>
      </c>
      <c r="D620" s="639">
        <v>2</v>
      </c>
      <c r="E620" s="639">
        <v>0</v>
      </c>
      <c r="F620" s="640">
        <v>760</v>
      </c>
      <c r="H620" s="633" t="s">
        <v>10387</v>
      </c>
      <c r="I620" s="641">
        <v>0</v>
      </c>
      <c r="J620" s="639">
        <v>0</v>
      </c>
      <c r="K620" s="639">
        <v>762</v>
      </c>
      <c r="L620" s="639">
        <v>0</v>
      </c>
      <c r="M620" s="357"/>
      <c r="N620" s="633" t="s">
        <v>10387</v>
      </c>
      <c r="O620" s="641">
        <v>0</v>
      </c>
      <c r="P620" s="639">
        <v>0</v>
      </c>
      <c r="Q620" s="639">
        <v>0</v>
      </c>
      <c r="R620" s="639">
        <v>0</v>
      </c>
      <c r="S620" s="639">
        <v>0</v>
      </c>
      <c r="T620" s="639">
        <v>698</v>
      </c>
      <c r="U620" s="639">
        <v>0</v>
      </c>
      <c r="V620" s="357"/>
      <c r="W620" s="357"/>
      <c r="X620" s="357"/>
      <c r="Y620" s="357"/>
      <c r="Z620" s="357"/>
      <c r="AA620" s="357"/>
      <c r="AB620" s="357"/>
      <c r="AC620" s="357"/>
      <c r="AD620" s="357"/>
      <c r="AE620" s="357"/>
      <c r="AF620" s="357"/>
      <c r="AG620" s="357"/>
      <c r="AH620" s="357"/>
      <c r="AI620" s="357"/>
      <c r="AJ620" s="357"/>
      <c r="AK620" s="357"/>
      <c r="AL620" s="357"/>
      <c r="AM620" s="357"/>
      <c r="AN620" s="357"/>
      <c r="AO620" s="357"/>
      <c r="AP620" s="357"/>
      <c r="AQ620" s="357"/>
      <c r="AR620" s="357"/>
      <c r="AS620" s="357"/>
    </row>
    <row r="621" spans="1:45">
      <c r="A621" s="633" t="s">
        <v>10388</v>
      </c>
      <c r="B621" s="635">
        <f t="shared" si="84"/>
        <v>1800</v>
      </c>
      <c r="C621" s="639">
        <v>0</v>
      </c>
      <c r="D621" s="639">
        <v>0</v>
      </c>
      <c r="E621" s="639">
        <v>0</v>
      </c>
      <c r="F621" s="640">
        <v>0</v>
      </c>
      <c r="H621" s="633" t="s">
        <v>10388</v>
      </c>
      <c r="I621" s="641">
        <v>0</v>
      </c>
      <c r="J621" s="639">
        <v>27</v>
      </c>
      <c r="K621" s="639">
        <v>27</v>
      </c>
      <c r="L621" s="639">
        <v>0</v>
      </c>
      <c r="M621" s="357"/>
      <c r="N621" s="633" t="s">
        <v>10388</v>
      </c>
      <c r="O621" s="641">
        <v>1372</v>
      </c>
      <c r="P621" s="639">
        <v>710</v>
      </c>
      <c r="Q621" s="639">
        <v>92</v>
      </c>
      <c r="R621" s="639">
        <v>0</v>
      </c>
      <c r="S621" s="639">
        <v>0</v>
      </c>
      <c r="T621" s="639">
        <v>401</v>
      </c>
      <c r="U621" s="639">
        <v>92</v>
      </c>
      <c r="V621" s="357"/>
      <c r="W621" s="357"/>
      <c r="X621" s="357"/>
      <c r="Y621" s="357"/>
      <c r="Z621" s="357"/>
      <c r="AA621" s="357"/>
      <c r="AB621" s="357"/>
      <c r="AC621" s="357"/>
      <c r="AD621" s="357"/>
      <c r="AE621" s="357"/>
      <c r="AF621" s="357"/>
      <c r="AG621" s="357"/>
      <c r="AH621" s="357"/>
      <c r="AI621" s="357"/>
      <c r="AJ621" s="357"/>
      <c r="AK621" s="357"/>
      <c r="AL621" s="357"/>
      <c r="AM621" s="357"/>
      <c r="AN621" s="357"/>
      <c r="AO621" s="357"/>
      <c r="AP621" s="357"/>
      <c r="AQ621" s="357"/>
      <c r="AR621" s="357"/>
      <c r="AS621" s="357"/>
    </row>
    <row r="622" spans="1:45">
      <c r="A622" s="485" t="s">
        <v>10389</v>
      </c>
      <c r="B622" s="635">
        <f t="shared" si="84"/>
        <v>2819</v>
      </c>
      <c r="C622" s="639">
        <v>0</v>
      </c>
      <c r="D622" s="639">
        <v>0</v>
      </c>
      <c r="E622" s="639">
        <v>182</v>
      </c>
      <c r="F622" s="640">
        <v>719</v>
      </c>
      <c r="H622" s="485" t="s">
        <v>10389</v>
      </c>
      <c r="I622" s="635">
        <v>90</v>
      </c>
      <c r="J622" s="543">
        <v>0</v>
      </c>
      <c r="K622" s="543">
        <v>991</v>
      </c>
      <c r="L622" s="543">
        <v>0</v>
      </c>
      <c r="M622" s="357"/>
      <c r="N622" s="485" t="s">
        <v>10389</v>
      </c>
      <c r="O622" s="641">
        <v>693</v>
      </c>
      <c r="P622" s="639">
        <v>354</v>
      </c>
      <c r="Q622" s="639">
        <v>101</v>
      </c>
      <c r="R622" s="639">
        <v>1004</v>
      </c>
      <c r="S622" s="639">
        <v>0</v>
      </c>
      <c r="T622" s="639">
        <v>131</v>
      </c>
      <c r="U622" s="639">
        <v>0</v>
      </c>
      <c r="V622" s="357"/>
      <c r="W622" s="357"/>
      <c r="X622" s="357"/>
      <c r="Y622" s="357"/>
      <c r="Z622" s="357"/>
      <c r="AA622" s="357"/>
      <c r="AB622" s="357"/>
      <c r="AC622" s="357"/>
      <c r="AD622" s="357"/>
      <c r="AE622" s="357"/>
      <c r="AF622" s="357"/>
      <c r="AG622" s="357"/>
      <c r="AH622" s="357"/>
      <c r="AI622" s="357"/>
      <c r="AJ622" s="357"/>
      <c r="AK622" s="357"/>
      <c r="AL622" s="357"/>
      <c r="AM622" s="357"/>
      <c r="AN622" s="357"/>
      <c r="AO622" s="357"/>
      <c r="AP622" s="357"/>
      <c r="AQ622" s="357"/>
      <c r="AR622" s="357"/>
      <c r="AS622" s="357"/>
    </row>
    <row r="623" spans="1:45">
      <c r="A623" s="633" t="s">
        <v>10856</v>
      </c>
      <c r="B623" s="635">
        <f>SUM(K623+L623+O623+R623+T623)</f>
        <v>1085</v>
      </c>
      <c r="C623" s="639">
        <v>0</v>
      </c>
      <c r="D623" s="639">
        <v>0</v>
      </c>
      <c r="E623" s="639">
        <v>42</v>
      </c>
      <c r="F623" s="640">
        <v>0</v>
      </c>
      <c r="H623" s="633" t="s">
        <v>10856</v>
      </c>
      <c r="I623" s="641">
        <v>0</v>
      </c>
      <c r="J623" s="639">
        <v>656</v>
      </c>
      <c r="K623" s="639">
        <v>698</v>
      </c>
      <c r="L623" s="639">
        <v>0</v>
      </c>
      <c r="M623" s="357"/>
      <c r="N623" s="633" t="s">
        <v>10856</v>
      </c>
      <c r="O623" s="641">
        <v>0</v>
      </c>
      <c r="P623" s="639">
        <v>0</v>
      </c>
      <c r="Q623" s="639">
        <v>0</v>
      </c>
      <c r="R623" s="639">
        <v>59</v>
      </c>
      <c r="S623" s="639">
        <v>0</v>
      </c>
      <c r="T623" s="639">
        <v>328</v>
      </c>
      <c r="U623" s="639">
        <v>0</v>
      </c>
      <c r="V623" s="357"/>
      <c r="W623" s="357"/>
      <c r="X623" s="357"/>
      <c r="Y623" s="357"/>
      <c r="Z623" s="357"/>
      <c r="AA623" s="357"/>
      <c r="AB623" s="357"/>
      <c r="AC623" s="357"/>
      <c r="AD623" s="357"/>
      <c r="AE623" s="357"/>
      <c r="AF623" s="357"/>
      <c r="AG623" s="357"/>
      <c r="AH623" s="357"/>
      <c r="AI623" s="357"/>
      <c r="AJ623" s="357"/>
      <c r="AK623" s="357"/>
      <c r="AL623" s="357"/>
      <c r="AM623" s="357"/>
      <c r="AN623" s="357"/>
      <c r="AO623" s="357"/>
      <c r="AP623" s="357"/>
      <c r="AQ623" s="357"/>
      <c r="AR623" s="357"/>
      <c r="AS623" s="357"/>
    </row>
    <row r="624" spans="1:45">
      <c r="A624" s="633" t="s">
        <v>10390</v>
      </c>
      <c r="B624" s="635">
        <f t="shared" si="84"/>
        <v>2148</v>
      </c>
      <c r="C624" s="639">
        <v>0</v>
      </c>
      <c r="D624" s="639">
        <v>88</v>
      </c>
      <c r="E624" s="639">
        <v>174</v>
      </c>
      <c r="F624" s="639">
        <v>0</v>
      </c>
      <c r="H624" s="633" t="s">
        <v>10390</v>
      </c>
      <c r="I624" s="635">
        <v>23</v>
      </c>
      <c r="J624" s="543">
        <v>1484</v>
      </c>
      <c r="K624" s="543">
        <v>1769</v>
      </c>
      <c r="L624" s="543">
        <v>0</v>
      </c>
      <c r="M624" s="357"/>
      <c r="N624" s="633" t="s">
        <v>10390</v>
      </c>
      <c r="O624" s="641">
        <v>0</v>
      </c>
      <c r="P624" s="639">
        <v>0</v>
      </c>
      <c r="Q624" s="639">
        <v>0</v>
      </c>
      <c r="R624" s="639">
        <v>86</v>
      </c>
      <c r="S624" s="639">
        <v>0</v>
      </c>
      <c r="T624" s="639">
        <v>293</v>
      </c>
      <c r="U624" s="639">
        <v>0</v>
      </c>
      <c r="V624" s="357"/>
      <c r="W624" s="357"/>
      <c r="X624" s="357"/>
      <c r="Y624" s="357"/>
      <c r="Z624" s="357"/>
      <c r="AA624" s="357"/>
      <c r="AB624" s="357"/>
      <c r="AC624" s="357"/>
      <c r="AD624" s="357"/>
      <c r="AE624" s="357"/>
      <c r="AF624" s="357"/>
      <c r="AG624" s="357"/>
      <c r="AH624" s="357"/>
      <c r="AI624" s="357"/>
      <c r="AJ624" s="357"/>
      <c r="AK624" s="357"/>
      <c r="AL624" s="357"/>
      <c r="AM624" s="357"/>
      <c r="AN624" s="357"/>
      <c r="AO624" s="357"/>
      <c r="AP624" s="357"/>
      <c r="AQ624" s="357"/>
      <c r="AR624" s="357"/>
      <c r="AS624" s="357"/>
    </row>
    <row r="625" spans="1:45">
      <c r="A625" s="633" t="s">
        <v>10391</v>
      </c>
      <c r="B625" s="635">
        <f t="shared" si="84"/>
        <v>666</v>
      </c>
      <c r="C625" s="639">
        <v>0</v>
      </c>
      <c r="D625" s="639">
        <v>0</v>
      </c>
      <c r="E625" s="639">
        <v>90</v>
      </c>
      <c r="F625" s="640">
        <v>0</v>
      </c>
      <c r="H625" s="633" t="s">
        <v>10391</v>
      </c>
      <c r="I625" s="635">
        <v>0</v>
      </c>
      <c r="J625" s="543">
        <v>535</v>
      </c>
      <c r="K625" s="543">
        <v>625</v>
      </c>
      <c r="L625" s="543">
        <v>0</v>
      </c>
      <c r="M625" s="357"/>
      <c r="N625" s="633" t="s">
        <v>10391</v>
      </c>
      <c r="O625" s="641">
        <v>0</v>
      </c>
      <c r="P625" s="639">
        <v>0</v>
      </c>
      <c r="Q625" s="639">
        <v>0</v>
      </c>
      <c r="R625" s="639">
        <v>11</v>
      </c>
      <c r="S625" s="639">
        <v>0</v>
      </c>
      <c r="T625" s="639">
        <v>30</v>
      </c>
      <c r="U625" s="639">
        <v>0</v>
      </c>
      <c r="V625" s="357"/>
      <c r="W625" s="357"/>
      <c r="X625" s="357"/>
      <c r="Y625" s="357"/>
      <c r="Z625" s="357"/>
      <c r="AA625" s="357"/>
      <c r="AB625" s="357"/>
      <c r="AC625" s="357"/>
      <c r="AD625" s="357"/>
      <c r="AE625" s="357"/>
      <c r="AF625" s="357"/>
      <c r="AG625" s="357"/>
      <c r="AH625" s="357"/>
      <c r="AI625" s="357"/>
      <c r="AJ625" s="357"/>
      <c r="AK625" s="357"/>
      <c r="AL625" s="357"/>
      <c r="AM625" s="357"/>
      <c r="AN625" s="357"/>
      <c r="AO625" s="357"/>
      <c r="AP625" s="357"/>
      <c r="AQ625" s="357"/>
      <c r="AR625" s="357"/>
      <c r="AS625" s="357"/>
    </row>
    <row r="626" spans="1:45">
      <c r="A626" s="633" t="s">
        <v>10392</v>
      </c>
      <c r="B626" s="635">
        <f t="shared" si="84"/>
        <v>915</v>
      </c>
      <c r="C626" s="639">
        <v>0</v>
      </c>
      <c r="D626" s="639">
        <v>0</v>
      </c>
      <c r="E626" s="639">
        <v>0</v>
      </c>
      <c r="F626" s="640">
        <v>0</v>
      </c>
      <c r="H626" s="633" t="s">
        <v>10392</v>
      </c>
      <c r="I626" s="635">
        <v>0</v>
      </c>
      <c r="J626" s="543">
        <v>214</v>
      </c>
      <c r="K626" s="543">
        <v>214</v>
      </c>
      <c r="L626" s="543">
        <v>0</v>
      </c>
      <c r="M626" s="357"/>
      <c r="N626" s="633" t="s">
        <v>10392</v>
      </c>
      <c r="O626" s="641">
        <v>226</v>
      </c>
      <c r="P626" s="639">
        <v>213</v>
      </c>
      <c r="Q626" s="639">
        <v>13</v>
      </c>
      <c r="R626" s="639">
        <v>34</v>
      </c>
      <c r="S626" s="639">
        <v>0</v>
      </c>
      <c r="T626" s="639">
        <v>441</v>
      </c>
      <c r="U626" s="639">
        <v>13</v>
      </c>
      <c r="V626" s="357"/>
      <c r="W626" s="357"/>
      <c r="X626" s="357"/>
      <c r="Y626" s="357"/>
      <c r="Z626" s="357"/>
      <c r="AA626" s="357"/>
      <c r="AB626" s="357"/>
      <c r="AC626" s="357"/>
      <c r="AD626" s="357"/>
      <c r="AE626" s="357"/>
      <c r="AF626" s="357"/>
      <c r="AG626" s="357"/>
      <c r="AH626" s="357"/>
      <c r="AI626" s="357"/>
      <c r="AJ626" s="357"/>
      <c r="AK626" s="357"/>
      <c r="AL626" s="357"/>
      <c r="AM626" s="357"/>
      <c r="AN626" s="357"/>
      <c r="AO626" s="357"/>
      <c r="AP626" s="357"/>
      <c r="AQ626" s="357"/>
      <c r="AR626" s="357"/>
      <c r="AS626" s="357"/>
    </row>
    <row r="627" spans="1:45">
      <c r="A627" s="633" t="s">
        <v>10393</v>
      </c>
      <c r="B627" s="635">
        <f t="shared" si="84"/>
        <v>25</v>
      </c>
      <c r="C627" s="639">
        <v>0</v>
      </c>
      <c r="D627" s="639">
        <v>0</v>
      </c>
      <c r="E627" s="639">
        <v>0</v>
      </c>
      <c r="F627" s="640">
        <v>0</v>
      </c>
      <c r="H627" s="633" t="s">
        <v>10393</v>
      </c>
      <c r="I627" s="635">
        <v>0</v>
      </c>
      <c r="J627" s="543">
        <v>25</v>
      </c>
      <c r="K627" s="543">
        <v>25</v>
      </c>
      <c r="L627" s="543">
        <v>0</v>
      </c>
      <c r="M627" s="357"/>
      <c r="N627" s="633" t="s">
        <v>10393</v>
      </c>
      <c r="O627" s="641">
        <v>0</v>
      </c>
      <c r="P627" s="639">
        <v>0</v>
      </c>
      <c r="Q627" s="639">
        <v>0</v>
      </c>
      <c r="R627" s="639">
        <v>0</v>
      </c>
      <c r="S627" s="639">
        <v>0</v>
      </c>
      <c r="T627" s="639">
        <v>0</v>
      </c>
      <c r="U627" s="639">
        <v>0</v>
      </c>
      <c r="V627" s="357"/>
      <c r="W627" s="357"/>
      <c r="X627" s="357"/>
      <c r="Y627" s="357"/>
      <c r="Z627" s="357"/>
      <c r="AA627" s="357"/>
      <c r="AB627" s="357"/>
      <c r="AC627" s="357"/>
      <c r="AD627" s="357"/>
      <c r="AE627" s="357"/>
      <c r="AF627" s="357"/>
      <c r="AG627" s="357"/>
      <c r="AH627" s="357"/>
      <c r="AI627" s="357"/>
      <c r="AJ627" s="357"/>
      <c r="AK627" s="357"/>
      <c r="AL627" s="357"/>
      <c r="AM627" s="357"/>
      <c r="AN627" s="357"/>
      <c r="AO627" s="357"/>
      <c r="AP627" s="357"/>
      <c r="AQ627" s="357"/>
      <c r="AR627" s="357"/>
      <c r="AS627" s="357"/>
    </row>
    <row r="628" spans="1:45">
      <c r="A628" s="633" t="s">
        <v>10394</v>
      </c>
      <c r="B628" s="635">
        <f t="shared" si="84"/>
        <v>789</v>
      </c>
      <c r="C628" s="639">
        <v>462</v>
      </c>
      <c r="D628" s="639">
        <v>49</v>
      </c>
      <c r="E628" s="639">
        <v>0</v>
      </c>
      <c r="F628" s="640">
        <v>0</v>
      </c>
      <c r="H628" s="633" t="s">
        <v>10394</v>
      </c>
      <c r="I628" s="635">
        <v>11</v>
      </c>
      <c r="J628" s="543">
        <v>0</v>
      </c>
      <c r="K628" s="543">
        <v>522</v>
      </c>
      <c r="L628" s="543">
        <v>9</v>
      </c>
      <c r="M628" s="357"/>
      <c r="N628" s="633" t="s">
        <v>10394</v>
      </c>
      <c r="O628" s="641">
        <v>0</v>
      </c>
      <c r="P628" s="639">
        <v>0</v>
      </c>
      <c r="Q628" s="639">
        <v>0</v>
      </c>
      <c r="R628" s="639">
        <v>43</v>
      </c>
      <c r="S628" s="639">
        <v>0</v>
      </c>
      <c r="T628" s="639">
        <v>215</v>
      </c>
      <c r="U628" s="639">
        <v>0</v>
      </c>
      <c r="V628" s="357"/>
      <c r="W628" s="357"/>
      <c r="X628" s="357"/>
      <c r="Y628" s="357"/>
      <c r="Z628" s="357"/>
      <c r="AA628" s="357"/>
      <c r="AB628" s="357"/>
      <c r="AC628" s="357"/>
      <c r="AD628" s="357"/>
      <c r="AE628" s="357"/>
      <c r="AF628" s="357"/>
      <c r="AG628" s="357"/>
      <c r="AH628" s="357"/>
      <c r="AI628" s="357"/>
      <c r="AJ628" s="357"/>
      <c r="AK628" s="357"/>
      <c r="AL628" s="357"/>
      <c r="AM628" s="357"/>
      <c r="AN628" s="357"/>
      <c r="AO628" s="357"/>
      <c r="AP628" s="357"/>
      <c r="AQ628" s="357"/>
      <c r="AR628" s="357"/>
      <c r="AS628" s="357"/>
    </row>
    <row r="629" spans="1:45">
      <c r="A629" s="643" t="s">
        <v>9563</v>
      </c>
      <c r="B629" s="635">
        <f>SUM(B611:B628)</f>
        <v>48864</v>
      </c>
      <c r="C629" s="543">
        <f>SUM(C611:C628)</f>
        <v>681</v>
      </c>
      <c r="D629" s="543">
        <f>SUM(D611:D628)</f>
        <v>1405</v>
      </c>
      <c r="E629" s="543">
        <f>SUM(E611:E628)</f>
        <v>612</v>
      </c>
      <c r="F629" s="543">
        <f>SUM(F611:F628)</f>
        <v>1887</v>
      </c>
      <c r="H629" s="643" t="s">
        <v>9563</v>
      </c>
      <c r="I629" s="635">
        <f>SUM(I611:I628)</f>
        <v>355</v>
      </c>
      <c r="J629" s="543">
        <f>SUM(J611:J628)</f>
        <v>23142</v>
      </c>
      <c r="K629" s="543">
        <f>SUM(K611:K628)</f>
        <v>28082</v>
      </c>
      <c r="L629" s="543">
        <f>SUM(L611:L628)</f>
        <v>19</v>
      </c>
      <c r="M629" s="357"/>
      <c r="N629" s="643" t="s">
        <v>9563</v>
      </c>
      <c r="O629" s="635">
        <f t="shared" ref="O629:U629" si="94">SUM(O611:O628)</f>
        <v>10678</v>
      </c>
      <c r="P629" s="543">
        <f t="shared" si="94"/>
        <v>4124</v>
      </c>
      <c r="Q629" s="543">
        <f t="shared" si="94"/>
        <v>1226</v>
      </c>
      <c r="R629" s="543">
        <f t="shared" si="94"/>
        <v>2119</v>
      </c>
      <c r="S629" s="543">
        <f t="shared" si="94"/>
        <v>0</v>
      </c>
      <c r="T629" s="543">
        <f t="shared" si="94"/>
        <v>7966</v>
      </c>
      <c r="U629" s="543">
        <f t="shared" si="94"/>
        <v>946</v>
      </c>
      <c r="V629" s="357"/>
      <c r="W629" s="357"/>
      <c r="X629" s="357"/>
      <c r="Y629" s="357"/>
      <c r="Z629" s="357"/>
      <c r="AA629" s="357"/>
      <c r="AB629" s="357"/>
      <c r="AC629" s="357"/>
      <c r="AD629" s="357"/>
      <c r="AE629" s="357"/>
      <c r="AF629" s="357"/>
      <c r="AG629" s="357"/>
      <c r="AH629" s="357"/>
      <c r="AI629" s="357"/>
      <c r="AJ629" s="357"/>
      <c r="AK629" s="357"/>
      <c r="AL629" s="357"/>
      <c r="AM629" s="357"/>
      <c r="AN629" s="357"/>
      <c r="AO629" s="357"/>
      <c r="AP629" s="357"/>
      <c r="AQ629" s="357"/>
      <c r="AR629" s="357"/>
      <c r="AS629" s="357"/>
    </row>
    <row r="630" spans="1:45">
      <c r="A630" s="644"/>
      <c r="B630" s="635"/>
      <c r="C630" s="543"/>
      <c r="D630" s="543"/>
      <c r="E630" s="543"/>
      <c r="F630" s="543"/>
      <c r="H630" s="644"/>
      <c r="I630" s="635"/>
      <c r="J630" s="543"/>
      <c r="K630" s="543"/>
      <c r="L630" s="543"/>
      <c r="M630" s="357"/>
      <c r="N630" s="644"/>
      <c r="O630" s="635"/>
      <c r="P630" s="543"/>
      <c r="Q630" s="543"/>
      <c r="R630" s="543"/>
      <c r="S630" s="543"/>
      <c r="T630" s="543"/>
      <c r="U630" s="543"/>
      <c r="V630" s="357"/>
      <c r="W630" s="357"/>
      <c r="X630" s="357"/>
      <c r="Y630" s="357"/>
      <c r="Z630" s="357"/>
      <c r="AA630" s="357"/>
      <c r="AB630" s="357"/>
      <c r="AC630" s="357"/>
      <c r="AD630" s="357"/>
      <c r="AE630" s="357"/>
      <c r="AF630" s="357"/>
      <c r="AG630" s="357"/>
      <c r="AH630" s="357"/>
      <c r="AI630" s="357"/>
      <c r="AJ630" s="357"/>
      <c r="AK630" s="357"/>
      <c r="AL630" s="357"/>
      <c r="AM630" s="357"/>
      <c r="AN630" s="357"/>
      <c r="AO630" s="357"/>
      <c r="AP630" s="357"/>
      <c r="AQ630" s="357"/>
      <c r="AR630" s="357"/>
      <c r="AS630" s="357"/>
    </row>
    <row r="631" spans="1:45">
      <c r="A631" s="465" t="s">
        <v>9944</v>
      </c>
      <c r="B631" s="635"/>
      <c r="C631" s="543"/>
      <c r="D631" s="543"/>
      <c r="E631" s="543"/>
      <c r="F631" s="543"/>
      <c r="H631" s="465" t="s">
        <v>9944</v>
      </c>
      <c r="I631" s="635"/>
      <c r="J631" s="543"/>
      <c r="K631" s="543"/>
      <c r="L631" s="543"/>
      <c r="M631" s="357"/>
      <c r="N631" s="465" t="s">
        <v>9944</v>
      </c>
      <c r="O631" s="635"/>
      <c r="P631" s="543"/>
      <c r="Q631" s="543"/>
      <c r="R631" s="543"/>
      <c r="S631" s="543"/>
      <c r="T631" s="543"/>
      <c r="U631" s="543"/>
      <c r="V631" s="357"/>
      <c r="W631" s="357"/>
      <c r="X631" s="357"/>
      <c r="Y631" s="357"/>
      <c r="Z631" s="357"/>
      <c r="AA631" s="357"/>
      <c r="AB631" s="357"/>
      <c r="AC631" s="357"/>
      <c r="AD631" s="357"/>
      <c r="AE631" s="357"/>
      <c r="AF631" s="357"/>
      <c r="AG631" s="357"/>
      <c r="AH631" s="357"/>
      <c r="AI631" s="357"/>
      <c r="AJ631" s="357"/>
      <c r="AK631" s="357"/>
      <c r="AL631" s="357"/>
      <c r="AM631" s="357"/>
      <c r="AN631" s="357"/>
      <c r="AO631" s="357"/>
      <c r="AP631" s="357"/>
      <c r="AQ631" s="357"/>
      <c r="AR631" s="357"/>
      <c r="AS631" s="357"/>
    </row>
    <row r="632" spans="1:45">
      <c r="A632" s="633" t="s">
        <v>10395</v>
      </c>
      <c r="B632" s="635">
        <f t="shared" si="84"/>
        <v>38</v>
      </c>
      <c r="C632" s="543">
        <v>0</v>
      </c>
      <c r="D632" s="543">
        <v>0</v>
      </c>
      <c r="E632" s="543">
        <v>0</v>
      </c>
      <c r="F632" s="543">
        <v>0</v>
      </c>
      <c r="H632" s="633" t="s">
        <v>10395</v>
      </c>
      <c r="I632" s="635">
        <v>0</v>
      </c>
      <c r="J632" s="543">
        <v>38</v>
      </c>
      <c r="K632" s="543">
        <v>38</v>
      </c>
      <c r="L632" s="543">
        <v>0</v>
      </c>
      <c r="M632" s="357"/>
      <c r="N632" s="633" t="s">
        <v>10395</v>
      </c>
      <c r="O632" s="635">
        <v>0</v>
      </c>
      <c r="P632" s="543">
        <v>0</v>
      </c>
      <c r="Q632" s="543">
        <v>0</v>
      </c>
      <c r="R632" s="543">
        <v>0</v>
      </c>
      <c r="S632" s="543">
        <v>0</v>
      </c>
      <c r="T632" s="543">
        <v>0</v>
      </c>
      <c r="U632" s="543">
        <v>0</v>
      </c>
      <c r="V632" s="357"/>
      <c r="W632" s="357"/>
      <c r="X632" s="357"/>
      <c r="Y632" s="357"/>
      <c r="Z632" s="357"/>
      <c r="AA632" s="357"/>
      <c r="AB632" s="357"/>
      <c r="AC632" s="357"/>
      <c r="AD632" s="357"/>
      <c r="AE632" s="357"/>
      <c r="AF632" s="357"/>
      <c r="AG632" s="357"/>
      <c r="AH632" s="357"/>
      <c r="AI632" s="357"/>
      <c r="AJ632" s="357"/>
      <c r="AK632" s="357"/>
      <c r="AL632" s="357"/>
      <c r="AM632" s="357"/>
      <c r="AN632" s="357"/>
      <c r="AO632" s="357"/>
      <c r="AP632" s="357"/>
      <c r="AQ632" s="357"/>
      <c r="AR632" s="357"/>
      <c r="AS632" s="357"/>
    </row>
    <row r="633" spans="1:45">
      <c r="A633" s="633" t="s">
        <v>10396</v>
      </c>
      <c r="B633" s="635">
        <f t="shared" si="84"/>
        <v>100</v>
      </c>
      <c r="C633" s="543">
        <v>0</v>
      </c>
      <c r="D633" s="543">
        <v>0</v>
      </c>
      <c r="E633" s="543">
        <v>0</v>
      </c>
      <c r="F633" s="543">
        <v>0</v>
      </c>
      <c r="H633" s="633" t="s">
        <v>10396</v>
      </c>
      <c r="I633" s="635">
        <v>0</v>
      </c>
      <c r="J633" s="543">
        <v>100</v>
      </c>
      <c r="K633" s="543">
        <v>100</v>
      </c>
      <c r="L633" s="543">
        <v>0</v>
      </c>
      <c r="M633" s="357"/>
      <c r="N633" s="633" t="s">
        <v>10396</v>
      </c>
      <c r="O633" s="635">
        <v>0</v>
      </c>
      <c r="P633" s="543">
        <v>0</v>
      </c>
      <c r="Q633" s="543">
        <v>0</v>
      </c>
      <c r="R633" s="543">
        <v>0</v>
      </c>
      <c r="S633" s="543">
        <v>0</v>
      </c>
      <c r="T633" s="543">
        <v>0</v>
      </c>
      <c r="U633" s="543">
        <v>0</v>
      </c>
      <c r="V633" s="357"/>
      <c r="W633" s="357"/>
      <c r="X633" s="357"/>
      <c r="Y633" s="357"/>
      <c r="Z633" s="357"/>
      <c r="AA633" s="357"/>
      <c r="AB633" s="357"/>
      <c r="AC633" s="357"/>
      <c r="AD633" s="357"/>
      <c r="AE633" s="357"/>
      <c r="AF633" s="357"/>
      <c r="AG633" s="357"/>
      <c r="AH633" s="357"/>
      <c r="AI633" s="357"/>
      <c r="AJ633" s="357"/>
      <c r="AK633" s="357"/>
      <c r="AL633" s="357"/>
      <c r="AM633" s="357"/>
      <c r="AN633" s="357"/>
      <c r="AO633" s="357"/>
      <c r="AP633" s="357"/>
      <c r="AQ633" s="357"/>
      <c r="AR633" s="357"/>
      <c r="AS633" s="357"/>
    </row>
    <row r="634" spans="1:45">
      <c r="A634" s="633" t="s">
        <v>10397</v>
      </c>
      <c r="B634" s="635">
        <f t="shared" si="84"/>
        <v>43</v>
      </c>
      <c r="C634" s="543">
        <v>0</v>
      </c>
      <c r="D634" s="543">
        <v>0</v>
      </c>
      <c r="E634" s="543">
        <v>0</v>
      </c>
      <c r="F634" s="543">
        <v>0</v>
      </c>
      <c r="G634" s="521"/>
      <c r="H634" s="633" t="s">
        <v>10397</v>
      </c>
      <c r="I634" s="635">
        <v>0</v>
      </c>
      <c r="J634" s="543">
        <v>43</v>
      </c>
      <c r="K634" s="543">
        <v>43</v>
      </c>
      <c r="L634" s="543">
        <v>0</v>
      </c>
      <c r="M634" s="521"/>
      <c r="N634" s="633" t="s">
        <v>10397</v>
      </c>
      <c r="O634" s="635">
        <v>0</v>
      </c>
      <c r="P634" s="543">
        <v>0</v>
      </c>
      <c r="Q634" s="543">
        <v>0</v>
      </c>
      <c r="R634" s="543">
        <v>0</v>
      </c>
      <c r="S634" s="543">
        <v>0</v>
      </c>
      <c r="T634" s="543">
        <v>0</v>
      </c>
      <c r="U634" s="543">
        <v>0</v>
      </c>
      <c r="V634" s="357"/>
      <c r="W634" s="357"/>
      <c r="X634" s="357"/>
      <c r="Y634" s="357"/>
      <c r="Z634" s="357"/>
      <c r="AA634" s="357"/>
      <c r="AB634" s="357"/>
      <c r="AC634" s="357"/>
      <c r="AD634" s="357"/>
      <c r="AE634" s="357"/>
      <c r="AF634" s="357"/>
      <c r="AG634" s="357"/>
      <c r="AH634" s="357"/>
      <c r="AI634" s="357"/>
      <c r="AJ634" s="357"/>
      <c r="AK634" s="357"/>
      <c r="AL634" s="357"/>
      <c r="AM634" s="357"/>
      <c r="AN634" s="357"/>
      <c r="AO634" s="357"/>
      <c r="AP634" s="357"/>
      <c r="AQ634" s="357"/>
      <c r="AR634" s="357"/>
      <c r="AS634" s="357"/>
    </row>
    <row r="635" spans="1:45">
      <c r="A635" s="633" t="s">
        <v>10398</v>
      </c>
      <c r="B635" s="635">
        <f t="shared" si="84"/>
        <v>59</v>
      </c>
      <c r="C635" s="543">
        <v>0</v>
      </c>
      <c r="D635" s="543">
        <v>0</v>
      </c>
      <c r="E635" s="543">
        <v>0</v>
      </c>
      <c r="F635" s="543">
        <v>0</v>
      </c>
      <c r="G635" s="521"/>
      <c r="H635" s="633" t="s">
        <v>10398</v>
      </c>
      <c r="I635" s="635">
        <v>0</v>
      </c>
      <c r="J635" s="543">
        <v>59</v>
      </c>
      <c r="K635" s="543">
        <v>59</v>
      </c>
      <c r="L635" s="543">
        <v>0</v>
      </c>
      <c r="M635" s="521"/>
      <c r="N635" s="633" t="s">
        <v>10398</v>
      </c>
      <c r="O635" s="635">
        <v>0</v>
      </c>
      <c r="P635" s="543">
        <v>0</v>
      </c>
      <c r="Q635" s="543">
        <v>0</v>
      </c>
      <c r="R635" s="543">
        <v>0</v>
      </c>
      <c r="S635" s="543">
        <v>0</v>
      </c>
      <c r="T635" s="543">
        <v>0</v>
      </c>
      <c r="U635" s="543">
        <v>0</v>
      </c>
      <c r="V635" s="357"/>
      <c r="W635" s="357"/>
      <c r="X635" s="357"/>
      <c r="Y635" s="357"/>
      <c r="Z635" s="357"/>
      <c r="AA635" s="357"/>
      <c r="AB635" s="357"/>
      <c r="AC635" s="357"/>
      <c r="AD635" s="357"/>
      <c r="AE635" s="357"/>
      <c r="AF635" s="357"/>
      <c r="AG635" s="357"/>
      <c r="AH635" s="357"/>
      <c r="AI635" s="357"/>
      <c r="AJ635" s="357"/>
      <c r="AK635" s="357"/>
      <c r="AL635" s="357"/>
      <c r="AM635" s="357"/>
      <c r="AN635" s="357"/>
      <c r="AO635" s="357"/>
      <c r="AP635" s="357"/>
      <c r="AQ635" s="357"/>
      <c r="AR635" s="357"/>
      <c r="AS635" s="357"/>
    </row>
    <row r="636" spans="1:45">
      <c r="A636" s="643" t="s">
        <v>9563</v>
      </c>
      <c r="B636" s="635">
        <f>SUM(B632:B635)</f>
        <v>240</v>
      </c>
      <c r="C636" s="543">
        <f t="shared" ref="C636:F636" si="95">SUM(C632:C635)</f>
        <v>0</v>
      </c>
      <c r="D636" s="543">
        <f t="shared" si="95"/>
        <v>0</v>
      </c>
      <c r="E636" s="543">
        <f t="shared" si="95"/>
        <v>0</v>
      </c>
      <c r="F636" s="543">
        <f t="shared" si="95"/>
        <v>0</v>
      </c>
      <c r="G636" s="637"/>
      <c r="H636" s="643" t="s">
        <v>9563</v>
      </c>
      <c r="I636" s="638">
        <f>SUM(I632:I635)</f>
        <v>0</v>
      </c>
      <c r="J636" s="542">
        <f t="shared" ref="J636:L636" si="96">SUM(J632:J635)</f>
        <v>240</v>
      </c>
      <c r="K636" s="542">
        <f t="shared" si="96"/>
        <v>240</v>
      </c>
      <c r="L636" s="542">
        <f t="shared" si="96"/>
        <v>0</v>
      </c>
      <c r="M636" s="637"/>
      <c r="N636" s="643" t="s">
        <v>9563</v>
      </c>
      <c r="O636" s="632">
        <f>SUM(O632:O635)</f>
        <v>0</v>
      </c>
      <c r="P636" s="527">
        <f t="shared" ref="P636:U636" si="97">SUM(P632:P635)</f>
        <v>0</v>
      </c>
      <c r="Q636" s="527">
        <f t="shared" si="97"/>
        <v>0</v>
      </c>
      <c r="R636" s="527">
        <f t="shared" si="97"/>
        <v>0</v>
      </c>
      <c r="S636" s="527">
        <f t="shared" si="97"/>
        <v>0</v>
      </c>
      <c r="T636" s="527">
        <f t="shared" si="97"/>
        <v>0</v>
      </c>
      <c r="U636" s="527">
        <f t="shared" si="97"/>
        <v>0</v>
      </c>
      <c r="V636" s="357"/>
      <c r="W636" s="357"/>
      <c r="X636" s="357"/>
      <c r="Y636" s="357"/>
      <c r="Z636" s="357"/>
      <c r="AA636" s="357"/>
      <c r="AB636" s="357"/>
      <c r="AC636" s="357"/>
      <c r="AD636" s="357"/>
      <c r="AE636" s="357"/>
      <c r="AF636" s="357"/>
      <c r="AG636" s="357"/>
      <c r="AH636" s="357"/>
      <c r="AI636" s="357"/>
      <c r="AJ636" s="357"/>
      <c r="AK636" s="357"/>
      <c r="AL636" s="357"/>
      <c r="AM636" s="357"/>
      <c r="AN636" s="357"/>
      <c r="AO636" s="357"/>
      <c r="AP636" s="357"/>
      <c r="AQ636" s="357"/>
      <c r="AR636" s="357"/>
      <c r="AS636" s="357"/>
    </row>
    <row r="637" spans="1:45">
      <c r="A637" s="633"/>
      <c r="B637" s="635"/>
      <c r="C637" s="646"/>
      <c r="D637" s="646"/>
      <c r="E637" s="646"/>
      <c r="F637" s="646"/>
      <c r="H637" s="633"/>
      <c r="I637" s="645"/>
      <c r="J637" s="545"/>
      <c r="K637" s="545"/>
      <c r="L637" s="545"/>
      <c r="M637" s="357"/>
      <c r="N637" s="633"/>
      <c r="O637" s="647"/>
      <c r="P637" s="646"/>
      <c r="Q637" s="646"/>
      <c r="R637" s="646"/>
      <c r="S637" s="646"/>
      <c r="T637" s="646"/>
      <c r="U637" s="646"/>
      <c r="V637" s="357"/>
      <c r="W637" s="357"/>
      <c r="X637" s="357"/>
      <c r="Y637" s="357"/>
      <c r="Z637" s="357"/>
      <c r="AA637" s="357"/>
      <c r="AB637" s="357"/>
      <c r="AC637" s="357"/>
      <c r="AD637" s="357"/>
      <c r="AE637" s="357"/>
      <c r="AF637" s="357"/>
      <c r="AG637" s="357"/>
      <c r="AH637" s="357"/>
      <c r="AI637" s="357"/>
      <c r="AJ637" s="357"/>
      <c r="AK637" s="357"/>
      <c r="AL637" s="357"/>
      <c r="AM637" s="357"/>
      <c r="AN637" s="357"/>
      <c r="AO637" s="357"/>
      <c r="AP637" s="357"/>
      <c r="AQ637" s="357"/>
      <c r="AR637" s="357"/>
      <c r="AS637" s="357"/>
    </row>
    <row r="638" spans="1:45">
      <c r="A638" s="465" t="s">
        <v>9989</v>
      </c>
      <c r="B638" s="635"/>
      <c r="C638" s="646"/>
      <c r="D638" s="646"/>
      <c r="E638" s="646"/>
      <c r="F638" s="646"/>
      <c r="H638" s="465" t="s">
        <v>9989</v>
      </c>
      <c r="I638" s="645"/>
      <c r="J638" s="545"/>
      <c r="K638" s="545"/>
      <c r="L638" s="545"/>
      <c r="M638" s="357"/>
      <c r="N638" s="465" t="s">
        <v>9989</v>
      </c>
      <c r="O638" s="647"/>
      <c r="P638" s="646"/>
      <c r="Q638" s="646"/>
      <c r="R638" s="646"/>
      <c r="S638" s="646"/>
      <c r="T638" s="646"/>
      <c r="U638" s="646"/>
      <c r="V638" s="357"/>
      <c r="W638" s="357"/>
      <c r="X638" s="357"/>
      <c r="Y638" s="357"/>
      <c r="Z638" s="357"/>
      <c r="AA638" s="357"/>
      <c r="AB638" s="357"/>
      <c r="AC638" s="357"/>
      <c r="AD638" s="357"/>
      <c r="AE638" s="357"/>
      <c r="AF638" s="357"/>
      <c r="AG638" s="357"/>
      <c r="AH638" s="357"/>
      <c r="AI638" s="357"/>
      <c r="AJ638" s="357"/>
      <c r="AK638" s="357"/>
      <c r="AL638" s="357"/>
      <c r="AM638" s="357"/>
      <c r="AN638" s="357"/>
      <c r="AO638" s="357"/>
      <c r="AP638" s="357"/>
      <c r="AQ638" s="357"/>
      <c r="AR638" s="357"/>
      <c r="AS638" s="357"/>
    </row>
    <row r="639" spans="1:45">
      <c r="A639" s="485" t="s">
        <v>10399</v>
      </c>
      <c r="B639" s="635">
        <f t="shared" si="84"/>
        <v>1138</v>
      </c>
      <c r="C639" s="639">
        <v>0</v>
      </c>
      <c r="D639" s="639">
        <v>0</v>
      </c>
      <c r="E639" s="639">
        <v>0</v>
      </c>
      <c r="F639" s="640">
        <v>4</v>
      </c>
      <c r="H639" s="485" t="s">
        <v>10399</v>
      </c>
      <c r="I639" s="635">
        <v>0</v>
      </c>
      <c r="J639" s="543">
        <v>0</v>
      </c>
      <c r="K639" s="543">
        <v>4</v>
      </c>
      <c r="L639" s="543">
        <v>0</v>
      </c>
      <c r="M639" s="357"/>
      <c r="N639" s="485" t="s">
        <v>10399</v>
      </c>
      <c r="O639" s="641">
        <v>961</v>
      </c>
      <c r="P639" s="639">
        <v>624</v>
      </c>
      <c r="Q639" s="639">
        <v>30</v>
      </c>
      <c r="R639" s="639">
        <v>84</v>
      </c>
      <c r="S639" s="639">
        <v>2</v>
      </c>
      <c r="T639" s="639">
        <v>89</v>
      </c>
      <c r="U639" s="639">
        <v>30</v>
      </c>
      <c r="V639" s="357"/>
      <c r="W639" s="357"/>
      <c r="X639" s="357"/>
      <c r="Y639" s="357"/>
      <c r="Z639" s="357"/>
      <c r="AA639" s="357"/>
      <c r="AB639" s="357"/>
      <c r="AC639" s="357"/>
      <c r="AD639" s="357"/>
      <c r="AE639" s="357"/>
      <c r="AF639" s="357"/>
      <c r="AG639" s="357"/>
      <c r="AH639" s="357"/>
      <c r="AI639" s="357"/>
      <c r="AJ639" s="357"/>
      <c r="AK639" s="357"/>
      <c r="AL639" s="357"/>
      <c r="AM639" s="357"/>
      <c r="AN639" s="357"/>
      <c r="AO639" s="357"/>
      <c r="AP639" s="357"/>
      <c r="AQ639" s="357"/>
      <c r="AR639" s="357"/>
      <c r="AS639" s="357"/>
    </row>
    <row r="640" spans="1:45">
      <c r="A640" s="633" t="s">
        <v>10400</v>
      </c>
      <c r="B640" s="635">
        <f t="shared" si="84"/>
        <v>380</v>
      </c>
      <c r="C640" s="639">
        <v>4</v>
      </c>
      <c r="D640" s="639">
        <v>0</v>
      </c>
      <c r="E640" s="639">
        <v>0</v>
      </c>
      <c r="F640" s="640">
        <v>125</v>
      </c>
      <c r="H640" s="633" t="s">
        <v>10400</v>
      </c>
      <c r="I640" s="635">
        <v>0</v>
      </c>
      <c r="J640" s="543">
        <v>0</v>
      </c>
      <c r="K640" s="543">
        <v>129</v>
      </c>
      <c r="L640" s="543">
        <v>0</v>
      </c>
      <c r="M640" s="357"/>
      <c r="N640" s="633" t="s">
        <v>10400</v>
      </c>
      <c r="O640" s="641">
        <v>42</v>
      </c>
      <c r="P640" s="639">
        <v>0</v>
      </c>
      <c r="Q640" s="639">
        <v>1</v>
      </c>
      <c r="R640" s="639">
        <v>172</v>
      </c>
      <c r="S640" s="639">
        <v>0</v>
      </c>
      <c r="T640" s="639">
        <v>37</v>
      </c>
      <c r="U640" s="639">
        <v>0</v>
      </c>
      <c r="V640" s="357"/>
      <c r="W640" s="357"/>
      <c r="X640" s="357"/>
      <c r="Y640" s="357"/>
      <c r="Z640" s="357"/>
      <c r="AA640" s="357"/>
      <c r="AB640" s="357"/>
      <c r="AC640" s="357"/>
      <c r="AD640" s="357"/>
      <c r="AE640" s="357"/>
      <c r="AF640" s="357"/>
      <c r="AG640" s="357"/>
      <c r="AH640" s="357"/>
      <c r="AI640" s="357"/>
      <c r="AJ640" s="357"/>
      <c r="AK640" s="357"/>
      <c r="AL640" s="357"/>
      <c r="AM640" s="357"/>
      <c r="AN640" s="357"/>
      <c r="AO640" s="357"/>
      <c r="AP640" s="357"/>
      <c r="AQ640" s="357"/>
      <c r="AR640" s="357"/>
      <c r="AS640" s="357"/>
    </row>
    <row r="641" spans="1:45">
      <c r="A641" s="633" t="s">
        <v>10401</v>
      </c>
      <c r="B641" s="635">
        <f t="shared" si="84"/>
        <v>1667</v>
      </c>
      <c r="C641" s="639">
        <v>0</v>
      </c>
      <c r="D641" s="639">
        <v>0</v>
      </c>
      <c r="E641" s="639">
        <v>0</v>
      </c>
      <c r="F641" s="640">
        <v>200</v>
      </c>
      <c r="G641" s="637"/>
      <c r="H641" s="633" t="s">
        <v>10401</v>
      </c>
      <c r="I641" s="635">
        <v>0</v>
      </c>
      <c r="J641" s="543">
        <v>0</v>
      </c>
      <c r="K641" s="543">
        <v>200</v>
      </c>
      <c r="L641" s="543">
        <v>0</v>
      </c>
      <c r="M641" s="637"/>
      <c r="N641" s="633" t="s">
        <v>10401</v>
      </c>
      <c r="O641" s="641">
        <v>719</v>
      </c>
      <c r="P641" s="639">
        <v>640</v>
      </c>
      <c r="Q641" s="639">
        <v>79</v>
      </c>
      <c r="R641" s="639">
        <v>348</v>
      </c>
      <c r="S641" s="639">
        <v>0</v>
      </c>
      <c r="T641" s="639">
        <v>400</v>
      </c>
      <c r="U641" s="639">
        <v>0</v>
      </c>
      <c r="V641" s="357"/>
      <c r="W641" s="357"/>
      <c r="X641" s="357"/>
      <c r="Y641" s="357"/>
      <c r="Z641" s="357"/>
      <c r="AA641" s="357"/>
      <c r="AB641" s="357"/>
      <c r="AC641" s="357"/>
      <c r="AD641" s="357"/>
      <c r="AE641" s="357"/>
      <c r="AF641" s="357"/>
      <c r="AG641" s="357"/>
      <c r="AH641" s="357"/>
      <c r="AI641" s="357"/>
      <c r="AJ641" s="357"/>
      <c r="AK641" s="357"/>
      <c r="AL641" s="357"/>
      <c r="AM641" s="357"/>
      <c r="AN641" s="357"/>
      <c r="AO641" s="357"/>
      <c r="AP641" s="357"/>
      <c r="AQ641" s="357"/>
      <c r="AR641" s="357"/>
      <c r="AS641" s="357"/>
    </row>
    <row r="642" spans="1:45">
      <c r="A642" s="643" t="s">
        <v>9563</v>
      </c>
      <c r="B642" s="635">
        <f>SUM(B639:B641)</f>
        <v>3185</v>
      </c>
      <c r="C642" s="543">
        <f t="shared" ref="C642:F642" si="98">SUM(C639:C641)</f>
        <v>4</v>
      </c>
      <c r="D642" s="543">
        <f t="shared" si="98"/>
        <v>0</v>
      </c>
      <c r="E642" s="543">
        <f t="shared" si="98"/>
        <v>0</v>
      </c>
      <c r="F642" s="543">
        <f t="shared" si="98"/>
        <v>329</v>
      </c>
      <c r="G642" s="637"/>
      <c r="H642" s="643" t="s">
        <v>9563</v>
      </c>
      <c r="I642" s="635">
        <f>SUM(I639:I641)</f>
        <v>0</v>
      </c>
      <c r="J642" s="543">
        <f t="shared" ref="J642:L642" si="99">SUM(J639:J641)</f>
        <v>0</v>
      </c>
      <c r="K642" s="543">
        <f t="shared" si="99"/>
        <v>333</v>
      </c>
      <c r="L642" s="543">
        <f t="shared" si="99"/>
        <v>0</v>
      </c>
      <c r="M642" s="637"/>
      <c r="N642" s="643" t="s">
        <v>9563</v>
      </c>
      <c r="O642" s="635">
        <f>SUM(O639:O641)</f>
        <v>1722</v>
      </c>
      <c r="P642" s="543">
        <f t="shared" ref="P642:U642" si="100">SUM(P639:P641)</f>
        <v>1264</v>
      </c>
      <c r="Q642" s="543">
        <f t="shared" si="100"/>
        <v>110</v>
      </c>
      <c r="R642" s="543">
        <f t="shared" si="100"/>
        <v>604</v>
      </c>
      <c r="S642" s="543">
        <f t="shared" si="100"/>
        <v>2</v>
      </c>
      <c r="T642" s="543">
        <f t="shared" si="100"/>
        <v>526</v>
      </c>
      <c r="U642" s="543">
        <f t="shared" si="100"/>
        <v>30</v>
      </c>
      <c r="V642" s="357"/>
      <c r="W642" s="357"/>
      <c r="X642" s="357"/>
      <c r="Y642" s="357"/>
      <c r="Z642" s="357"/>
      <c r="AA642" s="357"/>
      <c r="AB642" s="357"/>
      <c r="AC642" s="357"/>
      <c r="AD642" s="357"/>
      <c r="AE642" s="357"/>
      <c r="AF642" s="357"/>
      <c r="AG642" s="357"/>
      <c r="AH642" s="357"/>
      <c r="AI642" s="357"/>
      <c r="AJ642" s="357"/>
      <c r="AK642" s="357"/>
      <c r="AL642" s="357"/>
      <c r="AM642" s="357"/>
      <c r="AN642" s="357"/>
      <c r="AO642" s="357"/>
      <c r="AP642" s="357"/>
      <c r="AQ642" s="357"/>
      <c r="AR642" s="357"/>
      <c r="AS642" s="357"/>
    </row>
    <row r="643" spans="1:45">
      <c r="A643" s="643"/>
      <c r="B643" s="635"/>
      <c r="C643" s="646"/>
      <c r="D643" s="646"/>
      <c r="E643" s="646"/>
      <c r="F643" s="646"/>
      <c r="G643" s="642"/>
      <c r="H643" s="643"/>
      <c r="I643" s="645"/>
      <c r="J643" s="545"/>
      <c r="K643" s="545"/>
      <c r="L643" s="545"/>
      <c r="M643" s="642"/>
      <c r="N643" s="643"/>
      <c r="O643" s="647"/>
      <c r="P643" s="646"/>
      <c r="Q643" s="646"/>
      <c r="R643" s="646"/>
      <c r="S643" s="646"/>
      <c r="T643" s="646"/>
      <c r="U643" s="646"/>
      <c r="V643" s="357"/>
      <c r="W643" s="357"/>
      <c r="X643" s="357"/>
      <c r="Y643" s="357"/>
      <c r="Z643" s="357"/>
      <c r="AA643" s="357"/>
      <c r="AB643" s="357"/>
      <c r="AC643" s="357"/>
      <c r="AD643" s="357"/>
      <c r="AE643" s="357"/>
      <c r="AF643" s="357"/>
      <c r="AG643" s="357"/>
      <c r="AH643" s="357"/>
      <c r="AI643" s="357"/>
      <c r="AJ643" s="357"/>
      <c r="AK643" s="357"/>
      <c r="AL643" s="357"/>
      <c r="AM643" s="357"/>
      <c r="AN643" s="357"/>
      <c r="AO643" s="357"/>
      <c r="AP643" s="357"/>
      <c r="AQ643" s="357"/>
      <c r="AR643" s="357"/>
      <c r="AS643" s="357"/>
    </row>
    <row r="644" spans="1:45">
      <c r="A644" s="465" t="s">
        <v>10050</v>
      </c>
      <c r="B644" s="635"/>
      <c r="C644" s="646"/>
      <c r="D644" s="646"/>
      <c r="E644" s="646"/>
      <c r="F644" s="646"/>
      <c r="H644" s="465" t="s">
        <v>10050</v>
      </c>
      <c r="I644" s="645"/>
      <c r="J644" s="545"/>
      <c r="K644" s="545"/>
      <c r="L644" s="545"/>
      <c r="M644" s="357"/>
      <c r="N644" s="465" t="s">
        <v>10050</v>
      </c>
      <c r="O644" s="647"/>
      <c r="P644" s="646"/>
      <c r="Q644" s="646"/>
      <c r="R644" s="646"/>
      <c r="S644" s="646"/>
      <c r="T644" s="646"/>
      <c r="U644" s="646"/>
      <c r="V644" s="357"/>
      <c r="W644" s="357"/>
      <c r="X644" s="357"/>
      <c r="Y644" s="357"/>
      <c r="Z644" s="357"/>
      <c r="AA644" s="357"/>
      <c r="AB644" s="357"/>
      <c r="AC644" s="357"/>
      <c r="AD644" s="357"/>
      <c r="AE644" s="357"/>
      <c r="AF644" s="357"/>
      <c r="AG644" s="357"/>
      <c r="AH644" s="357"/>
      <c r="AI644" s="357"/>
      <c r="AJ644" s="357"/>
      <c r="AK644" s="357"/>
      <c r="AL644" s="357"/>
      <c r="AM644" s="357"/>
      <c r="AN644" s="357"/>
      <c r="AO644" s="357"/>
      <c r="AP644" s="357"/>
      <c r="AQ644" s="357"/>
      <c r="AR644" s="357"/>
      <c r="AS644" s="357"/>
    </row>
    <row r="645" spans="1:45">
      <c r="A645" s="633" t="s">
        <v>10857</v>
      </c>
      <c r="B645" s="635">
        <f t="shared" si="84"/>
        <v>80</v>
      </c>
      <c r="C645" s="527">
        <v>0</v>
      </c>
      <c r="D645" s="527">
        <v>0</v>
      </c>
      <c r="E645" s="527">
        <v>0</v>
      </c>
      <c r="F645" s="527">
        <v>0</v>
      </c>
      <c r="H645" s="633" t="s">
        <v>10857</v>
      </c>
      <c r="I645" s="638">
        <v>0</v>
      </c>
      <c r="J645" s="542">
        <v>0</v>
      </c>
      <c r="K645" s="542">
        <v>0</v>
      </c>
      <c r="L645" s="542">
        <v>0</v>
      </c>
      <c r="M645" s="357"/>
      <c r="N645" s="633" t="s">
        <v>10857</v>
      </c>
      <c r="O645" s="641">
        <v>0</v>
      </c>
      <c r="P645" s="639">
        <v>0</v>
      </c>
      <c r="Q645" s="639">
        <v>0</v>
      </c>
      <c r="R645" s="639">
        <v>0</v>
      </c>
      <c r="S645" s="639">
        <v>0</v>
      </c>
      <c r="T645" s="639">
        <v>80</v>
      </c>
      <c r="U645" s="639">
        <v>0</v>
      </c>
      <c r="V645" s="357"/>
      <c r="W645" s="357"/>
      <c r="X645" s="357"/>
      <c r="Y645" s="357"/>
      <c r="Z645" s="357"/>
      <c r="AA645" s="357"/>
      <c r="AB645" s="357"/>
      <c r="AC645" s="357"/>
      <c r="AD645" s="357"/>
      <c r="AE645" s="357"/>
      <c r="AF645" s="357"/>
      <c r="AG645" s="357"/>
      <c r="AH645" s="357"/>
      <c r="AI645" s="357"/>
      <c r="AJ645" s="357"/>
      <c r="AK645" s="357"/>
      <c r="AL645" s="357"/>
      <c r="AM645" s="357"/>
      <c r="AN645" s="357"/>
      <c r="AO645" s="357"/>
      <c r="AP645" s="357"/>
      <c r="AQ645" s="357"/>
      <c r="AR645" s="357"/>
      <c r="AS645" s="357"/>
    </row>
    <row r="646" spans="1:45">
      <c r="A646" s="643" t="s">
        <v>9563</v>
      </c>
      <c r="B646" s="635">
        <f>SUM(B645)</f>
        <v>80</v>
      </c>
      <c r="C646" s="543">
        <f t="shared" ref="C646:F646" si="101">SUM(C645)</f>
        <v>0</v>
      </c>
      <c r="D646" s="543">
        <f t="shared" si="101"/>
        <v>0</v>
      </c>
      <c r="E646" s="543">
        <f t="shared" si="101"/>
        <v>0</v>
      </c>
      <c r="F646" s="543">
        <f t="shared" si="101"/>
        <v>0</v>
      </c>
      <c r="H646" s="643" t="s">
        <v>9563</v>
      </c>
      <c r="I646" s="638">
        <f>SUM(I645)</f>
        <v>0</v>
      </c>
      <c r="J646" s="542">
        <f t="shared" ref="J646:L646" si="102">SUM(J645)</f>
        <v>0</v>
      </c>
      <c r="K646" s="542">
        <f t="shared" si="102"/>
        <v>0</v>
      </c>
      <c r="L646" s="542">
        <f t="shared" si="102"/>
        <v>0</v>
      </c>
      <c r="M646" s="357"/>
      <c r="N646" s="643" t="s">
        <v>9563</v>
      </c>
      <c r="O646" s="632">
        <f>SUM(O645)</f>
        <v>0</v>
      </c>
      <c r="P646" s="527">
        <f t="shared" ref="P646:U646" si="103">SUM(P645)</f>
        <v>0</v>
      </c>
      <c r="Q646" s="527">
        <f t="shared" si="103"/>
        <v>0</v>
      </c>
      <c r="R646" s="527">
        <f t="shared" si="103"/>
        <v>0</v>
      </c>
      <c r="S646" s="527">
        <f t="shared" si="103"/>
        <v>0</v>
      </c>
      <c r="T646" s="527">
        <f t="shared" si="103"/>
        <v>80</v>
      </c>
      <c r="U646" s="527">
        <f t="shared" si="103"/>
        <v>0</v>
      </c>
      <c r="V646" s="357"/>
      <c r="W646" s="357"/>
      <c r="X646" s="357"/>
      <c r="Y646" s="357"/>
      <c r="Z646" s="357"/>
      <c r="AA646" s="357"/>
      <c r="AB646" s="357"/>
      <c r="AC646" s="357"/>
      <c r="AD646" s="357"/>
      <c r="AE646" s="357"/>
      <c r="AF646" s="357"/>
      <c r="AG646" s="357"/>
      <c r="AH646" s="357"/>
      <c r="AI646" s="357"/>
      <c r="AJ646" s="357"/>
      <c r="AK646" s="357"/>
      <c r="AL646" s="357"/>
      <c r="AM646" s="357"/>
      <c r="AN646" s="357"/>
      <c r="AO646" s="357"/>
      <c r="AP646" s="357"/>
      <c r="AQ646" s="357"/>
      <c r="AR646" s="357"/>
      <c r="AS646" s="357"/>
    </row>
    <row r="647" spans="1:45">
      <c r="A647" s="643"/>
      <c r="B647" s="635"/>
      <c r="C647" s="543"/>
      <c r="D647" s="543"/>
      <c r="E647" s="543"/>
      <c r="F647" s="543"/>
      <c r="G647" s="637"/>
      <c r="H647" s="643"/>
      <c r="I647" s="635"/>
      <c r="J647" s="543"/>
      <c r="K647" s="543"/>
      <c r="L647" s="542"/>
      <c r="M647" s="637"/>
      <c r="N647" s="643"/>
      <c r="O647" s="635"/>
      <c r="P647" s="543"/>
      <c r="Q647" s="543"/>
      <c r="R647" s="543"/>
      <c r="S647" s="543"/>
      <c r="T647" s="543"/>
      <c r="U647" s="543"/>
      <c r="V647" s="357"/>
      <c r="W647" s="357"/>
      <c r="X647" s="357"/>
      <c r="Y647" s="357"/>
      <c r="Z647" s="357"/>
      <c r="AA647" s="357"/>
      <c r="AB647" s="357"/>
      <c r="AC647" s="357"/>
      <c r="AD647" s="357"/>
      <c r="AE647" s="357"/>
      <c r="AF647" s="357"/>
      <c r="AG647" s="357"/>
      <c r="AH647" s="357"/>
      <c r="AI647" s="357"/>
      <c r="AJ647" s="357"/>
      <c r="AK647" s="357"/>
      <c r="AL647" s="357"/>
      <c r="AM647" s="357"/>
      <c r="AN647" s="357"/>
      <c r="AO647" s="357"/>
      <c r="AP647" s="357"/>
      <c r="AQ647" s="357"/>
      <c r="AR647" s="357"/>
      <c r="AS647" s="357"/>
    </row>
    <row r="648" spans="1:45">
      <c r="A648" s="357" t="s">
        <v>1788</v>
      </c>
      <c r="B648" s="635">
        <f>SUM(B703+B732+B773+B780)</f>
        <v>299856</v>
      </c>
      <c r="C648" s="543">
        <f t="shared" ref="C648:F648" si="104">SUM(C703+C732+C773+C780)</f>
        <v>4027</v>
      </c>
      <c r="D648" s="543">
        <f t="shared" si="104"/>
        <v>8281</v>
      </c>
      <c r="E648" s="543">
        <f t="shared" si="104"/>
        <v>30075</v>
      </c>
      <c r="F648" s="543">
        <f t="shared" si="104"/>
        <v>25721</v>
      </c>
      <c r="G648" s="637"/>
      <c r="H648" s="357" t="s">
        <v>1788</v>
      </c>
      <c r="I648" s="635">
        <f t="shared" ref="I648:L648" si="105">SUM(I703+I732+I773+I780)</f>
        <v>387</v>
      </c>
      <c r="J648" s="543">
        <f t="shared" si="105"/>
        <v>80344</v>
      </c>
      <c r="K648" s="543">
        <f t="shared" si="105"/>
        <v>148835</v>
      </c>
      <c r="L648" s="543">
        <f t="shared" si="105"/>
        <v>54</v>
      </c>
      <c r="M648" s="637"/>
      <c r="N648" s="357" t="s">
        <v>1788</v>
      </c>
      <c r="O648" s="635">
        <f t="shared" ref="O648:U648" si="106">SUM(O703+O732+O773+O780)</f>
        <v>73604</v>
      </c>
      <c r="P648" s="543">
        <f t="shared" si="106"/>
        <v>33365</v>
      </c>
      <c r="Q648" s="543">
        <f t="shared" si="106"/>
        <v>6232</v>
      </c>
      <c r="R648" s="543">
        <f t="shared" si="106"/>
        <v>27066</v>
      </c>
      <c r="S648" s="543">
        <f t="shared" si="106"/>
        <v>1901</v>
      </c>
      <c r="T648" s="543">
        <f t="shared" si="106"/>
        <v>50297</v>
      </c>
      <c r="U648" s="543">
        <f t="shared" si="106"/>
        <v>1153</v>
      </c>
      <c r="V648" s="357"/>
      <c r="W648" s="357"/>
      <c r="X648" s="357"/>
      <c r="Y648" s="357"/>
      <c r="Z648" s="357"/>
      <c r="AA648" s="357"/>
      <c r="AB648" s="357"/>
      <c r="AC648" s="357"/>
      <c r="AD648" s="357"/>
      <c r="AE648" s="357"/>
      <c r="AF648" s="357"/>
      <c r="AG648" s="357"/>
      <c r="AH648" s="357"/>
      <c r="AI648" s="357"/>
      <c r="AJ648" s="357"/>
      <c r="AK648" s="357"/>
      <c r="AL648" s="357"/>
      <c r="AM648" s="357"/>
      <c r="AN648" s="357"/>
      <c r="AO648" s="357"/>
      <c r="AP648" s="357"/>
      <c r="AQ648" s="357"/>
      <c r="AR648" s="357"/>
      <c r="AS648" s="357"/>
    </row>
    <row r="649" spans="1:45">
      <c r="A649" s="465" t="s">
        <v>9893</v>
      </c>
      <c r="B649" s="635"/>
      <c r="C649" s="527"/>
      <c r="D649" s="527"/>
      <c r="E649" s="527"/>
      <c r="F649" s="527"/>
      <c r="G649" s="634"/>
      <c r="H649" s="465" t="s">
        <v>9893</v>
      </c>
      <c r="I649" s="638"/>
      <c r="J649" s="542"/>
      <c r="K649" s="542"/>
      <c r="L649" s="542"/>
      <c r="M649" s="637"/>
      <c r="N649" s="465" t="s">
        <v>9893</v>
      </c>
      <c r="O649" s="632"/>
      <c r="P649" s="527"/>
      <c r="Q649" s="527"/>
      <c r="R649" s="527"/>
      <c r="S649" s="527"/>
      <c r="T649" s="527"/>
      <c r="U649" s="527"/>
      <c r="V649" s="357"/>
      <c r="W649" s="357"/>
      <c r="X649" s="357"/>
      <c r="Y649" s="357"/>
      <c r="Z649" s="357"/>
      <c r="AA649" s="357"/>
      <c r="AB649" s="357"/>
      <c r="AC649" s="357"/>
      <c r="AD649" s="357"/>
      <c r="AE649" s="357"/>
      <c r="AF649" s="357"/>
      <c r="AG649" s="357"/>
      <c r="AH649" s="357"/>
      <c r="AI649" s="357"/>
      <c r="AJ649" s="357"/>
      <c r="AK649" s="357"/>
      <c r="AL649" s="357"/>
      <c r="AM649" s="357"/>
      <c r="AN649" s="357"/>
      <c r="AO649" s="357"/>
      <c r="AP649" s="357"/>
      <c r="AQ649" s="357"/>
      <c r="AR649" s="357"/>
      <c r="AS649" s="357"/>
    </row>
    <row r="650" spans="1:45">
      <c r="A650" s="633" t="s">
        <v>172</v>
      </c>
      <c r="B650" s="635">
        <f t="shared" si="84"/>
        <v>7502</v>
      </c>
      <c r="C650" s="639">
        <v>1294</v>
      </c>
      <c r="D650" s="639">
        <v>2006</v>
      </c>
      <c r="E650" s="639">
        <v>618</v>
      </c>
      <c r="F650" s="640">
        <v>0</v>
      </c>
      <c r="G650" s="637"/>
      <c r="H650" s="633" t="s">
        <v>172</v>
      </c>
      <c r="I650" s="645">
        <v>3</v>
      </c>
      <c r="J650" s="545">
        <v>3581</v>
      </c>
      <c r="K650" s="545">
        <v>7502</v>
      </c>
      <c r="L650" s="545">
        <v>0</v>
      </c>
      <c r="M650" s="637"/>
      <c r="N650" s="633" t="s">
        <v>172</v>
      </c>
      <c r="O650" s="647">
        <v>0</v>
      </c>
      <c r="P650" s="646">
        <v>0</v>
      </c>
      <c r="Q650" s="646">
        <v>0</v>
      </c>
      <c r="R650" s="646">
        <v>0</v>
      </c>
      <c r="S650" s="646">
        <v>0</v>
      </c>
      <c r="T650" s="646">
        <v>0</v>
      </c>
      <c r="U650" s="646">
        <v>0</v>
      </c>
      <c r="V650" s="357"/>
      <c r="W650" s="357"/>
      <c r="X650" s="357"/>
      <c r="Y650" s="357"/>
      <c r="Z650" s="357"/>
      <c r="AA650" s="357"/>
      <c r="AB650" s="357"/>
      <c r="AC650" s="357"/>
      <c r="AD650" s="357"/>
      <c r="AE650" s="357"/>
      <c r="AF650" s="357"/>
      <c r="AG650" s="357"/>
      <c r="AH650" s="357"/>
      <c r="AI650" s="357"/>
      <c r="AJ650" s="357"/>
      <c r="AK650" s="357"/>
      <c r="AL650" s="357"/>
      <c r="AM650" s="357"/>
      <c r="AN650" s="357"/>
      <c r="AO650" s="357"/>
      <c r="AP650" s="357"/>
      <c r="AQ650" s="357"/>
      <c r="AR650" s="357"/>
      <c r="AS650" s="357"/>
    </row>
    <row r="651" spans="1:45">
      <c r="A651" s="633" t="s">
        <v>10402</v>
      </c>
      <c r="B651" s="635">
        <f t="shared" si="84"/>
        <v>4429</v>
      </c>
      <c r="C651" s="639">
        <v>0</v>
      </c>
      <c r="D651" s="639">
        <v>0</v>
      </c>
      <c r="E651" s="639">
        <v>0</v>
      </c>
      <c r="F651" s="640">
        <v>416</v>
      </c>
      <c r="H651" s="633" t="s">
        <v>10402</v>
      </c>
      <c r="I651" s="638">
        <v>0</v>
      </c>
      <c r="J651" s="542">
        <v>0</v>
      </c>
      <c r="K651" s="542">
        <v>416</v>
      </c>
      <c r="L651" s="542">
        <v>0</v>
      </c>
      <c r="M651" s="357"/>
      <c r="N651" s="633" t="s">
        <v>10402</v>
      </c>
      <c r="O651" s="641">
        <v>3283</v>
      </c>
      <c r="P651" s="639">
        <v>3047</v>
      </c>
      <c r="Q651" s="639">
        <v>236</v>
      </c>
      <c r="R651" s="639">
        <v>730</v>
      </c>
      <c r="S651" s="639">
        <v>26</v>
      </c>
      <c r="T651" s="639">
        <v>0</v>
      </c>
      <c r="U651" s="639">
        <v>0</v>
      </c>
      <c r="V651" s="357"/>
      <c r="W651" s="357"/>
      <c r="X651" s="357"/>
      <c r="Y651" s="357"/>
      <c r="Z651" s="357"/>
      <c r="AA651" s="357"/>
      <c r="AB651" s="357"/>
      <c r="AC651" s="357"/>
      <c r="AD651" s="357"/>
      <c r="AE651" s="357"/>
      <c r="AF651" s="357"/>
      <c r="AG651" s="357"/>
      <c r="AH651" s="357"/>
      <c r="AI651" s="357"/>
      <c r="AJ651" s="357"/>
      <c r="AK651" s="357"/>
      <c r="AL651" s="357"/>
      <c r="AM651" s="357"/>
      <c r="AN651" s="357"/>
      <c r="AO651" s="357"/>
      <c r="AP651" s="357"/>
      <c r="AQ651" s="357"/>
      <c r="AR651" s="357"/>
      <c r="AS651" s="357"/>
    </row>
    <row r="652" spans="1:45">
      <c r="A652" s="633" t="s">
        <v>10403</v>
      </c>
      <c r="B652" s="635">
        <f t="shared" si="84"/>
        <v>43</v>
      </c>
      <c r="C652" s="639">
        <v>0</v>
      </c>
      <c r="D652" s="639">
        <v>0</v>
      </c>
      <c r="E652" s="639">
        <v>0</v>
      </c>
      <c r="F652" s="640">
        <v>37</v>
      </c>
      <c r="H652" s="633" t="s">
        <v>10403</v>
      </c>
      <c r="I652" s="645">
        <v>0</v>
      </c>
      <c r="J652" s="545">
        <v>0</v>
      </c>
      <c r="K652" s="545">
        <v>37</v>
      </c>
      <c r="L652" s="545">
        <v>0</v>
      </c>
      <c r="M652" s="357"/>
      <c r="N652" s="633" t="s">
        <v>10403</v>
      </c>
      <c r="O652" s="641">
        <v>6</v>
      </c>
      <c r="P652" s="639">
        <v>0</v>
      </c>
      <c r="Q652" s="639">
        <v>0</v>
      </c>
      <c r="R652" s="639">
        <v>0</v>
      </c>
      <c r="S652" s="639">
        <v>0</v>
      </c>
      <c r="T652" s="639">
        <v>0</v>
      </c>
      <c r="U652" s="639">
        <v>0</v>
      </c>
      <c r="V652" s="357"/>
      <c r="W652" s="357"/>
      <c r="X652" s="357"/>
      <c r="Y652" s="357"/>
      <c r="Z652" s="357"/>
      <c r="AA652" s="357"/>
      <c r="AB652" s="357"/>
      <c r="AC652" s="357"/>
      <c r="AD652" s="357"/>
      <c r="AE652" s="357"/>
      <c r="AF652" s="357"/>
      <c r="AG652" s="357"/>
      <c r="AH652" s="357"/>
      <c r="AI652" s="357"/>
      <c r="AJ652" s="357"/>
      <c r="AK652" s="357"/>
      <c r="AL652" s="357"/>
      <c r="AM652" s="357"/>
      <c r="AN652" s="357"/>
      <c r="AO652" s="357"/>
      <c r="AP652" s="357"/>
      <c r="AQ652" s="357"/>
      <c r="AR652" s="357"/>
      <c r="AS652" s="357"/>
    </row>
    <row r="653" spans="1:45">
      <c r="A653" s="633" t="s">
        <v>10404</v>
      </c>
      <c r="B653" s="635">
        <f t="shared" si="84"/>
        <v>2192</v>
      </c>
      <c r="C653" s="639">
        <v>0</v>
      </c>
      <c r="D653" s="639">
        <v>0</v>
      </c>
      <c r="E653" s="639">
        <v>211</v>
      </c>
      <c r="F653" s="640">
        <v>9</v>
      </c>
      <c r="H653" s="633" t="s">
        <v>10404</v>
      </c>
      <c r="I653" s="635">
        <v>0</v>
      </c>
      <c r="J653" s="543">
        <v>453</v>
      </c>
      <c r="K653" s="543">
        <v>673</v>
      </c>
      <c r="L653" s="543">
        <v>4</v>
      </c>
      <c r="M653" s="357"/>
      <c r="N653" s="633" t="s">
        <v>10404</v>
      </c>
      <c r="O653" s="641">
        <v>1110</v>
      </c>
      <c r="P653" s="639">
        <v>856</v>
      </c>
      <c r="Q653" s="639">
        <v>26</v>
      </c>
      <c r="R653" s="639">
        <v>74</v>
      </c>
      <c r="S653" s="639">
        <v>0</v>
      </c>
      <c r="T653" s="639">
        <v>331</v>
      </c>
      <c r="U653" s="639">
        <v>45</v>
      </c>
      <c r="V653" s="357"/>
      <c r="W653" s="357"/>
      <c r="X653" s="357"/>
      <c r="Y653" s="357"/>
      <c r="Z653" s="357"/>
      <c r="AA653" s="357"/>
      <c r="AB653" s="357"/>
      <c r="AC653" s="357"/>
      <c r="AD653" s="357"/>
      <c r="AE653" s="357"/>
      <c r="AF653" s="357"/>
      <c r="AG653" s="357"/>
      <c r="AH653" s="357"/>
      <c r="AI653" s="357"/>
      <c r="AJ653" s="357"/>
      <c r="AK653" s="357"/>
      <c r="AL653" s="357"/>
      <c r="AM653" s="357"/>
      <c r="AN653" s="357"/>
      <c r="AO653" s="357"/>
      <c r="AP653" s="357"/>
      <c r="AQ653" s="357"/>
      <c r="AR653" s="357"/>
      <c r="AS653" s="357"/>
    </row>
    <row r="654" spans="1:45">
      <c r="A654" s="633" t="s">
        <v>10405</v>
      </c>
      <c r="B654" s="635">
        <f t="shared" si="84"/>
        <v>681</v>
      </c>
      <c r="C654" s="639">
        <v>0</v>
      </c>
      <c r="D654" s="639">
        <v>0</v>
      </c>
      <c r="E654" s="639">
        <v>0</v>
      </c>
      <c r="F654" s="640">
        <v>374</v>
      </c>
      <c r="H654" s="633" t="s">
        <v>10405</v>
      </c>
      <c r="I654" s="635">
        <v>0</v>
      </c>
      <c r="J654" s="543">
        <v>18</v>
      </c>
      <c r="K654" s="543">
        <v>392</v>
      </c>
      <c r="L654" s="543">
        <v>0</v>
      </c>
      <c r="M654" s="357"/>
      <c r="N654" s="633" t="s">
        <v>10405</v>
      </c>
      <c r="O654" s="641">
        <v>0</v>
      </c>
      <c r="P654" s="639">
        <v>0</v>
      </c>
      <c r="Q654" s="639">
        <v>0</v>
      </c>
      <c r="R654" s="639">
        <v>47</v>
      </c>
      <c r="S654" s="639">
        <v>0</v>
      </c>
      <c r="T654" s="639">
        <v>242</v>
      </c>
      <c r="U654" s="639">
        <v>0</v>
      </c>
      <c r="V654" s="357"/>
      <c r="W654" s="357"/>
      <c r="X654" s="357"/>
      <c r="Y654" s="357"/>
      <c r="Z654" s="357"/>
      <c r="AA654" s="357"/>
      <c r="AB654" s="357"/>
      <c r="AC654" s="357"/>
      <c r="AD654" s="357"/>
      <c r="AE654" s="357"/>
      <c r="AF654" s="357"/>
      <c r="AG654" s="357"/>
      <c r="AH654" s="357"/>
      <c r="AI654" s="357"/>
      <c r="AJ654" s="357"/>
      <c r="AK654" s="357"/>
      <c r="AL654" s="357"/>
      <c r="AM654" s="357"/>
      <c r="AN654" s="357"/>
      <c r="AO654" s="357"/>
      <c r="AP654" s="357"/>
      <c r="AQ654" s="357"/>
      <c r="AR654" s="357"/>
      <c r="AS654" s="357"/>
    </row>
    <row r="655" spans="1:45">
      <c r="A655" s="633" t="s">
        <v>10406</v>
      </c>
      <c r="B655" s="635">
        <f t="shared" ref="B655:B718" si="107">SUM(K655+L655+O655+R655+T655)</f>
        <v>658</v>
      </c>
      <c r="C655" s="639">
        <v>0</v>
      </c>
      <c r="D655" s="639">
        <v>0</v>
      </c>
      <c r="E655" s="639">
        <v>0</v>
      </c>
      <c r="F655" s="640">
        <v>102</v>
      </c>
      <c r="H655" s="633" t="s">
        <v>10406</v>
      </c>
      <c r="I655" s="635">
        <v>0</v>
      </c>
      <c r="J655" s="543">
        <v>0</v>
      </c>
      <c r="K655" s="543">
        <v>102</v>
      </c>
      <c r="L655" s="543">
        <v>0</v>
      </c>
      <c r="M655" s="357"/>
      <c r="N655" s="633" t="s">
        <v>10406</v>
      </c>
      <c r="O655" s="641">
        <v>0</v>
      </c>
      <c r="P655" s="639">
        <v>0</v>
      </c>
      <c r="Q655" s="639">
        <v>0</v>
      </c>
      <c r="R655" s="639">
        <v>0</v>
      </c>
      <c r="S655" s="639">
        <v>0</v>
      </c>
      <c r="T655" s="639">
        <v>556</v>
      </c>
      <c r="U655" s="639">
        <v>0</v>
      </c>
      <c r="V655" s="357"/>
      <c r="W655" s="357"/>
      <c r="X655" s="357"/>
      <c r="Y655" s="357"/>
      <c r="Z655" s="357"/>
      <c r="AA655" s="357"/>
      <c r="AB655" s="357"/>
      <c r="AC655" s="357"/>
      <c r="AD655" s="357"/>
      <c r="AE655" s="357"/>
      <c r="AF655" s="357"/>
      <c r="AG655" s="357"/>
      <c r="AH655" s="357"/>
      <c r="AI655" s="357"/>
      <c r="AJ655" s="357"/>
      <c r="AK655" s="357"/>
      <c r="AL655" s="357"/>
      <c r="AM655" s="357"/>
      <c r="AN655" s="357"/>
      <c r="AO655" s="357"/>
      <c r="AP655" s="357"/>
      <c r="AQ655" s="357"/>
      <c r="AR655" s="357"/>
      <c r="AS655" s="357"/>
    </row>
    <row r="656" spans="1:45">
      <c r="A656" s="633" t="s">
        <v>10407</v>
      </c>
      <c r="B656" s="635">
        <f t="shared" si="107"/>
        <v>4739</v>
      </c>
      <c r="C656" s="639">
        <v>0</v>
      </c>
      <c r="D656" s="639">
        <v>0</v>
      </c>
      <c r="E656" s="639">
        <v>87</v>
      </c>
      <c r="F656" s="640">
        <v>0</v>
      </c>
      <c r="H656" s="633" t="s">
        <v>10407</v>
      </c>
      <c r="I656" s="635">
        <v>147</v>
      </c>
      <c r="J656" s="543">
        <v>296</v>
      </c>
      <c r="K656" s="543">
        <v>530</v>
      </c>
      <c r="L656" s="543">
        <v>3</v>
      </c>
      <c r="M656" s="357"/>
      <c r="N656" s="633" t="s">
        <v>10407</v>
      </c>
      <c r="O656" s="641">
        <v>1031</v>
      </c>
      <c r="P656" s="639">
        <v>687</v>
      </c>
      <c r="Q656" s="639">
        <v>50</v>
      </c>
      <c r="R656" s="639">
        <v>765</v>
      </c>
      <c r="S656" s="639">
        <v>58</v>
      </c>
      <c r="T656" s="639">
        <v>2410</v>
      </c>
      <c r="U656" s="639">
        <v>0</v>
      </c>
      <c r="V656" s="357"/>
      <c r="W656" s="357"/>
      <c r="X656" s="357"/>
      <c r="Y656" s="357"/>
      <c r="Z656" s="357"/>
      <c r="AA656" s="357"/>
      <c r="AB656" s="357"/>
      <c r="AC656" s="357"/>
      <c r="AD656" s="357"/>
      <c r="AE656" s="357"/>
      <c r="AF656" s="357"/>
      <c r="AG656" s="357"/>
      <c r="AH656" s="357"/>
      <c r="AI656" s="357"/>
      <c r="AJ656" s="357"/>
      <c r="AK656" s="357"/>
      <c r="AL656" s="357"/>
      <c r="AM656" s="357"/>
      <c r="AN656" s="357"/>
      <c r="AO656" s="357"/>
      <c r="AP656" s="357"/>
      <c r="AQ656" s="357"/>
      <c r="AR656" s="357"/>
      <c r="AS656" s="357"/>
    </row>
    <row r="657" spans="1:45">
      <c r="A657" s="633" t="s">
        <v>10408</v>
      </c>
      <c r="B657" s="635">
        <f t="shared" si="107"/>
        <v>3211</v>
      </c>
      <c r="C657" s="639">
        <v>0</v>
      </c>
      <c r="D657" s="639">
        <v>13</v>
      </c>
      <c r="E657" s="639">
        <v>143</v>
      </c>
      <c r="F657" s="640">
        <v>0</v>
      </c>
      <c r="H657" s="633" t="s">
        <v>10408</v>
      </c>
      <c r="I657" s="635">
        <v>1</v>
      </c>
      <c r="J657" s="543">
        <v>2404</v>
      </c>
      <c r="K657" s="543">
        <v>2561</v>
      </c>
      <c r="L657" s="543">
        <v>0</v>
      </c>
      <c r="M657" s="357"/>
      <c r="N657" s="633" t="s">
        <v>10408</v>
      </c>
      <c r="O657" s="641">
        <v>0</v>
      </c>
      <c r="P657" s="639">
        <v>0</v>
      </c>
      <c r="Q657" s="639">
        <v>0</v>
      </c>
      <c r="R657" s="639">
        <v>78</v>
      </c>
      <c r="S657" s="639">
        <v>0</v>
      </c>
      <c r="T657" s="639">
        <v>572</v>
      </c>
      <c r="U657" s="639">
        <v>0</v>
      </c>
      <c r="V657" s="357"/>
      <c r="W657" s="357"/>
      <c r="X657" s="357"/>
      <c r="Y657" s="357"/>
      <c r="Z657" s="357"/>
      <c r="AA657" s="357"/>
      <c r="AB657" s="357"/>
      <c r="AC657" s="357"/>
      <c r="AD657" s="357"/>
      <c r="AE657" s="357"/>
      <c r="AF657" s="357"/>
      <c r="AG657" s="357"/>
      <c r="AH657" s="357"/>
      <c r="AI657" s="357"/>
      <c r="AJ657" s="357"/>
      <c r="AK657" s="357"/>
      <c r="AL657" s="357"/>
      <c r="AM657" s="357"/>
      <c r="AN657" s="357"/>
      <c r="AO657" s="357"/>
      <c r="AP657" s="357"/>
      <c r="AQ657" s="357"/>
      <c r="AR657" s="357"/>
      <c r="AS657" s="357"/>
    </row>
    <row r="658" spans="1:45">
      <c r="A658" s="633" t="s">
        <v>10858</v>
      </c>
      <c r="B658" s="635">
        <f t="shared" si="107"/>
        <v>10527</v>
      </c>
      <c r="C658" s="639">
        <v>0</v>
      </c>
      <c r="D658" s="639">
        <v>725</v>
      </c>
      <c r="E658" s="639">
        <v>1474</v>
      </c>
      <c r="F658" s="640">
        <v>0</v>
      </c>
      <c r="H658" s="633" t="s">
        <v>10858</v>
      </c>
      <c r="I658" s="635">
        <v>0</v>
      </c>
      <c r="J658" s="543">
        <v>4499</v>
      </c>
      <c r="K658" s="543">
        <v>6698</v>
      </c>
      <c r="L658" s="543">
        <v>0</v>
      </c>
      <c r="M658" s="357"/>
      <c r="N658" s="633" t="s">
        <v>10858</v>
      </c>
      <c r="O658" s="641">
        <v>2597</v>
      </c>
      <c r="P658" s="639">
        <v>0</v>
      </c>
      <c r="Q658" s="639">
        <v>0</v>
      </c>
      <c r="R658" s="639">
        <v>299</v>
      </c>
      <c r="S658" s="639">
        <v>0</v>
      </c>
      <c r="T658" s="639">
        <v>933</v>
      </c>
      <c r="U658" s="639">
        <v>0</v>
      </c>
      <c r="V658" s="357"/>
      <c r="W658" s="357"/>
      <c r="X658" s="357"/>
      <c r="Y658" s="357"/>
      <c r="Z658" s="357"/>
      <c r="AA658" s="357"/>
      <c r="AB658" s="357"/>
      <c r="AC658" s="357"/>
      <c r="AD658" s="357"/>
      <c r="AE658" s="357"/>
      <c r="AF658" s="357"/>
      <c r="AG658" s="357"/>
      <c r="AH658" s="357"/>
      <c r="AI658" s="357"/>
      <c r="AJ658" s="357"/>
      <c r="AK658" s="357"/>
      <c r="AL658" s="357"/>
      <c r="AM658" s="357"/>
      <c r="AN658" s="357"/>
      <c r="AO658" s="357"/>
      <c r="AP658" s="357"/>
      <c r="AQ658" s="357"/>
      <c r="AR658" s="357"/>
      <c r="AS658" s="357"/>
    </row>
    <row r="659" spans="1:45">
      <c r="A659" s="633" t="s">
        <v>10409</v>
      </c>
      <c r="B659" s="635">
        <f t="shared" si="107"/>
        <v>4209</v>
      </c>
      <c r="C659" s="639">
        <v>0</v>
      </c>
      <c r="D659" s="639">
        <v>0</v>
      </c>
      <c r="E659" s="639">
        <v>505</v>
      </c>
      <c r="F659" s="640">
        <v>0</v>
      </c>
      <c r="H659" s="633" t="s">
        <v>10409</v>
      </c>
      <c r="I659" s="635">
        <v>0</v>
      </c>
      <c r="J659" s="543">
        <v>1509</v>
      </c>
      <c r="K659" s="543">
        <v>2014</v>
      </c>
      <c r="L659" s="543">
        <v>0</v>
      </c>
      <c r="M659" s="357"/>
      <c r="N659" s="633" t="s">
        <v>10409</v>
      </c>
      <c r="O659" s="641">
        <v>377</v>
      </c>
      <c r="P659" s="639">
        <v>56</v>
      </c>
      <c r="Q659" s="639">
        <v>0</v>
      </c>
      <c r="R659" s="639">
        <v>164</v>
      </c>
      <c r="S659" s="639">
        <v>0</v>
      </c>
      <c r="T659" s="639">
        <v>1654</v>
      </c>
      <c r="U659" s="639">
        <v>0</v>
      </c>
      <c r="V659" s="357"/>
      <c r="W659" s="357"/>
      <c r="X659" s="357"/>
      <c r="Y659" s="357"/>
      <c r="Z659" s="357"/>
      <c r="AA659" s="357"/>
      <c r="AB659" s="357"/>
      <c r="AC659" s="357"/>
      <c r="AD659" s="357"/>
      <c r="AE659" s="357"/>
      <c r="AF659" s="357"/>
      <c r="AG659" s="357"/>
      <c r="AH659" s="357"/>
      <c r="AI659" s="357"/>
      <c r="AJ659" s="357"/>
      <c r="AK659" s="357"/>
      <c r="AL659" s="357"/>
      <c r="AM659" s="357"/>
      <c r="AN659" s="357"/>
      <c r="AO659" s="357"/>
      <c r="AP659" s="357"/>
      <c r="AQ659" s="357"/>
      <c r="AR659" s="357"/>
      <c r="AS659" s="357"/>
    </row>
    <row r="660" spans="1:45">
      <c r="A660" s="633" t="s">
        <v>10410</v>
      </c>
      <c r="B660" s="635">
        <f t="shared" si="107"/>
        <v>3936</v>
      </c>
      <c r="C660" s="639">
        <v>0</v>
      </c>
      <c r="D660" s="639">
        <v>0</v>
      </c>
      <c r="E660" s="639">
        <v>1123</v>
      </c>
      <c r="F660" s="640">
        <v>0</v>
      </c>
      <c r="H660" s="633" t="s">
        <v>10410</v>
      </c>
      <c r="I660" s="635">
        <v>0</v>
      </c>
      <c r="J660" s="543">
        <v>1390</v>
      </c>
      <c r="K660" s="543">
        <v>2513</v>
      </c>
      <c r="L660" s="543">
        <v>0</v>
      </c>
      <c r="M660" s="357"/>
      <c r="N660" s="633" t="s">
        <v>10410</v>
      </c>
      <c r="O660" s="641">
        <v>1201</v>
      </c>
      <c r="P660" s="639">
        <v>652</v>
      </c>
      <c r="Q660" s="639">
        <v>31</v>
      </c>
      <c r="R660" s="639">
        <v>117</v>
      </c>
      <c r="S660" s="639">
        <v>0</v>
      </c>
      <c r="T660" s="639">
        <v>105</v>
      </c>
      <c r="U660" s="639">
        <v>0</v>
      </c>
      <c r="V660" s="357"/>
      <c r="W660" s="357"/>
      <c r="X660" s="357"/>
      <c r="Y660" s="357"/>
      <c r="Z660" s="357"/>
      <c r="AA660" s="357"/>
      <c r="AB660" s="357"/>
      <c r="AC660" s="357"/>
      <c r="AD660" s="357"/>
      <c r="AE660" s="357"/>
      <c r="AF660" s="357"/>
      <c r="AG660" s="357"/>
      <c r="AH660" s="357"/>
      <c r="AI660" s="357"/>
      <c r="AJ660" s="357"/>
      <c r="AK660" s="357"/>
      <c r="AL660" s="357"/>
      <c r="AM660" s="357"/>
      <c r="AN660" s="357"/>
      <c r="AO660" s="357"/>
      <c r="AP660" s="357"/>
      <c r="AQ660" s="357"/>
      <c r="AR660" s="357"/>
      <c r="AS660" s="357"/>
    </row>
    <row r="661" spans="1:45">
      <c r="A661" s="485" t="s">
        <v>10411</v>
      </c>
      <c r="B661" s="635">
        <f t="shared" si="107"/>
        <v>397</v>
      </c>
      <c r="C661" s="639">
        <v>0</v>
      </c>
      <c r="D661" s="639">
        <v>0</v>
      </c>
      <c r="E661" s="639">
        <v>0</v>
      </c>
      <c r="F661" s="640">
        <v>0</v>
      </c>
      <c r="H661" s="485" t="s">
        <v>10411</v>
      </c>
      <c r="I661" s="635">
        <v>0</v>
      </c>
      <c r="J661" s="543">
        <v>383</v>
      </c>
      <c r="K661" s="543">
        <v>383</v>
      </c>
      <c r="L661" s="543">
        <v>0</v>
      </c>
      <c r="M661" s="357"/>
      <c r="N661" s="485" t="s">
        <v>10411</v>
      </c>
      <c r="O661" s="641">
        <v>0</v>
      </c>
      <c r="P661" s="639">
        <v>0</v>
      </c>
      <c r="Q661" s="639">
        <v>0</v>
      </c>
      <c r="R661" s="639">
        <v>4</v>
      </c>
      <c r="S661" s="639">
        <v>0</v>
      </c>
      <c r="T661" s="639">
        <v>10</v>
      </c>
      <c r="U661" s="639">
        <v>0</v>
      </c>
      <c r="V661" s="357"/>
      <c r="W661" s="357"/>
      <c r="X661" s="357"/>
      <c r="Y661" s="357"/>
      <c r="Z661" s="357"/>
      <c r="AA661" s="357"/>
      <c r="AB661" s="357"/>
      <c r="AC661" s="357"/>
      <c r="AD661" s="357"/>
      <c r="AE661" s="357"/>
      <c r="AF661" s="357"/>
      <c r="AG661" s="357"/>
      <c r="AH661" s="357"/>
      <c r="AI661" s="357"/>
      <c r="AJ661" s="357"/>
      <c r="AK661" s="357"/>
      <c r="AL661" s="357"/>
      <c r="AM661" s="357"/>
      <c r="AN661" s="357"/>
      <c r="AO661" s="357"/>
      <c r="AP661" s="357"/>
      <c r="AQ661" s="357"/>
      <c r="AR661" s="357"/>
      <c r="AS661" s="357"/>
    </row>
    <row r="662" spans="1:45">
      <c r="A662" s="633" t="s">
        <v>10412</v>
      </c>
      <c r="B662" s="635">
        <f t="shared" si="107"/>
        <v>11950</v>
      </c>
      <c r="C662" s="639">
        <v>6</v>
      </c>
      <c r="D662" s="639">
        <v>0</v>
      </c>
      <c r="E662" s="639">
        <v>2138</v>
      </c>
      <c r="F662" s="640">
        <v>9130</v>
      </c>
      <c r="H662" s="633" t="s">
        <v>10412</v>
      </c>
      <c r="I662" s="635">
        <v>0</v>
      </c>
      <c r="J662" s="543">
        <v>262</v>
      </c>
      <c r="K662" s="543">
        <v>11536</v>
      </c>
      <c r="L662" s="543">
        <v>1</v>
      </c>
      <c r="M662" s="357"/>
      <c r="N662" s="633" t="s">
        <v>10412</v>
      </c>
      <c r="O662" s="641">
        <v>0</v>
      </c>
      <c r="P662" s="639">
        <v>0</v>
      </c>
      <c r="Q662" s="639">
        <v>0</v>
      </c>
      <c r="R662" s="639">
        <v>413</v>
      </c>
      <c r="S662" s="639">
        <v>0</v>
      </c>
      <c r="T662" s="639">
        <v>0</v>
      </c>
      <c r="U662" s="639">
        <v>0</v>
      </c>
      <c r="V662" s="357"/>
      <c r="W662" s="357"/>
      <c r="X662" s="357"/>
      <c r="Y662" s="357"/>
      <c r="Z662" s="357"/>
      <c r="AA662" s="357"/>
      <c r="AB662" s="357"/>
      <c r="AC662" s="357"/>
      <c r="AD662" s="357"/>
      <c r="AE662" s="357"/>
      <c r="AF662" s="357"/>
      <c r="AG662" s="357"/>
      <c r="AH662" s="357"/>
      <c r="AI662" s="357"/>
      <c r="AJ662" s="357"/>
      <c r="AK662" s="357"/>
      <c r="AL662" s="357"/>
      <c r="AM662" s="357"/>
      <c r="AN662" s="357"/>
      <c r="AO662" s="357"/>
      <c r="AP662" s="357"/>
      <c r="AQ662" s="357"/>
      <c r="AR662" s="357"/>
      <c r="AS662" s="357"/>
    </row>
    <row r="663" spans="1:45">
      <c r="A663" s="633" t="s">
        <v>10413</v>
      </c>
      <c r="B663" s="635">
        <f t="shared" si="107"/>
        <v>3185</v>
      </c>
      <c r="C663" s="639">
        <v>0</v>
      </c>
      <c r="D663" s="639">
        <v>0</v>
      </c>
      <c r="E663" s="639">
        <v>809</v>
      </c>
      <c r="F663" s="640">
        <v>2092</v>
      </c>
      <c r="H663" s="633" t="s">
        <v>10413</v>
      </c>
      <c r="I663" s="635">
        <v>0</v>
      </c>
      <c r="J663" s="543">
        <v>142</v>
      </c>
      <c r="K663" s="543">
        <v>3043</v>
      </c>
      <c r="L663" s="543">
        <v>0</v>
      </c>
      <c r="M663" s="357"/>
      <c r="N663" s="633" t="s">
        <v>10413</v>
      </c>
      <c r="O663" s="641">
        <v>0</v>
      </c>
      <c r="P663" s="639">
        <v>0</v>
      </c>
      <c r="Q663" s="639">
        <v>0</v>
      </c>
      <c r="R663" s="639">
        <v>45</v>
      </c>
      <c r="S663" s="639">
        <v>0</v>
      </c>
      <c r="T663" s="639">
        <v>97</v>
      </c>
      <c r="U663" s="639">
        <v>0</v>
      </c>
      <c r="V663" s="357"/>
      <c r="W663" s="357"/>
      <c r="X663" s="357"/>
      <c r="Y663" s="357"/>
      <c r="Z663" s="357"/>
      <c r="AA663" s="357"/>
      <c r="AB663" s="357"/>
      <c r="AC663" s="357"/>
      <c r="AD663" s="357"/>
      <c r="AE663" s="357"/>
      <c r="AF663" s="357"/>
      <c r="AG663" s="357"/>
      <c r="AH663" s="357"/>
      <c r="AI663" s="357"/>
      <c r="AJ663" s="357"/>
      <c r="AK663" s="357"/>
      <c r="AL663" s="357"/>
      <c r="AM663" s="357"/>
      <c r="AN663" s="357"/>
      <c r="AO663" s="357"/>
      <c r="AP663" s="357"/>
      <c r="AQ663" s="357"/>
      <c r="AR663" s="357"/>
      <c r="AS663" s="357"/>
    </row>
    <row r="664" spans="1:45">
      <c r="A664" s="633" t="s">
        <v>10414</v>
      </c>
      <c r="B664" s="635">
        <f t="shared" si="107"/>
        <v>1435</v>
      </c>
      <c r="C664" s="639">
        <v>0</v>
      </c>
      <c r="D664" s="639">
        <v>7</v>
      </c>
      <c r="E664" s="639">
        <v>154</v>
      </c>
      <c r="F664" s="640">
        <v>1</v>
      </c>
      <c r="H664" s="633" t="s">
        <v>10414</v>
      </c>
      <c r="I664" s="635">
        <v>22</v>
      </c>
      <c r="J664" s="543">
        <v>956</v>
      </c>
      <c r="K664" s="543">
        <v>1140</v>
      </c>
      <c r="L664" s="543">
        <v>0</v>
      </c>
      <c r="M664" s="357"/>
      <c r="N664" s="633" t="s">
        <v>10414</v>
      </c>
      <c r="O664" s="641">
        <v>0</v>
      </c>
      <c r="P664" s="639">
        <v>0</v>
      </c>
      <c r="Q664" s="639">
        <v>0</v>
      </c>
      <c r="R664" s="639">
        <v>22</v>
      </c>
      <c r="S664" s="639">
        <v>0</v>
      </c>
      <c r="T664" s="639">
        <v>273</v>
      </c>
      <c r="U664" s="639">
        <v>0</v>
      </c>
      <c r="V664" s="357"/>
      <c r="W664" s="357"/>
      <c r="X664" s="357"/>
      <c r="Y664" s="357"/>
      <c r="Z664" s="357"/>
      <c r="AA664" s="357"/>
      <c r="AB664" s="357"/>
      <c r="AC664" s="357"/>
      <c r="AD664" s="357"/>
      <c r="AE664" s="357"/>
      <c r="AF664" s="357"/>
      <c r="AG664" s="357"/>
      <c r="AH664" s="357"/>
      <c r="AI664" s="357"/>
      <c r="AJ664" s="357"/>
      <c r="AK664" s="357"/>
      <c r="AL664" s="357"/>
      <c r="AM664" s="357"/>
      <c r="AN664" s="357"/>
      <c r="AO664" s="357"/>
      <c r="AP664" s="357"/>
      <c r="AQ664" s="357"/>
      <c r="AR664" s="357"/>
      <c r="AS664" s="357"/>
    </row>
    <row r="665" spans="1:45">
      <c r="A665" s="633" t="s">
        <v>10415</v>
      </c>
      <c r="B665" s="635">
        <f t="shared" si="107"/>
        <v>7368</v>
      </c>
      <c r="C665" s="639">
        <v>0</v>
      </c>
      <c r="D665" s="639">
        <v>0</v>
      </c>
      <c r="E665" s="639">
        <v>272</v>
      </c>
      <c r="F665" s="640">
        <v>0</v>
      </c>
      <c r="H665" s="633" t="s">
        <v>10415</v>
      </c>
      <c r="I665" s="635">
        <v>0</v>
      </c>
      <c r="J665" s="543">
        <v>4113</v>
      </c>
      <c r="K665" s="543">
        <v>4385</v>
      </c>
      <c r="L665" s="543">
        <v>8</v>
      </c>
      <c r="M665" s="357"/>
      <c r="N665" s="633" t="s">
        <v>10415</v>
      </c>
      <c r="O665" s="641">
        <v>423</v>
      </c>
      <c r="P665" s="639">
        <v>0</v>
      </c>
      <c r="Q665" s="639">
        <v>423</v>
      </c>
      <c r="R665" s="639">
        <v>216</v>
      </c>
      <c r="S665" s="639">
        <v>0</v>
      </c>
      <c r="T665" s="639">
        <v>2336</v>
      </c>
      <c r="U665" s="639">
        <v>423</v>
      </c>
      <c r="V665" s="357"/>
      <c r="W665" s="357"/>
      <c r="X665" s="357"/>
      <c r="Y665" s="357"/>
      <c r="Z665" s="357"/>
      <c r="AA665" s="357"/>
      <c r="AB665" s="357"/>
      <c r="AC665" s="357"/>
      <c r="AD665" s="357"/>
      <c r="AE665" s="357"/>
      <c r="AF665" s="357"/>
      <c r="AG665" s="357"/>
      <c r="AH665" s="357"/>
      <c r="AI665" s="357"/>
      <c r="AJ665" s="357"/>
      <c r="AK665" s="357"/>
      <c r="AL665" s="357"/>
      <c r="AM665" s="357"/>
      <c r="AN665" s="357"/>
      <c r="AO665" s="357"/>
      <c r="AP665" s="357"/>
      <c r="AQ665" s="357"/>
      <c r="AR665" s="357"/>
      <c r="AS665" s="357"/>
    </row>
    <row r="666" spans="1:45">
      <c r="A666" s="633" t="s">
        <v>10416</v>
      </c>
      <c r="B666" s="635">
        <f t="shared" si="107"/>
        <v>2388</v>
      </c>
      <c r="C666" s="639">
        <v>0</v>
      </c>
      <c r="D666" s="639">
        <v>0</v>
      </c>
      <c r="E666" s="639">
        <v>369</v>
      </c>
      <c r="F666" s="640">
        <v>0</v>
      </c>
      <c r="H666" s="633" t="s">
        <v>10416</v>
      </c>
      <c r="I666" s="635">
        <v>0</v>
      </c>
      <c r="J666" s="543">
        <v>591</v>
      </c>
      <c r="K666" s="543">
        <v>960</v>
      </c>
      <c r="L666" s="543">
        <v>0</v>
      </c>
      <c r="M666" s="357"/>
      <c r="N666" s="633" t="s">
        <v>10416</v>
      </c>
      <c r="O666" s="641">
        <v>395</v>
      </c>
      <c r="P666" s="639">
        <v>25</v>
      </c>
      <c r="Q666" s="639">
        <v>9</v>
      </c>
      <c r="R666" s="639">
        <v>184</v>
      </c>
      <c r="S666" s="639">
        <v>0</v>
      </c>
      <c r="T666" s="639">
        <v>849</v>
      </c>
      <c r="U666" s="639">
        <v>0</v>
      </c>
      <c r="V666" s="357"/>
      <c r="W666" s="357"/>
      <c r="X666" s="357"/>
      <c r="Y666" s="357"/>
      <c r="Z666" s="357"/>
      <c r="AA666" s="357"/>
      <c r="AB666" s="357"/>
      <c r="AC666" s="357"/>
      <c r="AD666" s="357"/>
      <c r="AE666" s="357"/>
      <c r="AF666" s="357"/>
      <c r="AG666" s="357"/>
      <c r="AH666" s="357"/>
      <c r="AI666" s="357"/>
      <c r="AJ666" s="357"/>
      <c r="AK666" s="357"/>
      <c r="AL666" s="357"/>
      <c r="AM666" s="357"/>
      <c r="AN666" s="357"/>
      <c r="AO666" s="357"/>
      <c r="AP666" s="357"/>
      <c r="AQ666" s="357"/>
      <c r="AR666" s="357"/>
      <c r="AS666" s="357"/>
    </row>
    <row r="667" spans="1:45">
      <c r="A667" s="633" t="s">
        <v>10417</v>
      </c>
      <c r="B667" s="635">
        <f t="shared" si="107"/>
        <v>4</v>
      </c>
      <c r="C667" s="639">
        <v>0</v>
      </c>
      <c r="D667" s="639">
        <v>0</v>
      </c>
      <c r="E667" s="639">
        <v>0</v>
      </c>
      <c r="F667" s="640">
        <v>0</v>
      </c>
      <c r="H667" s="633" t="s">
        <v>10417</v>
      </c>
      <c r="I667" s="635">
        <v>0</v>
      </c>
      <c r="J667" s="543">
        <v>4</v>
      </c>
      <c r="K667" s="543">
        <v>4</v>
      </c>
      <c r="L667" s="543">
        <v>0</v>
      </c>
      <c r="M667" s="357"/>
      <c r="N667" s="633" t="s">
        <v>10417</v>
      </c>
      <c r="O667" s="641">
        <v>0</v>
      </c>
      <c r="P667" s="639">
        <v>0</v>
      </c>
      <c r="Q667" s="639">
        <v>0</v>
      </c>
      <c r="R667" s="639">
        <v>0</v>
      </c>
      <c r="S667" s="639">
        <v>0</v>
      </c>
      <c r="T667" s="639">
        <v>0</v>
      </c>
      <c r="U667" s="639">
        <v>0</v>
      </c>
      <c r="V667" s="357"/>
      <c r="W667" s="357"/>
      <c r="X667" s="357"/>
      <c r="Y667" s="357"/>
      <c r="Z667" s="357"/>
      <c r="AA667" s="357"/>
      <c r="AB667" s="357"/>
      <c r="AC667" s="357"/>
      <c r="AD667" s="357"/>
      <c r="AE667" s="357"/>
      <c r="AF667" s="357"/>
      <c r="AG667" s="357"/>
      <c r="AH667" s="357"/>
      <c r="AI667" s="357"/>
      <c r="AJ667" s="357"/>
      <c r="AK667" s="357"/>
      <c r="AL667" s="357"/>
      <c r="AM667" s="357"/>
      <c r="AN667" s="357"/>
      <c r="AO667" s="357"/>
      <c r="AP667" s="357"/>
      <c r="AQ667" s="357"/>
      <c r="AR667" s="357"/>
      <c r="AS667" s="357"/>
    </row>
    <row r="668" spans="1:45">
      <c r="A668" s="633" t="s">
        <v>10418</v>
      </c>
      <c r="B668" s="635">
        <f t="shared" si="107"/>
        <v>23345</v>
      </c>
      <c r="C668" s="639">
        <v>6</v>
      </c>
      <c r="D668" s="639">
        <v>1243</v>
      </c>
      <c r="E668" s="639">
        <v>3608</v>
      </c>
      <c r="F668" s="640">
        <v>0</v>
      </c>
      <c r="H668" s="633" t="s">
        <v>10418</v>
      </c>
      <c r="I668" s="635">
        <v>0</v>
      </c>
      <c r="J668" s="543">
        <v>4286</v>
      </c>
      <c r="K668" s="543">
        <v>9143</v>
      </c>
      <c r="L668" s="543">
        <v>2</v>
      </c>
      <c r="M668" s="357"/>
      <c r="N668" s="633" t="s">
        <v>10418</v>
      </c>
      <c r="O668" s="641">
        <v>358</v>
      </c>
      <c r="P668" s="639">
        <v>124</v>
      </c>
      <c r="Q668" s="639">
        <v>65</v>
      </c>
      <c r="R668" s="639">
        <v>526</v>
      </c>
      <c r="S668" s="639">
        <v>0</v>
      </c>
      <c r="T668" s="639">
        <v>13316</v>
      </c>
      <c r="U668" s="639">
        <v>65</v>
      </c>
      <c r="V668" s="357"/>
      <c r="W668" s="357"/>
      <c r="X668" s="357"/>
      <c r="Y668" s="357"/>
      <c r="Z668" s="357"/>
      <c r="AA668" s="357"/>
      <c r="AB668" s="357"/>
      <c r="AC668" s="357"/>
      <c r="AD668" s="357"/>
      <c r="AE668" s="357"/>
      <c r="AF668" s="357"/>
      <c r="AG668" s="357"/>
      <c r="AH668" s="357"/>
      <c r="AI668" s="357"/>
      <c r="AJ668" s="357"/>
      <c r="AK668" s="357"/>
      <c r="AL668" s="357"/>
      <c r="AM668" s="357"/>
      <c r="AN668" s="357"/>
      <c r="AO668" s="357"/>
      <c r="AP668" s="357"/>
      <c r="AQ668" s="357"/>
      <c r="AR668" s="357"/>
      <c r="AS668" s="357"/>
    </row>
    <row r="669" spans="1:45">
      <c r="A669" s="633" t="s">
        <v>10419</v>
      </c>
      <c r="B669" s="635">
        <f t="shared" si="107"/>
        <v>5145</v>
      </c>
      <c r="C669" s="639">
        <v>0</v>
      </c>
      <c r="D669" s="639">
        <v>0</v>
      </c>
      <c r="E669" s="639">
        <v>1832</v>
      </c>
      <c r="F669" s="640">
        <v>1532</v>
      </c>
      <c r="H669" s="633" t="s">
        <v>10419</v>
      </c>
      <c r="I669" s="635">
        <v>0</v>
      </c>
      <c r="J669" s="543">
        <v>0</v>
      </c>
      <c r="K669" s="543">
        <v>3364</v>
      </c>
      <c r="L669" s="543">
        <v>0</v>
      </c>
      <c r="M669" s="357"/>
      <c r="N669" s="633" t="s">
        <v>10419</v>
      </c>
      <c r="O669" s="641">
        <v>1075</v>
      </c>
      <c r="P669" s="639">
        <v>320</v>
      </c>
      <c r="Q669" s="639">
        <v>25</v>
      </c>
      <c r="R669" s="639">
        <v>550</v>
      </c>
      <c r="S669" s="639">
        <v>0</v>
      </c>
      <c r="T669" s="639">
        <v>156</v>
      </c>
      <c r="U669" s="639">
        <v>0</v>
      </c>
      <c r="V669" s="357"/>
      <c r="W669" s="357"/>
      <c r="X669" s="357"/>
      <c r="Y669" s="357"/>
      <c r="Z669" s="357"/>
      <c r="AA669" s="357"/>
      <c r="AB669" s="357"/>
      <c r="AC669" s="357"/>
      <c r="AD669" s="357"/>
      <c r="AE669" s="357"/>
      <c r="AF669" s="357"/>
      <c r="AG669" s="357"/>
      <c r="AH669" s="357"/>
      <c r="AI669" s="357"/>
      <c r="AJ669" s="357"/>
      <c r="AK669" s="357"/>
      <c r="AL669" s="357"/>
      <c r="AM669" s="357"/>
      <c r="AN669" s="357"/>
      <c r="AO669" s="357"/>
      <c r="AP669" s="357"/>
      <c r="AQ669" s="357"/>
      <c r="AR669" s="357"/>
      <c r="AS669" s="357"/>
    </row>
    <row r="670" spans="1:45">
      <c r="A670" s="633" t="s">
        <v>10420</v>
      </c>
      <c r="B670" s="635">
        <f t="shared" si="107"/>
        <v>1732</v>
      </c>
      <c r="C670" s="639">
        <v>0</v>
      </c>
      <c r="D670" s="639">
        <v>0</v>
      </c>
      <c r="E670" s="639">
        <v>88</v>
      </c>
      <c r="F670" s="640">
        <v>539</v>
      </c>
      <c r="H670" s="633" t="s">
        <v>10420</v>
      </c>
      <c r="I670" s="635">
        <v>0</v>
      </c>
      <c r="J670" s="543">
        <v>0</v>
      </c>
      <c r="K670" s="543">
        <v>627</v>
      </c>
      <c r="L670" s="543">
        <v>0</v>
      </c>
      <c r="M670" s="357"/>
      <c r="N670" s="633" t="s">
        <v>10420</v>
      </c>
      <c r="O670" s="641">
        <v>0</v>
      </c>
      <c r="P670" s="639">
        <v>0</v>
      </c>
      <c r="Q670" s="639">
        <v>0</v>
      </c>
      <c r="R670" s="639">
        <v>994</v>
      </c>
      <c r="S670" s="639">
        <v>0</v>
      </c>
      <c r="T670" s="639">
        <v>111</v>
      </c>
      <c r="U670" s="639">
        <v>0</v>
      </c>
      <c r="V670" s="357"/>
      <c r="W670" s="357"/>
      <c r="X670" s="357"/>
      <c r="Y670" s="357"/>
      <c r="Z670" s="357"/>
      <c r="AA670" s="357"/>
      <c r="AB670" s="357"/>
      <c r="AC670" s="357"/>
      <c r="AD670" s="357"/>
      <c r="AE670" s="357"/>
      <c r="AF670" s="357"/>
      <c r="AG670" s="357"/>
      <c r="AH670" s="357"/>
      <c r="AI670" s="357"/>
      <c r="AJ670" s="357"/>
      <c r="AK670" s="357"/>
      <c r="AL670" s="357"/>
      <c r="AM670" s="357"/>
      <c r="AN670" s="357"/>
      <c r="AO670" s="357"/>
      <c r="AP670" s="357"/>
      <c r="AQ670" s="357"/>
      <c r="AR670" s="357"/>
      <c r="AS670" s="357"/>
    </row>
    <row r="671" spans="1:45">
      <c r="A671" s="633" t="s">
        <v>10421</v>
      </c>
      <c r="B671" s="635">
        <f t="shared" si="107"/>
        <v>9165</v>
      </c>
      <c r="C671" s="639">
        <v>0</v>
      </c>
      <c r="D671" s="639">
        <v>0</v>
      </c>
      <c r="E671" s="639">
        <v>148</v>
      </c>
      <c r="F671" s="640">
        <v>0</v>
      </c>
      <c r="H671" s="633" t="s">
        <v>10421</v>
      </c>
      <c r="I671" s="635">
        <v>0</v>
      </c>
      <c r="J671" s="543">
        <v>3194</v>
      </c>
      <c r="K671" s="543">
        <v>3342</v>
      </c>
      <c r="L671" s="543">
        <v>0</v>
      </c>
      <c r="M671" s="357"/>
      <c r="N671" s="633" t="s">
        <v>10421</v>
      </c>
      <c r="O671" s="641">
        <v>0</v>
      </c>
      <c r="P671" s="639">
        <v>0</v>
      </c>
      <c r="Q671" s="639">
        <v>0</v>
      </c>
      <c r="R671" s="639">
        <v>5193</v>
      </c>
      <c r="S671" s="639">
        <v>0</v>
      </c>
      <c r="T671" s="639">
        <v>630</v>
      </c>
      <c r="U671" s="639">
        <v>0</v>
      </c>
      <c r="V671" s="357"/>
      <c r="W671" s="357"/>
      <c r="X671" s="357"/>
      <c r="Y671" s="357"/>
      <c r="Z671" s="357"/>
      <c r="AA671" s="357"/>
      <c r="AB671" s="357"/>
      <c r="AC671" s="357"/>
      <c r="AD671" s="357"/>
      <c r="AE671" s="357"/>
      <c r="AF671" s="357"/>
      <c r="AG671" s="357"/>
      <c r="AH671" s="357"/>
      <c r="AI671" s="357"/>
      <c r="AJ671" s="357"/>
      <c r="AK671" s="357"/>
      <c r="AL671" s="357"/>
      <c r="AM671" s="357"/>
      <c r="AN671" s="357"/>
      <c r="AO671" s="357"/>
      <c r="AP671" s="357"/>
      <c r="AQ671" s="357"/>
      <c r="AR671" s="357"/>
      <c r="AS671" s="357"/>
    </row>
    <row r="672" spans="1:45">
      <c r="A672" s="485" t="s">
        <v>10422</v>
      </c>
      <c r="B672" s="635">
        <f t="shared" si="107"/>
        <v>3010</v>
      </c>
      <c r="C672" s="639">
        <v>0</v>
      </c>
      <c r="D672" s="639">
        <v>0</v>
      </c>
      <c r="E672" s="639">
        <v>402</v>
      </c>
      <c r="F672" s="640">
        <v>0</v>
      </c>
      <c r="H672" s="485" t="s">
        <v>10422</v>
      </c>
      <c r="I672" s="635">
        <v>0</v>
      </c>
      <c r="J672" s="543">
        <v>2608</v>
      </c>
      <c r="K672" s="543">
        <v>3010</v>
      </c>
      <c r="L672" s="543">
        <v>0</v>
      </c>
      <c r="M672" s="357"/>
      <c r="N672" s="485" t="s">
        <v>10422</v>
      </c>
      <c r="O672" s="641">
        <v>0</v>
      </c>
      <c r="P672" s="639">
        <v>0</v>
      </c>
      <c r="Q672" s="639">
        <v>0</v>
      </c>
      <c r="R672" s="639">
        <v>0</v>
      </c>
      <c r="S672" s="639">
        <v>0</v>
      </c>
      <c r="T672" s="639">
        <v>0</v>
      </c>
      <c r="U672" s="639">
        <v>0</v>
      </c>
      <c r="V672" s="357"/>
      <c r="W672" s="357"/>
      <c r="X672" s="357"/>
      <c r="Y672" s="357"/>
      <c r="Z672" s="357"/>
      <c r="AA672" s="357"/>
      <c r="AB672" s="357"/>
      <c r="AC672" s="357"/>
      <c r="AD672" s="357"/>
      <c r="AE672" s="357"/>
      <c r="AF672" s="357"/>
      <c r="AG672" s="357"/>
      <c r="AH672" s="357"/>
      <c r="AI672" s="357"/>
      <c r="AJ672" s="357"/>
      <c r="AK672" s="357"/>
      <c r="AL672" s="357"/>
      <c r="AM672" s="357"/>
      <c r="AN672" s="357"/>
      <c r="AO672" s="357"/>
      <c r="AP672" s="357"/>
      <c r="AQ672" s="357"/>
      <c r="AR672" s="357"/>
      <c r="AS672" s="357"/>
    </row>
    <row r="673" spans="1:45">
      <c r="A673" s="633" t="s">
        <v>10423</v>
      </c>
      <c r="B673" s="635">
        <f t="shared" si="107"/>
        <v>2621</v>
      </c>
      <c r="C673" s="639">
        <v>0</v>
      </c>
      <c r="D673" s="639">
        <v>0</v>
      </c>
      <c r="E673" s="639">
        <v>0</v>
      </c>
      <c r="F673" s="640">
        <v>0</v>
      </c>
      <c r="H673" s="633" t="s">
        <v>10423</v>
      </c>
      <c r="I673" s="635">
        <v>0</v>
      </c>
      <c r="J673" s="543">
        <v>1901</v>
      </c>
      <c r="K673" s="543">
        <v>1901</v>
      </c>
      <c r="L673" s="543">
        <v>0</v>
      </c>
      <c r="M673" s="357"/>
      <c r="N673" s="633" t="s">
        <v>10423</v>
      </c>
      <c r="O673" s="641">
        <v>0</v>
      </c>
      <c r="P673" s="639">
        <v>0</v>
      </c>
      <c r="Q673" s="639">
        <v>0</v>
      </c>
      <c r="R673" s="639">
        <v>185</v>
      </c>
      <c r="S673" s="639">
        <v>0</v>
      </c>
      <c r="T673" s="639">
        <v>535</v>
      </c>
      <c r="U673" s="639">
        <v>0</v>
      </c>
      <c r="V673" s="357"/>
      <c r="W673" s="357"/>
      <c r="X673" s="357"/>
      <c r="Y673" s="357"/>
      <c r="Z673" s="357"/>
      <c r="AA673" s="357"/>
      <c r="AB673" s="357"/>
      <c r="AC673" s="357"/>
      <c r="AD673" s="357"/>
      <c r="AE673" s="357"/>
      <c r="AF673" s="357"/>
      <c r="AG673" s="357"/>
      <c r="AH673" s="357"/>
      <c r="AI673" s="357"/>
      <c r="AJ673" s="357"/>
      <c r="AK673" s="357"/>
      <c r="AL673" s="357"/>
      <c r="AM673" s="357"/>
      <c r="AN673" s="357"/>
      <c r="AO673" s="357"/>
      <c r="AP673" s="357"/>
      <c r="AQ673" s="357"/>
      <c r="AR673" s="357"/>
      <c r="AS673" s="357"/>
    </row>
    <row r="674" spans="1:45">
      <c r="A674" s="633" t="s">
        <v>10424</v>
      </c>
      <c r="B674" s="635">
        <f t="shared" si="107"/>
        <v>412</v>
      </c>
      <c r="C674" s="639">
        <v>0</v>
      </c>
      <c r="D674" s="639">
        <v>0</v>
      </c>
      <c r="E674" s="639">
        <v>0</v>
      </c>
      <c r="F674" s="640">
        <v>0</v>
      </c>
      <c r="H674" s="633" t="s">
        <v>10424</v>
      </c>
      <c r="I674" s="635">
        <v>0</v>
      </c>
      <c r="J674" s="543">
        <v>56</v>
      </c>
      <c r="K674" s="543">
        <v>56</v>
      </c>
      <c r="L674" s="543">
        <v>0</v>
      </c>
      <c r="M674" s="357"/>
      <c r="N674" s="633" t="s">
        <v>10424</v>
      </c>
      <c r="O674" s="641">
        <v>0</v>
      </c>
      <c r="P674" s="639">
        <v>0</v>
      </c>
      <c r="Q674" s="639">
        <v>0</v>
      </c>
      <c r="R674" s="639">
        <v>4</v>
      </c>
      <c r="S674" s="639">
        <v>0</v>
      </c>
      <c r="T674" s="639">
        <v>352</v>
      </c>
      <c r="U674" s="639">
        <v>0</v>
      </c>
      <c r="V674" s="357"/>
      <c r="W674" s="357"/>
      <c r="X674" s="357"/>
      <c r="Y674" s="357"/>
      <c r="Z674" s="357"/>
      <c r="AA674" s="357"/>
      <c r="AB674" s="357"/>
      <c r="AC674" s="357"/>
      <c r="AD674" s="357"/>
      <c r="AE674" s="357"/>
      <c r="AF674" s="357"/>
      <c r="AG674" s="357"/>
      <c r="AH674" s="357"/>
      <c r="AI674" s="357"/>
      <c r="AJ674" s="357"/>
      <c r="AK674" s="357"/>
      <c r="AL674" s="357"/>
      <c r="AM674" s="357"/>
      <c r="AN674" s="357"/>
      <c r="AO674" s="357"/>
      <c r="AP674" s="357"/>
      <c r="AQ674" s="357"/>
      <c r="AR674" s="357"/>
      <c r="AS674" s="357"/>
    </row>
    <row r="675" spans="1:45">
      <c r="A675" s="633" t="s">
        <v>10425</v>
      </c>
      <c r="B675" s="635">
        <f t="shared" si="107"/>
        <v>8926</v>
      </c>
      <c r="C675" s="639">
        <v>0</v>
      </c>
      <c r="D675" s="639">
        <v>3731</v>
      </c>
      <c r="E675" s="639">
        <v>195</v>
      </c>
      <c r="F675" s="640">
        <v>580</v>
      </c>
      <c r="H675" s="633" t="s">
        <v>10425</v>
      </c>
      <c r="I675" s="635">
        <v>15</v>
      </c>
      <c r="J675" s="543">
        <v>459</v>
      </c>
      <c r="K675" s="543">
        <v>4980</v>
      </c>
      <c r="L675" s="543">
        <v>0</v>
      </c>
      <c r="M675" s="357"/>
      <c r="N675" s="633" t="s">
        <v>10425</v>
      </c>
      <c r="O675" s="641">
        <v>0</v>
      </c>
      <c r="P675" s="639">
        <v>0</v>
      </c>
      <c r="Q675" s="639">
        <v>0</v>
      </c>
      <c r="R675" s="639">
        <v>76</v>
      </c>
      <c r="S675" s="639">
        <v>0</v>
      </c>
      <c r="T675" s="639">
        <v>3870</v>
      </c>
      <c r="U675" s="639">
        <v>0</v>
      </c>
      <c r="V675" s="357"/>
      <c r="W675" s="357"/>
      <c r="X675" s="357"/>
      <c r="Y675" s="357"/>
      <c r="Z675" s="357"/>
      <c r="AA675" s="357"/>
      <c r="AB675" s="357"/>
      <c r="AC675" s="357"/>
      <c r="AD675" s="357"/>
      <c r="AE675" s="357"/>
      <c r="AF675" s="357"/>
      <c r="AG675" s="357"/>
      <c r="AH675" s="357"/>
      <c r="AI675" s="357"/>
      <c r="AJ675" s="357"/>
      <c r="AK675" s="357"/>
      <c r="AL675" s="357"/>
      <c r="AM675" s="357"/>
      <c r="AN675" s="357"/>
      <c r="AO675" s="357"/>
      <c r="AP675" s="357"/>
      <c r="AQ675" s="357"/>
      <c r="AR675" s="357"/>
      <c r="AS675" s="357"/>
    </row>
    <row r="676" spans="1:45">
      <c r="A676" s="633" t="s">
        <v>10426</v>
      </c>
      <c r="B676" s="635">
        <f t="shared" si="107"/>
        <v>2076</v>
      </c>
      <c r="C676" s="639">
        <v>0</v>
      </c>
      <c r="D676" s="639">
        <v>0</v>
      </c>
      <c r="E676" s="639">
        <v>245</v>
      </c>
      <c r="F676" s="640">
        <v>0</v>
      </c>
      <c r="H676" s="633" t="s">
        <v>10426</v>
      </c>
      <c r="I676" s="635">
        <v>0</v>
      </c>
      <c r="J676" s="543">
        <v>258</v>
      </c>
      <c r="K676" s="543">
        <v>503</v>
      </c>
      <c r="L676" s="543">
        <v>0</v>
      </c>
      <c r="M676" s="357"/>
      <c r="N676" s="633" t="s">
        <v>10426</v>
      </c>
      <c r="O676" s="641">
        <v>1056</v>
      </c>
      <c r="P676" s="639">
        <v>549</v>
      </c>
      <c r="Q676" s="639">
        <v>129</v>
      </c>
      <c r="R676" s="639">
        <v>423</v>
      </c>
      <c r="S676" s="639">
        <v>127</v>
      </c>
      <c r="T676" s="639">
        <v>94</v>
      </c>
      <c r="U676" s="639">
        <v>0</v>
      </c>
      <c r="V676" s="357"/>
      <c r="W676" s="357"/>
      <c r="X676" s="357"/>
      <c r="Y676" s="357"/>
      <c r="Z676" s="357"/>
      <c r="AA676" s="357"/>
      <c r="AB676" s="357"/>
      <c r="AC676" s="357"/>
      <c r="AD676" s="357"/>
      <c r="AE676" s="357"/>
      <c r="AF676" s="357"/>
      <c r="AG676" s="357"/>
      <c r="AH676" s="357"/>
      <c r="AI676" s="357"/>
      <c r="AJ676" s="357"/>
      <c r="AK676" s="357"/>
      <c r="AL676" s="357"/>
      <c r="AM676" s="357"/>
      <c r="AN676" s="357"/>
      <c r="AO676" s="357"/>
      <c r="AP676" s="357"/>
      <c r="AQ676" s="357"/>
      <c r="AR676" s="357"/>
      <c r="AS676" s="357"/>
    </row>
    <row r="677" spans="1:45">
      <c r="A677" s="633" t="s">
        <v>10427</v>
      </c>
      <c r="B677" s="635">
        <f t="shared" si="107"/>
        <v>3729</v>
      </c>
      <c r="C677" s="639">
        <v>0</v>
      </c>
      <c r="D677" s="639">
        <v>76</v>
      </c>
      <c r="E677" s="639">
        <v>64</v>
      </c>
      <c r="F677" s="640">
        <v>0</v>
      </c>
      <c r="H677" s="633" t="s">
        <v>10427</v>
      </c>
      <c r="I677" s="635">
        <v>0</v>
      </c>
      <c r="J677" s="543">
        <v>893</v>
      </c>
      <c r="K677" s="543">
        <v>1033</v>
      </c>
      <c r="L677" s="543">
        <v>0</v>
      </c>
      <c r="M677" s="357"/>
      <c r="N677" s="633" t="s">
        <v>10427</v>
      </c>
      <c r="O677" s="641">
        <v>1848</v>
      </c>
      <c r="P677" s="639">
        <v>920</v>
      </c>
      <c r="Q677" s="639">
        <v>1</v>
      </c>
      <c r="R677" s="639">
        <v>143</v>
      </c>
      <c r="S677" s="639">
        <v>0</v>
      </c>
      <c r="T677" s="639">
        <v>705</v>
      </c>
      <c r="U677" s="639">
        <v>0</v>
      </c>
      <c r="V677" s="357"/>
      <c r="W677" s="357"/>
      <c r="X677" s="357"/>
      <c r="Y677" s="357"/>
      <c r="Z677" s="357"/>
      <c r="AA677" s="357"/>
      <c r="AB677" s="357"/>
      <c r="AC677" s="357"/>
      <c r="AD677" s="357"/>
      <c r="AE677" s="357"/>
      <c r="AF677" s="357"/>
      <c r="AG677" s="357"/>
      <c r="AH677" s="357"/>
      <c r="AI677" s="357"/>
      <c r="AJ677" s="357"/>
      <c r="AK677" s="357"/>
      <c r="AL677" s="357"/>
      <c r="AM677" s="357"/>
      <c r="AN677" s="357"/>
      <c r="AO677" s="357"/>
      <c r="AP677" s="357"/>
      <c r="AQ677" s="357"/>
      <c r="AR677" s="357"/>
      <c r="AS677" s="357"/>
    </row>
    <row r="678" spans="1:45">
      <c r="A678" s="633" t="s">
        <v>10428</v>
      </c>
      <c r="B678" s="635">
        <f t="shared" si="107"/>
        <v>4235</v>
      </c>
      <c r="C678" s="639">
        <v>0</v>
      </c>
      <c r="D678" s="639">
        <v>0</v>
      </c>
      <c r="E678" s="639">
        <v>0</v>
      </c>
      <c r="F678" s="640">
        <v>1326</v>
      </c>
      <c r="H678" s="633" t="s">
        <v>10428</v>
      </c>
      <c r="I678" s="635">
        <v>0</v>
      </c>
      <c r="J678" s="543">
        <v>0</v>
      </c>
      <c r="K678" s="543">
        <v>1326</v>
      </c>
      <c r="L678" s="543">
        <v>20</v>
      </c>
      <c r="M678" s="357"/>
      <c r="N678" s="633" t="s">
        <v>10428</v>
      </c>
      <c r="O678" s="641">
        <v>1090</v>
      </c>
      <c r="P678" s="639">
        <v>500</v>
      </c>
      <c r="Q678" s="639">
        <v>275</v>
      </c>
      <c r="R678" s="639">
        <v>304</v>
      </c>
      <c r="S678" s="639">
        <v>0</v>
      </c>
      <c r="T678" s="639">
        <v>1495</v>
      </c>
      <c r="U678" s="639">
        <v>22</v>
      </c>
      <c r="V678" s="357"/>
      <c r="W678" s="357"/>
      <c r="X678" s="357"/>
      <c r="Y678" s="357"/>
      <c r="Z678" s="357"/>
      <c r="AA678" s="357"/>
      <c r="AB678" s="357"/>
      <c r="AC678" s="357"/>
      <c r="AD678" s="357"/>
      <c r="AE678" s="357"/>
      <c r="AF678" s="357"/>
      <c r="AG678" s="357"/>
      <c r="AH678" s="357"/>
      <c r="AI678" s="357"/>
      <c r="AJ678" s="357"/>
      <c r="AK678" s="357"/>
      <c r="AL678" s="357"/>
      <c r="AM678" s="357"/>
      <c r="AN678" s="357"/>
      <c r="AO678" s="357"/>
      <c r="AP678" s="357"/>
      <c r="AQ678" s="357"/>
      <c r="AR678" s="357"/>
      <c r="AS678" s="357"/>
    </row>
    <row r="679" spans="1:45">
      <c r="A679" s="633" t="s">
        <v>10429</v>
      </c>
      <c r="B679" s="635">
        <f t="shared" si="107"/>
        <v>33</v>
      </c>
      <c r="C679" s="639">
        <v>0</v>
      </c>
      <c r="D679" s="639">
        <v>0</v>
      </c>
      <c r="E679" s="639">
        <v>0</v>
      </c>
      <c r="F679" s="640">
        <v>0</v>
      </c>
      <c r="H679" s="633" t="s">
        <v>10429</v>
      </c>
      <c r="I679" s="635">
        <v>0</v>
      </c>
      <c r="J679" s="543">
        <v>33</v>
      </c>
      <c r="K679" s="543">
        <v>33</v>
      </c>
      <c r="L679" s="543">
        <v>0</v>
      </c>
      <c r="M679" s="357"/>
      <c r="N679" s="633" t="s">
        <v>10429</v>
      </c>
      <c r="O679" s="641">
        <v>0</v>
      </c>
      <c r="P679" s="639">
        <v>0</v>
      </c>
      <c r="Q679" s="639">
        <v>0</v>
      </c>
      <c r="R679" s="639">
        <v>0</v>
      </c>
      <c r="S679" s="639">
        <v>0</v>
      </c>
      <c r="T679" s="639">
        <v>0</v>
      </c>
      <c r="U679" s="639">
        <v>0</v>
      </c>
      <c r="V679" s="357"/>
      <c r="W679" s="357"/>
      <c r="X679" s="357"/>
      <c r="Y679" s="357"/>
      <c r="Z679" s="357"/>
      <c r="AA679" s="357"/>
      <c r="AB679" s="357"/>
      <c r="AC679" s="357"/>
      <c r="AD679" s="357"/>
      <c r="AE679" s="357"/>
      <c r="AF679" s="357"/>
      <c r="AG679" s="357"/>
      <c r="AH679" s="357"/>
      <c r="AI679" s="357"/>
      <c r="AJ679" s="357"/>
      <c r="AK679" s="357"/>
      <c r="AL679" s="357"/>
      <c r="AM679" s="357"/>
      <c r="AN679" s="357"/>
      <c r="AO679" s="357"/>
      <c r="AP679" s="357"/>
      <c r="AQ679" s="357"/>
      <c r="AR679" s="357"/>
      <c r="AS679" s="357"/>
    </row>
    <row r="680" spans="1:45">
      <c r="A680" s="633" t="s">
        <v>10430</v>
      </c>
      <c r="B680" s="635">
        <f t="shared" si="107"/>
        <v>2366</v>
      </c>
      <c r="C680" s="639">
        <v>0</v>
      </c>
      <c r="D680" s="639">
        <v>0</v>
      </c>
      <c r="E680" s="639">
        <v>221</v>
      </c>
      <c r="F680" s="640">
        <v>1979</v>
      </c>
      <c r="H680" s="633" t="s">
        <v>10430</v>
      </c>
      <c r="I680" s="635">
        <v>0</v>
      </c>
      <c r="J680" s="543">
        <v>0</v>
      </c>
      <c r="K680" s="543">
        <v>2200</v>
      </c>
      <c r="L680" s="543">
        <v>0</v>
      </c>
      <c r="M680" s="357"/>
      <c r="N680" s="633" t="s">
        <v>10430</v>
      </c>
      <c r="O680" s="641">
        <v>0</v>
      </c>
      <c r="P680" s="639">
        <v>0</v>
      </c>
      <c r="Q680" s="639">
        <v>0</v>
      </c>
      <c r="R680" s="639">
        <v>132</v>
      </c>
      <c r="S680" s="639">
        <v>0</v>
      </c>
      <c r="T680" s="639">
        <v>34</v>
      </c>
      <c r="U680" s="639">
        <v>0</v>
      </c>
      <c r="V680" s="357"/>
      <c r="W680" s="357"/>
      <c r="X680" s="357"/>
      <c r="Y680" s="357"/>
      <c r="Z680" s="357"/>
      <c r="AA680" s="357"/>
      <c r="AB680" s="357"/>
      <c r="AC680" s="357"/>
      <c r="AD680" s="357"/>
      <c r="AE680" s="357"/>
      <c r="AF680" s="357"/>
      <c r="AG680" s="357"/>
      <c r="AH680" s="357"/>
      <c r="AI680" s="357"/>
      <c r="AJ680" s="357"/>
      <c r="AK680" s="357"/>
      <c r="AL680" s="357"/>
      <c r="AM680" s="357"/>
      <c r="AN680" s="357"/>
      <c r="AO680" s="357"/>
      <c r="AP680" s="357"/>
      <c r="AQ680" s="357"/>
      <c r="AR680" s="357"/>
      <c r="AS680" s="357"/>
    </row>
    <row r="681" spans="1:45">
      <c r="A681" s="633" t="s">
        <v>10431</v>
      </c>
      <c r="B681" s="635">
        <f t="shared" si="107"/>
        <v>590</v>
      </c>
      <c r="C681" s="639">
        <v>0</v>
      </c>
      <c r="D681" s="639">
        <v>0</v>
      </c>
      <c r="E681" s="639">
        <v>0</v>
      </c>
      <c r="F681" s="640">
        <v>0</v>
      </c>
      <c r="H681" s="633" t="s">
        <v>10431</v>
      </c>
      <c r="I681" s="635">
        <v>0</v>
      </c>
      <c r="J681" s="543">
        <v>486</v>
      </c>
      <c r="K681" s="543">
        <v>486</v>
      </c>
      <c r="L681" s="543">
        <v>0</v>
      </c>
      <c r="M681" s="357"/>
      <c r="N681" s="633" t="s">
        <v>10431</v>
      </c>
      <c r="O681" s="641">
        <v>0</v>
      </c>
      <c r="P681" s="639">
        <v>0</v>
      </c>
      <c r="Q681" s="639">
        <v>0</v>
      </c>
      <c r="R681" s="639">
        <v>63</v>
      </c>
      <c r="S681" s="639">
        <v>0</v>
      </c>
      <c r="T681" s="639">
        <v>41</v>
      </c>
      <c r="U681" s="639">
        <v>0</v>
      </c>
      <c r="V681" s="357"/>
      <c r="W681" s="357"/>
      <c r="X681" s="357"/>
      <c r="Y681" s="357"/>
      <c r="Z681" s="357"/>
      <c r="AA681" s="357"/>
      <c r="AB681" s="357"/>
      <c r="AC681" s="357"/>
      <c r="AD681" s="357"/>
      <c r="AE681" s="357"/>
      <c r="AF681" s="357"/>
      <c r="AG681" s="357"/>
      <c r="AH681" s="357"/>
      <c r="AI681" s="357"/>
      <c r="AJ681" s="357"/>
      <c r="AK681" s="357"/>
      <c r="AL681" s="357"/>
      <c r="AM681" s="357"/>
      <c r="AN681" s="357"/>
      <c r="AO681" s="357"/>
      <c r="AP681" s="357"/>
      <c r="AQ681" s="357"/>
      <c r="AR681" s="357"/>
      <c r="AS681" s="357"/>
    </row>
    <row r="682" spans="1:45">
      <c r="A682" s="633" t="s">
        <v>10432</v>
      </c>
      <c r="B682" s="635">
        <f t="shared" si="107"/>
        <v>4742</v>
      </c>
      <c r="C682" s="639">
        <v>0</v>
      </c>
      <c r="D682" s="639">
        <v>0</v>
      </c>
      <c r="E682" s="639">
        <v>157</v>
      </c>
      <c r="F682" s="640">
        <v>0</v>
      </c>
      <c r="H682" s="633" t="s">
        <v>10432</v>
      </c>
      <c r="I682" s="635">
        <v>0</v>
      </c>
      <c r="J682" s="543">
        <v>3351</v>
      </c>
      <c r="K682" s="543">
        <v>3508</v>
      </c>
      <c r="L682" s="543">
        <v>0</v>
      </c>
      <c r="M682" s="357"/>
      <c r="N682" s="633" t="s">
        <v>10432</v>
      </c>
      <c r="O682" s="641">
        <v>0</v>
      </c>
      <c r="P682" s="639">
        <v>0</v>
      </c>
      <c r="Q682" s="639"/>
      <c r="R682" s="639">
        <v>373</v>
      </c>
      <c r="S682" s="639">
        <v>0</v>
      </c>
      <c r="T682" s="639">
        <v>861</v>
      </c>
      <c r="U682" s="639">
        <v>0</v>
      </c>
      <c r="V682" s="357"/>
      <c r="W682" s="357"/>
      <c r="X682" s="357"/>
      <c r="Y682" s="357"/>
      <c r="Z682" s="357"/>
      <c r="AA682" s="357"/>
      <c r="AB682" s="357"/>
      <c r="AC682" s="357"/>
      <c r="AD682" s="357"/>
      <c r="AE682" s="357"/>
      <c r="AF682" s="357"/>
      <c r="AG682" s="357"/>
      <c r="AH682" s="357"/>
      <c r="AI682" s="357"/>
      <c r="AJ682" s="357"/>
      <c r="AK682" s="357"/>
      <c r="AL682" s="357"/>
      <c r="AM682" s="357"/>
      <c r="AN682" s="357"/>
      <c r="AO682" s="357"/>
      <c r="AP682" s="357"/>
      <c r="AQ682" s="357"/>
      <c r="AR682" s="357"/>
      <c r="AS682" s="357"/>
    </row>
    <row r="683" spans="1:45">
      <c r="A683" s="633" t="s">
        <v>10433</v>
      </c>
      <c r="B683" s="635">
        <f t="shared" si="107"/>
        <v>4981</v>
      </c>
      <c r="C683" s="639">
        <v>0</v>
      </c>
      <c r="D683" s="639">
        <v>0</v>
      </c>
      <c r="E683" s="639">
        <v>599</v>
      </c>
      <c r="F683" s="640">
        <v>0</v>
      </c>
      <c r="H683" s="633" t="s">
        <v>10433</v>
      </c>
      <c r="I683" s="635">
        <v>0</v>
      </c>
      <c r="J683" s="543">
        <v>3363</v>
      </c>
      <c r="K683" s="543">
        <v>3962</v>
      </c>
      <c r="L683" s="543">
        <v>0</v>
      </c>
      <c r="M683" s="357"/>
      <c r="N683" s="633" t="s">
        <v>10433</v>
      </c>
      <c r="O683" s="641">
        <v>902</v>
      </c>
      <c r="P683" s="639">
        <v>489</v>
      </c>
      <c r="Q683" s="639">
        <v>55</v>
      </c>
      <c r="R683" s="639">
        <v>95</v>
      </c>
      <c r="S683" s="639">
        <v>0</v>
      </c>
      <c r="T683" s="639">
        <v>22</v>
      </c>
      <c r="U683" s="639">
        <v>0</v>
      </c>
      <c r="V683" s="357"/>
      <c r="W683" s="357"/>
      <c r="X683" s="357"/>
      <c r="Y683" s="357"/>
      <c r="Z683" s="357"/>
      <c r="AA683" s="357"/>
      <c r="AB683" s="357"/>
      <c r="AC683" s="357"/>
      <c r="AD683" s="357"/>
      <c r="AE683" s="357"/>
      <c r="AF683" s="357"/>
      <c r="AG683" s="357"/>
      <c r="AH683" s="357"/>
      <c r="AI683" s="357"/>
      <c r="AJ683" s="357"/>
      <c r="AK683" s="357"/>
      <c r="AL683" s="357"/>
      <c r="AM683" s="357"/>
      <c r="AN683" s="357"/>
      <c r="AO683" s="357"/>
      <c r="AP683" s="357"/>
      <c r="AQ683" s="357"/>
      <c r="AR683" s="357"/>
      <c r="AS683" s="357"/>
    </row>
    <row r="684" spans="1:45">
      <c r="A684" s="633" t="s">
        <v>10434</v>
      </c>
      <c r="B684" s="635">
        <f t="shared" si="107"/>
        <v>8972</v>
      </c>
      <c r="C684" s="639">
        <v>1</v>
      </c>
      <c r="D684" s="639">
        <v>20</v>
      </c>
      <c r="E684" s="639">
        <v>200</v>
      </c>
      <c r="F684" s="640">
        <v>11</v>
      </c>
      <c r="H684" s="633" t="s">
        <v>10434</v>
      </c>
      <c r="I684" s="635">
        <v>2</v>
      </c>
      <c r="J684" s="543">
        <v>4024</v>
      </c>
      <c r="K684" s="543">
        <v>4258</v>
      </c>
      <c r="L684" s="543">
        <v>0</v>
      </c>
      <c r="M684" s="357"/>
      <c r="N684" s="633" t="s">
        <v>10434</v>
      </c>
      <c r="O684" s="641">
        <v>2974</v>
      </c>
      <c r="P684" s="639">
        <v>1767</v>
      </c>
      <c r="Q684" s="639">
        <v>63</v>
      </c>
      <c r="R684" s="639">
        <v>486</v>
      </c>
      <c r="S684" s="639">
        <v>0</v>
      </c>
      <c r="T684" s="639">
        <v>1254</v>
      </c>
      <c r="U684" s="639">
        <v>0</v>
      </c>
      <c r="V684" s="357"/>
      <c r="W684" s="357"/>
      <c r="X684" s="357"/>
      <c r="Y684" s="357"/>
      <c r="Z684" s="357"/>
      <c r="AA684" s="357"/>
      <c r="AB684" s="357"/>
      <c r="AC684" s="357"/>
      <c r="AD684" s="357"/>
      <c r="AE684" s="357"/>
      <c r="AF684" s="357"/>
      <c r="AG684" s="357"/>
      <c r="AH684" s="357"/>
      <c r="AI684" s="357"/>
      <c r="AJ684" s="357"/>
      <c r="AK684" s="357"/>
      <c r="AL684" s="357"/>
      <c r="AM684" s="357"/>
      <c r="AN684" s="357"/>
      <c r="AO684" s="357"/>
      <c r="AP684" s="357"/>
      <c r="AQ684" s="357"/>
      <c r="AR684" s="357"/>
      <c r="AS684" s="357"/>
    </row>
    <row r="685" spans="1:45">
      <c r="A685" s="633" t="s">
        <v>10859</v>
      </c>
      <c r="B685" s="635">
        <f t="shared" si="107"/>
        <v>2347</v>
      </c>
      <c r="C685" s="639">
        <v>0</v>
      </c>
      <c r="D685" s="639">
        <v>0</v>
      </c>
      <c r="E685" s="639">
        <v>0</v>
      </c>
      <c r="F685" s="640">
        <v>567</v>
      </c>
      <c r="H685" s="633" t="s">
        <v>10859</v>
      </c>
      <c r="I685" s="635">
        <v>0</v>
      </c>
      <c r="J685" s="543">
        <v>0</v>
      </c>
      <c r="K685" s="543">
        <v>567</v>
      </c>
      <c r="L685" s="543">
        <v>0</v>
      </c>
      <c r="M685" s="357"/>
      <c r="N685" s="633" t="s">
        <v>10859</v>
      </c>
      <c r="O685" s="641">
        <v>2</v>
      </c>
      <c r="P685" s="639">
        <v>0</v>
      </c>
      <c r="Q685" s="639">
        <v>2</v>
      </c>
      <c r="R685" s="639">
        <v>313</v>
      </c>
      <c r="S685" s="639">
        <v>0</v>
      </c>
      <c r="T685" s="639">
        <v>1465</v>
      </c>
      <c r="U685" s="639">
        <v>0</v>
      </c>
      <c r="V685" s="357"/>
      <c r="W685" s="357"/>
      <c r="X685" s="357"/>
      <c r="Y685" s="357"/>
      <c r="Z685" s="357"/>
      <c r="AA685" s="357"/>
      <c r="AB685" s="357"/>
      <c r="AC685" s="357"/>
      <c r="AD685" s="357"/>
      <c r="AE685" s="357"/>
      <c r="AF685" s="357"/>
      <c r="AG685" s="357"/>
      <c r="AH685" s="357"/>
      <c r="AI685" s="357"/>
      <c r="AJ685" s="357"/>
      <c r="AK685" s="357"/>
      <c r="AL685" s="357"/>
      <c r="AM685" s="357"/>
      <c r="AN685" s="357"/>
      <c r="AO685" s="357"/>
      <c r="AP685" s="357"/>
      <c r="AQ685" s="357"/>
      <c r="AR685" s="357"/>
      <c r="AS685" s="357"/>
    </row>
    <row r="686" spans="1:45">
      <c r="A686" s="633" t="s">
        <v>10435</v>
      </c>
      <c r="B686" s="635">
        <f t="shared" si="107"/>
        <v>3729</v>
      </c>
      <c r="C686" s="639">
        <v>0</v>
      </c>
      <c r="D686" s="639">
        <v>0</v>
      </c>
      <c r="E686" s="639">
        <v>0</v>
      </c>
      <c r="F686" s="640">
        <v>1498</v>
      </c>
      <c r="H686" s="633" t="s">
        <v>10435</v>
      </c>
      <c r="I686" s="635">
        <v>0</v>
      </c>
      <c r="J686" s="543">
        <v>1010</v>
      </c>
      <c r="K686" s="543">
        <v>2508</v>
      </c>
      <c r="L686" s="543">
        <v>0</v>
      </c>
      <c r="M686" s="357"/>
      <c r="N686" s="633" t="s">
        <v>10435</v>
      </c>
      <c r="O686" s="641">
        <v>3</v>
      </c>
      <c r="P686" s="639">
        <v>0</v>
      </c>
      <c r="Q686" s="639">
        <v>0</v>
      </c>
      <c r="R686" s="639">
        <v>0</v>
      </c>
      <c r="S686" s="639">
        <v>0</v>
      </c>
      <c r="T686" s="639">
        <v>1218</v>
      </c>
      <c r="U686" s="639">
        <v>0</v>
      </c>
      <c r="V686" s="357"/>
      <c r="W686" s="357"/>
      <c r="X686" s="357"/>
      <c r="Y686" s="357"/>
      <c r="Z686" s="357"/>
      <c r="AA686" s="357"/>
      <c r="AB686" s="357"/>
      <c r="AC686" s="357"/>
      <c r="AD686" s="357"/>
      <c r="AE686" s="357"/>
      <c r="AF686" s="357"/>
      <c r="AG686" s="357"/>
      <c r="AH686" s="357"/>
      <c r="AI686" s="357"/>
      <c r="AJ686" s="357"/>
      <c r="AK686" s="357"/>
      <c r="AL686" s="357"/>
      <c r="AM686" s="357"/>
      <c r="AN686" s="357"/>
      <c r="AO686" s="357"/>
      <c r="AP686" s="357"/>
      <c r="AQ686" s="357"/>
      <c r="AR686" s="357"/>
      <c r="AS686" s="357"/>
    </row>
    <row r="687" spans="1:45">
      <c r="A687" s="633" t="s">
        <v>10436</v>
      </c>
      <c r="B687" s="635">
        <f t="shared" si="107"/>
        <v>8229</v>
      </c>
      <c r="C687" s="639">
        <v>0</v>
      </c>
      <c r="D687" s="639">
        <v>206</v>
      </c>
      <c r="E687" s="639">
        <v>2320</v>
      </c>
      <c r="F687" s="640">
        <v>5</v>
      </c>
      <c r="H687" s="633" t="s">
        <v>10436</v>
      </c>
      <c r="I687" s="635">
        <v>10</v>
      </c>
      <c r="J687" s="543">
        <v>5077</v>
      </c>
      <c r="K687" s="543">
        <v>7618</v>
      </c>
      <c r="L687" s="543">
        <v>0</v>
      </c>
      <c r="M687" s="357"/>
      <c r="N687" s="633" t="s">
        <v>10436</v>
      </c>
      <c r="O687" s="641">
        <v>0</v>
      </c>
      <c r="P687" s="639">
        <v>0</v>
      </c>
      <c r="Q687" s="639">
        <v>0</v>
      </c>
      <c r="R687" s="639">
        <v>150</v>
      </c>
      <c r="S687" s="639">
        <v>0</v>
      </c>
      <c r="T687" s="639">
        <v>461</v>
      </c>
      <c r="U687" s="639">
        <v>0</v>
      </c>
      <c r="V687" s="357"/>
      <c r="W687" s="357"/>
      <c r="X687" s="357"/>
      <c r="Y687" s="357"/>
      <c r="Z687" s="357"/>
      <c r="AA687" s="357"/>
      <c r="AB687" s="357"/>
      <c r="AC687" s="357"/>
      <c r="AD687" s="357"/>
      <c r="AE687" s="357"/>
      <c r="AF687" s="357"/>
      <c r="AG687" s="357"/>
      <c r="AH687" s="357"/>
      <c r="AI687" s="357"/>
      <c r="AJ687" s="357"/>
      <c r="AK687" s="357"/>
      <c r="AL687" s="357"/>
      <c r="AM687" s="357"/>
      <c r="AN687" s="357"/>
      <c r="AO687" s="357"/>
      <c r="AP687" s="357"/>
      <c r="AQ687" s="357"/>
      <c r="AR687" s="357"/>
      <c r="AS687" s="357"/>
    </row>
    <row r="688" spans="1:45">
      <c r="A688" s="633" t="s">
        <v>10437</v>
      </c>
      <c r="B688" s="635">
        <f t="shared" si="107"/>
        <v>2233</v>
      </c>
      <c r="C688" s="639">
        <v>0</v>
      </c>
      <c r="D688" s="639">
        <v>0</v>
      </c>
      <c r="E688" s="639">
        <v>89</v>
      </c>
      <c r="F688" s="640">
        <v>0</v>
      </c>
      <c r="H688" s="633" t="s">
        <v>10437</v>
      </c>
      <c r="I688" s="635">
        <v>0</v>
      </c>
      <c r="J688" s="543">
        <v>370</v>
      </c>
      <c r="K688" s="543">
        <v>459</v>
      </c>
      <c r="L688" s="543">
        <v>0</v>
      </c>
      <c r="M688" s="357"/>
      <c r="N688" s="633" t="s">
        <v>10437</v>
      </c>
      <c r="O688" s="641">
        <v>631</v>
      </c>
      <c r="P688" s="639">
        <v>280</v>
      </c>
      <c r="Q688" s="639">
        <v>351</v>
      </c>
      <c r="R688" s="639">
        <v>257</v>
      </c>
      <c r="S688" s="639">
        <v>0</v>
      </c>
      <c r="T688" s="639">
        <v>886</v>
      </c>
      <c r="U688" s="639">
        <v>0</v>
      </c>
      <c r="V688" s="357"/>
      <c r="W688" s="357"/>
      <c r="X688" s="357"/>
      <c r="Y688" s="357"/>
      <c r="Z688" s="357"/>
      <c r="AA688" s="357"/>
      <c r="AB688" s="357"/>
      <c r="AC688" s="357"/>
      <c r="AD688" s="357"/>
      <c r="AE688" s="357"/>
      <c r="AF688" s="357"/>
      <c r="AG688" s="357"/>
      <c r="AH688" s="357"/>
      <c r="AI688" s="357"/>
      <c r="AJ688" s="357"/>
      <c r="AK688" s="357"/>
      <c r="AL688" s="357"/>
      <c r="AM688" s="357"/>
      <c r="AN688" s="357"/>
      <c r="AO688" s="357"/>
      <c r="AP688" s="357"/>
      <c r="AQ688" s="357"/>
      <c r="AR688" s="357"/>
      <c r="AS688" s="357"/>
    </row>
    <row r="689" spans="1:45">
      <c r="A689" s="633" t="s">
        <v>10438</v>
      </c>
      <c r="B689" s="635">
        <f t="shared" si="107"/>
        <v>7851</v>
      </c>
      <c r="C689" s="639">
        <v>0</v>
      </c>
      <c r="D689" s="639">
        <v>0</v>
      </c>
      <c r="E689" s="639">
        <v>651</v>
      </c>
      <c r="F689" s="640">
        <v>18</v>
      </c>
      <c r="H689" s="633" t="s">
        <v>10438</v>
      </c>
      <c r="I689" s="635">
        <v>0</v>
      </c>
      <c r="J689" s="543">
        <v>2303</v>
      </c>
      <c r="K689" s="543">
        <v>2972</v>
      </c>
      <c r="L689" s="543">
        <v>0</v>
      </c>
      <c r="M689" s="357"/>
      <c r="N689" s="633" t="s">
        <v>10438</v>
      </c>
      <c r="O689" s="641">
        <v>938</v>
      </c>
      <c r="P689" s="639">
        <v>0</v>
      </c>
      <c r="Q689" s="639">
        <v>22</v>
      </c>
      <c r="R689" s="639">
        <v>744</v>
      </c>
      <c r="S689" s="639">
        <v>0</v>
      </c>
      <c r="T689" s="639">
        <v>3197</v>
      </c>
      <c r="U689" s="639">
        <v>0</v>
      </c>
      <c r="V689" s="357"/>
      <c r="W689" s="357"/>
      <c r="X689" s="357"/>
      <c r="Y689" s="357"/>
      <c r="Z689" s="357"/>
      <c r="AA689" s="357"/>
      <c r="AB689" s="357"/>
      <c r="AC689" s="357"/>
      <c r="AD689" s="357"/>
      <c r="AE689" s="357"/>
      <c r="AF689" s="357"/>
      <c r="AG689" s="357"/>
      <c r="AH689" s="357"/>
      <c r="AI689" s="357"/>
      <c r="AJ689" s="357"/>
      <c r="AK689" s="357"/>
      <c r="AL689" s="357"/>
      <c r="AM689" s="357"/>
      <c r="AN689" s="357"/>
      <c r="AO689" s="357"/>
      <c r="AP689" s="357"/>
      <c r="AQ689" s="357"/>
      <c r="AR689" s="357"/>
      <c r="AS689" s="357"/>
    </row>
    <row r="690" spans="1:45">
      <c r="A690" s="633" t="s">
        <v>10439</v>
      </c>
      <c r="B690" s="635">
        <f t="shared" si="107"/>
        <v>3067</v>
      </c>
      <c r="C690" s="639">
        <v>17</v>
      </c>
      <c r="D690" s="639">
        <v>65</v>
      </c>
      <c r="E690" s="639">
        <v>2235</v>
      </c>
      <c r="F690" s="640">
        <v>641</v>
      </c>
      <c r="H690" s="633" t="s">
        <v>10439</v>
      </c>
      <c r="I690" s="635">
        <v>0</v>
      </c>
      <c r="J690" s="543">
        <v>0</v>
      </c>
      <c r="K690" s="543">
        <v>2958</v>
      </c>
      <c r="L690" s="543">
        <v>0</v>
      </c>
      <c r="M690" s="357"/>
      <c r="N690" s="633" t="s">
        <v>10439</v>
      </c>
      <c r="O690" s="641">
        <v>0</v>
      </c>
      <c r="P690" s="639">
        <v>0</v>
      </c>
      <c r="Q690" s="639">
        <v>0</v>
      </c>
      <c r="R690" s="639">
        <v>7</v>
      </c>
      <c r="S690" s="639">
        <v>0</v>
      </c>
      <c r="T690" s="639">
        <v>102</v>
      </c>
      <c r="U690" s="639">
        <v>0</v>
      </c>
      <c r="V690" s="357"/>
      <c r="W690" s="357"/>
      <c r="X690" s="357"/>
      <c r="Y690" s="357"/>
      <c r="Z690" s="357"/>
      <c r="AA690" s="357"/>
      <c r="AB690" s="357"/>
      <c r="AC690" s="357"/>
      <c r="AD690" s="357"/>
      <c r="AE690" s="357"/>
      <c r="AF690" s="357"/>
      <c r="AG690" s="357"/>
      <c r="AH690" s="357"/>
      <c r="AI690" s="357"/>
      <c r="AJ690" s="357"/>
      <c r="AK690" s="357"/>
      <c r="AL690" s="357"/>
      <c r="AM690" s="357"/>
      <c r="AN690" s="357"/>
      <c r="AO690" s="357"/>
      <c r="AP690" s="357"/>
      <c r="AQ690" s="357"/>
      <c r="AR690" s="357"/>
      <c r="AS690" s="357"/>
    </row>
    <row r="691" spans="1:45">
      <c r="A691" s="633" t="s">
        <v>10440</v>
      </c>
      <c r="B691" s="635">
        <f t="shared" si="107"/>
        <v>1945</v>
      </c>
      <c r="C691" s="639">
        <v>0</v>
      </c>
      <c r="D691" s="639">
        <v>0</v>
      </c>
      <c r="E691" s="639">
        <v>0</v>
      </c>
      <c r="F691" s="640">
        <v>656</v>
      </c>
      <c r="H691" s="633" t="s">
        <v>10440</v>
      </c>
      <c r="I691" s="635">
        <v>0</v>
      </c>
      <c r="J691" s="543">
        <v>0</v>
      </c>
      <c r="K691" s="543">
        <v>656</v>
      </c>
      <c r="L691" s="543">
        <v>0</v>
      </c>
      <c r="M691" s="357"/>
      <c r="N691" s="633" t="s">
        <v>10440</v>
      </c>
      <c r="O691" s="641">
        <v>1034</v>
      </c>
      <c r="P691" s="639">
        <v>620</v>
      </c>
      <c r="Q691" s="639">
        <v>127</v>
      </c>
      <c r="R691" s="639">
        <v>206</v>
      </c>
      <c r="S691" s="639">
        <v>1</v>
      </c>
      <c r="T691" s="639">
        <v>49</v>
      </c>
      <c r="U691" s="639">
        <v>0</v>
      </c>
      <c r="V691" s="357"/>
      <c r="W691" s="357"/>
      <c r="X691" s="357"/>
      <c r="Y691" s="357"/>
      <c r="Z691" s="357"/>
      <c r="AA691" s="357"/>
      <c r="AB691" s="357"/>
      <c r="AC691" s="357"/>
      <c r="AD691" s="357"/>
      <c r="AE691" s="357"/>
      <c r="AF691" s="357"/>
      <c r="AG691" s="357"/>
      <c r="AH691" s="357"/>
      <c r="AI691" s="357"/>
      <c r="AJ691" s="357"/>
      <c r="AK691" s="357"/>
      <c r="AL691" s="357"/>
      <c r="AM691" s="357"/>
      <c r="AN691" s="357"/>
      <c r="AO691" s="357"/>
      <c r="AP691" s="357"/>
      <c r="AQ691" s="357"/>
      <c r="AR691" s="357"/>
      <c r="AS691" s="357"/>
    </row>
    <row r="692" spans="1:45">
      <c r="A692" s="633" t="s">
        <v>10441</v>
      </c>
      <c r="B692" s="635">
        <f t="shared" si="107"/>
        <v>168</v>
      </c>
      <c r="C692" s="639">
        <v>0</v>
      </c>
      <c r="D692" s="639">
        <v>0</v>
      </c>
      <c r="E692" s="639">
        <v>18</v>
      </c>
      <c r="F692" s="640">
        <v>127</v>
      </c>
      <c r="H692" s="633" t="s">
        <v>10441</v>
      </c>
      <c r="I692" s="635">
        <v>23</v>
      </c>
      <c r="J692" s="543">
        <v>0</v>
      </c>
      <c r="K692" s="543">
        <v>168</v>
      </c>
      <c r="L692" s="543">
        <v>0</v>
      </c>
      <c r="M692" s="357"/>
      <c r="N692" s="633" t="s">
        <v>10441</v>
      </c>
      <c r="O692" s="641">
        <v>0</v>
      </c>
      <c r="P692" s="639">
        <v>0</v>
      </c>
      <c r="Q692" s="639">
        <v>0</v>
      </c>
      <c r="R692" s="639">
        <v>0</v>
      </c>
      <c r="S692" s="639">
        <v>0</v>
      </c>
      <c r="T692" s="639">
        <v>0</v>
      </c>
      <c r="U692" s="639">
        <v>0</v>
      </c>
      <c r="V692" s="357"/>
      <c r="W692" s="357"/>
      <c r="X692" s="357"/>
      <c r="Y692" s="357"/>
      <c r="Z692" s="357"/>
      <c r="AA692" s="357"/>
      <c r="AB692" s="357"/>
      <c r="AC692" s="357"/>
      <c r="AD692" s="357"/>
      <c r="AE692" s="357"/>
      <c r="AF692" s="357"/>
      <c r="AG692" s="357"/>
      <c r="AH692" s="357"/>
      <c r="AI692" s="357"/>
      <c r="AJ692" s="357"/>
      <c r="AK692" s="357"/>
      <c r="AL692" s="357"/>
      <c r="AM692" s="357"/>
      <c r="AN692" s="357"/>
      <c r="AO692" s="357"/>
      <c r="AP692" s="357"/>
      <c r="AQ692" s="357"/>
      <c r="AR692" s="357"/>
      <c r="AS692" s="357"/>
    </row>
    <row r="693" spans="1:45">
      <c r="A693" s="633" t="s">
        <v>10442</v>
      </c>
      <c r="B693" s="635">
        <f t="shared" si="107"/>
        <v>4410</v>
      </c>
      <c r="C693" s="639">
        <v>0</v>
      </c>
      <c r="D693" s="639">
        <v>0</v>
      </c>
      <c r="E693" s="639">
        <v>549</v>
      </c>
      <c r="F693" s="640">
        <v>0</v>
      </c>
      <c r="H693" s="633" t="s">
        <v>10442</v>
      </c>
      <c r="I693" s="635">
        <v>0</v>
      </c>
      <c r="J693" s="543">
        <v>1270</v>
      </c>
      <c r="K693" s="543">
        <v>1819</v>
      </c>
      <c r="L693" s="543">
        <v>0</v>
      </c>
      <c r="M693" s="357"/>
      <c r="N693" s="633" t="s">
        <v>10442</v>
      </c>
      <c r="O693" s="641">
        <v>1507</v>
      </c>
      <c r="P693" s="639">
        <v>623</v>
      </c>
      <c r="Q693" s="639">
        <v>136</v>
      </c>
      <c r="R693" s="639">
        <v>976</v>
      </c>
      <c r="S693" s="639">
        <v>80</v>
      </c>
      <c r="T693" s="639">
        <v>108</v>
      </c>
      <c r="U693" s="639">
        <v>3</v>
      </c>
      <c r="V693" s="357"/>
      <c r="W693" s="357"/>
      <c r="X693" s="357"/>
      <c r="Y693" s="357"/>
      <c r="Z693" s="357"/>
      <c r="AA693" s="357"/>
      <c r="AB693" s="357"/>
      <c r="AC693" s="357"/>
      <c r="AD693" s="357"/>
      <c r="AE693" s="357"/>
      <c r="AF693" s="357"/>
      <c r="AG693" s="357"/>
      <c r="AH693" s="357"/>
      <c r="AI693" s="357"/>
      <c r="AJ693" s="357"/>
      <c r="AK693" s="357"/>
      <c r="AL693" s="357"/>
      <c r="AM693" s="357"/>
      <c r="AN693" s="357"/>
      <c r="AO693" s="357"/>
      <c r="AP693" s="357"/>
      <c r="AQ693" s="357"/>
      <c r="AR693" s="357"/>
      <c r="AS693" s="357"/>
    </row>
    <row r="694" spans="1:45">
      <c r="A694" s="485" t="s">
        <v>10443</v>
      </c>
      <c r="B694" s="635">
        <f t="shared" si="107"/>
        <v>297</v>
      </c>
      <c r="C694" s="639">
        <v>0</v>
      </c>
      <c r="D694" s="639">
        <v>0</v>
      </c>
      <c r="E694" s="639">
        <v>0</v>
      </c>
      <c r="F694" s="640">
        <v>0</v>
      </c>
      <c r="H694" s="485" t="s">
        <v>10443</v>
      </c>
      <c r="I694" s="635">
        <v>0</v>
      </c>
      <c r="J694" s="543">
        <v>0</v>
      </c>
      <c r="K694" s="543">
        <v>0</v>
      </c>
      <c r="L694" s="543">
        <v>0</v>
      </c>
      <c r="M694" s="357"/>
      <c r="N694" s="485" t="s">
        <v>10443</v>
      </c>
      <c r="O694" s="641">
        <v>0</v>
      </c>
      <c r="P694" s="639">
        <v>0</v>
      </c>
      <c r="Q694" s="639">
        <v>0</v>
      </c>
      <c r="R694" s="639">
        <v>0</v>
      </c>
      <c r="S694" s="639">
        <v>0</v>
      </c>
      <c r="T694" s="639">
        <v>297</v>
      </c>
      <c r="U694" s="639">
        <v>0</v>
      </c>
      <c r="V694" s="357"/>
      <c r="W694" s="357"/>
      <c r="X694" s="357"/>
      <c r="Y694" s="357"/>
      <c r="Z694" s="357"/>
      <c r="AA694" s="357"/>
      <c r="AB694" s="357"/>
      <c r="AC694" s="357"/>
      <c r="AD694" s="357"/>
      <c r="AE694" s="357"/>
      <c r="AF694" s="357"/>
      <c r="AG694" s="357"/>
      <c r="AH694" s="357"/>
      <c r="AI694" s="357"/>
      <c r="AJ694" s="357"/>
      <c r="AK694" s="357"/>
      <c r="AL694" s="357"/>
      <c r="AM694" s="357"/>
      <c r="AN694" s="357"/>
      <c r="AO694" s="357"/>
      <c r="AP694" s="357"/>
      <c r="AQ694" s="357"/>
      <c r="AR694" s="357"/>
      <c r="AS694" s="357"/>
    </row>
    <row r="695" spans="1:45">
      <c r="A695" s="633" t="s">
        <v>10444</v>
      </c>
      <c r="B695" s="635">
        <f t="shared" si="107"/>
        <v>4760</v>
      </c>
      <c r="C695" s="639">
        <v>0</v>
      </c>
      <c r="D695" s="639">
        <v>0</v>
      </c>
      <c r="E695" s="639">
        <v>929</v>
      </c>
      <c r="F695" s="640">
        <v>2037</v>
      </c>
      <c r="H695" s="633" t="s">
        <v>10444</v>
      </c>
      <c r="I695" s="635">
        <v>0</v>
      </c>
      <c r="J695" s="543">
        <v>0</v>
      </c>
      <c r="K695" s="543">
        <v>2966</v>
      </c>
      <c r="L695" s="543">
        <v>0</v>
      </c>
      <c r="M695" s="357"/>
      <c r="N695" s="633" t="s">
        <v>10444</v>
      </c>
      <c r="O695" s="641">
        <v>1601</v>
      </c>
      <c r="P695" s="639">
        <v>1242</v>
      </c>
      <c r="Q695" s="639">
        <v>142</v>
      </c>
      <c r="R695" s="639">
        <v>87</v>
      </c>
      <c r="S695" s="639">
        <v>0</v>
      </c>
      <c r="T695" s="639">
        <v>106</v>
      </c>
      <c r="U695" s="639">
        <v>0</v>
      </c>
      <c r="V695" s="357"/>
      <c r="W695" s="357"/>
      <c r="X695" s="357"/>
      <c r="Y695" s="357"/>
      <c r="Z695" s="357"/>
      <c r="AA695" s="357"/>
      <c r="AB695" s="357"/>
      <c r="AC695" s="357"/>
      <c r="AD695" s="357"/>
      <c r="AE695" s="357"/>
      <c r="AF695" s="357"/>
      <c r="AG695" s="357"/>
      <c r="AH695" s="357"/>
      <c r="AI695" s="357"/>
      <c r="AJ695" s="357"/>
      <c r="AK695" s="357"/>
      <c r="AL695" s="357"/>
      <c r="AM695" s="357"/>
      <c r="AN695" s="357"/>
      <c r="AO695" s="357"/>
      <c r="AP695" s="357"/>
      <c r="AQ695" s="357"/>
      <c r="AR695" s="357"/>
      <c r="AS695" s="357"/>
    </row>
    <row r="696" spans="1:45">
      <c r="A696" s="633" t="s">
        <v>10445</v>
      </c>
      <c r="B696" s="635">
        <f t="shared" si="107"/>
        <v>3840</v>
      </c>
      <c r="C696" s="639">
        <v>0</v>
      </c>
      <c r="D696" s="639">
        <v>0</v>
      </c>
      <c r="E696" s="639">
        <v>666</v>
      </c>
      <c r="F696" s="640">
        <v>0</v>
      </c>
      <c r="H696" s="633" t="s">
        <v>10445</v>
      </c>
      <c r="I696" s="635">
        <v>0</v>
      </c>
      <c r="J696" s="543">
        <v>1184</v>
      </c>
      <c r="K696" s="543">
        <v>1850</v>
      </c>
      <c r="L696" s="543">
        <v>2</v>
      </c>
      <c r="M696" s="357"/>
      <c r="N696" s="633" t="s">
        <v>10445</v>
      </c>
      <c r="O696" s="641">
        <v>1251</v>
      </c>
      <c r="P696" s="639">
        <v>641</v>
      </c>
      <c r="Q696" s="639">
        <v>236</v>
      </c>
      <c r="R696" s="639">
        <v>429</v>
      </c>
      <c r="S696" s="639">
        <v>0</v>
      </c>
      <c r="T696" s="639">
        <v>308</v>
      </c>
      <c r="U696" s="639">
        <v>103</v>
      </c>
      <c r="V696" s="357"/>
      <c r="W696" s="357"/>
      <c r="X696" s="357"/>
      <c r="Y696" s="357"/>
      <c r="Z696" s="357"/>
      <c r="AA696" s="357"/>
      <c r="AB696" s="357"/>
      <c r="AC696" s="357"/>
      <c r="AD696" s="357"/>
      <c r="AE696" s="357"/>
      <c r="AF696" s="357"/>
      <c r="AG696" s="357"/>
      <c r="AH696" s="357"/>
      <c r="AI696" s="357"/>
      <c r="AJ696" s="357"/>
      <c r="AK696" s="357"/>
      <c r="AL696" s="357"/>
      <c r="AM696" s="357"/>
      <c r="AN696" s="357"/>
      <c r="AO696" s="357"/>
      <c r="AP696" s="357"/>
      <c r="AQ696" s="357"/>
      <c r="AR696" s="357"/>
      <c r="AS696" s="357"/>
    </row>
    <row r="697" spans="1:45">
      <c r="A697" s="633" t="s">
        <v>10446</v>
      </c>
      <c r="B697" s="635">
        <f t="shared" si="107"/>
        <v>4200</v>
      </c>
      <c r="C697" s="639">
        <v>0</v>
      </c>
      <c r="D697" s="639">
        <v>0</v>
      </c>
      <c r="E697" s="639">
        <v>62</v>
      </c>
      <c r="F697" s="640">
        <v>53</v>
      </c>
      <c r="H697" s="633" t="s">
        <v>10446</v>
      </c>
      <c r="I697" s="635">
        <v>0</v>
      </c>
      <c r="J697" s="543">
        <v>3161</v>
      </c>
      <c r="K697" s="543">
        <v>3276</v>
      </c>
      <c r="L697" s="543">
        <v>0</v>
      </c>
      <c r="M697" s="357"/>
      <c r="N697" s="633" t="s">
        <v>10446</v>
      </c>
      <c r="O697" s="641">
        <v>0</v>
      </c>
      <c r="P697" s="639">
        <v>0</v>
      </c>
      <c r="Q697" s="639">
        <v>0</v>
      </c>
      <c r="R697" s="639">
        <v>216</v>
      </c>
      <c r="S697" s="639">
        <v>0</v>
      </c>
      <c r="T697" s="639">
        <v>708</v>
      </c>
      <c r="U697" s="639">
        <v>0</v>
      </c>
      <c r="V697" s="357"/>
      <c r="W697" s="357"/>
      <c r="X697" s="357"/>
      <c r="Y697" s="357"/>
      <c r="Z697" s="357"/>
      <c r="AA697" s="357"/>
      <c r="AB697" s="357"/>
      <c r="AC697" s="357"/>
      <c r="AD697" s="357"/>
      <c r="AE697" s="357"/>
      <c r="AF697" s="357"/>
      <c r="AG697" s="357"/>
      <c r="AH697" s="357"/>
      <c r="AI697" s="357"/>
      <c r="AJ697" s="357"/>
      <c r="AK697" s="357"/>
      <c r="AL697" s="357"/>
      <c r="AM697" s="357"/>
      <c r="AN697" s="357"/>
      <c r="AO697" s="357"/>
      <c r="AP697" s="357"/>
      <c r="AQ697" s="357"/>
      <c r="AR697" s="357"/>
      <c r="AS697" s="357"/>
    </row>
    <row r="698" spans="1:45">
      <c r="A698" s="633" t="s">
        <v>10447</v>
      </c>
      <c r="B698" s="635">
        <f t="shared" si="107"/>
        <v>4687</v>
      </c>
      <c r="C698" s="639">
        <v>0</v>
      </c>
      <c r="D698" s="639">
        <v>0</v>
      </c>
      <c r="E698" s="639">
        <v>2364</v>
      </c>
      <c r="F698" s="640">
        <v>0</v>
      </c>
      <c r="H698" s="633" t="s">
        <v>10447</v>
      </c>
      <c r="I698" s="635">
        <v>0</v>
      </c>
      <c r="J698" s="543">
        <v>2323</v>
      </c>
      <c r="K698" s="543">
        <v>4687</v>
      </c>
      <c r="L698" s="543">
        <v>0</v>
      </c>
      <c r="M698" s="357"/>
      <c r="N698" s="633" t="s">
        <v>10447</v>
      </c>
      <c r="O698" s="641">
        <v>0</v>
      </c>
      <c r="P698" s="639">
        <v>0</v>
      </c>
      <c r="Q698" s="639">
        <v>0</v>
      </c>
      <c r="R698" s="639">
        <v>0</v>
      </c>
      <c r="S698" s="639">
        <v>0</v>
      </c>
      <c r="T698" s="639">
        <v>0</v>
      </c>
      <c r="U698" s="639">
        <v>0</v>
      </c>
      <c r="V698" s="357"/>
      <c r="W698" s="357"/>
      <c r="X698" s="357"/>
      <c r="Y698" s="357"/>
      <c r="Z698" s="357"/>
      <c r="AA698" s="357"/>
      <c r="AB698" s="357"/>
      <c r="AC698" s="357"/>
      <c r="AD698" s="357"/>
      <c r="AE698" s="357"/>
      <c r="AF698" s="357"/>
      <c r="AG698" s="357"/>
      <c r="AH698" s="357"/>
      <c r="AI698" s="357"/>
      <c r="AJ698" s="357"/>
      <c r="AK698" s="357"/>
      <c r="AL698" s="357"/>
      <c r="AM698" s="357"/>
      <c r="AN698" s="357"/>
      <c r="AO698" s="357"/>
      <c r="AP698" s="357"/>
      <c r="AQ698" s="357"/>
      <c r="AR698" s="357"/>
      <c r="AS698" s="357"/>
    </row>
    <row r="699" spans="1:45">
      <c r="A699" s="633" t="s">
        <v>10448</v>
      </c>
      <c r="B699" s="635">
        <f t="shared" si="107"/>
        <v>2818</v>
      </c>
      <c r="C699" s="639">
        <v>2701</v>
      </c>
      <c r="D699" s="639">
        <v>0</v>
      </c>
      <c r="E699" s="639">
        <v>0</v>
      </c>
      <c r="F699" s="640">
        <v>35</v>
      </c>
      <c r="H699" s="633" t="s">
        <v>10448</v>
      </c>
      <c r="I699" s="635">
        <v>0</v>
      </c>
      <c r="J699" s="543">
        <v>15</v>
      </c>
      <c r="K699" s="543">
        <v>2751</v>
      </c>
      <c r="L699" s="543">
        <v>3</v>
      </c>
      <c r="M699" s="357"/>
      <c r="N699" s="633" t="s">
        <v>10448</v>
      </c>
      <c r="O699" s="641">
        <v>0</v>
      </c>
      <c r="P699" s="639">
        <v>0</v>
      </c>
      <c r="Q699" s="639">
        <v>0</v>
      </c>
      <c r="R699" s="639">
        <v>0</v>
      </c>
      <c r="S699" s="639">
        <v>0</v>
      </c>
      <c r="T699" s="639">
        <v>64</v>
      </c>
      <c r="U699" s="639">
        <v>0</v>
      </c>
      <c r="V699" s="357"/>
      <c r="W699" s="357"/>
      <c r="X699" s="357"/>
      <c r="Y699" s="357"/>
      <c r="Z699" s="357"/>
      <c r="AA699" s="357"/>
      <c r="AB699" s="357"/>
      <c r="AC699" s="357"/>
      <c r="AD699" s="357"/>
      <c r="AE699" s="357"/>
      <c r="AF699" s="357"/>
      <c r="AG699" s="357"/>
      <c r="AH699" s="357"/>
      <c r="AI699" s="357"/>
      <c r="AJ699" s="357"/>
      <c r="AK699" s="357"/>
      <c r="AL699" s="357"/>
      <c r="AM699" s="357"/>
      <c r="AN699" s="357"/>
      <c r="AO699" s="357"/>
      <c r="AP699" s="357"/>
      <c r="AQ699" s="357"/>
      <c r="AR699" s="357"/>
      <c r="AS699" s="357"/>
    </row>
    <row r="700" spans="1:45">
      <c r="A700" s="633" t="s">
        <v>10449</v>
      </c>
      <c r="B700" s="635">
        <f t="shared" si="107"/>
        <v>1572</v>
      </c>
      <c r="C700" s="639">
        <v>0</v>
      </c>
      <c r="D700" s="639">
        <v>0</v>
      </c>
      <c r="E700" s="639">
        <v>1012</v>
      </c>
      <c r="F700" s="640">
        <v>0</v>
      </c>
      <c r="H700" s="633" t="s">
        <v>10449</v>
      </c>
      <c r="I700" s="635">
        <v>0</v>
      </c>
      <c r="J700" s="543">
        <v>560</v>
      </c>
      <c r="K700" s="543">
        <v>1572</v>
      </c>
      <c r="L700" s="543">
        <v>0</v>
      </c>
      <c r="M700" s="357"/>
      <c r="N700" s="633" t="s">
        <v>10449</v>
      </c>
      <c r="O700" s="641">
        <v>0</v>
      </c>
      <c r="P700" s="639">
        <v>0</v>
      </c>
      <c r="Q700" s="639">
        <v>0</v>
      </c>
      <c r="R700" s="639">
        <v>0</v>
      </c>
      <c r="S700" s="639">
        <v>0</v>
      </c>
      <c r="T700" s="639">
        <v>0</v>
      </c>
      <c r="U700" s="639">
        <v>0</v>
      </c>
      <c r="V700" s="357"/>
      <c r="W700" s="357"/>
      <c r="X700" s="357"/>
      <c r="Y700" s="357"/>
      <c r="Z700" s="357"/>
      <c r="AA700" s="357"/>
      <c r="AB700" s="357"/>
      <c r="AC700" s="357"/>
      <c r="AD700" s="357"/>
      <c r="AE700" s="357"/>
      <c r="AF700" s="357"/>
      <c r="AG700" s="357"/>
      <c r="AH700" s="357"/>
      <c r="AI700" s="357"/>
      <c r="AJ700" s="357"/>
      <c r="AK700" s="357"/>
      <c r="AL700" s="357"/>
      <c r="AM700" s="357"/>
      <c r="AN700" s="357"/>
      <c r="AO700" s="357"/>
      <c r="AP700" s="357"/>
      <c r="AQ700" s="357"/>
      <c r="AR700" s="357"/>
      <c r="AS700" s="357"/>
    </row>
    <row r="701" spans="1:45">
      <c r="A701" s="633" t="s">
        <v>10450</v>
      </c>
      <c r="B701" s="635">
        <f t="shared" si="107"/>
        <v>8526</v>
      </c>
      <c r="C701" s="639">
        <v>0</v>
      </c>
      <c r="D701" s="639">
        <v>185</v>
      </c>
      <c r="E701" s="639">
        <v>2598</v>
      </c>
      <c r="F701" s="640">
        <v>2</v>
      </c>
      <c r="H701" s="633" t="s">
        <v>10450</v>
      </c>
      <c r="I701" s="635">
        <v>145</v>
      </c>
      <c r="J701" s="543">
        <v>5228</v>
      </c>
      <c r="K701" s="543">
        <v>8158</v>
      </c>
      <c r="L701" s="543">
        <v>0</v>
      </c>
      <c r="M701" s="357"/>
      <c r="N701" s="633" t="s">
        <v>10450</v>
      </c>
      <c r="O701" s="641">
        <v>0</v>
      </c>
      <c r="P701" s="639">
        <v>0</v>
      </c>
      <c r="Q701" s="639">
        <v>0</v>
      </c>
      <c r="R701" s="639">
        <v>95</v>
      </c>
      <c r="S701" s="639">
        <v>0</v>
      </c>
      <c r="T701" s="639">
        <v>273</v>
      </c>
      <c r="U701" s="639">
        <v>0</v>
      </c>
      <c r="V701" s="357"/>
      <c r="W701" s="357"/>
      <c r="X701" s="357"/>
      <c r="Y701" s="357"/>
      <c r="Z701" s="357"/>
      <c r="AA701" s="357"/>
      <c r="AB701" s="357"/>
      <c r="AC701" s="357"/>
      <c r="AD701" s="357"/>
      <c r="AE701" s="357"/>
      <c r="AF701" s="357"/>
      <c r="AG701" s="357"/>
      <c r="AH701" s="357"/>
      <c r="AI701" s="357"/>
      <c r="AJ701" s="357"/>
      <c r="AK701" s="357"/>
      <c r="AL701" s="357"/>
      <c r="AM701" s="357"/>
      <c r="AN701" s="357"/>
      <c r="AO701" s="357"/>
      <c r="AP701" s="357"/>
      <c r="AQ701" s="357"/>
      <c r="AR701" s="357"/>
      <c r="AS701" s="357"/>
    </row>
    <row r="702" spans="1:45">
      <c r="A702" s="633" t="s">
        <v>10860</v>
      </c>
      <c r="B702" s="635">
        <f t="shared" si="107"/>
        <v>1962</v>
      </c>
      <c r="C702" s="639">
        <v>0</v>
      </c>
      <c r="D702" s="639">
        <v>3</v>
      </c>
      <c r="E702" s="639">
        <v>803</v>
      </c>
      <c r="F702" s="640">
        <v>0</v>
      </c>
      <c r="H702" s="633" t="s">
        <v>10860</v>
      </c>
      <c r="I702" s="635">
        <v>0</v>
      </c>
      <c r="J702" s="543">
        <v>637</v>
      </c>
      <c r="K702" s="543">
        <v>1443</v>
      </c>
      <c r="L702" s="543">
        <v>0</v>
      </c>
      <c r="M702" s="357"/>
      <c r="N702" s="633" t="s">
        <v>10860</v>
      </c>
      <c r="O702" s="641">
        <v>497</v>
      </c>
      <c r="P702" s="639">
        <v>245</v>
      </c>
      <c r="Q702" s="639">
        <v>59</v>
      </c>
      <c r="R702" s="639">
        <v>22</v>
      </c>
      <c r="S702" s="639">
        <v>0</v>
      </c>
      <c r="T702" s="639">
        <v>0</v>
      </c>
      <c r="U702" s="639">
        <v>0</v>
      </c>
      <c r="V702" s="357"/>
      <c r="W702" s="357"/>
      <c r="X702" s="357"/>
      <c r="Y702" s="357"/>
      <c r="Z702" s="357"/>
      <c r="AA702" s="357"/>
      <c r="AB702" s="357"/>
      <c r="AC702" s="357"/>
      <c r="AD702" s="357"/>
      <c r="AE702" s="357"/>
      <c r="AF702" s="357"/>
      <c r="AG702" s="357"/>
      <c r="AH702" s="357"/>
      <c r="AI702" s="357"/>
      <c r="AJ702" s="357"/>
      <c r="AK702" s="357"/>
      <c r="AL702" s="357"/>
      <c r="AM702" s="357"/>
      <c r="AN702" s="357"/>
      <c r="AO702" s="357"/>
      <c r="AP702" s="357"/>
      <c r="AQ702" s="357"/>
      <c r="AR702" s="357"/>
      <c r="AS702" s="357"/>
    </row>
    <row r="703" spans="1:45">
      <c r="A703" s="643" t="s">
        <v>9563</v>
      </c>
      <c r="B703" s="635">
        <f>SUM(B650:B702)</f>
        <v>221575</v>
      </c>
      <c r="C703" s="543">
        <f t="shared" ref="C703:F703" si="108">SUM(C650:C702)</f>
        <v>4025</v>
      </c>
      <c r="D703" s="543">
        <f t="shared" si="108"/>
        <v>8280</v>
      </c>
      <c r="E703" s="543">
        <f t="shared" si="108"/>
        <v>29958</v>
      </c>
      <c r="F703" s="543">
        <f t="shared" si="108"/>
        <v>23767</v>
      </c>
      <c r="H703" s="643" t="s">
        <v>9563</v>
      </c>
      <c r="I703" s="635">
        <f>SUM(I650:I702)</f>
        <v>368</v>
      </c>
      <c r="J703" s="543">
        <f t="shared" ref="J703:L703" si="109">SUM(J650:J702)</f>
        <v>68651</v>
      </c>
      <c r="K703" s="543">
        <f t="shared" si="109"/>
        <v>135049</v>
      </c>
      <c r="L703" s="543">
        <f t="shared" si="109"/>
        <v>43</v>
      </c>
      <c r="M703" s="357"/>
      <c r="N703" s="643" t="s">
        <v>9563</v>
      </c>
      <c r="O703" s="635">
        <f>SUM(O650:O702)</f>
        <v>27190</v>
      </c>
      <c r="P703" s="543">
        <f t="shared" ref="P703:U703" si="110">SUM(P650:P702)</f>
        <v>13643</v>
      </c>
      <c r="Q703" s="543">
        <f t="shared" si="110"/>
        <v>2463</v>
      </c>
      <c r="R703" s="543">
        <f t="shared" si="110"/>
        <v>16207</v>
      </c>
      <c r="S703" s="543">
        <f t="shared" si="110"/>
        <v>292</v>
      </c>
      <c r="T703" s="543">
        <f t="shared" si="110"/>
        <v>43086</v>
      </c>
      <c r="U703" s="543">
        <f t="shared" si="110"/>
        <v>661</v>
      </c>
      <c r="V703" s="357"/>
      <c r="W703" s="357"/>
      <c r="X703" s="357"/>
      <c r="Y703" s="357"/>
      <c r="Z703" s="357"/>
      <c r="AA703" s="357"/>
      <c r="AB703" s="357"/>
      <c r="AC703" s="357"/>
      <c r="AD703" s="357"/>
      <c r="AE703" s="357"/>
      <c r="AF703" s="357"/>
      <c r="AG703" s="357"/>
      <c r="AH703" s="357"/>
      <c r="AI703" s="357"/>
      <c r="AJ703" s="357"/>
      <c r="AK703" s="357"/>
      <c r="AL703" s="357"/>
      <c r="AM703" s="357"/>
      <c r="AN703" s="357"/>
      <c r="AO703" s="357"/>
      <c r="AP703" s="357"/>
      <c r="AQ703" s="357"/>
      <c r="AR703" s="357"/>
      <c r="AS703" s="357"/>
    </row>
    <row r="704" spans="1:45">
      <c r="A704" s="644"/>
      <c r="B704" s="635"/>
      <c r="C704" s="543"/>
      <c r="D704" s="543"/>
      <c r="E704" s="543"/>
      <c r="F704" s="543"/>
      <c r="G704" s="637"/>
      <c r="H704" s="644"/>
      <c r="I704" s="635"/>
      <c r="J704" s="543"/>
      <c r="K704" s="543"/>
      <c r="L704" s="543"/>
      <c r="M704" s="637"/>
      <c r="N704" s="644"/>
      <c r="O704" s="635"/>
      <c r="P704" s="543"/>
      <c r="Q704" s="543"/>
      <c r="R704" s="543"/>
      <c r="S704" s="543"/>
      <c r="T704" s="543"/>
      <c r="U704" s="543"/>
      <c r="V704" s="357"/>
      <c r="W704" s="357"/>
      <c r="X704" s="357"/>
      <c r="Y704" s="357"/>
      <c r="Z704" s="357"/>
      <c r="AA704" s="357"/>
      <c r="AB704" s="357"/>
      <c r="AC704" s="357"/>
      <c r="AD704" s="357"/>
      <c r="AE704" s="357"/>
      <c r="AF704" s="357"/>
      <c r="AG704" s="357"/>
      <c r="AH704" s="357"/>
      <c r="AI704" s="357"/>
      <c r="AJ704" s="357"/>
      <c r="AK704" s="357"/>
      <c r="AL704" s="357"/>
      <c r="AM704" s="357"/>
      <c r="AN704" s="357"/>
      <c r="AO704" s="357"/>
      <c r="AP704" s="357"/>
      <c r="AQ704" s="357"/>
      <c r="AR704" s="357"/>
      <c r="AS704" s="357"/>
    </row>
    <row r="705" spans="1:45">
      <c r="A705" s="465" t="s">
        <v>9944</v>
      </c>
      <c r="B705" s="635"/>
      <c r="C705" s="543"/>
      <c r="D705" s="543"/>
      <c r="E705" s="543"/>
      <c r="F705" s="543"/>
      <c r="G705" s="637"/>
      <c r="H705" s="465" t="s">
        <v>9944</v>
      </c>
      <c r="I705" s="635"/>
      <c r="J705" s="543"/>
      <c r="K705" s="543"/>
      <c r="L705" s="543"/>
      <c r="M705" s="637"/>
      <c r="N705" s="465" t="s">
        <v>9944</v>
      </c>
      <c r="O705" s="635"/>
      <c r="P705" s="543"/>
      <c r="Q705" s="543"/>
      <c r="R705" s="543"/>
      <c r="S705" s="543"/>
      <c r="T705" s="543"/>
      <c r="U705" s="543"/>
      <c r="V705" s="357"/>
      <c r="W705" s="357"/>
      <c r="X705" s="357"/>
      <c r="Y705" s="357"/>
      <c r="Z705" s="357"/>
      <c r="AA705" s="357"/>
      <c r="AB705" s="357"/>
      <c r="AC705" s="357"/>
      <c r="AD705" s="357"/>
      <c r="AE705" s="357"/>
      <c r="AF705" s="357"/>
      <c r="AG705" s="357"/>
      <c r="AH705" s="357"/>
      <c r="AI705" s="357"/>
      <c r="AJ705" s="357"/>
      <c r="AK705" s="357"/>
      <c r="AL705" s="357"/>
      <c r="AM705" s="357"/>
      <c r="AN705" s="357"/>
      <c r="AO705" s="357"/>
      <c r="AP705" s="357"/>
      <c r="AQ705" s="357"/>
      <c r="AR705" s="357"/>
      <c r="AS705" s="357"/>
    </row>
    <row r="706" spans="1:45">
      <c r="A706" s="633" t="s">
        <v>10451</v>
      </c>
      <c r="B706" s="635">
        <f t="shared" si="107"/>
        <v>110</v>
      </c>
      <c r="C706" s="639">
        <v>0</v>
      </c>
      <c r="D706" s="639">
        <v>0</v>
      </c>
      <c r="E706" s="639">
        <v>0</v>
      </c>
      <c r="F706" s="640">
        <v>0</v>
      </c>
      <c r="G706" s="637"/>
      <c r="H706" s="633" t="s">
        <v>10451</v>
      </c>
      <c r="I706" s="648">
        <v>0</v>
      </c>
      <c r="J706" s="544">
        <v>110</v>
      </c>
      <c r="K706" s="544">
        <v>110</v>
      </c>
      <c r="L706" s="544">
        <v>0</v>
      </c>
      <c r="M706" s="637"/>
      <c r="N706" s="633" t="s">
        <v>10451</v>
      </c>
      <c r="O706" s="649">
        <v>0</v>
      </c>
      <c r="P706" s="650">
        <v>0</v>
      </c>
      <c r="Q706" s="650">
        <v>0</v>
      </c>
      <c r="R706" s="650">
        <v>0</v>
      </c>
      <c r="S706" s="650">
        <v>0</v>
      </c>
      <c r="T706" s="650">
        <v>0</v>
      </c>
      <c r="U706" s="650">
        <v>0</v>
      </c>
      <c r="V706" s="357"/>
      <c r="W706" s="357"/>
      <c r="X706" s="357"/>
      <c r="Y706" s="357"/>
      <c r="Z706" s="357"/>
      <c r="AA706" s="357"/>
      <c r="AB706" s="357"/>
      <c r="AC706" s="357"/>
      <c r="AD706" s="357"/>
      <c r="AE706" s="357"/>
      <c r="AF706" s="357"/>
      <c r="AG706" s="357"/>
      <c r="AH706" s="357"/>
      <c r="AI706" s="357"/>
      <c r="AJ706" s="357"/>
      <c r="AK706" s="357"/>
      <c r="AL706" s="357"/>
      <c r="AM706" s="357"/>
      <c r="AN706" s="357"/>
      <c r="AO706" s="357"/>
      <c r="AP706" s="357"/>
      <c r="AQ706" s="357"/>
      <c r="AR706" s="357"/>
      <c r="AS706" s="357"/>
    </row>
    <row r="707" spans="1:45">
      <c r="A707" s="633" t="s">
        <v>10452</v>
      </c>
      <c r="B707" s="635">
        <f t="shared" si="107"/>
        <v>276</v>
      </c>
      <c r="C707" s="639">
        <v>0</v>
      </c>
      <c r="D707" s="639">
        <v>0</v>
      </c>
      <c r="E707" s="639">
        <v>0</v>
      </c>
      <c r="F707" s="640">
        <v>0</v>
      </c>
      <c r="H707" s="633" t="s">
        <v>10452</v>
      </c>
      <c r="I707" s="648">
        <v>0</v>
      </c>
      <c r="J707" s="545">
        <v>276</v>
      </c>
      <c r="K707" s="545">
        <v>276</v>
      </c>
      <c r="L707" s="544">
        <v>0</v>
      </c>
      <c r="M707" s="357"/>
      <c r="N707" s="633" t="s">
        <v>10452</v>
      </c>
      <c r="O707" s="649">
        <v>0</v>
      </c>
      <c r="P707" s="650">
        <v>0</v>
      </c>
      <c r="Q707" s="650">
        <v>0</v>
      </c>
      <c r="R707" s="650">
        <v>0</v>
      </c>
      <c r="S707" s="650">
        <v>0</v>
      </c>
      <c r="T707" s="650">
        <v>0</v>
      </c>
      <c r="U707" s="650">
        <v>0</v>
      </c>
      <c r="V707" s="357"/>
      <c r="W707" s="357"/>
      <c r="X707" s="357"/>
      <c r="Y707" s="357"/>
      <c r="Z707" s="357"/>
      <c r="AA707" s="357"/>
      <c r="AB707" s="357"/>
      <c r="AC707" s="357"/>
      <c r="AD707" s="357"/>
      <c r="AE707" s="357"/>
      <c r="AF707" s="357"/>
      <c r="AG707" s="357"/>
      <c r="AH707" s="357"/>
      <c r="AI707" s="357"/>
      <c r="AJ707" s="357"/>
      <c r="AK707" s="357"/>
      <c r="AL707" s="357"/>
      <c r="AM707" s="357"/>
      <c r="AN707" s="357"/>
      <c r="AO707" s="357"/>
      <c r="AP707" s="357"/>
      <c r="AQ707" s="357"/>
      <c r="AR707" s="357"/>
      <c r="AS707" s="357"/>
    </row>
    <row r="708" spans="1:45">
      <c r="A708" s="633" t="s">
        <v>10861</v>
      </c>
      <c r="B708" s="635">
        <f t="shared" si="107"/>
        <v>45</v>
      </c>
      <c r="C708" s="639">
        <v>0</v>
      </c>
      <c r="D708" s="639">
        <v>0</v>
      </c>
      <c r="E708" s="639">
        <v>0</v>
      </c>
      <c r="F708" s="640">
        <v>0</v>
      </c>
      <c r="H708" s="633" t="s">
        <v>10861</v>
      </c>
      <c r="I708" s="648">
        <v>0</v>
      </c>
      <c r="J708" s="545">
        <v>45</v>
      </c>
      <c r="K708" s="545">
        <v>45</v>
      </c>
      <c r="L708" s="544">
        <v>0</v>
      </c>
      <c r="M708" s="357"/>
      <c r="N708" s="633" t="s">
        <v>10861</v>
      </c>
      <c r="O708" s="649">
        <v>0</v>
      </c>
      <c r="P708" s="650">
        <v>0</v>
      </c>
      <c r="Q708" s="650">
        <v>0</v>
      </c>
      <c r="R708" s="650">
        <v>0</v>
      </c>
      <c r="S708" s="650">
        <v>0</v>
      </c>
      <c r="T708" s="650">
        <v>0</v>
      </c>
      <c r="U708" s="650">
        <v>0</v>
      </c>
      <c r="V708" s="357"/>
      <c r="W708" s="357"/>
      <c r="X708" s="357"/>
      <c r="Y708" s="357"/>
      <c r="Z708" s="357"/>
      <c r="AA708" s="357"/>
      <c r="AB708" s="357"/>
      <c r="AC708" s="357"/>
      <c r="AD708" s="357"/>
      <c r="AE708" s="357"/>
      <c r="AF708" s="357"/>
      <c r="AG708" s="357"/>
      <c r="AH708" s="357"/>
      <c r="AI708" s="357"/>
      <c r="AJ708" s="357"/>
      <c r="AK708" s="357"/>
      <c r="AL708" s="357"/>
      <c r="AM708" s="357"/>
      <c r="AN708" s="357"/>
      <c r="AO708" s="357"/>
      <c r="AP708" s="357"/>
      <c r="AQ708" s="357"/>
      <c r="AR708" s="357"/>
      <c r="AS708" s="357"/>
    </row>
    <row r="709" spans="1:45">
      <c r="A709" s="633" t="s">
        <v>10453</v>
      </c>
      <c r="B709" s="635">
        <f t="shared" si="107"/>
        <v>1705</v>
      </c>
      <c r="C709" s="639">
        <v>0</v>
      </c>
      <c r="D709" s="639">
        <v>0</v>
      </c>
      <c r="E709" s="639">
        <v>0</v>
      </c>
      <c r="F709" s="640">
        <v>0</v>
      </c>
      <c r="H709" s="633" t="s">
        <v>10453</v>
      </c>
      <c r="I709" s="648">
        <v>0</v>
      </c>
      <c r="J709" s="543">
        <v>1705</v>
      </c>
      <c r="K709" s="543">
        <v>1705</v>
      </c>
      <c r="L709" s="544">
        <v>0</v>
      </c>
      <c r="M709" s="357"/>
      <c r="N709" s="633" t="s">
        <v>10453</v>
      </c>
      <c r="O709" s="649">
        <v>0</v>
      </c>
      <c r="P709" s="650">
        <v>0</v>
      </c>
      <c r="Q709" s="650">
        <v>0</v>
      </c>
      <c r="R709" s="650">
        <v>0</v>
      </c>
      <c r="S709" s="650">
        <v>0</v>
      </c>
      <c r="T709" s="650">
        <v>0</v>
      </c>
      <c r="U709" s="650">
        <v>0</v>
      </c>
      <c r="V709" s="357"/>
      <c r="W709" s="357"/>
      <c r="X709" s="357"/>
      <c r="Y709" s="357"/>
      <c r="Z709" s="357"/>
      <c r="AA709" s="357"/>
      <c r="AB709" s="357"/>
      <c r="AC709" s="357"/>
      <c r="AD709" s="357"/>
      <c r="AE709" s="357"/>
      <c r="AF709" s="357"/>
      <c r="AG709" s="357"/>
      <c r="AH709" s="357"/>
      <c r="AI709" s="357"/>
      <c r="AJ709" s="357"/>
      <c r="AK709" s="357"/>
      <c r="AL709" s="357"/>
      <c r="AM709" s="357"/>
      <c r="AN709" s="357"/>
      <c r="AO709" s="357"/>
      <c r="AP709" s="357"/>
      <c r="AQ709" s="357"/>
      <c r="AR709" s="357"/>
      <c r="AS709" s="357"/>
    </row>
    <row r="710" spans="1:45">
      <c r="A710" s="633" t="s">
        <v>10454</v>
      </c>
      <c r="B710" s="635">
        <f t="shared" si="107"/>
        <v>54</v>
      </c>
      <c r="C710" s="639">
        <v>0</v>
      </c>
      <c r="D710" s="639">
        <v>0</v>
      </c>
      <c r="E710" s="639">
        <v>0</v>
      </c>
      <c r="F710" s="640">
        <v>0</v>
      </c>
      <c r="H710" s="633" t="s">
        <v>10454</v>
      </c>
      <c r="I710" s="648">
        <v>0</v>
      </c>
      <c r="J710" s="543">
        <v>54</v>
      </c>
      <c r="K710" s="543">
        <v>54</v>
      </c>
      <c r="L710" s="544">
        <v>0</v>
      </c>
      <c r="M710" s="357"/>
      <c r="N710" s="633" t="s">
        <v>10454</v>
      </c>
      <c r="O710" s="649">
        <v>0</v>
      </c>
      <c r="P710" s="650">
        <v>0</v>
      </c>
      <c r="Q710" s="650">
        <v>0</v>
      </c>
      <c r="R710" s="650">
        <v>0</v>
      </c>
      <c r="S710" s="650">
        <v>0</v>
      </c>
      <c r="T710" s="650">
        <v>0</v>
      </c>
      <c r="U710" s="650">
        <v>0</v>
      </c>
      <c r="V710" s="357"/>
      <c r="W710" s="357"/>
      <c r="X710" s="357"/>
      <c r="Y710" s="357"/>
      <c r="Z710" s="357"/>
      <c r="AA710" s="357"/>
      <c r="AB710" s="357"/>
      <c r="AC710" s="357"/>
      <c r="AD710" s="357"/>
      <c r="AE710" s="357"/>
      <c r="AF710" s="357"/>
      <c r="AG710" s="357"/>
      <c r="AH710" s="357"/>
      <c r="AI710" s="357"/>
      <c r="AJ710" s="357"/>
      <c r="AK710" s="357"/>
      <c r="AL710" s="357"/>
      <c r="AM710" s="357"/>
      <c r="AN710" s="357"/>
      <c r="AO710" s="357"/>
      <c r="AP710" s="357"/>
      <c r="AQ710" s="357"/>
      <c r="AR710" s="357"/>
      <c r="AS710" s="357"/>
    </row>
    <row r="711" spans="1:45">
      <c r="A711" s="633" t="s">
        <v>10455</v>
      </c>
      <c r="B711" s="635">
        <f t="shared" si="107"/>
        <v>35</v>
      </c>
      <c r="C711" s="639">
        <v>0</v>
      </c>
      <c r="D711" s="639">
        <v>0</v>
      </c>
      <c r="E711" s="639">
        <v>0</v>
      </c>
      <c r="F711" s="640">
        <v>0</v>
      </c>
      <c r="H711" s="633" t="s">
        <v>10455</v>
      </c>
      <c r="I711" s="648">
        <v>0</v>
      </c>
      <c r="J711" s="543">
        <v>35</v>
      </c>
      <c r="K711" s="543">
        <v>35</v>
      </c>
      <c r="L711" s="544">
        <v>0</v>
      </c>
      <c r="M711" s="357"/>
      <c r="N711" s="633" t="s">
        <v>10455</v>
      </c>
      <c r="O711" s="649">
        <v>0</v>
      </c>
      <c r="P711" s="650">
        <v>0</v>
      </c>
      <c r="Q711" s="650">
        <v>0</v>
      </c>
      <c r="R711" s="650">
        <v>0</v>
      </c>
      <c r="S711" s="650">
        <v>0</v>
      </c>
      <c r="T711" s="650">
        <v>0</v>
      </c>
      <c r="U711" s="650">
        <v>0</v>
      </c>
      <c r="V711" s="357"/>
      <c r="W711" s="357"/>
      <c r="X711" s="357"/>
      <c r="Y711" s="357"/>
      <c r="Z711" s="357"/>
      <c r="AA711" s="357"/>
      <c r="AB711" s="357"/>
      <c r="AC711" s="357"/>
      <c r="AD711" s="357"/>
      <c r="AE711" s="357"/>
      <c r="AF711" s="357"/>
      <c r="AG711" s="357"/>
      <c r="AH711" s="357"/>
      <c r="AI711" s="357"/>
      <c r="AJ711" s="357"/>
      <c r="AK711" s="357"/>
      <c r="AL711" s="357"/>
      <c r="AM711" s="357"/>
      <c r="AN711" s="357"/>
      <c r="AO711" s="357"/>
      <c r="AP711" s="357"/>
      <c r="AQ711" s="357"/>
      <c r="AR711" s="357"/>
      <c r="AS711" s="357"/>
    </row>
    <row r="712" spans="1:45">
      <c r="A712" s="633" t="s">
        <v>10456</v>
      </c>
      <c r="B712" s="635">
        <f t="shared" si="107"/>
        <v>1885</v>
      </c>
      <c r="C712" s="639">
        <v>0</v>
      </c>
      <c r="D712" s="639">
        <v>0</v>
      </c>
      <c r="E712" s="639">
        <v>0</v>
      </c>
      <c r="F712" s="640">
        <v>0</v>
      </c>
      <c r="H712" s="633" t="s">
        <v>10456</v>
      </c>
      <c r="I712" s="648">
        <v>0</v>
      </c>
      <c r="J712" s="543">
        <v>1885</v>
      </c>
      <c r="K712" s="543">
        <v>1885</v>
      </c>
      <c r="L712" s="544">
        <v>0</v>
      </c>
      <c r="M712" s="357"/>
      <c r="N712" s="633" t="s">
        <v>10456</v>
      </c>
      <c r="O712" s="649">
        <v>0</v>
      </c>
      <c r="P712" s="650">
        <v>0</v>
      </c>
      <c r="Q712" s="650">
        <v>0</v>
      </c>
      <c r="R712" s="650">
        <v>0</v>
      </c>
      <c r="S712" s="650">
        <v>0</v>
      </c>
      <c r="T712" s="650">
        <v>0</v>
      </c>
      <c r="U712" s="650">
        <v>0</v>
      </c>
      <c r="V712" s="357"/>
      <c r="W712" s="357"/>
      <c r="X712" s="357"/>
      <c r="Y712" s="357"/>
      <c r="Z712" s="357"/>
      <c r="AA712" s="357"/>
      <c r="AB712" s="357"/>
      <c r="AC712" s="357"/>
      <c r="AD712" s="357"/>
      <c r="AE712" s="357"/>
      <c r="AF712" s="357"/>
      <c r="AG712" s="357"/>
      <c r="AH712" s="357"/>
      <c r="AI712" s="357"/>
      <c r="AJ712" s="357"/>
      <c r="AK712" s="357"/>
      <c r="AL712" s="357"/>
      <c r="AM712" s="357"/>
      <c r="AN712" s="357"/>
      <c r="AO712" s="357"/>
      <c r="AP712" s="357"/>
      <c r="AQ712" s="357"/>
      <c r="AR712" s="357"/>
      <c r="AS712" s="357"/>
    </row>
    <row r="713" spans="1:45">
      <c r="A713" s="633" t="s">
        <v>10457</v>
      </c>
      <c r="B713" s="635">
        <f t="shared" si="107"/>
        <v>12</v>
      </c>
      <c r="C713" s="639">
        <v>0</v>
      </c>
      <c r="D713" s="639">
        <v>0</v>
      </c>
      <c r="E713" s="639">
        <v>0</v>
      </c>
      <c r="F713" s="640">
        <v>0</v>
      </c>
      <c r="H713" s="633" t="s">
        <v>10457</v>
      </c>
      <c r="I713" s="648">
        <v>0</v>
      </c>
      <c r="J713" s="543">
        <v>12</v>
      </c>
      <c r="K713" s="543">
        <v>12</v>
      </c>
      <c r="L713" s="544">
        <v>0</v>
      </c>
      <c r="M713" s="357"/>
      <c r="N713" s="633" t="s">
        <v>10457</v>
      </c>
      <c r="O713" s="649">
        <v>0</v>
      </c>
      <c r="P713" s="650">
        <v>0</v>
      </c>
      <c r="Q713" s="650">
        <v>0</v>
      </c>
      <c r="R713" s="650">
        <v>0</v>
      </c>
      <c r="S713" s="650">
        <v>0</v>
      </c>
      <c r="T713" s="650">
        <v>0</v>
      </c>
      <c r="U713" s="650">
        <v>0</v>
      </c>
      <c r="V713" s="357"/>
      <c r="W713" s="357"/>
      <c r="X713" s="357"/>
      <c r="Y713" s="357"/>
      <c r="Z713" s="357"/>
      <c r="AA713" s="357"/>
      <c r="AB713" s="357"/>
      <c r="AC713" s="357"/>
      <c r="AD713" s="357"/>
      <c r="AE713" s="357"/>
      <c r="AF713" s="357"/>
      <c r="AG713" s="357"/>
      <c r="AH713" s="357"/>
      <c r="AI713" s="357"/>
      <c r="AJ713" s="357"/>
      <c r="AK713" s="357"/>
      <c r="AL713" s="357"/>
      <c r="AM713" s="357"/>
      <c r="AN713" s="357"/>
      <c r="AO713" s="357"/>
      <c r="AP713" s="357"/>
      <c r="AQ713" s="357"/>
      <c r="AR713" s="357"/>
      <c r="AS713" s="357"/>
    </row>
    <row r="714" spans="1:45">
      <c r="A714" s="633" t="s">
        <v>10458</v>
      </c>
      <c r="B714" s="635">
        <f t="shared" si="107"/>
        <v>4</v>
      </c>
      <c r="C714" s="639">
        <v>0</v>
      </c>
      <c r="D714" s="639">
        <v>0</v>
      </c>
      <c r="E714" s="639">
        <v>0</v>
      </c>
      <c r="F714" s="640">
        <v>0</v>
      </c>
      <c r="H714" s="633" t="s">
        <v>10458</v>
      </c>
      <c r="I714" s="648">
        <v>0</v>
      </c>
      <c r="J714" s="543">
        <v>4</v>
      </c>
      <c r="K714" s="543">
        <v>4</v>
      </c>
      <c r="L714" s="544">
        <v>0</v>
      </c>
      <c r="M714" s="357"/>
      <c r="N714" s="633" t="s">
        <v>10458</v>
      </c>
      <c r="O714" s="649">
        <v>0</v>
      </c>
      <c r="P714" s="650">
        <v>0</v>
      </c>
      <c r="Q714" s="650">
        <v>0</v>
      </c>
      <c r="R714" s="650">
        <v>0</v>
      </c>
      <c r="S714" s="650">
        <v>0</v>
      </c>
      <c r="T714" s="650">
        <v>0</v>
      </c>
      <c r="U714" s="650">
        <v>0</v>
      </c>
      <c r="V714" s="357"/>
      <c r="W714" s="357"/>
      <c r="X714" s="357"/>
      <c r="Y714" s="357"/>
      <c r="Z714" s="357"/>
      <c r="AA714" s="357"/>
      <c r="AB714" s="357"/>
      <c r="AC714" s="357"/>
      <c r="AD714" s="357"/>
      <c r="AE714" s="357"/>
      <c r="AF714" s="357"/>
      <c r="AG714" s="357"/>
      <c r="AH714" s="357"/>
      <c r="AI714" s="357"/>
      <c r="AJ714" s="357"/>
      <c r="AK714" s="357"/>
      <c r="AL714" s="357"/>
      <c r="AM714" s="357"/>
      <c r="AN714" s="357"/>
      <c r="AO714" s="357"/>
      <c r="AP714" s="357"/>
      <c r="AQ714" s="357"/>
      <c r="AR714" s="357"/>
      <c r="AS714" s="357"/>
    </row>
    <row r="715" spans="1:45">
      <c r="A715" s="633" t="s">
        <v>10459</v>
      </c>
      <c r="B715" s="635">
        <f t="shared" si="107"/>
        <v>1405</v>
      </c>
      <c r="C715" s="639">
        <v>0</v>
      </c>
      <c r="D715" s="639">
        <v>0</v>
      </c>
      <c r="E715" s="639">
        <v>95</v>
      </c>
      <c r="F715" s="640">
        <v>0</v>
      </c>
      <c r="H715" s="633" t="s">
        <v>10459</v>
      </c>
      <c r="I715" s="648">
        <v>0</v>
      </c>
      <c r="J715" s="543">
        <v>1310</v>
      </c>
      <c r="K715" s="543">
        <v>1405</v>
      </c>
      <c r="L715" s="544">
        <v>0</v>
      </c>
      <c r="M715" s="357"/>
      <c r="N715" s="633" t="s">
        <v>10459</v>
      </c>
      <c r="O715" s="649">
        <v>0</v>
      </c>
      <c r="P715" s="650">
        <v>0</v>
      </c>
      <c r="Q715" s="650">
        <v>0</v>
      </c>
      <c r="R715" s="650">
        <v>0</v>
      </c>
      <c r="S715" s="650">
        <v>0</v>
      </c>
      <c r="T715" s="650">
        <v>0</v>
      </c>
      <c r="U715" s="650">
        <v>0</v>
      </c>
      <c r="V715" s="357"/>
      <c r="W715" s="357"/>
      <c r="X715" s="357"/>
      <c r="Y715" s="357"/>
      <c r="Z715" s="357"/>
      <c r="AA715" s="357"/>
      <c r="AB715" s="357"/>
      <c r="AC715" s="357"/>
      <c r="AD715" s="357"/>
      <c r="AE715" s="357"/>
      <c r="AF715" s="357"/>
      <c r="AG715" s="357"/>
      <c r="AH715" s="357"/>
      <c r="AI715" s="357"/>
      <c r="AJ715" s="357"/>
      <c r="AK715" s="357"/>
      <c r="AL715" s="357"/>
      <c r="AM715" s="357"/>
      <c r="AN715" s="357"/>
      <c r="AO715" s="357"/>
      <c r="AP715" s="357"/>
      <c r="AQ715" s="357"/>
      <c r="AR715" s="357"/>
      <c r="AS715" s="357"/>
    </row>
    <row r="716" spans="1:45">
      <c r="A716" s="633" t="s">
        <v>10460</v>
      </c>
      <c r="B716" s="635">
        <f t="shared" si="107"/>
        <v>87</v>
      </c>
      <c r="C716" s="639">
        <v>0</v>
      </c>
      <c r="D716" s="639">
        <v>0</v>
      </c>
      <c r="E716" s="639">
        <v>0</v>
      </c>
      <c r="F716" s="640">
        <v>0</v>
      </c>
      <c r="H716" s="633" t="s">
        <v>10460</v>
      </c>
      <c r="I716" s="648">
        <v>0</v>
      </c>
      <c r="J716" s="543">
        <v>87</v>
      </c>
      <c r="K716" s="543">
        <v>87</v>
      </c>
      <c r="L716" s="544">
        <v>0</v>
      </c>
      <c r="M716" s="357"/>
      <c r="N716" s="633" t="s">
        <v>10460</v>
      </c>
      <c r="O716" s="649">
        <v>0</v>
      </c>
      <c r="P716" s="650">
        <v>0</v>
      </c>
      <c r="Q716" s="650">
        <v>0</v>
      </c>
      <c r="R716" s="650">
        <v>0</v>
      </c>
      <c r="S716" s="650">
        <v>0</v>
      </c>
      <c r="T716" s="650">
        <v>0</v>
      </c>
      <c r="U716" s="650">
        <v>0</v>
      </c>
      <c r="V716" s="357"/>
      <c r="W716" s="357"/>
      <c r="X716" s="357"/>
      <c r="Y716" s="357"/>
      <c r="Z716" s="357"/>
      <c r="AA716" s="357"/>
      <c r="AB716" s="357"/>
      <c r="AC716" s="357"/>
      <c r="AD716" s="357"/>
      <c r="AE716" s="357"/>
      <c r="AF716" s="357"/>
      <c r="AG716" s="357"/>
      <c r="AH716" s="357"/>
      <c r="AI716" s="357"/>
      <c r="AJ716" s="357"/>
      <c r="AK716" s="357"/>
      <c r="AL716" s="357"/>
      <c r="AM716" s="357"/>
      <c r="AN716" s="357"/>
      <c r="AO716" s="357"/>
      <c r="AP716" s="357"/>
      <c r="AQ716" s="357"/>
      <c r="AR716" s="357"/>
      <c r="AS716" s="357"/>
    </row>
    <row r="717" spans="1:45">
      <c r="A717" s="633" t="s">
        <v>10461</v>
      </c>
      <c r="B717" s="635">
        <f t="shared" si="107"/>
        <v>4</v>
      </c>
      <c r="C717" s="639">
        <v>0</v>
      </c>
      <c r="D717" s="639">
        <v>0</v>
      </c>
      <c r="E717" s="639">
        <v>0</v>
      </c>
      <c r="F717" s="640">
        <v>0</v>
      </c>
      <c r="H717" s="633" t="s">
        <v>10461</v>
      </c>
      <c r="I717" s="648">
        <v>0</v>
      </c>
      <c r="J717" s="543">
        <v>4</v>
      </c>
      <c r="K717" s="543">
        <v>4</v>
      </c>
      <c r="L717" s="544">
        <v>0</v>
      </c>
      <c r="M717" s="357"/>
      <c r="N717" s="633" t="s">
        <v>10461</v>
      </c>
      <c r="O717" s="649">
        <v>0</v>
      </c>
      <c r="P717" s="650">
        <v>0</v>
      </c>
      <c r="Q717" s="650">
        <v>0</v>
      </c>
      <c r="R717" s="650">
        <v>0</v>
      </c>
      <c r="S717" s="650">
        <v>0</v>
      </c>
      <c r="T717" s="650">
        <v>0</v>
      </c>
      <c r="U717" s="650">
        <v>0</v>
      </c>
      <c r="V717" s="357"/>
      <c r="W717" s="357"/>
      <c r="X717" s="357"/>
      <c r="Y717" s="357"/>
      <c r="Z717" s="357"/>
      <c r="AA717" s="357"/>
      <c r="AB717" s="357"/>
      <c r="AC717" s="357"/>
      <c r="AD717" s="357"/>
      <c r="AE717" s="357"/>
      <c r="AF717" s="357"/>
      <c r="AG717" s="357"/>
      <c r="AH717" s="357"/>
      <c r="AI717" s="357"/>
      <c r="AJ717" s="357"/>
      <c r="AK717" s="357"/>
      <c r="AL717" s="357"/>
      <c r="AM717" s="357"/>
      <c r="AN717" s="357"/>
      <c r="AO717" s="357"/>
      <c r="AP717" s="357"/>
      <c r="AQ717" s="357"/>
      <c r="AR717" s="357"/>
      <c r="AS717" s="357"/>
    </row>
    <row r="718" spans="1:45">
      <c r="A718" s="633" t="s">
        <v>10462</v>
      </c>
      <c r="B718" s="635">
        <f t="shared" si="107"/>
        <v>71</v>
      </c>
      <c r="C718" s="639">
        <v>0</v>
      </c>
      <c r="D718" s="639">
        <v>0</v>
      </c>
      <c r="E718" s="639">
        <v>0</v>
      </c>
      <c r="F718" s="640">
        <v>0</v>
      </c>
      <c r="H718" s="633" t="s">
        <v>10462</v>
      </c>
      <c r="I718" s="648">
        <v>0</v>
      </c>
      <c r="J718" s="543">
        <v>71</v>
      </c>
      <c r="K718" s="543">
        <v>71</v>
      </c>
      <c r="L718" s="544">
        <v>0</v>
      </c>
      <c r="M718" s="357"/>
      <c r="N718" s="633" t="s">
        <v>10462</v>
      </c>
      <c r="O718" s="649">
        <v>0</v>
      </c>
      <c r="P718" s="650">
        <v>0</v>
      </c>
      <c r="Q718" s="650">
        <v>0</v>
      </c>
      <c r="R718" s="650">
        <v>0</v>
      </c>
      <c r="S718" s="650">
        <v>0</v>
      </c>
      <c r="T718" s="650">
        <v>0</v>
      </c>
      <c r="U718" s="650">
        <v>0</v>
      </c>
      <c r="V718" s="357"/>
      <c r="W718" s="357"/>
      <c r="X718" s="357"/>
      <c r="Y718" s="357"/>
      <c r="Z718" s="357"/>
      <c r="AA718" s="357"/>
      <c r="AB718" s="357"/>
      <c r="AC718" s="357"/>
      <c r="AD718" s="357"/>
      <c r="AE718" s="357"/>
      <c r="AF718" s="357"/>
      <c r="AG718" s="357"/>
      <c r="AH718" s="357"/>
      <c r="AI718" s="357"/>
      <c r="AJ718" s="357"/>
      <c r="AK718" s="357"/>
      <c r="AL718" s="357"/>
      <c r="AM718" s="357"/>
      <c r="AN718" s="357"/>
      <c r="AO718" s="357"/>
      <c r="AP718" s="357"/>
      <c r="AQ718" s="357"/>
      <c r="AR718" s="357"/>
      <c r="AS718" s="357"/>
    </row>
    <row r="719" spans="1:45">
      <c r="A719" s="633" t="s">
        <v>10463</v>
      </c>
      <c r="B719" s="635">
        <f t="shared" ref="B719:B779" si="111">SUM(K719+L719+O719+R719+T719)</f>
        <v>25</v>
      </c>
      <c r="C719" s="639">
        <v>0</v>
      </c>
      <c r="D719" s="639">
        <v>0</v>
      </c>
      <c r="E719" s="639">
        <v>0</v>
      </c>
      <c r="F719" s="640">
        <v>0</v>
      </c>
      <c r="H719" s="633" t="s">
        <v>10463</v>
      </c>
      <c r="I719" s="648">
        <v>0</v>
      </c>
      <c r="J719" s="543">
        <v>25</v>
      </c>
      <c r="K719" s="543">
        <v>25</v>
      </c>
      <c r="L719" s="544">
        <v>0</v>
      </c>
      <c r="M719" s="357"/>
      <c r="N719" s="633" t="s">
        <v>10463</v>
      </c>
      <c r="O719" s="649">
        <v>0</v>
      </c>
      <c r="P719" s="650">
        <v>0</v>
      </c>
      <c r="Q719" s="650">
        <v>0</v>
      </c>
      <c r="R719" s="650">
        <v>0</v>
      </c>
      <c r="S719" s="650">
        <v>0</v>
      </c>
      <c r="T719" s="650">
        <v>0</v>
      </c>
      <c r="U719" s="650">
        <v>0</v>
      </c>
      <c r="V719" s="357"/>
      <c r="W719" s="357"/>
      <c r="X719" s="357"/>
      <c r="Y719" s="357"/>
      <c r="Z719" s="357"/>
      <c r="AA719" s="357"/>
      <c r="AB719" s="357"/>
      <c r="AC719" s="357"/>
      <c r="AD719" s="357"/>
      <c r="AE719" s="357"/>
      <c r="AF719" s="357"/>
      <c r="AG719" s="357"/>
      <c r="AH719" s="357"/>
      <c r="AI719" s="357"/>
      <c r="AJ719" s="357"/>
      <c r="AK719" s="357"/>
      <c r="AL719" s="357"/>
      <c r="AM719" s="357"/>
      <c r="AN719" s="357"/>
      <c r="AO719" s="357"/>
      <c r="AP719" s="357"/>
      <c r="AQ719" s="357"/>
      <c r="AR719" s="357"/>
      <c r="AS719" s="357"/>
    </row>
    <row r="720" spans="1:45">
      <c r="A720" s="633" t="s">
        <v>10464</v>
      </c>
      <c r="B720" s="635">
        <f t="shared" si="111"/>
        <v>177</v>
      </c>
      <c r="C720" s="639">
        <v>0</v>
      </c>
      <c r="D720" s="639">
        <v>0</v>
      </c>
      <c r="E720" s="639">
        <v>0</v>
      </c>
      <c r="F720" s="640">
        <v>0</v>
      </c>
      <c r="H720" s="633" t="s">
        <v>10464</v>
      </c>
      <c r="I720" s="648">
        <v>0</v>
      </c>
      <c r="J720" s="543">
        <v>177</v>
      </c>
      <c r="K720" s="543">
        <v>177</v>
      </c>
      <c r="L720" s="544">
        <v>0</v>
      </c>
      <c r="M720" s="357"/>
      <c r="N720" s="633" t="s">
        <v>10464</v>
      </c>
      <c r="O720" s="649">
        <v>0</v>
      </c>
      <c r="P720" s="650">
        <v>0</v>
      </c>
      <c r="Q720" s="650">
        <v>0</v>
      </c>
      <c r="R720" s="650">
        <v>0</v>
      </c>
      <c r="S720" s="650">
        <v>0</v>
      </c>
      <c r="T720" s="650">
        <v>0</v>
      </c>
      <c r="U720" s="650">
        <v>0</v>
      </c>
      <c r="V720" s="357"/>
      <c r="W720" s="357"/>
      <c r="X720" s="357"/>
      <c r="Y720" s="357"/>
      <c r="Z720" s="357"/>
      <c r="AA720" s="357"/>
      <c r="AB720" s="357"/>
      <c r="AC720" s="357"/>
      <c r="AD720" s="357"/>
      <c r="AE720" s="357"/>
      <c r="AF720" s="357"/>
      <c r="AG720" s="357"/>
      <c r="AH720" s="357"/>
      <c r="AI720" s="357"/>
      <c r="AJ720" s="357"/>
      <c r="AK720" s="357"/>
      <c r="AL720" s="357"/>
      <c r="AM720" s="357"/>
      <c r="AN720" s="357"/>
      <c r="AO720" s="357"/>
      <c r="AP720" s="357"/>
      <c r="AQ720" s="357"/>
      <c r="AR720" s="357"/>
      <c r="AS720" s="357"/>
    </row>
    <row r="721" spans="1:45">
      <c r="A721" s="633" t="s">
        <v>10465</v>
      </c>
      <c r="B721" s="635">
        <f t="shared" si="111"/>
        <v>159</v>
      </c>
      <c r="C721" s="639">
        <v>0</v>
      </c>
      <c r="D721" s="639">
        <v>0</v>
      </c>
      <c r="E721" s="639">
        <v>0</v>
      </c>
      <c r="F721" s="640">
        <v>0</v>
      </c>
      <c r="H721" s="633" t="s">
        <v>10465</v>
      </c>
      <c r="I721" s="648">
        <v>0</v>
      </c>
      <c r="J721" s="543">
        <v>159</v>
      </c>
      <c r="K721" s="543">
        <v>159</v>
      </c>
      <c r="L721" s="544">
        <v>0</v>
      </c>
      <c r="M721" s="357"/>
      <c r="N721" s="633" t="s">
        <v>10465</v>
      </c>
      <c r="O721" s="649">
        <v>0</v>
      </c>
      <c r="P721" s="650">
        <v>0</v>
      </c>
      <c r="Q721" s="650">
        <v>0</v>
      </c>
      <c r="R721" s="650">
        <v>0</v>
      </c>
      <c r="S721" s="650">
        <v>0</v>
      </c>
      <c r="T721" s="650">
        <v>0</v>
      </c>
      <c r="U721" s="650">
        <v>0</v>
      </c>
      <c r="V721" s="357"/>
      <c r="W721" s="357"/>
      <c r="X721" s="357"/>
      <c r="Y721" s="357"/>
      <c r="Z721" s="357"/>
      <c r="AA721" s="357"/>
      <c r="AB721" s="357"/>
      <c r="AC721" s="357"/>
      <c r="AD721" s="357"/>
      <c r="AE721" s="357"/>
      <c r="AF721" s="357"/>
      <c r="AG721" s="357"/>
      <c r="AH721" s="357"/>
      <c r="AI721" s="357"/>
      <c r="AJ721" s="357"/>
      <c r="AK721" s="357"/>
      <c r="AL721" s="357"/>
      <c r="AM721" s="357"/>
      <c r="AN721" s="357"/>
      <c r="AO721" s="357"/>
      <c r="AP721" s="357"/>
      <c r="AQ721" s="357"/>
      <c r="AR721" s="357"/>
      <c r="AS721" s="357"/>
    </row>
    <row r="722" spans="1:45">
      <c r="A722" s="633" t="s">
        <v>10466</v>
      </c>
      <c r="B722" s="635">
        <f t="shared" si="111"/>
        <v>42</v>
      </c>
      <c r="C722" s="639">
        <v>0</v>
      </c>
      <c r="D722" s="639">
        <v>0</v>
      </c>
      <c r="E722" s="639">
        <v>0</v>
      </c>
      <c r="F722" s="640">
        <v>0</v>
      </c>
      <c r="H722" s="633" t="s">
        <v>10466</v>
      </c>
      <c r="I722" s="648">
        <v>0</v>
      </c>
      <c r="J722" s="543">
        <v>42</v>
      </c>
      <c r="K722" s="543">
        <v>42</v>
      </c>
      <c r="L722" s="544">
        <v>0</v>
      </c>
      <c r="M722" s="357"/>
      <c r="N722" s="633" t="s">
        <v>10466</v>
      </c>
      <c r="O722" s="649">
        <v>0</v>
      </c>
      <c r="P722" s="650">
        <v>0</v>
      </c>
      <c r="Q722" s="650">
        <v>0</v>
      </c>
      <c r="R722" s="650">
        <v>0</v>
      </c>
      <c r="S722" s="650">
        <v>0</v>
      </c>
      <c r="T722" s="650">
        <v>0</v>
      </c>
      <c r="U722" s="650">
        <v>0</v>
      </c>
      <c r="V722" s="357"/>
      <c r="W722" s="357"/>
      <c r="X722" s="357"/>
      <c r="Y722" s="357"/>
      <c r="Z722" s="357"/>
      <c r="AA722" s="357"/>
      <c r="AB722" s="357"/>
      <c r="AC722" s="357"/>
      <c r="AD722" s="357"/>
      <c r="AE722" s="357"/>
      <c r="AF722" s="357"/>
      <c r="AG722" s="357"/>
      <c r="AH722" s="357"/>
      <c r="AI722" s="357"/>
      <c r="AJ722" s="357"/>
      <c r="AK722" s="357"/>
      <c r="AL722" s="357"/>
      <c r="AM722" s="357"/>
      <c r="AN722" s="357"/>
      <c r="AO722" s="357"/>
      <c r="AP722" s="357"/>
      <c r="AQ722" s="357"/>
      <c r="AR722" s="357"/>
      <c r="AS722" s="357"/>
    </row>
    <row r="723" spans="1:45" ht="25.5">
      <c r="A723" s="673" t="s">
        <v>10467</v>
      </c>
      <c r="B723" s="635">
        <f t="shared" si="111"/>
        <v>93</v>
      </c>
      <c r="C723" s="639">
        <v>0</v>
      </c>
      <c r="D723" s="639">
        <v>0</v>
      </c>
      <c r="E723" s="639">
        <v>0</v>
      </c>
      <c r="F723" s="640">
        <v>0</v>
      </c>
      <c r="H723" s="673" t="s">
        <v>10467</v>
      </c>
      <c r="I723" s="648">
        <v>0</v>
      </c>
      <c r="J723" s="543">
        <v>93</v>
      </c>
      <c r="K723" s="543">
        <v>93</v>
      </c>
      <c r="L723" s="544">
        <v>0</v>
      </c>
      <c r="M723" s="357"/>
      <c r="N723" s="673" t="s">
        <v>10467</v>
      </c>
      <c r="O723" s="649">
        <v>0</v>
      </c>
      <c r="P723" s="650">
        <v>0</v>
      </c>
      <c r="Q723" s="650">
        <v>0</v>
      </c>
      <c r="R723" s="650">
        <v>0</v>
      </c>
      <c r="S723" s="650">
        <v>0</v>
      </c>
      <c r="T723" s="650">
        <v>0</v>
      </c>
      <c r="U723" s="650">
        <v>0</v>
      </c>
      <c r="V723" s="357"/>
      <c r="W723" s="357"/>
      <c r="X723" s="357"/>
      <c r="Y723" s="357"/>
      <c r="Z723" s="357"/>
      <c r="AA723" s="357"/>
      <c r="AB723" s="357"/>
      <c r="AC723" s="357"/>
      <c r="AD723" s="357"/>
      <c r="AE723" s="357"/>
      <c r="AF723" s="357"/>
      <c r="AG723" s="357"/>
      <c r="AH723" s="357"/>
      <c r="AI723" s="357"/>
      <c r="AJ723" s="357"/>
      <c r="AK723" s="357"/>
      <c r="AL723" s="357"/>
      <c r="AM723" s="357"/>
      <c r="AN723" s="357"/>
      <c r="AO723" s="357"/>
      <c r="AP723" s="357"/>
      <c r="AQ723" s="357"/>
      <c r="AR723" s="357"/>
      <c r="AS723" s="357"/>
    </row>
    <row r="724" spans="1:45">
      <c r="A724" s="633" t="s">
        <v>10468</v>
      </c>
      <c r="B724" s="635">
        <f t="shared" si="111"/>
        <v>144</v>
      </c>
      <c r="C724" s="639">
        <v>0</v>
      </c>
      <c r="D724" s="639">
        <v>0</v>
      </c>
      <c r="E724" s="639">
        <v>0</v>
      </c>
      <c r="F724" s="640">
        <v>0</v>
      </c>
      <c r="H724" s="633" t="s">
        <v>10468</v>
      </c>
      <c r="I724" s="648">
        <v>0</v>
      </c>
      <c r="J724" s="543">
        <v>144</v>
      </c>
      <c r="K724" s="543">
        <v>144</v>
      </c>
      <c r="L724" s="544">
        <v>0</v>
      </c>
      <c r="M724" s="357"/>
      <c r="N724" s="633" t="s">
        <v>10468</v>
      </c>
      <c r="O724" s="649">
        <v>0</v>
      </c>
      <c r="P724" s="650">
        <v>0</v>
      </c>
      <c r="Q724" s="650">
        <v>0</v>
      </c>
      <c r="R724" s="650">
        <v>0</v>
      </c>
      <c r="S724" s="650">
        <v>0</v>
      </c>
      <c r="T724" s="650">
        <v>0</v>
      </c>
      <c r="U724" s="650">
        <v>0</v>
      </c>
      <c r="V724" s="357"/>
      <c r="W724" s="357"/>
      <c r="X724" s="357"/>
      <c r="Y724" s="357"/>
      <c r="Z724" s="357"/>
      <c r="AA724" s="357"/>
      <c r="AB724" s="357"/>
      <c r="AC724" s="357"/>
      <c r="AD724" s="357"/>
      <c r="AE724" s="357"/>
      <c r="AF724" s="357"/>
      <c r="AG724" s="357"/>
      <c r="AH724" s="357"/>
      <c r="AI724" s="357"/>
      <c r="AJ724" s="357"/>
      <c r="AK724" s="357"/>
      <c r="AL724" s="357"/>
      <c r="AM724" s="357"/>
      <c r="AN724" s="357"/>
      <c r="AO724" s="357"/>
      <c r="AP724" s="357"/>
      <c r="AQ724" s="357"/>
      <c r="AR724" s="357"/>
      <c r="AS724" s="357"/>
    </row>
    <row r="725" spans="1:45">
      <c r="A725" s="633" t="s">
        <v>10469</v>
      </c>
      <c r="B725" s="635">
        <f t="shared" si="111"/>
        <v>1</v>
      </c>
      <c r="C725" s="639">
        <v>0</v>
      </c>
      <c r="D725" s="639">
        <v>0</v>
      </c>
      <c r="E725" s="639">
        <v>0</v>
      </c>
      <c r="F725" s="640">
        <v>0</v>
      </c>
      <c r="H725" s="633" t="s">
        <v>10469</v>
      </c>
      <c r="I725" s="648">
        <v>0</v>
      </c>
      <c r="J725" s="543">
        <v>1</v>
      </c>
      <c r="K725" s="543">
        <v>1</v>
      </c>
      <c r="L725" s="544">
        <v>0</v>
      </c>
      <c r="M725" s="357"/>
      <c r="N725" s="633" t="s">
        <v>10469</v>
      </c>
      <c r="O725" s="649">
        <v>0</v>
      </c>
      <c r="P725" s="650">
        <v>0</v>
      </c>
      <c r="Q725" s="650">
        <v>0</v>
      </c>
      <c r="R725" s="650">
        <v>0</v>
      </c>
      <c r="S725" s="650">
        <v>0</v>
      </c>
      <c r="T725" s="650">
        <v>0</v>
      </c>
      <c r="U725" s="650">
        <v>0</v>
      </c>
      <c r="V725" s="357"/>
      <c r="W725" s="357"/>
      <c r="X725" s="357"/>
      <c r="Y725" s="357"/>
      <c r="Z725" s="357"/>
      <c r="AA725" s="357"/>
      <c r="AB725" s="357"/>
      <c r="AC725" s="357"/>
      <c r="AD725" s="357"/>
      <c r="AE725" s="357"/>
      <c r="AF725" s="357"/>
      <c r="AG725" s="357"/>
      <c r="AH725" s="357"/>
      <c r="AI725" s="357"/>
      <c r="AJ725" s="357"/>
      <c r="AK725" s="357"/>
      <c r="AL725" s="357"/>
      <c r="AM725" s="357"/>
      <c r="AN725" s="357"/>
      <c r="AO725" s="357"/>
      <c r="AP725" s="357"/>
      <c r="AQ725" s="357"/>
      <c r="AR725" s="357"/>
      <c r="AS725" s="357"/>
    </row>
    <row r="726" spans="1:45">
      <c r="A726" s="633" t="s">
        <v>10470</v>
      </c>
      <c r="B726" s="635">
        <f t="shared" si="111"/>
        <v>1</v>
      </c>
      <c r="C726" s="639">
        <v>0</v>
      </c>
      <c r="D726" s="639">
        <v>0</v>
      </c>
      <c r="E726" s="639">
        <v>0</v>
      </c>
      <c r="F726" s="640">
        <v>0</v>
      </c>
      <c r="H726" s="633" t="s">
        <v>10470</v>
      </c>
      <c r="I726" s="648">
        <v>0</v>
      </c>
      <c r="J726" s="543">
        <v>1</v>
      </c>
      <c r="K726" s="543">
        <v>1</v>
      </c>
      <c r="L726" s="544">
        <v>0</v>
      </c>
      <c r="M726" s="357"/>
      <c r="N726" s="633" t="s">
        <v>10470</v>
      </c>
      <c r="O726" s="649">
        <v>0</v>
      </c>
      <c r="P726" s="650">
        <v>0</v>
      </c>
      <c r="Q726" s="650">
        <v>0</v>
      </c>
      <c r="R726" s="650">
        <v>0</v>
      </c>
      <c r="S726" s="650">
        <v>0</v>
      </c>
      <c r="T726" s="650">
        <v>0</v>
      </c>
      <c r="U726" s="650">
        <v>0</v>
      </c>
      <c r="V726" s="357"/>
      <c r="W726" s="357"/>
      <c r="X726" s="357"/>
      <c r="Y726" s="357"/>
      <c r="Z726" s="357"/>
      <c r="AA726" s="357"/>
      <c r="AB726" s="357"/>
      <c r="AC726" s="357"/>
      <c r="AD726" s="357"/>
      <c r="AE726" s="357"/>
      <c r="AF726" s="357"/>
      <c r="AG726" s="357"/>
      <c r="AH726" s="357"/>
      <c r="AI726" s="357"/>
      <c r="AJ726" s="357"/>
      <c r="AK726" s="357"/>
      <c r="AL726" s="357"/>
      <c r="AM726" s="357"/>
      <c r="AN726" s="357"/>
      <c r="AO726" s="357"/>
      <c r="AP726" s="357"/>
      <c r="AQ726" s="357"/>
      <c r="AR726" s="357"/>
      <c r="AS726" s="357"/>
    </row>
    <row r="727" spans="1:45">
      <c r="A727" s="633" t="s">
        <v>10862</v>
      </c>
      <c r="B727" s="635">
        <f t="shared" si="111"/>
        <v>77</v>
      </c>
      <c r="C727" s="639">
        <v>0</v>
      </c>
      <c r="D727" s="639">
        <v>0</v>
      </c>
      <c r="E727" s="639">
        <v>0</v>
      </c>
      <c r="F727" s="640">
        <v>0</v>
      </c>
      <c r="H727" s="633" t="s">
        <v>10862</v>
      </c>
      <c r="I727" s="648">
        <v>0</v>
      </c>
      <c r="J727" s="543">
        <v>77</v>
      </c>
      <c r="K727" s="543">
        <v>77</v>
      </c>
      <c r="L727" s="544">
        <v>0</v>
      </c>
      <c r="M727" s="357"/>
      <c r="N727" s="633" t="s">
        <v>10862</v>
      </c>
      <c r="O727" s="649">
        <v>0</v>
      </c>
      <c r="P727" s="650">
        <v>0</v>
      </c>
      <c r="Q727" s="650">
        <v>0</v>
      </c>
      <c r="R727" s="650">
        <v>0</v>
      </c>
      <c r="S727" s="650">
        <v>0</v>
      </c>
      <c r="T727" s="650">
        <v>0</v>
      </c>
      <c r="U727" s="650">
        <v>0</v>
      </c>
      <c r="V727" s="357"/>
      <c r="W727" s="357"/>
      <c r="X727" s="357"/>
      <c r="Y727" s="357"/>
      <c r="Z727" s="357"/>
      <c r="AA727" s="357"/>
      <c r="AB727" s="357"/>
      <c r="AC727" s="357"/>
      <c r="AD727" s="357"/>
      <c r="AE727" s="357"/>
      <c r="AF727" s="357"/>
      <c r="AG727" s="357"/>
      <c r="AH727" s="357"/>
      <c r="AI727" s="357"/>
      <c r="AJ727" s="357"/>
      <c r="AK727" s="357"/>
      <c r="AL727" s="357"/>
      <c r="AM727" s="357"/>
      <c r="AN727" s="357"/>
      <c r="AO727" s="357"/>
      <c r="AP727" s="357"/>
      <c r="AQ727" s="357"/>
      <c r="AR727" s="357"/>
      <c r="AS727" s="357"/>
    </row>
    <row r="728" spans="1:45">
      <c r="A728" s="633" t="s">
        <v>10471</v>
      </c>
      <c r="B728" s="635">
        <f t="shared" si="111"/>
        <v>1320</v>
      </c>
      <c r="C728" s="639">
        <v>0</v>
      </c>
      <c r="D728" s="639">
        <v>0</v>
      </c>
      <c r="E728" s="639">
        <v>0</v>
      </c>
      <c r="F728" s="640">
        <v>0</v>
      </c>
      <c r="H728" s="633" t="s">
        <v>10471</v>
      </c>
      <c r="I728" s="648">
        <v>0</v>
      </c>
      <c r="J728" s="543">
        <v>1320</v>
      </c>
      <c r="K728" s="543">
        <v>1320</v>
      </c>
      <c r="L728" s="544">
        <v>0</v>
      </c>
      <c r="M728" s="357"/>
      <c r="N728" s="633" t="s">
        <v>10471</v>
      </c>
      <c r="O728" s="649">
        <v>0</v>
      </c>
      <c r="P728" s="650">
        <v>0</v>
      </c>
      <c r="Q728" s="650">
        <v>0</v>
      </c>
      <c r="R728" s="650">
        <v>0</v>
      </c>
      <c r="S728" s="650">
        <v>0</v>
      </c>
      <c r="T728" s="650">
        <v>0</v>
      </c>
      <c r="U728" s="650">
        <v>0</v>
      </c>
      <c r="V728" s="357"/>
      <c r="W728" s="357"/>
      <c r="X728" s="357"/>
      <c r="Y728" s="357"/>
      <c r="Z728" s="357"/>
      <c r="AA728" s="357"/>
      <c r="AB728" s="357"/>
      <c r="AC728" s="357"/>
      <c r="AD728" s="357"/>
      <c r="AE728" s="357"/>
      <c r="AF728" s="357"/>
      <c r="AG728" s="357"/>
      <c r="AH728" s="357"/>
      <c r="AI728" s="357"/>
      <c r="AJ728" s="357"/>
      <c r="AK728" s="357"/>
      <c r="AL728" s="357"/>
      <c r="AM728" s="357"/>
      <c r="AN728" s="357"/>
      <c r="AO728" s="357"/>
      <c r="AP728" s="357"/>
      <c r="AQ728" s="357"/>
      <c r="AR728" s="357"/>
      <c r="AS728" s="357"/>
    </row>
    <row r="729" spans="1:45">
      <c r="A729" s="633" t="s">
        <v>10472</v>
      </c>
      <c r="B729" s="635">
        <f t="shared" si="111"/>
        <v>139</v>
      </c>
      <c r="C729" s="639">
        <v>0</v>
      </c>
      <c r="D729" s="639">
        <v>0</v>
      </c>
      <c r="E729" s="639">
        <v>0</v>
      </c>
      <c r="F729" s="640">
        <v>0</v>
      </c>
      <c r="H729" s="633" t="s">
        <v>10472</v>
      </c>
      <c r="I729" s="648">
        <v>0</v>
      </c>
      <c r="J729" s="543">
        <v>139</v>
      </c>
      <c r="K729" s="543">
        <v>139</v>
      </c>
      <c r="L729" s="544">
        <v>0</v>
      </c>
      <c r="M729" s="357"/>
      <c r="N729" s="633" t="s">
        <v>10472</v>
      </c>
      <c r="O729" s="649">
        <v>0</v>
      </c>
      <c r="P729" s="650">
        <v>0</v>
      </c>
      <c r="Q729" s="650">
        <v>0</v>
      </c>
      <c r="R729" s="650">
        <v>0</v>
      </c>
      <c r="S729" s="650">
        <v>0</v>
      </c>
      <c r="T729" s="650">
        <v>0</v>
      </c>
      <c r="U729" s="650">
        <v>0</v>
      </c>
      <c r="V729" s="357"/>
      <c r="W729" s="357"/>
      <c r="X729" s="357"/>
      <c r="Y729" s="357"/>
      <c r="Z729" s="357"/>
      <c r="AA729" s="357"/>
      <c r="AB729" s="357"/>
      <c r="AC729" s="357"/>
      <c r="AD729" s="357"/>
      <c r="AE729" s="357"/>
      <c r="AF729" s="357"/>
      <c r="AG729" s="357"/>
      <c r="AH729" s="357"/>
      <c r="AI729" s="357"/>
      <c r="AJ729" s="357"/>
      <c r="AK729" s="357"/>
      <c r="AL729" s="357"/>
      <c r="AM729" s="357"/>
      <c r="AN729" s="357"/>
      <c r="AO729" s="357"/>
      <c r="AP729" s="357"/>
      <c r="AQ729" s="357"/>
      <c r="AR729" s="357"/>
      <c r="AS729" s="357"/>
    </row>
    <row r="730" spans="1:45">
      <c r="A730" s="633" t="s">
        <v>10473</v>
      </c>
      <c r="B730" s="635">
        <f t="shared" si="111"/>
        <v>1352</v>
      </c>
      <c r="C730" s="639">
        <v>0</v>
      </c>
      <c r="D730" s="639">
        <v>0</v>
      </c>
      <c r="E730" s="639">
        <v>0</v>
      </c>
      <c r="F730" s="640">
        <v>0</v>
      </c>
      <c r="H730" s="633" t="s">
        <v>10473</v>
      </c>
      <c r="I730" s="648">
        <v>0</v>
      </c>
      <c r="J730" s="543">
        <v>1352</v>
      </c>
      <c r="K730" s="543">
        <v>1352</v>
      </c>
      <c r="L730" s="544">
        <v>0</v>
      </c>
      <c r="M730" s="357"/>
      <c r="N730" s="633" t="s">
        <v>10473</v>
      </c>
      <c r="O730" s="649">
        <v>0</v>
      </c>
      <c r="P730" s="650">
        <v>0</v>
      </c>
      <c r="Q730" s="650">
        <v>0</v>
      </c>
      <c r="R730" s="650">
        <v>0</v>
      </c>
      <c r="S730" s="650">
        <v>0</v>
      </c>
      <c r="T730" s="650">
        <v>0</v>
      </c>
      <c r="U730" s="650">
        <v>0</v>
      </c>
      <c r="V730" s="357"/>
      <c r="W730" s="357"/>
      <c r="X730" s="357"/>
      <c r="Y730" s="357"/>
      <c r="Z730" s="357"/>
      <c r="AA730" s="357"/>
      <c r="AB730" s="357"/>
      <c r="AC730" s="357"/>
      <c r="AD730" s="357"/>
      <c r="AE730" s="357"/>
      <c r="AF730" s="357"/>
      <c r="AG730" s="357"/>
      <c r="AH730" s="357"/>
      <c r="AI730" s="357"/>
      <c r="AJ730" s="357"/>
      <c r="AK730" s="357"/>
      <c r="AL730" s="357"/>
      <c r="AM730" s="357"/>
      <c r="AN730" s="357"/>
      <c r="AO730" s="357"/>
      <c r="AP730" s="357"/>
      <c r="AQ730" s="357"/>
      <c r="AR730" s="357"/>
      <c r="AS730" s="357"/>
    </row>
    <row r="731" spans="1:45">
      <c r="A731" s="633" t="s">
        <v>10474</v>
      </c>
      <c r="B731" s="635">
        <f t="shared" si="111"/>
        <v>78</v>
      </c>
      <c r="C731" s="639">
        <v>0</v>
      </c>
      <c r="D731" s="639">
        <v>0</v>
      </c>
      <c r="E731" s="639">
        <v>0</v>
      </c>
      <c r="F731" s="640"/>
      <c r="H731" s="633" t="s">
        <v>10474</v>
      </c>
      <c r="I731" s="648">
        <v>0</v>
      </c>
      <c r="J731" s="543">
        <v>78</v>
      </c>
      <c r="K731" s="543">
        <v>78</v>
      </c>
      <c r="L731" s="544">
        <v>0</v>
      </c>
      <c r="M731" s="357"/>
      <c r="N731" s="633" t="s">
        <v>10474</v>
      </c>
      <c r="O731" s="649">
        <v>0</v>
      </c>
      <c r="P731" s="650">
        <v>0</v>
      </c>
      <c r="Q731" s="650">
        <v>0</v>
      </c>
      <c r="R731" s="650">
        <v>0</v>
      </c>
      <c r="S731" s="650">
        <v>0</v>
      </c>
      <c r="T731" s="650">
        <v>0</v>
      </c>
      <c r="U731" s="650">
        <v>0</v>
      </c>
      <c r="V731" s="357"/>
      <c r="W731" s="357"/>
      <c r="X731" s="357"/>
      <c r="Y731" s="357"/>
      <c r="Z731" s="357"/>
      <c r="AA731" s="357"/>
      <c r="AB731" s="357"/>
      <c r="AC731" s="357"/>
      <c r="AD731" s="357"/>
      <c r="AE731" s="357"/>
      <c r="AF731" s="357"/>
      <c r="AG731" s="357"/>
      <c r="AH731" s="357"/>
      <c r="AI731" s="357"/>
      <c r="AJ731" s="357"/>
      <c r="AK731" s="357"/>
      <c r="AL731" s="357"/>
      <c r="AM731" s="357"/>
      <c r="AN731" s="357"/>
      <c r="AO731" s="357"/>
      <c r="AP731" s="357"/>
      <c r="AQ731" s="357"/>
      <c r="AR731" s="357"/>
      <c r="AS731" s="357"/>
    </row>
    <row r="732" spans="1:45">
      <c r="A732" s="643" t="s">
        <v>9563</v>
      </c>
      <c r="B732" s="635">
        <f>SUM(B706:B731)</f>
        <v>9301</v>
      </c>
      <c r="C732" s="543">
        <f t="shared" ref="C732:F732" si="112">SUM(C706:C731)</f>
        <v>0</v>
      </c>
      <c r="D732" s="543">
        <f t="shared" si="112"/>
        <v>0</v>
      </c>
      <c r="E732" s="543">
        <f t="shared" si="112"/>
        <v>95</v>
      </c>
      <c r="F732" s="543">
        <f t="shared" si="112"/>
        <v>0</v>
      </c>
      <c r="H732" s="643" t="s">
        <v>9563</v>
      </c>
      <c r="I732" s="635">
        <f>SUM(I706:I731)</f>
        <v>0</v>
      </c>
      <c r="J732" s="543">
        <f t="shared" ref="J732:L732" si="113">SUM(J706:J731)</f>
        <v>9206</v>
      </c>
      <c r="K732" s="543">
        <f t="shared" si="113"/>
        <v>9301</v>
      </c>
      <c r="L732" s="543">
        <f t="shared" si="113"/>
        <v>0</v>
      </c>
      <c r="M732" s="357"/>
      <c r="N732" s="643" t="s">
        <v>9563</v>
      </c>
      <c r="O732" s="635">
        <f>SUM(O706:O731)</f>
        <v>0</v>
      </c>
      <c r="P732" s="543">
        <f t="shared" ref="P732:U732" si="114">SUM(P706:P731)</f>
        <v>0</v>
      </c>
      <c r="Q732" s="543">
        <f t="shared" si="114"/>
        <v>0</v>
      </c>
      <c r="R732" s="543">
        <f t="shared" si="114"/>
        <v>0</v>
      </c>
      <c r="S732" s="543">
        <f t="shared" si="114"/>
        <v>0</v>
      </c>
      <c r="T732" s="543">
        <f t="shared" si="114"/>
        <v>0</v>
      </c>
      <c r="U732" s="543">
        <f t="shared" si="114"/>
        <v>0</v>
      </c>
      <c r="V732" s="357"/>
      <c r="W732" s="357"/>
      <c r="X732" s="357"/>
      <c r="Y732" s="357"/>
      <c r="Z732" s="357"/>
      <c r="AA732" s="357"/>
      <c r="AB732" s="357"/>
      <c r="AC732" s="357"/>
      <c r="AD732" s="357"/>
      <c r="AE732" s="357"/>
      <c r="AF732" s="357"/>
      <c r="AG732" s="357"/>
      <c r="AH732" s="357"/>
      <c r="AI732" s="357"/>
      <c r="AJ732" s="357"/>
      <c r="AK732" s="357"/>
      <c r="AL732" s="357"/>
      <c r="AM732" s="357"/>
      <c r="AN732" s="357"/>
      <c r="AO732" s="357"/>
      <c r="AP732" s="357"/>
      <c r="AQ732" s="357"/>
      <c r="AR732" s="357"/>
      <c r="AS732" s="357"/>
    </row>
    <row r="733" spans="1:45">
      <c r="A733" s="644"/>
      <c r="B733" s="635"/>
      <c r="C733" s="543"/>
      <c r="D733" s="543"/>
      <c r="E733" s="543"/>
      <c r="F733" s="543"/>
      <c r="H733" s="644"/>
      <c r="I733" s="635"/>
      <c r="J733" s="543"/>
      <c r="K733" s="543"/>
      <c r="L733" s="543"/>
      <c r="M733" s="357"/>
      <c r="N733" s="644"/>
      <c r="O733" s="635"/>
      <c r="P733" s="543"/>
      <c r="Q733" s="543"/>
      <c r="R733" s="543"/>
      <c r="S733" s="543"/>
      <c r="T733" s="543"/>
      <c r="U733" s="646"/>
      <c r="V733" s="357"/>
      <c r="W733" s="357"/>
      <c r="X733" s="357"/>
      <c r="Y733" s="357"/>
      <c r="Z733" s="357"/>
      <c r="AA733" s="357"/>
      <c r="AB733" s="357"/>
      <c r="AC733" s="357"/>
      <c r="AD733" s="357"/>
      <c r="AE733" s="357"/>
      <c r="AF733" s="357"/>
      <c r="AG733" s="357"/>
      <c r="AH733" s="357"/>
      <c r="AI733" s="357"/>
      <c r="AJ733" s="357"/>
      <c r="AK733" s="357"/>
      <c r="AL733" s="357"/>
      <c r="AM733" s="357"/>
      <c r="AN733" s="357"/>
      <c r="AO733" s="357"/>
      <c r="AP733" s="357"/>
      <c r="AQ733" s="357"/>
      <c r="AR733" s="357"/>
      <c r="AS733" s="357"/>
    </row>
    <row r="734" spans="1:45">
      <c r="A734" s="465" t="s">
        <v>9989</v>
      </c>
      <c r="B734" s="635"/>
      <c r="C734" s="543"/>
      <c r="D734" s="543"/>
      <c r="E734" s="543"/>
      <c r="F734" s="543"/>
      <c r="H734" s="465" t="s">
        <v>9989</v>
      </c>
      <c r="I734" s="635"/>
      <c r="J734" s="543"/>
      <c r="K734" s="543"/>
      <c r="L734" s="543"/>
      <c r="M734" s="357"/>
      <c r="N734" s="465" t="s">
        <v>9989</v>
      </c>
      <c r="O734" s="635"/>
      <c r="P734" s="543"/>
      <c r="Q734" s="543"/>
      <c r="R734" s="543"/>
      <c r="S734" s="543"/>
      <c r="T734" s="543"/>
      <c r="U734" s="646"/>
      <c r="V734" s="357"/>
      <c r="W734" s="357"/>
      <c r="X734" s="357"/>
      <c r="Y734" s="357"/>
      <c r="Z734" s="357"/>
      <c r="AA734" s="357"/>
      <c r="AB734" s="357"/>
      <c r="AC734" s="357"/>
      <c r="AD734" s="357"/>
      <c r="AE734" s="357"/>
      <c r="AF734" s="357"/>
      <c r="AG734" s="357"/>
      <c r="AH734" s="357"/>
      <c r="AI734" s="357"/>
      <c r="AJ734" s="357"/>
      <c r="AK734" s="357"/>
      <c r="AL734" s="357"/>
      <c r="AM734" s="357"/>
      <c r="AN734" s="357"/>
      <c r="AO734" s="357"/>
      <c r="AP734" s="357"/>
      <c r="AQ734" s="357"/>
      <c r="AR734" s="357"/>
      <c r="AS734" s="357"/>
    </row>
    <row r="735" spans="1:45">
      <c r="A735" s="633" t="s">
        <v>10475</v>
      </c>
      <c r="B735" s="635">
        <f t="shared" si="111"/>
        <v>1937</v>
      </c>
      <c r="C735" s="639">
        <v>0</v>
      </c>
      <c r="D735" s="639">
        <v>0</v>
      </c>
      <c r="E735" s="639">
        <v>3</v>
      </c>
      <c r="F735" s="640">
        <v>995</v>
      </c>
      <c r="G735" s="637"/>
      <c r="H735" s="633" t="s">
        <v>10475</v>
      </c>
      <c r="I735" s="635">
        <v>0</v>
      </c>
      <c r="J735" s="543">
        <v>0</v>
      </c>
      <c r="K735" s="543">
        <v>998</v>
      </c>
      <c r="L735" s="543">
        <v>0</v>
      </c>
      <c r="M735" s="637"/>
      <c r="N735" s="633" t="s">
        <v>10475</v>
      </c>
      <c r="O735" s="641">
        <v>793</v>
      </c>
      <c r="P735" s="639">
        <v>391</v>
      </c>
      <c r="Q735" s="639">
        <v>402</v>
      </c>
      <c r="R735" s="639">
        <v>146</v>
      </c>
      <c r="S735" s="639">
        <v>0</v>
      </c>
      <c r="T735" s="639">
        <v>0</v>
      </c>
      <c r="U735" s="639">
        <v>0</v>
      </c>
      <c r="V735" s="357"/>
      <c r="W735" s="357"/>
      <c r="X735" s="357"/>
      <c r="Y735" s="357"/>
      <c r="Z735" s="357"/>
      <c r="AA735" s="357"/>
      <c r="AB735" s="357"/>
      <c r="AC735" s="357"/>
      <c r="AD735" s="357"/>
      <c r="AE735" s="357"/>
      <c r="AF735" s="357"/>
      <c r="AG735" s="357"/>
      <c r="AH735" s="357"/>
      <c r="AI735" s="357"/>
      <c r="AJ735" s="357"/>
      <c r="AK735" s="357"/>
      <c r="AL735" s="357"/>
      <c r="AM735" s="357"/>
      <c r="AN735" s="357"/>
      <c r="AO735" s="357"/>
      <c r="AP735" s="357"/>
      <c r="AQ735" s="357"/>
      <c r="AR735" s="357"/>
      <c r="AS735" s="357"/>
    </row>
    <row r="736" spans="1:45">
      <c r="A736" s="633" t="s">
        <v>10476</v>
      </c>
      <c r="B736" s="635">
        <f t="shared" si="111"/>
        <v>895</v>
      </c>
      <c r="C736" s="639">
        <v>0</v>
      </c>
      <c r="D736" s="639">
        <v>0</v>
      </c>
      <c r="E736" s="639">
        <v>0</v>
      </c>
      <c r="F736" s="640">
        <v>0</v>
      </c>
      <c r="G736" s="637"/>
      <c r="H736" s="633" t="s">
        <v>10476</v>
      </c>
      <c r="I736" s="635">
        <v>0</v>
      </c>
      <c r="J736" s="543">
        <v>22</v>
      </c>
      <c r="K736" s="543">
        <v>22</v>
      </c>
      <c r="L736" s="543">
        <v>0</v>
      </c>
      <c r="M736" s="637"/>
      <c r="N736" s="633" t="s">
        <v>10476</v>
      </c>
      <c r="O736" s="641">
        <v>572</v>
      </c>
      <c r="P736" s="639">
        <v>278</v>
      </c>
      <c r="Q736" s="639">
        <v>134</v>
      </c>
      <c r="R736" s="639">
        <v>262</v>
      </c>
      <c r="S736" s="639">
        <v>135</v>
      </c>
      <c r="T736" s="639">
        <v>39</v>
      </c>
      <c r="U736" s="639">
        <v>0</v>
      </c>
      <c r="V736" s="357"/>
      <c r="W736" s="357"/>
      <c r="X736" s="357"/>
      <c r="Y736" s="357"/>
      <c r="Z736" s="357"/>
      <c r="AA736" s="357"/>
      <c r="AB736" s="357"/>
      <c r="AC736" s="357"/>
      <c r="AD736" s="357"/>
      <c r="AE736" s="357"/>
      <c r="AF736" s="357"/>
      <c r="AG736" s="357"/>
      <c r="AH736" s="357"/>
      <c r="AI736" s="357"/>
      <c r="AJ736" s="357"/>
      <c r="AK736" s="357"/>
      <c r="AL736" s="357"/>
      <c r="AM736" s="357"/>
      <c r="AN736" s="357"/>
      <c r="AO736" s="357"/>
      <c r="AP736" s="357"/>
      <c r="AQ736" s="357"/>
      <c r="AR736" s="357"/>
      <c r="AS736" s="357"/>
    </row>
    <row r="737" spans="1:45">
      <c r="A737" s="633" t="s">
        <v>10477</v>
      </c>
      <c r="B737" s="635">
        <f t="shared" si="111"/>
        <v>2719</v>
      </c>
      <c r="C737" s="639">
        <v>0</v>
      </c>
      <c r="D737" s="639">
        <v>0</v>
      </c>
      <c r="E737" s="639">
        <v>0</v>
      </c>
      <c r="F737" s="640">
        <v>0</v>
      </c>
      <c r="G737" s="637"/>
      <c r="H737" s="633" t="s">
        <v>10477</v>
      </c>
      <c r="I737" s="635">
        <v>0</v>
      </c>
      <c r="J737" s="543">
        <v>212</v>
      </c>
      <c r="K737" s="543">
        <v>212</v>
      </c>
      <c r="L737" s="543">
        <v>1</v>
      </c>
      <c r="M737" s="637"/>
      <c r="N737" s="633" t="s">
        <v>10477</v>
      </c>
      <c r="O737" s="641">
        <v>1924</v>
      </c>
      <c r="P737" s="639">
        <v>426</v>
      </c>
      <c r="Q737" s="639">
        <v>227</v>
      </c>
      <c r="R737" s="639">
        <v>506</v>
      </c>
      <c r="S737" s="639">
        <v>4</v>
      </c>
      <c r="T737" s="639">
        <v>76</v>
      </c>
      <c r="U737" s="639">
        <v>0</v>
      </c>
      <c r="V737" s="357"/>
      <c r="W737" s="357"/>
      <c r="X737" s="357"/>
      <c r="Y737" s="357"/>
      <c r="Z737" s="357"/>
      <c r="AA737" s="357"/>
      <c r="AB737" s="357"/>
      <c r="AC737" s="357"/>
      <c r="AD737" s="357"/>
      <c r="AE737" s="357"/>
      <c r="AF737" s="357"/>
      <c r="AG737" s="357"/>
      <c r="AH737" s="357"/>
      <c r="AI737" s="357"/>
      <c r="AJ737" s="357"/>
      <c r="AK737" s="357"/>
      <c r="AL737" s="357"/>
      <c r="AM737" s="357"/>
      <c r="AN737" s="357"/>
      <c r="AO737" s="357"/>
      <c r="AP737" s="357"/>
      <c r="AQ737" s="357"/>
      <c r="AR737" s="357"/>
      <c r="AS737" s="357"/>
    </row>
    <row r="738" spans="1:45">
      <c r="A738" s="633" t="s">
        <v>10478</v>
      </c>
      <c r="B738" s="635">
        <f t="shared" si="111"/>
        <v>1639</v>
      </c>
      <c r="C738" s="639">
        <v>2</v>
      </c>
      <c r="D738" s="639">
        <v>0</v>
      </c>
      <c r="E738" s="639">
        <v>0</v>
      </c>
      <c r="F738" s="640">
        <v>0</v>
      </c>
      <c r="H738" s="633" t="s">
        <v>10478</v>
      </c>
      <c r="I738" s="635">
        <v>0</v>
      </c>
      <c r="J738" s="544">
        <v>31</v>
      </c>
      <c r="K738" s="544">
        <v>33</v>
      </c>
      <c r="L738" s="544">
        <v>0</v>
      </c>
      <c r="M738" s="357"/>
      <c r="N738" s="633" t="s">
        <v>10478</v>
      </c>
      <c r="O738" s="641">
        <v>1365</v>
      </c>
      <c r="P738" s="639">
        <v>747</v>
      </c>
      <c r="Q738" s="639">
        <v>76</v>
      </c>
      <c r="R738" s="639">
        <v>241</v>
      </c>
      <c r="S738" s="639">
        <v>0</v>
      </c>
      <c r="T738" s="639">
        <v>0</v>
      </c>
      <c r="U738" s="639">
        <v>0</v>
      </c>
      <c r="V738" s="357"/>
      <c r="W738" s="357"/>
      <c r="X738" s="357"/>
      <c r="Y738" s="357"/>
      <c r="Z738" s="357"/>
      <c r="AA738" s="357"/>
      <c r="AB738" s="357"/>
      <c r="AC738" s="357"/>
      <c r="AD738" s="357"/>
      <c r="AE738" s="357"/>
      <c r="AF738" s="357"/>
      <c r="AG738" s="357"/>
      <c r="AH738" s="357"/>
      <c r="AI738" s="357"/>
      <c r="AJ738" s="357"/>
      <c r="AK738" s="357"/>
      <c r="AL738" s="357"/>
      <c r="AM738" s="357"/>
      <c r="AN738" s="357"/>
      <c r="AO738" s="357"/>
      <c r="AP738" s="357"/>
      <c r="AQ738" s="357"/>
      <c r="AR738" s="357"/>
      <c r="AS738" s="357"/>
    </row>
    <row r="739" spans="1:45">
      <c r="A739" s="633" t="s">
        <v>10479</v>
      </c>
      <c r="B739" s="635">
        <f t="shared" si="111"/>
        <v>1728</v>
      </c>
      <c r="C739" s="639">
        <v>0</v>
      </c>
      <c r="D739" s="639">
        <v>0</v>
      </c>
      <c r="E739" s="639">
        <v>0</v>
      </c>
      <c r="F739" s="640">
        <v>0</v>
      </c>
      <c r="H739" s="633" t="s">
        <v>10479</v>
      </c>
      <c r="I739" s="635">
        <v>0</v>
      </c>
      <c r="J739" s="542">
        <v>0</v>
      </c>
      <c r="K739" s="542">
        <v>0</v>
      </c>
      <c r="L739" s="542">
        <v>0</v>
      </c>
      <c r="M739" s="357"/>
      <c r="N739" s="633" t="s">
        <v>10479</v>
      </c>
      <c r="O739" s="641">
        <v>1400</v>
      </c>
      <c r="P739" s="639">
        <v>183</v>
      </c>
      <c r="Q739" s="639">
        <v>40</v>
      </c>
      <c r="R739" s="639">
        <v>203</v>
      </c>
      <c r="S739" s="639">
        <v>20</v>
      </c>
      <c r="T739" s="639">
        <v>125</v>
      </c>
      <c r="U739" s="639">
        <v>20</v>
      </c>
      <c r="V739" s="357"/>
      <c r="W739" s="357"/>
      <c r="X739" s="357"/>
      <c r="Y739" s="357"/>
      <c r="Z739" s="357"/>
      <c r="AA739" s="357"/>
      <c r="AB739" s="357"/>
      <c r="AC739" s="357"/>
      <c r="AD739" s="357"/>
      <c r="AE739" s="357"/>
      <c r="AF739" s="357"/>
      <c r="AG739" s="357"/>
      <c r="AH739" s="357"/>
      <c r="AI739" s="357"/>
      <c r="AJ739" s="357"/>
      <c r="AK739" s="357"/>
      <c r="AL739" s="357"/>
      <c r="AM739" s="357"/>
      <c r="AN739" s="357"/>
      <c r="AO739" s="357"/>
      <c r="AP739" s="357"/>
      <c r="AQ739" s="357"/>
      <c r="AR739" s="357"/>
      <c r="AS739" s="357"/>
    </row>
    <row r="740" spans="1:45">
      <c r="A740" s="633" t="s">
        <v>10480</v>
      </c>
      <c r="B740" s="635">
        <f t="shared" si="111"/>
        <v>2297</v>
      </c>
      <c r="C740" s="639">
        <v>0</v>
      </c>
      <c r="D740" s="639">
        <v>0</v>
      </c>
      <c r="E740" s="639">
        <v>0</v>
      </c>
      <c r="F740" s="640">
        <v>0</v>
      </c>
      <c r="H740" s="633" t="s">
        <v>10480</v>
      </c>
      <c r="I740" s="638">
        <v>17</v>
      </c>
      <c r="J740" s="542">
        <v>72</v>
      </c>
      <c r="K740" s="542">
        <v>89</v>
      </c>
      <c r="L740" s="542">
        <v>1</v>
      </c>
      <c r="M740" s="357"/>
      <c r="N740" s="633" t="s">
        <v>10480</v>
      </c>
      <c r="O740" s="641">
        <v>1811</v>
      </c>
      <c r="P740" s="639">
        <v>776</v>
      </c>
      <c r="Q740" s="639">
        <v>99</v>
      </c>
      <c r="R740" s="639">
        <v>1</v>
      </c>
      <c r="S740" s="639">
        <v>0</v>
      </c>
      <c r="T740" s="639">
        <v>395</v>
      </c>
      <c r="U740" s="639">
        <v>98</v>
      </c>
      <c r="V740" s="357"/>
      <c r="W740" s="357"/>
      <c r="X740" s="357"/>
      <c r="Y740" s="357"/>
      <c r="Z740" s="357"/>
      <c r="AA740" s="357"/>
      <c r="AB740" s="357"/>
      <c r="AC740" s="357"/>
      <c r="AD740" s="357"/>
      <c r="AE740" s="357"/>
      <c r="AF740" s="357"/>
      <c r="AG740" s="357"/>
      <c r="AH740" s="357"/>
      <c r="AI740" s="357"/>
      <c r="AJ740" s="357"/>
      <c r="AK740" s="357"/>
      <c r="AL740" s="357"/>
      <c r="AM740" s="357"/>
      <c r="AN740" s="357"/>
      <c r="AO740" s="357"/>
      <c r="AP740" s="357"/>
      <c r="AQ740" s="357"/>
      <c r="AR740" s="357"/>
      <c r="AS740" s="357"/>
    </row>
    <row r="741" spans="1:45">
      <c r="A741" s="633" t="s">
        <v>10481</v>
      </c>
      <c r="B741" s="635">
        <f t="shared" si="111"/>
        <v>2663</v>
      </c>
      <c r="C741" s="639">
        <v>0</v>
      </c>
      <c r="D741" s="639">
        <v>0</v>
      </c>
      <c r="E741" s="639">
        <v>0</v>
      </c>
      <c r="F741" s="640">
        <v>0</v>
      </c>
      <c r="H741" s="633" t="s">
        <v>10481</v>
      </c>
      <c r="I741" s="635">
        <v>0</v>
      </c>
      <c r="J741" s="543">
        <v>98</v>
      </c>
      <c r="K741" s="543">
        <v>98</v>
      </c>
      <c r="L741" s="543">
        <v>0</v>
      </c>
      <c r="M741" s="357"/>
      <c r="N741" s="633" t="s">
        <v>10481</v>
      </c>
      <c r="O741" s="641">
        <v>279</v>
      </c>
      <c r="P741" s="639">
        <v>180</v>
      </c>
      <c r="Q741" s="639">
        <v>38</v>
      </c>
      <c r="R741" s="639">
        <v>1775</v>
      </c>
      <c r="S741" s="639">
        <v>36</v>
      </c>
      <c r="T741" s="639">
        <v>511</v>
      </c>
      <c r="U741" s="639">
        <v>10</v>
      </c>
      <c r="V741" s="357"/>
      <c r="W741" s="357"/>
      <c r="X741" s="357"/>
      <c r="Y741" s="357"/>
      <c r="Z741" s="357"/>
      <c r="AA741" s="357"/>
      <c r="AB741" s="357"/>
      <c r="AC741" s="357"/>
      <c r="AD741" s="357"/>
      <c r="AE741" s="357"/>
      <c r="AF741" s="357"/>
      <c r="AG741" s="357"/>
      <c r="AH741" s="357"/>
      <c r="AI741" s="357"/>
      <c r="AJ741" s="357"/>
      <c r="AK741" s="357"/>
      <c r="AL741" s="357"/>
      <c r="AM741" s="357"/>
      <c r="AN741" s="357"/>
      <c r="AO741" s="357"/>
      <c r="AP741" s="357"/>
      <c r="AQ741" s="357"/>
      <c r="AR741" s="357"/>
      <c r="AS741" s="357"/>
    </row>
    <row r="742" spans="1:45">
      <c r="A742" s="633" t="s">
        <v>10482</v>
      </c>
      <c r="B742" s="635">
        <f t="shared" si="111"/>
        <v>2543</v>
      </c>
      <c r="C742" s="639">
        <v>0</v>
      </c>
      <c r="D742" s="639">
        <v>0</v>
      </c>
      <c r="E742" s="639">
        <v>0</v>
      </c>
      <c r="F742" s="640">
        <v>18</v>
      </c>
      <c r="H742" s="633" t="s">
        <v>10482</v>
      </c>
      <c r="I742" s="635">
        <v>0</v>
      </c>
      <c r="J742" s="543">
        <v>0</v>
      </c>
      <c r="K742" s="543">
        <v>18</v>
      </c>
      <c r="L742" s="543">
        <v>0</v>
      </c>
      <c r="M742" s="357"/>
      <c r="N742" s="633" t="s">
        <v>10482</v>
      </c>
      <c r="O742" s="641">
        <v>1484</v>
      </c>
      <c r="P742" s="639">
        <v>400</v>
      </c>
      <c r="Q742" s="639">
        <v>341</v>
      </c>
      <c r="R742" s="639">
        <v>742</v>
      </c>
      <c r="S742" s="639">
        <v>278</v>
      </c>
      <c r="T742" s="639">
        <v>299</v>
      </c>
      <c r="U742" s="639">
        <v>0</v>
      </c>
      <c r="V742" s="357"/>
      <c r="W742" s="357"/>
      <c r="X742" s="357"/>
      <c r="Y742" s="357"/>
      <c r="Z742" s="357"/>
      <c r="AA742" s="357"/>
      <c r="AB742" s="357"/>
      <c r="AC742" s="357"/>
      <c r="AD742" s="357"/>
      <c r="AE742" s="357"/>
      <c r="AF742" s="357"/>
      <c r="AG742" s="357"/>
      <c r="AH742" s="357"/>
      <c r="AI742" s="357"/>
      <c r="AJ742" s="357"/>
      <c r="AK742" s="357"/>
      <c r="AL742" s="357"/>
      <c r="AM742" s="357"/>
      <c r="AN742" s="357"/>
      <c r="AO742" s="357"/>
      <c r="AP742" s="357"/>
      <c r="AQ742" s="357"/>
      <c r="AR742" s="357"/>
      <c r="AS742" s="357"/>
    </row>
    <row r="743" spans="1:45">
      <c r="A743" s="633" t="s">
        <v>10483</v>
      </c>
      <c r="B743" s="635">
        <f t="shared" si="111"/>
        <v>866</v>
      </c>
      <c r="C743" s="639">
        <v>0</v>
      </c>
      <c r="D743" s="639">
        <v>0</v>
      </c>
      <c r="E743" s="639">
        <v>0</v>
      </c>
      <c r="F743" s="640">
        <v>0</v>
      </c>
      <c r="H743" s="633" t="s">
        <v>10483</v>
      </c>
      <c r="I743" s="635">
        <v>0</v>
      </c>
      <c r="J743" s="543">
        <v>0</v>
      </c>
      <c r="K743" s="543">
        <v>0</v>
      </c>
      <c r="L743" s="543">
        <v>0</v>
      </c>
      <c r="M743" s="357"/>
      <c r="N743" s="633" t="s">
        <v>10483</v>
      </c>
      <c r="O743" s="641">
        <v>798</v>
      </c>
      <c r="P743" s="639">
        <v>282</v>
      </c>
      <c r="Q743" s="639">
        <v>0</v>
      </c>
      <c r="R743" s="639">
        <v>68</v>
      </c>
      <c r="S743" s="639">
        <v>0</v>
      </c>
      <c r="T743" s="639">
        <v>0</v>
      </c>
      <c r="U743" s="639">
        <v>0</v>
      </c>
      <c r="V743" s="357"/>
      <c r="W743" s="357"/>
      <c r="X743" s="357"/>
      <c r="Y743" s="357"/>
      <c r="Z743" s="357"/>
      <c r="AA743" s="357"/>
      <c r="AB743" s="357"/>
      <c r="AC743" s="357"/>
      <c r="AD743" s="357"/>
      <c r="AE743" s="357"/>
      <c r="AF743" s="357"/>
      <c r="AG743" s="357"/>
      <c r="AH743" s="357"/>
      <c r="AI743" s="357"/>
      <c r="AJ743" s="357"/>
      <c r="AK743" s="357"/>
      <c r="AL743" s="357"/>
      <c r="AM743" s="357"/>
      <c r="AN743" s="357"/>
      <c r="AO743" s="357"/>
      <c r="AP743" s="357"/>
      <c r="AQ743" s="357"/>
      <c r="AR743" s="357"/>
      <c r="AS743" s="357"/>
    </row>
    <row r="744" spans="1:45">
      <c r="A744" s="633" t="s">
        <v>10484</v>
      </c>
      <c r="B744" s="635">
        <f t="shared" si="111"/>
        <v>980</v>
      </c>
      <c r="C744" s="639">
        <v>0</v>
      </c>
      <c r="D744" s="639">
        <v>0</v>
      </c>
      <c r="E744" s="639">
        <v>0</v>
      </c>
      <c r="F744" s="640">
        <v>0</v>
      </c>
      <c r="H744" s="633" t="s">
        <v>10484</v>
      </c>
      <c r="I744" s="635">
        <v>0</v>
      </c>
      <c r="J744" s="543">
        <v>2</v>
      </c>
      <c r="K744" s="543">
        <v>2</v>
      </c>
      <c r="L744" s="543">
        <v>0</v>
      </c>
      <c r="M744" s="357"/>
      <c r="N744" s="633" t="s">
        <v>10484</v>
      </c>
      <c r="O744" s="641">
        <v>820</v>
      </c>
      <c r="P744" s="639">
        <v>518</v>
      </c>
      <c r="Q744" s="639">
        <v>1</v>
      </c>
      <c r="R744" s="639">
        <v>158</v>
      </c>
      <c r="S744" s="639">
        <v>0</v>
      </c>
      <c r="T744" s="639">
        <v>0</v>
      </c>
      <c r="U744" s="639">
        <v>0</v>
      </c>
      <c r="V744" s="357"/>
      <c r="W744" s="357"/>
      <c r="X744" s="357"/>
      <c r="Y744" s="357"/>
      <c r="Z744" s="357"/>
      <c r="AA744" s="357"/>
      <c r="AB744" s="357"/>
      <c r="AC744" s="357"/>
      <c r="AD744" s="357"/>
      <c r="AE744" s="357"/>
      <c r="AF744" s="357"/>
      <c r="AG744" s="357"/>
      <c r="AH744" s="357"/>
      <c r="AI744" s="357"/>
      <c r="AJ744" s="357"/>
      <c r="AK744" s="357"/>
      <c r="AL744" s="357"/>
      <c r="AM744" s="357"/>
      <c r="AN744" s="357"/>
      <c r="AO744" s="357"/>
      <c r="AP744" s="357"/>
      <c r="AQ744" s="357"/>
      <c r="AR744" s="357"/>
      <c r="AS744" s="357"/>
    </row>
    <row r="745" spans="1:45">
      <c r="A745" s="633" t="s">
        <v>10485</v>
      </c>
      <c r="B745" s="635">
        <f t="shared" si="111"/>
        <v>2847</v>
      </c>
      <c r="C745" s="639">
        <v>0</v>
      </c>
      <c r="D745" s="639">
        <v>0</v>
      </c>
      <c r="E745" s="639">
        <v>0</v>
      </c>
      <c r="F745" s="640">
        <v>417</v>
      </c>
      <c r="H745" s="633" t="s">
        <v>10485</v>
      </c>
      <c r="I745" s="635">
        <v>0</v>
      </c>
      <c r="J745" s="543">
        <v>0</v>
      </c>
      <c r="K745" s="543">
        <v>417</v>
      </c>
      <c r="L745" s="543">
        <v>0</v>
      </c>
      <c r="M745" s="357"/>
      <c r="N745" s="633" t="s">
        <v>10485</v>
      </c>
      <c r="O745" s="641">
        <v>2152</v>
      </c>
      <c r="P745" s="639">
        <v>764</v>
      </c>
      <c r="Q745" s="639">
        <v>270</v>
      </c>
      <c r="R745" s="639">
        <v>210</v>
      </c>
      <c r="S745" s="639">
        <v>0</v>
      </c>
      <c r="T745" s="639">
        <v>68</v>
      </c>
      <c r="U745" s="639">
        <v>0</v>
      </c>
      <c r="V745" s="357"/>
      <c r="W745" s="357"/>
      <c r="X745" s="357"/>
      <c r="Y745" s="357"/>
      <c r="Z745" s="357"/>
      <c r="AA745" s="357"/>
      <c r="AB745" s="357"/>
      <c r="AC745" s="357"/>
      <c r="AD745" s="357"/>
      <c r="AE745" s="357"/>
      <c r="AF745" s="357"/>
      <c r="AG745" s="357"/>
      <c r="AH745" s="357"/>
      <c r="AI745" s="357"/>
      <c r="AJ745" s="357"/>
      <c r="AK745" s="357"/>
      <c r="AL745" s="357"/>
      <c r="AM745" s="357"/>
      <c r="AN745" s="357"/>
      <c r="AO745" s="357"/>
      <c r="AP745" s="357"/>
      <c r="AQ745" s="357"/>
      <c r="AR745" s="357"/>
      <c r="AS745" s="357"/>
    </row>
    <row r="746" spans="1:45">
      <c r="A746" s="633" t="s">
        <v>10486</v>
      </c>
      <c r="B746" s="635">
        <f t="shared" si="111"/>
        <v>1477</v>
      </c>
      <c r="C746" s="639">
        <v>0</v>
      </c>
      <c r="D746" s="639">
        <v>0</v>
      </c>
      <c r="E746" s="639">
        <v>0</v>
      </c>
      <c r="F746" s="640">
        <v>0</v>
      </c>
      <c r="H746" s="633" t="s">
        <v>10486</v>
      </c>
      <c r="I746" s="635">
        <v>0</v>
      </c>
      <c r="J746" s="543">
        <v>37</v>
      </c>
      <c r="K746" s="543">
        <v>37</v>
      </c>
      <c r="L746" s="543">
        <v>0</v>
      </c>
      <c r="M746" s="357"/>
      <c r="N746" s="633" t="s">
        <v>10486</v>
      </c>
      <c r="O746" s="641">
        <v>1185</v>
      </c>
      <c r="P746" s="639">
        <v>611</v>
      </c>
      <c r="Q746" s="639">
        <v>21</v>
      </c>
      <c r="R746" s="639">
        <v>255</v>
      </c>
      <c r="S746" s="639">
        <v>0</v>
      </c>
      <c r="T746" s="639">
        <v>0</v>
      </c>
      <c r="U746" s="639">
        <v>0</v>
      </c>
      <c r="V746" s="357"/>
      <c r="W746" s="357"/>
      <c r="X746" s="357"/>
      <c r="Y746" s="357"/>
      <c r="Z746" s="357"/>
      <c r="AA746" s="357"/>
      <c r="AB746" s="357"/>
      <c r="AC746" s="357"/>
      <c r="AD746" s="357"/>
      <c r="AE746" s="357"/>
      <c r="AF746" s="357"/>
      <c r="AG746" s="357"/>
      <c r="AH746" s="357"/>
      <c r="AI746" s="357"/>
      <c r="AJ746" s="357"/>
      <c r="AK746" s="357"/>
      <c r="AL746" s="357"/>
      <c r="AM746" s="357"/>
      <c r="AN746" s="357"/>
      <c r="AO746" s="357"/>
      <c r="AP746" s="357"/>
      <c r="AQ746" s="357"/>
      <c r="AR746" s="357"/>
      <c r="AS746" s="357"/>
    </row>
    <row r="747" spans="1:45">
      <c r="A747" s="633" t="s">
        <v>10487</v>
      </c>
      <c r="B747" s="635">
        <f t="shared" si="111"/>
        <v>1422</v>
      </c>
      <c r="C747" s="639">
        <v>0</v>
      </c>
      <c r="D747" s="639">
        <v>0</v>
      </c>
      <c r="E747" s="639">
        <v>0</v>
      </c>
      <c r="F747" s="640">
        <v>0</v>
      </c>
      <c r="H747" s="633" t="s">
        <v>10487</v>
      </c>
      <c r="I747" s="635">
        <v>0</v>
      </c>
      <c r="J747" s="543"/>
      <c r="K747" s="543">
        <v>0</v>
      </c>
      <c r="L747" s="543">
        <v>0</v>
      </c>
      <c r="M747" s="357"/>
      <c r="N747" s="633" t="s">
        <v>10487</v>
      </c>
      <c r="O747" s="641">
        <v>1136</v>
      </c>
      <c r="P747" s="639">
        <v>608</v>
      </c>
      <c r="Q747" s="639">
        <v>65</v>
      </c>
      <c r="R747" s="639">
        <v>268</v>
      </c>
      <c r="S747" s="639">
        <v>62</v>
      </c>
      <c r="T747" s="639">
        <v>18</v>
      </c>
      <c r="U747" s="639">
        <v>0</v>
      </c>
      <c r="V747" s="357"/>
      <c r="W747" s="357"/>
      <c r="X747" s="357"/>
      <c r="Y747" s="357"/>
      <c r="Z747" s="357"/>
      <c r="AA747" s="357"/>
      <c r="AB747" s="357"/>
      <c r="AC747" s="357"/>
      <c r="AD747" s="357"/>
      <c r="AE747" s="357"/>
      <c r="AF747" s="357"/>
      <c r="AG747" s="357"/>
      <c r="AH747" s="357"/>
      <c r="AI747" s="357"/>
      <c r="AJ747" s="357"/>
      <c r="AK747" s="357"/>
      <c r="AL747" s="357"/>
      <c r="AM747" s="357"/>
      <c r="AN747" s="357"/>
      <c r="AO747" s="357"/>
      <c r="AP747" s="357"/>
      <c r="AQ747" s="357"/>
      <c r="AR747" s="357"/>
      <c r="AS747" s="357"/>
    </row>
    <row r="748" spans="1:45">
      <c r="A748" s="633" t="s">
        <v>10488</v>
      </c>
      <c r="B748" s="635">
        <f t="shared" si="111"/>
        <v>3911</v>
      </c>
      <c r="C748" s="639">
        <v>0</v>
      </c>
      <c r="D748" s="639">
        <v>0</v>
      </c>
      <c r="E748" s="639">
        <v>2</v>
      </c>
      <c r="F748" s="640">
        <v>0</v>
      </c>
      <c r="G748" s="539"/>
      <c r="H748" s="633" t="s">
        <v>10488</v>
      </c>
      <c r="I748" s="635">
        <v>0</v>
      </c>
      <c r="J748" s="543">
        <v>118</v>
      </c>
      <c r="K748" s="543">
        <v>120</v>
      </c>
      <c r="L748" s="543">
        <v>0</v>
      </c>
      <c r="M748" s="539"/>
      <c r="N748" s="633" t="s">
        <v>10488</v>
      </c>
      <c r="O748" s="641">
        <v>3526</v>
      </c>
      <c r="P748" s="639">
        <v>1182</v>
      </c>
      <c r="Q748" s="639">
        <v>163</v>
      </c>
      <c r="R748" s="639">
        <v>264</v>
      </c>
      <c r="S748" s="639">
        <v>111</v>
      </c>
      <c r="T748" s="639">
        <v>1</v>
      </c>
      <c r="U748" s="639">
        <v>0</v>
      </c>
      <c r="V748" s="357"/>
      <c r="W748" s="357"/>
      <c r="X748" s="357"/>
      <c r="Y748" s="357"/>
      <c r="Z748" s="357"/>
      <c r="AA748" s="357"/>
      <c r="AB748" s="357"/>
      <c r="AC748" s="357"/>
      <c r="AD748" s="357"/>
      <c r="AE748" s="357"/>
      <c r="AF748" s="357"/>
      <c r="AG748" s="357"/>
      <c r="AH748" s="357"/>
      <c r="AI748" s="357"/>
      <c r="AJ748" s="357"/>
      <c r="AK748" s="357"/>
      <c r="AL748" s="357"/>
      <c r="AM748" s="357"/>
      <c r="AN748" s="357"/>
      <c r="AO748" s="357"/>
      <c r="AP748" s="357"/>
      <c r="AQ748" s="357"/>
      <c r="AR748" s="357"/>
      <c r="AS748" s="357"/>
    </row>
    <row r="749" spans="1:45">
      <c r="A749" s="633" t="s">
        <v>10489</v>
      </c>
      <c r="B749" s="635">
        <f t="shared" si="111"/>
        <v>1120</v>
      </c>
      <c r="C749" s="639">
        <v>0</v>
      </c>
      <c r="D749" s="639">
        <v>0</v>
      </c>
      <c r="E749" s="639">
        <v>0</v>
      </c>
      <c r="F749" s="640">
        <v>0</v>
      </c>
      <c r="H749" s="633" t="s">
        <v>10489</v>
      </c>
      <c r="I749" s="635">
        <v>0</v>
      </c>
      <c r="J749" s="543">
        <v>0</v>
      </c>
      <c r="K749" s="543">
        <v>0</v>
      </c>
      <c r="L749" s="543">
        <v>0</v>
      </c>
      <c r="M749" s="357"/>
      <c r="N749" s="633" t="s">
        <v>10489</v>
      </c>
      <c r="O749" s="641">
        <v>1120</v>
      </c>
      <c r="P749" s="639">
        <v>418</v>
      </c>
      <c r="Q749" s="639">
        <v>0</v>
      </c>
      <c r="R749" s="639">
        <v>0</v>
      </c>
      <c r="S749" s="639">
        <v>0</v>
      </c>
      <c r="T749" s="639">
        <v>0</v>
      </c>
      <c r="U749" s="639">
        <v>0</v>
      </c>
      <c r="V749" s="357"/>
      <c r="W749" s="357"/>
      <c r="X749" s="357"/>
      <c r="Y749" s="357"/>
      <c r="Z749" s="357"/>
      <c r="AA749" s="357"/>
      <c r="AB749" s="357"/>
      <c r="AC749" s="357"/>
      <c r="AD749" s="357"/>
      <c r="AE749" s="357"/>
      <c r="AF749" s="357"/>
      <c r="AG749" s="357"/>
      <c r="AH749" s="357"/>
      <c r="AI749" s="357"/>
      <c r="AJ749" s="357"/>
      <c r="AK749" s="357"/>
      <c r="AL749" s="357"/>
      <c r="AM749" s="357"/>
      <c r="AN749" s="357"/>
      <c r="AO749" s="357"/>
      <c r="AP749" s="357"/>
      <c r="AQ749" s="357"/>
      <c r="AR749" s="357"/>
      <c r="AS749" s="357"/>
    </row>
    <row r="750" spans="1:45">
      <c r="A750" s="633" t="s">
        <v>10490</v>
      </c>
      <c r="B750" s="635">
        <f t="shared" si="111"/>
        <v>2127</v>
      </c>
      <c r="C750" s="639">
        <v>0</v>
      </c>
      <c r="D750" s="639">
        <v>0</v>
      </c>
      <c r="E750" s="639">
        <v>0</v>
      </c>
      <c r="F750" s="640">
        <v>0</v>
      </c>
      <c r="H750" s="633" t="s">
        <v>10490</v>
      </c>
      <c r="I750" s="635">
        <v>0</v>
      </c>
      <c r="J750" s="543">
        <v>0</v>
      </c>
      <c r="K750" s="543">
        <v>0</v>
      </c>
      <c r="L750" s="543">
        <v>0</v>
      </c>
      <c r="M750" s="357"/>
      <c r="N750" s="633" t="s">
        <v>10490</v>
      </c>
      <c r="O750" s="641">
        <v>2126</v>
      </c>
      <c r="P750" s="639">
        <v>1313</v>
      </c>
      <c r="Q750" s="639">
        <v>3</v>
      </c>
      <c r="R750" s="639">
        <v>0</v>
      </c>
      <c r="S750" s="639">
        <v>0</v>
      </c>
      <c r="T750" s="639">
        <v>1</v>
      </c>
      <c r="U750" s="639">
        <v>0</v>
      </c>
      <c r="V750" s="357"/>
      <c r="W750" s="357"/>
      <c r="X750" s="357"/>
      <c r="Y750" s="357"/>
      <c r="Z750" s="357"/>
      <c r="AA750" s="357"/>
      <c r="AB750" s="357"/>
      <c r="AC750" s="357"/>
      <c r="AD750" s="357"/>
      <c r="AE750" s="357"/>
      <c r="AF750" s="357"/>
      <c r="AG750" s="357"/>
      <c r="AH750" s="357"/>
      <c r="AI750" s="357"/>
      <c r="AJ750" s="357"/>
      <c r="AK750" s="357"/>
      <c r="AL750" s="357"/>
      <c r="AM750" s="357"/>
      <c r="AN750" s="357"/>
      <c r="AO750" s="357"/>
      <c r="AP750" s="357"/>
      <c r="AQ750" s="357"/>
      <c r="AR750" s="357"/>
      <c r="AS750" s="357"/>
    </row>
    <row r="751" spans="1:45">
      <c r="A751" s="633" t="s">
        <v>10491</v>
      </c>
      <c r="B751" s="635">
        <f t="shared" si="111"/>
        <v>792</v>
      </c>
      <c r="C751" s="639">
        <v>0</v>
      </c>
      <c r="D751" s="639">
        <v>0</v>
      </c>
      <c r="E751" s="639">
        <v>0</v>
      </c>
      <c r="F751" s="640">
        <v>0</v>
      </c>
      <c r="H751" s="633" t="s">
        <v>10491</v>
      </c>
      <c r="I751" s="635">
        <v>0</v>
      </c>
      <c r="J751" s="543">
        <v>0</v>
      </c>
      <c r="K751" s="543">
        <v>0</v>
      </c>
      <c r="L751" s="543">
        <v>0</v>
      </c>
      <c r="M751" s="357"/>
      <c r="N751" s="633" t="s">
        <v>10491</v>
      </c>
      <c r="O751" s="641">
        <v>496</v>
      </c>
      <c r="P751" s="639">
        <v>246</v>
      </c>
      <c r="Q751" s="639">
        <v>88</v>
      </c>
      <c r="R751" s="639">
        <v>0</v>
      </c>
      <c r="S751" s="639">
        <v>0</v>
      </c>
      <c r="T751" s="639">
        <v>296</v>
      </c>
      <c r="U751" s="639">
        <v>88</v>
      </c>
      <c r="V751" s="357"/>
      <c r="W751" s="357"/>
      <c r="X751" s="357"/>
      <c r="Y751" s="357"/>
      <c r="Z751" s="357"/>
      <c r="AA751" s="357"/>
      <c r="AB751" s="357"/>
      <c r="AC751" s="357"/>
      <c r="AD751" s="357"/>
      <c r="AE751" s="357"/>
      <c r="AF751" s="357"/>
      <c r="AG751" s="357"/>
      <c r="AH751" s="357"/>
      <c r="AI751" s="357"/>
      <c r="AJ751" s="357"/>
      <c r="AK751" s="357"/>
      <c r="AL751" s="357"/>
      <c r="AM751" s="357"/>
      <c r="AN751" s="357"/>
      <c r="AO751" s="357"/>
      <c r="AP751" s="357"/>
      <c r="AQ751" s="357"/>
      <c r="AR751" s="357"/>
      <c r="AS751" s="357"/>
    </row>
    <row r="752" spans="1:45">
      <c r="A752" s="633" t="s">
        <v>10492</v>
      </c>
      <c r="B752" s="635">
        <f t="shared" si="111"/>
        <v>668</v>
      </c>
      <c r="C752" s="639">
        <v>0</v>
      </c>
      <c r="D752" s="639">
        <v>1</v>
      </c>
      <c r="E752" s="639">
        <v>11</v>
      </c>
      <c r="F752" s="640">
        <v>0</v>
      </c>
      <c r="H752" s="633" t="s">
        <v>10492</v>
      </c>
      <c r="I752" s="635">
        <v>0</v>
      </c>
      <c r="J752" s="543">
        <v>295</v>
      </c>
      <c r="K752" s="543">
        <v>307</v>
      </c>
      <c r="L752" s="543">
        <v>0</v>
      </c>
      <c r="M752" s="357"/>
      <c r="N752" s="633" t="s">
        <v>10492</v>
      </c>
      <c r="O752" s="641">
        <v>247</v>
      </c>
      <c r="P752" s="639">
        <v>62</v>
      </c>
      <c r="Q752" s="639">
        <v>185</v>
      </c>
      <c r="R752" s="639">
        <v>68</v>
      </c>
      <c r="S752" s="639">
        <v>0</v>
      </c>
      <c r="T752" s="639">
        <v>46</v>
      </c>
      <c r="U752" s="639">
        <v>14</v>
      </c>
      <c r="V752" s="357"/>
      <c r="W752" s="357"/>
      <c r="X752" s="357"/>
      <c r="Y752" s="357"/>
      <c r="Z752" s="357"/>
      <c r="AA752" s="357"/>
      <c r="AB752" s="357"/>
      <c r="AC752" s="357"/>
      <c r="AD752" s="357"/>
      <c r="AE752" s="357"/>
      <c r="AF752" s="357"/>
      <c r="AG752" s="357"/>
      <c r="AH752" s="357"/>
      <c r="AI752" s="357"/>
      <c r="AJ752" s="357"/>
      <c r="AK752" s="357"/>
      <c r="AL752" s="357"/>
      <c r="AM752" s="357"/>
      <c r="AN752" s="357"/>
      <c r="AO752" s="357"/>
      <c r="AP752" s="357"/>
      <c r="AQ752" s="357"/>
      <c r="AR752" s="357"/>
      <c r="AS752" s="357"/>
    </row>
    <row r="753" spans="1:45">
      <c r="A753" s="633" t="s">
        <v>10493</v>
      </c>
      <c r="B753" s="635">
        <f t="shared" si="111"/>
        <v>1914</v>
      </c>
      <c r="C753" s="639">
        <v>0</v>
      </c>
      <c r="D753" s="639">
        <v>0</v>
      </c>
      <c r="E753" s="639">
        <v>0</v>
      </c>
      <c r="F753" s="640">
        <v>0</v>
      </c>
      <c r="H753" s="633" t="s">
        <v>10493</v>
      </c>
      <c r="I753" s="635">
        <v>0</v>
      </c>
      <c r="J753" s="543">
        <v>3</v>
      </c>
      <c r="K753" s="543">
        <v>3</v>
      </c>
      <c r="L753" s="543">
        <v>0</v>
      </c>
      <c r="M753" s="357"/>
      <c r="N753" s="633" t="s">
        <v>10493</v>
      </c>
      <c r="O753" s="641">
        <v>1550</v>
      </c>
      <c r="P753" s="639">
        <v>566</v>
      </c>
      <c r="Q753" s="639">
        <v>163</v>
      </c>
      <c r="R753" s="639">
        <v>361</v>
      </c>
      <c r="S753" s="639">
        <v>157</v>
      </c>
      <c r="T753" s="639">
        <v>0</v>
      </c>
      <c r="U753" s="639">
        <v>0</v>
      </c>
      <c r="V753" s="357"/>
      <c r="W753" s="357"/>
      <c r="X753" s="357"/>
      <c r="Y753" s="357"/>
      <c r="Z753" s="357"/>
      <c r="AA753" s="357"/>
      <c r="AB753" s="357"/>
      <c r="AC753" s="357"/>
      <c r="AD753" s="357"/>
      <c r="AE753" s="357"/>
      <c r="AF753" s="357"/>
      <c r="AG753" s="357"/>
      <c r="AH753" s="357"/>
      <c r="AI753" s="357"/>
      <c r="AJ753" s="357"/>
      <c r="AK753" s="357"/>
      <c r="AL753" s="357"/>
      <c r="AM753" s="357"/>
      <c r="AN753" s="357"/>
      <c r="AO753" s="357"/>
      <c r="AP753" s="357"/>
      <c r="AQ753" s="357"/>
      <c r="AR753" s="357"/>
      <c r="AS753" s="357"/>
    </row>
    <row r="754" spans="1:45">
      <c r="A754" s="633" t="s">
        <v>10494</v>
      </c>
      <c r="B754" s="635">
        <f t="shared" si="111"/>
        <v>1632</v>
      </c>
      <c r="C754" s="639">
        <v>0</v>
      </c>
      <c r="D754" s="639">
        <v>0</v>
      </c>
      <c r="E754" s="639">
        <v>0</v>
      </c>
      <c r="F754" s="640">
        <v>0</v>
      </c>
      <c r="H754" s="633" t="s">
        <v>10494</v>
      </c>
      <c r="I754" s="635">
        <v>0</v>
      </c>
      <c r="J754" s="543">
        <v>46</v>
      </c>
      <c r="K754" s="543">
        <v>46</v>
      </c>
      <c r="L754" s="543">
        <v>0</v>
      </c>
      <c r="M754" s="357"/>
      <c r="N754" s="633" t="s">
        <v>10494</v>
      </c>
      <c r="O754" s="641">
        <v>1349</v>
      </c>
      <c r="P754" s="639">
        <v>567</v>
      </c>
      <c r="Q754" s="639">
        <v>86</v>
      </c>
      <c r="R754" s="639">
        <v>169</v>
      </c>
      <c r="S754" s="639">
        <v>50</v>
      </c>
      <c r="T754" s="639">
        <v>68</v>
      </c>
      <c r="U754" s="639">
        <v>0</v>
      </c>
      <c r="V754" s="357"/>
      <c r="W754" s="357"/>
      <c r="X754" s="357"/>
      <c r="Y754" s="357"/>
      <c r="Z754" s="357"/>
      <c r="AA754" s="357"/>
      <c r="AB754" s="357"/>
      <c r="AC754" s="357"/>
      <c r="AD754" s="357"/>
      <c r="AE754" s="357"/>
      <c r="AF754" s="357"/>
      <c r="AG754" s="357"/>
      <c r="AH754" s="357"/>
      <c r="AI754" s="357"/>
      <c r="AJ754" s="357"/>
      <c r="AK754" s="357"/>
      <c r="AL754" s="357"/>
      <c r="AM754" s="357"/>
      <c r="AN754" s="357"/>
      <c r="AO754" s="357"/>
      <c r="AP754" s="357"/>
      <c r="AQ754" s="357"/>
      <c r="AR754" s="357"/>
      <c r="AS754" s="357"/>
    </row>
    <row r="755" spans="1:45">
      <c r="A755" s="633" t="s">
        <v>10495</v>
      </c>
      <c r="B755" s="635">
        <f t="shared" si="111"/>
        <v>2278</v>
      </c>
      <c r="C755" s="639">
        <v>0</v>
      </c>
      <c r="D755" s="639">
        <v>0</v>
      </c>
      <c r="E755" s="639">
        <v>0</v>
      </c>
      <c r="F755" s="640">
        <v>0</v>
      </c>
      <c r="H755" s="633" t="s">
        <v>10495</v>
      </c>
      <c r="I755" s="635">
        <v>0</v>
      </c>
      <c r="J755" s="543">
        <v>351</v>
      </c>
      <c r="K755" s="543">
        <v>351</v>
      </c>
      <c r="L755" s="543">
        <v>0</v>
      </c>
      <c r="M755" s="357"/>
      <c r="N755" s="633" t="s">
        <v>10495</v>
      </c>
      <c r="O755" s="641">
        <v>1388</v>
      </c>
      <c r="P755" s="639">
        <v>413</v>
      </c>
      <c r="Q755" s="639">
        <v>80</v>
      </c>
      <c r="R755" s="639">
        <v>375</v>
      </c>
      <c r="S755" s="639">
        <v>0</v>
      </c>
      <c r="T755" s="639">
        <v>164</v>
      </c>
      <c r="U755" s="639">
        <v>0</v>
      </c>
      <c r="V755" s="357"/>
      <c r="W755" s="357"/>
      <c r="X755" s="357"/>
      <c r="Y755" s="357"/>
      <c r="Z755" s="357"/>
      <c r="AA755" s="357"/>
      <c r="AB755" s="357"/>
      <c r="AC755" s="357"/>
      <c r="AD755" s="357"/>
      <c r="AE755" s="357"/>
      <c r="AF755" s="357"/>
      <c r="AG755" s="357"/>
      <c r="AH755" s="357"/>
      <c r="AI755" s="357"/>
      <c r="AJ755" s="357"/>
      <c r="AK755" s="357"/>
      <c r="AL755" s="357"/>
      <c r="AM755" s="357"/>
      <c r="AN755" s="357"/>
      <c r="AO755" s="357"/>
      <c r="AP755" s="357"/>
      <c r="AQ755" s="357"/>
      <c r="AR755" s="357"/>
      <c r="AS755" s="357"/>
    </row>
    <row r="756" spans="1:45">
      <c r="A756" s="633" t="s">
        <v>10496</v>
      </c>
      <c r="B756" s="635">
        <f t="shared" si="111"/>
        <v>1971</v>
      </c>
      <c r="C756" s="639">
        <v>0</v>
      </c>
      <c r="D756" s="639">
        <v>0</v>
      </c>
      <c r="E756" s="639">
        <v>0</v>
      </c>
      <c r="F756" s="640">
        <v>0</v>
      </c>
      <c r="H756" s="633" t="s">
        <v>10496</v>
      </c>
      <c r="I756" s="635">
        <v>0</v>
      </c>
      <c r="J756" s="543">
        <v>0</v>
      </c>
      <c r="K756" s="543">
        <v>0</v>
      </c>
      <c r="L756" s="543">
        <v>0</v>
      </c>
      <c r="M756" s="357"/>
      <c r="N756" s="633" t="s">
        <v>10496</v>
      </c>
      <c r="O756" s="641">
        <v>1763</v>
      </c>
      <c r="P756" s="639">
        <v>708</v>
      </c>
      <c r="Q756" s="639">
        <v>62</v>
      </c>
      <c r="R756" s="639">
        <v>208</v>
      </c>
      <c r="S756" s="639">
        <v>62</v>
      </c>
      <c r="T756" s="639">
        <v>0</v>
      </c>
      <c r="U756" s="639">
        <v>0</v>
      </c>
      <c r="V756" s="357"/>
      <c r="W756" s="357"/>
      <c r="X756" s="357"/>
      <c r="Y756" s="357"/>
      <c r="Z756" s="357"/>
      <c r="AA756" s="357"/>
      <c r="AB756" s="357"/>
      <c r="AC756" s="357"/>
      <c r="AD756" s="357"/>
      <c r="AE756" s="357"/>
      <c r="AF756" s="357"/>
      <c r="AG756" s="357"/>
      <c r="AH756" s="357"/>
      <c r="AI756" s="357"/>
      <c r="AJ756" s="357"/>
      <c r="AK756" s="357"/>
      <c r="AL756" s="357"/>
      <c r="AM756" s="357"/>
      <c r="AN756" s="357"/>
      <c r="AO756" s="357"/>
      <c r="AP756" s="357"/>
      <c r="AQ756" s="357"/>
      <c r="AR756" s="357"/>
      <c r="AS756" s="357"/>
    </row>
    <row r="757" spans="1:45">
      <c r="A757" s="633" t="s">
        <v>10497</v>
      </c>
      <c r="B757" s="635">
        <f t="shared" si="111"/>
        <v>1508</v>
      </c>
      <c r="C757" s="639">
        <v>0</v>
      </c>
      <c r="D757" s="639">
        <v>0</v>
      </c>
      <c r="E757" s="639">
        <v>0</v>
      </c>
      <c r="F757" s="640">
        <v>0</v>
      </c>
      <c r="H757" s="633" t="s">
        <v>10497</v>
      </c>
      <c r="I757" s="635">
        <v>0</v>
      </c>
      <c r="J757" s="543">
        <v>0</v>
      </c>
      <c r="K757" s="543">
        <v>0</v>
      </c>
      <c r="L757" s="543">
        <v>0</v>
      </c>
      <c r="M757" s="357"/>
      <c r="N757" s="633" t="s">
        <v>10497</v>
      </c>
      <c r="O757" s="641">
        <v>858</v>
      </c>
      <c r="P757" s="639">
        <v>750</v>
      </c>
      <c r="Q757" s="639">
        <v>52</v>
      </c>
      <c r="R757" s="639">
        <v>650</v>
      </c>
      <c r="S757" s="639">
        <v>52</v>
      </c>
      <c r="T757" s="639">
        <v>0</v>
      </c>
      <c r="U757" s="639">
        <v>0</v>
      </c>
      <c r="V757" s="357"/>
      <c r="W757" s="357"/>
      <c r="X757" s="357"/>
      <c r="Y757" s="357"/>
      <c r="Z757" s="357"/>
      <c r="AA757" s="357"/>
      <c r="AB757" s="357"/>
      <c r="AC757" s="357"/>
      <c r="AD757" s="357"/>
      <c r="AE757" s="357"/>
      <c r="AF757" s="357"/>
      <c r="AG757" s="357"/>
      <c r="AH757" s="357"/>
      <c r="AI757" s="357"/>
      <c r="AJ757" s="357"/>
      <c r="AK757" s="357"/>
      <c r="AL757" s="357"/>
      <c r="AM757" s="357"/>
      <c r="AN757" s="357"/>
      <c r="AO757" s="357"/>
      <c r="AP757" s="357"/>
      <c r="AQ757" s="357"/>
      <c r="AR757" s="357"/>
      <c r="AS757" s="357"/>
    </row>
    <row r="758" spans="1:45">
      <c r="A758" s="633" t="s">
        <v>10498</v>
      </c>
      <c r="B758" s="635">
        <f t="shared" si="111"/>
        <v>2605</v>
      </c>
      <c r="C758" s="639">
        <v>0</v>
      </c>
      <c r="D758" s="639">
        <v>0</v>
      </c>
      <c r="E758" s="639">
        <v>2</v>
      </c>
      <c r="F758" s="640">
        <v>0</v>
      </c>
      <c r="H758" s="633" t="s">
        <v>10498</v>
      </c>
      <c r="I758" s="635">
        <v>0</v>
      </c>
      <c r="J758" s="543">
        <v>119</v>
      </c>
      <c r="K758" s="543">
        <v>121</v>
      </c>
      <c r="L758" s="543">
        <v>6</v>
      </c>
      <c r="M758" s="357"/>
      <c r="N758" s="633" t="s">
        <v>10498</v>
      </c>
      <c r="O758" s="641">
        <v>778</v>
      </c>
      <c r="P758" s="639">
        <v>391</v>
      </c>
      <c r="Q758" s="639">
        <v>194</v>
      </c>
      <c r="R758" s="639">
        <v>1451</v>
      </c>
      <c r="S758" s="639">
        <v>188</v>
      </c>
      <c r="T758" s="639">
        <v>249</v>
      </c>
      <c r="U758" s="639">
        <v>0</v>
      </c>
      <c r="V758" s="357"/>
      <c r="W758" s="357"/>
      <c r="X758" s="357"/>
      <c r="Y758" s="357"/>
      <c r="Z758" s="357"/>
      <c r="AA758" s="357"/>
      <c r="AB758" s="357"/>
      <c r="AC758" s="357"/>
      <c r="AD758" s="357"/>
      <c r="AE758" s="357"/>
      <c r="AF758" s="357"/>
      <c r="AG758" s="357"/>
      <c r="AH758" s="357"/>
      <c r="AI758" s="357"/>
      <c r="AJ758" s="357"/>
      <c r="AK758" s="357"/>
      <c r="AL758" s="357"/>
      <c r="AM758" s="357"/>
      <c r="AN758" s="357"/>
      <c r="AO758" s="357"/>
      <c r="AP758" s="357"/>
      <c r="AQ758" s="357"/>
      <c r="AR758" s="357"/>
      <c r="AS758" s="357"/>
    </row>
    <row r="759" spans="1:45">
      <c r="A759" s="633" t="s">
        <v>10499</v>
      </c>
      <c r="B759" s="635">
        <f t="shared" si="111"/>
        <v>803</v>
      </c>
      <c r="C759" s="639">
        <v>0</v>
      </c>
      <c r="D759" s="639">
        <v>0</v>
      </c>
      <c r="E759" s="639">
        <v>0</v>
      </c>
      <c r="F759" s="640">
        <v>0</v>
      </c>
      <c r="H759" s="633" t="s">
        <v>10499</v>
      </c>
      <c r="I759" s="635">
        <v>0</v>
      </c>
      <c r="J759" s="543">
        <v>0</v>
      </c>
      <c r="K759" s="543">
        <v>0</v>
      </c>
      <c r="L759" s="543">
        <v>0</v>
      </c>
      <c r="M759" s="357"/>
      <c r="N759" s="633" t="s">
        <v>10499</v>
      </c>
      <c r="O759" s="641">
        <v>565</v>
      </c>
      <c r="P759" s="639">
        <v>0</v>
      </c>
      <c r="Q759" s="639">
        <v>34</v>
      </c>
      <c r="R759" s="639">
        <v>46</v>
      </c>
      <c r="S759" s="639">
        <v>0</v>
      </c>
      <c r="T759" s="639">
        <v>192</v>
      </c>
      <c r="U759" s="639">
        <v>34</v>
      </c>
      <c r="V759" s="357"/>
      <c r="W759" s="357"/>
      <c r="X759" s="357"/>
      <c r="Y759" s="357"/>
      <c r="Z759" s="357"/>
      <c r="AA759" s="357"/>
      <c r="AB759" s="357"/>
      <c r="AC759" s="357"/>
      <c r="AD759" s="357"/>
      <c r="AE759" s="357"/>
      <c r="AF759" s="357"/>
      <c r="AG759" s="357"/>
      <c r="AH759" s="357"/>
      <c r="AI759" s="357"/>
      <c r="AJ759" s="357"/>
      <c r="AK759" s="357"/>
      <c r="AL759" s="357"/>
      <c r="AM759" s="357"/>
      <c r="AN759" s="357"/>
      <c r="AO759" s="357"/>
      <c r="AP759" s="357"/>
      <c r="AQ759" s="357"/>
      <c r="AR759" s="357"/>
      <c r="AS759" s="357"/>
    </row>
    <row r="760" spans="1:45">
      <c r="A760" s="633" t="s">
        <v>10500</v>
      </c>
      <c r="B760" s="635">
        <f t="shared" si="111"/>
        <v>2901</v>
      </c>
      <c r="C760" s="639">
        <v>0</v>
      </c>
      <c r="D760" s="639">
        <v>0</v>
      </c>
      <c r="E760" s="639">
        <v>0</v>
      </c>
      <c r="F760" s="640">
        <v>0</v>
      </c>
      <c r="H760" s="633" t="s">
        <v>10500</v>
      </c>
      <c r="I760" s="635">
        <v>0</v>
      </c>
      <c r="J760" s="543">
        <v>0</v>
      </c>
      <c r="K760" s="543">
        <v>0</v>
      </c>
      <c r="L760" s="543">
        <v>0</v>
      </c>
      <c r="M760" s="357"/>
      <c r="N760" s="633" t="s">
        <v>10500</v>
      </c>
      <c r="O760" s="641">
        <v>2635</v>
      </c>
      <c r="P760" s="639">
        <v>1189</v>
      </c>
      <c r="Q760" s="639">
        <v>80</v>
      </c>
      <c r="R760" s="639">
        <v>266</v>
      </c>
      <c r="S760" s="639">
        <v>82</v>
      </c>
      <c r="T760" s="639">
        <v>0</v>
      </c>
      <c r="U760" s="639">
        <v>0</v>
      </c>
      <c r="V760" s="357"/>
      <c r="W760" s="357"/>
      <c r="X760" s="357"/>
      <c r="Y760" s="357"/>
      <c r="Z760" s="357"/>
      <c r="AA760" s="357"/>
      <c r="AB760" s="357"/>
      <c r="AC760" s="357"/>
      <c r="AD760" s="357"/>
      <c r="AE760" s="357"/>
      <c r="AF760" s="357"/>
      <c r="AG760" s="357"/>
      <c r="AH760" s="357"/>
      <c r="AI760" s="357"/>
      <c r="AJ760" s="357"/>
      <c r="AK760" s="357"/>
      <c r="AL760" s="357"/>
      <c r="AM760" s="357"/>
      <c r="AN760" s="357"/>
      <c r="AO760" s="357"/>
      <c r="AP760" s="357"/>
      <c r="AQ760" s="357"/>
      <c r="AR760" s="357"/>
      <c r="AS760" s="357"/>
    </row>
    <row r="761" spans="1:45">
      <c r="A761" s="633" t="s">
        <v>10501</v>
      </c>
      <c r="B761" s="635">
        <f t="shared" si="111"/>
        <v>406</v>
      </c>
      <c r="C761" s="639">
        <v>0</v>
      </c>
      <c r="D761" s="639">
        <v>0</v>
      </c>
      <c r="E761" s="639">
        <v>0</v>
      </c>
      <c r="F761" s="640">
        <v>0</v>
      </c>
      <c r="H761" s="633" t="s">
        <v>10501</v>
      </c>
      <c r="I761" s="635">
        <v>0</v>
      </c>
      <c r="J761" s="543">
        <v>0</v>
      </c>
      <c r="K761" s="543">
        <v>0</v>
      </c>
      <c r="L761" s="543">
        <v>0</v>
      </c>
      <c r="M761" s="357"/>
      <c r="N761" s="633" t="s">
        <v>10501</v>
      </c>
      <c r="O761" s="641">
        <v>256</v>
      </c>
      <c r="P761" s="639">
        <v>44</v>
      </c>
      <c r="Q761" s="639">
        <v>44</v>
      </c>
      <c r="R761" s="639">
        <v>150</v>
      </c>
      <c r="S761" s="639">
        <v>44</v>
      </c>
      <c r="T761" s="639">
        <v>0</v>
      </c>
      <c r="U761" s="639">
        <v>0</v>
      </c>
      <c r="V761" s="357"/>
      <c r="W761" s="357"/>
      <c r="X761" s="357"/>
      <c r="Y761" s="357"/>
      <c r="Z761" s="357"/>
      <c r="AA761" s="357"/>
      <c r="AB761" s="357"/>
      <c r="AC761" s="357"/>
      <c r="AD761" s="357"/>
      <c r="AE761" s="357"/>
      <c r="AF761" s="357"/>
      <c r="AG761" s="357"/>
      <c r="AH761" s="357"/>
      <c r="AI761" s="357"/>
      <c r="AJ761" s="357"/>
      <c r="AK761" s="357"/>
      <c r="AL761" s="357"/>
      <c r="AM761" s="357"/>
      <c r="AN761" s="357"/>
      <c r="AO761" s="357"/>
      <c r="AP761" s="357"/>
      <c r="AQ761" s="357"/>
      <c r="AR761" s="357"/>
      <c r="AS761" s="357"/>
    </row>
    <row r="762" spans="1:45">
      <c r="A762" s="633" t="s">
        <v>10502</v>
      </c>
      <c r="B762" s="635">
        <f t="shared" si="111"/>
        <v>904</v>
      </c>
      <c r="C762" s="639">
        <v>0</v>
      </c>
      <c r="D762" s="639">
        <v>0</v>
      </c>
      <c r="E762" s="639">
        <v>0</v>
      </c>
      <c r="F762" s="640">
        <v>0</v>
      </c>
      <c r="H762" s="633" t="s">
        <v>10502</v>
      </c>
      <c r="I762" s="635">
        <v>0</v>
      </c>
      <c r="J762" s="543">
        <v>0</v>
      </c>
      <c r="K762" s="543">
        <v>0</v>
      </c>
      <c r="L762" s="543">
        <v>0</v>
      </c>
      <c r="M762" s="357"/>
      <c r="N762" s="633" t="s">
        <v>10502</v>
      </c>
      <c r="O762" s="641">
        <v>679</v>
      </c>
      <c r="P762" s="639">
        <v>481</v>
      </c>
      <c r="Q762" s="639">
        <v>12</v>
      </c>
      <c r="R762" s="639">
        <v>0</v>
      </c>
      <c r="S762" s="639">
        <v>0</v>
      </c>
      <c r="T762" s="639">
        <v>225</v>
      </c>
      <c r="U762" s="639">
        <v>12</v>
      </c>
      <c r="V762" s="357"/>
      <c r="W762" s="357"/>
      <c r="X762" s="357"/>
      <c r="Y762" s="357"/>
      <c r="Z762" s="357"/>
      <c r="AA762" s="357"/>
      <c r="AB762" s="357"/>
      <c r="AC762" s="357"/>
      <c r="AD762" s="357"/>
      <c r="AE762" s="357"/>
      <c r="AF762" s="357"/>
      <c r="AG762" s="357"/>
      <c r="AH762" s="357"/>
      <c r="AI762" s="357"/>
      <c r="AJ762" s="357"/>
      <c r="AK762" s="357"/>
      <c r="AL762" s="357"/>
      <c r="AM762" s="357"/>
      <c r="AN762" s="357"/>
      <c r="AO762" s="357"/>
      <c r="AP762" s="357"/>
      <c r="AQ762" s="357"/>
      <c r="AR762" s="357"/>
      <c r="AS762" s="357"/>
    </row>
    <row r="763" spans="1:45">
      <c r="A763" s="633" t="s">
        <v>10503</v>
      </c>
      <c r="B763" s="635">
        <f t="shared" si="111"/>
        <v>1064</v>
      </c>
      <c r="C763" s="639">
        <v>0</v>
      </c>
      <c r="D763" s="639">
        <v>0</v>
      </c>
      <c r="E763" s="639">
        <v>0</v>
      </c>
      <c r="F763" s="640">
        <v>0</v>
      </c>
      <c r="H763" s="633" t="s">
        <v>10503</v>
      </c>
      <c r="I763" s="635">
        <v>0</v>
      </c>
      <c r="J763" s="543">
        <v>0</v>
      </c>
      <c r="K763" s="543">
        <v>0</v>
      </c>
      <c r="L763" s="543">
        <v>0</v>
      </c>
      <c r="M763" s="357"/>
      <c r="N763" s="633" t="s">
        <v>10503</v>
      </c>
      <c r="O763" s="641">
        <v>1064</v>
      </c>
      <c r="P763" s="639">
        <v>521</v>
      </c>
      <c r="Q763" s="639">
        <v>0</v>
      </c>
      <c r="R763" s="639">
        <v>0</v>
      </c>
      <c r="S763" s="639">
        <v>0</v>
      </c>
      <c r="T763" s="639">
        <v>0</v>
      </c>
      <c r="U763" s="639">
        <v>0</v>
      </c>
      <c r="V763" s="357"/>
      <c r="W763" s="357"/>
      <c r="X763" s="357"/>
      <c r="Y763" s="357"/>
      <c r="Z763" s="357"/>
      <c r="AA763" s="357"/>
      <c r="AB763" s="357"/>
      <c r="AC763" s="357"/>
      <c r="AD763" s="357"/>
      <c r="AE763" s="357"/>
      <c r="AF763" s="357"/>
      <c r="AG763" s="357"/>
      <c r="AH763" s="357"/>
      <c r="AI763" s="357"/>
      <c r="AJ763" s="357"/>
      <c r="AK763" s="357"/>
      <c r="AL763" s="357"/>
      <c r="AM763" s="357"/>
      <c r="AN763" s="357"/>
      <c r="AO763" s="357"/>
      <c r="AP763" s="357"/>
      <c r="AQ763" s="357"/>
      <c r="AR763" s="357"/>
      <c r="AS763" s="357"/>
    </row>
    <row r="764" spans="1:45">
      <c r="A764" s="633" t="s">
        <v>10504</v>
      </c>
      <c r="B764" s="635">
        <f t="shared" si="111"/>
        <v>1522</v>
      </c>
      <c r="C764" s="639">
        <v>0</v>
      </c>
      <c r="D764" s="639">
        <v>0</v>
      </c>
      <c r="E764" s="639">
        <v>0</v>
      </c>
      <c r="F764" s="640">
        <v>0</v>
      </c>
      <c r="H764" s="633" t="s">
        <v>10504</v>
      </c>
      <c r="I764" s="635">
        <v>0</v>
      </c>
      <c r="J764" s="543">
        <v>0</v>
      </c>
      <c r="K764" s="543">
        <v>0</v>
      </c>
      <c r="L764" s="543">
        <v>0</v>
      </c>
      <c r="M764" s="357"/>
      <c r="N764" s="633" t="s">
        <v>10504</v>
      </c>
      <c r="O764" s="641">
        <v>1427</v>
      </c>
      <c r="P764" s="639">
        <v>632</v>
      </c>
      <c r="Q764" s="639">
        <v>0</v>
      </c>
      <c r="R764" s="639">
        <v>71</v>
      </c>
      <c r="S764" s="639">
        <v>0</v>
      </c>
      <c r="T764" s="639">
        <v>24</v>
      </c>
      <c r="U764" s="639">
        <v>0</v>
      </c>
      <c r="V764" s="357"/>
      <c r="W764" s="357"/>
      <c r="X764" s="357"/>
      <c r="Y764" s="357"/>
      <c r="Z764" s="357"/>
      <c r="AA764" s="357"/>
      <c r="AB764" s="357"/>
      <c r="AC764" s="357"/>
      <c r="AD764" s="357"/>
      <c r="AE764" s="357"/>
      <c r="AF764" s="357"/>
      <c r="AG764" s="357"/>
      <c r="AH764" s="357"/>
      <c r="AI764" s="357"/>
      <c r="AJ764" s="357"/>
      <c r="AK764" s="357"/>
      <c r="AL764" s="357"/>
      <c r="AM764" s="357"/>
      <c r="AN764" s="357"/>
      <c r="AO764" s="357"/>
      <c r="AP764" s="357"/>
      <c r="AQ764" s="357"/>
      <c r="AR764" s="357"/>
      <c r="AS764" s="357"/>
    </row>
    <row r="765" spans="1:45">
      <c r="A765" s="633" t="s">
        <v>10505</v>
      </c>
      <c r="B765" s="635">
        <f t="shared" si="111"/>
        <v>623</v>
      </c>
      <c r="C765" s="639">
        <v>0</v>
      </c>
      <c r="D765" s="639">
        <v>0</v>
      </c>
      <c r="E765" s="639">
        <v>0</v>
      </c>
      <c r="F765" s="640">
        <v>0</v>
      </c>
      <c r="H765" s="633" t="s">
        <v>10505</v>
      </c>
      <c r="I765" s="635">
        <v>0</v>
      </c>
      <c r="J765" s="543">
        <v>0</v>
      </c>
      <c r="K765" s="543">
        <v>0</v>
      </c>
      <c r="L765" s="543">
        <v>0</v>
      </c>
      <c r="M765" s="357"/>
      <c r="N765" s="633" t="s">
        <v>10505</v>
      </c>
      <c r="O765" s="641">
        <v>560</v>
      </c>
      <c r="P765" s="639">
        <v>295</v>
      </c>
      <c r="Q765" s="639">
        <v>3</v>
      </c>
      <c r="R765" s="639">
        <v>59</v>
      </c>
      <c r="S765" s="639">
        <v>3</v>
      </c>
      <c r="T765" s="639">
        <v>4</v>
      </c>
      <c r="U765" s="639">
        <v>1</v>
      </c>
      <c r="V765" s="357"/>
      <c r="W765" s="357"/>
      <c r="X765" s="357"/>
      <c r="Y765" s="357"/>
      <c r="Z765" s="357"/>
      <c r="AA765" s="357"/>
      <c r="AB765" s="357"/>
      <c r="AC765" s="357"/>
      <c r="AD765" s="357"/>
      <c r="AE765" s="357"/>
      <c r="AF765" s="357"/>
      <c r="AG765" s="357"/>
      <c r="AH765" s="357"/>
      <c r="AI765" s="357"/>
      <c r="AJ765" s="357"/>
      <c r="AK765" s="357"/>
      <c r="AL765" s="357"/>
      <c r="AM765" s="357"/>
      <c r="AN765" s="357"/>
      <c r="AO765" s="357"/>
      <c r="AP765" s="357"/>
      <c r="AQ765" s="357"/>
      <c r="AR765" s="357"/>
      <c r="AS765" s="357"/>
    </row>
    <row r="766" spans="1:45">
      <c r="A766" s="633" t="s">
        <v>10506</v>
      </c>
      <c r="B766" s="635">
        <f t="shared" si="111"/>
        <v>2633</v>
      </c>
      <c r="C766" s="639">
        <v>0</v>
      </c>
      <c r="D766" s="639">
        <v>0</v>
      </c>
      <c r="E766" s="639">
        <v>0</v>
      </c>
      <c r="F766" s="640">
        <v>0</v>
      </c>
      <c r="H766" s="633" t="s">
        <v>10506</v>
      </c>
      <c r="I766" s="635">
        <v>0</v>
      </c>
      <c r="J766" s="543">
        <v>0</v>
      </c>
      <c r="K766" s="543">
        <v>0</v>
      </c>
      <c r="L766" s="543">
        <v>0</v>
      </c>
      <c r="M766" s="357"/>
      <c r="N766" s="633" t="s">
        <v>10506</v>
      </c>
      <c r="O766" s="641">
        <v>2240</v>
      </c>
      <c r="P766" s="639">
        <v>1007</v>
      </c>
      <c r="Q766" s="639">
        <v>162</v>
      </c>
      <c r="R766" s="639">
        <v>393</v>
      </c>
      <c r="S766" s="639">
        <v>162</v>
      </c>
      <c r="T766" s="639">
        <v>0</v>
      </c>
      <c r="U766" s="639">
        <v>0</v>
      </c>
      <c r="V766" s="357"/>
      <c r="W766" s="357"/>
      <c r="X766" s="357"/>
      <c r="Y766" s="357"/>
      <c r="Z766" s="357"/>
      <c r="AA766" s="357"/>
      <c r="AB766" s="357"/>
      <c r="AC766" s="357"/>
      <c r="AD766" s="357"/>
      <c r="AE766" s="357"/>
      <c r="AF766" s="357"/>
      <c r="AG766" s="357"/>
      <c r="AH766" s="357"/>
      <c r="AI766" s="357"/>
      <c r="AJ766" s="357"/>
      <c r="AK766" s="357"/>
      <c r="AL766" s="357"/>
      <c r="AM766" s="357"/>
      <c r="AN766" s="357"/>
      <c r="AO766" s="357"/>
      <c r="AP766" s="357"/>
      <c r="AQ766" s="357"/>
      <c r="AR766" s="357"/>
      <c r="AS766" s="357"/>
    </row>
    <row r="767" spans="1:45">
      <c r="A767" s="633" t="s">
        <v>10507</v>
      </c>
      <c r="B767" s="635">
        <f t="shared" si="111"/>
        <v>1471</v>
      </c>
      <c r="C767" s="639">
        <v>0</v>
      </c>
      <c r="D767" s="639">
        <v>0</v>
      </c>
      <c r="E767" s="639">
        <v>0</v>
      </c>
      <c r="F767" s="640">
        <v>14</v>
      </c>
      <c r="H767" s="633" t="s">
        <v>10507</v>
      </c>
      <c r="I767" s="635">
        <v>0</v>
      </c>
      <c r="J767" s="543">
        <v>0</v>
      </c>
      <c r="K767" s="543">
        <v>14</v>
      </c>
      <c r="L767" s="543">
        <v>0</v>
      </c>
      <c r="M767" s="357"/>
      <c r="N767" s="633" t="s">
        <v>10507</v>
      </c>
      <c r="O767" s="641">
        <v>938</v>
      </c>
      <c r="P767" s="639">
        <v>353</v>
      </c>
      <c r="Q767" s="639">
        <v>35</v>
      </c>
      <c r="R767" s="639">
        <v>363</v>
      </c>
      <c r="S767" s="639">
        <v>35</v>
      </c>
      <c r="T767" s="639">
        <v>156</v>
      </c>
      <c r="U767" s="639">
        <v>0</v>
      </c>
      <c r="V767" s="357"/>
      <c r="W767" s="357"/>
      <c r="X767" s="357"/>
      <c r="Y767" s="357"/>
      <c r="Z767" s="357"/>
      <c r="AA767" s="357"/>
      <c r="AB767" s="357"/>
      <c r="AC767" s="357"/>
      <c r="AD767" s="357"/>
      <c r="AE767" s="357"/>
      <c r="AF767" s="357"/>
      <c r="AG767" s="357"/>
      <c r="AH767" s="357"/>
      <c r="AI767" s="357"/>
      <c r="AJ767" s="357"/>
      <c r="AK767" s="357"/>
      <c r="AL767" s="357"/>
      <c r="AM767" s="357"/>
      <c r="AN767" s="357"/>
      <c r="AO767" s="357"/>
      <c r="AP767" s="357"/>
      <c r="AQ767" s="357"/>
      <c r="AR767" s="357"/>
      <c r="AS767" s="357"/>
    </row>
    <row r="768" spans="1:45">
      <c r="A768" s="633" t="s">
        <v>10508</v>
      </c>
      <c r="B768" s="635">
        <f t="shared" si="111"/>
        <v>1152</v>
      </c>
      <c r="C768" s="639">
        <v>0</v>
      </c>
      <c r="D768" s="639">
        <v>0</v>
      </c>
      <c r="E768" s="639">
        <v>0</v>
      </c>
      <c r="F768" s="640">
        <v>248</v>
      </c>
      <c r="H768" s="633" t="s">
        <v>10508</v>
      </c>
      <c r="I768" s="635">
        <v>0</v>
      </c>
      <c r="J768" s="543">
        <v>0</v>
      </c>
      <c r="K768" s="543">
        <v>248</v>
      </c>
      <c r="L768" s="543">
        <v>0</v>
      </c>
      <c r="M768" s="357"/>
      <c r="N768" s="633" t="s">
        <v>10508</v>
      </c>
      <c r="O768" s="641">
        <v>827</v>
      </c>
      <c r="P768" s="639">
        <v>397</v>
      </c>
      <c r="Q768" s="639">
        <v>93</v>
      </c>
      <c r="R768" s="639">
        <v>36</v>
      </c>
      <c r="S768" s="639">
        <v>0</v>
      </c>
      <c r="T768" s="639">
        <v>41</v>
      </c>
      <c r="U768" s="639">
        <v>0</v>
      </c>
      <c r="V768" s="357"/>
      <c r="W768" s="357"/>
      <c r="X768" s="357"/>
      <c r="Y768" s="357"/>
      <c r="Z768" s="357"/>
      <c r="AA768" s="357"/>
      <c r="AB768" s="357"/>
      <c r="AC768" s="357"/>
      <c r="AD768" s="357"/>
      <c r="AE768" s="357"/>
      <c r="AF768" s="357"/>
      <c r="AG768" s="357"/>
      <c r="AH768" s="357"/>
      <c r="AI768" s="357"/>
      <c r="AJ768" s="357"/>
      <c r="AK768" s="357"/>
      <c r="AL768" s="357"/>
      <c r="AM768" s="357"/>
      <c r="AN768" s="357"/>
      <c r="AO768" s="357"/>
      <c r="AP768" s="357"/>
      <c r="AQ768" s="357"/>
      <c r="AR768" s="357"/>
      <c r="AS768" s="357"/>
    </row>
    <row r="769" spans="1:45">
      <c r="A769" s="633" t="s">
        <v>10509</v>
      </c>
      <c r="B769" s="635">
        <f t="shared" si="111"/>
        <v>589</v>
      </c>
      <c r="C769" s="639">
        <v>0</v>
      </c>
      <c r="D769" s="639">
        <v>0</v>
      </c>
      <c r="E769" s="639">
        <v>0</v>
      </c>
      <c r="F769" s="640">
        <v>262</v>
      </c>
      <c r="H769" s="633" t="s">
        <v>10509</v>
      </c>
      <c r="I769" s="635">
        <v>0</v>
      </c>
      <c r="J769" s="543">
        <v>0</v>
      </c>
      <c r="K769" s="543">
        <v>262</v>
      </c>
      <c r="L769" s="543">
        <v>0</v>
      </c>
      <c r="M769" s="357"/>
      <c r="N769" s="633" t="s">
        <v>10509</v>
      </c>
      <c r="O769" s="641">
        <v>60</v>
      </c>
      <c r="P769" s="639">
        <v>12</v>
      </c>
      <c r="Q769" s="639">
        <v>48</v>
      </c>
      <c r="R769" s="639">
        <v>228</v>
      </c>
      <c r="S769" s="639">
        <v>0</v>
      </c>
      <c r="T769" s="639">
        <v>39</v>
      </c>
      <c r="U769" s="639">
        <v>0</v>
      </c>
      <c r="V769" s="357"/>
      <c r="W769" s="357"/>
      <c r="X769" s="357"/>
      <c r="Y769" s="357"/>
      <c r="Z769" s="357"/>
      <c r="AA769" s="357"/>
      <c r="AB769" s="357"/>
      <c r="AC769" s="357"/>
      <c r="AD769" s="357"/>
      <c r="AE769" s="357"/>
      <c r="AF769" s="357"/>
      <c r="AG769" s="357"/>
      <c r="AH769" s="357"/>
      <c r="AI769" s="357"/>
      <c r="AJ769" s="357"/>
      <c r="AK769" s="357"/>
      <c r="AL769" s="357"/>
      <c r="AM769" s="357"/>
      <c r="AN769" s="357"/>
      <c r="AO769" s="357"/>
      <c r="AP769" s="357"/>
      <c r="AQ769" s="357"/>
      <c r="AR769" s="357"/>
      <c r="AS769" s="357"/>
    </row>
    <row r="770" spans="1:45">
      <c r="A770" s="633" t="s">
        <v>10510</v>
      </c>
      <c r="B770" s="635">
        <f t="shared" si="111"/>
        <v>2388</v>
      </c>
      <c r="C770" s="639">
        <v>0</v>
      </c>
      <c r="D770" s="639">
        <v>0</v>
      </c>
      <c r="E770" s="639">
        <v>0</v>
      </c>
      <c r="F770" s="640">
        <v>0</v>
      </c>
      <c r="H770" s="633" t="s">
        <v>10510</v>
      </c>
      <c r="I770" s="635">
        <v>0</v>
      </c>
      <c r="J770" s="543">
        <v>0</v>
      </c>
      <c r="K770" s="543">
        <v>0</v>
      </c>
      <c r="L770" s="543">
        <v>0</v>
      </c>
      <c r="M770" s="357"/>
      <c r="N770" s="633" t="s">
        <v>10510</v>
      </c>
      <c r="O770" s="641">
        <v>2000</v>
      </c>
      <c r="P770" s="639">
        <v>1105</v>
      </c>
      <c r="Q770" s="639">
        <v>77</v>
      </c>
      <c r="R770" s="639">
        <v>388</v>
      </c>
      <c r="S770" s="639">
        <v>77</v>
      </c>
      <c r="T770" s="639">
        <v>0</v>
      </c>
      <c r="U770" s="639">
        <v>0</v>
      </c>
      <c r="V770" s="357"/>
      <c r="W770" s="357"/>
      <c r="X770" s="357"/>
      <c r="Y770" s="357"/>
      <c r="Z770" s="357"/>
      <c r="AA770" s="357"/>
      <c r="AB770" s="357"/>
      <c r="AC770" s="357"/>
      <c r="AD770" s="357"/>
      <c r="AE770" s="357"/>
      <c r="AF770" s="357"/>
      <c r="AG770" s="357"/>
      <c r="AH770" s="357"/>
      <c r="AI770" s="357"/>
      <c r="AJ770" s="357"/>
      <c r="AK770" s="357"/>
      <c r="AL770" s="357"/>
      <c r="AM770" s="357"/>
      <c r="AN770" s="357"/>
      <c r="AO770" s="357"/>
      <c r="AP770" s="357"/>
      <c r="AQ770" s="357"/>
      <c r="AR770" s="357"/>
      <c r="AS770" s="357"/>
    </row>
    <row r="771" spans="1:45">
      <c r="A771" s="633" t="s">
        <v>10511</v>
      </c>
      <c r="B771" s="635">
        <f t="shared" si="111"/>
        <v>720</v>
      </c>
      <c r="C771" s="639">
        <v>0</v>
      </c>
      <c r="D771" s="639">
        <v>0</v>
      </c>
      <c r="E771" s="639">
        <v>0</v>
      </c>
      <c r="F771" s="640">
        <v>0</v>
      </c>
      <c r="H771" s="633" t="s">
        <v>10511</v>
      </c>
      <c r="I771" s="635">
        <v>0</v>
      </c>
      <c r="J771" s="543">
        <v>0</v>
      </c>
      <c r="K771" s="543">
        <v>0</v>
      </c>
      <c r="L771" s="543">
        <v>0</v>
      </c>
      <c r="M771" s="357"/>
      <c r="N771" s="633" t="s">
        <v>10511</v>
      </c>
      <c r="O771" s="641">
        <v>208</v>
      </c>
      <c r="P771" s="639">
        <v>112</v>
      </c>
      <c r="Q771" s="639">
        <v>96</v>
      </c>
      <c r="R771" s="639">
        <v>178</v>
      </c>
      <c r="S771" s="639">
        <v>0</v>
      </c>
      <c r="T771" s="639">
        <v>334</v>
      </c>
      <c r="U771" s="639">
        <v>208</v>
      </c>
      <c r="V771" s="357"/>
      <c r="W771" s="357"/>
      <c r="X771" s="357"/>
      <c r="Y771" s="357"/>
      <c r="Z771" s="357"/>
      <c r="AA771" s="357"/>
      <c r="AB771" s="357"/>
      <c r="AC771" s="357"/>
      <c r="AD771" s="357"/>
      <c r="AE771" s="357"/>
      <c r="AF771" s="357"/>
      <c r="AG771" s="357"/>
      <c r="AH771" s="357"/>
      <c r="AI771" s="357"/>
      <c r="AJ771" s="357"/>
      <c r="AK771" s="357"/>
      <c r="AL771" s="357"/>
      <c r="AM771" s="357"/>
      <c r="AN771" s="357"/>
      <c r="AO771" s="357"/>
      <c r="AP771" s="357"/>
      <c r="AQ771" s="357"/>
      <c r="AR771" s="357"/>
      <c r="AS771" s="357"/>
    </row>
    <row r="772" spans="1:45">
      <c r="A772" s="633" t="s">
        <v>10512</v>
      </c>
      <c r="B772" s="635">
        <f t="shared" si="111"/>
        <v>3513</v>
      </c>
      <c r="C772" s="639">
        <v>0</v>
      </c>
      <c r="D772" s="639">
        <v>0</v>
      </c>
      <c r="E772" s="639">
        <v>4</v>
      </c>
      <c r="F772" s="640">
        <v>0</v>
      </c>
      <c r="H772" s="633" t="s">
        <v>10512</v>
      </c>
      <c r="I772" s="635">
        <v>0</v>
      </c>
      <c r="J772" s="543">
        <v>1081</v>
      </c>
      <c r="K772" s="543">
        <v>1085</v>
      </c>
      <c r="L772" s="543">
        <v>2</v>
      </c>
      <c r="M772" s="357"/>
      <c r="N772" s="633" t="s">
        <v>10512</v>
      </c>
      <c r="O772" s="641">
        <v>2035</v>
      </c>
      <c r="P772" s="639">
        <v>794</v>
      </c>
      <c r="Q772" s="639">
        <v>295</v>
      </c>
      <c r="R772" s="639">
        <v>300</v>
      </c>
      <c r="S772" s="639">
        <v>51</v>
      </c>
      <c r="T772" s="639">
        <v>91</v>
      </c>
      <c r="U772" s="639">
        <v>7</v>
      </c>
      <c r="V772" s="357"/>
      <c r="W772" s="357"/>
      <c r="X772" s="357"/>
      <c r="Y772" s="357"/>
      <c r="Z772" s="357"/>
      <c r="AA772" s="357"/>
      <c r="AB772" s="357"/>
      <c r="AC772" s="357"/>
      <c r="AD772" s="357"/>
      <c r="AE772" s="357"/>
      <c r="AF772" s="357"/>
      <c r="AG772" s="357"/>
      <c r="AH772" s="357"/>
      <c r="AI772" s="357"/>
      <c r="AJ772" s="357"/>
      <c r="AK772" s="357"/>
      <c r="AL772" s="357"/>
      <c r="AM772" s="357"/>
      <c r="AN772" s="357"/>
      <c r="AO772" s="357"/>
      <c r="AP772" s="357"/>
      <c r="AQ772" s="357"/>
      <c r="AR772" s="357"/>
      <c r="AS772" s="357"/>
    </row>
    <row r="773" spans="1:45">
      <c r="A773" s="643" t="s">
        <v>9563</v>
      </c>
      <c r="B773" s="635">
        <f>SUM(B735:B772)</f>
        <v>65228</v>
      </c>
      <c r="C773" s="543">
        <f t="shared" ref="C773:F773" si="115">SUM(C735:C772)</f>
        <v>2</v>
      </c>
      <c r="D773" s="543">
        <f t="shared" si="115"/>
        <v>1</v>
      </c>
      <c r="E773" s="543">
        <f t="shared" si="115"/>
        <v>22</v>
      </c>
      <c r="F773" s="543">
        <f t="shared" si="115"/>
        <v>1954</v>
      </c>
      <c r="H773" s="643" t="s">
        <v>9563</v>
      </c>
      <c r="I773" s="635">
        <f>SUM(I735:I772)</f>
        <v>17</v>
      </c>
      <c r="J773" s="543">
        <f t="shared" ref="J773:L773" si="116">SUM(J735:J772)</f>
        <v>2487</v>
      </c>
      <c r="K773" s="543">
        <f t="shared" si="116"/>
        <v>4483</v>
      </c>
      <c r="L773" s="543">
        <f t="shared" si="116"/>
        <v>10</v>
      </c>
      <c r="M773" s="357"/>
      <c r="N773" s="643" t="s">
        <v>9563</v>
      </c>
      <c r="O773" s="635">
        <f>SUM(O735:O772)</f>
        <v>46414</v>
      </c>
      <c r="P773" s="543">
        <f t="shared" ref="P773:U773" si="117">SUM(P735:P772)</f>
        <v>19722</v>
      </c>
      <c r="Q773" s="543">
        <f t="shared" si="117"/>
        <v>3769</v>
      </c>
      <c r="R773" s="543">
        <f t="shared" si="117"/>
        <v>10859</v>
      </c>
      <c r="S773" s="543">
        <f t="shared" si="117"/>
        <v>1609</v>
      </c>
      <c r="T773" s="543">
        <f t="shared" si="117"/>
        <v>3462</v>
      </c>
      <c r="U773" s="543">
        <f t="shared" si="117"/>
        <v>492</v>
      </c>
      <c r="V773" s="357"/>
      <c r="W773" s="357"/>
      <c r="X773" s="357"/>
      <c r="Y773" s="357"/>
      <c r="Z773" s="357"/>
      <c r="AA773" s="357"/>
      <c r="AB773" s="357"/>
      <c r="AC773" s="357"/>
      <c r="AD773" s="357"/>
      <c r="AE773" s="357"/>
      <c r="AF773" s="357"/>
      <c r="AG773" s="357"/>
      <c r="AH773" s="357"/>
      <c r="AI773" s="357"/>
      <c r="AJ773" s="357"/>
      <c r="AK773" s="357"/>
      <c r="AL773" s="357"/>
      <c r="AM773" s="357"/>
      <c r="AN773" s="357"/>
      <c r="AO773" s="357"/>
      <c r="AP773" s="357"/>
      <c r="AQ773" s="357"/>
      <c r="AR773" s="357"/>
      <c r="AS773" s="357"/>
    </row>
    <row r="774" spans="1:45">
      <c r="A774" s="633"/>
      <c r="B774" s="635"/>
      <c r="C774" s="543"/>
      <c r="D774" s="543"/>
      <c r="E774" s="543"/>
      <c r="F774" s="543"/>
      <c r="H774" s="633"/>
      <c r="I774" s="635"/>
      <c r="J774" s="543"/>
      <c r="K774" s="543"/>
      <c r="L774" s="543"/>
      <c r="M774" s="357"/>
      <c r="N774" s="633"/>
      <c r="O774" s="635"/>
      <c r="P774" s="543"/>
      <c r="Q774" s="543"/>
      <c r="R774" s="543"/>
      <c r="S774" s="543"/>
      <c r="T774" s="543"/>
      <c r="U774" s="543"/>
      <c r="V774" s="357"/>
      <c r="W774" s="357"/>
      <c r="X774" s="357"/>
      <c r="Y774" s="357"/>
      <c r="Z774" s="357"/>
      <c r="AA774" s="357"/>
      <c r="AB774" s="357"/>
      <c r="AC774" s="357"/>
      <c r="AD774" s="357"/>
      <c r="AE774" s="357"/>
      <c r="AF774" s="357"/>
      <c r="AG774" s="357"/>
      <c r="AH774" s="357"/>
      <c r="AI774" s="357"/>
      <c r="AJ774" s="357"/>
      <c r="AK774" s="357"/>
      <c r="AL774" s="357"/>
      <c r="AM774" s="357"/>
      <c r="AN774" s="357"/>
      <c r="AO774" s="357"/>
      <c r="AP774" s="357"/>
      <c r="AQ774" s="357"/>
      <c r="AR774" s="357"/>
      <c r="AS774" s="357"/>
    </row>
    <row r="775" spans="1:45">
      <c r="A775" s="465" t="s">
        <v>10050</v>
      </c>
      <c r="B775" s="635"/>
      <c r="C775" s="543"/>
      <c r="D775" s="543"/>
      <c r="E775" s="543"/>
      <c r="F775" s="543"/>
      <c r="H775" s="465" t="s">
        <v>10050</v>
      </c>
      <c r="I775" s="635"/>
      <c r="J775" s="543"/>
      <c r="K775" s="543"/>
      <c r="L775" s="543"/>
      <c r="M775" s="357"/>
      <c r="N775" s="465" t="s">
        <v>10050</v>
      </c>
      <c r="O775" s="635"/>
      <c r="P775" s="543"/>
      <c r="Q775" s="543"/>
      <c r="R775" s="543"/>
      <c r="S775" s="543"/>
      <c r="T775" s="543"/>
      <c r="U775" s="543"/>
      <c r="V775" s="357"/>
      <c r="W775" s="357"/>
      <c r="X775" s="357"/>
      <c r="Y775" s="357"/>
      <c r="Z775" s="357"/>
      <c r="AA775" s="357"/>
      <c r="AB775" s="357"/>
      <c r="AC775" s="357"/>
      <c r="AD775" s="357"/>
      <c r="AE775" s="357"/>
      <c r="AF775" s="357"/>
      <c r="AG775" s="357"/>
      <c r="AH775" s="357"/>
      <c r="AI775" s="357"/>
      <c r="AJ775" s="357"/>
      <c r="AK775" s="357"/>
      <c r="AL775" s="357"/>
      <c r="AM775" s="357"/>
      <c r="AN775" s="357"/>
      <c r="AO775" s="357"/>
      <c r="AP775" s="357"/>
      <c r="AQ775" s="357"/>
      <c r="AR775" s="357"/>
      <c r="AS775" s="357"/>
    </row>
    <row r="776" spans="1:45">
      <c r="A776" s="485" t="s">
        <v>10513</v>
      </c>
      <c r="B776" s="635">
        <f t="shared" si="111"/>
        <v>243</v>
      </c>
      <c r="C776" s="639">
        <v>0</v>
      </c>
      <c r="D776" s="639">
        <v>0</v>
      </c>
      <c r="E776" s="639">
        <v>0</v>
      </c>
      <c r="F776" s="640">
        <v>0</v>
      </c>
      <c r="H776" s="485" t="s">
        <v>10513</v>
      </c>
      <c r="I776" s="635">
        <v>2</v>
      </c>
      <c r="J776" s="543">
        <v>0</v>
      </c>
      <c r="K776" s="543">
        <v>2</v>
      </c>
      <c r="L776" s="543">
        <v>1</v>
      </c>
      <c r="M776" s="357"/>
      <c r="N776" s="485" t="s">
        <v>10513</v>
      </c>
      <c r="O776" s="641">
        <v>0</v>
      </c>
      <c r="P776" s="639">
        <v>0</v>
      </c>
      <c r="Q776" s="639">
        <v>0</v>
      </c>
      <c r="R776" s="639">
        <v>0</v>
      </c>
      <c r="S776" s="639">
        <v>0</v>
      </c>
      <c r="T776" s="639">
        <v>240</v>
      </c>
      <c r="U776" s="639">
        <v>0</v>
      </c>
      <c r="V776" s="357"/>
      <c r="W776" s="357"/>
      <c r="X776" s="357"/>
      <c r="Y776" s="357"/>
      <c r="Z776" s="357"/>
      <c r="AA776" s="357"/>
      <c r="AB776" s="357"/>
      <c r="AC776" s="357"/>
      <c r="AD776" s="357"/>
      <c r="AE776" s="357"/>
      <c r="AF776" s="357"/>
      <c r="AG776" s="357"/>
      <c r="AH776" s="357"/>
      <c r="AI776" s="357"/>
      <c r="AJ776" s="357"/>
      <c r="AK776" s="357"/>
      <c r="AL776" s="357"/>
      <c r="AM776" s="357"/>
      <c r="AN776" s="357"/>
      <c r="AO776" s="357"/>
      <c r="AP776" s="357"/>
      <c r="AQ776" s="357"/>
      <c r="AR776" s="357"/>
      <c r="AS776" s="357"/>
    </row>
    <row r="777" spans="1:45">
      <c r="A777" s="633" t="s">
        <v>10514</v>
      </c>
      <c r="B777" s="635">
        <f t="shared" si="111"/>
        <v>3420</v>
      </c>
      <c r="C777" s="639">
        <v>0</v>
      </c>
      <c r="D777" s="639">
        <v>0</v>
      </c>
      <c r="E777" s="639">
        <v>0</v>
      </c>
      <c r="F777" s="640">
        <v>0</v>
      </c>
      <c r="H777" s="633" t="s">
        <v>10514</v>
      </c>
      <c r="I777" s="635">
        <v>0</v>
      </c>
      <c r="J777" s="543">
        <v>0</v>
      </c>
      <c r="K777" s="543">
        <v>0</v>
      </c>
      <c r="L777" s="543">
        <v>0</v>
      </c>
      <c r="M777" s="357"/>
      <c r="N777" s="633" t="s">
        <v>10514</v>
      </c>
      <c r="O777" s="641">
        <v>0</v>
      </c>
      <c r="P777" s="639">
        <v>0</v>
      </c>
      <c r="Q777" s="639">
        <v>0</v>
      </c>
      <c r="R777" s="639">
        <v>0</v>
      </c>
      <c r="S777" s="639">
        <v>0</v>
      </c>
      <c r="T777" s="639">
        <v>3420</v>
      </c>
      <c r="U777" s="639">
        <v>0</v>
      </c>
      <c r="V777" s="357"/>
      <c r="W777" s="357"/>
      <c r="X777" s="357"/>
      <c r="Y777" s="357"/>
      <c r="Z777" s="357"/>
      <c r="AA777" s="357"/>
      <c r="AB777" s="357"/>
      <c r="AC777" s="357"/>
      <c r="AD777" s="357"/>
      <c r="AE777" s="357"/>
      <c r="AF777" s="357"/>
      <c r="AG777" s="357"/>
      <c r="AH777" s="357"/>
      <c r="AI777" s="357"/>
      <c r="AJ777" s="357"/>
      <c r="AK777" s="357"/>
      <c r="AL777" s="357"/>
      <c r="AM777" s="357"/>
      <c r="AN777" s="357"/>
      <c r="AO777" s="357"/>
      <c r="AP777" s="357"/>
      <c r="AQ777" s="357"/>
      <c r="AR777" s="357"/>
      <c r="AS777" s="357"/>
    </row>
    <row r="778" spans="1:45">
      <c r="A778" s="485" t="s">
        <v>10515</v>
      </c>
      <c r="B778" s="635">
        <f t="shared" si="111"/>
        <v>19</v>
      </c>
      <c r="C778" s="639">
        <v>0</v>
      </c>
      <c r="D778" s="639">
        <v>0</v>
      </c>
      <c r="E778" s="639">
        <v>0</v>
      </c>
      <c r="F778" s="640">
        <v>0</v>
      </c>
      <c r="G778" s="652"/>
      <c r="H778" s="485" t="s">
        <v>10515</v>
      </c>
      <c r="I778" s="635">
        <v>0</v>
      </c>
      <c r="J778" s="543">
        <v>0</v>
      </c>
      <c r="K778" s="543">
        <v>0</v>
      </c>
      <c r="L778" s="543">
        <v>0</v>
      </c>
      <c r="M778" s="637"/>
      <c r="N778" s="485" t="s">
        <v>10515</v>
      </c>
      <c r="O778" s="641">
        <v>0</v>
      </c>
      <c r="P778" s="639">
        <v>0</v>
      </c>
      <c r="Q778" s="639">
        <v>0</v>
      </c>
      <c r="R778" s="639">
        <v>0</v>
      </c>
      <c r="S778" s="639">
        <v>0</v>
      </c>
      <c r="T778" s="639">
        <v>19</v>
      </c>
      <c r="U778" s="639">
        <v>0</v>
      </c>
      <c r="V778" s="357"/>
      <c r="W778" s="357"/>
      <c r="X778" s="357"/>
      <c r="Y778" s="357"/>
      <c r="Z778" s="357"/>
      <c r="AA778" s="357"/>
      <c r="AB778" s="357"/>
      <c r="AC778" s="357"/>
      <c r="AD778" s="357"/>
      <c r="AE778" s="357"/>
      <c r="AF778" s="357"/>
      <c r="AG778" s="357"/>
      <c r="AH778" s="357"/>
      <c r="AI778" s="357"/>
      <c r="AJ778" s="357"/>
      <c r="AK778" s="357"/>
      <c r="AL778" s="357"/>
      <c r="AM778" s="357"/>
      <c r="AN778" s="357"/>
      <c r="AO778" s="357"/>
      <c r="AP778" s="357"/>
      <c r="AQ778" s="357"/>
      <c r="AR778" s="357"/>
      <c r="AS778" s="357"/>
    </row>
    <row r="779" spans="1:45">
      <c r="A779" s="485" t="s">
        <v>10516</v>
      </c>
      <c r="B779" s="635">
        <f t="shared" si="111"/>
        <v>70</v>
      </c>
      <c r="C779" s="639">
        <v>0</v>
      </c>
      <c r="D779" s="639">
        <v>0</v>
      </c>
      <c r="E779" s="639">
        <v>0</v>
      </c>
      <c r="F779" s="640">
        <v>0</v>
      </c>
      <c r="G779" s="652"/>
      <c r="H779" s="485" t="s">
        <v>10516</v>
      </c>
      <c r="I779" s="635">
        <v>0</v>
      </c>
      <c r="J779" s="543">
        <v>0</v>
      </c>
      <c r="K779" s="543">
        <v>0</v>
      </c>
      <c r="L779" s="543">
        <v>0</v>
      </c>
      <c r="M779" s="637"/>
      <c r="N779" s="485" t="s">
        <v>10516</v>
      </c>
      <c r="O779" s="641">
        <v>0</v>
      </c>
      <c r="P779" s="639">
        <v>0</v>
      </c>
      <c r="Q779" s="639">
        <v>0</v>
      </c>
      <c r="R779" s="639">
        <v>0</v>
      </c>
      <c r="S779" s="639">
        <v>0</v>
      </c>
      <c r="T779" s="639">
        <v>70</v>
      </c>
      <c r="U779" s="639">
        <v>0</v>
      </c>
      <c r="V779" s="357"/>
      <c r="W779" s="357"/>
      <c r="X779" s="357"/>
      <c r="Y779" s="357"/>
      <c r="Z779" s="357"/>
      <c r="AA779" s="357"/>
      <c r="AB779" s="357"/>
      <c r="AC779" s="357"/>
      <c r="AD779" s="357"/>
      <c r="AE779" s="357"/>
      <c r="AF779" s="357"/>
      <c r="AG779" s="357"/>
      <c r="AH779" s="357"/>
      <c r="AI779" s="357"/>
      <c r="AJ779" s="357"/>
      <c r="AK779" s="357"/>
      <c r="AL779" s="357"/>
      <c r="AM779" s="357"/>
      <c r="AN779" s="357"/>
      <c r="AO779" s="357"/>
      <c r="AP779" s="357"/>
      <c r="AQ779" s="357"/>
      <c r="AR779" s="357"/>
      <c r="AS779" s="357"/>
    </row>
    <row r="780" spans="1:45">
      <c r="A780" s="643" t="s">
        <v>9563</v>
      </c>
      <c r="B780" s="635">
        <f>SUM(B776:B779)</f>
        <v>3752</v>
      </c>
      <c r="C780" s="543">
        <f t="shared" ref="C780:F780" si="118">SUM(C776:C779)</f>
        <v>0</v>
      </c>
      <c r="D780" s="543">
        <f t="shared" si="118"/>
        <v>0</v>
      </c>
      <c r="E780" s="543">
        <f t="shared" si="118"/>
        <v>0</v>
      </c>
      <c r="F780" s="543">
        <f t="shared" si="118"/>
        <v>0</v>
      </c>
      <c r="G780" s="652"/>
      <c r="H780" s="643" t="s">
        <v>9563</v>
      </c>
      <c r="I780" s="635">
        <f>SUM(I776:I779)</f>
        <v>2</v>
      </c>
      <c r="J780" s="543">
        <f t="shared" ref="J780:L780" si="119">SUM(J776:J779)</f>
        <v>0</v>
      </c>
      <c r="K780" s="543">
        <f t="shared" si="119"/>
        <v>2</v>
      </c>
      <c r="L780" s="543">
        <f t="shared" si="119"/>
        <v>1</v>
      </c>
      <c r="M780" s="637"/>
      <c r="N780" s="643" t="s">
        <v>9563</v>
      </c>
      <c r="O780" s="635">
        <f>SUM(O776:O779)</f>
        <v>0</v>
      </c>
      <c r="P780" s="543">
        <f t="shared" ref="P780:U780" si="120">SUM(P776:P779)</f>
        <v>0</v>
      </c>
      <c r="Q780" s="543">
        <f t="shared" si="120"/>
        <v>0</v>
      </c>
      <c r="R780" s="543">
        <f t="shared" si="120"/>
        <v>0</v>
      </c>
      <c r="S780" s="543">
        <f t="shared" si="120"/>
        <v>0</v>
      </c>
      <c r="T780" s="543">
        <f t="shared" si="120"/>
        <v>3749</v>
      </c>
      <c r="U780" s="543">
        <f t="shared" si="120"/>
        <v>0</v>
      </c>
      <c r="V780" s="357"/>
      <c r="W780" s="357"/>
      <c r="X780" s="357"/>
      <c r="Y780" s="357"/>
      <c r="Z780" s="357"/>
      <c r="AA780" s="357"/>
      <c r="AB780" s="357"/>
      <c r="AC780" s="357"/>
      <c r="AD780" s="357"/>
      <c r="AE780" s="357"/>
      <c r="AF780" s="357"/>
      <c r="AG780" s="357"/>
      <c r="AH780" s="357"/>
      <c r="AI780" s="357"/>
      <c r="AJ780" s="357"/>
      <c r="AK780" s="357"/>
      <c r="AL780" s="357"/>
      <c r="AM780" s="357"/>
      <c r="AN780" s="357"/>
      <c r="AO780" s="357"/>
      <c r="AP780" s="357"/>
      <c r="AQ780" s="357"/>
      <c r="AR780" s="357"/>
      <c r="AS780" s="357"/>
    </row>
    <row r="781" spans="1:45">
      <c r="A781" s="644"/>
      <c r="B781" s="635"/>
      <c r="C781" s="650"/>
      <c r="D781" s="650"/>
      <c r="E781" s="650"/>
      <c r="F781" s="650"/>
      <c r="H781" s="644"/>
      <c r="I781" s="635"/>
      <c r="J781" s="543"/>
      <c r="K781" s="543"/>
      <c r="L781" s="543"/>
      <c r="M781" s="357"/>
      <c r="N781" s="644"/>
      <c r="O781" s="649"/>
      <c r="P781" s="650"/>
      <c r="Q781" s="650"/>
      <c r="R781" s="650"/>
      <c r="S781" s="650"/>
      <c r="T781" s="650"/>
      <c r="U781" s="650"/>
      <c r="V781" s="357"/>
      <c r="W781" s="357"/>
      <c r="X781" s="357"/>
      <c r="Y781" s="357"/>
      <c r="Z781" s="357"/>
      <c r="AA781" s="357"/>
      <c r="AB781" s="357"/>
      <c r="AC781" s="357"/>
      <c r="AD781" s="357"/>
      <c r="AE781" s="357"/>
      <c r="AF781" s="357"/>
      <c r="AG781" s="357"/>
      <c r="AH781" s="357"/>
      <c r="AI781" s="357"/>
      <c r="AJ781" s="357"/>
      <c r="AK781" s="357"/>
      <c r="AL781" s="357"/>
      <c r="AM781" s="357"/>
      <c r="AN781" s="357"/>
      <c r="AO781" s="357"/>
      <c r="AP781" s="357"/>
      <c r="AQ781" s="357"/>
      <c r="AR781" s="357"/>
      <c r="AS781" s="357"/>
    </row>
    <row r="782" spans="1:45">
      <c r="A782" s="357" t="s">
        <v>1801</v>
      </c>
      <c r="B782" s="635">
        <f>SUM(B836+B856+B884+B897)</f>
        <v>402505</v>
      </c>
      <c r="C782" s="543">
        <f t="shared" ref="C782:F782" si="121">SUM(C836+C856+C884+C897)</f>
        <v>9620</v>
      </c>
      <c r="D782" s="543">
        <f t="shared" si="121"/>
        <v>13001</v>
      </c>
      <c r="E782" s="543">
        <f t="shared" si="121"/>
        <v>38151</v>
      </c>
      <c r="F782" s="543">
        <f t="shared" si="121"/>
        <v>22662</v>
      </c>
      <c r="G782" s="652"/>
      <c r="H782" s="357" t="s">
        <v>1801</v>
      </c>
      <c r="I782" s="635">
        <f>SUM(I836+I856+I884+I897)</f>
        <v>1439</v>
      </c>
      <c r="J782" s="543">
        <f t="shared" ref="J782:L782" si="122">SUM(J836+J856+J884+J897)</f>
        <v>97649</v>
      </c>
      <c r="K782" s="543">
        <f t="shared" si="122"/>
        <v>182522</v>
      </c>
      <c r="L782" s="543">
        <f t="shared" si="122"/>
        <v>518</v>
      </c>
      <c r="M782" s="637"/>
      <c r="N782" s="357" t="s">
        <v>1801</v>
      </c>
      <c r="O782" s="635">
        <f>SUM(O836+O856+O884+O897)</f>
        <v>111870</v>
      </c>
      <c r="P782" s="543">
        <f t="shared" ref="P782:U782" si="123">SUM(P836+P856+P884+P897)</f>
        <v>44615</v>
      </c>
      <c r="Q782" s="543">
        <f t="shared" si="123"/>
        <v>13802</v>
      </c>
      <c r="R782" s="543">
        <f t="shared" si="123"/>
        <v>33568</v>
      </c>
      <c r="S782" s="543">
        <f t="shared" si="123"/>
        <v>1992</v>
      </c>
      <c r="T782" s="543">
        <f t="shared" si="123"/>
        <v>74027</v>
      </c>
      <c r="U782" s="543">
        <f t="shared" si="123"/>
        <v>2195</v>
      </c>
      <c r="V782" s="357"/>
      <c r="W782" s="357"/>
      <c r="X782" s="357"/>
      <c r="Y782" s="357"/>
      <c r="Z782" s="357"/>
      <c r="AA782" s="357"/>
      <c r="AB782" s="357"/>
      <c r="AC782" s="357"/>
      <c r="AD782" s="357"/>
      <c r="AE782" s="357"/>
      <c r="AF782" s="357"/>
      <c r="AG782" s="357"/>
      <c r="AH782" s="357"/>
      <c r="AI782" s="357"/>
      <c r="AJ782" s="357"/>
      <c r="AK782" s="357"/>
      <c r="AL782" s="357"/>
      <c r="AM782" s="357"/>
      <c r="AN782" s="357"/>
      <c r="AO782" s="357"/>
      <c r="AP782" s="357"/>
      <c r="AQ782" s="357"/>
      <c r="AR782" s="357"/>
      <c r="AS782" s="357"/>
    </row>
    <row r="783" spans="1:45">
      <c r="A783" s="465" t="s">
        <v>9893</v>
      </c>
      <c r="B783" s="635"/>
      <c r="C783" s="527"/>
      <c r="D783" s="527"/>
      <c r="E783" s="527"/>
      <c r="F783" s="527"/>
      <c r="G783" s="652"/>
      <c r="H783" s="465" t="s">
        <v>9893</v>
      </c>
      <c r="I783" s="638"/>
      <c r="J783" s="542"/>
      <c r="K783" s="542"/>
      <c r="L783" s="542"/>
      <c r="M783" s="637"/>
      <c r="N783" s="465" t="s">
        <v>9893</v>
      </c>
      <c r="O783" s="632"/>
      <c r="P783" s="527"/>
      <c r="Q783" s="527"/>
      <c r="R783" s="527"/>
      <c r="S783" s="527"/>
      <c r="T783" s="527"/>
      <c r="U783" s="527"/>
      <c r="V783" s="357"/>
      <c r="W783" s="357"/>
      <c r="X783" s="357"/>
      <c r="Y783" s="357"/>
      <c r="Z783" s="357"/>
      <c r="AA783" s="357"/>
      <c r="AB783" s="357"/>
      <c r="AC783" s="357"/>
      <c r="AD783" s="357"/>
      <c r="AE783" s="357"/>
      <c r="AF783" s="357"/>
      <c r="AG783" s="357"/>
      <c r="AH783" s="357"/>
      <c r="AI783" s="357"/>
      <c r="AJ783" s="357"/>
      <c r="AK783" s="357"/>
      <c r="AL783" s="357"/>
      <c r="AM783" s="357"/>
      <c r="AN783" s="357"/>
      <c r="AO783" s="357"/>
      <c r="AP783" s="357"/>
      <c r="AQ783" s="357"/>
      <c r="AR783" s="357"/>
      <c r="AS783" s="357"/>
    </row>
    <row r="784" spans="1:45">
      <c r="A784" s="633" t="s">
        <v>168</v>
      </c>
      <c r="B784" s="635">
        <f t="shared" ref="B784:B847" si="124">SUM(K784+L784+O784+R784+T784)</f>
        <v>4067</v>
      </c>
      <c r="C784" s="639">
        <v>91</v>
      </c>
      <c r="D784" s="639">
        <v>1393</v>
      </c>
      <c r="E784" s="639">
        <v>366</v>
      </c>
      <c r="F784" s="640">
        <v>0</v>
      </c>
      <c r="G784" s="652"/>
      <c r="H784" s="633" t="s">
        <v>168</v>
      </c>
      <c r="I784" s="638">
        <v>13</v>
      </c>
      <c r="J784" s="542">
        <v>2169</v>
      </c>
      <c r="K784" s="542">
        <v>4032</v>
      </c>
      <c r="L784" s="542">
        <v>0</v>
      </c>
      <c r="M784" s="637"/>
      <c r="N784" s="633" t="s">
        <v>168</v>
      </c>
      <c r="O784" s="641">
        <v>0</v>
      </c>
      <c r="P784" s="639">
        <v>0</v>
      </c>
      <c r="Q784" s="639">
        <v>0</v>
      </c>
      <c r="R784" s="639">
        <v>35</v>
      </c>
      <c r="S784" s="639">
        <v>0</v>
      </c>
      <c r="T784" s="639">
        <v>0</v>
      </c>
      <c r="U784" s="639">
        <v>0</v>
      </c>
      <c r="V784" s="357"/>
      <c r="W784" s="357"/>
      <c r="X784" s="357"/>
      <c r="Y784" s="357"/>
      <c r="Z784" s="357"/>
      <c r="AA784" s="357"/>
      <c r="AB784" s="357"/>
      <c r="AC784" s="357"/>
      <c r="AD784" s="357"/>
      <c r="AE784" s="357"/>
      <c r="AF784" s="357"/>
      <c r="AG784" s="357"/>
      <c r="AH784" s="357"/>
      <c r="AI784" s="357"/>
      <c r="AJ784" s="357"/>
      <c r="AK784" s="357"/>
      <c r="AL784" s="357"/>
      <c r="AM784" s="357"/>
      <c r="AN784" s="357"/>
      <c r="AO784" s="357"/>
      <c r="AP784" s="357"/>
      <c r="AQ784" s="357"/>
      <c r="AR784" s="357"/>
      <c r="AS784" s="357"/>
    </row>
    <row r="785" spans="1:45">
      <c r="A785" s="633" t="s">
        <v>170</v>
      </c>
      <c r="B785" s="635">
        <f t="shared" si="124"/>
        <v>3423</v>
      </c>
      <c r="C785" s="639">
        <v>1426</v>
      </c>
      <c r="D785" s="639">
        <v>0</v>
      </c>
      <c r="E785" s="639">
        <v>50</v>
      </c>
      <c r="F785" s="640">
        <v>0</v>
      </c>
      <c r="G785" s="652"/>
      <c r="H785" s="633" t="s">
        <v>170</v>
      </c>
      <c r="I785" s="635">
        <v>165</v>
      </c>
      <c r="J785" s="543">
        <v>1782</v>
      </c>
      <c r="K785" s="543">
        <v>3423</v>
      </c>
      <c r="L785" s="543">
        <v>0</v>
      </c>
      <c r="M785" s="521"/>
      <c r="N785" s="633" t="s">
        <v>170</v>
      </c>
      <c r="O785" s="641">
        <v>0</v>
      </c>
      <c r="P785" s="639">
        <v>0</v>
      </c>
      <c r="Q785" s="639">
        <v>0</v>
      </c>
      <c r="R785" s="639">
        <v>0</v>
      </c>
      <c r="S785" s="639">
        <v>0</v>
      </c>
      <c r="T785" s="639">
        <v>0</v>
      </c>
      <c r="U785" s="639">
        <v>0</v>
      </c>
      <c r="V785" s="357"/>
      <c r="W785" s="357"/>
      <c r="X785" s="357"/>
      <c r="Y785" s="357"/>
      <c r="Z785" s="357"/>
      <c r="AA785" s="357"/>
      <c r="AB785" s="357"/>
      <c r="AC785" s="357"/>
      <c r="AD785" s="357"/>
      <c r="AE785" s="357"/>
      <c r="AF785" s="357"/>
      <c r="AG785" s="357"/>
      <c r="AH785" s="357"/>
      <c r="AI785" s="357"/>
      <c r="AJ785" s="357"/>
      <c r="AK785" s="357"/>
      <c r="AL785" s="357"/>
      <c r="AM785" s="357"/>
      <c r="AN785" s="357"/>
      <c r="AO785" s="357"/>
      <c r="AP785" s="357"/>
      <c r="AQ785" s="357"/>
      <c r="AR785" s="357"/>
      <c r="AS785" s="357"/>
    </row>
    <row r="786" spans="1:45">
      <c r="A786" s="633" t="s">
        <v>173</v>
      </c>
      <c r="B786" s="635">
        <f t="shared" si="124"/>
        <v>6291</v>
      </c>
      <c r="C786" s="639">
        <v>5955</v>
      </c>
      <c r="D786" s="639">
        <v>160</v>
      </c>
      <c r="E786" s="639">
        <v>94</v>
      </c>
      <c r="F786" s="640">
        <v>0</v>
      </c>
      <c r="G786" s="652"/>
      <c r="H786" s="633" t="s">
        <v>173</v>
      </c>
      <c r="I786" s="635">
        <v>0</v>
      </c>
      <c r="J786" s="543">
        <v>82</v>
      </c>
      <c r="K786" s="543">
        <v>6291</v>
      </c>
      <c r="L786" s="543">
        <v>0</v>
      </c>
      <c r="M786" s="521"/>
      <c r="N786" s="633" t="s">
        <v>173</v>
      </c>
      <c r="O786" s="635">
        <v>0</v>
      </c>
      <c r="P786" s="543">
        <v>0</v>
      </c>
      <c r="Q786" s="543">
        <v>0</v>
      </c>
      <c r="R786" s="543">
        <v>0</v>
      </c>
      <c r="S786" s="543">
        <v>0</v>
      </c>
      <c r="T786" s="543">
        <v>0</v>
      </c>
      <c r="U786" s="639">
        <v>0</v>
      </c>
      <c r="V786" s="357"/>
      <c r="W786" s="357"/>
      <c r="X786" s="357"/>
      <c r="Y786" s="357"/>
      <c r="Z786" s="357"/>
      <c r="AA786" s="357"/>
      <c r="AB786" s="357"/>
      <c r="AC786" s="357"/>
      <c r="AD786" s="357"/>
      <c r="AE786" s="357"/>
      <c r="AF786" s="357"/>
      <c r="AG786" s="357"/>
      <c r="AH786" s="357"/>
      <c r="AI786" s="357"/>
      <c r="AJ786" s="357"/>
      <c r="AK786" s="357"/>
      <c r="AL786" s="357"/>
      <c r="AM786" s="357"/>
      <c r="AN786" s="357"/>
      <c r="AO786" s="357"/>
      <c r="AP786" s="357"/>
      <c r="AQ786" s="357"/>
      <c r="AR786" s="357"/>
      <c r="AS786" s="357"/>
    </row>
    <row r="787" spans="1:45">
      <c r="A787" s="633" t="s">
        <v>10517</v>
      </c>
      <c r="B787" s="635">
        <f t="shared" si="124"/>
        <v>18514</v>
      </c>
      <c r="C787" s="639">
        <v>1110</v>
      </c>
      <c r="D787" s="639">
        <v>6</v>
      </c>
      <c r="E787" s="639">
        <v>8311</v>
      </c>
      <c r="F787" s="639">
        <v>9</v>
      </c>
      <c r="G787" s="652"/>
      <c r="H787" s="633" t="s">
        <v>10517</v>
      </c>
      <c r="I787" s="635">
        <v>96</v>
      </c>
      <c r="J787" s="543">
        <v>6455</v>
      </c>
      <c r="K787" s="543">
        <v>15987</v>
      </c>
      <c r="L787" s="543">
        <v>0</v>
      </c>
      <c r="M787" s="521"/>
      <c r="N787" s="633" t="s">
        <v>10517</v>
      </c>
      <c r="O787" s="641">
        <v>1389</v>
      </c>
      <c r="P787" s="639">
        <v>1163</v>
      </c>
      <c r="Q787" s="639">
        <v>226</v>
      </c>
      <c r="R787" s="639">
        <v>44</v>
      </c>
      <c r="S787" s="639">
        <v>33</v>
      </c>
      <c r="T787" s="639">
        <v>1094</v>
      </c>
      <c r="U787" s="639">
        <v>0</v>
      </c>
      <c r="V787" s="357"/>
      <c r="W787" s="357"/>
      <c r="X787" s="357"/>
      <c r="Y787" s="357"/>
      <c r="Z787" s="357"/>
      <c r="AA787" s="357"/>
      <c r="AB787" s="357"/>
      <c r="AC787" s="357"/>
      <c r="AD787" s="357"/>
      <c r="AE787" s="357"/>
      <c r="AF787" s="357"/>
      <c r="AG787" s="357"/>
      <c r="AH787" s="357"/>
      <c r="AI787" s="357"/>
      <c r="AJ787" s="357"/>
      <c r="AK787" s="357"/>
      <c r="AL787" s="357"/>
      <c r="AM787" s="357"/>
      <c r="AN787" s="357"/>
      <c r="AO787" s="357"/>
      <c r="AP787" s="357"/>
      <c r="AQ787" s="357"/>
      <c r="AR787" s="357"/>
      <c r="AS787" s="357"/>
    </row>
    <row r="788" spans="1:45">
      <c r="A788" s="633" t="s">
        <v>319</v>
      </c>
      <c r="B788" s="635">
        <f t="shared" si="124"/>
        <v>2739</v>
      </c>
      <c r="C788" s="639">
        <v>230</v>
      </c>
      <c r="D788" s="639">
        <v>134</v>
      </c>
      <c r="E788" s="639">
        <v>8</v>
      </c>
      <c r="F788" s="640">
        <v>0</v>
      </c>
      <c r="G788" s="652"/>
      <c r="H788" s="633" t="s">
        <v>319</v>
      </c>
      <c r="I788" s="638">
        <v>119</v>
      </c>
      <c r="J788" s="542">
        <v>2186</v>
      </c>
      <c r="K788" s="542">
        <v>2677</v>
      </c>
      <c r="L788" s="542">
        <v>0</v>
      </c>
      <c r="M788" s="637"/>
      <c r="N788" s="633" t="s">
        <v>319</v>
      </c>
      <c r="O788" s="632">
        <v>0</v>
      </c>
      <c r="P788" s="527">
        <v>0</v>
      </c>
      <c r="Q788" s="527">
        <v>0</v>
      </c>
      <c r="R788" s="527">
        <v>34</v>
      </c>
      <c r="S788" s="527">
        <v>0</v>
      </c>
      <c r="T788" s="527">
        <v>28</v>
      </c>
      <c r="U788" s="639">
        <v>0</v>
      </c>
      <c r="V788" s="357"/>
      <c r="W788" s="357"/>
      <c r="X788" s="357"/>
      <c r="Y788" s="357"/>
      <c r="Z788" s="357"/>
      <c r="AA788" s="357"/>
      <c r="AB788" s="357"/>
      <c r="AC788" s="357"/>
      <c r="AD788" s="357"/>
      <c r="AE788" s="357"/>
      <c r="AF788" s="357"/>
      <c r="AG788" s="357"/>
      <c r="AH788" s="357"/>
      <c r="AI788" s="357"/>
      <c r="AJ788" s="357"/>
      <c r="AK788" s="357"/>
      <c r="AL788" s="357"/>
      <c r="AM788" s="357"/>
      <c r="AN788" s="357"/>
      <c r="AO788" s="357"/>
      <c r="AP788" s="357"/>
      <c r="AQ788" s="357"/>
      <c r="AR788" s="357"/>
      <c r="AS788" s="357"/>
    </row>
    <row r="789" spans="1:45">
      <c r="A789" s="633" t="s">
        <v>380</v>
      </c>
      <c r="B789" s="635">
        <f t="shared" si="124"/>
        <v>8966</v>
      </c>
      <c r="C789" s="639">
        <v>389</v>
      </c>
      <c r="D789" s="639">
        <v>446</v>
      </c>
      <c r="E789" s="639">
        <v>1125</v>
      </c>
      <c r="F789" s="640">
        <v>0</v>
      </c>
      <c r="H789" s="633" t="s">
        <v>380</v>
      </c>
      <c r="I789" s="648">
        <v>10</v>
      </c>
      <c r="J789" s="544">
        <v>6961</v>
      </c>
      <c r="K789" s="544">
        <v>8931</v>
      </c>
      <c r="L789" s="544">
        <v>0</v>
      </c>
      <c r="M789" s="357"/>
      <c r="N789" s="633" t="s">
        <v>380</v>
      </c>
      <c r="O789" s="641">
        <v>0</v>
      </c>
      <c r="P789" s="639">
        <v>0</v>
      </c>
      <c r="Q789" s="639">
        <v>0</v>
      </c>
      <c r="R789" s="639">
        <v>34</v>
      </c>
      <c r="S789" s="639">
        <v>0</v>
      </c>
      <c r="T789" s="639">
        <v>1</v>
      </c>
      <c r="U789" s="639">
        <v>0</v>
      </c>
      <c r="V789" s="357"/>
      <c r="W789" s="357"/>
      <c r="X789" s="357"/>
      <c r="Y789" s="357"/>
      <c r="Z789" s="357"/>
      <c r="AA789" s="357"/>
      <c r="AB789" s="357"/>
      <c r="AC789" s="357"/>
      <c r="AD789" s="357"/>
      <c r="AE789" s="357"/>
      <c r="AF789" s="357"/>
      <c r="AG789" s="357"/>
      <c r="AH789" s="357"/>
      <c r="AI789" s="357"/>
      <c r="AJ789" s="357"/>
      <c r="AK789" s="357"/>
      <c r="AL789" s="357"/>
      <c r="AM789" s="357"/>
      <c r="AN789" s="357"/>
      <c r="AO789" s="357"/>
      <c r="AP789" s="357"/>
      <c r="AQ789" s="357"/>
      <c r="AR789" s="357"/>
      <c r="AS789" s="357"/>
    </row>
    <row r="790" spans="1:45">
      <c r="A790" s="633" t="s">
        <v>10518</v>
      </c>
      <c r="B790" s="635">
        <f t="shared" si="124"/>
        <v>12966</v>
      </c>
      <c r="C790" s="639">
        <v>0</v>
      </c>
      <c r="D790" s="639">
        <v>165</v>
      </c>
      <c r="E790" s="639">
        <v>4</v>
      </c>
      <c r="F790" s="640">
        <v>0</v>
      </c>
      <c r="H790" s="633" t="s">
        <v>10518</v>
      </c>
      <c r="I790" s="638">
        <v>96</v>
      </c>
      <c r="J790" s="542">
        <v>8547</v>
      </c>
      <c r="K790" s="542">
        <v>8812</v>
      </c>
      <c r="L790" s="542">
        <v>16</v>
      </c>
      <c r="M790" s="357"/>
      <c r="N790" s="633" t="s">
        <v>10518</v>
      </c>
      <c r="O790" s="641">
        <v>1558</v>
      </c>
      <c r="P790" s="639">
        <v>0</v>
      </c>
      <c r="Q790" s="639">
        <v>1558</v>
      </c>
      <c r="R790" s="639">
        <v>1756</v>
      </c>
      <c r="S790" s="639">
        <v>1</v>
      </c>
      <c r="T790" s="639">
        <v>824</v>
      </c>
      <c r="U790" s="639">
        <v>0</v>
      </c>
      <c r="V790" s="357"/>
      <c r="W790" s="357"/>
      <c r="X790" s="357"/>
      <c r="Y790" s="357"/>
      <c r="Z790" s="357"/>
      <c r="AA790" s="357"/>
      <c r="AB790" s="357"/>
      <c r="AC790" s="357"/>
      <c r="AD790" s="357"/>
      <c r="AE790" s="357"/>
      <c r="AF790" s="357"/>
      <c r="AG790" s="357"/>
      <c r="AH790" s="357"/>
      <c r="AI790" s="357"/>
      <c r="AJ790" s="357"/>
      <c r="AK790" s="357"/>
      <c r="AL790" s="357"/>
      <c r="AM790" s="357"/>
      <c r="AN790" s="357"/>
      <c r="AO790" s="357"/>
      <c r="AP790" s="357"/>
      <c r="AQ790" s="357"/>
      <c r="AR790" s="357"/>
      <c r="AS790" s="357"/>
    </row>
    <row r="791" spans="1:45">
      <c r="A791" s="633" t="s">
        <v>10519</v>
      </c>
      <c r="B791" s="635">
        <f t="shared" si="124"/>
        <v>219</v>
      </c>
      <c r="C791" s="639">
        <v>0</v>
      </c>
      <c r="D791" s="639">
        <v>0</v>
      </c>
      <c r="E791" s="639">
        <v>0</v>
      </c>
      <c r="F791" s="640">
        <v>0</v>
      </c>
      <c r="H791" s="633" t="s">
        <v>10519</v>
      </c>
      <c r="I791" s="638">
        <v>0</v>
      </c>
      <c r="J791" s="542">
        <v>219</v>
      </c>
      <c r="K791" s="542">
        <v>219</v>
      </c>
      <c r="L791" s="542">
        <v>0</v>
      </c>
      <c r="M791" s="357"/>
      <c r="N791" s="633" t="s">
        <v>10519</v>
      </c>
      <c r="O791" s="641">
        <v>0</v>
      </c>
      <c r="P791" s="639">
        <v>0</v>
      </c>
      <c r="Q791" s="639">
        <v>0</v>
      </c>
      <c r="R791" s="639">
        <v>0</v>
      </c>
      <c r="S791" s="639">
        <v>0</v>
      </c>
      <c r="T791" s="639">
        <v>0</v>
      </c>
      <c r="U791" s="639">
        <v>0</v>
      </c>
      <c r="V791" s="357"/>
      <c r="W791" s="357"/>
      <c r="X791" s="357"/>
      <c r="Y791" s="357"/>
      <c r="Z791" s="357"/>
      <c r="AA791" s="357"/>
      <c r="AB791" s="357"/>
      <c r="AC791" s="357"/>
      <c r="AD791" s="357"/>
      <c r="AE791" s="357"/>
      <c r="AF791" s="357"/>
      <c r="AG791" s="357"/>
      <c r="AH791" s="357"/>
      <c r="AI791" s="357"/>
      <c r="AJ791" s="357"/>
      <c r="AK791" s="357"/>
      <c r="AL791" s="357"/>
      <c r="AM791" s="357"/>
      <c r="AN791" s="357"/>
      <c r="AO791" s="357"/>
      <c r="AP791" s="357"/>
      <c r="AQ791" s="357"/>
      <c r="AR791" s="357"/>
      <c r="AS791" s="357"/>
    </row>
    <row r="792" spans="1:45">
      <c r="A792" s="633" t="s">
        <v>10520</v>
      </c>
      <c r="B792" s="635">
        <f t="shared" si="124"/>
        <v>1932</v>
      </c>
      <c r="C792" s="639">
        <v>0</v>
      </c>
      <c r="D792" s="639">
        <v>0</v>
      </c>
      <c r="E792" s="639">
        <v>20</v>
      </c>
      <c r="F792" s="640">
        <v>0</v>
      </c>
      <c r="H792" s="633" t="s">
        <v>10520</v>
      </c>
      <c r="I792" s="635">
        <v>0</v>
      </c>
      <c r="J792" s="543">
        <v>383</v>
      </c>
      <c r="K792" s="543">
        <v>403</v>
      </c>
      <c r="L792" s="543">
        <v>0</v>
      </c>
      <c r="M792" s="357"/>
      <c r="N792" s="633" t="s">
        <v>10520</v>
      </c>
      <c r="O792" s="641">
        <v>966</v>
      </c>
      <c r="P792" s="639">
        <v>0</v>
      </c>
      <c r="Q792" s="639">
        <v>260</v>
      </c>
      <c r="R792" s="639">
        <v>303</v>
      </c>
      <c r="S792" s="639">
        <v>0</v>
      </c>
      <c r="T792" s="639">
        <v>260</v>
      </c>
      <c r="U792" s="639">
        <v>0</v>
      </c>
      <c r="V792" s="357"/>
      <c r="W792" s="357"/>
      <c r="X792" s="357"/>
      <c r="Y792" s="357"/>
      <c r="Z792" s="357"/>
      <c r="AA792" s="357"/>
      <c r="AB792" s="357"/>
      <c r="AC792" s="357"/>
      <c r="AD792" s="357"/>
      <c r="AE792" s="357"/>
      <c r="AF792" s="357"/>
      <c r="AG792" s="357"/>
      <c r="AH792" s="357"/>
      <c r="AI792" s="357"/>
      <c r="AJ792" s="357"/>
      <c r="AK792" s="357"/>
      <c r="AL792" s="357"/>
      <c r="AM792" s="357"/>
      <c r="AN792" s="357"/>
      <c r="AO792" s="357"/>
      <c r="AP792" s="357"/>
      <c r="AQ792" s="357"/>
      <c r="AR792" s="357"/>
      <c r="AS792" s="357"/>
    </row>
    <row r="793" spans="1:45">
      <c r="A793" s="633" t="s">
        <v>10521</v>
      </c>
      <c r="B793" s="635">
        <f t="shared" si="124"/>
        <v>5148</v>
      </c>
      <c r="C793" s="639">
        <v>0</v>
      </c>
      <c r="D793" s="639">
        <v>1003</v>
      </c>
      <c r="E793" s="639">
        <v>993</v>
      </c>
      <c r="F793" s="640">
        <v>0</v>
      </c>
      <c r="H793" s="633" t="s">
        <v>10521</v>
      </c>
      <c r="I793" s="635">
        <v>5</v>
      </c>
      <c r="J793" s="543">
        <v>1710</v>
      </c>
      <c r="K793" s="543">
        <v>3711</v>
      </c>
      <c r="L793" s="543">
        <v>0</v>
      </c>
      <c r="M793" s="357"/>
      <c r="N793" s="633" t="s">
        <v>10521</v>
      </c>
      <c r="O793" s="641">
        <v>1</v>
      </c>
      <c r="P793" s="639">
        <v>0</v>
      </c>
      <c r="Q793" s="639">
        <v>1</v>
      </c>
      <c r="R793" s="639">
        <v>1048</v>
      </c>
      <c r="S793" s="639">
        <v>0</v>
      </c>
      <c r="T793" s="639">
        <v>388</v>
      </c>
      <c r="U793" s="639">
        <v>0</v>
      </c>
      <c r="V793" s="357"/>
      <c r="W793" s="357"/>
      <c r="X793" s="357"/>
      <c r="Y793" s="357"/>
      <c r="Z793" s="357"/>
      <c r="AA793" s="357"/>
      <c r="AB793" s="357"/>
      <c r="AC793" s="357"/>
      <c r="AD793" s="357"/>
      <c r="AE793" s="357"/>
      <c r="AF793" s="357"/>
      <c r="AG793" s="357"/>
      <c r="AH793" s="357"/>
      <c r="AI793" s="357"/>
      <c r="AJ793" s="357"/>
      <c r="AK793" s="357"/>
      <c r="AL793" s="357"/>
      <c r="AM793" s="357"/>
      <c r="AN793" s="357"/>
      <c r="AO793" s="357"/>
      <c r="AP793" s="357"/>
      <c r="AQ793" s="357"/>
      <c r="AR793" s="357"/>
      <c r="AS793" s="357"/>
    </row>
    <row r="794" spans="1:45">
      <c r="A794" s="633" t="s">
        <v>10522</v>
      </c>
      <c r="B794" s="635">
        <f t="shared" si="124"/>
        <v>1011</v>
      </c>
      <c r="C794" s="639">
        <v>0</v>
      </c>
      <c r="D794" s="639">
        <v>0</v>
      </c>
      <c r="E794" s="639">
        <v>0</v>
      </c>
      <c r="F794" s="640">
        <v>200</v>
      </c>
      <c r="H794" s="633" t="s">
        <v>10522</v>
      </c>
      <c r="I794" s="635">
        <v>0</v>
      </c>
      <c r="J794" s="543">
        <v>0</v>
      </c>
      <c r="K794" s="543">
        <v>200</v>
      </c>
      <c r="L794" s="543">
        <v>7</v>
      </c>
      <c r="M794" s="357"/>
      <c r="N794" s="633" t="s">
        <v>10522</v>
      </c>
      <c r="O794" s="641">
        <v>649</v>
      </c>
      <c r="P794" s="639">
        <v>0</v>
      </c>
      <c r="Q794" s="639">
        <v>619</v>
      </c>
      <c r="R794" s="639">
        <v>109</v>
      </c>
      <c r="S794" s="639">
        <v>0</v>
      </c>
      <c r="T794" s="639">
        <v>46</v>
      </c>
      <c r="U794" s="639">
        <v>0</v>
      </c>
      <c r="V794" s="357"/>
      <c r="W794" s="357"/>
      <c r="X794" s="357"/>
      <c r="Y794" s="357"/>
      <c r="Z794" s="357"/>
      <c r="AA794" s="357"/>
      <c r="AB794" s="357"/>
      <c r="AC794" s="357"/>
      <c r="AD794" s="357"/>
      <c r="AE794" s="357"/>
      <c r="AF794" s="357"/>
      <c r="AG794" s="357"/>
      <c r="AH794" s="357"/>
      <c r="AI794" s="357"/>
      <c r="AJ794" s="357"/>
      <c r="AK794" s="357"/>
      <c r="AL794" s="357"/>
      <c r="AM794" s="357"/>
      <c r="AN794" s="357"/>
      <c r="AO794" s="357"/>
      <c r="AP794" s="357"/>
      <c r="AQ794" s="357"/>
      <c r="AR794" s="357"/>
      <c r="AS794" s="357"/>
    </row>
    <row r="795" spans="1:45">
      <c r="A795" s="633" t="s">
        <v>10523</v>
      </c>
      <c r="B795" s="635">
        <f t="shared" si="124"/>
        <v>5287</v>
      </c>
      <c r="C795" s="639">
        <v>0</v>
      </c>
      <c r="D795" s="639">
        <v>0</v>
      </c>
      <c r="E795" s="639">
        <v>251</v>
      </c>
      <c r="F795" s="640">
        <v>0</v>
      </c>
      <c r="H795" s="633" t="s">
        <v>10523</v>
      </c>
      <c r="I795" s="635">
        <v>0</v>
      </c>
      <c r="J795" s="543">
        <v>2697</v>
      </c>
      <c r="K795" s="543">
        <v>2948</v>
      </c>
      <c r="L795" s="543">
        <v>0</v>
      </c>
      <c r="M795" s="357"/>
      <c r="N795" s="633" t="s">
        <v>10523</v>
      </c>
      <c r="O795" s="641">
        <v>1614</v>
      </c>
      <c r="P795" s="639">
        <v>980</v>
      </c>
      <c r="Q795" s="639">
        <v>634</v>
      </c>
      <c r="R795" s="639">
        <v>661</v>
      </c>
      <c r="S795" s="639">
        <v>60</v>
      </c>
      <c r="T795" s="639">
        <v>64</v>
      </c>
      <c r="U795" s="639">
        <v>0</v>
      </c>
      <c r="V795" s="357"/>
      <c r="W795" s="357"/>
      <c r="X795" s="357"/>
      <c r="Y795" s="357"/>
      <c r="Z795" s="357"/>
      <c r="AA795" s="357"/>
      <c r="AB795" s="357"/>
      <c r="AC795" s="357"/>
      <c r="AD795" s="357"/>
      <c r="AE795" s="357"/>
      <c r="AF795" s="357"/>
      <c r="AG795" s="357"/>
      <c r="AH795" s="357"/>
      <c r="AI795" s="357"/>
      <c r="AJ795" s="357"/>
      <c r="AK795" s="357"/>
      <c r="AL795" s="357"/>
      <c r="AM795" s="357"/>
      <c r="AN795" s="357"/>
      <c r="AO795" s="357"/>
      <c r="AP795" s="357"/>
      <c r="AQ795" s="357"/>
      <c r="AR795" s="357"/>
      <c r="AS795" s="357"/>
    </row>
    <row r="796" spans="1:45">
      <c r="A796" s="633" t="s">
        <v>10524</v>
      </c>
      <c r="B796" s="635">
        <f t="shared" si="124"/>
        <v>6366</v>
      </c>
      <c r="C796" s="639">
        <v>0</v>
      </c>
      <c r="D796" s="639">
        <v>2903</v>
      </c>
      <c r="E796" s="639">
        <v>789</v>
      </c>
      <c r="F796" s="640">
        <v>0</v>
      </c>
      <c r="H796" s="633" t="s">
        <v>10524</v>
      </c>
      <c r="I796" s="635">
        <v>33</v>
      </c>
      <c r="J796" s="543">
        <v>1709</v>
      </c>
      <c r="K796" s="543">
        <v>5434</v>
      </c>
      <c r="L796" s="543">
        <v>76</v>
      </c>
      <c r="M796" s="357"/>
      <c r="N796" s="633" t="s">
        <v>10524</v>
      </c>
      <c r="O796" s="641">
        <v>447</v>
      </c>
      <c r="P796" s="639">
        <v>0</v>
      </c>
      <c r="Q796" s="639">
        <v>0</v>
      </c>
      <c r="R796" s="639">
        <v>70</v>
      </c>
      <c r="S796" s="639">
        <v>0</v>
      </c>
      <c r="T796" s="639">
        <v>339</v>
      </c>
      <c r="U796" s="639">
        <v>0</v>
      </c>
      <c r="V796" s="357"/>
      <c r="W796" s="357"/>
      <c r="X796" s="357"/>
      <c r="Y796" s="357"/>
      <c r="Z796" s="357"/>
      <c r="AA796" s="357"/>
      <c r="AB796" s="357"/>
      <c r="AC796" s="357"/>
      <c r="AD796" s="357"/>
      <c r="AE796" s="357"/>
      <c r="AF796" s="357"/>
      <c r="AG796" s="357"/>
      <c r="AH796" s="357"/>
      <c r="AI796" s="357"/>
      <c r="AJ796" s="357"/>
      <c r="AK796" s="357"/>
      <c r="AL796" s="357"/>
      <c r="AM796" s="357"/>
      <c r="AN796" s="357"/>
      <c r="AO796" s="357"/>
      <c r="AP796" s="357"/>
      <c r="AQ796" s="357"/>
      <c r="AR796" s="357"/>
      <c r="AS796" s="357"/>
    </row>
    <row r="797" spans="1:45">
      <c r="A797" s="633" t="s">
        <v>10525</v>
      </c>
      <c r="B797" s="635">
        <f t="shared" si="124"/>
        <v>1614</v>
      </c>
      <c r="C797" s="639">
        <v>0</v>
      </c>
      <c r="D797" s="639">
        <v>0</v>
      </c>
      <c r="E797" s="639">
        <v>72</v>
      </c>
      <c r="F797" s="640">
        <v>0</v>
      </c>
      <c r="H797" s="633" t="s">
        <v>10525</v>
      </c>
      <c r="I797" s="635">
        <v>0</v>
      </c>
      <c r="J797" s="543">
        <v>392</v>
      </c>
      <c r="K797" s="543">
        <v>464</v>
      </c>
      <c r="L797" s="543">
        <v>0</v>
      </c>
      <c r="M797" s="357"/>
      <c r="N797" s="633" t="s">
        <v>10525</v>
      </c>
      <c r="O797" s="641">
        <v>897</v>
      </c>
      <c r="P797" s="639">
        <v>545</v>
      </c>
      <c r="Q797" s="639">
        <v>249</v>
      </c>
      <c r="R797" s="639">
        <v>253</v>
      </c>
      <c r="S797" s="639">
        <v>0</v>
      </c>
      <c r="T797" s="639">
        <v>0</v>
      </c>
      <c r="U797" s="639">
        <v>0</v>
      </c>
      <c r="V797" s="357"/>
      <c r="W797" s="357"/>
      <c r="X797" s="357"/>
      <c r="Y797" s="357"/>
      <c r="Z797" s="357"/>
      <c r="AA797" s="357"/>
      <c r="AB797" s="357"/>
      <c r="AC797" s="357"/>
      <c r="AD797" s="357"/>
      <c r="AE797" s="357"/>
      <c r="AF797" s="357"/>
      <c r="AG797" s="357"/>
      <c r="AH797" s="357"/>
      <c r="AI797" s="357"/>
      <c r="AJ797" s="357"/>
      <c r="AK797" s="357"/>
      <c r="AL797" s="357"/>
      <c r="AM797" s="357"/>
      <c r="AN797" s="357"/>
      <c r="AO797" s="357"/>
      <c r="AP797" s="357"/>
      <c r="AQ797" s="357"/>
      <c r="AR797" s="357"/>
      <c r="AS797" s="357"/>
    </row>
    <row r="798" spans="1:45">
      <c r="A798" s="633" t="s">
        <v>10526</v>
      </c>
      <c r="B798" s="635">
        <f t="shared" si="124"/>
        <v>24723</v>
      </c>
      <c r="C798" s="639">
        <v>0</v>
      </c>
      <c r="D798" s="639">
        <v>1891</v>
      </c>
      <c r="E798" s="639">
        <v>3558</v>
      </c>
      <c r="F798" s="640">
        <v>0</v>
      </c>
      <c r="H798" s="633" t="s">
        <v>10526</v>
      </c>
      <c r="I798" s="635">
        <v>0</v>
      </c>
      <c r="J798" s="543">
        <v>7861</v>
      </c>
      <c r="K798" s="543">
        <v>13310</v>
      </c>
      <c r="L798" s="543">
        <v>3</v>
      </c>
      <c r="M798" s="357"/>
      <c r="N798" s="633" t="s">
        <v>10526</v>
      </c>
      <c r="O798" s="641">
        <v>5095</v>
      </c>
      <c r="P798" s="639">
        <v>0</v>
      </c>
      <c r="Q798" s="639">
        <v>0</v>
      </c>
      <c r="R798" s="639">
        <v>931</v>
      </c>
      <c r="S798" s="639">
        <v>0</v>
      </c>
      <c r="T798" s="639">
        <v>5384</v>
      </c>
      <c r="U798" s="639">
        <v>1</v>
      </c>
      <c r="V798" s="357"/>
      <c r="W798" s="357"/>
      <c r="X798" s="357"/>
      <c r="Y798" s="357"/>
      <c r="Z798" s="357"/>
      <c r="AA798" s="357"/>
      <c r="AB798" s="357"/>
      <c r="AC798" s="357"/>
      <c r="AD798" s="357"/>
      <c r="AE798" s="357"/>
      <c r="AF798" s="357"/>
      <c r="AG798" s="357"/>
      <c r="AH798" s="357"/>
      <c r="AI798" s="357"/>
      <c r="AJ798" s="357"/>
      <c r="AK798" s="357"/>
      <c r="AL798" s="357"/>
      <c r="AM798" s="357"/>
      <c r="AN798" s="357"/>
      <c r="AO798" s="357"/>
      <c r="AP798" s="357"/>
      <c r="AQ798" s="357"/>
      <c r="AR798" s="357"/>
      <c r="AS798" s="357"/>
    </row>
    <row r="799" spans="1:45">
      <c r="A799" s="633" t="s">
        <v>10527</v>
      </c>
      <c r="B799" s="635">
        <f t="shared" si="124"/>
        <v>10999</v>
      </c>
      <c r="C799" s="639">
        <v>12</v>
      </c>
      <c r="D799" s="639">
        <v>5</v>
      </c>
      <c r="E799" s="639">
        <v>1213</v>
      </c>
      <c r="F799" s="640">
        <v>3357</v>
      </c>
      <c r="H799" s="633" t="s">
        <v>10527</v>
      </c>
      <c r="I799" s="635">
        <v>0</v>
      </c>
      <c r="J799" s="543">
        <v>0</v>
      </c>
      <c r="K799" s="543">
        <v>4587</v>
      </c>
      <c r="L799" s="543">
        <v>56</v>
      </c>
      <c r="M799" s="357"/>
      <c r="N799" s="633" t="s">
        <v>10527</v>
      </c>
      <c r="O799" s="641">
        <v>2337</v>
      </c>
      <c r="P799" s="639">
        <v>812</v>
      </c>
      <c r="Q799" s="639">
        <v>299</v>
      </c>
      <c r="R799" s="639">
        <v>850</v>
      </c>
      <c r="S799" s="639">
        <v>0</v>
      </c>
      <c r="T799" s="639">
        <v>3169</v>
      </c>
      <c r="U799" s="639">
        <v>0</v>
      </c>
      <c r="V799" s="357"/>
      <c r="W799" s="357"/>
      <c r="X799" s="357"/>
      <c r="Y799" s="357"/>
      <c r="Z799" s="357"/>
      <c r="AA799" s="357"/>
      <c r="AB799" s="357"/>
      <c r="AC799" s="357"/>
      <c r="AD799" s="357"/>
      <c r="AE799" s="357"/>
      <c r="AF799" s="357"/>
      <c r="AG799" s="357"/>
      <c r="AH799" s="357"/>
      <c r="AI799" s="357"/>
      <c r="AJ799" s="357"/>
      <c r="AK799" s="357"/>
      <c r="AL799" s="357"/>
      <c r="AM799" s="357"/>
      <c r="AN799" s="357"/>
      <c r="AO799" s="357"/>
      <c r="AP799" s="357"/>
      <c r="AQ799" s="357"/>
      <c r="AR799" s="357"/>
      <c r="AS799" s="357"/>
    </row>
    <row r="800" spans="1:45">
      <c r="A800" s="633" t="s">
        <v>10528</v>
      </c>
      <c r="B800" s="635">
        <f t="shared" si="124"/>
        <v>5223</v>
      </c>
      <c r="C800" s="639">
        <v>0</v>
      </c>
      <c r="D800" s="639">
        <v>0</v>
      </c>
      <c r="E800" s="639">
        <v>153</v>
      </c>
      <c r="F800" s="640">
        <v>0</v>
      </c>
      <c r="H800" s="633" t="s">
        <v>10528</v>
      </c>
      <c r="I800" s="635">
        <v>0</v>
      </c>
      <c r="J800" s="543">
        <v>375</v>
      </c>
      <c r="K800" s="543">
        <v>528</v>
      </c>
      <c r="L800" s="543">
        <v>58</v>
      </c>
      <c r="M800" s="357"/>
      <c r="N800" s="633" t="s">
        <v>10528</v>
      </c>
      <c r="O800" s="641">
        <v>3368</v>
      </c>
      <c r="P800" s="639">
        <v>2135</v>
      </c>
      <c r="Q800" s="639">
        <v>552</v>
      </c>
      <c r="R800" s="639">
        <v>679</v>
      </c>
      <c r="S800" s="639">
        <v>0</v>
      </c>
      <c r="T800" s="639">
        <v>590</v>
      </c>
      <c r="U800" s="639">
        <v>27</v>
      </c>
      <c r="V800" s="357"/>
      <c r="W800" s="357"/>
      <c r="X800" s="357"/>
      <c r="Y800" s="357"/>
      <c r="Z800" s="357"/>
      <c r="AA800" s="357"/>
      <c r="AB800" s="357"/>
      <c r="AC800" s="357"/>
      <c r="AD800" s="357"/>
      <c r="AE800" s="357"/>
      <c r="AF800" s="357"/>
      <c r="AG800" s="357"/>
      <c r="AH800" s="357"/>
      <c r="AI800" s="357"/>
      <c r="AJ800" s="357"/>
      <c r="AK800" s="357"/>
      <c r="AL800" s="357"/>
      <c r="AM800" s="357"/>
      <c r="AN800" s="357"/>
      <c r="AO800" s="357"/>
      <c r="AP800" s="357"/>
      <c r="AQ800" s="357"/>
      <c r="AR800" s="357"/>
      <c r="AS800" s="357"/>
    </row>
    <row r="801" spans="1:45">
      <c r="A801" s="633" t="s">
        <v>10863</v>
      </c>
      <c r="B801" s="635">
        <f t="shared" si="124"/>
        <v>1098</v>
      </c>
      <c r="C801" s="639">
        <v>0</v>
      </c>
      <c r="D801" s="639">
        <v>0</v>
      </c>
      <c r="E801" s="639">
        <v>147</v>
      </c>
      <c r="F801" s="640">
        <v>278</v>
      </c>
      <c r="H801" s="633" t="s">
        <v>10863</v>
      </c>
      <c r="I801" s="635">
        <v>0</v>
      </c>
      <c r="J801" s="543">
        <v>0</v>
      </c>
      <c r="K801" s="543">
        <v>425</v>
      </c>
      <c r="L801" s="543">
        <v>0</v>
      </c>
      <c r="M801" s="357"/>
      <c r="N801" s="633" t="s">
        <v>10863</v>
      </c>
      <c r="O801" s="641">
        <v>673</v>
      </c>
      <c r="P801" s="639">
        <v>349</v>
      </c>
      <c r="Q801" s="639">
        <v>24</v>
      </c>
      <c r="R801" s="639">
        <v>0</v>
      </c>
      <c r="S801" s="639">
        <v>0</v>
      </c>
      <c r="T801" s="639">
        <v>0</v>
      </c>
      <c r="U801" s="639">
        <v>0</v>
      </c>
      <c r="V801" s="357"/>
      <c r="W801" s="357"/>
      <c r="X801" s="357"/>
      <c r="Y801" s="357"/>
      <c r="Z801" s="357"/>
      <c r="AA801" s="357"/>
      <c r="AB801" s="357"/>
      <c r="AC801" s="357"/>
      <c r="AD801" s="357"/>
      <c r="AE801" s="357"/>
      <c r="AF801" s="357"/>
      <c r="AG801" s="357"/>
      <c r="AH801" s="357"/>
      <c r="AI801" s="357"/>
      <c r="AJ801" s="357"/>
      <c r="AK801" s="357"/>
      <c r="AL801" s="357"/>
      <c r="AM801" s="357"/>
      <c r="AN801" s="357"/>
      <c r="AO801" s="357"/>
      <c r="AP801" s="357"/>
      <c r="AQ801" s="357"/>
      <c r="AR801" s="357"/>
      <c r="AS801" s="357"/>
    </row>
    <row r="802" spans="1:45">
      <c r="A802" s="633" t="s">
        <v>10529</v>
      </c>
      <c r="B802" s="635">
        <f t="shared" si="124"/>
        <v>9781</v>
      </c>
      <c r="C802" s="639">
        <v>0</v>
      </c>
      <c r="D802" s="639">
        <v>10</v>
      </c>
      <c r="E802" s="639">
        <v>1479</v>
      </c>
      <c r="F802" s="640">
        <v>1</v>
      </c>
      <c r="H802" s="633" t="s">
        <v>10529</v>
      </c>
      <c r="I802" s="635">
        <v>0</v>
      </c>
      <c r="J802" s="543">
        <v>3400</v>
      </c>
      <c r="K802" s="543">
        <v>4890</v>
      </c>
      <c r="L802" s="543">
        <v>0</v>
      </c>
      <c r="M802" s="357"/>
      <c r="N802" s="633" t="s">
        <v>10529</v>
      </c>
      <c r="O802" s="641">
        <v>2429</v>
      </c>
      <c r="P802" s="639">
        <v>2381</v>
      </c>
      <c r="Q802" s="639">
        <v>48</v>
      </c>
      <c r="R802" s="639">
        <v>820</v>
      </c>
      <c r="S802" s="639">
        <v>0</v>
      </c>
      <c r="T802" s="639">
        <v>1642</v>
      </c>
      <c r="U802" s="639">
        <v>0</v>
      </c>
      <c r="V802" s="357"/>
      <c r="W802" s="357"/>
      <c r="X802" s="357"/>
      <c r="Y802" s="357"/>
      <c r="Z802" s="357"/>
      <c r="AA802" s="357"/>
      <c r="AB802" s="357"/>
      <c r="AC802" s="357"/>
      <c r="AD802" s="357"/>
      <c r="AE802" s="357"/>
      <c r="AF802" s="357"/>
      <c r="AG802" s="357"/>
      <c r="AH802" s="357"/>
      <c r="AI802" s="357"/>
      <c r="AJ802" s="357"/>
      <c r="AK802" s="357"/>
      <c r="AL802" s="357"/>
      <c r="AM802" s="357"/>
      <c r="AN802" s="357"/>
      <c r="AO802" s="357"/>
      <c r="AP802" s="357"/>
      <c r="AQ802" s="357"/>
      <c r="AR802" s="357"/>
      <c r="AS802" s="357"/>
    </row>
    <row r="803" spans="1:45">
      <c r="A803" s="633" t="s">
        <v>10530</v>
      </c>
      <c r="B803" s="635">
        <f t="shared" si="124"/>
        <v>2181</v>
      </c>
      <c r="C803" s="639">
        <v>11</v>
      </c>
      <c r="D803" s="639">
        <v>0</v>
      </c>
      <c r="E803" s="639">
        <v>260</v>
      </c>
      <c r="F803" s="640">
        <v>0</v>
      </c>
      <c r="H803" s="633" t="s">
        <v>10530</v>
      </c>
      <c r="I803" s="635">
        <v>0</v>
      </c>
      <c r="J803" s="543">
        <v>406</v>
      </c>
      <c r="K803" s="543">
        <v>677</v>
      </c>
      <c r="L803" s="543">
        <v>0</v>
      </c>
      <c r="M803" s="357"/>
      <c r="N803" s="633" t="s">
        <v>10530</v>
      </c>
      <c r="O803" s="641">
        <v>883</v>
      </c>
      <c r="P803" s="639">
        <v>408</v>
      </c>
      <c r="Q803" s="639">
        <v>18</v>
      </c>
      <c r="R803" s="639">
        <v>412</v>
      </c>
      <c r="S803" s="639">
        <v>6</v>
      </c>
      <c r="T803" s="639">
        <v>209</v>
      </c>
      <c r="U803" s="639">
        <v>0</v>
      </c>
      <c r="V803" s="357"/>
      <c r="W803" s="357"/>
      <c r="X803" s="357"/>
      <c r="Y803" s="357"/>
      <c r="Z803" s="357"/>
      <c r="AA803" s="357"/>
      <c r="AB803" s="357"/>
      <c r="AC803" s="357"/>
      <c r="AD803" s="357"/>
      <c r="AE803" s="357"/>
      <c r="AF803" s="357"/>
      <c r="AG803" s="357"/>
      <c r="AH803" s="357"/>
      <c r="AI803" s="357"/>
      <c r="AJ803" s="357"/>
      <c r="AK803" s="357"/>
      <c r="AL803" s="357"/>
      <c r="AM803" s="357"/>
      <c r="AN803" s="357"/>
      <c r="AO803" s="357"/>
      <c r="AP803" s="357"/>
      <c r="AQ803" s="357"/>
      <c r="AR803" s="357"/>
      <c r="AS803" s="357"/>
    </row>
    <row r="804" spans="1:45">
      <c r="A804" s="633" t="s">
        <v>10531</v>
      </c>
      <c r="B804" s="635">
        <f t="shared" si="124"/>
        <v>11167</v>
      </c>
      <c r="C804" s="639">
        <v>0</v>
      </c>
      <c r="D804" s="639">
        <v>868</v>
      </c>
      <c r="E804" s="639">
        <v>1697</v>
      </c>
      <c r="F804" s="640">
        <v>0</v>
      </c>
      <c r="H804" s="633" t="s">
        <v>10531</v>
      </c>
      <c r="I804" s="635">
        <v>225</v>
      </c>
      <c r="J804" s="543">
        <v>4253</v>
      </c>
      <c r="K804" s="543">
        <v>7043</v>
      </c>
      <c r="L804" s="543">
        <v>0</v>
      </c>
      <c r="M804" s="357"/>
      <c r="N804" s="633" t="s">
        <v>10531</v>
      </c>
      <c r="O804" s="641">
        <v>2526</v>
      </c>
      <c r="P804" s="639">
        <v>0</v>
      </c>
      <c r="Q804" s="639">
        <v>141</v>
      </c>
      <c r="R804" s="639">
        <v>1598</v>
      </c>
      <c r="S804" s="639">
        <v>0</v>
      </c>
      <c r="T804" s="639">
        <v>0</v>
      </c>
      <c r="U804" s="639">
        <v>0</v>
      </c>
      <c r="V804" s="357"/>
      <c r="W804" s="357"/>
      <c r="X804" s="357"/>
      <c r="Y804" s="357"/>
      <c r="Z804" s="357"/>
      <c r="AA804" s="357"/>
      <c r="AB804" s="357"/>
      <c r="AC804" s="357"/>
      <c r="AD804" s="357"/>
      <c r="AE804" s="357"/>
      <c r="AF804" s="357"/>
      <c r="AG804" s="357"/>
      <c r="AH804" s="357"/>
      <c r="AI804" s="357"/>
      <c r="AJ804" s="357"/>
      <c r="AK804" s="357"/>
      <c r="AL804" s="357"/>
      <c r="AM804" s="357"/>
      <c r="AN804" s="357"/>
      <c r="AO804" s="357"/>
      <c r="AP804" s="357"/>
      <c r="AQ804" s="357"/>
      <c r="AR804" s="357"/>
      <c r="AS804" s="357"/>
    </row>
    <row r="805" spans="1:45">
      <c r="A805" s="633" t="s">
        <v>10532</v>
      </c>
      <c r="B805" s="635">
        <f t="shared" si="124"/>
        <v>5771</v>
      </c>
      <c r="C805" s="639">
        <v>0</v>
      </c>
      <c r="D805" s="639">
        <v>0</v>
      </c>
      <c r="E805" s="639">
        <v>215</v>
      </c>
      <c r="F805" s="640">
        <v>0</v>
      </c>
      <c r="H805" s="633" t="s">
        <v>10532</v>
      </c>
      <c r="I805" s="635">
        <v>0</v>
      </c>
      <c r="J805" s="543">
        <v>1549</v>
      </c>
      <c r="K805" s="543">
        <v>1764</v>
      </c>
      <c r="L805" s="543">
        <v>7</v>
      </c>
      <c r="M805" s="357"/>
      <c r="N805" s="633" t="s">
        <v>10532</v>
      </c>
      <c r="O805" s="641">
        <v>3168</v>
      </c>
      <c r="P805" s="639">
        <v>1925</v>
      </c>
      <c r="Q805" s="639">
        <v>106</v>
      </c>
      <c r="R805" s="639">
        <v>318</v>
      </c>
      <c r="S805" s="639">
        <v>0</v>
      </c>
      <c r="T805" s="639">
        <v>514</v>
      </c>
      <c r="U805" s="639">
        <v>0</v>
      </c>
      <c r="V805" s="357"/>
      <c r="W805" s="357"/>
      <c r="X805" s="357"/>
      <c r="Y805" s="357"/>
      <c r="Z805" s="357"/>
      <c r="AA805" s="357"/>
      <c r="AB805" s="357"/>
      <c r="AC805" s="357"/>
      <c r="AD805" s="357"/>
      <c r="AE805" s="357"/>
      <c r="AF805" s="357"/>
      <c r="AG805" s="357"/>
      <c r="AH805" s="357"/>
      <c r="AI805" s="357"/>
      <c r="AJ805" s="357"/>
      <c r="AK805" s="357"/>
      <c r="AL805" s="357"/>
      <c r="AM805" s="357"/>
      <c r="AN805" s="357"/>
      <c r="AO805" s="357"/>
      <c r="AP805" s="357"/>
      <c r="AQ805" s="357"/>
      <c r="AR805" s="357"/>
      <c r="AS805" s="357"/>
    </row>
    <row r="806" spans="1:45">
      <c r="A806" s="633" t="s">
        <v>10533</v>
      </c>
      <c r="B806" s="635">
        <f t="shared" si="124"/>
        <v>7699</v>
      </c>
      <c r="C806" s="639">
        <v>0</v>
      </c>
      <c r="D806" s="639">
        <v>0</v>
      </c>
      <c r="E806" s="639">
        <v>460</v>
      </c>
      <c r="F806" s="640">
        <v>89</v>
      </c>
      <c r="H806" s="633" t="s">
        <v>10533</v>
      </c>
      <c r="I806" s="635">
        <v>0</v>
      </c>
      <c r="J806" s="543">
        <v>2368</v>
      </c>
      <c r="K806" s="543">
        <v>2917</v>
      </c>
      <c r="L806" s="543">
        <v>22</v>
      </c>
      <c r="M806" s="357"/>
      <c r="N806" s="633" t="s">
        <v>10533</v>
      </c>
      <c r="O806" s="641">
        <v>1641</v>
      </c>
      <c r="P806" s="639">
        <v>816</v>
      </c>
      <c r="Q806" s="639">
        <v>625</v>
      </c>
      <c r="R806" s="639">
        <v>910</v>
      </c>
      <c r="S806" s="639">
        <v>0</v>
      </c>
      <c r="T806" s="639">
        <v>2209</v>
      </c>
      <c r="U806" s="639">
        <v>26</v>
      </c>
      <c r="V806" s="357"/>
      <c r="W806" s="357"/>
      <c r="X806" s="357"/>
      <c r="Y806" s="357"/>
      <c r="Z806" s="357"/>
      <c r="AA806" s="357"/>
      <c r="AB806" s="357"/>
      <c r="AC806" s="357"/>
      <c r="AD806" s="357"/>
      <c r="AE806" s="357"/>
      <c r="AF806" s="357"/>
      <c r="AG806" s="357"/>
      <c r="AH806" s="357"/>
      <c r="AI806" s="357"/>
      <c r="AJ806" s="357"/>
      <c r="AK806" s="357"/>
      <c r="AL806" s="357"/>
      <c r="AM806" s="357"/>
      <c r="AN806" s="357"/>
      <c r="AO806" s="357"/>
      <c r="AP806" s="357"/>
      <c r="AQ806" s="357"/>
      <c r="AR806" s="357"/>
      <c r="AS806" s="357"/>
    </row>
    <row r="807" spans="1:45">
      <c r="A807" s="633" t="s">
        <v>10534</v>
      </c>
      <c r="B807" s="635">
        <f t="shared" si="124"/>
        <v>289</v>
      </c>
      <c r="C807" s="639">
        <v>0</v>
      </c>
      <c r="D807" s="639">
        <v>0</v>
      </c>
      <c r="E807" s="639">
        <v>0</v>
      </c>
      <c r="F807" s="640">
        <v>0</v>
      </c>
      <c r="H807" s="633" t="s">
        <v>10534</v>
      </c>
      <c r="I807" s="635">
        <v>0</v>
      </c>
      <c r="J807" s="543">
        <v>258</v>
      </c>
      <c r="K807" s="543">
        <v>258</v>
      </c>
      <c r="L807" s="543">
        <v>0</v>
      </c>
      <c r="M807" s="357"/>
      <c r="N807" s="633" t="s">
        <v>10534</v>
      </c>
      <c r="O807" s="641">
        <v>0</v>
      </c>
      <c r="P807" s="639">
        <v>0</v>
      </c>
      <c r="Q807" s="639">
        <v>0</v>
      </c>
      <c r="R807" s="639">
        <v>0</v>
      </c>
      <c r="S807" s="639">
        <v>0</v>
      </c>
      <c r="T807" s="639">
        <v>31</v>
      </c>
      <c r="U807" s="639">
        <v>0</v>
      </c>
      <c r="V807" s="357"/>
      <c r="W807" s="357"/>
      <c r="X807" s="357"/>
      <c r="Y807" s="357"/>
      <c r="Z807" s="357"/>
      <c r="AA807" s="357"/>
      <c r="AB807" s="357"/>
      <c r="AC807" s="357"/>
      <c r="AD807" s="357"/>
      <c r="AE807" s="357"/>
      <c r="AF807" s="357"/>
      <c r="AG807" s="357"/>
      <c r="AH807" s="357"/>
      <c r="AI807" s="357"/>
      <c r="AJ807" s="357"/>
      <c r="AK807" s="357"/>
      <c r="AL807" s="357"/>
      <c r="AM807" s="357"/>
      <c r="AN807" s="357"/>
      <c r="AO807" s="357"/>
      <c r="AP807" s="357"/>
      <c r="AQ807" s="357"/>
      <c r="AR807" s="357"/>
      <c r="AS807" s="357"/>
    </row>
    <row r="808" spans="1:45">
      <c r="A808" s="633" t="s">
        <v>10535</v>
      </c>
      <c r="B808" s="635">
        <f t="shared" si="124"/>
        <v>10468</v>
      </c>
      <c r="C808" s="639">
        <v>0</v>
      </c>
      <c r="D808" s="639">
        <v>79</v>
      </c>
      <c r="E808" s="639">
        <v>2147</v>
      </c>
      <c r="F808" s="640">
        <v>3326</v>
      </c>
      <c r="H808" s="633" t="s">
        <v>10535</v>
      </c>
      <c r="I808" s="635">
        <v>0</v>
      </c>
      <c r="J808" s="543">
        <v>0</v>
      </c>
      <c r="K808" s="543">
        <v>5552</v>
      </c>
      <c r="L808" s="543">
        <v>26</v>
      </c>
      <c r="M808" s="357"/>
      <c r="N808" s="633" t="s">
        <v>10535</v>
      </c>
      <c r="O808" s="641">
        <v>1123</v>
      </c>
      <c r="P808" s="639">
        <v>724</v>
      </c>
      <c r="Q808" s="639">
        <v>58</v>
      </c>
      <c r="R808" s="639">
        <v>632</v>
      </c>
      <c r="S808" s="639">
        <v>0</v>
      </c>
      <c r="T808" s="639">
        <v>3135</v>
      </c>
      <c r="U808" s="639">
        <v>58</v>
      </c>
      <c r="V808" s="357"/>
      <c r="W808" s="357"/>
      <c r="X808" s="357"/>
      <c r="Y808" s="357"/>
      <c r="Z808" s="357"/>
      <c r="AA808" s="357"/>
      <c r="AB808" s="357"/>
      <c r="AC808" s="357"/>
      <c r="AD808" s="357"/>
      <c r="AE808" s="357"/>
      <c r="AF808" s="357"/>
      <c r="AG808" s="357"/>
      <c r="AH808" s="357"/>
      <c r="AI808" s="357"/>
      <c r="AJ808" s="357"/>
      <c r="AK808" s="357"/>
      <c r="AL808" s="357"/>
      <c r="AM808" s="357"/>
      <c r="AN808" s="357"/>
      <c r="AO808" s="357"/>
      <c r="AP808" s="357"/>
      <c r="AQ808" s="357"/>
      <c r="AR808" s="357"/>
      <c r="AS808" s="357"/>
    </row>
    <row r="809" spans="1:45">
      <c r="A809" s="633" t="s">
        <v>10536</v>
      </c>
      <c r="B809" s="635">
        <f t="shared" si="124"/>
        <v>2740</v>
      </c>
      <c r="C809" s="639">
        <v>0</v>
      </c>
      <c r="D809" s="639">
        <v>0</v>
      </c>
      <c r="E809" s="639">
        <v>423</v>
      </c>
      <c r="F809" s="640">
        <v>0</v>
      </c>
      <c r="H809" s="633" t="s">
        <v>10536</v>
      </c>
      <c r="I809" s="635">
        <v>5</v>
      </c>
      <c r="J809" s="543">
        <v>1133</v>
      </c>
      <c r="K809" s="543">
        <v>1561</v>
      </c>
      <c r="L809" s="543">
        <v>0</v>
      </c>
      <c r="M809" s="357"/>
      <c r="N809" s="633" t="s">
        <v>10536</v>
      </c>
      <c r="O809" s="641">
        <v>0</v>
      </c>
      <c r="P809" s="639">
        <v>0</v>
      </c>
      <c r="Q809" s="639">
        <v>0</v>
      </c>
      <c r="R809" s="639">
        <v>135</v>
      </c>
      <c r="S809" s="639">
        <v>0</v>
      </c>
      <c r="T809" s="639">
        <v>1044</v>
      </c>
      <c r="U809" s="639">
        <v>0</v>
      </c>
      <c r="V809" s="357"/>
      <c r="W809" s="357"/>
      <c r="X809" s="357"/>
      <c r="Y809" s="357"/>
      <c r="Z809" s="357"/>
      <c r="AA809" s="357"/>
      <c r="AB809" s="357"/>
      <c r="AC809" s="357"/>
      <c r="AD809" s="357"/>
      <c r="AE809" s="357"/>
      <c r="AF809" s="357"/>
      <c r="AG809" s="357"/>
      <c r="AH809" s="357"/>
      <c r="AI809" s="357"/>
      <c r="AJ809" s="357"/>
      <c r="AK809" s="357"/>
      <c r="AL809" s="357"/>
      <c r="AM809" s="357"/>
      <c r="AN809" s="357"/>
      <c r="AO809" s="357"/>
      <c r="AP809" s="357"/>
      <c r="AQ809" s="357"/>
      <c r="AR809" s="357"/>
      <c r="AS809" s="357"/>
    </row>
    <row r="810" spans="1:45">
      <c r="A810" s="633" t="s">
        <v>10537</v>
      </c>
      <c r="B810" s="635">
        <f t="shared" si="124"/>
        <v>2560</v>
      </c>
      <c r="C810" s="639">
        <v>1</v>
      </c>
      <c r="D810" s="639">
        <v>0</v>
      </c>
      <c r="E810" s="639">
        <v>261</v>
      </c>
      <c r="F810" s="640">
        <v>194</v>
      </c>
      <c r="H810" s="633" t="s">
        <v>10537</v>
      </c>
      <c r="I810" s="635">
        <v>0</v>
      </c>
      <c r="J810" s="543">
        <v>0</v>
      </c>
      <c r="K810" s="543">
        <v>456</v>
      </c>
      <c r="L810" s="543">
        <v>0</v>
      </c>
      <c r="M810" s="357"/>
      <c r="N810" s="633" t="s">
        <v>10537</v>
      </c>
      <c r="O810" s="641">
        <v>1530</v>
      </c>
      <c r="P810" s="639">
        <v>995</v>
      </c>
      <c r="Q810" s="639">
        <v>255</v>
      </c>
      <c r="R810" s="639">
        <v>446</v>
      </c>
      <c r="S810" s="639">
        <v>0</v>
      </c>
      <c r="T810" s="639">
        <v>128</v>
      </c>
      <c r="U810" s="639">
        <v>0</v>
      </c>
      <c r="V810" s="357"/>
      <c r="W810" s="357"/>
      <c r="X810" s="357"/>
      <c r="Y810" s="357"/>
      <c r="Z810" s="357"/>
      <c r="AA810" s="357"/>
      <c r="AB810" s="357"/>
      <c r="AC810" s="357"/>
      <c r="AD810" s="357"/>
      <c r="AE810" s="357"/>
      <c r="AF810" s="357"/>
      <c r="AG810" s="357"/>
      <c r="AH810" s="357"/>
      <c r="AI810" s="357"/>
      <c r="AJ810" s="357"/>
      <c r="AK810" s="357"/>
      <c r="AL810" s="357"/>
      <c r="AM810" s="357"/>
      <c r="AN810" s="357"/>
      <c r="AO810" s="357"/>
      <c r="AP810" s="357"/>
      <c r="AQ810" s="357"/>
      <c r="AR810" s="357"/>
      <c r="AS810" s="357"/>
    </row>
    <row r="811" spans="1:45">
      <c r="A811" s="485" t="s">
        <v>10538</v>
      </c>
      <c r="B811" s="635">
        <f t="shared" si="124"/>
        <v>344</v>
      </c>
      <c r="C811" s="639">
        <v>0</v>
      </c>
      <c r="D811" s="639">
        <v>0</v>
      </c>
      <c r="E811" s="639">
        <v>0</v>
      </c>
      <c r="F811" s="639">
        <v>172</v>
      </c>
      <c r="H811" s="485" t="s">
        <v>10538</v>
      </c>
      <c r="I811" s="635">
        <v>0</v>
      </c>
      <c r="J811" s="543">
        <v>0</v>
      </c>
      <c r="K811" s="543">
        <v>172</v>
      </c>
      <c r="L811" s="543">
        <v>0</v>
      </c>
      <c r="M811" s="357"/>
      <c r="N811" s="485" t="s">
        <v>10538</v>
      </c>
      <c r="O811" s="641">
        <v>0</v>
      </c>
      <c r="P811" s="639">
        <v>0</v>
      </c>
      <c r="Q811" s="639">
        <v>0</v>
      </c>
      <c r="R811" s="639">
        <v>0</v>
      </c>
      <c r="S811" s="639">
        <v>0</v>
      </c>
      <c r="T811" s="639">
        <v>172</v>
      </c>
      <c r="U811" s="639">
        <v>0</v>
      </c>
      <c r="V811" s="357"/>
      <c r="W811" s="357"/>
      <c r="X811" s="357"/>
      <c r="Y811" s="357"/>
      <c r="Z811" s="357"/>
      <c r="AA811" s="357"/>
      <c r="AB811" s="357"/>
      <c r="AC811" s="357"/>
      <c r="AD811" s="357"/>
      <c r="AE811" s="357"/>
      <c r="AF811" s="357"/>
      <c r="AG811" s="357"/>
      <c r="AH811" s="357"/>
      <c r="AI811" s="357"/>
      <c r="AJ811" s="357"/>
      <c r="AK811" s="357"/>
      <c r="AL811" s="357"/>
      <c r="AM811" s="357"/>
      <c r="AN811" s="357"/>
      <c r="AO811" s="357"/>
      <c r="AP811" s="357"/>
      <c r="AQ811" s="357"/>
      <c r="AR811" s="357"/>
      <c r="AS811" s="357"/>
    </row>
    <row r="812" spans="1:45">
      <c r="A812" s="633" t="s">
        <v>10539</v>
      </c>
      <c r="B812" s="635">
        <f t="shared" si="124"/>
        <v>2971</v>
      </c>
      <c r="C812" s="639">
        <v>0</v>
      </c>
      <c r="D812" s="639">
        <v>0</v>
      </c>
      <c r="E812" s="639">
        <v>129</v>
      </c>
      <c r="F812" s="640">
        <v>317</v>
      </c>
      <c r="H812" s="633" t="s">
        <v>10539</v>
      </c>
      <c r="I812" s="635">
        <v>0</v>
      </c>
      <c r="J812" s="543">
        <v>0</v>
      </c>
      <c r="K812" s="543">
        <v>446</v>
      </c>
      <c r="L812" s="543">
        <v>0</v>
      </c>
      <c r="M812" s="357"/>
      <c r="N812" s="633" t="s">
        <v>10539</v>
      </c>
      <c r="O812" s="641">
        <v>1999</v>
      </c>
      <c r="P812" s="639">
        <v>1571</v>
      </c>
      <c r="Q812" s="639">
        <v>428</v>
      </c>
      <c r="R812" s="639">
        <v>511</v>
      </c>
      <c r="S812" s="639">
        <v>0</v>
      </c>
      <c r="T812" s="639">
        <v>15</v>
      </c>
      <c r="U812" s="639">
        <v>0</v>
      </c>
      <c r="V812" s="357"/>
      <c r="W812" s="357"/>
      <c r="X812" s="357"/>
      <c r="Y812" s="357"/>
      <c r="Z812" s="357"/>
      <c r="AA812" s="357"/>
      <c r="AB812" s="357"/>
      <c r="AC812" s="357"/>
      <c r="AD812" s="357"/>
      <c r="AE812" s="357"/>
      <c r="AF812" s="357"/>
      <c r="AG812" s="357"/>
      <c r="AH812" s="357"/>
      <c r="AI812" s="357"/>
      <c r="AJ812" s="357"/>
      <c r="AK812" s="357"/>
      <c r="AL812" s="357"/>
      <c r="AM812" s="357"/>
      <c r="AN812" s="357"/>
      <c r="AO812" s="357"/>
      <c r="AP812" s="357"/>
      <c r="AQ812" s="357"/>
      <c r="AR812" s="357"/>
      <c r="AS812" s="357"/>
    </row>
    <row r="813" spans="1:45">
      <c r="A813" s="633" t="s">
        <v>10540</v>
      </c>
      <c r="B813" s="635">
        <f t="shared" si="124"/>
        <v>2531</v>
      </c>
      <c r="C813" s="639">
        <v>0</v>
      </c>
      <c r="D813" s="639">
        <v>0</v>
      </c>
      <c r="E813" s="639">
        <v>443</v>
      </c>
      <c r="F813" s="640">
        <v>0</v>
      </c>
      <c r="H813" s="633" t="s">
        <v>10540</v>
      </c>
      <c r="I813" s="635">
        <v>0</v>
      </c>
      <c r="J813" s="543">
        <v>198</v>
      </c>
      <c r="K813" s="543">
        <v>641</v>
      </c>
      <c r="L813" s="543">
        <v>15</v>
      </c>
      <c r="M813" s="357"/>
      <c r="N813" s="633" t="s">
        <v>10540</v>
      </c>
      <c r="O813" s="641">
        <v>75</v>
      </c>
      <c r="P813" s="639">
        <v>41</v>
      </c>
      <c r="Q813" s="639">
        <v>34</v>
      </c>
      <c r="R813" s="639">
        <v>327</v>
      </c>
      <c r="S813" s="639">
        <v>1</v>
      </c>
      <c r="T813" s="639">
        <v>1473</v>
      </c>
      <c r="U813" s="639">
        <v>1</v>
      </c>
      <c r="V813" s="357"/>
      <c r="W813" s="357"/>
      <c r="X813" s="357"/>
      <c r="Y813" s="357"/>
      <c r="Z813" s="357"/>
      <c r="AA813" s="357"/>
      <c r="AB813" s="357"/>
      <c r="AC813" s="357"/>
      <c r="AD813" s="357"/>
      <c r="AE813" s="357"/>
      <c r="AF813" s="357"/>
      <c r="AG813" s="357"/>
      <c r="AH813" s="357"/>
      <c r="AI813" s="357"/>
      <c r="AJ813" s="357"/>
      <c r="AK813" s="357"/>
      <c r="AL813" s="357"/>
      <c r="AM813" s="357"/>
      <c r="AN813" s="357"/>
      <c r="AO813" s="357"/>
      <c r="AP813" s="357"/>
      <c r="AQ813" s="357"/>
      <c r="AR813" s="357"/>
      <c r="AS813" s="357"/>
    </row>
    <row r="814" spans="1:45">
      <c r="A814" s="633" t="s">
        <v>10541</v>
      </c>
      <c r="B814" s="635">
        <f t="shared" si="124"/>
        <v>5646</v>
      </c>
      <c r="C814" s="639">
        <v>0</v>
      </c>
      <c r="D814" s="639">
        <v>0</v>
      </c>
      <c r="E814" s="639">
        <v>0</v>
      </c>
      <c r="F814" s="640">
        <v>55</v>
      </c>
      <c r="H814" s="633" t="s">
        <v>10541</v>
      </c>
      <c r="I814" s="635">
        <v>0</v>
      </c>
      <c r="J814" s="543">
        <v>1760</v>
      </c>
      <c r="K814" s="543">
        <v>1815</v>
      </c>
      <c r="L814" s="543">
        <v>0</v>
      </c>
      <c r="M814" s="357"/>
      <c r="N814" s="633" t="s">
        <v>10541</v>
      </c>
      <c r="O814" s="641">
        <v>3329</v>
      </c>
      <c r="P814" s="639">
        <v>2094</v>
      </c>
      <c r="Q814" s="639">
        <v>1235</v>
      </c>
      <c r="R814" s="639">
        <v>341</v>
      </c>
      <c r="S814" s="639">
        <v>0</v>
      </c>
      <c r="T814" s="639">
        <v>161</v>
      </c>
      <c r="U814" s="639">
        <v>0</v>
      </c>
      <c r="V814" s="357"/>
      <c r="W814" s="357"/>
      <c r="X814" s="357"/>
      <c r="Y814" s="357"/>
      <c r="Z814" s="357"/>
      <c r="AA814" s="357"/>
      <c r="AB814" s="357"/>
      <c r="AC814" s="357"/>
      <c r="AD814" s="357"/>
      <c r="AE814" s="357"/>
      <c r="AF814" s="357"/>
      <c r="AG814" s="357"/>
      <c r="AH814" s="357"/>
      <c r="AI814" s="357"/>
      <c r="AJ814" s="357"/>
      <c r="AK814" s="357"/>
      <c r="AL814" s="357"/>
      <c r="AM814" s="357"/>
      <c r="AN814" s="357"/>
      <c r="AO814" s="357"/>
      <c r="AP814" s="357"/>
      <c r="AQ814" s="357"/>
      <c r="AR814" s="357"/>
      <c r="AS814" s="357"/>
    </row>
    <row r="815" spans="1:45">
      <c r="A815" s="633" t="s">
        <v>10542</v>
      </c>
      <c r="B815" s="635">
        <f t="shared" si="124"/>
        <v>9164</v>
      </c>
      <c r="C815" s="639">
        <v>0</v>
      </c>
      <c r="D815" s="639">
        <v>66</v>
      </c>
      <c r="E815" s="639">
        <v>969</v>
      </c>
      <c r="F815" s="640">
        <v>0</v>
      </c>
      <c r="H815" s="633" t="s">
        <v>10542</v>
      </c>
      <c r="I815" s="635">
        <v>0</v>
      </c>
      <c r="J815" s="543">
        <v>2504</v>
      </c>
      <c r="K815" s="543">
        <v>3539</v>
      </c>
      <c r="L815" s="543">
        <v>64</v>
      </c>
      <c r="M815" s="357"/>
      <c r="N815" s="633" t="s">
        <v>10542</v>
      </c>
      <c r="O815" s="641">
        <v>3280</v>
      </c>
      <c r="P815" s="639">
        <v>1911</v>
      </c>
      <c r="Q815" s="639">
        <v>578</v>
      </c>
      <c r="R815" s="639">
        <v>1111</v>
      </c>
      <c r="S815" s="639">
        <v>14</v>
      </c>
      <c r="T815" s="639">
        <v>1170</v>
      </c>
      <c r="U815" s="639">
        <v>35</v>
      </c>
      <c r="V815" s="357"/>
      <c r="W815" s="357"/>
      <c r="X815" s="357"/>
      <c r="Y815" s="357"/>
      <c r="Z815" s="357"/>
      <c r="AA815" s="357"/>
      <c r="AB815" s="357"/>
      <c r="AC815" s="357"/>
      <c r="AD815" s="357"/>
      <c r="AE815" s="357"/>
      <c r="AF815" s="357"/>
      <c r="AG815" s="357"/>
      <c r="AH815" s="357"/>
      <c r="AI815" s="357"/>
      <c r="AJ815" s="357"/>
      <c r="AK815" s="357"/>
      <c r="AL815" s="357"/>
      <c r="AM815" s="357"/>
      <c r="AN815" s="357"/>
      <c r="AO815" s="357"/>
      <c r="AP815" s="357"/>
      <c r="AQ815" s="357"/>
      <c r="AR815" s="357"/>
      <c r="AS815" s="357"/>
    </row>
    <row r="816" spans="1:45">
      <c r="A816" s="633" t="s">
        <v>10543</v>
      </c>
      <c r="B816" s="635">
        <f t="shared" si="124"/>
        <v>9162</v>
      </c>
      <c r="C816" s="639">
        <v>0</v>
      </c>
      <c r="D816" s="639">
        <v>991</v>
      </c>
      <c r="E816" s="639">
        <v>186</v>
      </c>
      <c r="F816" s="640">
        <v>33</v>
      </c>
      <c r="H816" s="633" t="s">
        <v>10543</v>
      </c>
      <c r="I816" s="635">
        <v>0</v>
      </c>
      <c r="J816" s="543">
        <v>2838</v>
      </c>
      <c r="K816" s="543">
        <v>4048</v>
      </c>
      <c r="L816" s="543">
        <v>0</v>
      </c>
      <c r="M816" s="357"/>
      <c r="N816" s="633" t="s">
        <v>10543</v>
      </c>
      <c r="O816" s="641">
        <v>0</v>
      </c>
      <c r="P816" s="639">
        <v>0</v>
      </c>
      <c r="Q816" s="639">
        <v>0</v>
      </c>
      <c r="R816" s="639">
        <v>251</v>
      </c>
      <c r="S816" s="639">
        <v>0</v>
      </c>
      <c r="T816" s="639">
        <v>4863</v>
      </c>
      <c r="U816" s="639">
        <v>0</v>
      </c>
      <c r="V816" s="357"/>
      <c r="W816" s="357"/>
      <c r="X816" s="357"/>
      <c r="Y816" s="357"/>
      <c r="Z816" s="357"/>
      <c r="AA816" s="357"/>
      <c r="AB816" s="357"/>
      <c r="AC816" s="357"/>
      <c r="AD816" s="357"/>
      <c r="AE816" s="357"/>
      <c r="AF816" s="357"/>
      <c r="AG816" s="357"/>
      <c r="AH816" s="357"/>
      <c r="AI816" s="357"/>
      <c r="AJ816" s="357"/>
      <c r="AK816" s="357"/>
      <c r="AL816" s="357"/>
      <c r="AM816" s="357"/>
      <c r="AN816" s="357"/>
      <c r="AO816" s="357"/>
      <c r="AP816" s="357"/>
      <c r="AQ816" s="357"/>
      <c r="AR816" s="357"/>
      <c r="AS816" s="357"/>
    </row>
    <row r="817" spans="1:45">
      <c r="A817" s="633" t="s">
        <v>10544</v>
      </c>
      <c r="B817" s="635">
        <f t="shared" si="124"/>
        <v>4155</v>
      </c>
      <c r="C817" s="639">
        <v>0</v>
      </c>
      <c r="D817" s="639">
        <v>0</v>
      </c>
      <c r="E817" s="639">
        <v>59</v>
      </c>
      <c r="F817" s="640">
        <v>0</v>
      </c>
      <c r="H817" s="633" t="s">
        <v>10544</v>
      </c>
      <c r="I817" s="635">
        <v>0</v>
      </c>
      <c r="J817" s="543">
        <v>1997</v>
      </c>
      <c r="K817" s="543">
        <v>2056</v>
      </c>
      <c r="L817" s="543">
        <v>1</v>
      </c>
      <c r="M817" s="357"/>
      <c r="N817" s="633" t="s">
        <v>10544</v>
      </c>
      <c r="O817" s="641">
        <v>657</v>
      </c>
      <c r="P817" s="639">
        <v>1</v>
      </c>
      <c r="Q817" s="639">
        <v>656</v>
      </c>
      <c r="R817" s="639">
        <v>723</v>
      </c>
      <c r="S817" s="639">
        <v>60</v>
      </c>
      <c r="T817" s="639">
        <v>718</v>
      </c>
      <c r="U817" s="639">
        <v>0</v>
      </c>
      <c r="V817" s="357"/>
      <c r="W817" s="357"/>
      <c r="X817" s="357"/>
      <c r="Y817" s="357"/>
      <c r="Z817" s="357"/>
      <c r="AA817" s="357"/>
      <c r="AB817" s="357"/>
      <c r="AC817" s="357"/>
      <c r="AD817" s="357"/>
      <c r="AE817" s="357"/>
      <c r="AF817" s="357"/>
      <c r="AG817" s="357"/>
      <c r="AH817" s="357"/>
      <c r="AI817" s="357"/>
      <c r="AJ817" s="357"/>
      <c r="AK817" s="357"/>
      <c r="AL817" s="357"/>
      <c r="AM817" s="357"/>
      <c r="AN817" s="357"/>
      <c r="AO817" s="357"/>
      <c r="AP817" s="357"/>
      <c r="AQ817" s="357"/>
      <c r="AR817" s="357"/>
      <c r="AS817" s="357"/>
    </row>
    <row r="818" spans="1:45">
      <c r="A818" s="633" t="s">
        <v>10545</v>
      </c>
      <c r="B818" s="635">
        <f t="shared" si="124"/>
        <v>4919</v>
      </c>
      <c r="C818" s="639">
        <v>372</v>
      </c>
      <c r="D818" s="639">
        <v>950</v>
      </c>
      <c r="E818" s="639">
        <v>350</v>
      </c>
      <c r="F818" s="640">
        <v>0</v>
      </c>
      <c r="H818" s="633" t="s">
        <v>10545</v>
      </c>
      <c r="I818" s="635">
        <v>5</v>
      </c>
      <c r="J818" s="543">
        <v>3189</v>
      </c>
      <c r="K818" s="543">
        <v>4866</v>
      </c>
      <c r="L818" s="543">
        <v>0</v>
      </c>
      <c r="M818" s="357"/>
      <c r="N818" s="633" t="s">
        <v>10545</v>
      </c>
      <c r="O818" s="641">
        <v>0</v>
      </c>
      <c r="P818" s="639">
        <v>0</v>
      </c>
      <c r="Q818" s="639">
        <v>0</v>
      </c>
      <c r="R818" s="639">
        <v>38</v>
      </c>
      <c r="S818" s="639">
        <v>0</v>
      </c>
      <c r="T818" s="639">
        <v>15</v>
      </c>
      <c r="U818" s="639">
        <v>0</v>
      </c>
      <c r="V818" s="357"/>
      <c r="W818" s="357"/>
      <c r="X818" s="357"/>
      <c r="Y818" s="357"/>
      <c r="Z818" s="357"/>
      <c r="AA818" s="357"/>
      <c r="AB818" s="357"/>
      <c r="AC818" s="357"/>
      <c r="AD818" s="357"/>
      <c r="AE818" s="357"/>
      <c r="AF818" s="357"/>
      <c r="AG818" s="357"/>
      <c r="AH818" s="357"/>
      <c r="AI818" s="357"/>
      <c r="AJ818" s="357"/>
      <c r="AK818" s="357"/>
      <c r="AL818" s="357"/>
      <c r="AM818" s="357"/>
      <c r="AN818" s="357"/>
      <c r="AO818" s="357"/>
      <c r="AP818" s="357"/>
      <c r="AQ818" s="357"/>
      <c r="AR818" s="357"/>
      <c r="AS818" s="357"/>
    </row>
    <row r="819" spans="1:45">
      <c r="A819" s="633" t="s">
        <v>10546</v>
      </c>
      <c r="B819" s="635">
        <f t="shared" si="124"/>
        <v>17327</v>
      </c>
      <c r="C819" s="639">
        <v>0</v>
      </c>
      <c r="D819" s="639">
        <v>6</v>
      </c>
      <c r="E819" s="639">
        <v>1845</v>
      </c>
      <c r="F819" s="640">
        <v>4354</v>
      </c>
      <c r="H819" s="633" t="s">
        <v>10546</v>
      </c>
      <c r="I819" s="635">
        <v>0</v>
      </c>
      <c r="J819" s="543">
        <v>670</v>
      </c>
      <c r="K819" s="543">
        <v>6875</v>
      </c>
      <c r="L819" s="543">
        <v>0</v>
      </c>
      <c r="M819" s="357"/>
      <c r="N819" s="633" t="s">
        <v>10546</v>
      </c>
      <c r="O819" s="641">
        <v>1622</v>
      </c>
      <c r="P819" s="639">
        <v>817</v>
      </c>
      <c r="Q819" s="639">
        <v>805</v>
      </c>
      <c r="R819" s="639">
        <v>429</v>
      </c>
      <c r="S819" s="639">
        <v>0</v>
      </c>
      <c r="T819" s="639">
        <v>8401</v>
      </c>
      <c r="U819" s="639">
        <v>399</v>
      </c>
      <c r="V819" s="357"/>
      <c r="W819" s="357"/>
      <c r="X819" s="357"/>
      <c r="Y819" s="357"/>
      <c r="Z819" s="357"/>
      <c r="AA819" s="357"/>
      <c r="AB819" s="357"/>
      <c r="AC819" s="357"/>
      <c r="AD819" s="357"/>
      <c r="AE819" s="357"/>
      <c r="AF819" s="357"/>
      <c r="AG819" s="357"/>
      <c r="AH819" s="357"/>
      <c r="AI819" s="357"/>
      <c r="AJ819" s="357"/>
      <c r="AK819" s="357"/>
      <c r="AL819" s="357"/>
      <c r="AM819" s="357"/>
      <c r="AN819" s="357"/>
      <c r="AO819" s="357"/>
      <c r="AP819" s="357"/>
      <c r="AQ819" s="357"/>
      <c r="AR819" s="357"/>
      <c r="AS819" s="357"/>
    </row>
    <row r="820" spans="1:45">
      <c r="A820" s="485" t="s">
        <v>10547</v>
      </c>
      <c r="B820" s="635">
        <f t="shared" si="124"/>
        <v>4411</v>
      </c>
      <c r="C820" s="639">
        <v>0</v>
      </c>
      <c r="D820" s="639">
        <v>81</v>
      </c>
      <c r="E820" s="639">
        <v>533</v>
      </c>
      <c r="F820" s="640">
        <v>1851</v>
      </c>
      <c r="H820" s="485" t="s">
        <v>10547</v>
      </c>
      <c r="I820" s="635">
        <v>0</v>
      </c>
      <c r="J820" s="543">
        <v>0</v>
      </c>
      <c r="K820" s="543">
        <v>2465</v>
      </c>
      <c r="L820" s="543">
        <v>0</v>
      </c>
      <c r="M820" s="357"/>
      <c r="N820" s="485" t="s">
        <v>10547</v>
      </c>
      <c r="O820" s="641">
        <v>1037</v>
      </c>
      <c r="P820" s="639">
        <v>845</v>
      </c>
      <c r="Q820" s="639">
        <v>0</v>
      </c>
      <c r="R820" s="639">
        <v>165</v>
      </c>
      <c r="S820" s="639">
        <v>0</v>
      </c>
      <c r="T820" s="639">
        <v>744</v>
      </c>
      <c r="U820" s="639">
        <v>56</v>
      </c>
      <c r="V820" s="357"/>
      <c r="W820" s="357"/>
      <c r="X820" s="357"/>
      <c r="Y820" s="357"/>
      <c r="Z820" s="357"/>
      <c r="AA820" s="357"/>
      <c r="AB820" s="357"/>
      <c r="AC820" s="357"/>
      <c r="AD820" s="357"/>
      <c r="AE820" s="357"/>
      <c r="AF820" s="357"/>
      <c r="AG820" s="357"/>
      <c r="AH820" s="357"/>
      <c r="AI820" s="357"/>
      <c r="AJ820" s="357"/>
      <c r="AK820" s="357"/>
      <c r="AL820" s="357"/>
      <c r="AM820" s="357"/>
      <c r="AN820" s="357"/>
      <c r="AO820" s="357"/>
      <c r="AP820" s="357"/>
      <c r="AQ820" s="357"/>
      <c r="AR820" s="357"/>
      <c r="AS820" s="357"/>
    </row>
    <row r="821" spans="1:45">
      <c r="A821" s="633" t="s">
        <v>10548</v>
      </c>
      <c r="B821" s="635">
        <f t="shared" si="124"/>
        <v>347</v>
      </c>
      <c r="C821" s="639">
        <v>0</v>
      </c>
      <c r="D821" s="639">
        <v>0</v>
      </c>
      <c r="E821" s="639">
        <v>0</v>
      </c>
      <c r="F821" s="640">
        <v>283</v>
      </c>
      <c r="H821" s="633" t="s">
        <v>10548</v>
      </c>
      <c r="I821" s="635">
        <v>0</v>
      </c>
      <c r="J821" s="543">
        <v>0</v>
      </c>
      <c r="K821" s="543">
        <v>283</v>
      </c>
      <c r="L821" s="543">
        <v>0</v>
      </c>
      <c r="M821" s="357"/>
      <c r="N821" s="633" t="s">
        <v>10548</v>
      </c>
      <c r="O821" s="641">
        <v>0</v>
      </c>
      <c r="P821" s="639">
        <v>0</v>
      </c>
      <c r="Q821" s="639">
        <v>0</v>
      </c>
      <c r="R821" s="639">
        <v>0</v>
      </c>
      <c r="S821" s="639">
        <v>0</v>
      </c>
      <c r="T821" s="639">
        <v>64</v>
      </c>
      <c r="U821" s="639">
        <v>0</v>
      </c>
      <c r="V821" s="357"/>
      <c r="W821" s="357"/>
      <c r="X821" s="357"/>
      <c r="Y821" s="357"/>
      <c r="Z821" s="357"/>
      <c r="AA821" s="357"/>
      <c r="AB821" s="357"/>
      <c r="AC821" s="357"/>
      <c r="AD821" s="357"/>
      <c r="AE821" s="357"/>
      <c r="AF821" s="357"/>
      <c r="AG821" s="357"/>
      <c r="AH821" s="357"/>
      <c r="AI821" s="357"/>
      <c r="AJ821" s="357"/>
      <c r="AK821" s="357"/>
      <c r="AL821" s="357"/>
      <c r="AM821" s="357"/>
      <c r="AN821" s="357"/>
      <c r="AO821" s="357"/>
      <c r="AP821" s="357"/>
      <c r="AQ821" s="357"/>
      <c r="AR821" s="357"/>
      <c r="AS821" s="357"/>
    </row>
    <row r="822" spans="1:45">
      <c r="A822" s="633" t="s">
        <v>10549</v>
      </c>
      <c r="B822" s="635">
        <f t="shared" si="124"/>
        <v>25266</v>
      </c>
      <c r="C822" s="639">
        <v>0</v>
      </c>
      <c r="D822" s="639">
        <v>1</v>
      </c>
      <c r="E822" s="639">
        <v>1906</v>
      </c>
      <c r="F822" s="640">
        <v>42</v>
      </c>
      <c r="H822" s="633" t="s">
        <v>10549</v>
      </c>
      <c r="I822" s="635">
        <v>0</v>
      </c>
      <c r="J822" s="543">
        <v>1871</v>
      </c>
      <c r="K822" s="543">
        <v>3820</v>
      </c>
      <c r="L822" s="543">
        <v>0</v>
      </c>
      <c r="M822" s="357"/>
      <c r="N822" s="633" t="s">
        <v>10549</v>
      </c>
      <c r="O822" s="641">
        <v>17215</v>
      </c>
      <c r="P822" s="639">
        <v>0</v>
      </c>
      <c r="Q822" s="639">
        <v>821</v>
      </c>
      <c r="R822" s="639">
        <v>1877</v>
      </c>
      <c r="S822" s="639">
        <v>821</v>
      </c>
      <c r="T822" s="639">
        <v>2354</v>
      </c>
      <c r="U822" s="639">
        <v>821</v>
      </c>
      <c r="V822" s="357"/>
      <c r="W822" s="357"/>
      <c r="X822" s="357"/>
      <c r="Y822" s="357"/>
      <c r="Z822" s="357"/>
      <c r="AA822" s="357"/>
      <c r="AB822" s="357"/>
      <c r="AC822" s="357"/>
      <c r="AD822" s="357"/>
      <c r="AE822" s="357"/>
      <c r="AF822" s="357"/>
      <c r="AG822" s="357"/>
      <c r="AH822" s="357"/>
      <c r="AI822" s="357"/>
      <c r="AJ822" s="357"/>
      <c r="AK822" s="357"/>
      <c r="AL822" s="357"/>
      <c r="AM822" s="357"/>
      <c r="AN822" s="357"/>
      <c r="AO822" s="357"/>
      <c r="AP822" s="357"/>
      <c r="AQ822" s="357"/>
      <c r="AR822" s="357"/>
      <c r="AS822" s="357"/>
    </row>
    <row r="823" spans="1:45">
      <c r="A823" s="633" t="s">
        <v>10550</v>
      </c>
      <c r="B823" s="635">
        <f t="shared" si="124"/>
        <v>5533</v>
      </c>
      <c r="C823" s="639">
        <v>0</v>
      </c>
      <c r="D823" s="639">
        <v>0</v>
      </c>
      <c r="E823" s="639">
        <v>603</v>
      </c>
      <c r="F823" s="640">
        <v>78</v>
      </c>
      <c r="H823" s="633" t="s">
        <v>10550</v>
      </c>
      <c r="I823" s="635">
        <v>0</v>
      </c>
      <c r="J823" s="543">
        <v>967</v>
      </c>
      <c r="K823" s="543">
        <v>1648</v>
      </c>
      <c r="L823" s="543">
        <v>0</v>
      </c>
      <c r="M823" s="357"/>
      <c r="N823" s="633" t="s">
        <v>10550</v>
      </c>
      <c r="O823" s="641">
        <v>1438</v>
      </c>
      <c r="P823" s="639">
        <v>827</v>
      </c>
      <c r="Q823" s="639">
        <v>120</v>
      </c>
      <c r="R823" s="639">
        <v>1731</v>
      </c>
      <c r="S823" s="639">
        <v>48</v>
      </c>
      <c r="T823" s="639">
        <v>716</v>
      </c>
      <c r="U823" s="639">
        <v>9</v>
      </c>
      <c r="V823" s="357"/>
      <c r="W823" s="357"/>
      <c r="X823" s="357"/>
      <c r="Y823" s="357"/>
      <c r="Z823" s="357"/>
      <c r="AA823" s="357"/>
      <c r="AB823" s="357"/>
      <c r="AC823" s="357"/>
      <c r="AD823" s="357"/>
      <c r="AE823" s="357"/>
      <c r="AF823" s="357"/>
      <c r="AG823" s="357"/>
      <c r="AH823" s="357"/>
      <c r="AI823" s="357"/>
      <c r="AJ823" s="357"/>
      <c r="AK823" s="357"/>
      <c r="AL823" s="357"/>
      <c r="AM823" s="357"/>
      <c r="AN823" s="357"/>
      <c r="AO823" s="357"/>
      <c r="AP823" s="357"/>
      <c r="AQ823" s="357"/>
      <c r="AR823" s="357"/>
      <c r="AS823" s="357"/>
    </row>
    <row r="824" spans="1:45">
      <c r="A824" s="633" t="s">
        <v>10551</v>
      </c>
      <c r="B824" s="635">
        <f t="shared" si="124"/>
        <v>1440</v>
      </c>
      <c r="C824" s="639">
        <v>0</v>
      </c>
      <c r="D824" s="639">
        <v>0</v>
      </c>
      <c r="E824" s="639">
        <v>0</v>
      </c>
      <c r="F824" s="640">
        <v>0</v>
      </c>
      <c r="H824" s="633" t="s">
        <v>10551</v>
      </c>
      <c r="I824" s="635">
        <v>0</v>
      </c>
      <c r="J824" s="543">
        <v>444</v>
      </c>
      <c r="K824" s="543">
        <v>444</v>
      </c>
      <c r="L824" s="543">
        <v>0</v>
      </c>
      <c r="M824" s="357"/>
      <c r="N824" s="633" t="s">
        <v>10551</v>
      </c>
      <c r="O824" s="641">
        <v>355</v>
      </c>
      <c r="P824" s="639">
        <v>209</v>
      </c>
      <c r="Q824" s="639">
        <v>146</v>
      </c>
      <c r="R824" s="639">
        <v>6</v>
      </c>
      <c r="S824" s="639">
        <v>0</v>
      </c>
      <c r="T824" s="639">
        <v>635</v>
      </c>
      <c r="U824" s="639">
        <v>0</v>
      </c>
      <c r="V824" s="357"/>
      <c r="W824" s="357"/>
      <c r="X824" s="357"/>
      <c r="Y824" s="357"/>
      <c r="Z824" s="357"/>
      <c r="AA824" s="357"/>
      <c r="AB824" s="357"/>
      <c r="AC824" s="357"/>
      <c r="AD824" s="357"/>
      <c r="AE824" s="357"/>
      <c r="AF824" s="357"/>
      <c r="AG824" s="357"/>
      <c r="AH824" s="357"/>
      <c r="AI824" s="357"/>
      <c r="AJ824" s="357"/>
      <c r="AK824" s="357"/>
      <c r="AL824" s="357"/>
      <c r="AM824" s="357"/>
      <c r="AN824" s="357"/>
      <c r="AO824" s="357"/>
      <c r="AP824" s="357"/>
      <c r="AQ824" s="357"/>
      <c r="AR824" s="357"/>
      <c r="AS824" s="357"/>
    </row>
    <row r="825" spans="1:45">
      <c r="A825" s="633" t="s">
        <v>10552</v>
      </c>
      <c r="B825" s="635">
        <f t="shared" si="124"/>
        <v>8534</v>
      </c>
      <c r="C825" s="639">
        <v>0</v>
      </c>
      <c r="D825" s="639">
        <v>13</v>
      </c>
      <c r="E825" s="639">
        <v>1510</v>
      </c>
      <c r="F825" s="640">
        <v>140</v>
      </c>
      <c r="H825" s="633" t="s">
        <v>10552</v>
      </c>
      <c r="I825" s="635">
        <v>0</v>
      </c>
      <c r="J825" s="543">
        <v>3582</v>
      </c>
      <c r="K825" s="543">
        <v>5245</v>
      </c>
      <c r="L825" s="543">
        <v>0</v>
      </c>
      <c r="M825" s="357"/>
      <c r="N825" s="633" t="s">
        <v>10552</v>
      </c>
      <c r="O825" s="641">
        <v>1574</v>
      </c>
      <c r="P825" s="639">
        <v>0</v>
      </c>
      <c r="Q825" s="639">
        <v>102</v>
      </c>
      <c r="R825" s="639">
        <v>1097</v>
      </c>
      <c r="S825" s="639">
        <v>0</v>
      </c>
      <c r="T825" s="639">
        <v>618</v>
      </c>
      <c r="U825" s="639">
        <v>0</v>
      </c>
      <c r="V825" s="357"/>
      <c r="W825" s="357"/>
      <c r="X825" s="357"/>
      <c r="Y825" s="357"/>
      <c r="Z825" s="357"/>
      <c r="AA825" s="357"/>
      <c r="AB825" s="357"/>
      <c r="AC825" s="357"/>
      <c r="AD825" s="357"/>
      <c r="AE825" s="357"/>
      <c r="AF825" s="357"/>
      <c r="AG825" s="357"/>
      <c r="AH825" s="357"/>
      <c r="AI825" s="357"/>
      <c r="AJ825" s="357"/>
      <c r="AK825" s="357"/>
      <c r="AL825" s="357"/>
      <c r="AM825" s="357"/>
      <c r="AN825" s="357"/>
      <c r="AO825" s="357"/>
      <c r="AP825" s="357"/>
      <c r="AQ825" s="357"/>
      <c r="AR825" s="357"/>
      <c r="AS825" s="357"/>
    </row>
    <row r="826" spans="1:45">
      <c r="A826" s="633" t="s">
        <v>10553</v>
      </c>
      <c r="B826" s="635">
        <f t="shared" si="124"/>
        <v>4305</v>
      </c>
      <c r="C826" s="639">
        <v>0</v>
      </c>
      <c r="D826" s="639">
        <v>0</v>
      </c>
      <c r="E826" s="639">
        <v>1049</v>
      </c>
      <c r="F826" s="640">
        <v>0</v>
      </c>
      <c r="H826" s="633" t="s">
        <v>10553</v>
      </c>
      <c r="I826" s="635">
        <v>0</v>
      </c>
      <c r="J826" s="543">
        <v>1699</v>
      </c>
      <c r="K826" s="543">
        <v>2748</v>
      </c>
      <c r="L826" s="543">
        <v>0</v>
      </c>
      <c r="M826" s="357"/>
      <c r="N826" s="633" t="s">
        <v>10553</v>
      </c>
      <c r="O826" s="641">
        <v>861</v>
      </c>
      <c r="P826" s="639">
        <v>556</v>
      </c>
      <c r="Q826" s="639">
        <v>69</v>
      </c>
      <c r="R826" s="639">
        <v>53</v>
      </c>
      <c r="S826" s="639">
        <v>0</v>
      </c>
      <c r="T826" s="639">
        <v>643</v>
      </c>
      <c r="U826" s="639">
        <v>3</v>
      </c>
      <c r="V826" s="357"/>
      <c r="W826" s="357"/>
      <c r="X826" s="357"/>
      <c r="Y826" s="357"/>
      <c r="Z826" s="357"/>
      <c r="AA826" s="357"/>
      <c r="AB826" s="357"/>
      <c r="AC826" s="357"/>
      <c r="AD826" s="357"/>
      <c r="AE826" s="357"/>
      <c r="AF826" s="357"/>
      <c r="AG826" s="357"/>
      <c r="AH826" s="357"/>
      <c r="AI826" s="357"/>
      <c r="AJ826" s="357"/>
      <c r="AK826" s="357"/>
      <c r="AL826" s="357"/>
      <c r="AM826" s="357"/>
      <c r="AN826" s="357"/>
      <c r="AO826" s="357"/>
      <c r="AP826" s="357"/>
      <c r="AQ826" s="357"/>
      <c r="AR826" s="357"/>
      <c r="AS826" s="357"/>
    </row>
    <row r="827" spans="1:45">
      <c r="A827" s="633" t="s">
        <v>10554</v>
      </c>
      <c r="B827" s="635">
        <f t="shared" si="124"/>
        <v>1752</v>
      </c>
      <c r="C827" s="639">
        <v>0</v>
      </c>
      <c r="D827" s="639">
        <v>0</v>
      </c>
      <c r="E827" s="639">
        <v>0</v>
      </c>
      <c r="F827" s="640">
        <v>394</v>
      </c>
      <c r="H827" s="633" t="s">
        <v>10554</v>
      </c>
      <c r="I827" s="635">
        <v>0</v>
      </c>
      <c r="J827" s="543">
        <v>0</v>
      </c>
      <c r="K827" s="543">
        <v>394</v>
      </c>
      <c r="L827" s="543">
        <v>0</v>
      </c>
      <c r="M827" s="357"/>
      <c r="N827" s="633" t="s">
        <v>10554</v>
      </c>
      <c r="O827" s="641">
        <v>618</v>
      </c>
      <c r="P827" s="639">
        <v>0</v>
      </c>
      <c r="Q827" s="639">
        <v>106</v>
      </c>
      <c r="R827" s="639">
        <v>318</v>
      </c>
      <c r="S827" s="639">
        <v>106</v>
      </c>
      <c r="T827" s="639">
        <v>422</v>
      </c>
      <c r="U827" s="639">
        <v>0</v>
      </c>
      <c r="V827" s="357"/>
      <c r="W827" s="357"/>
      <c r="X827" s="357"/>
      <c r="Y827" s="357"/>
      <c r="Z827" s="357"/>
      <c r="AA827" s="357"/>
      <c r="AB827" s="357"/>
      <c r="AC827" s="357"/>
      <c r="AD827" s="357"/>
      <c r="AE827" s="357"/>
      <c r="AF827" s="357"/>
      <c r="AG827" s="357"/>
      <c r="AH827" s="357"/>
      <c r="AI827" s="357"/>
      <c r="AJ827" s="357"/>
      <c r="AK827" s="357"/>
      <c r="AL827" s="357"/>
      <c r="AM827" s="357"/>
      <c r="AN827" s="357"/>
      <c r="AO827" s="357"/>
      <c r="AP827" s="357"/>
      <c r="AQ827" s="357"/>
      <c r="AR827" s="357"/>
      <c r="AS827" s="357"/>
    </row>
    <row r="828" spans="1:45">
      <c r="A828" s="633" t="s">
        <v>10555</v>
      </c>
      <c r="B828" s="635">
        <f t="shared" si="124"/>
        <v>2345</v>
      </c>
      <c r="C828" s="639">
        <v>0</v>
      </c>
      <c r="D828" s="639">
        <v>0</v>
      </c>
      <c r="E828" s="639">
        <v>0</v>
      </c>
      <c r="F828" s="640">
        <v>0</v>
      </c>
      <c r="H828" s="633" t="s">
        <v>10555</v>
      </c>
      <c r="I828" s="635">
        <v>0</v>
      </c>
      <c r="J828" s="543">
        <v>817</v>
      </c>
      <c r="K828" s="543">
        <v>817</v>
      </c>
      <c r="L828" s="543">
        <v>12</v>
      </c>
      <c r="M828" s="357"/>
      <c r="N828" s="633" t="s">
        <v>10555</v>
      </c>
      <c r="O828" s="641">
        <v>495</v>
      </c>
      <c r="P828" s="639">
        <v>350</v>
      </c>
      <c r="Q828" s="639">
        <v>91</v>
      </c>
      <c r="R828" s="639">
        <v>32</v>
      </c>
      <c r="S828" s="639">
        <v>0</v>
      </c>
      <c r="T828" s="639">
        <v>989</v>
      </c>
      <c r="U828" s="639">
        <v>0</v>
      </c>
      <c r="V828" s="357"/>
      <c r="W828" s="357"/>
      <c r="X828" s="357"/>
      <c r="Y828" s="357"/>
      <c r="Z828" s="357"/>
      <c r="AA828" s="357"/>
      <c r="AB828" s="357"/>
      <c r="AC828" s="357"/>
      <c r="AD828" s="357"/>
      <c r="AE828" s="357"/>
      <c r="AF828" s="357"/>
      <c r="AG828" s="357"/>
      <c r="AH828" s="357"/>
      <c r="AI828" s="357"/>
      <c r="AJ828" s="357"/>
      <c r="AK828" s="357"/>
      <c r="AL828" s="357"/>
      <c r="AM828" s="357"/>
      <c r="AN828" s="357"/>
      <c r="AO828" s="357"/>
      <c r="AP828" s="357"/>
      <c r="AQ828" s="357"/>
      <c r="AR828" s="357"/>
      <c r="AS828" s="357"/>
    </row>
    <row r="829" spans="1:45">
      <c r="A829" s="633" t="s">
        <v>10864</v>
      </c>
      <c r="B829" s="635">
        <f>SUM(K829+L829+O829+R829+T829)</f>
        <v>13410</v>
      </c>
      <c r="C829" s="639">
        <v>0</v>
      </c>
      <c r="D829" s="639">
        <v>0</v>
      </c>
      <c r="E829" s="639">
        <v>1399</v>
      </c>
      <c r="F829" s="640">
        <v>9</v>
      </c>
      <c r="H829" s="633" t="s">
        <v>10864</v>
      </c>
      <c r="I829" s="635">
        <v>0</v>
      </c>
      <c r="J829" s="543">
        <v>4557</v>
      </c>
      <c r="K829" s="543">
        <v>5965</v>
      </c>
      <c r="L829" s="543">
        <v>1</v>
      </c>
      <c r="M829" s="357"/>
      <c r="N829" s="633" t="s">
        <v>10864</v>
      </c>
      <c r="O829" s="641">
        <v>1498</v>
      </c>
      <c r="P829" s="639">
        <v>0</v>
      </c>
      <c r="Q829" s="639">
        <v>166</v>
      </c>
      <c r="R829" s="639">
        <v>2030</v>
      </c>
      <c r="S829" s="639">
        <v>0</v>
      </c>
      <c r="T829" s="639">
        <v>3916</v>
      </c>
      <c r="U829" s="639">
        <v>24</v>
      </c>
      <c r="V829" s="357"/>
      <c r="W829" s="357"/>
      <c r="X829" s="357"/>
      <c r="Y829" s="357"/>
      <c r="Z829" s="357"/>
      <c r="AA829" s="357"/>
      <c r="AB829" s="357"/>
      <c r="AC829" s="357"/>
      <c r="AD829" s="357"/>
      <c r="AE829" s="357"/>
      <c r="AF829" s="357"/>
      <c r="AG829" s="357"/>
      <c r="AH829" s="357"/>
      <c r="AI829" s="357"/>
      <c r="AJ829" s="357"/>
      <c r="AK829" s="357"/>
      <c r="AL829" s="357"/>
      <c r="AM829" s="357"/>
      <c r="AN829" s="357"/>
      <c r="AO829" s="357"/>
      <c r="AP829" s="357"/>
      <c r="AQ829" s="357"/>
      <c r="AR829" s="357"/>
      <c r="AS829" s="357"/>
    </row>
    <row r="830" spans="1:45">
      <c r="A830" s="633" t="s">
        <v>10556</v>
      </c>
      <c r="B830" s="635">
        <f t="shared" si="124"/>
        <v>5298</v>
      </c>
      <c r="C830" s="639">
        <v>0</v>
      </c>
      <c r="D830" s="639">
        <v>853</v>
      </c>
      <c r="E830" s="639">
        <v>739</v>
      </c>
      <c r="F830" s="640">
        <v>0</v>
      </c>
      <c r="H830" s="633" t="s">
        <v>10556</v>
      </c>
      <c r="I830" s="635">
        <v>7</v>
      </c>
      <c r="J830" s="543">
        <v>1859</v>
      </c>
      <c r="K830" s="543">
        <v>3458</v>
      </c>
      <c r="L830" s="543">
        <v>0</v>
      </c>
      <c r="M830" s="357"/>
      <c r="N830" s="633" t="s">
        <v>10556</v>
      </c>
      <c r="O830" s="641">
        <v>835</v>
      </c>
      <c r="P830" s="639">
        <v>0</v>
      </c>
      <c r="Q830" s="639">
        <v>70</v>
      </c>
      <c r="R830" s="639">
        <v>444</v>
      </c>
      <c r="S830" s="639">
        <v>0</v>
      </c>
      <c r="T830" s="639">
        <v>561</v>
      </c>
      <c r="U830" s="639">
        <v>0</v>
      </c>
      <c r="V830" s="357"/>
      <c r="W830" s="357"/>
      <c r="X830" s="357"/>
      <c r="Y830" s="357"/>
      <c r="Z830" s="357"/>
      <c r="AA830" s="357"/>
      <c r="AB830" s="357"/>
      <c r="AC830" s="357"/>
      <c r="AD830" s="357"/>
      <c r="AE830" s="357"/>
      <c r="AF830" s="357"/>
      <c r="AG830" s="357"/>
      <c r="AH830" s="357"/>
      <c r="AI830" s="357"/>
      <c r="AJ830" s="357"/>
      <c r="AK830" s="357"/>
      <c r="AL830" s="357"/>
      <c r="AM830" s="357"/>
      <c r="AN830" s="357"/>
      <c r="AO830" s="357"/>
      <c r="AP830" s="357"/>
      <c r="AQ830" s="357"/>
      <c r="AR830" s="357"/>
      <c r="AS830" s="357"/>
    </row>
    <row r="831" spans="1:45">
      <c r="A831" s="633" t="s">
        <v>10557</v>
      </c>
      <c r="B831" s="635">
        <f t="shared" si="124"/>
        <v>6076</v>
      </c>
      <c r="C831" s="639">
        <v>0</v>
      </c>
      <c r="D831" s="639">
        <v>0</v>
      </c>
      <c r="E831" s="639">
        <v>1076</v>
      </c>
      <c r="F831" s="640">
        <v>2522</v>
      </c>
      <c r="H831" s="633" t="s">
        <v>10557</v>
      </c>
      <c r="I831" s="635">
        <v>0</v>
      </c>
      <c r="J831" s="543">
        <v>0</v>
      </c>
      <c r="K831" s="543">
        <v>3598</v>
      </c>
      <c r="L831" s="543">
        <v>34</v>
      </c>
      <c r="M831" s="357"/>
      <c r="N831" s="633" t="s">
        <v>10557</v>
      </c>
      <c r="O831" s="641">
        <v>753</v>
      </c>
      <c r="P831" s="639">
        <v>309</v>
      </c>
      <c r="Q831" s="639">
        <v>13</v>
      </c>
      <c r="R831" s="639">
        <v>530</v>
      </c>
      <c r="S831" s="639">
        <v>0</v>
      </c>
      <c r="T831" s="639">
        <v>1161</v>
      </c>
      <c r="U831" s="639">
        <v>0</v>
      </c>
      <c r="V831" s="357"/>
      <c r="W831" s="357"/>
      <c r="X831" s="357"/>
      <c r="Y831" s="357"/>
      <c r="Z831" s="357"/>
      <c r="AA831" s="357"/>
      <c r="AB831" s="357"/>
      <c r="AC831" s="357"/>
      <c r="AD831" s="357"/>
      <c r="AE831" s="357"/>
      <c r="AF831" s="357"/>
      <c r="AG831" s="357"/>
      <c r="AH831" s="357"/>
      <c r="AI831" s="357"/>
      <c r="AJ831" s="357"/>
      <c r="AK831" s="357"/>
      <c r="AL831" s="357"/>
      <c r="AM831" s="357"/>
      <c r="AN831" s="357"/>
      <c r="AO831" s="357"/>
      <c r="AP831" s="357"/>
      <c r="AQ831" s="357"/>
      <c r="AR831" s="357"/>
      <c r="AS831" s="357"/>
    </row>
    <row r="832" spans="1:45">
      <c r="A832" s="633" t="s">
        <v>10558</v>
      </c>
      <c r="B832" s="635">
        <f t="shared" si="124"/>
        <v>14178</v>
      </c>
      <c r="C832" s="639">
        <v>0</v>
      </c>
      <c r="D832" s="639">
        <v>858</v>
      </c>
      <c r="E832" s="639">
        <v>0</v>
      </c>
      <c r="F832" s="640">
        <v>712</v>
      </c>
      <c r="H832" s="633" t="s">
        <v>10558</v>
      </c>
      <c r="I832" s="635">
        <v>0</v>
      </c>
      <c r="J832" s="543">
        <v>6115</v>
      </c>
      <c r="K832" s="543">
        <v>7685</v>
      </c>
      <c r="L832" s="543">
        <v>22</v>
      </c>
      <c r="M832" s="357"/>
      <c r="N832" s="633" t="s">
        <v>10558</v>
      </c>
      <c r="O832" s="641">
        <v>1109</v>
      </c>
      <c r="P832" s="639">
        <v>658</v>
      </c>
      <c r="Q832" s="639">
        <v>191</v>
      </c>
      <c r="R832" s="639">
        <v>655</v>
      </c>
      <c r="S832" s="639">
        <v>192</v>
      </c>
      <c r="T832" s="639">
        <v>4707</v>
      </c>
      <c r="U832" s="639">
        <v>0</v>
      </c>
      <c r="V832" s="357"/>
      <c r="W832" s="357"/>
      <c r="X832" s="357"/>
      <c r="Y832" s="357"/>
      <c r="Z832" s="357"/>
      <c r="AA832" s="357"/>
      <c r="AB832" s="357"/>
      <c r="AC832" s="357"/>
      <c r="AD832" s="357"/>
      <c r="AE832" s="357"/>
      <c r="AF832" s="357"/>
      <c r="AG832" s="357"/>
      <c r="AH832" s="357"/>
      <c r="AI832" s="357"/>
      <c r="AJ832" s="357"/>
      <c r="AK832" s="357"/>
      <c r="AL832" s="357"/>
      <c r="AM832" s="357"/>
      <c r="AN832" s="357"/>
      <c r="AO832" s="357"/>
      <c r="AP832" s="357"/>
      <c r="AQ832" s="357"/>
      <c r="AR832" s="357"/>
      <c r="AS832" s="357"/>
    </row>
    <row r="833" spans="1:45">
      <c r="A833" s="633" t="s">
        <v>10559</v>
      </c>
      <c r="B833" s="635">
        <f t="shared" si="124"/>
        <v>2023</v>
      </c>
      <c r="C833" s="639">
        <v>5</v>
      </c>
      <c r="D833" s="639">
        <v>0</v>
      </c>
      <c r="E833" s="639">
        <v>292</v>
      </c>
      <c r="F833" s="640">
        <v>268</v>
      </c>
      <c r="H833" s="633" t="s">
        <v>10559</v>
      </c>
      <c r="I833" s="635">
        <v>0</v>
      </c>
      <c r="J833" s="543">
        <v>0</v>
      </c>
      <c r="K833" s="543">
        <v>565</v>
      </c>
      <c r="L833" s="543">
        <v>0</v>
      </c>
      <c r="M833" s="357"/>
      <c r="N833" s="633" t="s">
        <v>10559</v>
      </c>
      <c r="O833" s="641">
        <v>832</v>
      </c>
      <c r="P833" s="639">
        <v>399</v>
      </c>
      <c r="Q833" s="639">
        <v>433</v>
      </c>
      <c r="R833" s="639">
        <v>564</v>
      </c>
      <c r="S833" s="639">
        <v>23</v>
      </c>
      <c r="T833" s="639">
        <v>62</v>
      </c>
      <c r="U833" s="639">
        <v>0</v>
      </c>
      <c r="V833" s="357"/>
      <c r="W833" s="357"/>
      <c r="X833" s="357"/>
      <c r="Y833" s="357"/>
      <c r="Z833" s="357"/>
      <c r="AA833" s="357"/>
      <c r="AB833" s="357"/>
      <c r="AC833" s="357"/>
      <c r="AD833" s="357"/>
      <c r="AE833" s="357"/>
      <c r="AF833" s="357"/>
      <c r="AG833" s="357"/>
      <c r="AH833" s="357"/>
      <c r="AI833" s="357"/>
      <c r="AJ833" s="357"/>
      <c r="AK833" s="357"/>
      <c r="AL833" s="357"/>
      <c r="AM833" s="357"/>
      <c r="AN833" s="357"/>
      <c r="AO833" s="357"/>
      <c r="AP833" s="357"/>
      <c r="AQ833" s="357"/>
      <c r="AR833" s="357"/>
      <c r="AS833" s="357"/>
    </row>
    <row r="834" spans="1:45">
      <c r="A834" s="633" t="s">
        <v>10560</v>
      </c>
      <c r="B834" s="635">
        <f t="shared" si="124"/>
        <v>2612</v>
      </c>
      <c r="C834" s="639">
        <v>10</v>
      </c>
      <c r="D834" s="639">
        <v>0</v>
      </c>
      <c r="E834" s="639">
        <v>0</v>
      </c>
      <c r="F834" s="640">
        <v>21</v>
      </c>
      <c r="H834" s="633" t="s">
        <v>10560</v>
      </c>
      <c r="I834" s="635">
        <v>0</v>
      </c>
      <c r="J834" s="543">
        <v>0</v>
      </c>
      <c r="K834" s="543">
        <v>31</v>
      </c>
      <c r="L834" s="543">
        <v>2</v>
      </c>
      <c r="M834" s="357"/>
      <c r="N834" s="633" t="s">
        <v>10560</v>
      </c>
      <c r="O834" s="641">
        <v>1407</v>
      </c>
      <c r="P834" s="639">
        <v>760</v>
      </c>
      <c r="Q834" s="639">
        <v>80</v>
      </c>
      <c r="R834" s="639">
        <v>830</v>
      </c>
      <c r="S834" s="639">
        <v>80</v>
      </c>
      <c r="T834" s="639">
        <v>342</v>
      </c>
      <c r="U834" s="639">
        <v>25</v>
      </c>
      <c r="V834" s="357"/>
      <c r="W834" s="357"/>
      <c r="X834" s="357"/>
      <c r="Y834" s="357"/>
      <c r="Z834" s="357"/>
      <c r="AA834" s="357"/>
      <c r="AB834" s="357"/>
      <c r="AC834" s="357"/>
      <c r="AD834" s="357"/>
      <c r="AE834" s="357"/>
      <c r="AF834" s="357"/>
      <c r="AG834" s="357"/>
      <c r="AH834" s="357"/>
      <c r="AI834" s="357"/>
      <c r="AJ834" s="357"/>
      <c r="AK834" s="357"/>
      <c r="AL834" s="357"/>
      <c r="AM834" s="357"/>
      <c r="AN834" s="357"/>
      <c r="AO834" s="357"/>
      <c r="AP834" s="357"/>
      <c r="AQ834" s="357"/>
      <c r="AR834" s="357"/>
      <c r="AS834" s="357"/>
    </row>
    <row r="835" spans="1:45">
      <c r="A835" s="633" t="s">
        <v>10561</v>
      </c>
      <c r="B835" s="635">
        <f t="shared" si="124"/>
        <v>4314</v>
      </c>
      <c r="C835" s="639">
        <v>0</v>
      </c>
      <c r="D835" s="639">
        <v>0</v>
      </c>
      <c r="E835" s="639">
        <v>664</v>
      </c>
      <c r="F835" s="640">
        <v>1520</v>
      </c>
      <c r="H835" s="633" t="s">
        <v>10561</v>
      </c>
      <c r="I835" s="635">
        <v>0</v>
      </c>
      <c r="J835" s="543">
        <v>0</v>
      </c>
      <c r="K835" s="543">
        <v>2184</v>
      </c>
      <c r="L835" s="543">
        <v>38</v>
      </c>
      <c r="M835" s="357"/>
      <c r="N835" s="633" t="s">
        <v>10561</v>
      </c>
      <c r="O835" s="641">
        <v>1474</v>
      </c>
      <c r="P835" s="639">
        <v>697</v>
      </c>
      <c r="Q835" s="639">
        <v>147</v>
      </c>
      <c r="R835" s="639">
        <v>102</v>
      </c>
      <c r="S835" s="639">
        <v>0</v>
      </c>
      <c r="T835" s="639">
        <v>516</v>
      </c>
      <c r="U835" s="639">
        <v>16</v>
      </c>
      <c r="V835" s="357"/>
      <c r="W835" s="357"/>
      <c r="X835" s="357"/>
      <c r="Y835" s="357"/>
      <c r="Z835" s="357"/>
      <c r="AA835" s="357"/>
      <c r="AB835" s="357"/>
      <c r="AC835" s="357"/>
      <c r="AD835" s="357"/>
      <c r="AE835" s="357"/>
      <c r="AF835" s="357"/>
      <c r="AG835" s="357"/>
      <c r="AH835" s="357"/>
      <c r="AI835" s="357"/>
      <c r="AJ835" s="357"/>
      <c r="AK835" s="357"/>
      <c r="AL835" s="357"/>
      <c r="AM835" s="357"/>
      <c r="AN835" s="357"/>
      <c r="AO835" s="357"/>
      <c r="AP835" s="357"/>
      <c r="AQ835" s="357"/>
      <c r="AR835" s="357"/>
      <c r="AS835" s="357"/>
    </row>
    <row r="836" spans="1:45">
      <c r="A836" s="643" t="s">
        <v>9563</v>
      </c>
      <c r="B836" s="635">
        <f>SUM(B784:B835)</f>
        <v>331305</v>
      </c>
      <c r="C836" s="543">
        <f>SUM(C784:C835)</f>
        <v>9612</v>
      </c>
      <c r="D836" s="543">
        <f>SUM(D784:D835)</f>
        <v>12882</v>
      </c>
      <c r="E836" s="543">
        <f>SUM(E784:E835)</f>
        <v>37848</v>
      </c>
      <c r="F836" s="543">
        <f>SUM(F784:F835)</f>
        <v>20225</v>
      </c>
      <c r="H836" s="643" t="s">
        <v>9563</v>
      </c>
      <c r="I836" s="635">
        <f>SUM(I784:I835)</f>
        <v>779</v>
      </c>
      <c r="J836" s="543">
        <f>SUM(J784:J835)</f>
        <v>91962</v>
      </c>
      <c r="K836" s="543">
        <f>SUM(K784:K835)</f>
        <v>173308</v>
      </c>
      <c r="L836" s="543">
        <f>SUM(L784:L835)</f>
        <v>460</v>
      </c>
      <c r="M836" s="357"/>
      <c r="N836" s="643" t="s">
        <v>9563</v>
      </c>
      <c r="O836" s="635">
        <f t="shared" ref="O836:U836" si="125">SUM(O784:O835)</f>
        <v>74757</v>
      </c>
      <c r="P836" s="543">
        <f t="shared" si="125"/>
        <v>25278</v>
      </c>
      <c r="Q836" s="543">
        <f t="shared" si="125"/>
        <v>11964</v>
      </c>
      <c r="R836" s="543">
        <f t="shared" si="125"/>
        <v>26243</v>
      </c>
      <c r="S836" s="543">
        <f t="shared" si="125"/>
        <v>1445</v>
      </c>
      <c r="T836" s="543">
        <f t="shared" si="125"/>
        <v>56537</v>
      </c>
      <c r="U836" s="543">
        <f t="shared" si="125"/>
        <v>1501</v>
      </c>
      <c r="V836" s="357"/>
      <c r="W836" s="357"/>
      <c r="X836" s="357"/>
      <c r="Y836" s="357"/>
      <c r="Z836" s="357"/>
      <c r="AA836" s="357"/>
      <c r="AB836" s="357"/>
      <c r="AC836" s="357"/>
      <c r="AD836" s="357"/>
      <c r="AE836" s="357"/>
      <c r="AF836" s="357"/>
      <c r="AG836" s="357"/>
      <c r="AH836" s="357"/>
      <c r="AI836" s="357"/>
      <c r="AJ836" s="357"/>
      <c r="AK836" s="357"/>
      <c r="AL836" s="357"/>
      <c r="AM836" s="357"/>
      <c r="AN836" s="357"/>
      <c r="AO836" s="357"/>
      <c r="AP836" s="357"/>
      <c r="AQ836" s="357"/>
      <c r="AR836" s="357"/>
      <c r="AS836" s="357"/>
    </row>
    <row r="837" spans="1:45">
      <c r="A837" s="644"/>
      <c r="B837" s="635"/>
      <c r="C837" s="543"/>
      <c r="D837" s="543"/>
      <c r="E837" s="543"/>
      <c r="F837" s="543"/>
      <c r="H837" s="644"/>
      <c r="I837" s="635"/>
      <c r="J837" s="543"/>
      <c r="K837" s="543"/>
      <c r="L837" s="543"/>
      <c r="M837" s="357"/>
      <c r="N837" s="644"/>
      <c r="O837" s="635"/>
      <c r="P837" s="543"/>
      <c r="Q837" s="543"/>
      <c r="R837" s="543"/>
      <c r="S837" s="543"/>
      <c r="T837" s="543"/>
      <c r="U837" s="543"/>
      <c r="V837" s="357"/>
      <c r="W837" s="357"/>
      <c r="X837" s="357"/>
      <c r="Y837" s="357"/>
      <c r="Z837" s="357"/>
      <c r="AA837" s="357"/>
      <c r="AB837" s="357"/>
      <c r="AC837" s="357"/>
      <c r="AD837" s="357"/>
      <c r="AE837" s="357"/>
      <c r="AF837" s="357"/>
      <c r="AG837" s="357"/>
      <c r="AH837" s="357"/>
      <c r="AI837" s="357"/>
      <c r="AJ837" s="357"/>
      <c r="AK837" s="357"/>
      <c r="AL837" s="357"/>
      <c r="AM837" s="357"/>
      <c r="AN837" s="357"/>
      <c r="AO837" s="357"/>
      <c r="AP837" s="357"/>
      <c r="AQ837" s="357"/>
      <c r="AR837" s="357"/>
      <c r="AS837" s="357"/>
    </row>
    <row r="838" spans="1:45">
      <c r="A838" s="465" t="s">
        <v>9944</v>
      </c>
      <c r="B838" s="635"/>
      <c r="C838" s="543"/>
      <c r="D838" s="543"/>
      <c r="E838" s="543"/>
      <c r="F838" s="543"/>
      <c r="H838" s="465" t="s">
        <v>9944</v>
      </c>
      <c r="I838" s="635"/>
      <c r="J838" s="543"/>
      <c r="K838" s="543"/>
      <c r="L838" s="543"/>
      <c r="M838" s="357"/>
      <c r="N838" s="465" t="s">
        <v>9944</v>
      </c>
      <c r="O838" s="635"/>
      <c r="P838" s="543"/>
      <c r="Q838" s="543"/>
      <c r="R838" s="543"/>
      <c r="S838" s="543"/>
      <c r="T838" s="543"/>
      <c r="U838" s="543"/>
      <c r="V838" s="357"/>
      <c r="W838" s="357"/>
      <c r="X838" s="357"/>
      <c r="Y838" s="357"/>
      <c r="Z838" s="357"/>
      <c r="AA838" s="357"/>
      <c r="AB838" s="357"/>
      <c r="AC838" s="357"/>
      <c r="AD838" s="357"/>
      <c r="AE838" s="357"/>
      <c r="AF838" s="357"/>
      <c r="AG838" s="357"/>
      <c r="AH838" s="357"/>
      <c r="AI838" s="357"/>
      <c r="AJ838" s="357"/>
      <c r="AK838" s="357"/>
      <c r="AL838" s="357"/>
      <c r="AM838" s="357"/>
      <c r="AN838" s="357"/>
      <c r="AO838" s="357"/>
      <c r="AP838" s="357"/>
      <c r="AQ838" s="357"/>
      <c r="AR838" s="357"/>
      <c r="AS838" s="357"/>
    </row>
    <row r="839" spans="1:45">
      <c r="A839" s="633" t="s">
        <v>10562</v>
      </c>
      <c r="B839" s="635">
        <f t="shared" si="124"/>
        <v>334</v>
      </c>
      <c r="C839" s="639">
        <v>0</v>
      </c>
      <c r="D839" s="639">
        <v>0</v>
      </c>
      <c r="E839" s="639">
        <v>0</v>
      </c>
      <c r="F839" s="640">
        <v>0</v>
      </c>
      <c r="H839" s="633" t="s">
        <v>10562</v>
      </c>
      <c r="I839" s="635">
        <v>0</v>
      </c>
      <c r="J839" s="543">
        <v>334</v>
      </c>
      <c r="K839" s="543">
        <v>334</v>
      </c>
      <c r="L839" s="543">
        <v>0</v>
      </c>
      <c r="M839" s="357"/>
      <c r="N839" s="633" t="s">
        <v>10562</v>
      </c>
      <c r="O839" s="635">
        <v>0</v>
      </c>
      <c r="P839" s="543">
        <v>0</v>
      </c>
      <c r="Q839" s="543">
        <v>0</v>
      </c>
      <c r="R839" s="543">
        <v>0</v>
      </c>
      <c r="S839" s="543">
        <v>0</v>
      </c>
      <c r="T839" s="543">
        <v>0</v>
      </c>
      <c r="U839" s="543">
        <v>0</v>
      </c>
      <c r="V839" s="357"/>
      <c r="W839" s="357"/>
      <c r="X839" s="357"/>
      <c r="Y839" s="357"/>
      <c r="Z839" s="357"/>
      <c r="AA839" s="357"/>
      <c r="AB839" s="357"/>
      <c r="AC839" s="357"/>
      <c r="AD839" s="357"/>
      <c r="AE839" s="357"/>
      <c r="AF839" s="357"/>
      <c r="AG839" s="357"/>
      <c r="AH839" s="357"/>
      <c r="AI839" s="357"/>
      <c r="AJ839" s="357"/>
      <c r="AK839" s="357"/>
      <c r="AL839" s="357"/>
      <c r="AM839" s="357"/>
      <c r="AN839" s="357"/>
      <c r="AO839" s="357"/>
      <c r="AP839" s="357"/>
      <c r="AQ839" s="357"/>
      <c r="AR839" s="357"/>
      <c r="AS839" s="357"/>
    </row>
    <row r="840" spans="1:45">
      <c r="A840" s="633" t="s">
        <v>10563</v>
      </c>
      <c r="B840" s="635">
        <f t="shared" si="124"/>
        <v>247</v>
      </c>
      <c r="C840" s="639">
        <v>0</v>
      </c>
      <c r="D840" s="639">
        <v>0</v>
      </c>
      <c r="E840" s="639">
        <v>0</v>
      </c>
      <c r="F840" s="640">
        <v>0</v>
      </c>
      <c r="H840" s="633" t="s">
        <v>10563</v>
      </c>
      <c r="I840" s="635">
        <v>0</v>
      </c>
      <c r="J840" s="543">
        <v>247</v>
      </c>
      <c r="K840" s="543">
        <v>247</v>
      </c>
      <c r="L840" s="543">
        <v>0</v>
      </c>
      <c r="M840" s="357"/>
      <c r="N840" s="633" t="s">
        <v>10563</v>
      </c>
      <c r="O840" s="635">
        <v>0</v>
      </c>
      <c r="P840" s="543">
        <v>0</v>
      </c>
      <c r="Q840" s="543">
        <v>0</v>
      </c>
      <c r="R840" s="543">
        <v>0</v>
      </c>
      <c r="S840" s="543">
        <v>0</v>
      </c>
      <c r="T840" s="543">
        <v>0</v>
      </c>
      <c r="U840" s="543">
        <v>0</v>
      </c>
      <c r="V840" s="357"/>
      <c r="W840" s="357"/>
      <c r="X840" s="357"/>
      <c r="Y840" s="357"/>
      <c r="Z840" s="357"/>
      <c r="AA840" s="357"/>
      <c r="AB840" s="357"/>
      <c r="AC840" s="357"/>
      <c r="AD840" s="357"/>
      <c r="AE840" s="357"/>
      <c r="AF840" s="357"/>
      <c r="AG840" s="357"/>
      <c r="AH840" s="357"/>
      <c r="AI840" s="357"/>
      <c r="AJ840" s="357"/>
      <c r="AK840" s="357"/>
      <c r="AL840" s="357"/>
      <c r="AM840" s="357"/>
      <c r="AN840" s="357"/>
      <c r="AO840" s="357"/>
      <c r="AP840" s="357"/>
      <c r="AQ840" s="357"/>
      <c r="AR840" s="357"/>
      <c r="AS840" s="357"/>
    </row>
    <row r="841" spans="1:45">
      <c r="A841" s="633" t="s">
        <v>10564</v>
      </c>
      <c r="B841" s="635">
        <f t="shared" si="124"/>
        <v>10</v>
      </c>
      <c r="C841" s="639">
        <v>0</v>
      </c>
      <c r="D841" s="639">
        <v>0</v>
      </c>
      <c r="E841" s="639">
        <v>0</v>
      </c>
      <c r="F841" s="640">
        <v>0</v>
      </c>
      <c r="H841" s="633" t="s">
        <v>10564</v>
      </c>
      <c r="I841" s="635">
        <v>0</v>
      </c>
      <c r="J841" s="543">
        <v>10</v>
      </c>
      <c r="K841" s="543">
        <v>10</v>
      </c>
      <c r="L841" s="543">
        <v>0</v>
      </c>
      <c r="M841" s="357"/>
      <c r="N841" s="633" t="s">
        <v>10564</v>
      </c>
      <c r="O841" s="635">
        <v>0</v>
      </c>
      <c r="P841" s="543">
        <v>0</v>
      </c>
      <c r="Q841" s="543">
        <v>0</v>
      </c>
      <c r="R841" s="543">
        <v>0</v>
      </c>
      <c r="S841" s="543">
        <v>0</v>
      </c>
      <c r="T841" s="543">
        <v>0</v>
      </c>
      <c r="U841" s="543">
        <v>0</v>
      </c>
      <c r="V841" s="357"/>
      <c r="W841" s="357"/>
      <c r="X841" s="357"/>
      <c r="Y841" s="357"/>
      <c r="Z841" s="357"/>
      <c r="AA841" s="357"/>
      <c r="AB841" s="357"/>
      <c r="AC841" s="357"/>
      <c r="AD841" s="357"/>
      <c r="AE841" s="357"/>
      <c r="AF841" s="357"/>
      <c r="AG841" s="357"/>
      <c r="AH841" s="357"/>
      <c r="AI841" s="357"/>
      <c r="AJ841" s="357"/>
      <c r="AK841" s="357"/>
      <c r="AL841" s="357"/>
      <c r="AM841" s="357"/>
      <c r="AN841" s="357"/>
      <c r="AO841" s="357"/>
      <c r="AP841" s="357"/>
      <c r="AQ841" s="357"/>
      <c r="AR841" s="357"/>
      <c r="AS841" s="357"/>
    </row>
    <row r="842" spans="1:45">
      <c r="A842" s="633" t="s">
        <v>10565</v>
      </c>
      <c r="B842" s="635">
        <f t="shared" si="124"/>
        <v>4</v>
      </c>
      <c r="C842" s="639">
        <v>0</v>
      </c>
      <c r="D842" s="639">
        <v>0</v>
      </c>
      <c r="E842" s="639">
        <v>0</v>
      </c>
      <c r="F842" s="640">
        <v>0</v>
      </c>
      <c r="G842" s="637"/>
      <c r="H842" s="633" t="s">
        <v>10565</v>
      </c>
      <c r="I842" s="635">
        <v>0</v>
      </c>
      <c r="J842" s="543">
        <v>4</v>
      </c>
      <c r="K842" s="543">
        <v>4</v>
      </c>
      <c r="L842" s="543">
        <v>0</v>
      </c>
      <c r="M842" s="637"/>
      <c r="N842" s="633" t="s">
        <v>10565</v>
      </c>
      <c r="O842" s="635">
        <v>0</v>
      </c>
      <c r="P842" s="543">
        <v>0</v>
      </c>
      <c r="Q842" s="543">
        <v>0</v>
      </c>
      <c r="R842" s="543">
        <v>0</v>
      </c>
      <c r="S842" s="543">
        <v>0</v>
      </c>
      <c r="T842" s="543">
        <v>0</v>
      </c>
      <c r="U842" s="543">
        <v>0</v>
      </c>
      <c r="V842" s="357"/>
      <c r="W842" s="357"/>
      <c r="X842" s="357"/>
      <c r="Y842" s="357"/>
      <c r="Z842" s="357"/>
      <c r="AA842" s="357"/>
      <c r="AB842" s="357"/>
      <c r="AC842" s="357"/>
      <c r="AD842" s="357"/>
      <c r="AE842" s="357"/>
      <c r="AF842" s="357"/>
      <c r="AG842" s="357"/>
      <c r="AH842" s="357"/>
      <c r="AI842" s="357"/>
      <c r="AJ842" s="357"/>
      <c r="AK842" s="357"/>
      <c r="AL842" s="357"/>
      <c r="AM842" s="357"/>
      <c r="AN842" s="357"/>
      <c r="AO842" s="357"/>
      <c r="AP842" s="357"/>
      <c r="AQ842" s="357"/>
      <c r="AR842" s="357"/>
      <c r="AS842" s="357"/>
    </row>
    <row r="843" spans="1:45">
      <c r="A843" s="633" t="s">
        <v>10566</v>
      </c>
      <c r="B843" s="635">
        <f t="shared" si="124"/>
        <v>1241</v>
      </c>
      <c r="C843" s="639">
        <v>0</v>
      </c>
      <c r="D843" s="639">
        <v>0</v>
      </c>
      <c r="E843" s="639">
        <v>0</v>
      </c>
      <c r="F843" s="640">
        <v>0</v>
      </c>
      <c r="G843" s="637"/>
      <c r="H843" s="633" t="s">
        <v>10566</v>
      </c>
      <c r="I843" s="635">
        <v>0</v>
      </c>
      <c r="J843" s="543">
        <v>1241</v>
      </c>
      <c r="K843" s="543">
        <v>1241</v>
      </c>
      <c r="L843" s="543">
        <v>0</v>
      </c>
      <c r="M843" s="637"/>
      <c r="N843" s="633" t="s">
        <v>10566</v>
      </c>
      <c r="O843" s="635">
        <v>0</v>
      </c>
      <c r="P843" s="543">
        <v>0</v>
      </c>
      <c r="Q843" s="543">
        <v>0</v>
      </c>
      <c r="R843" s="543">
        <v>0</v>
      </c>
      <c r="S843" s="543">
        <v>0</v>
      </c>
      <c r="T843" s="543">
        <v>0</v>
      </c>
      <c r="U843" s="543">
        <v>0</v>
      </c>
      <c r="V843" s="357"/>
      <c r="W843" s="357"/>
      <c r="X843" s="357"/>
      <c r="Y843" s="357"/>
      <c r="Z843" s="357"/>
      <c r="AA843" s="357"/>
      <c r="AB843" s="357"/>
      <c r="AC843" s="357"/>
      <c r="AD843" s="357"/>
      <c r="AE843" s="357"/>
      <c r="AF843" s="357"/>
      <c r="AG843" s="357"/>
      <c r="AH843" s="357"/>
      <c r="AI843" s="357"/>
      <c r="AJ843" s="357"/>
      <c r="AK843" s="357"/>
      <c r="AL843" s="357"/>
      <c r="AM843" s="357"/>
      <c r="AN843" s="357"/>
      <c r="AO843" s="357"/>
      <c r="AP843" s="357"/>
      <c r="AQ843" s="357"/>
      <c r="AR843" s="357"/>
      <c r="AS843" s="357"/>
    </row>
    <row r="844" spans="1:45">
      <c r="A844" s="633" t="s">
        <v>10567</v>
      </c>
      <c r="B844" s="635">
        <f t="shared" si="124"/>
        <v>133</v>
      </c>
      <c r="C844" s="639">
        <v>0</v>
      </c>
      <c r="D844" s="639">
        <v>0</v>
      </c>
      <c r="E844" s="639">
        <v>0</v>
      </c>
      <c r="F844" s="640">
        <v>0</v>
      </c>
      <c r="G844" s="637"/>
      <c r="H844" s="633" t="s">
        <v>10567</v>
      </c>
      <c r="I844" s="635">
        <v>0</v>
      </c>
      <c r="J844" s="543">
        <v>133</v>
      </c>
      <c r="K844" s="543">
        <v>133</v>
      </c>
      <c r="L844" s="543">
        <v>0</v>
      </c>
      <c r="M844" s="637"/>
      <c r="N844" s="633" t="s">
        <v>10567</v>
      </c>
      <c r="O844" s="635">
        <v>0</v>
      </c>
      <c r="P844" s="543">
        <v>0</v>
      </c>
      <c r="Q844" s="543">
        <v>0</v>
      </c>
      <c r="R844" s="543">
        <v>0</v>
      </c>
      <c r="S844" s="543">
        <v>0</v>
      </c>
      <c r="T844" s="543">
        <v>0</v>
      </c>
      <c r="U844" s="543">
        <v>0</v>
      </c>
      <c r="V844" s="357"/>
      <c r="W844" s="357"/>
      <c r="X844" s="357"/>
      <c r="Y844" s="357"/>
      <c r="Z844" s="357"/>
      <c r="AA844" s="357"/>
      <c r="AB844" s="357"/>
      <c r="AC844" s="357"/>
      <c r="AD844" s="357"/>
      <c r="AE844" s="357"/>
      <c r="AF844" s="357"/>
      <c r="AG844" s="357"/>
      <c r="AH844" s="357"/>
      <c r="AI844" s="357"/>
      <c r="AJ844" s="357"/>
      <c r="AK844" s="357"/>
      <c r="AL844" s="357"/>
      <c r="AM844" s="357"/>
      <c r="AN844" s="357"/>
      <c r="AO844" s="357"/>
      <c r="AP844" s="357"/>
      <c r="AQ844" s="357"/>
      <c r="AR844" s="357"/>
      <c r="AS844" s="357"/>
    </row>
    <row r="845" spans="1:45">
      <c r="A845" s="633" t="s">
        <v>10568</v>
      </c>
      <c r="B845" s="635">
        <f t="shared" si="124"/>
        <v>64</v>
      </c>
      <c r="C845" s="639">
        <v>0</v>
      </c>
      <c r="D845" s="639">
        <v>0</v>
      </c>
      <c r="E845" s="639">
        <v>0</v>
      </c>
      <c r="F845" s="640">
        <v>0</v>
      </c>
      <c r="H845" s="633" t="s">
        <v>10568</v>
      </c>
      <c r="I845" s="635">
        <v>0</v>
      </c>
      <c r="J845" s="545">
        <v>64</v>
      </c>
      <c r="K845" s="545">
        <v>64</v>
      </c>
      <c r="L845" s="543">
        <v>0</v>
      </c>
      <c r="M845" s="357"/>
      <c r="N845" s="633" t="s">
        <v>10568</v>
      </c>
      <c r="O845" s="635">
        <v>0</v>
      </c>
      <c r="P845" s="543">
        <v>0</v>
      </c>
      <c r="Q845" s="543">
        <v>0</v>
      </c>
      <c r="R845" s="543">
        <v>0</v>
      </c>
      <c r="S845" s="543">
        <v>0</v>
      </c>
      <c r="T845" s="543">
        <v>0</v>
      </c>
      <c r="U845" s="543">
        <v>0</v>
      </c>
      <c r="V845" s="357"/>
      <c r="W845" s="357"/>
      <c r="X845" s="357"/>
      <c r="Y845" s="357"/>
      <c r="Z845" s="357"/>
      <c r="AA845" s="357"/>
      <c r="AB845" s="357"/>
      <c r="AC845" s="357"/>
      <c r="AD845" s="357"/>
      <c r="AE845" s="357"/>
      <c r="AF845" s="357"/>
      <c r="AG845" s="357"/>
      <c r="AH845" s="357"/>
      <c r="AI845" s="357"/>
      <c r="AJ845" s="357"/>
      <c r="AK845" s="357"/>
      <c r="AL845" s="357"/>
      <c r="AM845" s="357"/>
      <c r="AN845" s="357"/>
      <c r="AO845" s="357"/>
      <c r="AP845" s="357"/>
      <c r="AQ845" s="357"/>
      <c r="AR845" s="357"/>
      <c r="AS845" s="357"/>
    </row>
    <row r="846" spans="1:45">
      <c r="A846" s="633" t="s">
        <v>10569</v>
      </c>
      <c r="B846" s="635">
        <f t="shared" si="124"/>
        <v>277</v>
      </c>
      <c r="C846" s="639">
        <v>0</v>
      </c>
      <c r="D846" s="639">
        <v>0</v>
      </c>
      <c r="E846" s="639">
        <v>0</v>
      </c>
      <c r="F846" s="640">
        <v>0</v>
      </c>
      <c r="H846" s="633" t="s">
        <v>10569</v>
      </c>
      <c r="I846" s="635">
        <v>0</v>
      </c>
      <c r="J846" s="545">
        <v>277</v>
      </c>
      <c r="K846" s="545">
        <v>277</v>
      </c>
      <c r="L846" s="543">
        <v>0</v>
      </c>
      <c r="M846" s="357"/>
      <c r="N846" s="633" t="s">
        <v>10569</v>
      </c>
      <c r="O846" s="635">
        <v>0</v>
      </c>
      <c r="P846" s="543">
        <v>0</v>
      </c>
      <c r="Q846" s="543">
        <v>0</v>
      </c>
      <c r="R846" s="543">
        <v>0</v>
      </c>
      <c r="S846" s="543">
        <v>0</v>
      </c>
      <c r="T846" s="543">
        <v>0</v>
      </c>
      <c r="U846" s="543">
        <v>0</v>
      </c>
      <c r="V846" s="357"/>
      <c r="W846" s="357"/>
      <c r="X846" s="357"/>
      <c r="Y846" s="357"/>
      <c r="Z846" s="357"/>
      <c r="AA846" s="357"/>
      <c r="AB846" s="357"/>
      <c r="AC846" s="357"/>
      <c r="AD846" s="357"/>
      <c r="AE846" s="357"/>
      <c r="AF846" s="357"/>
      <c r="AG846" s="357"/>
      <c r="AH846" s="357"/>
      <c r="AI846" s="357"/>
      <c r="AJ846" s="357"/>
      <c r="AK846" s="357"/>
      <c r="AL846" s="357"/>
      <c r="AM846" s="357"/>
      <c r="AN846" s="357"/>
      <c r="AO846" s="357"/>
      <c r="AP846" s="357"/>
      <c r="AQ846" s="357"/>
      <c r="AR846" s="357"/>
      <c r="AS846" s="357"/>
    </row>
    <row r="847" spans="1:45">
      <c r="A847" s="633" t="s">
        <v>10570</v>
      </c>
      <c r="B847" s="635">
        <f t="shared" si="124"/>
        <v>14</v>
      </c>
      <c r="C847" s="639">
        <v>0</v>
      </c>
      <c r="D847" s="639">
        <v>0</v>
      </c>
      <c r="E847" s="639">
        <v>0</v>
      </c>
      <c r="F847" s="640">
        <v>0</v>
      </c>
      <c r="H847" s="633" t="s">
        <v>10570</v>
      </c>
      <c r="I847" s="635">
        <v>0</v>
      </c>
      <c r="J847" s="545">
        <v>14</v>
      </c>
      <c r="K847" s="545">
        <v>14</v>
      </c>
      <c r="L847" s="543">
        <v>0</v>
      </c>
      <c r="M847" s="357"/>
      <c r="N847" s="633" t="s">
        <v>10570</v>
      </c>
      <c r="O847" s="635">
        <v>0</v>
      </c>
      <c r="P847" s="543">
        <v>0</v>
      </c>
      <c r="Q847" s="543">
        <v>0</v>
      </c>
      <c r="R847" s="543">
        <v>0</v>
      </c>
      <c r="S847" s="543">
        <v>0</v>
      </c>
      <c r="T847" s="543">
        <v>0</v>
      </c>
      <c r="U847" s="543">
        <v>0</v>
      </c>
      <c r="V847" s="357"/>
      <c r="W847" s="357"/>
      <c r="X847" s="357"/>
      <c r="Y847" s="357"/>
      <c r="Z847" s="357"/>
      <c r="AA847" s="357"/>
      <c r="AB847" s="357"/>
      <c r="AC847" s="357"/>
      <c r="AD847" s="357"/>
      <c r="AE847" s="357"/>
      <c r="AF847" s="357"/>
      <c r="AG847" s="357"/>
      <c r="AH847" s="357"/>
      <c r="AI847" s="357"/>
      <c r="AJ847" s="357"/>
      <c r="AK847" s="357"/>
      <c r="AL847" s="357"/>
      <c r="AM847" s="357"/>
      <c r="AN847" s="357"/>
      <c r="AO847" s="357"/>
      <c r="AP847" s="357"/>
      <c r="AQ847" s="357"/>
      <c r="AR847" s="357"/>
      <c r="AS847" s="357"/>
    </row>
    <row r="848" spans="1:45">
      <c r="A848" s="633" t="s">
        <v>10571</v>
      </c>
      <c r="B848" s="635">
        <f t="shared" ref="B848:B911" si="126">SUM(K848+L848+O848+R848+T848)</f>
        <v>50</v>
      </c>
      <c r="C848" s="639">
        <v>0</v>
      </c>
      <c r="D848" s="639">
        <v>0</v>
      </c>
      <c r="E848" s="639">
        <v>0</v>
      </c>
      <c r="F848" s="640">
        <v>0</v>
      </c>
      <c r="H848" s="633" t="s">
        <v>10571</v>
      </c>
      <c r="I848" s="635">
        <v>0</v>
      </c>
      <c r="J848" s="543">
        <v>50</v>
      </c>
      <c r="K848" s="543">
        <v>50</v>
      </c>
      <c r="L848" s="543">
        <v>0</v>
      </c>
      <c r="M848" s="357"/>
      <c r="N848" s="633" t="s">
        <v>10571</v>
      </c>
      <c r="O848" s="635">
        <v>0</v>
      </c>
      <c r="P848" s="543">
        <v>0</v>
      </c>
      <c r="Q848" s="543">
        <v>0</v>
      </c>
      <c r="R848" s="543">
        <v>0</v>
      </c>
      <c r="S848" s="543">
        <v>0</v>
      </c>
      <c r="T848" s="543">
        <v>0</v>
      </c>
      <c r="U848" s="543">
        <v>0</v>
      </c>
      <c r="V848" s="357"/>
      <c r="W848" s="357"/>
      <c r="X848" s="357"/>
      <c r="Y848" s="357"/>
      <c r="Z848" s="357"/>
      <c r="AA848" s="357"/>
      <c r="AB848" s="357"/>
      <c r="AC848" s="357"/>
      <c r="AD848" s="357"/>
      <c r="AE848" s="357"/>
      <c r="AF848" s="357"/>
      <c r="AG848" s="357"/>
      <c r="AH848" s="357"/>
      <c r="AI848" s="357"/>
      <c r="AJ848" s="357"/>
      <c r="AK848" s="357"/>
      <c r="AL848" s="357"/>
      <c r="AM848" s="357"/>
      <c r="AN848" s="357"/>
      <c r="AO848" s="357"/>
      <c r="AP848" s="357"/>
      <c r="AQ848" s="357"/>
      <c r="AR848" s="357"/>
      <c r="AS848" s="357"/>
    </row>
    <row r="849" spans="1:45">
      <c r="A849" s="633" t="s">
        <v>10572</v>
      </c>
      <c r="B849" s="635">
        <f t="shared" si="126"/>
        <v>1257</v>
      </c>
      <c r="C849" s="639">
        <v>0</v>
      </c>
      <c r="D849" s="639">
        <v>0</v>
      </c>
      <c r="E849" s="639">
        <v>0</v>
      </c>
      <c r="F849" s="640">
        <v>0</v>
      </c>
      <c r="H849" s="633" t="s">
        <v>10572</v>
      </c>
      <c r="I849" s="635">
        <v>0</v>
      </c>
      <c r="J849" s="543">
        <v>1257</v>
      </c>
      <c r="K849" s="543">
        <v>1257</v>
      </c>
      <c r="L849" s="543">
        <v>0</v>
      </c>
      <c r="M849" s="357"/>
      <c r="N849" s="633" t="s">
        <v>10572</v>
      </c>
      <c r="O849" s="635">
        <v>0</v>
      </c>
      <c r="P849" s="543">
        <v>0</v>
      </c>
      <c r="Q849" s="543">
        <v>0</v>
      </c>
      <c r="R849" s="543">
        <v>0</v>
      </c>
      <c r="S849" s="543">
        <v>0</v>
      </c>
      <c r="T849" s="543">
        <v>0</v>
      </c>
      <c r="U849" s="543">
        <v>0</v>
      </c>
      <c r="V849" s="357"/>
      <c r="W849" s="357"/>
      <c r="X849" s="357"/>
      <c r="Y849" s="357"/>
      <c r="Z849" s="357"/>
      <c r="AA849" s="357"/>
      <c r="AB849" s="357"/>
      <c r="AC849" s="357"/>
      <c r="AD849" s="357"/>
      <c r="AE849" s="357"/>
      <c r="AF849" s="357"/>
      <c r="AG849" s="357"/>
      <c r="AH849" s="357"/>
      <c r="AI849" s="357"/>
      <c r="AJ849" s="357"/>
      <c r="AK849" s="357"/>
      <c r="AL849" s="357"/>
      <c r="AM849" s="357"/>
      <c r="AN849" s="357"/>
      <c r="AO849" s="357"/>
      <c r="AP849" s="357"/>
      <c r="AQ849" s="357"/>
      <c r="AR849" s="357"/>
      <c r="AS849" s="357"/>
    </row>
    <row r="850" spans="1:45">
      <c r="A850" s="633" t="s">
        <v>10573</v>
      </c>
      <c r="B850" s="635">
        <f t="shared" si="126"/>
        <v>3</v>
      </c>
      <c r="C850" s="639">
        <v>0</v>
      </c>
      <c r="D850" s="639">
        <v>0</v>
      </c>
      <c r="E850" s="639">
        <v>0</v>
      </c>
      <c r="F850" s="640">
        <v>0</v>
      </c>
      <c r="H850" s="633" t="s">
        <v>10573</v>
      </c>
      <c r="I850" s="635">
        <v>0</v>
      </c>
      <c r="J850" s="543">
        <v>3</v>
      </c>
      <c r="K850" s="543">
        <v>3</v>
      </c>
      <c r="L850" s="543">
        <v>0</v>
      </c>
      <c r="M850" s="357"/>
      <c r="N850" s="633" t="s">
        <v>10573</v>
      </c>
      <c r="O850" s="635">
        <v>0</v>
      </c>
      <c r="P850" s="543">
        <v>0</v>
      </c>
      <c r="Q850" s="543">
        <v>0</v>
      </c>
      <c r="R850" s="543">
        <v>0</v>
      </c>
      <c r="S850" s="543">
        <v>0</v>
      </c>
      <c r="T850" s="543">
        <v>0</v>
      </c>
      <c r="U850" s="543">
        <v>0</v>
      </c>
      <c r="V850" s="357"/>
      <c r="W850" s="357"/>
      <c r="X850" s="357"/>
      <c r="Y850" s="357"/>
      <c r="Z850" s="357"/>
      <c r="AA850" s="357"/>
      <c r="AB850" s="357"/>
      <c r="AC850" s="357"/>
      <c r="AD850" s="357"/>
      <c r="AE850" s="357"/>
      <c r="AF850" s="357"/>
      <c r="AG850" s="357"/>
      <c r="AH850" s="357"/>
      <c r="AI850" s="357"/>
      <c r="AJ850" s="357"/>
      <c r="AK850" s="357"/>
      <c r="AL850" s="357"/>
      <c r="AM850" s="357"/>
      <c r="AN850" s="357"/>
      <c r="AO850" s="357"/>
      <c r="AP850" s="357"/>
      <c r="AQ850" s="357"/>
      <c r="AR850" s="357"/>
      <c r="AS850" s="357"/>
    </row>
    <row r="851" spans="1:45">
      <c r="A851" s="633" t="s">
        <v>10574</v>
      </c>
      <c r="B851" s="635">
        <f t="shared" si="126"/>
        <v>24</v>
      </c>
      <c r="C851" s="639">
        <v>0</v>
      </c>
      <c r="D851" s="639">
        <v>0</v>
      </c>
      <c r="E851" s="639">
        <v>0</v>
      </c>
      <c r="F851" s="640">
        <v>0</v>
      </c>
      <c r="H851" s="633" t="s">
        <v>10574</v>
      </c>
      <c r="I851" s="635">
        <v>0</v>
      </c>
      <c r="J851" s="543">
        <v>24</v>
      </c>
      <c r="K851" s="543">
        <v>24</v>
      </c>
      <c r="L851" s="543">
        <v>0</v>
      </c>
      <c r="M851" s="357"/>
      <c r="N851" s="633" t="s">
        <v>10574</v>
      </c>
      <c r="O851" s="635">
        <v>0</v>
      </c>
      <c r="P851" s="543">
        <v>0</v>
      </c>
      <c r="Q851" s="543">
        <v>0</v>
      </c>
      <c r="R851" s="543">
        <v>0</v>
      </c>
      <c r="S851" s="543">
        <v>0</v>
      </c>
      <c r="T851" s="543">
        <v>0</v>
      </c>
      <c r="U851" s="543">
        <v>0</v>
      </c>
      <c r="V851" s="357"/>
      <c r="W851" s="357"/>
      <c r="X851" s="357"/>
      <c r="Y851" s="357"/>
      <c r="Z851" s="357"/>
      <c r="AA851" s="357"/>
      <c r="AB851" s="357"/>
      <c r="AC851" s="357"/>
      <c r="AD851" s="357"/>
      <c r="AE851" s="357"/>
      <c r="AF851" s="357"/>
      <c r="AG851" s="357"/>
      <c r="AH851" s="357"/>
      <c r="AI851" s="357"/>
      <c r="AJ851" s="357"/>
      <c r="AK851" s="357"/>
      <c r="AL851" s="357"/>
      <c r="AM851" s="357"/>
      <c r="AN851" s="357"/>
      <c r="AO851" s="357"/>
      <c r="AP851" s="357"/>
      <c r="AQ851" s="357"/>
      <c r="AR851" s="357"/>
      <c r="AS851" s="357"/>
    </row>
    <row r="852" spans="1:45">
      <c r="A852" s="485" t="s">
        <v>10575</v>
      </c>
      <c r="B852" s="635">
        <f t="shared" si="126"/>
        <v>35</v>
      </c>
      <c r="C852" s="639">
        <v>0</v>
      </c>
      <c r="D852" s="639">
        <v>0</v>
      </c>
      <c r="E852" s="639">
        <v>0</v>
      </c>
      <c r="F852" s="640">
        <v>0</v>
      </c>
      <c r="H852" s="485" t="s">
        <v>10575</v>
      </c>
      <c r="I852" s="635">
        <v>0</v>
      </c>
      <c r="J852" s="543">
        <v>35</v>
      </c>
      <c r="K852" s="543">
        <v>35</v>
      </c>
      <c r="L852" s="543">
        <v>0</v>
      </c>
      <c r="M852" s="357"/>
      <c r="N852" s="485" t="s">
        <v>10575</v>
      </c>
      <c r="O852" s="635">
        <v>0</v>
      </c>
      <c r="P852" s="543">
        <v>0</v>
      </c>
      <c r="Q852" s="543">
        <v>0</v>
      </c>
      <c r="R852" s="543">
        <v>0</v>
      </c>
      <c r="S852" s="543">
        <v>0</v>
      </c>
      <c r="T852" s="543">
        <v>0</v>
      </c>
      <c r="U852" s="543">
        <v>0</v>
      </c>
      <c r="V852" s="357"/>
      <c r="W852" s="357"/>
      <c r="X852" s="357"/>
      <c r="Y852" s="357"/>
      <c r="Z852" s="357"/>
      <c r="AA852" s="357"/>
      <c r="AB852" s="357"/>
      <c r="AC852" s="357"/>
      <c r="AD852" s="357"/>
      <c r="AE852" s="357"/>
      <c r="AF852" s="357"/>
      <c r="AG852" s="357"/>
      <c r="AH852" s="357"/>
      <c r="AI852" s="357"/>
      <c r="AJ852" s="357"/>
      <c r="AK852" s="357"/>
      <c r="AL852" s="357"/>
      <c r="AM852" s="357"/>
      <c r="AN852" s="357"/>
      <c r="AO852" s="357"/>
      <c r="AP852" s="357"/>
      <c r="AQ852" s="357"/>
      <c r="AR852" s="357"/>
      <c r="AS852" s="357"/>
    </row>
    <row r="853" spans="1:45">
      <c r="A853" s="633" t="s">
        <v>10576</v>
      </c>
      <c r="B853" s="635">
        <f t="shared" si="126"/>
        <v>1422</v>
      </c>
      <c r="C853" s="639">
        <v>0</v>
      </c>
      <c r="D853" s="639">
        <v>0</v>
      </c>
      <c r="E853" s="639">
        <v>0</v>
      </c>
      <c r="F853" s="640">
        <v>0</v>
      </c>
      <c r="H853" s="633" t="s">
        <v>10576</v>
      </c>
      <c r="I853" s="635">
        <v>0</v>
      </c>
      <c r="J853" s="543">
        <v>1422</v>
      </c>
      <c r="K853" s="543">
        <v>1422</v>
      </c>
      <c r="L853" s="543">
        <v>0</v>
      </c>
      <c r="M853" s="357"/>
      <c r="N853" s="633" t="s">
        <v>10576</v>
      </c>
      <c r="O853" s="635">
        <v>0</v>
      </c>
      <c r="P853" s="543">
        <v>0</v>
      </c>
      <c r="Q853" s="543">
        <v>0</v>
      </c>
      <c r="R853" s="543">
        <v>0</v>
      </c>
      <c r="S853" s="543">
        <v>0</v>
      </c>
      <c r="T853" s="543">
        <v>0</v>
      </c>
      <c r="U853" s="543">
        <v>0</v>
      </c>
      <c r="V853" s="357"/>
      <c r="W853" s="357"/>
      <c r="X853" s="357"/>
      <c r="Y853" s="357"/>
      <c r="Z853" s="357"/>
      <c r="AA853" s="357"/>
      <c r="AB853" s="357"/>
      <c r="AC853" s="357"/>
      <c r="AD853" s="357"/>
      <c r="AE853" s="357"/>
      <c r="AF853" s="357"/>
      <c r="AG853" s="357"/>
      <c r="AH853" s="357"/>
      <c r="AI853" s="357"/>
      <c r="AJ853" s="357"/>
      <c r="AK853" s="357"/>
      <c r="AL853" s="357"/>
      <c r="AM853" s="357"/>
      <c r="AN853" s="357"/>
      <c r="AO853" s="357"/>
      <c r="AP853" s="357"/>
      <c r="AQ853" s="357"/>
      <c r="AR853" s="357"/>
      <c r="AS853" s="357"/>
    </row>
    <row r="854" spans="1:45">
      <c r="A854" s="633" t="s">
        <v>10577</v>
      </c>
      <c r="B854" s="635">
        <f t="shared" si="126"/>
        <v>10</v>
      </c>
      <c r="C854" s="639">
        <v>0</v>
      </c>
      <c r="D854" s="639">
        <v>0</v>
      </c>
      <c r="E854" s="639">
        <v>0</v>
      </c>
      <c r="F854" s="640">
        <v>0</v>
      </c>
      <c r="H854" s="633" t="s">
        <v>10577</v>
      </c>
      <c r="I854" s="635">
        <v>0</v>
      </c>
      <c r="J854" s="543">
        <v>10</v>
      </c>
      <c r="K854" s="543">
        <v>10</v>
      </c>
      <c r="L854" s="543">
        <v>0</v>
      </c>
      <c r="M854" s="357"/>
      <c r="N854" s="633" t="s">
        <v>10577</v>
      </c>
      <c r="O854" s="635">
        <v>0</v>
      </c>
      <c r="P854" s="543">
        <v>0</v>
      </c>
      <c r="Q854" s="543">
        <v>0</v>
      </c>
      <c r="R854" s="543">
        <v>0</v>
      </c>
      <c r="S854" s="543">
        <v>0</v>
      </c>
      <c r="T854" s="543">
        <v>0</v>
      </c>
      <c r="U854" s="543">
        <v>0</v>
      </c>
      <c r="V854" s="357"/>
      <c r="W854" s="357"/>
      <c r="X854" s="357"/>
      <c r="Y854" s="357"/>
      <c r="Z854" s="357"/>
      <c r="AA854" s="357"/>
      <c r="AB854" s="357"/>
      <c r="AC854" s="357"/>
      <c r="AD854" s="357"/>
      <c r="AE854" s="357"/>
      <c r="AF854" s="357"/>
      <c r="AG854" s="357"/>
      <c r="AH854" s="357"/>
      <c r="AI854" s="357"/>
      <c r="AJ854" s="357"/>
      <c r="AK854" s="357"/>
      <c r="AL854" s="357"/>
      <c r="AM854" s="357"/>
      <c r="AN854" s="357"/>
      <c r="AO854" s="357"/>
      <c r="AP854" s="357"/>
      <c r="AQ854" s="357"/>
      <c r="AR854" s="357"/>
      <c r="AS854" s="357"/>
    </row>
    <row r="855" spans="1:45">
      <c r="A855" s="633" t="s">
        <v>10578</v>
      </c>
      <c r="B855" s="635">
        <f t="shared" si="126"/>
        <v>32</v>
      </c>
      <c r="C855" s="639">
        <v>0</v>
      </c>
      <c r="D855" s="639">
        <v>0</v>
      </c>
      <c r="E855" s="639">
        <v>0</v>
      </c>
      <c r="F855" s="640">
        <v>0</v>
      </c>
      <c r="H855" s="633" t="s">
        <v>10578</v>
      </c>
      <c r="I855" s="635">
        <v>0</v>
      </c>
      <c r="J855" s="543">
        <v>32</v>
      </c>
      <c r="K855" s="543">
        <v>32</v>
      </c>
      <c r="L855" s="543">
        <v>0</v>
      </c>
      <c r="M855" s="357"/>
      <c r="N855" s="633" t="s">
        <v>10578</v>
      </c>
      <c r="O855" s="635">
        <v>0</v>
      </c>
      <c r="P855" s="543">
        <v>0</v>
      </c>
      <c r="Q855" s="543">
        <v>0</v>
      </c>
      <c r="R855" s="543">
        <v>0</v>
      </c>
      <c r="S855" s="543">
        <v>0</v>
      </c>
      <c r="T855" s="543">
        <v>0</v>
      </c>
      <c r="U855" s="543">
        <v>0</v>
      </c>
      <c r="V855" s="357"/>
      <c r="W855" s="357"/>
      <c r="X855" s="357"/>
      <c r="Y855" s="357"/>
      <c r="Z855" s="357"/>
      <c r="AA855" s="357"/>
      <c r="AB855" s="357"/>
      <c r="AC855" s="357"/>
      <c r="AD855" s="357"/>
      <c r="AE855" s="357"/>
      <c r="AF855" s="357"/>
      <c r="AG855" s="357"/>
      <c r="AH855" s="357"/>
      <c r="AI855" s="357"/>
      <c r="AJ855" s="357"/>
      <c r="AK855" s="357"/>
      <c r="AL855" s="357"/>
      <c r="AM855" s="357"/>
      <c r="AN855" s="357"/>
      <c r="AO855" s="357"/>
      <c r="AP855" s="357"/>
      <c r="AQ855" s="357"/>
      <c r="AR855" s="357"/>
      <c r="AS855" s="357"/>
    </row>
    <row r="856" spans="1:45">
      <c r="A856" s="643" t="s">
        <v>9563</v>
      </c>
      <c r="B856" s="635">
        <f>SUM(B839:B855)</f>
        <v>5157</v>
      </c>
      <c r="C856" s="543">
        <f t="shared" ref="C856:F856" si="127">SUM(C839:C855)</f>
        <v>0</v>
      </c>
      <c r="D856" s="543">
        <f t="shared" si="127"/>
        <v>0</v>
      </c>
      <c r="E856" s="543">
        <f t="shared" si="127"/>
        <v>0</v>
      </c>
      <c r="F856" s="543">
        <f t="shared" si="127"/>
        <v>0</v>
      </c>
      <c r="H856" s="643" t="s">
        <v>9563</v>
      </c>
      <c r="I856" s="635">
        <f>SUM(I839:I855)</f>
        <v>0</v>
      </c>
      <c r="J856" s="543">
        <f t="shared" ref="J856:L856" si="128">SUM(J839:J855)</f>
        <v>5157</v>
      </c>
      <c r="K856" s="543">
        <f t="shared" si="128"/>
        <v>5157</v>
      </c>
      <c r="L856" s="543">
        <f t="shared" si="128"/>
        <v>0</v>
      </c>
      <c r="M856" s="357"/>
      <c r="N856" s="643" t="s">
        <v>9563</v>
      </c>
      <c r="O856" s="635">
        <f>SUM(O839:O855)</f>
        <v>0</v>
      </c>
      <c r="P856" s="543">
        <f t="shared" ref="P856:U856" si="129">SUM(P839:P855)</f>
        <v>0</v>
      </c>
      <c r="Q856" s="543">
        <f t="shared" si="129"/>
        <v>0</v>
      </c>
      <c r="R856" s="543">
        <f t="shared" si="129"/>
        <v>0</v>
      </c>
      <c r="S856" s="543">
        <f t="shared" si="129"/>
        <v>0</v>
      </c>
      <c r="T856" s="543">
        <f t="shared" si="129"/>
        <v>0</v>
      </c>
      <c r="U856" s="543">
        <f t="shared" si="129"/>
        <v>0</v>
      </c>
      <c r="V856" s="357"/>
      <c r="W856" s="357"/>
      <c r="X856" s="357"/>
      <c r="Y856" s="357"/>
      <c r="Z856" s="357"/>
      <c r="AA856" s="357"/>
      <c r="AB856" s="357"/>
      <c r="AC856" s="357"/>
      <c r="AD856" s="357"/>
      <c r="AE856" s="357"/>
      <c r="AF856" s="357"/>
      <c r="AG856" s="357"/>
      <c r="AH856" s="357"/>
      <c r="AI856" s="357"/>
      <c r="AJ856" s="357"/>
      <c r="AK856" s="357"/>
      <c r="AL856" s="357"/>
      <c r="AM856" s="357"/>
      <c r="AN856" s="357"/>
      <c r="AO856" s="357"/>
      <c r="AP856" s="357"/>
      <c r="AQ856" s="357"/>
      <c r="AR856" s="357"/>
      <c r="AS856" s="357"/>
    </row>
    <row r="857" spans="1:45">
      <c r="A857" s="644"/>
      <c r="B857" s="635"/>
      <c r="C857" s="543"/>
      <c r="D857" s="543"/>
      <c r="E857" s="543"/>
      <c r="F857" s="543"/>
      <c r="H857" s="644"/>
      <c r="I857" s="635"/>
      <c r="J857" s="543"/>
      <c r="K857" s="543"/>
      <c r="L857" s="543"/>
      <c r="M857" s="357"/>
      <c r="N857" s="644"/>
      <c r="O857" s="635"/>
      <c r="P857" s="543"/>
      <c r="Q857" s="543"/>
      <c r="R857" s="543"/>
      <c r="S857" s="543"/>
      <c r="T857" s="543"/>
      <c r="U857" s="646"/>
      <c r="V857" s="357"/>
      <c r="W857" s="357"/>
      <c r="X857" s="357"/>
      <c r="Y857" s="357"/>
      <c r="Z857" s="357"/>
      <c r="AA857" s="357"/>
      <c r="AB857" s="357"/>
      <c r="AC857" s="357"/>
      <c r="AD857" s="357"/>
      <c r="AE857" s="357"/>
      <c r="AF857" s="357"/>
      <c r="AG857" s="357"/>
      <c r="AH857" s="357"/>
      <c r="AI857" s="357"/>
      <c r="AJ857" s="357"/>
      <c r="AK857" s="357"/>
      <c r="AL857" s="357"/>
      <c r="AM857" s="357"/>
      <c r="AN857" s="357"/>
      <c r="AO857" s="357"/>
      <c r="AP857" s="357"/>
      <c r="AQ857" s="357"/>
      <c r="AR857" s="357"/>
      <c r="AS857" s="357"/>
    </row>
    <row r="858" spans="1:45">
      <c r="A858" s="465" t="s">
        <v>9989</v>
      </c>
      <c r="B858" s="635"/>
      <c r="C858" s="543"/>
      <c r="D858" s="543"/>
      <c r="E858" s="543"/>
      <c r="F858" s="543"/>
      <c r="H858" s="465" t="s">
        <v>9989</v>
      </c>
      <c r="I858" s="635"/>
      <c r="J858" s="543"/>
      <c r="K858" s="543"/>
      <c r="L858" s="543"/>
      <c r="M858" s="357"/>
      <c r="N858" s="465" t="s">
        <v>9989</v>
      </c>
      <c r="O858" s="635"/>
      <c r="P858" s="543"/>
      <c r="Q858" s="543"/>
      <c r="R858" s="543"/>
      <c r="S858" s="543"/>
      <c r="T858" s="543"/>
      <c r="U858" s="646"/>
      <c r="V858" s="357"/>
      <c r="W858" s="357"/>
      <c r="X858" s="357"/>
      <c r="Y858" s="357"/>
      <c r="Z858" s="357"/>
      <c r="AA858" s="357"/>
      <c r="AB858" s="357"/>
      <c r="AC858" s="357"/>
      <c r="AD858" s="357"/>
      <c r="AE858" s="357"/>
      <c r="AF858" s="357"/>
      <c r="AG858" s="357"/>
      <c r="AH858" s="357"/>
      <c r="AI858" s="357"/>
      <c r="AJ858" s="357"/>
      <c r="AK858" s="357"/>
      <c r="AL858" s="357"/>
      <c r="AM858" s="357"/>
      <c r="AN858" s="357"/>
      <c r="AO858" s="357"/>
      <c r="AP858" s="357"/>
      <c r="AQ858" s="357"/>
      <c r="AR858" s="357"/>
      <c r="AS858" s="357"/>
    </row>
    <row r="859" spans="1:45">
      <c r="A859" s="633" t="s">
        <v>10579</v>
      </c>
      <c r="B859" s="635">
        <f t="shared" si="126"/>
        <v>1163</v>
      </c>
      <c r="C859" s="639">
        <v>0</v>
      </c>
      <c r="D859" s="639">
        <v>0</v>
      </c>
      <c r="E859" s="639">
        <v>0</v>
      </c>
      <c r="F859" s="640">
        <v>0</v>
      </c>
      <c r="H859" s="633" t="s">
        <v>10579</v>
      </c>
      <c r="I859" s="635">
        <v>0</v>
      </c>
      <c r="J859" s="543">
        <v>0</v>
      </c>
      <c r="K859" s="543">
        <v>0</v>
      </c>
      <c r="L859" s="543">
        <v>0</v>
      </c>
      <c r="M859" s="357"/>
      <c r="N859" s="633" t="s">
        <v>10579</v>
      </c>
      <c r="O859" s="641">
        <v>1163</v>
      </c>
      <c r="P859" s="639">
        <v>632</v>
      </c>
      <c r="Q859" s="639">
        <v>0</v>
      </c>
      <c r="R859" s="639">
        <v>0</v>
      </c>
      <c r="S859" s="639">
        <v>0</v>
      </c>
      <c r="T859" s="639">
        <v>0</v>
      </c>
      <c r="U859" s="639">
        <v>0</v>
      </c>
      <c r="V859" s="357"/>
      <c r="W859" s="357"/>
      <c r="X859" s="357"/>
      <c r="Y859" s="357"/>
      <c r="Z859" s="357"/>
      <c r="AA859" s="357"/>
      <c r="AB859" s="357"/>
      <c r="AC859" s="357"/>
      <c r="AD859" s="357"/>
      <c r="AE859" s="357"/>
      <c r="AF859" s="357"/>
      <c r="AG859" s="357"/>
      <c r="AH859" s="357"/>
      <c r="AI859" s="357"/>
      <c r="AJ859" s="357"/>
      <c r="AK859" s="357"/>
      <c r="AL859" s="357"/>
      <c r="AM859" s="357"/>
      <c r="AN859" s="357"/>
      <c r="AO859" s="357"/>
      <c r="AP859" s="357"/>
      <c r="AQ859" s="357"/>
      <c r="AR859" s="357"/>
      <c r="AS859" s="357"/>
    </row>
    <row r="860" spans="1:45">
      <c r="A860" s="633" t="s">
        <v>10580</v>
      </c>
      <c r="B860" s="635">
        <f t="shared" si="126"/>
        <v>185</v>
      </c>
      <c r="C860" s="639">
        <v>0</v>
      </c>
      <c r="D860" s="639">
        <v>119</v>
      </c>
      <c r="E860" s="639">
        <v>0</v>
      </c>
      <c r="F860" s="640">
        <v>66</v>
      </c>
      <c r="H860" s="633" t="s">
        <v>10580</v>
      </c>
      <c r="I860" s="635">
        <v>0</v>
      </c>
      <c r="J860" s="543">
        <v>0</v>
      </c>
      <c r="K860" s="543">
        <v>185</v>
      </c>
      <c r="L860" s="543">
        <v>0</v>
      </c>
      <c r="M860" s="357"/>
      <c r="N860" s="633" t="s">
        <v>10580</v>
      </c>
      <c r="O860" s="641">
        <v>0</v>
      </c>
      <c r="P860" s="639">
        <v>0</v>
      </c>
      <c r="Q860" s="639">
        <v>0</v>
      </c>
      <c r="R860" s="639">
        <v>0</v>
      </c>
      <c r="S860" s="639">
        <v>0</v>
      </c>
      <c r="T860" s="639">
        <v>0</v>
      </c>
      <c r="U860" s="639">
        <v>0</v>
      </c>
      <c r="V860" s="357"/>
      <c r="W860" s="357"/>
      <c r="X860" s="357"/>
      <c r="Y860" s="357"/>
      <c r="Z860" s="357"/>
      <c r="AA860" s="357"/>
      <c r="AB860" s="357"/>
      <c r="AC860" s="357"/>
      <c r="AD860" s="357"/>
      <c r="AE860" s="357"/>
      <c r="AF860" s="357"/>
      <c r="AG860" s="357"/>
      <c r="AH860" s="357"/>
      <c r="AI860" s="357"/>
      <c r="AJ860" s="357"/>
      <c r="AK860" s="357"/>
      <c r="AL860" s="357"/>
      <c r="AM860" s="357"/>
      <c r="AN860" s="357"/>
      <c r="AO860" s="357"/>
      <c r="AP860" s="357"/>
      <c r="AQ860" s="357"/>
      <c r="AR860" s="357"/>
      <c r="AS860" s="357"/>
    </row>
    <row r="861" spans="1:45">
      <c r="A861" s="633" t="s">
        <v>10581</v>
      </c>
      <c r="B861" s="635">
        <f t="shared" si="126"/>
        <v>2227</v>
      </c>
      <c r="C861" s="639">
        <v>0</v>
      </c>
      <c r="D861" s="639">
        <v>0</v>
      </c>
      <c r="E861" s="639">
        <v>0</v>
      </c>
      <c r="F861" s="640">
        <v>0</v>
      </c>
      <c r="H861" s="633" t="s">
        <v>10581</v>
      </c>
      <c r="I861" s="635">
        <v>0</v>
      </c>
      <c r="J861" s="543">
        <v>0</v>
      </c>
      <c r="K861" s="543">
        <v>0</v>
      </c>
      <c r="L861" s="543">
        <v>0</v>
      </c>
      <c r="M861" s="357"/>
      <c r="N861" s="633" t="s">
        <v>10581</v>
      </c>
      <c r="O861" s="641">
        <v>2227</v>
      </c>
      <c r="P861" s="639">
        <v>1039</v>
      </c>
      <c r="Q861" s="639">
        <v>145</v>
      </c>
      <c r="R861" s="639">
        <v>0</v>
      </c>
      <c r="S861" s="639">
        <v>0</v>
      </c>
      <c r="T861" s="639">
        <v>0</v>
      </c>
      <c r="U861" s="639">
        <v>0</v>
      </c>
      <c r="V861" s="357"/>
      <c r="W861" s="357"/>
      <c r="X861" s="357"/>
      <c r="Y861" s="357"/>
      <c r="Z861" s="357"/>
      <c r="AA861" s="357"/>
      <c r="AB861" s="357"/>
      <c r="AC861" s="357"/>
      <c r="AD861" s="357"/>
      <c r="AE861" s="357"/>
      <c r="AF861" s="357"/>
      <c r="AG861" s="357"/>
      <c r="AH861" s="357"/>
      <c r="AI861" s="357"/>
      <c r="AJ861" s="357"/>
      <c r="AK861" s="357"/>
      <c r="AL861" s="357"/>
      <c r="AM861" s="357"/>
      <c r="AN861" s="357"/>
      <c r="AO861" s="357"/>
      <c r="AP861" s="357"/>
      <c r="AQ861" s="357"/>
      <c r="AR861" s="357"/>
      <c r="AS861" s="357"/>
    </row>
    <row r="862" spans="1:45">
      <c r="A862" s="633" t="s">
        <v>10582</v>
      </c>
      <c r="B862" s="635">
        <f t="shared" si="126"/>
        <v>3052</v>
      </c>
      <c r="C862" s="639">
        <v>8</v>
      </c>
      <c r="D862" s="639">
        <v>0</v>
      </c>
      <c r="E862" s="639">
        <v>0</v>
      </c>
      <c r="F862" s="640">
        <v>0</v>
      </c>
      <c r="H862" s="633" t="s">
        <v>10582</v>
      </c>
      <c r="I862" s="635">
        <v>0</v>
      </c>
      <c r="J862" s="543">
        <v>112</v>
      </c>
      <c r="K862" s="543">
        <v>120</v>
      </c>
      <c r="L862" s="543">
        <v>0</v>
      </c>
      <c r="M862" s="357"/>
      <c r="N862" s="633" t="s">
        <v>10582</v>
      </c>
      <c r="O862" s="641">
        <v>1572</v>
      </c>
      <c r="P862" s="639">
        <v>1012</v>
      </c>
      <c r="Q862" s="639">
        <v>196</v>
      </c>
      <c r="R862" s="639">
        <v>654</v>
      </c>
      <c r="S862" s="639">
        <v>156</v>
      </c>
      <c r="T862" s="639">
        <v>706</v>
      </c>
      <c r="U862" s="639">
        <v>0</v>
      </c>
      <c r="V862" s="357"/>
      <c r="W862" s="357"/>
      <c r="X862" s="357"/>
      <c r="Y862" s="357"/>
      <c r="Z862" s="357"/>
      <c r="AA862" s="357"/>
      <c r="AB862" s="357"/>
      <c r="AC862" s="357"/>
      <c r="AD862" s="357"/>
      <c r="AE862" s="357"/>
      <c r="AF862" s="357"/>
      <c r="AG862" s="357"/>
      <c r="AH862" s="357"/>
      <c r="AI862" s="357"/>
      <c r="AJ862" s="357"/>
      <c r="AK862" s="357"/>
      <c r="AL862" s="357"/>
      <c r="AM862" s="357"/>
      <c r="AN862" s="357"/>
      <c r="AO862" s="357"/>
      <c r="AP862" s="357"/>
      <c r="AQ862" s="357"/>
      <c r="AR862" s="357"/>
      <c r="AS862" s="357"/>
    </row>
    <row r="863" spans="1:45">
      <c r="A863" s="633" t="s">
        <v>10583</v>
      </c>
      <c r="B863" s="635">
        <f t="shared" si="126"/>
        <v>3996</v>
      </c>
      <c r="C863" s="639">
        <v>0</v>
      </c>
      <c r="D863" s="639">
        <v>0</v>
      </c>
      <c r="E863" s="639">
        <v>182</v>
      </c>
      <c r="F863" s="640">
        <v>0</v>
      </c>
      <c r="G863" s="637"/>
      <c r="H863" s="633" t="s">
        <v>10583</v>
      </c>
      <c r="I863" s="635">
        <v>0</v>
      </c>
      <c r="J863" s="543">
        <v>302</v>
      </c>
      <c r="K863" s="543">
        <v>484</v>
      </c>
      <c r="L863" s="543">
        <v>0</v>
      </c>
      <c r="M863" s="637"/>
      <c r="N863" s="633" t="s">
        <v>10583</v>
      </c>
      <c r="O863" s="641">
        <v>1537</v>
      </c>
      <c r="P863" s="639">
        <v>975</v>
      </c>
      <c r="Q863" s="639">
        <v>167</v>
      </c>
      <c r="R863" s="639">
        <v>1783</v>
      </c>
      <c r="S863" s="639">
        <v>37</v>
      </c>
      <c r="T863" s="639">
        <v>192</v>
      </c>
      <c r="U863" s="639">
        <v>0</v>
      </c>
      <c r="V863" s="357"/>
      <c r="W863" s="357"/>
      <c r="X863" s="357"/>
      <c r="Y863" s="357"/>
      <c r="Z863" s="357"/>
      <c r="AA863" s="357"/>
      <c r="AB863" s="357"/>
      <c r="AC863" s="357"/>
      <c r="AD863" s="357"/>
      <c r="AE863" s="357"/>
      <c r="AF863" s="357"/>
      <c r="AG863" s="357"/>
      <c r="AH863" s="357"/>
      <c r="AI863" s="357"/>
      <c r="AJ863" s="357"/>
      <c r="AK863" s="357"/>
      <c r="AL863" s="357"/>
      <c r="AM863" s="357"/>
      <c r="AN863" s="357"/>
      <c r="AO863" s="357"/>
      <c r="AP863" s="357"/>
      <c r="AQ863" s="357"/>
      <c r="AR863" s="357"/>
      <c r="AS863" s="357"/>
    </row>
    <row r="864" spans="1:45">
      <c r="A864" s="633" t="s">
        <v>10584</v>
      </c>
      <c r="B864" s="635">
        <f t="shared" si="126"/>
        <v>2105</v>
      </c>
      <c r="C864" s="639">
        <v>0</v>
      </c>
      <c r="D864" s="639">
        <v>0</v>
      </c>
      <c r="E864" s="639">
        <v>0</v>
      </c>
      <c r="F864" s="640">
        <v>0</v>
      </c>
      <c r="G864" s="637"/>
      <c r="H864" s="633" t="s">
        <v>10584</v>
      </c>
      <c r="I864" s="635">
        <v>0</v>
      </c>
      <c r="J864" s="543">
        <v>0</v>
      </c>
      <c r="K864" s="543">
        <v>0</v>
      </c>
      <c r="L864" s="543">
        <v>0</v>
      </c>
      <c r="M864" s="637"/>
      <c r="N864" s="633" t="s">
        <v>10584</v>
      </c>
      <c r="O864" s="641">
        <v>1938</v>
      </c>
      <c r="P864" s="639">
        <v>1069</v>
      </c>
      <c r="Q864" s="639">
        <v>0</v>
      </c>
      <c r="R864" s="639">
        <v>167</v>
      </c>
      <c r="S864" s="639">
        <v>0</v>
      </c>
      <c r="T864" s="639">
        <v>0</v>
      </c>
      <c r="U864" s="639">
        <v>0</v>
      </c>
      <c r="V864" s="357"/>
      <c r="W864" s="357"/>
      <c r="X864" s="357"/>
      <c r="Y864" s="357"/>
      <c r="Z864" s="357"/>
      <c r="AA864" s="357"/>
      <c r="AB864" s="357"/>
      <c r="AC864" s="357"/>
      <c r="AD864" s="357"/>
      <c r="AE864" s="357"/>
      <c r="AF864" s="357"/>
      <c r="AG864" s="357"/>
      <c r="AH864" s="357"/>
      <c r="AI864" s="357"/>
      <c r="AJ864" s="357"/>
      <c r="AK864" s="357"/>
      <c r="AL864" s="357"/>
      <c r="AM864" s="357"/>
      <c r="AN864" s="357"/>
      <c r="AO864" s="357"/>
      <c r="AP864" s="357"/>
      <c r="AQ864" s="357"/>
      <c r="AR864" s="357"/>
      <c r="AS864" s="357"/>
    </row>
    <row r="865" spans="1:45">
      <c r="A865" s="633" t="s">
        <v>10585</v>
      </c>
      <c r="B865" s="635">
        <f t="shared" si="126"/>
        <v>773</v>
      </c>
      <c r="C865" s="639">
        <v>0</v>
      </c>
      <c r="D865" s="639">
        <v>0</v>
      </c>
      <c r="E865" s="639">
        <v>0</v>
      </c>
      <c r="F865" s="640">
        <v>0</v>
      </c>
      <c r="G865" s="637"/>
      <c r="H865" s="633" t="s">
        <v>10585</v>
      </c>
      <c r="I865" s="635">
        <v>0</v>
      </c>
      <c r="J865" s="543">
        <v>0</v>
      </c>
      <c r="K865" s="543">
        <v>0</v>
      </c>
      <c r="L865" s="543">
        <v>0</v>
      </c>
      <c r="M865" s="637"/>
      <c r="N865" s="633" t="s">
        <v>10585</v>
      </c>
      <c r="O865" s="641">
        <v>767</v>
      </c>
      <c r="P865" s="639">
        <v>315</v>
      </c>
      <c r="Q865" s="639">
        <v>0</v>
      </c>
      <c r="R865" s="639">
        <v>6</v>
      </c>
      <c r="S865" s="639">
        <v>0</v>
      </c>
      <c r="T865" s="639">
        <v>0</v>
      </c>
      <c r="U865" s="639">
        <v>0</v>
      </c>
      <c r="V865" s="357"/>
      <c r="W865" s="357"/>
      <c r="X865" s="357"/>
      <c r="Y865" s="357"/>
      <c r="Z865" s="357"/>
      <c r="AA865" s="357"/>
      <c r="AB865" s="357"/>
      <c r="AC865" s="357"/>
      <c r="AD865" s="357"/>
      <c r="AE865" s="357"/>
      <c r="AF865" s="357"/>
      <c r="AG865" s="357"/>
      <c r="AH865" s="357"/>
      <c r="AI865" s="357"/>
      <c r="AJ865" s="357"/>
      <c r="AK865" s="357"/>
      <c r="AL865" s="357"/>
      <c r="AM865" s="357"/>
      <c r="AN865" s="357"/>
      <c r="AO865" s="357"/>
      <c r="AP865" s="357"/>
      <c r="AQ865" s="357"/>
      <c r="AR865" s="357"/>
      <c r="AS865" s="357"/>
    </row>
    <row r="866" spans="1:45">
      <c r="A866" s="633" t="s">
        <v>10586</v>
      </c>
      <c r="B866" s="635">
        <f t="shared" si="126"/>
        <v>1283</v>
      </c>
      <c r="C866" s="639">
        <v>0</v>
      </c>
      <c r="D866" s="639">
        <v>0</v>
      </c>
      <c r="E866" s="639">
        <v>0</v>
      </c>
      <c r="F866" s="640">
        <v>0</v>
      </c>
      <c r="H866" s="633" t="s">
        <v>10586</v>
      </c>
      <c r="I866" s="635">
        <v>0</v>
      </c>
      <c r="J866" s="544">
        <v>0</v>
      </c>
      <c r="K866" s="544">
        <v>0</v>
      </c>
      <c r="L866" s="543">
        <v>0</v>
      </c>
      <c r="M866" s="357"/>
      <c r="N866" s="633" t="s">
        <v>10586</v>
      </c>
      <c r="O866" s="641">
        <v>1283</v>
      </c>
      <c r="P866" s="639">
        <v>847</v>
      </c>
      <c r="Q866" s="639">
        <v>0</v>
      </c>
      <c r="R866" s="639">
        <v>0</v>
      </c>
      <c r="S866" s="639">
        <v>0</v>
      </c>
      <c r="T866" s="639">
        <v>0</v>
      </c>
      <c r="U866" s="639">
        <v>0</v>
      </c>
      <c r="V866" s="357"/>
      <c r="W866" s="357"/>
      <c r="X866" s="357"/>
      <c r="Y866" s="357"/>
      <c r="Z866" s="357"/>
      <c r="AA866" s="357"/>
      <c r="AB866" s="357"/>
      <c r="AC866" s="357"/>
      <c r="AD866" s="357"/>
      <c r="AE866" s="357"/>
      <c r="AF866" s="357"/>
      <c r="AG866" s="357"/>
      <c r="AH866" s="357"/>
      <c r="AI866" s="357"/>
      <c r="AJ866" s="357"/>
      <c r="AK866" s="357"/>
      <c r="AL866" s="357"/>
      <c r="AM866" s="357"/>
      <c r="AN866" s="357"/>
      <c r="AO866" s="357"/>
      <c r="AP866" s="357"/>
      <c r="AQ866" s="357"/>
      <c r="AR866" s="357"/>
      <c r="AS866" s="357"/>
    </row>
    <row r="867" spans="1:45">
      <c r="A867" s="633" t="s">
        <v>10587</v>
      </c>
      <c r="B867" s="635">
        <f t="shared" si="126"/>
        <v>1945</v>
      </c>
      <c r="C867" s="639">
        <v>0</v>
      </c>
      <c r="D867" s="639">
        <v>0</v>
      </c>
      <c r="E867" s="639">
        <v>33</v>
      </c>
      <c r="F867" s="640">
        <v>1103</v>
      </c>
      <c r="H867" s="633" t="s">
        <v>10587</v>
      </c>
      <c r="I867" s="635">
        <v>0</v>
      </c>
      <c r="J867" s="544">
        <v>0</v>
      </c>
      <c r="K867" s="544">
        <v>1136</v>
      </c>
      <c r="L867" s="543">
        <v>0</v>
      </c>
      <c r="M867" s="357"/>
      <c r="N867" s="633" t="s">
        <v>10587</v>
      </c>
      <c r="O867" s="641">
        <v>565</v>
      </c>
      <c r="P867" s="639">
        <v>529</v>
      </c>
      <c r="Q867" s="639">
        <v>36</v>
      </c>
      <c r="R867" s="639">
        <v>244</v>
      </c>
      <c r="S867" s="639">
        <v>0</v>
      </c>
      <c r="T867" s="639">
        <v>0</v>
      </c>
      <c r="U867" s="639">
        <v>0</v>
      </c>
      <c r="V867" s="357"/>
      <c r="W867" s="357"/>
      <c r="X867" s="357"/>
      <c r="Y867" s="357"/>
      <c r="Z867" s="357"/>
      <c r="AA867" s="357"/>
      <c r="AB867" s="357"/>
      <c r="AC867" s="357"/>
      <c r="AD867" s="357"/>
      <c r="AE867" s="357"/>
      <c r="AF867" s="357"/>
      <c r="AG867" s="357"/>
      <c r="AH867" s="357"/>
      <c r="AI867" s="357"/>
      <c r="AJ867" s="357"/>
      <c r="AK867" s="357"/>
      <c r="AL867" s="357"/>
      <c r="AM867" s="357"/>
      <c r="AN867" s="357"/>
      <c r="AO867" s="357"/>
      <c r="AP867" s="357"/>
      <c r="AQ867" s="357"/>
      <c r="AR867" s="357"/>
      <c r="AS867" s="357"/>
    </row>
    <row r="868" spans="1:45">
      <c r="A868" s="633" t="s">
        <v>10588</v>
      </c>
      <c r="B868" s="635">
        <f t="shared" si="126"/>
        <v>1441</v>
      </c>
      <c r="C868" s="639">
        <v>0</v>
      </c>
      <c r="D868" s="639">
        <v>0</v>
      </c>
      <c r="E868" s="639">
        <v>0</v>
      </c>
      <c r="F868" s="640">
        <v>27</v>
      </c>
      <c r="H868" s="633" t="s">
        <v>10588</v>
      </c>
      <c r="I868" s="635">
        <v>0</v>
      </c>
      <c r="J868" s="545">
        <v>0</v>
      </c>
      <c r="K868" s="545">
        <v>27</v>
      </c>
      <c r="L868" s="545">
        <v>35</v>
      </c>
      <c r="M868" s="357"/>
      <c r="N868" s="633" t="s">
        <v>10588</v>
      </c>
      <c r="O868" s="641">
        <v>1160</v>
      </c>
      <c r="P868" s="639">
        <v>526</v>
      </c>
      <c r="Q868" s="639">
        <v>67</v>
      </c>
      <c r="R868" s="639">
        <v>216</v>
      </c>
      <c r="S868" s="639">
        <v>66</v>
      </c>
      <c r="T868" s="639">
        <v>3</v>
      </c>
      <c r="U868" s="639">
        <v>0</v>
      </c>
      <c r="V868" s="357"/>
      <c r="W868" s="357"/>
      <c r="X868" s="357"/>
      <c r="Y868" s="357"/>
      <c r="Z868" s="357"/>
      <c r="AA868" s="357"/>
      <c r="AB868" s="357"/>
      <c r="AC868" s="357"/>
      <c r="AD868" s="357"/>
      <c r="AE868" s="357"/>
      <c r="AF868" s="357"/>
      <c r="AG868" s="357"/>
      <c r="AH868" s="357"/>
      <c r="AI868" s="357"/>
      <c r="AJ868" s="357"/>
      <c r="AK868" s="357"/>
      <c r="AL868" s="357"/>
      <c r="AM868" s="357"/>
      <c r="AN868" s="357"/>
      <c r="AO868" s="357"/>
      <c r="AP868" s="357"/>
      <c r="AQ868" s="357"/>
      <c r="AR868" s="357"/>
      <c r="AS868" s="357"/>
    </row>
    <row r="869" spans="1:45">
      <c r="A869" s="633" t="s">
        <v>10589</v>
      </c>
      <c r="B869" s="635">
        <f t="shared" si="126"/>
        <v>2390</v>
      </c>
      <c r="C869" s="639">
        <v>0</v>
      </c>
      <c r="D869" s="639">
        <v>0</v>
      </c>
      <c r="E869" s="639">
        <v>0</v>
      </c>
      <c r="F869" s="640">
        <v>51</v>
      </c>
      <c r="H869" s="633" t="s">
        <v>10589</v>
      </c>
      <c r="I869" s="635">
        <v>660</v>
      </c>
      <c r="J869" s="543">
        <v>0</v>
      </c>
      <c r="K869" s="543">
        <v>711</v>
      </c>
      <c r="L869" s="543">
        <v>0</v>
      </c>
      <c r="M869" s="357"/>
      <c r="N869" s="633" t="s">
        <v>10589</v>
      </c>
      <c r="O869" s="641">
        <v>1246</v>
      </c>
      <c r="P869" s="639">
        <v>0</v>
      </c>
      <c r="Q869" s="639">
        <v>0</v>
      </c>
      <c r="R869" s="639">
        <v>382</v>
      </c>
      <c r="S869" s="639"/>
      <c r="T869" s="639">
        <v>51</v>
      </c>
      <c r="U869" s="639">
        <v>0</v>
      </c>
      <c r="V869" s="357"/>
      <c r="W869" s="357"/>
      <c r="X869" s="357"/>
      <c r="Y869" s="357"/>
      <c r="Z869" s="357"/>
      <c r="AA869" s="357"/>
      <c r="AB869" s="357"/>
      <c r="AC869" s="357"/>
      <c r="AD869" s="357"/>
      <c r="AE869" s="357"/>
      <c r="AF869" s="357"/>
      <c r="AG869" s="357"/>
      <c r="AH869" s="357"/>
      <c r="AI869" s="357"/>
      <c r="AJ869" s="357"/>
      <c r="AK869" s="357"/>
      <c r="AL869" s="357"/>
      <c r="AM869" s="357"/>
      <c r="AN869" s="357"/>
      <c r="AO869" s="357"/>
      <c r="AP869" s="357"/>
      <c r="AQ869" s="357"/>
      <c r="AR869" s="357"/>
      <c r="AS869" s="357"/>
    </row>
    <row r="870" spans="1:45">
      <c r="A870" s="633" t="s">
        <v>10590</v>
      </c>
      <c r="B870" s="635">
        <f t="shared" si="126"/>
        <v>594</v>
      </c>
      <c r="C870" s="639">
        <v>0</v>
      </c>
      <c r="D870" s="639">
        <v>0</v>
      </c>
      <c r="E870" s="639">
        <v>0</v>
      </c>
      <c r="F870" s="640">
        <v>117</v>
      </c>
      <c r="H870" s="633" t="s">
        <v>10590</v>
      </c>
      <c r="I870" s="635">
        <v>0</v>
      </c>
      <c r="J870" s="543">
        <v>0</v>
      </c>
      <c r="K870" s="543">
        <v>117</v>
      </c>
      <c r="L870" s="543">
        <v>0</v>
      </c>
      <c r="M870" s="357"/>
      <c r="N870" s="633" t="s">
        <v>10590</v>
      </c>
      <c r="O870" s="641">
        <v>477</v>
      </c>
      <c r="P870" s="639">
        <v>320</v>
      </c>
      <c r="Q870" s="639">
        <v>35</v>
      </c>
      <c r="R870" s="639">
        <v>0</v>
      </c>
      <c r="S870" s="639">
        <v>0</v>
      </c>
      <c r="T870" s="639">
        <v>0</v>
      </c>
      <c r="U870" s="639">
        <v>0</v>
      </c>
      <c r="V870" s="357"/>
      <c r="W870" s="357"/>
      <c r="X870" s="357"/>
      <c r="Y870" s="357"/>
      <c r="Z870" s="357"/>
      <c r="AA870" s="357"/>
      <c r="AB870" s="357"/>
      <c r="AC870" s="357"/>
      <c r="AD870" s="357"/>
      <c r="AE870" s="357"/>
      <c r="AF870" s="357"/>
      <c r="AG870" s="357"/>
      <c r="AH870" s="357"/>
      <c r="AI870" s="357"/>
      <c r="AJ870" s="357"/>
      <c r="AK870" s="357"/>
      <c r="AL870" s="357"/>
      <c r="AM870" s="357"/>
      <c r="AN870" s="357"/>
      <c r="AO870" s="357"/>
      <c r="AP870" s="357"/>
      <c r="AQ870" s="357"/>
      <c r="AR870" s="357"/>
      <c r="AS870" s="357"/>
    </row>
    <row r="871" spans="1:45">
      <c r="A871" s="633" t="s">
        <v>10591</v>
      </c>
      <c r="B871" s="635">
        <f t="shared" si="126"/>
        <v>509</v>
      </c>
      <c r="C871" s="639">
        <v>0</v>
      </c>
      <c r="D871" s="639">
        <v>0</v>
      </c>
      <c r="E871" s="639">
        <v>0</v>
      </c>
      <c r="F871" s="640">
        <v>0</v>
      </c>
      <c r="H871" s="633" t="s">
        <v>10591</v>
      </c>
      <c r="I871" s="635">
        <v>0</v>
      </c>
      <c r="J871" s="543">
        <v>0</v>
      </c>
      <c r="K871" s="543">
        <v>0</v>
      </c>
      <c r="L871" s="543">
        <v>0</v>
      </c>
      <c r="M871" s="357"/>
      <c r="N871" s="633" t="s">
        <v>10591</v>
      </c>
      <c r="O871" s="641">
        <v>492</v>
      </c>
      <c r="P871" s="639">
        <v>279</v>
      </c>
      <c r="Q871" s="639">
        <v>23</v>
      </c>
      <c r="R871" s="639">
        <v>17</v>
      </c>
      <c r="S871" s="639">
        <v>0</v>
      </c>
      <c r="T871" s="639">
        <v>0</v>
      </c>
      <c r="U871" s="639">
        <v>0</v>
      </c>
      <c r="V871" s="357"/>
      <c r="W871" s="357"/>
      <c r="X871" s="357"/>
      <c r="Y871" s="357"/>
      <c r="Z871" s="357"/>
      <c r="AA871" s="357"/>
      <c r="AB871" s="357"/>
      <c r="AC871" s="357"/>
      <c r="AD871" s="357"/>
      <c r="AE871" s="357"/>
      <c r="AF871" s="357"/>
      <c r="AG871" s="357"/>
      <c r="AH871" s="357"/>
      <c r="AI871" s="357"/>
      <c r="AJ871" s="357"/>
      <c r="AK871" s="357"/>
      <c r="AL871" s="357"/>
      <c r="AM871" s="357"/>
      <c r="AN871" s="357"/>
      <c r="AO871" s="357"/>
      <c r="AP871" s="357"/>
      <c r="AQ871" s="357"/>
      <c r="AR871" s="357"/>
      <c r="AS871" s="357"/>
    </row>
    <row r="872" spans="1:45">
      <c r="A872" s="633" t="s">
        <v>10592</v>
      </c>
      <c r="B872" s="635">
        <f t="shared" si="126"/>
        <v>2971</v>
      </c>
      <c r="C872" s="639">
        <v>0</v>
      </c>
      <c r="D872" s="639">
        <v>0</v>
      </c>
      <c r="E872" s="639">
        <v>0</v>
      </c>
      <c r="F872" s="640">
        <v>0</v>
      </c>
      <c r="H872" s="633" t="s">
        <v>10592</v>
      </c>
      <c r="I872" s="635">
        <v>0</v>
      </c>
      <c r="J872" s="543">
        <v>0</v>
      </c>
      <c r="K872" s="543">
        <v>0</v>
      </c>
      <c r="L872" s="543">
        <v>0</v>
      </c>
      <c r="M872" s="357"/>
      <c r="N872" s="633" t="s">
        <v>10592</v>
      </c>
      <c r="O872" s="641">
        <v>1324</v>
      </c>
      <c r="P872" s="639">
        <v>1034</v>
      </c>
      <c r="Q872" s="639">
        <v>34</v>
      </c>
      <c r="R872" s="639">
        <v>2</v>
      </c>
      <c r="S872" s="639">
        <v>0</v>
      </c>
      <c r="T872" s="639">
        <v>1645</v>
      </c>
      <c r="U872" s="639">
        <v>34</v>
      </c>
      <c r="V872" s="357"/>
      <c r="W872" s="357"/>
      <c r="X872" s="357"/>
      <c r="Y872" s="357"/>
      <c r="Z872" s="357"/>
      <c r="AA872" s="357"/>
      <c r="AB872" s="357"/>
      <c r="AC872" s="357"/>
      <c r="AD872" s="357"/>
      <c r="AE872" s="357"/>
      <c r="AF872" s="357"/>
      <c r="AG872" s="357"/>
      <c r="AH872" s="357"/>
      <c r="AI872" s="357"/>
      <c r="AJ872" s="357"/>
      <c r="AK872" s="357"/>
      <c r="AL872" s="357"/>
      <c r="AM872" s="357"/>
      <c r="AN872" s="357"/>
      <c r="AO872" s="357"/>
      <c r="AP872" s="357"/>
      <c r="AQ872" s="357"/>
      <c r="AR872" s="357"/>
      <c r="AS872" s="357"/>
    </row>
    <row r="873" spans="1:45">
      <c r="A873" s="633" t="s">
        <v>10593</v>
      </c>
      <c r="B873" s="635">
        <f t="shared" si="126"/>
        <v>3668</v>
      </c>
      <c r="C873" s="639">
        <v>0</v>
      </c>
      <c r="D873" s="639">
        <v>0</v>
      </c>
      <c r="E873" s="639">
        <v>0</v>
      </c>
      <c r="F873" s="640">
        <v>7</v>
      </c>
      <c r="H873" s="633" t="s">
        <v>10593</v>
      </c>
      <c r="I873" s="635">
        <v>0</v>
      </c>
      <c r="J873" s="543">
        <v>0</v>
      </c>
      <c r="K873" s="543">
        <v>7</v>
      </c>
      <c r="L873" s="543">
        <v>0</v>
      </c>
      <c r="M873" s="357"/>
      <c r="N873" s="633" t="s">
        <v>10593</v>
      </c>
      <c r="O873" s="641">
        <v>1538</v>
      </c>
      <c r="P873" s="639">
        <v>1276</v>
      </c>
      <c r="Q873" s="639">
        <v>262</v>
      </c>
      <c r="R873" s="639">
        <v>1166</v>
      </c>
      <c r="S873" s="639">
        <v>41</v>
      </c>
      <c r="T873" s="639">
        <v>957</v>
      </c>
      <c r="U873" s="639">
        <v>0</v>
      </c>
      <c r="V873" s="357"/>
      <c r="W873" s="357"/>
      <c r="X873" s="357"/>
      <c r="Y873" s="357"/>
      <c r="Z873" s="357"/>
      <c r="AA873" s="357"/>
      <c r="AB873" s="357"/>
      <c r="AC873" s="357"/>
      <c r="AD873" s="357"/>
      <c r="AE873" s="357"/>
      <c r="AF873" s="357"/>
      <c r="AG873" s="357"/>
      <c r="AH873" s="357"/>
      <c r="AI873" s="357"/>
      <c r="AJ873" s="357"/>
      <c r="AK873" s="357"/>
      <c r="AL873" s="357"/>
      <c r="AM873" s="357"/>
      <c r="AN873" s="357"/>
      <c r="AO873" s="357"/>
      <c r="AP873" s="357"/>
      <c r="AQ873" s="357"/>
      <c r="AR873" s="357"/>
      <c r="AS873" s="357"/>
    </row>
    <row r="874" spans="1:45">
      <c r="A874" s="633" t="s">
        <v>10594</v>
      </c>
      <c r="B874" s="635">
        <f t="shared" si="126"/>
        <v>3576</v>
      </c>
      <c r="C874" s="639">
        <v>0</v>
      </c>
      <c r="D874" s="639">
        <v>0</v>
      </c>
      <c r="E874" s="639">
        <v>0</v>
      </c>
      <c r="F874" s="640">
        <v>0</v>
      </c>
      <c r="H874" s="633" t="s">
        <v>10594</v>
      </c>
      <c r="I874" s="635">
        <v>0</v>
      </c>
      <c r="J874" s="543">
        <v>0</v>
      </c>
      <c r="K874" s="543">
        <v>0</v>
      </c>
      <c r="L874" s="543">
        <v>0</v>
      </c>
      <c r="M874" s="357"/>
      <c r="N874" s="633" t="s">
        <v>10594</v>
      </c>
      <c r="O874" s="641">
        <v>2247</v>
      </c>
      <c r="P874" s="639">
        <v>1741</v>
      </c>
      <c r="Q874" s="639">
        <v>166</v>
      </c>
      <c r="R874" s="639">
        <v>888</v>
      </c>
      <c r="S874" s="639">
        <v>32</v>
      </c>
      <c r="T874" s="639">
        <v>441</v>
      </c>
      <c r="U874" s="639">
        <v>134</v>
      </c>
      <c r="V874" s="357"/>
      <c r="W874" s="357"/>
      <c r="X874" s="357"/>
      <c r="Y874" s="357"/>
      <c r="Z874" s="357"/>
      <c r="AA874" s="357"/>
      <c r="AB874" s="357"/>
      <c r="AC874" s="357"/>
      <c r="AD874" s="357"/>
      <c r="AE874" s="357"/>
      <c r="AF874" s="357"/>
      <c r="AG874" s="357"/>
      <c r="AH874" s="357"/>
      <c r="AI874" s="357"/>
      <c r="AJ874" s="357"/>
      <c r="AK874" s="357"/>
      <c r="AL874" s="357"/>
      <c r="AM874" s="357"/>
      <c r="AN874" s="357"/>
      <c r="AO874" s="357"/>
      <c r="AP874" s="357"/>
      <c r="AQ874" s="357"/>
      <c r="AR874" s="357"/>
      <c r="AS874" s="357"/>
    </row>
    <row r="875" spans="1:45">
      <c r="A875" s="633" t="s">
        <v>10595</v>
      </c>
      <c r="B875" s="635">
        <f t="shared" si="126"/>
        <v>3430</v>
      </c>
      <c r="C875" s="639">
        <v>0</v>
      </c>
      <c r="D875" s="639">
        <v>0</v>
      </c>
      <c r="E875" s="639">
        <v>0</v>
      </c>
      <c r="F875" s="640">
        <v>0</v>
      </c>
      <c r="H875" s="633" t="s">
        <v>10595</v>
      </c>
      <c r="I875" s="635">
        <v>0</v>
      </c>
      <c r="J875" s="543">
        <v>0</v>
      </c>
      <c r="K875" s="543">
        <v>0</v>
      </c>
      <c r="L875" s="543">
        <v>0</v>
      </c>
      <c r="M875" s="357"/>
      <c r="N875" s="633" t="s">
        <v>10595</v>
      </c>
      <c r="O875" s="641">
        <v>2973</v>
      </c>
      <c r="P875" s="639">
        <v>1443</v>
      </c>
      <c r="Q875" s="639">
        <v>407</v>
      </c>
      <c r="R875" s="639">
        <v>457</v>
      </c>
      <c r="S875" s="639">
        <v>110</v>
      </c>
      <c r="T875" s="639">
        <v>0</v>
      </c>
      <c r="U875" s="639">
        <v>0</v>
      </c>
      <c r="V875" s="357"/>
      <c r="W875" s="357"/>
      <c r="X875" s="357"/>
      <c r="Y875" s="357"/>
      <c r="Z875" s="357"/>
      <c r="AA875" s="357"/>
      <c r="AB875" s="357"/>
      <c r="AC875" s="357"/>
      <c r="AD875" s="357"/>
      <c r="AE875" s="357"/>
      <c r="AF875" s="357"/>
      <c r="AG875" s="357"/>
      <c r="AH875" s="357"/>
      <c r="AI875" s="357"/>
      <c r="AJ875" s="357"/>
      <c r="AK875" s="357"/>
      <c r="AL875" s="357"/>
      <c r="AM875" s="357"/>
      <c r="AN875" s="357"/>
      <c r="AO875" s="357"/>
      <c r="AP875" s="357"/>
      <c r="AQ875" s="357"/>
      <c r="AR875" s="357"/>
      <c r="AS875" s="357"/>
    </row>
    <row r="876" spans="1:45">
      <c r="A876" s="633" t="s">
        <v>10596</v>
      </c>
      <c r="B876" s="635">
        <f t="shared" si="126"/>
        <v>1017</v>
      </c>
      <c r="C876" s="639">
        <v>0</v>
      </c>
      <c r="D876" s="639">
        <v>0</v>
      </c>
      <c r="E876" s="639">
        <v>0</v>
      </c>
      <c r="F876" s="640">
        <v>0</v>
      </c>
      <c r="H876" s="633" t="s">
        <v>10596</v>
      </c>
      <c r="I876" s="635">
        <v>0</v>
      </c>
      <c r="J876" s="543">
        <v>0</v>
      </c>
      <c r="K876" s="543">
        <v>0</v>
      </c>
      <c r="L876" s="543">
        <v>0</v>
      </c>
      <c r="M876" s="357"/>
      <c r="N876" s="633" t="s">
        <v>10596</v>
      </c>
      <c r="O876" s="641">
        <v>1017</v>
      </c>
      <c r="P876" s="639">
        <v>513</v>
      </c>
      <c r="Q876" s="639">
        <v>7</v>
      </c>
      <c r="R876" s="639">
        <v>0</v>
      </c>
      <c r="S876" s="639">
        <v>0</v>
      </c>
      <c r="T876" s="639">
        <v>0</v>
      </c>
      <c r="U876" s="639">
        <v>0</v>
      </c>
      <c r="V876" s="357"/>
      <c r="W876" s="357"/>
      <c r="X876" s="357"/>
      <c r="Y876" s="357"/>
      <c r="Z876" s="357"/>
      <c r="AA876" s="357"/>
      <c r="AB876" s="357"/>
      <c r="AC876" s="357"/>
      <c r="AD876" s="357"/>
      <c r="AE876" s="357"/>
      <c r="AF876" s="357"/>
      <c r="AG876" s="357"/>
      <c r="AH876" s="357"/>
      <c r="AI876" s="357"/>
      <c r="AJ876" s="357"/>
      <c r="AK876" s="357"/>
      <c r="AL876" s="357"/>
      <c r="AM876" s="357"/>
      <c r="AN876" s="357"/>
      <c r="AO876" s="357"/>
      <c r="AP876" s="357"/>
      <c r="AQ876" s="357"/>
      <c r="AR876" s="357"/>
      <c r="AS876" s="357"/>
    </row>
    <row r="877" spans="1:45">
      <c r="A877" s="633" t="s">
        <v>10597</v>
      </c>
      <c r="B877" s="635">
        <f t="shared" si="126"/>
        <v>2149</v>
      </c>
      <c r="C877" s="639">
        <v>0</v>
      </c>
      <c r="D877" s="639">
        <v>0</v>
      </c>
      <c r="E877" s="639">
        <v>0</v>
      </c>
      <c r="F877" s="640">
        <v>0</v>
      </c>
      <c r="H877" s="633" t="s">
        <v>10597</v>
      </c>
      <c r="I877" s="635">
        <v>0</v>
      </c>
      <c r="J877" s="543">
        <v>0</v>
      </c>
      <c r="K877" s="543">
        <v>0</v>
      </c>
      <c r="L877" s="543">
        <v>0</v>
      </c>
      <c r="M877" s="357"/>
      <c r="N877" s="633" t="s">
        <v>10597</v>
      </c>
      <c r="O877" s="641">
        <v>1977</v>
      </c>
      <c r="P877" s="639">
        <v>1020</v>
      </c>
      <c r="Q877" s="639">
        <v>0</v>
      </c>
      <c r="R877" s="639">
        <v>172</v>
      </c>
      <c r="S877" s="639">
        <v>0</v>
      </c>
      <c r="T877" s="639">
        <v>0</v>
      </c>
      <c r="U877" s="639">
        <v>0</v>
      </c>
      <c r="V877" s="357"/>
      <c r="W877" s="357"/>
      <c r="X877" s="357"/>
      <c r="Y877" s="357"/>
      <c r="Z877" s="357"/>
      <c r="AA877" s="357"/>
      <c r="AB877" s="357"/>
      <c r="AC877" s="357"/>
      <c r="AD877" s="357"/>
      <c r="AE877" s="357"/>
      <c r="AF877" s="357"/>
      <c r="AG877" s="357"/>
      <c r="AH877" s="357"/>
      <c r="AI877" s="357"/>
      <c r="AJ877" s="357"/>
      <c r="AK877" s="357"/>
      <c r="AL877" s="357"/>
      <c r="AM877" s="357"/>
      <c r="AN877" s="357"/>
      <c r="AO877" s="357"/>
      <c r="AP877" s="357"/>
      <c r="AQ877" s="357"/>
      <c r="AR877" s="357"/>
      <c r="AS877" s="357"/>
    </row>
    <row r="878" spans="1:45">
      <c r="A878" s="633" t="s">
        <v>10598</v>
      </c>
      <c r="B878" s="635">
        <f t="shared" si="126"/>
        <v>4456</v>
      </c>
      <c r="C878" s="639">
        <v>0</v>
      </c>
      <c r="D878" s="639">
        <v>0</v>
      </c>
      <c r="E878" s="639">
        <v>88</v>
      </c>
      <c r="F878" s="640">
        <v>976</v>
      </c>
      <c r="H878" s="633" t="s">
        <v>10598</v>
      </c>
      <c r="I878" s="635">
        <v>0</v>
      </c>
      <c r="J878" s="543">
        <v>0</v>
      </c>
      <c r="K878" s="543">
        <v>1064</v>
      </c>
      <c r="L878" s="543">
        <v>0</v>
      </c>
      <c r="M878" s="357"/>
      <c r="N878" s="633" t="s">
        <v>10598</v>
      </c>
      <c r="O878" s="641">
        <v>2709</v>
      </c>
      <c r="P878" s="639">
        <v>1017</v>
      </c>
      <c r="Q878" s="639">
        <v>145</v>
      </c>
      <c r="R878" s="639">
        <v>683</v>
      </c>
      <c r="S878" s="639">
        <v>56</v>
      </c>
      <c r="T878" s="639">
        <v>0</v>
      </c>
      <c r="U878" s="639">
        <v>0</v>
      </c>
      <c r="V878" s="357"/>
      <c r="W878" s="357"/>
      <c r="X878" s="357"/>
      <c r="Y878" s="357"/>
      <c r="Z878" s="357"/>
      <c r="AA878" s="357"/>
      <c r="AB878" s="357"/>
      <c r="AC878" s="357"/>
      <c r="AD878" s="357"/>
      <c r="AE878" s="357"/>
      <c r="AF878" s="357"/>
      <c r="AG878" s="357"/>
      <c r="AH878" s="357"/>
      <c r="AI878" s="357"/>
      <c r="AJ878" s="357"/>
      <c r="AK878" s="357"/>
      <c r="AL878" s="357"/>
      <c r="AM878" s="357"/>
      <c r="AN878" s="357"/>
      <c r="AO878" s="357"/>
      <c r="AP878" s="357"/>
      <c r="AQ878" s="357"/>
      <c r="AR878" s="357"/>
      <c r="AS878" s="357"/>
    </row>
    <row r="879" spans="1:45">
      <c r="A879" s="633" t="s">
        <v>10599</v>
      </c>
      <c r="B879" s="635">
        <f t="shared" si="126"/>
        <v>2525</v>
      </c>
      <c r="C879" s="639">
        <v>0</v>
      </c>
      <c r="D879" s="639">
        <v>0</v>
      </c>
      <c r="E879" s="639">
        <v>0</v>
      </c>
      <c r="F879" s="640">
        <v>0</v>
      </c>
      <c r="G879" s="547"/>
      <c r="H879" s="633" t="s">
        <v>10599</v>
      </c>
      <c r="I879" s="635">
        <v>0</v>
      </c>
      <c r="J879" s="543">
        <v>0</v>
      </c>
      <c r="K879" s="543">
        <v>0</v>
      </c>
      <c r="L879" s="543">
        <v>0</v>
      </c>
      <c r="M879" s="547"/>
      <c r="N879" s="633" t="s">
        <v>10599</v>
      </c>
      <c r="O879" s="641">
        <v>2375</v>
      </c>
      <c r="P879" s="639">
        <v>800</v>
      </c>
      <c r="Q879" s="639">
        <v>38</v>
      </c>
      <c r="R879" s="639">
        <v>150</v>
      </c>
      <c r="S879" s="639">
        <v>38</v>
      </c>
      <c r="T879" s="639">
        <v>0</v>
      </c>
      <c r="U879" s="639">
        <v>0</v>
      </c>
      <c r="V879" s="357"/>
      <c r="W879" s="357"/>
      <c r="X879" s="357"/>
      <c r="Y879" s="357"/>
      <c r="Z879" s="357"/>
      <c r="AA879" s="357"/>
      <c r="AB879" s="357"/>
      <c r="AC879" s="357"/>
      <c r="AD879" s="357"/>
      <c r="AE879" s="357"/>
      <c r="AF879" s="357"/>
      <c r="AG879" s="357"/>
      <c r="AH879" s="357"/>
      <c r="AI879" s="357"/>
      <c r="AJ879" s="357"/>
      <c r="AK879" s="357"/>
      <c r="AL879" s="357"/>
      <c r="AM879" s="357"/>
      <c r="AN879" s="357"/>
      <c r="AO879" s="357"/>
      <c r="AP879" s="357"/>
      <c r="AQ879" s="357"/>
      <c r="AR879" s="357"/>
      <c r="AS879" s="357"/>
    </row>
    <row r="880" spans="1:45">
      <c r="A880" s="633" t="s">
        <v>10865</v>
      </c>
      <c r="B880" s="635">
        <f t="shared" si="126"/>
        <v>1990</v>
      </c>
      <c r="C880" s="639">
        <v>0</v>
      </c>
      <c r="D880" s="639">
        <v>0</v>
      </c>
      <c r="E880" s="639">
        <v>0</v>
      </c>
      <c r="F880" s="640">
        <v>0</v>
      </c>
      <c r="H880" s="633" t="s">
        <v>10865</v>
      </c>
      <c r="I880" s="635">
        <v>0</v>
      </c>
      <c r="J880" s="543">
        <v>0</v>
      </c>
      <c r="K880" s="543">
        <v>0</v>
      </c>
      <c r="L880" s="543">
        <v>0</v>
      </c>
      <c r="M880" s="357"/>
      <c r="N880" s="633" t="s">
        <v>10865</v>
      </c>
      <c r="O880" s="641">
        <v>1946</v>
      </c>
      <c r="P880" s="639">
        <v>971</v>
      </c>
      <c r="Q880" s="639">
        <v>0</v>
      </c>
      <c r="R880" s="639">
        <v>44</v>
      </c>
      <c r="S880" s="639">
        <v>0</v>
      </c>
      <c r="T880" s="639">
        <v>0</v>
      </c>
      <c r="U880" s="639">
        <v>0</v>
      </c>
      <c r="V880" s="357"/>
      <c r="W880" s="357"/>
      <c r="X880" s="357"/>
      <c r="Y880" s="357"/>
      <c r="Z880" s="357"/>
      <c r="AA880" s="357"/>
      <c r="AB880" s="357"/>
      <c r="AC880" s="357"/>
      <c r="AD880" s="357"/>
      <c r="AE880" s="357"/>
      <c r="AF880" s="357"/>
      <c r="AG880" s="357"/>
      <c r="AH880" s="357"/>
      <c r="AI880" s="357"/>
      <c r="AJ880" s="357"/>
      <c r="AK880" s="357"/>
      <c r="AL880" s="357"/>
      <c r="AM880" s="357"/>
      <c r="AN880" s="357"/>
      <c r="AO880" s="357"/>
      <c r="AP880" s="357"/>
      <c r="AQ880" s="357"/>
      <c r="AR880" s="357"/>
      <c r="AS880" s="357"/>
    </row>
    <row r="881" spans="1:45">
      <c r="A881" s="633" t="s">
        <v>10600</v>
      </c>
      <c r="B881" s="635">
        <f t="shared" si="126"/>
        <v>1705</v>
      </c>
      <c r="C881" s="639">
        <v>0</v>
      </c>
      <c r="D881" s="639">
        <v>0</v>
      </c>
      <c r="E881" s="639">
        <v>0</v>
      </c>
      <c r="F881" s="640">
        <v>0</v>
      </c>
      <c r="H881" s="633" t="s">
        <v>10600</v>
      </c>
      <c r="I881" s="635">
        <v>0</v>
      </c>
      <c r="J881" s="543">
        <v>116</v>
      </c>
      <c r="K881" s="543">
        <v>116</v>
      </c>
      <c r="L881" s="543">
        <v>1</v>
      </c>
      <c r="M881" s="357"/>
      <c r="N881" s="633" t="s">
        <v>10600</v>
      </c>
      <c r="O881" s="641">
        <v>1477</v>
      </c>
      <c r="P881" s="639">
        <v>711</v>
      </c>
      <c r="Q881" s="639">
        <v>48</v>
      </c>
      <c r="R881" s="639">
        <v>81</v>
      </c>
      <c r="S881" s="639">
        <v>0</v>
      </c>
      <c r="T881" s="639">
        <v>30</v>
      </c>
      <c r="U881" s="639">
        <v>0</v>
      </c>
      <c r="V881" s="357"/>
      <c r="W881" s="357"/>
      <c r="X881" s="357"/>
      <c r="Y881" s="357"/>
      <c r="Z881" s="357"/>
      <c r="AA881" s="357"/>
      <c r="AB881" s="357"/>
      <c r="AC881" s="357"/>
      <c r="AD881" s="357"/>
      <c r="AE881" s="357"/>
      <c r="AF881" s="357"/>
      <c r="AG881" s="357"/>
      <c r="AH881" s="357"/>
      <c r="AI881" s="357"/>
      <c r="AJ881" s="357"/>
      <c r="AK881" s="357"/>
      <c r="AL881" s="357"/>
      <c r="AM881" s="357"/>
      <c r="AN881" s="357"/>
      <c r="AO881" s="357"/>
      <c r="AP881" s="357"/>
      <c r="AQ881" s="357"/>
      <c r="AR881" s="357"/>
      <c r="AS881" s="357"/>
    </row>
    <row r="882" spans="1:45">
      <c r="A882" s="633" t="s">
        <v>10601</v>
      </c>
      <c r="B882" s="635">
        <f t="shared" si="126"/>
        <v>927</v>
      </c>
      <c r="C882" s="639">
        <v>0</v>
      </c>
      <c r="D882" s="639">
        <v>0</v>
      </c>
      <c r="E882" s="639">
        <v>0</v>
      </c>
      <c r="F882" s="640">
        <v>0</v>
      </c>
      <c r="H882" s="633" t="s">
        <v>10601</v>
      </c>
      <c r="I882" s="635">
        <v>0</v>
      </c>
      <c r="J882" s="543">
        <v>0</v>
      </c>
      <c r="K882" s="543">
        <v>0</v>
      </c>
      <c r="L882" s="543">
        <v>0</v>
      </c>
      <c r="M882" s="357"/>
      <c r="N882" s="633" t="s">
        <v>10601</v>
      </c>
      <c r="O882" s="641">
        <v>927</v>
      </c>
      <c r="P882" s="639">
        <v>344</v>
      </c>
      <c r="Q882" s="639">
        <v>0</v>
      </c>
      <c r="R882" s="639">
        <v>0</v>
      </c>
      <c r="S882" s="639">
        <v>0</v>
      </c>
      <c r="T882" s="639">
        <v>0</v>
      </c>
      <c r="U882" s="639">
        <v>0</v>
      </c>
      <c r="V882" s="357"/>
      <c r="W882" s="357"/>
      <c r="X882" s="357"/>
      <c r="Y882" s="357"/>
      <c r="Z882" s="357"/>
      <c r="AA882" s="357"/>
      <c r="AB882" s="357"/>
      <c r="AC882" s="357"/>
      <c r="AD882" s="357"/>
      <c r="AE882" s="357"/>
      <c r="AF882" s="357"/>
      <c r="AG882" s="357"/>
      <c r="AH882" s="357"/>
      <c r="AI882" s="357"/>
      <c r="AJ882" s="357"/>
      <c r="AK882" s="357"/>
      <c r="AL882" s="357"/>
      <c r="AM882" s="357"/>
      <c r="AN882" s="357"/>
      <c r="AO882" s="357"/>
      <c r="AP882" s="357"/>
      <c r="AQ882" s="357"/>
      <c r="AR882" s="357"/>
      <c r="AS882" s="357"/>
    </row>
    <row r="883" spans="1:45">
      <c r="A883" s="633" t="s">
        <v>10602</v>
      </c>
      <c r="B883" s="635">
        <f t="shared" si="126"/>
        <v>1044</v>
      </c>
      <c r="C883" s="639">
        <v>0</v>
      </c>
      <c r="D883" s="639">
        <v>0</v>
      </c>
      <c r="E883" s="639">
        <v>0</v>
      </c>
      <c r="F883" s="640">
        <v>0</v>
      </c>
      <c r="H883" s="633" t="s">
        <v>10602</v>
      </c>
      <c r="I883" s="635">
        <v>0</v>
      </c>
      <c r="J883" s="543">
        <v>0</v>
      </c>
      <c r="K883" s="543">
        <v>0</v>
      </c>
      <c r="L883" s="543">
        <v>4</v>
      </c>
      <c r="M883" s="357"/>
      <c r="N883" s="633" t="s">
        <v>10602</v>
      </c>
      <c r="O883" s="641">
        <v>821</v>
      </c>
      <c r="P883" s="639">
        <v>207</v>
      </c>
      <c r="Q883" s="639">
        <v>11</v>
      </c>
      <c r="R883" s="639">
        <v>213</v>
      </c>
      <c r="S883" s="639">
        <v>11</v>
      </c>
      <c r="T883" s="639">
        <v>6</v>
      </c>
      <c r="U883" s="639">
        <v>0</v>
      </c>
      <c r="V883" s="357"/>
      <c r="W883" s="357"/>
      <c r="X883" s="357"/>
      <c r="Y883" s="357"/>
      <c r="Z883" s="357"/>
      <c r="AA883" s="357"/>
      <c r="AB883" s="357"/>
      <c r="AC883" s="357"/>
      <c r="AD883" s="357"/>
      <c r="AE883" s="357"/>
      <c r="AF883" s="357"/>
      <c r="AG883" s="357"/>
      <c r="AH883" s="357"/>
      <c r="AI883" s="357"/>
      <c r="AJ883" s="357"/>
      <c r="AK883" s="357"/>
      <c r="AL883" s="357"/>
      <c r="AM883" s="357"/>
      <c r="AN883" s="357"/>
      <c r="AO883" s="357"/>
      <c r="AP883" s="357"/>
      <c r="AQ883" s="357"/>
      <c r="AR883" s="357"/>
      <c r="AS883" s="357"/>
    </row>
    <row r="884" spans="1:45">
      <c r="A884" s="643" t="s">
        <v>9563</v>
      </c>
      <c r="B884" s="635">
        <f>SUM(B859:B883)</f>
        <v>51121</v>
      </c>
      <c r="C884" s="543">
        <f t="shared" ref="C884:F884" si="130">SUM(C859:C883)</f>
        <v>8</v>
      </c>
      <c r="D884" s="543">
        <f t="shared" si="130"/>
        <v>119</v>
      </c>
      <c r="E884" s="543">
        <f t="shared" si="130"/>
        <v>303</v>
      </c>
      <c r="F884" s="543">
        <f t="shared" si="130"/>
        <v>2347</v>
      </c>
      <c r="H884" s="643" t="s">
        <v>9563</v>
      </c>
      <c r="I884" s="635">
        <f>SUM(I859:I883)</f>
        <v>660</v>
      </c>
      <c r="J884" s="543">
        <f t="shared" ref="J884:L884" si="131">SUM(J859:J883)</f>
        <v>530</v>
      </c>
      <c r="K884" s="543">
        <f t="shared" si="131"/>
        <v>3967</v>
      </c>
      <c r="L884" s="543">
        <f t="shared" si="131"/>
        <v>40</v>
      </c>
      <c r="M884" s="357"/>
      <c r="N884" s="643" t="s">
        <v>9563</v>
      </c>
      <c r="O884" s="635">
        <f>SUM(O859:O883)</f>
        <v>35758</v>
      </c>
      <c r="P884" s="543">
        <f t="shared" ref="P884:U884" si="132">SUM(P859:P883)</f>
        <v>18620</v>
      </c>
      <c r="Q884" s="543">
        <f t="shared" si="132"/>
        <v>1787</v>
      </c>
      <c r="R884" s="543">
        <f t="shared" si="132"/>
        <v>7325</v>
      </c>
      <c r="S884" s="543">
        <f t="shared" si="132"/>
        <v>547</v>
      </c>
      <c r="T884" s="543">
        <f t="shared" si="132"/>
        <v>4031</v>
      </c>
      <c r="U884" s="543">
        <f t="shared" si="132"/>
        <v>168</v>
      </c>
      <c r="V884" s="357"/>
      <c r="W884" s="357"/>
      <c r="X884" s="357"/>
      <c r="Y884" s="357"/>
      <c r="Z884" s="357"/>
      <c r="AA884" s="357"/>
      <c r="AB884" s="357"/>
      <c r="AC884" s="357"/>
      <c r="AD884" s="357"/>
      <c r="AE884" s="357"/>
      <c r="AF884" s="357"/>
      <c r="AG884" s="357"/>
      <c r="AH884" s="357"/>
      <c r="AI884" s="357"/>
      <c r="AJ884" s="357"/>
      <c r="AK884" s="357"/>
      <c r="AL884" s="357"/>
      <c r="AM884" s="357"/>
      <c r="AN884" s="357"/>
      <c r="AO884" s="357"/>
      <c r="AP884" s="357"/>
      <c r="AQ884" s="357"/>
      <c r="AR884" s="357"/>
      <c r="AS884" s="357"/>
    </row>
    <row r="885" spans="1:45">
      <c r="A885" s="644"/>
      <c r="B885" s="635"/>
      <c r="C885" s="543"/>
      <c r="D885" s="543"/>
      <c r="E885" s="543"/>
      <c r="F885" s="543"/>
      <c r="H885" s="644"/>
      <c r="I885" s="635"/>
      <c r="J885" s="543"/>
      <c r="K885" s="543"/>
      <c r="L885" s="543"/>
      <c r="M885" s="357"/>
      <c r="N885" s="644"/>
      <c r="O885" s="635"/>
      <c r="P885" s="543"/>
      <c r="Q885" s="543"/>
      <c r="R885" s="543"/>
      <c r="S885" s="543"/>
      <c r="T885" s="543"/>
      <c r="U885" s="543"/>
      <c r="V885" s="357"/>
      <c r="W885" s="357"/>
      <c r="X885" s="357"/>
      <c r="Y885" s="357"/>
      <c r="Z885" s="357"/>
      <c r="AA885" s="357"/>
      <c r="AB885" s="357"/>
      <c r="AC885" s="357"/>
      <c r="AD885" s="357"/>
      <c r="AE885" s="357"/>
      <c r="AF885" s="357"/>
      <c r="AG885" s="357"/>
      <c r="AH885" s="357"/>
      <c r="AI885" s="357"/>
      <c r="AJ885" s="357"/>
      <c r="AK885" s="357"/>
      <c r="AL885" s="357"/>
      <c r="AM885" s="357"/>
      <c r="AN885" s="357"/>
      <c r="AO885" s="357"/>
      <c r="AP885" s="357"/>
      <c r="AQ885" s="357"/>
      <c r="AR885" s="357"/>
      <c r="AS885" s="357"/>
    </row>
    <row r="886" spans="1:45">
      <c r="A886" s="465" t="s">
        <v>10050</v>
      </c>
      <c r="B886" s="635"/>
      <c r="C886" s="543"/>
      <c r="D886" s="543"/>
      <c r="E886" s="543"/>
      <c r="F886" s="543"/>
      <c r="H886" s="465" t="s">
        <v>10050</v>
      </c>
      <c r="I886" s="635"/>
      <c r="J886" s="543"/>
      <c r="K886" s="543"/>
      <c r="L886" s="543"/>
      <c r="M886" s="357"/>
      <c r="N886" s="465" t="s">
        <v>10050</v>
      </c>
      <c r="O886" s="635"/>
      <c r="P886" s="543"/>
      <c r="Q886" s="543"/>
      <c r="R886" s="543"/>
      <c r="S886" s="543"/>
      <c r="T886" s="543"/>
      <c r="U886" s="543"/>
      <c r="V886" s="357"/>
      <c r="W886" s="357"/>
      <c r="X886" s="357"/>
      <c r="Y886" s="357"/>
      <c r="Z886" s="357"/>
      <c r="AA886" s="357"/>
      <c r="AB886" s="357"/>
      <c r="AC886" s="357"/>
      <c r="AD886" s="357"/>
      <c r="AE886" s="357"/>
      <c r="AF886" s="357"/>
      <c r="AG886" s="357"/>
      <c r="AH886" s="357"/>
      <c r="AI886" s="357"/>
      <c r="AJ886" s="357"/>
      <c r="AK886" s="357"/>
      <c r="AL886" s="357"/>
      <c r="AM886" s="357"/>
      <c r="AN886" s="357"/>
      <c r="AO886" s="357"/>
      <c r="AP886" s="357"/>
      <c r="AQ886" s="357"/>
      <c r="AR886" s="357"/>
      <c r="AS886" s="357"/>
    </row>
    <row r="887" spans="1:45">
      <c r="A887" s="633" t="s">
        <v>10603</v>
      </c>
      <c r="B887" s="635">
        <f t="shared" si="126"/>
        <v>3821</v>
      </c>
      <c r="C887" s="639">
        <v>0</v>
      </c>
      <c r="D887" s="639">
        <v>0</v>
      </c>
      <c r="E887" s="639">
        <v>0</v>
      </c>
      <c r="F887" s="640">
        <v>0</v>
      </c>
      <c r="H887" s="633" t="s">
        <v>10603</v>
      </c>
      <c r="I887" s="635">
        <v>0</v>
      </c>
      <c r="J887" s="543">
        <v>0</v>
      </c>
      <c r="K887" s="543">
        <v>0</v>
      </c>
      <c r="L887" s="543">
        <v>0</v>
      </c>
      <c r="M887" s="357"/>
      <c r="N887" s="633" t="s">
        <v>10603</v>
      </c>
      <c r="O887" s="641">
        <v>0</v>
      </c>
      <c r="P887" s="639">
        <v>0</v>
      </c>
      <c r="Q887" s="639">
        <v>0</v>
      </c>
      <c r="R887" s="639">
        <v>0</v>
      </c>
      <c r="S887" s="639">
        <v>0</v>
      </c>
      <c r="T887" s="639">
        <v>3821</v>
      </c>
      <c r="U887" s="639">
        <v>0</v>
      </c>
      <c r="V887" s="357"/>
      <c r="W887" s="357"/>
      <c r="X887" s="357"/>
      <c r="Y887" s="357"/>
      <c r="Z887" s="357"/>
      <c r="AA887" s="357"/>
      <c r="AB887" s="357"/>
      <c r="AC887" s="357"/>
      <c r="AD887" s="357"/>
      <c r="AE887" s="357"/>
      <c r="AF887" s="357"/>
      <c r="AG887" s="357"/>
      <c r="AH887" s="357"/>
      <c r="AI887" s="357"/>
      <c r="AJ887" s="357"/>
      <c r="AK887" s="357"/>
      <c r="AL887" s="357"/>
      <c r="AM887" s="357"/>
      <c r="AN887" s="357"/>
      <c r="AO887" s="357"/>
      <c r="AP887" s="357"/>
      <c r="AQ887" s="357"/>
      <c r="AR887" s="357"/>
      <c r="AS887" s="357"/>
    </row>
    <row r="888" spans="1:45">
      <c r="A888" s="485" t="s">
        <v>10604</v>
      </c>
      <c r="B888" s="635">
        <f t="shared" si="126"/>
        <v>120</v>
      </c>
      <c r="C888" s="639">
        <v>0</v>
      </c>
      <c r="D888" s="639">
        <v>0</v>
      </c>
      <c r="E888" s="639">
        <v>0</v>
      </c>
      <c r="F888" s="640">
        <v>0</v>
      </c>
      <c r="H888" s="485" t="s">
        <v>10604</v>
      </c>
      <c r="I888" s="635">
        <v>0</v>
      </c>
      <c r="J888" s="543">
        <v>0</v>
      </c>
      <c r="K888" s="543">
        <v>0</v>
      </c>
      <c r="L888" s="543">
        <v>0</v>
      </c>
      <c r="M888" s="357"/>
      <c r="N888" s="485" t="s">
        <v>10604</v>
      </c>
      <c r="O888" s="641">
        <v>0</v>
      </c>
      <c r="P888" s="639">
        <v>0</v>
      </c>
      <c r="Q888" s="639">
        <v>0</v>
      </c>
      <c r="R888" s="639">
        <v>0</v>
      </c>
      <c r="S888" s="639">
        <v>0</v>
      </c>
      <c r="T888" s="639">
        <v>120</v>
      </c>
      <c r="U888" s="639">
        <v>0</v>
      </c>
      <c r="V888" s="357"/>
      <c r="W888" s="357"/>
      <c r="X888" s="357"/>
      <c r="Y888" s="357"/>
      <c r="Z888" s="357"/>
      <c r="AA888" s="357"/>
      <c r="AB888" s="357"/>
      <c r="AC888" s="357"/>
      <c r="AD888" s="357"/>
      <c r="AE888" s="357"/>
      <c r="AF888" s="357"/>
      <c r="AG888" s="357"/>
      <c r="AH888" s="357"/>
      <c r="AI888" s="357"/>
      <c r="AJ888" s="357"/>
      <c r="AK888" s="357"/>
      <c r="AL888" s="357"/>
      <c r="AM888" s="357"/>
      <c r="AN888" s="357"/>
      <c r="AO888" s="357"/>
      <c r="AP888" s="357"/>
      <c r="AQ888" s="357"/>
      <c r="AR888" s="357"/>
      <c r="AS888" s="357"/>
    </row>
    <row r="889" spans="1:45">
      <c r="A889" s="485" t="s">
        <v>10605</v>
      </c>
      <c r="B889" s="635">
        <f t="shared" si="126"/>
        <v>1445</v>
      </c>
      <c r="C889" s="639">
        <v>0</v>
      </c>
      <c r="D889" s="639">
        <v>0</v>
      </c>
      <c r="E889" s="639">
        <v>0</v>
      </c>
      <c r="F889" s="640">
        <v>90</v>
      </c>
      <c r="H889" s="485" t="s">
        <v>10605</v>
      </c>
      <c r="I889" s="635">
        <v>0</v>
      </c>
      <c r="J889" s="543">
        <v>0</v>
      </c>
      <c r="K889" s="543">
        <v>90</v>
      </c>
      <c r="L889" s="543">
        <v>0</v>
      </c>
      <c r="M889" s="357"/>
      <c r="N889" s="485" t="s">
        <v>10605</v>
      </c>
      <c r="O889" s="641">
        <v>1355</v>
      </c>
      <c r="P889" s="639">
        <v>717</v>
      </c>
      <c r="Q889" s="639">
        <v>51</v>
      </c>
      <c r="R889" s="639">
        <v>0</v>
      </c>
      <c r="S889" s="639">
        <v>0</v>
      </c>
      <c r="T889" s="639">
        <v>0</v>
      </c>
      <c r="U889" s="639">
        <v>0</v>
      </c>
      <c r="V889" s="357"/>
      <c r="W889" s="357"/>
      <c r="X889" s="357"/>
      <c r="Y889" s="357"/>
      <c r="Z889" s="357"/>
      <c r="AA889" s="357"/>
      <c r="AB889" s="357"/>
      <c r="AC889" s="357"/>
      <c r="AD889" s="357"/>
      <c r="AE889" s="357"/>
      <c r="AF889" s="357"/>
      <c r="AG889" s="357"/>
      <c r="AH889" s="357"/>
      <c r="AI889" s="357"/>
      <c r="AJ889" s="357"/>
      <c r="AK889" s="357"/>
      <c r="AL889" s="357"/>
      <c r="AM889" s="357"/>
      <c r="AN889" s="357"/>
      <c r="AO889" s="357"/>
      <c r="AP889" s="357"/>
      <c r="AQ889" s="357"/>
      <c r="AR889" s="357"/>
      <c r="AS889" s="357"/>
    </row>
    <row r="890" spans="1:45">
      <c r="A890" s="485" t="s">
        <v>10606</v>
      </c>
      <c r="B890" s="635">
        <f t="shared" si="126"/>
        <v>2128</v>
      </c>
      <c r="C890" s="639">
        <v>0</v>
      </c>
      <c r="D890" s="639">
        <v>0</v>
      </c>
      <c r="E890" s="639">
        <v>0</v>
      </c>
      <c r="F890" s="640">
        <v>0</v>
      </c>
      <c r="H890" s="485" t="s">
        <v>10606</v>
      </c>
      <c r="I890" s="635">
        <v>0</v>
      </c>
      <c r="J890" s="543">
        <v>0</v>
      </c>
      <c r="K890" s="543">
        <v>0</v>
      </c>
      <c r="L890" s="543">
        <v>0</v>
      </c>
      <c r="M890" s="357"/>
      <c r="N890" s="485" t="s">
        <v>10606</v>
      </c>
      <c r="O890" s="641">
        <v>0</v>
      </c>
      <c r="P890" s="639">
        <v>0</v>
      </c>
      <c r="Q890" s="639">
        <v>0</v>
      </c>
      <c r="R890" s="639">
        <v>0</v>
      </c>
      <c r="S890" s="639">
        <v>0</v>
      </c>
      <c r="T890" s="639">
        <v>2128</v>
      </c>
      <c r="U890" s="639">
        <v>0</v>
      </c>
      <c r="V890" s="357"/>
      <c r="W890" s="357"/>
      <c r="X890" s="357"/>
      <c r="Y890" s="357"/>
      <c r="Z890" s="357"/>
      <c r="AA890" s="357"/>
      <c r="AB890" s="357"/>
      <c r="AC890" s="357"/>
      <c r="AD890" s="357"/>
      <c r="AE890" s="357"/>
      <c r="AF890" s="357"/>
      <c r="AG890" s="357"/>
      <c r="AH890" s="357"/>
      <c r="AI890" s="357"/>
      <c r="AJ890" s="357"/>
      <c r="AK890" s="357"/>
      <c r="AL890" s="357"/>
      <c r="AM890" s="357"/>
      <c r="AN890" s="357"/>
      <c r="AO890" s="357"/>
      <c r="AP890" s="357"/>
      <c r="AQ890" s="357"/>
      <c r="AR890" s="357"/>
      <c r="AS890" s="357"/>
    </row>
    <row r="891" spans="1:45">
      <c r="A891" s="485" t="s">
        <v>10607</v>
      </c>
      <c r="B891" s="635">
        <f t="shared" si="126"/>
        <v>787</v>
      </c>
      <c r="C891" s="639">
        <v>0</v>
      </c>
      <c r="D891" s="639">
        <v>0</v>
      </c>
      <c r="E891" s="639">
        <v>0</v>
      </c>
      <c r="F891" s="639">
        <v>0</v>
      </c>
      <c r="H891" s="485" t="s">
        <v>10607</v>
      </c>
      <c r="I891" s="635">
        <v>0</v>
      </c>
      <c r="J891" s="543">
        <v>0</v>
      </c>
      <c r="K891" s="543">
        <v>0</v>
      </c>
      <c r="L891" s="543">
        <v>0</v>
      </c>
      <c r="M891" s="357"/>
      <c r="N891" s="485" t="s">
        <v>10607</v>
      </c>
      <c r="O891" s="641">
        <v>0</v>
      </c>
      <c r="P891" s="639">
        <v>0</v>
      </c>
      <c r="Q891" s="639">
        <v>0</v>
      </c>
      <c r="R891" s="639">
        <v>0</v>
      </c>
      <c r="S891" s="639">
        <v>0</v>
      </c>
      <c r="T891" s="639">
        <v>787</v>
      </c>
      <c r="U891" s="639">
        <v>521</v>
      </c>
      <c r="V891" s="357"/>
      <c r="W891" s="357"/>
      <c r="X891" s="357"/>
      <c r="Y891" s="357"/>
      <c r="Z891" s="357"/>
      <c r="AA891" s="357"/>
      <c r="AB891" s="357"/>
      <c r="AC891" s="357"/>
      <c r="AD891" s="357"/>
      <c r="AE891" s="357"/>
      <c r="AF891" s="357"/>
      <c r="AG891" s="357"/>
      <c r="AH891" s="357"/>
      <c r="AI891" s="357"/>
      <c r="AJ891" s="357"/>
      <c r="AK891" s="357"/>
      <c r="AL891" s="357"/>
      <c r="AM891" s="357"/>
      <c r="AN891" s="357"/>
      <c r="AO891" s="357"/>
      <c r="AP891" s="357"/>
      <c r="AQ891" s="357"/>
      <c r="AR891" s="357"/>
      <c r="AS891" s="357"/>
    </row>
    <row r="892" spans="1:45">
      <c r="A892" s="633" t="s">
        <v>10608</v>
      </c>
      <c r="B892" s="635">
        <f t="shared" si="126"/>
        <v>1024</v>
      </c>
      <c r="C892" s="639">
        <v>0</v>
      </c>
      <c r="D892" s="639">
        <v>0</v>
      </c>
      <c r="E892" s="639">
        <v>0</v>
      </c>
      <c r="F892" s="640">
        <v>0</v>
      </c>
      <c r="G892" s="521"/>
      <c r="H892" s="633" t="s">
        <v>10608</v>
      </c>
      <c r="I892" s="635">
        <v>0</v>
      </c>
      <c r="J892" s="543">
        <v>0</v>
      </c>
      <c r="K892" s="543">
        <v>0</v>
      </c>
      <c r="L892" s="543">
        <v>0</v>
      </c>
      <c r="M892" s="521"/>
      <c r="N892" s="633" t="s">
        <v>10608</v>
      </c>
      <c r="O892" s="641">
        <v>0</v>
      </c>
      <c r="P892" s="639">
        <v>0</v>
      </c>
      <c r="Q892" s="639">
        <v>0</v>
      </c>
      <c r="R892" s="639">
        <v>0</v>
      </c>
      <c r="S892" s="639">
        <v>0</v>
      </c>
      <c r="T892" s="639">
        <v>1024</v>
      </c>
      <c r="U892" s="639">
        <v>5</v>
      </c>
      <c r="V892" s="357"/>
      <c r="W892" s="357"/>
      <c r="X892" s="357"/>
      <c r="Y892" s="357"/>
      <c r="Z892" s="357"/>
      <c r="AA892" s="357"/>
      <c r="AB892" s="357"/>
      <c r="AC892" s="357"/>
      <c r="AD892" s="357"/>
      <c r="AE892" s="357"/>
      <c r="AF892" s="357"/>
      <c r="AG892" s="357"/>
      <c r="AH892" s="357"/>
      <c r="AI892" s="357"/>
      <c r="AJ892" s="357"/>
      <c r="AK892" s="357"/>
      <c r="AL892" s="357"/>
      <c r="AM892" s="357"/>
      <c r="AN892" s="357"/>
      <c r="AO892" s="357"/>
      <c r="AP892" s="357"/>
      <c r="AQ892" s="357"/>
      <c r="AR892" s="357"/>
      <c r="AS892" s="357"/>
    </row>
    <row r="893" spans="1:45">
      <c r="A893" s="485" t="s">
        <v>10609</v>
      </c>
      <c r="B893" s="635">
        <f t="shared" si="126"/>
        <v>897</v>
      </c>
      <c r="C893" s="639">
        <v>0</v>
      </c>
      <c r="D893" s="639">
        <v>0</v>
      </c>
      <c r="E893" s="639">
        <v>0</v>
      </c>
      <c r="F893" s="640">
        <v>0</v>
      </c>
      <c r="G893" s="637"/>
      <c r="H893" s="485" t="s">
        <v>10609</v>
      </c>
      <c r="I893" s="635">
        <v>0</v>
      </c>
      <c r="J893" s="543">
        <v>0</v>
      </c>
      <c r="K893" s="543">
        <v>0</v>
      </c>
      <c r="L893" s="543">
        <v>0</v>
      </c>
      <c r="M893" s="637"/>
      <c r="N893" s="485" t="s">
        <v>10609</v>
      </c>
      <c r="O893" s="641">
        <v>0</v>
      </c>
      <c r="P893" s="639">
        <v>0</v>
      </c>
      <c r="Q893" s="639">
        <v>0</v>
      </c>
      <c r="R893" s="639">
        <v>0</v>
      </c>
      <c r="S893" s="639">
        <v>0</v>
      </c>
      <c r="T893" s="639">
        <v>897</v>
      </c>
      <c r="U893" s="639">
        <v>0</v>
      </c>
      <c r="V893" s="357"/>
      <c r="W893" s="357"/>
      <c r="X893" s="357"/>
      <c r="Y893" s="357"/>
      <c r="Z893" s="357"/>
      <c r="AA893" s="357"/>
      <c r="AB893" s="357"/>
      <c r="AC893" s="357"/>
      <c r="AD893" s="357"/>
      <c r="AE893" s="357"/>
      <c r="AF893" s="357"/>
      <c r="AG893" s="357"/>
      <c r="AH893" s="357"/>
      <c r="AI893" s="357"/>
      <c r="AJ893" s="357"/>
      <c r="AK893" s="357"/>
      <c r="AL893" s="357"/>
      <c r="AM893" s="357"/>
      <c r="AN893" s="357"/>
      <c r="AO893" s="357"/>
      <c r="AP893" s="357"/>
      <c r="AQ893" s="357"/>
      <c r="AR893" s="357"/>
      <c r="AS893" s="357"/>
    </row>
    <row r="894" spans="1:45">
      <c r="A894" s="485" t="s">
        <v>10610</v>
      </c>
      <c r="B894" s="635">
        <f t="shared" si="126"/>
        <v>646</v>
      </c>
      <c r="C894" s="639">
        <v>0</v>
      </c>
      <c r="D894" s="639">
        <v>0</v>
      </c>
      <c r="E894" s="639">
        <v>0</v>
      </c>
      <c r="F894" s="640">
        <v>0</v>
      </c>
      <c r="G894" s="637"/>
      <c r="H894" s="485" t="s">
        <v>10610</v>
      </c>
      <c r="I894" s="635">
        <v>0</v>
      </c>
      <c r="J894" s="543">
        <v>0</v>
      </c>
      <c r="K894" s="543">
        <v>0</v>
      </c>
      <c r="L894" s="543">
        <v>0</v>
      </c>
      <c r="M894" s="637"/>
      <c r="N894" s="485" t="s">
        <v>10610</v>
      </c>
      <c r="O894" s="641">
        <v>0</v>
      </c>
      <c r="P894" s="639">
        <v>0</v>
      </c>
      <c r="Q894" s="639">
        <v>0</v>
      </c>
      <c r="R894" s="639">
        <v>0</v>
      </c>
      <c r="S894" s="639">
        <v>0</v>
      </c>
      <c r="T894" s="639">
        <v>646</v>
      </c>
      <c r="U894" s="639">
        <v>0</v>
      </c>
      <c r="V894" s="357"/>
      <c r="W894" s="357"/>
      <c r="X894" s="357"/>
      <c r="Y894" s="357"/>
      <c r="Z894" s="357"/>
      <c r="AA894" s="357"/>
      <c r="AB894" s="357"/>
      <c r="AC894" s="357"/>
      <c r="AD894" s="357"/>
      <c r="AE894" s="357"/>
      <c r="AF894" s="357"/>
      <c r="AG894" s="357"/>
      <c r="AH894" s="357"/>
      <c r="AI894" s="357"/>
      <c r="AJ894" s="357"/>
      <c r="AK894" s="357"/>
      <c r="AL894" s="357"/>
      <c r="AM894" s="357"/>
      <c r="AN894" s="357"/>
      <c r="AO894" s="357"/>
      <c r="AP894" s="357"/>
      <c r="AQ894" s="357"/>
      <c r="AR894" s="357"/>
      <c r="AS894" s="357"/>
    </row>
    <row r="895" spans="1:45">
      <c r="A895" s="485" t="s">
        <v>10611</v>
      </c>
      <c r="B895" s="635">
        <f t="shared" si="126"/>
        <v>933</v>
      </c>
      <c r="C895" s="639">
        <v>0</v>
      </c>
      <c r="D895" s="639">
        <v>0</v>
      </c>
      <c r="E895" s="639">
        <v>0</v>
      </c>
      <c r="F895" s="640">
        <v>0</v>
      </c>
      <c r="H895" s="485" t="s">
        <v>10611</v>
      </c>
      <c r="I895" s="635">
        <v>0</v>
      </c>
      <c r="J895" s="543">
        <v>0</v>
      </c>
      <c r="K895" s="542">
        <v>0</v>
      </c>
      <c r="L895" s="543">
        <v>0</v>
      </c>
      <c r="M895" s="357"/>
      <c r="N895" s="485" t="s">
        <v>10611</v>
      </c>
      <c r="O895" s="641">
        <v>0</v>
      </c>
      <c r="P895" s="639">
        <v>0</v>
      </c>
      <c r="Q895" s="639">
        <v>0</v>
      </c>
      <c r="R895" s="639">
        <v>0</v>
      </c>
      <c r="S895" s="639">
        <v>0</v>
      </c>
      <c r="T895" s="639">
        <v>933</v>
      </c>
      <c r="U895" s="639">
        <v>0</v>
      </c>
      <c r="V895" s="357"/>
      <c r="W895" s="357"/>
      <c r="X895" s="357"/>
      <c r="Y895" s="357"/>
      <c r="Z895" s="357"/>
      <c r="AA895" s="357"/>
      <c r="AB895" s="357"/>
      <c r="AC895" s="357"/>
      <c r="AD895" s="357"/>
      <c r="AE895" s="357"/>
      <c r="AF895" s="357"/>
      <c r="AG895" s="357"/>
      <c r="AH895" s="357"/>
      <c r="AI895" s="357"/>
      <c r="AJ895" s="357"/>
      <c r="AK895" s="357"/>
      <c r="AL895" s="357"/>
      <c r="AM895" s="357"/>
      <c r="AN895" s="357"/>
      <c r="AO895" s="357"/>
      <c r="AP895" s="357"/>
      <c r="AQ895" s="357"/>
      <c r="AR895" s="357"/>
      <c r="AS895" s="357"/>
    </row>
    <row r="896" spans="1:45">
      <c r="A896" s="485" t="s">
        <v>10866</v>
      </c>
      <c r="B896" s="635">
        <f t="shared" si="126"/>
        <v>3121</v>
      </c>
      <c r="C896" s="639">
        <v>0</v>
      </c>
      <c r="D896" s="639">
        <v>0</v>
      </c>
      <c r="E896" s="639">
        <v>0</v>
      </c>
      <c r="F896" s="639">
        <v>0</v>
      </c>
      <c r="H896" s="485" t="s">
        <v>10866</v>
      </c>
      <c r="I896" s="638">
        <v>0</v>
      </c>
      <c r="J896" s="542">
        <v>0</v>
      </c>
      <c r="K896" s="542">
        <v>0</v>
      </c>
      <c r="L896" s="542">
        <v>18</v>
      </c>
      <c r="M896" s="357"/>
      <c r="N896" s="485" t="s">
        <v>10866</v>
      </c>
      <c r="O896" s="641">
        <v>0</v>
      </c>
      <c r="P896" s="639">
        <v>0</v>
      </c>
      <c r="Q896" s="639">
        <v>0</v>
      </c>
      <c r="R896" s="639">
        <v>0</v>
      </c>
      <c r="S896" s="639">
        <v>0</v>
      </c>
      <c r="T896" s="639">
        <v>3103</v>
      </c>
      <c r="U896" s="639">
        <v>0</v>
      </c>
      <c r="V896" s="357"/>
      <c r="W896" s="357"/>
      <c r="X896" s="357"/>
      <c r="Y896" s="357"/>
      <c r="Z896" s="357"/>
      <c r="AA896" s="357"/>
      <c r="AB896" s="357"/>
      <c r="AC896" s="357"/>
      <c r="AD896" s="357"/>
      <c r="AE896" s="357"/>
      <c r="AF896" s="357"/>
      <c r="AG896" s="357"/>
      <c r="AH896" s="357"/>
      <c r="AI896" s="357"/>
      <c r="AJ896" s="357"/>
      <c r="AK896" s="357"/>
      <c r="AL896" s="357"/>
      <c r="AM896" s="357"/>
      <c r="AN896" s="357"/>
      <c r="AO896" s="357"/>
      <c r="AP896" s="357"/>
      <c r="AQ896" s="357"/>
      <c r="AR896" s="357"/>
      <c r="AS896" s="357"/>
    </row>
    <row r="897" spans="1:45">
      <c r="A897" s="643" t="s">
        <v>9563</v>
      </c>
      <c r="B897" s="635">
        <f>SUM(B887:B896)</f>
        <v>14922</v>
      </c>
      <c r="C897" s="543">
        <f t="shared" ref="C897:F897" si="133">SUM(C887:C896)</f>
        <v>0</v>
      </c>
      <c r="D897" s="543">
        <f t="shared" si="133"/>
        <v>0</v>
      </c>
      <c r="E897" s="543">
        <f t="shared" si="133"/>
        <v>0</v>
      </c>
      <c r="F897" s="543">
        <f t="shared" si="133"/>
        <v>90</v>
      </c>
      <c r="G897" s="637"/>
      <c r="H897" s="643" t="s">
        <v>9563</v>
      </c>
      <c r="I897" s="635">
        <f>SUM(I887:I896)</f>
        <v>0</v>
      </c>
      <c r="J897" s="543">
        <f t="shared" ref="J897:L897" si="134">SUM(J887:J896)</f>
        <v>0</v>
      </c>
      <c r="K897" s="543">
        <f t="shared" si="134"/>
        <v>90</v>
      </c>
      <c r="L897" s="543">
        <f t="shared" si="134"/>
        <v>18</v>
      </c>
      <c r="M897" s="637"/>
      <c r="N897" s="643" t="s">
        <v>9563</v>
      </c>
      <c r="O897" s="635">
        <f>SUM(O887:O896)</f>
        <v>1355</v>
      </c>
      <c r="P897" s="543">
        <f t="shared" ref="P897:U897" si="135">SUM(P887:P896)</f>
        <v>717</v>
      </c>
      <c r="Q897" s="543">
        <f t="shared" si="135"/>
        <v>51</v>
      </c>
      <c r="R897" s="543">
        <f t="shared" si="135"/>
        <v>0</v>
      </c>
      <c r="S897" s="543">
        <f t="shared" si="135"/>
        <v>0</v>
      </c>
      <c r="T897" s="543">
        <f t="shared" si="135"/>
        <v>13459</v>
      </c>
      <c r="U897" s="543">
        <f t="shared" si="135"/>
        <v>526</v>
      </c>
      <c r="V897" s="357"/>
      <c r="W897" s="357"/>
      <c r="X897" s="357"/>
      <c r="Y897" s="357"/>
      <c r="Z897" s="357"/>
      <c r="AA897" s="357"/>
      <c r="AB897" s="357"/>
      <c r="AC897" s="357"/>
      <c r="AD897" s="357"/>
      <c r="AE897" s="357"/>
      <c r="AF897" s="357"/>
      <c r="AG897" s="357"/>
      <c r="AH897" s="357"/>
      <c r="AI897" s="357"/>
      <c r="AJ897" s="357"/>
      <c r="AK897" s="357"/>
      <c r="AL897" s="357"/>
      <c r="AM897" s="357"/>
      <c r="AN897" s="357"/>
      <c r="AO897" s="357"/>
      <c r="AP897" s="357"/>
      <c r="AQ897" s="357"/>
      <c r="AR897" s="357"/>
      <c r="AS897" s="357"/>
    </row>
    <row r="898" spans="1:45">
      <c r="A898" s="644"/>
      <c r="B898" s="635"/>
      <c r="C898" s="543"/>
      <c r="D898" s="543"/>
      <c r="E898" s="543"/>
      <c r="F898" s="543"/>
      <c r="G898" s="637"/>
      <c r="H898" s="644"/>
      <c r="I898" s="635"/>
      <c r="J898" s="543"/>
      <c r="K898" s="543"/>
      <c r="L898" s="543"/>
      <c r="M898" s="637"/>
      <c r="N898" s="644"/>
      <c r="O898" s="635"/>
      <c r="P898" s="543"/>
      <c r="Q898" s="543"/>
      <c r="R898" s="543"/>
      <c r="S898" s="543"/>
      <c r="T898" s="543"/>
      <c r="U898" s="543"/>
      <c r="V898" s="357"/>
      <c r="W898" s="357"/>
      <c r="X898" s="357"/>
      <c r="Y898" s="357"/>
      <c r="Z898" s="357"/>
      <c r="AA898" s="357"/>
      <c r="AB898" s="357"/>
      <c r="AC898" s="357"/>
      <c r="AD898" s="357"/>
      <c r="AE898" s="357"/>
      <c r="AF898" s="357"/>
      <c r="AG898" s="357"/>
      <c r="AH898" s="357"/>
      <c r="AI898" s="357"/>
      <c r="AJ898" s="357"/>
      <c r="AK898" s="357"/>
      <c r="AL898" s="357"/>
      <c r="AM898" s="357"/>
      <c r="AN898" s="357"/>
      <c r="AO898" s="357"/>
      <c r="AP898" s="357"/>
      <c r="AQ898" s="357"/>
      <c r="AR898" s="357"/>
      <c r="AS898" s="357"/>
    </row>
    <row r="899" spans="1:45">
      <c r="A899" s="357" t="s">
        <v>1812</v>
      </c>
      <c r="B899" s="635">
        <f>SUM(B925+B933+B956+B963)</f>
        <v>200780</v>
      </c>
      <c r="C899" s="543">
        <f t="shared" ref="C899:F899" si="136">SUM(C925+C933+C956+C963)</f>
        <v>629</v>
      </c>
      <c r="D899" s="543">
        <f t="shared" si="136"/>
        <v>1254</v>
      </c>
      <c r="E899" s="543">
        <f t="shared" si="136"/>
        <v>20910</v>
      </c>
      <c r="F899" s="543">
        <f t="shared" si="136"/>
        <v>10087</v>
      </c>
      <c r="G899" s="637"/>
      <c r="H899" s="357" t="s">
        <v>1812</v>
      </c>
      <c r="I899" s="635">
        <f t="shared" ref="I899:L899" si="137">SUM(I925+I933+I956+I963)</f>
        <v>235</v>
      </c>
      <c r="J899" s="543">
        <f t="shared" si="137"/>
        <v>54766</v>
      </c>
      <c r="K899" s="543">
        <f t="shared" si="137"/>
        <v>87881</v>
      </c>
      <c r="L899" s="543">
        <f t="shared" si="137"/>
        <v>184</v>
      </c>
      <c r="M899" s="637"/>
      <c r="N899" s="357" t="s">
        <v>1812</v>
      </c>
      <c r="O899" s="635">
        <f t="shared" ref="O899:U899" si="138">SUM(O925+O933+O956+O963)</f>
        <v>44765</v>
      </c>
      <c r="P899" s="543">
        <f t="shared" si="138"/>
        <v>22770</v>
      </c>
      <c r="Q899" s="543">
        <f t="shared" si="138"/>
        <v>8903</v>
      </c>
      <c r="R899" s="543">
        <f t="shared" si="138"/>
        <v>14713</v>
      </c>
      <c r="S899" s="543">
        <f t="shared" si="138"/>
        <v>982</v>
      </c>
      <c r="T899" s="543">
        <f t="shared" si="138"/>
        <v>53237</v>
      </c>
      <c r="U899" s="543">
        <f t="shared" si="138"/>
        <v>2051</v>
      </c>
      <c r="V899" s="357"/>
      <c r="W899" s="357"/>
      <c r="X899" s="357"/>
      <c r="Y899" s="357"/>
      <c r="Z899" s="357"/>
      <c r="AA899" s="357"/>
      <c r="AB899" s="357"/>
      <c r="AC899" s="357"/>
      <c r="AD899" s="357"/>
      <c r="AE899" s="357"/>
      <c r="AF899" s="357"/>
      <c r="AG899" s="357"/>
      <c r="AH899" s="357"/>
      <c r="AI899" s="357"/>
      <c r="AJ899" s="357"/>
      <c r="AK899" s="357"/>
      <c r="AL899" s="357"/>
      <c r="AM899" s="357"/>
      <c r="AN899" s="357"/>
      <c r="AO899" s="357"/>
      <c r="AP899" s="357"/>
      <c r="AQ899" s="357"/>
      <c r="AR899" s="357"/>
      <c r="AS899" s="357"/>
    </row>
    <row r="900" spans="1:45">
      <c r="A900" s="465" t="s">
        <v>9893</v>
      </c>
      <c r="B900" s="635"/>
      <c r="C900" s="543"/>
      <c r="D900" s="543"/>
      <c r="E900" s="543"/>
      <c r="F900" s="543"/>
      <c r="G900" s="637"/>
      <c r="H900" s="465" t="s">
        <v>9893</v>
      </c>
      <c r="I900" s="635"/>
      <c r="J900" s="543"/>
      <c r="K900" s="543"/>
      <c r="L900" s="543"/>
      <c r="M900" s="637"/>
      <c r="N900" s="465" t="s">
        <v>9893</v>
      </c>
      <c r="O900" s="635"/>
      <c r="P900" s="543"/>
      <c r="Q900" s="543"/>
      <c r="R900" s="543"/>
      <c r="S900" s="543"/>
      <c r="T900" s="543"/>
      <c r="U900" s="543"/>
      <c r="V900" s="357"/>
      <c r="W900" s="357"/>
      <c r="X900" s="357"/>
      <c r="Y900" s="357"/>
      <c r="Z900" s="357"/>
      <c r="AA900" s="357"/>
      <c r="AB900" s="357"/>
      <c r="AC900" s="357"/>
      <c r="AD900" s="357"/>
      <c r="AE900" s="357"/>
      <c r="AF900" s="357"/>
      <c r="AG900" s="357"/>
      <c r="AH900" s="357"/>
      <c r="AI900" s="357"/>
      <c r="AJ900" s="357"/>
      <c r="AK900" s="357"/>
      <c r="AL900" s="357"/>
      <c r="AM900" s="357"/>
      <c r="AN900" s="357"/>
      <c r="AO900" s="357"/>
      <c r="AP900" s="357"/>
      <c r="AQ900" s="357"/>
      <c r="AR900" s="357"/>
      <c r="AS900" s="357"/>
    </row>
    <row r="901" spans="1:45">
      <c r="A901" s="633" t="s">
        <v>200</v>
      </c>
      <c r="B901" s="635">
        <f t="shared" si="126"/>
        <v>1119</v>
      </c>
      <c r="C901" s="639">
        <v>607</v>
      </c>
      <c r="D901" s="639">
        <v>156</v>
      </c>
      <c r="E901" s="639">
        <v>86</v>
      </c>
      <c r="F901" s="640">
        <v>0</v>
      </c>
      <c r="G901" s="637"/>
      <c r="H901" s="633" t="s">
        <v>200</v>
      </c>
      <c r="I901" s="635">
        <v>127</v>
      </c>
      <c r="J901" s="543">
        <v>141</v>
      </c>
      <c r="K901" s="543">
        <v>1117</v>
      </c>
      <c r="L901" s="543">
        <v>0</v>
      </c>
      <c r="M901" s="637"/>
      <c r="N901" s="633" t="s">
        <v>200</v>
      </c>
      <c r="O901" s="641">
        <v>0</v>
      </c>
      <c r="P901" s="639">
        <v>0</v>
      </c>
      <c r="Q901" s="639">
        <v>0</v>
      </c>
      <c r="R901" s="639">
        <v>1</v>
      </c>
      <c r="S901" s="639">
        <v>0</v>
      </c>
      <c r="T901" s="639">
        <v>1</v>
      </c>
      <c r="U901" s="639">
        <v>0</v>
      </c>
      <c r="V901" s="357"/>
      <c r="W901" s="357"/>
      <c r="X901" s="357"/>
      <c r="Y901" s="357"/>
      <c r="Z901" s="357"/>
      <c r="AA901" s="357"/>
      <c r="AB901" s="357"/>
      <c r="AC901" s="357"/>
      <c r="AD901" s="357"/>
      <c r="AE901" s="357"/>
      <c r="AF901" s="357"/>
      <c r="AG901" s="357"/>
      <c r="AH901" s="357"/>
      <c r="AI901" s="357"/>
      <c r="AJ901" s="357"/>
      <c r="AK901" s="357"/>
      <c r="AL901" s="357"/>
      <c r="AM901" s="357"/>
      <c r="AN901" s="357"/>
      <c r="AO901" s="357"/>
      <c r="AP901" s="357"/>
      <c r="AQ901" s="357"/>
      <c r="AR901" s="357"/>
      <c r="AS901" s="357"/>
    </row>
    <row r="902" spans="1:45">
      <c r="A902" s="633" t="s">
        <v>10612</v>
      </c>
      <c r="B902" s="635">
        <f t="shared" si="126"/>
        <v>2539</v>
      </c>
      <c r="C902" s="639">
        <v>0</v>
      </c>
      <c r="D902" s="639">
        <v>0</v>
      </c>
      <c r="E902" s="639">
        <v>248</v>
      </c>
      <c r="F902" s="640">
        <v>30</v>
      </c>
      <c r="G902" s="637"/>
      <c r="H902" s="633" t="s">
        <v>10612</v>
      </c>
      <c r="I902" s="635">
        <v>0</v>
      </c>
      <c r="J902" s="543">
        <v>1379</v>
      </c>
      <c r="K902" s="543">
        <v>1657</v>
      </c>
      <c r="L902" s="543">
        <v>0</v>
      </c>
      <c r="M902" s="637"/>
      <c r="N902" s="633" t="s">
        <v>10612</v>
      </c>
      <c r="O902" s="641">
        <v>448</v>
      </c>
      <c r="P902" s="639">
        <v>193</v>
      </c>
      <c r="Q902" s="639">
        <v>255</v>
      </c>
      <c r="R902" s="639">
        <v>268</v>
      </c>
      <c r="S902" s="639">
        <v>0</v>
      </c>
      <c r="T902" s="639">
        <v>166</v>
      </c>
      <c r="U902" s="639">
        <v>26</v>
      </c>
      <c r="V902" s="357"/>
      <c r="W902" s="357"/>
      <c r="X902" s="357"/>
      <c r="Y902" s="357"/>
      <c r="Z902" s="357"/>
      <c r="AA902" s="357"/>
      <c r="AB902" s="357"/>
      <c r="AC902" s="357"/>
      <c r="AD902" s="357"/>
      <c r="AE902" s="357"/>
      <c r="AF902" s="357"/>
      <c r="AG902" s="357"/>
      <c r="AH902" s="357"/>
      <c r="AI902" s="357"/>
      <c r="AJ902" s="357"/>
      <c r="AK902" s="357"/>
      <c r="AL902" s="357"/>
      <c r="AM902" s="357"/>
      <c r="AN902" s="357"/>
      <c r="AO902" s="357"/>
      <c r="AP902" s="357"/>
      <c r="AQ902" s="357"/>
      <c r="AR902" s="357"/>
      <c r="AS902" s="357"/>
    </row>
    <row r="903" spans="1:45">
      <c r="A903" s="633" t="s">
        <v>10613</v>
      </c>
      <c r="B903" s="635">
        <f t="shared" si="126"/>
        <v>5198</v>
      </c>
      <c r="C903" s="639">
        <v>0</v>
      </c>
      <c r="D903" s="639">
        <v>0</v>
      </c>
      <c r="E903" s="639">
        <v>1020</v>
      </c>
      <c r="F903" s="640">
        <v>0</v>
      </c>
      <c r="G903" s="634"/>
      <c r="H903" s="633" t="s">
        <v>10613</v>
      </c>
      <c r="I903" s="635">
        <v>0</v>
      </c>
      <c r="J903" s="543">
        <v>2651</v>
      </c>
      <c r="K903" s="543">
        <v>3671</v>
      </c>
      <c r="L903" s="543">
        <v>5</v>
      </c>
      <c r="M903" s="637"/>
      <c r="N903" s="633" t="s">
        <v>10613</v>
      </c>
      <c r="O903" s="641">
        <v>3</v>
      </c>
      <c r="P903" s="639">
        <v>0</v>
      </c>
      <c r="Q903" s="639">
        <v>3</v>
      </c>
      <c r="R903" s="639">
        <v>105</v>
      </c>
      <c r="S903" s="639">
        <v>0</v>
      </c>
      <c r="T903" s="639">
        <v>1414</v>
      </c>
      <c r="U903" s="639">
        <v>0</v>
      </c>
      <c r="V903" s="357"/>
      <c r="W903" s="357"/>
      <c r="X903" s="357"/>
      <c r="Y903" s="357"/>
      <c r="Z903" s="357"/>
      <c r="AA903" s="357"/>
      <c r="AB903" s="357"/>
      <c r="AC903" s="357"/>
      <c r="AD903" s="357"/>
      <c r="AE903" s="357"/>
      <c r="AF903" s="357"/>
      <c r="AG903" s="357"/>
      <c r="AH903" s="357"/>
      <c r="AI903" s="357"/>
      <c r="AJ903" s="357"/>
      <c r="AK903" s="357"/>
      <c r="AL903" s="357"/>
      <c r="AM903" s="357"/>
      <c r="AN903" s="357"/>
      <c r="AO903" s="357"/>
      <c r="AP903" s="357"/>
      <c r="AQ903" s="357"/>
      <c r="AR903" s="357"/>
      <c r="AS903" s="357"/>
    </row>
    <row r="904" spans="1:45">
      <c r="A904" s="633" t="s">
        <v>10614</v>
      </c>
      <c r="B904" s="635">
        <f t="shared" si="126"/>
        <v>5797</v>
      </c>
      <c r="C904" s="639">
        <v>0</v>
      </c>
      <c r="D904" s="639">
        <v>0</v>
      </c>
      <c r="E904" s="639">
        <v>1920</v>
      </c>
      <c r="F904" s="640">
        <v>0</v>
      </c>
      <c r="G904" s="634"/>
      <c r="H904" s="633" t="s">
        <v>10614</v>
      </c>
      <c r="I904" s="635">
        <v>0</v>
      </c>
      <c r="J904" s="543">
        <v>1114</v>
      </c>
      <c r="K904" s="543">
        <v>3034</v>
      </c>
      <c r="L904" s="543">
        <v>0</v>
      </c>
      <c r="M904" s="637"/>
      <c r="N904" s="633" t="s">
        <v>10614</v>
      </c>
      <c r="O904" s="641">
        <v>985</v>
      </c>
      <c r="P904" s="639">
        <v>501</v>
      </c>
      <c r="Q904" s="639">
        <v>343</v>
      </c>
      <c r="R904" s="639">
        <v>537</v>
      </c>
      <c r="S904" s="639">
        <v>0</v>
      </c>
      <c r="T904" s="639">
        <v>1241</v>
      </c>
      <c r="U904" s="639">
        <v>321</v>
      </c>
      <c r="V904" s="357"/>
      <c r="W904" s="357"/>
      <c r="X904" s="357"/>
      <c r="Y904" s="357"/>
      <c r="Z904" s="357"/>
      <c r="AA904" s="357"/>
      <c r="AB904" s="357"/>
      <c r="AC904" s="357"/>
      <c r="AD904" s="357"/>
      <c r="AE904" s="357"/>
      <c r="AF904" s="357"/>
      <c r="AG904" s="357"/>
      <c r="AH904" s="357"/>
      <c r="AI904" s="357"/>
      <c r="AJ904" s="357"/>
      <c r="AK904" s="357"/>
      <c r="AL904" s="357"/>
      <c r="AM904" s="357"/>
      <c r="AN904" s="357"/>
      <c r="AO904" s="357"/>
      <c r="AP904" s="357"/>
      <c r="AQ904" s="357"/>
      <c r="AR904" s="357"/>
      <c r="AS904" s="357"/>
    </row>
    <row r="905" spans="1:45">
      <c r="A905" s="633" t="s">
        <v>10615</v>
      </c>
      <c r="B905" s="635">
        <f t="shared" si="126"/>
        <v>5003</v>
      </c>
      <c r="C905" s="639">
        <v>0</v>
      </c>
      <c r="D905" s="639">
        <v>6</v>
      </c>
      <c r="E905" s="639">
        <v>243</v>
      </c>
      <c r="F905" s="640">
        <v>0</v>
      </c>
      <c r="G905" s="634"/>
      <c r="H905" s="633" t="s">
        <v>10615</v>
      </c>
      <c r="I905" s="635">
        <v>0</v>
      </c>
      <c r="J905" s="543">
        <v>614</v>
      </c>
      <c r="K905" s="543">
        <v>863</v>
      </c>
      <c r="L905" s="543">
        <v>0</v>
      </c>
      <c r="M905" s="637"/>
      <c r="N905" s="633" t="s">
        <v>10615</v>
      </c>
      <c r="O905" s="641">
        <v>2104</v>
      </c>
      <c r="P905" s="639">
        <v>1276</v>
      </c>
      <c r="Q905" s="639">
        <v>445</v>
      </c>
      <c r="R905" s="639">
        <v>912</v>
      </c>
      <c r="S905" s="639">
        <v>3</v>
      </c>
      <c r="T905" s="639">
        <v>1124</v>
      </c>
      <c r="U905" s="639">
        <v>421</v>
      </c>
      <c r="V905" s="357"/>
      <c r="W905" s="357"/>
      <c r="X905" s="357"/>
      <c r="Y905" s="357"/>
      <c r="Z905" s="357"/>
      <c r="AA905" s="357"/>
      <c r="AB905" s="357"/>
      <c r="AC905" s="357"/>
      <c r="AD905" s="357"/>
      <c r="AE905" s="357"/>
      <c r="AF905" s="357"/>
      <c r="AG905" s="357"/>
      <c r="AH905" s="357"/>
      <c r="AI905" s="357"/>
      <c r="AJ905" s="357"/>
      <c r="AK905" s="357"/>
      <c r="AL905" s="357"/>
      <c r="AM905" s="357"/>
      <c r="AN905" s="357"/>
      <c r="AO905" s="357"/>
      <c r="AP905" s="357"/>
      <c r="AQ905" s="357"/>
      <c r="AR905" s="357"/>
      <c r="AS905" s="357"/>
    </row>
    <row r="906" spans="1:45">
      <c r="A906" s="633" t="s">
        <v>10616</v>
      </c>
      <c r="B906" s="635">
        <f t="shared" si="126"/>
        <v>3034</v>
      </c>
      <c r="C906" s="639">
        <v>0</v>
      </c>
      <c r="D906" s="639">
        <v>6</v>
      </c>
      <c r="E906" s="639">
        <v>168</v>
      </c>
      <c r="F906" s="640">
        <v>0</v>
      </c>
      <c r="G906" s="634"/>
      <c r="H906" s="633" t="s">
        <v>10616</v>
      </c>
      <c r="I906" s="635">
        <v>0</v>
      </c>
      <c r="J906" s="543">
        <v>1672</v>
      </c>
      <c r="K906" s="543">
        <v>1846</v>
      </c>
      <c r="L906" s="543">
        <v>0</v>
      </c>
      <c r="M906" s="637"/>
      <c r="N906" s="633" t="s">
        <v>10616</v>
      </c>
      <c r="O906" s="641">
        <v>1111</v>
      </c>
      <c r="P906" s="639">
        <v>523</v>
      </c>
      <c r="Q906" s="639">
        <v>588</v>
      </c>
      <c r="R906" s="639">
        <v>54</v>
      </c>
      <c r="S906" s="639">
        <v>0</v>
      </c>
      <c r="T906" s="639">
        <v>23</v>
      </c>
      <c r="U906" s="639">
        <v>0</v>
      </c>
      <c r="V906" s="357"/>
      <c r="W906" s="357"/>
      <c r="X906" s="357"/>
      <c r="Y906" s="357"/>
      <c r="Z906" s="357"/>
      <c r="AA906" s="357"/>
      <c r="AB906" s="357"/>
      <c r="AC906" s="357"/>
      <c r="AD906" s="357"/>
      <c r="AE906" s="357"/>
      <c r="AF906" s="357"/>
      <c r="AG906" s="357"/>
      <c r="AH906" s="357"/>
      <c r="AI906" s="357"/>
      <c r="AJ906" s="357"/>
      <c r="AK906" s="357"/>
      <c r="AL906" s="357"/>
      <c r="AM906" s="357"/>
      <c r="AN906" s="357"/>
      <c r="AO906" s="357"/>
      <c r="AP906" s="357"/>
      <c r="AQ906" s="357"/>
      <c r="AR906" s="357"/>
      <c r="AS906" s="357"/>
    </row>
    <row r="907" spans="1:45">
      <c r="A907" s="633" t="s">
        <v>10617</v>
      </c>
      <c r="B907" s="635">
        <f t="shared" si="126"/>
        <v>10490</v>
      </c>
      <c r="C907" s="639">
        <v>0</v>
      </c>
      <c r="D907" s="639">
        <v>4</v>
      </c>
      <c r="E907" s="639">
        <v>1264</v>
      </c>
      <c r="F907" s="639">
        <v>4807</v>
      </c>
      <c r="G907" s="637"/>
      <c r="H907" s="633" t="s">
        <v>10617</v>
      </c>
      <c r="I907" s="651">
        <v>0</v>
      </c>
      <c r="J907" s="546">
        <v>2325</v>
      </c>
      <c r="K907" s="546">
        <v>8400</v>
      </c>
      <c r="L907" s="546">
        <v>0</v>
      </c>
      <c r="M907" s="637"/>
      <c r="N907" s="633" t="s">
        <v>10617</v>
      </c>
      <c r="O907" s="641">
        <v>14</v>
      </c>
      <c r="P907" s="639">
        <v>0</v>
      </c>
      <c r="Q907" s="639">
        <v>0</v>
      </c>
      <c r="R907" s="639">
        <v>28</v>
      </c>
      <c r="S907" s="639">
        <v>12</v>
      </c>
      <c r="T907" s="639">
        <v>2048</v>
      </c>
      <c r="U907" s="639">
        <v>0</v>
      </c>
      <c r="V907" s="357"/>
      <c r="W907" s="357"/>
      <c r="X907" s="357"/>
      <c r="Y907" s="357"/>
      <c r="Z907" s="357"/>
      <c r="AA907" s="357"/>
      <c r="AB907" s="357"/>
      <c r="AC907" s="357"/>
      <c r="AD907" s="357"/>
      <c r="AE907" s="357"/>
      <c r="AF907" s="357"/>
      <c r="AG907" s="357"/>
      <c r="AH907" s="357"/>
      <c r="AI907" s="357"/>
      <c r="AJ907" s="357"/>
      <c r="AK907" s="357"/>
      <c r="AL907" s="357"/>
      <c r="AM907" s="357"/>
      <c r="AN907" s="357"/>
      <c r="AO907" s="357"/>
      <c r="AP907" s="357"/>
      <c r="AQ907" s="357"/>
      <c r="AR907" s="357"/>
      <c r="AS907" s="357"/>
    </row>
    <row r="908" spans="1:45">
      <c r="A908" s="633" t="s">
        <v>10618</v>
      </c>
      <c r="B908" s="635">
        <f t="shared" si="126"/>
        <v>1508</v>
      </c>
      <c r="C908" s="639">
        <v>4</v>
      </c>
      <c r="D908" s="639">
        <v>0</v>
      </c>
      <c r="E908" s="639">
        <v>83</v>
      </c>
      <c r="F908" s="640">
        <v>359</v>
      </c>
      <c r="H908" s="633" t="s">
        <v>10618</v>
      </c>
      <c r="I908" s="648">
        <v>0</v>
      </c>
      <c r="J908" s="544">
        <v>35</v>
      </c>
      <c r="K908" s="544">
        <v>481</v>
      </c>
      <c r="L908" s="544">
        <v>6</v>
      </c>
      <c r="M908" s="357"/>
      <c r="N908" s="633" t="s">
        <v>10618</v>
      </c>
      <c r="O908" s="641">
        <v>652</v>
      </c>
      <c r="P908" s="639">
        <v>420</v>
      </c>
      <c r="Q908" s="639">
        <v>79</v>
      </c>
      <c r="R908" s="639">
        <v>298</v>
      </c>
      <c r="S908" s="639">
        <v>0</v>
      </c>
      <c r="T908" s="639">
        <v>71</v>
      </c>
      <c r="U908" s="639">
        <v>0</v>
      </c>
      <c r="V908" s="357"/>
      <c r="W908" s="357"/>
      <c r="X908" s="357"/>
      <c r="Y908" s="357"/>
      <c r="Z908" s="357"/>
      <c r="AA908" s="357"/>
      <c r="AB908" s="357"/>
      <c r="AC908" s="357"/>
      <c r="AD908" s="357"/>
      <c r="AE908" s="357"/>
      <c r="AF908" s="357"/>
      <c r="AG908" s="357"/>
      <c r="AH908" s="357"/>
      <c r="AI908" s="357"/>
      <c r="AJ908" s="357"/>
      <c r="AK908" s="357"/>
      <c r="AL908" s="357"/>
      <c r="AM908" s="357"/>
      <c r="AN908" s="357"/>
      <c r="AO908" s="357"/>
      <c r="AP908" s="357"/>
      <c r="AQ908" s="357"/>
      <c r="AR908" s="357"/>
      <c r="AS908" s="357"/>
    </row>
    <row r="909" spans="1:45">
      <c r="A909" s="633" t="s">
        <v>10619</v>
      </c>
      <c r="B909" s="635">
        <f t="shared" si="126"/>
        <v>1771</v>
      </c>
      <c r="C909" s="639">
        <v>0</v>
      </c>
      <c r="D909" s="639">
        <v>0</v>
      </c>
      <c r="E909" s="639">
        <v>341</v>
      </c>
      <c r="F909" s="640">
        <v>0</v>
      </c>
      <c r="H909" s="633" t="s">
        <v>10619</v>
      </c>
      <c r="I909" s="638">
        <v>5</v>
      </c>
      <c r="J909" s="542">
        <v>979</v>
      </c>
      <c r="K909" s="542">
        <v>1325</v>
      </c>
      <c r="L909" s="542">
        <v>0</v>
      </c>
      <c r="M909" s="357"/>
      <c r="N909" s="633" t="s">
        <v>10619</v>
      </c>
      <c r="O909" s="641">
        <v>273</v>
      </c>
      <c r="P909" s="639">
        <v>226</v>
      </c>
      <c r="Q909" s="639">
        <v>3</v>
      </c>
      <c r="R909" s="639">
        <v>95</v>
      </c>
      <c r="S909" s="639">
        <v>0</v>
      </c>
      <c r="T909" s="639">
        <v>78</v>
      </c>
      <c r="U909" s="639">
        <v>0</v>
      </c>
      <c r="V909" s="357"/>
      <c r="W909" s="357"/>
      <c r="X909" s="357"/>
      <c r="Y909" s="357"/>
      <c r="Z909" s="357"/>
      <c r="AA909" s="357"/>
      <c r="AB909" s="357"/>
      <c r="AC909" s="357"/>
      <c r="AD909" s="357"/>
      <c r="AE909" s="357"/>
      <c r="AF909" s="357"/>
      <c r="AG909" s="357"/>
      <c r="AH909" s="357"/>
      <c r="AI909" s="357"/>
      <c r="AJ909" s="357"/>
      <c r="AK909" s="357"/>
      <c r="AL909" s="357"/>
      <c r="AM909" s="357"/>
      <c r="AN909" s="357"/>
      <c r="AO909" s="357"/>
      <c r="AP909" s="357"/>
      <c r="AQ909" s="357"/>
      <c r="AR909" s="357"/>
      <c r="AS909" s="357"/>
    </row>
    <row r="910" spans="1:45">
      <c r="A910" s="633" t="s">
        <v>10620</v>
      </c>
      <c r="B910" s="635">
        <f t="shared" si="126"/>
        <v>3768</v>
      </c>
      <c r="C910" s="639">
        <v>0</v>
      </c>
      <c r="D910" s="639">
        <v>0</v>
      </c>
      <c r="E910" s="639">
        <v>127</v>
      </c>
      <c r="F910" s="640">
        <v>0</v>
      </c>
      <c r="H910" s="633" t="s">
        <v>10620</v>
      </c>
      <c r="I910" s="645">
        <v>0</v>
      </c>
      <c r="J910" s="545">
        <v>855</v>
      </c>
      <c r="K910" s="545">
        <v>982</v>
      </c>
      <c r="L910" s="545">
        <v>0</v>
      </c>
      <c r="M910" s="357"/>
      <c r="N910" s="633" t="s">
        <v>10620</v>
      </c>
      <c r="O910" s="641">
        <v>716</v>
      </c>
      <c r="P910" s="639">
        <v>310</v>
      </c>
      <c r="Q910" s="639">
        <v>96</v>
      </c>
      <c r="R910" s="639">
        <v>824</v>
      </c>
      <c r="S910" s="639">
        <v>0</v>
      </c>
      <c r="T910" s="639">
        <v>1246</v>
      </c>
      <c r="U910" s="639">
        <v>66</v>
      </c>
      <c r="V910" s="357"/>
      <c r="W910" s="357"/>
      <c r="X910" s="357"/>
      <c r="Y910" s="357"/>
      <c r="Z910" s="357"/>
      <c r="AA910" s="357"/>
      <c r="AB910" s="357"/>
      <c r="AC910" s="357"/>
      <c r="AD910" s="357"/>
      <c r="AE910" s="357"/>
      <c r="AF910" s="357"/>
      <c r="AG910" s="357"/>
      <c r="AH910" s="357"/>
      <c r="AI910" s="357"/>
      <c r="AJ910" s="357"/>
      <c r="AK910" s="357"/>
      <c r="AL910" s="357"/>
      <c r="AM910" s="357"/>
      <c r="AN910" s="357"/>
      <c r="AO910" s="357"/>
      <c r="AP910" s="357"/>
      <c r="AQ910" s="357"/>
      <c r="AR910" s="357"/>
      <c r="AS910" s="357"/>
    </row>
    <row r="911" spans="1:45">
      <c r="A911" s="633" t="s">
        <v>10621</v>
      </c>
      <c r="B911" s="635">
        <f t="shared" si="126"/>
        <v>14673</v>
      </c>
      <c r="C911" s="639">
        <v>0</v>
      </c>
      <c r="D911" s="639">
        <v>294</v>
      </c>
      <c r="E911" s="639">
        <v>939</v>
      </c>
      <c r="F911" s="640">
        <v>0</v>
      </c>
      <c r="H911" s="633" t="s">
        <v>10621</v>
      </c>
      <c r="I911" s="635">
        <v>0</v>
      </c>
      <c r="J911" s="543">
        <v>7433</v>
      </c>
      <c r="K911" s="543">
        <v>8666</v>
      </c>
      <c r="L911" s="543">
        <v>0</v>
      </c>
      <c r="M911" s="357"/>
      <c r="N911" s="633" t="s">
        <v>10621</v>
      </c>
      <c r="O911" s="641">
        <v>1962</v>
      </c>
      <c r="P911" s="639">
        <v>1252</v>
      </c>
      <c r="Q911" s="639">
        <v>67</v>
      </c>
      <c r="R911" s="639">
        <v>1075</v>
      </c>
      <c r="S911" s="639">
        <v>0</v>
      </c>
      <c r="T911" s="639">
        <v>2970</v>
      </c>
      <c r="U911" s="639">
        <v>0</v>
      </c>
      <c r="V911" s="357"/>
      <c r="W911" s="357"/>
      <c r="X911" s="357"/>
      <c r="Y911" s="357"/>
      <c r="Z911" s="357"/>
      <c r="AA911" s="357"/>
      <c r="AB911" s="357"/>
      <c r="AC911" s="357"/>
      <c r="AD911" s="357"/>
      <c r="AE911" s="357"/>
      <c r="AF911" s="357"/>
      <c r="AG911" s="357"/>
      <c r="AH911" s="357"/>
      <c r="AI911" s="357"/>
      <c r="AJ911" s="357"/>
      <c r="AK911" s="357"/>
      <c r="AL911" s="357"/>
      <c r="AM911" s="357"/>
      <c r="AN911" s="357"/>
      <c r="AO911" s="357"/>
      <c r="AP911" s="357"/>
      <c r="AQ911" s="357"/>
      <c r="AR911" s="357"/>
      <c r="AS911" s="357"/>
    </row>
    <row r="912" spans="1:45">
      <c r="A912" s="633" t="s">
        <v>10622</v>
      </c>
      <c r="B912" s="635">
        <f t="shared" ref="B912:B969" si="139">SUM(K912+L912+O912+R912+T912)</f>
        <v>5836</v>
      </c>
      <c r="C912" s="639">
        <v>0</v>
      </c>
      <c r="D912" s="639">
        <v>1</v>
      </c>
      <c r="E912" s="639">
        <v>85</v>
      </c>
      <c r="F912" s="640">
        <v>0</v>
      </c>
      <c r="H912" s="633" t="s">
        <v>10622</v>
      </c>
      <c r="I912" s="635">
        <v>0</v>
      </c>
      <c r="J912" s="543">
        <v>2337</v>
      </c>
      <c r="K912" s="543">
        <v>2423</v>
      </c>
      <c r="L912" s="543">
        <v>4</v>
      </c>
      <c r="M912" s="357"/>
      <c r="N912" s="633" t="s">
        <v>10622</v>
      </c>
      <c r="O912" s="641">
        <v>3000</v>
      </c>
      <c r="P912" s="639">
        <v>1356</v>
      </c>
      <c r="Q912" s="639">
        <v>1505</v>
      </c>
      <c r="R912" s="639">
        <v>235</v>
      </c>
      <c r="S912" s="639">
        <v>2</v>
      </c>
      <c r="T912" s="639">
        <v>174</v>
      </c>
      <c r="U912" s="639">
        <v>3</v>
      </c>
      <c r="V912" s="357"/>
      <c r="W912" s="357"/>
      <c r="X912" s="357"/>
      <c r="Y912" s="357"/>
      <c r="Z912" s="357"/>
      <c r="AA912" s="357"/>
      <c r="AB912" s="357"/>
      <c r="AC912" s="357"/>
      <c r="AD912" s="357"/>
      <c r="AE912" s="357"/>
      <c r="AF912" s="357"/>
      <c r="AG912" s="357"/>
      <c r="AH912" s="357"/>
      <c r="AI912" s="357"/>
      <c r="AJ912" s="357"/>
      <c r="AK912" s="357"/>
      <c r="AL912" s="357"/>
      <c r="AM912" s="357"/>
      <c r="AN912" s="357"/>
      <c r="AO912" s="357"/>
      <c r="AP912" s="357"/>
      <c r="AQ912" s="357"/>
      <c r="AR912" s="357"/>
      <c r="AS912" s="357"/>
    </row>
    <row r="913" spans="1:45">
      <c r="A913" s="633" t="s">
        <v>10623</v>
      </c>
      <c r="B913" s="635">
        <f t="shared" si="139"/>
        <v>2474</v>
      </c>
      <c r="C913" s="639">
        <v>0</v>
      </c>
      <c r="D913" s="639">
        <v>0</v>
      </c>
      <c r="E913" s="639">
        <v>444</v>
      </c>
      <c r="F913" s="640">
        <v>0</v>
      </c>
      <c r="H913" s="633" t="s">
        <v>10623</v>
      </c>
      <c r="I913" s="635">
        <v>1</v>
      </c>
      <c r="J913" s="543">
        <v>683</v>
      </c>
      <c r="K913" s="543">
        <v>1128</v>
      </c>
      <c r="L913" s="543">
        <v>3</v>
      </c>
      <c r="M913" s="357"/>
      <c r="N913" s="633" t="s">
        <v>10623</v>
      </c>
      <c r="O913" s="641">
        <v>922</v>
      </c>
      <c r="P913" s="639">
        <v>535</v>
      </c>
      <c r="Q913" s="639">
        <v>114</v>
      </c>
      <c r="R913" s="639">
        <v>103</v>
      </c>
      <c r="S913" s="639">
        <v>0</v>
      </c>
      <c r="T913" s="639">
        <v>318</v>
      </c>
      <c r="U913" s="639">
        <v>0</v>
      </c>
      <c r="V913" s="357"/>
      <c r="W913" s="357"/>
      <c r="X913" s="357"/>
      <c r="Y913" s="357"/>
      <c r="Z913" s="357"/>
      <c r="AA913" s="357"/>
      <c r="AB913" s="357"/>
      <c r="AC913" s="357"/>
      <c r="AD913" s="357"/>
      <c r="AE913" s="357"/>
      <c r="AF913" s="357"/>
      <c r="AG913" s="357"/>
      <c r="AH913" s="357"/>
      <c r="AI913" s="357"/>
      <c r="AJ913" s="357"/>
      <c r="AK913" s="357"/>
      <c r="AL913" s="357"/>
      <c r="AM913" s="357"/>
      <c r="AN913" s="357"/>
      <c r="AO913" s="357"/>
      <c r="AP913" s="357"/>
      <c r="AQ913" s="357"/>
      <c r="AR913" s="357"/>
      <c r="AS913" s="357"/>
    </row>
    <row r="914" spans="1:45">
      <c r="A914" s="633" t="s">
        <v>10624</v>
      </c>
      <c r="B914" s="635">
        <f t="shared" si="139"/>
        <v>21390</v>
      </c>
      <c r="C914" s="639">
        <v>0</v>
      </c>
      <c r="D914" s="639">
        <v>104</v>
      </c>
      <c r="E914" s="639">
        <v>3803</v>
      </c>
      <c r="F914" s="640">
        <v>0</v>
      </c>
      <c r="H914" s="633" t="s">
        <v>10624</v>
      </c>
      <c r="I914" s="635">
        <v>0</v>
      </c>
      <c r="J914" s="543">
        <v>5615</v>
      </c>
      <c r="K914" s="543">
        <v>9522</v>
      </c>
      <c r="L914" s="543">
        <v>2</v>
      </c>
      <c r="M914" s="357"/>
      <c r="N914" s="633" t="s">
        <v>10624</v>
      </c>
      <c r="O914" s="641">
        <v>1251</v>
      </c>
      <c r="P914" s="639">
        <v>497</v>
      </c>
      <c r="Q914" s="639">
        <v>49</v>
      </c>
      <c r="R914" s="639">
        <v>206</v>
      </c>
      <c r="S914" s="639">
        <v>12</v>
      </c>
      <c r="T914" s="639">
        <v>10409</v>
      </c>
      <c r="U914" s="639">
        <v>0</v>
      </c>
      <c r="V914" s="357"/>
      <c r="W914" s="357"/>
      <c r="X914" s="357"/>
      <c r="Y914" s="357"/>
      <c r="Z914" s="357"/>
      <c r="AA914" s="357"/>
      <c r="AB914" s="357"/>
      <c r="AC914" s="357"/>
      <c r="AD914" s="357"/>
      <c r="AE914" s="357"/>
      <c r="AF914" s="357"/>
      <c r="AG914" s="357"/>
      <c r="AH914" s="357"/>
      <c r="AI914" s="357"/>
      <c r="AJ914" s="357"/>
      <c r="AK914" s="357"/>
      <c r="AL914" s="357"/>
      <c r="AM914" s="357"/>
      <c r="AN914" s="357"/>
      <c r="AO914" s="357"/>
      <c r="AP914" s="357"/>
      <c r="AQ914" s="357"/>
      <c r="AR914" s="357"/>
      <c r="AS914" s="357"/>
    </row>
    <row r="915" spans="1:45">
      <c r="A915" s="633" t="s">
        <v>10625</v>
      </c>
      <c r="B915" s="635">
        <f t="shared" si="139"/>
        <v>581</v>
      </c>
      <c r="C915" s="639">
        <v>0</v>
      </c>
      <c r="D915" s="639">
        <v>0</v>
      </c>
      <c r="E915" s="639">
        <v>0</v>
      </c>
      <c r="F915" s="640">
        <v>133</v>
      </c>
      <c r="H915" s="633" t="s">
        <v>10625</v>
      </c>
      <c r="I915" s="635">
        <v>0</v>
      </c>
      <c r="J915" s="543">
        <v>0</v>
      </c>
      <c r="K915" s="543">
        <v>133</v>
      </c>
      <c r="L915" s="543">
        <v>0</v>
      </c>
      <c r="M915" s="357"/>
      <c r="N915" s="633" t="s">
        <v>10625</v>
      </c>
      <c r="O915" s="641">
        <v>0</v>
      </c>
      <c r="P915" s="639">
        <v>0</v>
      </c>
      <c r="Q915" s="639">
        <v>0</v>
      </c>
      <c r="R915" s="639">
        <v>43</v>
      </c>
      <c r="S915" s="639">
        <v>0</v>
      </c>
      <c r="T915" s="639">
        <v>405</v>
      </c>
      <c r="U915" s="639">
        <v>0</v>
      </c>
      <c r="V915" s="357"/>
      <c r="W915" s="357"/>
      <c r="X915" s="357"/>
      <c r="Y915" s="357"/>
      <c r="Z915" s="357"/>
      <c r="AA915" s="357"/>
      <c r="AB915" s="357"/>
      <c r="AC915" s="357"/>
      <c r="AD915" s="357"/>
      <c r="AE915" s="357"/>
      <c r="AF915" s="357"/>
      <c r="AG915" s="357"/>
      <c r="AH915" s="357"/>
      <c r="AI915" s="357"/>
      <c r="AJ915" s="357"/>
      <c r="AK915" s="357"/>
      <c r="AL915" s="357"/>
      <c r="AM915" s="357"/>
      <c r="AN915" s="357"/>
      <c r="AO915" s="357"/>
      <c r="AP915" s="357"/>
      <c r="AQ915" s="357"/>
      <c r="AR915" s="357"/>
      <c r="AS915" s="357"/>
    </row>
    <row r="916" spans="1:45">
      <c r="A916" s="633" t="s">
        <v>10626</v>
      </c>
      <c r="B916" s="635">
        <f t="shared" si="139"/>
        <v>3358</v>
      </c>
      <c r="C916" s="639">
        <v>0</v>
      </c>
      <c r="D916" s="639">
        <v>0</v>
      </c>
      <c r="E916" s="639">
        <v>79</v>
      </c>
      <c r="F916" s="640">
        <v>0</v>
      </c>
      <c r="H916" s="633" t="s">
        <v>10626</v>
      </c>
      <c r="I916" s="635">
        <v>0</v>
      </c>
      <c r="J916" s="543">
        <v>630</v>
      </c>
      <c r="K916" s="543">
        <v>709</v>
      </c>
      <c r="L916" s="543">
        <v>1</v>
      </c>
      <c r="M916" s="357"/>
      <c r="N916" s="633" t="s">
        <v>10626</v>
      </c>
      <c r="O916" s="641">
        <v>940</v>
      </c>
      <c r="P916" s="639">
        <v>748</v>
      </c>
      <c r="Q916" s="639">
        <v>192</v>
      </c>
      <c r="R916" s="639">
        <v>608</v>
      </c>
      <c r="S916" s="639">
        <v>5</v>
      </c>
      <c r="T916" s="639">
        <v>1100</v>
      </c>
      <c r="U916" s="639">
        <v>13</v>
      </c>
      <c r="V916" s="357"/>
      <c r="W916" s="357"/>
      <c r="X916" s="357"/>
      <c r="Y916" s="357"/>
      <c r="Z916" s="357"/>
      <c r="AA916" s="357"/>
      <c r="AB916" s="357"/>
      <c r="AC916" s="357"/>
      <c r="AD916" s="357"/>
      <c r="AE916" s="357"/>
      <c r="AF916" s="357"/>
      <c r="AG916" s="357"/>
      <c r="AH916" s="357"/>
      <c r="AI916" s="357"/>
      <c r="AJ916" s="357"/>
      <c r="AK916" s="357"/>
      <c r="AL916" s="357"/>
      <c r="AM916" s="357"/>
      <c r="AN916" s="357"/>
      <c r="AO916" s="357"/>
      <c r="AP916" s="357"/>
      <c r="AQ916" s="357"/>
      <c r="AR916" s="357"/>
      <c r="AS916" s="357"/>
    </row>
    <row r="917" spans="1:45">
      <c r="A917" s="633" t="s">
        <v>10627</v>
      </c>
      <c r="B917" s="635">
        <f t="shared" si="139"/>
        <v>9529</v>
      </c>
      <c r="C917" s="639">
        <v>0</v>
      </c>
      <c r="D917" s="639">
        <v>1</v>
      </c>
      <c r="E917" s="639">
        <v>1607</v>
      </c>
      <c r="F917" s="640">
        <v>0</v>
      </c>
      <c r="H917" s="633" t="s">
        <v>10627</v>
      </c>
      <c r="I917" s="635">
        <v>33</v>
      </c>
      <c r="J917" s="543">
        <v>2607</v>
      </c>
      <c r="K917" s="543">
        <v>4248</v>
      </c>
      <c r="L917" s="543">
        <v>0</v>
      </c>
      <c r="M917" s="357"/>
      <c r="N917" s="633" t="s">
        <v>10627</v>
      </c>
      <c r="O917" s="641">
        <v>657</v>
      </c>
      <c r="P917" s="639">
        <v>52</v>
      </c>
      <c r="Q917" s="639">
        <v>605</v>
      </c>
      <c r="R917" s="639">
        <v>689</v>
      </c>
      <c r="S917" s="639">
        <v>0</v>
      </c>
      <c r="T917" s="639">
        <v>3935</v>
      </c>
      <c r="U917" s="639">
        <v>118</v>
      </c>
      <c r="V917" s="357"/>
      <c r="W917" s="357"/>
      <c r="X917" s="357"/>
      <c r="Y917" s="357"/>
      <c r="Z917" s="357"/>
      <c r="AA917" s="357"/>
      <c r="AB917" s="357"/>
      <c r="AC917" s="357"/>
      <c r="AD917" s="357"/>
      <c r="AE917" s="357"/>
      <c r="AF917" s="357"/>
      <c r="AG917" s="357"/>
      <c r="AH917" s="357"/>
      <c r="AI917" s="357"/>
      <c r="AJ917" s="357"/>
      <c r="AK917" s="357"/>
      <c r="AL917" s="357"/>
      <c r="AM917" s="357"/>
      <c r="AN917" s="357"/>
      <c r="AO917" s="357"/>
      <c r="AP917" s="357"/>
      <c r="AQ917" s="357"/>
      <c r="AR917" s="357"/>
      <c r="AS917" s="357"/>
    </row>
    <row r="918" spans="1:45">
      <c r="A918" s="633" t="s">
        <v>10867</v>
      </c>
      <c r="B918" s="635">
        <f t="shared" si="139"/>
        <v>3275</v>
      </c>
      <c r="C918" s="639">
        <v>18</v>
      </c>
      <c r="D918" s="639">
        <v>0</v>
      </c>
      <c r="E918" s="639">
        <v>0</v>
      </c>
      <c r="F918" s="640">
        <v>2332</v>
      </c>
      <c r="H918" s="633" t="s">
        <v>10867</v>
      </c>
      <c r="I918" s="635">
        <v>0</v>
      </c>
      <c r="J918" s="543">
        <v>0</v>
      </c>
      <c r="K918" s="543">
        <v>2350</v>
      </c>
      <c r="L918" s="543">
        <v>0</v>
      </c>
      <c r="M918" s="357"/>
      <c r="N918" s="633" t="s">
        <v>10867</v>
      </c>
      <c r="O918" s="641">
        <v>0</v>
      </c>
      <c r="P918" s="639">
        <v>0</v>
      </c>
      <c r="Q918" s="639">
        <v>0</v>
      </c>
      <c r="R918" s="639">
        <v>520</v>
      </c>
      <c r="S918" s="639">
        <v>0</v>
      </c>
      <c r="T918" s="639">
        <v>405</v>
      </c>
      <c r="U918" s="639">
        <v>0</v>
      </c>
      <c r="V918" s="357"/>
      <c r="W918" s="357"/>
      <c r="X918" s="357"/>
      <c r="Y918" s="357"/>
      <c r="Z918" s="357"/>
      <c r="AA918" s="357"/>
      <c r="AB918" s="357"/>
      <c r="AC918" s="357"/>
      <c r="AD918" s="357"/>
      <c r="AE918" s="357"/>
      <c r="AF918" s="357"/>
      <c r="AG918" s="357"/>
      <c r="AH918" s="357"/>
      <c r="AI918" s="357"/>
      <c r="AJ918" s="357"/>
      <c r="AK918" s="357"/>
      <c r="AL918" s="357"/>
      <c r="AM918" s="357"/>
      <c r="AN918" s="357"/>
      <c r="AO918" s="357"/>
      <c r="AP918" s="357"/>
      <c r="AQ918" s="357"/>
      <c r="AR918" s="357"/>
      <c r="AS918" s="357"/>
    </row>
    <row r="919" spans="1:45">
      <c r="A919" s="633" t="s">
        <v>10628</v>
      </c>
      <c r="B919" s="635">
        <f t="shared" si="139"/>
        <v>15746</v>
      </c>
      <c r="C919" s="639">
        <v>0</v>
      </c>
      <c r="D919" s="639">
        <v>383</v>
      </c>
      <c r="E919" s="639">
        <v>1608</v>
      </c>
      <c r="F919" s="640">
        <v>0</v>
      </c>
      <c r="H919" s="633" t="s">
        <v>10628</v>
      </c>
      <c r="I919" s="635">
        <v>0</v>
      </c>
      <c r="J919" s="543">
        <v>5152</v>
      </c>
      <c r="K919" s="543">
        <v>7143</v>
      </c>
      <c r="L919" s="543">
        <v>66</v>
      </c>
      <c r="M919" s="357"/>
      <c r="N919" s="633" t="s">
        <v>10628</v>
      </c>
      <c r="O919" s="641">
        <v>49</v>
      </c>
      <c r="P919" s="639">
        <v>0</v>
      </c>
      <c r="Q919" s="639">
        <v>29</v>
      </c>
      <c r="R919" s="639">
        <v>633</v>
      </c>
      <c r="S919" s="639">
        <v>0</v>
      </c>
      <c r="T919" s="639">
        <v>7855</v>
      </c>
      <c r="U919" s="639">
        <v>0</v>
      </c>
      <c r="V919" s="357"/>
      <c r="W919" s="357"/>
      <c r="X919" s="357"/>
      <c r="Y919" s="357"/>
      <c r="Z919" s="357"/>
      <c r="AA919" s="357"/>
      <c r="AB919" s="357"/>
      <c r="AC919" s="357"/>
      <c r="AD919" s="357"/>
      <c r="AE919" s="357"/>
      <c r="AF919" s="357"/>
      <c r="AG919" s="357"/>
      <c r="AH919" s="357"/>
      <c r="AI919" s="357"/>
      <c r="AJ919" s="357"/>
      <c r="AK919" s="357"/>
      <c r="AL919" s="357"/>
      <c r="AM919" s="357"/>
      <c r="AN919" s="357"/>
      <c r="AO919" s="357"/>
      <c r="AP919" s="357"/>
      <c r="AQ919" s="357"/>
      <c r="AR919" s="357"/>
      <c r="AS919" s="357"/>
    </row>
    <row r="920" spans="1:45">
      <c r="A920" s="633" t="s">
        <v>10629</v>
      </c>
      <c r="B920" s="635">
        <f t="shared" si="139"/>
        <v>2763</v>
      </c>
      <c r="C920" s="639">
        <v>0</v>
      </c>
      <c r="D920" s="639">
        <v>4</v>
      </c>
      <c r="E920" s="639">
        <v>61</v>
      </c>
      <c r="F920" s="640">
        <v>0</v>
      </c>
      <c r="H920" s="633" t="s">
        <v>10629</v>
      </c>
      <c r="I920" s="635">
        <v>0</v>
      </c>
      <c r="J920" s="543">
        <v>372</v>
      </c>
      <c r="K920" s="543">
        <v>437</v>
      </c>
      <c r="L920" s="543">
        <v>1</v>
      </c>
      <c r="M920" s="357"/>
      <c r="N920" s="633" t="s">
        <v>10629</v>
      </c>
      <c r="O920" s="641">
        <v>1496</v>
      </c>
      <c r="P920" s="639">
        <v>854</v>
      </c>
      <c r="Q920" s="639">
        <v>298</v>
      </c>
      <c r="R920" s="639">
        <v>156</v>
      </c>
      <c r="S920" s="639">
        <v>0</v>
      </c>
      <c r="T920" s="639">
        <v>673</v>
      </c>
      <c r="U920" s="639">
        <v>41</v>
      </c>
      <c r="V920" s="357"/>
      <c r="W920" s="357"/>
      <c r="X920" s="357"/>
      <c r="Y920" s="357"/>
      <c r="Z920" s="357"/>
      <c r="AA920" s="357"/>
      <c r="AB920" s="357"/>
      <c r="AC920" s="357"/>
      <c r="AD920" s="357"/>
      <c r="AE920" s="357"/>
      <c r="AF920" s="357"/>
      <c r="AG920" s="357"/>
      <c r="AH920" s="357"/>
      <c r="AI920" s="357"/>
      <c r="AJ920" s="357"/>
      <c r="AK920" s="357"/>
      <c r="AL920" s="357"/>
      <c r="AM920" s="357"/>
      <c r="AN920" s="357"/>
      <c r="AO920" s="357"/>
      <c r="AP920" s="357"/>
      <c r="AQ920" s="357"/>
      <c r="AR920" s="357"/>
      <c r="AS920" s="357"/>
    </row>
    <row r="921" spans="1:45">
      <c r="A921" s="633" t="s">
        <v>10630</v>
      </c>
      <c r="B921" s="635">
        <f t="shared" si="139"/>
        <v>7177</v>
      </c>
      <c r="C921" s="639">
        <v>0</v>
      </c>
      <c r="D921" s="639">
        <v>133</v>
      </c>
      <c r="E921" s="639">
        <v>823</v>
      </c>
      <c r="F921" s="640">
        <v>0</v>
      </c>
      <c r="H921" s="633" t="s">
        <v>10630</v>
      </c>
      <c r="I921" s="635">
        <v>1</v>
      </c>
      <c r="J921" s="543">
        <v>3513</v>
      </c>
      <c r="K921" s="543">
        <v>4470</v>
      </c>
      <c r="L921" s="543">
        <v>84</v>
      </c>
      <c r="M921" s="357"/>
      <c r="N921" s="633" t="s">
        <v>10630</v>
      </c>
      <c r="O921" s="641">
        <v>0</v>
      </c>
      <c r="P921" s="639">
        <v>0</v>
      </c>
      <c r="Q921" s="639">
        <v>0</v>
      </c>
      <c r="R921" s="639">
        <v>326</v>
      </c>
      <c r="S921" s="639">
        <v>0</v>
      </c>
      <c r="T921" s="639">
        <v>2297</v>
      </c>
      <c r="U921" s="639">
        <v>0</v>
      </c>
      <c r="V921" s="357"/>
      <c r="W921" s="357"/>
      <c r="X921" s="357"/>
      <c r="Y921" s="357"/>
      <c r="Z921" s="357"/>
      <c r="AA921" s="357"/>
      <c r="AB921" s="357"/>
      <c r="AC921" s="357"/>
      <c r="AD921" s="357"/>
      <c r="AE921" s="357"/>
      <c r="AF921" s="357"/>
      <c r="AG921" s="357"/>
      <c r="AH921" s="357"/>
      <c r="AI921" s="357"/>
      <c r="AJ921" s="357"/>
      <c r="AK921" s="357"/>
      <c r="AL921" s="357"/>
      <c r="AM921" s="357"/>
      <c r="AN921" s="357"/>
      <c r="AO921" s="357"/>
      <c r="AP921" s="357"/>
      <c r="AQ921" s="357"/>
      <c r="AR921" s="357"/>
      <c r="AS921" s="357"/>
    </row>
    <row r="922" spans="1:45">
      <c r="A922" s="633" t="s">
        <v>10631</v>
      </c>
      <c r="B922" s="635">
        <f t="shared" si="139"/>
        <v>4666</v>
      </c>
      <c r="C922" s="639">
        <v>0</v>
      </c>
      <c r="D922" s="639">
        <v>0</v>
      </c>
      <c r="E922" s="639">
        <v>0</v>
      </c>
      <c r="F922" s="640">
        <v>0</v>
      </c>
      <c r="H922" s="633" t="s">
        <v>10631</v>
      </c>
      <c r="I922" s="635">
        <v>0</v>
      </c>
      <c r="J922" s="543">
        <v>286</v>
      </c>
      <c r="K922" s="543">
        <v>286</v>
      </c>
      <c r="L922" s="543">
        <v>0</v>
      </c>
      <c r="M922" s="357"/>
      <c r="N922" s="633" t="s">
        <v>10631</v>
      </c>
      <c r="O922" s="641">
        <v>3491</v>
      </c>
      <c r="P922" s="639">
        <v>1584</v>
      </c>
      <c r="Q922" s="639">
        <v>156</v>
      </c>
      <c r="R922" s="639">
        <v>667</v>
      </c>
      <c r="S922" s="639">
        <v>171</v>
      </c>
      <c r="T922" s="639">
        <v>222</v>
      </c>
      <c r="U922" s="639">
        <v>0</v>
      </c>
      <c r="V922" s="357"/>
      <c r="W922" s="357"/>
      <c r="X922" s="357"/>
      <c r="Y922" s="357"/>
      <c r="Z922" s="357"/>
      <c r="AA922" s="357"/>
      <c r="AB922" s="357"/>
      <c r="AC922" s="357"/>
      <c r="AD922" s="357"/>
      <c r="AE922" s="357"/>
      <c r="AF922" s="357"/>
      <c r="AG922" s="357"/>
      <c r="AH922" s="357"/>
      <c r="AI922" s="357"/>
      <c r="AJ922" s="357"/>
      <c r="AK922" s="357"/>
      <c r="AL922" s="357"/>
      <c r="AM922" s="357"/>
      <c r="AN922" s="357"/>
      <c r="AO922" s="357"/>
      <c r="AP922" s="357"/>
      <c r="AQ922" s="357"/>
      <c r="AR922" s="357"/>
      <c r="AS922" s="357"/>
    </row>
    <row r="923" spans="1:45">
      <c r="A923" s="633" t="s">
        <v>10632</v>
      </c>
      <c r="B923" s="635">
        <f t="shared" si="139"/>
        <v>17268</v>
      </c>
      <c r="C923" s="639">
        <v>0</v>
      </c>
      <c r="D923" s="639">
        <v>112</v>
      </c>
      <c r="E923" s="639">
        <v>5263</v>
      </c>
      <c r="F923" s="640">
        <v>0</v>
      </c>
      <c r="H923" s="633" t="s">
        <v>10632</v>
      </c>
      <c r="I923" s="635">
        <v>0</v>
      </c>
      <c r="J923" s="543">
        <v>4631</v>
      </c>
      <c r="K923" s="543">
        <v>10006</v>
      </c>
      <c r="L923" s="543">
        <v>7</v>
      </c>
      <c r="M923" s="357"/>
      <c r="N923" s="633" t="s">
        <v>10632</v>
      </c>
      <c r="O923" s="641">
        <v>1121</v>
      </c>
      <c r="P923" s="639">
        <v>0</v>
      </c>
      <c r="Q923" s="639">
        <v>201</v>
      </c>
      <c r="R923" s="639">
        <v>775</v>
      </c>
      <c r="S923" s="639">
        <v>70</v>
      </c>
      <c r="T923" s="639">
        <v>5359</v>
      </c>
      <c r="U923" s="639">
        <v>18</v>
      </c>
      <c r="V923" s="357"/>
      <c r="W923" s="357"/>
      <c r="X923" s="357"/>
      <c r="Y923" s="357"/>
      <c r="Z923" s="357"/>
      <c r="AA923" s="357"/>
      <c r="AB923" s="357"/>
      <c r="AC923" s="357"/>
      <c r="AD923" s="357"/>
      <c r="AE923" s="357"/>
      <c r="AF923" s="357"/>
      <c r="AG923" s="357"/>
      <c r="AH923" s="357"/>
      <c r="AI923" s="357"/>
      <c r="AJ923" s="357"/>
      <c r="AK923" s="357"/>
      <c r="AL923" s="357"/>
      <c r="AM923" s="357"/>
      <c r="AN923" s="357"/>
      <c r="AO923" s="357"/>
      <c r="AP923" s="357"/>
      <c r="AQ923" s="357"/>
      <c r="AR923" s="357"/>
      <c r="AS923" s="357"/>
    </row>
    <row r="924" spans="1:45">
      <c r="A924" s="485" t="s">
        <v>10633</v>
      </c>
      <c r="B924" s="635">
        <f t="shared" si="139"/>
        <v>1561</v>
      </c>
      <c r="C924" s="639">
        <v>0</v>
      </c>
      <c r="D924" s="639">
        <v>0</v>
      </c>
      <c r="E924" s="639">
        <v>77</v>
      </c>
      <c r="F924" s="640">
        <v>0</v>
      </c>
      <c r="H924" s="485" t="s">
        <v>10633</v>
      </c>
      <c r="I924" s="635">
        <v>0</v>
      </c>
      <c r="J924" s="543">
        <v>707</v>
      </c>
      <c r="K924" s="543">
        <v>784</v>
      </c>
      <c r="L924" s="543">
        <v>4</v>
      </c>
      <c r="M924" s="357"/>
      <c r="N924" s="485" t="s">
        <v>10633</v>
      </c>
      <c r="O924" s="641">
        <v>276</v>
      </c>
      <c r="P924" s="639">
        <v>10</v>
      </c>
      <c r="Q924" s="639">
        <v>35</v>
      </c>
      <c r="R924" s="639">
        <v>249</v>
      </c>
      <c r="S924" s="639">
        <v>35</v>
      </c>
      <c r="T924" s="639">
        <v>248</v>
      </c>
      <c r="U924" s="639">
        <v>0</v>
      </c>
      <c r="V924" s="357"/>
      <c r="W924" s="357"/>
      <c r="X924" s="357"/>
      <c r="Y924" s="357"/>
      <c r="Z924" s="357"/>
      <c r="AA924" s="357"/>
      <c r="AB924" s="357"/>
      <c r="AC924" s="357"/>
      <c r="AD924" s="357"/>
      <c r="AE924" s="357"/>
      <c r="AF924" s="357"/>
      <c r="AG924" s="357"/>
      <c r="AH924" s="357"/>
      <c r="AI924" s="357"/>
      <c r="AJ924" s="357"/>
      <c r="AK924" s="357"/>
      <c r="AL924" s="357"/>
      <c r="AM924" s="357"/>
      <c r="AN924" s="357"/>
      <c r="AO924" s="357"/>
      <c r="AP924" s="357"/>
      <c r="AQ924" s="357"/>
      <c r="AR924" s="357"/>
      <c r="AS924" s="357"/>
    </row>
    <row r="925" spans="1:45">
      <c r="A925" s="643" t="s">
        <v>9563</v>
      </c>
      <c r="B925" s="635">
        <f>SUM(B901:B924)</f>
        <v>150524</v>
      </c>
      <c r="C925" s="543">
        <f t="shared" ref="C925:F925" si="140">SUM(C901:C924)</f>
        <v>629</v>
      </c>
      <c r="D925" s="543">
        <f t="shared" si="140"/>
        <v>1204</v>
      </c>
      <c r="E925" s="543">
        <f t="shared" si="140"/>
        <v>20289</v>
      </c>
      <c r="F925" s="543">
        <f t="shared" si="140"/>
        <v>7661</v>
      </c>
      <c r="H925" s="643" t="s">
        <v>9563</v>
      </c>
      <c r="I925" s="635">
        <f>SUM(I901:I924)</f>
        <v>167</v>
      </c>
      <c r="J925" s="543">
        <f t="shared" ref="J925:L925" si="141">SUM(J901:J924)</f>
        <v>45731</v>
      </c>
      <c r="K925" s="543">
        <f t="shared" si="141"/>
        <v>75681</v>
      </c>
      <c r="L925" s="543">
        <f t="shared" si="141"/>
        <v>183</v>
      </c>
      <c r="M925" s="357"/>
      <c r="N925" s="643" t="s">
        <v>9563</v>
      </c>
      <c r="O925" s="635">
        <f>SUM(O901:O924)</f>
        <v>21471</v>
      </c>
      <c r="P925" s="543">
        <f t="shared" ref="P925:U925" si="142">SUM(P901:P924)</f>
        <v>10337</v>
      </c>
      <c r="Q925" s="543">
        <f t="shared" si="142"/>
        <v>5063</v>
      </c>
      <c r="R925" s="543">
        <f t="shared" si="142"/>
        <v>9407</v>
      </c>
      <c r="S925" s="543">
        <f t="shared" si="142"/>
        <v>310</v>
      </c>
      <c r="T925" s="543">
        <f t="shared" si="142"/>
        <v>43782</v>
      </c>
      <c r="U925" s="543">
        <f t="shared" si="142"/>
        <v>1027</v>
      </c>
      <c r="V925" s="357"/>
      <c r="W925" s="357"/>
      <c r="X925" s="357"/>
      <c r="Y925" s="357"/>
      <c r="Z925" s="357"/>
      <c r="AA925" s="357"/>
      <c r="AB925" s="357"/>
      <c r="AC925" s="357"/>
      <c r="AD925" s="357"/>
      <c r="AE925" s="357"/>
      <c r="AF925" s="357"/>
      <c r="AG925" s="357"/>
      <c r="AH925" s="357"/>
      <c r="AI925" s="357"/>
      <c r="AJ925" s="357"/>
      <c r="AK925" s="357"/>
      <c r="AL925" s="357"/>
      <c r="AM925" s="357"/>
      <c r="AN925" s="357"/>
      <c r="AO925" s="357"/>
      <c r="AP925" s="357"/>
      <c r="AQ925" s="357"/>
      <c r="AR925" s="357"/>
      <c r="AS925" s="357"/>
    </row>
    <row r="926" spans="1:45">
      <c r="A926" s="644"/>
      <c r="B926" s="635"/>
      <c r="C926" s="543"/>
      <c r="D926" s="543"/>
      <c r="E926" s="543"/>
      <c r="F926" s="543"/>
      <c r="H926" s="644"/>
      <c r="I926" s="635"/>
      <c r="J926" s="543"/>
      <c r="K926" s="543"/>
      <c r="L926" s="543"/>
      <c r="M926" s="357"/>
      <c r="N926" s="644"/>
      <c r="O926" s="635"/>
      <c r="P926" s="543"/>
      <c r="Q926" s="543"/>
      <c r="R926" s="543"/>
      <c r="S926" s="543"/>
      <c r="T926" s="543"/>
      <c r="U926" s="543"/>
      <c r="V926" s="357"/>
      <c r="W926" s="357"/>
      <c r="X926" s="357"/>
      <c r="Y926" s="357"/>
      <c r="Z926" s="357"/>
      <c r="AA926" s="357"/>
      <c r="AB926" s="357"/>
      <c r="AC926" s="357"/>
      <c r="AD926" s="357"/>
      <c r="AE926" s="357"/>
      <c r="AF926" s="357"/>
      <c r="AG926" s="357"/>
      <c r="AH926" s="357"/>
      <c r="AI926" s="357"/>
      <c r="AJ926" s="357"/>
      <c r="AK926" s="357"/>
      <c r="AL926" s="357"/>
      <c r="AM926" s="357"/>
      <c r="AN926" s="357"/>
      <c r="AO926" s="357"/>
      <c r="AP926" s="357"/>
      <c r="AQ926" s="357"/>
      <c r="AR926" s="357"/>
      <c r="AS926" s="357"/>
    </row>
    <row r="927" spans="1:45">
      <c r="A927" s="465" t="s">
        <v>9944</v>
      </c>
      <c r="B927" s="635"/>
      <c r="C927" s="543"/>
      <c r="D927" s="543"/>
      <c r="E927" s="543"/>
      <c r="F927" s="543"/>
      <c r="H927" s="465" t="s">
        <v>9944</v>
      </c>
      <c r="I927" s="635"/>
      <c r="J927" s="543"/>
      <c r="K927" s="543"/>
      <c r="L927" s="543"/>
      <c r="M927" s="357"/>
      <c r="N927" s="465" t="s">
        <v>9944</v>
      </c>
      <c r="O927" s="635"/>
      <c r="P927" s="543"/>
      <c r="Q927" s="543"/>
      <c r="R927" s="543"/>
      <c r="S927" s="543"/>
      <c r="T927" s="543"/>
      <c r="U927" s="543"/>
      <c r="V927" s="357"/>
      <c r="W927" s="357"/>
      <c r="X927" s="357"/>
      <c r="Y927" s="357"/>
      <c r="Z927" s="357"/>
      <c r="AA927" s="357"/>
      <c r="AB927" s="357"/>
      <c r="AC927" s="357"/>
      <c r="AD927" s="357"/>
      <c r="AE927" s="357"/>
      <c r="AF927" s="357"/>
      <c r="AG927" s="357"/>
      <c r="AH927" s="357"/>
      <c r="AI927" s="357"/>
      <c r="AJ927" s="357"/>
      <c r="AK927" s="357"/>
      <c r="AL927" s="357"/>
      <c r="AM927" s="357"/>
      <c r="AN927" s="357"/>
      <c r="AO927" s="357"/>
      <c r="AP927" s="357"/>
      <c r="AQ927" s="357"/>
      <c r="AR927" s="357"/>
      <c r="AS927" s="357"/>
    </row>
    <row r="928" spans="1:45">
      <c r="A928" s="633" t="s">
        <v>10634</v>
      </c>
      <c r="B928" s="635">
        <f t="shared" si="139"/>
        <v>43</v>
      </c>
      <c r="C928" s="639">
        <v>0</v>
      </c>
      <c r="D928" s="639">
        <v>43</v>
      </c>
      <c r="E928" s="639">
        <v>0</v>
      </c>
      <c r="F928" s="640">
        <v>0</v>
      </c>
      <c r="H928" s="633" t="s">
        <v>10634</v>
      </c>
      <c r="I928" s="641">
        <v>0</v>
      </c>
      <c r="J928" s="639">
        <v>0</v>
      </c>
      <c r="K928" s="639">
        <v>43</v>
      </c>
      <c r="L928" s="543">
        <v>0</v>
      </c>
      <c r="M928" s="357"/>
      <c r="N928" s="633" t="s">
        <v>10634</v>
      </c>
      <c r="O928" s="635">
        <v>0</v>
      </c>
      <c r="P928" s="543">
        <v>0</v>
      </c>
      <c r="Q928" s="543">
        <v>0</v>
      </c>
      <c r="R928" s="543">
        <v>0</v>
      </c>
      <c r="S928" s="543">
        <v>0</v>
      </c>
      <c r="T928" s="543">
        <v>0</v>
      </c>
      <c r="U928" s="543">
        <v>0</v>
      </c>
      <c r="V928" s="357"/>
      <c r="W928" s="357"/>
      <c r="X928" s="357"/>
      <c r="Y928" s="357"/>
      <c r="Z928" s="357"/>
      <c r="AA928" s="357"/>
      <c r="AB928" s="357"/>
      <c r="AC928" s="357"/>
      <c r="AD928" s="357"/>
      <c r="AE928" s="357"/>
      <c r="AF928" s="357"/>
      <c r="AG928" s="357"/>
      <c r="AH928" s="357"/>
      <c r="AI928" s="357"/>
      <c r="AJ928" s="357"/>
      <c r="AK928" s="357"/>
      <c r="AL928" s="357"/>
      <c r="AM928" s="357"/>
      <c r="AN928" s="357"/>
      <c r="AO928" s="357"/>
      <c r="AP928" s="357"/>
      <c r="AQ928" s="357"/>
      <c r="AR928" s="357"/>
      <c r="AS928" s="357"/>
    </row>
    <row r="929" spans="1:45">
      <c r="A929" s="633" t="s">
        <v>10635</v>
      </c>
      <c r="B929" s="635">
        <f t="shared" si="139"/>
        <v>40</v>
      </c>
      <c r="C929" s="639">
        <v>0</v>
      </c>
      <c r="D929" s="639">
        <v>0</v>
      </c>
      <c r="E929" s="639">
        <v>0</v>
      </c>
      <c r="F929" s="640">
        <v>0</v>
      </c>
      <c r="H929" s="633" t="s">
        <v>10635</v>
      </c>
      <c r="I929" s="641">
        <v>0</v>
      </c>
      <c r="J929" s="639">
        <v>40</v>
      </c>
      <c r="K929" s="639">
        <v>40</v>
      </c>
      <c r="L929" s="543">
        <v>0</v>
      </c>
      <c r="M929" s="357"/>
      <c r="N929" s="633" t="s">
        <v>10635</v>
      </c>
      <c r="O929" s="635">
        <v>0</v>
      </c>
      <c r="P929" s="543">
        <v>0</v>
      </c>
      <c r="Q929" s="543">
        <v>0</v>
      </c>
      <c r="R929" s="543">
        <v>0</v>
      </c>
      <c r="S929" s="543">
        <v>0</v>
      </c>
      <c r="T929" s="543">
        <v>0</v>
      </c>
      <c r="U929" s="543">
        <v>0</v>
      </c>
      <c r="V929" s="357"/>
      <c r="W929" s="357"/>
      <c r="X929" s="357"/>
      <c r="Y929" s="357"/>
      <c r="Z929" s="357"/>
      <c r="AA929" s="357"/>
      <c r="AB929" s="357"/>
      <c r="AC929" s="357"/>
      <c r="AD929" s="357"/>
      <c r="AE929" s="357"/>
      <c r="AF929" s="357"/>
      <c r="AG929" s="357"/>
      <c r="AH929" s="357"/>
      <c r="AI929" s="357"/>
      <c r="AJ929" s="357"/>
      <c r="AK929" s="357"/>
      <c r="AL929" s="357"/>
      <c r="AM929" s="357"/>
      <c r="AN929" s="357"/>
      <c r="AO929" s="357"/>
      <c r="AP929" s="357"/>
      <c r="AQ929" s="357"/>
      <c r="AR929" s="357"/>
      <c r="AS929" s="357"/>
    </row>
    <row r="930" spans="1:45">
      <c r="A930" s="633" t="s">
        <v>10636</v>
      </c>
      <c r="B930" s="635">
        <f t="shared" si="139"/>
        <v>87</v>
      </c>
      <c r="C930" s="639">
        <v>0</v>
      </c>
      <c r="D930" s="639">
        <v>0</v>
      </c>
      <c r="E930" s="639">
        <v>0</v>
      </c>
      <c r="F930" s="640">
        <v>0</v>
      </c>
      <c r="H930" s="633" t="s">
        <v>10636</v>
      </c>
      <c r="I930" s="641">
        <v>0</v>
      </c>
      <c r="J930" s="639">
        <v>87</v>
      </c>
      <c r="K930" s="639">
        <v>87</v>
      </c>
      <c r="L930" s="543">
        <v>0</v>
      </c>
      <c r="M930" s="357"/>
      <c r="N930" s="633" t="s">
        <v>10636</v>
      </c>
      <c r="O930" s="635">
        <v>0</v>
      </c>
      <c r="P930" s="543">
        <v>0</v>
      </c>
      <c r="Q930" s="543">
        <v>0</v>
      </c>
      <c r="R930" s="543">
        <v>0</v>
      </c>
      <c r="S930" s="543">
        <v>0</v>
      </c>
      <c r="T930" s="543">
        <v>0</v>
      </c>
      <c r="U930" s="543">
        <v>0</v>
      </c>
      <c r="V930" s="357"/>
      <c r="W930" s="357"/>
      <c r="X930" s="357"/>
      <c r="Y930" s="357"/>
      <c r="Z930" s="357"/>
      <c r="AA930" s="357"/>
      <c r="AB930" s="357"/>
      <c r="AC930" s="357"/>
      <c r="AD930" s="357"/>
      <c r="AE930" s="357"/>
      <c r="AF930" s="357"/>
      <c r="AG930" s="357"/>
      <c r="AH930" s="357"/>
      <c r="AI930" s="357"/>
      <c r="AJ930" s="357"/>
      <c r="AK930" s="357"/>
      <c r="AL930" s="357"/>
      <c r="AM930" s="357"/>
      <c r="AN930" s="357"/>
      <c r="AO930" s="357"/>
      <c r="AP930" s="357"/>
      <c r="AQ930" s="357"/>
      <c r="AR930" s="357"/>
      <c r="AS930" s="357"/>
    </row>
    <row r="931" spans="1:45">
      <c r="A931" s="633" t="s">
        <v>10637</v>
      </c>
      <c r="B931" s="635">
        <f t="shared" si="139"/>
        <v>1958</v>
      </c>
      <c r="C931" s="639">
        <v>0</v>
      </c>
      <c r="D931" s="639">
        <v>0</v>
      </c>
      <c r="E931" s="639">
        <v>0</v>
      </c>
      <c r="F931" s="640">
        <v>0</v>
      </c>
      <c r="H931" s="633" t="s">
        <v>10637</v>
      </c>
      <c r="I931" s="641">
        <v>0</v>
      </c>
      <c r="J931" s="639">
        <v>1958</v>
      </c>
      <c r="K931" s="639">
        <v>1958</v>
      </c>
      <c r="L931" s="543">
        <v>0</v>
      </c>
      <c r="M931" s="357"/>
      <c r="N931" s="633" t="s">
        <v>10637</v>
      </c>
      <c r="O931" s="635">
        <v>0</v>
      </c>
      <c r="P931" s="543">
        <v>0</v>
      </c>
      <c r="Q931" s="543">
        <v>0</v>
      </c>
      <c r="R931" s="543">
        <v>0</v>
      </c>
      <c r="S931" s="543">
        <v>0</v>
      </c>
      <c r="T931" s="543">
        <v>0</v>
      </c>
      <c r="U931" s="543">
        <v>0</v>
      </c>
      <c r="V931" s="357"/>
      <c r="W931" s="357"/>
      <c r="X931" s="357"/>
      <c r="Y931" s="357"/>
      <c r="Z931" s="357"/>
      <c r="AA931" s="357"/>
      <c r="AB931" s="357"/>
      <c r="AC931" s="357"/>
      <c r="AD931" s="357"/>
      <c r="AE931" s="357"/>
      <c r="AF931" s="357"/>
      <c r="AG931" s="357"/>
      <c r="AH931" s="357"/>
      <c r="AI931" s="357"/>
      <c r="AJ931" s="357"/>
      <c r="AK931" s="357"/>
      <c r="AL931" s="357"/>
      <c r="AM931" s="357"/>
      <c r="AN931" s="357"/>
      <c r="AO931" s="357"/>
      <c r="AP931" s="357"/>
      <c r="AQ931" s="357"/>
      <c r="AR931" s="357"/>
      <c r="AS931" s="357"/>
    </row>
    <row r="932" spans="1:45">
      <c r="A932" s="633" t="s">
        <v>10638</v>
      </c>
      <c r="B932" s="635">
        <f t="shared" si="139"/>
        <v>2433</v>
      </c>
      <c r="C932" s="639">
        <v>0</v>
      </c>
      <c r="D932" s="639">
        <v>0</v>
      </c>
      <c r="E932" s="639">
        <v>0</v>
      </c>
      <c r="F932" s="640">
        <v>0</v>
      </c>
      <c r="G932" s="521"/>
      <c r="H932" s="633" t="s">
        <v>10638</v>
      </c>
      <c r="I932" s="641">
        <v>0</v>
      </c>
      <c r="J932" s="639">
        <v>2433</v>
      </c>
      <c r="K932" s="639">
        <v>2433</v>
      </c>
      <c r="L932" s="543">
        <v>0</v>
      </c>
      <c r="M932" s="521"/>
      <c r="N932" s="633" t="s">
        <v>10638</v>
      </c>
      <c r="O932" s="635">
        <v>0</v>
      </c>
      <c r="P932" s="543">
        <v>0</v>
      </c>
      <c r="Q932" s="543">
        <v>0</v>
      </c>
      <c r="R932" s="543">
        <v>0</v>
      </c>
      <c r="S932" s="543">
        <v>0</v>
      </c>
      <c r="T932" s="543">
        <v>0</v>
      </c>
      <c r="U932" s="543">
        <v>0</v>
      </c>
      <c r="V932" s="357"/>
      <c r="W932" s="357"/>
      <c r="X932" s="357"/>
      <c r="Y932" s="357"/>
      <c r="Z932" s="357"/>
      <c r="AA932" s="357"/>
      <c r="AB932" s="357"/>
      <c r="AC932" s="357"/>
      <c r="AD932" s="357"/>
      <c r="AE932" s="357"/>
      <c r="AF932" s="357"/>
      <c r="AG932" s="357"/>
      <c r="AH932" s="357"/>
      <c r="AI932" s="357"/>
      <c r="AJ932" s="357"/>
      <c r="AK932" s="357"/>
      <c r="AL932" s="357"/>
      <c r="AM932" s="357"/>
      <c r="AN932" s="357"/>
      <c r="AO932" s="357"/>
      <c r="AP932" s="357"/>
      <c r="AQ932" s="357"/>
      <c r="AR932" s="357"/>
      <c r="AS932" s="357"/>
    </row>
    <row r="933" spans="1:45">
      <c r="A933" s="643" t="s">
        <v>9563</v>
      </c>
      <c r="B933" s="635">
        <f>SUM(B928:B932)</f>
        <v>4561</v>
      </c>
      <c r="C933" s="543">
        <f t="shared" ref="C933:F933" si="143">SUM(C928:C932)</f>
        <v>0</v>
      </c>
      <c r="D933" s="543">
        <f t="shared" si="143"/>
        <v>43</v>
      </c>
      <c r="E933" s="543">
        <f t="shared" si="143"/>
        <v>0</v>
      </c>
      <c r="F933" s="543">
        <f t="shared" si="143"/>
        <v>0</v>
      </c>
      <c r="G933" s="521"/>
      <c r="H933" s="643" t="s">
        <v>9563</v>
      </c>
      <c r="I933" s="635">
        <f>SUM(I928:I932)</f>
        <v>0</v>
      </c>
      <c r="J933" s="543">
        <f t="shared" ref="J933:L933" si="144">SUM(J928:J932)</f>
        <v>4518</v>
      </c>
      <c r="K933" s="543">
        <f t="shared" si="144"/>
        <v>4561</v>
      </c>
      <c r="L933" s="543">
        <f t="shared" si="144"/>
        <v>0</v>
      </c>
      <c r="M933" s="521"/>
      <c r="N933" s="643" t="s">
        <v>9563</v>
      </c>
      <c r="O933" s="635">
        <f>SUM(O928:O932)</f>
        <v>0</v>
      </c>
      <c r="P933" s="543">
        <f t="shared" ref="P933:U933" si="145">SUM(P928:P932)</f>
        <v>0</v>
      </c>
      <c r="Q933" s="543">
        <f t="shared" si="145"/>
        <v>0</v>
      </c>
      <c r="R933" s="543">
        <f t="shared" si="145"/>
        <v>0</v>
      </c>
      <c r="S933" s="543">
        <f t="shared" si="145"/>
        <v>0</v>
      </c>
      <c r="T933" s="543">
        <f t="shared" si="145"/>
        <v>0</v>
      </c>
      <c r="U933" s="543">
        <f t="shared" si="145"/>
        <v>0</v>
      </c>
      <c r="V933" s="357"/>
      <c r="W933" s="357"/>
      <c r="X933" s="357"/>
      <c r="Y933" s="357"/>
      <c r="Z933" s="357"/>
      <c r="AA933" s="357"/>
      <c r="AB933" s="357"/>
      <c r="AC933" s="357"/>
      <c r="AD933" s="357"/>
      <c r="AE933" s="357"/>
      <c r="AF933" s="357"/>
      <c r="AG933" s="357"/>
      <c r="AH933" s="357"/>
      <c r="AI933" s="357"/>
      <c r="AJ933" s="357"/>
      <c r="AK933" s="357"/>
      <c r="AL933" s="357"/>
      <c r="AM933" s="357"/>
      <c r="AN933" s="357"/>
      <c r="AO933" s="357"/>
      <c r="AP933" s="357"/>
      <c r="AQ933" s="357"/>
      <c r="AR933" s="357"/>
      <c r="AS933" s="357"/>
    </row>
    <row r="934" spans="1:45">
      <c r="A934" s="633"/>
      <c r="B934" s="635"/>
      <c r="C934" s="543"/>
      <c r="D934" s="543"/>
      <c r="E934" s="543"/>
      <c r="F934" s="543"/>
      <c r="G934" s="521"/>
      <c r="H934" s="633"/>
      <c r="I934" s="635"/>
      <c r="J934" s="543"/>
      <c r="K934" s="543"/>
      <c r="L934" s="543"/>
      <c r="M934" s="521"/>
      <c r="N934" s="633"/>
      <c r="O934" s="635"/>
      <c r="P934" s="543"/>
      <c r="Q934" s="543"/>
      <c r="R934" s="543"/>
      <c r="S934" s="543"/>
      <c r="T934" s="543"/>
      <c r="U934" s="543"/>
      <c r="V934" s="357"/>
      <c r="W934" s="357"/>
      <c r="X934" s="357"/>
      <c r="Y934" s="357"/>
      <c r="Z934" s="357"/>
      <c r="AA934" s="357"/>
      <c r="AB934" s="357"/>
      <c r="AC934" s="357"/>
      <c r="AD934" s="357"/>
      <c r="AE934" s="357"/>
      <c r="AF934" s="357"/>
      <c r="AG934" s="357"/>
      <c r="AH934" s="357"/>
      <c r="AI934" s="357"/>
      <c r="AJ934" s="357"/>
      <c r="AK934" s="357"/>
      <c r="AL934" s="357"/>
      <c r="AM934" s="357"/>
      <c r="AN934" s="357"/>
      <c r="AO934" s="357"/>
      <c r="AP934" s="357"/>
      <c r="AQ934" s="357"/>
      <c r="AR934" s="357"/>
      <c r="AS934" s="357"/>
    </row>
    <row r="935" spans="1:45">
      <c r="A935" s="465" t="s">
        <v>9989</v>
      </c>
      <c r="B935" s="635"/>
      <c r="C935" s="650"/>
      <c r="D935" s="650"/>
      <c r="E935" s="650"/>
      <c r="F935" s="650"/>
      <c r="H935" s="465" t="s">
        <v>9989</v>
      </c>
      <c r="I935" s="648"/>
      <c r="J935" s="544"/>
      <c r="K935" s="544"/>
      <c r="L935" s="544"/>
      <c r="M935" s="357"/>
      <c r="N935" s="465" t="s">
        <v>9989</v>
      </c>
      <c r="O935" s="649"/>
      <c r="P935" s="650"/>
      <c r="Q935" s="650"/>
      <c r="R935" s="650"/>
      <c r="S935" s="650"/>
      <c r="T935" s="650"/>
      <c r="U935" s="650"/>
      <c r="V935" s="357"/>
      <c r="W935" s="357"/>
      <c r="X935" s="357"/>
      <c r="Y935" s="357"/>
      <c r="Z935" s="357"/>
      <c r="AA935" s="357"/>
      <c r="AB935" s="357"/>
      <c r="AC935" s="357"/>
      <c r="AD935" s="357"/>
      <c r="AE935" s="357"/>
      <c r="AF935" s="357"/>
      <c r="AG935" s="357"/>
      <c r="AH935" s="357"/>
      <c r="AI935" s="357"/>
      <c r="AJ935" s="357"/>
      <c r="AK935" s="357"/>
      <c r="AL935" s="357"/>
      <c r="AM935" s="357"/>
      <c r="AN935" s="357"/>
      <c r="AO935" s="357"/>
      <c r="AP935" s="357"/>
      <c r="AQ935" s="357"/>
      <c r="AR935" s="357"/>
      <c r="AS935" s="357"/>
    </row>
    <row r="936" spans="1:45">
      <c r="A936" s="633" t="s">
        <v>10639</v>
      </c>
      <c r="B936" s="635">
        <f t="shared" si="139"/>
        <v>1901</v>
      </c>
      <c r="C936" s="639">
        <v>0</v>
      </c>
      <c r="D936" s="639">
        <v>0</v>
      </c>
      <c r="E936" s="639">
        <v>137</v>
      </c>
      <c r="F936" s="640">
        <v>270</v>
      </c>
      <c r="H936" s="633" t="s">
        <v>10639</v>
      </c>
      <c r="I936" s="648">
        <v>0</v>
      </c>
      <c r="J936" s="544">
        <v>0</v>
      </c>
      <c r="K936" s="544">
        <v>407</v>
      </c>
      <c r="L936" s="543">
        <v>0</v>
      </c>
      <c r="M936" s="357"/>
      <c r="N936" s="633" t="s">
        <v>10639</v>
      </c>
      <c r="O936" s="641">
        <v>1087</v>
      </c>
      <c r="P936" s="639">
        <v>680</v>
      </c>
      <c r="Q936" s="639">
        <v>85</v>
      </c>
      <c r="R936" s="639">
        <v>407</v>
      </c>
      <c r="S936" s="639">
        <v>85</v>
      </c>
      <c r="T936" s="639">
        <v>0</v>
      </c>
      <c r="U936" s="639">
        <v>0</v>
      </c>
      <c r="V936" s="357"/>
      <c r="W936" s="357"/>
      <c r="X936" s="357"/>
      <c r="Y936" s="357"/>
      <c r="Z936" s="357"/>
      <c r="AA936" s="357"/>
      <c r="AB936" s="357"/>
      <c r="AC936" s="357"/>
      <c r="AD936" s="357"/>
      <c r="AE936" s="357"/>
      <c r="AF936" s="357"/>
      <c r="AG936" s="357"/>
      <c r="AH936" s="357"/>
      <c r="AI936" s="357"/>
      <c r="AJ936" s="357"/>
      <c r="AK936" s="357"/>
      <c r="AL936" s="357"/>
      <c r="AM936" s="357"/>
      <c r="AN936" s="357"/>
      <c r="AO936" s="357"/>
      <c r="AP936" s="357"/>
      <c r="AQ936" s="357"/>
      <c r="AR936" s="357"/>
      <c r="AS936" s="357"/>
    </row>
    <row r="937" spans="1:45">
      <c r="A937" s="633" t="s">
        <v>10640</v>
      </c>
      <c r="B937" s="635">
        <f t="shared" si="139"/>
        <v>494</v>
      </c>
      <c r="C937" s="639">
        <v>0</v>
      </c>
      <c r="D937" s="639">
        <v>0</v>
      </c>
      <c r="E937" s="639">
        <v>35</v>
      </c>
      <c r="F937" s="640">
        <v>0</v>
      </c>
      <c r="H937" s="633" t="s">
        <v>10640</v>
      </c>
      <c r="I937" s="648">
        <v>0</v>
      </c>
      <c r="J937" s="544">
        <v>199</v>
      </c>
      <c r="K937" s="544">
        <v>234</v>
      </c>
      <c r="L937" s="543">
        <v>0</v>
      </c>
      <c r="M937" s="357"/>
      <c r="N937" s="633" t="s">
        <v>10640</v>
      </c>
      <c r="O937" s="641">
        <v>126</v>
      </c>
      <c r="P937" s="639">
        <v>39</v>
      </c>
      <c r="Q937" s="639">
        <v>87</v>
      </c>
      <c r="R937" s="639">
        <v>125</v>
      </c>
      <c r="S937" s="639">
        <v>0</v>
      </c>
      <c r="T937" s="639">
        <v>9</v>
      </c>
      <c r="U937" s="639">
        <v>0</v>
      </c>
      <c r="V937" s="357"/>
      <c r="W937" s="357"/>
      <c r="X937" s="357"/>
      <c r="Y937" s="357"/>
      <c r="Z937" s="357"/>
      <c r="AA937" s="357"/>
      <c r="AB937" s="357"/>
      <c r="AC937" s="357"/>
      <c r="AD937" s="357"/>
      <c r="AE937" s="357"/>
      <c r="AF937" s="357"/>
      <c r="AG937" s="357"/>
      <c r="AH937" s="357"/>
      <c r="AI937" s="357"/>
      <c r="AJ937" s="357"/>
      <c r="AK937" s="357"/>
      <c r="AL937" s="357"/>
      <c r="AM937" s="357"/>
      <c r="AN937" s="357"/>
      <c r="AO937" s="357"/>
      <c r="AP937" s="357"/>
      <c r="AQ937" s="357"/>
      <c r="AR937" s="357"/>
      <c r="AS937" s="357"/>
    </row>
    <row r="938" spans="1:45">
      <c r="A938" s="633" t="s">
        <v>10641</v>
      </c>
      <c r="B938" s="635">
        <f t="shared" si="139"/>
        <v>187</v>
      </c>
      <c r="C938" s="639">
        <v>0</v>
      </c>
      <c r="D938" s="639">
        <v>0</v>
      </c>
      <c r="E938" s="639">
        <v>0</v>
      </c>
      <c r="F938" s="640">
        <v>0</v>
      </c>
      <c r="H938" s="633" t="s">
        <v>10641</v>
      </c>
      <c r="I938" s="648">
        <v>0</v>
      </c>
      <c r="J938" s="543">
        <v>46</v>
      </c>
      <c r="K938" s="543">
        <v>46</v>
      </c>
      <c r="L938" s="543">
        <v>0</v>
      </c>
      <c r="M938" s="357"/>
      <c r="N938" s="633" t="s">
        <v>10641</v>
      </c>
      <c r="O938" s="641">
        <v>0</v>
      </c>
      <c r="P938" s="639">
        <v>0</v>
      </c>
      <c r="Q938" s="639">
        <v>0</v>
      </c>
      <c r="R938" s="639">
        <v>68</v>
      </c>
      <c r="S938" s="639">
        <v>0</v>
      </c>
      <c r="T938" s="639">
        <v>73</v>
      </c>
      <c r="U938" s="639">
        <v>0</v>
      </c>
      <c r="V938" s="357"/>
      <c r="W938" s="357"/>
      <c r="X938" s="357"/>
      <c r="Y938" s="357"/>
      <c r="Z938" s="357"/>
      <c r="AA938" s="357"/>
      <c r="AB938" s="357"/>
      <c r="AC938" s="357"/>
      <c r="AD938" s="357"/>
      <c r="AE938" s="357"/>
      <c r="AF938" s="357"/>
      <c r="AG938" s="357"/>
      <c r="AH938" s="357"/>
      <c r="AI938" s="357"/>
      <c r="AJ938" s="357"/>
      <c r="AK938" s="357"/>
      <c r="AL938" s="357"/>
      <c r="AM938" s="357"/>
      <c r="AN938" s="357"/>
      <c r="AO938" s="357"/>
      <c r="AP938" s="357"/>
      <c r="AQ938" s="357"/>
      <c r="AR938" s="357"/>
      <c r="AS938" s="357"/>
    </row>
    <row r="939" spans="1:45">
      <c r="A939" s="633" t="s">
        <v>10642</v>
      </c>
      <c r="B939" s="635">
        <f t="shared" si="139"/>
        <v>1541</v>
      </c>
      <c r="C939" s="639">
        <v>0</v>
      </c>
      <c r="D939" s="639">
        <v>0</v>
      </c>
      <c r="E939" s="639">
        <v>52</v>
      </c>
      <c r="F939" s="640">
        <v>0</v>
      </c>
      <c r="H939" s="633" t="s">
        <v>10642</v>
      </c>
      <c r="I939" s="648">
        <v>0</v>
      </c>
      <c r="J939" s="543">
        <v>435</v>
      </c>
      <c r="K939" s="543">
        <v>487</v>
      </c>
      <c r="L939" s="543">
        <v>0</v>
      </c>
      <c r="M939" s="357"/>
      <c r="N939" s="633" t="s">
        <v>10642</v>
      </c>
      <c r="O939" s="641">
        <v>139</v>
      </c>
      <c r="P939" s="639">
        <v>68</v>
      </c>
      <c r="Q939" s="639">
        <v>71</v>
      </c>
      <c r="R939" s="639">
        <v>125</v>
      </c>
      <c r="S939" s="639">
        <v>0</v>
      </c>
      <c r="T939" s="639">
        <v>790</v>
      </c>
      <c r="U939" s="639">
        <v>127</v>
      </c>
      <c r="V939" s="357"/>
      <c r="W939" s="357"/>
      <c r="X939" s="357"/>
      <c r="Y939" s="357"/>
      <c r="Z939" s="357"/>
      <c r="AA939" s="357"/>
      <c r="AB939" s="357"/>
      <c r="AC939" s="357"/>
      <c r="AD939" s="357"/>
      <c r="AE939" s="357"/>
      <c r="AF939" s="357"/>
      <c r="AG939" s="357"/>
      <c r="AH939" s="357"/>
      <c r="AI939" s="357"/>
      <c r="AJ939" s="357"/>
      <c r="AK939" s="357"/>
      <c r="AL939" s="357"/>
      <c r="AM939" s="357"/>
      <c r="AN939" s="357"/>
      <c r="AO939" s="357"/>
      <c r="AP939" s="357"/>
      <c r="AQ939" s="357"/>
      <c r="AR939" s="357"/>
      <c r="AS939" s="357"/>
    </row>
    <row r="940" spans="1:45">
      <c r="A940" s="633" t="s">
        <v>10643</v>
      </c>
      <c r="B940" s="635">
        <f t="shared" si="139"/>
        <v>1059</v>
      </c>
      <c r="C940" s="639">
        <v>0</v>
      </c>
      <c r="D940" s="639">
        <v>0</v>
      </c>
      <c r="E940" s="639">
        <v>0</v>
      </c>
      <c r="F940" s="640">
        <v>0</v>
      </c>
      <c r="G940" s="637"/>
      <c r="H940" s="633" t="s">
        <v>10643</v>
      </c>
      <c r="I940" s="648">
        <v>0</v>
      </c>
      <c r="J940" s="543">
        <v>14</v>
      </c>
      <c r="K940" s="543">
        <v>14</v>
      </c>
      <c r="L940" s="543">
        <v>0</v>
      </c>
      <c r="M940" s="637"/>
      <c r="N940" s="633" t="s">
        <v>10643</v>
      </c>
      <c r="O940" s="641">
        <v>718</v>
      </c>
      <c r="P940" s="639">
        <v>392</v>
      </c>
      <c r="Q940" s="639">
        <v>80</v>
      </c>
      <c r="R940" s="639">
        <v>315</v>
      </c>
      <c r="S940" s="639">
        <v>0</v>
      </c>
      <c r="T940" s="639">
        <v>12</v>
      </c>
      <c r="U940" s="639">
        <v>0</v>
      </c>
      <c r="V940" s="357"/>
      <c r="W940" s="357"/>
      <c r="X940" s="357"/>
      <c r="Y940" s="357"/>
      <c r="Z940" s="357"/>
      <c r="AA940" s="357"/>
      <c r="AB940" s="357"/>
      <c r="AC940" s="357"/>
      <c r="AD940" s="357"/>
      <c r="AE940" s="357"/>
      <c r="AF940" s="357"/>
      <c r="AG940" s="357"/>
      <c r="AH940" s="357"/>
      <c r="AI940" s="357"/>
      <c r="AJ940" s="357"/>
      <c r="AK940" s="357"/>
      <c r="AL940" s="357"/>
      <c r="AM940" s="357"/>
      <c r="AN940" s="357"/>
      <c r="AO940" s="357"/>
      <c r="AP940" s="357"/>
      <c r="AQ940" s="357"/>
      <c r="AR940" s="357"/>
      <c r="AS940" s="357"/>
    </row>
    <row r="941" spans="1:45">
      <c r="A941" s="633" t="s">
        <v>10644</v>
      </c>
      <c r="B941" s="635">
        <f t="shared" si="139"/>
        <v>2331</v>
      </c>
      <c r="C941" s="639">
        <v>0</v>
      </c>
      <c r="D941" s="639">
        <v>0</v>
      </c>
      <c r="E941" s="639">
        <v>0</v>
      </c>
      <c r="F941" s="640">
        <v>0</v>
      </c>
      <c r="G941" s="637"/>
      <c r="H941" s="633" t="s">
        <v>10644</v>
      </c>
      <c r="I941" s="635">
        <v>68</v>
      </c>
      <c r="J941" s="543">
        <v>362</v>
      </c>
      <c r="K941" s="543">
        <v>430</v>
      </c>
      <c r="L941" s="543">
        <v>0</v>
      </c>
      <c r="M941" s="637"/>
      <c r="N941" s="633" t="s">
        <v>10644</v>
      </c>
      <c r="O941" s="641">
        <v>1408</v>
      </c>
      <c r="P941" s="639">
        <v>745</v>
      </c>
      <c r="Q941" s="639">
        <v>128</v>
      </c>
      <c r="R941" s="639">
        <v>337</v>
      </c>
      <c r="S941" s="639">
        <v>0</v>
      </c>
      <c r="T941" s="639">
        <v>156</v>
      </c>
      <c r="U941" s="639">
        <v>4</v>
      </c>
      <c r="V941" s="357"/>
      <c r="W941" s="357"/>
      <c r="X941" s="357"/>
      <c r="Y941" s="357"/>
      <c r="Z941" s="357"/>
      <c r="AA941" s="357"/>
      <c r="AB941" s="357"/>
      <c r="AC941" s="357"/>
      <c r="AD941" s="357"/>
      <c r="AE941" s="357"/>
      <c r="AF941" s="357"/>
      <c r="AG941" s="357"/>
      <c r="AH941" s="357"/>
      <c r="AI941" s="357"/>
      <c r="AJ941" s="357"/>
      <c r="AK941" s="357"/>
      <c r="AL941" s="357"/>
      <c r="AM941" s="357"/>
      <c r="AN941" s="357"/>
      <c r="AO941" s="357"/>
      <c r="AP941" s="357"/>
      <c r="AQ941" s="357"/>
      <c r="AR941" s="357"/>
      <c r="AS941" s="357"/>
    </row>
    <row r="942" spans="1:45">
      <c r="A942" s="633" t="s">
        <v>10645</v>
      </c>
      <c r="B942" s="635">
        <f t="shared" si="139"/>
        <v>1835</v>
      </c>
      <c r="C942" s="639">
        <v>0</v>
      </c>
      <c r="D942" s="639">
        <v>0</v>
      </c>
      <c r="E942" s="639">
        <v>0</v>
      </c>
      <c r="F942" s="640">
        <v>0</v>
      </c>
      <c r="G942" s="521"/>
      <c r="H942" s="633" t="s">
        <v>10645</v>
      </c>
      <c r="I942" s="635">
        <v>0</v>
      </c>
      <c r="J942" s="543">
        <v>0</v>
      </c>
      <c r="K942" s="543">
        <v>0</v>
      </c>
      <c r="L942" s="543">
        <v>0</v>
      </c>
      <c r="M942" s="521"/>
      <c r="N942" s="633" t="s">
        <v>10645</v>
      </c>
      <c r="O942" s="641">
        <v>1835</v>
      </c>
      <c r="P942" s="639">
        <v>620</v>
      </c>
      <c r="Q942" s="639">
        <v>0</v>
      </c>
      <c r="R942" s="639">
        <v>0</v>
      </c>
      <c r="S942" s="639">
        <v>0</v>
      </c>
      <c r="T942" s="639">
        <v>0</v>
      </c>
      <c r="U942" s="639">
        <v>0</v>
      </c>
      <c r="V942" s="357"/>
      <c r="W942" s="357"/>
      <c r="X942" s="357"/>
      <c r="Y942" s="357"/>
      <c r="Z942" s="357"/>
      <c r="AA942" s="357"/>
      <c r="AB942" s="357"/>
      <c r="AC942" s="357"/>
      <c r="AD942" s="357"/>
      <c r="AE942" s="357"/>
      <c r="AF942" s="357"/>
      <c r="AG942" s="357"/>
      <c r="AH942" s="357"/>
      <c r="AI942" s="357"/>
      <c r="AJ942" s="357"/>
      <c r="AK942" s="357"/>
      <c r="AL942" s="357"/>
      <c r="AM942" s="357"/>
      <c r="AN942" s="357"/>
      <c r="AO942" s="357"/>
      <c r="AP942" s="357"/>
      <c r="AQ942" s="357"/>
      <c r="AR942" s="357"/>
      <c r="AS942" s="357"/>
    </row>
    <row r="943" spans="1:45">
      <c r="A943" s="633" t="s">
        <v>10646</v>
      </c>
      <c r="B943" s="635">
        <f t="shared" si="139"/>
        <v>1655</v>
      </c>
      <c r="C943" s="639">
        <v>0</v>
      </c>
      <c r="D943" s="639">
        <v>0</v>
      </c>
      <c r="E943" s="639">
        <v>0</v>
      </c>
      <c r="F943" s="640">
        <v>46</v>
      </c>
      <c r="H943" s="633" t="s">
        <v>10646</v>
      </c>
      <c r="I943" s="648">
        <v>0</v>
      </c>
      <c r="J943" s="544">
        <v>12</v>
      </c>
      <c r="K943" s="544">
        <v>58</v>
      </c>
      <c r="L943" s="543">
        <v>0</v>
      </c>
      <c r="M943" s="357"/>
      <c r="N943" s="633" t="s">
        <v>10646</v>
      </c>
      <c r="O943" s="641">
        <v>717</v>
      </c>
      <c r="P943" s="639">
        <v>505</v>
      </c>
      <c r="Q943" s="639">
        <v>61</v>
      </c>
      <c r="R943" s="639">
        <v>211</v>
      </c>
      <c r="S943" s="639">
        <v>0</v>
      </c>
      <c r="T943" s="639">
        <v>669</v>
      </c>
      <c r="U943" s="639">
        <v>15</v>
      </c>
      <c r="V943" s="357"/>
      <c r="W943" s="357"/>
      <c r="X943" s="357"/>
      <c r="Y943" s="357"/>
      <c r="Z943" s="357"/>
      <c r="AA943" s="357"/>
      <c r="AB943" s="357"/>
      <c r="AC943" s="357"/>
      <c r="AD943" s="357"/>
      <c r="AE943" s="357"/>
      <c r="AF943" s="357"/>
      <c r="AG943" s="357"/>
      <c r="AH943" s="357"/>
      <c r="AI943" s="357"/>
      <c r="AJ943" s="357"/>
      <c r="AK943" s="357"/>
      <c r="AL943" s="357"/>
      <c r="AM943" s="357"/>
      <c r="AN943" s="357"/>
      <c r="AO943" s="357"/>
      <c r="AP943" s="357"/>
      <c r="AQ943" s="357"/>
      <c r="AR943" s="357"/>
      <c r="AS943" s="357"/>
    </row>
    <row r="944" spans="1:45">
      <c r="A944" s="633" t="s">
        <v>10647</v>
      </c>
      <c r="B944" s="635">
        <f t="shared" si="139"/>
        <v>2092</v>
      </c>
      <c r="C944" s="639">
        <v>0</v>
      </c>
      <c r="D944" s="639">
        <v>0</v>
      </c>
      <c r="E944" s="639">
        <v>0</v>
      </c>
      <c r="F944" s="640">
        <v>135</v>
      </c>
      <c r="H944" s="633" t="s">
        <v>10647</v>
      </c>
      <c r="I944" s="648">
        <v>0</v>
      </c>
      <c r="J944" s="544">
        <v>0</v>
      </c>
      <c r="K944" s="544">
        <v>135</v>
      </c>
      <c r="L944" s="543">
        <v>0</v>
      </c>
      <c r="M944" s="357"/>
      <c r="N944" s="633" t="s">
        <v>10647</v>
      </c>
      <c r="O944" s="641">
        <v>1273</v>
      </c>
      <c r="P944" s="639">
        <v>856</v>
      </c>
      <c r="Q944" s="639">
        <v>0</v>
      </c>
      <c r="R944" s="639">
        <v>439</v>
      </c>
      <c r="S944" s="639">
        <v>0</v>
      </c>
      <c r="T944" s="639">
        <v>245</v>
      </c>
      <c r="U944" s="639">
        <v>162</v>
      </c>
      <c r="V944" s="357"/>
      <c r="W944" s="357"/>
      <c r="X944" s="357"/>
      <c r="Y944" s="357"/>
      <c r="Z944" s="357"/>
      <c r="AA944" s="357"/>
      <c r="AB944" s="357"/>
      <c r="AC944" s="357"/>
      <c r="AD944" s="357"/>
      <c r="AE944" s="357"/>
      <c r="AF944" s="357"/>
      <c r="AG944" s="357"/>
      <c r="AH944" s="357"/>
      <c r="AI944" s="357"/>
      <c r="AJ944" s="357"/>
      <c r="AK944" s="357"/>
      <c r="AL944" s="357"/>
      <c r="AM944" s="357"/>
      <c r="AN944" s="357"/>
      <c r="AO944" s="357"/>
      <c r="AP944" s="357"/>
      <c r="AQ944" s="357"/>
      <c r="AR944" s="357"/>
      <c r="AS944" s="357"/>
    </row>
    <row r="945" spans="1:45">
      <c r="A945" s="633" t="s">
        <v>10648</v>
      </c>
      <c r="B945" s="635">
        <f t="shared" si="139"/>
        <v>2402</v>
      </c>
      <c r="C945" s="639">
        <v>0</v>
      </c>
      <c r="D945" s="639">
        <v>0</v>
      </c>
      <c r="E945" s="639">
        <v>0</v>
      </c>
      <c r="F945" s="640">
        <v>0</v>
      </c>
      <c r="H945" s="633" t="s">
        <v>10648</v>
      </c>
      <c r="I945" s="648">
        <v>0</v>
      </c>
      <c r="J945" s="544">
        <v>0</v>
      </c>
      <c r="K945" s="544">
        <v>0</v>
      </c>
      <c r="L945" s="543">
        <v>0</v>
      </c>
      <c r="M945" s="357"/>
      <c r="N945" s="633" t="s">
        <v>10648</v>
      </c>
      <c r="O945" s="641">
        <v>1938</v>
      </c>
      <c r="P945" s="639">
        <v>1431</v>
      </c>
      <c r="Q945" s="639">
        <v>165</v>
      </c>
      <c r="R945" s="639">
        <v>245</v>
      </c>
      <c r="S945" s="639">
        <v>30</v>
      </c>
      <c r="T945" s="639">
        <v>219</v>
      </c>
      <c r="U945" s="639">
        <v>137</v>
      </c>
      <c r="V945" s="357"/>
      <c r="W945" s="357"/>
      <c r="X945" s="357"/>
      <c r="Y945" s="357"/>
      <c r="Z945" s="357"/>
      <c r="AA945" s="357"/>
      <c r="AB945" s="357"/>
      <c r="AC945" s="357"/>
      <c r="AD945" s="357"/>
      <c r="AE945" s="357"/>
      <c r="AF945" s="357"/>
      <c r="AG945" s="357"/>
      <c r="AH945" s="357"/>
      <c r="AI945" s="357"/>
      <c r="AJ945" s="357"/>
      <c r="AK945" s="357"/>
      <c r="AL945" s="357"/>
      <c r="AM945" s="357"/>
      <c r="AN945" s="357"/>
      <c r="AO945" s="357"/>
      <c r="AP945" s="357"/>
      <c r="AQ945" s="357"/>
      <c r="AR945" s="357"/>
      <c r="AS945" s="357"/>
    </row>
    <row r="946" spans="1:45">
      <c r="A946" s="633" t="s">
        <v>10649</v>
      </c>
      <c r="B946" s="635">
        <f t="shared" si="139"/>
        <v>4633</v>
      </c>
      <c r="C946" s="639">
        <v>0</v>
      </c>
      <c r="D946" s="639">
        <v>0</v>
      </c>
      <c r="E946" s="639">
        <v>0</v>
      </c>
      <c r="F946" s="640">
        <v>161</v>
      </c>
      <c r="H946" s="633" t="s">
        <v>10649</v>
      </c>
      <c r="I946" s="635">
        <v>0</v>
      </c>
      <c r="J946" s="543">
        <v>624</v>
      </c>
      <c r="K946" s="543">
        <v>785</v>
      </c>
      <c r="L946" s="543">
        <v>0</v>
      </c>
      <c r="M946" s="357"/>
      <c r="N946" s="633" t="s">
        <v>10649</v>
      </c>
      <c r="O946" s="641">
        <v>2802</v>
      </c>
      <c r="P946" s="639">
        <v>1267</v>
      </c>
      <c r="Q946" s="639">
        <v>1037</v>
      </c>
      <c r="R946" s="639">
        <v>257</v>
      </c>
      <c r="S946" s="639">
        <v>0</v>
      </c>
      <c r="T946" s="639">
        <v>789</v>
      </c>
      <c r="U946" s="639">
        <v>421</v>
      </c>
      <c r="V946" s="357"/>
      <c r="W946" s="357"/>
      <c r="X946" s="357"/>
      <c r="Y946" s="357"/>
      <c r="Z946" s="357"/>
      <c r="AA946" s="357"/>
      <c r="AB946" s="357"/>
      <c r="AC946" s="357"/>
      <c r="AD946" s="357"/>
      <c r="AE946" s="357"/>
      <c r="AF946" s="357"/>
      <c r="AG946" s="357"/>
      <c r="AH946" s="357"/>
      <c r="AI946" s="357"/>
      <c r="AJ946" s="357"/>
      <c r="AK946" s="357"/>
      <c r="AL946" s="357"/>
      <c r="AM946" s="357"/>
      <c r="AN946" s="357"/>
      <c r="AO946" s="357"/>
      <c r="AP946" s="357"/>
      <c r="AQ946" s="357"/>
      <c r="AR946" s="357"/>
      <c r="AS946" s="357"/>
    </row>
    <row r="947" spans="1:45">
      <c r="A947" s="633" t="s">
        <v>10650</v>
      </c>
      <c r="B947" s="635">
        <f t="shared" si="139"/>
        <v>1845</v>
      </c>
      <c r="C947" s="639">
        <v>0</v>
      </c>
      <c r="D947" s="639">
        <v>0</v>
      </c>
      <c r="E947" s="639">
        <v>0</v>
      </c>
      <c r="F947" s="640">
        <v>705</v>
      </c>
      <c r="H947" s="633" t="s">
        <v>10650</v>
      </c>
      <c r="I947" s="635">
        <v>0</v>
      </c>
      <c r="J947" s="543">
        <v>0</v>
      </c>
      <c r="K947" s="543">
        <v>705</v>
      </c>
      <c r="L947" s="543">
        <v>0</v>
      </c>
      <c r="M947" s="357"/>
      <c r="N947" s="633" t="s">
        <v>10650</v>
      </c>
      <c r="O947" s="641">
        <v>610</v>
      </c>
      <c r="P947" s="639">
        <v>500</v>
      </c>
      <c r="Q947" s="639">
        <v>70</v>
      </c>
      <c r="R947" s="639">
        <v>350</v>
      </c>
      <c r="S947" s="639">
        <v>70</v>
      </c>
      <c r="T947" s="639">
        <v>180</v>
      </c>
      <c r="U947" s="639">
        <v>0</v>
      </c>
      <c r="V947" s="357"/>
      <c r="W947" s="357"/>
      <c r="X947" s="357"/>
      <c r="Y947" s="357"/>
      <c r="Z947" s="357"/>
      <c r="AA947" s="357"/>
      <c r="AB947" s="357"/>
      <c r="AC947" s="357"/>
      <c r="AD947" s="357"/>
      <c r="AE947" s="357"/>
      <c r="AF947" s="357"/>
      <c r="AG947" s="357"/>
      <c r="AH947" s="357"/>
      <c r="AI947" s="357"/>
      <c r="AJ947" s="357"/>
      <c r="AK947" s="357"/>
      <c r="AL947" s="357"/>
      <c r="AM947" s="357"/>
      <c r="AN947" s="357"/>
      <c r="AO947" s="357"/>
      <c r="AP947" s="357"/>
      <c r="AQ947" s="357"/>
      <c r="AR947" s="357"/>
      <c r="AS947" s="357"/>
    </row>
    <row r="948" spans="1:45">
      <c r="A948" s="633" t="s">
        <v>10651</v>
      </c>
      <c r="B948" s="635">
        <f t="shared" si="139"/>
        <v>5011</v>
      </c>
      <c r="C948" s="639">
        <v>0</v>
      </c>
      <c r="D948" s="639">
        <v>0</v>
      </c>
      <c r="E948" s="639">
        <v>20</v>
      </c>
      <c r="F948" s="640">
        <v>0</v>
      </c>
      <c r="H948" s="633" t="s">
        <v>10651</v>
      </c>
      <c r="I948" s="635">
        <v>0</v>
      </c>
      <c r="J948" s="543">
        <v>1218</v>
      </c>
      <c r="K948" s="543">
        <v>1238</v>
      </c>
      <c r="L948" s="543">
        <v>0</v>
      </c>
      <c r="M948" s="357"/>
      <c r="N948" s="633" t="s">
        <v>10651</v>
      </c>
      <c r="O948" s="641">
        <v>2993</v>
      </c>
      <c r="P948" s="639">
        <v>1587</v>
      </c>
      <c r="Q948" s="639">
        <v>1065</v>
      </c>
      <c r="R948" s="639">
        <v>571</v>
      </c>
      <c r="S948" s="639">
        <v>72</v>
      </c>
      <c r="T948" s="639">
        <v>209</v>
      </c>
      <c r="U948" s="639">
        <v>0</v>
      </c>
      <c r="V948" s="357"/>
      <c r="W948" s="357"/>
      <c r="X948" s="357"/>
      <c r="Y948" s="357"/>
      <c r="Z948" s="357"/>
      <c r="AA948" s="357"/>
      <c r="AB948" s="357"/>
      <c r="AC948" s="357"/>
      <c r="AD948" s="357"/>
      <c r="AE948" s="357"/>
      <c r="AF948" s="357"/>
      <c r="AG948" s="357"/>
      <c r="AH948" s="357"/>
      <c r="AI948" s="357"/>
      <c r="AJ948" s="357"/>
      <c r="AK948" s="357"/>
      <c r="AL948" s="357"/>
      <c r="AM948" s="357"/>
      <c r="AN948" s="357"/>
      <c r="AO948" s="357"/>
      <c r="AP948" s="357"/>
      <c r="AQ948" s="357"/>
      <c r="AR948" s="357"/>
      <c r="AS948" s="357"/>
    </row>
    <row r="949" spans="1:45">
      <c r="A949" s="633" t="s">
        <v>10652</v>
      </c>
      <c r="B949" s="635">
        <f t="shared" si="139"/>
        <v>1188</v>
      </c>
      <c r="C949" s="639">
        <v>0</v>
      </c>
      <c r="D949" s="639">
        <v>0</v>
      </c>
      <c r="E949" s="639">
        <v>318</v>
      </c>
      <c r="F949" s="640">
        <v>140</v>
      </c>
      <c r="H949" s="633" t="s">
        <v>10652</v>
      </c>
      <c r="I949" s="635">
        <v>0</v>
      </c>
      <c r="J949" s="543">
        <v>10</v>
      </c>
      <c r="K949" s="543">
        <v>468</v>
      </c>
      <c r="L949" s="543">
        <v>0</v>
      </c>
      <c r="M949" s="357"/>
      <c r="N949" s="633" t="s">
        <v>10652</v>
      </c>
      <c r="O949" s="641">
        <v>2</v>
      </c>
      <c r="P949" s="639">
        <v>0</v>
      </c>
      <c r="Q949" s="639">
        <v>2</v>
      </c>
      <c r="R949" s="639">
        <v>10</v>
      </c>
      <c r="S949" s="639">
        <v>0</v>
      </c>
      <c r="T949" s="639">
        <v>708</v>
      </c>
      <c r="U949" s="639">
        <v>0</v>
      </c>
      <c r="V949" s="357"/>
      <c r="W949" s="357"/>
      <c r="X949" s="357"/>
      <c r="Y949" s="357"/>
      <c r="Z949" s="357"/>
      <c r="AA949" s="357"/>
      <c r="AB949" s="357"/>
      <c r="AC949" s="357"/>
      <c r="AD949" s="357"/>
      <c r="AE949" s="357"/>
      <c r="AF949" s="357"/>
      <c r="AG949" s="357"/>
      <c r="AH949" s="357"/>
      <c r="AI949" s="357"/>
      <c r="AJ949" s="357"/>
      <c r="AK949" s="357"/>
      <c r="AL949" s="357"/>
      <c r="AM949" s="357"/>
      <c r="AN949" s="357"/>
      <c r="AO949" s="357"/>
      <c r="AP949" s="357"/>
      <c r="AQ949" s="357"/>
      <c r="AR949" s="357"/>
      <c r="AS949" s="357"/>
    </row>
    <row r="950" spans="1:45">
      <c r="A950" s="633" t="s">
        <v>10653</v>
      </c>
      <c r="B950" s="635">
        <f t="shared" si="139"/>
        <v>4947</v>
      </c>
      <c r="C950" s="639">
        <v>0</v>
      </c>
      <c r="D950" s="639">
        <v>7</v>
      </c>
      <c r="E950" s="639">
        <v>59</v>
      </c>
      <c r="F950" s="640">
        <v>0</v>
      </c>
      <c r="H950" s="633" t="s">
        <v>10653</v>
      </c>
      <c r="I950" s="635">
        <v>0</v>
      </c>
      <c r="J950" s="543">
        <v>491</v>
      </c>
      <c r="K950" s="543">
        <v>557</v>
      </c>
      <c r="L950" s="543">
        <v>0</v>
      </c>
      <c r="M950" s="357"/>
      <c r="N950" s="633" t="s">
        <v>10653</v>
      </c>
      <c r="O950" s="641">
        <v>1779</v>
      </c>
      <c r="P950" s="639">
        <v>855</v>
      </c>
      <c r="Q950" s="639">
        <v>427</v>
      </c>
      <c r="R950" s="639">
        <v>160</v>
      </c>
      <c r="S950" s="639">
        <v>3</v>
      </c>
      <c r="T950" s="639">
        <v>2451</v>
      </c>
      <c r="U950" s="639">
        <v>146</v>
      </c>
      <c r="V950" s="357"/>
      <c r="W950" s="357"/>
      <c r="X950" s="357"/>
      <c r="Y950" s="357"/>
      <c r="Z950" s="357"/>
      <c r="AA950" s="357"/>
      <c r="AB950" s="357"/>
      <c r="AC950" s="357"/>
      <c r="AD950" s="357"/>
      <c r="AE950" s="357"/>
      <c r="AF950" s="357"/>
      <c r="AG950" s="357"/>
      <c r="AH950" s="357"/>
      <c r="AI950" s="357"/>
      <c r="AJ950" s="357"/>
      <c r="AK950" s="357"/>
      <c r="AL950" s="357"/>
      <c r="AM950" s="357"/>
      <c r="AN950" s="357"/>
      <c r="AO950" s="357"/>
      <c r="AP950" s="357"/>
      <c r="AQ950" s="357"/>
      <c r="AR950" s="357"/>
      <c r="AS950" s="357"/>
    </row>
    <row r="951" spans="1:45">
      <c r="A951" s="633" t="s">
        <v>10654</v>
      </c>
      <c r="B951" s="635">
        <f t="shared" si="139"/>
        <v>1924</v>
      </c>
      <c r="C951" s="639">
        <v>0</v>
      </c>
      <c r="D951" s="639">
        <v>0</v>
      </c>
      <c r="E951" s="639">
        <v>0</v>
      </c>
      <c r="F951" s="640">
        <v>216</v>
      </c>
      <c r="H951" s="633" t="s">
        <v>10654</v>
      </c>
      <c r="I951" s="635">
        <v>0</v>
      </c>
      <c r="J951" s="543">
        <v>0</v>
      </c>
      <c r="K951" s="543">
        <v>216</v>
      </c>
      <c r="L951" s="543">
        <v>0</v>
      </c>
      <c r="M951" s="357"/>
      <c r="N951" s="633" t="s">
        <v>10654</v>
      </c>
      <c r="O951" s="641">
        <v>1322</v>
      </c>
      <c r="P951" s="639">
        <v>583</v>
      </c>
      <c r="Q951" s="639">
        <v>132</v>
      </c>
      <c r="R951" s="639">
        <v>254</v>
      </c>
      <c r="S951" s="639">
        <v>0</v>
      </c>
      <c r="T951" s="639">
        <v>132</v>
      </c>
      <c r="U951" s="639"/>
      <c r="V951" s="357"/>
      <c r="W951" s="357"/>
      <c r="X951" s="357"/>
      <c r="Y951" s="357"/>
      <c r="Z951" s="357"/>
      <c r="AA951" s="357"/>
      <c r="AB951" s="357"/>
      <c r="AC951" s="357"/>
      <c r="AD951" s="357"/>
      <c r="AE951" s="357"/>
      <c r="AF951" s="357"/>
      <c r="AG951" s="357"/>
      <c r="AH951" s="357"/>
      <c r="AI951" s="357"/>
      <c r="AJ951" s="357"/>
      <c r="AK951" s="357"/>
      <c r="AL951" s="357"/>
      <c r="AM951" s="357"/>
      <c r="AN951" s="357"/>
      <c r="AO951" s="357"/>
      <c r="AP951" s="357"/>
      <c r="AQ951" s="357"/>
      <c r="AR951" s="357"/>
      <c r="AS951" s="357"/>
    </row>
    <row r="952" spans="1:45">
      <c r="A952" s="633" t="s">
        <v>10655</v>
      </c>
      <c r="B952" s="635">
        <f t="shared" si="139"/>
        <v>3276</v>
      </c>
      <c r="C952" s="639">
        <v>0</v>
      </c>
      <c r="D952" s="639">
        <v>0</v>
      </c>
      <c r="E952" s="639">
        <v>0</v>
      </c>
      <c r="F952" s="640">
        <v>0</v>
      </c>
      <c r="H952" s="633" t="s">
        <v>10655</v>
      </c>
      <c r="I952" s="635">
        <v>0</v>
      </c>
      <c r="J952" s="543">
        <v>0</v>
      </c>
      <c r="K952" s="543">
        <v>0</v>
      </c>
      <c r="L952" s="543">
        <v>0</v>
      </c>
      <c r="M952" s="357"/>
      <c r="N952" s="633" t="s">
        <v>10655</v>
      </c>
      <c r="O952" s="641">
        <v>2519</v>
      </c>
      <c r="P952" s="639">
        <v>1198</v>
      </c>
      <c r="Q952" s="639">
        <v>223</v>
      </c>
      <c r="R952" s="639">
        <v>674</v>
      </c>
      <c r="S952" s="639">
        <v>207</v>
      </c>
      <c r="T952" s="639">
        <v>83</v>
      </c>
      <c r="U952" s="639">
        <v>5</v>
      </c>
      <c r="V952" s="357"/>
      <c r="W952" s="357"/>
      <c r="X952" s="357"/>
      <c r="Y952" s="357"/>
      <c r="Z952" s="357"/>
      <c r="AA952" s="357"/>
      <c r="AB952" s="357"/>
      <c r="AC952" s="357"/>
      <c r="AD952" s="357"/>
      <c r="AE952" s="357"/>
      <c r="AF952" s="357"/>
      <c r="AG952" s="357"/>
      <c r="AH952" s="357"/>
      <c r="AI952" s="357"/>
      <c r="AJ952" s="357"/>
      <c r="AK952" s="357"/>
      <c r="AL952" s="357"/>
      <c r="AM952" s="357"/>
      <c r="AN952" s="357"/>
      <c r="AO952" s="357"/>
      <c r="AP952" s="357"/>
      <c r="AQ952" s="357"/>
      <c r="AR952" s="357"/>
      <c r="AS952" s="357"/>
    </row>
    <row r="953" spans="1:45">
      <c r="A953" s="485" t="s">
        <v>10656</v>
      </c>
      <c r="B953" s="635">
        <f t="shared" si="139"/>
        <v>1106</v>
      </c>
      <c r="C953" s="639">
        <v>0</v>
      </c>
      <c r="D953" s="639">
        <v>0</v>
      </c>
      <c r="E953" s="639">
        <v>0</v>
      </c>
      <c r="F953" s="639">
        <v>0</v>
      </c>
      <c r="H953" s="485" t="s">
        <v>10656</v>
      </c>
      <c r="I953" s="635">
        <v>0</v>
      </c>
      <c r="J953" s="543">
        <v>1106</v>
      </c>
      <c r="K953" s="543">
        <v>1106</v>
      </c>
      <c r="L953" s="543">
        <v>0</v>
      </c>
      <c r="M953" s="357"/>
      <c r="N953" s="485" t="s">
        <v>10656</v>
      </c>
      <c r="O953" s="641">
        <v>0</v>
      </c>
      <c r="P953" s="639">
        <v>0</v>
      </c>
      <c r="Q953" s="639">
        <v>0</v>
      </c>
      <c r="R953" s="639">
        <v>0</v>
      </c>
      <c r="S953" s="639">
        <v>0</v>
      </c>
      <c r="T953" s="639">
        <v>0</v>
      </c>
      <c r="U953" s="639">
        <v>0</v>
      </c>
      <c r="V953" s="357"/>
      <c r="W953" s="357"/>
      <c r="X953" s="357"/>
      <c r="Y953" s="357"/>
      <c r="Z953" s="357"/>
      <c r="AA953" s="357"/>
      <c r="AB953" s="357"/>
      <c r="AC953" s="357"/>
      <c r="AD953" s="357"/>
      <c r="AE953" s="357"/>
      <c r="AF953" s="357"/>
      <c r="AG953" s="357"/>
      <c r="AH953" s="357"/>
      <c r="AI953" s="357"/>
      <c r="AJ953" s="357"/>
      <c r="AK953" s="357"/>
      <c r="AL953" s="357"/>
      <c r="AM953" s="357"/>
      <c r="AN953" s="357"/>
      <c r="AO953" s="357"/>
      <c r="AP953" s="357"/>
      <c r="AQ953" s="357"/>
      <c r="AR953" s="357"/>
      <c r="AS953" s="357"/>
    </row>
    <row r="954" spans="1:45">
      <c r="A954" s="633" t="s">
        <v>10657</v>
      </c>
      <c r="B954" s="635">
        <f t="shared" si="139"/>
        <v>812</v>
      </c>
      <c r="C954" s="639">
        <v>0</v>
      </c>
      <c r="D954" s="639">
        <v>0</v>
      </c>
      <c r="E954" s="639">
        <v>0</v>
      </c>
      <c r="F954" s="640">
        <v>0</v>
      </c>
      <c r="H954" s="633" t="s">
        <v>10657</v>
      </c>
      <c r="I954" s="635">
        <v>0</v>
      </c>
      <c r="J954" s="543">
        <v>0</v>
      </c>
      <c r="K954" s="543">
        <v>0</v>
      </c>
      <c r="L954" s="543">
        <v>0</v>
      </c>
      <c r="M954" s="357"/>
      <c r="N954" s="633" t="s">
        <v>10657</v>
      </c>
      <c r="O954" s="641">
        <v>0</v>
      </c>
      <c r="P954" s="639">
        <v>0</v>
      </c>
      <c r="Q954" s="639">
        <v>0</v>
      </c>
      <c r="R954" s="639">
        <v>0</v>
      </c>
      <c r="S954" s="639">
        <v>0</v>
      </c>
      <c r="T954" s="639">
        <v>812</v>
      </c>
      <c r="U954" s="639">
        <v>0</v>
      </c>
      <c r="V954" s="357"/>
      <c r="W954" s="357"/>
      <c r="X954" s="357"/>
      <c r="Y954" s="357"/>
      <c r="Z954" s="357"/>
      <c r="AA954" s="357"/>
      <c r="AB954" s="357"/>
      <c r="AC954" s="357"/>
      <c r="AD954" s="357"/>
      <c r="AE954" s="357"/>
      <c r="AF954" s="357"/>
      <c r="AG954" s="357"/>
      <c r="AH954" s="357"/>
      <c r="AI954" s="357"/>
      <c r="AJ954" s="357"/>
      <c r="AK954" s="357"/>
      <c r="AL954" s="357"/>
      <c r="AM954" s="357"/>
      <c r="AN954" s="357"/>
      <c r="AO954" s="357"/>
      <c r="AP954" s="357"/>
      <c r="AQ954" s="357"/>
      <c r="AR954" s="357"/>
      <c r="AS954" s="357"/>
    </row>
    <row r="955" spans="1:45">
      <c r="A955" s="633" t="s">
        <v>10658</v>
      </c>
      <c r="B955" s="635">
        <f t="shared" si="139"/>
        <v>2804</v>
      </c>
      <c r="C955" s="639">
        <v>0</v>
      </c>
      <c r="D955" s="639">
        <v>0</v>
      </c>
      <c r="E955" s="639">
        <v>0</v>
      </c>
      <c r="F955" s="640">
        <v>0</v>
      </c>
      <c r="H955" s="633" t="s">
        <v>10658</v>
      </c>
      <c r="I955" s="635">
        <v>0</v>
      </c>
      <c r="J955" s="543">
        <v>0</v>
      </c>
      <c r="K955" s="543">
        <v>0</v>
      </c>
      <c r="L955" s="543">
        <v>0</v>
      </c>
      <c r="M955" s="357"/>
      <c r="N955" s="633" t="s">
        <v>10658</v>
      </c>
      <c r="O955" s="641">
        <v>2026</v>
      </c>
      <c r="P955" s="639">
        <v>1107</v>
      </c>
      <c r="Q955" s="639">
        <v>207</v>
      </c>
      <c r="R955" s="639">
        <v>758</v>
      </c>
      <c r="S955" s="639">
        <v>205</v>
      </c>
      <c r="T955" s="639">
        <v>20</v>
      </c>
      <c r="U955" s="639">
        <v>7</v>
      </c>
      <c r="V955" s="357"/>
      <c r="W955" s="357"/>
      <c r="X955" s="357"/>
      <c r="Y955" s="357"/>
      <c r="Z955" s="357"/>
      <c r="AA955" s="357"/>
      <c r="AB955" s="357"/>
      <c r="AC955" s="357"/>
      <c r="AD955" s="357"/>
      <c r="AE955" s="357"/>
      <c r="AF955" s="357"/>
      <c r="AG955" s="357"/>
      <c r="AH955" s="357"/>
      <c r="AI955" s="357"/>
      <c r="AJ955" s="357"/>
      <c r="AK955" s="357"/>
      <c r="AL955" s="357"/>
      <c r="AM955" s="357"/>
      <c r="AN955" s="357"/>
      <c r="AO955" s="357"/>
      <c r="AP955" s="357"/>
      <c r="AQ955" s="357"/>
      <c r="AR955" s="357"/>
      <c r="AS955" s="357"/>
    </row>
    <row r="956" spans="1:45">
      <c r="A956" s="643" t="s">
        <v>9563</v>
      </c>
      <c r="B956" s="635">
        <f>SUM(B936:B955)</f>
        <v>43043</v>
      </c>
      <c r="C956" s="543">
        <f t="shared" ref="C956:F956" si="146">SUM(C936:C955)</f>
        <v>0</v>
      </c>
      <c r="D956" s="543">
        <f t="shared" si="146"/>
        <v>7</v>
      </c>
      <c r="E956" s="543">
        <f t="shared" si="146"/>
        <v>621</v>
      </c>
      <c r="F956" s="543">
        <f t="shared" si="146"/>
        <v>1673</v>
      </c>
      <c r="H956" s="643" t="s">
        <v>9563</v>
      </c>
      <c r="I956" s="635">
        <f>SUM(I936:I955)</f>
        <v>68</v>
      </c>
      <c r="J956" s="543">
        <f t="shared" ref="J956:L956" si="147">SUM(J936:J955)</f>
        <v>4517</v>
      </c>
      <c r="K956" s="543">
        <f t="shared" si="147"/>
        <v>6886</v>
      </c>
      <c r="L956" s="543">
        <f t="shared" si="147"/>
        <v>0</v>
      </c>
      <c r="M956" s="357"/>
      <c r="N956" s="643" t="s">
        <v>9563</v>
      </c>
      <c r="O956" s="635">
        <f>SUM(O936:O955)</f>
        <v>23294</v>
      </c>
      <c r="P956" s="543">
        <f t="shared" ref="P956:U956" si="148">SUM(P936:P955)</f>
        <v>12433</v>
      </c>
      <c r="Q956" s="543">
        <f t="shared" si="148"/>
        <v>3840</v>
      </c>
      <c r="R956" s="543">
        <f t="shared" si="148"/>
        <v>5306</v>
      </c>
      <c r="S956" s="543">
        <f t="shared" si="148"/>
        <v>672</v>
      </c>
      <c r="T956" s="543">
        <f t="shared" si="148"/>
        <v>7557</v>
      </c>
      <c r="U956" s="543">
        <f t="shared" si="148"/>
        <v>1024</v>
      </c>
      <c r="V956" s="357"/>
      <c r="W956" s="357"/>
      <c r="X956" s="357"/>
      <c r="Y956" s="357"/>
      <c r="Z956" s="357"/>
      <c r="AA956" s="357"/>
      <c r="AB956" s="357"/>
      <c r="AC956" s="357"/>
      <c r="AD956" s="357"/>
      <c r="AE956" s="357"/>
      <c r="AF956" s="357"/>
      <c r="AG956" s="357"/>
      <c r="AH956" s="357"/>
      <c r="AI956" s="357"/>
      <c r="AJ956" s="357"/>
      <c r="AK956" s="357"/>
      <c r="AL956" s="357"/>
      <c r="AM956" s="357"/>
      <c r="AN956" s="357"/>
      <c r="AO956" s="357"/>
      <c r="AP956" s="357"/>
      <c r="AQ956" s="357"/>
      <c r="AR956" s="357"/>
      <c r="AS956" s="357"/>
    </row>
    <row r="957" spans="1:45">
      <c r="A957" s="644"/>
      <c r="B957" s="635"/>
      <c r="C957" s="543"/>
      <c r="D957" s="543"/>
      <c r="E957" s="543"/>
      <c r="F957" s="543"/>
      <c r="H957" s="644"/>
      <c r="I957" s="635"/>
      <c r="J957" s="543"/>
      <c r="K957" s="543"/>
      <c r="L957" s="543"/>
      <c r="M957" s="357"/>
      <c r="N957" s="644"/>
      <c r="O957" s="635"/>
      <c r="P957" s="543"/>
      <c r="Q957" s="543"/>
      <c r="R957" s="543"/>
      <c r="S957" s="543"/>
      <c r="T957" s="543"/>
      <c r="U957" s="543"/>
      <c r="V957" s="357"/>
      <c r="W957" s="357"/>
      <c r="X957" s="357"/>
      <c r="Y957" s="357"/>
      <c r="Z957" s="357"/>
      <c r="AA957" s="357"/>
      <c r="AB957" s="357"/>
      <c r="AC957" s="357"/>
      <c r="AD957" s="357"/>
      <c r="AE957" s="357"/>
      <c r="AF957" s="357"/>
      <c r="AG957" s="357"/>
      <c r="AH957" s="357"/>
      <c r="AI957" s="357"/>
      <c r="AJ957" s="357"/>
      <c r="AK957" s="357"/>
      <c r="AL957" s="357"/>
      <c r="AM957" s="357"/>
      <c r="AN957" s="357"/>
      <c r="AO957" s="357"/>
      <c r="AP957" s="357"/>
      <c r="AQ957" s="357"/>
      <c r="AR957" s="357"/>
      <c r="AS957" s="357"/>
    </row>
    <row r="958" spans="1:45">
      <c r="A958" s="465" t="s">
        <v>10050</v>
      </c>
      <c r="B958" s="635"/>
      <c r="C958" s="543"/>
      <c r="D958" s="543"/>
      <c r="E958" s="543"/>
      <c r="F958" s="543"/>
      <c r="H958" s="465" t="s">
        <v>10050</v>
      </c>
      <c r="I958" s="635"/>
      <c r="J958" s="543"/>
      <c r="K958" s="543"/>
      <c r="L958" s="543"/>
      <c r="M958" s="357"/>
      <c r="N958" s="465" t="s">
        <v>10050</v>
      </c>
      <c r="O958" s="635"/>
      <c r="P958" s="543"/>
      <c r="Q958" s="543"/>
      <c r="R958" s="543"/>
      <c r="S958" s="543"/>
      <c r="T958" s="543"/>
      <c r="U958" s="543"/>
      <c r="V958" s="357"/>
      <c r="W958" s="357"/>
      <c r="X958" s="357"/>
      <c r="Y958" s="357"/>
      <c r="Z958" s="357"/>
      <c r="AA958" s="357"/>
      <c r="AB958" s="357"/>
      <c r="AC958" s="357"/>
      <c r="AD958" s="357"/>
      <c r="AE958" s="357"/>
      <c r="AF958" s="357"/>
      <c r="AG958" s="357"/>
      <c r="AH958" s="357"/>
      <c r="AI958" s="357"/>
      <c r="AJ958" s="357"/>
      <c r="AK958" s="357"/>
      <c r="AL958" s="357"/>
      <c r="AM958" s="357"/>
      <c r="AN958" s="357"/>
      <c r="AO958" s="357"/>
      <c r="AP958" s="357"/>
      <c r="AQ958" s="357"/>
      <c r="AR958" s="357"/>
      <c r="AS958" s="357"/>
    </row>
    <row r="959" spans="1:45">
      <c r="A959" s="633" t="s">
        <v>10659</v>
      </c>
      <c r="B959" s="635">
        <f t="shared" si="139"/>
        <v>742</v>
      </c>
      <c r="C959" s="639">
        <v>0</v>
      </c>
      <c r="D959" s="639">
        <v>0</v>
      </c>
      <c r="E959" s="639">
        <v>0</v>
      </c>
      <c r="F959" s="640">
        <v>742</v>
      </c>
      <c r="H959" s="633" t="s">
        <v>10659</v>
      </c>
      <c r="I959" s="641">
        <v>0</v>
      </c>
      <c r="J959" s="639">
        <v>0</v>
      </c>
      <c r="K959" s="639">
        <v>742</v>
      </c>
      <c r="L959" s="639">
        <v>0</v>
      </c>
      <c r="M959" s="357"/>
      <c r="N959" s="633" t="s">
        <v>10659</v>
      </c>
      <c r="O959" s="641">
        <v>0</v>
      </c>
      <c r="P959" s="639">
        <v>0</v>
      </c>
      <c r="Q959" s="639">
        <v>0</v>
      </c>
      <c r="R959" s="639">
        <v>0</v>
      </c>
      <c r="S959" s="639">
        <v>0</v>
      </c>
      <c r="T959" s="639">
        <v>0</v>
      </c>
      <c r="U959" s="639">
        <v>0</v>
      </c>
      <c r="V959" s="357"/>
      <c r="W959" s="357"/>
      <c r="X959" s="357"/>
      <c r="Y959" s="357"/>
      <c r="Z959" s="357"/>
      <c r="AA959" s="357"/>
      <c r="AB959" s="357"/>
      <c r="AC959" s="357"/>
      <c r="AD959" s="357"/>
      <c r="AE959" s="357"/>
      <c r="AF959" s="357"/>
      <c r="AG959" s="357"/>
      <c r="AH959" s="357"/>
      <c r="AI959" s="357"/>
      <c r="AJ959" s="357"/>
      <c r="AK959" s="357"/>
      <c r="AL959" s="357"/>
      <c r="AM959" s="357"/>
      <c r="AN959" s="357"/>
      <c r="AO959" s="357"/>
      <c r="AP959" s="357"/>
      <c r="AQ959" s="357"/>
      <c r="AR959" s="357"/>
      <c r="AS959" s="357"/>
    </row>
    <row r="960" spans="1:45">
      <c r="A960" s="485" t="s">
        <v>10660</v>
      </c>
      <c r="B960" s="635">
        <f t="shared" si="139"/>
        <v>11</v>
      </c>
      <c r="C960" s="639">
        <v>0</v>
      </c>
      <c r="D960" s="639">
        <v>0</v>
      </c>
      <c r="E960" s="639">
        <v>0</v>
      </c>
      <c r="F960" s="639">
        <v>11</v>
      </c>
      <c r="H960" s="485" t="s">
        <v>10660</v>
      </c>
      <c r="I960" s="641">
        <v>0</v>
      </c>
      <c r="J960" s="639">
        <v>0</v>
      </c>
      <c r="K960" s="639">
        <v>11</v>
      </c>
      <c r="L960" s="639">
        <v>0</v>
      </c>
      <c r="M960" s="357"/>
      <c r="N960" s="485" t="s">
        <v>10660</v>
      </c>
      <c r="O960" s="641">
        <v>0</v>
      </c>
      <c r="P960" s="639">
        <v>0</v>
      </c>
      <c r="Q960" s="639">
        <v>0</v>
      </c>
      <c r="R960" s="639">
        <v>0</v>
      </c>
      <c r="S960" s="639">
        <v>0</v>
      </c>
      <c r="T960" s="639">
        <v>0</v>
      </c>
      <c r="U960" s="639">
        <v>0</v>
      </c>
      <c r="V960" s="357"/>
      <c r="W960" s="357"/>
      <c r="X960" s="357"/>
      <c r="Y960" s="357"/>
      <c r="Z960" s="357"/>
      <c r="AA960" s="357"/>
      <c r="AB960" s="357"/>
      <c r="AC960" s="357"/>
      <c r="AD960" s="357"/>
      <c r="AE960" s="357"/>
      <c r="AF960" s="357"/>
      <c r="AG960" s="357"/>
      <c r="AH960" s="357"/>
      <c r="AI960" s="357"/>
      <c r="AJ960" s="357"/>
      <c r="AK960" s="357"/>
      <c r="AL960" s="357"/>
      <c r="AM960" s="357"/>
      <c r="AN960" s="357"/>
      <c r="AO960" s="357"/>
      <c r="AP960" s="357"/>
      <c r="AQ960" s="357"/>
      <c r="AR960" s="357"/>
      <c r="AS960" s="357"/>
    </row>
    <row r="961" spans="1:45">
      <c r="A961" s="633" t="s">
        <v>10661</v>
      </c>
      <c r="B961" s="635">
        <f t="shared" si="139"/>
        <v>1773</v>
      </c>
      <c r="C961" s="639">
        <v>0</v>
      </c>
      <c r="D961" s="639">
        <v>0</v>
      </c>
      <c r="E961" s="639">
        <v>0</v>
      </c>
      <c r="F961" s="640">
        <v>0</v>
      </c>
      <c r="H961" s="633" t="s">
        <v>10661</v>
      </c>
      <c r="I961" s="641">
        <v>0</v>
      </c>
      <c r="J961" s="639">
        <v>0</v>
      </c>
      <c r="K961" s="639">
        <v>0</v>
      </c>
      <c r="L961" s="639">
        <v>1</v>
      </c>
      <c r="M961" s="357"/>
      <c r="N961" s="633" t="s">
        <v>10661</v>
      </c>
      <c r="O961" s="641">
        <v>0</v>
      </c>
      <c r="P961" s="639">
        <v>0</v>
      </c>
      <c r="Q961" s="639">
        <v>0</v>
      </c>
      <c r="R961" s="639">
        <v>0</v>
      </c>
      <c r="S961" s="639">
        <v>0</v>
      </c>
      <c r="T961" s="639">
        <v>1772</v>
      </c>
      <c r="U961" s="639">
        <v>0</v>
      </c>
      <c r="V961" s="357"/>
      <c r="W961" s="357"/>
      <c r="X961" s="357"/>
      <c r="Y961" s="357"/>
      <c r="Z961" s="357"/>
      <c r="AA961" s="357"/>
      <c r="AB961" s="357"/>
      <c r="AC961" s="357"/>
      <c r="AD961" s="357"/>
      <c r="AE961" s="357"/>
      <c r="AF961" s="357"/>
      <c r="AG961" s="357"/>
      <c r="AH961" s="357"/>
      <c r="AI961" s="357"/>
      <c r="AJ961" s="357"/>
      <c r="AK961" s="357"/>
      <c r="AL961" s="357"/>
      <c r="AM961" s="357"/>
      <c r="AN961" s="357"/>
      <c r="AO961" s="357"/>
      <c r="AP961" s="357"/>
      <c r="AQ961" s="357"/>
      <c r="AR961" s="357"/>
      <c r="AS961" s="357"/>
    </row>
    <row r="962" spans="1:45">
      <c r="A962" s="485" t="s">
        <v>10662</v>
      </c>
      <c r="B962" s="635">
        <f t="shared" si="139"/>
        <v>126</v>
      </c>
      <c r="C962" s="639">
        <v>0</v>
      </c>
      <c r="D962" s="639">
        <v>0</v>
      </c>
      <c r="E962" s="639">
        <v>0</v>
      </c>
      <c r="F962" s="639">
        <v>0</v>
      </c>
      <c r="G962" s="637"/>
      <c r="H962" s="485" t="s">
        <v>10662</v>
      </c>
      <c r="I962" s="641">
        <v>0</v>
      </c>
      <c r="J962" s="639">
        <v>0</v>
      </c>
      <c r="K962" s="639">
        <v>0</v>
      </c>
      <c r="L962" s="639">
        <v>0</v>
      </c>
      <c r="M962" s="637"/>
      <c r="N962" s="485" t="s">
        <v>10662</v>
      </c>
      <c r="O962" s="641">
        <v>0</v>
      </c>
      <c r="P962" s="639">
        <v>0</v>
      </c>
      <c r="Q962" s="639">
        <v>0</v>
      </c>
      <c r="R962" s="639">
        <v>0</v>
      </c>
      <c r="S962" s="639">
        <v>0</v>
      </c>
      <c r="T962" s="639">
        <v>126</v>
      </c>
      <c r="U962" s="639">
        <v>0</v>
      </c>
      <c r="V962" s="357"/>
      <c r="W962" s="357"/>
      <c r="X962" s="357"/>
      <c r="Y962" s="357"/>
      <c r="Z962" s="357"/>
      <c r="AA962" s="357"/>
      <c r="AB962" s="357"/>
      <c r="AC962" s="357"/>
      <c r="AD962" s="357"/>
      <c r="AE962" s="357"/>
      <c r="AF962" s="357"/>
      <c r="AG962" s="357"/>
      <c r="AH962" s="357"/>
      <c r="AI962" s="357"/>
      <c r="AJ962" s="357"/>
      <c r="AK962" s="357"/>
      <c r="AL962" s="357"/>
      <c r="AM962" s="357"/>
      <c r="AN962" s="357"/>
      <c r="AO962" s="357"/>
      <c r="AP962" s="357"/>
      <c r="AQ962" s="357"/>
      <c r="AR962" s="357"/>
      <c r="AS962" s="357"/>
    </row>
    <row r="963" spans="1:45">
      <c r="A963" s="643" t="s">
        <v>9563</v>
      </c>
      <c r="B963" s="635">
        <f>SUM(B959:B962)</f>
        <v>2652</v>
      </c>
      <c r="C963" s="543">
        <f t="shared" ref="C963:F963" si="149">SUM(C959:C962)</f>
        <v>0</v>
      </c>
      <c r="D963" s="543">
        <f t="shared" si="149"/>
        <v>0</v>
      </c>
      <c r="E963" s="543">
        <f t="shared" si="149"/>
        <v>0</v>
      </c>
      <c r="F963" s="543">
        <f t="shared" si="149"/>
        <v>753</v>
      </c>
      <c r="G963" s="637"/>
      <c r="H963" s="643" t="s">
        <v>9563</v>
      </c>
      <c r="I963" s="635">
        <f>SUM(I959:I962)</f>
        <v>0</v>
      </c>
      <c r="J963" s="543">
        <f t="shared" ref="J963:K963" si="150">SUM(J959:J962)</f>
        <v>0</v>
      </c>
      <c r="K963" s="543">
        <f t="shared" si="150"/>
        <v>753</v>
      </c>
      <c r="L963" s="543">
        <f>SUM(L959:L962)</f>
        <v>1</v>
      </c>
      <c r="M963" s="637"/>
      <c r="N963" s="643" t="s">
        <v>9563</v>
      </c>
      <c r="O963" s="635">
        <f>SUM(O959:O962)</f>
        <v>0</v>
      </c>
      <c r="P963" s="543">
        <f t="shared" ref="P963:U963" si="151">SUM(P959:P962)</f>
        <v>0</v>
      </c>
      <c r="Q963" s="543">
        <f t="shared" si="151"/>
        <v>0</v>
      </c>
      <c r="R963" s="543">
        <f t="shared" si="151"/>
        <v>0</v>
      </c>
      <c r="S963" s="543">
        <f t="shared" si="151"/>
        <v>0</v>
      </c>
      <c r="T963" s="543">
        <f t="shared" si="151"/>
        <v>1898</v>
      </c>
      <c r="U963" s="543">
        <f t="shared" si="151"/>
        <v>0</v>
      </c>
      <c r="V963" s="357"/>
      <c r="W963" s="357"/>
      <c r="X963" s="357"/>
      <c r="Y963" s="357"/>
      <c r="Z963" s="357"/>
      <c r="AA963" s="357"/>
      <c r="AB963" s="357"/>
      <c r="AC963" s="357"/>
      <c r="AD963" s="357"/>
      <c r="AE963" s="357"/>
      <c r="AF963" s="357"/>
      <c r="AG963" s="357"/>
      <c r="AH963" s="357"/>
      <c r="AI963" s="357"/>
      <c r="AJ963" s="357"/>
      <c r="AK963" s="357"/>
      <c r="AL963" s="357"/>
      <c r="AM963" s="357"/>
      <c r="AN963" s="357"/>
      <c r="AO963" s="357"/>
      <c r="AP963" s="357"/>
      <c r="AQ963" s="357"/>
      <c r="AR963" s="357"/>
      <c r="AS963" s="357"/>
    </row>
    <row r="964" spans="1:45">
      <c r="A964" s="644"/>
      <c r="B964" s="635"/>
      <c r="C964" s="543"/>
      <c r="D964" s="543"/>
      <c r="E964" s="543"/>
      <c r="F964" s="543"/>
      <c r="G964" s="637"/>
      <c r="H964" s="644"/>
      <c r="I964" s="635"/>
      <c r="J964" s="543"/>
      <c r="K964" s="543"/>
      <c r="L964" s="543"/>
      <c r="M964" s="637"/>
      <c r="N964" s="644"/>
      <c r="O964" s="635"/>
      <c r="P964" s="543"/>
      <c r="Q964" s="543"/>
      <c r="R964" s="543"/>
      <c r="S964" s="543"/>
      <c r="T964" s="543"/>
      <c r="U964" s="543"/>
      <c r="V964" s="357"/>
      <c r="W964" s="357"/>
      <c r="X964" s="357"/>
      <c r="Y964" s="357"/>
      <c r="Z964" s="357"/>
      <c r="AA964" s="357"/>
      <c r="AB964" s="357"/>
      <c r="AC964" s="357"/>
      <c r="AD964" s="357"/>
      <c r="AE964" s="357"/>
      <c r="AF964" s="357"/>
      <c r="AG964" s="357"/>
      <c r="AH964" s="357"/>
      <c r="AI964" s="357"/>
      <c r="AJ964" s="357"/>
      <c r="AK964" s="357"/>
      <c r="AL964" s="357"/>
      <c r="AM964" s="357"/>
      <c r="AN964" s="357"/>
      <c r="AO964" s="357"/>
      <c r="AP964" s="357"/>
      <c r="AQ964" s="357"/>
      <c r="AR964" s="357"/>
      <c r="AS964" s="357"/>
    </row>
    <row r="965" spans="1:45">
      <c r="A965" s="357" t="s">
        <v>1821</v>
      </c>
      <c r="B965" s="635">
        <f>SUM(B970+B975)</f>
        <v>17270</v>
      </c>
      <c r="C965" s="543">
        <f t="shared" ref="C965:F965" si="152">SUM(C970+C975)</f>
        <v>87</v>
      </c>
      <c r="D965" s="543">
        <f t="shared" si="152"/>
        <v>681</v>
      </c>
      <c r="E965" s="543">
        <f t="shared" si="152"/>
        <v>4057</v>
      </c>
      <c r="F965" s="543">
        <f t="shared" si="152"/>
        <v>3050</v>
      </c>
      <c r="G965" s="637"/>
      <c r="H965" s="357" t="s">
        <v>1821</v>
      </c>
      <c r="I965" s="635">
        <f>SUM(I970+I975)</f>
        <v>108</v>
      </c>
      <c r="J965" s="543">
        <f t="shared" ref="J965:L965" si="153">SUM(J970+J975)</f>
        <v>2704</v>
      </c>
      <c r="K965" s="543">
        <f t="shared" si="153"/>
        <v>10687</v>
      </c>
      <c r="L965" s="543">
        <f t="shared" si="153"/>
        <v>0</v>
      </c>
      <c r="M965" s="637"/>
      <c r="N965" s="357" t="s">
        <v>1821</v>
      </c>
      <c r="O965" s="635">
        <f>SUM(O970+O975)</f>
        <v>2438</v>
      </c>
      <c r="P965" s="543">
        <f t="shared" ref="P965:U965" si="154">SUM(P970+P975)</f>
        <v>1141</v>
      </c>
      <c r="Q965" s="543">
        <f t="shared" si="154"/>
        <v>793</v>
      </c>
      <c r="R965" s="543">
        <f t="shared" si="154"/>
        <v>1749</v>
      </c>
      <c r="S965" s="543">
        <f t="shared" si="154"/>
        <v>191</v>
      </c>
      <c r="T965" s="543">
        <f t="shared" si="154"/>
        <v>2396</v>
      </c>
      <c r="U965" s="543">
        <f t="shared" si="154"/>
        <v>465</v>
      </c>
      <c r="V965" s="357"/>
      <c r="W965" s="357"/>
      <c r="X965" s="357"/>
      <c r="Y965" s="357"/>
      <c r="Z965" s="357"/>
      <c r="AA965" s="357"/>
      <c r="AB965" s="357"/>
      <c r="AC965" s="357"/>
      <c r="AD965" s="357"/>
      <c r="AE965" s="357"/>
      <c r="AF965" s="357"/>
      <c r="AG965" s="357"/>
      <c r="AH965" s="357"/>
      <c r="AI965" s="357"/>
      <c r="AJ965" s="357"/>
      <c r="AK965" s="357"/>
      <c r="AL965" s="357"/>
      <c r="AM965" s="357"/>
      <c r="AN965" s="357"/>
      <c r="AO965" s="357"/>
      <c r="AP965" s="357"/>
      <c r="AQ965" s="357"/>
      <c r="AR965" s="357"/>
      <c r="AS965" s="357"/>
    </row>
    <row r="966" spans="1:45">
      <c r="A966" s="465" t="s">
        <v>9893</v>
      </c>
      <c r="B966" s="635"/>
      <c r="C966" s="527"/>
      <c r="D966" s="527"/>
      <c r="E966" s="527"/>
      <c r="F966" s="527"/>
      <c r="H966" s="465" t="s">
        <v>9893</v>
      </c>
      <c r="I966" s="638"/>
      <c r="J966" s="542"/>
      <c r="K966" s="542"/>
      <c r="L966" s="542"/>
      <c r="M966" s="357"/>
      <c r="N966" s="465" t="s">
        <v>9893</v>
      </c>
      <c r="O966" s="632"/>
      <c r="P966" s="527"/>
      <c r="Q966" s="527"/>
      <c r="R966" s="527"/>
      <c r="S966" s="527"/>
      <c r="T966" s="527"/>
      <c r="U966" s="527"/>
      <c r="V966" s="357"/>
      <c r="W966" s="357"/>
      <c r="X966" s="357"/>
      <c r="Y966" s="357"/>
      <c r="Z966" s="357"/>
      <c r="AA966" s="357"/>
      <c r="AB966" s="357"/>
      <c r="AC966" s="357"/>
      <c r="AD966" s="357"/>
      <c r="AE966" s="357"/>
      <c r="AF966" s="357"/>
      <c r="AG966" s="357"/>
      <c r="AH966" s="357"/>
      <c r="AI966" s="357"/>
      <c r="AJ966" s="357"/>
      <c r="AK966" s="357"/>
      <c r="AL966" s="357"/>
      <c r="AM966" s="357"/>
      <c r="AN966" s="357"/>
      <c r="AO966" s="357"/>
      <c r="AP966" s="357"/>
      <c r="AQ966" s="357"/>
      <c r="AR966" s="357"/>
      <c r="AS966" s="357"/>
    </row>
    <row r="967" spans="1:45">
      <c r="A967" s="633" t="s">
        <v>320</v>
      </c>
      <c r="B967" s="635">
        <f t="shared" si="139"/>
        <v>2431</v>
      </c>
      <c r="C967" s="639">
        <v>87</v>
      </c>
      <c r="D967" s="639">
        <v>681</v>
      </c>
      <c r="E967" s="639">
        <v>201</v>
      </c>
      <c r="F967" s="640">
        <v>0</v>
      </c>
      <c r="H967" s="633" t="s">
        <v>320</v>
      </c>
      <c r="I967" s="648">
        <v>0</v>
      </c>
      <c r="J967" s="544">
        <v>1462</v>
      </c>
      <c r="K967" s="544">
        <v>2431</v>
      </c>
      <c r="L967" s="544">
        <v>0</v>
      </c>
      <c r="M967" s="357"/>
      <c r="N967" s="633" t="s">
        <v>320</v>
      </c>
      <c r="O967" s="649">
        <v>0</v>
      </c>
      <c r="P967" s="650">
        <v>0</v>
      </c>
      <c r="Q967" s="650">
        <v>0</v>
      </c>
      <c r="R967" s="650">
        <v>0</v>
      </c>
      <c r="S967" s="650">
        <v>0</v>
      </c>
      <c r="T967" s="650">
        <v>0</v>
      </c>
      <c r="U967" s="650">
        <v>0</v>
      </c>
      <c r="V967" s="357"/>
      <c r="W967" s="357"/>
      <c r="X967" s="357"/>
      <c r="Y967" s="357"/>
      <c r="Z967" s="357"/>
      <c r="AA967" s="357"/>
      <c r="AB967" s="357"/>
      <c r="AC967" s="357"/>
      <c r="AD967" s="357"/>
      <c r="AE967" s="357"/>
      <c r="AF967" s="357"/>
      <c r="AG967" s="357"/>
      <c r="AH967" s="357"/>
      <c r="AI967" s="357"/>
      <c r="AJ967" s="357"/>
      <c r="AK967" s="357"/>
      <c r="AL967" s="357"/>
      <c r="AM967" s="357"/>
      <c r="AN967" s="357"/>
      <c r="AO967" s="357"/>
      <c r="AP967" s="357"/>
      <c r="AQ967" s="357"/>
      <c r="AR967" s="357"/>
      <c r="AS967" s="357"/>
    </row>
    <row r="968" spans="1:45">
      <c r="A968" s="633" t="s">
        <v>10663</v>
      </c>
      <c r="B968" s="635">
        <f t="shared" si="139"/>
        <v>3577</v>
      </c>
      <c r="C968" s="639">
        <v>0</v>
      </c>
      <c r="D968" s="639">
        <v>0</v>
      </c>
      <c r="E968" s="639">
        <v>1554</v>
      </c>
      <c r="F968" s="640">
        <v>1253</v>
      </c>
      <c r="G968" s="637"/>
      <c r="H968" s="633" t="s">
        <v>10663</v>
      </c>
      <c r="I968" s="648">
        <v>0</v>
      </c>
      <c r="J968" s="544">
        <v>0</v>
      </c>
      <c r="K968" s="544">
        <v>2807</v>
      </c>
      <c r="L968" s="544">
        <v>0</v>
      </c>
      <c r="M968" s="637"/>
      <c r="N968" s="633" t="s">
        <v>10663</v>
      </c>
      <c r="O968" s="641">
        <v>273</v>
      </c>
      <c r="P968" s="639">
        <v>151</v>
      </c>
      <c r="Q968" s="639">
        <v>122</v>
      </c>
      <c r="R968" s="639">
        <v>236</v>
      </c>
      <c r="S968" s="639">
        <v>122</v>
      </c>
      <c r="T968" s="639">
        <v>261</v>
      </c>
      <c r="U968" s="639">
        <v>0</v>
      </c>
      <c r="V968" s="357"/>
      <c r="W968" s="357"/>
      <c r="X968" s="357"/>
      <c r="Y968" s="357"/>
      <c r="Z968" s="357"/>
      <c r="AA968" s="357"/>
      <c r="AB968" s="357"/>
      <c r="AC968" s="357"/>
      <c r="AD968" s="357"/>
      <c r="AE968" s="357"/>
      <c r="AF968" s="357"/>
      <c r="AG968" s="357"/>
      <c r="AH968" s="357"/>
      <c r="AI968" s="357"/>
      <c r="AJ968" s="357"/>
      <c r="AK968" s="357"/>
      <c r="AL968" s="357"/>
      <c r="AM968" s="357"/>
      <c r="AN968" s="357"/>
      <c r="AO968" s="357"/>
      <c r="AP968" s="357"/>
      <c r="AQ968" s="357"/>
      <c r="AR968" s="357"/>
      <c r="AS968" s="357"/>
    </row>
    <row r="969" spans="1:45">
      <c r="A969" s="633" t="s">
        <v>10664</v>
      </c>
      <c r="B969" s="635">
        <f t="shared" si="139"/>
        <v>5763</v>
      </c>
      <c r="C969" s="639">
        <v>0</v>
      </c>
      <c r="D969" s="639">
        <v>0</v>
      </c>
      <c r="E969" s="639">
        <v>2302</v>
      </c>
      <c r="F969" s="640">
        <v>1735</v>
      </c>
      <c r="G969" s="521"/>
      <c r="H969" s="633" t="s">
        <v>10664</v>
      </c>
      <c r="I969" s="641">
        <v>108</v>
      </c>
      <c r="J969" s="639">
        <v>20</v>
      </c>
      <c r="K969" s="639">
        <v>4165</v>
      </c>
      <c r="L969" s="639">
        <v>0</v>
      </c>
      <c r="M969" s="521"/>
      <c r="N969" s="633" t="s">
        <v>10664</v>
      </c>
      <c r="O969" s="641">
        <v>0</v>
      </c>
      <c r="P969" s="639">
        <v>0</v>
      </c>
      <c r="Q969" s="639">
        <v>0</v>
      </c>
      <c r="R969" s="639">
        <v>115</v>
      </c>
      <c r="S969" s="639">
        <v>0</v>
      </c>
      <c r="T969" s="639">
        <v>1483</v>
      </c>
      <c r="U969" s="639">
        <v>0</v>
      </c>
      <c r="V969" s="357"/>
      <c r="W969" s="357"/>
      <c r="X969" s="357"/>
      <c r="Y969" s="357"/>
      <c r="Z969" s="357"/>
      <c r="AA969" s="357"/>
      <c r="AB969" s="357"/>
      <c r="AC969" s="357"/>
      <c r="AD969" s="357"/>
      <c r="AE969" s="357"/>
      <c r="AF969" s="357"/>
      <c r="AG969" s="357"/>
      <c r="AH969" s="357"/>
      <c r="AI969" s="357"/>
      <c r="AJ969" s="357"/>
      <c r="AK969" s="357"/>
      <c r="AL969" s="357"/>
      <c r="AM969" s="357"/>
      <c r="AN969" s="357"/>
      <c r="AO969" s="357"/>
      <c r="AP969" s="357"/>
      <c r="AQ969" s="357"/>
      <c r="AR969" s="357"/>
      <c r="AS969" s="357"/>
    </row>
    <row r="970" spans="1:45">
      <c r="A970" s="643" t="s">
        <v>9563</v>
      </c>
      <c r="B970" s="635">
        <f>SUM(B967:B969)</f>
        <v>11771</v>
      </c>
      <c r="C970" s="543">
        <f t="shared" ref="C970:F970" si="155">SUM(C967:C969)</f>
        <v>87</v>
      </c>
      <c r="D970" s="543">
        <f t="shared" si="155"/>
        <v>681</v>
      </c>
      <c r="E970" s="543">
        <f t="shared" si="155"/>
        <v>4057</v>
      </c>
      <c r="F970" s="543">
        <f t="shared" si="155"/>
        <v>2988</v>
      </c>
      <c r="G970" s="521"/>
      <c r="H970" s="643" t="s">
        <v>9563</v>
      </c>
      <c r="I970" s="635">
        <f>SUM(I967:I969)</f>
        <v>108</v>
      </c>
      <c r="J970" s="543">
        <f t="shared" ref="J970:L970" si="156">SUM(J967:J969)</f>
        <v>1482</v>
      </c>
      <c r="K970" s="543">
        <f t="shared" si="156"/>
        <v>9403</v>
      </c>
      <c r="L970" s="543">
        <f t="shared" si="156"/>
        <v>0</v>
      </c>
      <c r="M970" s="521"/>
      <c r="N970" s="643" t="s">
        <v>9563</v>
      </c>
      <c r="O970" s="635">
        <f>SUM(O967:O969)</f>
        <v>273</v>
      </c>
      <c r="P970" s="543">
        <f t="shared" ref="P970:U970" si="157">SUM(P967:P969)</f>
        <v>151</v>
      </c>
      <c r="Q970" s="543">
        <f t="shared" si="157"/>
        <v>122</v>
      </c>
      <c r="R970" s="543">
        <f t="shared" si="157"/>
        <v>351</v>
      </c>
      <c r="S970" s="543">
        <f t="shared" si="157"/>
        <v>122</v>
      </c>
      <c r="T970" s="543">
        <f t="shared" si="157"/>
        <v>1744</v>
      </c>
      <c r="U970" s="543">
        <f t="shared" si="157"/>
        <v>0</v>
      </c>
      <c r="V970" s="357"/>
      <c r="W970" s="357"/>
      <c r="X970" s="357"/>
      <c r="Y970" s="357"/>
      <c r="Z970" s="357"/>
      <c r="AA970" s="357"/>
      <c r="AB970" s="357"/>
      <c r="AC970" s="357"/>
      <c r="AD970" s="357"/>
      <c r="AE970" s="357"/>
      <c r="AF970" s="357"/>
      <c r="AG970" s="357"/>
      <c r="AH970" s="357"/>
      <c r="AI970" s="357"/>
      <c r="AJ970" s="357"/>
      <c r="AK970" s="357"/>
      <c r="AL970" s="357"/>
      <c r="AM970" s="357"/>
      <c r="AN970" s="357"/>
      <c r="AO970" s="357"/>
      <c r="AP970" s="357"/>
      <c r="AQ970" s="357"/>
      <c r="AR970" s="357"/>
      <c r="AS970" s="357"/>
    </row>
    <row r="971" spans="1:45">
      <c r="A971" s="633"/>
      <c r="B971" s="635"/>
      <c r="C971" s="543"/>
      <c r="D971" s="543"/>
      <c r="E971" s="543"/>
      <c r="F971" s="543"/>
      <c r="G971" s="637"/>
      <c r="H971" s="633"/>
      <c r="I971" s="635"/>
      <c r="J971" s="543"/>
      <c r="K971" s="543"/>
      <c r="L971" s="543"/>
      <c r="M971" s="637"/>
      <c r="N971" s="633"/>
      <c r="O971" s="635"/>
      <c r="P971" s="543"/>
      <c r="Q971" s="543"/>
      <c r="R971" s="543"/>
      <c r="S971" s="543"/>
      <c r="T971" s="543"/>
      <c r="U971" s="543"/>
      <c r="V971" s="357"/>
      <c r="W971" s="357"/>
      <c r="X971" s="357"/>
      <c r="Y971" s="357"/>
      <c r="Z971" s="357"/>
      <c r="AA971" s="357"/>
      <c r="AB971" s="357"/>
      <c r="AC971" s="357"/>
      <c r="AD971" s="357"/>
      <c r="AE971" s="357"/>
      <c r="AF971" s="357"/>
      <c r="AG971" s="357"/>
      <c r="AH971" s="357"/>
      <c r="AI971" s="357"/>
      <c r="AJ971" s="357"/>
      <c r="AK971" s="357"/>
      <c r="AL971" s="357"/>
      <c r="AM971" s="357"/>
      <c r="AN971" s="357"/>
      <c r="AO971" s="357"/>
      <c r="AP971" s="357"/>
      <c r="AQ971" s="357"/>
      <c r="AR971" s="357"/>
      <c r="AS971" s="357"/>
    </row>
    <row r="972" spans="1:45">
      <c r="A972" s="465" t="s">
        <v>9989</v>
      </c>
      <c r="B972" s="635"/>
      <c r="C972" s="543"/>
      <c r="D972" s="543"/>
      <c r="E972" s="543"/>
      <c r="F972" s="543"/>
      <c r="G972" s="637"/>
      <c r="H972" s="465" t="s">
        <v>9989</v>
      </c>
      <c r="I972" s="635"/>
      <c r="J972" s="543"/>
      <c r="K972" s="543"/>
      <c r="L972" s="543"/>
      <c r="M972" s="637"/>
      <c r="N972" s="465" t="s">
        <v>9989</v>
      </c>
      <c r="O972" s="635"/>
      <c r="P972" s="543"/>
      <c r="Q972" s="543"/>
      <c r="R972" s="543"/>
      <c r="S972" s="543"/>
      <c r="T972" s="543"/>
      <c r="U972" s="543"/>
      <c r="V972" s="357"/>
      <c r="W972" s="357"/>
      <c r="X972" s="357"/>
      <c r="Y972" s="357"/>
      <c r="Z972" s="357"/>
      <c r="AA972" s="357"/>
      <c r="AB972" s="357"/>
      <c r="AC972" s="357"/>
      <c r="AD972" s="357"/>
      <c r="AE972" s="357"/>
      <c r="AF972" s="357"/>
      <c r="AG972" s="357"/>
      <c r="AH972" s="357"/>
      <c r="AI972" s="357"/>
      <c r="AJ972" s="357"/>
      <c r="AK972" s="357"/>
      <c r="AL972" s="357"/>
      <c r="AM972" s="357"/>
      <c r="AN972" s="357"/>
      <c r="AO972" s="357"/>
      <c r="AP972" s="357"/>
      <c r="AQ972" s="357"/>
      <c r="AR972" s="357"/>
      <c r="AS972" s="357"/>
    </row>
    <row r="973" spans="1:45">
      <c r="A973" s="633" t="s">
        <v>10665</v>
      </c>
      <c r="B973" s="635">
        <f t="shared" ref="B973:B1036" si="158">SUM(K973+L973+O973+R973+T973)</f>
        <v>1485</v>
      </c>
      <c r="C973" s="639">
        <v>0</v>
      </c>
      <c r="D973" s="639">
        <v>0</v>
      </c>
      <c r="E973" s="639">
        <v>0</v>
      </c>
      <c r="F973" s="640">
        <v>62</v>
      </c>
      <c r="G973" s="637"/>
      <c r="H973" s="633" t="s">
        <v>10665</v>
      </c>
      <c r="I973" s="638">
        <v>0</v>
      </c>
      <c r="J973" s="542">
        <v>0</v>
      </c>
      <c r="K973" s="542">
        <v>62</v>
      </c>
      <c r="L973" s="542">
        <v>0</v>
      </c>
      <c r="M973" s="637"/>
      <c r="N973" s="633" t="s">
        <v>10665</v>
      </c>
      <c r="O973" s="641">
        <v>947</v>
      </c>
      <c r="P973" s="639">
        <v>366</v>
      </c>
      <c r="Q973" s="639">
        <v>77</v>
      </c>
      <c r="R973" s="639">
        <v>445</v>
      </c>
      <c r="S973" s="639">
        <v>0</v>
      </c>
      <c r="T973" s="639">
        <v>31</v>
      </c>
      <c r="U973" s="639">
        <v>0</v>
      </c>
      <c r="V973" s="357"/>
      <c r="W973" s="357"/>
      <c r="X973" s="357"/>
      <c r="Y973" s="357"/>
      <c r="Z973" s="357"/>
      <c r="AA973" s="357"/>
      <c r="AB973" s="357"/>
      <c r="AC973" s="357"/>
      <c r="AD973" s="357"/>
      <c r="AE973" s="357"/>
      <c r="AF973" s="357"/>
      <c r="AG973" s="357"/>
      <c r="AH973" s="357"/>
      <c r="AI973" s="357"/>
      <c r="AJ973" s="357"/>
      <c r="AK973" s="357"/>
      <c r="AL973" s="357"/>
      <c r="AM973" s="357"/>
      <c r="AN973" s="357"/>
      <c r="AO973" s="357"/>
      <c r="AP973" s="357"/>
      <c r="AQ973" s="357"/>
      <c r="AR973" s="357"/>
      <c r="AS973" s="357"/>
    </row>
    <row r="974" spans="1:45">
      <c r="A974" s="633" t="s">
        <v>10666</v>
      </c>
      <c r="B974" s="635">
        <f t="shared" si="158"/>
        <v>4014</v>
      </c>
      <c r="C974" s="639">
        <v>0</v>
      </c>
      <c r="D974" s="639">
        <v>0</v>
      </c>
      <c r="E974" s="639">
        <v>0</v>
      </c>
      <c r="F974" s="640">
        <v>0</v>
      </c>
      <c r="H974" s="633" t="s">
        <v>10666</v>
      </c>
      <c r="I974" s="638">
        <v>0</v>
      </c>
      <c r="J974" s="542">
        <v>1222</v>
      </c>
      <c r="K974" s="542">
        <v>1222</v>
      </c>
      <c r="L974" s="542">
        <v>0</v>
      </c>
      <c r="M974" s="357"/>
      <c r="N974" s="633" t="s">
        <v>10666</v>
      </c>
      <c r="O974" s="641">
        <v>1218</v>
      </c>
      <c r="P974" s="639">
        <v>624</v>
      </c>
      <c r="Q974" s="639">
        <v>594</v>
      </c>
      <c r="R974" s="639">
        <v>953</v>
      </c>
      <c r="S974" s="639">
        <v>69</v>
      </c>
      <c r="T974" s="639">
        <v>621</v>
      </c>
      <c r="U974" s="639">
        <v>465</v>
      </c>
      <c r="V974" s="357"/>
      <c r="W974" s="357"/>
      <c r="X974" s="357"/>
      <c r="Y974" s="357"/>
      <c r="Z974" s="357"/>
      <c r="AA974" s="357"/>
      <c r="AB974" s="357"/>
      <c r="AC974" s="357"/>
      <c r="AD974" s="357"/>
      <c r="AE974" s="357"/>
      <c r="AF974" s="357"/>
      <c r="AG974" s="357"/>
      <c r="AH974" s="357"/>
      <c r="AI974" s="357"/>
      <c r="AJ974" s="357"/>
      <c r="AK974" s="357"/>
      <c r="AL974" s="357"/>
      <c r="AM974" s="357"/>
      <c r="AN974" s="357"/>
      <c r="AO974" s="357"/>
      <c r="AP974" s="357"/>
      <c r="AQ974" s="357"/>
      <c r="AR974" s="357"/>
      <c r="AS974" s="357"/>
    </row>
    <row r="975" spans="1:45">
      <c r="A975" s="643" t="s">
        <v>9563</v>
      </c>
      <c r="B975" s="635">
        <f>SUM(B973:B974)</f>
        <v>5499</v>
      </c>
      <c r="C975" s="543">
        <f t="shared" ref="C975:F975" si="159">SUM(C973:C974)</f>
        <v>0</v>
      </c>
      <c r="D975" s="543">
        <f t="shared" si="159"/>
        <v>0</v>
      </c>
      <c r="E975" s="543">
        <f t="shared" si="159"/>
        <v>0</v>
      </c>
      <c r="F975" s="543">
        <f t="shared" si="159"/>
        <v>62</v>
      </c>
      <c r="H975" s="643" t="s">
        <v>9563</v>
      </c>
      <c r="I975" s="635">
        <f t="shared" ref="I975:L975" si="160">SUM(I973:I974)</f>
        <v>0</v>
      </c>
      <c r="J975" s="543">
        <f t="shared" si="160"/>
        <v>1222</v>
      </c>
      <c r="K975" s="543">
        <f t="shared" si="160"/>
        <v>1284</v>
      </c>
      <c r="L975" s="543">
        <f t="shared" si="160"/>
        <v>0</v>
      </c>
      <c r="M975" s="357"/>
      <c r="N975" s="643" t="s">
        <v>9563</v>
      </c>
      <c r="O975" s="635">
        <f t="shared" ref="O975:U975" si="161">SUM(O973:O974)</f>
        <v>2165</v>
      </c>
      <c r="P975" s="543">
        <f t="shared" si="161"/>
        <v>990</v>
      </c>
      <c r="Q975" s="543">
        <f t="shared" si="161"/>
        <v>671</v>
      </c>
      <c r="R975" s="543">
        <f t="shared" si="161"/>
        <v>1398</v>
      </c>
      <c r="S975" s="543">
        <f t="shared" si="161"/>
        <v>69</v>
      </c>
      <c r="T975" s="543">
        <f t="shared" si="161"/>
        <v>652</v>
      </c>
      <c r="U975" s="543">
        <f t="shared" si="161"/>
        <v>465</v>
      </c>
      <c r="V975" s="357"/>
      <c r="W975" s="357"/>
      <c r="X975" s="357"/>
      <c r="Y975" s="357"/>
      <c r="Z975" s="357"/>
      <c r="AA975" s="357"/>
      <c r="AB975" s="357"/>
      <c r="AC975" s="357"/>
      <c r="AD975" s="357"/>
      <c r="AE975" s="357"/>
      <c r="AF975" s="357"/>
      <c r="AG975" s="357"/>
      <c r="AH975" s="357"/>
      <c r="AI975" s="357"/>
      <c r="AJ975" s="357"/>
      <c r="AK975" s="357"/>
      <c r="AL975" s="357"/>
      <c r="AM975" s="357"/>
      <c r="AN975" s="357"/>
      <c r="AO975" s="357"/>
      <c r="AP975" s="357"/>
      <c r="AQ975" s="357"/>
      <c r="AR975" s="357"/>
      <c r="AS975" s="357"/>
    </row>
    <row r="976" spans="1:45">
      <c r="A976" s="644"/>
      <c r="B976" s="635"/>
      <c r="C976" s="527"/>
      <c r="D976" s="527"/>
      <c r="E976" s="527"/>
      <c r="F976" s="527"/>
      <c r="H976" s="644"/>
      <c r="I976" s="638"/>
      <c r="J976" s="542"/>
      <c r="K976" s="542"/>
      <c r="L976" s="542"/>
      <c r="M976" s="357"/>
      <c r="N976" s="644"/>
      <c r="O976" s="632"/>
      <c r="P976" s="527"/>
      <c r="Q976" s="527"/>
      <c r="R976" s="527"/>
      <c r="S976" s="527"/>
      <c r="T976" s="527"/>
      <c r="U976" s="527"/>
      <c r="V976" s="357"/>
      <c r="W976" s="357"/>
      <c r="X976" s="357"/>
      <c r="Y976" s="357"/>
      <c r="Z976" s="357"/>
      <c r="AA976" s="357"/>
      <c r="AB976" s="357"/>
      <c r="AC976" s="357"/>
      <c r="AD976" s="357"/>
      <c r="AE976" s="357"/>
      <c r="AF976" s="357"/>
      <c r="AG976" s="357"/>
      <c r="AH976" s="357"/>
      <c r="AI976" s="357"/>
      <c r="AJ976" s="357"/>
      <c r="AK976" s="357"/>
      <c r="AL976" s="357"/>
      <c r="AM976" s="357"/>
      <c r="AN976" s="357"/>
      <c r="AO976" s="357"/>
      <c r="AP976" s="357"/>
      <c r="AQ976" s="357"/>
      <c r="AR976" s="357"/>
      <c r="AS976" s="357"/>
    </row>
    <row r="977" spans="1:45">
      <c r="A977" s="357" t="s">
        <v>1823</v>
      </c>
      <c r="B977" s="635">
        <f>SUM(B998+B1016+B1021+B1030)</f>
        <v>87477</v>
      </c>
      <c r="C977" s="543">
        <f t="shared" ref="C977:F977" si="162">SUM(C998+C1016+C1021+C1030)</f>
        <v>2343</v>
      </c>
      <c r="D977" s="543">
        <f t="shared" si="162"/>
        <v>1466</v>
      </c>
      <c r="E977" s="543">
        <f t="shared" si="162"/>
        <v>5147</v>
      </c>
      <c r="F977" s="543">
        <f t="shared" si="162"/>
        <v>5032</v>
      </c>
      <c r="G977" s="637"/>
      <c r="H977" s="357" t="s">
        <v>1823</v>
      </c>
      <c r="I977" s="635">
        <f t="shared" ref="I977:L977" si="163">SUM(I998+I1016+I1021+I1030)</f>
        <v>162</v>
      </c>
      <c r="J977" s="543">
        <f t="shared" si="163"/>
        <v>18745</v>
      </c>
      <c r="K977" s="543">
        <f t="shared" si="163"/>
        <v>32895</v>
      </c>
      <c r="L977" s="543">
        <f t="shared" si="163"/>
        <v>32</v>
      </c>
      <c r="M977" s="637"/>
      <c r="N977" s="357" t="s">
        <v>1823</v>
      </c>
      <c r="O977" s="635">
        <f t="shared" ref="O977:U977" si="164">SUM(O998+O1016+O1021+O1030)</f>
        <v>26309</v>
      </c>
      <c r="P977" s="543">
        <f t="shared" si="164"/>
        <v>11466</v>
      </c>
      <c r="Q977" s="543">
        <f t="shared" si="164"/>
        <v>4023</v>
      </c>
      <c r="R977" s="543">
        <f t="shared" si="164"/>
        <v>4228</v>
      </c>
      <c r="S977" s="543">
        <f t="shared" si="164"/>
        <v>135</v>
      </c>
      <c r="T977" s="543">
        <f t="shared" si="164"/>
        <v>24013</v>
      </c>
      <c r="U977" s="543">
        <f t="shared" si="164"/>
        <v>781</v>
      </c>
      <c r="V977" s="357"/>
      <c r="W977" s="357"/>
      <c r="X977" s="357"/>
      <c r="Y977" s="357"/>
      <c r="Z977" s="357"/>
      <c r="AA977" s="357"/>
      <c r="AB977" s="357"/>
      <c r="AC977" s="357"/>
      <c r="AD977" s="357"/>
      <c r="AE977" s="357"/>
      <c r="AF977" s="357"/>
      <c r="AG977" s="357"/>
      <c r="AH977" s="357"/>
      <c r="AI977" s="357"/>
      <c r="AJ977" s="357"/>
      <c r="AK977" s="357"/>
      <c r="AL977" s="357"/>
      <c r="AM977" s="357"/>
      <c r="AN977" s="357"/>
      <c r="AO977" s="357"/>
      <c r="AP977" s="357"/>
      <c r="AQ977" s="357"/>
      <c r="AR977" s="357"/>
      <c r="AS977" s="357"/>
    </row>
    <row r="978" spans="1:45">
      <c r="A978" s="465" t="s">
        <v>9893</v>
      </c>
      <c r="B978" s="635"/>
      <c r="C978" s="543"/>
      <c r="D978" s="543"/>
      <c r="E978" s="543"/>
      <c r="F978" s="543"/>
      <c r="G978" s="637"/>
      <c r="H978" s="465" t="s">
        <v>9893</v>
      </c>
      <c r="I978" s="635"/>
      <c r="J978" s="543"/>
      <c r="K978" s="543"/>
      <c r="L978" s="543"/>
      <c r="M978" s="637"/>
      <c r="N978" s="465" t="s">
        <v>9893</v>
      </c>
      <c r="O978" s="635"/>
      <c r="P978" s="543"/>
      <c r="Q978" s="543"/>
      <c r="R978" s="543"/>
      <c r="S978" s="543"/>
      <c r="T978" s="543"/>
      <c r="U978" s="527"/>
      <c r="V978" s="357"/>
      <c r="W978" s="357"/>
      <c r="X978" s="357"/>
      <c r="Y978" s="357"/>
      <c r="Z978" s="357"/>
      <c r="AA978" s="357"/>
      <c r="AB978" s="357"/>
      <c r="AC978" s="357"/>
      <c r="AD978" s="357"/>
      <c r="AE978" s="357"/>
      <c r="AF978" s="357"/>
      <c r="AG978" s="357"/>
      <c r="AH978" s="357"/>
      <c r="AI978" s="357"/>
      <c r="AJ978" s="357"/>
      <c r="AK978" s="357"/>
      <c r="AL978" s="357"/>
      <c r="AM978" s="357"/>
      <c r="AN978" s="357"/>
      <c r="AO978" s="357"/>
      <c r="AP978" s="357"/>
      <c r="AQ978" s="357"/>
      <c r="AR978" s="357"/>
      <c r="AS978" s="357"/>
    </row>
    <row r="979" spans="1:45">
      <c r="A979" s="633" t="s">
        <v>169</v>
      </c>
      <c r="B979" s="635">
        <f t="shared" si="158"/>
        <v>4065</v>
      </c>
      <c r="C979" s="639">
        <v>1145</v>
      </c>
      <c r="D979" s="639">
        <v>1062</v>
      </c>
      <c r="E979" s="639">
        <v>240</v>
      </c>
      <c r="F979" s="640">
        <v>0</v>
      </c>
      <c r="G979" s="637"/>
      <c r="H979" s="633" t="s">
        <v>169</v>
      </c>
      <c r="I979" s="635">
        <v>1</v>
      </c>
      <c r="J979" s="543">
        <v>1306</v>
      </c>
      <c r="K979" s="543">
        <v>3754</v>
      </c>
      <c r="L979" s="543">
        <v>0</v>
      </c>
      <c r="M979" s="637"/>
      <c r="N979" s="633" t="s">
        <v>169</v>
      </c>
      <c r="O979" s="641">
        <v>0</v>
      </c>
      <c r="P979" s="639">
        <v>0</v>
      </c>
      <c r="Q979" s="639">
        <v>0</v>
      </c>
      <c r="R979" s="639">
        <v>15</v>
      </c>
      <c r="S979" s="639">
        <v>0</v>
      </c>
      <c r="T979" s="639">
        <v>296</v>
      </c>
      <c r="U979" s="639">
        <v>0</v>
      </c>
      <c r="V979" s="357"/>
      <c r="W979" s="357"/>
      <c r="X979" s="357"/>
      <c r="Y979" s="357"/>
      <c r="Z979" s="357"/>
      <c r="AA979" s="357"/>
      <c r="AB979" s="357"/>
      <c r="AC979" s="357"/>
      <c r="AD979" s="357"/>
      <c r="AE979" s="357"/>
      <c r="AF979" s="357"/>
      <c r="AG979" s="357"/>
      <c r="AH979" s="357"/>
      <c r="AI979" s="357"/>
      <c r="AJ979" s="357"/>
      <c r="AK979" s="357"/>
      <c r="AL979" s="357"/>
      <c r="AM979" s="357"/>
      <c r="AN979" s="357"/>
      <c r="AO979" s="357"/>
      <c r="AP979" s="357"/>
      <c r="AQ979" s="357"/>
      <c r="AR979" s="357"/>
      <c r="AS979" s="357"/>
    </row>
    <row r="980" spans="1:45">
      <c r="A980" s="633" t="s">
        <v>10667</v>
      </c>
      <c r="B980" s="635">
        <f t="shared" si="158"/>
        <v>3812</v>
      </c>
      <c r="C980" s="639">
        <v>1167</v>
      </c>
      <c r="D980" s="639">
        <v>254</v>
      </c>
      <c r="E980" s="639">
        <v>1539</v>
      </c>
      <c r="F980" s="640">
        <v>0</v>
      </c>
      <c r="H980" s="633" t="s">
        <v>10667</v>
      </c>
      <c r="I980" s="638">
        <v>81</v>
      </c>
      <c r="J980" s="542">
        <v>732</v>
      </c>
      <c r="K980" s="542">
        <v>3773</v>
      </c>
      <c r="L980" s="542">
        <v>0</v>
      </c>
      <c r="M980" s="357"/>
      <c r="N980" s="633" t="s">
        <v>10667</v>
      </c>
      <c r="O980" s="641">
        <v>0</v>
      </c>
      <c r="P980" s="639">
        <v>0</v>
      </c>
      <c r="Q980" s="639">
        <v>0</v>
      </c>
      <c r="R980" s="639">
        <v>0</v>
      </c>
      <c r="S980" s="639">
        <v>0</v>
      </c>
      <c r="T980" s="639">
        <v>39</v>
      </c>
      <c r="U980" s="639">
        <v>0</v>
      </c>
      <c r="V980" s="357"/>
      <c r="W980" s="357"/>
      <c r="X980" s="357"/>
      <c r="Y980" s="357"/>
      <c r="Z980" s="357"/>
      <c r="AA980" s="357"/>
      <c r="AB980" s="357"/>
      <c r="AC980" s="357"/>
      <c r="AD980" s="357"/>
      <c r="AE980" s="357"/>
      <c r="AF980" s="357"/>
      <c r="AG980" s="357"/>
      <c r="AH980" s="357"/>
      <c r="AI980" s="357"/>
      <c r="AJ980" s="357"/>
      <c r="AK980" s="357"/>
      <c r="AL980" s="357"/>
      <c r="AM980" s="357"/>
      <c r="AN980" s="357"/>
      <c r="AO980" s="357"/>
      <c r="AP980" s="357"/>
      <c r="AQ980" s="357"/>
      <c r="AR980" s="357"/>
      <c r="AS980" s="357"/>
    </row>
    <row r="981" spans="1:45">
      <c r="A981" s="633" t="s">
        <v>10668</v>
      </c>
      <c r="B981" s="635">
        <f t="shared" si="158"/>
        <v>3160</v>
      </c>
      <c r="C981" s="639">
        <v>0</v>
      </c>
      <c r="D981" s="639">
        <v>41</v>
      </c>
      <c r="E981" s="639">
        <v>13</v>
      </c>
      <c r="F981" s="640">
        <v>31</v>
      </c>
      <c r="H981" s="633" t="s">
        <v>10668</v>
      </c>
      <c r="I981" s="638">
        <v>4</v>
      </c>
      <c r="J981" s="542">
        <v>396</v>
      </c>
      <c r="K981" s="542">
        <v>485</v>
      </c>
      <c r="L981" s="542">
        <v>0</v>
      </c>
      <c r="M981" s="357"/>
      <c r="N981" s="633" t="s">
        <v>10668</v>
      </c>
      <c r="O981" s="641">
        <v>1492</v>
      </c>
      <c r="P981" s="639">
        <v>916</v>
      </c>
      <c r="Q981" s="639">
        <v>156</v>
      </c>
      <c r="R981" s="639">
        <v>390</v>
      </c>
      <c r="S981" s="639">
        <v>0</v>
      </c>
      <c r="T981" s="639">
        <v>793</v>
      </c>
      <c r="U981" s="639">
        <v>134</v>
      </c>
      <c r="V981" s="357"/>
      <c r="W981" s="357"/>
      <c r="X981" s="357"/>
      <c r="Y981" s="357"/>
      <c r="Z981" s="357"/>
      <c r="AA981" s="357"/>
      <c r="AB981" s="357"/>
      <c r="AC981" s="357"/>
      <c r="AD981" s="357"/>
      <c r="AE981" s="357"/>
      <c r="AF981" s="357"/>
      <c r="AG981" s="357"/>
      <c r="AH981" s="357"/>
      <c r="AI981" s="357"/>
      <c r="AJ981" s="357"/>
      <c r="AK981" s="357"/>
      <c r="AL981" s="357"/>
      <c r="AM981" s="357"/>
      <c r="AN981" s="357"/>
      <c r="AO981" s="357"/>
      <c r="AP981" s="357"/>
      <c r="AQ981" s="357"/>
      <c r="AR981" s="357"/>
      <c r="AS981" s="357"/>
    </row>
    <row r="982" spans="1:45">
      <c r="A982" s="633" t="s">
        <v>10669</v>
      </c>
      <c r="B982" s="635">
        <f t="shared" si="158"/>
        <v>2224</v>
      </c>
      <c r="C982" s="639">
        <v>0</v>
      </c>
      <c r="D982" s="639">
        <v>30</v>
      </c>
      <c r="E982" s="639">
        <v>36</v>
      </c>
      <c r="F982" s="640">
        <v>1</v>
      </c>
      <c r="G982" s="642"/>
      <c r="H982" s="633" t="s">
        <v>10669</v>
      </c>
      <c r="I982" s="638">
        <v>6</v>
      </c>
      <c r="J982" s="542">
        <v>441</v>
      </c>
      <c r="K982" s="542">
        <v>514</v>
      </c>
      <c r="L982" s="542">
        <v>0</v>
      </c>
      <c r="M982" s="642"/>
      <c r="N982" s="633" t="s">
        <v>10669</v>
      </c>
      <c r="O982" s="641">
        <v>61</v>
      </c>
      <c r="P982" s="639">
        <v>0</v>
      </c>
      <c r="Q982" s="639">
        <v>61</v>
      </c>
      <c r="R982" s="639">
        <v>39</v>
      </c>
      <c r="S982" s="639">
        <v>0</v>
      </c>
      <c r="T982" s="639">
        <v>1610</v>
      </c>
      <c r="U982" s="639">
        <v>61</v>
      </c>
      <c r="V982" s="357"/>
      <c r="W982" s="357"/>
      <c r="X982" s="357"/>
      <c r="Y982" s="357"/>
      <c r="Z982" s="357"/>
      <c r="AA982" s="357"/>
      <c r="AB982" s="357"/>
      <c r="AC982" s="357"/>
      <c r="AD982" s="357"/>
      <c r="AE982" s="357"/>
      <c r="AF982" s="357"/>
      <c r="AG982" s="357"/>
      <c r="AH982" s="357"/>
      <c r="AI982" s="357"/>
      <c r="AJ982" s="357"/>
      <c r="AK982" s="357"/>
      <c r="AL982" s="357"/>
      <c r="AM982" s="357"/>
      <c r="AN982" s="357"/>
      <c r="AO982" s="357"/>
      <c r="AP982" s="357"/>
      <c r="AQ982" s="357"/>
      <c r="AR982" s="357"/>
      <c r="AS982" s="357"/>
    </row>
    <row r="983" spans="1:45">
      <c r="A983" s="633" t="s">
        <v>10670</v>
      </c>
      <c r="B983" s="635">
        <f t="shared" si="158"/>
        <v>1825</v>
      </c>
      <c r="C983" s="639">
        <v>0</v>
      </c>
      <c r="D983" s="639">
        <v>0</v>
      </c>
      <c r="E983" s="639">
        <v>0</v>
      </c>
      <c r="F983" s="640">
        <v>0</v>
      </c>
      <c r="G983" s="637"/>
      <c r="H983" s="633" t="s">
        <v>10670</v>
      </c>
      <c r="I983" s="635">
        <v>0</v>
      </c>
      <c r="J983" s="543">
        <v>275</v>
      </c>
      <c r="K983" s="543">
        <v>275</v>
      </c>
      <c r="L983" s="543">
        <v>6</v>
      </c>
      <c r="M983" s="637"/>
      <c r="N983" s="633" t="s">
        <v>10670</v>
      </c>
      <c r="O983" s="641">
        <v>24</v>
      </c>
      <c r="P983" s="639">
        <v>0</v>
      </c>
      <c r="Q983" s="639">
        <v>24</v>
      </c>
      <c r="R983" s="639">
        <v>2</v>
      </c>
      <c r="S983" s="639">
        <v>0</v>
      </c>
      <c r="T983" s="639">
        <v>1518</v>
      </c>
      <c r="U983" s="639">
        <v>0</v>
      </c>
      <c r="V983" s="357"/>
      <c r="W983" s="357"/>
      <c r="X983" s="357"/>
      <c r="Y983" s="357"/>
      <c r="Z983" s="357"/>
      <c r="AA983" s="357"/>
      <c r="AB983" s="357"/>
      <c r="AC983" s="357"/>
      <c r="AD983" s="357"/>
      <c r="AE983" s="357"/>
      <c r="AF983" s="357"/>
      <c r="AG983" s="357"/>
      <c r="AH983" s="357"/>
      <c r="AI983" s="357"/>
      <c r="AJ983" s="357"/>
      <c r="AK983" s="357"/>
      <c r="AL983" s="357"/>
      <c r="AM983" s="357"/>
      <c r="AN983" s="357"/>
      <c r="AO983" s="357"/>
      <c r="AP983" s="357"/>
      <c r="AQ983" s="357"/>
      <c r="AR983" s="357"/>
      <c r="AS983" s="357"/>
    </row>
    <row r="984" spans="1:45">
      <c r="A984" s="633" t="s">
        <v>10671</v>
      </c>
      <c r="B984" s="635">
        <f t="shared" si="158"/>
        <v>4172</v>
      </c>
      <c r="C984" s="639">
        <v>1</v>
      </c>
      <c r="D984" s="639">
        <v>8</v>
      </c>
      <c r="E984" s="639">
        <v>4</v>
      </c>
      <c r="F984" s="640">
        <v>0</v>
      </c>
      <c r="G984" s="637"/>
      <c r="H984" s="633" t="s">
        <v>10671</v>
      </c>
      <c r="I984" s="635">
        <v>0</v>
      </c>
      <c r="J984" s="543">
        <v>1451</v>
      </c>
      <c r="K984" s="543">
        <v>1464</v>
      </c>
      <c r="L984" s="543">
        <v>1</v>
      </c>
      <c r="M984" s="637"/>
      <c r="N984" s="633" t="s">
        <v>10671</v>
      </c>
      <c r="O984" s="641">
        <v>10</v>
      </c>
      <c r="P984" s="639">
        <v>0</v>
      </c>
      <c r="Q984" s="639">
        <v>8</v>
      </c>
      <c r="R984" s="639">
        <v>112</v>
      </c>
      <c r="S984" s="639">
        <v>0</v>
      </c>
      <c r="T984" s="639">
        <v>2585</v>
      </c>
      <c r="U984" s="639">
        <v>0</v>
      </c>
      <c r="V984" s="357"/>
      <c r="W984" s="357"/>
      <c r="X984" s="357"/>
      <c r="Y984" s="357"/>
      <c r="Z984" s="357"/>
      <c r="AA984" s="357"/>
      <c r="AB984" s="357"/>
      <c r="AC984" s="357"/>
      <c r="AD984" s="357"/>
      <c r="AE984" s="357"/>
      <c r="AF984" s="357"/>
      <c r="AG984" s="357"/>
      <c r="AH984" s="357"/>
      <c r="AI984" s="357"/>
      <c r="AJ984" s="357"/>
      <c r="AK984" s="357"/>
      <c r="AL984" s="357"/>
      <c r="AM984" s="357"/>
      <c r="AN984" s="357"/>
      <c r="AO984" s="357"/>
      <c r="AP984" s="357"/>
      <c r="AQ984" s="357"/>
      <c r="AR984" s="357"/>
      <c r="AS984" s="357"/>
    </row>
    <row r="985" spans="1:45">
      <c r="A985" s="633" t="s">
        <v>10672</v>
      </c>
      <c r="B985" s="635">
        <f t="shared" si="158"/>
        <v>2261</v>
      </c>
      <c r="C985" s="639">
        <v>0</v>
      </c>
      <c r="D985" s="639">
        <v>6</v>
      </c>
      <c r="E985" s="639">
        <v>0</v>
      </c>
      <c r="F985" s="640">
        <v>0</v>
      </c>
      <c r="G985" s="642"/>
      <c r="H985" s="633" t="s">
        <v>10672</v>
      </c>
      <c r="I985" s="638">
        <v>2</v>
      </c>
      <c r="J985" s="542">
        <v>204</v>
      </c>
      <c r="K985" s="542">
        <v>212</v>
      </c>
      <c r="L985" s="542">
        <v>0</v>
      </c>
      <c r="M985" s="642"/>
      <c r="N985" s="633" t="s">
        <v>10672</v>
      </c>
      <c r="O985" s="641">
        <v>1168</v>
      </c>
      <c r="P985" s="639">
        <v>720</v>
      </c>
      <c r="Q985" s="639">
        <v>133</v>
      </c>
      <c r="R985" s="639">
        <v>294</v>
      </c>
      <c r="S985" s="639">
        <v>0</v>
      </c>
      <c r="T985" s="639">
        <v>587</v>
      </c>
      <c r="U985" s="639">
        <v>17</v>
      </c>
      <c r="V985" s="357"/>
      <c r="W985" s="357"/>
      <c r="X985" s="357"/>
      <c r="Y985" s="357"/>
      <c r="Z985" s="357"/>
      <c r="AA985" s="357"/>
      <c r="AB985" s="357"/>
      <c r="AC985" s="357"/>
      <c r="AD985" s="357"/>
      <c r="AE985" s="357"/>
      <c r="AF985" s="357"/>
      <c r="AG985" s="357"/>
      <c r="AH985" s="357"/>
      <c r="AI985" s="357"/>
      <c r="AJ985" s="357"/>
      <c r="AK985" s="357"/>
      <c r="AL985" s="357"/>
      <c r="AM985" s="357"/>
      <c r="AN985" s="357"/>
      <c r="AO985" s="357"/>
      <c r="AP985" s="357"/>
      <c r="AQ985" s="357"/>
      <c r="AR985" s="357"/>
      <c r="AS985" s="357"/>
    </row>
    <row r="986" spans="1:45">
      <c r="A986" s="485" t="s">
        <v>10673</v>
      </c>
      <c r="B986" s="635">
        <f t="shared" si="158"/>
        <v>13919</v>
      </c>
      <c r="C986" s="639">
        <v>0</v>
      </c>
      <c r="D986" s="639">
        <v>2</v>
      </c>
      <c r="E986" s="639">
        <v>2898</v>
      </c>
      <c r="F986" s="640">
        <v>895</v>
      </c>
      <c r="H986" s="485" t="s">
        <v>10673</v>
      </c>
      <c r="I986" s="638">
        <v>55</v>
      </c>
      <c r="J986" s="542">
        <v>6219</v>
      </c>
      <c r="K986" s="542">
        <v>10069</v>
      </c>
      <c r="L986" s="542">
        <v>0</v>
      </c>
      <c r="M986" s="357"/>
      <c r="N986" s="485" t="s">
        <v>10673</v>
      </c>
      <c r="O986" s="641">
        <v>53</v>
      </c>
      <c r="P986" s="639">
        <v>0</v>
      </c>
      <c r="Q986" s="639">
        <v>0</v>
      </c>
      <c r="R986" s="639">
        <v>57</v>
      </c>
      <c r="S986" s="639">
        <v>0</v>
      </c>
      <c r="T986" s="639">
        <v>3740</v>
      </c>
      <c r="U986" s="639"/>
      <c r="V986" s="357"/>
      <c r="W986" s="357"/>
      <c r="X986" s="357"/>
      <c r="Y986" s="357"/>
      <c r="Z986" s="357"/>
      <c r="AA986" s="357"/>
      <c r="AB986" s="357"/>
      <c r="AC986" s="357"/>
      <c r="AD986" s="357"/>
      <c r="AE986" s="357"/>
      <c r="AF986" s="357"/>
      <c r="AG986" s="357"/>
      <c r="AH986" s="357"/>
      <c r="AI986" s="357"/>
      <c r="AJ986" s="357"/>
      <c r="AK986" s="357"/>
      <c r="AL986" s="357"/>
      <c r="AM986" s="357"/>
      <c r="AN986" s="357"/>
      <c r="AO986" s="357"/>
      <c r="AP986" s="357"/>
      <c r="AQ986" s="357"/>
      <c r="AR986" s="357"/>
      <c r="AS986" s="357"/>
    </row>
    <row r="987" spans="1:45">
      <c r="A987" s="633" t="s">
        <v>10674</v>
      </c>
      <c r="B987" s="635">
        <f t="shared" si="158"/>
        <v>6288</v>
      </c>
      <c r="C987" s="639">
        <v>20</v>
      </c>
      <c r="D987" s="639">
        <v>63</v>
      </c>
      <c r="E987" s="639">
        <v>8</v>
      </c>
      <c r="F987" s="640">
        <v>0</v>
      </c>
      <c r="H987" s="633" t="s">
        <v>10674</v>
      </c>
      <c r="I987" s="648">
        <v>1</v>
      </c>
      <c r="J987" s="544">
        <v>1398</v>
      </c>
      <c r="K987" s="544">
        <v>1490</v>
      </c>
      <c r="L987" s="544">
        <v>3</v>
      </c>
      <c r="M987" s="357"/>
      <c r="N987" s="633" t="s">
        <v>10674</v>
      </c>
      <c r="O987" s="641">
        <v>2303</v>
      </c>
      <c r="P987" s="639">
        <v>1500</v>
      </c>
      <c r="Q987" s="639">
        <v>278</v>
      </c>
      <c r="R987" s="639">
        <v>354</v>
      </c>
      <c r="S987" s="639">
        <v>51</v>
      </c>
      <c r="T987" s="639">
        <v>2138</v>
      </c>
      <c r="U987" s="639">
        <v>78</v>
      </c>
      <c r="V987" s="357"/>
      <c r="W987" s="357"/>
      <c r="X987" s="357"/>
      <c r="Y987" s="357"/>
      <c r="Z987" s="357"/>
      <c r="AA987" s="357"/>
      <c r="AB987" s="357"/>
      <c r="AC987" s="357"/>
      <c r="AD987" s="357"/>
      <c r="AE987" s="357"/>
      <c r="AF987" s="357"/>
      <c r="AG987" s="357"/>
      <c r="AH987" s="357"/>
      <c r="AI987" s="357"/>
      <c r="AJ987" s="357"/>
      <c r="AK987" s="357"/>
      <c r="AL987" s="357"/>
      <c r="AM987" s="357"/>
      <c r="AN987" s="357"/>
      <c r="AO987" s="357"/>
      <c r="AP987" s="357"/>
      <c r="AQ987" s="357"/>
      <c r="AR987" s="357"/>
      <c r="AS987" s="357"/>
    </row>
    <row r="988" spans="1:45">
      <c r="A988" s="633" t="s">
        <v>10675</v>
      </c>
      <c r="B988" s="635">
        <f t="shared" si="158"/>
        <v>4138</v>
      </c>
      <c r="C988" s="639">
        <v>0</v>
      </c>
      <c r="D988" s="639">
        <v>0</v>
      </c>
      <c r="E988" s="639">
        <v>0</v>
      </c>
      <c r="F988" s="640">
        <v>1110</v>
      </c>
      <c r="H988" s="633" t="s">
        <v>10675</v>
      </c>
      <c r="I988" s="638">
        <v>0</v>
      </c>
      <c r="J988" s="542">
        <v>0</v>
      </c>
      <c r="K988" s="542">
        <v>1110</v>
      </c>
      <c r="L988" s="542">
        <v>0</v>
      </c>
      <c r="M988" s="357"/>
      <c r="N988" s="633" t="s">
        <v>10675</v>
      </c>
      <c r="O988" s="641">
        <v>2772</v>
      </c>
      <c r="P988" s="639">
        <v>539</v>
      </c>
      <c r="Q988" s="639">
        <v>972</v>
      </c>
      <c r="R988" s="639">
        <v>256</v>
      </c>
      <c r="S988" s="639">
        <v>0</v>
      </c>
      <c r="T988" s="639">
        <v>0</v>
      </c>
      <c r="U988" s="639">
        <v>0</v>
      </c>
      <c r="V988" s="357"/>
      <c r="W988" s="357"/>
      <c r="X988" s="357"/>
      <c r="Y988" s="357"/>
      <c r="Z988" s="357"/>
      <c r="AA988" s="357"/>
      <c r="AB988" s="357"/>
      <c r="AC988" s="357"/>
      <c r="AD988" s="357"/>
      <c r="AE988" s="357"/>
      <c r="AF988" s="357"/>
      <c r="AG988" s="357"/>
      <c r="AH988" s="357"/>
      <c r="AI988" s="357"/>
      <c r="AJ988" s="357"/>
      <c r="AK988" s="357"/>
      <c r="AL988" s="357"/>
      <c r="AM988" s="357"/>
      <c r="AN988" s="357"/>
      <c r="AO988" s="357"/>
      <c r="AP988" s="357"/>
      <c r="AQ988" s="357"/>
      <c r="AR988" s="357"/>
      <c r="AS988" s="357"/>
    </row>
    <row r="989" spans="1:45">
      <c r="A989" s="633" t="s">
        <v>10676</v>
      </c>
      <c r="B989" s="635">
        <f t="shared" si="158"/>
        <v>1744</v>
      </c>
      <c r="C989" s="639">
        <v>0</v>
      </c>
      <c r="D989" s="639">
        <v>0</v>
      </c>
      <c r="E989" s="639">
        <v>0</v>
      </c>
      <c r="F989" s="640">
        <v>0</v>
      </c>
      <c r="H989" s="633" t="s">
        <v>10676</v>
      </c>
      <c r="I989" s="635">
        <v>0</v>
      </c>
      <c r="J989" s="543">
        <v>82</v>
      </c>
      <c r="K989" s="543">
        <v>82</v>
      </c>
      <c r="L989" s="543">
        <v>0</v>
      </c>
      <c r="M989" s="357"/>
      <c r="N989" s="633" t="s">
        <v>10676</v>
      </c>
      <c r="O989" s="641">
        <v>381</v>
      </c>
      <c r="P989" s="639">
        <v>321</v>
      </c>
      <c r="Q989" s="639">
        <v>60</v>
      </c>
      <c r="R989" s="639">
        <v>154</v>
      </c>
      <c r="S989" s="639">
        <v>0</v>
      </c>
      <c r="T989" s="639">
        <v>1127</v>
      </c>
      <c r="U989" s="639">
        <v>47</v>
      </c>
      <c r="V989" s="357"/>
      <c r="W989" s="357"/>
      <c r="X989" s="357"/>
      <c r="Y989" s="357"/>
      <c r="Z989" s="357"/>
      <c r="AA989" s="357"/>
      <c r="AB989" s="357"/>
      <c r="AC989" s="357"/>
      <c r="AD989" s="357"/>
      <c r="AE989" s="357"/>
      <c r="AF989" s="357"/>
      <c r="AG989" s="357"/>
      <c r="AH989" s="357"/>
      <c r="AI989" s="357"/>
      <c r="AJ989" s="357"/>
      <c r="AK989" s="357"/>
      <c r="AL989" s="357"/>
      <c r="AM989" s="357"/>
      <c r="AN989" s="357"/>
      <c r="AO989" s="357"/>
      <c r="AP989" s="357"/>
      <c r="AQ989" s="357"/>
      <c r="AR989" s="357"/>
      <c r="AS989" s="357"/>
    </row>
    <row r="990" spans="1:45">
      <c r="A990" s="633" t="s">
        <v>10677</v>
      </c>
      <c r="B990" s="635">
        <f t="shared" si="158"/>
        <v>1693</v>
      </c>
      <c r="C990" s="639">
        <v>0</v>
      </c>
      <c r="D990" s="639">
        <v>0</v>
      </c>
      <c r="E990" s="639">
        <v>2</v>
      </c>
      <c r="F990" s="640">
        <v>78</v>
      </c>
      <c r="H990" s="633" t="s">
        <v>10677</v>
      </c>
      <c r="I990" s="635">
        <v>0</v>
      </c>
      <c r="J990" s="543">
        <v>149</v>
      </c>
      <c r="K990" s="543">
        <v>229</v>
      </c>
      <c r="L990" s="543">
        <v>0</v>
      </c>
      <c r="M990" s="357"/>
      <c r="N990" s="633" t="s">
        <v>10677</v>
      </c>
      <c r="O990" s="641">
        <v>1245</v>
      </c>
      <c r="P990" s="639">
        <v>524</v>
      </c>
      <c r="Q990" s="639">
        <v>302</v>
      </c>
      <c r="R990" s="639">
        <v>168</v>
      </c>
      <c r="S990" s="639">
        <v>0</v>
      </c>
      <c r="T990" s="639">
        <v>51</v>
      </c>
      <c r="U990" s="639">
        <v>0</v>
      </c>
      <c r="V990" s="357"/>
      <c r="W990" s="357"/>
      <c r="X990" s="357"/>
      <c r="Y990" s="357"/>
      <c r="Z990" s="357"/>
      <c r="AA990" s="357"/>
      <c r="AB990" s="357"/>
      <c r="AC990" s="357"/>
      <c r="AD990" s="357"/>
      <c r="AE990" s="357"/>
      <c r="AF990" s="357"/>
      <c r="AG990" s="357"/>
      <c r="AH990" s="357"/>
      <c r="AI990" s="357"/>
      <c r="AJ990" s="357"/>
      <c r="AK990" s="357"/>
      <c r="AL990" s="357"/>
      <c r="AM990" s="357"/>
      <c r="AN990" s="357"/>
      <c r="AO990" s="357"/>
      <c r="AP990" s="357"/>
      <c r="AQ990" s="357"/>
      <c r="AR990" s="357"/>
      <c r="AS990" s="357"/>
    </row>
    <row r="991" spans="1:45">
      <c r="A991" s="633" t="s">
        <v>10678</v>
      </c>
      <c r="B991" s="635">
        <f t="shared" si="158"/>
        <v>2688</v>
      </c>
      <c r="C991" s="639">
        <v>0</v>
      </c>
      <c r="D991" s="639">
        <v>0</v>
      </c>
      <c r="E991" s="639">
        <v>0</v>
      </c>
      <c r="F991" s="640">
        <v>0</v>
      </c>
      <c r="H991" s="633" t="s">
        <v>10678</v>
      </c>
      <c r="I991" s="635">
        <v>0</v>
      </c>
      <c r="J991" s="543">
        <v>451</v>
      </c>
      <c r="K991" s="543">
        <v>451</v>
      </c>
      <c r="L991" s="543">
        <v>0</v>
      </c>
      <c r="M991" s="357"/>
      <c r="N991" s="633" t="s">
        <v>10678</v>
      </c>
      <c r="O991" s="641">
        <v>1878</v>
      </c>
      <c r="P991" s="639">
        <v>872</v>
      </c>
      <c r="Q991" s="639">
        <v>315</v>
      </c>
      <c r="R991" s="639">
        <v>302</v>
      </c>
      <c r="S991" s="639">
        <v>0</v>
      </c>
      <c r="T991" s="639">
        <v>57</v>
      </c>
      <c r="U991" s="639">
        <v>0</v>
      </c>
      <c r="V991" s="357"/>
      <c r="W991" s="357"/>
      <c r="X991" s="357"/>
      <c r="Y991" s="357"/>
      <c r="Z991" s="357"/>
      <c r="AA991" s="357"/>
      <c r="AB991" s="357"/>
      <c r="AC991" s="357"/>
      <c r="AD991" s="357"/>
      <c r="AE991" s="357"/>
      <c r="AF991" s="357"/>
      <c r="AG991" s="357"/>
      <c r="AH991" s="357"/>
      <c r="AI991" s="357"/>
      <c r="AJ991" s="357"/>
      <c r="AK991" s="357"/>
      <c r="AL991" s="357"/>
      <c r="AM991" s="357"/>
      <c r="AN991" s="357"/>
      <c r="AO991" s="357"/>
      <c r="AP991" s="357"/>
      <c r="AQ991" s="357"/>
      <c r="AR991" s="357"/>
      <c r="AS991" s="357"/>
    </row>
    <row r="992" spans="1:45">
      <c r="A992" s="633" t="s">
        <v>10679</v>
      </c>
      <c r="B992" s="635">
        <f t="shared" si="158"/>
        <v>9435</v>
      </c>
      <c r="C992" s="639">
        <v>0</v>
      </c>
      <c r="D992" s="639">
        <v>0</v>
      </c>
      <c r="E992" s="639">
        <v>0</v>
      </c>
      <c r="F992" s="640">
        <v>0</v>
      </c>
      <c r="H992" s="633" t="s">
        <v>10679</v>
      </c>
      <c r="I992" s="635">
        <v>1</v>
      </c>
      <c r="J992" s="543">
        <v>0</v>
      </c>
      <c r="K992" s="543">
        <v>1</v>
      </c>
      <c r="L992" s="543">
        <v>2</v>
      </c>
      <c r="M992" s="357"/>
      <c r="N992" s="633" t="s">
        <v>10679</v>
      </c>
      <c r="O992" s="641">
        <v>7266</v>
      </c>
      <c r="P992" s="639">
        <v>3117</v>
      </c>
      <c r="Q992" s="639">
        <v>278</v>
      </c>
      <c r="R992" s="639">
        <v>720</v>
      </c>
      <c r="S992" s="639">
        <v>0</v>
      </c>
      <c r="T992" s="639">
        <v>1446</v>
      </c>
      <c r="U992" s="639">
        <v>21</v>
      </c>
      <c r="V992" s="357"/>
      <c r="W992" s="357"/>
      <c r="X992" s="357"/>
      <c r="Y992" s="357"/>
      <c r="Z992" s="357"/>
      <c r="AA992" s="357"/>
      <c r="AB992" s="357"/>
      <c r="AC992" s="357"/>
      <c r="AD992" s="357"/>
      <c r="AE992" s="357"/>
      <c r="AF992" s="357"/>
      <c r="AG992" s="357"/>
      <c r="AH992" s="357"/>
      <c r="AI992" s="357"/>
      <c r="AJ992" s="357"/>
      <c r="AK992" s="357"/>
      <c r="AL992" s="357"/>
      <c r="AM992" s="357"/>
      <c r="AN992" s="357"/>
      <c r="AO992" s="357"/>
      <c r="AP992" s="357"/>
      <c r="AQ992" s="357"/>
      <c r="AR992" s="357"/>
      <c r="AS992" s="357"/>
    </row>
    <row r="993" spans="1:45">
      <c r="A993" s="633" t="s">
        <v>10680</v>
      </c>
      <c r="B993" s="635">
        <f t="shared" si="158"/>
        <v>2443</v>
      </c>
      <c r="C993" s="639">
        <v>0</v>
      </c>
      <c r="D993" s="639">
        <v>0</v>
      </c>
      <c r="E993" s="639">
        <v>87</v>
      </c>
      <c r="F993" s="640">
        <v>0</v>
      </c>
      <c r="H993" s="633" t="s">
        <v>10680</v>
      </c>
      <c r="I993" s="635">
        <v>0</v>
      </c>
      <c r="J993" s="543">
        <v>1495</v>
      </c>
      <c r="K993" s="543">
        <v>1582</v>
      </c>
      <c r="L993" s="543">
        <v>0</v>
      </c>
      <c r="M993" s="357"/>
      <c r="N993" s="633" t="s">
        <v>10680</v>
      </c>
      <c r="O993" s="641">
        <v>0</v>
      </c>
      <c r="P993" s="639">
        <v>0</v>
      </c>
      <c r="Q993" s="639">
        <v>0</v>
      </c>
      <c r="R993" s="639">
        <v>89</v>
      </c>
      <c r="S993" s="639">
        <v>0</v>
      </c>
      <c r="T993" s="639">
        <v>772</v>
      </c>
      <c r="U993" s="639">
        <v>0</v>
      </c>
      <c r="V993" s="357"/>
      <c r="W993" s="357"/>
      <c r="X993" s="357"/>
      <c r="Y993" s="357"/>
      <c r="Z993" s="357"/>
      <c r="AA993" s="357"/>
      <c r="AB993" s="357"/>
      <c r="AC993" s="357"/>
      <c r="AD993" s="357"/>
      <c r="AE993" s="357"/>
      <c r="AF993" s="357"/>
      <c r="AG993" s="357"/>
      <c r="AH993" s="357"/>
      <c r="AI993" s="357"/>
      <c r="AJ993" s="357"/>
      <c r="AK993" s="357"/>
      <c r="AL993" s="357"/>
      <c r="AM993" s="357"/>
      <c r="AN993" s="357"/>
      <c r="AO993" s="357"/>
      <c r="AP993" s="357"/>
      <c r="AQ993" s="357"/>
      <c r="AR993" s="357"/>
      <c r="AS993" s="357"/>
    </row>
    <row r="994" spans="1:45">
      <c r="A994" s="633" t="s">
        <v>10681</v>
      </c>
      <c r="B994" s="635">
        <f t="shared" si="158"/>
        <v>1625</v>
      </c>
      <c r="C994" s="639">
        <v>0</v>
      </c>
      <c r="D994" s="639">
        <v>0</v>
      </c>
      <c r="E994" s="639">
        <v>0</v>
      </c>
      <c r="F994" s="640">
        <v>0</v>
      </c>
      <c r="H994" s="633" t="s">
        <v>10681</v>
      </c>
      <c r="I994" s="635">
        <v>0</v>
      </c>
      <c r="J994" s="543">
        <v>842</v>
      </c>
      <c r="K994" s="543">
        <v>842</v>
      </c>
      <c r="L994" s="543">
        <v>0</v>
      </c>
      <c r="M994" s="357"/>
      <c r="N994" s="633" t="s">
        <v>10681</v>
      </c>
      <c r="O994" s="641">
        <v>438</v>
      </c>
      <c r="P994" s="639">
        <v>151</v>
      </c>
      <c r="Q994" s="639">
        <v>58</v>
      </c>
      <c r="R994" s="639">
        <v>69</v>
      </c>
      <c r="S994" s="639">
        <v>0</v>
      </c>
      <c r="T994" s="639">
        <v>276</v>
      </c>
      <c r="U994" s="639">
        <v>0</v>
      </c>
      <c r="V994" s="357"/>
      <c r="W994" s="357"/>
      <c r="X994" s="357"/>
      <c r="Y994" s="357"/>
      <c r="Z994" s="357"/>
      <c r="AA994" s="357"/>
      <c r="AB994" s="357"/>
      <c r="AC994" s="357"/>
      <c r="AD994" s="357"/>
      <c r="AE994" s="357"/>
      <c r="AF994" s="357"/>
      <c r="AG994" s="357"/>
      <c r="AH994" s="357"/>
      <c r="AI994" s="357"/>
      <c r="AJ994" s="357"/>
      <c r="AK994" s="357"/>
      <c r="AL994" s="357"/>
      <c r="AM994" s="357"/>
      <c r="AN994" s="357"/>
      <c r="AO994" s="357"/>
      <c r="AP994" s="357"/>
      <c r="AQ994" s="357"/>
      <c r="AR994" s="357"/>
      <c r="AS994" s="357"/>
    </row>
    <row r="995" spans="1:45">
      <c r="A995" s="633" t="s">
        <v>10682</v>
      </c>
      <c r="B995" s="635">
        <f t="shared" si="158"/>
        <v>1392</v>
      </c>
      <c r="C995" s="639">
        <v>0</v>
      </c>
      <c r="D995" s="639">
        <v>0</v>
      </c>
      <c r="E995" s="639">
        <v>0</v>
      </c>
      <c r="F995" s="640">
        <v>4</v>
      </c>
      <c r="H995" s="633" t="s">
        <v>10682</v>
      </c>
      <c r="I995" s="635">
        <v>11</v>
      </c>
      <c r="J995" s="543">
        <v>127</v>
      </c>
      <c r="K995" s="543">
        <v>142</v>
      </c>
      <c r="L995" s="543">
        <v>0</v>
      </c>
      <c r="M995" s="357"/>
      <c r="N995" s="633" t="s">
        <v>10682</v>
      </c>
      <c r="O995" s="641">
        <v>472</v>
      </c>
      <c r="P995" s="639">
        <v>87</v>
      </c>
      <c r="Q995" s="639">
        <v>5</v>
      </c>
      <c r="R995" s="639">
        <v>74</v>
      </c>
      <c r="S995" s="639">
        <v>2</v>
      </c>
      <c r="T995" s="639">
        <v>704</v>
      </c>
      <c r="U995" s="639">
        <v>0</v>
      </c>
      <c r="V995" s="357"/>
      <c r="W995" s="357"/>
      <c r="X995" s="357"/>
      <c r="Y995" s="357"/>
      <c r="Z995" s="357"/>
      <c r="AA995" s="357"/>
      <c r="AB995" s="357"/>
      <c r="AC995" s="357"/>
      <c r="AD995" s="357"/>
      <c r="AE995" s="357"/>
      <c r="AF995" s="357"/>
      <c r="AG995" s="357"/>
      <c r="AH995" s="357"/>
      <c r="AI995" s="357"/>
      <c r="AJ995" s="357"/>
      <c r="AK995" s="357"/>
      <c r="AL995" s="357"/>
      <c r="AM995" s="357"/>
      <c r="AN995" s="357"/>
      <c r="AO995" s="357"/>
      <c r="AP995" s="357"/>
      <c r="AQ995" s="357"/>
      <c r="AR995" s="357"/>
      <c r="AS995" s="357"/>
    </row>
    <row r="996" spans="1:45">
      <c r="A996" s="633" t="s">
        <v>10683</v>
      </c>
      <c r="B996" s="635">
        <f t="shared" si="158"/>
        <v>5824</v>
      </c>
      <c r="C996" s="639">
        <v>0</v>
      </c>
      <c r="D996" s="639">
        <v>0</v>
      </c>
      <c r="E996" s="639">
        <v>46</v>
      </c>
      <c r="F996" s="640">
        <v>2149</v>
      </c>
      <c r="H996" s="633" t="s">
        <v>10683</v>
      </c>
      <c r="I996" s="635">
        <v>0</v>
      </c>
      <c r="J996" s="543">
        <v>0</v>
      </c>
      <c r="K996" s="543">
        <v>2195</v>
      </c>
      <c r="L996" s="543">
        <v>3</v>
      </c>
      <c r="M996" s="357"/>
      <c r="N996" s="633" t="s">
        <v>10683</v>
      </c>
      <c r="O996" s="641">
        <v>1427</v>
      </c>
      <c r="P996" s="639">
        <v>499</v>
      </c>
      <c r="Q996" s="639">
        <v>10</v>
      </c>
      <c r="R996" s="639">
        <v>151</v>
      </c>
      <c r="S996" s="639">
        <v>0</v>
      </c>
      <c r="T996" s="639">
        <v>2048</v>
      </c>
      <c r="U996" s="639">
        <v>30</v>
      </c>
      <c r="V996" s="357"/>
      <c r="W996" s="357"/>
      <c r="X996" s="357"/>
      <c r="Y996" s="357"/>
      <c r="Z996" s="357"/>
      <c r="AA996" s="357"/>
      <c r="AB996" s="357"/>
      <c r="AC996" s="357"/>
      <c r="AD996" s="357"/>
      <c r="AE996" s="357"/>
      <c r="AF996" s="357"/>
      <c r="AG996" s="357"/>
      <c r="AH996" s="357"/>
      <c r="AI996" s="357"/>
      <c r="AJ996" s="357"/>
      <c r="AK996" s="357"/>
      <c r="AL996" s="357"/>
      <c r="AM996" s="357"/>
      <c r="AN996" s="357"/>
      <c r="AO996" s="357"/>
      <c r="AP996" s="357"/>
      <c r="AQ996" s="357"/>
      <c r="AR996" s="357"/>
      <c r="AS996" s="357"/>
    </row>
    <row r="997" spans="1:45">
      <c r="A997" s="633" t="s">
        <v>10684</v>
      </c>
      <c r="B997" s="635">
        <f t="shared" si="158"/>
        <v>5019</v>
      </c>
      <c r="C997" s="639">
        <v>0</v>
      </c>
      <c r="D997" s="639">
        <v>0</v>
      </c>
      <c r="E997" s="639">
        <v>268</v>
      </c>
      <c r="F997" s="640">
        <v>0</v>
      </c>
      <c r="H997" s="633" t="s">
        <v>10684</v>
      </c>
      <c r="I997" s="635">
        <v>0</v>
      </c>
      <c r="J997" s="543">
        <v>992</v>
      </c>
      <c r="K997" s="543">
        <v>1260</v>
      </c>
      <c r="L997" s="543">
        <v>17</v>
      </c>
      <c r="M997" s="357"/>
      <c r="N997" s="633" t="s">
        <v>10684</v>
      </c>
      <c r="O997" s="641">
        <v>2559</v>
      </c>
      <c r="P997" s="639">
        <v>1264</v>
      </c>
      <c r="Q997" s="639">
        <v>677</v>
      </c>
      <c r="R997" s="639">
        <v>477</v>
      </c>
      <c r="S997" s="639">
        <v>0</v>
      </c>
      <c r="T997" s="639">
        <v>706</v>
      </c>
      <c r="U997" s="639">
        <v>0</v>
      </c>
      <c r="V997" s="357"/>
      <c r="W997" s="357"/>
      <c r="X997" s="357"/>
      <c r="Y997" s="357"/>
      <c r="Z997" s="357"/>
      <c r="AA997" s="357"/>
      <c r="AB997" s="357"/>
      <c r="AC997" s="357"/>
      <c r="AD997" s="357"/>
      <c r="AE997" s="357"/>
      <c r="AF997" s="357"/>
      <c r="AG997" s="357"/>
      <c r="AH997" s="357"/>
      <c r="AI997" s="357"/>
      <c r="AJ997" s="357"/>
      <c r="AK997" s="357"/>
      <c r="AL997" s="357"/>
      <c r="AM997" s="357"/>
      <c r="AN997" s="357"/>
      <c r="AO997" s="357"/>
      <c r="AP997" s="357"/>
      <c r="AQ997" s="357"/>
      <c r="AR997" s="357"/>
      <c r="AS997" s="357"/>
    </row>
    <row r="998" spans="1:45">
      <c r="A998" s="643" t="s">
        <v>9563</v>
      </c>
      <c r="B998" s="635">
        <f>SUM(B979:B997)</f>
        <v>77727</v>
      </c>
      <c r="C998" s="543">
        <f t="shared" ref="C998:F998" si="165">SUM(C979:C997)</f>
        <v>2333</v>
      </c>
      <c r="D998" s="543">
        <f t="shared" si="165"/>
        <v>1466</v>
      </c>
      <c r="E998" s="543">
        <f t="shared" si="165"/>
        <v>5141</v>
      </c>
      <c r="F998" s="543">
        <f t="shared" si="165"/>
        <v>4268</v>
      </c>
      <c r="H998" s="643" t="s">
        <v>9563</v>
      </c>
      <c r="I998" s="635">
        <f t="shared" ref="I998:L998" si="166">SUM(I979:I997)</f>
        <v>162</v>
      </c>
      <c r="J998" s="543">
        <f t="shared" si="166"/>
        <v>16560</v>
      </c>
      <c r="K998" s="543">
        <f t="shared" si="166"/>
        <v>29930</v>
      </c>
      <c r="L998" s="543">
        <f t="shared" si="166"/>
        <v>32</v>
      </c>
      <c r="M998" s="357"/>
      <c r="N998" s="643" t="s">
        <v>9563</v>
      </c>
      <c r="O998" s="635">
        <f t="shared" ref="O998:U998" si="167">SUM(O979:O997)</f>
        <v>23549</v>
      </c>
      <c r="P998" s="543">
        <f t="shared" si="167"/>
        <v>10510</v>
      </c>
      <c r="Q998" s="543">
        <f t="shared" si="167"/>
        <v>3337</v>
      </c>
      <c r="R998" s="543">
        <f t="shared" si="167"/>
        <v>3723</v>
      </c>
      <c r="S998" s="543">
        <f t="shared" si="167"/>
        <v>53</v>
      </c>
      <c r="T998" s="543">
        <f t="shared" si="167"/>
        <v>20493</v>
      </c>
      <c r="U998" s="543">
        <f t="shared" si="167"/>
        <v>388</v>
      </c>
      <c r="V998" s="357"/>
      <c r="W998" s="357"/>
      <c r="X998" s="357"/>
      <c r="Y998" s="357"/>
      <c r="Z998" s="357"/>
      <c r="AA998" s="357"/>
      <c r="AB998" s="357"/>
      <c r="AC998" s="357"/>
      <c r="AD998" s="357"/>
      <c r="AE998" s="357"/>
      <c r="AF998" s="357"/>
      <c r="AG998" s="357"/>
      <c r="AH998" s="357"/>
      <c r="AI998" s="357"/>
      <c r="AJ998" s="357"/>
      <c r="AK998" s="357"/>
      <c r="AL998" s="357"/>
      <c r="AM998" s="357"/>
      <c r="AN998" s="357"/>
      <c r="AO998" s="357"/>
      <c r="AP998" s="357"/>
      <c r="AQ998" s="357"/>
      <c r="AR998" s="357"/>
      <c r="AS998" s="357"/>
    </row>
    <row r="999" spans="1:45">
      <c r="A999" s="644"/>
      <c r="B999" s="635"/>
      <c r="C999" s="543"/>
      <c r="D999" s="543"/>
      <c r="E999" s="543"/>
      <c r="F999" s="543"/>
      <c r="H999" s="644"/>
      <c r="I999" s="635"/>
      <c r="J999" s="543"/>
      <c r="K999" s="543"/>
      <c r="L999" s="543"/>
      <c r="M999" s="357"/>
      <c r="N999" s="644"/>
      <c r="O999" s="635"/>
      <c r="P999" s="543"/>
      <c r="Q999" s="543"/>
      <c r="R999" s="543"/>
      <c r="S999" s="543"/>
      <c r="T999" s="543"/>
      <c r="U999" s="543"/>
      <c r="V999" s="357"/>
      <c r="W999" s="357"/>
      <c r="X999" s="357"/>
      <c r="Y999" s="357"/>
      <c r="Z999" s="357"/>
      <c r="AA999" s="357"/>
      <c r="AB999" s="357"/>
      <c r="AC999" s="357"/>
      <c r="AD999" s="357"/>
      <c r="AE999" s="357"/>
      <c r="AF999" s="357"/>
      <c r="AG999" s="357"/>
      <c r="AH999" s="357"/>
      <c r="AI999" s="357"/>
      <c r="AJ999" s="357"/>
      <c r="AK999" s="357"/>
      <c r="AL999" s="357"/>
      <c r="AM999" s="357"/>
      <c r="AN999" s="357"/>
      <c r="AO999" s="357"/>
      <c r="AP999" s="357"/>
      <c r="AQ999" s="357"/>
      <c r="AR999" s="357"/>
      <c r="AS999" s="357"/>
    </row>
    <row r="1000" spans="1:45">
      <c r="A1000" s="465" t="s">
        <v>9944</v>
      </c>
      <c r="B1000" s="635"/>
      <c r="C1000" s="543"/>
      <c r="D1000" s="543"/>
      <c r="E1000" s="543"/>
      <c r="F1000" s="543"/>
      <c r="H1000" s="465" t="s">
        <v>9944</v>
      </c>
      <c r="I1000" s="635"/>
      <c r="J1000" s="543"/>
      <c r="K1000" s="543"/>
      <c r="L1000" s="543"/>
      <c r="M1000" s="357"/>
      <c r="N1000" s="465" t="s">
        <v>9944</v>
      </c>
      <c r="O1000" s="635"/>
      <c r="P1000" s="543"/>
      <c r="Q1000" s="543"/>
      <c r="R1000" s="543"/>
      <c r="S1000" s="543"/>
      <c r="T1000" s="543"/>
      <c r="U1000" s="543"/>
      <c r="V1000" s="357"/>
      <c r="W1000" s="357"/>
      <c r="X1000" s="357"/>
      <c r="Y1000" s="357"/>
      <c r="Z1000" s="357"/>
      <c r="AA1000" s="357"/>
      <c r="AB1000" s="357"/>
      <c r="AC1000" s="357"/>
      <c r="AD1000" s="357"/>
      <c r="AE1000" s="357"/>
      <c r="AF1000" s="357"/>
      <c r="AG1000" s="357"/>
      <c r="AH1000" s="357"/>
      <c r="AI1000" s="357"/>
      <c r="AJ1000" s="357"/>
      <c r="AK1000" s="357"/>
      <c r="AL1000" s="357"/>
      <c r="AM1000" s="357"/>
      <c r="AN1000" s="357"/>
      <c r="AO1000" s="357"/>
      <c r="AP1000" s="357"/>
      <c r="AQ1000" s="357"/>
      <c r="AR1000" s="357"/>
      <c r="AS1000" s="357"/>
    </row>
    <row r="1001" spans="1:45">
      <c r="A1001" s="633" t="s">
        <v>10685</v>
      </c>
      <c r="B1001" s="635">
        <f t="shared" si="158"/>
        <v>57</v>
      </c>
      <c r="C1001" s="543">
        <v>0</v>
      </c>
      <c r="D1001" s="543">
        <v>0</v>
      </c>
      <c r="E1001" s="543">
        <v>0</v>
      </c>
      <c r="F1001" s="543">
        <v>0</v>
      </c>
      <c r="H1001" s="633" t="s">
        <v>10685</v>
      </c>
      <c r="I1001" s="635">
        <v>0</v>
      </c>
      <c r="J1001" s="543">
        <v>57</v>
      </c>
      <c r="K1001" s="543">
        <v>57</v>
      </c>
      <c r="L1001" s="543">
        <v>0</v>
      </c>
      <c r="M1001" s="357"/>
      <c r="N1001" s="633" t="s">
        <v>10685</v>
      </c>
      <c r="O1001" s="635">
        <v>0</v>
      </c>
      <c r="P1001" s="543">
        <v>0</v>
      </c>
      <c r="Q1001" s="543">
        <v>0</v>
      </c>
      <c r="R1001" s="543">
        <v>0</v>
      </c>
      <c r="S1001" s="543">
        <v>0</v>
      </c>
      <c r="T1001" s="543">
        <v>0</v>
      </c>
      <c r="U1001" s="543">
        <v>0</v>
      </c>
      <c r="V1001" s="357"/>
      <c r="W1001" s="357"/>
      <c r="X1001" s="357"/>
      <c r="Y1001" s="357"/>
      <c r="Z1001" s="357"/>
      <c r="AA1001" s="357"/>
      <c r="AB1001" s="357"/>
      <c r="AC1001" s="357"/>
      <c r="AD1001" s="357"/>
      <c r="AE1001" s="357"/>
      <c r="AF1001" s="357"/>
      <c r="AG1001" s="357"/>
      <c r="AH1001" s="357"/>
      <c r="AI1001" s="357"/>
      <c r="AJ1001" s="357"/>
      <c r="AK1001" s="357"/>
      <c r="AL1001" s="357"/>
      <c r="AM1001" s="357"/>
      <c r="AN1001" s="357"/>
      <c r="AO1001" s="357"/>
      <c r="AP1001" s="357"/>
      <c r="AQ1001" s="357"/>
      <c r="AR1001" s="357"/>
      <c r="AS1001" s="357"/>
    </row>
    <row r="1002" spans="1:45">
      <c r="A1002" s="633" t="s">
        <v>10868</v>
      </c>
      <c r="B1002" s="635">
        <f t="shared" si="158"/>
        <v>27</v>
      </c>
      <c r="C1002" s="543">
        <v>0</v>
      </c>
      <c r="D1002" s="543">
        <v>0</v>
      </c>
      <c r="E1002" s="543">
        <v>0</v>
      </c>
      <c r="F1002" s="543">
        <v>0</v>
      </c>
      <c r="H1002" s="633" t="s">
        <v>10868</v>
      </c>
      <c r="I1002" s="635">
        <v>0</v>
      </c>
      <c r="J1002" s="543">
        <v>27</v>
      </c>
      <c r="K1002" s="543">
        <v>27</v>
      </c>
      <c r="L1002" s="543">
        <v>0</v>
      </c>
      <c r="M1002" s="357"/>
      <c r="N1002" s="633" t="s">
        <v>10868</v>
      </c>
      <c r="O1002" s="635">
        <v>0</v>
      </c>
      <c r="P1002" s="543">
        <v>0</v>
      </c>
      <c r="Q1002" s="543">
        <v>0</v>
      </c>
      <c r="R1002" s="543">
        <v>0</v>
      </c>
      <c r="S1002" s="543">
        <v>0</v>
      </c>
      <c r="T1002" s="543">
        <v>0</v>
      </c>
      <c r="U1002" s="543">
        <v>0</v>
      </c>
      <c r="V1002" s="357"/>
      <c r="W1002" s="357"/>
      <c r="X1002" s="357"/>
      <c r="Y1002" s="357"/>
      <c r="Z1002" s="357"/>
      <c r="AA1002" s="357"/>
      <c r="AB1002" s="357"/>
      <c r="AC1002" s="357"/>
      <c r="AD1002" s="357"/>
      <c r="AE1002" s="357"/>
      <c r="AF1002" s="357"/>
      <c r="AG1002" s="357"/>
      <c r="AH1002" s="357"/>
      <c r="AI1002" s="357"/>
      <c r="AJ1002" s="357"/>
      <c r="AK1002" s="357"/>
      <c r="AL1002" s="357"/>
      <c r="AM1002" s="357"/>
      <c r="AN1002" s="357"/>
      <c r="AO1002" s="357"/>
      <c r="AP1002" s="357"/>
      <c r="AQ1002" s="357"/>
      <c r="AR1002" s="357"/>
      <c r="AS1002" s="357"/>
    </row>
    <row r="1003" spans="1:45">
      <c r="A1003" s="633" t="s">
        <v>10869</v>
      </c>
      <c r="B1003" s="635">
        <f t="shared" si="158"/>
        <v>111</v>
      </c>
      <c r="C1003" s="543">
        <v>0</v>
      </c>
      <c r="D1003" s="543">
        <v>0</v>
      </c>
      <c r="E1003" s="543">
        <v>0</v>
      </c>
      <c r="F1003" s="543">
        <v>0</v>
      </c>
      <c r="H1003" s="633" t="s">
        <v>10869</v>
      </c>
      <c r="I1003" s="635">
        <v>0</v>
      </c>
      <c r="J1003" s="543">
        <v>111</v>
      </c>
      <c r="K1003" s="543">
        <v>111</v>
      </c>
      <c r="L1003" s="543">
        <v>0</v>
      </c>
      <c r="M1003" s="357"/>
      <c r="N1003" s="633" t="s">
        <v>10869</v>
      </c>
      <c r="O1003" s="635">
        <v>0</v>
      </c>
      <c r="P1003" s="543">
        <v>0</v>
      </c>
      <c r="Q1003" s="543">
        <v>0</v>
      </c>
      <c r="R1003" s="543">
        <v>0</v>
      </c>
      <c r="S1003" s="543">
        <v>0</v>
      </c>
      <c r="T1003" s="543">
        <v>0</v>
      </c>
      <c r="U1003" s="543">
        <v>0</v>
      </c>
      <c r="V1003" s="357"/>
      <c r="W1003" s="357"/>
      <c r="X1003" s="357"/>
      <c r="Y1003" s="357"/>
      <c r="Z1003" s="357"/>
      <c r="AA1003" s="357"/>
      <c r="AB1003" s="357"/>
      <c r="AC1003" s="357"/>
      <c r="AD1003" s="357"/>
      <c r="AE1003" s="357"/>
      <c r="AF1003" s="357"/>
      <c r="AG1003" s="357"/>
      <c r="AH1003" s="357"/>
      <c r="AI1003" s="357"/>
      <c r="AJ1003" s="357"/>
      <c r="AK1003" s="357"/>
      <c r="AL1003" s="357"/>
      <c r="AM1003" s="357"/>
      <c r="AN1003" s="357"/>
      <c r="AO1003" s="357"/>
      <c r="AP1003" s="357"/>
      <c r="AQ1003" s="357"/>
      <c r="AR1003" s="357"/>
      <c r="AS1003" s="357"/>
    </row>
    <row r="1004" spans="1:45">
      <c r="A1004" s="633" t="s">
        <v>10686</v>
      </c>
      <c r="B1004" s="635">
        <f t="shared" si="158"/>
        <v>17</v>
      </c>
      <c r="C1004" s="543">
        <v>0</v>
      </c>
      <c r="D1004" s="543">
        <v>0</v>
      </c>
      <c r="E1004" s="543">
        <v>0</v>
      </c>
      <c r="F1004" s="543">
        <v>0</v>
      </c>
      <c r="H1004" s="633" t="s">
        <v>10686</v>
      </c>
      <c r="I1004" s="635">
        <v>0</v>
      </c>
      <c r="J1004" s="543">
        <v>17</v>
      </c>
      <c r="K1004" s="543">
        <v>17</v>
      </c>
      <c r="L1004" s="543">
        <v>0</v>
      </c>
      <c r="M1004" s="357"/>
      <c r="N1004" s="633" t="s">
        <v>10686</v>
      </c>
      <c r="O1004" s="635">
        <v>0</v>
      </c>
      <c r="P1004" s="543">
        <v>0</v>
      </c>
      <c r="Q1004" s="543">
        <v>0</v>
      </c>
      <c r="R1004" s="543">
        <v>0</v>
      </c>
      <c r="S1004" s="543">
        <v>0</v>
      </c>
      <c r="T1004" s="543">
        <v>0</v>
      </c>
      <c r="U1004" s="543">
        <v>0</v>
      </c>
      <c r="V1004" s="357"/>
      <c r="W1004" s="357"/>
      <c r="X1004" s="357"/>
      <c r="Y1004" s="357"/>
      <c r="Z1004" s="357"/>
      <c r="AA1004" s="357"/>
      <c r="AB1004" s="357"/>
      <c r="AC1004" s="357"/>
      <c r="AD1004" s="357"/>
      <c r="AE1004" s="357"/>
      <c r="AF1004" s="357"/>
      <c r="AG1004" s="357"/>
      <c r="AH1004" s="357"/>
      <c r="AI1004" s="357"/>
      <c r="AJ1004" s="357"/>
      <c r="AK1004" s="357"/>
      <c r="AL1004" s="357"/>
      <c r="AM1004" s="357"/>
      <c r="AN1004" s="357"/>
      <c r="AO1004" s="357"/>
      <c r="AP1004" s="357"/>
      <c r="AQ1004" s="357"/>
      <c r="AR1004" s="357"/>
      <c r="AS1004" s="357"/>
    </row>
    <row r="1005" spans="1:45">
      <c r="A1005" s="633" t="s">
        <v>10687</v>
      </c>
      <c r="B1005" s="635">
        <f t="shared" si="158"/>
        <v>181</v>
      </c>
      <c r="C1005" s="543">
        <v>0</v>
      </c>
      <c r="D1005" s="543">
        <v>0</v>
      </c>
      <c r="E1005" s="543">
        <v>0</v>
      </c>
      <c r="F1005" s="543">
        <v>0</v>
      </c>
      <c r="G1005" s="521"/>
      <c r="H1005" s="633" t="s">
        <v>10687</v>
      </c>
      <c r="I1005" s="635">
        <v>0</v>
      </c>
      <c r="J1005" s="543">
        <v>181</v>
      </c>
      <c r="K1005" s="543">
        <v>181</v>
      </c>
      <c r="L1005" s="543">
        <v>0</v>
      </c>
      <c r="M1005" s="521"/>
      <c r="N1005" s="633" t="s">
        <v>10687</v>
      </c>
      <c r="O1005" s="635">
        <v>0</v>
      </c>
      <c r="P1005" s="543">
        <v>0</v>
      </c>
      <c r="Q1005" s="543">
        <v>0</v>
      </c>
      <c r="R1005" s="543">
        <v>0</v>
      </c>
      <c r="S1005" s="543">
        <v>0</v>
      </c>
      <c r="T1005" s="543">
        <v>0</v>
      </c>
      <c r="U1005" s="543">
        <v>0</v>
      </c>
      <c r="V1005" s="357"/>
      <c r="W1005" s="357"/>
      <c r="X1005" s="357"/>
      <c r="Y1005" s="357"/>
      <c r="Z1005" s="357"/>
      <c r="AA1005" s="357"/>
      <c r="AB1005" s="357"/>
      <c r="AC1005" s="357"/>
      <c r="AD1005" s="357"/>
      <c r="AE1005" s="357"/>
      <c r="AF1005" s="357"/>
      <c r="AG1005" s="357"/>
      <c r="AH1005" s="357"/>
      <c r="AI1005" s="357"/>
      <c r="AJ1005" s="357"/>
      <c r="AK1005" s="357"/>
      <c r="AL1005" s="357"/>
      <c r="AM1005" s="357"/>
      <c r="AN1005" s="357"/>
      <c r="AO1005" s="357"/>
      <c r="AP1005" s="357"/>
      <c r="AQ1005" s="357"/>
      <c r="AR1005" s="357"/>
      <c r="AS1005" s="357"/>
    </row>
    <row r="1006" spans="1:45">
      <c r="A1006" s="633" t="s">
        <v>10688</v>
      </c>
      <c r="B1006" s="635">
        <f t="shared" si="158"/>
        <v>812</v>
      </c>
      <c r="C1006" s="543">
        <v>0</v>
      </c>
      <c r="D1006" s="543">
        <v>0</v>
      </c>
      <c r="E1006" s="543">
        <v>0</v>
      </c>
      <c r="F1006" s="543">
        <v>0</v>
      </c>
      <c r="G1006" s="637"/>
      <c r="H1006" s="633" t="s">
        <v>10688</v>
      </c>
      <c r="I1006" s="635">
        <v>0</v>
      </c>
      <c r="J1006" s="543">
        <v>812</v>
      </c>
      <c r="K1006" s="543">
        <v>812</v>
      </c>
      <c r="L1006" s="543">
        <v>0</v>
      </c>
      <c r="M1006" s="637"/>
      <c r="N1006" s="633" t="s">
        <v>10688</v>
      </c>
      <c r="O1006" s="635">
        <v>0</v>
      </c>
      <c r="P1006" s="543">
        <v>0</v>
      </c>
      <c r="Q1006" s="543">
        <v>0</v>
      </c>
      <c r="R1006" s="543">
        <v>0</v>
      </c>
      <c r="S1006" s="543">
        <v>0</v>
      </c>
      <c r="T1006" s="543">
        <v>0</v>
      </c>
      <c r="U1006" s="543">
        <v>0</v>
      </c>
      <c r="V1006" s="357"/>
      <c r="W1006" s="357"/>
      <c r="X1006" s="357"/>
      <c r="Y1006" s="357"/>
      <c r="Z1006" s="357"/>
      <c r="AA1006" s="357"/>
      <c r="AB1006" s="357"/>
      <c r="AC1006" s="357"/>
      <c r="AD1006" s="357"/>
      <c r="AE1006" s="357"/>
      <c r="AF1006" s="357"/>
      <c r="AG1006" s="357"/>
      <c r="AH1006" s="357"/>
      <c r="AI1006" s="357"/>
      <c r="AJ1006" s="357"/>
      <c r="AK1006" s="357"/>
      <c r="AL1006" s="357"/>
      <c r="AM1006" s="357"/>
      <c r="AN1006" s="357"/>
      <c r="AO1006" s="357"/>
      <c r="AP1006" s="357"/>
      <c r="AQ1006" s="357"/>
      <c r="AR1006" s="357"/>
      <c r="AS1006" s="357"/>
    </row>
    <row r="1007" spans="1:45">
      <c r="A1007" s="633" t="s">
        <v>10689</v>
      </c>
      <c r="B1007" s="635">
        <f t="shared" si="158"/>
        <v>4</v>
      </c>
      <c r="C1007" s="543">
        <v>0</v>
      </c>
      <c r="D1007" s="543">
        <v>0</v>
      </c>
      <c r="E1007" s="543">
        <v>0</v>
      </c>
      <c r="F1007" s="543">
        <v>0</v>
      </c>
      <c r="G1007" s="637"/>
      <c r="H1007" s="633" t="s">
        <v>10689</v>
      </c>
      <c r="I1007" s="635">
        <v>0</v>
      </c>
      <c r="J1007" s="543">
        <v>4</v>
      </c>
      <c r="K1007" s="543">
        <v>4</v>
      </c>
      <c r="L1007" s="543">
        <v>0</v>
      </c>
      <c r="M1007" s="637"/>
      <c r="N1007" s="633" t="s">
        <v>10689</v>
      </c>
      <c r="O1007" s="635">
        <v>0</v>
      </c>
      <c r="P1007" s="543">
        <v>0</v>
      </c>
      <c r="Q1007" s="543">
        <v>0</v>
      </c>
      <c r="R1007" s="543">
        <v>0</v>
      </c>
      <c r="S1007" s="543">
        <v>0</v>
      </c>
      <c r="T1007" s="543">
        <v>0</v>
      </c>
      <c r="U1007" s="543">
        <v>0</v>
      </c>
      <c r="V1007" s="357"/>
      <c r="W1007" s="357"/>
      <c r="X1007" s="357"/>
      <c r="Y1007" s="357"/>
      <c r="Z1007" s="357"/>
      <c r="AA1007" s="357"/>
      <c r="AB1007" s="357"/>
      <c r="AC1007" s="357"/>
      <c r="AD1007" s="357"/>
      <c r="AE1007" s="357"/>
      <c r="AF1007" s="357"/>
      <c r="AG1007" s="357"/>
      <c r="AH1007" s="357"/>
      <c r="AI1007" s="357"/>
      <c r="AJ1007" s="357"/>
      <c r="AK1007" s="357"/>
      <c r="AL1007" s="357"/>
      <c r="AM1007" s="357"/>
      <c r="AN1007" s="357"/>
      <c r="AO1007" s="357"/>
      <c r="AP1007" s="357"/>
      <c r="AQ1007" s="357"/>
      <c r="AR1007" s="357"/>
      <c r="AS1007" s="357"/>
    </row>
    <row r="1008" spans="1:45">
      <c r="A1008" s="633" t="s">
        <v>10690</v>
      </c>
      <c r="B1008" s="635">
        <f t="shared" si="158"/>
        <v>65</v>
      </c>
      <c r="C1008" s="543">
        <v>0</v>
      </c>
      <c r="D1008" s="543">
        <v>0</v>
      </c>
      <c r="E1008" s="543">
        <v>0</v>
      </c>
      <c r="F1008" s="543">
        <v>0</v>
      </c>
      <c r="H1008" s="633" t="s">
        <v>10690</v>
      </c>
      <c r="I1008" s="635">
        <v>0</v>
      </c>
      <c r="J1008" s="544">
        <v>65</v>
      </c>
      <c r="K1008" s="544">
        <v>65</v>
      </c>
      <c r="L1008" s="543">
        <v>0</v>
      </c>
      <c r="M1008" s="357"/>
      <c r="N1008" s="633" t="s">
        <v>10690</v>
      </c>
      <c r="O1008" s="635">
        <v>0</v>
      </c>
      <c r="P1008" s="543">
        <v>0</v>
      </c>
      <c r="Q1008" s="543">
        <v>0</v>
      </c>
      <c r="R1008" s="543">
        <v>0</v>
      </c>
      <c r="S1008" s="543">
        <v>0</v>
      </c>
      <c r="T1008" s="543">
        <v>0</v>
      </c>
      <c r="U1008" s="543">
        <v>0</v>
      </c>
      <c r="V1008" s="357"/>
      <c r="W1008" s="357"/>
      <c r="X1008" s="357"/>
      <c r="Y1008" s="357"/>
      <c r="Z1008" s="357"/>
      <c r="AA1008" s="357"/>
      <c r="AB1008" s="357"/>
      <c r="AC1008" s="357"/>
      <c r="AD1008" s="357"/>
      <c r="AE1008" s="357"/>
      <c r="AF1008" s="357"/>
      <c r="AG1008" s="357"/>
      <c r="AH1008" s="357"/>
      <c r="AI1008" s="357"/>
      <c r="AJ1008" s="357"/>
      <c r="AK1008" s="357"/>
      <c r="AL1008" s="357"/>
      <c r="AM1008" s="357"/>
      <c r="AN1008" s="357"/>
      <c r="AO1008" s="357"/>
      <c r="AP1008" s="357"/>
      <c r="AQ1008" s="357"/>
      <c r="AR1008" s="357"/>
      <c r="AS1008" s="357"/>
    </row>
    <row r="1009" spans="1:45">
      <c r="A1009" s="633" t="s">
        <v>10691</v>
      </c>
      <c r="B1009" s="635">
        <f t="shared" si="158"/>
        <v>95</v>
      </c>
      <c r="C1009" s="543">
        <v>0</v>
      </c>
      <c r="D1009" s="543">
        <v>0</v>
      </c>
      <c r="E1009" s="543">
        <v>0</v>
      </c>
      <c r="F1009" s="543">
        <v>0</v>
      </c>
      <c r="H1009" s="633" t="s">
        <v>10691</v>
      </c>
      <c r="I1009" s="635">
        <v>0</v>
      </c>
      <c r="J1009" s="544">
        <v>95</v>
      </c>
      <c r="K1009" s="544">
        <v>95</v>
      </c>
      <c r="L1009" s="543">
        <v>0</v>
      </c>
      <c r="M1009" s="357"/>
      <c r="N1009" s="633" t="s">
        <v>10691</v>
      </c>
      <c r="O1009" s="635">
        <v>0</v>
      </c>
      <c r="P1009" s="543">
        <v>0</v>
      </c>
      <c r="Q1009" s="543">
        <v>0</v>
      </c>
      <c r="R1009" s="543">
        <v>0</v>
      </c>
      <c r="S1009" s="543">
        <v>0</v>
      </c>
      <c r="T1009" s="543">
        <v>0</v>
      </c>
      <c r="U1009" s="543">
        <v>0</v>
      </c>
      <c r="V1009" s="357"/>
      <c r="W1009" s="357"/>
      <c r="X1009" s="357"/>
      <c r="Y1009" s="357"/>
      <c r="Z1009" s="357"/>
      <c r="AA1009" s="357"/>
      <c r="AB1009" s="357"/>
      <c r="AC1009" s="357"/>
      <c r="AD1009" s="357"/>
      <c r="AE1009" s="357"/>
      <c r="AF1009" s="357"/>
      <c r="AG1009" s="357"/>
      <c r="AH1009" s="357"/>
      <c r="AI1009" s="357"/>
      <c r="AJ1009" s="357"/>
      <c r="AK1009" s="357"/>
      <c r="AL1009" s="357"/>
      <c r="AM1009" s="357"/>
      <c r="AN1009" s="357"/>
      <c r="AO1009" s="357"/>
      <c r="AP1009" s="357"/>
      <c r="AQ1009" s="357"/>
      <c r="AR1009" s="357"/>
      <c r="AS1009" s="357"/>
    </row>
    <row r="1010" spans="1:45">
      <c r="A1010" s="633" t="s">
        <v>10692</v>
      </c>
      <c r="B1010" s="635">
        <f t="shared" si="158"/>
        <v>257</v>
      </c>
      <c r="C1010" s="543">
        <v>0</v>
      </c>
      <c r="D1010" s="543">
        <v>0</v>
      </c>
      <c r="E1010" s="543">
        <v>0</v>
      </c>
      <c r="F1010" s="543">
        <v>0</v>
      </c>
      <c r="H1010" s="633" t="s">
        <v>10692</v>
      </c>
      <c r="I1010" s="635">
        <v>0</v>
      </c>
      <c r="J1010" s="542">
        <v>257</v>
      </c>
      <c r="K1010" s="542">
        <v>257</v>
      </c>
      <c r="L1010" s="543">
        <v>0</v>
      </c>
      <c r="M1010" s="357"/>
      <c r="N1010" s="633" t="s">
        <v>10692</v>
      </c>
      <c r="O1010" s="635">
        <v>0</v>
      </c>
      <c r="P1010" s="543">
        <v>0</v>
      </c>
      <c r="Q1010" s="543">
        <v>0</v>
      </c>
      <c r="R1010" s="543">
        <v>0</v>
      </c>
      <c r="S1010" s="543">
        <v>0</v>
      </c>
      <c r="T1010" s="543">
        <v>0</v>
      </c>
      <c r="U1010" s="543">
        <v>0</v>
      </c>
      <c r="V1010" s="357"/>
      <c r="W1010" s="357"/>
      <c r="X1010" s="357"/>
      <c r="Y1010" s="357"/>
      <c r="Z1010" s="357"/>
      <c r="AA1010" s="357"/>
      <c r="AB1010" s="357"/>
      <c r="AC1010" s="357"/>
      <c r="AD1010" s="357"/>
      <c r="AE1010" s="357"/>
      <c r="AF1010" s="357"/>
      <c r="AG1010" s="357"/>
      <c r="AH1010" s="357"/>
      <c r="AI1010" s="357"/>
      <c r="AJ1010" s="357"/>
      <c r="AK1010" s="357"/>
      <c r="AL1010" s="357"/>
      <c r="AM1010" s="357"/>
      <c r="AN1010" s="357"/>
      <c r="AO1010" s="357"/>
      <c r="AP1010" s="357"/>
      <c r="AQ1010" s="357"/>
      <c r="AR1010" s="357"/>
      <c r="AS1010" s="357"/>
    </row>
    <row r="1011" spans="1:45">
      <c r="A1011" s="633" t="s">
        <v>10693</v>
      </c>
      <c r="B1011" s="635">
        <f t="shared" si="158"/>
        <v>181</v>
      </c>
      <c r="C1011" s="543">
        <v>0</v>
      </c>
      <c r="D1011" s="543">
        <v>0</v>
      </c>
      <c r="E1011" s="543">
        <v>0</v>
      </c>
      <c r="F1011" s="543">
        <v>0</v>
      </c>
      <c r="H1011" s="633" t="s">
        <v>10693</v>
      </c>
      <c r="I1011" s="635">
        <v>0</v>
      </c>
      <c r="J1011" s="543">
        <v>181</v>
      </c>
      <c r="K1011" s="543">
        <v>181</v>
      </c>
      <c r="L1011" s="543">
        <v>0</v>
      </c>
      <c r="M1011" s="357"/>
      <c r="N1011" s="633" t="s">
        <v>10693</v>
      </c>
      <c r="O1011" s="635">
        <v>0</v>
      </c>
      <c r="P1011" s="543">
        <v>0</v>
      </c>
      <c r="Q1011" s="543">
        <v>0</v>
      </c>
      <c r="R1011" s="543">
        <v>0</v>
      </c>
      <c r="S1011" s="543">
        <v>0</v>
      </c>
      <c r="T1011" s="543">
        <v>0</v>
      </c>
      <c r="U1011" s="543">
        <v>0</v>
      </c>
      <c r="V1011" s="357"/>
      <c r="W1011" s="357"/>
      <c r="X1011" s="357"/>
      <c r="Y1011" s="357"/>
      <c r="Z1011" s="357"/>
      <c r="AA1011" s="357"/>
      <c r="AB1011" s="357"/>
      <c r="AC1011" s="357"/>
      <c r="AD1011" s="357"/>
      <c r="AE1011" s="357"/>
      <c r="AF1011" s="357"/>
      <c r="AG1011" s="357"/>
      <c r="AH1011" s="357"/>
      <c r="AI1011" s="357"/>
      <c r="AJ1011" s="357"/>
      <c r="AK1011" s="357"/>
      <c r="AL1011" s="357"/>
      <c r="AM1011" s="357"/>
      <c r="AN1011" s="357"/>
      <c r="AO1011" s="357"/>
      <c r="AP1011" s="357"/>
      <c r="AQ1011" s="357"/>
      <c r="AR1011" s="357"/>
      <c r="AS1011" s="357"/>
    </row>
    <row r="1012" spans="1:45">
      <c r="A1012" s="633" t="s">
        <v>10694</v>
      </c>
      <c r="B1012" s="635">
        <f t="shared" si="158"/>
        <v>33</v>
      </c>
      <c r="C1012" s="543">
        <v>0</v>
      </c>
      <c r="D1012" s="543">
        <v>0</v>
      </c>
      <c r="E1012" s="543">
        <v>0</v>
      </c>
      <c r="F1012" s="543">
        <v>0</v>
      </c>
      <c r="H1012" s="633" t="s">
        <v>10694</v>
      </c>
      <c r="I1012" s="635">
        <v>0</v>
      </c>
      <c r="J1012" s="543">
        <v>33</v>
      </c>
      <c r="K1012" s="543">
        <v>33</v>
      </c>
      <c r="L1012" s="543">
        <v>0</v>
      </c>
      <c r="M1012" s="357"/>
      <c r="N1012" s="633" t="s">
        <v>10694</v>
      </c>
      <c r="O1012" s="635">
        <v>0</v>
      </c>
      <c r="P1012" s="543">
        <v>0</v>
      </c>
      <c r="Q1012" s="543">
        <v>0</v>
      </c>
      <c r="R1012" s="543">
        <v>0</v>
      </c>
      <c r="S1012" s="543">
        <v>0</v>
      </c>
      <c r="T1012" s="543">
        <v>0</v>
      </c>
      <c r="U1012" s="543">
        <v>0</v>
      </c>
      <c r="V1012" s="357"/>
      <c r="W1012" s="357"/>
      <c r="X1012" s="357"/>
      <c r="Y1012" s="357"/>
      <c r="Z1012" s="357"/>
      <c r="AA1012" s="357"/>
      <c r="AB1012" s="357"/>
      <c r="AC1012" s="357"/>
      <c r="AD1012" s="357"/>
      <c r="AE1012" s="357"/>
      <c r="AF1012" s="357"/>
      <c r="AG1012" s="357"/>
      <c r="AH1012" s="357"/>
      <c r="AI1012" s="357"/>
      <c r="AJ1012" s="357"/>
      <c r="AK1012" s="357"/>
      <c r="AL1012" s="357"/>
      <c r="AM1012" s="357"/>
      <c r="AN1012" s="357"/>
      <c r="AO1012" s="357"/>
      <c r="AP1012" s="357"/>
      <c r="AQ1012" s="357"/>
      <c r="AR1012" s="357"/>
      <c r="AS1012" s="357"/>
    </row>
    <row r="1013" spans="1:45">
      <c r="A1013" s="633" t="s">
        <v>10695</v>
      </c>
      <c r="B1013" s="635">
        <f t="shared" si="158"/>
        <v>38</v>
      </c>
      <c r="C1013" s="543">
        <v>0</v>
      </c>
      <c r="D1013" s="543">
        <v>0</v>
      </c>
      <c r="E1013" s="543">
        <v>0</v>
      </c>
      <c r="F1013" s="543">
        <v>0</v>
      </c>
      <c r="H1013" s="633" t="s">
        <v>10695</v>
      </c>
      <c r="I1013" s="635">
        <v>0</v>
      </c>
      <c r="J1013" s="543">
        <v>38</v>
      </c>
      <c r="K1013" s="543">
        <v>38</v>
      </c>
      <c r="L1013" s="543">
        <v>0</v>
      </c>
      <c r="M1013" s="357"/>
      <c r="N1013" s="633" t="s">
        <v>10695</v>
      </c>
      <c r="O1013" s="635">
        <v>0</v>
      </c>
      <c r="P1013" s="543">
        <v>0</v>
      </c>
      <c r="Q1013" s="543">
        <v>0</v>
      </c>
      <c r="R1013" s="543">
        <v>0</v>
      </c>
      <c r="S1013" s="543">
        <v>0</v>
      </c>
      <c r="T1013" s="543">
        <v>0</v>
      </c>
      <c r="U1013" s="543">
        <v>0</v>
      </c>
      <c r="V1013" s="357"/>
      <c r="W1013" s="357"/>
      <c r="X1013" s="357"/>
      <c r="Y1013" s="357"/>
      <c r="Z1013" s="357"/>
      <c r="AA1013" s="357"/>
      <c r="AB1013" s="357"/>
      <c r="AC1013" s="357"/>
      <c r="AD1013" s="357"/>
      <c r="AE1013" s="357"/>
      <c r="AF1013" s="357"/>
      <c r="AG1013" s="357"/>
      <c r="AH1013" s="357"/>
      <c r="AI1013" s="357"/>
      <c r="AJ1013" s="357"/>
      <c r="AK1013" s="357"/>
      <c r="AL1013" s="357"/>
      <c r="AM1013" s="357"/>
      <c r="AN1013" s="357"/>
      <c r="AO1013" s="357"/>
      <c r="AP1013" s="357"/>
      <c r="AQ1013" s="357"/>
      <c r="AR1013" s="357"/>
      <c r="AS1013" s="357"/>
    </row>
    <row r="1014" spans="1:45">
      <c r="A1014" s="633" t="s">
        <v>10696</v>
      </c>
      <c r="B1014" s="635">
        <f t="shared" si="158"/>
        <v>9</v>
      </c>
      <c r="C1014" s="543">
        <v>0</v>
      </c>
      <c r="D1014" s="543">
        <v>0</v>
      </c>
      <c r="E1014" s="543">
        <v>0</v>
      </c>
      <c r="F1014" s="543">
        <v>0</v>
      </c>
      <c r="H1014" s="633" t="s">
        <v>10696</v>
      </c>
      <c r="I1014" s="635">
        <v>0</v>
      </c>
      <c r="J1014" s="543">
        <v>9</v>
      </c>
      <c r="K1014" s="543">
        <v>9</v>
      </c>
      <c r="L1014" s="543">
        <v>0</v>
      </c>
      <c r="M1014" s="357"/>
      <c r="N1014" s="633" t="s">
        <v>10696</v>
      </c>
      <c r="O1014" s="635">
        <v>0</v>
      </c>
      <c r="P1014" s="543">
        <v>0</v>
      </c>
      <c r="Q1014" s="543">
        <v>0</v>
      </c>
      <c r="R1014" s="543">
        <v>0</v>
      </c>
      <c r="S1014" s="543">
        <v>0</v>
      </c>
      <c r="T1014" s="543">
        <v>0</v>
      </c>
      <c r="U1014" s="543">
        <v>0</v>
      </c>
      <c r="V1014" s="357"/>
      <c r="W1014" s="357"/>
      <c r="X1014" s="357"/>
      <c r="Y1014" s="357"/>
      <c r="Z1014" s="357"/>
      <c r="AA1014" s="357"/>
      <c r="AB1014" s="357"/>
      <c r="AC1014" s="357"/>
      <c r="AD1014" s="357"/>
      <c r="AE1014" s="357"/>
      <c r="AF1014" s="357"/>
      <c r="AG1014" s="357"/>
      <c r="AH1014" s="357"/>
      <c r="AI1014" s="357"/>
      <c r="AJ1014" s="357"/>
      <c r="AK1014" s="357"/>
      <c r="AL1014" s="357"/>
      <c r="AM1014" s="357"/>
      <c r="AN1014" s="357"/>
      <c r="AO1014" s="357"/>
      <c r="AP1014" s="357"/>
      <c r="AQ1014" s="357"/>
      <c r="AR1014" s="357"/>
      <c r="AS1014" s="357"/>
    </row>
    <row r="1015" spans="1:45">
      <c r="A1015" s="633" t="s">
        <v>10697</v>
      </c>
      <c r="B1015" s="635">
        <f t="shared" si="158"/>
        <v>37</v>
      </c>
      <c r="C1015" s="543">
        <v>0</v>
      </c>
      <c r="D1015" s="543">
        <v>0</v>
      </c>
      <c r="E1015" s="543">
        <v>0</v>
      </c>
      <c r="F1015" s="543">
        <v>0</v>
      </c>
      <c r="H1015" s="633" t="s">
        <v>10697</v>
      </c>
      <c r="I1015" s="635">
        <v>0</v>
      </c>
      <c r="J1015" s="543">
        <v>37</v>
      </c>
      <c r="K1015" s="543">
        <v>37</v>
      </c>
      <c r="L1015" s="543">
        <v>0</v>
      </c>
      <c r="M1015" s="357"/>
      <c r="N1015" s="633" t="s">
        <v>10697</v>
      </c>
      <c r="O1015" s="635">
        <v>0</v>
      </c>
      <c r="P1015" s="543">
        <v>0</v>
      </c>
      <c r="Q1015" s="543">
        <v>0</v>
      </c>
      <c r="R1015" s="543">
        <v>0</v>
      </c>
      <c r="S1015" s="543">
        <v>0</v>
      </c>
      <c r="T1015" s="543">
        <v>0</v>
      </c>
      <c r="U1015" s="543">
        <v>0</v>
      </c>
      <c r="V1015" s="357"/>
      <c r="W1015" s="357"/>
      <c r="X1015" s="357"/>
      <c r="Y1015" s="357"/>
      <c r="Z1015" s="357"/>
      <c r="AA1015" s="357"/>
      <c r="AB1015" s="357"/>
      <c r="AC1015" s="357"/>
      <c r="AD1015" s="357"/>
      <c r="AE1015" s="357"/>
      <c r="AF1015" s="357"/>
      <c r="AG1015" s="357"/>
      <c r="AH1015" s="357"/>
      <c r="AI1015" s="357"/>
      <c r="AJ1015" s="357"/>
      <c r="AK1015" s="357"/>
      <c r="AL1015" s="357"/>
      <c r="AM1015" s="357"/>
      <c r="AN1015" s="357"/>
      <c r="AO1015" s="357"/>
      <c r="AP1015" s="357"/>
      <c r="AQ1015" s="357"/>
      <c r="AR1015" s="357"/>
      <c r="AS1015" s="357"/>
    </row>
    <row r="1016" spans="1:45">
      <c r="A1016" s="643" t="s">
        <v>9563</v>
      </c>
      <c r="B1016" s="635">
        <f>SUM(B1001:B1015)</f>
        <v>1924</v>
      </c>
      <c r="C1016" s="543">
        <f t="shared" ref="C1016:F1016" si="168">SUM(C1001:C1015)</f>
        <v>0</v>
      </c>
      <c r="D1016" s="543">
        <f t="shared" si="168"/>
        <v>0</v>
      </c>
      <c r="E1016" s="543">
        <f t="shared" si="168"/>
        <v>0</v>
      </c>
      <c r="F1016" s="543">
        <f t="shared" si="168"/>
        <v>0</v>
      </c>
      <c r="H1016" s="643" t="s">
        <v>9563</v>
      </c>
      <c r="I1016" s="635">
        <f>SUM(I1001:I1015)</f>
        <v>0</v>
      </c>
      <c r="J1016" s="543">
        <f t="shared" ref="J1016:L1016" si="169">SUM(J1001:J1015)</f>
        <v>1924</v>
      </c>
      <c r="K1016" s="543">
        <f t="shared" si="169"/>
        <v>1924</v>
      </c>
      <c r="L1016" s="543">
        <f t="shared" si="169"/>
        <v>0</v>
      </c>
      <c r="M1016" s="357"/>
      <c r="N1016" s="643" t="s">
        <v>9563</v>
      </c>
      <c r="O1016" s="635">
        <f>SUM(O1001:O1015)</f>
        <v>0</v>
      </c>
      <c r="P1016" s="543">
        <f t="shared" ref="P1016:U1016" si="170">SUM(P1001:P1015)</f>
        <v>0</v>
      </c>
      <c r="Q1016" s="543">
        <f t="shared" si="170"/>
        <v>0</v>
      </c>
      <c r="R1016" s="543">
        <f t="shared" si="170"/>
        <v>0</v>
      </c>
      <c r="S1016" s="543">
        <f t="shared" si="170"/>
        <v>0</v>
      </c>
      <c r="T1016" s="543">
        <f t="shared" si="170"/>
        <v>0</v>
      </c>
      <c r="U1016" s="543">
        <f t="shared" si="170"/>
        <v>0</v>
      </c>
      <c r="V1016" s="357"/>
      <c r="W1016" s="357"/>
      <c r="X1016" s="357"/>
      <c r="Y1016" s="357"/>
      <c r="Z1016" s="357"/>
      <c r="AA1016" s="357"/>
      <c r="AB1016" s="357"/>
      <c r="AC1016" s="357"/>
      <c r="AD1016" s="357"/>
      <c r="AE1016" s="357"/>
      <c r="AF1016" s="357"/>
      <c r="AG1016" s="357"/>
      <c r="AH1016" s="357"/>
      <c r="AI1016" s="357"/>
      <c r="AJ1016" s="357"/>
      <c r="AK1016" s="357"/>
      <c r="AL1016" s="357"/>
      <c r="AM1016" s="357"/>
      <c r="AN1016" s="357"/>
      <c r="AO1016" s="357"/>
      <c r="AP1016" s="357"/>
      <c r="AQ1016" s="357"/>
      <c r="AR1016" s="357"/>
      <c r="AS1016" s="357"/>
    </row>
    <row r="1017" spans="1:45">
      <c r="A1017" s="633"/>
      <c r="B1017" s="635"/>
      <c r="C1017" s="543"/>
      <c r="D1017" s="543"/>
      <c r="E1017" s="543"/>
      <c r="F1017" s="543"/>
      <c r="H1017" s="633"/>
      <c r="I1017" s="635"/>
      <c r="J1017" s="543"/>
      <c r="K1017" s="543"/>
      <c r="L1017" s="543"/>
      <c r="M1017" s="357"/>
      <c r="N1017" s="633"/>
      <c r="O1017" s="635"/>
      <c r="P1017" s="543"/>
      <c r="Q1017" s="543"/>
      <c r="R1017" s="543"/>
      <c r="S1017" s="543"/>
      <c r="T1017" s="543"/>
      <c r="U1017" s="543"/>
      <c r="V1017" s="357"/>
      <c r="W1017" s="357"/>
      <c r="X1017" s="357"/>
      <c r="Y1017" s="357"/>
      <c r="Z1017" s="357"/>
      <c r="AA1017" s="357"/>
      <c r="AB1017" s="357"/>
      <c r="AC1017" s="357"/>
      <c r="AD1017" s="357"/>
      <c r="AE1017" s="357"/>
      <c r="AF1017" s="357"/>
      <c r="AG1017" s="357"/>
      <c r="AH1017" s="357"/>
      <c r="AI1017" s="357"/>
      <c r="AJ1017" s="357"/>
      <c r="AK1017" s="357"/>
      <c r="AL1017" s="357"/>
      <c r="AM1017" s="357"/>
      <c r="AN1017" s="357"/>
      <c r="AO1017" s="357"/>
      <c r="AP1017" s="357"/>
      <c r="AQ1017" s="357"/>
      <c r="AR1017" s="357"/>
      <c r="AS1017" s="357"/>
    </row>
    <row r="1018" spans="1:45">
      <c r="A1018" s="465" t="s">
        <v>9989</v>
      </c>
      <c r="B1018" s="635"/>
      <c r="C1018" s="543"/>
      <c r="D1018" s="543"/>
      <c r="E1018" s="543"/>
      <c r="F1018" s="543"/>
      <c r="H1018" s="465" t="s">
        <v>9989</v>
      </c>
      <c r="I1018" s="635"/>
      <c r="J1018" s="543"/>
      <c r="K1018" s="543"/>
      <c r="L1018" s="543"/>
      <c r="M1018" s="357"/>
      <c r="N1018" s="465" t="s">
        <v>9989</v>
      </c>
      <c r="O1018" s="635"/>
      <c r="P1018" s="543"/>
      <c r="Q1018" s="543"/>
      <c r="R1018" s="543"/>
      <c r="S1018" s="543"/>
      <c r="T1018" s="543"/>
      <c r="U1018" s="543"/>
      <c r="V1018" s="357"/>
      <c r="W1018" s="357"/>
      <c r="X1018" s="357"/>
      <c r="Y1018" s="357"/>
      <c r="Z1018" s="357"/>
      <c r="AA1018" s="357"/>
      <c r="AB1018" s="357"/>
      <c r="AC1018" s="357"/>
      <c r="AD1018" s="357"/>
      <c r="AE1018" s="357"/>
      <c r="AF1018" s="357"/>
      <c r="AG1018" s="357"/>
      <c r="AH1018" s="357"/>
      <c r="AI1018" s="357"/>
      <c r="AJ1018" s="357"/>
      <c r="AK1018" s="357"/>
      <c r="AL1018" s="357"/>
      <c r="AM1018" s="357"/>
      <c r="AN1018" s="357"/>
      <c r="AO1018" s="357"/>
      <c r="AP1018" s="357"/>
      <c r="AQ1018" s="357"/>
      <c r="AR1018" s="357"/>
      <c r="AS1018" s="357"/>
    </row>
    <row r="1019" spans="1:45">
      <c r="A1019" s="633" t="s">
        <v>10698</v>
      </c>
      <c r="B1019" s="635">
        <f t="shared" si="158"/>
        <v>2284</v>
      </c>
      <c r="C1019" s="639">
        <v>0</v>
      </c>
      <c r="D1019" s="639">
        <v>0</v>
      </c>
      <c r="E1019" s="639">
        <v>6</v>
      </c>
      <c r="F1019" s="640">
        <v>97</v>
      </c>
      <c r="H1019" s="633" t="s">
        <v>10698</v>
      </c>
      <c r="I1019" s="635">
        <v>0</v>
      </c>
      <c r="J1019" s="543">
        <v>132</v>
      </c>
      <c r="K1019" s="543">
        <v>235</v>
      </c>
      <c r="L1019" s="543">
        <v>0</v>
      </c>
      <c r="M1019" s="357"/>
      <c r="N1019" s="633" t="s">
        <v>10698</v>
      </c>
      <c r="O1019" s="641">
        <v>1166</v>
      </c>
      <c r="P1019" s="639">
        <v>511</v>
      </c>
      <c r="Q1019" s="639">
        <v>162</v>
      </c>
      <c r="R1019" s="639">
        <v>503</v>
      </c>
      <c r="S1019" s="639">
        <v>82</v>
      </c>
      <c r="T1019" s="639">
        <v>380</v>
      </c>
      <c r="U1019" s="639">
        <v>0</v>
      </c>
      <c r="V1019" s="357"/>
      <c r="W1019" s="357"/>
      <c r="X1019" s="357"/>
      <c r="Y1019" s="357"/>
      <c r="Z1019" s="357"/>
      <c r="AA1019" s="357"/>
      <c r="AB1019" s="357"/>
      <c r="AC1019" s="357"/>
      <c r="AD1019" s="357"/>
      <c r="AE1019" s="357"/>
      <c r="AF1019" s="357"/>
      <c r="AG1019" s="357"/>
      <c r="AH1019" s="357"/>
      <c r="AI1019" s="357"/>
      <c r="AJ1019" s="357"/>
      <c r="AK1019" s="357"/>
      <c r="AL1019" s="357"/>
      <c r="AM1019" s="357"/>
      <c r="AN1019" s="357"/>
      <c r="AO1019" s="357"/>
      <c r="AP1019" s="357"/>
      <c r="AQ1019" s="357"/>
      <c r="AR1019" s="357"/>
      <c r="AS1019" s="357"/>
    </row>
    <row r="1020" spans="1:45">
      <c r="A1020" s="633" t="s">
        <v>10699</v>
      </c>
      <c r="B1020" s="635">
        <f t="shared" si="158"/>
        <v>2462</v>
      </c>
      <c r="C1020" s="639">
        <v>10</v>
      </c>
      <c r="D1020" s="639">
        <v>0</v>
      </c>
      <c r="E1020" s="639">
        <v>0</v>
      </c>
      <c r="F1020" s="640">
        <v>418</v>
      </c>
      <c r="H1020" s="633" t="s">
        <v>10699</v>
      </c>
      <c r="I1020" s="635">
        <v>0</v>
      </c>
      <c r="J1020" s="543">
        <v>14</v>
      </c>
      <c r="K1020" s="543">
        <v>442</v>
      </c>
      <c r="L1020" s="543">
        <v>0</v>
      </c>
      <c r="M1020" s="357"/>
      <c r="N1020" s="633" t="s">
        <v>10699</v>
      </c>
      <c r="O1020" s="641">
        <v>1543</v>
      </c>
      <c r="P1020" s="639">
        <v>445</v>
      </c>
      <c r="Q1020" s="639">
        <v>502</v>
      </c>
      <c r="R1020" s="639">
        <v>2</v>
      </c>
      <c r="S1020" s="639">
        <v>0</v>
      </c>
      <c r="T1020" s="639">
        <v>475</v>
      </c>
      <c r="U1020" s="639">
        <v>295</v>
      </c>
      <c r="V1020" s="357"/>
      <c r="W1020" s="357"/>
      <c r="X1020" s="357"/>
      <c r="Y1020" s="357"/>
      <c r="Z1020" s="357"/>
      <c r="AA1020" s="357"/>
      <c r="AB1020" s="357"/>
      <c r="AC1020" s="357"/>
      <c r="AD1020" s="357"/>
      <c r="AE1020" s="357"/>
      <c r="AF1020" s="357"/>
      <c r="AG1020" s="357"/>
      <c r="AH1020" s="357"/>
      <c r="AI1020" s="357"/>
      <c r="AJ1020" s="357"/>
      <c r="AK1020" s="357"/>
      <c r="AL1020" s="357"/>
      <c r="AM1020" s="357"/>
      <c r="AN1020" s="357"/>
      <c r="AO1020" s="357"/>
      <c r="AP1020" s="357"/>
      <c r="AQ1020" s="357"/>
      <c r="AR1020" s="357"/>
      <c r="AS1020" s="357"/>
    </row>
    <row r="1021" spans="1:45">
      <c r="A1021" s="643" t="s">
        <v>9563</v>
      </c>
      <c r="B1021" s="635">
        <f>SUM(B1019:B1020)</f>
        <v>4746</v>
      </c>
      <c r="C1021" s="543">
        <f t="shared" ref="C1021:F1021" si="171">SUM(C1019:C1020)</f>
        <v>10</v>
      </c>
      <c r="D1021" s="543">
        <f t="shared" si="171"/>
        <v>0</v>
      </c>
      <c r="E1021" s="543">
        <f t="shared" si="171"/>
        <v>6</v>
      </c>
      <c r="F1021" s="543">
        <f t="shared" si="171"/>
        <v>515</v>
      </c>
      <c r="H1021" s="643" t="s">
        <v>9563</v>
      </c>
      <c r="I1021" s="635">
        <f>SUM(I1019:I1020)</f>
        <v>0</v>
      </c>
      <c r="J1021" s="543">
        <f t="shared" ref="J1021:L1021" si="172">SUM(J1019:J1020)</f>
        <v>146</v>
      </c>
      <c r="K1021" s="543">
        <f t="shared" si="172"/>
        <v>677</v>
      </c>
      <c r="L1021" s="543">
        <f t="shared" si="172"/>
        <v>0</v>
      </c>
      <c r="M1021" s="357"/>
      <c r="N1021" s="643" t="s">
        <v>9563</v>
      </c>
      <c r="O1021" s="635">
        <f>SUM(O1019:O1020)</f>
        <v>2709</v>
      </c>
      <c r="P1021" s="543">
        <f t="shared" ref="P1021:U1021" si="173">SUM(P1019:P1020)</f>
        <v>956</v>
      </c>
      <c r="Q1021" s="543">
        <f t="shared" si="173"/>
        <v>664</v>
      </c>
      <c r="R1021" s="543">
        <f t="shared" si="173"/>
        <v>505</v>
      </c>
      <c r="S1021" s="543">
        <f t="shared" si="173"/>
        <v>82</v>
      </c>
      <c r="T1021" s="543">
        <f t="shared" si="173"/>
        <v>855</v>
      </c>
      <c r="U1021" s="543">
        <f t="shared" si="173"/>
        <v>295</v>
      </c>
      <c r="V1021" s="357"/>
      <c r="W1021" s="357"/>
      <c r="X1021" s="357"/>
      <c r="Y1021" s="357"/>
      <c r="Z1021" s="357"/>
      <c r="AA1021" s="357"/>
      <c r="AB1021" s="357"/>
      <c r="AC1021" s="357"/>
      <c r="AD1021" s="357"/>
      <c r="AE1021" s="357"/>
      <c r="AF1021" s="357"/>
      <c r="AG1021" s="357"/>
      <c r="AH1021" s="357"/>
      <c r="AI1021" s="357"/>
      <c r="AJ1021" s="357"/>
      <c r="AK1021" s="357"/>
      <c r="AL1021" s="357"/>
      <c r="AM1021" s="357"/>
      <c r="AN1021" s="357"/>
      <c r="AO1021" s="357"/>
      <c r="AP1021" s="357"/>
      <c r="AQ1021" s="357"/>
      <c r="AR1021" s="357"/>
      <c r="AS1021" s="357"/>
    </row>
    <row r="1022" spans="1:45">
      <c r="A1022" s="644"/>
      <c r="B1022" s="635"/>
      <c r="C1022" s="543"/>
      <c r="D1022" s="543"/>
      <c r="E1022" s="543"/>
      <c r="F1022" s="543"/>
      <c r="H1022" s="644"/>
      <c r="I1022" s="635"/>
      <c r="J1022" s="543"/>
      <c r="K1022" s="543"/>
      <c r="L1022" s="543"/>
      <c r="M1022" s="357"/>
      <c r="N1022" s="644"/>
      <c r="O1022" s="635"/>
      <c r="P1022" s="543"/>
      <c r="Q1022" s="543"/>
      <c r="R1022" s="543"/>
      <c r="S1022" s="543"/>
      <c r="T1022" s="543"/>
      <c r="U1022" s="543"/>
      <c r="V1022" s="357"/>
      <c r="W1022" s="357"/>
      <c r="X1022" s="357"/>
      <c r="Y1022" s="357"/>
      <c r="Z1022" s="357"/>
      <c r="AA1022" s="357"/>
      <c r="AB1022" s="357"/>
      <c r="AC1022" s="357"/>
      <c r="AD1022" s="357"/>
      <c r="AE1022" s="357"/>
      <c r="AF1022" s="357"/>
      <c r="AG1022" s="357"/>
      <c r="AH1022" s="357"/>
      <c r="AI1022" s="357"/>
      <c r="AJ1022" s="357"/>
      <c r="AK1022" s="357"/>
      <c r="AL1022" s="357"/>
      <c r="AM1022" s="357"/>
      <c r="AN1022" s="357"/>
      <c r="AO1022" s="357"/>
      <c r="AP1022" s="357"/>
      <c r="AQ1022" s="357"/>
      <c r="AR1022" s="357"/>
      <c r="AS1022" s="357"/>
    </row>
    <row r="1023" spans="1:45">
      <c r="A1023" s="465" t="s">
        <v>10050</v>
      </c>
      <c r="B1023" s="635"/>
      <c r="C1023" s="543"/>
      <c r="D1023" s="543"/>
      <c r="E1023" s="543"/>
      <c r="F1023" s="543"/>
      <c r="H1023" s="465" t="s">
        <v>10050</v>
      </c>
      <c r="I1023" s="635"/>
      <c r="J1023" s="543"/>
      <c r="K1023" s="543"/>
      <c r="L1023" s="543"/>
      <c r="M1023" s="357"/>
      <c r="N1023" s="465" t="s">
        <v>10050</v>
      </c>
      <c r="O1023" s="635"/>
      <c r="P1023" s="543"/>
      <c r="Q1023" s="543"/>
      <c r="R1023" s="543"/>
      <c r="S1023" s="543"/>
      <c r="T1023" s="543"/>
      <c r="U1023" s="543"/>
      <c r="V1023" s="357"/>
      <c r="W1023" s="357"/>
      <c r="X1023" s="357"/>
      <c r="Y1023" s="357"/>
      <c r="Z1023" s="357"/>
      <c r="AA1023" s="357"/>
      <c r="AB1023" s="357"/>
      <c r="AC1023" s="357"/>
      <c r="AD1023" s="357"/>
      <c r="AE1023" s="357"/>
      <c r="AF1023" s="357"/>
      <c r="AG1023" s="357"/>
      <c r="AH1023" s="357"/>
      <c r="AI1023" s="357"/>
      <c r="AJ1023" s="357"/>
      <c r="AK1023" s="357"/>
      <c r="AL1023" s="357"/>
      <c r="AM1023" s="357"/>
      <c r="AN1023" s="357"/>
      <c r="AO1023" s="357"/>
      <c r="AP1023" s="357"/>
      <c r="AQ1023" s="357"/>
      <c r="AR1023" s="357"/>
      <c r="AS1023" s="357"/>
    </row>
    <row r="1024" spans="1:45">
      <c r="A1024" s="633" t="s">
        <v>10700</v>
      </c>
      <c r="B1024" s="635">
        <f t="shared" si="158"/>
        <v>1913</v>
      </c>
      <c r="C1024" s="639">
        <v>0</v>
      </c>
      <c r="D1024" s="639">
        <v>0</v>
      </c>
      <c r="E1024" s="639">
        <v>0</v>
      </c>
      <c r="F1024" s="640">
        <v>0</v>
      </c>
      <c r="G1024" s="637"/>
      <c r="H1024" s="633" t="s">
        <v>10700</v>
      </c>
      <c r="I1024" s="635">
        <v>0</v>
      </c>
      <c r="J1024" s="543">
        <v>0</v>
      </c>
      <c r="K1024" s="543">
        <v>0</v>
      </c>
      <c r="L1024" s="543">
        <v>0</v>
      </c>
      <c r="M1024" s="637"/>
      <c r="N1024" s="633" t="s">
        <v>10700</v>
      </c>
      <c r="O1024" s="635">
        <v>0</v>
      </c>
      <c r="P1024" s="543">
        <v>0</v>
      </c>
      <c r="Q1024" s="543">
        <v>0</v>
      </c>
      <c r="R1024" s="543">
        <v>0</v>
      </c>
      <c r="S1024" s="543">
        <v>0</v>
      </c>
      <c r="T1024" s="543">
        <v>1913</v>
      </c>
      <c r="U1024" s="543">
        <v>0</v>
      </c>
      <c r="V1024" s="357"/>
      <c r="W1024" s="357"/>
      <c r="X1024" s="357"/>
      <c r="Y1024" s="357"/>
      <c r="Z1024" s="357"/>
      <c r="AA1024" s="357"/>
      <c r="AB1024" s="357"/>
      <c r="AC1024" s="357"/>
      <c r="AD1024" s="357"/>
      <c r="AE1024" s="357"/>
      <c r="AF1024" s="357"/>
      <c r="AG1024" s="357"/>
      <c r="AH1024" s="357"/>
      <c r="AI1024" s="357"/>
      <c r="AJ1024" s="357"/>
      <c r="AK1024" s="357"/>
      <c r="AL1024" s="357"/>
      <c r="AM1024" s="357"/>
      <c r="AN1024" s="357"/>
      <c r="AO1024" s="357"/>
      <c r="AP1024" s="357"/>
      <c r="AQ1024" s="357"/>
      <c r="AR1024" s="357"/>
      <c r="AS1024" s="357"/>
    </row>
    <row r="1025" spans="1:45">
      <c r="A1025" s="633" t="s">
        <v>10701</v>
      </c>
      <c r="B1025" s="635">
        <f t="shared" si="158"/>
        <v>411</v>
      </c>
      <c r="C1025" s="639">
        <v>0</v>
      </c>
      <c r="D1025" s="639">
        <v>0</v>
      </c>
      <c r="E1025" s="639">
        <v>0</v>
      </c>
      <c r="F1025" s="640">
        <v>180</v>
      </c>
      <c r="G1025" s="637"/>
      <c r="H1025" s="633" t="s">
        <v>10701</v>
      </c>
      <c r="I1025" s="635">
        <v>0</v>
      </c>
      <c r="J1025" s="543">
        <v>0</v>
      </c>
      <c r="K1025" s="543">
        <v>180</v>
      </c>
      <c r="L1025" s="543">
        <v>0</v>
      </c>
      <c r="M1025" s="637"/>
      <c r="N1025" s="633" t="s">
        <v>10701</v>
      </c>
      <c r="O1025" s="635">
        <v>51</v>
      </c>
      <c r="P1025" s="543">
        <v>0</v>
      </c>
      <c r="Q1025" s="543">
        <v>22</v>
      </c>
      <c r="R1025" s="543">
        <v>0</v>
      </c>
      <c r="S1025" s="543">
        <v>0</v>
      </c>
      <c r="T1025" s="543">
        <v>180</v>
      </c>
      <c r="U1025" s="543">
        <v>98</v>
      </c>
      <c r="V1025" s="357"/>
      <c r="W1025" s="357"/>
      <c r="X1025" s="357"/>
      <c r="Y1025" s="357"/>
      <c r="Z1025" s="357"/>
      <c r="AA1025" s="357"/>
      <c r="AB1025" s="357"/>
      <c r="AC1025" s="357"/>
      <c r="AD1025" s="357"/>
      <c r="AE1025" s="357"/>
      <c r="AF1025" s="357"/>
      <c r="AG1025" s="357"/>
      <c r="AH1025" s="357"/>
      <c r="AI1025" s="357"/>
      <c r="AJ1025" s="357"/>
      <c r="AK1025" s="357"/>
      <c r="AL1025" s="357"/>
      <c r="AM1025" s="357"/>
      <c r="AN1025" s="357"/>
      <c r="AO1025" s="357"/>
      <c r="AP1025" s="357"/>
      <c r="AQ1025" s="357"/>
      <c r="AR1025" s="357"/>
      <c r="AS1025" s="357"/>
    </row>
    <row r="1026" spans="1:45">
      <c r="A1026" s="633" t="s">
        <v>10702</v>
      </c>
      <c r="B1026" s="635">
        <f t="shared" si="158"/>
        <v>247</v>
      </c>
      <c r="C1026" s="639">
        <v>0</v>
      </c>
      <c r="D1026" s="639">
        <v>0</v>
      </c>
      <c r="E1026" s="639">
        <v>0</v>
      </c>
      <c r="F1026" s="640">
        <v>0</v>
      </c>
      <c r="G1026" s="637"/>
      <c r="H1026" s="633" t="s">
        <v>10702</v>
      </c>
      <c r="I1026" s="635">
        <v>0</v>
      </c>
      <c r="J1026" s="543">
        <v>0</v>
      </c>
      <c r="K1026" s="543">
        <v>0</v>
      </c>
      <c r="L1026" s="543">
        <v>0</v>
      </c>
      <c r="M1026" s="637"/>
      <c r="N1026" s="633" t="s">
        <v>10702</v>
      </c>
      <c r="O1026" s="635">
        <v>0</v>
      </c>
      <c r="P1026" s="543">
        <v>0</v>
      </c>
      <c r="Q1026" s="543">
        <v>0</v>
      </c>
      <c r="R1026" s="543">
        <v>0</v>
      </c>
      <c r="S1026" s="543">
        <v>0</v>
      </c>
      <c r="T1026" s="543">
        <v>247</v>
      </c>
      <c r="U1026" s="543">
        <v>0</v>
      </c>
      <c r="V1026" s="357"/>
      <c r="W1026" s="357"/>
      <c r="X1026" s="357"/>
      <c r="Y1026" s="357"/>
      <c r="Z1026" s="357"/>
      <c r="AA1026" s="357"/>
      <c r="AB1026" s="357"/>
      <c r="AC1026" s="357"/>
      <c r="AD1026" s="357"/>
      <c r="AE1026" s="357"/>
      <c r="AF1026" s="357"/>
      <c r="AG1026" s="357"/>
      <c r="AH1026" s="357"/>
      <c r="AI1026" s="357"/>
      <c r="AJ1026" s="357"/>
      <c r="AK1026" s="357"/>
      <c r="AL1026" s="357"/>
      <c r="AM1026" s="357"/>
      <c r="AN1026" s="357"/>
      <c r="AO1026" s="357"/>
      <c r="AP1026" s="357"/>
      <c r="AQ1026" s="357"/>
      <c r="AR1026" s="357"/>
      <c r="AS1026" s="357"/>
    </row>
    <row r="1027" spans="1:45">
      <c r="A1027" s="485" t="s">
        <v>10703</v>
      </c>
      <c r="B1027" s="635">
        <f t="shared" si="158"/>
        <v>60</v>
      </c>
      <c r="C1027" s="639">
        <v>0</v>
      </c>
      <c r="D1027" s="639">
        <v>0</v>
      </c>
      <c r="E1027" s="639">
        <v>0</v>
      </c>
      <c r="F1027" s="639">
        <v>60</v>
      </c>
      <c r="H1027" s="485" t="s">
        <v>10703</v>
      </c>
      <c r="I1027" s="635">
        <v>0</v>
      </c>
      <c r="J1027" s="543">
        <v>0</v>
      </c>
      <c r="K1027" s="542">
        <v>60</v>
      </c>
      <c r="L1027" s="543">
        <v>0</v>
      </c>
      <c r="M1027" s="357"/>
      <c r="N1027" s="485" t="s">
        <v>10703</v>
      </c>
      <c r="O1027" s="632">
        <v>0</v>
      </c>
      <c r="P1027" s="543">
        <v>0</v>
      </c>
      <c r="Q1027" s="543">
        <v>0</v>
      </c>
      <c r="R1027" s="543">
        <v>0</v>
      </c>
      <c r="S1027" s="543">
        <v>0</v>
      </c>
      <c r="T1027" s="527">
        <v>0</v>
      </c>
      <c r="U1027" s="527">
        <v>0</v>
      </c>
      <c r="V1027" s="357"/>
      <c r="W1027" s="357"/>
      <c r="X1027" s="357"/>
      <c r="Y1027" s="357"/>
      <c r="Z1027" s="357"/>
      <c r="AA1027" s="357"/>
      <c r="AB1027" s="357"/>
      <c r="AC1027" s="357"/>
      <c r="AD1027" s="357"/>
      <c r="AE1027" s="357"/>
      <c r="AF1027" s="357"/>
      <c r="AG1027" s="357"/>
      <c r="AH1027" s="357"/>
      <c r="AI1027" s="357"/>
      <c r="AJ1027" s="357"/>
      <c r="AK1027" s="357"/>
      <c r="AL1027" s="357"/>
      <c r="AM1027" s="357"/>
      <c r="AN1027" s="357"/>
      <c r="AO1027" s="357"/>
      <c r="AP1027" s="357"/>
      <c r="AQ1027" s="357"/>
      <c r="AR1027" s="357"/>
      <c r="AS1027" s="357"/>
    </row>
    <row r="1028" spans="1:45">
      <c r="A1028" s="633" t="s">
        <v>10704</v>
      </c>
      <c r="B1028" s="635">
        <f t="shared" si="158"/>
        <v>230</v>
      </c>
      <c r="C1028" s="639">
        <v>0</v>
      </c>
      <c r="D1028" s="639">
        <v>0</v>
      </c>
      <c r="E1028" s="639">
        <v>0</v>
      </c>
      <c r="F1028" s="640">
        <v>0</v>
      </c>
      <c r="H1028" s="633" t="s">
        <v>10704</v>
      </c>
      <c r="I1028" s="638">
        <v>0</v>
      </c>
      <c r="J1028" s="542">
        <v>115</v>
      </c>
      <c r="K1028" s="542">
        <v>115</v>
      </c>
      <c r="L1028" s="543">
        <v>0</v>
      </c>
      <c r="M1028" s="357"/>
      <c r="N1028" s="633" t="s">
        <v>10704</v>
      </c>
      <c r="O1028" s="632">
        <v>0</v>
      </c>
      <c r="P1028" s="543">
        <v>0</v>
      </c>
      <c r="Q1028" s="543">
        <v>0</v>
      </c>
      <c r="R1028" s="543">
        <v>0</v>
      </c>
      <c r="S1028" s="543">
        <v>0</v>
      </c>
      <c r="T1028" s="527">
        <v>115</v>
      </c>
      <c r="U1028" s="527">
        <v>0</v>
      </c>
      <c r="V1028" s="357"/>
      <c r="W1028" s="357"/>
      <c r="X1028" s="357"/>
      <c r="Y1028" s="357"/>
      <c r="Z1028" s="357"/>
      <c r="AA1028" s="357"/>
      <c r="AB1028" s="357"/>
      <c r="AC1028" s="357"/>
      <c r="AD1028" s="357"/>
      <c r="AE1028" s="357"/>
      <c r="AF1028" s="357"/>
      <c r="AG1028" s="357"/>
      <c r="AH1028" s="357"/>
      <c r="AI1028" s="357"/>
      <c r="AJ1028" s="357"/>
      <c r="AK1028" s="357"/>
      <c r="AL1028" s="357"/>
      <c r="AM1028" s="357"/>
      <c r="AN1028" s="357"/>
      <c r="AO1028" s="357"/>
      <c r="AP1028" s="357"/>
      <c r="AQ1028" s="357"/>
      <c r="AR1028" s="357"/>
      <c r="AS1028" s="357"/>
    </row>
    <row r="1029" spans="1:45">
      <c r="A1029" s="633" t="s">
        <v>10705</v>
      </c>
      <c r="B1029" s="635">
        <f t="shared" si="158"/>
        <v>219</v>
      </c>
      <c r="C1029" s="639">
        <v>0</v>
      </c>
      <c r="D1029" s="639">
        <v>0</v>
      </c>
      <c r="E1029" s="639">
        <v>0</v>
      </c>
      <c r="F1029" s="640">
        <v>9</v>
      </c>
      <c r="G1029" s="637"/>
      <c r="H1029" s="633" t="s">
        <v>10705</v>
      </c>
      <c r="I1029" s="645">
        <v>0</v>
      </c>
      <c r="J1029" s="545">
        <v>0</v>
      </c>
      <c r="K1029" s="545">
        <v>9</v>
      </c>
      <c r="L1029" s="543">
        <v>0</v>
      </c>
      <c r="M1029" s="653"/>
      <c r="N1029" s="633" t="s">
        <v>10705</v>
      </c>
      <c r="O1029" s="647">
        <v>0</v>
      </c>
      <c r="P1029" s="543">
        <v>0</v>
      </c>
      <c r="Q1029" s="543">
        <v>0</v>
      </c>
      <c r="R1029" s="543">
        <v>0</v>
      </c>
      <c r="S1029" s="543">
        <v>0</v>
      </c>
      <c r="T1029" s="646">
        <v>210</v>
      </c>
      <c r="U1029" s="646">
        <v>0</v>
      </c>
      <c r="V1029" s="357"/>
      <c r="W1029" s="357"/>
      <c r="X1029" s="357"/>
      <c r="Y1029" s="357"/>
      <c r="Z1029" s="357"/>
      <c r="AA1029" s="357"/>
      <c r="AB1029" s="357"/>
      <c r="AC1029" s="357"/>
      <c r="AD1029" s="357"/>
      <c r="AE1029" s="357"/>
      <c r="AF1029" s="357"/>
      <c r="AG1029" s="357"/>
      <c r="AH1029" s="357"/>
      <c r="AI1029" s="357"/>
      <c r="AJ1029" s="357"/>
      <c r="AK1029" s="357"/>
      <c r="AL1029" s="357"/>
      <c r="AM1029" s="357"/>
      <c r="AN1029" s="357"/>
      <c r="AO1029" s="357"/>
      <c r="AP1029" s="357"/>
      <c r="AQ1029" s="357"/>
      <c r="AR1029" s="357"/>
      <c r="AS1029" s="357"/>
    </row>
    <row r="1030" spans="1:45">
      <c r="A1030" s="643" t="s">
        <v>9563</v>
      </c>
      <c r="B1030" s="635">
        <f>SUM(B1024:B1029)</f>
        <v>3080</v>
      </c>
      <c r="C1030" s="543">
        <f t="shared" ref="C1030:F1030" si="174">SUM(C1024:C1029)</f>
        <v>0</v>
      </c>
      <c r="D1030" s="543">
        <f t="shared" si="174"/>
        <v>0</v>
      </c>
      <c r="E1030" s="543">
        <f t="shared" si="174"/>
        <v>0</v>
      </c>
      <c r="F1030" s="543">
        <f t="shared" si="174"/>
        <v>249</v>
      </c>
      <c r="G1030" s="637"/>
      <c r="H1030" s="643" t="s">
        <v>9563</v>
      </c>
      <c r="I1030" s="635">
        <f t="shared" ref="I1030:L1030" si="175">SUM(I1024:I1029)</f>
        <v>0</v>
      </c>
      <c r="J1030" s="543">
        <f t="shared" si="175"/>
        <v>115</v>
      </c>
      <c r="K1030" s="543">
        <f t="shared" si="175"/>
        <v>364</v>
      </c>
      <c r="L1030" s="543">
        <f t="shared" si="175"/>
        <v>0</v>
      </c>
      <c r="M1030" s="637"/>
      <c r="N1030" s="643" t="s">
        <v>9563</v>
      </c>
      <c r="O1030" s="635">
        <f t="shared" ref="O1030:U1030" si="176">SUM(O1024:O1029)</f>
        <v>51</v>
      </c>
      <c r="P1030" s="543">
        <f t="shared" si="176"/>
        <v>0</v>
      </c>
      <c r="Q1030" s="543">
        <f t="shared" si="176"/>
        <v>22</v>
      </c>
      <c r="R1030" s="543">
        <f t="shared" si="176"/>
        <v>0</v>
      </c>
      <c r="S1030" s="543">
        <f t="shared" si="176"/>
        <v>0</v>
      </c>
      <c r="T1030" s="543">
        <f t="shared" si="176"/>
        <v>2665</v>
      </c>
      <c r="U1030" s="543">
        <f t="shared" si="176"/>
        <v>98</v>
      </c>
      <c r="V1030" s="357"/>
      <c r="W1030" s="357"/>
      <c r="X1030" s="357"/>
      <c r="Y1030" s="357"/>
      <c r="Z1030" s="357"/>
      <c r="AA1030" s="357"/>
      <c r="AB1030" s="357"/>
      <c r="AC1030" s="357"/>
      <c r="AD1030" s="357"/>
      <c r="AE1030" s="357"/>
      <c r="AF1030" s="357"/>
      <c r="AG1030" s="357"/>
      <c r="AH1030" s="357"/>
      <c r="AI1030" s="357"/>
      <c r="AJ1030" s="357"/>
      <c r="AK1030" s="357"/>
      <c r="AL1030" s="357"/>
      <c r="AM1030" s="357"/>
      <c r="AN1030" s="357"/>
      <c r="AO1030" s="357"/>
      <c r="AP1030" s="357"/>
      <c r="AQ1030" s="357"/>
      <c r="AR1030" s="357"/>
      <c r="AS1030" s="357"/>
    </row>
    <row r="1031" spans="1:45">
      <c r="A1031" s="644"/>
      <c r="B1031" s="635"/>
      <c r="C1031" s="543"/>
      <c r="D1031" s="543"/>
      <c r="E1031" s="543"/>
      <c r="F1031" s="543"/>
      <c r="G1031" s="637"/>
      <c r="H1031" s="644"/>
      <c r="I1031" s="635"/>
      <c r="J1031" s="543"/>
      <c r="K1031" s="543"/>
      <c r="L1031" s="543"/>
      <c r="M1031" s="637"/>
      <c r="N1031" s="644"/>
      <c r="O1031" s="635"/>
      <c r="P1031" s="543"/>
      <c r="Q1031" s="543"/>
      <c r="R1031" s="543"/>
      <c r="S1031" s="543"/>
      <c r="T1031" s="543"/>
      <c r="U1031" s="543"/>
      <c r="V1031" s="357"/>
      <c r="W1031" s="357"/>
      <c r="X1031" s="357"/>
      <c r="Y1031" s="357"/>
      <c r="Z1031" s="357"/>
      <c r="AA1031" s="357"/>
      <c r="AB1031" s="357"/>
      <c r="AC1031" s="357"/>
      <c r="AD1031" s="357"/>
      <c r="AE1031" s="357"/>
      <c r="AF1031" s="357"/>
      <c r="AG1031" s="357"/>
      <c r="AH1031" s="357"/>
      <c r="AI1031" s="357"/>
      <c r="AJ1031" s="357"/>
      <c r="AK1031" s="357"/>
      <c r="AL1031" s="357"/>
      <c r="AM1031" s="357"/>
      <c r="AN1031" s="357"/>
      <c r="AO1031" s="357"/>
      <c r="AP1031" s="357"/>
      <c r="AQ1031" s="357"/>
      <c r="AR1031" s="357"/>
      <c r="AS1031" s="357"/>
    </row>
    <row r="1032" spans="1:45">
      <c r="A1032" s="357" t="s">
        <v>1825</v>
      </c>
      <c r="B1032" s="635">
        <f>SUM(B1055+B1069+B1074+B1083)</f>
        <v>66139</v>
      </c>
      <c r="C1032" s="543">
        <f t="shared" ref="C1032:F1032" si="177">SUM(C1055+C1069+C1074+C1083)</f>
        <v>1120</v>
      </c>
      <c r="D1032" s="543">
        <f t="shared" si="177"/>
        <v>1953</v>
      </c>
      <c r="E1032" s="543">
        <f t="shared" si="177"/>
        <v>2530</v>
      </c>
      <c r="F1032" s="543">
        <f t="shared" si="177"/>
        <v>2779</v>
      </c>
      <c r="H1032" s="357" t="s">
        <v>1825</v>
      </c>
      <c r="I1032" s="635">
        <f t="shared" ref="I1032:L1032" si="178">SUM(I1055+I1069+I1074+I1083)</f>
        <v>792</v>
      </c>
      <c r="J1032" s="543">
        <f t="shared" si="178"/>
        <v>13822</v>
      </c>
      <c r="K1032" s="543">
        <f t="shared" si="178"/>
        <v>22996</v>
      </c>
      <c r="L1032" s="543">
        <f t="shared" si="178"/>
        <v>61</v>
      </c>
      <c r="M1032" s="357"/>
      <c r="N1032" s="357" t="s">
        <v>1825</v>
      </c>
      <c r="O1032" s="635">
        <f t="shared" ref="O1032:U1032" si="179">SUM(O1055+O1069+O1074+O1083)</f>
        <v>17252</v>
      </c>
      <c r="P1032" s="543">
        <f t="shared" si="179"/>
        <v>7175</v>
      </c>
      <c r="Q1032" s="543">
        <f t="shared" si="179"/>
        <v>1799</v>
      </c>
      <c r="R1032" s="543">
        <f t="shared" si="179"/>
        <v>4043</v>
      </c>
      <c r="S1032" s="543">
        <f t="shared" si="179"/>
        <v>298</v>
      </c>
      <c r="T1032" s="543">
        <f t="shared" si="179"/>
        <v>21787</v>
      </c>
      <c r="U1032" s="543">
        <f t="shared" si="179"/>
        <v>915</v>
      </c>
      <c r="V1032" s="357"/>
      <c r="W1032" s="357"/>
      <c r="X1032" s="357"/>
      <c r="Y1032" s="357"/>
      <c r="Z1032" s="357"/>
      <c r="AA1032" s="357"/>
      <c r="AB1032" s="357"/>
      <c r="AC1032" s="357"/>
      <c r="AD1032" s="357"/>
      <c r="AE1032" s="357"/>
      <c r="AF1032" s="357"/>
      <c r="AG1032" s="357"/>
      <c r="AH1032" s="357"/>
      <c r="AI1032" s="357"/>
      <c r="AJ1032" s="357"/>
      <c r="AK1032" s="357"/>
      <c r="AL1032" s="357"/>
      <c r="AM1032" s="357"/>
      <c r="AN1032" s="357"/>
      <c r="AO1032" s="357"/>
      <c r="AP1032" s="357"/>
      <c r="AQ1032" s="357"/>
      <c r="AR1032" s="357"/>
      <c r="AS1032" s="357"/>
    </row>
    <row r="1033" spans="1:45">
      <c r="A1033" s="465" t="s">
        <v>9893</v>
      </c>
      <c r="B1033" s="635"/>
      <c r="C1033" s="527"/>
      <c r="D1033" s="527"/>
      <c r="E1033" s="527"/>
      <c r="F1033" s="527"/>
      <c r="H1033" s="465" t="s">
        <v>9893</v>
      </c>
      <c r="I1033" s="638"/>
      <c r="J1033" s="542"/>
      <c r="K1033" s="542"/>
      <c r="L1033" s="542"/>
      <c r="M1033" s="357"/>
      <c r="N1033" s="465" t="s">
        <v>9893</v>
      </c>
      <c r="O1033" s="632"/>
      <c r="P1033" s="527"/>
      <c r="Q1033" s="527"/>
      <c r="R1033" s="527"/>
      <c r="S1033" s="527"/>
      <c r="T1033" s="527"/>
      <c r="U1033" s="527"/>
      <c r="V1033" s="357"/>
      <c r="W1033" s="357"/>
      <c r="X1033" s="357"/>
      <c r="Y1033" s="357"/>
      <c r="Z1033" s="357"/>
      <c r="AA1033" s="357"/>
      <c r="AB1033" s="357"/>
      <c r="AC1033" s="357"/>
      <c r="AD1033" s="357"/>
      <c r="AE1033" s="357"/>
      <c r="AF1033" s="357"/>
      <c r="AG1033" s="357"/>
      <c r="AH1033" s="357"/>
      <c r="AI1033" s="357"/>
      <c r="AJ1033" s="357"/>
      <c r="AK1033" s="357"/>
      <c r="AL1033" s="357"/>
      <c r="AM1033" s="357"/>
      <c r="AN1033" s="357"/>
      <c r="AO1033" s="357"/>
      <c r="AP1033" s="357"/>
      <c r="AQ1033" s="357"/>
      <c r="AR1033" s="357"/>
      <c r="AS1033" s="357"/>
    </row>
    <row r="1034" spans="1:45">
      <c r="A1034" s="633" t="s">
        <v>10706</v>
      </c>
      <c r="B1034" s="635">
        <f t="shared" si="158"/>
        <v>62</v>
      </c>
      <c r="C1034" s="639">
        <v>62</v>
      </c>
      <c r="D1034" s="639">
        <v>0</v>
      </c>
      <c r="E1034" s="639">
        <v>0</v>
      </c>
      <c r="F1034" s="640">
        <v>0</v>
      </c>
      <c r="H1034" s="633" t="s">
        <v>10706</v>
      </c>
      <c r="I1034" s="645">
        <v>0</v>
      </c>
      <c r="J1034" s="545">
        <v>0</v>
      </c>
      <c r="K1034" s="545">
        <v>62</v>
      </c>
      <c r="L1034" s="639">
        <v>0</v>
      </c>
      <c r="M1034" s="357"/>
      <c r="N1034" s="633" t="s">
        <v>10706</v>
      </c>
      <c r="O1034" s="641">
        <v>0</v>
      </c>
      <c r="P1034" s="639">
        <v>0</v>
      </c>
      <c r="Q1034" s="639">
        <v>0</v>
      </c>
      <c r="R1034" s="639">
        <v>0</v>
      </c>
      <c r="S1034" s="639">
        <v>0</v>
      </c>
      <c r="T1034" s="639">
        <v>0</v>
      </c>
      <c r="U1034" s="639">
        <v>0</v>
      </c>
      <c r="V1034" s="357"/>
      <c r="W1034" s="357"/>
      <c r="X1034" s="357"/>
      <c r="Y1034" s="357"/>
      <c r="Z1034" s="357"/>
      <c r="AA1034" s="357"/>
      <c r="AB1034" s="357"/>
      <c r="AC1034" s="357"/>
      <c r="AD1034" s="357"/>
      <c r="AE1034" s="357"/>
      <c r="AF1034" s="357"/>
      <c r="AG1034" s="357"/>
      <c r="AH1034" s="357"/>
      <c r="AI1034" s="357"/>
      <c r="AJ1034" s="357"/>
      <c r="AK1034" s="357"/>
      <c r="AL1034" s="357"/>
      <c r="AM1034" s="357"/>
      <c r="AN1034" s="357"/>
      <c r="AO1034" s="357"/>
      <c r="AP1034" s="357"/>
      <c r="AQ1034" s="357"/>
      <c r="AR1034" s="357"/>
      <c r="AS1034" s="357"/>
    </row>
    <row r="1035" spans="1:45">
      <c r="A1035" s="633" t="s">
        <v>10707</v>
      </c>
      <c r="B1035" s="635">
        <f t="shared" si="158"/>
        <v>722</v>
      </c>
      <c r="C1035" s="639">
        <v>10</v>
      </c>
      <c r="D1035" s="639">
        <v>7</v>
      </c>
      <c r="E1035" s="639">
        <v>179</v>
      </c>
      <c r="F1035" s="640">
        <v>239</v>
      </c>
      <c r="H1035" s="633" t="s">
        <v>10707</v>
      </c>
      <c r="I1035" s="635">
        <v>4</v>
      </c>
      <c r="J1035" s="543">
        <v>198</v>
      </c>
      <c r="K1035" s="543">
        <v>637</v>
      </c>
      <c r="L1035" s="639">
        <v>0</v>
      </c>
      <c r="M1035" s="357"/>
      <c r="N1035" s="633" t="s">
        <v>10707</v>
      </c>
      <c r="O1035" s="641">
        <v>0</v>
      </c>
      <c r="P1035" s="639">
        <v>0</v>
      </c>
      <c r="Q1035" s="639">
        <v>0</v>
      </c>
      <c r="R1035" s="639">
        <v>43</v>
      </c>
      <c r="S1035" s="639"/>
      <c r="T1035" s="639">
        <v>42</v>
      </c>
      <c r="U1035" s="639">
        <v>0</v>
      </c>
      <c r="V1035" s="357"/>
      <c r="W1035" s="357"/>
      <c r="X1035" s="357"/>
      <c r="Y1035" s="357"/>
      <c r="Z1035" s="357"/>
      <c r="AA1035" s="357"/>
      <c r="AB1035" s="357"/>
      <c r="AC1035" s="357"/>
      <c r="AD1035" s="357"/>
      <c r="AE1035" s="357"/>
      <c r="AF1035" s="357"/>
      <c r="AG1035" s="357"/>
      <c r="AH1035" s="357"/>
      <c r="AI1035" s="357"/>
      <c r="AJ1035" s="357"/>
      <c r="AK1035" s="357"/>
      <c r="AL1035" s="357"/>
      <c r="AM1035" s="357"/>
      <c r="AN1035" s="357"/>
      <c r="AO1035" s="357"/>
      <c r="AP1035" s="357"/>
      <c r="AQ1035" s="357"/>
      <c r="AR1035" s="357"/>
      <c r="AS1035" s="357"/>
    </row>
    <row r="1036" spans="1:45">
      <c r="A1036" s="633" t="s">
        <v>10708</v>
      </c>
      <c r="B1036" s="635">
        <f t="shared" si="158"/>
        <v>959</v>
      </c>
      <c r="C1036" s="639">
        <v>0</v>
      </c>
      <c r="D1036" s="639">
        <v>0</v>
      </c>
      <c r="E1036" s="639">
        <v>0</v>
      </c>
      <c r="F1036" s="640">
        <v>123</v>
      </c>
      <c r="H1036" s="633" t="s">
        <v>10708</v>
      </c>
      <c r="I1036" s="635">
        <v>0</v>
      </c>
      <c r="J1036" s="543">
        <v>8</v>
      </c>
      <c r="K1036" s="543">
        <v>131</v>
      </c>
      <c r="L1036" s="639">
        <v>0</v>
      </c>
      <c r="M1036" s="357"/>
      <c r="N1036" s="633" t="s">
        <v>10708</v>
      </c>
      <c r="O1036" s="641">
        <v>535</v>
      </c>
      <c r="P1036" s="639">
        <v>355</v>
      </c>
      <c r="Q1036" s="639">
        <v>57</v>
      </c>
      <c r="R1036" s="639">
        <v>285</v>
      </c>
      <c r="S1036" s="639">
        <v>24</v>
      </c>
      <c r="T1036" s="639">
        <v>8</v>
      </c>
      <c r="U1036" s="639">
        <v>0</v>
      </c>
      <c r="V1036" s="357"/>
      <c r="W1036" s="357"/>
      <c r="X1036" s="357"/>
      <c r="Y1036" s="357"/>
      <c r="Z1036" s="357"/>
      <c r="AA1036" s="357"/>
      <c r="AB1036" s="357"/>
      <c r="AC1036" s="357"/>
      <c r="AD1036" s="357"/>
      <c r="AE1036" s="357"/>
      <c r="AF1036" s="357"/>
      <c r="AG1036" s="357"/>
      <c r="AH1036" s="357"/>
      <c r="AI1036" s="357"/>
      <c r="AJ1036" s="357"/>
      <c r="AK1036" s="357"/>
      <c r="AL1036" s="357"/>
      <c r="AM1036" s="357"/>
      <c r="AN1036" s="357"/>
      <c r="AO1036" s="357"/>
      <c r="AP1036" s="357"/>
      <c r="AQ1036" s="357"/>
      <c r="AR1036" s="357"/>
      <c r="AS1036" s="357"/>
    </row>
    <row r="1037" spans="1:45">
      <c r="A1037" s="633" t="s">
        <v>10709</v>
      </c>
      <c r="B1037" s="635">
        <f t="shared" ref="B1037:B1100" si="180">SUM(K1037+L1037+O1037+R1037+T1037)</f>
        <v>7420</v>
      </c>
      <c r="C1037" s="639">
        <v>0</v>
      </c>
      <c r="D1037" s="639">
        <v>35</v>
      </c>
      <c r="E1037" s="639">
        <v>1317</v>
      </c>
      <c r="F1037" s="640">
        <v>43</v>
      </c>
      <c r="G1037" s="637"/>
      <c r="H1037" s="633" t="s">
        <v>10709</v>
      </c>
      <c r="I1037" s="635">
        <v>40</v>
      </c>
      <c r="J1037" s="543">
        <v>2491</v>
      </c>
      <c r="K1037" s="543">
        <v>3926</v>
      </c>
      <c r="L1037" s="639">
        <v>2</v>
      </c>
      <c r="M1037" s="637"/>
      <c r="N1037" s="633" t="s">
        <v>10709</v>
      </c>
      <c r="O1037" s="641">
        <v>792</v>
      </c>
      <c r="P1037" s="639">
        <v>396</v>
      </c>
      <c r="Q1037" s="639">
        <v>198</v>
      </c>
      <c r="R1037" s="639">
        <v>303</v>
      </c>
      <c r="S1037" s="639">
        <v>0</v>
      </c>
      <c r="T1037" s="639">
        <v>2397</v>
      </c>
      <c r="U1037" s="639">
        <v>198</v>
      </c>
      <c r="V1037" s="357"/>
      <c r="W1037" s="357"/>
      <c r="X1037" s="357"/>
      <c r="Y1037" s="357"/>
      <c r="Z1037" s="357"/>
      <c r="AA1037" s="357"/>
      <c r="AB1037" s="357"/>
      <c r="AC1037" s="357"/>
      <c r="AD1037" s="357"/>
      <c r="AE1037" s="357"/>
      <c r="AF1037" s="357"/>
      <c r="AG1037" s="357"/>
      <c r="AH1037" s="357"/>
      <c r="AI1037" s="357"/>
      <c r="AJ1037" s="357"/>
      <c r="AK1037" s="357"/>
      <c r="AL1037" s="357"/>
      <c r="AM1037" s="357"/>
      <c r="AN1037" s="357"/>
      <c r="AO1037" s="357"/>
      <c r="AP1037" s="357"/>
      <c r="AQ1037" s="357"/>
      <c r="AR1037" s="357"/>
      <c r="AS1037" s="357"/>
    </row>
    <row r="1038" spans="1:45">
      <c r="A1038" s="633" t="s">
        <v>10710</v>
      </c>
      <c r="B1038" s="635">
        <f t="shared" si="180"/>
        <v>25</v>
      </c>
      <c r="C1038" s="639">
        <v>0</v>
      </c>
      <c r="D1038" s="639">
        <v>0</v>
      </c>
      <c r="E1038" s="639">
        <v>0</v>
      </c>
      <c r="F1038" s="640">
        <v>0</v>
      </c>
      <c r="G1038" s="637"/>
      <c r="H1038" s="633" t="s">
        <v>10710</v>
      </c>
      <c r="I1038" s="635">
        <v>0</v>
      </c>
      <c r="J1038" s="543">
        <v>0</v>
      </c>
      <c r="K1038" s="543">
        <v>0</v>
      </c>
      <c r="L1038" s="639">
        <v>25</v>
      </c>
      <c r="M1038" s="637"/>
      <c r="N1038" s="633" t="s">
        <v>10710</v>
      </c>
      <c r="O1038" s="641">
        <v>0</v>
      </c>
      <c r="P1038" s="639">
        <v>0</v>
      </c>
      <c r="Q1038" s="639">
        <v>0</v>
      </c>
      <c r="R1038" s="639">
        <v>0</v>
      </c>
      <c r="S1038" s="639">
        <v>0</v>
      </c>
      <c r="T1038" s="639">
        <v>0</v>
      </c>
      <c r="U1038" s="639">
        <v>0</v>
      </c>
      <c r="V1038" s="357"/>
      <c r="W1038" s="357"/>
      <c r="X1038" s="357"/>
      <c r="Y1038" s="357"/>
      <c r="Z1038" s="357"/>
      <c r="AA1038" s="357"/>
      <c r="AB1038" s="357"/>
      <c r="AC1038" s="357"/>
      <c r="AD1038" s="357"/>
      <c r="AE1038" s="357"/>
      <c r="AF1038" s="357"/>
      <c r="AG1038" s="357"/>
      <c r="AH1038" s="357"/>
      <c r="AI1038" s="357"/>
      <c r="AJ1038" s="357"/>
      <c r="AK1038" s="357"/>
      <c r="AL1038" s="357"/>
      <c r="AM1038" s="357"/>
      <c r="AN1038" s="357"/>
      <c r="AO1038" s="357"/>
      <c r="AP1038" s="357"/>
      <c r="AQ1038" s="357"/>
      <c r="AR1038" s="357"/>
      <c r="AS1038" s="357"/>
    </row>
    <row r="1039" spans="1:45">
      <c r="A1039" s="633" t="s">
        <v>10711</v>
      </c>
      <c r="B1039" s="635">
        <f t="shared" si="180"/>
        <v>358</v>
      </c>
      <c r="C1039" s="639">
        <v>0</v>
      </c>
      <c r="D1039" s="639">
        <v>0</v>
      </c>
      <c r="E1039" s="639">
        <v>0</v>
      </c>
      <c r="F1039" s="640">
        <v>0</v>
      </c>
      <c r="G1039" s="637"/>
      <c r="H1039" s="633" t="s">
        <v>10711</v>
      </c>
      <c r="I1039" s="635">
        <v>0</v>
      </c>
      <c r="J1039" s="543">
        <v>95</v>
      </c>
      <c r="K1039" s="543">
        <v>95</v>
      </c>
      <c r="L1039" s="639">
        <v>0</v>
      </c>
      <c r="M1039" s="637"/>
      <c r="N1039" s="633" t="s">
        <v>10711</v>
      </c>
      <c r="O1039" s="641">
        <v>2</v>
      </c>
      <c r="P1039" s="639">
        <v>0</v>
      </c>
      <c r="Q1039" s="639">
        <v>2</v>
      </c>
      <c r="R1039" s="639">
        <v>5</v>
      </c>
      <c r="S1039" s="639">
        <v>0</v>
      </c>
      <c r="T1039" s="639">
        <v>256</v>
      </c>
      <c r="U1039" s="639">
        <v>0</v>
      </c>
      <c r="V1039" s="357"/>
      <c r="W1039" s="357"/>
      <c r="X1039" s="357"/>
      <c r="Y1039" s="357"/>
      <c r="Z1039" s="357"/>
      <c r="AA1039" s="357"/>
      <c r="AB1039" s="357"/>
      <c r="AC1039" s="357"/>
      <c r="AD1039" s="357"/>
      <c r="AE1039" s="357"/>
      <c r="AF1039" s="357"/>
      <c r="AG1039" s="357"/>
      <c r="AH1039" s="357"/>
      <c r="AI1039" s="357"/>
      <c r="AJ1039" s="357"/>
      <c r="AK1039" s="357"/>
      <c r="AL1039" s="357"/>
      <c r="AM1039" s="357"/>
      <c r="AN1039" s="357"/>
      <c r="AO1039" s="357"/>
      <c r="AP1039" s="357"/>
      <c r="AQ1039" s="357"/>
      <c r="AR1039" s="357"/>
      <c r="AS1039" s="357"/>
    </row>
    <row r="1040" spans="1:45">
      <c r="A1040" s="633" t="s">
        <v>10712</v>
      </c>
      <c r="B1040" s="635">
        <f t="shared" si="180"/>
        <v>2519</v>
      </c>
      <c r="C1040" s="639">
        <v>0</v>
      </c>
      <c r="D1040" s="639">
        <v>39</v>
      </c>
      <c r="E1040" s="639">
        <v>96</v>
      </c>
      <c r="F1040" s="640">
        <v>9</v>
      </c>
      <c r="G1040" s="637"/>
      <c r="H1040" s="633" t="s">
        <v>10712</v>
      </c>
      <c r="I1040" s="635">
        <v>42</v>
      </c>
      <c r="J1040" s="543">
        <v>1084</v>
      </c>
      <c r="K1040" s="543">
        <v>1270</v>
      </c>
      <c r="L1040" s="639">
        <v>1</v>
      </c>
      <c r="M1040" s="637"/>
      <c r="N1040" s="633" t="s">
        <v>10712</v>
      </c>
      <c r="O1040" s="641">
        <v>578</v>
      </c>
      <c r="P1040" s="639">
        <v>0</v>
      </c>
      <c r="Q1040" s="639">
        <v>1</v>
      </c>
      <c r="R1040" s="639">
        <v>375</v>
      </c>
      <c r="S1040" s="639">
        <v>0</v>
      </c>
      <c r="T1040" s="639">
        <v>295</v>
      </c>
      <c r="U1040" s="639">
        <v>1</v>
      </c>
      <c r="V1040" s="357"/>
      <c r="W1040" s="357"/>
      <c r="X1040" s="357"/>
      <c r="Y1040" s="357"/>
      <c r="Z1040" s="357"/>
      <c r="AA1040" s="357"/>
      <c r="AB1040" s="357"/>
      <c r="AC1040" s="357"/>
      <c r="AD1040" s="357"/>
      <c r="AE1040" s="357"/>
      <c r="AF1040" s="357"/>
      <c r="AG1040" s="357"/>
      <c r="AH1040" s="357"/>
      <c r="AI1040" s="357"/>
      <c r="AJ1040" s="357"/>
      <c r="AK1040" s="357"/>
      <c r="AL1040" s="357"/>
      <c r="AM1040" s="357"/>
      <c r="AN1040" s="357"/>
      <c r="AO1040" s="357"/>
      <c r="AP1040" s="357"/>
      <c r="AQ1040" s="357"/>
      <c r="AR1040" s="357"/>
      <c r="AS1040" s="357"/>
    </row>
    <row r="1041" spans="1:45">
      <c r="A1041" s="633" t="s">
        <v>10713</v>
      </c>
      <c r="B1041" s="635">
        <f t="shared" si="180"/>
        <v>783</v>
      </c>
      <c r="C1041" s="639">
        <v>2</v>
      </c>
      <c r="D1041" s="639">
        <v>0</v>
      </c>
      <c r="E1041" s="639">
        <v>65</v>
      </c>
      <c r="F1041" s="640">
        <v>455</v>
      </c>
      <c r="G1041" s="642"/>
      <c r="H1041" s="633" t="s">
        <v>10713</v>
      </c>
      <c r="I1041" s="651">
        <v>0</v>
      </c>
      <c r="J1041" s="546">
        <v>19</v>
      </c>
      <c r="K1041" s="546">
        <v>541</v>
      </c>
      <c r="L1041" s="639">
        <v>0</v>
      </c>
      <c r="M1041" s="642"/>
      <c r="N1041" s="633" t="s">
        <v>10713</v>
      </c>
      <c r="O1041" s="641">
        <v>160</v>
      </c>
      <c r="P1041" s="639">
        <v>38</v>
      </c>
      <c r="Q1041" s="639">
        <v>122</v>
      </c>
      <c r="R1041" s="639">
        <v>76</v>
      </c>
      <c r="S1041" s="639">
        <v>0</v>
      </c>
      <c r="T1041" s="639">
        <v>6</v>
      </c>
      <c r="U1041" s="639">
        <v>0</v>
      </c>
      <c r="V1041" s="357"/>
      <c r="W1041" s="357"/>
      <c r="X1041" s="357"/>
      <c r="Y1041" s="357"/>
      <c r="Z1041" s="357"/>
      <c r="AA1041" s="357"/>
      <c r="AB1041" s="357"/>
      <c r="AC1041" s="357"/>
      <c r="AD1041" s="357"/>
      <c r="AE1041" s="357"/>
      <c r="AF1041" s="357"/>
      <c r="AG1041" s="357"/>
      <c r="AH1041" s="357"/>
      <c r="AI1041" s="357"/>
      <c r="AJ1041" s="357"/>
      <c r="AK1041" s="357"/>
      <c r="AL1041" s="357"/>
      <c r="AM1041" s="357"/>
      <c r="AN1041" s="357"/>
      <c r="AO1041" s="357"/>
      <c r="AP1041" s="357"/>
      <c r="AQ1041" s="357"/>
      <c r="AR1041" s="357"/>
      <c r="AS1041" s="357"/>
    </row>
    <row r="1042" spans="1:45">
      <c r="A1042" s="633" t="s">
        <v>10714</v>
      </c>
      <c r="B1042" s="635">
        <f t="shared" si="180"/>
        <v>5785</v>
      </c>
      <c r="C1042" s="639">
        <v>0</v>
      </c>
      <c r="D1042" s="639">
        <v>752</v>
      </c>
      <c r="E1042" s="639">
        <v>127</v>
      </c>
      <c r="F1042" s="640">
        <v>144</v>
      </c>
      <c r="H1042" s="633" t="s">
        <v>10714</v>
      </c>
      <c r="I1042" s="651">
        <v>2</v>
      </c>
      <c r="J1042" s="546">
        <v>2140</v>
      </c>
      <c r="K1042" s="546">
        <v>3165</v>
      </c>
      <c r="L1042" s="639">
        <v>0</v>
      </c>
      <c r="M1042" s="357"/>
      <c r="N1042" s="633" t="s">
        <v>10714</v>
      </c>
      <c r="O1042" s="641">
        <v>1234</v>
      </c>
      <c r="P1042" s="639">
        <v>0</v>
      </c>
      <c r="Q1042" s="639">
        <v>49</v>
      </c>
      <c r="R1042" s="639">
        <v>421</v>
      </c>
      <c r="S1042" s="639">
        <v>0</v>
      </c>
      <c r="T1042" s="639">
        <v>965</v>
      </c>
      <c r="U1042" s="639">
        <v>0</v>
      </c>
      <c r="V1042" s="357"/>
      <c r="W1042" s="357"/>
      <c r="X1042" s="357"/>
      <c r="Y1042" s="357"/>
      <c r="Z1042" s="357"/>
      <c r="AA1042" s="357"/>
      <c r="AB1042" s="357"/>
      <c r="AC1042" s="357"/>
      <c r="AD1042" s="357"/>
      <c r="AE1042" s="357"/>
      <c r="AF1042" s="357"/>
      <c r="AG1042" s="357"/>
      <c r="AH1042" s="357"/>
      <c r="AI1042" s="357"/>
      <c r="AJ1042" s="357"/>
      <c r="AK1042" s="357"/>
      <c r="AL1042" s="357"/>
      <c r="AM1042" s="357"/>
      <c r="AN1042" s="357"/>
      <c r="AO1042" s="357"/>
      <c r="AP1042" s="357"/>
      <c r="AQ1042" s="357"/>
      <c r="AR1042" s="357"/>
      <c r="AS1042" s="357"/>
    </row>
    <row r="1043" spans="1:45">
      <c r="A1043" s="633" t="s">
        <v>10715</v>
      </c>
      <c r="B1043" s="635">
        <f t="shared" si="180"/>
        <v>838</v>
      </c>
      <c r="C1043" s="639">
        <v>0</v>
      </c>
      <c r="D1043" s="639">
        <v>0</v>
      </c>
      <c r="E1043" s="639">
        <v>0</v>
      </c>
      <c r="F1043" s="640">
        <v>0</v>
      </c>
      <c r="H1043" s="633" t="s">
        <v>10715</v>
      </c>
      <c r="I1043" s="638">
        <v>0</v>
      </c>
      <c r="J1043" s="542">
        <v>0</v>
      </c>
      <c r="K1043" s="542">
        <v>0</v>
      </c>
      <c r="L1043" s="639">
        <v>0</v>
      </c>
      <c r="M1043" s="357"/>
      <c r="N1043" s="633" t="s">
        <v>10715</v>
      </c>
      <c r="O1043" s="641">
        <v>553</v>
      </c>
      <c r="P1043" s="639">
        <v>306</v>
      </c>
      <c r="Q1043" s="639">
        <v>0</v>
      </c>
      <c r="R1043" s="639">
        <v>154</v>
      </c>
      <c r="S1043" s="639">
        <v>0</v>
      </c>
      <c r="T1043" s="639">
        <v>131</v>
      </c>
      <c r="U1043" s="639">
        <v>0</v>
      </c>
      <c r="V1043" s="357"/>
      <c r="W1043" s="357"/>
      <c r="X1043" s="357"/>
      <c r="Y1043" s="357"/>
      <c r="Z1043" s="357"/>
      <c r="AA1043" s="357"/>
      <c r="AB1043" s="357"/>
      <c r="AC1043" s="357"/>
      <c r="AD1043" s="357"/>
      <c r="AE1043" s="357"/>
      <c r="AF1043" s="357"/>
      <c r="AG1043" s="357"/>
      <c r="AH1043" s="357"/>
      <c r="AI1043" s="357"/>
      <c r="AJ1043" s="357"/>
      <c r="AK1043" s="357"/>
      <c r="AL1043" s="357"/>
      <c r="AM1043" s="357"/>
      <c r="AN1043" s="357"/>
      <c r="AO1043" s="357"/>
      <c r="AP1043" s="357"/>
      <c r="AQ1043" s="357"/>
      <c r="AR1043" s="357"/>
      <c r="AS1043" s="357"/>
    </row>
    <row r="1044" spans="1:45">
      <c r="A1044" s="633" t="s">
        <v>10716</v>
      </c>
      <c r="B1044" s="635">
        <f t="shared" si="180"/>
        <v>2517</v>
      </c>
      <c r="C1044" s="639">
        <v>1043</v>
      </c>
      <c r="D1044" s="639">
        <v>487</v>
      </c>
      <c r="E1044" s="639">
        <v>92</v>
      </c>
      <c r="F1044" s="640">
        <v>0</v>
      </c>
      <c r="H1044" s="633" t="s">
        <v>10716</v>
      </c>
      <c r="I1044" s="645">
        <v>0</v>
      </c>
      <c r="J1044" s="545">
        <v>467</v>
      </c>
      <c r="K1044" s="545">
        <v>2089</v>
      </c>
      <c r="L1044" s="639">
        <v>0</v>
      </c>
      <c r="M1044" s="357"/>
      <c r="N1044" s="633" t="s">
        <v>10716</v>
      </c>
      <c r="O1044" s="641">
        <v>0</v>
      </c>
      <c r="P1044" s="639">
        <v>0</v>
      </c>
      <c r="Q1044" s="639">
        <v>0</v>
      </c>
      <c r="R1044" s="639">
        <v>23</v>
      </c>
      <c r="S1044" s="639">
        <v>0</v>
      </c>
      <c r="T1044" s="639">
        <v>405</v>
      </c>
      <c r="U1044" s="639">
        <v>0</v>
      </c>
      <c r="V1044" s="357"/>
      <c r="W1044" s="357"/>
      <c r="X1044" s="357"/>
      <c r="Y1044" s="357"/>
      <c r="Z1044" s="357"/>
      <c r="AA1044" s="357"/>
      <c r="AB1044" s="357"/>
      <c r="AC1044" s="357"/>
      <c r="AD1044" s="357"/>
      <c r="AE1044" s="357"/>
      <c r="AF1044" s="357"/>
      <c r="AG1044" s="357"/>
      <c r="AH1044" s="357"/>
      <c r="AI1044" s="357"/>
      <c r="AJ1044" s="357"/>
      <c r="AK1044" s="357"/>
      <c r="AL1044" s="357"/>
      <c r="AM1044" s="357"/>
      <c r="AN1044" s="357"/>
      <c r="AO1044" s="357"/>
      <c r="AP1044" s="357"/>
      <c r="AQ1044" s="357"/>
      <c r="AR1044" s="357"/>
      <c r="AS1044" s="357"/>
    </row>
    <row r="1045" spans="1:45">
      <c r="A1045" s="633" t="s">
        <v>10717</v>
      </c>
      <c r="B1045" s="635">
        <f t="shared" si="180"/>
        <v>767</v>
      </c>
      <c r="C1045" s="639">
        <v>0</v>
      </c>
      <c r="D1045" s="639">
        <v>0</v>
      </c>
      <c r="E1045" s="639">
        <v>57</v>
      </c>
      <c r="F1045" s="640">
        <v>0</v>
      </c>
      <c r="H1045" s="633" t="s">
        <v>10717</v>
      </c>
      <c r="I1045" s="635">
        <v>0</v>
      </c>
      <c r="J1045" s="543">
        <v>30</v>
      </c>
      <c r="K1045" s="543">
        <v>87</v>
      </c>
      <c r="L1045" s="639">
        <v>9</v>
      </c>
      <c r="M1045" s="357"/>
      <c r="N1045" s="633" t="s">
        <v>10717</v>
      </c>
      <c r="O1045" s="641">
        <v>0</v>
      </c>
      <c r="P1045" s="639">
        <v>0</v>
      </c>
      <c r="Q1045" s="639">
        <v>0</v>
      </c>
      <c r="R1045" s="639">
        <v>56</v>
      </c>
      <c r="S1045" s="639">
        <v>0</v>
      </c>
      <c r="T1045" s="639">
        <v>615</v>
      </c>
      <c r="U1045" s="639">
        <v>0</v>
      </c>
      <c r="V1045" s="357"/>
      <c r="W1045" s="357"/>
      <c r="X1045" s="357"/>
      <c r="Y1045" s="357"/>
      <c r="Z1045" s="357"/>
      <c r="AA1045" s="357"/>
      <c r="AB1045" s="357"/>
      <c r="AC1045" s="357"/>
      <c r="AD1045" s="357"/>
      <c r="AE1045" s="357"/>
      <c r="AF1045" s="357"/>
      <c r="AG1045" s="357"/>
      <c r="AH1045" s="357"/>
      <c r="AI1045" s="357"/>
      <c r="AJ1045" s="357"/>
      <c r="AK1045" s="357"/>
      <c r="AL1045" s="357"/>
      <c r="AM1045" s="357"/>
      <c r="AN1045" s="357"/>
      <c r="AO1045" s="357"/>
      <c r="AP1045" s="357"/>
      <c r="AQ1045" s="357"/>
      <c r="AR1045" s="357"/>
      <c r="AS1045" s="357"/>
    </row>
    <row r="1046" spans="1:45">
      <c r="A1046" s="633" t="s">
        <v>10870</v>
      </c>
      <c r="B1046" s="635">
        <f t="shared" si="180"/>
        <v>15601</v>
      </c>
      <c r="C1046" s="639">
        <v>0</v>
      </c>
      <c r="D1046" s="639">
        <v>195</v>
      </c>
      <c r="E1046" s="639">
        <v>246</v>
      </c>
      <c r="F1046" s="640">
        <v>0</v>
      </c>
      <c r="H1046" s="633" t="s">
        <v>10870</v>
      </c>
      <c r="I1046" s="635">
        <v>615</v>
      </c>
      <c r="J1046" s="543">
        <v>1579</v>
      </c>
      <c r="K1046" s="543">
        <v>2635</v>
      </c>
      <c r="L1046" s="639">
        <v>19</v>
      </c>
      <c r="M1046" s="357"/>
      <c r="N1046" s="633" t="s">
        <v>10870</v>
      </c>
      <c r="O1046" s="641">
        <v>2218</v>
      </c>
      <c r="P1046" s="639">
        <v>0</v>
      </c>
      <c r="Q1046" s="639">
        <v>239</v>
      </c>
      <c r="R1046" s="639">
        <v>889</v>
      </c>
      <c r="S1046" s="639">
        <v>10</v>
      </c>
      <c r="T1046" s="639">
        <v>9840</v>
      </c>
      <c r="U1046" s="639">
        <v>0</v>
      </c>
      <c r="V1046" s="357"/>
      <c r="W1046" s="357"/>
      <c r="X1046" s="357"/>
      <c r="Y1046" s="357"/>
      <c r="Z1046" s="357"/>
      <c r="AA1046" s="357"/>
      <c r="AB1046" s="357"/>
      <c r="AC1046" s="357"/>
      <c r="AD1046" s="357"/>
      <c r="AE1046" s="357"/>
      <c r="AF1046" s="357"/>
      <c r="AG1046" s="357"/>
      <c r="AH1046" s="357"/>
      <c r="AI1046" s="357"/>
      <c r="AJ1046" s="357"/>
      <c r="AK1046" s="357"/>
      <c r="AL1046" s="357"/>
      <c r="AM1046" s="357"/>
      <c r="AN1046" s="357"/>
      <c r="AO1046" s="357"/>
      <c r="AP1046" s="357"/>
      <c r="AQ1046" s="357"/>
      <c r="AR1046" s="357"/>
      <c r="AS1046" s="357"/>
    </row>
    <row r="1047" spans="1:45">
      <c r="A1047" s="633" t="s">
        <v>10718</v>
      </c>
      <c r="B1047" s="635">
        <f t="shared" si="180"/>
        <v>265</v>
      </c>
      <c r="C1047" s="639">
        <v>0</v>
      </c>
      <c r="D1047" s="639">
        <v>190</v>
      </c>
      <c r="E1047" s="639">
        <v>0</v>
      </c>
      <c r="F1047" s="640">
        <v>0</v>
      </c>
      <c r="H1047" s="633" t="s">
        <v>10718</v>
      </c>
      <c r="I1047" s="635">
        <v>0</v>
      </c>
      <c r="J1047" s="543">
        <v>75</v>
      </c>
      <c r="K1047" s="543">
        <v>265</v>
      </c>
      <c r="L1047" s="639">
        <v>0</v>
      </c>
      <c r="M1047" s="357"/>
      <c r="N1047" s="633" t="s">
        <v>10718</v>
      </c>
      <c r="O1047" s="641">
        <v>0</v>
      </c>
      <c r="P1047" s="639">
        <v>0</v>
      </c>
      <c r="Q1047" s="639">
        <v>0</v>
      </c>
      <c r="R1047" s="639">
        <v>0</v>
      </c>
      <c r="S1047" s="639">
        <v>0</v>
      </c>
      <c r="T1047" s="639">
        <v>0</v>
      </c>
      <c r="U1047" s="639">
        <v>0</v>
      </c>
      <c r="V1047" s="357"/>
      <c r="W1047" s="357"/>
      <c r="X1047" s="357"/>
      <c r="Y1047" s="357"/>
      <c r="Z1047" s="357"/>
      <c r="AA1047" s="357"/>
      <c r="AB1047" s="357"/>
      <c r="AC1047" s="357"/>
      <c r="AD1047" s="357"/>
      <c r="AE1047" s="357"/>
      <c r="AF1047" s="357"/>
      <c r="AG1047" s="357"/>
      <c r="AH1047" s="357"/>
      <c r="AI1047" s="357"/>
      <c r="AJ1047" s="357"/>
      <c r="AK1047" s="357"/>
      <c r="AL1047" s="357"/>
      <c r="AM1047" s="357"/>
      <c r="AN1047" s="357"/>
      <c r="AO1047" s="357"/>
      <c r="AP1047" s="357"/>
      <c r="AQ1047" s="357"/>
      <c r="AR1047" s="357"/>
      <c r="AS1047" s="357"/>
    </row>
    <row r="1048" spans="1:45">
      <c r="A1048" s="633" t="s">
        <v>10719</v>
      </c>
      <c r="B1048" s="635">
        <f t="shared" si="180"/>
        <v>1905</v>
      </c>
      <c r="C1048" s="639">
        <v>0</v>
      </c>
      <c r="D1048" s="639">
        <v>248</v>
      </c>
      <c r="E1048" s="639">
        <v>247</v>
      </c>
      <c r="F1048" s="640">
        <v>892</v>
      </c>
      <c r="H1048" s="633" t="s">
        <v>10719</v>
      </c>
      <c r="I1048" s="635">
        <v>18</v>
      </c>
      <c r="J1048" s="543">
        <v>213</v>
      </c>
      <c r="K1048" s="543">
        <v>1618</v>
      </c>
      <c r="L1048" s="639">
        <v>4</v>
      </c>
      <c r="M1048" s="357"/>
      <c r="N1048" s="633" t="s">
        <v>10719</v>
      </c>
      <c r="O1048" s="641">
        <v>0</v>
      </c>
      <c r="P1048" s="639">
        <v>0</v>
      </c>
      <c r="Q1048" s="639">
        <v>0</v>
      </c>
      <c r="R1048" s="639">
        <v>81</v>
      </c>
      <c r="S1048" s="639">
        <v>0</v>
      </c>
      <c r="T1048" s="639">
        <v>202</v>
      </c>
      <c r="U1048" s="639">
        <v>0</v>
      </c>
      <c r="V1048" s="357"/>
      <c r="W1048" s="357"/>
      <c r="X1048" s="357"/>
      <c r="Y1048" s="357"/>
      <c r="Z1048" s="357"/>
      <c r="AA1048" s="357"/>
      <c r="AB1048" s="357"/>
      <c r="AC1048" s="357"/>
      <c r="AD1048" s="357"/>
      <c r="AE1048" s="357"/>
      <c r="AF1048" s="357"/>
      <c r="AG1048" s="357"/>
      <c r="AH1048" s="357"/>
      <c r="AI1048" s="357"/>
      <c r="AJ1048" s="357"/>
      <c r="AK1048" s="357"/>
      <c r="AL1048" s="357"/>
      <c r="AM1048" s="357"/>
      <c r="AN1048" s="357"/>
      <c r="AO1048" s="357"/>
      <c r="AP1048" s="357"/>
      <c r="AQ1048" s="357"/>
      <c r="AR1048" s="357"/>
      <c r="AS1048" s="357"/>
    </row>
    <row r="1049" spans="1:45">
      <c r="A1049" s="633" t="s">
        <v>10720</v>
      </c>
      <c r="B1049" s="635">
        <f t="shared" si="180"/>
        <v>179</v>
      </c>
      <c r="C1049" s="639">
        <v>0</v>
      </c>
      <c r="D1049" s="639">
        <v>0</v>
      </c>
      <c r="E1049" s="639">
        <v>0</v>
      </c>
      <c r="F1049" s="640">
        <v>0</v>
      </c>
      <c r="H1049" s="633" t="s">
        <v>10720</v>
      </c>
      <c r="I1049" s="635">
        <v>0</v>
      </c>
      <c r="J1049" s="543">
        <v>39</v>
      </c>
      <c r="K1049" s="543">
        <v>39</v>
      </c>
      <c r="L1049" s="639">
        <v>0</v>
      </c>
      <c r="M1049" s="357"/>
      <c r="N1049" s="633" t="s">
        <v>10720</v>
      </c>
      <c r="O1049" s="641">
        <v>0</v>
      </c>
      <c r="P1049" s="639">
        <v>0</v>
      </c>
      <c r="Q1049" s="639">
        <v>0</v>
      </c>
      <c r="R1049" s="639">
        <v>0</v>
      </c>
      <c r="S1049" s="639">
        <v>0</v>
      </c>
      <c r="T1049" s="639">
        <v>140</v>
      </c>
      <c r="U1049" s="639">
        <v>0</v>
      </c>
      <c r="V1049" s="357"/>
      <c r="W1049" s="357"/>
      <c r="X1049" s="357"/>
      <c r="Y1049" s="357"/>
      <c r="Z1049" s="357"/>
      <c r="AA1049" s="357"/>
      <c r="AB1049" s="357"/>
      <c r="AC1049" s="357"/>
      <c r="AD1049" s="357"/>
      <c r="AE1049" s="357"/>
      <c r="AF1049" s="357"/>
      <c r="AG1049" s="357"/>
      <c r="AH1049" s="357"/>
      <c r="AI1049" s="357"/>
      <c r="AJ1049" s="357"/>
      <c r="AK1049" s="357"/>
      <c r="AL1049" s="357"/>
      <c r="AM1049" s="357"/>
      <c r="AN1049" s="357"/>
      <c r="AO1049" s="357"/>
      <c r="AP1049" s="357"/>
      <c r="AQ1049" s="357"/>
      <c r="AR1049" s="357"/>
      <c r="AS1049" s="357"/>
    </row>
    <row r="1050" spans="1:45">
      <c r="A1050" s="633" t="s">
        <v>10721</v>
      </c>
      <c r="B1050" s="635">
        <f t="shared" si="180"/>
        <v>309</v>
      </c>
      <c r="C1050" s="639">
        <v>0</v>
      </c>
      <c r="D1050" s="639">
        <v>0</v>
      </c>
      <c r="E1050" s="639">
        <v>0</v>
      </c>
      <c r="F1050" s="640">
        <v>0</v>
      </c>
      <c r="H1050" s="633" t="s">
        <v>10721</v>
      </c>
      <c r="I1050" s="635">
        <v>0</v>
      </c>
      <c r="J1050" s="543">
        <v>57</v>
      </c>
      <c r="K1050" s="543">
        <v>57</v>
      </c>
      <c r="L1050" s="639">
        <v>0</v>
      </c>
      <c r="M1050" s="357"/>
      <c r="N1050" s="633" t="s">
        <v>10721</v>
      </c>
      <c r="O1050" s="641">
        <v>171</v>
      </c>
      <c r="P1050" s="639">
        <v>122</v>
      </c>
      <c r="Q1050" s="639">
        <v>24</v>
      </c>
      <c r="R1050" s="639">
        <v>27</v>
      </c>
      <c r="S1050" s="639">
        <v>0</v>
      </c>
      <c r="T1050" s="639">
        <v>54</v>
      </c>
      <c r="U1050" s="639">
        <v>0</v>
      </c>
      <c r="V1050" s="357"/>
      <c r="W1050" s="357"/>
      <c r="X1050" s="357"/>
      <c r="Y1050" s="357"/>
      <c r="Z1050" s="357"/>
      <c r="AA1050" s="357"/>
      <c r="AB1050" s="357"/>
      <c r="AC1050" s="357"/>
      <c r="AD1050" s="357"/>
      <c r="AE1050" s="357"/>
      <c r="AF1050" s="357"/>
      <c r="AG1050" s="357"/>
      <c r="AH1050" s="357"/>
      <c r="AI1050" s="357"/>
      <c r="AJ1050" s="357"/>
      <c r="AK1050" s="357"/>
      <c r="AL1050" s="357"/>
      <c r="AM1050" s="357"/>
      <c r="AN1050" s="357"/>
      <c r="AO1050" s="357"/>
      <c r="AP1050" s="357"/>
      <c r="AQ1050" s="357"/>
      <c r="AR1050" s="357"/>
      <c r="AS1050" s="357"/>
    </row>
    <row r="1051" spans="1:45">
      <c r="A1051" s="633" t="s">
        <v>10722</v>
      </c>
      <c r="B1051" s="635">
        <f t="shared" si="180"/>
        <v>882</v>
      </c>
      <c r="C1051" s="639">
        <v>0</v>
      </c>
      <c r="D1051" s="639">
        <v>0</v>
      </c>
      <c r="E1051" s="639">
        <v>2</v>
      </c>
      <c r="F1051" s="640">
        <v>0</v>
      </c>
      <c r="H1051" s="633" t="s">
        <v>10722</v>
      </c>
      <c r="I1051" s="635">
        <v>0</v>
      </c>
      <c r="J1051" s="543">
        <v>90</v>
      </c>
      <c r="K1051" s="543">
        <v>92</v>
      </c>
      <c r="L1051" s="639">
        <v>0</v>
      </c>
      <c r="M1051" s="357"/>
      <c r="N1051" s="633" t="s">
        <v>10722</v>
      </c>
      <c r="O1051" s="641">
        <v>539</v>
      </c>
      <c r="P1051" s="639">
        <v>176</v>
      </c>
      <c r="Q1051" s="639">
        <v>232</v>
      </c>
      <c r="R1051" s="639">
        <v>251</v>
      </c>
      <c r="S1051" s="639">
        <v>133</v>
      </c>
      <c r="T1051" s="639">
        <v>0</v>
      </c>
      <c r="U1051" s="639">
        <v>0</v>
      </c>
      <c r="V1051" s="357"/>
      <c r="W1051" s="357"/>
      <c r="X1051" s="357"/>
      <c r="Y1051" s="357"/>
      <c r="Z1051" s="357"/>
      <c r="AA1051" s="357"/>
      <c r="AB1051" s="357"/>
      <c r="AC1051" s="357"/>
      <c r="AD1051" s="357"/>
      <c r="AE1051" s="357"/>
      <c r="AF1051" s="357"/>
      <c r="AG1051" s="357"/>
      <c r="AH1051" s="357"/>
      <c r="AI1051" s="357"/>
      <c r="AJ1051" s="357"/>
      <c r="AK1051" s="357"/>
      <c r="AL1051" s="357"/>
      <c r="AM1051" s="357"/>
      <c r="AN1051" s="357"/>
      <c r="AO1051" s="357"/>
      <c r="AP1051" s="357"/>
      <c r="AQ1051" s="357"/>
      <c r="AR1051" s="357"/>
      <c r="AS1051" s="357"/>
    </row>
    <row r="1052" spans="1:45">
      <c r="A1052" s="633" t="s">
        <v>10723</v>
      </c>
      <c r="B1052" s="635">
        <f t="shared" si="180"/>
        <v>476</v>
      </c>
      <c r="C1052" s="639">
        <v>0</v>
      </c>
      <c r="D1052" s="639">
        <v>0</v>
      </c>
      <c r="E1052" s="639">
        <v>0</v>
      </c>
      <c r="F1052" s="640">
        <v>88</v>
      </c>
      <c r="H1052" s="633" t="s">
        <v>10723</v>
      </c>
      <c r="I1052" s="635">
        <v>0</v>
      </c>
      <c r="J1052" s="543">
        <v>0</v>
      </c>
      <c r="K1052" s="543">
        <v>88</v>
      </c>
      <c r="L1052" s="639">
        <v>0</v>
      </c>
      <c r="M1052" s="357"/>
      <c r="N1052" s="633" t="s">
        <v>10723</v>
      </c>
      <c r="O1052" s="641">
        <v>0</v>
      </c>
      <c r="P1052" s="639">
        <v>0</v>
      </c>
      <c r="Q1052" s="639">
        <v>0</v>
      </c>
      <c r="R1052" s="639">
        <v>0</v>
      </c>
      <c r="S1052" s="639">
        <v>0</v>
      </c>
      <c r="T1052" s="639">
        <v>388</v>
      </c>
      <c r="U1052" s="639">
        <v>0</v>
      </c>
      <c r="V1052" s="357"/>
      <c r="W1052" s="357"/>
      <c r="X1052" s="357"/>
      <c r="Y1052" s="357"/>
      <c r="Z1052" s="357"/>
      <c r="AA1052" s="357"/>
      <c r="AB1052" s="357"/>
      <c r="AC1052" s="357"/>
      <c r="AD1052" s="357"/>
      <c r="AE1052" s="357"/>
      <c r="AF1052" s="357"/>
      <c r="AG1052" s="357"/>
      <c r="AH1052" s="357"/>
      <c r="AI1052" s="357"/>
      <c r="AJ1052" s="357"/>
      <c r="AK1052" s="357"/>
      <c r="AL1052" s="357"/>
      <c r="AM1052" s="357"/>
      <c r="AN1052" s="357"/>
      <c r="AO1052" s="357"/>
      <c r="AP1052" s="357"/>
      <c r="AQ1052" s="357"/>
      <c r="AR1052" s="357"/>
      <c r="AS1052" s="357"/>
    </row>
    <row r="1053" spans="1:45">
      <c r="A1053" s="633" t="s">
        <v>10724</v>
      </c>
      <c r="B1053" s="635">
        <f t="shared" si="180"/>
        <v>6845</v>
      </c>
      <c r="C1053" s="639">
        <v>0</v>
      </c>
      <c r="D1053" s="639">
        <v>0</v>
      </c>
      <c r="E1053" s="639">
        <v>66</v>
      </c>
      <c r="F1053" s="640">
        <v>233</v>
      </c>
      <c r="H1053" s="633" t="s">
        <v>10724</v>
      </c>
      <c r="I1053" s="635">
        <v>19</v>
      </c>
      <c r="J1053" s="543">
        <v>1934</v>
      </c>
      <c r="K1053" s="543">
        <v>2252</v>
      </c>
      <c r="L1053" s="639">
        <v>1</v>
      </c>
      <c r="M1053" s="357"/>
      <c r="N1053" s="633" t="s">
        <v>10724</v>
      </c>
      <c r="O1053" s="641">
        <v>1792</v>
      </c>
      <c r="P1053" s="639">
        <v>208</v>
      </c>
      <c r="Q1053" s="639">
        <v>213</v>
      </c>
      <c r="R1053" s="639">
        <v>230</v>
      </c>
      <c r="S1053" s="639">
        <v>50</v>
      </c>
      <c r="T1053" s="639">
        <v>2570</v>
      </c>
      <c r="U1053" s="639">
        <v>150</v>
      </c>
      <c r="V1053" s="357"/>
      <c r="W1053" s="357"/>
      <c r="X1053" s="357"/>
      <c r="Y1053" s="357"/>
      <c r="Z1053" s="357"/>
      <c r="AA1053" s="357"/>
      <c r="AB1053" s="357"/>
      <c r="AC1053" s="357"/>
      <c r="AD1053" s="357"/>
      <c r="AE1053" s="357"/>
      <c r="AF1053" s="357"/>
      <c r="AG1053" s="357"/>
      <c r="AH1053" s="357"/>
      <c r="AI1053" s="357"/>
      <c r="AJ1053" s="357"/>
      <c r="AK1053" s="357"/>
      <c r="AL1053" s="357"/>
      <c r="AM1053" s="357"/>
      <c r="AN1053" s="357"/>
      <c r="AO1053" s="357"/>
      <c r="AP1053" s="357"/>
      <c r="AQ1053" s="357"/>
      <c r="AR1053" s="357"/>
      <c r="AS1053" s="357"/>
    </row>
    <row r="1054" spans="1:45">
      <c r="A1054" s="633" t="s">
        <v>10725</v>
      </c>
      <c r="B1054" s="635">
        <f t="shared" si="180"/>
        <v>545</v>
      </c>
      <c r="C1054" s="639">
        <v>0</v>
      </c>
      <c r="D1054" s="639">
        <v>0</v>
      </c>
      <c r="E1054" s="639">
        <v>22</v>
      </c>
      <c r="F1054" s="640">
        <v>471</v>
      </c>
      <c r="H1054" s="633" t="s">
        <v>10725</v>
      </c>
      <c r="I1054" s="635">
        <v>0</v>
      </c>
      <c r="J1054" s="543">
        <v>0</v>
      </c>
      <c r="K1054" s="543">
        <v>493</v>
      </c>
      <c r="L1054" s="639">
        <v>0</v>
      </c>
      <c r="M1054" s="357"/>
      <c r="N1054" s="633" t="s">
        <v>10725</v>
      </c>
      <c r="O1054" s="641">
        <v>0</v>
      </c>
      <c r="P1054" s="639">
        <v>0</v>
      </c>
      <c r="Q1054" s="639">
        <v>0</v>
      </c>
      <c r="R1054" s="639">
        <v>0</v>
      </c>
      <c r="S1054" s="639">
        <v>0</v>
      </c>
      <c r="T1054" s="639">
        <v>52</v>
      </c>
      <c r="U1054" s="639">
        <v>0</v>
      </c>
      <c r="V1054" s="357"/>
      <c r="W1054" s="357"/>
      <c r="X1054" s="357"/>
      <c r="Y1054" s="357"/>
      <c r="Z1054" s="357"/>
      <c r="AA1054" s="357"/>
      <c r="AB1054" s="357"/>
      <c r="AC1054" s="357"/>
      <c r="AD1054" s="357"/>
      <c r="AE1054" s="357"/>
      <c r="AF1054" s="357"/>
      <c r="AG1054" s="357"/>
      <c r="AH1054" s="357"/>
      <c r="AI1054" s="357"/>
      <c r="AJ1054" s="357"/>
      <c r="AK1054" s="357"/>
      <c r="AL1054" s="357"/>
      <c r="AM1054" s="357"/>
      <c r="AN1054" s="357"/>
      <c r="AO1054" s="357"/>
      <c r="AP1054" s="357"/>
      <c r="AQ1054" s="357"/>
      <c r="AR1054" s="357"/>
      <c r="AS1054" s="357"/>
    </row>
    <row r="1055" spans="1:45">
      <c r="A1055" s="643" t="s">
        <v>9563</v>
      </c>
      <c r="B1055" s="635">
        <f>SUM(B1034:B1054)</f>
        <v>49762</v>
      </c>
      <c r="C1055" s="543">
        <f t="shared" ref="C1055:F1055" si="181">SUM(C1034:C1054)</f>
        <v>1117</v>
      </c>
      <c r="D1055" s="543">
        <f t="shared" si="181"/>
        <v>1953</v>
      </c>
      <c r="E1055" s="543">
        <f t="shared" si="181"/>
        <v>2516</v>
      </c>
      <c r="F1055" s="543">
        <f t="shared" si="181"/>
        <v>2697</v>
      </c>
      <c r="H1055" s="643" t="s">
        <v>9563</v>
      </c>
      <c r="I1055" s="635">
        <f>SUM(I1034:I1054)</f>
        <v>740</v>
      </c>
      <c r="J1055" s="543">
        <f t="shared" ref="J1055:L1055" si="182">SUM(J1034:J1054)</f>
        <v>10519</v>
      </c>
      <c r="K1055" s="543">
        <f t="shared" si="182"/>
        <v>19542</v>
      </c>
      <c r="L1055" s="543">
        <f t="shared" si="182"/>
        <v>61</v>
      </c>
      <c r="M1055" s="357"/>
      <c r="N1055" s="643" t="s">
        <v>9563</v>
      </c>
      <c r="O1055" s="635">
        <f>SUM(O1034:O1054)</f>
        <v>8574</v>
      </c>
      <c r="P1055" s="543">
        <f t="shared" ref="P1055:U1055" si="183">SUM(P1034:P1054)</f>
        <v>1601</v>
      </c>
      <c r="Q1055" s="543">
        <f t="shared" si="183"/>
        <v>1137</v>
      </c>
      <c r="R1055" s="543">
        <f t="shared" si="183"/>
        <v>3219</v>
      </c>
      <c r="S1055" s="543">
        <f t="shared" si="183"/>
        <v>217</v>
      </c>
      <c r="T1055" s="543">
        <f t="shared" si="183"/>
        <v>18366</v>
      </c>
      <c r="U1055" s="543">
        <f t="shared" si="183"/>
        <v>349</v>
      </c>
      <c r="V1055" s="357"/>
      <c r="W1055" s="357"/>
      <c r="X1055" s="357"/>
      <c r="Y1055" s="357"/>
      <c r="Z1055" s="357"/>
      <c r="AA1055" s="357"/>
      <c r="AB1055" s="357"/>
      <c r="AC1055" s="357"/>
      <c r="AD1055" s="357"/>
      <c r="AE1055" s="357"/>
      <c r="AF1055" s="357"/>
      <c r="AG1055" s="357"/>
      <c r="AH1055" s="357"/>
      <c r="AI1055" s="357"/>
      <c r="AJ1055" s="357"/>
      <c r="AK1055" s="357"/>
      <c r="AL1055" s="357"/>
      <c r="AM1055" s="357"/>
      <c r="AN1055" s="357"/>
      <c r="AO1055" s="357"/>
      <c r="AP1055" s="357"/>
      <c r="AQ1055" s="357"/>
      <c r="AR1055" s="357"/>
      <c r="AS1055" s="357"/>
    </row>
    <row r="1056" spans="1:45">
      <c r="A1056" s="644"/>
      <c r="B1056" s="635"/>
      <c r="C1056" s="543"/>
      <c r="D1056" s="543"/>
      <c r="E1056" s="543"/>
      <c r="F1056" s="543"/>
      <c r="H1056" s="644"/>
      <c r="I1056" s="635"/>
      <c r="J1056" s="543"/>
      <c r="K1056" s="543"/>
      <c r="L1056" s="543"/>
      <c r="M1056" s="357"/>
      <c r="N1056" s="644"/>
      <c r="O1056" s="635"/>
      <c r="P1056" s="543"/>
      <c r="Q1056" s="543"/>
      <c r="R1056" s="543"/>
      <c r="S1056" s="543"/>
      <c r="T1056" s="543"/>
      <c r="U1056" s="543"/>
      <c r="V1056" s="357"/>
      <c r="W1056" s="357"/>
      <c r="X1056" s="357"/>
      <c r="Y1056" s="357"/>
      <c r="Z1056" s="357"/>
      <c r="AA1056" s="357"/>
      <c r="AB1056" s="357"/>
      <c r="AC1056" s="357"/>
      <c r="AD1056" s="357"/>
      <c r="AE1056" s="357"/>
      <c r="AF1056" s="357"/>
      <c r="AG1056" s="357"/>
      <c r="AH1056" s="357"/>
      <c r="AI1056" s="357"/>
      <c r="AJ1056" s="357"/>
      <c r="AK1056" s="357"/>
      <c r="AL1056" s="357"/>
      <c r="AM1056" s="357"/>
      <c r="AN1056" s="357"/>
      <c r="AO1056" s="357"/>
      <c r="AP1056" s="357"/>
      <c r="AQ1056" s="357"/>
      <c r="AR1056" s="357"/>
      <c r="AS1056" s="357"/>
    </row>
    <row r="1057" spans="1:45">
      <c r="A1057" s="465" t="s">
        <v>9944</v>
      </c>
      <c r="B1057" s="635"/>
      <c r="C1057" s="543"/>
      <c r="D1057" s="543"/>
      <c r="E1057" s="543"/>
      <c r="F1057" s="543"/>
      <c r="H1057" s="465" t="s">
        <v>9944</v>
      </c>
      <c r="I1057" s="635"/>
      <c r="J1057" s="543"/>
      <c r="K1057" s="543"/>
      <c r="L1057" s="543"/>
      <c r="M1057" s="357"/>
      <c r="N1057" s="465" t="s">
        <v>9944</v>
      </c>
      <c r="O1057" s="635"/>
      <c r="P1057" s="543"/>
      <c r="Q1057" s="543"/>
      <c r="R1057" s="543"/>
      <c r="S1057" s="543"/>
      <c r="T1057" s="543"/>
      <c r="U1057" s="543"/>
      <c r="V1057" s="357"/>
      <c r="W1057" s="357"/>
      <c r="X1057" s="357"/>
      <c r="Y1057" s="357"/>
      <c r="Z1057" s="357"/>
      <c r="AA1057" s="357"/>
      <c r="AB1057" s="357"/>
      <c r="AC1057" s="357"/>
      <c r="AD1057" s="357"/>
      <c r="AE1057" s="357"/>
      <c r="AF1057" s="357"/>
      <c r="AG1057" s="357"/>
      <c r="AH1057" s="357"/>
      <c r="AI1057" s="357"/>
      <c r="AJ1057" s="357"/>
      <c r="AK1057" s="357"/>
      <c r="AL1057" s="357"/>
      <c r="AM1057" s="357"/>
      <c r="AN1057" s="357"/>
      <c r="AO1057" s="357"/>
      <c r="AP1057" s="357"/>
      <c r="AQ1057" s="357"/>
      <c r="AR1057" s="357"/>
      <c r="AS1057" s="357"/>
    </row>
    <row r="1058" spans="1:45">
      <c r="A1058" s="485" t="s">
        <v>10871</v>
      </c>
      <c r="B1058" s="635">
        <v>3</v>
      </c>
      <c r="C1058" s="639">
        <v>3</v>
      </c>
      <c r="D1058" s="639">
        <v>0</v>
      </c>
      <c r="E1058" s="639">
        <v>0</v>
      </c>
      <c r="F1058" s="640">
        <v>0</v>
      </c>
      <c r="H1058" s="485" t="s">
        <v>10871</v>
      </c>
      <c r="I1058" s="641">
        <v>0</v>
      </c>
      <c r="J1058" s="639">
        <v>0</v>
      </c>
      <c r="K1058" s="639">
        <v>3</v>
      </c>
      <c r="L1058" s="639">
        <v>0</v>
      </c>
      <c r="M1058" s="357"/>
      <c r="N1058" s="485" t="s">
        <v>10871</v>
      </c>
      <c r="O1058" s="654">
        <v>0</v>
      </c>
      <c r="P1058" s="543">
        <v>0</v>
      </c>
      <c r="Q1058" s="543">
        <v>0</v>
      </c>
      <c r="R1058" s="543">
        <v>0</v>
      </c>
      <c r="S1058" s="543">
        <v>0</v>
      </c>
      <c r="T1058" s="543">
        <v>0</v>
      </c>
      <c r="U1058" s="543">
        <v>0</v>
      </c>
      <c r="V1058" s="357"/>
      <c r="W1058" s="357"/>
      <c r="X1058" s="357"/>
      <c r="Y1058" s="357"/>
      <c r="Z1058" s="357"/>
      <c r="AA1058" s="357"/>
      <c r="AB1058" s="357"/>
      <c r="AC1058" s="357"/>
      <c r="AD1058" s="357"/>
      <c r="AE1058" s="357"/>
      <c r="AF1058" s="357"/>
      <c r="AG1058" s="357"/>
      <c r="AH1058" s="357"/>
      <c r="AI1058" s="357"/>
      <c r="AJ1058" s="357"/>
      <c r="AK1058" s="357"/>
      <c r="AL1058" s="357"/>
      <c r="AM1058" s="357"/>
      <c r="AN1058" s="357"/>
      <c r="AO1058" s="357"/>
      <c r="AP1058" s="357"/>
      <c r="AQ1058" s="357"/>
      <c r="AR1058" s="357"/>
      <c r="AS1058" s="357"/>
    </row>
    <row r="1059" spans="1:45">
      <c r="A1059" s="633" t="s">
        <v>10726</v>
      </c>
      <c r="B1059" s="635">
        <f t="shared" si="180"/>
        <v>107</v>
      </c>
      <c r="C1059" s="639">
        <v>0</v>
      </c>
      <c r="D1059" s="639">
        <v>0</v>
      </c>
      <c r="E1059" s="639">
        <v>0</v>
      </c>
      <c r="F1059" s="640">
        <v>0</v>
      </c>
      <c r="H1059" s="633" t="s">
        <v>10726</v>
      </c>
      <c r="I1059" s="641">
        <v>0</v>
      </c>
      <c r="J1059" s="639">
        <v>107</v>
      </c>
      <c r="K1059" s="639">
        <v>107</v>
      </c>
      <c r="L1059" s="639">
        <v>0</v>
      </c>
      <c r="M1059" s="357"/>
      <c r="N1059" s="633" t="s">
        <v>10726</v>
      </c>
      <c r="O1059" s="654">
        <v>0</v>
      </c>
      <c r="P1059" s="543">
        <v>0</v>
      </c>
      <c r="Q1059" s="543">
        <v>0</v>
      </c>
      <c r="R1059" s="543">
        <v>0</v>
      </c>
      <c r="S1059" s="543">
        <v>0</v>
      </c>
      <c r="T1059" s="543">
        <v>0</v>
      </c>
      <c r="U1059" s="543">
        <v>0</v>
      </c>
      <c r="V1059" s="357"/>
      <c r="W1059" s="357"/>
      <c r="X1059" s="357"/>
      <c r="Y1059" s="357"/>
      <c r="Z1059" s="357"/>
      <c r="AA1059" s="357"/>
      <c r="AB1059" s="357"/>
      <c r="AC1059" s="357"/>
      <c r="AD1059" s="357"/>
      <c r="AE1059" s="357"/>
      <c r="AF1059" s="357"/>
      <c r="AG1059" s="357"/>
      <c r="AH1059" s="357"/>
      <c r="AI1059" s="357"/>
      <c r="AJ1059" s="357"/>
      <c r="AK1059" s="357"/>
      <c r="AL1059" s="357"/>
      <c r="AM1059" s="357"/>
      <c r="AN1059" s="357"/>
      <c r="AO1059" s="357"/>
      <c r="AP1059" s="357"/>
      <c r="AQ1059" s="357"/>
      <c r="AR1059" s="357"/>
      <c r="AS1059" s="357"/>
    </row>
    <row r="1060" spans="1:45">
      <c r="A1060" s="633" t="s">
        <v>10727</v>
      </c>
      <c r="B1060" s="635">
        <f t="shared" si="180"/>
        <v>8</v>
      </c>
      <c r="C1060" s="639">
        <v>0</v>
      </c>
      <c r="D1060" s="639">
        <v>0</v>
      </c>
      <c r="E1060" s="639">
        <v>0</v>
      </c>
      <c r="F1060" s="640">
        <v>0</v>
      </c>
      <c r="H1060" s="633" t="s">
        <v>10727</v>
      </c>
      <c r="I1060" s="641">
        <v>0</v>
      </c>
      <c r="J1060" s="639">
        <v>8</v>
      </c>
      <c r="K1060" s="639">
        <v>8</v>
      </c>
      <c r="L1060" s="639">
        <v>0</v>
      </c>
      <c r="M1060" s="357"/>
      <c r="N1060" s="633" t="s">
        <v>10727</v>
      </c>
      <c r="O1060" s="654">
        <v>0</v>
      </c>
      <c r="P1060" s="543">
        <v>0</v>
      </c>
      <c r="Q1060" s="543">
        <v>0</v>
      </c>
      <c r="R1060" s="543">
        <v>0</v>
      </c>
      <c r="S1060" s="543">
        <v>0</v>
      </c>
      <c r="T1060" s="543">
        <v>0</v>
      </c>
      <c r="U1060" s="543">
        <v>0</v>
      </c>
      <c r="V1060" s="357"/>
      <c r="W1060" s="357"/>
      <c r="X1060" s="357"/>
      <c r="Y1060" s="357"/>
      <c r="Z1060" s="357"/>
      <c r="AA1060" s="357"/>
      <c r="AB1060" s="357"/>
      <c r="AC1060" s="357"/>
      <c r="AD1060" s="357"/>
      <c r="AE1060" s="357"/>
      <c r="AF1060" s="357"/>
      <c r="AG1060" s="357"/>
      <c r="AH1060" s="357"/>
      <c r="AI1060" s="357"/>
      <c r="AJ1060" s="357"/>
      <c r="AK1060" s="357"/>
      <c r="AL1060" s="357"/>
      <c r="AM1060" s="357"/>
      <c r="AN1060" s="357"/>
      <c r="AO1060" s="357"/>
      <c r="AP1060" s="357"/>
      <c r="AQ1060" s="357"/>
      <c r="AR1060" s="357"/>
      <c r="AS1060" s="357"/>
    </row>
    <row r="1061" spans="1:45">
      <c r="A1061" s="633" t="s">
        <v>10728</v>
      </c>
      <c r="B1061" s="635">
        <f t="shared" si="180"/>
        <v>93</v>
      </c>
      <c r="C1061" s="639">
        <v>0</v>
      </c>
      <c r="D1061" s="639">
        <v>0</v>
      </c>
      <c r="E1061" s="639">
        <v>0</v>
      </c>
      <c r="F1061" s="640">
        <v>0</v>
      </c>
      <c r="H1061" s="633" t="s">
        <v>10728</v>
      </c>
      <c r="I1061" s="641">
        <v>0</v>
      </c>
      <c r="J1061" s="639">
        <v>93</v>
      </c>
      <c r="K1061" s="639">
        <v>93</v>
      </c>
      <c r="L1061" s="639">
        <v>0</v>
      </c>
      <c r="M1061" s="357"/>
      <c r="N1061" s="633" t="s">
        <v>10728</v>
      </c>
      <c r="O1061" s="654">
        <v>0</v>
      </c>
      <c r="P1061" s="543">
        <v>0</v>
      </c>
      <c r="Q1061" s="543">
        <v>0</v>
      </c>
      <c r="R1061" s="543">
        <v>0</v>
      </c>
      <c r="S1061" s="543">
        <v>0</v>
      </c>
      <c r="T1061" s="543">
        <v>0</v>
      </c>
      <c r="U1061" s="543">
        <v>0</v>
      </c>
      <c r="V1061" s="357"/>
      <c r="W1061" s="357"/>
      <c r="X1061" s="357"/>
      <c r="Y1061" s="357"/>
      <c r="Z1061" s="357"/>
      <c r="AA1061" s="357"/>
      <c r="AB1061" s="357"/>
      <c r="AC1061" s="357"/>
      <c r="AD1061" s="357"/>
      <c r="AE1061" s="357"/>
      <c r="AF1061" s="357"/>
      <c r="AG1061" s="357"/>
      <c r="AH1061" s="357"/>
      <c r="AI1061" s="357"/>
      <c r="AJ1061" s="357"/>
      <c r="AK1061" s="357"/>
      <c r="AL1061" s="357"/>
      <c r="AM1061" s="357"/>
      <c r="AN1061" s="357"/>
      <c r="AO1061" s="357"/>
      <c r="AP1061" s="357"/>
      <c r="AQ1061" s="357"/>
      <c r="AR1061" s="357"/>
      <c r="AS1061" s="357"/>
    </row>
    <row r="1062" spans="1:45">
      <c r="A1062" s="633" t="s">
        <v>10729</v>
      </c>
      <c r="B1062" s="635">
        <f t="shared" si="180"/>
        <v>592</v>
      </c>
      <c r="C1062" s="639">
        <v>0</v>
      </c>
      <c r="D1062" s="639">
        <v>0</v>
      </c>
      <c r="E1062" s="639">
        <v>0</v>
      </c>
      <c r="F1062" s="640">
        <v>0</v>
      </c>
      <c r="H1062" s="633" t="s">
        <v>10729</v>
      </c>
      <c r="I1062" s="641">
        <v>0</v>
      </c>
      <c r="J1062" s="639">
        <v>592</v>
      </c>
      <c r="K1062" s="639">
        <v>592</v>
      </c>
      <c r="L1062" s="639">
        <v>0</v>
      </c>
      <c r="M1062" s="357"/>
      <c r="N1062" s="633" t="s">
        <v>10729</v>
      </c>
      <c r="O1062" s="654">
        <v>0</v>
      </c>
      <c r="P1062" s="543">
        <v>0</v>
      </c>
      <c r="Q1062" s="543">
        <v>0</v>
      </c>
      <c r="R1062" s="543">
        <v>0</v>
      </c>
      <c r="S1062" s="543">
        <v>0</v>
      </c>
      <c r="T1062" s="543">
        <v>0</v>
      </c>
      <c r="U1062" s="543">
        <v>0</v>
      </c>
      <c r="V1062" s="357"/>
      <c r="W1062" s="357"/>
      <c r="X1062" s="357"/>
      <c r="Y1062" s="357"/>
      <c r="Z1062" s="357"/>
      <c r="AA1062" s="357"/>
      <c r="AB1062" s="357"/>
      <c r="AC1062" s="357"/>
      <c r="AD1062" s="357"/>
      <c r="AE1062" s="357"/>
      <c r="AF1062" s="357"/>
      <c r="AG1062" s="357"/>
      <c r="AH1062" s="357"/>
      <c r="AI1062" s="357"/>
      <c r="AJ1062" s="357"/>
      <c r="AK1062" s="357"/>
      <c r="AL1062" s="357"/>
      <c r="AM1062" s="357"/>
      <c r="AN1062" s="357"/>
      <c r="AO1062" s="357"/>
      <c r="AP1062" s="357"/>
      <c r="AQ1062" s="357"/>
      <c r="AR1062" s="357"/>
      <c r="AS1062" s="357"/>
    </row>
    <row r="1063" spans="1:45">
      <c r="A1063" s="633" t="s">
        <v>10730</v>
      </c>
      <c r="B1063" s="635">
        <f t="shared" si="180"/>
        <v>184</v>
      </c>
      <c r="C1063" s="639">
        <v>0</v>
      </c>
      <c r="D1063" s="639">
        <v>0</v>
      </c>
      <c r="E1063" s="639">
        <v>0</v>
      </c>
      <c r="F1063" s="640">
        <v>0</v>
      </c>
      <c r="G1063" s="521"/>
      <c r="H1063" s="633" t="s">
        <v>10730</v>
      </c>
      <c r="I1063" s="641">
        <v>0</v>
      </c>
      <c r="J1063" s="639">
        <v>184</v>
      </c>
      <c r="K1063" s="639">
        <v>184</v>
      </c>
      <c r="L1063" s="639">
        <v>0</v>
      </c>
      <c r="M1063" s="521"/>
      <c r="N1063" s="633" t="s">
        <v>10730</v>
      </c>
      <c r="O1063" s="654">
        <v>0</v>
      </c>
      <c r="P1063" s="543">
        <v>0</v>
      </c>
      <c r="Q1063" s="543">
        <v>0</v>
      </c>
      <c r="R1063" s="543">
        <v>0</v>
      </c>
      <c r="S1063" s="543">
        <v>0</v>
      </c>
      <c r="T1063" s="543">
        <v>0</v>
      </c>
      <c r="U1063" s="543">
        <v>0</v>
      </c>
      <c r="V1063" s="357"/>
      <c r="W1063" s="357"/>
      <c r="X1063" s="357"/>
      <c r="Y1063" s="357"/>
      <c r="Z1063" s="357"/>
      <c r="AA1063" s="357"/>
      <c r="AB1063" s="357"/>
      <c r="AC1063" s="357"/>
      <c r="AD1063" s="357"/>
      <c r="AE1063" s="357"/>
      <c r="AF1063" s="357"/>
      <c r="AG1063" s="357"/>
      <c r="AH1063" s="357"/>
      <c r="AI1063" s="357"/>
      <c r="AJ1063" s="357"/>
      <c r="AK1063" s="357"/>
      <c r="AL1063" s="357"/>
      <c r="AM1063" s="357"/>
      <c r="AN1063" s="357"/>
      <c r="AO1063" s="357"/>
      <c r="AP1063" s="357"/>
      <c r="AQ1063" s="357"/>
      <c r="AR1063" s="357"/>
      <c r="AS1063" s="357"/>
    </row>
    <row r="1064" spans="1:45">
      <c r="A1064" s="633" t="s">
        <v>10731</v>
      </c>
      <c r="B1064" s="635">
        <f t="shared" si="180"/>
        <v>68</v>
      </c>
      <c r="C1064" s="639">
        <v>0</v>
      </c>
      <c r="D1064" s="639">
        <v>0</v>
      </c>
      <c r="E1064" s="639">
        <v>0</v>
      </c>
      <c r="F1064" s="640">
        <v>0</v>
      </c>
      <c r="G1064" s="521"/>
      <c r="H1064" s="633" t="s">
        <v>10731</v>
      </c>
      <c r="I1064" s="641">
        <v>0</v>
      </c>
      <c r="J1064" s="639">
        <v>68</v>
      </c>
      <c r="K1064" s="639">
        <v>68</v>
      </c>
      <c r="L1064" s="639">
        <v>0</v>
      </c>
      <c r="M1064" s="521"/>
      <c r="N1064" s="633" t="s">
        <v>10731</v>
      </c>
      <c r="O1064" s="654">
        <v>0</v>
      </c>
      <c r="P1064" s="543">
        <v>0</v>
      </c>
      <c r="Q1064" s="543">
        <v>0</v>
      </c>
      <c r="R1064" s="543">
        <v>0</v>
      </c>
      <c r="S1064" s="543">
        <v>0</v>
      </c>
      <c r="T1064" s="543">
        <v>0</v>
      </c>
      <c r="U1064" s="543">
        <v>0</v>
      </c>
      <c r="V1064" s="357"/>
      <c r="W1064" s="357"/>
      <c r="X1064" s="357"/>
      <c r="Y1064" s="357"/>
      <c r="Z1064" s="357"/>
      <c r="AA1064" s="357"/>
      <c r="AB1064" s="357"/>
      <c r="AC1064" s="357"/>
      <c r="AD1064" s="357"/>
      <c r="AE1064" s="357"/>
      <c r="AF1064" s="357"/>
      <c r="AG1064" s="357"/>
      <c r="AH1064" s="357"/>
      <c r="AI1064" s="357"/>
      <c r="AJ1064" s="357"/>
      <c r="AK1064" s="357"/>
      <c r="AL1064" s="357"/>
      <c r="AM1064" s="357"/>
      <c r="AN1064" s="357"/>
      <c r="AO1064" s="357"/>
      <c r="AP1064" s="357"/>
      <c r="AQ1064" s="357"/>
      <c r="AR1064" s="357"/>
      <c r="AS1064" s="357"/>
    </row>
    <row r="1065" spans="1:45">
      <c r="A1065" s="633" t="s">
        <v>10732</v>
      </c>
      <c r="B1065" s="635">
        <f t="shared" si="180"/>
        <v>590</v>
      </c>
      <c r="C1065" s="639">
        <v>0</v>
      </c>
      <c r="D1065" s="639">
        <v>0</v>
      </c>
      <c r="E1065" s="639">
        <v>0</v>
      </c>
      <c r="F1065" s="640">
        <v>0</v>
      </c>
      <c r="G1065" s="521"/>
      <c r="H1065" s="633" t="s">
        <v>10732</v>
      </c>
      <c r="I1065" s="641">
        <v>0</v>
      </c>
      <c r="J1065" s="639">
        <v>590</v>
      </c>
      <c r="K1065" s="639">
        <v>590</v>
      </c>
      <c r="L1065" s="639">
        <v>0</v>
      </c>
      <c r="M1065" s="521"/>
      <c r="N1065" s="633" t="s">
        <v>10732</v>
      </c>
      <c r="O1065" s="654">
        <v>0</v>
      </c>
      <c r="P1065" s="543">
        <v>0</v>
      </c>
      <c r="Q1065" s="543">
        <v>0</v>
      </c>
      <c r="R1065" s="543">
        <v>0</v>
      </c>
      <c r="S1065" s="543">
        <v>0</v>
      </c>
      <c r="T1065" s="543">
        <v>0</v>
      </c>
      <c r="U1065" s="543">
        <v>0</v>
      </c>
      <c r="V1065" s="357"/>
      <c r="W1065" s="357"/>
      <c r="X1065" s="357"/>
      <c r="Y1065" s="357"/>
      <c r="Z1065" s="357"/>
      <c r="AA1065" s="357"/>
      <c r="AB1065" s="357"/>
      <c r="AC1065" s="357"/>
      <c r="AD1065" s="357"/>
      <c r="AE1065" s="357"/>
      <c r="AF1065" s="357"/>
      <c r="AG1065" s="357"/>
      <c r="AH1065" s="357"/>
      <c r="AI1065" s="357"/>
      <c r="AJ1065" s="357"/>
      <c r="AK1065" s="357"/>
      <c r="AL1065" s="357"/>
      <c r="AM1065" s="357"/>
      <c r="AN1065" s="357"/>
      <c r="AO1065" s="357"/>
      <c r="AP1065" s="357"/>
      <c r="AQ1065" s="357"/>
      <c r="AR1065" s="357"/>
      <c r="AS1065" s="357"/>
    </row>
    <row r="1066" spans="1:45">
      <c r="A1066" s="633" t="s">
        <v>10733</v>
      </c>
      <c r="B1066" s="635">
        <f t="shared" si="180"/>
        <v>223</v>
      </c>
      <c r="C1066" s="639">
        <v>0</v>
      </c>
      <c r="D1066" s="639">
        <v>0</v>
      </c>
      <c r="E1066" s="639">
        <v>0</v>
      </c>
      <c r="F1066" s="640">
        <v>0</v>
      </c>
      <c r="G1066" s="521"/>
      <c r="H1066" s="633" t="s">
        <v>10733</v>
      </c>
      <c r="I1066" s="641">
        <v>0</v>
      </c>
      <c r="J1066" s="639">
        <v>223</v>
      </c>
      <c r="K1066" s="639">
        <v>223</v>
      </c>
      <c r="L1066" s="639">
        <v>0</v>
      </c>
      <c r="M1066" s="521"/>
      <c r="N1066" s="633" t="s">
        <v>10733</v>
      </c>
      <c r="O1066" s="654">
        <v>0</v>
      </c>
      <c r="P1066" s="543">
        <v>0</v>
      </c>
      <c r="Q1066" s="543">
        <v>0</v>
      </c>
      <c r="R1066" s="543">
        <v>0</v>
      </c>
      <c r="S1066" s="543">
        <v>0</v>
      </c>
      <c r="T1066" s="543">
        <v>0</v>
      </c>
      <c r="U1066" s="543">
        <v>0</v>
      </c>
      <c r="V1066" s="357"/>
      <c r="W1066" s="357"/>
      <c r="X1066" s="357"/>
      <c r="Y1066" s="357"/>
      <c r="Z1066" s="357"/>
      <c r="AA1066" s="357"/>
      <c r="AB1066" s="357"/>
      <c r="AC1066" s="357"/>
      <c r="AD1066" s="357"/>
      <c r="AE1066" s="357"/>
      <c r="AF1066" s="357"/>
      <c r="AG1066" s="357"/>
      <c r="AH1066" s="357"/>
      <c r="AI1066" s="357"/>
      <c r="AJ1066" s="357"/>
      <c r="AK1066" s="357"/>
      <c r="AL1066" s="357"/>
      <c r="AM1066" s="357"/>
      <c r="AN1066" s="357"/>
      <c r="AO1066" s="357"/>
      <c r="AP1066" s="357"/>
      <c r="AQ1066" s="357"/>
      <c r="AR1066" s="357"/>
      <c r="AS1066" s="357"/>
    </row>
    <row r="1067" spans="1:45">
      <c r="A1067" s="633" t="s">
        <v>10734</v>
      </c>
      <c r="B1067" s="635">
        <f t="shared" si="180"/>
        <v>1150</v>
      </c>
      <c r="C1067" s="639">
        <v>0</v>
      </c>
      <c r="D1067" s="639">
        <v>0</v>
      </c>
      <c r="E1067" s="639">
        <v>0</v>
      </c>
      <c r="F1067" s="640">
        <v>0</v>
      </c>
      <c r="H1067" s="633" t="s">
        <v>10734</v>
      </c>
      <c r="I1067" s="641">
        <v>0</v>
      </c>
      <c r="J1067" s="639">
        <v>1150</v>
      </c>
      <c r="K1067" s="639">
        <v>1150</v>
      </c>
      <c r="L1067" s="639">
        <v>0</v>
      </c>
      <c r="M1067" s="357"/>
      <c r="N1067" s="633" t="s">
        <v>10734</v>
      </c>
      <c r="O1067" s="654">
        <v>0</v>
      </c>
      <c r="P1067" s="543">
        <v>0</v>
      </c>
      <c r="Q1067" s="543">
        <v>0</v>
      </c>
      <c r="R1067" s="543">
        <v>0</v>
      </c>
      <c r="S1067" s="543">
        <v>0</v>
      </c>
      <c r="T1067" s="543">
        <v>0</v>
      </c>
      <c r="U1067" s="543">
        <v>0</v>
      </c>
      <c r="V1067" s="357"/>
      <c r="W1067" s="357"/>
      <c r="X1067" s="357"/>
      <c r="Y1067" s="357"/>
      <c r="Z1067" s="357"/>
      <c r="AA1067" s="357"/>
      <c r="AB1067" s="357"/>
      <c r="AC1067" s="357"/>
      <c r="AD1067" s="357"/>
      <c r="AE1067" s="357"/>
      <c r="AF1067" s="357"/>
      <c r="AG1067" s="357"/>
      <c r="AH1067" s="357"/>
      <c r="AI1067" s="357"/>
      <c r="AJ1067" s="357"/>
      <c r="AK1067" s="357"/>
      <c r="AL1067" s="357"/>
      <c r="AM1067" s="357"/>
      <c r="AN1067" s="357"/>
      <c r="AO1067" s="357"/>
      <c r="AP1067" s="357"/>
      <c r="AQ1067" s="357"/>
      <c r="AR1067" s="357"/>
      <c r="AS1067" s="357"/>
    </row>
    <row r="1068" spans="1:45">
      <c r="A1068" s="633" t="s">
        <v>10735</v>
      </c>
      <c r="B1068" s="635">
        <f t="shared" si="180"/>
        <v>123</v>
      </c>
      <c r="C1068" s="639">
        <v>0</v>
      </c>
      <c r="D1068" s="639">
        <v>0</v>
      </c>
      <c r="E1068" s="639">
        <v>0</v>
      </c>
      <c r="F1068" s="640">
        <v>0</v>
      </c>
      <c r="H1068" s="633" t="s">
        <v>10735</v>
      </c>
      <c r="I1068" s="641">
        <v>0</v>
      </c>
      <c r="J1068" s="639">
        <v>123</v>
      </c>
      <c r="K1068" s="639">
        <v>123</v>
      </c>
      <c r="L1068" s="639">
        <v>0</v>
      </c>
      <c r="M1068" s="357"/>
      <c r="N1068" s="633" t="s">
        <v>10735</v>
      </c>
      <c r="O1068" s="654">
        <v>0</v>
      </c>
      <c r="P1068" s="543">
        <v>0</v>
      </c>
      <c r="Q1068" s="543">
        <v>0</v>
      </c>
      <c r="R1068" s="543">
        <v>0</v>
      </c>
      <c r="S1068" s="543">
        <v>0</v>
      </c>
      <c r="T1068" s="543">
        <v>0</v>
      </c>
      <c r="U1068" s="543">
        <v>0</v>
      </c>
      <c r="V1068" s="357"/>
      <c r="W1068" s="357"/>
      <c r="X1068" s="357"/>
      <c r="Y1068" s="357"/>
      <c r="Z1068" s="357"/>
      <c r="AA1068" s="357"/>
      <c r="AB1068" s="357"/>
      <c r="AC1068" s="357"/>
      <c r="AD1068" s="357"/>
      <c r="AE1068" s="357"/>
      <c r="AF1068" s="357"/>
      <c r="AG1068" s="357"/>
      <c r="AH1068" s="357"/>
      <c r="AI1068" s="357"/>
      <c r="AJ1068" s="357"/>
      <c r="AK1068" s="357"/>
      <c r="AL1068" s="357"/>
      <c r="AM1068" s="357"/>
      <c r="AN1068" s="357"/>
      <c r="AO1068" s="357"/>
      <c r="AP1068" s="357"/>
      <c r="AQ1068" s="357"/>
      <c r="AR1068" s="357"/>
      <c r="AS1068" s="357"/>
    </row>
    <row r="1069" spans="1:45">
      <c r="A1069" s="643" t="s">
        <v>9563</v>
      </c>
      <c r="B1069" s="635">
        <f>SUM(B1058:B1068)</f>
        <v>3141</v>
      </c>
      <c r="C1069" s="543">
        <f t="shared" ref="C1069:F1069" si="184">SUM(C1058:C1068)</f>
        <v>3</v>
      </c>
      <c r="D1069" s="543">
        <f t="shared" si="184"/>
        <v>0</v>
      </c>
      <c r="E1069" s="543">
        <f t="shared" si="184"/>
        <v>0</v>
      </c>
      <c r="F1069" s="543">
        <f t="shared" si="184"/>
        <v>0</v>
      </c>
      <c r="H1069" s="643" t="s">
        <v>9563</v>
      </c>
      <c r="I1069" s="635">
        <f t="shared" ref="I1069:L1069" si="185">SUM(I1058:I1068)</f>
        <v>0</v>
      </c>
      <c r="J1069" s="543">
        <f t="shared" si="185"/>
        <v>3138</v>
      </c>
      <c r="K1069" s="543">
        <f t="shared" si="185"/>
        <v>3141</v>
      </c>
      <c r="L1069" s="543">
        <f t="shared" si="185"/>
        <v>0</v>
      </c>
      <c r="M1069" s="357"/>
      <c r="N1069" s="643" t="s">
        <v>9563</v>
      </c>
      <c r="O1069" s="655"/>
      <c r="P1069" s="543">
        <f t="shared" ref="P1069:U1069" si="186">SUM(P1058:P1068)</f>
        <v>0</v>
      </c>
      <c r="Q1069" s="543">
        <f t="shared" si="186"/>
        <v>0</v>
      </c>
      <c r="R1069" s="543">
        <f t="shared" si="186"/>
        <v>0</v>
      </c>
      <c r="S1069" s="543">
        <f t="shared" si="186"/>
        <v>0</v>
      </c>
      <c r="T1069" s="543">
        <f t="shared" si="186"/>
        <v>0</v>
      </c>
      <c r="U1069" s="543">
        <f t="shared" si="186"/>
        <v>0</v>
      </c>
      <c r="V1069" s="357"/>
      <c r="W1069" s="357"/>
      <c r="X1069" s="357"/>
      <c r="Y1069" s="357"/>
      <c r="Z1069" s="357"/>
      <c r="AA1069" s="357"/>
      <c r="AB1069" s="357"/>
      <c r="AC1069" s="357"/>
      <c r="AD1069" s="357"/>
      <c r="AE1069" s="357"/>
      <c r="AF1069" s="357"/>
      <c r="AG1069" s="357"/>
      <c r="AH1069" s="357"/>
      <c r="AI1069" s="357"/>
      <c r="AJ1069" s="357"/>
      <c r="AK1069" s="357"/>
      <c r="AL1069" s="357"/>
      <c r="AM1069" s="357"/>
      <c r="AN1069" s="357"/>
      <c r="AO1069" s="357"/>
      <c r="AP1069" s="357"/>
      <c r="AQ1069" s="357"/>
      <c r="AR1069" s="357"/>
      <c r="AS1069" s="357"/>
    </row>
    <row r="1070" spans="1:45">
      <c r="A1070" s="633"/>
      <c r="B1070" s="635"/>
      <c r="C1070" s="543"/>
      <c r="D1070" s="543"/>
      <c r="E1070" s="543"/>
      <c r="F1070" s="543"/>
      <c r="H1070" s="633"/>
      <c r="I1070" s="635"/>
      <c r="J1070" s="543"/>
      <c r="K1070" s="543"/>
      <c r="L1070" s="543"/>
      <c r="M1070" s="357"/>
      <c r="N1070" s="633"/>
      <c r="O1070" s="655"/>
      <c r="P1070" s="543"/>
      <c r="Q1070" s="543"/>
      <c r="R1070" s="543"/>
      <c r="S1070" s="543"/>
      <c r="T1070" s="543"/>
      <c r="U1070" s="646"/>
      <c r="V1070" s="357"/>
      <c r="W1070" s="357"/>
      <c r="X1070" s="357"/>
      <c r="Y1070" s="357"/>
      <c r="Z1070" s="357"/>
      <c r="AA1070" s="357"/>
      <c r="AB1070" s="357"/>
      <c r="AC1070" s="357"/>
      <c r="AD1070" s="357"/>
      <c r="AE1070" s="357"/>
      <c r="AF1070" s="357"/>
      <c r="AG1070" s="357"/>
      <c r="AH1070" s="357"/>
      <c r="AI1070" s="357"/>
      <c r="AJ1070" s="357"/>
      <c r="AK1070" s="357"/>
      <c r="AL1070" s="357"/>
      <c r="AM1070" s="357"/>
      <c r="AN1070" s="357"/>
      <c r="AO1070" s="357"/>
      <c r="AP1070" s="357"/>
      <c r="AQ1070" s="357"/>
      <c r="AR1070" s="357"/>
      <c r="AS1070" s="357"/>
    </row>
    <row r="1071" spans="1:45">
      <c r="A1071" s="465" t="s">
        <v>9989</v>
      </c>
      <c r="B1071" s="635">
        <f t="shared" si="180"/>
        <v>0</v>
      </c>
      <c r="C1071" s="543"/>
      <c r="D1071" s="543"/>
      <c r="E1071" s="543"/>
      <c r="F1071" s="543"/>
      <c r="H1071" s="465" t="s">
        <v>9989</v>
      </c>
      <c r="I1071" s="635"/>
      <c r="J1071" s="543"/>
      <c r="K1071" s="543"/>
      <c r="L1071" s="543"/>
      <c r="M1071" s="357"/>
      <c r="N1071" s="465" t="s">
        <v>9989</v>
      </c>
      <c r="O1071" s="635"/>
      <c r="P1071" s="543"/>
      <c r="Q1071" s="543"/>
      <c r="R1071" s="543"/>
      <c r="S1071" s="543"/>
      <c r="T1071" s="543"/>
      <c r="U1071" s="646"/>
      <c r="V1071" s="357"/>
      <c r="W1071" s="357"/>
      <c r="X1071" s="357"/>
      <c r="Y1071" s="357"/>
      <c r="Z1071" s="357"/>
      <c r="AA1071" s="357"/>
      <c r="AB1071" s="357"/>
      <c r="AC1071" s="357"/>
      <c r="AD1071" s="357"/>
      <c r="AE1071" s="357"/>
      <c r="AF1071" s="357"/>
      <c r="AG1071" s="357"/>
      <c r="AH1071" s="357"/>
      <c r="AI1071" s="357"/>
      <c r="AJ1071" s="357"/>
      <c r="AK1071" s="357"/>
      <c r="AL1071" s="357"/>
      <c r="AM1071" s="357"/>
      <c r="AN1071" s="357"/>
      <c r="AO1071" s="357"/>
      <c r="AP1071" s="357"/>
      <c r="AQ1071" s="357"/>
      <c r="AR1071" s="357"/>
      <c r="AS1071" s="357"/>
    </row>
    <row r="1072" spans="1:45">
      <c r="A1072" s="633" t="s">
        <v>10736</v>
      </c>
      <c r="B1072" s="635">
        <f t="shared" si="180"/>
        <v>9090</v>
      </c>
      <c r="C1072" s="639">
        <v>0</v>
      </c>
      <c r="D1072" s="639">
        <v>0</v>
      </c>
      <c r="E1072" s="639">
        <v>14</v>
      </c>
      <c r="F1072" s="640">
        <v>0</v>
      </c>
      <c r="H1072" s="633" t="s">
        <v>10736</v>
      </c>
      <c r="I1072" s="641">
        <v>52</v>
      </c>
      <c r="J1072" s="639">
        <v>165</v>
      </c>
      <c r="K1072" s="639">
        <v>231</v>
      </c>
      <c r="L1072" s="639">
        <v>0</v>
      </c>
      <c r="M1072" s="357"/>
      <c r="N1072" s="633" t="s">
        <v>10736</v>
      </c>
      <c r="O1072" s="641">
        <v>7491</v>
      </c>
      <c r="P1072" s="639">
        <v>4939</v>
      </c>
      <c r="Q1072" s="639">
        <v>609</v>
      </c>
      <c r="R1072" s="639">
        <v>612</v>
      </c>
      <c r="S1072" s="639">
        <v>81</v>
      </c>
      <c r="T1072" s="639">
        <v>756</v>
      </c>
      <c r="U1072" s="639">
        <v>513</v>
      </c>
      <c r="V1072" s="357"/>
      <c r="W1072" s="357"/>
      <c r="X1072" s="357"/>
      <c r="Y1072" s="357"/>
      <c r="Z1072" s="357"/>
      <c r="AA1072" s="357"/>
      <c r="AB1072" s="357"/>
      <c r="AC1072" s="357"/>
      <c r="AD1072" s="357"/>
      <c r="AE1072" s="357"/>
      <c r="AF1072" s="357"/>
      <c r="AG1072" s="357"/>
      <c r="AH1072" s="357"/>
      <c r="AI1072" s="357"/>
      <c r="AJ1072" s="357"/>
      <c r="AK1072" s="357"/>
      <c r="AL1072" s="357"/>
      <c r="AM1072" s="357"/>
      <c r="AN1072" s="357"/>
      <c r="AO1072" s="357"/>
      <c r="AP1072" s="357"/>
      <c r="AQ1072" s="357"/>
      <c r="AR1072" s="357"/>
      <c r="AS1072" s="357"/>
    </row>
    <row r="1073" spans="1:45">
      <c r="A1073" s="633" t="s">
        <v>10737</v>
      </c>
      <c r="B1073" s="635">
        <f t="shared" si="180"/>
        <v>1547</v>
      </c>
      <c r="C1073" s="639">
        <v>0</v>
      </c>
      <c r="D1073" s="639">
        <v>0</v>
      </c>
      <c r="E1073" s="639">
        <v>0</v>
      </c>
      <c r="F1073" s="640">
        <v>3</v>
      </c>
      <c r="H1073" s="633" t="s">
        <v>10737</v>
      </c>
      <c r="I1073" s="641">
        <v>0</v>
      </c>
      <c r="J1073" s="639">
        <v>0</v>
      </c>
      <c r="K1073" s="639">
        <v>3</v>
      </c>
      <c r="L1073" s="639">
        <v>0</v>
      </c>
      <c r="M1073" s="357"/>
      <c r="N1073" s="633" t="s">
        <v>10737</v>
      </c>
      <c r="O1073" s="641">
        <v>1187</v>
      </c>
      <c r="P1073" s="639">
        <v>635</v>
      </c>
      <c r="Q1073" s="639">
        <v>53</v>
      </c>
      <c r="R1073" s="639">
        <v>212</v>
      </c>
      <c r="S1073" s="639">
        <v>0</v>
      </c>
      <c r="T1073" s="639">
        <v>145</v>
      </c>
      <c r="U1073" s="639">
        <v>53</v>
      </c>
      <c r="V1073" s="357"/>
      <c r="W1073" s="357"/>
      <c r="X1073" s="357"/>
      <c r="Y1073" s="357"/>
      <c r="Z1073" s="357"/>
      <c r="AA1073" s="357"/>
      <c r="AB1073" s="357"/>
      <c r="AC1073" s="357"/>
      <c r="AD1073" s="357"/>
      <c r="AE1073" s="357"/>
      <c r="AF1073" s="357"/>
      <c r="AG1073" s="357"/>
      <c r="AH1073" s="357"/>
      <c r="AI1073" s="357"/>
      <c r="AJ1073" s="357"/>
      <c r="AK1073" s="357"/>
      <c r="AL1073" s="357"/>
      <c r="AM1073" s="357"/>
      <c r="AN1073" s="357"/>
      <c r="AO1073" s="357"/>
      <c r="AP1073" s="357"/>
      <c r="AQ1073" s="357"/>
      <c r="AR1073" s="357"/>
      <c r="AS1073" s="357"/>
    </row>
    <row r="1074" spans="1:45">
      <c r="A1074" s="643" t="s">
        <v>9563</v>
      </c>
      <c r="B1074" s="635">
        <f>SUM(B1072:B1073)</f>
        <v>10637</v>
      </c>
      <c r="C1074" s="543">
        <f t="shared" ref="C1074:F1074" si="187">SUM(C1072:C1073)</f>
        <v>0</v>
      </c>
      <c r="D1074" s="543">
        <f t="shared" si="187"/>
        <v>0</v>
      </c>
      <c r="E1074" s="543">
        <f t="shared" si="187"/>
        <v>14</v>
      </c>
      <c r="F1074" s="543">
        <f t="shared" si="187"/>
        <v>3</v>
      </c>
      <c r="H1074" s="643" t="s">
        <v>9563</v>
      </c>
      <c r="I1074" s="543">
        <f t="shared" ref="I1074:L1074" si="188">SUM(I1072:I1073)</f>
        <v>52</v>
      </c>
      <c r="J1074" s="543">
        <f t="shared" si="188"/>
        <v>165</v>
      </c>
      <c r="K1074" s="543">
        <f t="shared" si="188"/>
        <v>234</v>
      </c>
      <c r="L1074" s="543">
        <f t="shared" si="188"/>
        <v>0</v>
      </c>
      <c r="M1074" s="357"/>
      <c r="N1074" s="643" t="s">
        <v>9563</v>
      </c>
      <c r="O1074" s="635">
        <f t="shared" ref="O1074:U1074" si="189">SUM(O1072:O1073)</f>
        <v>8678</v>
      </c>
      <c r="P1074" s="543">
        <f t="shared" si="189"/>
        <v>5574</v>
      </c>
      <c r="Q1074" s="543">
        <f t="shared" si="189"/>
        <v>662</v>
      </c>
      <c r="R1074" s="543">
        <f t="shared" si="189"/>
        <v>824</v>
      </c>
      <c r="S1074" s="543">
        <f t="shared" si="189"/>
        <v>81</v>
      </c>
      <c r="T1074" s="543">
        <f t="shared" si="189"/>
        <v>901</v>
      </c>
      <c r="U1074" s="543">
        <f t="shared" si="189"/>
        <v>566</v>
      </c>
      <c r="V1074" s="357"/>
      <c r="W1074" s="357"/>
      <c r="X1074" s="357"/>
      <c r="Y1074" s="357"/>
      <c r="Z1074" s="357"/>
      <c r="AA1074" s="357"/>
      <c r="AB1074" s="357"/>
      <c r="AC1074" s="357"/>
      <c r="AD1074" s="357"/>
      <c r="AE1074" s="357"/>
      <c r="AF1074" s="357"/>
      <c r="AG1074" s="357"/>
      <c r="AH1074" s="357"/>
      <c r="AI1074" s="357"/>
      <c r="AJ1074" s="357"/>
      <c r="AK1074" s="357"/>
      <c r="AL1074" s="357"/>
      <c r="AM1074" s="357"/>
      <c r="AN1074" s="357"/>
      <c r="AO1074" s="357"/>
      <c r="AP1074" s="357"/>
      <c r="AQ1074" s="357"/>
      <c r="AR1074" s="357"/>
      <c r="AS1074" s="357"/>
    </row>
    <row r="1075" spans="1:45">
      <c r="A1075" s="633"/>
      <c r="B1075" s="635"/>
      <c r="C1075" s="543"/>
      <c r="D1075" s="543"/>
      <c r="E1075" s="543"/>
      <c r="F1075" s="543"/>
      <c r="H1075" s="633"/>
      <c r="I1075" s="635"/>
      <c r="J1075" s="543"/>
      <c r="K1075" s="543"/>
      <c r="L1075" s="543"/>
      <c r="M1075" s="357"/>
      <c r="N1075" s="633"/>
      <c r="O1075" s="635"/>
      <c r="P1075" s="543"/>
      <c r="Q1075" s="543"/>
      <c r="R1075" s="543"/>
      <c r="S1075" s="543"/>
      <c r="T1075" s="543"/>
      <c r="U1075" s="646"/>
      <c r="V1075" s="357"/>
      <c r="W1075" s="357"/>
      <c r="X1075" s="357"/>
      <c r="Y1075" s="357"/>
      <c r="Z1075" s="357"/>
      <c r="AA1075" s="357"/>
      <c r="AB1075" s="357"/>
      <c r="AC1075" s="357"/>
      <c r="AD1075" s="357"/>
      <c r="AE1075" s="357"/>
      <c r="AF1075" s="357"/>
      <c r="AG1075" s="357"/>
      <c r="AH1075" s="357"/>
      <c r="AI1075" s="357"/>
      <c r="AJ1075" s="357"/>
      <c r="AK1075" s="357"/>
      <c r="AL1075" s="357"/>
      <c r="AM1075" s="357"/>
      <c r="AN1075" s="357"/>
      <c r="AO1075" s="357"/>
      <c r="AP1075" s="357"/>
      <c r="AQ1075" s="357"/>
      <c r="AR1075" s="357"/>
      <c r="AS1075" s="357"/>
    </row>
    <row r="1076" spans="1:45">
      <c r="A1076" s="465" t="s">
        <v>10050</v>
      </c>
      <c r="B1076" s="635"/>
      <c r="C1076" s="543"/>
      <c r="D1076" s="543"/>
      <c r="E1076" s="543"/>
      <c r="F1076" s="543"/>
      <c r="H1076" s="465" t="s">
        <v>10050</v>
      </c>
      <c r="I1076" s="635"/>
      <c r="J1076" s="543"/>
      <c r="K1076" s="543"/>
      <c r="L1076" s="543"/>
      <c r="M1076" s="357"/>
      <c r="N1076" s="465" t="s">
        <v>10050</v>
      </c>
      <c r="O1076" s="635"/>
      <c r="P1076" s="543"/>
      <c r="Q1076" s="543"/>
      <c r="R1076" s="543"/>
      <c r="S1076" s="543"/>
      <c r="T1076" s="543"/>
      <c r="U1076" s="646"/>
      <c r="V1076" s="357"/>
      <c r="W1076" s="357"/>
      <c r="X1076" s="357"/>
      <c r="Y1076" s="357"/>
      <c r="Z1076" s="357"/>
      <c r="AA1076" s="357"/>
      <c r="AB1076" s="357"/>
      <c r="AC1076" s="357"/>
      <c r="AD1076" s="357"/>
      <c r="AE1076" s="357"/>
      <c r="AF1076" s="357"/>
      <c r="AG1076" s="357"/>
      <c r="AH1076" s="357"/>
      <c r="AI1076" s="357"/>
      <c r="AJ1076" s="357"/>
      <c r="AK1076" s="357"/>
      <c r="AL1076" s="357"/>
      <c r="AM1076" s="357"/>
      <c r="AN1076" s="357"/>
      <c r="AO1076" s="357"/>
      <c r="AP1076" s="357"/>
      <c r="AQ1076" s="357"/>
      <c r="AR1076" s="357"/>
      <c r="AS1076" s="357"/>
    </row>
    <row r="1077" spans="1:45">
      <c r="A1077" s="633" t="s">
        <v>10738</v>
      </c>
      <c r="B1077" s="635">
        <f t="shared" si="180"/>
        <v>850</v>
      </c>
      <c r="C1077" s="639">
        <v>0</v>
      </c>
      <c r="D1077" s="639">
        <v>0</v>
      </c>
      <c r="E1077" s="639">
        <v>0</v>
      </c>
      <c r="F1077" s="640">
        <v>0</v>
      </c>
      <c r="H1077" s="633" t="s">
        <v>10738</v>
      </c>
      <c r="I1077" s="635">
        <v>0</v>
      </c>
      <c r="J1077" s="543">
        <v>0</v>
      </c>
      <c r="K1077" s="543">
        <v>0</v>
      </c>
      <c r="L1077" s="543">
        <v>0</v>
      </c>
      <c r="M1077" s="357"/>
      <c r="N1077" s="633" t="s">
        <v>10738</v>
      </c>
      <c r="O1077" s="641">
        <v>0</v>
      </c>
      <c r="P1077" s="639">
        <v>0</v>
      </c>
      <c r="Q1077" s="639">
        <v>0</v>
      </c>
      <c r="R1077" s="639">
        <v>0</v>
      </c>
      <c r="S1077" s="639">
        <v>0</v>
      </c>
      <c r="T1077" s="639">
        <v>850</v>
      </c>
      <c r="U1077" s="639">
        <v>0</v>
      </c>
      <c r="V1077" s="357"/>
      <c r="W1077" s="357"/>
      <c r="X1077" s="357"/>
      <c r="Y1077" s="357"/>
      <c r="Z1077" s="357"/>
      <c r="AA1077" s="357"/>
      <c r="AB1077" s="357"/>
      <c r="AC1077" s="357"/>
      <c r="AD1077" s="357"/>
      <c r="AE1077" s="357"/>
      <c r="AF1077" s="357"/>
      <c r="AG1077" s="357"/>
      <c r="AH1077" s="357"/>
      <c r="AI1077" s="357"/>
      <c r="AJ1077" s="357"/>
      <c r="AK1077" s="357"/>
      <c r="AL1077" s="357"/>
      <c r="AM1077" s="357"/>
      <c r="AN1077" s="357"/>
      <c r="AO1077" s="357"/>
      <c r="AP1077" s="357"/>
      <c r="AQ1077" s="357"/>
      <c r="AR1077" s="357"/>
      <c r="AS1077" s="357"/>
    </row>
    <row r="1078" spans="1:45">
      <c r="A1078" s="633" t="s">
        <v>10739</v>
      </c>
      <c r="B1078" s="635">
        <f t="shared" si="180"/>
        <v>1</v>
      </c>
      <c r="C1078" s="639">
        <v>0</v>
      </c>
      <c r="D1078" s="639">
        <v>0</v>
      </c>
      <c r="E1078" s="639">
        <v>0</v>
      </c>
      <c r="F1078" s="640">
        <v>0</v>
      </c>
      <c r="G1078" s="521"/>
      <c r="H1078" s="633" t="s">
        <v>10739</v>
      </c>
      <c r="I1078" s="635">
        <v>0</v>
      </c>
      <c r="J1078" s="543">
        <v>0</v>
      </c>
      <c r="K1078" s="543">
        <v>0</v>
      </c>
      <c r="L1078" s="543">
        <v>0</v>
      </c>
      <c r="M1078" s="637"/>
      <c r="N1078" s="633" t="s">
        <v>10739</v>
      </c>
      <c r="O1078" s="641">
        <v>0</v>
      </c>
      <c r="P1078" s="639">
        <v>0</v>
      </c>
      <c r="Q1078" s="639">
        <v>0</v>
      </c>
      <c r="R1078" s="639">
        <v>0</v>
      </c>
      <c r="S1078" s="639">
        <v>0</v>
      </c>
      <c r="T1078" s="639">
        <v>1</v>
      </c>
      <c r="U1078" s="639">
        <v>0</v>
      </c>
      <c r="V1078" s="357"/>
      <c r="W1078" s="357"/>
      <c r="X1078" s="357"/>
      <c r="Y1078" s="357"/>
      <c r="Z1078" s="357"/>
      <c r="AA1078" s="357"/>
      <c r="AB1078" s="357"/>
      <c r="AC1078" s="357"/>
      <c r="AD1078" s="357"/>
      <c r="AE1078" s="357"/>
      <c r="AF1078" s="357"/>
      <c r="AG1078" s="357"/>
      <c r="AH1078" s="357"/>
      <c r="AI1078" s="357"/>
      <c r="AJ1078" s="357"/>
      <c r="AK1078" s="357"/>
      <c r="AL1078" s="357"/>
      <c r="AM1078" s="357"/>
      <c r="AN1078" s="357"/>
      <c r="AO1078" s="357"/>
      <c r="AP1078" s="357"/>
      <c r="AQ1078" s="357"/>
      <c r="AR1078" s="357"/>
      <c r="AS1078" s="357"/>
    </row>
    <row r="1079" spans="1:45">
      <c r="A1079" s="633" t="s">
        <v>10740</v>
      </c>
      <c r="B1079" s="635">
        <f t="shared" si="180"/>
        <v>432</v>
      </c>
      <c r="C1079" s="639">
        <v>0</v>
      </c>
      <c r="D1079" s="639">
        <v>0</v>
      </c>
      <c r="E1079" s="639">
        <v>0</v>
      </c>
      <c r="F1079" s="640">
        <v>0</v>
      </c>
      <c r="G1079" s="521"/>
      <c r="H1079" s="633" t="s">
        <v>10740</v>
      </c>
      <c r="I1079" s="635">
        <v>0</v>
      </c>
      <c r="J1079" s="543">
        <v>0</v>
      </c>
      <c r="K1079" s="543">
        <v>0</v>
      </c>
      <c r="L1079" s="543">
        <v>0</v>
      </c>
      <c r="M1079" s="521"/>
      <c r="N1079" s="633" t="s">
        <v>10740</v>
      </c>
      <c r="O1079" s="641">
        <v>0</v>
      </c>
      <c r="P1079" s="639">
        <v>0</v>
      </c>
      <c r="Q1079" s="639">
        <v>0</v>
      </c>
      <c r="R1079" s="639">
        <v>0</v>
      </c>
      <c r="S1079" s="639">
        <v>0</v>
      </c>
      <c r="T1079" s="639">
        <v>432</v>
      </c>
      <c r="U1079" s="639">
        <v>0</v>
      </c>
      <c r="V1079" s="357"/>
      <c r="W1079" s="357"/>
      <c r="X1079" s="357"/>
      <c r="Y1079" s="357"/>
      <c r="Z1079" s="357"/>
      <c r="AA1079" s="357"/>
      <c r="AB1079" s="357"/>
      <c r="AC1079" s="357"/>
      <c r="AD1079" s="357"/>
      <c r="AE1079" s="357"/>
      <c r="AF1079" s="357"/>
      <c r="AG1079" s="357"/>
      <c r="AH1079" s="357"/>
      <c r="AI1079" s="357"/>
      <c r="AJ1079" s="357"/>
      <c r="AK1079" s="357"/>
      <c r="AL1079" s="357"/>
      <c r="AM1079" s="357"/>
      <c r="AN1079" s="357"/>
      <c r="AO1079" s="357"/>
      <c r="AP1079" s="357"/>
      <c r="AQ1079" s="357"/>
      <c r="AR1079" s="357"/>
      <c r="AS1079" s="357"/>
    </row>
    <row r="1080" spans="1:45">
      <c r="A1080" s="633" t="s">
        <v>10741</v>
      </c>
      <c r="B1080" s="635">
        <f t="shared" si="180"/>
        <v>746</v>
      </c>
      <c r="C1080" s="639">
        <v>0</v>
      </c>
      <c r="D1080" s="639">
        <v>0</v>
      </c>
      <c r="E1080" s="639">
        <v>0</v>
      </c>
      <c r="F1080" s="640">
        <v>64</v>
      </c>
      <c r="G1080" s="642"/>
      <c r="H1080" s="633" t="s">
        <v>10741</v>
      </c>
      <c r="I1080" s="635">
        <v>0</v>
      </c>
      <c r="J1080" s="543">
        <v>0</v>
      </c>
      <c r="K1080" s="543">
        <v>64</v>
      </c>
      <c r="L1080" s="543">
        <v>0</v>
      </c>
      <c r="M1080" s="642"/>
      <c r="N1080" s="633" t="s">
        <v>10741</v>
      </c>
      <c r="O1080" s="641">
        <v>0</v>
      </c>
      <c r="P1080" s="639">
        <v>0</v>
      </c>
      <c r="Q1080" s="639">
        <v>0</v>
      </c>
      <c r="R1080" s="639">
        <v>0</v>
      </c>
      <c r="S1080" s="639">
        <v>0</v>
      </c>
      <c r="T1080" s="639">
        <v>682</v>
      </c>
      <c r="U1080" s="639">
        <v>0</v>
      </c>
      <c r="V1080" s="357"/>
      <c r="W1080" s="357"/>
      <c r="X1080" s="357"/>
      <c r="Y1080" s="357"/>
      <c r="Z1080" s="357"/>
      <c r="AA1080" s="357"/>
      <c r="AB1080" s="357"/>
      <c r="AC1080" s="357"/>
      <c r="AD1080" s="357"/>
      <c r="AE1080" s="357"/>
      <c r="AF1080" s="357"/>
      <c r="AG1080" s="357"/>
      <c r="AH1080" s="357"/>
      <c r="AI1080" s="357"/>
      <c r="AJ1080" s="357"/>
      <c r="AK1080" s="357"/>
      <c r="AL1080" s="357"/>
      <c r="AM1080" s="357"/>
      <c r="AN1080" s="357"/>
      <c r="AO1080" s="357"/>
      <c r="AP1080" s="357"/>
      <c r="AQ1080" s="357"/>
      <c r="AR1080" s="357"/>
      <c r="AS1080" s="357"/>
    </row>
    <row r="1081" spans="1:45">
      <c r="A1081" s="633" t="s">
        <v>10742</v>
      </c>
      <c r="B1081" s="635">
        <f t="shared" si="180"/>
        <v>157</v>
      </c>
      <c r="C1081" s="639">
        <v>0</v>
      </c>
      <c r="D1081" s="639">
        <v>0</v>
      </c>
      <c r="E1081" s="639">
        <v>0</v>
      </c>
      <c r="F1081" s="639">
        <v>0</v>
      </c>
      <c r="H1081" s="633" t="s">
        <v>10742</v>
      </c>
      <c r="I1081" s="635">
        <v>0</v>
      </c>
      <c r="J1081" s="543">
        <v>0</v>
      </c>
      <c r="K1081" s="543">
        <v>0</v>
      </c>
      <c r="L1081" s="543">
        <v>0</v>
      </c>
      <c r="M1081" s="357"/>
      <c r="N1081" s="633" t="s">
        <v>10742</v>
      </c>
      <c r="O1081" s="641">
        <v>0</v>
      </c>
      <c r="P1081" s="639">
        <v>0</v>
      </c>
      <c r="Q1081" s="639">
        <v>0</v>
      </c>
      <c r="R1081" s="639">
        <v>0</v>
      </c>
      <c r="S1081" s="639">
        <v>0</v>
      </c>
      <c r="T1081" s="639">
        <v>157</v>
      </c>
      <c r="U1081" s="639">
        <v>0</v>
      </c>
      <c r="V1081" s="357"/>
      <c r="W1081" s="357"/>
      <c r="X1081" s="357"/>
      <c r="Y1081" s="357"/>
      <c r="Z1081" s="357"/>
      <c r="AA1081" s="357"/>
      <c r="AB1081" s="357"/>
      <c r="AC1081" s="357"/>
      <c r="AD1081" s="357"/>
      <c r="AE1081" s="357"/>
      <c r="AF1081" s="357"/>
      <c r="AG1081" s="357"/>
      <c r="AH1081" s="357"/>
      <c r="AI1081" s="357"/>
      <c r="AJ1081" s="357"/>
      <c r="AK1081" s="357"/>
      <c r="AL1081" s="357"/>
      <c r="AM1081" s="357"/>
      <c r="AN1081" s="357"/>
      <c r="AO1081" s="357"/>
      <c r="AP1081" s="357"/>
      <c r="AQ1081" s="357"/>
      <c r="AR1081" s="357"/>
      <c r="AS1081" s="357"/>
    </row>
    <row r="1082" spans="1:45">
      <c r="A1082" s="633" t="s">
        <v>10743</v>
      </c>
      <c r="B1082" s="635">
        <f t="shared" si="180"/>
        <v>413</v>
      </c>
      <c r="C1082" s="639">
        <v>0</v>
      </c>
      <c r="D1082" s="639">
        <v>0</v>
      </c>
      <c r="E1082" s="639">
        <v>0</v>
      </c>
      <c r="F1082" s="640">
        <v>15</v>
      </c>
      <c r="H1082" s="633" t="s">
        <v>10743</v>
      </c>
      <c r="I1082" s="635">
        <v>0</v>
      </c>
      <c r="J1082" s="543">
        <v>0</v>
      </c>
      <c r="K1082" s="542">
        <v>15</v>
      </c>
      <c r="L1082" s="543">
        <v>0</v>
      </c>
      <c r="M1082" s="357"/>
      <c r="N1082" s="633" t="s">
        <v>10743</v>
      </c>
      <c r="O1082" s="641">
        <v>0</v>
      </c>
      <c r="P1082" s="639">
        <v>0</v>
      </c>
      <c r="Q1082" s="639">
        <v>0</v>
      </c>
      <c r="R1082" s="639">
        <v>0</v>
      </c>
      <c r="S1082" s="639">
        <v>0</v>
      </c>
      <c r="T1082" s="639">
        <v>398</v>
      </c>
      <c r="U1082" s="639">
        <v>0</v>
      </c>
      <c r="V1082" s="357"/>
      <c r="W1082" s="357"/>
      <c r="X1082" s="357"/>
      <c r="Y1082" s="357"/>
      <c r="Z1082" s="357"/>
      <c r="AA1082" s="357"/>
      <c r="AB1082" s="357"/>
      <c r="AC1082" s="357"/>
      <c r="AD1082" s="357"/>
      <c r="AE1082" s="357"/>
      <c r="AF1082" s="357"/>
      <c r="AG1082" s="357"/>
      <c r="AH1082" s="357"/>
      <c r="AI1082" s="357"/>
      <c r="AJ1082" s="357"/>
      <c r="AK1082" s="357"/>
      <c r="AL1082" s="357"/>
      <c r="AM1082" s="357"/>
      <c r="AN1082" s="357"/>
      <c r="AO1082" s="357"/>
      <c r="AP1082" s="357"/>
      <c r="AQ1082" s="357"/>
      <c r="AR1082" s="357"/>
      <c r="AS1082" s="357"/>
    </row>
    <row r="1083" spans="1:45">
      <c r="A1083" s="643" t="s">
        <v>9563</v>
      </c>
      <c r="B1083" s="635">
        <f>SUM(B1077:B1082)</f>
        <v>2599</v>
      </c>
      <c r="C1083" s="543">
        <f t="shared" ref="C1083:F1083" si="190">SUM(C1077:C1082)</f>
        <v>0</v>
      </c>
      <c r="D1083" s="543">
        <f t="shared" si="190"/>
        <v>0</v>
      </c>
      <c r="E1083" s="543">
        <f t="shared" si="190"/>
        <v>0</v>
      </c>
      <c r="F1083" s="543">
        <f t="shared" si="190"/>
        <v>79</v>
      </c>
      <c r="G1083" s="642"/>
      <c r="H1083" s="643" t="s">
        <v>9563</v>
      </c>
      <c r="I1083" s="635">
        <f>SUM(I1077:I1082)</f>
        <v>0</v>
      </c>
      <c r="J1083" s="543">
        <f t="shared" ref="J1083:L1083" si="191">SUM(J1077:J1082)</f>
        <v>0</v>
      </c>
      <c r="K1083" s="543">
        <f t="shared" si="191"/>
        <v>79</v>
      </c>
      <c r="L1083" s="543">
        <f t="shared" si="191"/>
        <v>0</v>
      </c>
      <c r="M1083" s="642"/>
      <c r="N1083" s="643" t="s">
        <v>9563</v>
      </c>
      <c r="O1083" s="635">
        <f>SUM(O1077:O1082)</f>
        <v>0</v>
      </c>
      <c r="P1083" s="543">
        <f t="shared" ref="P1083:U1083" si="192">SUM(P1077:P1082)</f>
        <v>0</v>
      </c>
      <c r="Q1083" s="543">
        <f t="shared" si="192"/>
        <v>0</v>
      </c>
      <c r="R1083" s="543">
        <f t="shared" si="192"/>
        <v>0</v>
      </c>
      <c r="S1083" s="543">
        <f t="shared" si="192"/>
        <v>0</v>
      </c>
      <c r="T1083" s="543">
        <f t="shared" si="192"/>
        <v>2520</v>
      </c>
      <c r="U1083" s="543">
        <f t="shared" si="192"/>
        <v>0</v>
      </c>
      <c r="V1083" s="357"/>
      <c r="W1083" s="357"/>
      <c r="X1083" s="357"/>
      <c r="Y1083" s="357"/>
      <c r="Z1083" s="357"/>
      <c r="AA1083" s="357"/>
      <c r="AB1083" s="357"/>
      <c r="AC1083" s="357"/>
      <c r="AD1083" s="357"/>
      <c r="AE1083" s="357"/>
      <c r="AF1083" s="357"/>
      <c r="AG1083" s="357"/>
      <c r="AH1083" s="357"/>
      <c r="AI1083" s="357"/>
      <c r="AJ1083" s="357"/>
      <c r="AK1083" s="357"/>
      <c r="AL1083" s="357"/>
      <c r="AM1083" s="357"/>
      <c r="AN1083" s="357"/>
      <c r="AO1083" s="357"/>
      <c r="AP1083" s="357"/>
      <c r="AQ1083" s="357"/>
      <c r="AR1083" s="357"/>
      <c r="AS1083" s="357"/>
    </row>
    <row r="1084" spans="1:45">
      <c r="A1084" s="644"/>
      <c r="B1084" s="635"/>
      <c r="C1084" s="543"/>
      <c r="D1084" s="543"/>
      <c r="E1084" s="543"/>
      <c r="F1084" s="543"/>
      <c r="G1084" s="637"/>
      <c r="H1084" s="644"/>
      <c r="I1084" s="635"/>
      <c r="J1084" s="543"/>
      <c r="K1084" s="543"/>
      <c r="L1084" s="543"/>
      <c r="M1084" s="637"/>
      <c r="N1084" s="644"/>
      <c r="O1084" s="635"/>
      <c r="P1084" s="543"/>
      <c r="Q1084" s="543"/>
      <c r="R1084" s="543"/>
      <c r="S1084" s="543"/>
      <c r="T1084" s="543"/>
      <c r="U1084" s="543"/>
      <c r="V1084" s="357"/>
      <c r="W1084" s="357"/>
      <c r="X1084" s="357"/>
      <c r="Y1084" s="357"/>
      <c r="Z1084" s="357"/>
      <c r="AA1084" s="357"/>
      <c r="AB1084" s="357"/>
      <c r="AC1084" s="357"/>
      <c r="AD1084" s="357"/>
      <c r="AE1084" s="357"/>
      <c r="AF1084" s="357"/>
      <c r="AG1084" s="357"/>
      <c r="AH1084" s="357"/>
      <c r="AI1084" s="357"/>
      <c r="AJ1084" s="357"/>
      <c r="AK1084" s="357"/>
      <c r="AL1084" s="357"/>
      <c r="AM1084" s="357"/>
      <c r="AN1084" s="357"/>
      <c r="AO1084" s="357"/>
      <c r="AP1084" s="357"/>
      <c r="AQ1084" s="357"/>
      <c r="AR1084" s="357"/>
      <c r="AS1084" s="357"/>
    </row>
    <row r="1085" spans="1:45">
      <c r="A1085" s="357" t="s">
        <v>1829</v>
      </c>
      <c r="B1085" s="635">
        <f>SUM(B1108+B1131+B1137+B1142)</f>
        <v>107843</v>
      </c>
      <c r="C1085" s="543">
        <f t="shared" ref="C1085:F1085" si="193">SUM(C1108+C1131+C1137+C1142)</f>
        <v>0</v>
      </c>
      <c r="D1085" s="543">
        <f t="shared" si="193"/>
        <v>1488</v>
      </c>
      <c r="E1085" s="543">
        <f t="shared" si="193"/>
        <v>12908</v>
      </c>
      <c r="F1085" s="543">
        <f t="shared" si="193"/>
        <v>7818</v>
      </c>
      <c r="G1085" s="637"/>
      <c r="H1085" s="357" t="s">
        <v>1829</v>
      </c>
      <c r="I1085" s="635">
        <f t="shared" ref="I1085:L1085" si="194">SUM(I1108+I1131+I1137+I1142)</f>
        <v>1212</v>
      </c>
      <c r="J1085" s="543">
        <f t="shared" si="194"/>
        <v>42425</v>
      </c>
      <c r="K1085" s="543">
        <f t="shared" si="194"/>
        <v>65851</v>
      </c>
      <c r="L1085" s="543">
        <f t="shared" si="194"/>
        <v>26</v>
      </c>
      <c r="M1085" s="637"/>
      <c r="N1085" s="357" t="s">
        <v>1829</v>
      </c>
      <c r="O1085" s="635">
        <f t="shared" ref="O1085:U1085" si="195">SUM(O1108+O1131+O1137+O1142)</f>
        <v>20183</v>
      </c>
      <c r="P1085" s="543">
        <f t="shared" si="195"/>
        <v>6475</v>
      </c>
      <c r="Q1085" s="543">
        <f t="shared" si="195"/>
        <v>1072</v>
      </c>
      <c r="R1085" s="543">
        <f t="shared" si="195"/>
        <v>4999</v>
      </c>
      <c r="S1085" s="543">
        <f t="shared" si="195"/>
        <v>792</v>
      </c>
      <c r="T1085" s="543">
        <f t="shared" si="195"/>
        <v>16784</v>
      </c>
      <c r="U1085" s="543">
        <f t="shared" si="195"/>
        <v>76</v>
      </c>
      <c r="V1085" s="357"/>
      <c r="W1085" s="357"/>
      <c r="X1085" s="357"/>
      <c r="Y1085" s="357"/>
      <c r="Z1085" s="357"/>
      <c r="AA1085" s="357"/>
      <c r="AB1085" s="357"/>
      <c r="AC1085" s="357"/>
      <c r="AD1085" s="357"/>
      <c r="AE1085" s="357"/>
      <c r="AF1085" s="357"/>
      <c r="AG1085" s="357"/>
      <c r="AH1085" s="357"/>
      <c r="AI1085" s="357"/>
      <c r="AJ1085" s="357"/>
      <c r="AK1085" s="357"/>
      <c r="AL1085" s="357"/>
      <c r="AM1085" s="357"/>
      <c r="AN1085" s="357"/>
      <c r="AO1085" s="357"/>
      <c r="AP1085" s="357"/>
      <c r="AQ1085" s="357"/>
      <c r="AR1085" s="357"/>
      <c r="AS1085" s="357"/>
    </row>
    <row r="1086" spans="1:45">
      <c r="A1086" s="465" t="s">
        <v>9893</v>
      </c>
      <c r="B1086" s="635"/>
      <c r="C1086" s="527"/>
      <c r="D1086" s="527"/>
      <c r="E1086" s="527"/>
      <c r="F1086" s="527"/>
      <c r="H1086" s="465" t="s">
        <v>9893</v>
      </c>
      <c r="I1086" s="638"/>
      <c r="J1086" s="542"/>
      <c r="K1086" s="542"/>
      <c r="L1086" s="542"/>
      <c r="M1086" s="357"/>
      <c r="N1086" s="465" t="s">
        <v>9893</v>
      </c>
      <c r="O1086" s="632"/>
      <c r="P1086" s="527"/>
      <c r="Q1086" s="527"/>
      <c r="R1086" s="527"/>
      <c r="S1086" s="527"/>
      <c r="T1086" s="527"/>
      <c r="U1086" s="527"/>
      <c r="V1086" s="357"/>
      <c r="W1086" s="357"/>
      <c r="X1086" s="357"/>
      <c r="Y1086" s="357"/>
      <c r="Z1086" s="357"/>
      <c r="AA1086" s="357"/>
      <c r="AB1086" s="357"/>
      <c r="AC1086" s="357"/>
      <c r="AD1086" s="357"/>
      <c r="AE1086" s="357"/>
      <c r="AF1086" s="357"/>
      <c r="AG1086" s="357"/>
      <c r="AH1086" s="357"/>
      <c r="AI1086" s="357"/>
      <c r="AJ1086" s="357"/>
      <c r="AK1086" s="357"/>
      <c r="AL1086" s="357"/>
      <c r="AM1086" s="357"/>
      <c r="AN1086" s="357"/>
      <c r="AO1086" s="357"/>
      <c r="AP1086" s="357"/>
      <c r="AQ1086" s="357"/>
      <c r="AR1086" s="357"/>
      <c r="AS1086" s="357"/>
    </row>
    <row r="1087" spans="1:45">
      <c r="A1087" s="633" t="s">
        <v>10744</v>
      </c>
      <c r="B1087" s="635">
        <f t="shared" si="180"/>
        <v>1666</v>
      </c>
      <c r="C1087" s="639">
        <v>0</v>
      </c>
      <c r="D1087" s="639">
        <v>0</v>
      </c>
      <c r="E1087" s="639">
        <v>0</v>
      </c>
      <c r="F1087" s="640">
        <v>0</v>
      </c>
      <c r="H1087" s="633" t="s">
        <v>10744</v>
      </c>
      <c r="I1087" s="641">
        <v>0</v>
      </c>
      <c r="J1087" s="544">
        <v>1570</v>
      </c>
      <c r="K1087" s="544">
        <v>1570</v>
      </c>
      <c r="L1087" s="544">
        <v>1</v>
      </c>
      <c r="M1087" s="357"/>
      <c r="N1087" s="633" t="s">
        <v>10744</v>
      </c>
      <c r="O1087" s="641">
        <v>0</v>
      </c>
      <c r="P1087" s="639">
        <v>0</v>
      </c>
      <c r="Q1087" s="639">
        <v>0</v>
      </c>
      <c r="R1087" s="639">
        <v>0</v>
      </c>
      <c r="S1087" s="639">
        <v>0</v>
      </c>
      <c r="T1087" s="639">
        <v>95</v>
      </c>
      <c r="U1087" s="639">
        <v>0</v>
      </c>
      <c r="V1087" s="357"/>
      <c r="W1087" s="357"/>
      <c r="X1087" s="357"/>
      <c r="Y1087" s="357"/>
      <c r="Z1087" s="357"/>
      <c r="AA1087" s="357"/>
      <c r="AB1087" s="357"/>
      <c r="AC1087" s="357"/>
      <c r="AD1087" s="357"/>
      <c r="AE1087" s="357"/>
      <c r="AF1087" s="357"/>
      <c r="AG1087" s="357"/>
      <c r="AH1087" s="357"/>
      <c r="AI1087" s="357"/>
      <c r="AJ1087" s="357"/>
      <c r="AK1087" s="357"/>
      <c r="AL1087" s="357"/>
      <c r="AM1087" s="357"/>
      <c r="AN1087" s="357"/>
      <c r="AO1087" s="357"/>
      <c r="AP1087" s="357"/>
      <c r="AQ1087" s="357"/>
      <c r="AR1087" s="357"/>
      <c r="AS1087" s="357"/>
    </row>
    <row r="1088" spans="1:45">
      <c r="A1088" s="633" t="s">
        <v>10745</v>
      </c>
      <c r="B1088" s="635">
        <f t="shared" si="180"/>
        <v>5546</v>
      </c>
      <c r="C1088" s="639">
        <v>0</v>
      </c>
      <c r="D1088" s="639">
        <v>723</v>
      </c>
      <c r="E1088" s="639">
        <v>1350</v>
      </c>
      <c r="F1088" s="640">
        <v>0</v>
      </c>
      <c r="H1088" s="633" t="s">
        <v>10745</v>
      </c>
      <c r="I1088" s="641">
        <v>0</v>
      </c>
      <c r="J1088" s="545">
        <v>2191</v>
      </c>
      <c r="K1088" s="545">
        <v>4264</v>
      </c>
      <c r="L1088" s="545">
        <v>3</v>
      </c>
      <c r="M1088" s="357"/>
      <c r="N1088" s="633" t="s">
        <v>10745</v>
      </c>
      <c r="O1088" s="641">
        <v>1067</v>
      </c>
      <c r="P1088" s="639">
        <v>0</v>
      </c>
      <c r="Q1088" s="639">
        <v>33</v>
      </c>
      <c r="R1088" s="639">
        <v>60</v>
      </c>
      <c r="S1088" s="639">
        <v>0</v>
      </c>
      <c r="T1088" s="639">
        <v>152</v>
      </c>
      <c r="U1088" s="639">
        <v>0</v>
      </c>
      <c r="V1088" s="357"/>
      <c r="W1088" s="357"/>
      <c r="X1088" s="357"/>
      <c r="Y1088" s="357"/>
      <c r="Z1088" s="357"/>
      <c r="AA1088" s="357"/>
      <c r="AB1088" s="357"/>
      <c r="AC1088" s="357"/>
      <c r="AD1088" s="357"/>
      <c r="AE1088" s="357"/>
      <c r="AF1088" s="357"/>
      <c r="AG1088" s="357"/>
      <c r="AH1088" s="357"/>
      <c r="AI1088" s="357"/>
      <c r="AJ1088" s="357"/>
      <c r="AK1088" s="357"/>
      <c r="AL1088" s="357"/>
      <c r="AM1088" s="357"/>
      <c r="AN1088" s="357"/>
      <c r="AO1088" s="357"/>
      <c r="AP1088" s="357"/>
      <c r="AQ1088" s="357"/>
      <c r="AR1088" s="357"/>
      <c r="AS1088" s="357"/>
    </row>
    <row r="1089" spans="1:45">
      <c r="A1089" s="633" t="s">
        <v>10746</v>
      </c>
      <c r="B1089" s="635">
        <f t="shared" si="180"/>
        <v>4090</v>
      </c>
      <c r="C1089" s="639">
        <v>0</v>
      </c>
      <c r="D1089" s="639">
        <v>0</v>
      </c>
      <c r="E1089" s="639">
        <v>92</v>
      </c>
      <c r="F1089" s="640">
        <v>0</v>
      </c>
      <c r="H1089" s="633" t="s">
        <v>10746</v>
      </c>
      <c r="I1089" s="641">
        <v>0</v>
      </c>
      <c r="J1089" s="543">
        <v>594</v>
      </c>
      <c r="K1089" s="543">
        <v>686</v>
      </c>
      <c r="L1089" s="543">
        <v>0</v>
      </c>
      <c r="M1089" s="357"/>
      <c r="N1089" s="633" t="s">
        <v>10746</v>
      </c>
      <c r="O1089" s="641">
        <v>826</v>
      </c>
      <c r="P1089" s="639">
        <v>557</v>
      </c>
      <c r="Q1089" s="639">
        <v>152</v>
      </c>
      <c r="R1089" s="639">
        <v>966</v>
      </c>
      <c r="S1089" s="639">
        <v>67</v>
      </c>
      <c r="T1089" s="639">
        <v>1612</v>
      </c>
      <c r="U1089" s="639">
        <v>61</v>
      </c>
      <c r="V1089" s="357"/>
      <c r="W1089" s="357"/>
      <c r="X1089" s="357"/>
      <c r="Y1089" s="357"/>
      <c r="Z1089" s="357"/>
      <c r="AA1089" s="357"/>
      <c r="AB1089" s="357"/>
      <c r="AC1089" s="357"/>
      <c r="AD1089" s="357"/>
      <c r="AE1089" s="357"/>
      <c r="AF1089" s="357"/>
      <c r="AG1089" s="357"/>
      <c r="AH1089" s="357"/>
      <c r="AI1089" s="357"/>
      <c r="AJ1089" s="357"/>
      <c r="AK1089" s="357"/>
      <c r="AL1089" s="357"/>
      <c r="AM1089" s="357"/>
      <c r="AN1089" s="357"/>
      <c r="AO1089" s="357"/>
      <c r="AP1089" s="357"/>
      <c r="AQ1089" s="357"/>
      <c r="AR1089" s="357"/>
      <c r="AS1089" s="357"/>
    </row>
    <row r="1090" spans="1:45">
      <c r="A1090" s="633" t="s">
        <v>10872</v>
      </c>
      <c r="B1090" s="635">
        <f t="shared" si="180"/>
        <v>692</v>
      </c>
      <c r="C1090" s="639">
        <v>0</v>
      </c>
      <c r="D1090" s="639">
        <v>0</v>
      </c>
      <c r="E1090" s="639">
        <v>0</v>
      </c>
      <c r="F1090" s="640">
        <v>0</v>
      </c>
      <c r="H1090" s="633" t="s">
        <v>10872</v>
      </c>
      <c r="I1090" s="641">
        <v>0</v>
      </c>
      <c r="J1090" s="543">
        <v>525</v>
      </c>
      <c r="K1090" s="543">
        <v>525</v>
      </c>
      <c r="L1090" s="543">
        <v>2</v>
      </c>
      <c r="M1090" s="357"/>
      <c r="N1090" s="633" t="s">
        <v>10872</v>
      </c>
      <c r="O1090" s="641">
        <v>9</v>
      </c>
      <c r="P1090" s="639">
        <v>0</v>
      </c>
      <c r="Q1090" s="639">
        <v>0</v>
      </c>
      <c r="R1090" s="639">
        <v>0</v>
      </c>
      <c r="S1090" s="639">
        <v>0</v>
      </c>
      <c r="T1090" s="639">
        <v>156</v>
      </c>
      <c r="U1090" s="639">
        <v>0</v>
      </c>
      <c r="V1090" s="357"/>
      <c r="W1090" s="357"/>
      <c r="X1090" s="357"/>
      <c r="Y1090" s="357"/>
      <c r="Z1090" s="357"/>
      <c r="AA1090" s="357"/>
      <c r="AB1090" s="357"/>
      <c r="AC1090" s="357"/>
      <c r="AD1090" s="357"/>
      <c r="AE1090" s="357"/>
      <c r="AF1090" s="357"/>
      <c r="AG1090" s="357"/>
      <c r="AH1090" s="357"/>
      <c r="AI1090" s="357"/>
      <c r="AJ1090" s="357"/>
      <c r="AK1090" s="357"/>
      <c r="AL1090" s="357"/>
      <c r="AM1090" s="357"/>
      <c r="AN1090" s="357"/>
      <c r="AO1090" s="357"/>
      <c r="AP1090" s="357"/>
      <c r="AQ1090" s="357"/>
      <c r="AR1090" s="357"/>
      <c r="AS1090" s="357"/>
    </row>
    <row r="1091" spans="1:45">
      <c r="A1091" s="633" t="s">
        <v>10747</v>
      </c>
      <c r="B1091" s="635">
        <f t="shared" si="180"/>
        <v>4902</v>
      </c>
      <c r="C1091" s="639">
        <v>0</v>
      </c>
      <c r="D1091" s="639">
        <v>216</v>
      </c>
      <c r="E1091" s="639">
        <v>0</v>
      </c>
      <c r="F1091" s="640">
        <v>0</v>
      </c>
      <c r="H1091" s="633" t="s">
        <v>10747</v>
      </c>
      <c r="I1091" s="635">
        <v>17</v>
      </c>
      <c r="J1091" s="543">
        <v>2579</v>
      </c>
      <c r="K1091" s="543">
        <v>2812</v>
      </c>
      <c r="L1091" s="543">
        <v>0</v>
      </c>
      <c r="M1091" s="357"/>
      <c r="N1091" s="633" t="s">
        <v>10747</v>
      </c>
      <c r="O1091" s="641">
        <v>0</v>
      </c>
      <c r="P1091" s="639">
        <v>0</v>
      </c>
      <c r="Q1091" s="639">
        <v>0</v>
      </c>
      <c r="R1091" s="639">
        <v>0</v>
      </c>
      <c r="S1091" s="639">
        <v>0</v>
      </c>
      <c r="T1091" s="639">
        <v>2090</v>
      </c>
      <c r="U1091" s="639">
        <v>0</v>
      </c>
      <c r="V1091" s="357"/>
      <c r="W1091" s="357"/>
      <c r="X1091" s="357"/>
      <c r="Y1091" s="357"/>
      <c r="Z1091" s="357"/>
      <c r="AA1091" s="357"/>
      <c r="AB1091" s="357"/>
      <c r="AC1091" s="357"/>
      <c r="AD1091" s="357"/>
      <c r="AE1091" s="357"/>
      <c r="AF1091" s="357"/>
      <c r="AG1091" s="357"/>
      <c r="AH1091" s="357"/>
      <c r="AI1091" s="357"/>
      <c r="AJ1091" s="357"/>
      <c r="AK1091" s="357"/>
      <c r="AL1091" s="357"/>
      <c r="AM1091" s="357"/>
      <c r="AN1091" s="357"/>
      <c r="AO1091" s="357"/>
      <c r="AP1091" s="357"/>
      <c r="AQ1091" s="357"/>
      <c r="AR1091" s="357"/>
      <c r="AS1091" s="357"/>
    </row>
    <row r="1092" spans="1:45">
      <c r="A1092" s="633" t="s">
        <v>10748</v>
      </c>
      <c r="B1092" s="635">
        <f t="shared" si="180"/>
        <v>2492</v>
      </c>
      <c r="C1092" s="639">
        <v>0</v>
      </c>
      <c r="D1092" s="639">
        <v>0</v>
      </c>
      <c r="E1092" s="639">
        <v>0</v>
      </c>
      <c r="F1092" s="640">
        <v>0</v>
      </c>
      <c r="G1092" s="637"/>
      <c r="H1092" s="633" t="s">
        <v>10748</v>
      </c>
      <c r="I1092" s="635">
        <v>0</v>
      </c>
      <c r="J1092" s="543">
        <v>2193</v>
      </c>
      <c r="K1092" s="543">
        <v>2193</v>
      </c>
      <c r="L1092" s="543">
        <v>0</v>
      </c>
      <c r="M1092" s="637"/>
      <c r="N1092" s="633" t="s">
        <v>10748</v>
      </c>
      <c r="O1092" s="641">
        <v>0</v>
      </c>
      <c r="P1092" s="639">
        <v>0</v>
      </c>
      <c r="Q1092" s="639">
        <v>0</v>
      </c>
      <c r="R1092" s="639">
        <v>57</v>
      </c>
      <c r="S1092" s="639">
        <v>0</v>
      </c>
      <c r="T1092" s="639">
        <v>242</v>
      </c>
      <c r="U1092" s="639">
        <v>0</v>
      </c>
      <c r="V1092" s="357"/>
      <c r="W1092" s="357"/>
      <c r="X1092" s="357"/>
      <c r="Y1092" s="357"/>
      <c r="Z1092" s="357"/>
      <c r="AA1092" s="357"/>
      <c r="AB1092" s="357"/>
      <c r="AC1092" s="357"/>
      <c r="AD1092" s="357"/>
      <c r="AE1092" s="357"/>
      <c r="AF1092" s="357"/>
      <c r="AG1092" s="357"/>
      <c r="AH1092" s="357"/>
      <c r="AI1092" s="357"/>
      <c r="AJ1092" s="357"/>
      <c r="AK1092" s="357"/>
      <c r="AL1092" s="357"/>
      <c r="AM1092" s="357"/>
      <c r="AN1092" s="357"/>
      <c r="AO1092" s="357"/>
      <c r="AP1092" s="357"/>
      <c r="AQ1092" s="357"/>
      <c r="AR1092" s="357"/>
      <c r="AS1092" s="357"/>
    </row>
    <row r="1093" spans="1:45">
      <c r="A1093" s="633" t="s">
        <v>10873</v>
      </c>
      <c r="B1093" s="635">
        <f t="shared" si="180"/>
        <v>2595</v>
      </c>
      <c r="C1093" s="639">
        <v>0</v>
      </c>
      <c r="D1093" s="639">
        <v>90</v>
      </c>
      <c r="E1093" s="639">
        <v>22</v>
      </c>
      <c r="F1093" s="640">
        <v>1637</v>
      </c>
      <c r="G1093" s="637"/>
      <c r="H1093" s="633" t="s">
        <v>10873</v>
      </c>
      <c r="I1093" s="635">
        <v>0</v>
      </c>
      <c r="J1093" s="543">
        <v>0</v>
      </c>
      <c r="K1093" s="543">
        <v>1749</v>
      </c>
      <c r="L1093" s="543"/>
      <c r="M1093" s="637"/>
      <c r="N1093" s="633" t="s">
        <v>10873</v>
      </c>
      <c r="O1093" s="641">
        <v>2</v>
      </c>
      <c r="P1093" s="639">
        <v>0</v>
      </c>
      <c r="Q1093" s="639">
        <v>2</v>
      </c>
      <c r="R1093" s="639">
        <v>27</v>
      </c>
      <c r="S1093" s="639">
        <v>0</v>
      </c>
      <c r="T1093" s="639">
        <v>817</v>
      </c>
      <c r="U1093" s="639">
        <v>0</v>
      </c>
      <c r="V1093" s="357"/>
      <c r="W1093" s="357"/>
      <c r="X1093" s="357"/>
      <c r="Y1093" s="357"/>
      <c r="Z1093" s="357"/>
      <c r="AA1093" s="357"/>
      <c r="AB1093" s="357"/>
      <c r="AC1093" s="357"/>
      <c r="AD1093" s="357"/>
      <c r="AE1093" s="357"/>
      <c r="AF1093" s="357"/>
      <c r="AG1093" s="357"/>
      <c r="AH1093" s="357"/>
      <c r="AI1093" s="357"/>
      <c r="AJ1093" s="357"/>
      <c r="AK1093" s="357"/>
      <c r="AL1093" s="357"/>
      <c r="AM1093" s="357"/>
      <c r="AN1093" s="357"/>
      <c r="AO1093" s="357"/>
      <c r="AP1093" s="357"/>
      <c r="AQ1093" s="357"/>
      <c r="AR1093" s="357"/>
      <c r="AS1093" s="357"/>
    </row>
    <row r="1094" spans="1:45">
      <c r="A1094" s="633" t="s">
        <v>10749</v>
      </c>
      <c r="B1094" s="635">
        <f t="shared" si="180"/>
        <v>8166</v>
      </c>
      <c r="C1094" s="639">
        <v>0</v>
      </c>
      <c r="D1094" s="639">
        <v>29</v>
      </c>
      <c r="E1094" s="639">
        <v>1284</v>
      </c>
      <c r="F1094" s="640">
        <v>4543</v>
      </c>
      <c r="G1094" s="656"/>
      <c r="H1094" s="633" t="s">
        <v>10749</v>
      </c>
      <c r="I1094" s="635">
        <v>91</v>
      </c>
      <c r="J1094" s="543">
        <v>0</v>
      </c>
      <c r="K1094" s="543">
        <v>5947</v>
      </c>
      <c r="L1094" s="543">
        <v>14</v>
      </c>
      <c r="M1094" s="637"/>
      <c r="N1094" s="633" t="s">
        <v>10749</v>
      </c>
      <c r="O1094" s="641">
        <v>0</v>
      </c>
      <c r="P1094" s="639">
        <v>0</v>
      </c>
      <c r="Q1094" s="639">
        <v>0</v>
      </c>
      <c r="R1094" s="639">
        <v>131</v>
      </c>
      <c r="S1094" s="639">
        <v>0</v>
      </c>
      <c r="T1094" s="639">
        <v>2074</v>
      </c>
      <c r="U1094" s="639">
        <v>0</v>
      </c>
      <c r="V1094" s="357"/>
      <c r="W1094" s="357"/>
      <c r="X1094" s="357"/>
      <c r="Y1094" s="357"/>
      <c r="Z1094" s="357"/>
      <c r="AA1094" s="357"/>
      <c r="AB1094" s="357"/>
      <c r="AC1094" s="357"/>
      <c r="AD1094" s="357"/>
      <c r="AE1094" s="357"/>
      <c r="AF1094" s="357"/>
      <c r="AG1094" s="357"/>
      <c r="AH1094" s="357"/>
      <c r="AI1094" s="357"/>
      <c r="AJ1094" s="357"/>
      <c r="AK1094" s="357"/>
      <c r="AL1094" s="357"/>
      <c r="AM1094" s="357"/>
      <c r="AN1094" s="357"/>
      <c r="AO1094" s="357"/>
      <c r="AP1094" s="357"/>
      <c r="AQ1094" s="357"/>
      <c r="AR1094" s="357"/>
      <c r="AS1094" s="357"/>
    </row>
    <row r="1095" spans="1:45">
      <c r="A1095" s="633" t="s">
        <v>10750</v>
      </c>
      <c r="B1095" s="635">
        <f t="shared" si="180"/>
        <v>6061</v>
      </c>
      <c r="C1095" s="639">
        <v>0</v>
      </c>
      <c r="D1095" s="639">
        <v>68</v>
      </c>
      <c r="E1095" s="639">
        <v>1370</v>
      </c>
      <c r="F1095" s="640">
        <v>0</v>
      </c>
      <c r="G1095" s="642"/>
      <c r="H1095" s="633" t="s">
        <v>10750</v>
      </c>
      <c r="I1095" s="651">
        <v>55</v>
      </c>
      <c r="J1095" s="546">
        <v>3152</v>
      </c>
      <c r="K1095" s="546">
        <v>4645</v>
      </c>
      <c r="L1095" s="546">
        <v>0</v>
      </c>
      <c r="M1095" s="642"/>
      <c r="N1095" s="633" t="s">
        <v>10750</v>
      </c>
      <c r="O1095" s="641">
        <v>907</v>
      </c>
      <c r="P1095" s="639">
        <v>0</v>
      </c>
      <c r="Q1095" s="639">
        <v>0</v>
      </c>
      <c r="R1095" s="639">
        <v>223</v>
      </c>
      <c r="S1095" s="639">
        <v>0</v>
      </c>
      <c r="T1095" s="639">
        <v>286</v>
      </c>
      <c r="U1095" s="639">
        <v>0</v>
      </c>
      <c r="V1095" s="357"/>
      <c r="W1095" s="357"/>
      <c r="X1095" s="357"/>
      <c r="Y1095" s="357"/>
      <c r="Z1095" s="357"/>
      <c r="AA1095" s="357"/>
      <c r="AB1095" s="357"/>
      <c r="AC1095" s="357"/>
      <c r="AD1095" s="357"/>
      <c r="AE1095" s="357"/>
      <c r="AF1095" s="357"/>
      <c r="AG1095" s="357"/>
      <c r="AH1095" s="357"/>
      <c r="AI1095" s="357"/>
      <c r="AJ1095" s="357"/>
      <c r="AK1095" s="357"/>
      <c r="AL1095" s="357"/>
      <c r="AM1095" s="357"/>
      <c r="AN1095" s="357"/>
      <c r="AO1095" s="357"/>
      <c r="AP1095" s="357"/>
      <c r="AQ1095" s="357"/>
      <c r="AR1095" s="357"/>
      <c r="AS1095" s="357"/>
    </row>
    <row r="1096" spans="1:45">
      <c r="A1096" s="633" t="s">
        <v>10751</v>
      </c>
      <c r="B1096" s="635">
        <f t="shared" si="180"/>
        <v>1385</v>
      </c>
      <c r="C1096" s="639">
        <v>0</v>
      </c>
      <c r="D1096" s="639">
        <v>0</v>
      </c>
      <c r="E1096" s="639">
        <v>157</v>
      </c>
      <c r="F1096" s="640">
        <v>0</v>
      </c>
      <c r="H1096" s="633" t="s">
        <v>10751</v>
      </c>
      <c r="I1096" s="648">
        <v>0</v>
      </c>
      <c r="J1096" s="544">
        <v>500</v>
      </c>
      <c r="K1096" s="544">
        <v>657</v>
      </c>
      <c r="L1096" s="544">
        <v>0</v>
      </c>
      <c r="M1096" s="357"/>
      <c r="N1096" s="633" t="s">
        <v>10751</v>
      </c>
      <c r="O1096" s="641">
        <v>658</v>
      </c>
      <c r="P1096" s="639">
        <v>420</v>
      </c>
      <c r="Q1096" s="639">
        <v>81</v>
      </c>
      <c r="R1096" s="639">
        <v>25</v>
      </c>
      <c r="S1096" s="639">
        <v>0</v>
      </c>
      <c r="T1096" s="639">
        <v>45</v>
      </c>
      <c r="U1096" s="639">
        <v>0</v>
      </c>
      <c r="V1096" s="357"/>
      <c r="W1096" s="357"/>
      <c r="X1096" s="357"/>
      <c r="Y1096" s="357"/>
      <c r="Z1096" s="357"/>
      <c r="AA1096" s="357"/>
      <c r="AB1096" s="357"/>
      <c r="AC1096" s="357"/>
      <c r="AD1096" s="357"/>
      <c r="AE1096" s="357"/>
      <c r="AF1096" s="357"/>
      <c r="AG1096" s="357"/>
      <c r="AH1096" s="357"/>
      <c r="AI1096" s="357"/>
      <c r="AJ1096" s="357"/>
      <c r="AK1096" s="357"/>
      <c r="AL1096" s="357"/>
      <c r="AM1096" s="357"/>
      <c r="AN1096" s="357"/>
      <c r="AO1096" s="357"/>
      <c r="AP1096" s="357"/>
      <c r="AQ1096" s="357"/>
      <c r="AR1096" s="357"/>
      <c r="AS1096" s="357"/>
    </row>
    <row r="1097" spans="1:45">
      <c r="A1097" s="633" t="s">
        <v>10752</v>
      </c>
      <c r="B1097" s="635">
        <f t="shared" si="180"/>
        <v>7018</v>
      </c>
      <c r="C1097" s="639">
        <v>0</v>
      </c>
      <c r="D1097" s="639">
        <v>34</v>
      </c>
      <c r="E1097" s="639">
        <v>680</v>
      </c>
      <c r="F1097" s="640">
        <v>0</v>
      </c>
      <c r="H1097" s="633" t="s">
        <v>10752</v>
      </c>
      <c r="I1097" s="645">
        <v>3</v>
      </c>
      <c r="J1097" s="545">
        <v>1698</v>
      </c>
      <c r="K1097" s="545">
        <v>2415</v>
      </c>
      <c r="L1097" s="545">
        <v>0</v>
      </c>
      <c r="M1097" s="357"/>
      <c r="N1097" s="633" t="s">
        <v>10752</v>
      </c>
      <c r="O1097" s="641">
        <v>1892</v>
      </c>
      <c r="P1097" s="639">
        <v>0</v>
      </c>
      <c r="Q1097" s="639">
        <v>71</v>
      </c>
      <c r="R1097" s="639">
        <v>713</v>
      </c>
      <c r="S1097" s="639">
        <v>0</v>
      </c>
      <c r="T1097" s="639">
        <v>1998</v>
      </c>
      <c r="U1097" s="639">
        <v>0</v>
      </c>
      <c r="V1097" s="357"/>
      <c r="W1097" s="357"/>
      <c r="X1097" s="357"/>
      <c r="Y1097" s="357"/>
      <c r="Z1097" s="357"/>
      <c r="AA1097" s="357"/>
      <c r="AB1097" s="357"/>
      <c r="AC1097" s="357"/>
      <c r="AD1097" s="357"/>
      <c r="AE1097" s="357"/>
      <c r="AF1097" s="357"/>
      <c r="AG1097" s="357"/>
      <c r="AH1097" s="357"/>
      <c r="AI1097" s="357"/>
      <c r="AJ1097" s="357"/>
      <c r="AK1097" s="357"/>
      <c r="AL1097" s="357"/>
      <c r="AM1097" s="357"/>
      <c r="AN1097" s="357"/>
      <c r="AO1097" s="357"/>
      <c r="AP1097" s="357"/>
      <c r="AQ1097" s="357"/>
      <c r="AR1097" s="357"/>
      <c r="AS1097" s="357"/>
    </row>
    <row r="1098" spans="1:45">
      <c r="A1098" s="633" t="s">
        <v>10753</v>
      </c>
      <c r="B1098" s="635">
        <f t="shared" si="180"/>
        <v>2889</v>
      </c>
      <c r="C1098" s="639">
        <v>0</v>
      </c>
      <c r="D1098" s="639">
        <v>0</v>
      </c>
      <c r="E1098" s="639">
        <v>215</v>
      </c>
      <c r="F1098" s="640">
        <v>769</v>
      </c>
      <c r="H1098" s="633" t="s">
        <v>10753</v>
      </c>
      <c r="I1098" s="645">
        <v>0</v>
      </c>
      <c r="J1098" s="545">
        <v>66</v>
      </c>
      <c r="K1098" s="545">
        <v>1050</v>
      </c>
      <c r="L1098" s="545">
        <v>3</v>
      </c>
      <c r="M1098" s="357"/>
      <c r="N1098" s="633" t="s">
        <v>10753</v>
      </c>
      <c r="O1098" s="641">
        <v>1382</v>
      </c>
      <c r="P1098" s="639">
        <v>765</v>
      </c>
      <c r="Q1098" s="639">
        <v>6</v>
      </c>
      <c r="R1098" s="639">
        <v>147</v>
      </c>
      <c r="S1098" s="639">
        <v>0</v>
      </c>
      <c r="T1098" s="639">
        <v>307</v>
      </c>
      <c r="U1098" s="639">
        <v>0</v>
      </c>
      <c r="V1098" s="357"/>
      <c r="W1098" s="357"/>
      <c r="X1098" s="357"/>
      <c r="Y1098" s="357"/>
      <c r="Z1098" s="357"/>
      <c r="AA1098" s="357"/>
      <c r="AB1098" s="357"/>
      <c r="AC1098" s="357"/>
      <c r="AD1098" s="357"/>
      <c r="AE1098" s="357"/>
      <c r="AF1098" s="357"/>
      <c r="AG1098" s="357"/>
      <c r="AH1098" s="357"/>
      <c r="AI1098" s="357"/>
      <c r="AJ1098" s="357"/>
      <c r="AK1098" s="357"/>
      <c r="AL1098" s="357"/>
      <c r="AM1098" s="357"/>
      <c r="AN1098" s="357"/>
      <c r="AO1098" s="357"/>
      <c r="AP1098" s="357"/>
      <c r="AQ1098" s="357"/>
      <c r="AR1098" s="357"/>
      <c r="AS1098" s="357"/>
    </row>
    <row r="1099" spans="1:45">
      <c r="A1099" s="633" t="s">
        <v>10874</v>
      </c>
      <c r="B1099" s="635">
        <f t="shared" si="180"/>
        <v>2876</v>
      </c>
      <c r="C1099" s="639">
        <v>0</v>
      </c>
      <c r="D1099" s="639">
        <v>0</v>
      </c>
      <c r="E1099" s="639">
        <v>800</v>
      </c>
      <c r="F1099" s="640">
        <v>0</v>
      </c>
      <c r="H1099" s="633" t="s">
        <v>10874</v>
      </c>
      <c r="I1099" s="635">
        <v>0</v>
      </c>
      <c r="J1099" s="543">
        <v>1414</v>
      </c>
      <c r="K1099" s="543">
        <v>2214</v>
      </c>
      <c r="L1099" s="543">
        <v>0</v>
      </c>
      <c r="M1099" s="357"/>
      <c r="N1099" s="633" t="s">
        <v>10874</v>
      </c>
      <c r="O1099" s="641">
        <v>0</v>
      </c>
      <c r="P1099" s="639">
        <v>0</v>
      </c>
      <c r="Q1099" s="639">
        <v>0</v>
      </c>
      <c r="R1099" s="639">
        <v>42</v>
      </c>
      <c r="S1099" s="639">
        <v>0</v>
      </c>
      <c r="T1099" s="639">
        <v>620</v>
      </c>
      <c r="U1099" s="639">
        <v>0</v>
      </c>
      <c r="V1099" s="357"/>
      <c r="W1099" s="357"/>
      <c r="X1099" s="357"/>
      <c r="Y1099" s="357"/>
      <c r="Z1099" s="357"/>
      <c r="AA1099" s="357"/>
      <c r="AB1099" s="357"/>
      <c r="AC1099" s="357"/>
      <c r="AD1099" s="357"/>
      <c r="AE1099" s="357"/>
      <c r="AF1099" s="357"/>
      <c r="AG1099" s="357"/>
      <c r="AH1099" s="357"/>
      <c r="AI1099" s="357"/>
      <c r="AJ1099" s="357"/>
      <c r="AK1099" s="357"/>
      <c r="AL1099" s="357"/>
      <c r="AM1099" s="357"/>
      <c r="AN1099" s="357"/>
      <c r="AO1099" s="357"/>
      <c r="AP1099" s="357"/>
      <c r="AQ1099" s="357"/>
      <c r="AR1099" s="357"/>
      <c r="AS1099" s="357"/>
    </row>
    <row r="1100" spans="1:45">
      <c r="A1100" s="633" t="s">
        <v>10754</v>
      </c>
      <c r="B1100" s="635">
        <f t="shared" si="180"/>
        <v>4113</v>
      </c>
      <c r="C1100" s="639">
        <v>0</v>
      </c>
      <c r="D1100" s="639">
        <v>0</v>
      </c>
      <c r="E1100" s="639">
        <v>27</v>
      </c>
      <c r="F1100" s="640">
        <v>734</v>
      </c>
      <c r="H1100" s="633" t="s">
        <v>10754</v>
      </c>
      <c r="I1100" s="635">
        <v>0</v>
      </c>
      <c r="J1100" s="543">
        <v>531</v>
      </c>
      <c r="K1100" s="543">
        <v>1292</v>
      </c>
      <c r="L1100" s="543">
        <v>0</v>
      </c>
      <c r="M1100" s="357"/>
      <c r="N1100" s="633" t="s">
        <v>10754</v>
      </c>
      <c r="O1100" s="641">
        <v>537</v>
      </c>
      <c r="P1100" s="639">
        <v>411</v>
      </c>
      <c r="Q1100" s="639">
        <v>126</v>
      </c>
      <c r="R1100" s="639">
        <v>609</v>
      </c>
      <c r="S1100" s="639">
        <v>125</v>
      </c>
      <c r="T1100" s="639">
        <v>1675</v>
      </c>
      <c r="U1100" s="639">
        <v>15</v>
      </c>
      <c r="V1100" s="357"/>
      <c r="W1100" s="357"/>
      <c r="X1100" s="357"/>
      <c r="Y1100" s="357"/>
      <c r="Z1100" s="357"/>
      <c r="AA1100" s="357"/>
      <c r="AB1100" s="357"/>
      <c r="AC1100" s="357"/>
      <c r="AD1100" s="357"/>
      <c r="AE1100" s="357"/>
      <c r="AF1100" s="357"/>
      <c r="AG1100" s="357"/>
      <c r="AH1100" s="357"/>
      <c r="AI1100" s="357"/>
      <c r="AJ1100" s="357"/>
      <c r="AK1100" s="357"/>
      <c r="AL1100" s="357"/>
      <c r="AM1100" s="357"/>
      <c r="AN1100" s="357"/>
      <c r="AO1100" s="357"/>
      <c r="AP1100" s="357"/>
      <c r="AQ1100" s="357"/>
      <c r="AR1100" s="357"/>
      <c r="AS1100" s="357"/>
    </row>
    <row r="1101" spans="1:45">
      <c r="A1101" s="633" t="s">
        <v>10755</v>
      </c>
      <c r="B1101" s="635">
        <f t="shared" ref="B1101:B1161" si="196">SUM(K1101+L1101+O1101+R1101+T1101)</f>
        <v>1214</v>
      </c>
      <c r="C1101" s="639">
        <v>0</v>
      </c>
      <c r="D1101" s="639">
        <v>0</v>
      </c>
      <c r="E1101" s="639">
        <v>0</v>
      </c>
      <c r="F1101" s="639">
        <v>0</v>
      </c>
      <c r="H1101" s="633" t="s">
        <v>10755</v>
      </c>
      <c r="I1101" s="635">
        <v>6</v>
      </c>
      <c r="J1101" s="543">
        <v>373</v>
      </c>
      <c r="K1101" s="543">
        <v>379</v>
      </c>
      <c r="L1101" s="543">
        <v>0</v>
      </c>
      <c r="M1101" s="357"/>
      <c r="N1101" s="633" t="s">
        <v>10755</v>
      </c>
      <c r="O1101" s="641">
        <v>2</v>
      </c>
      <c r="P1101" s="639">
        <v>1</v>
      </c>
      <c r="Q1101" s="639">
        <v>1</v>
      </c>
      <c r="R1101" s="639">
        <v>39</v>
      </c>
      <c r="S1101" s="639">
        <v>0</v>
      </c>
      <c r="T1101" s="639">
        <v>794</v>
      </c>
      <c r="U1101" s="639">
        <v>0</v>
      </c>
      <c r="V1101" s="357"/>
      <c r="W1101" s="357"/>
      <c r="X1101" s="357"/>
      <c r="Y1101" s="357"/>
      <c r="Z1101" s="357"/>
      <c r="AA1101" s="357"/>
      <c r="AB1101" s="357"/>
      <c r="AC1101" s="357"/>
      <c r="AD1101" s="357"/>
      <c r="AE1101" s="357"/>
      <c r="AF1101" s="357"/>
      <c r="AG1101" s="357"/>
      <c r="AH1101" s="357"/>
      <c r="AI1101" s="357"/>
      <c r="AJ1101" s="357"/>
      <c r="AK1101" s="357"/>
      <c r="AL1101" s="357"/>
      <c r="AM1101" s="357"/>
      <c r="AN1101" s="357"/>
      <c r="AO1101" s="357"/>
      <c r="AP1101" s="357"/>
      <c r="AQ1101" s="357"/>
      <c r="AR1101" s="357"/>
      <c r="AS1101" s="357"/>
    </row>
    <row r="1102" spans="1:45">
      <c r="A1102" s="633" t="s">
        <v>10756</v>
      </c>
      <c r="B1102" s="635">
        <f t="shared" si="196"/>
        <v>19709</v>
      </c>
      <c r="C1102" s="639">
        <v>0</v>
      </c>
      <c r="D1102" s="639">
        <v>0</v>
      </c>
      <c r="E1102" s="639">
        <v>5948</v>
      </c>
      <c r="F1102" s="640">
        <v>0</v>
      </c>
      <c r="H1102" s="633" t="s">
        <v>10756</v>
      </c>
      <c r="I1102" s="635">
        <v>0</v>
      </c>
      <c r="J1102" s="543">
        <v>9862</v>
      </c>
      <c r="K1102" s="543">
        <v>15810</v>
      </c>
      <c r="L1102" s="543">
        <v>0</v>
      </c>
      <c r="M1102" s="357"/>
      <c r="N1102" s="633" t="s">
        <v>10756</v>
      </c>
      <c r="O1102" s="641">
        <v>3537</v>
      </c>
      <c r="P1102" s="639">
        <v>0</v>
      </c>
      <c r="Q1102" s="639">
        <v>0</v>
      </c>
      <c r="R1102" s="639">
        <v>8</v>
      </c>
      <c r="S1102" s="639">
        <v>0</v>
      </c>
      <c r="T1102" s="639">
        <v>354</v>
      </c>
      <c r="U1102" s="639">
        <v>0</v>
      </c>
      <c r="V1102" s="357"/>
      <c r="W1102" s="357"/>
      <c r="X1102" s="357"/>
      <c r="Y1102" s="357"/>
      <c r="Z1102" s="357"/>
      <c r="AA1102" s="357"/>
      <c r="AB1102" s="357"/>
      <c r="AC1102" s="357"/>
      <c r="AD1102" s="357"/>
      <c r="AE1102" s="357"/>
      <c r="AF1102" s="357"/>
      <c r="AG1102" s="357"/>
      <c r="AH1102" s="357"/>
      <c r="AI1102" s="357"/>
      <c r="AJ1102" s="357"/>
      <c r="AK1102" s="357"/>
      <c r="AL1102" s="357"/>
      <c r="AM1102" s="357"/>
      <c r="AN1102" s="357"/>
      <c r="AO1102" s="357"/>
      <c r="AP1102" s="357"/>
      <c r="AQ1102" s="357"/>
      <c r="AR1102" s="357"/>
      <c r="AS1102" s="357"/>
    </row>
    <row r="1103" spans="1:45">
      <c r="A1103" s="633" t="s">
        <v>10757</v>
      </c>
      <c r="B1103" s="635">
        <f t="shared" si="196"/>
        <v>2548</v>
      </c>
      <c r="C1103" s="639">
        <v>0</v>
      </c>
      <c r="D1103" s="639">
        <v>1</v>
      </c>
      <c r="E1103" s="639">
        <v>219</v>
      </c>
      <c r="F1103" s="640">
        <v>1</v>
      </c>
      <c r="H1103" s="633" t="s">
        <v>10757</v>
      </c>
      <c r="I1103" s="635">
        <v>11</v>
      </c>
      <c r="J1103" s="543">
        <v>2050</v>
      </c>
      <c r="K1103" s="543">
        <v>2282</v>
      </c>
      <c r="L1103" s="543">
        <v>0</v>
      </c>
      <c r="M1103" s="357"/>
      <c r="N1103" s="633" t="s">
        <v>10757</v>
      </c>
      <c r="O1103" s="641">
        <v>0</v>
      </c>
      <c r="P1103" s="639">
        <v>0</v>
      </c>
      <c r="Q1103" s="639">
        <v>0</v>
      </c>
      <c r="R1103" s="639">
        <v>50</v>
      </c>
      <c r="S1103" s="639">
        <v>0</v>
      </c>
      <c r="T1103" s="639">
        <v>216</v>
      </c>
      <c r="U1103" s="639">
        <v>0</v>
      </c>
      <c r="V1103" s="357"/>
      <c r="W1103" s="357"/>
      <c r="X1103" s="357"/>
      <c r="Y1103" s="357"/>
      <c r="Z1103" s="357"/>
      <c r="AA1103" s="357"/>
      <c r="AB1103" s="357"/>
      <c r="AC1103" s="357"/>
      <c r="AD1103" s="357"/>
      <c r="AE1103" s="357"/>
      <c r="AF1103" s="357"/>
      <c r="AG1103" s="357"/>
      <c r="AH1103" s="357"/>
      <c r="AI1103" s="357"/>
      <c r="AJ1103" s="357"/>
      <c r="AK1103" s="357"/>
      <c r="AL1103" s="357"/>
      <c r="AM1103" s="357"/>
      <c r="AN1103" s="357"/>
      <c r="AO1103" s="357"/>
      <c r="AP1103" s="357"/>
      <c r="AQ1103" s="357"/>
      <c r="AR1103" s="357"/>
      <c r="AS1103" s="357"/>
    </row>
    <row r="1104" spans="1:45">
      <c r="A1104" s="633" t="s">
        <v>10758</v>
      </c>
      <c r="B1104" s="635">
        <f t="shared" si="196"/>
        <v>4211</v>
      </c>
      <c r="C1104" s="639">
        <v>0</v>
      </c>
      <c r="D1104" s="639">
        <v>326</v>
      </c>
      <c r="E1104" s="639">
        <v>19</v>
      </c>
      <c r="F1104" s="640">
        <v>0</v>
      </c>
      <c r="H1104" s="633" t="s">
        <v>10758</v>
      </c>
      <c r="I1104" s="635">
        <v>0</v>
      </c>
      <c r="J1104" s="543">
        <v>2665</v>
      </c>
      <c r="K1104" s="543">
        <v>3010</v>
      </c>
      <c r="L1104" s="543">
        <v>0</v>
      </c>
      <c r="M1104" s="357"/>
      <c r="N1104" s="633" t="s">
        <v>10758</v>
      </c>
      <c r="O1104" s="641">
        <v>386</v>
      </c>
      <c r="P1104" s="639">
        <v>0</v>
      </c>
      <c r="Q1104" s="639">
        <v>0</v>
      </c>
      <c r="R1104" s="639">
        <v>106</v>
      </c>
      <c r="S1104" s="639">
        <v>0</v>
      </c>
      <c r="T1104" s="639">
        <v>709</v>
      </c>
      <c r="U1104" s="639">
        <v>0</v>
      </c>
      <c r="V1104" s="357"/>
      <c r="W1104" s="357"/>
      <c r="X1104" s="357"/>
      <c r="Y1104" s="357"/>
      <c r="Z1104" s="357"/>
      <c r="AA1104" s="357"/>
      <c r="AB1104" s="357"/>
      <c r="AC1104" s="357"/>
      <c r="AD1104" s="357"/>
      <c r="AE1104" s="357"/>
      <c r="AF1104" s="357"/>
      <c r="AG1104" s="357"/>
      <c r="AH1104" s="357"/>
      <c r="AI1104" s="357"/>
      <c r="AJ1104" s="357"/>
      <c r="AK1104" s="357"/>
      <c r="AL1104" s="357"/>
      <c r="AM1104" s="357"/>
      <c r="AN1104" s="357"/>
      <c r="AO1104" s="357"/>
      <c r="AP1104" s="357"/>
      <c r="AQ1104" s="357"/>
      <c r="AR1104" s="357"/>
      <c r="AS1104" s="357"/>
    </row>
    <row r="1105" spans="1:45">
      <c r="A1105" s="633" t="s">
        <v>10759</v>
      </c>
      <c r="B1105" s="635">
        <f t="shared" si="196"/>
        <v>11715</v>
      </c>
      <c r="C1105" s="639">
        <v>0</v>
      </c>
      <c r="D1105" s="639">
        <v>0</v>
      </c>
      <c r="E1105" s="639">
        <v>427</v>
      </c>
      <c r="F1105" s="640">
        <v>78</v>
      </c>
      <c r="H1105" s="633" t="s">
        <v>10759</v>
      </c>
      <c r="I1105" s="635">
        <v>0</v>
      </c>
      <c r="J1105" s="543">
        <v>5393</v>
      </c>
      <c r="K1105" s="543">
        <v>5898</v>
      </c>
      <c r="L1105" s="543">
        <v>1</v>
      </c>
      <c r="M1105" s="357"/>
      <c r="N1105" s="633" t="s">
        <v>10759</v>
      </c>
      <c r="O1105" s="641">
        <v>3457</v>
      </c>
      <c r="P1105" s="639">
        <v>1901</v>
      </c>
      <c r="Q1105" s="639">
        <v>366</v>
      </c>
      <c r="R1105" s="639">
        <v>851</v>
      </c>
      <c r="S1105" s="639">
        <v>366</v>
      </c>
      <c r="T1105" s="639">
        <v>1508</v>
      </c>
      <c r="U1105" s="639">
        <v>0</v>
      </c>
      <c r="V1105" s="357"/>
      <c r="W1105" s="357"/>
      <c r="X1105" s="357"/>
      <c r="Y1105" s="357"/>
      <c r="Z1105" s="357"/>
      <c r="AA1105" s="357"/>
      <c r="AB1105" s="357"/>
      <c r="AC1105" s="357"/>
      <c r="AD1105" s="357"/>
      <c r="AE1105" s="357"/>
      <c r="AF1105" s="357"/>
      <c r="AG1105" s="357"/>
      <c r="AH1105" s="357"/>
      <c r="AI1105" s="357"/>
      <c r="AJ1105" s="357"/>
      <c r="AK1105" s="357"/>
      <c r="AL1105" s="357"/>
      <c r="AM1105" s="357"/>
      <c r="AN1105" s="357"/>
      <c r="AO1105" s="357"/>
      <c r="AP1105" s="357"/>
      <c r="AQ1105" s="357"/>
      <c r="AR1105" s="357"/>
      <c r="AS1105" s="357"/>
    </row>
    <row r="1106" spans="1:45">
      <c r="A1106" s="633" t="s">
        <v>10760</v>
      </c>
      <c r="B1106" s="635">
        <f t="shared" si="196"/>
        <v>1936</v>
      </c>
      <c r="C1106" s="639">
        <v>0</v>
      </c>
      <c r="D1106" s="639">
        <v>0</v>
      </c>
      <c r="E1106" s="639">
        <v>0</v>
      </c>
      <c r="F1106" s="640">
        <v>55</v>
      </c>
      <c r="H1106" s="633" t="s">
        <v>10760</v>
      </c>
      <c r="I1106" s="635">
        <v>0</v>
      </c>
      <c r="J1106" s="543">
        <v>0</v>
      </c>
      <c r="K1106" s="543">
        <v>55</v>
      </c>
      <c r="L1106" s="543">
        <v>2</v>
      </c>
      <c r="M1106" s="357"/>
      <c r="N1106" s="633" t="s">
        <v>10760</v>
      </c>
      <c r="O1106" s="641">
        <v>1575</v>
      </c>
      <c r="P1106" s="639">
        <v>746</v>
      </c>
      <c r="Q1106" s="639">
        <v>12</v>
      </c>
      <c r="R1106" s="639">
        <v>211</v>
      </c>
      <c r="S1106" s="639">
        <v>12</v>
      </c>
      <c r="T1106" s="639">
        <v>93</v>
      </c>
      <c r="U1106" s="639">
        <v>0</v>
      </c>
      <c r="V1106" s="357"/>
      <c r="W1106" s="357"/>
      <c r="X1106" s="357"/>
      <c r="Y1106" s="357"/>
      <c r="Z1106" s="357"/>
      <c r="AA1106" s="357"/>
      <c r="AB1106" s="357"/>
      <c r="AC1106" s="357"/>
      <c r="AD1106" s="357"/>
      <c r="AE1106" s="357"/>
      <c r="AF1106" s="357"/>
      <c r="AG1106" s="357"/>
      <c r="AH1106" s="357"/>
      <c r="AI1106" s="357"/>
      <c r="AJ1106" s="357"/>
      <c r="AK1106" s="357"/>
      <c r="AL1106" s="357"/>
      <c r="AM1106" s="357"/>
      <c r="AN1106" s="357"/>
      <c r="AO1106" s="357"/>
      <c r="AP1106" s="357"/>
      <c r="AQ1106" s="357"/>
      <c r="AR1106" s="357"/>
      <c r="AS1106" s="357"/>
    </row>
    <row r="1107" spans="1:45">
      <c r="A1107" s="633" t="s">
        <v>10761</v>
      </c>
      <c r="B1107" s="635">
        <f t="shared" si="196"/>
        <v>2401</v>
      </c>
      <c r="C1107" s="639">
        <v>0</v>
      </c>
      <c r="D1107" s="639">
        <v>1</v>
      </c>
      <c r="E1107" s="639">
        <v>181</v>
      </c>
      <c r="F1107" s="640">
        <v>1</v>
      </c>
      <c r="H1107" s="633" t="s">
        <v>10761</v>
      </c>
      <c r="I1107" s="635">
        <v>0</v>
      </c>
      <c r="J1107" s="543">
        <v>1548</v>
      </c>
      <c r="K1107" s="543">
        <v>1731</v>
      </c>
      <c r="L1107" s="543">
        <v>0</v>
      </c>
      <c r="M1107" s="357"/>
      <c r="N1107" s="633" t="s">
        <v>10761</v>
      </c>
      <c r="O1107" s="641">
        <v>0</v>
      </c>
      <c r="P1107" s="639">
        <v>0</v>
      </c>
      <c r="Q1107" s="639">
        <v>0</v>
      </c>
      <c r="R1107" s="639">
        <v>98</v>
      </c>
      <c r="S1107" s="639">
        <v>0</v>
      </c>
      <c r="T1107" s="639">
        <v>572</v>
      </c>
      <c r="U1107" s="639">
        <v>0</v>
      </c>
      <c r="V1107" s="357"/>
      <c r="W1107" s="357"/>
      <c r="X1107" s="357"/>
      <c r="Y1107" s="357"/>
      <c r="Z1107" s="357"/>
      <c r="AA1107" s="357"/>
      <c r="AB1107" s="357"/>
      <c r="AC1107" s="357"/>
      <c r="AD1107" s="357"/>
      <c r="AE1107" s="357"/>
      <c r="AF1107" s="357"/>
      <c r="AG1107" s="357"/>
      <c r="AH1107" s="357"/>
      <c r="AI1107" s="357"/>
      <c r="AJ1107" s="357"/>
      <c r="AK1107" s="357"/>
      <c r="AL1107" s="357"/>
      <c r="AM1107" s="357"/>
      <c r="AN1107" s="357"/>
      <c r="AO1107" s="357"/>
      <c r="AP1107" s="357"/>
      <c r="AQ1107" s="357"/>
      <c r="AR1107" s="357"/>
      <c r="AS1107" s="357"/>
    </row>
    <row r="1108" spans="1:45">
      <c r="A1108" s="643" t="s">
        <v>9563</v>
      </c>
      <c r="B1108" s="635">
        <f>SUM(B1087:B1107)</f>
        <v>98225</v>
      </c>
      <c r="C1108" s="543">
        <f t="shared" ref="C1108:F1108" si="197">SUM(C1087:C1107)</f>
        <v>0</v>
      </c>
      <c r="D1108" s="543">
        <f t="shared" si="197"/>
        <v>1488</v>
      </c>
      <c r="E1108" s="543">
        <f t="shared" si="197"/>
        <v>12791</v>
      </c>
      <c r="F1108" s="543">
        <f t="shared" si="197"/>
        <v>7818</v>
      </c>
      <c r="H1108" s="643" t="s">
        <v>9563</v>
      </c>
      <c r="I1108" s="635">
        <f>SUM(I1087:I1107)</f>
        <v>183</v>
      </c>
      <c r="J1108" s="543">
        <f t="shared" ref="J1108:L1108" si="198">SUM(J1087:J1107)</f>
        <v>38904</v>
      </c>
      <c r="K1108" s="543">
        <f t="shared" si="198"/>
        <v>61184</v>
      </c>
      <c r="L1108" s="543">
        <f t="shared" si="198"/>
        <v>26</v>
      </c>
      <c r="M1108" s="357"/>
      <c r="N1108" s="643" t="s">
        <v>9563</v>
      </c>
      <c r="O1108" s="635">
        <f t="shared" ref="O1108:U1108" si="199">SUM(O1087:O1107)</f>
        <v>16237</v>
      </c>
      <c r="P1108" s="543">
        <f t="shared" si="199"/>
        <v>4801</v>
      </c>
      <c r="Q1108" s="543">
        <f t="shared" si="199"/>
        <v>850</v>
      </c>
      <c r="R1108" s="543">
        <f t="shared" si="199"/>
        <v>4363</v>
      </c>
      <c r="S1108" s="543">
        <f t="shared" si="199"/>
        <v>570</v>
      </c>
      <c r="T1108" s="543">
        <f t="shared" si="199"/>
        <v>16415</v>
      </c>
      <c r="U1108" s="543">
        <f t="shared" si="199"/>
        <v>76</v>
      </c>
      <c r="V1108" s="357"/>
      <c r="W1108" s="357"/>
      <c r="X1108" s="357"/>
      <c r="Y1108" s="357"/>
      <c r="Z1108" s="357"/>
      <c r="AA1108" s="357"/>
      <c r="AB1108" s="357"/>
      <c r="AC1108" s="357"/>
      <c r="AD1108" s="357"/>
      <c r="AE1108" s="357"/>
      <c r="AF1108" s="357"/>
      <c r="AG1108" s="357"/>
      <c r="AH1108" s="357"/>
      <c r="AI1108" s="357"/>
      <c r="AJ1108" s="357"/>
      <c r="AK1108" s="357"/>
      <c r="AL1108" s="357"/>
      <c r="AM1108" s="357"/>
      <c r="AN1108" s="357"/>
      <c r="AO1108" s="357"/>
      <c r="AP1108" s="357"/>
      <c r="AQ1108" s="357"/>
      <c r="AR1108" s="357"/>
      <c r="AS1108" s="357"/>
    </row>
    <row r="1109" spans="1:45">
      <c r="A1109" s="644"/>
      <c r="B1109" s="635"/>
      <c r="C1109" s="543"/>
      <c r="D1109" s="543"/>
      <c r="E1109" s="543"/>
      <c r="F1109" s="543"/>
      <c r="H1109" s="644"/>
      <c r="I1109" s="635"/>
      <c r="J1109" s="543"/>
      <c r="K1109" s="543"/>
      <c r="L1109" s="543"/>
      <c r="M1109" s="357"/>
      <c r="N1109" s="644"/>
      <c r="O1109" s="635"/>
      <c r="P1109" s="543"/>
      <c r="Q1109" s="543"/>
      <c r="R1109" s="543"/>
      <c r="S1109" s="543"/>
      <c r="T1109" s="543"/>
      <c r="U1109" s="543"/>
      <c r="V1109" s="357"/>
      <c r="W1109" s="357"/>
      <c r="X1109" s="357"/>
      <c r="Y1109" s="357"/>
      <c r="Z1109" s="357"/>
      <c r="AA1109" s="357"/>
      <c r="AB1109" s="357"/>
      <c r="AC1109" s="357"/>
      <c r="AD1109" s="357"/>
      <c r="AE1109" s="357"/>
      <c r="AF1109" s="357"/>
      <c r="AG1109" s="357"/>
      <c r="AH1109" s="357"/>
      <c r="AI1109" s="357"/>
      <c r="AJ1109" s="357"/>
      <c r="AK1109" s="357"/>
      <c r="AL1109" s="357"/>
      <c r="AM1109" s="357"/>
      <c r="AN1109" s="357"/>
      <c r="AO1109" s="357"/>
      <c r="AP1109" s="357"/>
      <c r="AQ1109" s="357"/>
      <c r="AR1109" s="357"/>
      <c r="AS1109" s="357"/>
    </row>
    <row r="1110" spans="1:45">
      <c r="A1110" s="465" t="s">
        <v>9944</v>
      </c>
      <c r="B1110" s="635"/>
      <c r="C1110" s="543"/>
      <c r="D1110" s="543"/>
      <c r="E1110" s="543"/>
      <c r="F1110" s="543"/>
      <c r="H1110" s="465" t="s">
        <v>9944</v>
      </c>
      <c r="I1110" s="635"/>
      <c r="J1110" s="543"/>
      <c r="K1110" s="543"/>
      <c r="L1110" s="543"/>
      <c r="M1110" s="357"/>
      <c r="N1110" s="465" t="s">
        <v>9944</v>
      </c>
      <c r="O1110" s="635"/>
      <c r="P1110" s="543"/>
      <c r="Q1110" s="543"/>
      <c r="R1110" s="543"/>
      <c r="S1110" s="543"/>
      <c r="T1110" s="543"/>
      <c r="U1110" s="543"/>
      <c r="V1110" s="357"/>
      <c r="W1110" s="357"/>
      <c r="X1110" s="357"/>
      <c r="Y1110" s="357"/>
      <c r="Z1110" s="357"/>
      <c r="AA1110" s="357"/>
      <c r="AB1110" s="357"/>
      <c r="AC1110" s="357"/>
      <c r="AD1110" s="357"/>
      <c r="AE1110" s="357"/>
      <c r="AF1110" s="357"/>
      <c r="AG1110" s="357"/>
      <c r="AH1110" s="357"/>
      <c r="AI1110" s="357"/>
      <c r="AJ1110" s="357"/>
      <c r="AK1110" s="357"/>
      <c r="AL1110" s="357"/>
      <c r="AM1110" s="357"/>
      <c r="AN1110" s="357"/>
      <c r="AO1110" s="357"/>
      <c r="AP1110" s="357"/>
      <c r="AQ1110" s="357"/>
      <c r="AR1110" s="357"/>
      <c r="AS1110" s="357"/>
    </row>
    <row r="1111" spans="1:45">
      <c r="A1111" s="633" t="s">
        <v>10762</v>
      </c>
      <c r="B1111" s="635">
        <f t="shared" si="196"/>
        <v>195</v>
      </c>
      <c r="C1111" s="639">
        <v>0</v>
      </c>
      <c r="D1111" s="639">
        <v>0</v>
      </c>
      <c r="E1111" s="639">
        <v>0</v>
      </c>
      <c r="F1111" s="640">
        <v>0</v>
      </c>
      <c r="H1111" s="633" t="s">
        <v>10762</v>
      </c>
      <c r="I1111" s="635">
        <v>0</v>
      </c>
      <c r="J1111" s="543">
        <v>195</v>
      </c>
      <c r="K1111" s="543">
        <v>195</v>
      </c>
      <c r="L1111" s="543">
        <v>0</v>
      </c>
      <c r="M1111" s="357"/>
      <c r="N1111" s="633" t="s">
        <v>10762</v>
      </c>
      <c r="O1111" s="635">
        <v>0</v>
      </c>
      <c r="P1111" s="543">
        <v>0</v>
      </c>
      <c r="Q1111" s="543">
        <v>0</v>
      </c>
      <c r="R1111" s="543">
        <v>0</v>
      </c>
      <c r="S1111" s="543">
        <v>0</v>
      </c>
      <c r="T1111" s="543">
        <v>0</v>
      </c>
      <c r="U1111" s="543">
        <v>0</v>
      </c>
      <c r="V1111" s="357"/>
      <c r="W1111" s="357"/>
      <c r="X1111" s="357"/>
      <c r="Y1111" s="357"/>
      <c r="Z1111" s="357"/>
      <c r="AA1111" s="357"/>
      <c r="AB1111" s="357"/>
      <c r="AC1111" s="357"/>
      <c r="AD1111" s="357"/>
      <c r="AE1111" s="357"/>
      <c r="AF1111" s="357"/>
      <c r="AG1111" s="357"/>
      <c r="AH1111" s="357"/>
      <c r="AI1111" s="357"/>
      <c r="AJ1111" s="357"/>
      <c r="AK1111" s="357"/>
      <c r="AL1111" s="357"/>
      <c r="AM1111" s="357"/>
      <c r="AN1111" s="357"/>
      <c r="AO1111" s="357"/>
      <c r="AP1111" s="357"/>
      <c r="AQ1111" s="357"/>
      <c r="AR1111" s="357"/>
      <c r="AS1111" s="357"/>
    </row>
    <row r="1112" spans="1:45">
      <c r="A1112" s="633" t="s">
        <v>10763</v>
      </c>
      <c r="B1112" s="635">
        <f t="shared" si="196"/>
        <v>1250</v>
      </c>
      <c r="C1112" s="639">
        <v>0</v>
      </c>
      <c r="D1112" s="639">
        <v>0</v>
      </c>
      <c r="E1112" s="639">
        <v>117</v>
      </c>
      <c r="F1112" s="640">
        <v>0</v>
      </c>
      <c r="H1112" s="633" t="s">
        <v>10763</v>
      </c>
      <c r="I1112" s="635">
        <v>726</v>
      </c>
      <c r="J1112" s="543">
        <v>407</v>
      </c>
      <c r="K1112" s="543">
        <v>1250</v>
      </c>
      <c r="L1112" s="543">
        <v>0</v>
      </c>
      <c r="M1112" s="357"/>
      <c r="N1112" s="633" t="s">
        <v>10763</v>
      </c>
      <c r="O1112" s="635">
        <v>0</v>
      </c>
      <c r="P1112" s="543">
        <v>0</v>
      </c>
      <c r="Q1112" s="543">
        <v>0</v>
      </c>
      <c r="R1112" s="543">
        <v>0</v>
      </c>
      <c r="S1112" s="543">
        <v>0</v>
      </c>
      <c r="T1112" s="543">
        <v>0</v>
      </c>
      <c r="U1112" s="543">
        <v>0</v>
      </c>
      <c r="V1112" s="357"/>
      <c r="W1112" s="357"/>
      <c r="X1112" s="357"/>
      <c r="Y1112" s="357"/>
      <c r="Z1112" s="357"/>
      <c r="AA1112" s="357"/>
      <c r="AB1112" s="357"/>
      <c r="AC1112" s="357"/>
      <c r="AD1112" s="357"/>
      <c r="AE1112" s="357"/>
      <c r="AF1112" s="357"/>
      <c r="AG1112" s="357"/>
      <c r="AH1112" s="357"/>
      <c r="AI1112" s="357"/>
      <c r="AJ1112" s="357"/>
      <c r="AK1112" s="357"/>
      <c r="AL1112" s="357"/>
      <c r="AM1112" s="357"/>
      <c r="AN1112" s="357"/>
      <c r="AO1112" s="357"/>
      <c r="AP1112" s="357"/>
      <c r="AQ1112" s="357"/>
      <c r="AR1112" s="357"/>
      <c r="AS1112" s="357"/>
    </row>
    <row r="1113" spans="1:45">
      <c r="A1113" s="633" t="s">
        <v>10764</v>
      </c>
      <c r="B1113" s="635">
        <f t="shared" si="196"/>
        <v>4</v>
      </c>
      <c r="C1113" s="639">
        <v>0</v>
      </c>
      <c r="D1113" s="639">
        <v>0</v>
      </c>
      <c r="E1113" s="639">
        <v>0</v>
      </c>
      <c r="F1113" s="640">
        <v>0</v>
      </c>
      <c r="H1113" s="633" t="s">
        <v>10764</v>
      </c>
      <c r="I1113" s="635">
        <v>0</v>
      </c>
      <c r="J1113" s="543">
        <v>4</v>
      </c>
      <c r="K1113" s="543">
        <v>4</v>
      </c>
      <c r="L1113" s="543">
        <v>0</v>
      </c>
      <c r="M1113" s="357"/>
      <c r="N1113" s="633" t="s">
        <v>10764</v>
      </c>
      <c r="O1113" s="635">
        <v>0</v>
      </c>
      <c r="P1113" s="543">
        <v>0</v>
      </c>
      <c r="Q1113" s="543">
        <v>0</v>
      </c>
      <c r="R1113" s="543">
        <v>0</v>
      </c>
      <c r="S1113" s="543">
        <v>0</v>
      </c>
      <c r="T1113" s="543">
        <v>0</v>
      </c>
      <c r="U1113" s="543">
        <v>0</v>
      </c>
      <c r="V1113" s="357"/>
      <c r="W1113" s="357"/>
      <c r="X1113" s="357"/>
      <c r="Y1113" s="357"/>
      <c r="Z1113" s="357"/>
      <c r="AA1113" s="357"/>
      <c r="AB1113" s="357"/>
      <c r="AC1113" s="357"/>
      <c r="AD1113" s="357"/>
      <c r="AE1113" s="357"/>
      <c r="AF1113" s="357"/>
      <c r="AG1113" s="357"/>
      <c r="AH1113" s="357"/>
      <c r="AI1113" s="357"/>
      <c r="AJ1113" s="357"/>
      <c r="AK1113" s="357"/>
      <c r="AL1113" s="357"/>
      <c r="AM1113" s="357"/>
      <c r="AN1113" s="357"/>
      <c r="AO1113" s="357"/>
      <c r="AP1113" s="357"/>
      <c r="AQ1113" s="357"/>
      <c r="AR1113" s="357"/>
      <c r="AS1113" s="357"/>
    </row>
    <row r="1114" spans="1:45">
      <c r="A1114" s="633" t="s">
        <v>10765</v>
      </c>
      <c r="B1114" s="635">
        <f t="shared" si="196"/>
        <v>673</v>
      </c>
      <c r="C1114" s="639">
        <v>0</v>
      </c>
      <c r="D1114" s="639">
        <v>0</v>
      </c>
      <c r="E1114" s="639">
        <v>0</v>
      </c>
      <c r="F1114" s="640">
        <v>0</v>
      </c>
      <c r="H1114" s="633" t="s">
        <v>10765</v>
      </c>
      <c r="I1114" s="635">
        <v>0</v>
      </c>
      <c r="J1114" s="543">
        <v>673</v>
      </c>
      <c r="K1114" s="543">
        <v>673</v>
      </c>
      <c r="L1114" s="543">
        <v>0</v>
      </c>
      <c r="M1114" s="357"/>
      <c r="N1114" s="633" t="s">
        <v>10765</v>
      </c>
      <c r="O1114" s="635">
        <v>0</v>
      </c>
      <c r="P1114" s="543">
        <v>0</v>
      </c>
      <c r="Q1114" s="543">
        <v>0</v>
      </c>
      <c r="R1114" s="543">
        <v>0</v>
      </c>
      <c r="S1114" s="543">
        <v>0</v>
      </c>
      <c r="T1114" s="543">
        <v>0</v>
      </c>
      <c r="U1114" s="543">
        <v>0</v>
      </c>
      <c r="V1114" s="357"/>
      <c r="W1114" s="357"/>
      <c r="X1114" s="357"/>
      <c r="Y1114" s="357"/>
      <c r="Z1114" s="357"/>
      <c r="AA1114" s="357"/>
      <c r="AB1114" s="357"/>
      <c r="AC1114" s="357"/>
      <c r="AD1114" s="357"/>
      <c r="AE1114" s="357"/>
      <c r="AF1114" s="357"/>
      <c r="AG1114" s="357"/>
      <c r="AH1114" s="357"/>
      <c r="AI1114" s="357"/>
      <c r="AJ1114" s="357"/>
      <c r="AK1114" s="357"/>
      <c r="AL1114" s="357"/>
      <c r="AM1114" s="357"/>
      <c r="AN1114" s="357"/>
      <c r="AO1114" s="357"/>
      <c r="AP1114" s="357"/>
      <c r="AQ1114" s="357"/>
      <c r="AR1114" s="357"/>
      <c r="AS1114" s="357"/>
    </row>
    <row r="1115" spans="1:45">
      <c r="A1115" s="633" t="s">
        <v>10766</v>
      </c>
      <c r="B1115" s="635">
        <f t="shared" si="196"/>
        <v>26</v>
      </c>
      <c r="C1115" s="639">
        <v>0</v>
      </c>
      <c r="D1115" s="639">
        <v>0</v>
      </c>
      <c r="E1115" s="639">
        <v>0</v>
      </c>
      <c r="F1115" s="640">
        <v>0</v>
      </c>
      <c r="H1115" s="633" t="s">
        <v>10766</v>
      </c>
      <c r="I1115" s="635">
        <v>0</v>
      </c>
      <c r="J1115" s="543">
        <v>26</v>
      </c>
      <c r="K1115" s="543">
        <v>26</v>
      </c>
      <c r="L1115" s="543">
        <v>0</v>
      </c>
      <c r="M1115" s="357"/>
      <c r="N1115" s="633" t="s">
        <v>10766</v>
      </c>
      <c r="O1115" s="635">
        <v>0</v>
      </c>
      <c r="P1115" s="543">
        <v>0</v>
      </c>
      <c r="Q1115" s="543">
        <v>0</v>
      </c>
      <c r="R1115" s="543">
        <v>0</v>
      </c>
      <c r="S1115" s="543">
        <v>0</v>
      </c>
      <c r="T1115" s="543">
        <v>0</v>
      </c>
      <c r="U1115" s="543">
        <v>0</v>
      </c>
      <c r="V1115" s="357"/>
      <c r="W1115" s="357"/>
      <c r="X1115" s="357"/>
      <c r="Y1115" s="357"/>
      <c r="Z1115" s="357"/>
      <c r="AA1115" s="357"/>
      <c r="AB1115" s="357"/>
      <c r="AC1115" s="357"/>
      <c r="AD1115" s="357"/>
      <c r="AE1115" s="357"/>
      <c r="AF1115" s="357"/>
      <c r="AG1115" s="357"/>
      <c r="AH1115" s="357"/>
      <c r="AI1115" s="357"/>
      <c r="AJ1115" s="357"/>
      <c r="AK1115" s="357"/>
      <c r="AL1115" s="357"/>
      <c r="AM1115" s="357"/>
      <c r="AN1115" s="357"/>
      <c r="AO1115" s="357"/>
      <c r="AP1115" s="357"/>
      <c r="AQ1115" s="357"/>
      <c r="AR1115" s="357"/>
      <c r="AS1115" s="357"/>
    </row>
    <row r="1116" spans="1:45">
      <c r="A1116" s="633" t="s">
        <v>10767</v>
      </c>
      <c r="B1116" s="635">
        <f t="shared" si="196"/>
        <v>54</v>
      </c>
      <c r="C1116" s="639">
        <v>0</v>
      </c>
      <c r="D1116" s="639">
        <v>0</v>
      </c>
      <c r="E1116" s="639">
        <v>0</v>
      </c>
      <c r="F1116" s="640">
        <v>0</v>
      </c>
      <c r="H1116" s="633" t="s">
        <v>10767</v>
      </c>
      <c r="I1116" s="635">
        <v>0</v>
      </c>
      <c r="J1116" s="543">
        <v>54</v>
      </c>
      <c r="K1116" s="543">
        <v>54</v>
      </c>
      <c r="L1116" s="543">
        <v>0</v>
      </c>
      <c r="M1116" s="357"/>
      <c r="N1116" s="633" t="s">
        <v>10767</v>
      </c>
      <c r="O1116" s="635">
        <v>0</v>
      </c>
      <c r="P1116" s="543">
        <v>0</v>
      </c>
      <c r="Q1116" s="543">
        <v>0</v>
      </c>
      <c r="R1116" s="543">
        <v>0</v>
      </c>
      <c r="S1116" s="543">
        <v>0</v>
      </c>
      <c r="T1116" s="543">
        <v>0</v>
      </c>
      <c r="U1116" s="543">
        <v>0</v>
      </c>
      <c r="V1116" s="357"/>
      <c r="W1116" s="357"/>
      <c r="X1116" s="357"/>
      <c r="Y1116" s="357"/>
      <c r="Z1116" s="357"/>
      <c r="AA1116" s="357"/>
      <c r="AB1116" s="357"/>
      <c r="AC1116" s="357"/>
      <c r="AD1116" s="357"/>
      <c r="AE1116" s="357"/>
      <c r="AF1116" s="357"/>
      <c r="AG1116" s="357"/>
      <c r="AH1116" s="357"/>
      <c r="AI1116" s="357"/>
      <c r="AJ1116" s="357"/>
      <c r="AK1116" s="357"/>
      <c r="AL1116" s="357"/>
      <c r="AM1116" s="357"/>
      <c r="AN1116" s="357"/>
      <c r="AO1116" s="357"/>
      <c r="AP1116" s="357"/>
      <c r="AQ1116" s="357"/>
      <c r="AR1116" s="357"/>
      <c r="AS1116" s="357"/>
    </row>
    <row r="1117" spans="1:45">
      <c r="A1117" s="633" t="s">
        <v>10768</v>
      </c>
      <c r="B1117" s="635">
        <f t="shared" si="196"/>
        <v>364</v>
      </c>
      <c r="C1117" s="639">
        <v>0</v>
      </c>
      <c r="D1117" s="639">
        <v>0</v>
      </c>
      <c r="E1117" s="639">
        <v>0</v>
      </c>
      <c r="F1117" s="640">
        <v>0</v>
      </c>
      <c r="G1117" s="521"/>
      <c r="H1117" s="633" t="s">
        <v>10768</v>
      </c>
      <c r="I1117" s="635">
        <v>0</v>
      </c>
      <c r="J1117" s="543">
        <v>364</v>
      </c>
      <c r="K1117" s="543">
        <v>364</v>
      </c>
      <c r="L1117" s="543">
        <v>0</v>
      </c>
      <c r="M1117" s="521"/>
      <c r="N1117" s="633" t="s">
        <v>10768</v>
      </c>
      <c r="O1117" s="635">
        <v>0</v>
      </c>
      <c r="P1117" s="543">
        <v>0</v>
      </c>
      <c r="Q1117" s="543">
        <v>0</v>
      </c>
      <c r="R1117" s="543">
        <v>0</v>
      </c>
      <c r="S1117" s="543">
        <v>0</v>
      </c>
      <c r="T1117" s="543">
        <v>0</v>
      </c>
      <c r="U1117" s="543">
        <v>0</v>
      </c>
      <c r="V1117" s="357"/>
      <c r="W1117" s="357"/>
      <c r="X1117" s="357"/>
      <c r="Y1117" s="357"/>
      <c r="Z1117" s="357"/>
      <c r="AA1117" s="357"/>
      <c r="AB1117" s="357"/>
      <c r="AC1117" s="357"/>
      <c r="AD1117" s="357"/>
      <c r="AE1117" s="357"/>
      <c r="AF1117" s="357"/>
      <c r="AG1117" s="357"/>
      <c r="AH1117" s="357"/>
      <c r="AI1117" s="357"/>
      <c r="AJ1117" s="357"/>
      <c r="AK1117" s="357"/>
      <c r="AL1117" s="357"/>
      <c r="AM1117" s="357"/>
      <c r="AN1117" s="357"/>
      <c r="AO1117" s="357"/>
      <c r="AP1117" s="357"/>
      <c r="AQ1117" s="357"/>
      <c r="AR1117" s="357"/>
      <c r="AS1117" s="357"/>
    </row>
    <row r="1118" spans="1:45">
      <c r="A1118" s="633" t="s">
        <v>10769</v>
      </c>
      <c r="B1118" s="635">
        <f t="shared" si="196"/>
        <v>65</v>
      </c>
      <c r="C1118" s="639">
        <v>0</v>
      </c>
      <c r="D1118" s="639">
        <v>0</v>
      </c>
      <c r="E1118" s="639">
        <v>0</v>
      </c>
      <c r="F1118" s="640">
        <v>0</v>
      </c>
      <c r="G1118" s="521"/>
      <c r="H1118" s="633" t="s">
        <v>10769</v>
      </c>
      <c r="I1118" s="635">
        <v>0</v>
      </c>
      <c r="J1118" s="543">
        <v>65</v>
      </c>
      <c r="K1118" s="543">
        <v>65</v>
      </c>
      <c r="L1118" s="543">
        <v>0</v>
      </c>
      <c r="M1118" s="521"/>
      <c r="N1118" s="633" t="s">
        <v>10769</v>
      </c>
      <c r="O1118" s="635">
        <v>0</v>
      </c>
      <c r="P1118" s="543">
        <v>0</v>
      </c>
      <c r="Q1118" s="543">
        <v>0</v>
      </c>
      <c r="R1118" s="543">
        <v>0</v>
      </c>
      <c r="S1118" s="543">
        <v>0</v>
      </c>
      <c r="T1118" s="543">
        <v>0</v>
      </c>
      <c r="U1118" s="543">
        <v>0</v>
      </c>
      <c r="V1118" s="357"/>
      <c r="W1118" s="357"/>
      <c r="X1118" s="357"/>
      <c r="Y1118" s="357"/>
      <c r="Z1118" s="357"/>
      <c r="AA1118" s="357"/>
      <c r="AB1118" s="357"/>
      <c r="AC1118" s="357"/>
      <c r="AD1118" s="357"/>
      <c r="AE1118" s="357"/>
      <c r="AF1118" s="357"/>
      <c r="AG1118" s="357"/>
      <c r="AH1118" s="357"/>
      <c r="AI1118" s="357"/>
      <c r="AJ1118" s="357"/>
      <c r="AK1118" s="357"/>
      <c r="AL1118" s="357"/>
      <c r="AM1118" s="357"/>
      <c r="AN1118" s="357"/>
      <c r="AO1118" s="357"/>
      <c r="AP1118" s="357"/>
      <c r="AQ1118" s="357"/>
      <c r="AR1118" s="357"/>
      <c r="AS1118" s="357"/>
    </row>
    <row r="1119" spans="1:45">
      <c r="A1119" s="633" t="s">
        <v>10770</v>
      </c>
      <c r="B1119" s="635">
        <f t="shared" si="196"/>
        <v>451</v>
      </c>
      <c r="C1119" s="639">
        <v>0</v>
      </c>
      <c r="D1119" s="639">
        <v>0</v>
      </c>
      <c r="E1119" s="639">
        <v>0</v>
      </c>
      <c r="F1119" s="640">
        <v>0</v>
      </c>
      <c r="G1119" s="637"/>
      <c r="H1119" s="633" t="s">
        <v>10770</v>
      </c>
      <c r="I1119" s="635">
        <v>0</v>
      </c>
      <c r="J1119" s="543">
        <v>451</v>
      </c>
      <c r="K1119" s="543">
        <v>451</v>
      </c>
      <c r="L1119" s="543">
        <v>0</v>
      </c>
      <c r="M1119" s="637"/>
      <c r="N1119" s="633" t="s">
        <v>10770</v>
      </c>
      <c r="O1119" s="635">
        <v>0</v>
      </c>
      <c r="P1119" s="543">
        <v>0</v>
      </c>
      <c r="Q1119" s="543">
        <v>0</v>
      </c>
      <c r="R1119" s="543">
        <v>0</v>
      </c>
      <c r="S1119" s="543">
        <v>0</v>
      </c>
      <c r="T1119" s="543">
        <v>0</v>
      </c>
      <c r="U1119" s="543">
        <v>0</v>
      </c>
      <c r="V1119" s="357"/>
      <c r="W1119" s="357"/>
      <c r="X1119" s="357"/>
      <c r="Y1119" s="357"/>
      <c r="Z1119" s="357"/>
      <c r="AA1119" s="357"/>
      <c r="AB1119" s="357"/>
      <c r="AC1119" s="357"/>
      <c r="AD1119" s="357"/>
      <c r="AE1119" s="357"/>
      <c r="AF1119" s="357"/>
      <c r="AG1119" s="357"/>
      <c r="AH1119" s="357"/>
      <c r="AI1119" s="357"/>
      <c r="AJ1119" s="357"/>
      <c r="AK1119" s="357"/>
      <c r="AL1119" s="357"/>
      <c r="AM1119" s="357"/>
      <c r="AN1119" s="357"/>
      <c r="AO1119" s="357"/>
      <c r="AP1119" s="357"/>
      <c r="AQ1119" s="357"/>
      <c r="AR1119" s="357"/>
      <c r="AS1119" s="357"/>
    </row>
    <row r="1120" spans="1:45">
      <c r="A1120" s="633" t="s">
        <v>10771</v>
      </c>
      <c r="B1120" s="635">
        <f t="shared" si="196"/>
        <v>8</v>
      </c>
      <c r="C1120" s="639">
        <v>0</v>
      </c>
      <c r="D1120" s="639">
        <v>0</v>
      </c>
      <c r="E1120" s="639">
        <v>0</v>
      </c>
      <c r="F1120" s="640">
        <v>0</v>
      </c>
      <c r="H1120" s="633" t="s">
        <v>10771</v>
      </c>
      <c r="I1120" s="635">
        <v>0</v>
      </c>
      <c r="J1120" s="542">
        <v>8</v>
      </c>
      <c r="K1120" s="542">
        <v>8</v>
      </c>
      <c r="L1120" s="543">
        <v>0</v>
      </c>
      <c r="M1120" s="357"/>
      <c r="N1120" s="633" t="s">
        <v>10771</v>
      </c>
      <c r="O1120" s="635">
        <v>0</v>
      </c>
      <c r="P1120" s="543">
        <v>0</v>
      </c>
      <c r="Q1120" s="543">
        <v>0</v>
      </c>
      <c r="R1120" s="543">
        <v>0</v>
      </c>
      <c r="S1120" s="543">
        <v>0</v>
      </c>
      <c r="T1120" s="543">
        <v>0</v>
      </c>
      <c r="U1120" s="543">
        <v>0</v>
      </c>
      <c r="V1120" s="357"/>
      <c r="W1120" s="357"/>
      <c r="X1120" s="357"/>
      <c r="Y1120" s="357"/>
      <c r="Z1120" s="357"/>
      <c r="AA1120" s="357"/>
      <c r="AB1120" s="357"/>
      <c r="AC1120" s="357"/>
      <c r="AD1120" s="357"/>
      <c r="AE1120" s="357"/>
      <c r="AF1120" s="357"/>
      <c r="AG1120" s="357"/>
      <c r="AH1120" s="357"/>
      <c r="AI1120" s="357"/>
      <c r="AJ1120" s="357"/>
      <c r="AK1120" s="357"/>
      <c r="AL1120" s="357"/>
      <c r="AM1120" s="357"/>
      <c r="AN1120" s="357"/>
      <c r="AO1120" s="357"/>
      <c r="AP1120" s="357"/>
      <c r="AQ1120" s="357"/>
      <c r="AR1120" s="357"/>
      <c r="AS1120" s="357"/>
    </row>
    <row r="1121" spans="1:45">
      <c r="A1121" s="633" t="s">
        <v>10772</v>
      </c>
      <c r="B1121" s="635">
        <f t="shared" si="196"/>
        <v>428</v>
      </c>
      <c r="C1121" s="639">
        <v>0</v>
      </c>
      <c r="D1121" s="639">
        <v>0</v>
      </c>
      <c r="E1121" s="639">
        <v>0</v>
      </c>
      <c r="F1121" s="640">
        <v>0</v>
      </c>
      <c r="H1121" s="633" t="s">
        <v>10772</v>
      </c>
      <c r="I1121" s="635">
        <v>0</v>
      </c>
      <c r="J1121" s="544">
        <v>428</v>
      </c>
      <c r="K1121" s="544">
        <v>428</v>
      </c>
      <c r="L1121" s="543">
        <v>0</v>
      </c>
      <c r="M1121" s="357"/>
      <c r="N1121" s="633" t="s">
        <v>10772</v>
      </c>
      <c r="O1121" s="635">
        <v>0</v>
      </c>
      <c r="P1121" s="543">
        <v>0</v>
      </c>
      <c r="Q1121" s="543">
        <v>0</v>
      </c>
      <c r="R1121" s="543">
        <v>0</v>
      </c>
      <c r="S1121" s="543">
        <v>0</v>
      </c>
      <c r="T1121" s="543">
        <v>0</v>
      </c>
      <c r="U1121" s="543">
        <v>0</v>
      </c>
      <c r="V1121" s="357"/>
      <c r="W1121" s="357"/>
      <c r="X1121" s="357"/>
      <c r="Y1121" s="357"/>
      <c r="Z1121" s="357"/>
      <c r="AA1121" s="357"/>
      <c r="AB1121" s="357"/>
      <c r="AC1121" s="357"/>
      <c r="AD1121" s="357"/>
      <c r="AE1121" s="357"/>
      <c r="AF1121" s="357"/>
      <c r="AG1121" s="357"/>
      <c r="AH1121" s="357"/>
      <c r="AI1121" s="357"/>
      <c r="AJ1121" s="357"/>
      <c r="AK1121" s="357"/>
      <c r="AL1121" s="357"/>
      <c r="AM1121" s="357"/>
      <c r="AN1121" s="357"/>
      <c r="AO1121" s="357"/>
      <c r="AP1121" s="357"/>
      <c r="AQ1121" s="357"/>
      <c r="AR1121" s="357"/>
      <c r="AS1121" s="357"/>
    </row>
    <row r="1122" spans="1:45">
      <c r="A1122" s="633" t="s">
        <v>10773</v>
      </c>
      <c r="B1122" s="635">
        <f t="shared" si="196"/>
        <v>81</v>
      </c>
      <c r="C1122" s="639">
        <v>0</v>
      </c>
      <c r="D1122" s="639">
        <v>0</v>
      </c>
      <c r="E1122" s="639">
        <v>0</v>
      </c>
      <c r="F1122" s="640">
        <v>0</v>
      </c>
      <c r="H1122" s="633" t="s">
        <v>10773</v>
      </c>
      <c r="I1122" s="635">
        <v>0</v>
      </c>
      <c r="J1122" s="545">
        <v>81</v>
      </c>
      <c r="K1122" s="545">
        <v>81</v>
      </c>
      <c r="L1122" s="543">
        <v>0</v>
      </c>
      <c r="M1122" s="357"/>
      <c r="N1122" s="633" t="s">
        <v>10773</v>
      </c>
      <c r="O1122" s="635">
        <v>0</v>
      </c>
      <c r="P1122" s="543">
        <v>0</v>
      </c>
      <c r="Q1122" s="543">
        <v>0</v>
      </c>
      <c r="R1122" s="543">
        <v>0</v>
      </c>
      <c r="S1122" s="543">
        <v>0</v>
      </c>
      <c r="T1122" s="543">
        <v>0</v>
      </c>
      <c r="U1122" s="543">
        <v>0</v>
      </c>
      <c r="V1122" s="357"/>
      <c r="W1122" s="357"/>
      <c r="X1122" s="357"/>
      <c r="Y1122" s="357"/>
      <c r="Z1122" s="357"/>
      <c r="AA1122" s="357"/>
      <c r="AB1122" s="357"/>
      <c r="AC1122" s="357"/>
      <c r="AD1122" s="357"/>
      <c r="AE1122" s="357"/>
      <c r="AF1122" s="357"/>
      <c r="AG1122" s="357"/>
      <c r="AH1122" s="357"/>
      <c r="AI1122" s="357"/>
      <c r="AJ1122" s="357"/>
      <c r="AK1122" s="357"/>
      <c r="AL1122" s="357"/>
      <c r="AM1122" s="357"/>
      <c r="AN1122" s="357"/>
      <c r="AO1122" s="357"/>
      <c r="AP1122" s="357"/>
      <c r="AQ1122" s="357"/>
      <c r="AR1122" s="357"/>
      <c r="AS1122" s="357"/>
    </row>
    <row r="1123" spans="1:45">
      <c r="A1123" s="633" t="s">
        <v>10774</v>
      </c>
      <c r="B1123" s="635">
        <f t="shared" si="196"/>
        <v>324</v>
      </c>
      <c r="C1123" s="639">
        <v>0</v>
      </c>
      <c r="D1123" s="639">
        <v>0</v>
      </c>
      <c r="E1123" s="639">
        <v>0</v>
      </c>
      <c r="F1123" s="640">
        <v>0</v>
      </c>
      <c r="H1123" s="633" t="s">
        <v>10774</v>
      </c>
      <c r="I1123" s="635">
        <v>303</v>
      </c>
      <c r="J1123" s="543">
        <v>21</v>
      </c>
      <c r="K1123" s="543">
        <v>324</v>
      </c>
      <c r="L1123" s="543">
        <v>0</v>
      </c>
      <c r="M1123" s="357"/>
      <c r="N1123" s="633" t="s">
        <v>10774</v>
      </c>
      <c r="O1123" s="635">
        <v>0</v>
      </c>
      <c r="P1123" s="543">
        <v>0</v>
      </c>
      <c r="Q1123" s="543">
        <v>0</v>
      </c>
      <c r="R1123" s="543">
        <v>0</v>
      </c>
      <c r="S1123" s="543">
        <v>0</v>
      </c>
      <c r="T1123" s="543">
        <v>0</v>
      </c>
      <c r="U1123" s="543">
        <v>0</v>
      </c>
      <c r="V1123" s="357"/>
      <c r="W1123" s="357"/>
      <c r="X1123" s="357"/>
      <c r="Y1123" s="357"/>
      <c r="Z1123" s="357"/>
      <c r="AA1123" s="357"/>
      <c r="AB1123" s="357"/>
      <c r="AC1123" s="357"/>
      <c r="AD1123" s="357"/>
      <c r="AE1123" s="357"/>
      <c r="AF1123" s="357"/>
      <c r="AG1123" s="357"/>
      <c r="AH1123" s="357"/>
      <c r="AI1123" s="357"/>
      <c r="AJ1123" s="357"/>
      <c r="AK1123" s="357"/>
      <c r="AL1123" s="357"/>
      <c r="AM1123" s="357"/>
      <c r="AN1123" s="357"/>
      <c r="AO1123" s="357"/>
      <c r="AP1123" s="357"/>
      <c r="AQ1123" s="357"/>
      <c r="AR1123" s="357"/>
      <c r="AS1123" s="357"/>
    </row>
    <row r="1124" spans="1:45">
      <c r="A1124" s="633" t="s">
        <v>10775</v>
      </c>
      <c r="B1124" s="635">
        <f t="shared" si="196"/>
        <v>254</v>
      </c>
      <c r="C1124" s="639">
        <v>0</v>
      </c>
      <c r="D1124" s="639">
        <v>0</v>
      </c>
      <c r="E1124" s="639">
        <v>0</v>
      </c>
      <c r="F1124" s="640">
        <v>0</v>
      </c>
      <c r="H1124" s="633" t="s">
        <v>10775</v>
      </c>
      <c r="I1124" s="635">
        <v>0</v>
      </c>
      <c r="J1124" s="543">
        <v>254</v>
      </c>
      <c r="K1124" s="543">
        <v>254</v>
      </c>
      <c r="L1124" s="543">
        <v>0</v>
      </c>
      <c r="M1124" s="357"/>
      <c r="N1124" s="633" t="s">
        <v>10775</v>
      </c>
      <c r="O1124" s="635">
        <v>0</v>
      </c>
      <c r="P1124" s="543">
        <v>0</v>
      </c>
      <c r="Q1124" s="543">
        <v>0</v>
      </c>
      <c r="R1124" s="543">
        <v>0</v>
      </c>
      <c r="S1124" s="543">
        <v>0</v>
      </c>
      <c r="T1124" s="543">
        <v>0</v>
      </c>
      <c r="U1124" s="543">
        <v>0</v>
      </c>
      <c r="V1124" s="357"/>
      <c r="W1124" s="357"/>
      <c r="X1124" s="357"/>
      <c r="Y1124" s="357"/>
      <c r="Z1124" s="357"/>
      <c r="AA1124" s="357"/>
      <c r="AB1124" s="357"/>
      <c r="AC1124" s="357"/>
      <c r="AD1124" s="357"/>
      <c r="AE1124" s="357"/>
      <c r="AF1124" s="357"/>
      <c r="AG1124" s="357"/>
      <c r="AH1124" s="357"/>
      <c r="AI1124" s="357"/>
      <c r="AJ1124" s="357"/>
      <c r="AK1124" s="357"/>
      <c r="AL1124" s="357"/>
      <c r="AM1124" s="357"/>
      <c r="AN1124" s="357"/>
      <c r="AO1124" s="357"/>
      <c r="AP1124" s="357"/>
      <c r="AQ1124" s="357"/>
      <c r="AR1124" s="357"/>
      <c r="AS1124" s="357"/>
    </row>
    <row r="1125" spans="1:45">
      <c r="A1125" s="633" t="s">
        <v>10776</v>
      </c>
      <c r="B1125" s="635">
        <f t="shared" si="196"/>
        <v>78</v>
      </c>
      <c r="C1125" s="639">
        <v>0</v>
      </c>
      <c r="D1125" s="639">
        <v>0</v>
      </c>
      <c r="E1125" s="639">
        <v>0</v>
      </c>
      <c r="F1125" s="640">
        <v>0</v>
      </c>
      <c r="H1125" s="633" t="s">
        <v>10776</v>
      </c>
      <c r="I1125" s="635">
        <v>0</v>
      </c>
      <c r="J1125" s="543">
        <v>78</v>
      </c>
      <c r="K1125" s="543">
        <v>78</v>
      </c>
      <c r="L1125" s="543">
        <v>0</v>
      </c>
      <c r="M1125" s="357"/>
      <c r="N1125" s="633" t="s">
        <v>10776</v>
      </c>
      <c r="O1125" s="635">
        <v>0</v>
      </c>
      <c r="P1125" s="543">
        <v>0</v>
      </c>
      <c r="Q1125" s="543">
        <v>0</v>
      </c>
      <c r="R1125" s="543">
        <v>0</v>
      </c>
      <c r="S1125" s="543">
        <v>0</v>
      </c>
      <c r="T1125" s="543">
        <v>0</v>
      </c>
      <c r="U1125" s="543">
        <v>0</v>
      </c>
      <c r="V1125" s="357"/>
      <c r="W1125" s="357"/>
      <c r="X1125" s="357"/>
      <c r="Y1125" s="357"/>
      <c r="Z1125" s="357"/>
      <c r="AA1125" s="357"/>
      <c r="AB1125" s="357"/>
      <c r="AC1125" s="357"/>
      <c r="AD1125" s="357"/>
      <c r="AE1125" s="357"/>
      <c r="AF1125" s="357"/>
      <c r="AG1125" s="357"/>
      <c r="AH1125" s="357"/>
      <c r="AI1125" s="357"/>
      <c r="AJ1125" s="357"/>
      <c r="AK1125" s="357"/>
      <c r="AL1125" s="357"/>
      <c r="AM1125" s="357"/>
      <c r="AN1125" s="357"/>
      <c r="AO1125" s="357"/>
      <c r="AP1125" s="357"/>
      <c r="AQ1125" s="357"/>
      <c r="AR1125" s="357"/>
      <c r="AS1125" s="357"/>
    </row>
    <row r="1126" spans="1:45">
      <c r="A1126" s="485" t="s">
        <v>10777</v>
      </c>
      <c r="B1126" s="635">
        <f t="shared" si="196"/>
        <v>2</v>
      </c>
      <c r="C1126" s="639">
        <v>0</v>
      </c>
      <c r="D1126" s="639">
        <v>0</v>
      </c>
      <c r="E1126" s="639">
        <v>0</v>
      </c>
      <c r="F1126" s="640">
        <v>0</v>
      </c>
      <c r="H1126" s="485" t="s">
        <v>10777</v>
      </c>
      <c r="I1126" s="635">
        <v>0</v>
      </c>
      <c r="J1126" s="543">
        <v>2</v>
      </c>
      <c r="K1126" s="543">
        <v>2</v>
      </c>
      <c r="L1126" s="543">
        <v>0</v>
      </c>
      <c r="M1126" s="357"/>
      <c r="N1126" s="485" t="s">
        <v>10777</v>
      </c>
      <c r="O1126" s="635">
        <v>0</v>
      </c>
      <c r="P1126" s="543">
        <v>0</v>
      </c>
      <c r="Q1126" s="543">
        <v>0</v>
      </c>
      <c r="R1126" s="543">
        <v>0</v>
      </c>
      <c r="S1126" s="543">
        <v>0</v>
      </c>
      <c r="T1126" s="543">
        <v>0</v>
      </c>
      <c r="U1126" s="543">
        <v>0</v>
      </c>
      <c r="V1126" s="357"/>
      <c r="W1126" s="357"/>
      <c r="X1126" s="357"/>
      <c r="Y1126" s="357"/>
      <c r="Z1126" s="357"/>
      <c r="AA1126" s="357"/>
      <c r="AB1126" s="357"/>
      <c r="AC1126" s="357"/>
      <c r="AD1126" s="357"/>
      <c r="AE1126" s="357"/>
      <c r="AF1126" s="357"/>
      <c r="AG1126" s="357"/>
      <c r="AH1126" s="357"/>
      <c r="AI1126" s="357"/>
      <c r="AJ1126" s="357"/>
      <c r="AK1126" s="357"/>
      <c r="AL1126" s="357"/>
      <c r="AM1126" s="357"/>
      <c r="AN1126" s="357"/>
      <c r="AO1126" s="357"/>
      <c r="AP1126" s="357"/>
      <c r="AQ1126" s="357"/>
      <c r="AR1126" s="357"/>
      <c r="AS1126" s="357"/>
    </row>
    <row r="1127" spans="1:45">
      <c r="A1127" s="633" t="s">
        <v>10778</v>
      </c>
      <c r="B1127" s="635">
        <f t="shared" si="196"/>
        <v>115</v>
      </c>
      <c r="C1127" s="639">
        <v>0</v>
      </c>
      <c r="D1127" s="639">
        <v>0</v>
      </c>
      <c r="E1127" s="639">
        <v>0</v>
      </c>
      <c r="F1127" s="640">
        <v>0</v>
      </c>
      <c r="H1127" s="633" t="s">
        <v>10778</v>
      </c>
      <c r="I1127" s="635">
        <v>0</v>
      </c>
      <c r="J1127" s="543">
        <v>115</v>
      </c>
      <c r="K1127" s="543">
        <v>115</v>
      </c>
      <c r="L1127" s="543">
        <v>0</v>
      </c>
      <c r="M1127" s="357"/>
      <c r="N1127" s="633" t="s">
        <v>10778</v>
      </c>
      <c r="O1127" s="635">
        <v>0</v>
      </c>
      <c r="P1127" s="543">
        <v>0</v>
      </c>
      <c r="Q1127" s="543">
        <v>0</v>
      </c>
      <c r="R1127" s="543">
        <v>0</v>
      </c>
      <c r="S1127" s="543">
        <v>0</v>
      </c>
      <c r="T1127" s="543">
        <v>0</v>
      </c>
      <c r="U1127" s="543">
        <v>0</v>
      </c>
      <c r="V1127" s="357"/>
      <c r="W1127" s="357"/>
      <c r="X1127" s="357"/>
      <c r="Y1127" s="357"/>
      <c r="Z1127" s="357"/>
      <c r="AA1127" s="357"/>
      <c r="AB1127" s="357"/>
      <c r="AC1127" s="357"/>
      <c r="AD1127" s="357"/>
      <c r="AE1127" s="357"/>
      <c r="AF1127" s="357"/>
      <c r="AG1127" s="357"/>
      <c r="AH1127" s="357"/>
      <c r="AI1127" s="357"/>
      <c r="AJ1127" s="357"/>
      <c r="AK1127" s="357"/>
      <c r="AL1127" s="357"/>
      <c r="AM1127" s="357"/>
      <c r="AN1127" s="357"/>
      <c r="AO1127" s="357"/>
      <c r="AP1127" s="357"/>
      <c r="AQ1127" s="357"/>
      <c r="AR1127" s="357"/>
      <c r="AS1127" s="357"/>
    </row>
    <row r="1128" spans="1:45">
      <c r="A1128" s="633" t="s">
        <v>10875</v>
      </c>
      <c r="B1128" s="635">
        <f t="shared" si="196"/>
        <v>1</v>
      </c>
      <c r="C1128" s="639">
        <v>0</v>
      </c>
      <c r="D1128" s="639">
        <v>0</v>
      </c>
      <c r="E1128" s="639">
        <v>0</v>
      </c>
      <c r="F1128" s="640">
        <v>0</v>
      </c>
      <c r="H1128" s="633" t="s">
        <v>10875</v>
      </c>
      <c r="I1128" s="635">
        <v>0</v>
      </c>
      <c r="J1128" s="543">
        <v>1</v>
      </c>
      <c r="K1128" s="543">
        <v>1</v>
      </c>
      <c r="L1128" s="543">
        <v>0</v>
      </c>
      <c r="M1128" s="357"/>
      <c r="N1128" s="633" t="s">
        <v>10875</v>
      </c>
      <c r="O1128" s="635">
        <v>0</v>
      </c>
      <c r="P1128" s="543">
        <v>0</v>
      </c>
      <c r="Q1128" s="543">
        <v>0</v>
      </c>
      <c r="R1128" s="543">
        <v>0</v>
      </c>
      <c r="S1128" s="543">
        <v>0</v>
      </c>
      <c r="T1128" s="543">
        <v>0</v>
      </c>
      <c r="U1128" s="543">
        <v>0</v>
      </c>
      <c r="V1128" s="357"/>
      <c r="W1128" s="357"/>
      <c r="X1128" s="357"/>
      <c r="Y1128" s="357"/>
      <c r="Z1128" s="357"/>
      <c r="AA1128" s="357"/>
      <c r="AB1128" s="357"/>
      <c r="AC1128" s="357"/>
      <c r="AD1128" s="357"/>
      <c r="AE1128" s="357"/>
      <c r="AF1128" s="357"/>
      <c r="AG1128" s="357"/>
      <c r="AH1128" s="357"/>
      <c r="AI1128" s="357"/>
      <c r="AJ1128" s="357"/>
      <c r="AK1128" s="357"/>
      <c r="AL1128" s="357"/>
      <c r="AM1128" s="357"/>
      <c r="AN1128" s="357"/>
      <c r="AO1128" s="357"/>
      <c r="AP1128" s="357"/>
      <c r="AQ1128" s="357"/>
      <c r="AR1128" s="357"/>
      <c r="AS1128" s="357"/>
    </row>
    <row r="1129" spans="1:45">
      <c r="A1129" s="633" t="s">
        <v>10779</v>
      </c>
      <c r="B1129" s="635">
        <f t="shared" si="196"/>
        <v>276</v>
      </c>
      <c r="C1129" s="639">
        <v>0</v>
      </c>
      <c r="D1129" s="639">
        <v>0</v>
      </c>
      <c r="E1129" s="639">
        <v>0</v>
      </c>
      <c r="F1129" s="640">
        <v>0</v>
      </c>
      <c r="H1129" s="633" t="s">
        <v>10779</v>
      </c>
      <c r="I1129" s="635">
        <v>0</v>
      </c>
      <c r="J1129" s="543">
        <v>276</v>
      </c>
      <c r="K1129" s="543">
        <v>276</v>
      </c>
      <c r="L1129" s="543">
        <v>0</v>
      </c>
      <c r="M1129" s="357"/>
      <c r="N1129" s="633" t="s">
        <v>10779</v>
      </c>
      <c r="O1129" s="635">
        <v>0</v>
      </c>
      <c r="P1129" s="543">
        <v>0</v>
      </c>
      <c r="Q1129" s="543">
        <v>0</v>
      </c>
      <c r="R1129" s="543">
        <v>0</v>
      </c>
      <c r="S1129" s="543">
        <v>0</v>
      </c>
      <c r="T1129" s="543">
        <v>0</v>
      </c>
      <c r="U1129" s="543">
        <v>0</v>
      </c>
      <c r="V1129" s="357"/>
      <c r="W1129" s="357"/>
      <c r="X1129" s="357"/>
      <c r="Y1129" s="357"/>
      <c r="Z1129" s="357"/>
      <c r="AA1129" s="357"/>
      <c r="AB1129" s="357"/>
      <c r="AC1129" s="357"/>
      <c r="AD1129" s="357"/>
      <c r="AE1129" s="357"/>
      <c r="AF1129" s="357"/>
      <c r="AG1129" s="357"/>
      <c r="AH1129" s="357"/>
      <c r="AI1129" s="357"/>
      <c r="AJ1129" s="357"/>
      <c r="AK1129" s="357"/>
      <c r="AL1129" s="357"/>
      <c r="AM1129" s="357"/>
      <c r="AN1129" s="357"/>
      <c r="AO1129" s="357"/>
      <c r="AP1129" s="357"/>
      <c r="AQ1129" s="357"/>
      <c r="AR1129" s="357"/>
      <c r="AS1129" s="357"/>
    </row>
    <row r="1130" spans="1:45">
      <c r="A1130" s="633" t="s">
        <v>10780</v>
      </c>
      <c r="B1130" s="635">
        <f t="shared" si="196"/>
        <v>15</v>
      </c>
      <c r="C1130" s="639">
        <v>0</v>
      </c>
      <c r="D1130" s="639">
        <v>0</v>
      </c>
      <c r="E1130" s="639">
        <v>0</v>
      </c>
      <c r="F1130" s="640">
        <v>0</v>
      </c>
      <c r="H1130" s="633" t="s">
        <v>10780</v>
      </c>
      <c r="I1130" s="635">
        <v>0</v>
      </c>
      <c r="J1130" s="543">
        <v>15</v>
      </c>
      <c r="K1130" s="543">
        <v>15</v>
      </c>
      <c r="L1130" s="543">
        <v>0</v>
      </c>
      <c r="M1130" s="357"/>
      <c r="N1130" s="633" t="s">
        <v>10780</v>
      </c>
      <c r="O1130" s="635">
        <v>0</v>
      </c>
      <c r="P1130" s="543">
        <v>0</v>
      </c>
      <c r="Q1130" s="543">
        <v>0</v>
      </c>
      <c r="R1130" s="543">
        <v>0</v>
      </c>
      <c r="S1130" s="543">
        <v>0</v>
      </c>
      <c r="T1130" s="543">
        <v>0</v>
      </c>
      <c r="U1130" s="543">
        <v>0</v>
      </c>
      <c r="V1130" s="357"/>
      <c r="W1130" s="357"/>
      <c r="X1130" s="357"/>
      <c r="Y1130" s="357"/>
      <c r="Z1130" s="357"/>
      <c r="AA1130" s="357"/>
      <c r="AB1130" s="357"/>
      <c r="AC1130" s="357"/>
      <c r="AD1130" s="357"/>
      <c r="AE1130" s="357"/>
      <c r="AF1130" s="357"/>
      <c r="AG1130" s="357"/>
      <c r="AH1130" s="357"/>
      <c r="AI1130" s="357"/>
      <c r="AJ1130" s="357"/>
      <c r="AK1130" s="357"/>
      <c r="AL1130" s="357"/>
      <c r="AM1130" s="357"/>
      <c r="AN1130" s="357"/>
      <c r="AO1130" s="357"/>
      <c r="AP1130" s="357"/>
      <c r="AQ1130" s="357"/>
      <c r="AR1130" s="357"/>
      <c r="AS1130" s="357"/>
    </row>
    <row r="1131" spans="1:45">
      <c r="A1131" s="643" t="s">
        <v>9563</v>
      </c>
      <c r="B1131" s="635">
        <f>SUM(B1111:B1130)</f>
        <v>4664</v>
      </c>
      <c r="C1131" s="543">
        <f t="shared" ref="C1131:F1131" si="200">SUM(C1111:C1130)</f>
        <v>0</v>
      </c>
      <c r="D1131" s="543">
        <f t="shared" si="200"/>
        <v>0</v>
      </c>
      <c r="E1131" s="543">
        <f t="shared" si="200"/>
        <v>117</v>
      </c>
      <c r="F1131" s="543">
        <f t="shared" si="200"/>
        <v>0</v>
      </c>
      <c r="H1131" s="643" t="s">
        <v>9563</v>
      </c>
      <c r="I1131" s="635">
        <f>SUM(I1111:I1130)</f>
        <v>1029</v>
      </c>
      <c r="J1131" s="543">
        <f t="shared" ref="J1131:L1131" si="201">SUM(J1111:J1130)</f>
        <v>3518</v>
      </c>
      <c r="K1131" s="543">
        <f t="shared" si="201"/>
        <v>4664</v>
      </c>
      <c r="L1131" s="543">
        <f t="shared" si="201"/>
        <v>0</v>
      </c>
      <c r="M1131" s="357"/>
      <c r="N1131" s="643" t="s">
        <v>9563</v>
      </c>
      <c r="O1131" s="635">
        <f>SUM(O1111:O1130)</f>
        <v>0</v>
      </c>
      <c r="P1131" s="543">
        <f t="shared" ref="P1131:U1131" si="202">SUM(P1111:P1130)</f>
        <v>0</v>
      </c>
      <c r="Q1131" s="543">
        <f t="shared" si="202"/>
        <v>0</v>
      </c>
      <c r="R1131" s="543">
        <f t="shared" si="202"/>
        <v>0</v>
      </c>
      <c r="S1131" s="543">
        <f t="shared" si="202"/>
        <v>0</v>
      </c>
      <c r="T1131" s="543">
        <f t="shared" si="202"/>
        <v>0</v>
      </c>
      <c r="U1131" s="543">
        <f t="shared" si="202"/>
        <v>0</v>
      </c>
      <c r="V1131" s="357"/>
      <c r="W1131" s="357"/>
      <c r="X1131" s="357"/>
      <c r="Y1131" s="357"/>
      <c r="Z1131" s="357"/>
      <c r="AA1131" s="357"/>
      <c r="AB1131" s="357"/>
      <c r="AC1131" s="357"/>
      <c r="AD1131" s="357"/>
      <c r="AE1131" s="357"/>
      <c r="AF1131" s="357"/>
      <c r="AG1131" s="357"/>
      <c r="AH1131" s="357"/>
      <c r="AI1131" s="357"/>
      <c r="AJ1131" s="357"/>
      <c r="AK1131" s="357"/>
      <c r="AL1131" s="357"/>
      <c r="AM1131" s="357"/>
      <c r="AN1131" s="357"/>
      <c r="AO1131" s="357"/>
      <c r="AP1131" s="357"/>
      <c r="AQ1131" s="357"/>
      <c r="AR1131" s="357"/>
      <c r="AS1131" s="357"/>
    </row>
    <row r="1132" spans="1:45">
      <c r="A1132" s="644"/>
      <c r="B1132" s="635"/>
      <c r="C1132" s="543"/>
      <c r="D1132" s="543"/>
      <c r="E1132" s="543"/>
      <c r="F1132" s="543"/>
      <c r="H1132" s="644"/>
      <c r="I1132" s="635"/>
      <c r="J1132" s="543"/>
      <c r="K1132" s="543"/>
      <c r="L1132" s="543"/>
      <c r="M1132" s="357"/>
      <c r="N1132" s="644"/>
      <c r="O1132" s="635"/>
      <c r="P1132" s="543"/>
      <c r="Q1132" s="543"/>
      <c r="R1132" s="543"/>
      <c r="S1132" s="543"/>
      <c r="T1132" s="543"/>
      <c r="U1132" s="543"/>
      <c r="V1132" s="357"/>
      <c r="W1132" s="357"/>
      <c r="X1132" s="357"/>
      <c r="Y1132" s="357"/>
      <c r="Z1132" s="357"/>
      <c r="AA1132" s="357"/>
      <c r="AB1132" s="357"/>
      <c r="AC1132" s="357"/>
      <c r="AD1132" s="357"/>
      <c r="AE1132" s="357"/>
      <c r="AF1132" s="357"/>
      <c r="AG1132" s="357"/>
      <c r="AH1132" s="357"/>
      <c r="AI1132" s="357"/>
      <c r="AJ1132" s="357"/>
      <c r="AK1132" s="357"/>
      <c r="AL1132" s="357"/>
      <c r="AM1132" s="357"/>
      <c r="AN1132" s="357"/>
      <c r="AO1132" s="357"/>
      <c r="AP1132" s="357"/>
      <c r="AQ1132" s="357"/>
      <c r="AR1132" s="357"/>
      <c r="AS1132" s="357"/>
    </row>
    <row r="1133" spans="1:45">
      <c r="A1133" s="465" t="s">
        <v>9989</v>
      </c>
      <c r="B1133" s="635"/>
      <c r="C1133" s="543"/>
      <c r="D1133" s="543"/>
      <c r="E1133" s="543"/>
      <c r="F1133" s="543"/>
      <c r="H1133" s="465" t="s">
        <v>9989</v>
      </c>
      <c r="I1133" s="635"/>
      <c r="J1133" s="543"/>
      <c r="K1133" s="543"/>
      <c r="L1133" s="543"/>
      <c r="M1133" s="357"/>
      <c r="N1133" s="465" t="s">
        <v>9989</v>
      </c>
      <c r="O1133" s="635"/>
      <c r="P1133" s="543"/>
      <c r="Q1133" s="543"/>
      <c r="R1133" s="543"/>
      <c r="S1133" s="543"/>
      <c r="T1133" s="543"/>
      <c r="U1133" s="543"/>
      <c r="V1133" s="357"/>
      <c r="W1133" s="357"/>
      <c r="X1133" s="357"/>
      <c r="Y1133" s="357"/>
      <c r="Z1133" s="357"/>
      <c r="AA1133" s="357"/>
      <c r="AB1133" s="357"/>
      <c r="AC1133" s="357"/>
      <c r="AD1133" s="357"/>
      <c r="AE1133" s="357"/>
      <c r="AF1133" s="357"/>
      <c r="AG1133" s="357"/>
      <c r="AH1133" s="357"/>
      <c r="AI1133" s="357"/>
      <c r="AJ1133" s="357"/>
      <c r="AK1133" s="357"/>
      <c r="AL1133" s="357"/>
      <c r="AM1133" s="357"/>
      <c r="AN1133" s="357"/>
      <c r="AO1133" s="357"/>
      <c r="AP1133" s="357"/>
      <c r="AQ1133" s="357"/>
      <c r="AR1133" s="357"/>
      <c r="AS1133" s="357"/>
    </row>
    <row r="1134" spans="1:45">
      <c r="A1134" s="633" t="s">
        <v>10781</v>
      </c>
      <c r="B1134" s="635">
        <f t="shared" si="196"/>
        <v>1407</v>
      </c>
      <c r="C1134" s="543">
        <v>0</v>
      </c>
      <c r="D1134" s="543">
        <v>0</v>
      </c>
      <c r="E1134" s="543">
        <v>0</v>
      </c>
      <c r="F1134" s="543">
        <v>0</v>
      </c>
      <c r="H1134" s="633" t="s">
        <v>10781</v>
      </c>
      <c r="I1134" s="635">
        <v>0</v>
      </c>
      <c r="J1134" s="543">
        <v>3</v>
      </c>
      <c r="K1134" s="543">
        <v>3</v>
      </c>
      <c r="L1134" s="543">
        <v>0</v>
      </c>
      <c r="M1134" s="357"/>
      <c r="N1134" s="633" t="s">
        <v>10781</v>
      </c>
      <c r="O1134" s="641">
        <v>1391</v>
      </c>
      <c r="P1134" s="639">
        <v>411</v>
      </c>
      <c r="Q1134" s="639">
        <v>0</v>
      </c>
      <c r="R1134" s="639">
        <v>13</v>
      </c>
      <c r="S1134" s="639">
        <v>0</v>
      </c>
      <c r="T1134" s="639">
        <v>0</v>
      </c>
      <c r="U1134" s="639">
        <v>0</v>
      </c>
      <c r="V1134" s="357"/>
      <c r="W1134" s="357"/>
      <c r="X1134" s="357"/>
      <c r="Y1134" s="357"/>
      <c r="Z1134" s="357"/>
      <c r="AA1134" s="357"/>
      <c r="AB1134" s="357"/>
      <c r="AC1134" s="357"/>
      <c r="AD1134" s="357"/>
      <c r="AE1134" s="357"/>
      <c r="AF1134" s="357"/>
      <c r="AG1134" s="357"/>
      <c r="AH1134" s="357"/>
      <c r="AI1134" s="357"/>
      <c r="AJ1134" s="357"/>
      <c r="AK1134" s="357"/>
      <c r="AL1134" s="357"/>
      <c r="AM1134" s="357"/>
      <c r="AN1134" s="357"/>
      <c r="AO1134" s="357"/>
      <c r="AP1134" s="357"/>
      <c r="AQ1134" s="357"/>
      <c r="AR1134" s="357"/>
      <c r="AS1134" s="357"/>
    </row>
    <row r="1135" spans="1:45">
      <c r="A1135" s="633" t="s">
        <v>10782</v>
      </c>
      <c r="B1135" s="635">
        <f t="shared" si="196"/>
        <v>883</v>
      </c>
      <c r="C1135" s="543">
        <v>0</v>
      </c>
      <c r="D1135" s="543">
        <v>0</v>
      </c>
      <c r="E1135" s="543">
        <v>0</v>
      </c>
      <c r="F1135" s="543">
        <v>0</v>
      </c>
      <c r="H1135" s="633" t="s">
        <v>10782</v>
      </c>
      <c r="I1135" s="635">
        <v>0</v>
      </c>
      <c r="J1135" s="543">
        <v>0</v>
      </c>
      <c r="K1135" s="543">
        <v>0</v>
      </c>
      <c r="L1135" s="543"/>
      <c r="M1135" s="357"/>
      <c r="N1135" s="633" t="s">
        <v>10782</v>
      </c>
      <c r="O1135" s="641">
        <v>618</v>
      </c>
      <c r="P1135" s="639">
        <v>350</v>
      </c>
      <c r="Q1135" s="639">
        <v>96</v>
      </c>
      <c r="R1135" s="639">
        <v>265</v>
      </c>
      <c r="S1135" s="639">
        <v>96</v>
      </c>
      <c r="T1135" s="639">
        <v>0</v>
      </c>
      <c r="U1135" s="639">
        <v>0</v>
      </c>
      <c r="V1135" s="357"/>
      <c r="W1135" s="357"/>
      <c r="X1135" s="357"/>
      <c r="Y1135" s="357"/>
      <c r="Z1135" s="357"/>
      <c r="AA1135" s="357"/>
      <c r="AB1135" s="357"/>
      <c r="AC1135" s="357"/>
      <c r="AD1135" s="357"/>
      <c r="AE1135" s="357"/>
      <c r="AF1135" s="357"/>
      <c r="AG1135" s="357"/>
      <c r="AH1135" s="357"/>
      <c r="AI1135" s="357"/>
      <c r="AJ1135" s="357"/>
      <c r="AK1135" s="357"/>
      <c r="AL1135" s="357"/>
      <c r="AM1135" s="357"/>
      <c r="AN1135" s="357"/>
      <c r="AO1135" s="357"/>
      <c r="AP1135" s="357"/>
      <c r="AQ1135" s="357"/>
      <c r="AR1135" s="357"/>
      <c r="AS1135" s="357"/>
    </row>
    <row r="1136" spans="1:45">
      <c r="A1136" s="633" t="s">
        <v>10783</v>
      </c>
      <c r="B1136" s="635">
        <f t="shared" si="196"/>
        <v>2299</v>
      </c>
      <c r="C1136" s="543">
        <v>0</v>
      </c>
      <c r="D1136" s="543">
        <v>0</v>
      </c>
      <c r="E1136" s="543">
        <v>0</v>
      </c>
      <c r="F1136" s="543">
        <v>0</v>
      </c>
      <c r="H1136" s="633" t="s">
        <v>10783</v>
      </c>
      <c r="I1136" s="635">
        <v>0</v>
      </c>
      <c r="J1136" s="543">
        <v>0</v>
      </c>
      <c r="K1136" s="543">
        <v>0</v>
      </c>
      <c r="L1136" s="543">
        <v>0</v>
      </c>
      <c r="M1136" s="357"/>
      <c r="N1136" s="633" t="s">
        <v>10783</v>
      </c>
      <c r="O1136" s="641">
        <v>1937</v>
      </c>
      <c r="P1136" s="639">
        <v>913</v>
      </c>
      <c r="Q1136" s="639">
        <v>126</v>
      </c>
      <c r="R1136" s="639">
        <v>358</v>
      </c>
      <c r="S1136" s="639">
        <v>126</v>
      </c>
      <c r="T1136" s="639">
        <v>4</v>
      </c>
      <c r="U1136" s="639">
        <v>0</v>
      </c>
      <c r="V1136" s="357"/>
      <c r="W1136" s="357"/>
      <c r="X1136" s="357"/>
      <c r="Y1136" s="357"/>
      <c r="Z1136" s="357"/>
      <c r="AA1136" s="357"/>
      <c r="AB1136" s="357"/>
      <c r="AC1136" s="357"/>
      <c r="AD1136" s="357"/>
      <c r="AE1136" s="357"/>
      <c r="AF1136" s="357"/>
      <c r="AG1136" s="357"/>
      <c r="AH1136" s="357"/>
      <c r="AI1136" s="357"/>
      <c r="AJ1136" s="357"/>
      <c r="AK1136" s="357"/>
      <c r="AL1136" s="357"/>
      <c r="AM1136" s="357"/>
      <c r="AN1136" s="357"/>
      <c r="AO1136" s="357"/>
      <c r="AP1136" s="357"/>
      <c r="AQ1136" s="357"/>
      <c r="AR1136" s="357"/>
      <c r="AS1136" s="357"/>
    </row>
    <row r="1137" spans="1:45">
      <c r="A1137" s="643" t="s">
        <v>9563</v>
      </c>
      <c r="B1137" s="635">
        <f>SUM(B1134:B1136)</f>
        <v>4589</v>
      </c>
      <c r="C1137" s="543">
        <f t="shared" ref="C1137:F1137" si="203">SUM(C1134:C1136)</f>
        <v>0</v>
      </c>
      <c r="D1137" s="543">
        <f t="shared" si="203"/>
        <v>0</v>
      </c>
      <c r="E1137" s="543">
        <f t="shared" si="203"/>
        <v>0</v>
      </c>
      <c r="F1137" s="543">
        <f t="shared" si="203"/>
        <v>0</v>
      </c>
      <c r="H1137" s="643" t="s">
        <v>9563</v>
      </c>
      <c r="I1137" s="635">
        <f>SUM(I1134:I1136)</f>
        <v>0</v>
      </c>
      <c r="J1137" s="543">
        <f t="shared" ref="J1137:L1137" si="204">SUM(J1134:J1136)</f>
        <v>3</v>
      </c>
      <c r="K1137" s="543">
        <f t="shared" si="204"/>
        <v>3</v>
      </c>
      <c r="L1137" s="543">
        <f t="shared" si="204"/>
        <v>0</v>
      </c>
      <c r="M1137" s="357"/>
      <c r="N1137" s="643" t="s">
        <v>9563</v>
      </c>
      <c r="O1137" s="635">
        <f>SUM(O1134:O1136)</f>
        <v>3946</v>
      </c>
      <c r="P1137" s="543">
        <f t="shared" ref="P1137:U1137" si="205">SUM(P1134:P1136)</f>
        <v>1674</v>
      </c>
      <c r="Q1137" s="543">
        <f t="shared" si="205"/>
        <v>222</v>
      </c>
      <c r="R1137" s="543">
        <f t="shared" si="205"/>
        <v>636</v>
      </c>
      <c r="S1137" s="543">
        <f t="shared" si="205"/>
        <v>222</v>
      </c>
      <c r="T1137" s="543">
        <f t="shared" si="205"/>
        <v>4</v>
      </c>
      <c r="U1137" s="543">
        <f t="shared" si="205"/>
        <v>0</v>
      </c>
      <c r="V1137" s="357"/>
      <c r="W1137" s="357"/>
      <c r="X1137" s="357"/>
      <c r="Y1137" s="357"/>
      <c r="Z1137" s="357"/>
      <c r="AA1137" s="357"/>
      <c r="AB1137" s="357"/>
      <c r="AC1137" s="357"/>
      <c r="AD1137" s="357"/>
      <c r="AE1137" s="357"/>
      <c r="AF1137" s="357"/>
      <c r="AG1137" s="357"/>
      <c r="AH1137" s="357"/>
      <c r="AI1137" s="357"/>
      <c r="AJ1137" s="357"/>
      <c r="AK1137" s="357"/>
      <c r="AL1137" s="357"/>
      <c r="AM1137" s="357"/>
      <c r="AN1137" s="357"/>
      <c r="AO1137" s="357"/>
      <c r="AP1137" s="357"/>
      <c r="AQ1137" s="357"/>
      <c r="AR1137" s="357"/>
      <c r="AS1137" s="357"/>
    </row>
    <row r="1138" spans="1:45">
      <c r="A1138" s="633"/>
      <c r="B1138" s="635"/>
      <c r="C1138" s="543"/>
      <c r="D1138" s="543"/>
      <c r="E1138" s="543"/>
      <c r="F1138" s="543"/>
      <c r="H1138" s="633"/>
      <c r="I1138" s="635"/>
      <c r="J1138" s="543"/>
      <c r="K1138" s="543"/>
      <c r="L1138" s="543"/>
      <c r="M1138" s="357"/>
      <c r="N1138" s="633"/>
      <c r="O1138" s="635"/>
      <c r="P1138" s="543"/>
      <c r="Q1138" s="543"/>
      <c r="R1138" s="543"/>
      <c r="S1138" s="543"/>
      <c r="T1138" s="543"/>
      <c r="U1138" s="543"/>
      <c r="V1138" s="357"/>
      <c r="W1138" s="357"/>
      <c r="X1138" s="357"/>
      <c r="Y1138" s="357"/>
      <c r="Z1138" s="357"/>
      <c r="AA1138" s="357"/>
      <c r="AB1138" s="357"/>
      <c r="AC1138" s="357"/>
      <c r="AD1138" s="357"/>
      <c r="AE1138" s="357"/>
      <c r="AF1138" s="357"/>
      <c r="AG1138" s="357"/>
      <c r="AH1138" s="357"/>
      <c r="AI1138" s="357"/>
      <c r="AJ1138" s="357"/>
      <c r="AK1138" s="357"/>
      <c r="AL1138" s="357"/>
      <c r="AM1138" s="357"/>
      <c r="AN1138" s="357"/>
      <c r="AO1138" s="357"/>
      <c r="AP1138" s="357"/>
      <c r="AQ1138" s="357"/>
      <c r="AR1138" s="357"/>
      <c r="AS1138" s="357"/>
    </row>
    <row r="1139" spans="1:45">
      <c r="A1139" s="465" t="s">
        <v>10050</v>
      </c>
      <c r="B1139" s="635"/>
      <c r="C1139" s="543"/>
      <c r="D1139" s="543"/>
      <c r="E1139" s="543"/>
      <c r="F1139" s="543"/>
      <c r="H1139" s="465" t="s">
        <v>10050</v>
      </c>
      <c r="I1139" s="635"/>
      <c r="J1139" s="543"/>
      <c r="K1139" s="543"/>
      <c r="L1139" s="543"/>
      <c r="M1139" s="357"/>
      <c r="N1139" s="465" t="s">
        <v>10050</v>
      </c>
      <c r="O1139" s="635"/>
      <c r="P1139" s="543"/>
      <c r="Q1139" s="543"/>
      <c r="R1139" s="543"/>
      <c r="S1139" s="543"/>
      <c r="T1139" s="543"/>
      <c r="U1139" s="543"/>
      <c r="V1139" s="357"/>
      <c r="W1139" s="357"/>
      <c r="X1139" s="357"/>
      <c r="Y1139" s="357"/>
      <c r="Z1139" s="357"/>
      <c r="AA1139" s="357"/>
      <c r="AB1139" s="357"/>
      <c r="AC1139" s="357"/>
      <c r="AD1139" s="357"/>
      <c r="AE1139" s="357"/>
      <c r="AF1139" s="357"/>
      <c r="AG1139" s="357"/>
      <c r="AH1139" s="357"/>
      <c r="AI1139" s="357"/>
      <c r="AJ1139" s="357"/>
      <c r="AK1139" s="357"/>
      <c r="AL1139" s="357"/>
      <c r="AM1139" s="357"/>
      <c r="AN1139" s="357"/>
      <c r="AO1139" s="357"/>
      <c r="AP1139" s="357"/>
      <c r="AQ1139" s="357"/>
      <c r="AR1139" s="357"/>
      <c r="AS1139" s="357"/>
    </row>
    <row r="1140" spans="1:45">
      <c r="A1140" s="485" t="s">
        <v>10784</v>
      </c>
      <c r="B1140" s="635">
        <f t="shared" si="196"/>
        <v>180</v>
      </c>
      <c r="C1140" s="543">
        <v>0</v>
      </c>
      <c r="D1140" s="543">
        <v>0</v>
      </c>
      <c r="E1140" s="543">
        <v>0</v>
      </c>
      <c r="F1140" s="543">
        <v>0</v>
      </c>
      <c r="H1140" s="485" t="s">
        <v>10784</v>
      </c>
      <c r="I1140" s="635">
        <v>0</v>
      </c>
      <c r="J1140" s="543">
        <v>0</v>
      </c>
      <c r="K1140" s="543">
        <v>0</v>
      </c>
      <c r="L1140" s="543">
        <v>0</v>
      </c>
      <c r="M1140" s="357"/>
      <c r="N1140" s="485" t="s">
        <v>10784</v>
      </c>
      <c r="O1140" s="641">
        <v>0</v>
      </c>
      <c r="P1140" s="639">
        <v>0</v>
      </c>
      <c r="Q1140" s="639">
        <v>0</v>
      </c>
      <c r="R1140" s="639">
        <v>0</v>
      </c>
      <c r="S1140" s="639">
        <v>0</v>
      </c>
      <c r="T1140" s="639">
        <v>180</v>
      </c>
      <c r="U1140" s="639">
        <v>0</v>
      </c>
      <c r="V1140" s="357"/>
      <c r="W1140" s="357"/>
      <c r="X1140" s="357"/>
      <c r="Y1140" s="357"/>
      <c r="Z1140" s="357"/>
      <c r="AA1140" s="357"/>
      <c r="AB1140" s="357"/>
      <c r="AC1140" s="357"/>
      <c r="AD1140" s="357"/>
      <c r="AE1140" s="357"/>
      <c r="AF1140" s="357"/>
      <c r="AG1140" s="357"/>
      <c r="AH1140" s="357"/>
      <c r="AI1140" s="357"/>
      <c r="AJ1140" s="357"/>
      <c r="AK1140" s="357"/>
      <c r="AL1140" s="357"/>
      <c r="AM1140" s="357"/>
      <c r="AN1140" s="357"/>
      <c r="AO1140" s="357"/>
      <c r="AP1140" s="357"/>
      <c r="AQ1140" s="357"/>
      <c r="AR1140" s="357"/>
      <c r="AS1140" s="357"/>
    </row>
    <row r="1141" spans="1:45">
      <c r="A1141" s="633" t="s">
        <v>10785</v>
      </c>
      <c r="B1141" s="635">
        <f t="shared" si="196"/>
        <v>185</v>
      </c>
      <c r="C1141" s="543">
        <v>0</v>
      </c>
      <c r="D1141" s="543">
        <v>0</v>
      </c>
      <c r="E1141" s="543">
        <v>0</v>
      </c>
      <c r="F1141" s="543">
        <v>0</v>
      </c>
      <c r="H1141" s="633" t="s">
        <v>10785</v>
      </c>
      <c r="I1141" s="635">
        <v>0</v>
      </c>
      <c r="J1141" s="543">
        <v>0</v>
      </c>
      <c r="K1141" s="543">
        <v>0</v>
      </c>
      <c r="L1141" s="543">
        <v>0</v>
      </c>
      <c r="M1141" s="357"/>
      <c r="N1141" s="633" t="s">
        <v>10785</v>
      </c>
      <c r="O1141" s="641">
        <v>0</v>
      </c>
      <c r="P1141" s="639">
        <v>0</v>
      </c>
      <c r="Q1141" s="639">
        <v>0</v>
      </c>
      <c r="R1141" s="639">
        <v>0</v>
      </c>
      <c r="S1141" s="639">
        <v>0</v>
      </c>
      <c r="T1141" s="639">
        <v>185</v>
      </c>
      <c r="U1141" s="639">
        <v>0</v>
      </c>
      <c r="V1141" s="357"/>
      <c r="W1141" s="357"/>
      <c r="X1141" s="357"/>
      <c r="Y1141" s="357"/>
      <c r="Z1141" s="357"/>
      <c r="AA1141" s="357"/>
      <c r="AB1141" s="357"/>
      <c r="AC1141" s="357"/>
      <c r="AD1141" s="357"/>
      <c r="AE1141" s="357"/>
      <c r="AF1141" s="357"/>
      <c r="AG1141" s="357"/>
      <c r="AH1141" s="357"/>
      <c r="AI1141" s="357"/>
      <c r="AJ1141" s="357"/>
      <c r="AK1141" s="357"/>
      <c r="AL1141" s="357"/>
      <c r="AM1141" s="357"/>
      <c r="AN1141" s="357"/>
      <c r="AO1141" s="357"/>
      <c r="AP1141" s="357"/>
      <c r="AQ1141" s="357"/>
      <c r="AR1141" s="357"/>
      <c r="AS1141" s="357"/>
    </row>
    <row r="1142" spans="1:45">
      <c r="A1142" s="643" t="s">
        <v>9563</v>
      </c>
      <c r="B1142" s="635">
        <f>SUM(B1140:B1141)</f>
        <v>365</v>
      </c>
      <c r="C1142" s="543">
        <f t="shared" ref="C1142:F1142" si="206">SUM(C1140:C1141)</f>
        <v>0</v>
      </c>
      <c r="D1142" s="543">
        <f t="shared" si="206"/>
        <v>0</v>
      </c>
      <c r="E1142" s="543">
        <f t="shared" si="206"/>
        <v>0</v>
      </c>
      <c r="F1142" s="543">
        <f t="shared" si="206"/>
        <v>0</v>
      </c>
      <c r="G1142" s="637"/>
      <c r="H1142" s="643" t="s">
        <v>9563</v>
      </c>
      <c r="I1142" s="635">
        <f t="shared" ref="I1142:L1142" si="207">SUM(I1140:I1141)</f>
        <v>0</v>
      </c>
      <c r="J1142" s="543">
        <f t="shared" si="207"/>
        <v>0</v>
      </c>
      <c r="K1142" s="543">
        <f t="shared" si="207"/>
        <v>0</v>
      </c>
      <c r="L1142" s="543">
        <f t="shared" si="207"/>
        <v>0</v>
      </c>
      <c r="M1142" s="637"/>
      <c r="N1142" s="643" t="s">
        <v>9563</v>
      </c>
      <c r="O1142" s="635">
        <f t="shared" ref="O1142:U1142" si="208">SUM(O1140:O1141)</f>
        <v>0</v>
      </c>
      <c r="P1142" s="543">
        <f t="shared" si="208"/>
        <v>0</v>
      </c>
      <c r="Q1142" s="543">
        <f t="shared" si="208"/>
        <v>0</v>
      </c>
      <c r="R1142" s="543">
        <f t="shared" si="208"/>
        <v>0</v>
      </c>
      <c r="S1142" s="543">
        <f t="shared" si="208"/>
        <v>0</v>
      </c>
      <c r="T1142" s="543">
        <f t="shared" si="208"/>
        <v>365</v>
      </c>
      <c r="U1142" s="543">
        <f t="shared" si="208"/>
        <v>0</v>
      </c>
      <c r="V1142" s="357"/>
      <c r="W1142" s="357"/>
      <c r="X1142" s="357"/>
      <c r="Y1142" s="357"/>
      <c r="Z1142" s="357"/>
      <c r="AA1142" s="357"/>
      <c r="AB1142" s="357"/>
      <c r="AC1142" s="357"/>
      <c r="AD1142" s="357"/>
      <c r="AE1142" s="357"/>
      <c r="AF1142" s="357"/>
      <c r="AG1142" s="357"/>
      <c r="AH1142" s="357"/>
      <c r="AI1142" s="357"/>
      <c r="AJ1142" s="357"/>
      <c r="AK1142" s="357"/>
      <c r="AL1142" s="357"/>
      <c r="AM1142" s="357"/>
      <c r="AN1142" s="357"/>
      <c r="AO1142" s="357"/>
      <c r="AP1142" s="357"/>
      <c r="AQ1142" s="357"/>
      <c r="AR1142" s="357"/>
      <c r="AS1142" s="357"/>
    </row>
    <row r="1143" spans="1:45">
      <c r="A1143" s="644"/>
      <c r="B1143" s="635"/>
      <c r="C1143" s="543"/>
      <c r="D1143" s="543"/>
      <c r="E1143" s="543"/>
      <c r="F1143" s="543"/>
      <c r="G1143" s="637"/>
      <c r="H1143" s="644"/>
      <c r="I1143" s="635"/>
      <c r="J1143" s="543"/>
      <c r="K1143" s="543"/>
      <c r="L1143" s="543"/>
      <c r="M1143" s="637"/>
      <c r="N1143" s="644"/>
      <c r="O1143" s="635"/>
      <c r="P1143" s="543"/>
      <c r="Q1143" s="543"/>
      <c r="R1143" s="543"/>
      <c r="S1143" s="543"/>
      <c r="T1143" s="543"/>
      <c r="U1143" s="543"/>
      <c r="V1143" s="357"/>
      <c r="W1143" s="357"/>
      <c r="X1143" s="357"/>
      <c r="Y1143" s="357"/>
      <c r="Z1143" s="357"/>
      <c r="AA1143" s="357"/>
      <c r="AB1143" s="357"/>
      <c r="AC1143" s="357"/>
      <c r="AD1143" s="357"/>
      <c r="AE1143" s="357"/>
      <c r="AF1143" s="357"/>
      <c r="AG1143" s="357"/>
      <c r="AH1143" s="357"/>
      <c r="AI1143" s="357"/>
      <c r="AJ1143" s="357"/>
      <c r="AK1143" s="357"/>
      <c r="AL1143" s="357"/>
      <c r="AM1143" s="357"/>
      <c r="AN1143" s="357"/>
      <c r="AO1143" s="357"/>
      <c r="AP1143" s="357"/>
      <c r="AQ1143" s="357"/>
      <c r="AR1143" s="357"/>
      <c r="AS1143" s="357"/>
    </row>
    <row r="1144" spans="1:45">
      <c r="A1144" s="357" t="s">
        <v>1838</v>
      </c>
      <c r="B1144" s="635">
        <f>SUM(B1162+B1173+B1183+B1187)</f>
        <v>58249</v>
      </c>
      <c r="C1144" s="543">
        <f t="shared" ref="C1144:F1144" si="209">SUM(C1162+C1173+C1183+C1187)</f>
        <v>175</v>
      </c>
      <c r="D1144" s="543">
        <f t="shared" si="209"/>
        <v>604</v>
      </c>
      <c r="E1144" s="543">
        <f t="shared" si="209"/>
        <v>722</v>
      </c>
      <c r="F1144" s="543">
        <f t="shared" si="209"/>
        <v>501</v>
      </c>
      <c r="G1144" s="637"/>
      <c r="H1144" s="357" t="s">
        <v>1838</v>
      </c>
      <c r="I1144" s="635">
        <f t="shared" ref="I1144:L1144" si="210">SUM(I1162+I1173+I1183+I1187)</f>
        <v>7</v>
      </c>
      <c r="J1144" s="543">
        <f t="shared" si="210"/>
        <v>17327</v>
      </c>
      <c r="K1144" s="543">
        <f t="shared" si="210"/>
        <v>19336</v>
      </c>
      <c r="L1144" s="543">
        <f t="shared" si="210"/>
        <v>110</v>
      </c>
      <c r="M1144" s="637"/>
      <c r="N1144" s="357" t="s">
        <v>1838</v>
      </c>
      <c r="O1144" s="635">
        <f t="shared" ref="O1144:U1144" si="211">SUM(O1162+O1173+O1183+O1187)</f>
        <v>13850</v>
      </c>
      <c r="P1144" s="543">
        <f t="shared" si="211"/>
        <v>3950</v>
      </c>
      <c r="Q1144" s="543">
        <f t="shared" si="211"/>
        <v>2235</v>
      </c>
      <c r="R1144" s="543">
        <f t="shared" si="211"/>
        <v>4254</v>
      </c>
      <c r="S1144" s="543">
        <f t="shared" si="211"/>
        <v>133</v>
      </c>
      <c r="T1144" s="543">
        <f t="shared" si="211"/>
        <v>20699</v>
      </c>
      <c r="U1144" s="543">
        <f t="shared" si="211"/>
        <v>164</v>
      </c>
      <c r="V1144" s="357"/>
      <c r="W1144" s="357"/>
      <c r="X1144" s="357"/>
      <c r="Y1144" s="357"/>
      <c r="Z1144" s="357"/>
      <c r="AA1144" s="357"/>
      <c r="AB1144" s="357"/>
      <c r="AC1144" s="357"/>
      <c r="AD1144" s="357"/>
      <c r="AE1144" s="357"/>
      <c r="AF1144" s="357"/>
      <c r="AG1144" s="357"/>
      <c r="AH1144" s="357"/>
      <c r="AI1144" s="357"/>
      <c r="AJ1144" s="357"/>
      <c r="AK1144" s="357"/>
      <c r="AL1144" s="357"/>
      <c r="AM1144" s="357"/>
      <c r="AN1144" s="357"/>
      <c r="AO1144" s="357"/>
      <c r="AP1144" s="357"/>
      <c r="AQ1144" s="357"/>
      <c r="AR1144" s="357"/>
      <c r="AS1144" s="357"/>
    </row>
    <row r="1145" spans="1:45">
      <c r="A1145" s="465" t="s">
        <v>9893</v>
      </c>
      <c r="B1145" s="635"/>
      <c r="C1145" s="543"/>
      <c r="D1145" s="543"/>
      <c r="E1145" s="543"/>
      <c r="F1145" s="543"/>
      <c r="G1145" s="637"/>
      <c r="H1145" s="465" t="s">
        <v>9893</v>
      </c>
      <c r="I1145" s="635"/>
      <c r="J1145" s="543"/>
      <c r="K1145" s="543"/>
      <c r="L1145" s="543"/>
      <c r="M1145" s="637"/>
      <c r="N1145" s="465" t="s">
        <v>9893</v>
      </c>
      <c r="O1145" s="635"/>
      <c r="P1145" s="543"/>
      <c r="Q1145" s="543"/>
      <c r="R1145" s="543"/>
      <c r="S1145" s="543"/>
      <c r="T1145" s="543"/>
      <c r="U1145" s="543"/>
      <c r="V1145" s="357"/>
      <c r="W1145" s="357"/>
      <c r="X1145" s="357"/>
      <c r="Y1145" s="357"/>
      <c r="Z1145" s="357"/>
      <c r="AA1145" s="357"/>
      <c r="AB1145" s="357"/>
      <c r="AC1145" s="357"/>
      <c r="AD1145" s="357"/>
      <c r="AE1145" s="357"/>
      <c r="AF1145" s="357"/>
      <c r="AG1145" s="357"/>
      <c r="AH1145" s="357"/>
      <c r="AI1145" s="357"/>
      <c r="AJ1145" s="357"/>
      <c r="AK1145" s="357"/>
      <c r="AL1145" s="357"/>
      <c r="AM1145" s="357"/>
      <c r="AN1145" s="357"/>
      <c r="AO1145" s="357"/>
      <c r="AP1145" s="357"/>
      <c r="AQ1145" s="357"/>
      <c r="AR1145" s="357"/>
      <c r="AS1145" s="357"/>
    </row>
    <row r="1146" spans="1:45">
      <c r="A1146" s="633" t="s">
        <v>86</v>
      </c>
      <c r="B1146" s="635">
        <f t="shared" si="196"/>
        <v>1667</v>
      </c>
      <c r="C1146" s="639">
        <v>175</v>
      </c>
      <c r="D1146" s="639">
        <v>27</v>
      </c>
      <c r="E1146" s="639">
        <v>0</v>
      </c>
      <c r="F1146" s="640">
        <v>0</v>
      </c>
      <c r="H1146" s="633" t="s">
        <v>86</v>
      </c>
      <c r="I1146" s="638">
        <v>0</v>
      </c>
      <c r="J1146" s="542">
        <v>1436</v>
      </c>
      <c r="K1146" s="542">
        <v>1638</v>
      </c>
      <c r="L1146" s="542">
        <v>0</v>
      </c>
      <c r="M1146" s="357"/>
      <c r="N1146" s="633" t="s">
        <v>86</v>
      </c>
      <c r="O1146" s="641">
        <v>0</v>
      </c>
      <c r="P1146" s="639">
        <v>0</v>
      </c>
      <c r="Q1146" s="639">
        <v>0</v>
      </c>
      <c r="R1146" s="639">
        <v>0</v>
      </c>
      <c r="S1146" s="639">
        <v>0</v>
      </c>
      <c r="T1146" s="639">
        <v>29</v>
      </c>
      <c r="U1146" s="639">
        <v>0</v>
      </c>
      <c r="V1146" s="357"/>
      <c r="W1146" s="357"/>
      <c r="X1146" s="357"/>
      <c r="Y1146" s="357"/>
      <c r="Z1146" s="357"/>
      <c r="AA1146" s="357"/>
      <c r="AB1146" s="357"/>
      <c r="AC1146" s="357"/>
      <c r="AD1146" s="357"/>
      <c r="AE1146" s="357"/>
      <c r="AF1146" s="357"/>
      <c r="AG1146" s="357"/>
      <c r="AH1146" s="357"/>
      <c r="AI1146" s="357"/>
      <c r="AJ1146" s="357"/>
      <c r="AK1146" s="357"/>
      <c r="AL1146" s="357"/>
      <c r="AM1146" s="357"/>
      <c r="AN1146" s="357"/>
      <c r="AO1146" s="357"/>
      <c r="AP1146" s="357"/>
      <c r="AQ1146" s="357"/>
      <c r="AR1146" s="357"/>
      <c r="AS1146" s="357"/>
    </row>
    <row r="1147" spans="1:45">
      <c r="A1147" s="633" t="s">
        <v>10786</v>
      </c>
      <c r="B1147" s="635">
        <f t="shared" si="196"/>
        <v>2540</v>
      </c>
      <c r="C1147" s="639">
        <v>0</v>
      </c>
      <c r="D1147" s="639">
        <v>393</v>
      </c>
      <c r="E1147" s="639">
        <v>141</v>
      </c>
      <c r="F1147" s="640">
        <v>0</v>
      </c>
      <c r="H1147" s="633" t="s">
        <v>10786</v>
      </c>
      <c r="I1147" s="638">
        <v>5</v>
      </c>
      <c r="J1147" s="542">
        <v>1228</v>
      </c>
      <c r="K1147" s="542">
        <v>1767</v>
      </c>
      <c r="L1147" s="542">
        <v>2</v>
      </c>
      <c r="M1147" s="357"/>
      <c r="N1147" s="633" t="s">
        <v>10786</v>
      </c>
      <c r="O1147" s="641">
        <v>0</v>
      </c>
      <c r="P1147" s="639">
        <v>0</v>
      </c>
      <c r="Q1147" s="639">
        <v>0</v>
      </c>
      <c r="R1147" s="639">
        <v>84</v>
      </c>
      <c r="S1147" s="639">
        <v>0</v>
      </c>
      <c r="T1147" s="639">
        <v>687</v>
      </c>
      <c r="U1147" s="639">
        <v>0</v>
      </c>
      <c r="V1147" s="357"/>
      <c r="W1147" s="357"/>
      <c r="X1147" s="357"/>
      <c r="Y1147" s="357"/>
      <c r="Z1147" s="357"/>
      <c r="AA1147" s="357"/>
      <c r="AB1147" s="357"/>
      <c r="AC1147" s="357"/>
      <c r="AD1147" s="357"/>
      <c r="AE1147" s="357"/>
      <c r="AF1147" s="357"/>
      <c r="AG1147" s="357"/>
      <c r="AH1147" s="357"/>
      <c r="AI1147" s="357"/>
      <c r="AJ1147" s="357"/>
      <c r="AK1147" s="357"/>
      <c r="AL1147" s="357"/>
      <c r="AM1147" s="357"/>
      <c r="AN1147" s="357"/>
      <c r="AO1147" s="357"/>
      <c r="AP1147" s="357"/>
      <c r="AQ1147" s="357"/>
      <c r="AR1147" s="357"/>
      <c r="AS1147" s="357"/>
    </row>
    <row r="1148" spans="1:45">
      <c r="A1148" s="633" t="s">
        <v>10876</v>
      </c>
      <c r="B1148" s="635">
        <f t="shared" si="196"/>
        <v>6011</v>
      </c>
      <c r="C1148" s="639">
        <v>0</v>
      </c>
      <c r="D1148" s="639">
        <v>0</v>
      </c>
      <c r="E1148" s="639">
        <v>180</v>
      </c>
      <c r="F1148" s="640">
        <v>0</v>
      </c>
      <c r="H1148" s="633" t="s">
        <v>10876</v>
      </c>
      <c r="I1148" s="645">
        <v>0</v>
      </c>
      <c r="J1148" s="545">
        <v>2577</v>
      </c>
      <c r="K1148" s="545">
        <v>2757</v>
      </c>
      <c r="L1148" s="545">
        <v>0</v>
      </c>
      <c r="M1148" s="357"/>
      <c r="N1148" s="633" t="s">
        <v>10876</v>
      </c>
      <c r="O1148" s="641">
        <v>796</v>
      </c>
      <c r="P1148" s="639">
        <v>229</v>
      </c>
      <c r="Q1148" s="639">
        <v>324</v>
      </c>
      <c r="R1148" s="639">
        <v>381</v>
      </c>
      <c r="S1148" s="639">
        <v>0</v>
      </c>
      <c r="T1148" s="639">
        <v>2077</v>
      </c>
      <c r="U1148" s="639">
        <v>0</v>
      </c>
      <c r="V1148" s="357"/>
      <c r="W1148" s="357"/>
      <c r="X1148" s="357"/>
      <c r="Y1148" s="357"/>
      <c r="Z1148" s="357"/>
      <c r="AA1148" s="357"/>
      <c r="AB1148" s="357"/>
      <c r="AC1148" s="357"/>
      <c r="AD1148" s="357"/>
      <c r="AE1148" s="357"/>
      <c r="AF1148" s="357"/>
      <c r="AG1148" s="357"/>
      <c r="AH1148" s="357"/>
      <c r="AI1148" s="357"/>
      <c r="AJ1148" s="357"/>
      <c r="AK1148" s="357"/>
      <c r="AL1148" s="357"/>
      <c r="AM1148" s="357"/>
      <c r="AN1148" s="357"/>
      <c r="AO1148" s="357"/>
      <c r="AP1148" s="357"/>
      <c r="AQ1148" s="357"/>
      <c r="AR1148" s="357"/>
      <c r="AS1148" s="357"/>
    </row>
    <row r="1149" spans="1:45">
      <c r="A1149" s="633" t="s">
        <v>10787</v>
      </c>
      <c r="B1149" s="635">
        <f t="shared" si="196"/>
        <v>1977</v>
      </c>
      <c r="C1149" s="639">
        <v>0</v>
      </c>
      <c r="D1149" s="639">
        <v>0</v>
      </c>
      <c r="E1149" s="639">
        <v>1</v>
      </c>
      <c r="F1149" s="640">
        <v>9</v>
      </c>
      <c r="G1149" s="637"/>
      <c r="H1149" s="633" t="s">
        <v>10787</v>
      </c>
      <c r="I1149" s="635">
        <v>0</v>
      </c>
      <c r="J1149" s="543">
        <v>347</v>
      </c>
      <c r="K1149" s="543">
        <v>357</v>
      </c>
      <c r="L1149" s="543">
        <v>0</v>
      </c>
      <c r="M1149" s="637"/>
      <c r="N1149" s="633" t="s">
        <v>10787</v>
      </c>
      <c r="O1149" s="641">
        <v>1274</v>
      </c>
      <c r="P1149" s="639">
        <v>254</v>
      </c>
      <c r="Q1149" s="639">
        <v>186</v>
      </c>
      <c r="R1149" s="639">
        <v>291</v>
      </c>
      <c r="S1149" s="639">
        <v>1</v>
      </c>
      <c r="T1149" s="639">
        <v>55</v>
      </c>
      <c r="U1149" s="639">
        <v>0</v>
      </c>
      <c r="V1149" s="357"/>
      <c r="W1149" s="357"/>
      <c r="X1149" s="357"/>
      <c r="Y1149" s="357"/>
      <c r="Z1149" s="357"/>
      <c r="AA1149" s="357"/>
      <c r="AB1149" s="357"/>
      <c r="AC1149" s="357"/>
      <c r="AD1149" s="357"/>
      <c r="AE1149" s="357"/>
      <c r="AF1149" s="357"/>
      <c r="AG1149" s="357"/>
      <c r="AH1149" s="357"/>
      <c r="AI1149" s="357"/>
      <c r="AJ1149" s="357"/>
      <c r="AK1149" s="357"/>
      <c r="AL1149" s="357"/>
      <c r="AM1149" s="357"/>
      <c r="AN1149" s="357"/>
      <c r="AO1149" s="357"/>
      <c r="AP1149" s="357"/>
      <c r="AQ1149" s="357"/>
      <c r="AR1149" s="357"/>
      <c r="AS1149" s="357"/>
    </row>
    <row r="1150" spans="1:45">
      <c r="A1150" s="633" t="s">
        <v>10788</v>
      </c>
      <c r="B1150" s="635">
        <f t="shared" si="196"/>
        <v>905</v>
      </c>
      <c r="C1150" s="639">
        <v>0</v>
      </c>
      <c r="D1150" s="639">
        <v>0</v>
      </c>
      <c r="E1150" s="639">
        <v>12</v>
      </c>
      <c r="F1150" s="640">
        <v>2</v>
      </c>
      <c r="G1150" s="637"/>
      <c r="H1150" s="633" t="s">
        <v>10788</v>
      </c>
      <c r="I1150" s="635">
        <v>0</v>
      </c>
      <c r="J1150" s="543">
        <v>0</v>
      </c>
      <c r="K1150" s="543">
        <v>14</v>
      </c>
      <c r="L1150" s="543">
        <v>0</v>
      </c>
      <c r="M1150" s="637"/>
      <c r="N1150" s="633" t="s">
        <v>10788</v>
      </c>
      <c r="O1150" s="641">
        <v>0</v>
      </c>
      <c r="P1150" s="639">
        <v>0</v>
      </c>
      <c r="Q1150" s="639">
        <v>0</v>
      </c>
      <c r="R1150" s="639">
        <v>17</v>
      </c>
      <c r="S1150" s="639">
        <v>0</v>
      </c>
      <c r="T1150" s="639">
        <v>874</v>
      </c>
      <c r="U1150" s="639">
        <v>0</v>
      </c>
      <c r="V1150" s="357"/>
      <c r="W1150" s="357"/>
      <c r="X1150" s="357"/>
      <c r="Y1150" s="357"/>
      <c r="Z1150" s="357"/>
      <c r="AA1150" s="357"/>
      <c r="AB1150" s="357"/>
      <c r="AC1150" s="357"/>
      <c r="AD1150" s="357"/>
      <c r="AE1150" s="357"/>
      <c r="AF1150" s="357"/>
      <c r="AG1150" s="357"/>
      <c r="AH1150" s="357"/>
      <c r="AI1150" s="357"/>
      <c r="AJ1150" s="357"/>
      <c r="AK1150" s="357"/>
      <c r="AL1150" s="357"/>
      <c r="AM1150" s="357"/>
      <c r="AN1150" s="357"/>
      <c r="AO1150" s="357"/>
      <c r="AP1150" s="357"/>
      <c r="AQ1150" s="357"/>
      <c r="AR1150" s="357"/>
      <c r="AS1150" s="357"/>
    </row>
    <row r="1151" spans="1:45">
      <c r="A1151" s="633" t="s">
        <v>10877</v>
      </c>
      <c r="B1151" s="635">
        <f t="shared" si="196"/>
        <v>2981</v>
      </c>
      <c r="C1151" s="639">
        <v>0</v>
      </c>
      <c r="D1151" s="639">
        <v>0</v>
      </c>
      <c r="E1151" s="639">
        <v>0</v>
      </c>
      <c r="F1151" s="640">
        <v>0</v>
      </c>
      <c r="G1151" s="637"/>
      <c r="H1151" s="633" t="s">
        <v>10877</v>
      </c>
      <c r="I1151" s="635">
        <v>0</v>
      </c>
      <c r="J1151" s="543">
        <v>382</v>
      </c>
      <c r="K1151" s="543">
        <v>382</v>
      </c>
      <c r="L1151" s="543">
        <v>0</v>
      </c>
      <c r="M1151" s="637"/>
      <c r="N1151" s="633" t="s">
        <v>10877</v>
      </c>
      <c r="O1151" s="641">
        <v>1690</v>
      </c>
      <c r="P1151" s="639">
        <v>1269</v>
      </c>
      <c r="Q1151" s="639">
        <v>82</v>
      </c>
      <c r="R1151" s="639">
        <v>312</v>
      </c>
      <c r="S1151" s="639">
        <v>0</v>
      </c>
      <c r="T1151" s="639">
        <v>597</v>
      </c>
      <c r="U1151" s="639">
        <v>82</v>
      </c>
      <c r="V1151" s="357"/>
      <c r="W1151" s="357"/>
      <c r="X1151" s="357"/>
      <c r="Y1151" s="357"/>
      <c r="Z1151" s="357"/>
      <c r="AA1151" s="357"/>
      <c r="AB1151" s="357"/>
      <c r="AC1151" s="357"/>
      <c r="AD1151" s="357"/>
      <c r="AE1151" s="357"/>
      <c r="AF1151" s="357"/>
      <c r="AG1151" s="357"/>
      <c r="AH1151" s="357"/>
      <c r="AI1151" s="357"/>
      <c r="AJ1151" s="357"/>
      <c r="AK1151" s="357"/>
      <c r="AL1151" s="357"/>
      <c r="AM1151" s="357"/>
      <c r="AN1151" s="357"/>
      <c r="AO1151" s="357"/>
      <c r="AP1151" s="357"/>
      <c r="AQ1151" s="357"/>
      <c r="AR1151" s="357"/>
      <c r="AS1151" s="357"/>
    </row>
    <row r="1152" spans="1:45">
      <c r="A1152" s="633" t="s">
        <v>10789</v>
      </c>
      <c r="B1152" s="635">
        <f t="shared" si="196"/>
        <v>5858</v>
      </c>
      <c r="C1152" s="639">
        <v>0</v>
      </c>
      <c r="D1152" s="639">
        <v>38</v>
      </c>
      <c r="E1152" s="639">
        <v>173</v>
      </c>
      <c r="F1152" s="640">
        <v>0</v>
      </c>
      <c r="H1152" s="633" t="s">
        <v>10789</v>
      </c>
      <c r="I1152" s="638">
        <v>0</v>
      </c>
      <c r="J1152" s="542">
        <v>1430</v>
      </c>
      <c r="K1152" s="542">
        <v>1641</v>
      </c>
      <c r="L1152" s="542">
        <v>0</v>
      </c>
      <c r="M1152" s="357"/>
      <c r="N1152" s="633" t="s">
        <v>10789</v>
      </c>
      <c r="O1152" s="641">
        <v>0</v>
      </c>
      <c r="P1152" s="639">
        <v>0</v>
      </c>
      <c r="Q1152" s="639">
        <v>0</v>
      </c>
      <c r="R1152" s="639">
        <v>140</v>
      </c>
      <c r="S1152" s="639">
        <v>0</v>
      </c>
      <c r="T1152" s="639">
        <v>4077</v>
      </c>
      <c r="U1152" s="639">
        <v>0</v>
      </c>
      <c r="V1152" s="357"/>
      <c r="W1152" s="357"/>
      <c r="X1152" s="357"/>
      <c r="Y1152" s="357"/>
      <c r="Z1152" s="357"/>
      <c r="AA1152" s="357"/>
      <c r="AB1152" s="357"/>
      <c r="AC1152" s="357"/>
      <c r="AD1152" s="357"/>
      <c r="AE1152" s="357"/>
      <c r="AF1152" s="357"/>
      <c r="AG1152" s="357"/>
      <c r="AH1152" s="357"/>
      <c r="AI1152" s="357"/>
      <c r="AJ1152" s="357"/>
      <c r="AK1152" s="357"/>
      <c r="AL1152" s="357"/>
      <c r="AM1152" s="357"/>
      <c r="AN1152" s="357"/>
      <c r="AO1152" s="357"/>
      <c r="AP1152" s="357"/>
      <c r="AQ1152" s="357"/>
      <c r="AR1152" s="357"/>
      <c r="AS1152" s="357"/>
    </row>
    <row r="1153" spans="1:45">
      <c r="A1153" s="633" t="s">
        <v>10790</v>
      </c>
      <c r="B1153" s="635">
        <f t="shared" si="196"/>
        <v>2282</v>
      </c>
      <c r="C1153" s="639">
        <v>0</v>
      </c>
      <c r="D1153" s="639">
        <v>140</v>
      </c>
      <c r="E1153" s="639">
        <v>27</v>
      </c>
      <c r="F1153" s="640">
        <v>0</v>
      </c>
      <c r="G1153" s="637"/>
      <c r="H1153" s="633" t="s">
        <v>10790</v>
      </c>
      <c r="I1153" s="648">
        <v>0</v>
      </c>
      <c r="J1153" s="544">
        <v>426</v>
      </c>
      <c r="K1153" s="544">
        <v>593</v>
      </c>
      <c r="L1153" s="544">
        <v>96</v>
      </c>
      <c r="M1153" s="637"/>
      <c r="N1153" s="633" t="s">
        <v>10790</v>
      </c>
      <c r="O1153" s="641">
        <v>519</v>
      </c>
      <c r="P1153" s="639">
        <v>166</v>
      </c>
      <c r="Q1153" s="639">
        <v>0</v>
      </c>
      <c r="R1153" s="639">
        <v>137</v>
      </c>
      <c r="S1153" s="639">
        <v>0</v>
      </c>
      <c r="T1153" s="639">
        <v>937</v>
      </c>
      <c r="U1153" s="639">
        <v>0</v>
      </c>
      <c r="V1153" s="357"/>
      <c r="W1153" s="357"/>
      <c r="X1153" s="357"/>
      <c r="Y1153" s="357"/>
      <c r="Z1153" s="357"/>
      <c r="AA1153" s="357"/>
      <c r="AB1153" s="357"/>
      <c r="AC1153" s="357"/>
      <c r="AD1153" s="357"/>
      <c r="AE1153" s="357"/>
      <c r="AF1153" s="357"/>
      <c r="AG1153" s="357"/>
      <c r="AH1153" s="357"/>
      <c r="AI1153" s="357"/>
      <c r="AJ1153" s="357"/>
      <c r="AK1153" s="357"/>
      <c r="AL1153" s="357"/>
      <c r="AM1153" s="357"/>
      <c r="AN1153" s="357"/>
      <c r="AO1153" s="357"/>
      <c r="AP1153" s="357"/>
      <c r="AQ1153" s="357"/>
      <c r="AR1153" s="357"/>
      <c r="AS1153" s="357"/>
    </row>
    <row r="1154" spans="1:45">
      <c r="A1154" s="633" t="s">
        <v>10791</v>
      </c>
      <c r="B1154" s="635">
        <f t="shared" si="196"/>
        <v>1451</v>
      </c>
      <c r="C1154" s="639">
        <v>0</v>
      </c>
      <c r="D1154" s="639">
        <v>0</v>
      </c>
      <c r="E1154" s="639">
        <v>0</v>
      </c>
      <c r="F1154" s="640">
        <v>0</v>
      </c>
      <c r="G1154" s="637"/>
      <c r="H1154" s="633" t="s">
        <v>10791</v>
      </c>
      <c r="I1154" s="638">
        <v>0</v>
      </c>
      <c r="J1154" s="542">
        <v>42</v>
      </c>
      <c r="K1154" s="542">
        <v>42</v>
      </c>
      <c r="L1154" s="542">
        <v>0</v>
      </c>
      <c r="M1154" s="637"/>
      <c r="N1154" s="633" t="s">
        <v>10791</v>
      </c>
      <c r="O1154" s="641">
        <v>124</v>
      </c>
      <c r="P1154" s="639">
        <v>36</v>
      </c>
      <c r="Q1154" s="639">
        <v>24</v>
      </c>
      <c r="R1154" s="639">
        <v>155</v>
      </c>
      <c r="S1154" s="639">
        <v>0</v>
      </c>
      <c r="T1154" s="639">
        <v>1130</v>
      </c>
      <c r="U1154" s="639">
        <v>0</v>
      </c>
      <c r="V1154" s="357"/>
      <c r="W1154" s="357"/>
      <c r="X1154" s="357"/>
      <c r="Y1154" s="357"/>
      <c r="Z1154" s="357"/>
      <c r="AA1154" s="357"/>
      <c r="AB1154" s="357"/>
      <c r="AC1154" s="357"/>
      <c r="AD1154" s="357"/>
      <c r="AE1154" s="357"/>
      <c r="AF1154" s="357"/>
      <c r="AG1154" s="357"/>
      <c r="AH1154" s="357"/>
      <c r="AI1154" s="357"/>
      <c r="AJ1154" s="357"/>
      <c r="AK1154" s="357"/>
      <c r="AL1154" s="357"/>
      <c r="AM1154" s="357"/>
      <c r="AN1154" s="357"/>
      <c r="AO1154" s="357"/>
      <c r="AP1154" s="357"/>
      <c r="AQ1154" s="357"/>
      <c r="AR1154" s="357"/>
      <c r="AS1154" s="357"/>
    </row>
    <row r="1155" spans="1:45">
      <c r="A1155" s="633" t="s">
        <v>10792</v>
      </c>
      <c r="B1155" s="635">
        <f t="shared" si="196"/>
        <v>5560</v>
      </c>
      <c r="C1155" s="639">
        <v>0</v>
      </c>
      <c r="D1155" s="639">
        <v>0</v>
      </c>
      <c r="E1155" s="639">
        <v>59</v>
      </c>
      <c r="F1155" s="640">
        <v>0</v>
      </c>
      <c r="G1155" s="637"/>
      <c r="H1155" s="633" t="s">
        <v>10792</v>
      </c>
      <c r="I1155" s="638">
        <v>1</v>
      </c>
      <c r="J1155" s="542">
        <v>530</v>
      </c>
      <c r="K1155" s="542">
        <v>590</v>
      </c>
      <c r="L1155" s="542">
        <v>10</v>
      </c>
      <c r="M1155" s="637"/>
      <c r="N1155" s="633" t="s">
        <v>10792</v>
      </c>
      <c r="O1155" s="641">
        <v>3022</v>
      </c>
      <c r="P1155" s="639">
        <v>0</v>
      </c>
      <c r="Q1155" s="639">
        <v>686</v>
      </c>
      <c r="R1155" s="639">
        <v>587</v>
      </c>
      <c r="S1155" s="639">
        <v>43</v>
      </c>
      <c r="T1155" s="639">
        <v>1351</v>
      </c>
      <c r="U1155" s="639">
        <v>8</v>
      </c>
      <c r="V1155" s="357"/>
      <c r="W1155" s="357"/>
      <c r="X1155" s="357"/>
      <c r="Y1155" s="357"/>
      <c r="Z1155" s="357"/>
      <c r="AA1155" s="357"/>
      <c r="AB1155" s="357"/>
      <c r="AC1155" s="357"/>
      <c r="AD1155" s="357"/>
      <c r="AE1155" s="357"/>
      <c r="AF1155" s="357"/>
      <c r="AG1155" s="357"/>
      <c r="AH1155" s="357"/>
      <c r="AI1155" s="357"/>
      <c r="AJ1155" s="357"/>
      <c r="AK1155" s="357"/>
      <c r="AL1155" s="357"/>
      <c r="AM1155" s="357"/>
      <c r="AN1155" s="357"/>
      <c r="AO1155" s="357"/>
      <c r="AP1155" s="357"/>
      <c r="AQ1155" s="357"/>
      <c r="AR1155" s="357"/>
      <c r="AS1155" s="357"/>
    </row>
    <row r="1156" spans="1:45">
      <c r="A1156" s="633" t="s">
        <v>10793</v>
      </c>
      <c r="B1156" s="635">
        <f t="shared" si="196"/>
        <v>1492</v>
      </c>
      <c r="C1156" s="639">
        <v>0</v>
      </c>
      <c r="D1156" s="639">
        <v>6</v>
      </c>
      <c r="E1156" s="639">
        <v>4</v>
      </c>
      <c r="F1156" s="640">
        <v>14</v>
      </c>
      <c r="G1156" s="637"/>
      <c r="H1156" s="633" t="s">
        <v>10793</v>
      </c>
      <c r="I1156" s="635">
        <v>0</v>
      </c>
      <c r="J1156" s="543">
        <v>121</v>
      </c>
      <c r="K1156" s="543">
        <v>145</v>
      </c>
      <c r="L1156" s="543">
        <v>0</v>
      </c>
      <c r="M1156" s="637"/>
      <c r="N1156" s="633" t="s">
        <v>10793</v>
      </c>
      <c r="O1156" s="641">
        <v>295</v>
      </c>
      <c r="P1156" s="639">
        <v>157</v>
      </c>
      <c r="Q1156" s="639">
        <v>26</v>
      </c>
      <c r="R1156" s="639">
        <v>180</v>
      </c>
      <c r="S1156" s="639">
        <v>29</v>
      </c>
      <c r="T1156" s="639">
        <v>872</v>
      </c>
      <c r="U1156" s="639">
        <v>0</v>
      </c>
      <c r="V1156" s="357"/>
      <c r="W1156" s="357"/>
      <c r="X1156" s="357"/>
      <c r="Y1156" s="357"/>
      <c r="Z1156" s="357"/>
      <c r="AA1156" s="357"/>
      <c r="AB1156" s="357"/>
      <c r="AC1156" s="357"/>
      <c r="AD1156" s="357"/>
      <c r="AE1156" s="357"/>
      <c r="AF1156" s="357"/>
      <c r="AG1156" s="357"/>
      <c r="AH1156" s="357"/>
      <c r="AI1156" s="357"/>
      <c r="AJ1156" s="357"/>
      <c r="AK1156" s="357"/>
      <c r="AL1156" s="357"/>
      <c r="AM1156" s="357"/>
      <c r="AN1156" s="357"/>
      <c r="AO1156" s="357"/>
      <c r="AP1156" s="357"/>
      <c r="AQ1156" s="357"/>
      <c r="AR1156" s="357"/>
      <c r="AS1156" s="357"/>
    </row>
    <row r="1157" spans="1:45">
      <c r="A1157" s="633" t="s">
        <v>10794</v>
      </c>
      <c r="B1157" s="635">
        <f t="shared" si="196"/>
        <v>632</v>
      </c>
      <c r="C1157" s="639">
        <v>0</v>
      </c>
      <c r="D1157" s="639">
        <v>0</v>
      </c>
      <c r="E1157" s="639">
        <v>0</v>
      </c>
      <c r="F1157" s="640">
        <v>0</v>
      </c>
      <c r="G1157" s="637"/>
      <c r="H1157" s="633" t="s">
        <v>10794</v>
      </c>
      <c r="I1157" s="638">
        <v>0</v>
      </c>
      <c r="J1157" s="542">
        <v>0</v>
      </c>
      <c r="K1157" s="542">
        <v>0</v>
      </c>
      <c r="L1157" s="542">
        <v>2</v>
      </c>
      <c r="M1157" s="637"/>
      <c r="N1157" s="633" t="s">
        <v>10794</v>
      </c>
      <c r="O1157" s="641">
        <v>2</v>
      </c>
      <c r="P1157" s="639">
        <v>0</v>
      </c>
      <c r="Q1157" s="639">
        <v>2</v>
      </c>
      <c r="R1157" s="639">
        <v>36</v>
      </c>
      <c r="S1157" s="639">
        <v>0</v>
      </c>
      <c r="T1157" s="639">
        <v>592</v>
      </c>
      <c r="U1157" s="639">
        <v>0</v>
      </c>
      <c r="V1157" s="357"/>
      <c r="W1157" s="357"/>
      <c r="X1157" s="357"/>
      <c r="Y1157" s="357"/>
      <c r="Z1157" s="357"/>
      <c r="AA1157" s="357"/>
      <c r="AB1157" s="357"/>
      <c r="AC1157" s="357"/>
      <c r="AD1157" s="357"/>
      <c r="AE1157" s="357"/>
      <c r="AF1157" s="357"/>
      <c r="AG1157" s="357"/>
      <c r="AH1157" s="357"/>
      <c r="AI1157" s="357"/>
      <c r="AJ1157" s="357"/>
      <c r="AK1157" s="357"/>
      <c r="AL1157" s="357"/>
      <c r="AM1157" s="357"/>
      <c r="AN1157" s="357"/>
      <c r="AO1157" s="357"/>
      <c r="AP1157" s="357"/>
      <c r="AQ1157" s="357"/>
      <c r="AR1157" s="357"/>
      <c r="AS1157" s="357"/>
    </row>
    <row r="1158" spans="1:45">
      <c r="A1158" s="633" t="s">
        <v>10795</v>
      </c>
      <c r="B1158" s="635">
        <f t="shared" si="196"/>
        <v>2190</v>
      </c>
      <c r="C1158" s="639">
        <v>0</v>
      </c>
      <c r="D1158" s="639">
        <v>0</v>
      </c>
      <c r="E1158" s="639">
        <v>17</v>
      </c>
      <c r="F1158" s="640">
        <v>0</v>
      </c>
      <c r="H1158" s="633" t="s">
        <v>10795</v>
      </c>
      <c r="I1158" s="648">
        <v>0</v>
      </c>
      <c r="J1158" s="544">
        <v>758</v>
      </c>
      <c r="K1158" s="544">
        <v>775</v>
      </c>
      <c r="L1158" s="544">
        <v>0</v>
      </c>
      <c r="M1158" s="357"/>
      <c r="N1158" s="633" t="s">
        <v>10795</v>
      </c>
      <c r="O1158" s="641">
        <v>1188</v>
      </c>
      <c r="P1158" s="639">
        <v>304</v>
      </c>
      <c r="Q1158" s="639">
        <v>271</v>
      </c>
      <c r="R1158" s="639">
        <v>180</v>
      </c>
      <c r="S1158" s="639">
        <v>0</v>
      </c>
      <c r="T1158" s="639">
        <v>47</v>
      </c>
      <c r="U1158" s="639">
        <v>0</v>
      </c>
      <c r="V1158" s="357"/>
      <c r="W1158" s="357"/>
      <c r="X1158" s="357"/>
      <c r="Y1158" s="357"/>
      <c r="Z1158" s="357"/>
      <c r="AA1158" s="357"/>
      <c r="AB1158" s="357"/>
      <c r="AC1158" s="357"/>
      <c r="AD1158" s="357"/>
      <c r="AE1158" s="357"/>
      <c r="AF1158" s="357"/>
      <c r="AG1158" s="357"/>
      <c r="AH1158" s="357"/>
      <c r="AI1158" s="357"/>
      <c r="AJ1158" s="357"/>
      <c r="AK1158" s="357"/>
      <c r="AL1158" s="357"/>
      <c r="AM1158" s="357"/>
      <c r="AN1158" s="357"/>
      <c r="AO1158" s="357"/>
      <c r="AP1158" s="357"/>
      <c r="AQ1158" s="357"/>
      <c r="AR1158" s="357"/>
      <c r="AS1158" s="357"/>
    </row>
    <row r="1159" spans="1:45">
      <c r="A1159" s="633" t="s">
        <v>10796</v>
      </c>
      <c r="B1159" s="635">
        <f t="shared" si="196"/>
        <v>1923</v>
      </c>
      <c r="C1159" s="639">
        <v>0</v>
      </c>
      <c r="D1159" s="639">
        <v>0</v>
      </c>
      <c r="E1159" s="639">
        <v>0</v>
      </c>
      <c r="F1159" s="640">
        <v>0</v>
      </c>
      <c r="H1159" s="633" t="s">
        <v>10796</v>
      </c>
      <c r="I1159" s="647">
        <v>0</v>
      </c>
      <c r="J1159" s="646">
        <v>1512</v>
      </c>
      <c r="K1159" s="646">
        <v>1512</v>
      </c>
      <c r="L1159" s="646">
        <v>0</v>
      </c>
      <c r="M1159" s="357"/>
      <c r="N1159" s="633" t="s">
        <v>10796</v>
      </c>
      <c r="O1159" s="641">
        <v>0</v>
      </c>
      <c r="P1159" s="639">
        <v>0</v>
      </c>
      <c r="Q1159" s="639">
        <v>0</v>
      </c>
      <c r="R1159" s="639">
        <v>67</v>
      </c>
      <c r="S1159" s="639">
        <v>0</v>
      </c>
      <c r="T1159" s="639">
        <v>344</v>
      </c>
      <c r="U1159" s="639">
        <v>0</v>
      </c>
      <c r="V1159" s="357"/>
      <c r="W1159" s="357"/>
      <c r="X1159" s="357"/>
      <c r="Y1159" s="357"/>
      <c r="Z1159" s="357"/>
      <c r="AA1159" s="357"/>
      <c r="AB1159" s="357"/>
      <c r="AC1159" s="357"/>
      <c r="AD1159" s="357"/>
      <c r="AE1159" s="357"/>
      <c r="AF1159" s="357"/>
      <c r="AG1159" s="357"/>
      <c r="AH1159" s="357"/>
      <c r="AI1159" s="357"/>
      <c r="AJ1159" s="357"/>
      <c r="AK1159" s="357"/>
      <c r="AL1159" s="357"/>
      <c r="AM1159" s="357"/>
      <c r="AN1159" s="357"/>
      <c r="AO1159" s="357"/>
      <c r="AP1159" s="357"/>
      <c r="AQ1159" s="357"/>
      <c r="AR1159" s="357"/>
      <c r="AS1159" s="357"/>
    </row>
    <row r="1160" spans="1:45">
      <c r="A1160" s="633" t="s">
        <v>10797</v>
      </c>
      <c r="B1160" s="635">
        <f t="shared" si="196"/>
        <v>1017</v>
      </c>
      <c r="C1160" s="639">
        <v>0</v>
      </c>
      <c r="D1160" s="639">
        <v>0</v>
      </c>
      <c r="E1160" s="639">
        <v>83</v>
      </c>
      <c r="F1160" s="640">
        <v>0</v>
      </c>
      <c r="H1160" s="633" t="s">
        <v>10797</v>
      </c>
      <c r="I1160" s="645">
        <v>0</v>
      </c>
      <c r="J1160" s="545">
        <v>262</v>
      </c>
      <c r="K1160" s="545">
        <v>345</v>
      </c>
      <c r="L1160" s="545">
        <v>0</v>
      </c>
      <c r="M1160" s="357"/>
      <c r="N1160" s="633" t="s">
        <v>10797</v>
      </c>
      <c r="O1160" s="641">
        <v>447</v>
      </c>
      <c r="P1160" s="639">
        <v>25</v>
      </c>
      <c r="Q1160" s="639">
        <v>111</v>
      </c>
      <c r="R1160" s="639">
        <v>64</v>
      </c>
      <c r="S1160" s="639">
        <v>2</v>
      </c>
      <c r="T1160" s="639">
        <v>161</v>
      </c>
      <c r="U1160" s="639">
        <v>0</v>
      </c>
      <c r="V1160" s="357"/>
      <c r="W1160" s="357"/>
      <c r="X1160" s="357"/>
      <c r="Y1160" s="357"/>
      <c r="Z1160" s="357"/>
      <c r="AA1160" s="357"/>
      <c r="AB1160" s="357"/>
      <c r="AC1160" s="357"/>
      <c r="AD1160" s="357"/>
      <c r="AE1160" s="357"/>
      <c r="AF1160" s="357"/>
      <c r="AG1160" s="357"/>
      <c r="AH1160" s="357"/>
      <c r="AI1160" s="357"/>
      <c r="AJ1160" s="357"/>
      <c r="AK1160" s="357"/>
      <c r="AL1160" s="357"/>
      <c r="AM1160" s="357"/>
      <c r="AN1160" s="357"/>
      <c r="AO1160" s="357"/>
      <c r="AP1160" s="357"/>
      <c r="AQ1160" s="357"/>
      <c r="AR1160" s="357"/>
      <c r="AS1160" s="357"/>
    </row>
    <row r="1161" spans="1:45">
      <c r="A1161" s="633" t="s">
        <v>10798</v>
      </c>
      <c r="B1161" s="635">
        <f t="shared" si="196"/>
        <v>3391</v>
      </c>
      <c r="C1161" s="639">
        <v>0</v>
      </c>
      <c r="D1161" s="639">
        <v>0</v>
      </c>
      <c r="E1161" s="639">
        <v>15</v>
      </c>
      <c r="F1161" s="640">
        <v>0</v>
      </c>
      <c r="H1161" s="633" t="s">
        <v>10798</v>
      </c>
      <c r="I1161" s="635">
        <v>0</v>
      </c>
      <c r="J1161" s="543">
        <v>401</v>
      </c>
      <c r="K1161" s="543">
        <v>416</v>
      </c>
      <c r="L1161" s="543">
        <v>0</v>
      </c>
      <c r="M1161" s="357"/>
      <c r="N1161" s="633" t="s">
        <v>10798</v>
      </c>
      <c r="O1161" s="641">
        <v>0</v>
      </c>
      <c r="P1161" s="639">
        <v>0</v>
      </c>
      <c r="Q1161" s="639">
        <v>0</v>
      </c>
      <c r="R1161" s="639">
        <v>18</v>
      </c>
      <c r="S1161" s="639">
        <v>0</v>
      </c>
      <c r="T1161" s="639">
        <v>2957</v>
      </c>
      <c r="U1161" s="639">
        <v>0</v>
      </c>
      <c r="V1161" s="357"/>
      <c r="W1161" s="357"/>
      <c r="X1161" s="357"/>
      <c r="Y1161" s="357"/>
      <c r="Z1161" s="357"/>
      <c r="AA1161" s="357"/>
      <c r="AB1161" s="357"/>
      <c r="AC1161" s="357"/>
      <c r="AD1161" s="357"/>
      <c r="AE1161" s="357"/>
      <c r="AF1161" s="357"/>
      <c r="AG1161" s="357"/>
      <c r="AH1161" s="357"/>
      <c r="AI1161" s="357"/>
      <c r="AJ1161" s="357"/>
      <c r="AK1161" s="357"/>
      <c r="AL1161" s="357"/>
      <c r="AM1161" s="357"/>
      <c r="AN1161" s="357"/>
      <c r="AO1161" s="357"/>
      <c r="AP1161" s="357"/>
      <c r="AQ1161" s="357"/>
      <c r="AR1161" s="357"/>
      <c r="AS1161" s="357"/>
    </row>
    <row r="1162" spans="1:45">
      <c r="A1162" s="643" t="s">
        <v>9563</v>
      </c>
      <c r="B1162" s="635">
        <f>SUM(B1146:B1161)</f>
        <v>41877</v>
      </c>
      <c r="C1162" s="543">
        <f t="shared" ref="C1162:F1162" si="212">SUM(C1146:C1161)</f>
        <v>175</v>
      </c>
      <c r="D1162" s="543">
        <f t="shared" si="212"/>
        <v>604</v>
      </c>
      <c r="E1162" s="543">
        <f t="shared" si="212"/>
        <v>712</v>
      </c>
      <c r="F1162" s="543">
        <f t="shared" si="212"/>
        <v>25</v>
      </c>
      <c r="H1162" s="643" t="s">
        <v>9563</v>
      </c>
      <c r="I1162" s="635">
        <f t="shared" ref="I1162:L1162" si="213">SUM(I1146:I1161)</f>
        <v>6</v>
      </c>
      <c r="J1162" s="543">
        <f t="shared" si="213"/>
        <v>11452</v>
      </c>
      <c r="K1162" s="543">
        <f t="shared" si="213"/>
        <v>12974</v>
      </c>
      <c r="L1162" s="543">
        <f t="shared" si="213"/>
        <v>110</v>
      </c>
      <c r="M1162" s="357"/>
      <c r="N1162" s="643" t="s">
        <v>9563</v>
      </c>
      <c r="O1162" s="635">
        <f t="shared" ref="O1162:U1162" si="214">SUM(O1146:O1161)</f>
        <v>9357</v>
      </c>
      <c r="P1162" s="543">
        <f t="shared" si="214"/>
        <v>2440</v>
      </c>
      <c r="Q1162" s="543">
        <f t="shared" si="214"/>
        <v>1712</v>
      </c>
      <c r="R1162" s="543">
        <f t="shared" si="214"/>
        <v>2649</v>
      </c>
      <c r="S1162" s="543">
        <f t="shared" si="214"/>
        <v>75</v>
      </c>
      <c r="T1162" s="543">
        <f t="shared" si="214"/>
        <v>16787</v>
      </c>
      <c r="U1162" s="543">
        <f t="shared" si="214"/>
        <v>90</v>
      </c>
      <c r="V1162" s="357"/>
      <c r="W1162" s="357"/>
      <c r="X1162" s="357"/>
      <c r="Y1162" s="357"/>
      <c r="Z1162" s="357"/>
      <c r="AA1162" s="357"/>
      <c r="AB1162" s="357"/>
      <c r="AC1162" s="357"/>
      <c r="AD1162" s="357"/>
      <c r="AE1162" s="357"/>
      <c r="AF1162" s="357"/>
      <c r="AG1162" s="357"/>
      <c r="AH1162" s="357"/>
      <c r="AI1162" s="357"/>
      <c r="AJ1162" s="357"/>
      <c r="AK1162" s="357"/>
      <c r="AL1162" s="357"/>
      <c r="AM1162" s="357"/>
      <c r="AN1162" s="357"/>
      <c r="AO1162" s="357"/>
      <c r="AP1162" s="357"/>
      <c r="AQ1162" s="357"/>
      <c r="AR1162" s="357"/>
      <c r="AS1162" s="357"/>
    </row>
    <row r="1163" spans="1:45">
      <c r="A1163" s="633"/>
      <c r="B1163" s="635"/>
      <c r="C1163" s="543"/>
      <c r="D1163" s="543"/>
      <c r="E1163" s="543"/>
      <c r="F1163" s="543"/>
      <c r="H1163" s="633"/>
      <c r="I1163" s="635"/>
      <c r="J1163" s="543"/>
      <c r="K1163" s="543"/>
      <c r="L1163" s="543"/>
      <c r="M1163" s="357"/>
      <c r="N1163" s="633"/>
      <c r="O1163" s="635"/>
      <c r="P1163" s="543"/>
      <c r="Q1163" s="543"/>
      <c r="R1163" s="543"/>
      <c r="S1163" s="543"/>
      <c r="T1163" s="543"/>
      <c r="U1163" s="646"/>
      <c r="V1163" s="357"/>
      <c r="W1163" s="357"/>
      <c r="X1163" s="357"/>
      <c r="Y1163" s="357"/>
      <c r="Z1163" s="357"/>
      <c r="AA1163" s="357"/>
      <c r="AB1163" s="357"/>
      <c r="AC1163" s="357"/>
      <c r="AD1163" s="357"/>
      <c r="AE1163" s="357"/>
      <c r="AF1163" s="357"/>
      <c r="AG1163" s="357"/>
      <c r="AH1163" s="357"/>
      <c r="AI1163" s="357"/>
      <c r="AJ1163" s="357"/>
      <c r="AK1163" s="357"/>
      <c r="AL1163" s="357"/>
      <c r="AM1163" s="357"/>
      <c r="AN1163" s="357"/>
      <c r="AO1163" s="357"/>
      <c r="AP1163" s="357"/>
      <c r="AQ1163" s="357"/>
      <c r="AR1163" s="357"/>
      <c r="AS1163" s="357"/>
    </row>
    <row r="1164" spans="1:45">
      <c r="A1164" s="465" t="s">
        <v>9944</v>
      </c>
      <c r="B1164" s="635"/>
      <c r="C1164" s="543"/>
      <c r="D1164" s="543"/>
      <c r="E1164" s="543"/>
      <c r="F1164" s="543"/>
      <c r="H1164" s="465" t="s">
        <v>9944</v>
      </c>
      <c r="I1164" s="635"/>
      <c r="J1164" s="543"/>
      <c r="K1164" s="543"/>
      <c r="L1164" s="543"/>
      <c r="M1164" s="357"/>
      <c r="N1164" s="465" t="s">
        <v>9944</v>
      </c>
      <c r="O1164" s="635"/>
      <c r="P1164" s="543"/>
      <c r="Q1164" s="543"/>
      <c r="R1164" s="543"/>
      <c r="S1164" s="543"/>
      <c r="T1164" s="543"/>
      <c r="U1164" s="543"/>
      <c r="V1164" s="357"/>
      <c r="W1164" s="357"/>
      <c r="X1164" s="357"/>
      <c r="Y1164" s="357"/>
      <c r="Z1164" s="357"/>
      <c r="AA1164" s="357"/>
      <c r="AB1164" s="357"/>
      <c r="AC1164" s="357"/>
      <c r="AD1164" s="357"/>
      <c r="AE1164" s="357"/>
      <c r="AF1164" s="357"/>
      <c r="AG1164" s="357"/>
      <c r="AH1164" s="357"/>
      <c r="AI1164" s="357"/>
      <c r="AJ1164" s="357"/>
      <c r="AK1164" s="357"/>
      <c r="AL1164" s="357"/>
      <c r="AM1164" s="357"/>
      <c r="AN1164" s="357"/>
      <c r="AO1164" s="357"/>
      <c r="AP1164" s="357"/>
      <c r="AQ1164" s="357"/>
      <c r="AR1164" s="357"/>
      <c r="AS1164" s="357"/>
    </row>
    <row r="1165" spans="1:45">
      <c r="A1165" s="633" t="s">
        <v>10799</v>
      </c>
      <c r="B1165" s="635">
        <f t="shared" ref="B1165:B1186" si="215">SUM(K1165+L1165+O1165+R1165+T1165)</f>
        <v>1505</v>
      </c>
      <c r="C1165" s="543">
        <v>0</v>
      </c>
      <c r="D1165" s="543">
        <v>0</v>
      </c>
      <c r="E1165" s="543">
        <v>0</v>
      </c>
      <c r="F1165" s="543">
        <v>0</v>
      </c>
      <c r="H1165" s="633" t="s">
        <v>10799</v>
      </c>
      <c r="I1165" s="635">
        <v>0</v>
      </c>
      <c r="J1165" s="543">
        <v>1505</v>
      </c>
      <c r="K1165" s="543">
        <v>1505</v>
      </c>
      <c r="L1165" s="543">
        <v>0</v>
      </c>
      <c r="M1165" s="357"/>
      <c r="N1165" s="633" t="s">
        <v>10799</v>
      </c>
      <c r="O1165" s="635">
        <v>0</v>
      </c>
      <c r="P1165" s="543">
        <v>0</v>
      </c>
      <c r="Q1165" s="543">
        <v>0</v>
      </c>
      <c r="R1165" s="543">
        <v>0</v>
      </c>
      <c r="S1165" s="543">
        <v>0</v>
      </c>
      <c r="T1165" s="543">
        <v>0</v>
      </c>
      <c r="U1165" s="543">
        <v>0</v>
      </c>
      <c r="V1165" s="357"/>
      <c r="W1165" s="357"/>
      <c r="X1165" s="357"/>
      <c r="Y1165" s="357"/>
      <c r="Z1165" s="357"/>
      <c r="AA1165" s="357"/>
      <c r="AB1165" s="357"/>
      <c r="AC1165" s="357"/>
      <c r="AD1165" s="357"/>
      <c r="AE1165" s="357"/>
      <c r="AF1165" s="357"/>
      <c r="AG1165" s="357"/>
      <c r="AH1165" s="357"/>
      <c r="AI1165" s="357"/>
      <c r="AJ1165" s="357"/>
      <c r="AK1165" s="357"/>
      <c r="AL1165" s="357"/>
      <c r="AM1165" s="357"/>
      <c r="AN1165" s="357"/>
      <c r="AO1165" s="357"/>
      <c r="AP1165" s="357"/>
      <c r="AQ1165" s="357"/>
      <c r="AR1165" s="357"/>
      <c r="AS1165" s="357"/>
    </row>
    <row r="1166" spans="1:45">
      <c r="A1166" s="633" t="s">
        <v>10800</v>
      </c>
      <c r="B1166" s="635">
        <f t="shared" si="215"/>
        <v>465</v>
      </c>
      <c r="C1166" s="543">
        <v>0</v>
      </c>
      <c r="D1166" s="543">
        <v>0</v>
      </c>
      <c r="E1166" s="543">
        <v>0</v>
      </c>
      <c r="F1166" s="543">
        <v>0</v>
      </c>
      <c r="H1166" s="633" t="s">
        <v>10800</v>
      </c>
      <c r="I1166" s="635">
        <v>0</v>
      </c>
      <c r="J1166" s="543">
        <v>465</v>
      </c>
      <c r="K1166" s="543">
        <v>465</v>
      </c>
      <c r="L1166" s="543">
        <v>0</v>
      </c>
      <c r="M1166" s="357"/>
      <c r="N1166" s="633" t="s">
        <v>10800</v>
      </c>
      <c r="O1166" s="635">
        <v>0</v>
      </c>
      <c r="P1166" s="543">
        <v>0</v>
      </c>
      <c r="Q1166" s="543">
        <v>0</v>
      </c>
      <c r="R1166" s="543">
        <v>0</v>
      </c>
      <c r="S1166" s="543">
        <v>0</v>
      </c>
      <c r="T1166" s="543">
        <v>0</v>
      </c>
      <c r="U1166" s="543">
        <v>0</v>
      </c>
      <c r="V1166" s="357"/>
      <c r="W1166" s="357"/>
      <c r="X1166" s="357"/>
      <c r="Y1166" s="357"/>
      <c r="Z1166" s="357"/>
      <c r="AA1166" s="357"/>
      <c r="AB1166" s="357"/>
      <c r="AC1166" s="357"/>
      <c r="AD1166" s="357"/>
      <c r="AE1166" s="357"/>
      <c r="AF1166" s="357"/>
      <c r="AG1166" s="357"/>
      <c r="AH1166" s="357"/>
      <c r="AI1166" s="357"/>
      <c r="AJ1166" s="357"/>
      <c r="AK1166" s="357"/>
      <c r="AL1166" s="357"/>
      <c r="AM1166" s="357"/>
      <c r="AN1166" s="357"/>
      <c r="AO1166" s="357"/>
      <c r="AP1166" s="357"/>
      <c r="AQ1166" s="357"/>
      <c r="AR1166" s="357"/>
      <c r="AS1166" s="357"/>
    </row>
    <row r="1167" spans="1:45">
      <c r="A1167" s="633" t="s">
        <v>10801</v>
      </c>
      <c r="B1167" s="635">
        <f t="shared" si="215"/>
        <v>79</v>
      </c>
      <c r="C1167" s="543">
        <v>0</v>
      </c>
      <c r="D1167" s="543">
        <v>0</v>
      </c>
      <c r="E1167" s="543">
        <v>0</v>
      </c>
      <c r="F1167" s="543">
        <v>0</v>
      </c>
      <c r="H1167" s="633" t="s">
        <v>10801</v>
      </c>
      <c r="I1167" s="635">
        <v>0</v>
      </c>
      <c r="J1167" s="543">
        <v>79</v>
      </c>
      <c r="K1167" s="543">
        <v>79</v>
      </c>
      <c r="L1167" s="543">
        <v>0</v>
      </c>
      <c r="M1167" s="357"/>
      <c r="N1167" s="633" t="s">
        <v>10801</v>
      </c>
      <c r="O1167" s="635">
        <v>0</v>
      </c>
      <c r="P1167" s="543">
        <v>0</v>
      </c>
      <c r="Q1167" s="543">
        <v>0</v>
      </c>
      <c r="R1167" s="543">
        <v>0</v>
      </c>
      <c r="S1167" s="543">
        <v>0</v>
      </c>
      <c r="T1167" s="543">
        <v>0</v>
      </c>
      <c r="U1167" s="543">
        <v>0</v>
      </c>
      <c r="V1167" s="357"/>
      <c r="W1167" s="357"/>
      <c r="X1167" s="357"/>
      <c r="Y1167" s="357"/>
      <c r="Z1167" s="357"/>
      <c r="AA1167" s="357"/>
      <c r="AB1167" s="357"/>
      <c r="AC1167" s="357"/>
      <c r="AD1167" s="357"/>
      <c r="AE1167" s="357"/>
      <c r="AF1167" s="357"/>
      <c r="AG1167" s="357"/>
      <c r="AH1167" s="357"/>
      <c r="AI1167" s="357"/>
      <c r="AJ1167" s="357"/>
      <c r="AK1167" s="357"/>
      <c r="AL1167" s="357"/>
      <c r="AM1167" s="357"/>
      <c r="AN1167" s="357"/>
      <c r="AO1167" s="357"/>
      <c r="AP1167" s="357"/>
      <c r="AQ1167" s="357"/>
      <c r="AR1167" s="357"/>
      <c r="AS1167" s="357"/>
    </row>
    <row r="1168" spans="1:45">
      <c r="A1168" s="633" t="s">
        <v>10802</v>
      </c>
      <c r="B1168" s="635">
        <f t="shared" si="215"/>
        <v>17</v>
      </c>
      <c r="C1168" s="543">
        <v>0</v>
      </c>
      <c r="D1168" s="543">
        <v>0</v>
      </c>
      <c r="E1168" s="543">
        <v>0</v>
      </c>
      <c r="F1168" s="543">
        <v>0</v>
      </c>
      <c r="H1168" s="633" t="s">
        <v>10802</v>
      </c>
      <c r="I1168" s="635">
        <v>0</v>
      </c>
      <c r="J1168" s="543">
        <v>17</v>
      </c>
      <c r="K1168" s="543">
        <v>17</v>
      </c>
      <c r="L1168" s="543">
        <v>0</v>
      </c>
      <c r="M1168" s="357"/>
      <c r="N1168" s="633" t="s">
        <v>10802</v>
      </c>
      <c r="O1168" s="635">
        <v>0</v>
      </c>
      <c r="P1168" s="543">
        <v>0</v>
      </c>
      <c r="Q1168" s="543">
        <v>0</v>
      </c>
      <c r="R1168" s="543">
        <v>0</v>
      </c>
      <c r="S1168" s="543">
        <v>0</v>
      </c>
      <c r="T1168" s="543">
        <v>0</v>
      </c>
      <c r="U1168" s="543">
        <v>0</v>
      </c>
      <c r="V1168" s="357"/>
      <c r="W1168" s="357"/>
      <c r="X1168" s="357"/>
      <c r="Y1168" s="357"/>
      <c r="Z1168" s="357"/>
      <c r="AA1168" s="357"/>
      <c r="AB1168" s="357"/>
      <c r="AC1168" s="357"/>
      <c r="AD1168" s="357"/>
      <c r="AE1168" s="357"/>
      <c r="AF1168" s="357"/>
      <c r="AG1168" s="357"/>
      <c r="AH1168" s="357"/>
      <c r="AI1168" s="357"/>
      <c r="AJ1168" s="357"/>
      <c r="AK1168" s="357"/>
      <c r="AL1168" s="357"/>
      <c r="AM1168" s="357"/>
      <c r="AN1168" s="357"/>
      <c r="AO1168" s="357"/>
      <c r="AP1168" s="357"/>
      <c r="AQ1168" s="357"/>
      <c r="AR1168" s="357"/>
      <c r="AS1168" s="357"/>
    </row>
    <row r="1169" spans="1:45">
      <c r="A1169" s="633" t="s">
        <v>10803</v>
      </c>
      <c r="B1169" s="635">
        <f t="shared" si="215"/>
        <v>924</v>
      </c>
      <c r="C1169" s="543">
        <v>0</v>
      </c>
      <c r="D1169" s="543">
        <v>0</v>
      </c>
      <c r="E1169" s="543">
        <v>0</v>
      </c>
      <c r="F1169" s="543">
        <v>0</v>
      </c>
      <c r="H1169" s="633" t="s">
        <v>10803</v>
      </c>
      <c r="I1169" s="635">
        <v>0</v>
      </c>
      <c r="J1169" s="543">
        <v>924</v>
      </c>
      <c r="K1169" s="543">
        <v>924</v>
      </c>
      <c r="L1169" s="543">
        <v>0</v>
      </c>
      <c r="M1169" s="357"/>
      <c r="N1169" s="633" t="s">
        <v>10803</v>
      </c>
      <c r="O1169" s="635">
        <v>0</v>
      </c>
      <c r="P1169" s="543">
        <v>0</v>
      </c>
      <c r="Q1169" s="543">
        <v>0</v>
      </c>
      <c r="R1169" s="543">
        <v>0</v>
      </c>
      <c r="S1169" s="543">
        <v>0</v>
      </c>
      <c r="T1169" s="543">
        <v>0</v>
      </c>
      <c r="U1169" s="543">
        <v>0</v>
      </c>
      <c r="V1169" s="357"/>
      <c r="W1169" s="357"/>
      <c r="X1169" s="357"/>
      <c r="Y1169" s="357"/>
      <c r="Z1169" s="357"/>
      <c r="AA1169" s="357"/>
      <c r="AB1169" s="357"/>
      <c r="AC1169" s="357"/>
      <c r="AD1169" s="357"/>
      <c r="AE1169" s="357"/>
      <c r="AF1169" s="357"/>
      <c r="AG1169" s="357"/>
      <c r="AH1169" s="357"/>
      <c r="AI1169" s="357"/>
      <c r="AJ1169" s="357"/>
      <c r="AK1169" s="357"/>
      <c r="AL1169" s="357"/>
      <c r="AM1169" s="357"/>
      <c r="AN1169" s="357"/>
      <c r="AO1169" s="357"/>
      <c r="AP1169" s="357"/>
      <c r="AQ1169" s="357"/>
      <c r="AR1169" s="357"/>
      <c r="AS1169" s="357"/>
    </row>
    <row r="1170" spans="1:45">
      <c r="A1170" s="633" t="s">
        <v>10804</v>
      </c>
      <c r="B1170" s="635">
        <f t="shared" si="215"/>
        <v>1445</v>
      </c>
      <c r="C1170" s="543">
        <v>0</v>
      </c>
      <c r="D1170" s="543">
        <v>0</v>
      </c>
      <c r="E1170" s="543">
        <v>0</v>
      </c>
      <c r="F1170" s="543">
        <v>0</v>
      </c>
      <c r="H1170" s="633" t="s">
        <v>10804</v>
      </c>
      <c r="I1170" s="635">
        <v>0</v>
      </c>
      <c r="J1170" s="543">
        <v>1445</v>
      </c>
      <c r="K1170" s="543">
        <v>1445</v>
      </c>
      <c r="L1170" s="543">
        <v>0</v>
      </c>
      <c r="M1170" s="357"/>
      <c r="N1170" s="633" t="s">
        <v>10804</v>
      </c>
      <c r="O1170" s="635">
        <v>0</v>
      </c>
      <c r="P1170" s="543">
        <v>0</v>
      </c>
      <c r="Q1170" s="543">
        <v>0</v>
      </c>
      <c r="R1170" s="543">
        <v>0</v>
      </c>
      <c r="S1170" s="543">
        <v>0</v>
      </c>
      <c r="T1170" s="543">
        <v>0</v>
      </c>
      <c r="U1170" s="543">
        <v>0</v>
      </c>
      <c r="V1170" s="357"/>
      <c r="W1170" s="357"/>
      <c r="X1170" s="357"/>
      <c r="Y1170" s="357"/>
      <c r="Z1170" s="357"/>
      <c r="AA1170" s="357"/>
      <c r="AB1170" s="357"/>
      <c r="AC1170" s="357"/>
      <c r="AD1170" s="357"/>
      <c r="AE1170" s="357"/>
      <c r="AF1170" s="357"/>
      <c r="AG1170" s="357"/>
      <c r="AH1170" s="357"/>
      <c r="AI1170" s="357"/>
      <c r="AJ1170" s="357"/>
      <c r="AK1170" s="357"/>
      <c r="AL1170" s="357"/>
      <c r="AM1170" s="357"/>
      <c r="AN1170" s="357"/>
      <c r="AO1170" s="357"/>
      <c r="AP1170" s="357"/>
      <c r="AQ1170" s="357"/>
      <c r="AR1170" s="357"/>
      <c r="AS1170" s="357"/>
    </row>
    <row r="1171" spans="1:45">
      <c r="A1171" s="633" t="s">
        <v>10805</v>
      </c>
      <c r="B1171" s="635">
        <f t="shared" si="215"/>
        <v>89</v>
      </c>
      <c r="C1171" s="543">
        <v>0</v>
      </c>
      <c r="D1171" s="543">
        <v>0</v>
      </c>
      <c r="E1171" s="543">
        <v>0</v>
      </c>
      <c r="F1171" s="543">
        <v>0</v>
      </c>
      <c r="H1171" s="633" t="s">
        <v>10805</v>
      </c>
      <c r="I1171" s="635">
        <v>0</v>
      </c>
      <c r="J1171" s="543">
        <v>89</v>
      </c>
      <c r="K1171" s="543">
        <v>89</v>
      </c>
      <c r="L1171" s="543">
        <v>0</v>
      </c>
      <c r="M1171" s="357"/>
      <c r="N1171" s="633" t="s">
        <v>10805</v>
      </c>
      <c r="O1171" s="635">
        <v>0</v>
      </c>
      <c r="P1171" s="543">
        <v>0</v>
      </c>
      <c r="Q1171" s="543">
        <v>0</v>
      </c>
      <c r="R1171" s="543">
        <v>0</v>
      </c>
      <c r="S1171" s="543">
        <v>0</v>
      </c>
      <c r="T1171" s="543">
        <v>0</v>
      </c>
      <c r="U1171" s="543">
        <v>0</v>
      </c>
      <c r="V1171" s="357"/>
      <c r="W1171" s="357"/>
      <c r="X1171" s="357"/>
      <c r="Y1171" s="357"/>
      <c r="Z1171" s="357"/>
      <c r="AA1171" s="357"/>
      <c r="AB1171" s="357"/>
      <c r="AC1171" s="357"/>
      <c r="AD1171" s="357"/>
      <c r="AE1171" s="357"/>
      <c r="AF1171" s="357"/>
      <c r="AG1171" s="357"/>
      <c r="AH1171" s="357"/>
      <c r="AI1171" s="357"/>
      <c r="AJ1171" s="357"/>
      <c r="AK1171" s="357"/>
      <c r="AL1171" s="357"/>
      <c r="AM1171" s="357"/>
      <c r="AN1171" s="357"/>
      <c r="AO1171" s="357"/>
      <c r="AP1171" s="357"/>
      <c r="AQ1171" s="357"/>
      <c r="AR1171" s="357"/>
      <c r="AS1171" s="357"/>
    </row>
    <row r="1172" spans="1:45">
      <c r="A1172" s="633" t="s">
        <v>10806</v>
      </c>
      <c r="B1172" s="635">
        <f t="shared" si="215"/>
        <v>1132</v>
      </c>
      <c r="C1172" s="543">
        <v>0</v>
      </c>
      <c r="D1172" s="543">
        <v>0</v>
      </c>
      <c r="E1172" s="543">
        <v>0</v>
      </c>
      <c r="F1172" s="543">
        <v>0</v>
      </c>
      <c r="H1172" s="633" t="s">
        <v>10806</v>
      </c>
      <c r="I1172" s="635">
        <v>0</v>
      </c>
      <c r="J1172" s="543">
        <v>1132</v>
      </c>
      <c r="K1172" s="543">
        <v>1132</v>
      </c>
      <c r="L1172" s="543">
        <v>0</v>
      </c>
      <c r="M1172" s="357"/>
      <c r="N1172" s="633" t="s">
        <v>10806</v>
      </c>
      <c r="O1172" s="635">
        <v>0</v>
      </c>
      <c r="P1172" s="543">
        <v>0</v>
      </c>
      <c r="Q1172" s="543">
        <v>0</v>
      </c>
      <c r="R1172" s="543">
        <v>0</v>
      </c>
      <c r="S1172" s="543">
        <v>0</v>
      </c>
      <c r="T1172" s="543">
        <v>0</v>
      </c>
      <c r="U1172" s="543">
        <v>0</v>
      </c>
      <c r="V1172" s="357"/>
      <c r="W1172" s="357"/>
      <c r="X1172" s="357"/>
      <c r="Y1172" s="357"/>
      <c r="Z1172" s="357"/>
      <c r="AA1172" s="357"/>
      <c r="AB1172" s="357"/>
      <c r="AC1172" s="357"/>
      <c r="AD1172" s="357"/>
      <c r="AE1172" s="357"/>
      <c r="AF1172" s="357"/>
      <c r="AG1172" s="357"/>
      <c r="AH1172" s="357"/>
      <c r="AI1172" s="357"/>
      <c r="AJ1172" s="357"/>
      <c r="AK1172" s="357"/>
      <c r="AL1172" s="357"/>
      <c r="AM1172" s="357"/>
      <c r="AN1172" s="357"/>
      <c r="AO1172" s="357"/>
      <c r="AP1172" s="357"/>
      <c r="AQ1172" s="357"/>
      <c r="AR1172" s="357"/>
      <c r="AS1172" s="357"/>
    </row>
    <row r="1173" spans="1:45">
      <c r="A1173" s="643" t="s">
        <v>9563</v>
      </c>
      <c r="B1173" s="635">
        <f>SUM(B1165:B1172)</f>
        <v>5656</v>
      </c>
      <c r="C1173" s="543">
        <f t="shared" ref="C1173:F1173" si="216">SUM(C1165:C1172)</f>
        <v>0</v>
      </c>
      <c r="D1173" s="543">
        <f t="shared" si="216"/>
        <v>0</v>
      </c>
      <c r="E1173" s="543">
        <f t="shared" si="216"/>
        <v>0</v>
      </c>
      <c r="F1173" s="543">
        <f t="shared" si="216"/>
        <v>0</v>
      </c>
      <c r="H1173" s="643" t="s">
        <v>9563</v>
      </c>
      <c r="I1173" s="635">
        <f t="shared" ref="I1173:L1173" si="217">SUM(I1165:I1172)</f>
        <v>0</v>
      </c>
      <c r="J1173" s="543">
        <f t="shared" si="217"/>
        <v>5656</v>
      </c>
      <c r="K1173" s="543">
        <f t="shared" si="217"/>
        <v>5656</v>
      </c>
      <c r="L1173" s="543">
        <f t="shared" si="217"/>
        <v>0</v>
      </c>
      <c r="M1173" s="357"/>
      <c r="N1173" s="643" t="s">
        <v>9563</v>
      </c>
      <c r="O1173" s="635">
        <f t="shared" ref="O1173:U1173" si="218">SUM(O1165:O1172)</f>
        <v>0</v>
      </c>
      <c r="P1173" s="543">
        <f t="shared" si="218"/>
        <v>0</v>
      </c>
      <c r="Q1173" s="543">
        <f t="shared" si="218"/>
        <v>0</v>
      </c>
      <c r="R1173" s="543">
        <f t="shared" si="218"/>
        <v>0</v>
      </c>
      <c r="S1173" s="543">
        <f t="shared" si="218"/>
        <v>0</v>
      </c>
      <c r="T1173" s="543">
        <f t="shared" si="218"/>
        <v>0</v>
      </c>
      <c r="U1173" s="543">
        <f t="shared" si="218"/>
        <v>0</v>
      </c>
      <c r="V1173" s="357"/>
      <c r="W1173" s="357"/>
      <c r="X1173" s="357"/>
      <c r="Y1173" s="357"/>
      <c r="Z1173" s="357"/>
      <c r="AA1173" s="357"/>
      <c r="AB1173" s="357"/>
      <c r="AC1173" s="357"/>
      <c r="AD1173" s="357"/>
      <c r="AE1173" s="357"/>
      <c r="AF1173" s="357"/>
      <c r="AG1173" s="357"/>
      <c r="AH1173" s="357"/>
      <c r="AI1173" s="357"/>
      <c r="AJ1173" s="357"/>
      <c r="AK1173" s="357"/>
      <c r="AL1173" s="357"/>
      <c r="AM1173" s="357"/>
      <c r="AN1173" s="357"/>
      <c r="AO1173" s="357"/>
      <c r="AP1173" s="357"/>
      <c r="AQ1173" s="357"/>
      <c r="AR1173" s="357"/>
      <c r="AS1173" s="357"/>
    </row>
    <row r="1174" spans="1:45">
      <c r="A1174" s="644"/>
      <c r="B1174" s="635"/>
      <c r="C1174" s="543"/>
      <c r="D1174" s="543"/>
      <c r="E1174" s="543"/>
      <c r="F1174" s="543"/>
      <c r="G1174" s="642"/>
      <c r="H1174" s="644"/>
      <c r="I1174" s="635"/>
      <c r="J1174" s="543"/>
      <c r="K1174" s="543"/>
      <c r="L1174" s="543"/>
      <c r="M1174" s="642"/>
      <c r="N1174" s="644"/>
      <c r="O1174" s="635"/>
      <c r="P1174" s="543"/>
      <c r="Q1174" s="543"/>
      <c r="R1174" s="543"/>
      <c r="S1174" s="543"/>
      <c r="T1174" s="543"/>
      <c r="U1174" s="543"/>
      <c r="V1174" s="357"/>
      <c r="W1174" s="357"/>
      <c r="X1174" s="357"/>
      <c r="Y1174" s="357"/>
      <c r="Z1174" s="357"/>
      <c r="AA1174" s="357"/>
      <c r="AB1174" s="357"/>
      <c r="AC1174" s="357"/>
      <c r="AD1174" s="357"/>
      <c r="AE1174" s="357"/>
      <c r="AF1174" s="357"/>
      <c r="AG1174" s="357"/>
      <c r="AH1174" s="357"/>
      <c r="AI1174" s="357"/>
      <c r="AJ1174" s="357"/>
      <c r="AK1174" s="357"/>
      <c r="AL1174" s="357"/>
      <c r="AM1174" s="357"/>
      <c r="AN1174" s="357"/>
      <c r="AO1174" s="357"/>
      <c r="AP1174" s="357"/>
      <c r="AQ1174" s="357"/>
      <c r="AR1174" s="357"/>
      <c r="AS1174" s="357"/>
    </row>
    <row r="1175" spans="1:45">
      <c r="A1175" s="465" t="s">
        <v>9989</v>
      </c>
      <c r="B1175" s="635"/>
      <c r="C1175" s="543"/>
      <c r="D1175" s="543"/>
      <c r="E1175" s="543"/>
      <c r="F1175" s="543"/>
      <c r="G1175" s="642"/>
      <c r="H1175" s="465" t="s">
        <v>9989</v>
      </c>
      <c r="I1175" s="635"/>
      <c r="J1175" s="543"/>
      <c r="K1175" s="543"/>
      <c r="L1175" s="543"/>
      <c r="M1175" s="642"/>
      <c r="N1175" s="465" t="s">
        <v>9989</v>
      </c>
      <c r="O1175" s="635"/>
      <c r="P1175" s="543"/>
      <c r="Q1175" s="543"/>
      <c r="R1175" s="543"/>
      <c r="S1175" s="543"/>
      <c r="T1175" s="543"/>
      <c r="U1175" s="543"/>
      <c r="V1175" s="357"/>
      <c r="W1175" s="357"/>
      <c r="X1175" s="357"/>
      <c r="Y1175" s="357"/>
      <c r="Z1175" s="357"/>
      <c r="AA1175" s="357"/>
      <c r="AB1175" s="357"/>
      <c r="AC1175" s="357"/>
      <c r="AD1175" s="357"/>
      <c r="AE1175" s="357"/>
      <c r="AF1175" s="357"/>
      <c r="AG1175" s="357"/>
      <c r="AH1175" s="357"/>
      <c r="AI1175" s="357"/>
      <c r="AJ1175" s="357"/>
      <c r="AK1175" s="357"/>
      <c r="AL1175" s="357"/>
      <c r="AM1175" s="357"/>
      <c r="AN1175" s="357"/>
      <c r="AO1175" s="357"/>
      <c r="AP1175" s="357"/>
      <c r="AQ1175" s="357"/>
      <c r="AR1175" s="357"/>
      <c r="AS1175" s="357"/>
    </row>
    <row r="1176" spans="1:45">
      <c r="A1176" s="633" t="s">
        <v>10807</v>
      </c>
      <c r="B1176" s="635">
        <f t="shared" si="215"/>
        <v>1993</v>
      </c>
      <c r="C1176" s="543">
        <v>0</v>
      </c>
      <c r="D1176" s="543">
        <v>0</v>
      </c>
      <c r="E1176" s="543">
        <v>0</v>
      </c>
      <c r="F1176" s="543">
        <v>0</v>
      </c>
      <c r="G1176" s="637"/>
      <c r="H1176" s="633" t="s">
        <v>10807</v>
      </c>
      <c r="I1176" s="635">
        <v>0</v>
      </c>
      <c r="J1176" s="639">
        <v>28</v>
      </c>
      <c r="K1176" s="639">
        <v>28</v>
      </c>
      <c r="L1176" s="639">
        <v>0</v>
      </c>
      <c r="M1176" s="521"/>
      <c r="N1176" s="633" t="s">
        <v>10807</v>
      </c>
      <c r="O1176" s="641">
        <v>1095</v>
      </c>
      <c r="P1176" s="639">
        <v>653</v>
      </c>
      <c r="Q1176" s="639">
        <v>36</v>
      </c>
      <c r="R1176" s="639">
        <v>531</v>
      </c>
      <c r="S1176" s="639">
        <v>33</v>
      </c>
      <c r="T1176" s="639">
        <v>339</v>
      </c>
      <c r="U1176" s="639">
        <v>0</v>
      </c>
      <c r="V1176" s="357"/>
      <c r="W1176" s="357"/>
      <c r="X1176" s="357"/>
      <c r="Y1176" s="357"/>
      <c r="Z1176" s="357"/>
      <c r="AA1176" s="357"/>
      <c r="AB1176" s="357"/>
      <c r="AC1176" s="357"/>
      <c r="AD1176" s="357"/>
      <c r="AE1176" s="357"/>
      <c r="AF1176" s="357"/>
      <c r="AG1176" s="357"/>
      <c r="AH1176" s="357"/>
      <c r="AI1176" s="357"/>
      <c r="AJ1176" s="357"/>
      <c r="AK1176" s="357"/>
      <c r="AL1176" s="357"/>
      <c r="AM1176" s="357"/>
      <c r="AN1176" s="357"/>
      <c r="AO1176" s="357"/>
      <c r="AP1176" s="357"/>
      <c r="AQ1176" s="357"/>
      <c r="AR1176" s="357"/>
      <c r="AS1176" s="357"/>
    </row>
    <row r="1177" spans="1:45">
      <c r="A1177" s="633" t="s">
        <v>10808</v>
      </c>
      <c r="B1177" s="635">
        <f t="shared" si="215"/>
        <v>655</v>
      </c>
      <c r="C1177" s="543">
        <v>0</v>
      </c>
      <c r="D1177" s="543">
        <v>0</v>
      </c>
      <c r="E1177" s="639">
        <v>10</v>
      </c>
      <c r="F1177" s="640">
        <v>11</v>
      </c>
      <c r="H1177" s="633" t="s">
        <v>10808</v>
      </c>
      <c r="I1177" s="635">
        <v>0</v>
      </c>
      <c r="J1177" s="639">
        <v>0</v>
      </c>
      <c r="K1177" s="639">
        <v>21</v>
      </c>
      <c r="L1177" s="639">
        <v>0</v>
      </c>
      <c r="M1177" s="357"/>
      <c r="N1177" s="633" t="s">
        <v>10808</v>
      </c>
      <c r="O1177" s="641">
        <v>378</v>
      </c>
      <c r="P1177" s="639">
        <v>88</v>
      </c>
      <c r="Q1177" s="639">
        <v>30</v>
      </c>
      <c r="R1177" s="639">
        <v>18</v>
      </c>
      <c r="S1177" s="639">
        <v>0</v>
      </c>
      <c r="T1177" s="639">
        <v>238</v>
      </c>
      <c r="U1177" s="639">
        <v>30</v>
      </c>
      <c r="V1177" s="357"/>
      <c r="W1177" s="357"/>
      <c r="X1177" s="357"/>
      <c r="Y1177" s="357"/>
      <c r="Z1177" s="357"/>
      <c r="AA1177" s="357"/>
      <c r="AB1177" s="357"/>
      <c r="AC1177" s="357"/>
      <c r="AD1177" s="357"/>
      <c r="AE1177" s="357"/>
      <c r="AF1177" s="357"/>
      <c r="AG1177" s="357"/>
      <c r="AH1177" s="357"/>
      <c r="AI1177" s="357"/>
      <c r="AJ1177" s="357"/>
      <c r="AK1177" s="357"/>
      <c r="AL1177" s="357"/>
      <c r="AM1177" s="357"/>
      <c r="AN1177" s="357"/>
      <c r="AO1177" s="357"/>
      <c r="AP1177" s="357"/>
      <c r="AQ1177" s="357"/>
      <c r="AR1177" s="357"/>
      <c r="AS1177" s="357"/>
    </row>
    <row r="1178" spans="1:45">
      <c r="A1178" s="633" t="s">
        <v>10809</v>
      </c>
      <c r="B1178" s="635">
        <f t="shared" si="215"/>
        <v>2308</v>
      </c>
      <c r="C1178" s="543">
        <v>0</v>
      </c>
      <c r="D1178" s="543">
        <v>0</v>
      </c>
      <c r="E1178" s="543">
        <v>0</v>
      </c>
      <c r="F1178" s="543">
        <v>0</v>
      </c>
      <c r="H1178" s="633" t="s">
        <v>10809</v>
      </c>
      <c r="I1178" s="635">
        <v>0</v>
      </c>
      <c r="J1178" s="639">
        <v>0</v>
      </c>
      <c r="K1178" s="639">
        <v>0</v>
      </c>
      <c r="L1178" s="639">
        <v>0</v>
      </c>
      <c r="M1178" s="357"/>
      <c r="N1178" s="633" t="s">
        <v>10809</v>
      </c>
      <c r="O1178" s="641">
        <v>1045</v>
      </c>
      <c r="P1178" s="639"/>
      <c r="Q1178" s="639">
        <v>106</v>
      </c>
      <c r="R1178" s="639">
        <v>415</v>
      </c>
      <c r="S1178" s="639"/>
      <c r="T1178" s="639">
        <v>848</v>
      </c>
      <c r="U1178" s="639">
        <v>0</v>
      </c>
      <c r="V1178" s="357"/>
      <c r="W1178" s="357"/>
      <c r="X1178" s="357"/>
      <c r="Y1178" s="357"/>
      <c r="Z1178" s="357"/>
      <c r="AA1178" s="357"/>
      <c r="AB1178" s="357"/>
      <c r="AC1178" s="357"/>
      <c r="AD1178" s="357"/>
      <c r="AE1178" s="357"/>
      <c r="AF1178" s="357"/>
      <c r="AG1178" s="357"/>
      <c r="AH1178" s="357"/>
      <c r="AI1178" s="357"/>
      <c r="AJ1178" s="357"/>
      <c r="AK1178" s="357"/>
      <c r="AL1178" s="357"/>
      <c r="AM1178" s="357"/>
      <c r="AN1178" s="357"/>
      <c r="AO1178" s="357"/>
      <c r="AP1178" s="357"/>
      <c r="AQ1178" s="357"/>
      <c r="AR1178" s="357"/>
      <c r="AS1178" s="357"/>
    </row>
    <row r="1179" spans="1:45">
      <c r="A1179" s="633" t="s">
        <v>10810</v>
      </c>
      <c r="B1179" s="635">
        <f t="shared" si="215"/>
        <v>1517</v>
      </c>
      <c r="C1179" s="543">
        <v>0</v>
      </c>
      <c r="D1179" s="543">
        <v>0</v>
      </c>
      <c r="E1179" s="639">
        <v>0</v>
      </c>
      <c r="F1179" s="640">
        <v>434</v>
      </c>
      <c r="H1179" s="633" t="s">
        <v>10810</v>
      </c>
      <c r="I1179" s="641">
        <v>1</v>
      </c>
      <c r="J1179" s="639">
        <v>151</v>
      </c>
      <c r="K1179" s="639">
        <v>586</v>
      </c>
      <c r="L1179" s="639">
        <v>0</v>
      </c>
      <c r="M1179" s="357"/>
      <c r="N1179" s="633" t="s">
        <v>10810</v>
      </c>
      <c r="O1179" s="641">
        <v>530</v>
      </c>
      <c r="P1179" s="639">
        <v>36</v>
      </c>
      <c r="Q1179" s="639">
        <v>309</v>
      </c>
      <c r="R1179" s="639">
        <v>340</v>
      </c>
      <c r="S1179" s="639">
        <v>0</v>
      </c>
      <c r="T1179" s="639">
        <v>61</v>
      </c>
      <c r="U1179" s="639">
        <v>36</v>
      </c>
      <c r="V1179" s="357"/>
      <c r="W1179" s="357"/>
      <c r="X1179" s="357"/>
      <c r="Y1179" s="357"/>
      <c r="Z1179" s="357"/>
      <c r="AA1179" s="357"/>
      <c r="AB1179" s="357"/>
      <c r="AC1179" s="357"/>
      <c r="AD1179" s="357"/>
      <c r="AE1179" s="357"/>
      <c r="AF1179" s="357"/>
      <c r="AG1179" s="357"/>
      <c r="AH1179" s="357"/>
      <c r="AI1179" s="357"/>
      <c r="AJ1179" s="357"/>
      <c r="AK1179" s="357"/>
      <c r="AL1179" s="357"/>
      <c r="AM1179" s="357"/>
      <c r="AN1179" s="357"/>
      <c r="AO1179" s="357"/>
      <c r="AP1179" s="357"/>
      <c r="AQ1179" s="357"/>
      <c r="AR1179" s="357"/>
      <c r="AS1179" s="357"/>
    </row>
    <row r="1180" spans="1:45">
      <c r="A1180" s="633" t="s">
        <v>10811</v>
      </c>
      <c r="B1180" s="635">
        <f t="shared" si="215"/>
        <v>946</v>
      </c>
      <c r="C1180" s="543">
        <v>0</v>
      </c>
      <c r="D1180" s="543">
        <v>0</v>
      </c>
      <c r="E1180" s="543">
        <v>0</v>
      </c>
      <c r="F1180" s="543">
        <v>0</v>
      </c>
      <c r="H1180" s="633" t="s">
        <v>10811</v>
      </c>
      <c r="I1180" s="641">
        <v>0</v>
      </c>
      <c r="J1180" s="639">
        <v>40</v>
      </c>
      <c r="K1180" s="639">
        <v>40</v>
      </c>
      <c r="L1180" s="639">
        <v>0</v>
      </c>
      <c r="M1180" s="357"/>
      <c r="N1180" s="633" t="s">
        <v>10811</v>
      </c>
      <c r="O1180" s="641">
        <v>633</v>
      </c>
      <c r="P1180" s="639">
        <v>222</v>
      </c>
      <c r="Q1180" s="639">
        <v>33</v>
      </c>
      <c r="R1180" s="639">
        <v>242</v>
      </c>
      <c r="S1180" s="639">
        <v>25</v>
      </c>
      <c r="T1180" s="639">
        <v>31</v>
      </c>
      <c r="U1180" s="639">
        <v>8</v>
      </c>
      <c r="V1180" s="357"/>
      <c r="W1180" s="357"/>
      <c r="X1180" s="357"/>
      <c r="Y1180" s="357"/>
      <c r="Z1180" s="357"/>
      <c r="AA1180" s="357"/>
      <c r="AB1180" s="357"/>
      <c r="AC1180" s="357"/>
      <c r="AD1180" s="357"/>
      <c r="AE1180" s="357"/>
      <c r="AF1180" s="357"/>
      <c r="AG1180" s="357"/>
      <c r="AH1180" s="357"/>
      <c r="AI1180" s="357"/>
      <c r="AJ1180" s="357"/>
      <c r="AK1180" s="357"/>
      <c r="AL1180" s="357"/>
      <c r="AM1180" s="357"/>
      <c r="AN1180" s="357"/>
      <c r="AO1180" s="357"/>
      <c r="AP1180" s="357"/>
      <c r="AQ1180" s="357"/>
      <c r="AR1180" s="357"/>
      <c r="AS1180" s="357"/>
    </row>
    <row r="1181" spans="1:45">
      <c r="A1181" s="633" t="s">
        <v>10812</v>
      </c>
      <c r="B1181" s="635">
        <f t="shared" si="215"/>
        <v>2583</v>
      </c>
      <c r="C1181" s="543">
        <v>0</v>
      </c>
      <c r="D1181" s="543">
        <v>0</v>
      </c>
      <c r="E1181" s="543">
        <v>0</v>
      </c>
      <c r="F1181" s="640">
        <v>31</v>
      </c>
      <c r="H1181" s="633" t="s">
        <v>10812</v>
      </c>
      <c r="I1181" s="641">
        <v>0</v>
      </c>
      <c r="J1181" s="639">
        <v>0</v>
      </c>
      <c r="K1181" s="639">
        <v>31</v>
      </c>
      <c r="L1181" s="639">
        <v>0</v>
      </c>
      <c r="M1181" s="357"/>
      <c r="N1181" s="633" t="s">
        <v>10812</v>
      </c>
      <c r="O1181" s="641">
        <v>598</v>
      </c>
      <c r="P1181" s="639">
        <v>511</v>
      </c>
      <c r="Q1181" s="639">
        <v>9</v>
      </c>
      <c r="R1181" s="639">
        <v>59</v>
      </c>
      <c r="S1181" s="639">
        <v>0</v>
      </c>
      <c r="T1181" s="639">
        <v>1895</v>
      </c>
      <c r="U1181" s="639">
        <v>0</v>
      </c>
      <c r="V1181" s="357"/>
      <c r="W1181" s="357"/>
      <c r="X1181" s="357"/>
      <c r="Y1181" s="357"/>
      <c r="Z1181" s="357"/>
      <c r="AA1181" s="357"/>
      <c r="AB1181" s="357"/>
      <c r="AC1181" s="357"/>
      <c r="AD1181" s="357"/>
      <c r="AE1181" s="357"/>
      <c r="AF1181" s="357"/>
      <c r="AG1181" s="357"/>
      <c r="AH1181" s="357"/>
      <c r="AI1181" s="357"/>
      <c r="AJ1181" s="357"/>
      <c r="AK1181" s="357"/>
      <c r="AL1181" s="357"/>
      <c r="AM1181" s="357"/>
      <c r="AN1181" s="357"/>
      <c r="AO1181" s="357"/>
      <c r="AP1181" s="357"/>
      <c r="AQ1181" s="357"/>
      <c r="AR1181" s="357"/>
      <c r="AS1181" s="357"/>
    </row>
    <row r="1182" spans="1:45">
      <c r="A1182" s="633" t="s">
        <v>10813</v>
      </c>
      <c r="B1182" s="635">
        <f t="shared" si="215"/>
        <v>214</v>
      </c>
      <c r="C1182" s="543">
        <v>0</v>
      </c>
      <c r="D1182" s="543">
        <v>0</v>
      </c>
      <c r="E1182" s="543">
        <v>0</v>
      </c>
      <c r="F1182" s="543">
        <v>0</v>
      </c>
      <c r="H1182" s="633" t="s">
        <v>10813</v>
      </c>
      <c r="I1182" s="641">
        <v>0</v>
      </c>
      <c r="J1182" s="639">
        <v>0</v>
      </c>
      <c r="K1182" s="639">
        <v>0</v>
      </c>
      <c r="L1182" s="639">
        <v>0</v>
      </c>
      <c r="M1182" s="357"/>
      <c r="N1182" s="633" t="s">
        <v>10813</v>
      </c>
      <c r="O1182" s="641">
        <v>214</v>
      </c>
      <c r="P1182" s="639">
        <v>0</v>
      </c>
      <c r="Q1182" s="639">
        <v>0</v>
      </c>
      <c r="R1182" s="639">
        <v>0</v>
      </c>
      <c r="S1182" s="639">
        <v>0</v>
      </c>
      <c r="T1182" s="639">
        <v>0</v>
      </c>
      <c r="U1182" s="639">
        <v>0</v>
      </c>
      <c r="V1182" s="357"/>
      <c r="W1182" s="357"/>
      <c r="X1182" s="357"/>
      <c r="Y1182" s="357"/>
      <c r="Z1182" s="357"/>
      <c r="AA1182" s="357"/>
      <c r="AB1182" s="357"/>
      <c r="AC1182" s="357"/>
      <c r="AD1182" s="357"/>
      <c r="AE1182" s="357"/>
      <c r="AF1182" s="357"/>
      <c r="AG1182" s="357"/>
      <c r="AH1182" s="357"/>
      <c r="AI1182" s="357"/>
      <c r="AJ1182" s="357"/>
      <c r="AK1182" s="357"/>
      <c r="AL1182" s="357"/>
      <c r="AM1182" s="357"/>
      <c r="AN1182" s="357"/>
      <c r="AO1182" s="357"/>
      <c r="AP1182" s="357"/>
      <c r="AQ1182" s="357"/>
      <c r="AR1182" s="357"/>
      <c r="AS1182" s="357"/>
    </row>
    <row r="1183" spans="1:45">
      <c r="A1183" s="643" t="s">
        <v>9563</v>
      </c>
      <c r="B1183" s="635">
        <f>SUM(B1176:B1182)</f>
        <v>10216</v>
      </c>
      <c r="C1183" s="543">
        <f t="shared" ref="C1183:F1183" si="219">SUM(C1176:C1182)</f>
        <v>0</v>
      </c>
      <c r="D1183" s="543">
        <f t="shared" si="219"/>
        <v>0</v>
      </c>
      <c r="E1183" s="543">
        <f t="shared" si="219"/>
        <v>10</v>
      </c>
      <c r="F1183" s="543">
        <f t="shared" si="219"/>
        <v>476</v>
      </c>
      <c r="H1183" s="643" t="s">
        <v>9563</v>
      </c>
      <c r="I1183" s="635">
        <f t="shared" ref="I1183:L1183" si="220">SUM(I1176:I1182)</f>
        <v>1</v>
      </c>
      <c r="J1183" s="543">
        <f t="shared" si="220"/>
        <v>219</v>
      </c>
      <c r="K1183" s="543">
        <f t="shared" si="220"/>
        <v>706</v>
      </c>
      <c r="L1183" s="543">
        <f t="shared" si="220"/>
        <v>0</v>
      </c>
      <c r="M1183" s="357"/>
      <c r="N1183" s="643" t="s">
        <v>9563</v>
      </c>
      <c r="O1183" s="635">
        <f t="shared" ref="O1183:U1183" si="221">SUM(O1176:O1182)</f>
        <v>4493</v>
      </c>
      <c r="P1183" s="543">
        <f t="shared" si="221"/>
        <v>1510</v>
      </c>
      <c r="Q1183" s="543">
        <f t="shared" si="221"/>
        <v>523</v>
      </c>
      <c r="R1183" s="543">
        <f t="shared" si="221"/>
        <v>1605</v>
      </c>
      <c r="S1183" s="543">
        <f t="shared" si="221"/>
        <v>58</v>
      </c>
      <c r="T1183" s="543">
        <f t="shared" si="221"/>
        <v>3412</v>
      </c>
      <c r="U1183" s="543">
        <f t="shared" si="221"/>
        <v>74</v>
      </c>
      <c r="V1183" s="357"/>
      <c r="W1183" s="357"/>
      <c r="X1183" s="357"/>
      <c r="Y1183" s="357"/>
      <c r="Z1183" s="357"/>
      <c r="AA1183" s="357"/>
      <c r="AB1183" s="357"/>
      <c r="AC1183" s="357"/>
      <c r="AD1183" s="357"/>
      <c r="AE1183" s="357"/>
      <c r="AF1183" s="357"/>
      <c r="AG1183" s="357"/>
      <c r="AH1183" s="357"/>
      <c r="AI1183" s="357"/>
      <c r="AJ1183" s="357"/>
      <c r="AK1183" s="357"/>
      <c r="AL1183" s="357"/>
      <c r="AM1183" s="357"/>
      <c r="AN1183" s="357"/>
      <c r="AO1183" s="357"/>
      <c r="AP1183" s="357"/>
      <c r="AQ1183" s="357"/>
      <c r="AR1183" s="357"/>
      <c r="AS1183" s="357"/>
    </row>
    <row r="1184" spans="1:45">
      <c r="A1184" s="643"/>
      <c r="B1184" s="635"/>
      <c r="C1184" s="543"/>
      <c r="D1184" s="543"/>
      <c r="E1184" s="543"/>
      <c r="F1184" s="543"/>
      <c r="H1184" s="643"/>
      <c r="I1184" s="635"/>
      <c r="J1184" s="543"/>
      <c r="K1184" s="543"/>
      <c r="L1184" s="543"/>
      <c r="M1184" s="357"/>
      <c r="N1184" s="643"/>
      <c r="O1184" s="635"/>
      <c r="P1184" s="543"/>
      <c r="Q1184" s="543"/>
      <c r="R1184" s="543"/>
      <c r="S1184" s="543"/>
      <c r="T1184" s="543"/>
      <c r="U1184" s="646"/>
      <c r="V1184" s="357"/>
      <c r="W1184" s="357"/>
      <c r="X1184" s="357"/>
      <c r="Y1184" s="357"/>
      <c r="Z1184" s="357"/>
      <c r="AA1184" s="357"/>
      <c r="AB1184" s="357"/>
      <c r="AC1184" s="357"/>
      <c r="AD1184" s="357"/>
      <c r="AE1184" s="357"/>
      <c r="AF1184" s="357"/>
      <c r="AG1184" s="357"/>
      <c r="AH1184" s="357"/>
      <c r="AI1184" s="357"/>
      <c r="AJ1184" s="357"/>
      <c r="AK1184" s="357"/>
      <c r="AL1184" s="357"/>
      <c r="AM1184" s="357"/>
      <c r="AN1184" s="357"/>
      <c r="AO1184" s="357"/>
      <c r="AP1184" s="357"/>
      <c r="AQ1184" s="357"/>
      <c r="AR1184" s="357"/>
      <c r="AS1184" s="357"/>
    </row>
    <row r="1185" spans="1:45">
      <c r="A1185" s="465" t="s">
        <v>10050</v>
      </c>
      <c r="B1185" s="635"/>
      <c r="C1185" s="543"/>
      <c r="D1185" s="543"/>
      <c r="E1185" s="543"/>
      <c r="F1185" s="543"/>
      <c r="G1185" s="637"/>
      <c r="H1185" s="465" t="s">
        <v>10050</v>
      </c>
      <c r="I1185" s="635"/>
      <c r="J1185" s="543"/>
      <c r="K1185" s="543"/>
      <c r="L1185" s="543"/>
      <c r="M1185" s="637"/>
      <c r="N1185" s="465" t="s">
        <v>10050</v>
      </c>
      <c r="O1185" s="635"/>
      <c r="P1185" s="543"/>
      <c r="Q1185" s="543"/>
      <c r="R1185" s="543"/>
      <c r="S1185" s="543"/>
      <c r="T1185" s="543"/>
      <c r="U1185" s="646"/>
      <c r="V1185" s="357"/>
      <c r="W1185" s="357"/>
      <c r="X1185" s="357"/>
      <c r="Y1185" s="357"/>
      <c r="Z1185" s="357"/>
      <c r="AA1185" s="357"/>
      <c r="AB1185" s="357"/>
      <c r="AC1185" s="357"/>
      <c r="AD1185" s="357"/>
      <c r="AE1185" s="357"/>
      <c r="AF1185" s="357"/>
      <c r="AG1185" s="357"/>
      <c r="AH1185" s="357"/>
      <c r="AI1185" s="357"/>
      <c r="AJ1185" s="357"/>
      <c r="AK1185" s="357"/>
      <c r="AL1185" s="357"/>
      <c r="AM1185" s="357"/>
      <c r="AN1185" s="357"/>
      <c r="AO1185" s="357"/>
      <c r="AP1185" s="357"/>
      <c r="AQ1185" s="357"/>
      <c r="AR1185" s="357"/>
      <c r="AS1185" s="357"/>
    </row>
    <row r="1186" spans="1:45">
      <c r="A1186" s="633" t="s">
        <v>10814</v>
      </c>
      <c r="B1186" s="635">
        <f t="shared" si="215"/>
        <v>500</v>
      </c>
      <c r="C1186" s="543">
        <v>0</v>
      </c>
      <c r="D1186" s="543">
        <v>0</v>
      </c>
      <c r="E1186" s="543">
        <v>0</v>
      </c>
      <c r="F1186" s="543">
        <v>0</v>
      </c>
      <c r="G1186" s="637"/>
      <c r="H1186" s="633" t="s">
        <v>10814</v>
      </c>
      <c r="I1186" s="635">
        <v>0</v>
      </c>
      <c r="J1186" s="543">
        <v>0</v>
      </c>
      <c r="K1186" s="543">
        <v>0</v>
      </c>
      <c r="L1186" s="543">
        <v>0</v>
      </c>
      <c r="M1186" s="637"/>
      <c r="N1186" s="633" t="s">
        <v>10814</v>
      </c>
      <c r="O1186" s="635">
        <v>0</v>
      </c>
      <c r="P1186" s="543">
        <v>0</v>
      </c>
      <c r="Q1186" s="543">
        <v>0</v>
      </c>
      <c r="R1186" s="543">
        <v>0</v>
      </c>
      <c r="S1186" s="543">
        <v>0</v>
      </c>
      <c r="T1186" s="639">
        <v>500</v>
      </c>
      <c r="U1186" s="543">
        <v>0</v>
      </c>
      <c r="V1186" s="357"/>
      <c r="W1186" s="357"/>
      <c r="X1186" s="357"/>
      <c r="Y1186" s="357"/>
      <c r="Z1186" s="357"/>
      <c r="AA1186" s="357"/>
      <c r="AB1186" s="357"/>
      <c r="AC1186" s="357"/>
      <c r="AD1186" s="357"/>
      <c r="AE1186" s="357"/>
      <c r="AF1186" s="357"/>
      <c r="AG1186" s="357"/>
      <c r="AH1186" s="357"/>
      <c r="AI1186" s="357"/>
      <c r="AJ1186" s="357"/>
      <c r="AK1186" s="357"/>
      <c r="AL1186" s="357"/>
      <c r="AM1186" s="357"/>
      <c r="AN1186" s="357"/>
      <c r="AO1186" s="357"/>
      <c r="AP1186" s="357"/>
      <c r="AQ1186" s="357"/>
      <c r="AR1186" s="357"/>
      <c r="AS1186" s="357"/>
    </row>
    <row r="1187" spans="1:45">
      <c r="A1187" s="643" t="s">
        <v>9563</v>
      </c>
      <c r="B1187" s="635">
        <f>SUM(B1186)</f>
        <v>500</v>
      </c>
      <c r="C1187" s="543">
        <f>SUM(C1186)</f>
        <v>0</v>
      </c>
      <c r="D1187" s="543">
        <f>SUM(D1186)</f>
        <v>0</v>
      </c>
      <c r="E1187" s="543">
        <f>SUM(E1186)</f>
        <v>0</v>
      </c>
      <c r="F1187" s="543">
        <f>SUM(F1186)</f>
        <v>0</v>
      </c>
      <c r="G1187" s="637"/>
      <c r="H1187" s="643" t="s">
        <v>9563</v>
      </c>
      <c r="I1187" s="635">
        <f>SUM(I1186)</f>
        <v>0</v>
      </c>
      <c r="J1187" s="543">
        <f>SUM(J1186)</f>
        <v>0</v>
      </c>
      <c r="K1187" s="543">
        <f>SUM(K1186)</f>
        <v>0</v>
      </c>
      <c r="L1187" s="543">
        <f>SUM(L1186)</f>
        <v>0</v>
      </c>
      <c r="M1187" s="637"/>
      <c r="N1187" s="643" t="s">
        <v>9563</v>
      </c>
      <c r="O1187" s="635">
        <f t="shared" ref="O1187:U1187" si="222">SUM(O1186)</f>
        <v>0</v>
      </c>
      <c r="P1187" s="543">
        <f t="shared" si="222"/>
        <v>0</v>
      </c>
      <c r="Q1187" s="543">
        <f t="shared" si="222"/>
        <v>0</v>
      </c>
      <c r="R1187" s="543">
        <f t="shared" si="222"/>
        <v>0</v>
      </c>
      <c r="S1187" s="543">
        <f t="shared" si="222"/>
        <v>0</v>
      </c>
      <c r="T1187" s="543">
        <f t="shared" si="222"/>
        <v>500</v>
      </c>
      <c r="U1187" s="543">
        <f t="shared" si="222"/>
        <v>0</v>
      </c>
      <c r="V1187" s="357"/>
      <c r="W1187" s="357"/>
      <c r="X1187" s="357"/>
      <c r="Y1187" s="357"/>
      <c r="Z1187" s="357"/>
      <c r="AA1187" s="357"/>
      <c r="AB1187" s="357"/>
      <c r="AC1187" s="357"/>
      <c r="AD1187" s="357"/>
      <c r="AE1187" s="357"/>
      <c r="AF1187" s="357"/>
      <c r="AG1187" s="357"/>
      <c r="AH1187" s="357"/>
      <c r="AI1187" s="357"/>
      <c r="AJ1187" s="357"/>
      <c r="AK1187" s="357"/>
      <c r="AL1187" s="357"/>
      <c r="AM1187" s="357"/>
      <c r="AN1187" s="357"/>
      <c r="AO1187" s="357"/>
      <c r="AP1187" s="357"/>
      <c r="AQ1187" s="357"/>
      <c r="AR1187" s="357"/>
      <c r="AS1187" s="357"/>
    </row>
    <row r="1188" spans="1:45">
      <c r="A1188" s="643"/>
      <c r="B1188" s="543"/>
      <c r="C1188" s="543"/>
      <c r="D1188" s="543"/>
      <c r="E1188" s="543"/>
      <c r="F1188" s="543"/>
      <c r="G1188" s="637"/>
      <c r="H1188" s="643"/>
      <c r="I1188" s="543"/>
      <c r="J1188" s="543"/>
      <c r="K1188" s="543"/>
      <c r="L1188" s="543"/>
      <c r="M1188" s="637"/>
      <c r="N1188" s="643"/>
      <c r="O1188" s="543"/>
      <c r="P1188" s="543"/>
      <c r="Q1188" s="543"/>
      <c r="R1188" s="543"/>
      <c r="S1188" s="543"/>
      <c r="T1188" s="543"/>
      <c r="U1188" s="543"/>
      <c r="V1188" s="357"/>
      <c r="W1188" s="357"/>
      <c r="X1188" s="357"/>
      <c r="Y1188" s="357"/>
      <c r="Z1188" s="357"/>
      <c r="AA1188" s="357"/>
      <c r="AB1188" s="357"/>
      <c r="AC1188" s="357"/>
      <c r="AD1188" s="357"/>
      <c r="AE1188" s="357"/>
      <c r="AF1188" s="357"/>
      <c r="AG1188" s="357"/>
      <c r="AH1188" s="357"/>
      <c r="AI1188" s="357"/>
      <c r="AJ1188" s="357"/>
      <c r="AK1188" s="357"/>
      <c r="AL1188" s="357"/>
      <c r="AM1188" s="357"/>
      <c r="AN1188" s="357"/>
      <c r="AO1188" s="357"/>
      <c r="AP1188" s="357"/>
      <c r="AQ1188" s="357"/>
      <c r="AR1188" s="357"/>
      <c r="AS1188" s="357"/>
    </row>
    <row r="1189" spans="1:45">
      <c r="A1189" s="643"/>
      <c r="B1189" s="543"/>
      <c r="C1189" s="543"/>
      <c r="D1189" s="543"/>
      <c r="E1189" s="543"/>
      <c r="F1189" s="543"/>
      <c r="G1189" s="637"/>
      <c r="H1189" s="643"/>
      <c r="I1189" s="543"/>
      <c r="J1189" s="543"/>
      <c r="K1189" s="543"/>
      <c r="L1189" s="543"/>
      <c r="M1189" s="637"/>
      <c r="N1189" s="643"/>
      <c r="O1189" s="543"/>
      <c r="P1189" s="543"/>
      <c r="Q1189" s="543"/>
      <c r="R1189" s="543"/>
      <c r="S1189" s="543"/>
      <c r="T1189" s="543"/>
      <c r="U1189" s="543"/>
      <c r="V1189" s="357"/>
      <c r="W1189" s="357"/>
      <c r="X1189" s="357"/>
      <c r="Y1189" s="357"/>
      <c r="Z1189" s="357"/>
      <c r="AA1189" s="357"/>
      <c r="AB1189" s="357"/>
      <c r="AC1189" s="357"/>
      <c r="AD1189" s="357"/>
      <c r="AE1189" s="357"/>
      <c r="AF1189" s="357"/>
      <c r="AG1189" s="357"/>
      <c r="AH1189" s="357"/>
      <c r="AI1189" s="357"/>
      <c r="AJ1189" s="357"/>
      <c r="AK1189" s="357"/>
      <c r="AL1189" s="357"/>
      <c r="AM1189" s="357"/>
      <c r="AN1189" s="357"/>
      <c r="AO1189" s="357"/>
      <c r="AP1189" s="357"/>
      <c r="AQ1189" s="357"/>
      <c r="AR1189" s="357"/>
      <c r="AS1189" s="357"/>
    </row>
    <row r="1190" spans="1:45" s="357" customFormat="1" ht="15.75" customHeight="1">
      <c r="B1190" s="543"/>
      <c r="C1190" s="527"/>
      <c r="D1190" s="527"/>
      <c r="E1190" s="527"/>
      <c r="F1190" s="527"/>
      <c r="I1190" s="542"/>
      <c r="J1190" s="542"/>
      <c r="K1190" s="542"/>
      <c r="L1190" s="542"/>
      <c r="O1190" s="527"/>
      <c r="P1190" s="527"/>
      <c r="Q1190" s="527"/>
      <c r="R1190" s="527"/>
      <c r="S1190" s="527"/>
      <c r="T1190" s="527"/>
      <c r="U1190" s="527"/>
    </row>
    <row r="1191" spans="1:45" s="357" customFormat="1" ht="15.75" customHeight="1">
      <c r="A1191" s="357" t="s">
        <v>10878</v>
      </c>
      <c r="B1191" s="543"/>
      <c r="C1191" s="527"/>
      <c r="D1191" s="527"/>
      <c r="E1191" s="527"/>
      <c r="F1191" s="527"/>
      <c r="I1191" s="542"/>
      <c r="J1191" s="542"/>
      <c r="K1191" s="542"/>
      <c r="L1191" s="542"/>
      <c r="O1191" s="527"/>
      <c r="P1191" s="527"/>
      <c r="Q1191" s="527"/>
      <c r="R1191" s="527"/>
      <c r="S1191" s="527"/>
      <c r="T1191" s="527"/>
      <c r="U1191" s="527"/>
    </row>
  </sheetData>
  <mergeCells count="18">
    <mergeCell ref="O6:Q6"/>
    <mergeCell ref="L6:L8"/>
    <mergeCell ref="T6:U6"/>
    <mergeCell ref="J7:J8"/>
    <mergeCell ref="K7:K8"/>
    <mergeCell ref="P7:Q7"/>
    <mergeCell ref="R6:S6"/>
    <mergeCell ref="I7:I8"/>
    <mergeCell ref="I6:K6"/>
    <mergeCell ref="N6:N8"/>
    <mergeCell ref="A6:A8"/>
    <mergeCell ref="B6:B8"/>
    <mergeCell ref="C7:C8"/>
    <mergeCell ref="C6:F6"/>
    <mergeCell ref="H6:H8"/>
    <mergeCell ref="D7:D8"/>
    <mergeCell ref="E7:E8"/>
    <mergeCell ref="F7:F8"/>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colBreaks count="1" manualBreakCount="1">
    <brk id="13" max="119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L1192"/>
  <sheetViews>
    <sheetView zoomScaleNormal="100" workbookViewId="0">
      <selection activeCell="A10" sqref="A10"/>
    </sheetView>
  </sheetViews>
  <sheetFormatPr baseColWidth="10" defaultRowHeight="12.75"/>
  <cols>
    <col min="1" max="1" width="26.42578125" style="356" customWidth="1"/>
    <col min="2" max="2" width="9.28515625" style="356" customWidth="1"/>
    <col min="3" max="3" width="8.85546875" style="356" customWidth="1"/>
    <col min="4" max="4" width="7.5703125" style="356" customWidth="1"/>
    <col min="5" max="6" width="11.42578125" style="356"/>
    <col min="7" max="9" width="8.7109375" style="356" customWidth="1"/>
    <col min="10" max="10" width="1.5703125" style="357" customWidth="1"/>
    <col min="11" max="11" width="26.42578125" style="356" customWidth="1"/>
    <col min="12" max="18" width="10.28515625" style="356" customWidth="1"/>
    <col min="19" max="16384" width="11.42578125" style="356"/>
  </cols>
  <sheetData>
    <row r="1" spans="1:64">
      <c r="A1" s="359" t="s">
        <v>9580</v>
      </c>
      <c r="K1" s="359" t="s">
        <v>9580</v>
      </c>
    </row>
    <row r="2" spans="1:64">
      <c r="A2" s="522" t="s">
        <v>9581</v>
      </c>
      <c r="B2" s="496"/>
      <c r="C2" s="540"/>
      <c r="D2" s="540"/>
      <c r="E2" s="540"/>
      <c r="F2" s="540"/>
      <c r="G2" s="540"/>
      <c r="H2" s="540"/>
      <c r="I2" s="540"/>
      <c r="K2" s="522" t="s">
        <v>9581</v>
      </c>
      <c r="L2" s="540"/>
      <c r="M2" s="540"/>
      <c r="N2" s="540"/>
      <c r="O2" s="540"/>
      <c r="P2" s="540"/>
      <c r="Q2" s="540"/>
    </row>
    <row r="3" spans="1:64">
      <c r="A3" s="458" t="s">
        <v>9593</v>
      </c>
      <c r="C3" s="458"/>
      <c r="D3" s="458"/>
      <c r="E3" s="458"/>
      <c r="F3" s="462"/>
      <c r="G3" s="458"/>
      <c r="H3" s="458"/>
      <c r="I3" s="458"/>
      <c r="K3" s="458" t="s">
        <v>9593</v>
      </c>
      <c r="L3" s="458"/>
      <c r="M3" s="458"/>
      <c r="N3" s="458"/>
      <c r="O3" s="458"/>
      <c r="P3" s="458"/>
      <c r="Q3" s="458"/>
    </row>
    <row r="4" spans="1:64">
      <c r="A4" s="522" t="s">
        <v>9600</v>
      </c>
      <c r="B4" s="522"/>
      <c r="C4" s="522"/>
      <c r="D4" s="522"/>
      <c r="E4" s="522"/>
      <c r="F4" s="462"/>
      <c r="G4" s="458"/>
      <c r="H4" s="458"/>
      <c r="I4" s="458"/>
      <c r="K4" s="522" t="s">
        <v>9600</v>
      </c>
      <c r="L4" s="458"/>
      <c r="M4" s="458"/>
      <c r="N4" s="458"/>
      <c r="O4" s="458"/>
      <c r="P4" s="458"/>
      <c r="Q4" s="458"/>
    </row>
    <row r="6" spans="1:64" ht="12.75" customHeight="1">
      <c r="A6" s="887" t="s">
        <v>9548</v>
      </c>
      <c r="B6" s="919" t="s">
        <v>9595</v>
      </c>
      <c r="C6" s="922" t="s">
        <v>9596</v>
      </c>
      <c r="D6" s="924"/>
      <c r="E6" s="924"/>
      <c r="F6" s="923"/>
      <c r="G6" s="916" t="s">
        <v>9601</v>
      </c>
      <c r="H6" s="916" t="s">
        <v>9602</v>
      </c>
      <c r="I6" s="919" t="s">
        <v>9542</v>
      </c>
      <c r="J6" s="541"/>
      <c r="K6" s="887" t="s">
        <v>9548</v>
      </c>
      <c r="L6" s="925" t="s">
        <v>9539</v>
      </c>
      <c r="M6" s="926"/>
      <c r="N6" s="926"/>
      <c r="O6" s="919" t="s">
        <v>9540</v>
      </c>
      <c r="P6" s="926"/>
      <c r="Q6" s="928" t="s">
        <v>10886</v>
      </c>
      <c r="R6" s="929"/>
      <c r="S6" s="357"/>
      <c r="T6" s="357"/>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c r="AT6" s="357"/>
      <c r="AU6" s="357"/>
      <c r="AV6" s="357"/>
      <c r="AW6" s="357"/>
      <c r="AX6" s="357"/>
      <c r="AY6" s="357"/>
      <c r="AZ6" s="357"/>
      <c r="BA6" s="357"/>
      <c r="BB6" s="357"/>
      <c r="BC6" s="357"/>
      <c r="BD6" s="357"/>
      <c r="BE6" s="357"/>
      <c r="BF6" s="357"/>
      <c r="BG6" s="357"/>
      <c r="BH6" s="357"/>
      <c r="BI6" s="357"/>
      <c r="BJ6" s="357"/>
      <c r="BK6" s="357"/>
      <c r="BL6" s="357"/>
    </row>
    <row r="7" spans="1:64">
      <c r="A7" s="900"/>
      <c r="B7" s="920"/>
      <c r="C7" s="916" t="s">
        <v>9603</v>
      </c>
      <c r="D7" s="932" t="s">
        <v>70</v>
      </c>
      <c r="E7" s="922" t="s">
        <v>69</v>
      </c>
      <c r="F7" s="923"/>
      <c r="G7" s="917"/>
      <c r="H7" s="917"/>
      <c r="I7" s="920"/>
      <c r="J7" s="541"/>
      <c r="K7" s="900"/>
      <c r="L7" s="920" t="s">
        <v>9563</v>
      </c>
      <c r="M7" s="925" t="s">
        <v>164</v>
      </c>
      <c r="N7" s="926"/>
      <c r="O7" s="921"/>
      <c r="P7" s="927"/>
      <c r="Q7" s="930"/>
      <c r="R7" s="931"/>
      <c r="S7" s="357"/>
      <c r="T7" s="357"/>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row>
    <row r="8" spans="1:64">
      <c r="A8" s="900"/>
      <c r="B8" s="920"/>
      <c r="C8" s="917"/>
      <c r="D8" s="933"/>
      <c r="E8" s="622" t="s">
        <v>9604</v>
      </c>
      <c r="F8" s="622" t="s">
        <v>9605</v>
      </c>
      <c r="G8" s="917"/>
      <c r="H8" s="917"/>
      <c r="I8" s="920"/>
      <c r="J8" s="541"/>
      <c r="K8" s="900"/>
      <c r="L8" s="917"/>
      <c r="M8" s="920" t="s">
        <v>9597</v>
      </c>
      <c r="N8" s="919" t="s">
        <v>9606</v>
      </c>
      <c r="O8" s="916" t="s">
        <v>9563</v>
      </c>
      <c r="P8" s="621" t="s">
        <v>164</v>
      </c>
      <c r="Q8" s="917" t="s">
        <v>9563</v>
      </c>
      <c r="R8" s="620" t="s">
        <v>164</v>
      </c>
      <c r="S8" s="357"/>
      <c r="T8" s="357"/>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357"/>
      <c r="BG8" s="357"/>
      <c r="BH8" s="357"/>
      <c r="BI8" s="357"/>
      <c r="BJ8" s="357"/>
      <c r="BK8" s="357"/>
      <c r="BL8" s="357"/>
    </row>
    <row r="9" spans="1:64" ht="25.5">
      <c r="A9" s="889"/>
      <c r="B9" s="921"/>
      <c r="C9" s="918"/>
      <c r="D9" s="934"/>
      <c r="E9" s="922" t="s">
        <v>9607</v>
      </c>
      <c r="F9" s="923"/>
      <c r="G9" s="918"/>
      <c r="H9" s="918"/>
      <c r="I9" s="921"/>
      <c r="J9" s="541"/>
      <c r="K9" s="889"/>
      <c r="L9" s="917"/>
      <c r="M9" s="920"/>
      <c r="N9" s="920"/>
      <c r="O9" s="917"/>
      <c r="P9" s="619" t="s">
        <v>9606</v>
      </c>
      <c r="Q9" s="917"/>
      <c r="R9" s="619" t="s">
        <v>9606</v>
      </c>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row>
    <row r="10" spans="1:64">
      <c r="A10" s="625"/>
      <c r="B10" s="671"/>
      <c r="C10" s="543"/>
      <c r="D10" s="543"/>
      <c r="E10" s="543"/>
      <c r="F10" s="543"/>
      <c r="G10" s="543"/>
      <c r="H10" s="543"/>
      <c r="I10" s="543"/>
      <c r="K10" s="360"/>
      <c r="L10" s="672"/>
      <c r="M10" s="672"/>
      <c r="N10" s="672"/>
      <c r="O10" s="672"/>
      <c r="P10" s="672"/>
      <c r="Q10" s="672"/>
      <c r="R10" s="672"/>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row>
    <row r="11" spans="1:64">
      <c r="A11" s="492" t="s">
        <v>166</v>
      </c>
      <c r="B11" s="632">
        <v>2526868</v>
      </c>
      <c r="C11" s="527">
        <v>62701</v>
      </c>
      <c r="D11" s="527">
        <v>51876</v>
      </c>
      <c r="E11" s="527">
        <v>884113</v>
      </c>
      <c r="F11" s="527">
        <v>15840</v>
      </c>
      <c r="G11" s="527">
        <v>139407</v>
      </c>
      <c r="H11" s="527">
        <v>1939</v>
      </c>
      <c r="I11" s="527">
        <v>1332</v>
      </c>
      <c r="J11" s="481"/>
      <c r="K11" s="678" t="s">
        <v>166</v>
      </c>
      <c r="L11" s="527">
        <v>639024</v>
      </c>
      <c r="M11" s="527">
        <v>269501</v>
      </c>
      <c r="N11" s="527">
        <v>107225</v>
      </c>
      <c r="O11" s="527">
        <v>210889</v>
      </c>
      <c r="P11" s="527">
        <v>18895</v>
      </c>
      <c r="Q11" s="527">
        <v>519747</v>
      </c>
      <c r="R11" s="527">
        <v>24847</v>
      </c>
      <c r="S11" s="634"/>
      <c r="T11" s="634"/>
      <c r="U11" s="664"/>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row>
    <row r="12" spans="1:64">
      <c r="A12" s="633" t="s">
        <v>9889</v>
      </c>
      <c r="B12" s="632">
        <v>1843750</v>
      </c>
      <c r="C12" s="527">
        <v>62471</v>
      </c>
      <c r="D12" s="527">
        <v>50891</v>
      </c>
      <c r="E12" s="527">
        <v>823336</v>
      </c>
      <c r="F12" s="527">
        <v>15802</v>
      </c>
      <c r="G12" s="527">
        <v>54256</v>
      </c>
      <c r="H12" s="527">
        <v>1939</v>
      </c>
      <c r="I12" s="527">
        <v>1151</v>
      </c>
      <c r="J12" s="481"/>
      <c r="K12" s="679" t="s">
        <v>9889</v>
      </c>
      <c r="L12" s="527">
        <v>301376</v>
      </c>
      <c r="M12" s="527">
        <v>114564</v>
      </c>
      <c r="N12" s="527">
        <v>57176</v>
      </c>
      <c r="O12" s="527">
        <v>124204</v>
      </c>
      <c r="P12" s="527">
        <v>7175</v>
      </c>
      <c r="Q12" s="527">
        <v>408324</v>
      </c>
      <c r="R12" s="527">
        <v>10330</v>
      </c>
      <c r="S12" s="634"/>
      <c r="T12" s="634"/>
      <c r="U12" s="664"/>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c r="BI12" s="357"/>
      <c r="BJ12" s="357"/>
      <c r="BK12" s="357"/>
      <c r="BL12" s="357"/>
    </row>
    <row r="13" spans="1:64">
      <c r="A13" s="633" t="s">
        <v>9890</v>
      </c>
      <c r="B13" s="632">
        <v>83873</v>
      </c>
      <c r="C13" s="527">
        <v>0</v>
      </c>
      <c r="D13" s="527">
        <v>0</v>
      </c>
      <c r="E13" s="527">
        <v>174</v>
      </c>
      <c r="F13" s="527">
        <v>0</v>
      </c>
      <c r="G13" s="527">
        <v>83699</v>
      </c>
      <c r="H13" s="527">
        <v>0</v>
      </c>
      <c r="I13" s="527">
        <v>0</v>
      </c>
      <c r="J13" s="539"/>
      <c r="K13" s="679" t="s">
        <v>9890</v>
      </c>
      <c r="L13" s="527">
        <v>0</v>
      </c>
      <c r="M13" s="527">
        <v>0</v>
      </c>
      <c r="N13" s="527">
        <v>0</v>
      </c>
      <c r="O13" s="527">
        <v>0</v>
      </c>
      <c r="P13" s="527">
        <v>0</v>
      </c>
      <c r="Q13" s="527">
        <v>0</v>
      </c>
      <c r="R13" s="527">
        <v>0</v>
      </c>
      <c r="S13" s="634"/>
      <c r="T13" s="634"/>
      <c r="U13" s="664"/>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row>
    <row r="14" spans="1:64">
      <c r="A14" s="633" t="s">
        <v>9891</v>
      </c>
      <c r="B14" s="632">
        <v>547699</v>
      </c>
      <c r="C14" s="527">
        <v>230</v>
      </c>
      <c r="D14" s="527">
        <v>921</v>
      </c>
      <c r="E14" s="527">
        <v>57894</v>
      </c>
      <c r="F14" s="527">
        <v>38</v>
      </c>
      <c r="G14" s="527">
        <v>1429</v>
      </c>
      <c r="H14" s="527">
        <v>0</v>
      </c>
      <c r="I14" s="527">
        <v>159</v>
      </c>
      <c r="J14" s="481"/>
      <c r="K14" s="679" t="s">
        <v>9891</v>
      </c>
      <c r="L14" s="527">
        <v>335620</v>
      </c>
      <c r="M14" s="527">
        <v>154220</v>
      </c>
      <c r="N14" s="527">
        <v>49935</v>
      </c>
      <c r="O14" s="527">
        <v>86665</v>
      </c>
      <c r="P14" s="527">
        <v>11720</v>
      </c>
      <c r="Q14" s="527">
        <v>64743</v>
      </c>
      <c r="R14" s="527">
        <v>11749</v>
      </c>
      <c r="S14" s="634"/>
      <c r="T14" s="634"/>
      <c r="U14" s="664"/>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row>
    <row r="15" spans="1:64">
      <c r="A15" s="633" t="s">
        <v>9892</v>
      </c>
      <c r="B15" s="632">
        <v>51546</v>
      </c>
      <c r="C15" s="527">
        <v>0</v>
      </c>
      <c r="D15" s="527">
        <v>64</v>
      </c>
      <c r="E15" s="527">
        <v>2709</v>
      </c>
      <c r="F15" s="527">
        <v>0</v>
      </c>
      <c r="G15" s="527">
        <v>23</v>
      </c>
      <c r="H15" s="527">
        <v>0</v>
      </c>
      <c r="I15" s="527">
        <v>22</v>
      </c>
      <c r="J15" s="481"/>
      <c r="K15" s="679" t="s">
        <v>9892</v>
      </c>
      <c r="L15" s="527">
        <v>2028</v>
      </c>
      <c r="M15" s="527">
        <v>717</v>
      </c>
      <c r="N15" s="527">
        <v>114</v>
      </c>
      <c r="O15" s="527">
        <v>20</v>
      </c>
      <c r="P15" s="527">
        <v>0</v>
      </c>
      <c r="Q15" s="527">
        <v>46680</v>
      </c>
      <c r="R15" s="527">
        <v>2768</v>
      </c>
      <c r="S15" s="634"/>
      <c r="T15" s="634"/>
      <c r="U15" s="664"/>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row>
    <row r="16" spans="1:64">
      <c r="A16" s="465"/>
      <c r="B16" s="635"/>
      <c r="C16" s="542"/>
      <c r="D16" s="542"/>
      <c r="E16" s="542"/>
      <c r="F16" s="542"/>
      <c r="G16" s="542"/>
      <c r="H16" s="542"/>
      <c r="I16" s="542"/>
      <c r="J16" s="481"/>
      <c r="K16" s="515"/>
      <c r="L16" s="542"/>
      <c r="M16" s="542"/>
      <c r="N16" s="542"/>
      <c r="O16" s="542"/>
      <c r="P16" s="542"/>
      <c r="Q16" s="542"/>
      <c r="R16" s="542"/>
      <c r="S16" s="357"/>
      <c r="T16" s="634"/>
      <c r="U16" s="664"/>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c r="AT16" s="357"/>
      <c r="AU16" s="357"/>
      <c r="AV16" s="357"/>
      <c r="AW16" s="357"/>
      <c r="AX16" s="357"/>
      <c r="AY16" s="357"/>
      <c r="AZ16" s="357"/>
      <c r="BA16" s="357"/>
      <c r="BB16" s="357"/>
      <c r="BC16" s="357"/>
      <c r="BD16" s="357"/>
      <c r="BE16" s="357"/>
      <c r="BF16" s="357"/>
      <c r="BG16" s="357"/>
      <c r="BH16" s="357"/>
      <c r="BI16" s="357"/>
      <c r="BJ16" s="357"/>
      <c r="BK16" s="357"/>
      <c r="BL16" s="357"/>
    </row>
    <row r="17" spans="1:64">
      <c r="A17" s="357" t="s">
        <v>1755</v>
      </c>
      <c r="B17" s="632">
        <v>428916</v>
      </c>
      <c r="C17" s="527">
        <v>6950</v>
      </c>
      <c r="D17" s="527">
        <v>9046</v>
      </c>
      <c r="E17" s="527">
        <v>140026</v>
      </c>
      <c r="F17" s="527">
        <v>1993</v>
      </c>
      <c r="G17" s="527">
        <v>22584</v>
      </c>
      <c r="H17" s="527">
        <v>1930</v>
      </c>
      <c r="I17" s="527">
        <v>111</v>
      </c>
      <c r="J17" s="481"/>
      <c r="K17" s="680" t="s">
        <v>1755</v>
      </c>
      <c r="L17" s="527">
        <v>115886</v>
      </c>
      <c r="M17" s="527">
        <v>47366</v>
      </c>
      <c r="N17" s="527">
        <v>22617</v>
      </c>
      <c r="O17" s="527">
        <v>40583</v>
      </c>
      <c r="P17" s="527">
        <v>4166</v>
      </c>
      <c r="Q17" s="527">
        <v>89807</v>
      </c>
      <c r="R17" s="527">
        <v>6193</v>
      </c>
      <c r="S17" s="537"/>
      <c r="T17" s="634"/>
      <c r="U17" s="664"/>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c r="AS17" s="357"/>
      <c r="AT17" s="357"/>
      <c r="AU17" s="357"/>
      <c r="AV17" s="357"/>
      <c r="AW17" s="357"/>
      <c r="AX17" s="357"/>
      <c r="AY17" s="357"/>
      <c r="AZ17" s="357"/>
      <c r="BA17" s="357"/>
      <c r="BB17" s="357"/>
      <c r="BC17" s="357"/>
      <c r="BD17" s="357"/>
      <c r="BE17" s="357"/>
      <c r="BF17" s="357"/>
      <c r="BG17" s="357"/>
      <c r="BH17" s="357"/>
      <c r="BI17" s="357"/>
      <c r="BJ17" s="357"/>
      <c r="BK17" s="357"/>
      <c r="BL17" s="357"/>
    </row>
    <row r="18" spans="1:64">
      <c r="A18" s="357" t="s">
        <v>9893</v>
      </c>
      <c r="B18" s="632"/>
      <c r="C18" s="542"/>
      <c r="D18" s="542"/>
      <c r="E18" s="542"/>
      <c r="F18" s="542"/>
      <c r="G18" s="542"/>
      <c r="H18" s="542"/>
      <c r="I18" s="542"/>
      <c r="J18" s="481"/>
      <c r="K18" s="680" t="s">
        <v>9893</v>
      </c>
      <c r="L18" s="542"/>
      <c r="M18" s="542"/>
      <c r="N18" s="542"/>
      <c r="O18" s="542"/>
      <c r="P18" s="542"/>
      <c r="Q18" s="542"/>
      <c r="R18" s="542"/>
      <c r="S18" s="653"/>
      <c r="T18" s="634"/>
      <c r="U18" s="664"/>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c r="BI18" s="357"/>
      <c r="BJ18" s="357"/>
      <c r="BK18" s="357"/>
      <c r="BL18" s="357"/>
    </row>
    <row r="19" spans="1:64">
      <c r="A19" s="633" t="s">
        <v>9894</v>
      </c>
      <c r="B19" s="635">
        <v>10567</v>
      </c>
      <c r="C19" s="639">
        <v>747</v>
      </c>
      <c r="D19" s="639">
        <v>1052</v>
      </c>
      <c r="E19" s="639">
        <v>4415</v>
      </c>
      <c r="F19" s="639">
        <v>522</v>
      </c>
      <c r="G19" s="639">
        <v>566</v>
      </c>
      <c r="H19" s="639">
        <v>1930</v>
      </c>
      <c r="I19" s="639">
        <v>0</v>
      </c>
      <c r="J19" s="539"/>
      <c r="K19" s="679" t="s">
        <v>9894</v>
      </c>
      <c r="L19" s="639">
        <v>237</v>
      </c>
      <c r="M19" s="639">
        <v>237</v>
      </c>
      <c r="N19" s="639">
        <v>0</v>
      </c>
      <c r="O19" s="639">
        <v>177</v>
      </c>
      <c r="P19" s="639">
        <v>177</v>
      </c>
      <c r="Q19" s="639">
        <v>921</v>
      </c>
      <c r="R19" s="639">
        <v>0</v>
      </c>
      <c r="S19" s="537"/>
      <c r="T19" s="634"/>
      <c r="U19" s="664"/>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row>
    <row r="20" spans="1:64">
      <c r="A20" s="633" t="s">
        <v>9895</v>
      </c>
      <c r="B20" s="635">
        <v>9071</v>
      </c>
      <c r="C20" s="639">
        <v>1617</v>
      </c>
      <c r="D20" s="639">
        <v>709</v>
      </c>
      <c r="E20" s="639">
        <v>3718</v>
      </c>
      <c r="F20" s="639">
        <v>149</v>
      </c>
      <c r="G20" s="639">
        <v>2870</v>
      </c>
      <c r="H20" s="639">
        <v>0</v>
      </c>
      <c r="I20" s="639">
        <v>0</v>
      </c>
      <c r="J20" s="539"/>
      <c r="K20" s="679" t="s">
        <v>9895</v>
      </c>
      <c r="L20" s="639">
        <v>0</v>
      </c>
      <c r="M20" s="639">
        <v>0</v>
      </c>
      <c r="N20" s="639">
        <v>0</v>
      </c>
      <c r="O20" s="639">
        <v>2</v>
      </c>
      <c r="P20" s="639">
        <v>0</v>
      </c>
      <c r="Q20" s="639">
        <v>6</v>
      </c>
      <c r="R20" s="639">
        <v>0</v>
      </c>
      <c r="S20" s="537"/>
      <c r="T20" s="634"/>
      <c r="U20" s="664"/>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row>
    <row r="21" spans="1:64">
      <c r="A21" s="633" t="s">
        <v>175</v>
      </c>
      <c r="B21" s="635">
        <v>8024</v>
      </c>
      <c r="C21" s="639">
        <v>2889</v>
      </c>
      <c r="D21" s="639">
        <v>1563</v>
      </c>
      <c r="E21" s="639">
        <v>1221</v>
      </c>
      <c r="F21" s="639">
        <v>69</v>
      </c>
      <c r="G21" s="639">
        <v>2280</v>
      </c>
      <c r="H21" s="639">
        <v>0</v>
      </c>
      <c r="I21" s="639">
        <v>0</v>
      </c>
      <c r="J21" s="539"/>
      <c r="K21" s="679" t="s">
        <v>175</v>
      </c>
      <c r="L21" s="639">
        <v>0</v>
      </c>
      <c r="M21" s="639">
        <v>0</v>
      </c>
      <c r="N21" s="639">
        <v>0</v>
      </c>
      <c r="O21" s="639">
        <v>2</v>
      </c>
      <c r="P21" s="639">
        <v>0</v>
      </c>
      <c r="Q21" s="639">
        <v>0</v>
      </c>
      <c r="R21" s="639">
        <v>0</v>
      </c>
      <c r="S21" s="537"/>
      <c r="T21" s="634"/>
      <c r="U21" s="664"/>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row>
    <row r="22" spans="1:64">
      <c r="A22" s="633" t="s">
        <v>9896</v>
      </c>
      <c r="B22" s="635">
        <v>20011</v>
      </c>
      <c r="C22" s="639">
        <v>0</v>
      </c>
      <c r="D22" s="639">
        <v>1</v>
      </c>
      <c r="E22" s="639">
        <v>9973</v>
      </c>
      <c r="F22" s="639">
        <v>22</v>
      </c>
      <c r="G22" s="639">
        <v>37</v>
      </c>
      <c r="H22" s="639">
        <v>0</v>
      </c>
      <c r="I22" s="639">
        <v>0</v>
      </c>
      <c r="J22" s="539"/>
      <c r="K22" s="679" t="s">
        <v>9896</v>
      </c>
      <c r="L22" s="639">
        <v>3553</v>
      </c>
      <c r="M22" s="639">
        <v>543</v>
      </c>
      <c r="N22" s="639">
        <v>1898</v>
      </c>
      <c r="O22" s="639">
        <v>1753</v>
      </c>
      <c r="P22" s="639">
        <v>92</v>
      </c>
      <c r="Q22" s="639">
        <v>4672</v>
      </c>
      <c r="R22" s="639">
        <v>35</v>
      </c>
      <c r="S22" s="421"/>
      <c r="T22" s="634"/>
      <c r="U22" s="664"/>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c r="BI22" s="357"/>
      <c r="BJ22" s="357"/>
      <c r="BK22" s="357"/>
      <c r="BL22" s="357"/>
    </row>
    <row r="23" spans="1:64">
      <c r="A23" s="633" t="s">
        <v>9897</v>
      </c>
      <c r="B23" s="635">
        <v>4814</v>
      </c>
      <c r="C23" s="639">
        <v>0</v>
      </c>
      <c r="D23" s="639">
        <v>57</v>
      </c>
      <c r="E23" s="639">
        <v>1531</v>
      </c>
      <c r="F23" s="639">
        <v>0</v>
      </c>
      <c r="G23" s="639">
        <v>35</v>
      </c>
      <c r="H23" s="639">
        <v>0</v>
      </c>
      <c r="I23" s="639">
        <v>3</v>
      </c>
      <c r="J23" s="539"/>
      <c r="K23" s="679" t="s">
        <v>9897</v>
      </c>
      <c r="L23" s="639">
        <v>1930</v>
      </c>
      <c r="M23" s="639">
        <v>838</v>
      </c>
      <c r="N23" s="639">
        <v>721</v>
      </c>
      <c r="O23" s="639">
        <v>1042</v>
      </c>
      <c r="P23" s="639">
        <v>222</v>
      </c>
      <c r="Q23" s="639">
        <v>216</v>
      </c>
      <c r="R23" s="639">
        <v>65</v>
      </c>
      <c r="S23" s="421"/>
      <c r="T23" s="634"/>
      <c r="U23" s="664"/>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row>
    <row r="24" spans="1:64">
      <c r="A24" s="633" t="s">
        <v>9898</v>
      </c>
      <c r="B24" s="635">
        <v>3394</v>
      </c>
      <c r="C24" s="639">
        <v>0</v>
      </c>
      <c r="D24" s="639">
        <v>0</v>
      </c>
      <c r="E24" s="639">
        <v>682</v>
      </c>
      <c r="F24" s="639">
        <v>0</v>
      </c>
      <c r="G24" s="639">
        <v>3</v>
      </c>
      <c r="H24" s="639">
        <v>0</v>
      </c>
      <c r="I24" s="639">
        <v>1</v>
      </c>
      <c r="J24" s="539"/>
      <c r="K24" s="679" t="s">
        <v>9898</v>
      </c>
      <c r="L24" s="639">
        <v>1486</v>
      </c>
      <c r="M24" s="639">
        <v>762</v>
      </c>
      <c r="N24" s="639">
        <v>438</v>
      </c>
      <c r="O24" s="639">
        <v>246</v>
      </c>
      <c r="P24" s="639">
        <v>0</v>
      </c>
      <c r="Q24" s="639">
        <v>976</v>
      </c>
      <c r="R24" s="639">
        <v>402</v>
      </c>
      <c r="S24" s="421"/>
      <c r="T24" s="634"/>
      <c r="U24" s="664"/>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row>
    <row r="25" spans="1:64">
      <c r="A25" s="633" t="s">
        <v>9899</v>
      </c>
      <c r="B25" s="635">
        <v>2502</v>
      </c>
      <c r="C25" s="639">
        <v>0</v>
      </c>
      <c r="D25" s="639">
        <v>0</v>
      </c>
      <c r="E25" s="639">
        <v>1221</v>
      </c>
      <c r="F25" s="639">
        <v>0</v>
      </c>
      <c r="G25" s="639">
        <v>15</v>
      </c>
      <c r="H25" s="639">
        <v>0</v>
      </c>
      <c r="I25" s="639">
        <v>0</v>
      </c>
      <c r="J25" s="539"/>
      <c r="K25" s="679" t="s">
        <v>9899</v>
      </c>
      <c r="L25" s="639">
        <v>618</v>
      </c>
      <c r="M25" s="639">
        <v>278</v>
      </c>
      <c r="N25" s="639">
        <v>93</v>
      </c>
      <c r="O25" s="639">
        <v>40</v>
      </c>
      <c r="P25" s="639">
        <v>0</v>
      </c>
      <c r="Q25" s="639">
        <v>608</v>
      </c>
      <c r="R25" s="639">
        <v>0</v>
      </c>
      <c r="S25" s="421"/>
      <c r="T25" s="634"/>
      <c r="U25" s="664"/>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row>
    <row r="26" spans="1:64">
      <c r="A26" s="633" t="s">
        <v>9900</v>
      </c>
      <c r="B26" s="635">
        <v>434</v>
      </c>
      <c r="C26" s="639">
        <v>0</v>
      </c>
      <c r="D26" s="639">
        <v>0</v>
      </c>
      <c r="E26" s="639">
        <v>248</v>
      </c>
      <c r="F26" s="639">
        <v>0</v>
      </c>
      <c r="G26" s="639">
        <v>136</v>
      </c>
      <c r="H26" s="639">
        <v>0</v>
      </c>
      <c r="I26" s="639">
        <v>0</v>
      </c>
      <c r="J26" s="539"/>
      <c r="K26" s="679" t="s">
        <v>9900</v>
      </c>
      <c r="L26" s="639">
        <v>2</v>
      </c>
      <c r="M26" s="639">
        <v>0</v>
      </c>
      <c r="N26" s="639">
        <v>0</v>
      </c>
      <c r="O26" s="639">
        <v>7</v>
      </c>
      <c r="P26" s="639">
        <v>0</v>
      </c>
      <c r="Q26" s="639">
        <v>41</v>
      </c>
      <c r="R26" s="639">
        <v>0</v>
      </c>
      <c r="S26" s="421"/>
      <c r="T26" s="634"/>
      <c r="U26" s="664"/>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row>
    <row r="27" spans="1:64">
      <c r="A27" s="633" t="s">
        <v>9901</v>
      </c>
      <c r="B27" s="635">
        <v>2454</v>
      </c>
      <c r="C27" s="639">
        <v>0</v>
      </c>
      <c r="D27" s="639">
        <v>2</v>
      </c>
      <c r="E27" s="639">
        <v>639</v>
      </c>
      <c r="F27" s="639">
        <v>1</v>
      </c>
      <c r="G27" s="639">
        <v>0</v>
      </c>
      <c r="H27" s="639">
        <v>0</v>
      </c>
      <c r="I27" s="639">
        <v>0</v>
      </c>
      <c r="J27" s="539"/>
      <c r="K27" s="679" t="s">
        <v>9901</v>
      </c>
      <c r="L27" s="639">
        <v>372</v>
      </c>
      <c r="M27" s="639">
        <v>124</v>
      </c>
      <c r="N27" s="639">
        <v>248</v>
      </c>
      <c r="O27" s="639">
        <v>285</v>
      </c>
      <c r="P27" s="639">
        <v>0</v>
      </c>
      <c r="Q27" s="639">
        <v>1155</v>
      </c>
      <c r="R27" s="639">
        <v>25</v>
      </c>
      <c r="S27" s="421"/>
      <c r="T27" s="634"/>
      <c r="U27" s="664"/>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row>
    <row r="28" spans="1:64">
      <c r="A28" s="633" t="s">
        <v>9902</v>
      </c>
      <c r="B28" s="635">
        <v>3947</v>
      </c>
      <c r="C28" s="639">
        <v>0</v>
      </c>
      <c r="D28" s="639">
        <v>17</v>
      </c>
      <c r="E28" s="639">
        <v>2529</v>
      </c>
      <c r="F28" s="639">
        <v>4</v>
      </c>
      <c r="G28" s="639">
        <v>11</v>
      </c>
      <c r="H28" s="639">
        <v>0</v>
      </c>
      <c r="I28" s="639">
        <v>2</v>
      </c>
      <c r="J28" s="539"/>
      <c r="K28" s="679" t="s">
        <v>9902</v>
      </c>
      <c r="L28" s="639">
        <v>763</v>
      </c>
      <c r="M28" s="639">
        <v>0</v>
      </c>
      <c r="N28" s="639">
        <v>149</v>
      </c>
      <c r="O28" s="639">
        <v>230</v>
      </c>
      <c r="P28" s="639">
        <v>0</v>
      </c>
      <c r="Q28" s="639">
        <v>391</v>
      </c>
      <c r="R28" s="639">
        <v>81</v>
      </c>
      <c r="S28" s="421"/>
      <c r="T28" s="634"/>
      <c r="U28" s="664"/>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row>
    <row r="29" spans="1:64">
      <c r="A29" s="633" t="s">
        <v>9903</v>
      </c>
      <c r="B29" s="635">
        <v>302</v>
      </c>
      <c r="C29" s="639">
        <v>0</v>
      </c>
      <c r="D29" s="639">
        <v>0</v>
      </c>
      <c r="E29" s="639">
        <v>0</v>
      </c>
      <c r="F29" s="639">
        <v>0</v>
      </c>
      <c r="G29" s="639">
        <v>0</v>
      </c>
      <c r="H29" s="639">
        <v>0</v>
      </c>
      <c r="I29" s="639">
        <v>0</v>
      </c>
      <c r="J29" s="539"/>
      <c r="K29" s="679" t="s">
        <v>9903</v>
      </c>
      <c r="L29" s="639">
        <v>53</v>
      </c>
      <c r="M29" s="639">
        <v>0</v>
      </c>
      <c r="N29" s="639">
        <v>27</v>
      </c>
      <c r="O29" s="639">
        <v>65</v>
      </c>
      <c r="P29" s="639">
        <v>0</v>
      </c>
      <c r="Q29" s="639">
        <v>184</v>
      </c>
      <c r="R29" s="639">
        <v>0</v>
      </c>
      <c r="S29" s="421"/>
      <c r="T29" s="634"/>
      <c r="U29" s="664"/>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row>
    <row r="30" spans="1:64">
      <c r="A30" s="633" t="s">
        <v>9904</v>
      </c>
      <c r="B30" s="635">
        <v>2631</v>
      </c>
      <c r="C30" s="639">
        <v>0</v>
      </c>
      <c r="D30" s="639">
        <v>0</v>
      </c>
      <c r="E30" s="639">
        <v>549</v>
      </c>
      <c r="F30" s="639">
        <v>0</v>
      </c>
      <c r="G30" s="639">
        <v>0</v>
      </c>
      <c r="H30" s="639">
        <v>0</v>
      </c>
      <c r="I30" s="639">
        <v>0</v>
      </c>
      <c r="J30" s="539"/>
      <c r="K30" s="679" t="s">
        <v>9904</v>
      </c>
      <c r="L30" s="639">
        <v>1196</v>
      </c>
      <c r="M30" s="639">
        <v>396</v>
      </c>
      <c r="N30" s="639">
        <v>417</v>
      </c>
      <c r="O30" s="639">
        <v>683</v>
      </c>
      <c r="P30" s="639">
        <v>52</v>
      </c>
      <c r="Q30" s="639">
        <v>203</v>
      </c>
      <c r="R30" s="639">
        <v>0</v>
      </c>
      <c r="S30" s="537"/>
      <c r="T30" s="634"/>
      <c r="U30" s="664"/>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row>
    <row r="31" spans="1:64">
      <c r="A31" s="633" t="s">
        <v>9905</v>
      </c>
      <c r="B31" s="635">
        <v>1821</v>
      </c>
      <c r="C31" s="639">
        <v>0</v>
      </c>
      <c r="D31" s="639">
        <v>50</v>
      </c>
      <c r="E31" s="639">
        <v>0</v>
      </c>
      <c r="F31" s="639">
        <v>0</v>
      </c>
      <c r="G31" s="639">
        <v>0</v>
      </c>
      <c r="H31" s="639">
        <v>0</v>
      </c>
      <c r="I31" s="639">
        <v>1</v>
      </c>
      <c r="J31" s="539"/>
      <c r="K31" s="679" t="s">
        <v>9905</v>
      </c>
      <c r="L31" s="639">
        <v>856</v>
      </c>
      <c r="M31" s="639">
        <v>252</v>
      </c>
      <c r="N31" s="639">
        <v>310</v>
      </c>
      <c r="O31" s="639">
        <v>608</v>
      </c>
      <c r="P31" s="639">
        <v>309</v>
      </c>
      <c r="Q31" s="639">
        <v>306</v>
      </c>
      <c r="R31" s="639">
        <v>74</v>
      </c>
      <c r="S31" s="537"/>
      <c r="T31" s="634"/>
      <c r="U31" s="664"/>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row>
    <row r="32" spans="1:64">
      <c r="A32" s="633" t="s">
        <v>9906</v>
      </c>
      <c r="B32" s="635">
        <v>1170</v>
      </c>
      <c r="C32" s="639">
        <v>0</v>
      </c>
      <c r="D32" s="639">
        <v>0</v>
      </c>
      <c r="E32" s="639">
        <v>240</v>
      </c>
      <c r="F32" s="639">
        <v>0</v>
      </c>
      <c r="G32" s="639">
        <v>1</v>
      </c>
      <c r="H32" s="639">
        <v>0</v>
      </c>
      <c r="I32" s="639">
        <v>0</v>
      </c>
      <c r="J32" s="539"/>
      <c r="K32" s="679" t="s">
        <v>9906</v>
      </c>
      <c r="L32" s="639">
        <v>33</v>
      </c>
      <c r="M32" s="639">
        <v>1</v>
      </c>
      <c r="N32" s="639">
        <v>32</v>
      </c>
      <c r="O32" s="639">
        <v>862</v>
      </c>
      <c r="P32" s="639">
        <v>27</v>
      </c>
      <c r="Q32" s="639">
        <v>34</v>
      </c>
      <c r="R32" s="639">
        <v>4</v>
      </c>
      <c r="S32" s="537"/>
      <c r="T32" s="634"/>
      <c r="U32" s="664"/>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row>
    <row r="33" spans="1:64">
      <c r="A33" s="633" t="s">
        <v>9907</v>
      </c>
      <c r="B33" s="635">
        <v>13778</v>
      </c>
      <c r="C33" s="639">
        <v>132</v>
      </c>
      <c r="D33" s="639">
        <v>1125</v>
      </c>
      <c r="E33" s="639">
        <v>5585</v>
      </c>
      <c r="F33" s="639">
        <v>26</v>
      </c>
      <c r="G33" s="639">
        <v>178</v>
      </c>
      <c r="H33" s="639">
        <v>0</v>
      </c>
      <c r="I33" s="639">
        <v>0</v>
      </c>
      <c r="J33" s="539"/>
      <c r="K33" s="679" t="s">
        <v>9907</v>
      </c>
      <c r="L33" s="639">
        <v>99</v>
      </c>
      <c r="M33" s="639">
        <v>0</v>
      </c>
      <c r="N33" s="639">
        <v>0</v>
      </c>
      <c r="O33" s="639">
        <v>759</v>
      </c>
      <c r="P33" s="639">
        <v>0</v>
      </c>
      <c r="Q33" s="639">
        <v>5874</v>
      </c>
      <c r="R33" s="639">
        <v>0</v>
      </c>
      <c r="S33" s="537"/>
      <c r="T33" s="634"/>
      <c r="U33" s="664"/>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row>
    <row r="34" spans="1:64">
      <c r="A34" s="633" t="s">
        <v>9908</v>
      </c>
      <c r="B34" s="635">
        <v>2132</v>
      </c>
      <c r="C34" s="639">
        <v>0</v>
      </c>
      <c r="D34" s="639">
        <v>0</v>
      </c>
      <c r="E34" s="639">
        <v>806</v>
      </c>
      <c r="F34" s="639">
        <v>0</v>
      </c>
      <c r="G34" s="639">
        <v>0</v>
      </c>
      <c r="H34" s="639">
        <v>0</v>
      </c>
      <c r="I34" s="639">
        <v>0</v>
      </c>
      <c r="J34" s="539"/>
      <c r="K34" s="679" t="s">
        <v>9908</v>
      </c>
      <c r="L34" s="639">
        <v>467</v>
      </c>
      <c r="M34" s="639">
        <v>255</v>
      </c>
      <c r="N34" s="639">
        <v>212</v>
      </c>
      <c r="O34" s="639">
        <v>646</v>
      </c>
      <c r="P34" s="639">
        <v>502</v>
      </c>
      <c r="Q34" s="639">
        <v>213</v>
      </c>
      <c r="R34" s="639">
        <v>53</v>
      </c>
      <c r="S34" s="537"/>
      <c r="T34" s="634"/>
      <c r="U34" s="664"/>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row>
    <row r="35" spans="1:64">
      <c r="A35" s="633" t="s">
        <v>9909</v>
      </c>
      <c r="B35" s="635">
        <v>6676</v>
      </c>
      <c r="C35" s="639">
        <v>35</v>
      </c>
      <c r="D35" s="639">
        <v>531</v>
      </c>
      <c r="E35" s="639">
        <v>2821</v>
      </c>
      <c r="F35" s="639">
        <v>79</v>
      </c>
      <c r="G35" s="639">
        <v>571</v>
      </c>
      <c r="H35" s="639">
        <v>0</v>
      </c>
      <c r="I35" s="639">
        <v>0</v>
      </c>
      <c r="J35" s="539"/>
      <c r="K35" s="679" t="s">
        <v>9909</v>
      </c>
      <c r="L35" s="639">
        <v>589</v>
      </c>
      <c r="M35" s="639">
        <v>285</v>
      </c>
      <c r="N35" s="639">
        <v>0</v>
      </c>
      <c r="O35" s="639">
        <v>449</v>
      </c>
      <c r="P35" s="639">
        <v>0</v>
      </c>
      <c r="Q35" s="639">
        <v>1601</v>
      </c>
      <c r="R35" s="639">
        <v>63</v>
      </c>
      <c r="S35" s="537"/>
      <c r="T35" s="634"/>
      <c r="U35" s="664"/>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row>
    <row r="36" spans="1:64">
      <c r="A36" s="633" t="s">
        <v>9910</v>
      </c>
      <c r="B36" s="635">
        <v>2588</v>
      </c>
      <c r="C36" s="639">
        <v>0</v>
      </c>
      <c r="D36" s="639">
        <v>0</v>
      </c>
      <c r="E36" s="639">
        <v>1353</v>
      </c>
      <c r="F36" s="639">
        <v>0</v>
      </c>
      <c r="G36" s="639">
        <v>0</v>
      </c>
      <c r="H36" s="639">
        <v>0</v>
      </c>
      <c r="I36" s="639">
        <v>0</v>
      </c>
      <c r="J36" s="539"/>
      <c r="K36" s="679" t="s">
        <v>9910</v>
      </c>
      <c r="L36" s="543">
        <v>532</v>
      </c>
      <c r="M36" s="639">
        <v>141</v>
      </c>
      <c r="N36" s="639">
        <v>391</v>
      </c>
      <c r="O36" s="639">
        <v>350</v>
      </c>
      <c r="P36" s="639">
        <v>19</v>
      </c>
      <c r="Q36" s="639">
        <v>353</v>
      </c>
      <c r="R36" s="639">
        <v>0</v>
      </c>
      <c r="S36" s="537"/>
      <c r="T36" s="634"/>
      <c r="U36" s="664"/>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row>
    <row r="37" spans="1:64">
      <c r="A37" s="633" t="s">
        <v>9911</v>
      </c>
      <c r="B37" s="635">
        <v>12076</v>
      </c>
      <c r="C37" s="639">
        <v>2</v>
      </c>
      <c r="D37" s="639">
        <v>182</v>
      </c>
      <c r="E37" s="639">
        <v>3536</v>
      </c>
      <c r="F37" s="639">
        <v>46</v>
      </c>
      <c r="G37" s="639">
        <v>2853</v>
      </c>
      <c r="H37" s="639">
        <v>0</v>
      </c>
      <c r="I37" s="639">
        <v>0</v>
      </c>
      <c r="J37" s="539"/>
      <c r="K37" s="679" t="s">
        <v>9911</v>
      </c>
      <c r="L37" s="639">
        <v>75</v>
      </c>
      <c r="M37" s="639">
        <v>0</v>
      </c>
      <c r="N37" s="639">
        <v>0</v>
      </c>
      <c r="O37" s="639">
        <v>918</v>
      </c>
      <c r="P37" s="639">
        <v>0</v>
      </c>
      <c r="Q37" s="639">
        <v>4464</v>
      </c>
      <c r="R37" s="639">
        <v>0</v>
      </c>
      <c r="S37" s="537"/>
      <c r="T37" s="634"/>
      <c r="U37" s="664"/>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row>
    <row r="38" spans="1:64">
      <c r="A38" s="633" t="s">
        <v>9912</v>
      </c>
      <c r="B38" s="635">
        <v>1972</v>
      </c>
      <c r="C38" s="639">
        <v>0</v>
      </c>
      <c r="D38" s="639">
        <v>0</v>
      </c>
      <c r="E38" s="639">
        <v>538</v>
      </c>
      <c r="F38" s="639">
        <v>0</v>
      </c>
      <c r="G38" s="639">
        <v>0</v>
      </c>
      <c r="H38" s="639">
        <v>0</v>
      </c>
      <c r="I38" s="639">
        <v>0</v>
      </c>
      <c r="J38" s="539"/>
      <c r="K38" s="679" t="s">
        <v>9912</v>
      </c>
      <c r="L38" s="639">
        <v>1195</v>
      </c>
      <c r="M38" s="639">
        <v>457</v>
      </c>
      <c r="N38" s="639">
        <v>336</v>
      </c>
      <c r="O38" s="639">
        <v>226</v>
      </c>
      <c r="P38" s="639">
        <v>24</v>
      </c>
      <c r="Q38" s="639">
        <v>13</v>
      </c>
      <c r="R38" s="639">
        <v>1</v>
      </c>
      <c r="S38" s="537"/>
      <c r="T38" s="634"/>
      <c r="U38" s="664"/>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row>
    <row r="39" spans="1:64">
      <c r="A39" s="633" t="s">
        <v>9913</v>
      </c>
      <c r="B39" s="635">
        <v>2941</v>
      </c>
      <c r="C39" s="639">
        <v>0</v>
      </c>
      <c r="D39" s="639">
        <v>1</v>
      </c>
      <c r="E39" s="639">
        <v>1864</v>
      </c>
      <c r="F39" s="639">
        <v>0</v>
      </c>
      <c r="G39" s="639">
        <v>3</v>
      </c>
      <c r="H39" s="639">
        <v>0</v>
      </c>
      <c r="I39" s="639">
        <v>0</v>
      </c>
      <c r="J39" s="539"/>
      <c r="K39" s="679" t="s">
        <v>9913</v>
      </c>
      <c r="L39" s="639">
        <v>606</v>
      </c>
      <c r="M39" s="639">
        <v>195</v>
      </c>
      <c r="N39" s="639">
        <v>411</v>
      </c>
      <c r="O39" s="639">
        <v>22</v>
      </c>
      <c r="P39" s="639">
        <v>0</v>
      </c>
      <c r="Q39" s="639">
        <v>445</v>
      </c>
      <c r="R39" s="639">
        <v>4</v>
      </c>
      <c r="S39" s="537"/>
      <c r="T39" s="634"/>
      <c r="U39" s="664"/>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row>
    <row r="40" spans="1:64">
      <c r="A40" s="633" t="s">
        <v>10828</v>
      </c>
      <c r="B40" s="635">
        <v>122</v>
      </c>
      <c r="C40" s="639">
        <v>0</v>
      </c>
      <c r="D40" s="639">
        <v>0</v>
      </c>
      <c r="E40" s="639">
        <v>99</v>
      </c>
      <c r="F40" s="639">
        <v>0</v>
      </c>
      <c r="G40" s="639">
        <v>0</v>
      </c>
      <c r="H40" s="639">
        <v>0</v>
      </c>
      <c r="I40" s="639">
        <v>0</v>
      </c>
      <c r="J40" s="539"/>
      <c r="K40" s="679" t="s">
        <v>10828</v>
      </c>
      <c r="L40" s="639">
        <v>0</v>
      </c>
      <c r="M40" s="639">
        <v>0</v>
      </c>
      <c r="N40" s="639">
        <v>0</v>
      </c>
      <c r="O40" s="639">
        <v>0</v>
      </c>
      <c r="P40" s="639">
        <v>0</v>
      </c>
      <c r="Q40" s="639">
        <v>23</v>
      </c>
      <c r="R40" s="639">
        <v>0</v>
      </c>
      <c r="S40" s="537"/>
      <c r="T40" s="634"/>
      <c r="U40" s="664"/>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row>
    <row r="41" spans="1:64">
      <c r="A41" s="633" t="s">
        <v>9914</v>
      </c>
      <c r="B41" s="635">
        <v>19725</v>
      </c>
      <c r="C41" s="639">
        <v>0</v>
      </c>
      <c r="D41" s="639">
        <v>0</v>
      </c>
      <c r="E41" s="639">
        <v>12241</v>
      </c>
      <c r="F41" s="639">
        <v>0</v>
      </c>
      <c r="G41" s="639">
        <v>29</v>
      </c>
      <c r="H41" s="639">
        <v>0</v>
      </c>
      <c r="I41" s="639">
        <v>0</v>
      </c>
      <c r="J41" s="539"/>
      <c r="K41" s="679" t="s">
        <v>9914</v>
      </c>
      <c r="L41" s="639">
        <v>5936</v>
      </c>
      <c r="M41" s="639">
        <v>2900</v>
      </c>
      <c r="N41" s="639">
        <v>2200</v>
      </c>
      <c r="O41" s="639">
        <v>679</v>
      </c>
      <c r="P41" s="639">
        <v>61</v>
      </c>
      <c r="Q41" s="639">
        <v>840</v>
      </c>
      <c r="R41" s="639">
        <v>347</v>
      </c>
      <c r="S41" s="537"/>
      <c r="T41" s="634"/>
      <c r="U41" s="664"/>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row>
    <row r="42" spans="1:64">
      <c r="A42" s="633" t="s">
        <v>9915</v>
      </c>
      <c r="B42" s="635">
        <v>4171</v>
      </c>
      <c r="C42" s="639">
        <v>0</v>
      </c>
      <c r="D42" s="639">
        <v>488</v>
      </c>
      <c r="E42" s="639">
        <v>1220</v>
      </c>
      <c r="F42" s="639">
        <v>0</v>
      </c>
      <c r="G42" s="639">
        <v>0</v>
      </c>
      <c r="H42" s="639">
        <v>0</v>
      </c>
      <c r="I42" s="639">
        <v>1</v>
      </c>
      <c r="J42" s="539"/>
      <c r="K42" s="679" t="s">
        <v>9915</v>
      </c>
      <c r="L42" s="639">
        <v>1087</v>
      </c>
      <c r="M42" s="639">
        <v>732</v>
      </c>
      <c r="N42" s="639">
        <v>355</v>
      </c>
      <c r="O42" s="639">
        <v>934</v>
      </c>
      <c r="P42" s="639">
        <v>195</v>
      </c>
      <c r="Q42" s="639">
        <v>441</v>
      </c>
      <c r="R42" s="639">
        <v>1</v>
      </c>
      <c r="S42" s="537"/>
      <c r="T42" s="634"/>
      <c r="U42" s="664"/>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row>
    <row r="43" spans="1:64">
      <c r="A43" s="633" t="s">
        <v>9916</v>
      </c>
      <c r="B43" s="635">
        <v>1297</v>
      </c>
      <c r="C43" s="639">
        <v>0</v>
      </c>
      <c r="D43" s="639">
        <v>0</v>
      </c>
      <c r="E43" s="639">
        <v>566</v>
      </c>
      <c r="F43" s="639">
        <v>0</v>
      </c>
      <c r="G43" s="639">
        <v>0</v>
      </c>
      <c r="H43" s="639">
        <v>0</v>
      </c>
      <c r="I43" s="639">
        <v>0</v>
      </c>
      <c r="J43" s="539"/>
      <c r="K43" s="679" t="s">
        <v>9916</v>
      </c>
      <c r="L43" s="639">
        <v>0</v>
      </c>
      <c r="M43" s="639">
        <v>0</v>
      </c>
      <c r="N43" s="639">
        <v>0</v>
      </c>
      <c r="O43" s="639">
        <v>317</v>
      </c>
      <c r="P43" s="639">
        <v>0</v>
      </c>
      <c r="Q43" s="639">
        <v>414</v>
      </c>
      <c r="R43" s="639">
        <v>0</v>
      </c>
      <c r="S43" s="537"/>
      <c r="T43" s="634"/>
      <c r="U43" s="664"/>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row>
    <row r="44" spans="1:64">
      <c r="A44" s="633" t="s">
        <v>9917</v>
      </c>
      <c r="B44" s="635">
        <v>9727</v>
      </c>
      <c r="C44" s="639">
        <v>0</v>
      </c>
      <c r="D44" s="639">
        <v>22</v>
      </c>
      <c r="E44" s="639">
        <v>7603</v>
      </c>
      <c r="F44" s="639">
        <v>24</v>
      </c>
      <c r="G44" s="639">
        <v>91</v>
      </c>
      <c r="H44" s="639">
        <v>0</v>
      </c>
      <c r="I44" s="639">
        <v>0</v>
      </c>
      <c r="J44" s="539"/>
      <c r="K44" s="679" t="s">
        <v>9917</v>
      </c>
      <c r="L44" s="639">
        <v>3</v>
      </c>
      <c r="M44" s="639">
        <v>0</v>
      </c>
      <c r="N44" s="639">
        <v>3</v>
      </c>
      <c r="O44" s="639">
        <v>465</v>
      </c>
      <c r="P44" s="639">
        <v>0</v>
      </c>
      <c r="Q44" s="639">
        <v>1519</v>
      </c>
      <c r="R44" s="639">
        <v>0</v>
      </c>
      <c r="S44" s="537"/>
      <c r="T44" s="634"/>
      <c r="U44" s="664"/>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7"/>
      <c r="BK44" s="357"/>
      <c r="BL44" s="357"/>
    </row>
    <row r="45" spans="1:64">
      <c r="A45" s="633" t="s">
        <v>9918</v>
      </c>
      <c r="B45" s="635">
        <v>76</v>
      </c>
      <c r="C45" s="639">
        <v>0</v>
      </c>
      <c r="D45" s="639">
        <v>0</v>
      </c>
      <c r="E45" s="639">
        <v>13</v>
      </c>
      <c r="F45" s="639">
        <v>0</v>
      </c>
      <c r="G45" s="639">
        <v>0</v>
      </c>
      <c r="H45" s="639">
        <v>0</v>
      </c>
      <c r="I45" s="639">
        <v>0</v>
      </c>
      <c r="J45" s="539"/>
      <c r="K45" s="679" t="s">
        <v>9918</v>
      </c>
      <c r="L45" s="639">
        <v>6</v>
      </c>
      <c r="M45" s="639">
        <v>0</v>
      </c>
      <c r="N45" s="639">
        <v>0</v>
      </c>
      <c r="O45" s="639">
        <v>4</v>
      </c>
      <c r="P45" s="639">
        <v>0</v>
      </c>
      <c r="Q45" s="639">
        <v>53</v>
      </c>
      <c r="R45" s="639">
        <v>0</v>
      </c>
      <c r="S45" s="537"/>
      <c r="T45" s="634"/>
      <c r="U45" s="664"/>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c r="AS45" s="357"/>
      <c r="AT45" s="357"/>
      <c r="AU45" s="357"/>
      <c r="AV45" s="357"/>
      <c r="AW45" s="357"/>
      <c r="AX45" s="357"/>
      <c r="AY45" s="357"/>
      <c r="AZ45" s="357"/>
      <c r="BA45" s="357"/>
      <c r="BB45" s="357"/>
      <c r="BC45" s="357"/>
      <c r="BD45" s="357"/>
      <c r="BE45" s="357"/>
      <c r="BF45" s="357"/>
      <c r="BG45" s="357"/>
      <c r="BH45" s="357"/>
      <c r="BI45" s="357"/>
      <c r="BJ45" s="357"/>
      <c r="BK45" s="357"/>
      <c r="BL45" s="357"/>
    </row>
    <row r="46" spans="1:64">
      <c r="A46" s="633" t="s">
        <v>9919</v>
      </c>
      <c r="B46" s="635">
        <v>2581</v>
      </c>
      <c r="C46" s="639">
        <v>0</v>
      </c>
      <c r="D46" s="639">
        <v>2</v>
      </c>
      <c r="E46" s="639">
        <v>1567</v>
      </c>
      <c r="F46" s="639">
        <v>0</v>
      </c>
      <c r="G46" s="639">
        <v>6</v>
      </c>
      <c r="H46" s="639">
        <v>0</v>
      </c>
      <c r="I46" s="639">
        <v>0</v>
      </c>
      <c r="J46" s="539"/>
      <c r="K46" s="679" t="s">
        <v>9919</v>
      </c>
      <c r="L46" s="639">
        <v>619</v>
      </c>
      <c r="M46" s="639">
        <v>377</v>
      </c>
      <c r="N46" s="639">
        <v>107</v>
      </c>
      <c r="O46" s="639">
        <v>20</v>
      </c>
      <c r="P46" s="639">
        <v>0</v>
      </c>
      <c r="Q46" s="639">
        <v>367</v>
      </c>
      <c r="R46" s="639">
        <v>22</v>
      </c>
      <c r="S46" s="537"/>
      <c r="T46" s="634"/>
      <c r="U46" s="664"/>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357"/>
      <c r="BJ46" s="357"/>
      <c r="BK46" s="357"/>
      <c r="BL46" s="357"/>
    </row>
    <row r="47" spans="1:64">
      <c r="A47" s="633" t="s">
        <v>9920</v>
      </c>
      <c r="B47" s="635">
        <v>6338</v>
      </c>
      <c r="C47" s="639">
        <v>0</v>
      </c>
      <c r="D47" s="639">
        <v>9</v>
      </c>
      <c r="E47" s="639">
        <v>1825</v>
      </c>
      <c r="F47" s="639">
        <v>2</v>
      </c>
      <c r="G47" s="639">
        <v>188</v>
      </c>
      <c r="H47" s="639">
        <v>0</v>
      </c>
      <c r="I47" s="639">
        <v>0</v>
      </c>
      <c r="J47" s="539"/>
      <c r="K47" s="679" t="s">
        <v>9920</v>
      </c>
      <c r="L47" s="639">
        <v>84</v>
      </c>
      <c r="M47" s="639">
        <v>0</v>
      </c>
      <c r="N47" s="639">
        <v>0</v>
      </c>
      <c r="O47" s="639">
        <v>481</v>
      </c>
      <c r="P47" s="639">
        <v>0</v>
      </c>
      <c r="Q47" s="639">
        <v>3749</v>
      </c>
      <c r="R47" s="639">
        <v>0</v>
      </c>
      <c r="S47" s="537"/>
      <c r="T47" s="634"/>
      <c r="U47" s="664"/>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c r="AS47" s="357"/>
      <c r="AT47" s="357"/>
      <c r="AU47" s="357"/>
      <c r="AV47" s="357"/>
      <c r="AW47" s="357"/>
      <c r="AX47" s="357"/>
      <c r="AY47" s="357"/>
      <c r="AZ47" s="357"/>
      <c r="BA47" s="357"/>
      <c r="BB47" s="357"/>
      <c r="BC47" s="357"/>
      <c r="BD47" s="357"/>
      <c r="BE47" s="357"/>
      <c r="BF47" s="357"/>
      <c r="BG47" s="357"/>
      <c r="BH47" s="357"/>
      <c r="BI47" s="357"/>
      <c r="BJ47" s="357"/>
      <c r="BK47" s="357"/>
      <c r="BL47" s="357"/>
    </row>
    <row r="48" spans="1:64">
      <c r="A48" s="633" t="s">
        <v>9921</v>
      </c>
      <c r="B48" s="635">
        <v>3845</v>
      </c>
      <c r="C48" s="639">
        <v>237</v>
      </c>
      <c r="D48" s="639">
        <v>212</v>
      </c>
      <c r="E48" s="639">
        <v>1933</v>
      </c>
      <c r="F48" s="639">
        <v>38</v>
      </c>
      <c r="G48" s="639">
        <v>129</v>
      </c>
      <c r="H48" s="639">
        <v>0</v>
      </c>
      <c r="I48" s="639">
        <v>0</v>
      </c>
      <c r="J48" s="539"/>
      <c r="K48" s="679" t="s">
        <v>9921</v>
      </c>
      <c r="L48" s="639">
        <v>0</v>
      </c>
      <c r="M48" s="639">
        <v>0</v>
      </c>
      <c r="N48" s="639">
        <v>0</v>
      </c>
      <c r="O48" s="639">
        <v>47</v>
      </c>
      <c r="P48" s="639">
        <v>0</v>
      </c>
      <c r="Q48" s="639">
        <v>1249</v>
      </c>
      <c r="R48" s="639">
        <v>0</v>
      </c>
      <c r="S48" s="537"/>
      <c r="T48" s="634"/>
      <c r="U48" s="664"/>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row>
    <row r="49" spans="1:64">
      <c r="A49" s="633" t="s">
        <v>9922</v>
      </c>
      <c r="B49" s="635">
        <v>2495</v>
      </c>
      <c r="C49" s="639">
        <v>0</v>
      </c>
      <c r="D49" s="639">
        <v>0</v>
      </c>
      <c r="E49" s="639">
        <v>607</v>
      </c>
      <c r="F49" s="639">
        <v>0</v>
      </c>
      <c r="G49" s="639">
        <v>92</v>
      </c>
      <c r="H49" s="639">
        <v>0</v>
      </c>
      <c r="I49" s="639">
        <v>1</v>
      </c>
      <c r="J49" s="539"/>
      <c r="K49" s="679" t="s">
        <v>9922</v>
      </c>
      <c r="L49" s="639">
        <v>1018</v>
      </c>
      <c r="M49" s="639">
        <v>444</v>
      </c>
      <c r="N49" s="639">
        <v>254</v>
      </c>
      <c r="O49" s="639">
        <v>286</v>
      </c>
      <c r="P49" s="639">
        <v>0</v>
      </c>
      <c r="Q49" s="639">
        <v>491</v>
      </c>
      <c r="R49" s="639">
        <v>75</v>
      </c>
      <c r="S49" s="537"/>
      <c r="T49" s="634"/>
      <c r="U49" s="664"/>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row>
    <row r="50" spans="1:64">
      <c r="A50" s="633" t="s">
        <v>9923</v>
      </c>
      <c r="B50" s="635">
        <v>5760</v>
      </c>
      <c r="C50" s="639">
        <v>0</v>
      </c>
      <c r="D50" s="639">
        <v>18</v>
      </c>
      <c r="E50" s="639">
        <v>3653</v>
      </c>
      <c r="F50" s="639">
        <v>44</v>
      </c>
      <c r="G50" s="639">
        <v>49</v>
      </c>
      <c r="H50" s="639">
        <v>0</v>
      </c>
      <c r="I50" s="639">
        <v>6</v>
      </c>
      <c r="J50" s="539"/>
      <c r="K50" s="679" t="s">
        <v>9923</v>
      </c>
      <c r="L50" s="639">
        <v>0</v>
      </c>
      <c r="M50" s="639">
        <v>0</v>
      </c>
      <c r="N50" s="639">
        <v>0</v>
      </c>
      <c r="O50" s="639">
        <v>490</v>
      </c>
      <c r="P50" s="639">
        <v>0</v>
      </c>
      <c r="Q50" s="639">
        <v>1500</v>
      </c>
      <c r="R50" s="639">
        <v>0</v>
      </c>
      <c r="S50" s="537"/>
      <c r="T50" s="634"/>
      <c r="U50" s="664"/>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row>
    <row r="51" spans="1:64">
      <c r="A51" s="633" t="s">
        <v>9924</v>
      </c>
      <c r="B51" s="635">
        <v>18183</v>
      </c>
      <c r="C51" s="639">
        <v>375</v>
      </c>
      <c r="D51" s="639">
        <v>537</v>
      </c>
      <c r="E51" s="639">
        <v>11049</v>
      </c>
      <c r="F51" s="639">
        <v>395</v>
      </c>
      <c r="G51" s="639">
        <v>1382</v>
      </c>
      <c r="H51" s="639">
        <v>0</v>
      </c>
      <c r="I51" s="639">
        <v>9</v>
      </c>
      <c r="J51" s="539"/>
      <c r="K51" s="679" t="s">
        <v>9924</v>
      </c>
      <c r="L51" s="639">
        <v>2163</v>
      </c>
      <c r="M51" s="639">
        <v>0</v>
      </c>
      <c r="N51" s="639">
        <v>191</v>
      </c>
      <c r="O51" s="639">
        <v>639</v>
      </c>
      <c r="P51" s="639">
        <v>139</v>
      </c>
      <c r="Q51" s="639">
        <v>1634</v>
      </c>
      <c r="R51" s="639">
        <v>0</v>
      </c>
      <c r="S51" s="537"/>
      <c r="T51" s="634"/>
      <c r="U51" s="664"/>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row>
    <row r="52" spans="1:64">
      <c r="A52" s="633" t="s">
        <v>9925</v>
      </c>
      <c r="B52" s="635">
        <v>10878</v>
      </c>
      <c r="C52" s="639">
        <v>46</v>
      </c>
      <c r="D52" s="639">
        <v>50</v>
      </c>
      <c r="E52" s="639">
        <v>3513</v>
      </c>
      <c r="F52" s="639">
        <v>7</v>
      </c>
      <c r="G52" s="639">
        <v>170</v>
      </c>
      <c r="H52" s="639">
        <v>0</v>
      </c>
      <c r="I52" s="639">
        <v>0</v>
      </c>
      <c r="J52" s="539"/>
      <c r="K52" s="679" t="s">
        <v>9925</v>
      </c>
      <c r="L52" s="639">
        <v>241</v>
      </c>
      <c r="M52" s="639">
        <v>0</v>
      </c>
      <c r="N52" s="639">
        <v>19</v>
      </c>
      <c r="O52" s="639">
        <v>843</v>
      </c>
      <c r="P52" s="639">
        <v>0</v>
      </c>
      <c r="Q52" s="639">
        <v>6008</v>
      </c>
      <c r="R52" s="639">
        <v>0</v>
      </c>
      <c r="S52" s="537"/>
      <c r="T52" s="634"/>
      <c r="U52" s="664"/>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row>
    <row r="53" spans="1:64">
      <c r="A53" s="633" t="s">
        <v>9926</v>
      </c>
      <c r="B53" s="635">
        <v>9415</v>
      </c>
      <c r="C53" s="639">
        <v>0</v>
      </c>
      <c r="D53" s="639">
        <v>1</v>
      </c>
      <c r="E53" s="639">
        <v>1327</v>
      </c>
      <c r="F53" s="639">
        <v>5</v>
      </c>
      <c r="G53" s="639">
        <v>104</v>
      </c>
      <c r="H53" s="639">
        <v>0</v>
      </c>
      <c r="I53" s="639">
        <v>0</v>
      </c>
      <c r="J53" s="539"/>
      <c r="K53" s="679" t="s">
        <v>9926</v>
      </c>
      <c r="L53" s="639">
        <v>4</v>
      </c>
      <c r="M53" s="639">
        <v>0</v>
      </c>
      <c r="N53" s="639">
        <v>0</v>
      </c>
      <c r="O53" s="639">
        <v>244</v>
      </c>
      <c r="P53" s="639">
        <v>0</v>
      </c>
      <c r="Q53" s="639">
        <v>7730</v>
      </c>
      <c r="R53" s="639">
        <v>0</v>
      </c>
      <c r="S53" s="537"/>
      <c r="T53" s="634"/>
      <c r="U53" s="664"/>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row>
    <row r="54" spans="1:64">
      <c r="A54" s="633" t="s">
        <v>9927</v>
      </c>
      <c r="B54" s="635">
        <v>219</v>
      </c>
      <c r="C54" s="639">
        <v>0</v>
      </c>
      <c r="D54" s="639">
        <v>0</v>
      </c>
      <c r="E54" s="639">
        <v>28</v>
      </c>
      <c r="F54" s="639">
        <v>2</v>
      </c>
      <c r="G54" s="639">
        <v>15</v>
      </c>
      <c r="H54" s="639">
        <v>0</v>
      </c>
      <c r="I54" s="639">
        <v>0</v>
      </c>
      <c r="J54" s="539"/>
      <c r="K54" s="679" t="s">
        <v>9927</v>
      </c>
      <c r="L54" s="639">
        <v>0</v>
      </c>
      <c r="M54" s="639">
        <v>0</v>
      </c>
      <c r="N54" s="639">
        <v>0</v>
      </c>
      <c r="O54" s="639">
        <v>26</v>
      </c>
      <c r="P54" s="639">
        <v>0</v>
      </c>
      <c r="Q54" s="639">
        <v>148</v>
      </c>
      <c r="R54" s="639">
        <v>0</v>
      </c>
      <c r="S54" s="537"/>
      <c r="T54" s="634"/>
      <c r="U54" s="664"/>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row>
    <row r="55" spans="1:64">
      <c r="A55" s="633" t="s">
        <v>9928</v>
      </c>
      <c r="B55" s="635">
        <v>2046</v>
      </c>
      <c r="C55" s="639">
        <v>1</v>
      </c>
      <c r="D55" s="639">
        <v>13</v>
      </c>
      <c r="E55" s="639">
        <v>516</v>
      </c>
      <c r="F55" s="639">
        <v>2</v>
      </c>
      <c r="G55" s="639">
        <v>35</v>
      </c>
      <c r="H55" s="639">
        <v>0</v>
      </c>
      <c r="I55" s="639">
        <v>0</v>
      </c>
      <c r="J55" s="539"/>
      <c r="K55" s="679" t="s">
        <v>9928</v>
      </c>
      <c r="L55" s="639">
        <v>0</v>
      </c>
      <c r="M55" s="639">
        <v>0</v>
      </c>
      <c r="N55" s="639">
        <v>0</v>
      </c>
      <c r="O55" s="639">
        <v>83</v>
      </c>
      <c r="P55" s="639">
        <v>0</v>
      </c>
      <c r="Q55" s="639">
        <v>1396</v>
      </c>
      <c r="R55" s="639">
        <v>0</v>
      </c>
      <c r="S55" s="537"/>
      <c r="T55" s="634"/>
      <c r="U55" s="664"/>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row>
    <row r="56" spans="1:64">
      <c r="A56" s="633" t="s">
        <v>9929</v>
      </c>
      <c r="B56" s="635">
        <v>3104</v>
      </c>
      <c r="C56" s="639">
        <v>13</v>
      </c>
      <c r="D56" s="639">
        <v>213</v>
      </c>
      <c r="E56" s="639">
        <v>2217</v>
      </c>
      <c r="F56" s="639">
        <v>100</v>
      </c>
      <c r="G56" s="639">
        <v>129</v>
      </c>
      <c r="H56" s="639">
        <v>0</v>
      </c>
      <c r="I56" s="639">
        <v>0</v>
      </c>
      <c r="J56" s="539"/>
      <c r="K56" s="679" t="s">
        <v>9929</v>
      </c>
      <c r="L56" s="639">
        <v>0</v>
      </c>
      <c r="M56" s="639">
        <v>0</v>
      </c>
      <c r="N56" s="639">
        <v>0</v>
      </c>
      <c r="O56" s="639">
        <v>33</v>
      </c>
      <c r="P56" s="639">
        <v>0</v>
      </c>
      <c r="Q56" s="639">
        <v>399</v>
      </c>
      <c r="R56" s="639">
        <v>0</v>
      </c>
      <c r="S56" s="537"/>
      <c r="T56" s="634"/>
      <c r="U56" s="664"/>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row>
    <row r="57" spans="1:64">
      <c r="A57" s="485" t="s">
        <v>9930</v>
      </c>
      <c r="B57" s="635">
        <v>1192</v>
      </c>
      <c r="C57" s="639">
        <v>0</v>
      </c>
      <c r="D57" s="639">
        <v>0</v>
      </c>
      <c r="E57" s="639">
        <v>481</v>
      </c>
      <c r="F57" s="639">
        <v>0</v>
      </c>
      <c r="G57" s="639">
        <v>50</v>
      </c>
      <c r="H57" s="639">
        <v>0</v>
      </c>
      <c r="I57" s="639">
        <v>0</v>
      </c>
      <c r="J57" s="539"/>
      <c r="K57" s="516" t="s">
        <v>9930</v>
      </c>
      <c r="L57" s="639">
        <v>521</v>
      </c>
      <c r="M57" s="639">
        <v>95</v>
      </c>
      <c r="N57" s="639">
        <v>426</v>
      </c>
      <c r="O57" s="639">
        <v>35</v>
      </c>
      <c r="P57" s="639">
        <v>0</v>
      </c>
      <c r="Q57" s="639">
        <v>105</v>
      </c>
      <c r="R57" s="639">
        <v>51</v>
      </c>
      <c r="S57" s="537"/>
      <c r="T57" s="634"/>
      <c r="U57" s="664"/>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row>
    <row r="58" spans="1:64">
      <c r="A58" s="633" t="s">
        <v>9931</v>
      </c>
      <c r="B58" s="635">
        <v>1855</v>
      </c>
      <c r="C58" s="639">
        <v>0</v>
      </c>
      <c r="D58" s="639">
        <v>0</v>
      </c>
      <c r="E58" s="639">
        <v>398</v>
      </c>
      <c r="F58" s="639">
        <v>0</v>
      </c>
      <c r="G58" s="639">
        <v>5</v>
      </c>
      <c r="H58" s="639">
        <v>0</v>
      </c>
      <c r="I58" s="639">
        <v>0</v>
      </c>
      <c r="J58" s="539"/>
      <c r="K58" s="679" t="s">
        <v>9931</v>
      </c>
      <c r="L58" s="639">
        <v>0</v>
      </c>
      <c r="M58" s="639">
        <v>0</v>
      </c>
      <c r="N58" s="639">
        <v>0</v>
      </c>
      <c r="O58" s="639">
        <v>1154</v>
      </c>
      <c r="P58" s="639">
        <v>0</v>
      </c>
      <c r="Q58" s="639">
        <v>298</v>
      </c>
      <c r="R58" s="639">
        <v>0</v>
      </c>
      <c r="S58" s="537"/>
      <c r="T58" s="634"/>
      <c r="U58" s="664"/>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row>
    <row r="59" spans="1:64">
      <c r="A59" s="633" t="s">
        <v>9932</v>
      </c>
      <c r="B59" s="635">
        <v>3513</v>
      </c>
      <c r="C59" s="639">
        <v>0</v>
      </c>
      <c r="D59" s="639">
        <v>0</v>
      </c>
      <c r="E59" s="639">
        <v>1919</v>
      </c>
      <c r="F59" s="639">
        <v>0</v>
      </c>
      <c r="G59" s="639">
        <v>0</v>
      </c>
      <c r="H59" s="639">
        <v>0</v>
      </c>
      <c r="I59" s="639">
        <v>0</v>
      </c>
      <c r="J59" s="539"/>
      <c r="K59" s="679" t="s">
        <v>9932</v>
      </c>
      <c r="L59" s="639">
        <v>1594</v>
      </c>
      <c r="M59" s="639">
        <v>639</v>
      </c>
      <c r="N59" s="639">
        <v>53</v>
      </c>
      <c r="O59" s="639">
        <v>0</v>
      </c>
      <c r="P59" s="639">
        <v>0</v>
      </c>
      <c r="Q59" s="639">
        <v>0</v>
      </c>
      <c r="R59" s="639">
        <v>0</v>
      </c>
      <c r="S59" s="537"/>
      <c r="T59" s="634"/>
      <c r="U59" s="664"/>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row>
    <row r="60" spans="1:64">
      <c r="A60" s="633" t="s">
        <v>9933</v>
      </c>
      <c r="B60" s="635">
        <v>1630</v>
      </c>
      <c r="C60" s="639">
        <v>0</v>
      </c>
      <c r="D60" s="639">
        <v>0</v>
      </c>
      <c r="E60" s="639">
        <v>1291</v>
      </c>
      <c r="F60" s="639">
        <v>60</v>
      </c>
      <c r="G60" s="639">
        <v>5</v>
      </c>
      <c r="H60" s="639">
        <v>0</v>
      </c>
      <c r="I60" s="639">
        <v>0</v>
      </c>
      <c r="J60" s="539"/>
      <c r="K60" s="679" t="s">
        <v>9933</v>
      </c>
      <c r="L60" s="639">
        <v>8</v>
      </c>
      <c r="M60" s="639">
        <v>0</v>
      </c>
      <c r="N60" s="639">
        <v>0</v>
      </c>
      <c r="O60" s="639">
        <v>66</v>
      </c>
      <c r="P60" s="639">
        <v>0</v>
      </c>
      <c r="Q60" s="639">
        <v>200</v>
      </c>
      <c r="R60" s="639">
        <v>0</v>
      </c>
      <c r="S60" s="537"/>
      <c r="T60" s="634"/>
      <c r="U60" s="664"/>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row>
    <row r="61" spans="1:64">
      <c r="A61" s="633" t="s">
        <v>9934</v>
      </c>
      <c r="B61" s="635">
        <v>1069</v>
      </c>
      <c r="C61" s="639">
        <v>0</v>
      </c>
      <c r="D61" s="639">
        <v>146</v>
      </c>
      <c r="E61" s="639">
        <v>0</v>
      </c>
      <c r="F61" s="639">
        <v>0</v>
      </c>
      <c r="G61" s="639">
        <v>1</v>
      </c>
      <c r="H61" s="639">
        <v>0</v>
      </c>
      <c r="I61" s="639">
        <v>0</v>
      </c>
      <c r="J61" s="539"/>
      <c r="K61" s="679" t="s">
        <v>9934</v>
      </c>
      <c r="L61" s="639">
        <v>261</v>
      </c>
      <c r="M61" s="639">
        <v>117</v>
      </c>
      <c r="N61" s="639">
        <v>47</v>
      </c>
      <c r="O61" s="639">
        <v>208</v>
      </c>
      <c r="P61" s="639">
        <v>13</v>
      </c>
      <c r="Q61" s="639">
        <v>453</v>
      </c>
      <c r="R61" s="639">
        <v>7</v>
      </c>
      <c r="S61" s="537"/>
      <c r="T61" s="634"/>
      <c r="U61" s="664"/>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row>
    <row r="62" spans="1:64">
      <c r="A62" s="633" t="s">
        <v>9935</v>
      </c>
      <c r="B62" s="635">
        <v>1273</v>
      </c>
      <c r="C62" s="639">
        <v>0</v>
      </c>
      <c r="D62" s="639">
        <v>1244</v>
      </c>
      <c r="E62" s="639">
        <v>27</v>
      </c>
      <c r="F62" s="639">
        <v>0</v>
      </c>
      <c r="G62" s="639">
        <v>0</v>
      </c>
      <c r="H62" s="639">
        <v>0</v>
      </c>
      <c r="I62" s="639">
        <v>0</v>
      </c>
      <c r="J62" s="539"/>
      <c r="K62" s="679" t="s">
        <v>9935</v>
      </c>
      <c r="L62" s="639">
        <v>0</v>
      </c>
      <c r="M62" s="639">
        <v>0</v>
      </c>
      <c r="N62" s="639">
        <v>0</v>
      </c>
      <c r="O62" s="639">
        <v>0</v>
      </c>
      <c r="P62" s="639">
        <v>0</v>
      </c>
      <c r="Q62" s="639">
        <v>2</v>
      </c>
      <c r="R62" s="639">
        <v>0</v>
      </c>
      <c r="S62" s="537"/>
      <c r="T62" s="634"/>
      <c r="U62" s="664"/>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row>
    <row r="63" spans="1:64">
      <c r="A63" s="633" t="s">
        <v>9936</v>
      </c>
      <c r="B63" s="635">
        <v>11798</v>
      </c>
      <c r="C63" s="639">
        <v>856</v>
      </c>
      <c r="D63" s="639">
        <v>561</v>
      </c>
      <c r="E63" s="639">
        <v>5825</v>
      </c>
      <c r="F63" s="639">
        <v>109</v>
      </c>
      <c r="G63" s="639">
        <v>150</v>
      </c>
      <c r="H63" s="639">
        <v>0</v>
      </c>
      <c r="I63" s="639">
        <v>0</v>
      </c>
      <c r="J63" s="539"/>
      <c r="K63" s="679" t="s">
        <v>9936</v>
      </c>
      <c r="L63" s="639">
        <v>511</v>
      </c>
      <c r="M63" s="639">
        <v>321</v>
      </c>
      <c r="N63" s="639">
        <v>190</v>
      </c>
      <c r="O63" s="639">
        <v>591</v>
      </c>
      <c r="P63" s="639">
        <v>0</v>
      </c>
      <c r="Q63" s="639">
        <v>3195</v>
      </c>
      <c r="R63" s="639">
        <v>280</v>
      </c>
      <c r="S63" s="537"/>
      <c r="T63" s="634"/>
      <c r="U63" s="664"/>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row>
    <row r="64" spans="1:64">
      <c r="A64" s="633" t="s">
        <v>9937</v>
      </c>
      <c r="B64" s="635">
        <v>4014</v>
      </c>
      <c r="C64" s="639">
        <v>0</v>
      </c>
      <c r="D64" s="639">
        <v>1</v>
      </c>
      <c r="E64" s="639">
        <v>3154</v>
      </c>
      <c r="F64" s="639">
        <v>4</v>
      </c>
      <c r="G64" s="639">
        <v>31</v>
      </c>
      <c r="H64" s="639">
        <v>0</v>
      </c>
      <c r="I64" s="639">
        <v>0</v>
      </c>
      <c r="J64" s="539"/>
      <c r="K64" s="679" t="s">
        <v>9937</v>
      </c>
      <c r="L64" s="639">
        <v>0</v>
      </c>
      <c r="M64" s="639">
        <v>0</v>
      </c>
      <c r="N64" s="639">
        <v>0</v>
      </c>
      <c r="O64" s="639">
        <v>79</v>
      </c>
      <c r="P64" s="639">
        <v>0</v>
      </c>
      <c r="Q64" s="639">
        <v>745</v>
      </c>
      <c r="R64" s="639">
        <v>0</v>
      </c>
      <c r="S64" s="537"/>
      <c r="T64" s="634"/>
      <c r="U64" s="664"/>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row>
    <row r="65" spans="1:64">
      <c r="A65" s="633" t="s">
        <v>9938</v>
      </c>
      <c r="B65" s="635">
        <v>290</v>
      </c>
      <c r="C65" s="639">
        <v>0</v>
      </c>
      <c r="D65" s="639">
        <v>0</v>
      </c>
      <c r="E65" s="639">
        <v>0</v>
      </c>
      <c r="F65" s="639">
        <v>0</v>
      </c>
      <c r="G65" s="639">
        <v>0</v>
      </c>
      <c r="H65" s="639">
        <v>0</v>
      </c>
      <c r="I65" s="639">
        <v>0</v>
      </c>
      <c r="J65" s="539"/>
      <c r="K65" s="679" t="s">
        <v>9938</v>
      </c>
      <c r="L65" s="639">
        <v>133</v>
      </c>
      <c r="M65" s="639">
        <v>0</v>
      </c>
      <c r="N65" s="639">
        <v>0</v>
      </c>
      <c r="O65" s="639">
        <v>0</v>
      </c>
      <c r="P65" s="639">
        <v>0</v>
      </c>
      <c r="Q65" s="639">
        <v>157</v>
      </c>
      <c r="R65" s="639">
        <v>133</v>
      </c>
      <c r="S65" s="537"/>
      <c r="T65" s="634"/>
      <c r="U65" s="664"/>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row>
    <row r="66" spans="1:64">
      <c r="A66" s="633" t="s">
        <v>10829</v>
      </c>
      <c r="B66" s="635">
        <v>842</v>
      </c>
      <c r="C66" s="639">
        <v>0</v>
      </c>
      <c r="D66" s="639">
        <v>0</v>
      </c>
      <c r="E66" s="639">
        <v>0</v>
      </c>
      <c r="F66" s="639">
        <v>0</v>
      </c>
      <c r="G66" s="639">
        <v>0</v>
      </c>
      <c r="H66" s="639">
        <v>0</v>
      </c>
      <c r="I66" s="639">
        <v>0</v>
      </c>
      <c r="J66" s="539"/>
      <c r="K66" s="679" t="s">
        <v>10829</v>
      </c>
      <c r="L66" s="639">
        <v>0</v>
      </c>
      <c r="M66" s="639">
        <v>0</v>
      </c>
      <c r="N66" s="639">
        <v>0</v>
      </c>
      <c r="O66" s="639">
        <v>0</v>
      </c>
      <c r="P66" s="639">
        <v>0</v>
      </c>
      <c r="Q66" s="639">
        <v>842</v>
      </c>
      <c r="R66" s="639">
        <v>0</v>
      </c>
      <c r="S66" s="537"/>
      <c r="T66" s="634"/>
      <c r="U66" s="664"/>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row>
    <row r="67" spans="1:64">
      <c r="A67" s="633" t="s">
        <v>9939</v>
      </c>
      <c r="B67" s="635">
        <v>13184</v>
      </c>
      <c r="C67" s="639">
        <v>0</v>
      </c>
      <c r="D67" s="639">
        <v>142</v>
      </c>
      <c r="E67" s="639">
        <v>4275</v>
      </c>
      <c r="F67" s="639">
        <v>160</v>
      </c>
      <c r="G67" s="639">
        <v>350</v>
      </c>
      <c r="H67" s="639">
        <v>0</v>
      </c>
      <c r="I67" s="639">
        <v>9</v>
      </c>
      <c r="J67" s="539"/>
      <c r="K67" s="679" t="s">
        <v>9939</v>
      </c>
      <c r="L67" s="639">
        <v>1296</v>
      </c>
      <c r="M67" s="639">
        <v>969</v>
      </c>
      <c r="N67" s="639">
        <v>327</v>
      </c>
      <c r="O67" s="639">
        <v>712</v>
      </c>
      <c r="P67" s="639">
        <v>162</v>
      </c>
      <c r="Q67" s="639">
        <v>6240</v>
      </c>
      <c r="R67" s="639">
        <v>261</v>
      </c>
      <c r="S67" s="537"/>
      <c r="T67" s="634"/>
      <c r="U67" s="664"/>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row>
    <row r="68" spans="1:64">
      <c r="A68" s="633" t="s">
        <v>9940</v>
      </c>
      <c r="B68" s="635">
        <v>1229</v>
      </c>
      <c r="C68" s="639">
        <v>0</v>
      </c>
      <c r="D68" s="639">
        <v>0</v>
      </c>
      <c r="E68" s="639">
        <v>1229</v>
      </c>
      <c r="F68" s="639">
        <v>0</v>
      </c>
      <c r="G68" s="639">
        <v>0</v>
      </c>
      <c r="H68" s="639">
        <v>0</v>
      </c>
      <c r="I68" s="639">
        <v>0</v>
      </c>
      <c r="J68" s="539"/>
      <c r="K68" s="679" t="s">
        <v>9940</v>
      </c>
      <c r="L68" s="639">
        <v>0</v>
      </c>
      <c r="M68" s="639">
        <v>0</v>
      </c>
      <c r="N68" s="639">
        <v>0</v>
      </c>
      <c r="O68" s="639">
        <v>0</v>
      </c>
      <c r="P68" s="639">
        <v>0</v>
      </c>
      <c r="Q68" s="639">
        <v>0</v>
      </c>
      <c r="R68" s="639">
        <v>0</v>
      </c>
      <c r="S68" s="537"/>
      <c r="T68" s="634"/>
      <c r="U68" s="664"/>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row>
    <row r="69" spans="1:64">
      <c r="A69" s="633" t="s">
        <v>10830</v>
      </c>
      <c r="B69" s="635">
        <v>3282</v>
      </c>
      <c r="C69" s="639">
        <v>0</v>
      </c>
      <c r="D69" s="639">
        <v>3</v>
      </c>
      <c r="E69" s="639">
        <v>266</v>
      </c>
      <c r="F69" s="639">
        <v>0</v>
      </c>
      <c r="G69" s="639">
        <v>1</v>
      </c>
      <c r="H69" s="639">
        <v>0</v>
      </c>
      <c r="I69" s="639">
        <v>2</v>
      </c>
      <c r="J69" s="539"/>
      <c r="K69" s="679" t="s">
        <v>10830</v>
      </c>
      <c r="L69" s="639">
        <v>1477</v>
      </c>
      <c r="M69" s="639">
        <v>753</v>
      </c>
      <c r="N69" s="639">
        <v>125</v>
      </c>
      <c r="O69" s="639">
        <v>1076</v>
      </c>
      <c r="P69" s="639">
        <v>19</v>
      </c>
      <c r="Q69" s="639">
        <v>457</v>
      </c>
      <c r="R69" s="639">
        <v>40</v>
      </c>
      <c r="S69" s="537"/>
      <c r="T69" s="634"/>
      <c r="U69" s="664"/>
      <c r="V69" s="357"/>
      <c r="W69" s="357"/>
      <c r="X69" s="357"/>
      <c r="Y69" s="357"/>
      <c r="Z69" s="357"/>
      <c r="AA69" s="357"/>
      <c r="AB69" s="357"/>
      <c r="AC69" s="357"/>
      <c r="AD69" s="357"/>
      <c r="AE69" s="357"/>
      <c r="AF69" s="357"/>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row>
    <row r="70" spans="1:64">
      <c r="A70" s="633" t="s">
        <v>9941</v>
      </c>
      <c r="B70" s="635">
        <v>3366</v>
      </c>
      <c r="C70" s="639">
        <v>0</v>
      </c>
      <c r="D70" s="639">
        <v>0</v>
      </c>
      <c r="E70" s="639">
        <v>1731</v>
      </c>
      <c r="F70" s="639">
        <v>0</v>
      </c>
      <c r="G70" s="639">
        <v>0</v>
      </c>
      <c r="H70" s="639">
        <v>0</v>
      </c>
      <c r="I70" s="639">
        <v>5</v>
      </c>
      <c r="J70" s="539"/>
      <c r="K70" s="679" t="s">
        <v>9941</v>
      </c>
      <c r="L70" s="639">
        <v>867</v>
      </c>
      <c r="M70" s="639">
        <v>413</v>
      </c>
      <c r="N70" s="639">
        <v>454</v>
      </c>
      <c r="O70" s="639">
        <v>699</v>
      </c>
      <c r="P70" s="639">
        <v>30</v>
      </c>
      <c r="Q70" s="639">
        <v>64</v>
      </c>
      <c r="R70" s="639">
        <v>0</v>
      </c>
      <c r="S70" s="537"/>
      <c r="T70" s="634"/>
      <c r="U70" s="664"/>
      <c r="V70" s="357"/>
      <c r="W70" s="35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row>
    <row r="71" spans="1:64">
      <c r="A71" s="633" t="s">
        <v>9942</v>
      </c>
      <c r="B71" s="635">
        <v>7558</v>
      </c>
      <c r="C71" s="639">
        <v>0</v>
      </c>
      <c r="D71" s="639">
        <v>0</v>
      </c>
      <c r="E71" s="639">
        <v>4308</v>
      </c>
      <c r="F71" s="639">
        <v>7</v>
      </c>
      <c r="G71" s="639">
        <v>24</v>
      </c>
      <c r="H71" s="639">
        <v>0</v>
      </c>
      <c r="I71" s="639">
        <v>1</v>
      </c>
      <c r="J71" s="539"/>
      <c r="K71" s="679" t="s">
        <v>9942</v>
      </c>
      <c r="L71" s="639">
        <v>540</v>
      </c>
      <c r="M71" s="639">
        <v>0</v>
      </c>
      <c r="N71" s="639">
        <v>0</v>
      </c>
      <c r="O71" s="639">
        <v>648</v>
      </c>
      <c r="P71" s="639">
        <v>0</v>
      </c>
      <c r="Q71" s="639">
        <v>2030</v>
      </c>
      <c r="R71" s="639">
        <v>0</v>
      </c>
      <c r="S71" s="537"/>
      <c r="T71" s="634"/>
      <c r="U71" s="664"/>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row>
    <row r="72" spans="1:64">
      <c r="A72" s="633" t="s">
        <v>9943</v>
      </c>
      <c r="B72" s="635">
        <v>8398</v>
      </c>
      <c r="C72" s="639">
        <v>0</v>
      </c>
      <c r="D72" s="639">
        <v>17</v>
      </c>
      <c r="E72" s="639">
        <v>4378</v>
      </c>
      <c r="F72" s="639">
        <v>81</v>
      </c>
      <c r="G72" s="639">
        <v>19</v>
      </c>
      <c r="H72" s="639">
        <v>0</v>
      </c>
      <c r="I72" s="639">
        <v>0</v>
      </c>
      <c r="J72" s="481"/>
      <c r="K72" s="679" t="s">
        <v>9943</v>
      </c>
      <c r="L72" s="639">
        <v>2497</v>
      </c>
      <c r="M72" s="639">
        <v>1031</v>
      </c>
      <c r="N72" s="639">
        <v>642</v>
      </c>
      <c r="O72" s="639">
        <v>690</v>
      </c>
      <c r="P72" s="639">
        <v>3</v>
      </c>
      <c r="Q72" s="639">
        <v>716</v>
      </c>
      <c r="R72" s="639">
        <v>21</v>
      </c>
      <c r="S72" s="653"/>
      <c r="T72" s="634"/>
      <c r="U72" s="664"/>
      <c r="V72" s="357"/>
      <c r="W72" s="35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row>
    <row r="73" spans="1:64">
      <c r="A73" s="643" t="s">
        <v>9563</v>
      </c>
      <c r="B73" s="632">
        <v>277780</v>
      </c>
      <c r="C73" s="527">
        <v>6950</v>
      </c>
      <c r="D73" s="527">
        <v>8969</v>
      </c>
      <c r="E73" s="527">
        <v>122728</v>
      </c>
      <c r="F73" s="527">
        <v>1958</v>
      </c>
      <c r="G73" s="527">
        <v>12614</v>
      </c>
      <c r="H73" s="527">
        <v>1930</v>
      </c>
      <c r="I73" s="527">
        <v>41</v>
      </c>
      <c r="J73" s="481"/>
      <c r="K73" s="681" t="s">
        <v>9563</v>
      </c>
      <c r="L73" s="527">
        <v>35528</v>
      </c>
      <c r="M73" s="527">
        <v>13555</v>
      </c>
      <c r="N73" s="527">
        <v>11076</v>
      </c>
      <c r="O73" s="527">
        <v>20921</v>
      </c>
      <c r="P73" s="527">
        <v>2046</v>
      </c>
      <c r="Q73" s="527">
        <v>66141</v>
      </c>
      <c r="R73" s="527">
        <v>2045</v>
      </c>
      <c r="S73" s="653"/>
      <c r="T73" s="634"/>
      <c r="U73" s="664"/>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row>
    <row r="74" spans="1:64">
      <c r="A74" s="633"/>
      <c r="B74" s="632"/>
      <c r="C74" s="543"/>
      <c r="D74" s="543"/>
      <c r="E74" s="543"/>
      <c r="F74" s="543"/>
      <c r="G74" s="543"/>
      <c r="H74" s="543"/>
      <c r="I74" s="543"/>
      <c r="J74" s="481"/>
      <c r="K74" s="679"/>
      <c r="L74" s="543"/>
      <c r="M74" s="543"/>
      <c r="N74" s="543"/>
      <c r="O74" s="543"/>
      <c r="P74" s="543"/>
      <c r="Q74" s="543"/>
      <c r="R74" s="543"/>
      <c r="S74" s="653"/>
      <c r="T74" s="634"/>
      <c r="U74" s="664"/>
      <c r="V74" s="357"/>
      <c r="W74" s="35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row>
    <row r="75" spans="1:64">
      <c r="A75" s="465" t="s">
        <v>9944</v>
      </c>
      <c r="B75" s="632"/>
      <c r="C75" s="543"/>
      <c r="D75" s="543"/>
      <c r="E75" s="543"/>
      <c r="F75" s="543"/>
      <c r="G75" s="543"/>
      <c r="H75" s="543"/>
      <c r="I75" s="543"/>
      <c r="J75" s="539"/>
      <c r="K75" s="515" t="s">
        <v>9944</v>
      </c>
      <c r="L75" s="543"/>
      <c r="M75" s="543"/>
      <c r="N75" s="543"/>
      <c r="O75" s="543"/>
      <c r="P75" s="543"/>
      <c r="Q75" s="543"/>
      <c r="R75" s="543"/>
      <c r="S75" s="537"/>
      <c r="T75" s="634"/>
      <c r="U75" s="664"/>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row>
    <row r="76" spans="1:64">
      <c r="A76" s="633" t="s">
        <v>9945</v>
      </c>
      <c r="B76" s="635">
        <v>58</v>
      </c>
      <c r="C76" s="639">
        <v>0</v>
      </c>
      <c r="D76" s="639">
        <v>0</v>
      </c>
      <c r="E76" s="639">
        <v>0</v>
      </c>
      <c r="F76" s="639">
        <v>0</v>
      </c>
      <c r="G76" s="639">
        <v>58</v>
      </c>
      <c r="H76" s="639">
        <v>0</v>
      </c>
      <c r="I76" s="639">
        <v>0</v>
      </c>
      <c r="J76" s="539"/>
      <c r="K76" s="679" t="s">
        <v>9945</v>
      </c>
      <c r="L76" s="639">
        <v>0</v>
      </c>
      <c r="M76" s="639">
        <v>0</v>
      </c>
      <c r="N76" s="639">
        <v>0</v>
      </c>
      <c r="O76" s="639">
        <v>0</v>
      </c>
      <c r="P76" s="639">
        <v>0</v>
      </c>
      <c r="Q76" s="639">
        <v>0</v>
      </c>
      <c r="R76" s="639">
        <v>0</v>
      </c>
      <c r="S76" s="537"/>
      <c r="T76" s="634"/>
      <c r="U76" s="664"/>
      <c r="V76" s="357"/>
      <c r="W76" s="35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row>
    <row r="77" spans="1:64">
      <c r="A77" s="485" t="s">
        <v>10831</v>
      </c>
      <c r="B77" s="635">
        <v>32</v>
      </c>
      <c r="C77" s="639">
        <v>0</v>
      </c>
      <c r="D77" s="639">
        <v>0</v>
      </c>
      <c r="E77" s="639">
        <v>0</v>
      </c>
      <c r="F77" s="639">
        <v>0</v>
      </c>
      <c r="G77" s="639">
        <v>32</v>
      </c>
      <c r="H77" s="639">
        <v>0</v>
      </c>
      <c r="I77" s="639">
        <v>0</v>
      </c>
      <c r="J77" s="539"/>
      <c r="K77" s="516" t="s">
        <v>10831</v>
      </c>
      <c r="L77" s="639">
        <v>0</v>
      </c>
      <c r="M77" s="639">
        <v>0</v>
      </c>
      <c r="N77" s="639">
        <v>0</v>
      </c>
      <c r="O77" s="639">
        <v>0</v>
      </c>
      <c r="P77" s="639">
        <v>0</v>
      </c>
      <c r="Q77" s="639">
        <v>0</v>
      </c>
      <c r="R77" s="639">
        <v>0</v>
      </c>
      <c r="S77" s="537"/>
      <c r="T77" s="634"/>
      <c r="U77" s="664"/>
      <c r="V77" s="357"/>
      <c r="W77" s="35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row>
    <row r="78" spans="1:64">
      <c r="A78" s="633" t="s">
        <v>9946</v>
      </c>
      <c r="B78" s="635">
        <v>280</v>
      </c>
      <c r="C78" s="639">
        <v>0</v>
      </c>
      <c r="D78" s="639">
        <v>0</v>
      </c>
      <c r="E78" s="639">
        <v>0</v>
      </c>
      <c r="F78" s="639">
        <v>0</v>
      </c>
      <c r="G78" s="639">
        <v>280</v>
      </c>
      <c r="H78" s="639">
        <v>0</v>
      </c>
      <c r="I78" s="639">
        <v>0</v>
      </c>
      <c r="J78" s="539"/>
      <c r="K78" s="679" t="s">
        <v>9946</v>
      </c>
      <c r="L78" s="639">
        <v>0</v>
      </c>
      <c r="M78" s="639">
        <v>0</v>
      </c>
      <c r="N78" s="639">
        <v>0</v>
      </c>
      <c r="O78" s="639">
        <v>0</v>
      </c>
      <c r="P78" s="639">
        <v>0</v>
      </c>
      <c r="Q78" s="639">
        <v>0</v>
      </c>
      <c r="R78" s="639">
        <v>0</v>
      </c>
      <c r="S78" s="537"/>
      <c r="T78" s="634"/>
      <c r="U78" s="664"/>
      <c r="V78" s="357"/>
      <c r="W78" s="357"/>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row>
    <row r="79" spans="1:64" s="677" customFormat="1" ht="25.5">
      <c r="A79" s="673" t="s">
        <v>9947</v>
      </c>
      <c r="B79" s="635">
        <v>105</v>
      </c>
      <c r="C79" s="639">
        <v>0</v>
      </c>
      <c r="D79" s="639">
        <v>0</v>
      </c>
      <c r="E79" s="639">
        <v>0</v>
      </c>
      <c r="F79" s="639">
        <v>0</v>
      </c>
      <c r="G79" s="639">
        <v>105</v>
      </c>
      <c r="H79" s="639">
        <v>0</v>
      </c>
      <c r="I79" s="639">
        <v>0</v>
      </c>
      <c r="J79" s="674"/>
      <c r="K79" s="682" t="s">
        <v>9947</v>
      </c>
      <c r="L79" s="639">
        <v>0</v>
      </c>
      <c r="M79" s="639">
        <v>0</v>
      </c>
      <c r="N79" s="639">
        <v>0</v>
      </c>
      <c r="O79" s="639">
        <v>0</v>
      </c>
      <c r="P79" s="639">
        <v>0</v>
      </c>
      <c r="Q79" s="639">
        <v>0</v>
      </c>
      <c r="R79" s="543">
        <v>0</v>
      </c>
      <c r="S79" s="675"/>
      <c r="T79" s="676"/>
      <c r="U79" s="676"/>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row>
    <row r="80" spans="1:64">
      <c r="A80" s="633" t="s">
        <v>9948</v>
      </c>
      <c r="B80" s="635">
        <v>7</v>
      </c>
      <c r="C80" s="639">
        <v>0</v>
      </c>
      <c r="D80" s="639">
        <v>0</v>
      </c>
      <c r="E80" s="639">
        <v>0</v>
      </c>
      <c r="F80" s="639">
        <v>0</v>
      </c>
      <c r="G80" s="639">
        <v>7</v>
      </c>
      <c r="H80" s="639">
        <v>0</v>
      </c>
      <c r="I80" s="639">
        <v>0</v>
      </c>
      <c r="J80" s="539"/>
      <c r="K80" s="679" t="s">
        <v>9948</v>
      </c>
      <c r="L80" s="639">
        <v>0</v>
      </c>
      <c r="M80" s="639">
        <v>0</v>
      </c>
      <c r="N80" s="639">
        <v>0</v>
      </c>
      <c r="O80" s="639">
        <v>0</v>
      </c>
      <c r="P80" s="639">
        <v>0</v>
      </c>
      <c r="Q80" s="639">
        <v>0</v>
      </c>
      <c r="R80" s="639">
        <v>0</v>
      </c>
      <c r="S80" s="537"/>
      <c r="T80" s="634"/>
      <c r="U80" s="664"/>
      <c r="V80" s="357"/>
      <c r="W80" s="357"/>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row>
    <row r="81" spans="1:64">
      <c r="A81" s="633" t="s">
        <v>9949</v>
      </c>
      <c r="B81" s="635">
        <v>42</v>
      </c>
      <c r="C81" s="639">
        <v>0</v>
      </c>
      <c r="D81" s="639">
        <v>0</v>
      </c>
      <c r="E81" s="639">
        <v>0</v>
      </c>
      <c r="F81" s="639">
        <v>0</v>
      </c>
      <c r="G81" s="639">
        <v>42</v>
      </c>
      <c r="H81" s="639">
        <v>0</v>
      </c>
      <c r="I81" s="639">
        <v>0</v>
      </c>
      <c r="J81" s="539"/>
      <c r="K81" s="679" t="s">
        <v>9949</v>
      </c>
      <c r="L81" s="639">
        <v>0</v>
      </c>
      <c r="M81" s="639">
        <v>0</v>
      </c>
      <c r="N81" s="639">
        <v>0</v>
      </c>
      <c r="O81" s="639">
        <v>0</v>
      </c>
      <c r="P81" s="639">
        <v>0</v>
      </c>
      <c r="Q81" s="639">
        <v>0</v>
      </c>
      <c r="R81" s="639">
        <v>0</v>
      </c>
      <c r="S81" s="537"/>
      <c r="T81" s="634"/>
      <c r="U81" s="664"/>
      <c r="V81" s="357"/>
      <c r="W81" s="357"/>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row>
    <row r="82" spans="1:64">
      <c r="A82" s="633" t="s">
        <v>9950</v>
      </c>
      <c r="B82" s="635">
        <v>51</v>
      </c>
      <c r="C82" s="639">
        <v>0</v>
      </c>
      <c r="D82" s="639">
        <v>0</v>
      </c>
      <c r="E82" s="639">
        <v>0</v>
      </c>
      <c r="F82" s="639">
        <v>0</v>
      </c>
      <c r="G82" s="639">
        <v>51</v>
      </c>
      <c r="H82" s="639">
        <v>0</v>
      </c>
      <c r="I82" s="639">
        <v>0</v>
      </c>
      <c r="J82" s="539"/>
      <c r="K82" s="679" t="s">
        <v>9950</v>
      </c>
      <c r="L82" s="639">
        <v>0</v>
      </c>
      <c r="M82" s="639">
        <v>0</v>
      </c>
      <c r="N82" s="639">
        <v>0</v>
      </c>
      <c r="O82" s="639">
        <v>0</v>
      </c>
      <c r="P82" s="639">
        <v>0</v>
      </c>
      <c r="Q82" s="639">
        <v>0</v>
      </c>
      <c r="R82" s="639">
        <v>0</v>
      </c>
      <c r="S82" s="537"/>
      <c r="T82" s="634"/>
      <c r="U82" s="664"/>
      <c r="V82" s="357"/>
      <c r="W82" s="357"/>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row>
    <row r="83" spans="1:64">
      <c r="A83" s="633" t="s">
        <v>9951</v>
      </c>
      <c r="B83" s="635">
        <v>55</v>
      </c>
      <c r="C83" s="639">
        <v>0</v>
      </c>
      <c r="D83" s="639">
        <v>0</v>
      </c>
      <c r="E83" s="639">
        <v>0</v>
      </c>
      <c r="F83" s="639">
        <v>0</v>
      </c>
      <c r="G83" s="639">
        <v>55</v>
      </c>
      <c r="H83" s="639">
        <v>0</v>
      </c>
      <c r="I83" s="639">
        <v>0</v>
      </c>
      <c r="J83" s="539"/>
      <c r="K83" s="679" t="s">
        <v>9951</v>
      </c>
      <c r="L83" s="639">
        <v>0</v>
      </c>
      <c r="M83" s="639">
        <v>0</v>
      </c>
      <c r="N83" s="639">
        <v>0</v>
      </c>
      <c r="O83" s="639">
        <v>0</v>
      </c>
      <c r="P83" s="639">
        <v>0</v>
      </c>
      <c r="Q83" s="639">
        <v>0</v>
      </c>
      <c r="R83" s="639">
        <v>0</v>
      </c>
      <c r="S83" s="537"/>
      <c r="T83" s="634"/>
      <c r="U83" s="664"/>
      <c r="V83" s="357"/>
      <c r="W83" s="357"/>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row>
    <row r="84" spans="1:64">
      <c r="A84" s="633" t="s">
        <v>9952</v>
      </c>
      <c r="B84" s="635">
        <v>49</v>
      </c>
      <c r="C84" s="639">
        <v>0</v>
      </c>
      <c r="D84" s="639">
        <v>0</v>
      </c>
      <c r="E84" s="639">
        <v>0</v>
      </c>
      <c r="F84" s="639">
        <v>0</v>
      </c>
      <c r="G84" s="639">
        <v>49</v>
      </c>
      <c r="H84" s="639">
        <v>0</v>
      </c>
      <c r="I84" s="639">
        <v>0</v>
      </c>
      <c r="J84" s="539"/>
      <c r="K84" s="679" t="s">
        <v>9952</v>
      </c>
      <c r="L84" s="639">
        <v>0</v>
      </c>
      <c r="M84" s="639">
        <v>0</v>
      </c>
      <c r="N84" s="639">
        <v>0</v>
      </c>
      <c r="O84" s="639">
        <v>0</v>
      </c>
      <c r="P84" s="639">
        <v>0</v>
      </c>
      <c r="Q84" s="639">
        <v>0</v>
      </c>
      <c r="R84" s="639">
        <v>0</v>
      </c>
      <c r="S84" s="537"/>
      <c r="T84" s="634"/>
      <c r="U84" s="664"/>
      <c r="V84" s="357"/>
      <c r="W84" s="357"/>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row>
    <row r="85" spans="1:64">
      <c r="A85" s="633" t="s">
        <v>9953</v>
      </c>
      <c r="B85" s="635">
        <v>44</v>
      </c>
      <c r="C85" s="639">
        <v>0</v>
      </c>
      <c r="D85" s="639">
        <v>0</v>
      </c>
      <c r="E85" s="639">
        <v>0</v>
      </c>
      <c r="F85" s="639">
        <v>0</v>
      </c>
      <c r="G85" s="639">
        <v>44</v>
      </c>
      <c r="H85" s="639">
        <v>0</v>
      </c>
      <c r="I85" s="639">
        <v>0</v>
      </c>
      <c r="J85" s="539"/>
      <c r="K85" s="679" t="s">
        <v>9953</v>
      </c>
      <c r="L85" s="639">
        <v>0</v>
      </c>
      <c r="M85" s="639">
        <v>0</v>
      </c>
      <c r="N85" s="639">
        <v>0</v>
      </c>
      <c r="O85" s="639">
        <v>0</v>
      </c>
      <c r="P85" s="639">
        <v>0</v>
      </c>
      <c r="Q85" s="639">
        <v>0</v>
      </c>
      <c r="R85" s="639">
        <v>0</v>
      </c>
      <c r="S85" s="537"/>
      <c r="T85" s="634"/>
      <c r="U85" s="664"/>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row>
    <row r="86" spans="1:64">
      <c r="A86" s="633" t="s">
        <v>9954</v>
      </c>
      <c r="B86" s="635">
        <v>17</v>
      </c>
      <c r="C86" s="639">
        <v>0</v>
      </c>
      <c r="D86" s="639">
        <v>0</v>
      </c>
      <c r="E86" s="639">
        <v>0</v>
      </c>
      <c r="F86" s="639">
        <v>0</v>
      </c>
      <c r="G86" s="639">
        <v>17</v>
      </c>
      <c r="H86" s="639">
        <v>0</v>
      </c>
      <c r="I86" s="639">
        <v>0</v>
      </c>
      <c r="J86" s="539"/>
      <c r="K86" s="679" t="s">
        <v>9954</v>
      </c>
      <c r="L86" s="639">
        <v>0</v>
      </c>
      <c r="M86" s="639">
        <v>0</v>
      </c>
      <c r="N86" s="639">
        <v>0</v>
      </c>
      <c r="O86" s="639">
        <v>0</v>
      </c>
      <c r="P86" s="639">
        <v>0</v>
      </c>
      <c r="Q86" s="639">
        <v>0</v>
      </c>
      <c r="R86" s="639">
        <v>0</v>
      </c>
      <c r="S86" s="537"/>
      <c r="T86" s="634"/>
      <c r="U86" s="664"/>
      <c r="V86" s="357"/>
      <c r="W86" s="357"/>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row>
    <row r="87" spans="1:64">
      <c r="A87" s="633" t="s">
        <v>9955</v>
      </c>
      <c r="B87" s="635">
        <v>46</v>
      </c>
      <c r="C87" s="639">
        <v>0</v>
      </c>
      <c r="D87" s="639">
        <v>0</v>
      </c>
      <c r="E87" s="639">
        <v>0</v>
      </c>
      <c r="F87" s="639">
        <v>0</v>
      </c>
      <c r="G87" s="639">
        <v>46</v>
      </c>
      <c r="H87" s="639">
        <v>0</v>
      </c>
      <c r="I87" s="639">
        <v>0</v>
      </c>
      <c r="J87" s="539"/>
      <c r="K87" s="679" t="s">
        <v>9955</v>
      </c>
      <c r="L87" s="639">
        <v>0</v>
      </c>
      <c r="M87" s="639">
        <v>0</v>
      </c>
      <c r="N87" s="639">
        <v>0</v>
      </c>
      <c r="O87" s="639">
        <v>0</v>
      </c>
      <c r="P87" s="639">
        <v>0</v>
      </c>
      <c r="Q87" s="639">
        <v>0</v>
      </c>
      <c r="R87" s="639">
        <v>0</v>
      </c>
      <c r="S87" s="537"/>
      <c r="T87" s="634"/>
      <c r="U87" s="664"/>
      <c r="V87" s="357"/>
      <c r="W87" s="357"/>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row>
    <row r="88" spans="1:64">
      <c r="A88" s="633" t="s">
        <v>9956</v>
      </c>
      <c r="B88" s="635">
        <v>1630</v>
      </c>
      <c r="C88" s="639">
        <v>0</v>
      </c>
      <c r="D88" s="639">
        <v>0</v>
      </c>
      <c r="E88" s="639">
        <v>0</v>
      </c>
      <c r="F88" s="639">
        <v>0</v>
      </c>
      <c r="G88" s="639">
        <v>1630</v>
      </c>
      <c r="H88" s="639">
        <v>0</v>
      </c>
      <c r="I88" s="639">
        <v>0</v>
      </c>
      <c r="J88" s="539"/>
      <c r="K88" s="679" t="s">
        <v>9956</v>
      </c>
      <c r="L88" s="639">
        <v>0</v>
      </c>
      <c r="M88" s="639">
        <v>0</v>
      </c>
      <c r="N88" s="639">
        <v>0</v>
      </c>
      <c r="O88" s="639">
        <v>0</v>
      </c>
      <c r="P88" s="639">
        <v>0</v>
      </c>
      <c r="Q88" s="639">
        <v>0</v>
      </c>
      <c r="R88" s="639">
        <v>0</v>
      </c>
      <c r="S88" s="537"/>
      <c r="T88" s="634"/>
      <c r="U88" s="664"/>
      <c r="V88" s="357"/>
      <c r="W88" s="357"/>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row>
    <row r="89" spans="1:64">
      <c r="A89" s="633" t="s">
        <v>9957</v>
      </c>
      <c r="B89" s="635">
        <v>1050</v>
      </c>
      <c r="C89" s="639">
        <v>0</v>
      </c>
      <c r="D89" s="639">
        <v>0</v>
      </c>
      <c r="E89" s="639">
        <v>0</v>
      </c>
      <c r="F89" s="639">
        <v>0</v>
      </c>
      <c r="G89" s="639">
        <v>1050</v>
      </c>
      <c r="H89" s="639">
        <v>0</v>
      </c>
      <c r="I89" s="639">
        <v>0</v>
      </c>
      <c r="J89" s="539"/>
      <c r="K89" s="679" t="s">
        <v>9957</v>
      </c>
      <c r="L89" s="639">
        <v>0</v>
      </c>
      <c r="M89" s="639">
        <v>0</v>
      </c>
      <c r="N89" s="639">
        <v>0</v>
      </c>
      <c r="O89" s="639">
        <v>0</v>
      </c>
      <c r="P89" s="639">
        <v>0</v>
      </c>
      <c r="Q89" s="639">
        <v>0</v>
      </c>
      <c r="R89" s="639">
        <v>0</v>
      </c>
      <c r="S89" s="537"/>
      <c r="T89" s="634"/>
      <c r="U89" s="664"/>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row>
    <row r="90" spans="1:64" s="677" customFormat="1" ht="25.5">
      <c r="A90" s="673" t="s">
        <v>9958</v>
      </c>
      <c r="B90" s="635">
        <v>127</v>
      </c>
      <c r="C90" s="639">
        <v>0</v>
      </c>
      <c r="D90" s="639">
        <v>0</v>
      </c>
      <c r="E90" s="639">
        <v>0</v>
      </c>
      <c r="F90" s="639">
        <v>0</v>
      </c>
      <c r="G90" s="639">
        <v>127</v>
      </c>
      <c r="H90" s="639">
        <v>0</v>
      </c>
      <c r="I90" s="639">
        <v>0</v>
      </c>
      <c r="J90" s="674"/>
      <c r="K90" s="682" t="s">
        <v>9958</v>
      </c>
      <c r="L90" s="639">
        <v>0</v>
      </c>
      <c r="M90" s="639">
        <v>0</v>
      </c>
      <c r="N90" s="639">
        <v>0</v>
      </c>
      <c r="O90" s="639">
        <v>0</v>
      </c>
      <c r="P90" s="639">
        <v>0</v>
      </c>
      <c r="Q90" s="639">
        <v>0</v>
      </c>
      <c r="R90" s="543">
        <v>0</v>
      </c>
      <c r="S90" s="675"/>
      <c r="T90" s="676"/>
      <c r="U90" s="676"/>
      <c r="V90" s="673"/>
      <c r="W90" s="673"/>
      <c r="X90" s="673"/>
      <c r="Y90" s="673"/>
      <c r="Z90" s="673"/>
      <c r="AA90" s="673"/>
      <c r="AB90" s="673"/>
      <c r="AC90" s="673"/>
      <c r="AD90" s="673"/>
      <c r="AE90" s="673"/>
      <c r="AF90" s="673"/>
      <c r="AG90" s="673"/>
      <c r="AH90" s="673"/>
      <c r="AI90" s="673"/>
      <c r="AJ90" s="673"/>
      <c r="AK90" s="673"/>
      <c r="AL90" s="673"/>
      <c r="AM90" s="673"/>
      <c r="AN90" s="673"/>
      <c r="AO90" s="673"/>
      <c r="AP90" s="673"/>
      <c r="AQ90" s="673"/>
      <c r="AR90" s="673"/>
      <c r="AS90" s="673"/>
      <c r="AT90" s="673"/>
      <c r="AU90" s="673"/>
      <c r="AV90" s="673"/>
      <c r="AW90" s="673"/>
      <c r="AX90" s="673"/>
      <c r="AY90" s="673"/>
      <c r="AZ90" s="673"/>
      <c r="BA90" s="673"/>
      <c r="BB90" s="673"/>
      <c r="BC90" s="673"/>
      <c r="BD90" s="673"/>
      <c r="BE90" s="673"/>
      <c r="BF90" s="673"/>
      <c r="BG90" s="673"/>
      <c r="BH90" s="673"/>
      <c r="BI90" s="673"/>
      <c r="BJ90" s="673"/>
      <c r="BK90" s="673"/>
      <c r="BL90" s="673"/>
    </row>
    <row r="91" spans="1:64">
      <c r="A91" s="633" t="s">
        <v>9959</v>
      </c>
      <c r="B91" s="635">
        <v>11</v>
      </c>
      <c r="C91" s="639">
        <v>0</v>
      </c>
      <c r="D91" s="639">
        <v>0</v>
      </c>
      <c r="E91" s="639">
        <v>0</v>
      </c>
      <c r="F91" s="639">
        <v>0</v>
      </c>
      <c r="G91" s="639">
        <v>11</v>
      </c>
      <c r="H91" s="639">
        <v>0</v>
      </c>
      <c r="I91" s="639">
        <v>0</v>
      </c>
      <c r="J91" s="539"/>
      <c r="K91" s="679" t="s">
        <v>9959</v>
      </c>
      <c r="L91" s="639">
        <v>0</v>
      </c>
      <c r="M91" s="639">
        <v>0</v>
      </c>
      <c r="N91" s="639">
        <v>0</v>
      </c>
      <c r="O91" s="639">
        <v>0</v>
      </c>
      <c r="P91" s="639">
        <v>0</v>
      </c>
      <c r="Q91" s="639">
        <v>0</v>
      </c>
      <c r="R91" s="639">
        <v>0</v>
      </c>
      <c r="S91" s="537"/>
      <c r="T91" s="634"/>
      <c r="U91" s="664"/>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row>
    <row r="92" spans="1:64">
      <c r="A92" s="633" t="s">
        <v>9960</v>
      </c>
      <c r="B92" s="635">
        <v>371</v>
      </c>
      <c r="C92" s="639">
        <v>0</v>
      </c>
      <c r="D92" s="639">
        <v>0</v>
      </c>
      <c r="E92" s="639">
        <v>0</v>
      </c>
      <c r="F92" s="639">
        <v>0</v>
      </c>
      <c r="G92" s="639">
        <v>371</v>
      </c>
      <c r="H92" s="639">
        <v>0</v>
      </c>
      <c r="I92" s="639">
        <v>0</v>
      </c>
      <c r="J92" s="539"/>
      <c r="K92" s="679" t="s">
        <v>9960</v>
      </c>
      <c r="L92" s="639">
        <v>0</v>
      </c>
      <c r="M92" s="639">
        <v>0</v>
      </c>
      <c r="N92" s="639">
        <v>0</v>
      </c>
      <c r="O92" s="639">
        <v>0</v>
      </c>
      <c r="P92" s="639">
        <v>0</v>
      </c>
      <c r="Q92" s="639">
        <v>0</v>
      </c>
      <c r="R92" s="639">
        <v>0</v>
      </c>
      <c r="S92" s="537"/>
      <c r="T92" s="634"/>
      <c r="U92" s="664"/>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row>
    <row r="93" spans="1:64">
      <c r="A93" s="633" t="s">
        <v>9961</v>
      </c>
      <c r="B93" s="635">
        <v>11</v>
      </c>
      <c r="C93" s="639">
        <v>0</v>
      </c>
      <c r="D93" s="639">
        <v>0</v>
      </c>
      <c r="E93" s="639">
        <v>0</v>
      </c>
      <c r="F93" s="639">
        <v>0</v>
      </c>
      <c r="G93" s="639">
        <v>11</v>
      </c>
      <c r="H93" s="639">
        <v>0</v>
      </c>
      <c r="I93" s="639">
        <v>0</v>
      </c>
      <c r="J93" s="539"/>
      <c r="K93" s="679" t="s">
        <v>9961</v>
      </c>
      <c r="L93" s="639">
        <v>0</v>
      </c>
      <c r="M93" s="639">
        <v>0</v>
      </c>
      <c r="N93" s="639">
        <v>0</v>
      </c>
      <c r="O93" s="639">
        <v>0</v>
      </c>
      <c r="P93" s="639">
        <v>0</v>
      </c>
      <c r="Q93" s="639">
        <v>0</v>
      </c>
      <c r="R93" s="639">
        <v>0</v>
      </c>
      <c r="S93" s="537"/>
      <c r="T93" s="634"/>
      <c r="U93" s="664"/>
      <c r="V93" s="357"/>
      <c r="W93" s="357"/>
      <c r="X93" s="357"/>
      <c r="Y93" s="357"/>
      <c r="Z93" s="357"/>
      <c r="AA93" s="357"/>
      <c r="AB93" s="357"/>
      <c r="AC93" s="357"/>
      <c r="AD93" s="357"/>
      <c r="AE93" s="357"/>
      <c r="AF93" s="357"/>
      <c r="AG93" s="357"/>
      <c r="AH93" s="357"/>
      <c r="AI93" s="357"/>
      <c r="AJ93" s="357"/>
      <c r="AK93" s="357"/>
      <c r="AL93" s="357"/>
      <c r="AM93" s="357"/>
      <c r="AN93" s="357"/>
      <c r="AO93" s="357"/>
      <c r="AP93" s="357"/>
      <c r="AQ93" s="357"/>
      <c r="AR93" s="357"/>
      <c r="AS93" s="357"/>
      <c r="AT93" s="357"/>
      <c r="AU93" s="357"/>
      <c r="AV93" s="357"/>
      <c r="AW93" s="357"/>
      <c r="AX93" s="357"/>
      <c r="AY93" s="357"/>
      <c r="AZ93" s="357"/>
      <c r="BA93" s="357"/>
      <c r="BB93" s="357"/>
      <c r="BC93" s="357"/>
      <c r="BD93" s="357"/>
      <c r="BE93" s="357"/>
      <c r="BF93" s="357"/>
      <c r="BG93" s="357"/>
      <c r="BH93" s="357"/>
      <c r="BI93" s="357"/>
      <c r="BJ93" s="357"/>
      <c r="BK93" s="357"/>
      <c r="BL93" s="357"/>
    </row>
    <row r="94" spans="1:64">
      <c r="A94" s="633" t="s">
        <v>9962</v>
      </c>
      <c r="B94" s="635">
        <v>1147</v>
      </c>
      <c r="C94" s="639">
        <v>0</v>
      </c>
      <c r="D94" s="639">
        <v>0</v>
      </c>
      <c r="E94" s="639">
        <v>0</v>
      </c>
      <c r="F94" s="639">
        <v>0</v>
      </c>
      <c r="G94" s="639">
        <v>1147</v>
      </c>
      <c r="H94" s="639">
        <v>0</v>
      </c>
      <c r="I94" s="639">
        <v>0</v>
      </c>
      <c r="J94" s="539"/>
      <c r="K94" s="679" t="s">
        <v>9962</v>
      </c>
      <c r="L94" s="639">
        <v>0</v>
      </c>
      <c r="M94" s="639">
        <v>0</v>
      </c>
      <c r="N94" s="639">
        <v>0</v>
      </c>
      <c r="O94" s="639">
        <v>0</v>
      </c>
      <c r="P94" s="639">
        <v>0</v>
      </c>
      <c r="Q94" s="639">
        <v>0</v>
      </c>
      <c r="R94" s="639">
        <v>0</v>
      </c>
      <c r="S94" s="537"/>
      <c r="T94" s="634"/>
      <c r="U94" s="664"/>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row>
    <row r="95" spans="1:64">
      <c r="A95" s="633" t="s">
        <v>9963</v>
      </c>
      <c r="B95" s="635">
        <v>285</v>
      </c>
      <c r="C95" s="639">
        <v>0</v>
      </c>
      <c r="D95" s="639">
        <v>0</v>
      </c>
      <c r="E95" s="639">
        <v>0</v>
      </c>
      <c r="F95" s="639">
        <v>0</v>
      </c>
      <c r="G95" s="639">
        <v>285</v>
      </c>
      <c r="H95" s="639">
        <v>0</v>
      </c>
      <c r="I95" s="639">
        <v>0</v>
      </c>
      <c r="J95" s="539"/>
      <c r="K95" s="679" t="s">
        <v>9963</v>
      </c>
      <c r="L95" s="639">
        <v>0</v>
      </c>
      <c r="M95" s="639">
        <v>0</v>
      </c>
      <c r="N95" s="639">
        <v>0</v>
      </c>
      <c r="O95" s="639">
        <v>0</v>
      </c>
      <c r="P95" s="639">
        <v>0</v>
      </c>
      <c r="Q95" s="639">
        <v>0</v>
      </c>
      <c r="R95" s="639">
        <v>0</v>
      </c>
      <c r="S95" s="537"/>
      <c r="T95" s="634"/>
      <c r="U95" s="664"/>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7"/>
      <c r="AS95" s="357"/>
      <c r="AT95" s="357"/>
      <c r="AU95" s="357"/>
      <c r="AV95" s="357"/>
      <c r="AW95" s="357"/>
      <c r="AX95" s="357"/>
      <c r="AY95" s="357"/>
      <c r="AZ95" s="357"/>
      <c r="BA95" s="357"/>
      <c r="BB95" s="357"/>
      <c r="BC95" s="357"/>
      <c r="BD95" s="357"/>
      <c r="BE95" s="357"/>
      <c r="BF95" s="357"/>
      <c r="BG95" s="357"/>
      <c r="BH95" s="357"/>
      <c r="BI95" s="357"/>
      <c r="BJ95" s="357"/>
      <c r="BK95" s="357"/>
      <c r="BL95" s="357"/>
    </row>
    <row r="96" spans="1:64">
      <c r="A96" s="633" t="s">
        <v>9964</v>
      </c>
      <c r="B96" s="635">
        <v>34</v>
      </c>
      <c r="C96" s="639">
        <v>0</v>
      </c>
      <c r="D96" s="639">
        <v>0</v>
      </c>
      <c r="E96" s="639">
        <v>0</v>
      </c>
      <c r="F96" s="639">
        <v>0</v>
      </c>
      <c r="G96" s="639">
        <v>34</v>
      </c>
      <c r="H96" s="639">
        <v>0</v>
      </c>
      <c r="I96" s="639">
        <v>0</v>
      </c>
      <c r="J96" s="539"/>
      <c r="K96" s="679" t="s">
        <v>9964</v>
      </c>
      <c r="L96" s="639">
        <v>0</v>
      </c>
      <c r="M96" s="639">
        <v>0</v>
      </c>
      <c r="N96" s="639">
        <v>0</v>
      </c>
      <c r="O96" s="639">
        <v>0</v>
      </c>
      <c r="P96" s="639">
        <v>0</v>
      </c>
      <c r="Q96" s="639">
        <v>0</v>
      </c>
      <c r="R96" s="639">
        <v>0</v>
      </c>
      <c r="S96" s="537"/>
      <c r="T96" s="634"/>
      <c r="U96" s="664"/>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7"/>
      <c r="BE96" s="357"/>
      <c r="BF96" s="357"/>
      <c r="BG96" s="357"/>
      <c r="BH96" s="357"/>
      <c r="BI96" s="357"/>
      <c r="BJ96" s="357"/>
      <c r="BK96" s="357"/>
      <c r="BL96" s="357"/>
    </row>
    <row r="97" spans="1:64">
      <c r="A97" s="633" t="s">
        <v>9965</v>
      </c>
      <c r="B97" s="635">
        <v>469</v>
      </c>
      <c r="C97" s="639">
        <v>0</v>
      </c>
      <c r="D97" s="639">
        <v>0</v>
      </c>
      <c r="E97" s="639">
        <v>0</v>
      </c>
      <c r="F97" s="639">
        <v>0</v>
      </c>
      <c r="G97" s="639">
        <v>469</v>
      </c>
      <c r="H97" s="639">
        <v>0</v>
      </c>
      <c r="I97" s="639">
        <v>0</v>
      </c>
      <c r="J97" s="539"/>
      <c r="K97" s="679" t="s">
        <v>9965</v>
      </c>
      <c r="L97" s="639">
        <v>0</v>
      </c>
      <c r="M97" s="639">
        <v>0</v>
      </c>
      <c r="N97" s="639">
        <v>0</v>
      </c>
      <c r="O97" s="639">
        <v>0</v>
      </c>
      <c r="P97" s="639">
        <v>0</v>
      </c>
      <c r="Q97" s="639">
        <v>0</v>
      </c>
      <c r="R97" s="639">
        <v>0</v>
      </c>
      <c r="S97" s="537"/>
      <c r="T97" s="634"/>
      <c r="U97" s="664"/>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7"/>
      <c r="BE97" s="357"/>
      <c r="BF97" s="357"/>
      <c r="BG97" s="357"/>
      <c r="BH97" s="357"/>
      <c r="BI97" s="357"/>
      <c r="BJ97" s="357"/>
      <c r="BK97" s="357"/>
      <c r="BL97" s="357"/>
    </row>
    <row r="98" spans="1:64">
      <c r="A98" s="633" t="s">
        <v>9966</v>
      </c>
      <c r="B98" s="635">
        <v>468</v>
      </c>
      <c r="C98" s="639">
        <v>0</v>
      </c>
      <c r="D98" s="639">
        <v>0</v>
      </c>
      <c r="E98" s="639">
        <v>0</v>
      </c>
      <c r="F98" s="639">
        <v>0</v>
      </c>
      <c r="G98" s="639">
        <v>468</v>
      </c>
      <c r="H98" s="639">
        <v>0</v>
      </c>
      <c r="I98" s="639">
        <v>0</v>
      </c>
      <c r="J98" s="539"/>
      <c r="K98" s="679" t="s">
        <v>9966</v>
      </c>
      <c r="L98" s="639">
        <v>0</v>
      </c>
      <c r="M98" s="639">
        <v>0</v>
      </c>
      <c r="N98" s="639">
        <v>0</v>
      </c>
      <c r="O98" s="639">
        <v>0</v>
      </c>
      <c r="P98" s="639">
        <v>0</v>
      </c>
      <c r="Q98" s="639">
        <v>0</v>
      </c>
      <c r="R98" s="639">
        <v>0</v>
      </c>
      <c r="S98" s="537"/>
      <c r="T98" s="634"/>
      <c r="U98" s="664"/>
      <c r="V98" s="357"/>
      <c r="W98" s="357"/>
      <c r="X98" s="357"/>
      <c r="Y98" s="357"/>
      <c r="Z98" s="357"/>
      <c r="AA98" s="357"/>
      <c r="AB98" s="357"/>
      <c r="AC98" s="357"/>
      <c r="AD98" s="357"/>
      <c r="AE98" s="357"/>
      <c r="AF98" s="357"/>
      <c r="AG98" s="357"/>
      <c r="AH98" s="357"/>
      <c r="AI98" s="357"/>
      <c r="AJ98" s="357"/>
      <c r="AK98" s="357"/>
      <c r="AL98" s="357"/>
      <c r="AM98" s="357"/>
      <c r="AN98" s="357"/>
      <c r="AO98" s="357"/>
      <c r="AP98" s="357"/>
      <c r="AQ98" s="357"/>
      <c r="AR98" s="357"/>
      <c r="AS98" s="357"/>
      <c r="AT98" s="357"/>
      <c r="AU98" s="357"/>
      <c r="AV98" s="357"/>
      <c r="AW98" s="357"/>
      <c r="AX98" s="357"/>
      <c r="AY98" s="357"/>
      <c r="AZ98" s="357"/>
      <c r="BA98" s="357"/>
      <c r="BB98" s="357"/>
      <c r="BC98" s="357"/>
      <c r="BD98" s="357"/>
      <c r="BE98" s="357"/>
      <c r="BF98" s="357"/>
      <c r="BG98" s="357"/>
      <c r="BH98" s="357"/>
      <c r="BI98" s="357"/>
      <c r="BJ98" s="357"/>
      <c r="BK98" s="357"/>
      <c r="BL98" s="357"/>
    </row>
    <row r="99" spans="1:64">
      <c r="A99" s="633" t="s">
        <v>9967</v>
      </c>
      <c r="B99" s="635">
        <v>54</v>
      </c>
      <c r="C99" s="639">
        <v>0</v>
      </c>
      <c r="D99" s="639">
        <v>0</v>
      </c>
      <c r="E99" s="639">
        <v>0</v>
      </c>
      <c r="F99" s="639">
        <v>0</v>
      </c>
      <c r="G99" s="639">
        <v>54</v>
      </c>
      <c r="H99" s="639">
        <v>0</v>
      </c>
      <c r="I99" s="639">
        <v>0</v>
      </c>
      <c r="J99" s="539"/>
      <c r="K99" s="679" t="s">
        <v>9967</v>
      </c>
      <c r="L99" s="639">
        <v>0</v>
      </c>
      <c r="M99" s="639">
        <v>0</v>
      </c>
      <c r="N99" s="639">
        <v>0</v>
      </c>
      <c r="O99" s="639">
        <v>0</v>
      </c>
      <c r="P99" s="639">
        <v>0</v>
      </c>
      <c r="Q99" s="639">
        <v>0</v>
      </c>
      <c r="R99" s="639">
        <v>0</v>
      </c>
      <c r="S99" s="537"/>
      <c r="T99" s="634"/>
      <c r="U99" s="664"/>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57"/>
      <c r="BK99" s="357"/>
      <c r="BL99" s="357"/>
    </row>
    <row r="100" spans="1:64">
      <c r="A100" s="633" t="s">
        <v>9968</v>
      </c>
      <c r="B100" s="635">
        <v>8</v>
      </c>
      <c r="C100" s="639">
        <v>0</v>
      </c>
      <c r="D100" s="639">
        <v>0</v>
      </c>
      <c r="E100" s="639">
        <v>0</v>
      </c>
      <c r="F100" s="639">
        <v>0</v>
      </c>
      <c r="G100" s="639">
        <v>8</v>
      </c>
      <c r="H100" s="639">
        <v>0</v>
      </c>
      <c r="I100" s="639">
        <v>0</v>
      </c>
      <c r="J100" s="539"/>
      <c r="K100" s="679" t="s">
        <v>9968</v>
      </c>
      <c r="L100" s="639">
        <v>0</v>
      </c>
      <c r="M100" s="639">
        <v>0</v>
      </c>
      <c r="N100" s="639">
        <v>0</v>
      </c>
      <c r="O100" s="639">
        <v>0</v>
      </c>
      <c r="P100" s="639">
        <v>0</v>
      </c>
      <c r="Q100" s="639">
        <v>0</v>
      </c>
      <c r="R100" s="639">
        <v>0</v>
      </c>
      <c r="S100" s="537"/>
      <c r="T100" s="634"/>
      <c r="U100" s="664"/>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row>
    <row r="101" spans="1:64">
      <c r="A101" s="633" t="s">
        <v>9969</v>
      </c>
      <c r="B101" s="635">
        <v>24</v>
      </c>
      <c r="C101" s="639">
        <v>0</v>
      </c>
      <c r="D101" s="639">
        <v>0</v>
      </c>
      <c r="E101" s="639">
        <v>0</v>
      </c>
      <c r="F101" s="639">
        <v>0</v>
      </c>
      <c r="G101" s="639">
        <v>24</v>
      </c>
      <c r="H101" s="639">
        <v>0</v>
      </c>
      <c r="I101" s="639">
        <v>0</v>
      </c>
      <c r="J101" s="539"/>
      <c r="K101" s="679" t="s">
        <v>9969</v>
      </c>
      <c r="L101" s="639">
        <v>0</v>
      </c>
      <c r="M101" s="639">
        <v>0</v>
      </c>
      <c r="N101" s="639">
        <v>0</v>
      </c>
      <c r="O101" s="639">
        <v>0</v>
      </c>
      <c r="P101" s="639">
        <v>0</v>
      </c>
      <c r="Q101" s="639">
        <v>0</v>
      </c>
      <c r="R101" s="639">
        <v>0</v>
      </c>
      <c r="S101" s="537"/>
      <c r="T101" s="634"/>
      <c r="U101" s="664"/>
      <c r="V101" s="357"/>
      <c r="W101" s="357"/>
      <c r="X101" s="357"/>
      <c r="Y101" s="357"/>
      <c r="Z101" s="357"/>
      <c r="AA101" s="357"/>
      <c r="AB101" s="357"/>
      <c r="AC101" s="357"/>
      <c r="AD101" s="357"/>
      <c r="AE101" s="357"/>
      <c r="AF101" s="357"/>
      <c r="AG101" s="357"/>
      <c r="AH101" s="357"/>
      <c r="AI101" s="357"/>
      <c r="AJ101" s="357"/>
      <c r="AK101" s="357"/>
      <c r="AL101" s="357"/>
      <c r="AM101" s="357"/>
      <c r="AN101" s="357"/>
      <c r="AO101" s="357"/>
      <c r="AP101" s="357"/>
      <c r="AQ101" s="357"/>
      <c r="AR101" s="357"/>
      <c r="AS101" s="357"/>
      <c r="AT101" s="357"/>
      <c r="AU101" s="357"/>
      <c r="AV101" s="357"/>
      <c r="AW101" s="357"/>
      <c r="AX101" s="357"/>
      <c r="AY101" s="357"/>
      <c r="AZ101" s="357"/>
      <c r="BA101" s="357"/>
      <c r="BB101" s="357"/>
      <c r="BC101" s="357"/>
      <c r="BD101" s="357"/>
      <c r="BE101" s="357"/>
      <c r="BF101" s="357"/>
      <c r="BG101" s="357"/>
      <c r="BH101" s="357"/>
      <c r="BI101" s="357"/>
      <c r="BJ101" s="357"/>
      <c r="BK101" s="357"/>
      <c r="BL101" s="357"/>
    </row>
    <row r="102" spans="1:64">
      <c r="A102" s="633" t="s">
        <v>9970</v>
      </c>
      <c r="B102" s="635">
        <v>44</v>
      </c>
      <c r="C102" s="639">
        <v>0</v>
      </c>
      <c r="D102" s="639">
        <v>0</v>
      </c>
      <c r="E102" s="639">
        <v>0</v>
      </c>
      <c r="F102" s="639">
        <v>0</v>
      </c>
      <c r="G102" s="639">
        <v>44</v>
      </c>
      <c r="H102" s="639">
        <v>0</v>
      </c>
      <c r="I102" s="639">
        <v>0</v>
      </c>
      <c r="J102" s="539"/>
      <c r="K102" s="679" t="s">
        <v>9970</v>
      </c>
      <c r="L102" s="639">
        <v>0</v>
      </c>
      <c r="M102" s="639">
        <v>0</v>
      </c>
      <c r="N102" s="639">
        <v>0</v>
      </c>
      <c r="O102" s="639">
        <v>0</v>
      </c>
      <c r="P102" s="639">
        <v>0</v>
      </c>
      <c r="Q102" s="639">
        <v>0</v>
      </c>
      <c r="R102" s="639">
        <v>0</v>
      </c>
      <c r="S102" s="537"/>
      <c r="T102" s="634"/>
      <c r="U102" s="664"/>
      <c r="V102" s="357"/>
      <c r="W102" s="357"/>
      <c r="X102" s="357"/>
      <c r="Y102" s="357"/>
      <c r="Z102" s="357"/>
      <c r="AA102" s="357"/>
      <c r="AB102" s="357"/>
      <c r="AC102" s="357"/>
      <c r="AD102" s="357"/>
      <c r="AE102" s="357"/>
      <c r="AF102" s="357"/>
      <c r="AG102" s="357"/>
      <c r="AH102" s="357"/>
      <c r="AI102" s="357"/>
      <c r="AJ102" s="357"/>
      <c r="AK102" s="357"/>
      <c r="AL102" s="357"/>
      <c r="AM102" s="357"/>
      <c r="AN102" s="357"/>
      <c r="AO102" s="357"/>
      <c r="AP102" s="357"/>
      <c r="AQ102" s="357"/>
      <c r="AR102" s="357"/>
      <c r="AS102" s="357"/>
      <c r="AT102" s="357"/>
      <c r="AU102" s="357"/>
      <c r="AV102" s="357"/>
      <c r="AW102" s="357"/>
      <c r="AX102" s="357"/>
      <c r="AY102" s="357"/>
      <c r="AZ102" s="357"/>
      <c r="BA102" s="357"/>
      <c r="BB102" s="357"/>
      <c r="BC102" s="357"/>
      <c r="BD102" s="357"/>
      <c r="BE102" s="357"/>
      <c r="BF102" s="357"/>
      <c r="BG102" s="357"/>
      <c r="BH102" s="357"/>
      <c r="BI102" s="357"/>
      <c r="BJ102" s="357"/>
      <c r="BK102" s="357"/>
      <c r="BL102" s="357"/>
    </row>
    <row r="103" spans="1:64">
      <c r="A103" s="633" t="s">
        <v>9971</v>
      </c>
      <c r="B103" s="635">
        <v>7</v>
      </c>
      <c r="C103" s="639">
        <v>0</v>
      </c>
      <c r="D103" s="639">
        <v>0</v>
      </c>
      <c r="E103" s="639">
        <v>0</v>
      </c>
      <c r="F103" s="639">
        <v>0</v>
      </c>
      <c r="G103" s="639">
        <v>7</v>
      </c>
      <c r="H103" s="639">
        <v>0</v>
      </c>
      <c r="I103" s="639">
        <v>0</v>
      </c>
      <c r="J103" s="539"/>
      <c r="K103" s="679" t="s">
        <v>9971</v>
      </c>
      <c r="L103" s="639">
        <v>0</v>
      </c>
      <c r="M103" s="639">
        <v>0</v>
      </c>
      <c r="N103" s="639">
        <v>0</v>
      </c>
      <c r="O103" s="639">
        <v>0</v>
      </c>
      <c r="P103" s="639">
        <v>0</v>
      </c>
      <c r="Q103" s="639">
        <v>0</v>
      </c>
      <c r="R103" s="639">
        <v>0</v>
      </c>
      <c r="S103" s="537"/>
      <c r="T103" s="634"/>
      <c r="U103" s="664"/>
      <c r="V103" s="357"/>
      <c r="W103" s="357"/>
      <c r="X103" s="357"/>
      <c r="Y103" s="357"/>
      <c r="Z103" s="357"/>
      <c r="AA103" s="357"/>
      <c r="AB103" s="357"/>
      <c r="AC103" s="357"/>
      <c r="AD103" s="357"/>
      <c r="AE103" s="357"/>
      <c r="AF103" s="357"/>
      <c r="AG103" s="357"/>
      <c r="AH103" s="357"/>
      <c r="AI103" s="357"/>
      <c r="AJ103" s="357"/>
      <c r="AK103" s="357"/>
      <c r="AL103" s="357"/>
      <c r="AM103" s="357"/>
      <c r="AN103" s="357"/>
      <c r="AO103" s="357"/>
      <c r="AP103" s="357"/>
      <c r="AQ103" s="357"/>
      <c r="AR103" s="357"/>
      <c r="AS103" s="357"/>
      <c r="AT103" s="357"/>
      <c r="AU103" s="357"/>
      <c r="AV103" s="357"/>
      <c r="AW103" s="357"/>
      <c r="AX103" s="357"/>
      <c r="AY103" s="357"/>
      <c r="AZ103" s="357"/>
      <c r="BA103" s="357"/>
      <c r="BB103" s="357"/>
      <c r="BC103" s="357"/>
      <c r="BD103" s="357"/>
      <c r="BE103" s="357"/>
      <c r="BF103" s="357"/>
      <c r="BG103" s="357"/>
      <c r="BH103" s="357"/>
      <c r="BI103" s="357"/>
      <c r="BJ103" s="357"/>
      <c r="BK103" s="357"/>
      <c r="BL103" s="357"/>
    </row>
    <row r="104" spans="1:64">
      <c r="A104" s="633" t="s">
        <v>9972</v>
      </c>
      <c r="B104" s="635">
        <v>142</v>
      </c>
      <c r="C104" s="639">
        <v>0</v>
      </c>
      <c r="D104" s="639">
        <v>0</v>
      </c>
      <c r="E104" s="639">
        <v>142</v>
      </c>
      <c r="F104" s="639">
        <v>0</v>
      </c>
      <c r="G104" s="639">
        <v>0</v>
      </c>
      <c r="H104" s="639">
        <v>0</v>
      </c>
      <c r="I104" s="639">
        <v>0</v>
      </c>
      <c r="J104" s="539"/>
      <c r="K104" s="679" t="s">
        <v>9972</v>
      </c>
      <c r="L104" s="639">
        <v>0</v>
      </c>
      <c r="M104" s="639">
        <v>0</v>
      </c>
      <c r="N104" s="639">
        <v>0</v>
      </c>
      <c r="O104" s="639">
        <v>0</v>
      </c>
      <c r="P104" s="639">
        <v>0</v>
      </c>
      <c r="Q104" s="639">
        <v>0</v>
      </c>
      <c r="R104" s="639">
        <v>0</v>
      </c>
      <c r="S104" s="537"/>
      <c r="T104" s="634"/>
      <c r="U104" s="664"/>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row>
    <row r="105" spans="1:64">
      <c r="A105" s="633" t="s">
        <v>9973</v>
      </c>
      <c r="B105" s="635">
        <v>151</v>
      </c>
      <c r="C105" s="639">
        <v>0</v>
      </c>
      <c r="D105" s="639">
        <v>0</v>
      </c>
      <c r="E105" s="639">
        <v>0</v>
      </c>
      <c r="F105" s="639">
        <v>0</v>
      </c>
      <c r="G105" s="639">
        <v>151</v>
      </c>
      <c r="H105" s="639">
        <v>0</v>
      </c>
      <c r="I105" s="639">
        <v>0</v>
      </c>
      <c r="J105" s="539"/>
      <c r="K105" s="679" t="s">
        <v>9973</v>
      </c>
      <c r="L105" s="639">
        <v>0</v>
      </c>
      <c r="M105" s="639">
        <v>0</v>
      </c>
      <c r="N105" s="639">
        <v>0</v>
      </c>
      <c r="O105" s="639">
        <v>0</v>
      </c>
      <c r="P105" s="639">
        <v>0</v>
      </c>
      <c r="Q105" s="639">
        <v>0</v>
      </c>
      <c r="R105" s="639">
        <v>0</v>
      </c>
      <c r="S105" s="537"/>
      <c r="T105" s="634"/>
      <c r="U105" s="664"/>
      <c r="V105" s="357"/>
      <c r="W105" s="357"/>
      <c r="X105" s="357"/>
      <c r="Y105" s="357"/>
      <c r="Z105" s="357"/>
      <c r="AA105" s="357"/>
      <c r="AB105" s="357"/>
      <c r="AC105" s="357"/>
      <c r="AD105" s="357"/>
      <c r="AE105" s="357"/>
      <c r="AF105" s="357"/>
      <c r="AG105" s="357"/>
      <c r="AH105" s="357"/>
      <c r="AI105" s="357"/>
      <c r="AJ105" s="357"/>
      <c r="AK105" s="357"/>
      <c r="AL105" s="357"/>
      <c r="AM105" s="357"/>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row>
    <row r="106" spans="1:64">
      <c r="A106" s="485" t="s">
        <v>9974</v>
      </c>
      <c r="B106" s="635">
        <v>6</v>
      </c>
      <c r="C106" s="639">
        <v>0</v>
      </c>
      <c r="D106" s="639">
        <v>0</v>
      </c>
      <c r="E106" s="639">
        <v>0</v>
      </c>
      <c r="F106" s="639">
        <v>0</v>
      </c>
      <c r="G106" s="639">
        <v>6</v>
      </c>
      <c r="H106" s="639">
        <v>0</v>
      </c>
      <c r="I106" s="639">
        <v>0</v>
      </c>
      <c r="J106" s="539"/>
      <c r="K106" s="516" t="s">
        <v>9974</v>
      </c>
      <c r="L106" s="639">
        <v>0</v>
      </c>
      <c r="M106" s="639">
        <v>0</v>
      </c>
      <c r="N106" s="639">
        <v>0</v>
      </c>
      <c r="O106" s="639">
        <v>0</v>
      </c>
      <c r="P106" s="639">
        <v>0</v>
      </c>
      <c r="Q106" s="639">
        <v>0</v>
      </c>
      <c r="R106" s="639">
        <v>0</v>
      </c>
      <c r="S106" s="537"/>
      <c r="T106" s="634"/>
      <c r="U106" s="664"/>
      <c r="V106" s="357"/>
      <c r="W106" s="357"/>
      <c r="X106" s="357"/>
      <c r="Y106" s="357"/>
      <c r="Z106" s="357"/>
      <c r="AA106" s="357"/>
      <c r="AB106" s="357"/>
      <c r="AC106" s="357"/>
      <c r="AD106" s="357"/>
      <c r="AE106" s="357"/>
      <c r="AF106" s="357"/>
      <c r="AG106" s="357"/>
      <c r="AH106" s="357"/>
      <c r="AI106" s="357"/>
      <c r="AJ106" s="357"/>
      <c r="AK106" s="357"/>
      <c r="AL106" s="357"/>
      <c r="AM106" s="357"/>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row>
    <row r="107" spans="1:64">
      <c r="A107" s="633" t="s">
        <v>9975</v>
      </c>
      <c r="B107" s="635">
        <v>35</v>
      </c>
      <c r="C107" s="639">
        <v>0</v>
      </c>
      <c r="D107" s="639">
        <v>0</v>
      </c>
      <c r="E107" s="639">
        <v>0</v>
      </c>
      <c r="F107" s="639">
        <v>0</v>
      </c>
      <c r="G107" s="639">
        <v>35</v>
      </c>
      <c r="H107" s="639">
        <v>0</v>
      </c>
      <c r="I107" s="639">
        <v>0</v>
      </c>
      <c r="J107" s="539"/>
      <c r="K107" s="679" t="s">
        <v>9975</v>
      </c>
      <c r="L107" s="639">
        <v>0</v>
      </c>
      <c r="M107" s="639">
        <v>0</v>
      </c>
      <c r="N107" s="639">
        <v>0</v>
      </c>
      <c r="O107" s="639">
        <v>0</v>
      </c>
      <c r="P107" s="639">
        <v>0</v>
      </c>
      <c r="Q107" s="639">
        <v>0</v>
      </c>
      <c r="R107" s="639">
        <v>0</v>
      </c>
      <c r="S107" s="537"/>
      <c r="T107" s="634"/>
      <c r="U107" s="664"/>
      <c r="V107" s="357"/>
      <c r="W107" s="357"/>
      <c r="X107" s="357"/>
      <c r="Y107" s="357"/>
      <c r="Z107" s="357"/>
      <c r="AA107" s="357"/>
      <c r="AB107" s="357"/>
      <c r="AC107" s="357"/>
      <c r="AD107" s="357"/>
      <c r="AE107" s="357"/>
      <c r="AF107" s="357"/>
      <c r="AG107" s="357"/>
      <c r="AH107" s="357"/>
      <c r="AI107" s="357"/>
      <c r="AJ107" s="357"/>
      <c r="AK107" s="357"/>
      <c r="AL107" s="357"/>
      <c r="AM107" s="357"/>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row>
    <row r="108" spans="1:64">
      <c r="A108" s="633" t="s">
        <v>9976</v>
      </c>
      <c r="B108" s="635">
        <v>1</v>
      </c>
      <c r="C108" s="639">
        <v>0</v>
      </c>
      <c r="D108" s="639">
        <v>0</v>
      </c>
      <c r="E108" s="639">
        <v>0</v>
      </c>
      <c r="F108" s="639">
        <v>0</v>
      </c>
      <c r="G108" s="639">
        <v>1</v>
      </c>
      <c r="H108" s="639">
        <v>0</v>
      </c>
      <c r="I108" s="639">
        <v>0</v>
      </c>
      <c r="J108" s="539"/>
      <c r="K108" s="679" t="s">
        <v>9976</v>
      </c>
      <c r="L108" s="639">
        <v>0</v>
      </c>
      <c r="M108" s="639">
        <v>0</v>
      </c>
      <c r="N108" s="639">
        <v>0</v>
      </c>
      <c r="O108" s="639">
        <v>0</v>
      </c>
      <c r="P108" s="639">
        <v>0</v>
      </c>
      <c r="Q108" s="639">
        <v>0</v>
      </c>
      <c r="R108" s="639">
        <v>0</v>
      </c>
      <c r="S108" s="537"/>
      <c r="T108" s="634"/>
      <c r="U108" s="664"/>
      <c r="V108" s="357"/>
      <c r="W108" s="357"/>
      <c r="X108" s="357"/>
      <c r="Y108" s="357"/>
      <c r="Z108" s="357"/>
      <c r="AA108" s="357"/>
      <c r="AB108" s="357"/>
      <c r="AC108" s="357"/>
      <c r="AD108" s="357"/>
      <c r="AE108" s="357"/>
      <c r="AF108" s="357"/>
      <c r="AG108" s="357"/>
      <c r="AH108" s="357"/>
      <c r="AI108" s="357"/>
      <c r="AJ108" s="357"/>
      <c r="AK108" s="357"/>
      <c r="AL108" s="357"/>
      <c r="AM108" s="357"/>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row>
    <row r="109" spans="1:64">
      <c r="A109" s="633" t="s">
        <v>9977</v>
      </c>
      <c r="B109" s="635">
        <v>398</v>
      </c>
      <c r="C109" s="639">
        <v>0</v>
      </c>
      <c r="D109" s="639">
        <v>0</v>
      </c>
      <c r="E109" s="639">
        <v>0</v>
      </c>
      <c r="F109" s="639">
        <v>0</v>
      </c>
      <c r="G109" s="639">
        <v>398</v>
      </c>
      <c r="H109" s="639">
        <v>0</v>
      </c>
      <c r="I109" s="639">
        <v>0</v>
      </c>
      <c r="J109" s="539"/>
      <c r="K109" s="679" t="s">
        <v>9977</v>
      </c>
      <c r="L109" s="639">
        <v>0</v>
      </c>
      <c r="M109" s="639">
        <v>0</v>
      </c>
      <c r="N109" s="639">
        <v>0</v>
      </c>
      <c r="O109" s="639">
        <v>0</v>
      </c>
      <c r="P109" s="639">
        <v>0</v>
      </c>
      <c r="Q109" s="639">
        <v>0</v>
      </c>
      <c r="R109" s="639">
        <v>0</v>
      </c>
      <c r="S109" s="537"/>
      <c r="T109" s="634"/>
      <c r="U109" s="664"/>
      <c r="V109" s="357"/>
      <c r="W109" s="357"/>
      <c r="X109" s="357"/>
      <c r="Y109" s="357"/>
      <c r="Z109" s="357"/>
      <c r="AA109" s="357"/>
      <c r="AB109" s="357"/>
      <c r="AC109" s="357"/>
      <c r="AD109" s="357"/>
      <c r="AE109" s="357"/>
      <c r="AF109" s="357"/>
      <c r="AG109" s="357"/>
      <c r="AH109" s="357"/>
      <c r="AI109" s="357"/>
      <c r="AJ109" s="357"/>
      <c r="AK109" s="357"/>
      <c r="AL109" s="357"/>
      <c r="AM109" s="357"/>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row>
    <row r="110" spans="1:64">
      <c r="A110" s="633" t="s">
        <v>9978</v>
      </c>
      <c r="B110" s="635">
        <v>26</v>
      </c>
      <c r="C110" s="639">
        <v>0</v>
      </c>
      <c r="D110" s="639">
        <v>0</v>
      </c>
      <c r="E110" s="639">
        <v>0</v>
      </c>
      <c r="F110" s="639">
        <v>0</v>
      </c>
      <c r="G110" s="639">
        <v>26</v>
      </c>
      <c r="H110" s="639">
        <v>0</v>
      </c>
      <c r="I110" s="639">
        <v>0</v>
      </c>
      <c r="J110" s="539"/>
      <c r="K110" s="679" t="s">
        <v>9978</v>
      </c>
      <c r="L110" s="639">
        <v>0</v>
      </c>
      <c r="M110" s="639">
        <v>0</v>
      </c>
      <c r="N110" s="639">
        <v>0</v>
      </c>
      <c r="O110" s="639">
        <v>0</v>
      </c>
      <c r="P110" s="639">
        <v>0</v>
      </c>
      <c r="Q110" s="639">
        <v>0</v>
      </c>
      <c r="R110" s="639">
        <v>0</v>
      </c>
      <c r="S110" s="537"/>
      <c r="T110" s="634"/>
      <c r="U110" s="664"/>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row>
    <row r="111" spans="1:64">
      <c r="A111" s="633" t="s">
        <v>10832</v>
      </c>
      <c r="B111" s="635">
        <v>27</v>
      </c>
      <c r="C111" s="639">
        <v>0</v>
      </c>
      <c r="D111" s="639">
        <v>0</v>
      </c>
      <c r="E111" s="639">
        <v>0</v>
      </c>
      <c r="F111" s="639">
        <v>0</v>
      </c>
      <c r="G111" s="639">
        <v>27</v>
      </c>
      <c r="H111" s="639">
        <v>0</v>
      </c>
      <c r="I111" s="639">
        <v>0</v>
      </c>
      <c r="J111" s="539"/>
      <c r="K111" s="679" t="s">
        <v>10832</v>
      </c>
      <c r="L111" s="639">
        <v>0</v>
      </c>
      <c r="M111" s="639">
        <v>0</v>
      </c>
      <c r="N111" s="639">
        <v>0</v>
      </c>
      <c r="O111" s="639">
        <v>0</v>
      </c>
      <c r="P111" s="639">
        <v>0</v>
      </c>
      <c r="Q111" s="639">
        <v>0</v>
      </c>
      <c r="R111" s="639">
        <v>0</v>
      </c>
      <c r="S111" s="537"/>
      <c r="T111" s="634"/>
      <c r="U111" s="664"/>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row>
    <row r="112" spans="1:64">
      <c r="A112" s="633" t="s">
        <v>9979</v>
      </c>
      <c r="B112" s="635">
        <v>18</v>
      </c>
      <c r="C112" s="639">
        <v>0</v>
      </c>
      <c r="D112" s="639">
        <v>0</v>
      </c>
      <c r="E112" s="639">
        <v>0</v>
      </c>
      <c r="F112" s="639">
        <v>0</v>
      </c>
      <c r="G112" s="639">
        <v>18</v>
      </c>
      <c r="H112" s="639">
        <v>0</v>
      </c>
      <c r="I112" s="639">
        <v>0</v>
      </c>
      <c r="J112" s="539"/>
      <c r="K112" s="679" t="s">
        <v>9979</v>
      </c>
      <c r="L112" s="639">
        <v>0</v>
      </c>
      <c r="M112" s="639">
        <v>0</v>
      </c>
      <c r="N112" s="639">
        <v>0</v>
      </c>
      <c r="O112" s="639">
        <v>0</v>
      </c>
      <c r="P112" s="639">
        <v>0</v>
      </c>
      <c r="Q112" s="639">
        <v>0</v>
      </c>
      <c r="R112" s="639">
        <v>0</v>
      </c>
      <c r="S112" s="537"/>
      <c r="T112" s="634"/>
      <c r="U112" s="664"/>
      <c r="V112" s="357"/>
      <c r="W112" s="357"/>
      <c r="X112" s="357"/>
      <c r="Y112" s="357"/>
      <c r="Z112" s="357"/>
      <c r="AA112" s="357"/>
      <c r="AB112" s="357"/>
      <c r="AC112" s="357"/>
      <c r="AD112" s="357"/>
      <c r="AE112" s="357"/>
      <c r="AF112" s="357"/>
      <c r="AG112" s="357"/>
      <c r="AH112" s="357"/>
      <c r="AI112" s="357"/>
      <c r="AJ112" s="357"/>
      <c r="AK112" s="357"/>
      <c r="AL112" s="357"/>
      <c r="AM112" s="357"/>
      <c r="AN112" s="357"/>
      <c r="AO112" s="357"/>
      <c r="AP112" s="357"/>
      <c r="AQ112" s="357"/>
      <c r="AR112" s="357"/>
      <c r="AS112" s="357"/>
      <c r="AT112" s="357"/>
      <c r="AU112" s="357"/>
      <c r="AV112" s="357"/>
      <c r="AW112" s="357"/>
      <c r="AX112" s="357"/>
      <c r="AY112" s="357"/>
      <c r="AZ112" s="357"/>
      <c r="BA112" s="357"/>
      <c r="BB112" s="357"/>
      <c r="BC112" s="357"/>
      <c r="BD112" s="357"/>
      <c r="BE112" s="357"/>
      <c r="BF112" s="357"/>
      <c r="BG112" s="357"/>
      <c r="BH112" s="357"/>
      <c r="BI112" s="357"/>
      <c r="BJ112" s="357"/>
      <c r="BK112" s="357"/>
      <c r="BL112" s="357"/>
    </row>
    <row r="113" spans="1:64">
      <c r="A113" s="633" t="s">
        <v>9980</v>
      </c>
      <c r="B113" s="635">
        <v>12</v>
      </c>
      <c r="C113" s="639">
        <v>0</v>
      </c>
      <c r="D113" s="639">
        <v>0</v>
      </c>
      <c r="E113" s="639">
        <v>0</v>
      </c>
      <c r="F113" s="639">
        <v>0</v>
      </c>
      <c r="G113" s="639">
        <v>12</v>
      </c>
      <c r="H113" s="639">
        <v>0</v>
      </c>
      <c r="I113" s="639">
        <v>0</v>
      </c>
      <c r="J113" s="539"/>
      <c r="K113" s="679" t="s">
        <v>9980</v>
      </c>
      <c r="L113" s="639">
        <v>0</v>
      </c>
      <c r="M113" s="639">
        <v>0</v>
      </c>
      <c r="N113" s="639">
        <v>0</v>
      </c>
      <c r="O113" s="639">
        <v>0</v>
      </c>
      <c r="P113" s="639">
        <v>0</v>
      </c>
      <c r="Q113" s="639">
        <v>0</v>
      </c>
      <c r="R113" s="639">
        <v>0</v>
      </c>
      <c r="S113" s="537"/>
      <c r="T113" s="634"/>
      <c r="U113" s="664"/>
      <c r="V113" s="357"/>
      <c r="W113" s="357"/>
      <c r="X113" s="357"/>
      <c r="Y113" s="357"/>
      <c r="Z113" s="357"/>
      <c r="AA113" s="357"/>
      <c r="AB113" s="357"/>
      <c r="AC113" s="357"/>
      <c r="AD113" s="357"/>
      <c r="AE113" s="357"/>
      <c r="AF113" s="357"/>
      <c r="AG113" s="357"/>
      <c r="AH113" s="357"/>
      <c r="AI113" s="357"/>
      <c r="AJ113" s="357"/>
      <c r="AK113" s="357"/>
      <c r="AL113" s="357"/>
      <c r="AM113" s="357"/>
      <c r="AN113" s="357"/>
      <c r="AO113" s="357"/>
      <c r="AP113" s="357"/>
      <c r="AQ113" s="357"/>
      <c r="AR113" s="357"/>
      <c r="AS113" s="357"/>
      <c r="AT113" s="357"/>
      <c r="AU113" s="357"/>
      <c r="AV113" s="357"/>
      <c r="AW113" s="357"/>
      <c r="AX113" s="357"/>
      <c r="AY113" s="357"/>
      <c r="AZ113" s="357"/>
      <c r="BA113" s="357"/>
      <c r="BB113" s="357"/>
      <c r="BC113" s="357"/>
      <c r="BD113" s="357"/>
      <c r="BE113" s="357"/>
      <c r="BF113" s="357"/>
      <c r="BG113" s="357"/>
      <c r="BH113" s="357"/>
      <c r="BI113" s="357"/>
      <c r="BJ113" s="357"/>
      <c r="BK113" s="357"/>
      <c r="BL113" s="357"/>
    </row>
    <row r="114" spans="1:64">
      <c r="A114" s="633" t="s">
        <v>10833</v>
      </c>
      <c r="B114" s="635">
        <v>1</v>
      </c>
      <c r="C114" s="639">
        <v>0</v>
      </c>
      <c r="D114" s="639">
        <v>0</v>
      </c>
      <c r="E114" s="639">
        <v>0</v>
      </c>
      <c r="F114" s="639">
        <v>0</v>
      </c>
      <c r="G114" s="639">
        <v>1</v>
      </c>
      <c r="H114" s="639">
        <v>0</v>
      </c>
      <c r="I114" s="639">
        <v>0</v>
      </c>
      <c r="J114" s="539"/>
      <c r="K114" s="679" t="s">
        <v>10833</v>
      </c>
      <c r="L114" s="639">
        <v>0</v>
      </c>
      <c r="M114" s="639">
        <v>0</v>
      </c>
      <c r="N114" s="639">
        <v>0</v>
      </c>
      <c r="O114" s="639">
        <v>0</v>
      </c>
      <c r="P114" s="639">
        <v>0</v>
      </c>
      <c r="Q114" s="639">
        <v>0</v>
      </c>
      <c r="R114" s="639">
        <v>0</v>
      </c>
      <c r="S114" s="537"/>
      <c r="T114" s="634"/>
      <c r="U114" s="664"/>
      <c r="V114" s="357"/>
      <c r="W114" s="357"/>
      <c r="X114" s="357"/>
      <c r="Y114" s="357"/>
      <c r="Z114" s="357"/>
      <c r="AA114" s="357"/>
      <c r="AB114" s="357"/>
      <c r="AC114" s="357"/>
      <c r="AD114" s="357"/>
      <c r="AE114" s="357"/>
      <c r="AF114" s="357"/>
      <c r="AG114" s="357"/>
      <c r="AH114" s="357"/>
      <c r="AI114" s="357"/>
      <c r="AJ114" s="357"/>
      <c r="AK114" s="357"/>
      <c r="AL114" s="357"/>
      <c r="AM114" s="357"/>
      <c r="AN114" s="357"/>
      <c r="AO114" s="357"/>
      <c r="AP114" s="357"/>
      <c r="AQ114" s="357"/>
      <c r="AR114" s="357"/>
      <c r="AS114" s="357"/>
      <c r="AT114" s="357"/>
      <c r="AU114" s="357"/>
      <c r="AV114" s="357"/>
      <c r="AW114" s="357"/>
      <c r="AX114" s="357"/>
      <c r="AY114" s="357"/>
      <c r="AZ114" s="357"/>
      <c r="BA114" s="357"/>
      <c r="BB114" s="357"/>
      <c r="BC114" s="357"/>
      <c r="BD114" s="357"/>
      <c r="BE114" s="357"/>
      <c r="BF114" s="357"/>
      <c r="BG114" s="357"/>
      <c r="BH114" s="357"/>
      <c r="BI114" s="357"/>
      <c r="BJ114" s="357"/>
      <c r="BK114" s="357"/>
      <c r="BL114" s="357"/>
    </row>
    <row r="115" spans="1:64">
      <c r="A115" s="633" t="s">
        <v>9981</v>
      </c>
      <c r="B115" s="635">
        <v>40</v>
      </c>
      <c r="C115" s="639">
        <v>0</v>
      </c>
      <c r="D115" s="639">
        <v>0</v>
      </c>
      <c r="E115" s="639">
        <v>0</v>
      </c>
      <c r="F115" s="639">
        <v>0</v>
      </c>
      <c r="G115" s="639">
        <v>40</v>
      </c>
      <c r="H115" s="639">
        <v>0</v>
      </c>
      <c r="I115" s="639">
        <v>0</v>
      </c>
      <c r="J115" s="539"/>
      <c r="K115" s="679" t="s">
        <v>9981</v>
      </c>
      <c r="L115" s="639">
        <v>0</v>
      </c>
      <c r="M115" s="639">
        <v>0</v>
      </c>
      <c r="N115" s="639">
        <v>0</v>
      </c>
      <c r="O115" s="639">
        <v>0</v>
      </c>
      <c r="P115" s="639">
        <v>0</v>
      </c>
      <c r="Q115" s="639">
        <v>0</v>
      </c>
      <c r="R115" s="639">
        <v>0</v>
      </c>
      <c r="S115" s="537"/>
      <c r="T115" s="634"/>
      <c r="U115" s="664"/>
      <c r="V115" s="357"/>
      <c r="W115" s="357"/>
      <c r="X115" s="357"/>
      <c r="Y115" s="357"/>
      <c r="Z115" s="357"/>
      <c r="AA115" s="357"/>
      <c r="AB115" s="357"/>
      <c r="AC115" s="357"/>
      <c r="AD115" s="357"/>
      <c r="AE115" s="357"/>
      <c r="AF115" s="357"/>
      <c r="AG115" s="357"/>
      <c r="AH115" s="357"/>
      <c r="AI115" s="357"/>
      <c r="AJ115" s="357"/>
      <c r="AK115" s="357"/>
      <c r="AL115" s="357"/>
      <c r="AM115" s="357"/>
      <c r="AN115" s="357"/>
      <c r="AO115" s="357"/>
      <c r="AP115" s="357"/>
      <c r="AQ115" s="357"/>
      <c r="AR115" s="357"/>
      <c r="AS115" s="357"/>
      <c r="AT115" s="357"/>
      <c r="AU115" s="357"/>
      <c r="AV115" s="357"/>
      <c r="AW115" s="357"/>
      <c r="AX115" s="357"/>
      <c r="AY115" s="357"/>
      <c r="AZ115" s="357"/>
      <c r="BA115" s="357"/>
      <c r="BB115" s="357"/>
      <c r="BC115" s="357"/>
      <c r="BD115" s="357"/>
      <c r="BE115" s="357"/>
      <c r="BF115" s="357"/>
      <c r="BG115" s="357"/>
      <c r="BH115" s="357"/>
      <c r="BI115" s="357"/>
      <c r="BJ115" s="357"/>
      <c r="BK115" s="357"/>
      <c r="BL115" s="357"/>
    </row>
    <row r="116" spans="1:64">
      <c r="A116" s="633" t="s">
        <v>9982</v>
      </c>
      <c r="B116" s="635">
        <v>147</v>
      </c>
      <c r="C116" s="639">
        <v>0</v>
      </c>
      <c r="D116" s="639">
        <v>0</v>
      </c>
      <c r="E116" s="639">
        <v>0</v>
      </c>
      <c r="F116" s="639">
        <v>0</v>
      </c>
      <c r="G116" s="639">
        <v>147</v>
      </c>
      <c r="H116" s="639">
        <v>0</v>
      </c>
      <c r="I116" s="639">
        <v>0</v>
      </c>
      <c r="J116" s="539"/>
      <c r="K116" s="679" t="s">
        <v>9982</v>
      </c>
      <c r="L116" s="639">
        <v>0</v>
      </c>
      <c r="M116" s="639">
        <v>0</v>
      </c>
      <c r="N116" s="639">
        <v>0</v>
      </c>
      <c r="O116" s="639">
        <v>0</v>
      </c>
      <c r="P116" s="639">
        <v>0</v>
      </c>
      <c r="Q116" s="639">
        <v>0</v>
      </c>
      <c r="R116" s="639">
        <v>0</v>
      </c>
      <c r="S116" s="537"/>
      <c r="T116" s="634"/>
      <c r="U116" s="664"/>
      <c r="V116" s="357"/>
      <c r="W116" s="357"/>
      <c r="X116" s="357"/>
      <c r="Y116" s="357"/>
      <c r="Z116" s="357"/>
      <c r="AA116" s="357"/>
      <c r="AB116" s="357"/>
      <c r="AC116" s="357"/>
      <c r="AD116" s="357"/>
      <c r="AE116" s="357"/>
      <c r="AF116" s="357"/>
      <c r="AG116" s="357"/>
      <c r="AH116" s="357"/>
      <c r="AI116" s="357"/>
      <c r="AJ116" s="357"/>
      <c r="AK116" s="357"/>
      <c r="AL116" s="357"/>
      <c r="AM116" s="357"/>
      <c r="AN116" s="357"/>
      <c r="AO116" s="357"/>
      <c r="AP116" s="357"/>
      <c r="AQ116" s="357"/>
      <c r="AR116" s="357"/>
      <c r="AS116" s="357"/>
      <c r="AT116" s="357"/>
      <c r="AU116" s="357"/>
      <c r="AV116" s="357"/>
      <c r="AW116" s="357"/>
      <c r="AX116" s="357"/>
      <c r="AY116" s="357"/>
      <c r="AZ116" s="357"/>
      <c r="BA116" s="357"/>
      <c r="BB116" s="357"/>
      <c r="BC116" s="357"/>
      <c r="BD116" s="357"/>
      <c r="BE116" s="357"/>
      <c r="BF116" s="357"/>
      <c r="BG116" s="357"/>
      <c r="BH116" s="357"/>
      <c r="BI116" s="357"/>
      <c r="BJ116" s="357"/>
      <c r="BK116" s="357"/>
      <c r="BL116" s="357"/>
    </row>
    <row r="117" spans="1:64">
      <c r="A117" s="633" t="s">
        <v>9983</v>
      </c>
      <c r="B117" s="635">
        <v>367</v>
      </c>
      <c r="C117" s="639">
        <v>0</v>
      </c>
      <c r="D117" s="639">
        <v>0</v>
      </c>
      <c r="E117" s="639">
        <v>0</v>
      </c>
      <c r="F117" s="639">
        <v>0</v>
      </c>
      <c r="G117" s="639">
        <v>367</v>
      </c>
      <c r="H117" s="639">
        <v>0</v>
      </c>
      <c r="I117" s="639">
        <v>0</v>
      </c>
      <c r="J117" s="539"/>
      <c r="K117" s="679" t="s">
        <v>9983</v>
      </c>
      <c r="L117" s="639">
        <v>0</v>
      </c>
      <c r="M117" s="639">
        <v>0</v>
      </c>
      <c r="N117" s="639">
        <v>0</v>
      </c>
      <c r="O117" s="639">
        <v>0</v>
      </c>
      <c r="P117" s="639">
        <v>0</v>
      </c>
      <c r="Q117" s="639">
        <v>0</v>
      </c>
      <c r="R117" s="639">
        <v>0</v>
      </c>
      <c r="S117" s="537"/>
      <c r="T117" s="634"/>
      <c r="U117" s="664"/>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c r="BK117" s="357"/>
      <c r="BL117" s="357"/>
    </row>
    <row r="118" spans="1:64">
      <c r="A118" s="633" t="s">
        <v>10834</v>
      </c>
      <c r="B118" s="635">
        <v>2</v>
      </c>
      <c r="C118" s="639">
        <v>0</v>
      </c>
      <c r="D118" s="639">
        <v>0</v>
      </c>
      <c r="E118" s="639">
        <v>0</v>
      </c>
      <c r="F118" s="639">
        <v>0</v>
      </c>
      <c r="G118" s="639">
        <v>2</v>
      </c>
      <c r="H118" s="639">
        <v>0</v>
      </c>
      <c r="I118" s="639">
        <v>0</v>
      </c>
      <c r="J118" s="539"/>
      <c r="K118" s="679" t="s">
        <v>10834</v>
      </c>
      <c r="L118" s="639">
        <v>0</v>
      </c>
      <c r="M118" s="639">
        <v>0</v>
      </c>
      <c r="N118" s="639">
        <v>0</v>
      </c>
      <c r="O118" s="639">
        <v>0</v>
      </c>
      <c r="P118" s="639">
        <v>0</v>
      </c>
      <c r="Q118" s="639">
        <v>0</v>
      </c>
      <c r="R118" s="639">
        <v>0</v>
      </c>
      <c r="S118" s="537"/>
      <c r="T118" s="634"/>
      <c r="U118" s="664"/>
      <c r="V118" s="357"/>
      <c r="W118" s="357"/>
      <c r="X118" s="357"/>
      <c r="Y118" s="357"/>
      <c r="Z118" s="357"/>
      <c r="AA118" s="357"/>
      <c r="AB118" s="357"/>
      <c r="AC118" s="357"/>
      <c r="AD118" s="357"/>
      <c r="AE118" s="357"/>
      <c r="AF118" s="357"/>
      <c r="AG118" s="357"/>
      <c r="AH118" s="357"/>
      <c r="AI118" s="357"/>
      <c r="AJ118" s="357"/>
      <c r="AK118" s="357"/>
      <c r="AL118" s="357"/>
      <c r="AM118" s="357"/>
      <c r="AN118" s="357"/>
      <c r="AO118" s="357"/>
      <c r="AP118" s="357"/>
      <c r="AQ118" s="357"/>
      <c r="AR118" s="357"/>
      <c r="AS118" s="357"/>
      <c r="AT118" s="357"/>
      <c r="AU118" s="357"/>
      <c r="AV118" s="357"/>
      <c r="AW118" s="357"/>
      <c r="AX118" s="357"/>
      <c r="AY118" s="357"/>
      <c r="AZ118" s="357"/>
      <c r="BA118" s="357"/>
      <c r="BB118" s="357"/>
      <c r="BC118" s="357"/>
      <c r="BD118" s="357"/>
      <c r="BE118" s="357"/>
      <c r="BF118" s="357"/>
      <c r="BG118" s="357"/>
      <c r="BH118" s="357"/>
      <c r="BI118" s="357"/>
      <c r="BJ118" s="357"/>
      <c r="BK118" s="357"/>
      <c r="BL118" s="357"/>
    </row>
    <row r="119" spans="1:64">
      <c r="A119" s="633" t="s">
        <v>9984</v>
      </c>
      <c r="B119" s="635">
        <v>125</v>
      </c>
      <c r="C119" s="639">
        <v>0</v>
      </c>
      <c r="D119" s="639">
        <v>0</v>
      </c>
      <c r="E119" s="639">
        <v>0</v>
      </c>
      <c r="F119" s="639">
        <v>0</v>
      </c>
      <c r="G119" s="639">
        <v>125</v>
      </c>
      <c r="H119" s="639">
        <v>0</v>
      </c>
      <c r="I119" s="639">
        <v>0</v>
      </c>
      <c r="J119" s="481"/>
      <c r="K119" s="679" t="s">
        <v>9984</v>
      </c>
      <c r="L119" s="639">
        <v>0</v>
      </c>
      <c r="M119" s="639">
        <v>0</v>
      </c>
      <c r="N119" s="639">
        <v>0</v>
      </c>
      <c r="O119" s="639">
        <v>0</v>
      </c>
      <c r="P119" s="639">
        <v>0</v>
      </c>
      <c r="Q119" s="639">
        <v>0</v>
      </c>
      <c r="R119" s="639">
        <v>0</v>
      </c>
      <c r="S119" s="537"/>
      <c r="T119" s="634"/>
      <c r="U119" s="664"/>
      <c r="V119" s="357"/>
      <c r="W119" s="357"/>
      <c r="X119" s="357"/>
      <c r="Y119" s="357"/>
      <c r="Z119" s="357"/>
      <c r="AA119" s="357"/>
      <c r="AB119" s="357"/>
      <c r="AC119" s="357"/>
      <c r="AD119" s="357"/>
      <c r="AE119" s="357"/>
      <c r="AF119" s="357"/>
      <c r="AG119" s="357"/>
      <c r="AH119" s="357"/>
      <c r="AI119" s="357"/>
      <c r="AJ119" s="357"/>
      <c r="AK119" s="357"/>
      <c r="AL119" s="357"/>
      <c r="AM119" s="357"/>
      <c r="AN119" s="357"/>
      <c r="AO119" s="357"/>
      <c r="AP119" s="357"/>
      <c r="AQ119" s="357"/>
      <c r="AR119" s="357"/>
      <c r="AS119" s="357"/>
      <c r="AT119" s="357"/>
      <c r="AU119" s="357"/>
      <c r="AV119" s="357"/>
      <c r="AW119" s="357"/>
      <c r="AX119" s="357"/>
      <c r="AY119" s="357"/>
      <c r="AZ119" s="357"/>
      <c r="BA119" s="357"/>
      <c r="BB119" s="357"/>
      <c r="BC119" s="357"/>
      <c r="BD119" s="357"/>
      <c r="BE119" s="357"/>
      <c r="BF119" s="357"/>
      <c r="BG119" s="357"/>
      <c r="BH119" s="357"/>
      <c r="BI119" s="357"/>
      <c r="BJ119" s="357"/>
      <c r="BK119" s="357"/>
      <c r="BL119" s="357"/>
    </row>
    <row r="120" spans="1:64">
      <c r="A120" s="633" t="s">
        <v>9985</v>
      </c>
      <c r="B120" s="635">
        <v>1460</v>
      </c>
      <c r="C120" s="639">
        <v>0</v>
      </c>
      <c r="D120" s="639">
        <v>0</v>
      </c>
      <c r="E120" s="639">
        <v>0</v>
      </c>
      <c r="F120" s="639">
        <v>0</v>
      </c>
      <c r="G120" s="639">
        <v>1460</v>
      </c>
      <c r="H120" s="639">
        <v>0</v>
      </c>
      <c r="I120" s="639">
        <v>0</v>
      </c>
      <c r="J120" s="481"/>
      <c r="K120" s="679" t="s">
        <v>9985</v>
      </c>
      <c r="L120" s="639">
        <v>0</v>
      </c>
      <c r="M120" s="639">
        <v>0</v>
      </c>
      <c r="N120" s="639">
        <v>0</v>
      </c>
      <c r="O120" s="639">
        <v>0</v>
      </c>
      <c r="P120" s="639">
        <v>0</v>
      </c>
      <c r="Q120" s="639">
        <v>0</v>
      </c>
      <c r="R120" s="639">
        <v>0</v>
      </c>
      <c r="S120" s="537"/>
      <c r="T120" s="634"/>
      <c r="U120" s="664"/>
      <c r="V120" s="357"/>
      <c r="W120" s="357"/>
      <c r="X120" s="357"/>
      <c r="Y120" s="357"/>
      <c r="Z120" s="357"/>
      <c r="AA120" s="357"/>
      <c r="AB120" s="357"/>
      <c r="AC120" s="357"/>
      <c r="AD120" s="357"/>
      <c r="AE120" s="357"/>
      <c r="AF120" s="357"/>
      <c r="AG120" s="357"/>
      <c r="AH120" s="357"/>
      <c r="AI120" s="357"/>
      <c r="AJ120" s="357"/>
      <c r="AK120" s="357"/>
      <c r="AL120" s="357"/>
      <c r="AM120" s="357"/>
      <c r="AN120" s="357"/>
      <c r="AO120" s="357"/>
      <c r="AP120" s="357"/>
      <c r="AQ120" s="357"/>
      <c r="AR120" s="357"/>
      <c r="AS120" s="357"/>
      <c r="AT120" s="357"/>
      <c r="AU120" s="357"/>
      <c r="AV120" s="357"/>
      <c r="AW120" s="357"/>
      <c r="AX120" s="357"/>
      <c r="AY120" s="357"/>
      <c r="AZ120" s="357"/>
      <c r="BA120" s="357"/>
      <c r="BB120" s="357"/>
      <c r="BC120" s="357"/>
      <c r="BD120" s="357"/>
      <c r="BE120" s="357"/>
      <c r="BF120" s="357"/>
      <c r="BG120" s="357"/>
      <c r="BH120" s="357"/>
      <c r="BI120" s="357"/>
      <c r="BJ120" s="357"/>
      <c r="BK120" s="357"/>
      <c r="BL120" s="357"/>
    </row>
    <row r="121" spans="1:64">
      <c r="A121" s="633" t="s">
        <v>9986</v>
      </c>
      <c r="B121" s="635">
        <v>210</v>
      </c>
      <c r="C121" s="639">
        <v>0</v>
      </c>
      <c r="D121" s="639">
        <v>0</v>
      </c>
      <c r="E121" s="639">
        <v>0</v>
      </c>
      <c r="F121" s="639">
        <v>0</v>
      </c>
      <c r="G121" s="639">
        <v>210</v>
      </c>
      <c r="H121" s="639">
        <v>0</v>
      </c>
      <c r="I121" s="639">
        <v>0</v>
      </c>
      <c r="J121" s="481"/>
      <c r="K121" s="679" t="s">
        <v>9986</v>
      </c>
      <c r="L121" s="639">
        <v>0</v>
      </c>
      <c r="M121" s="639">
        <v>0</v>
      </c>
      <c r="N121" s="639">
        <v>0</v>
      </c>
      <c r="O121" s="639">
        <v>0</v>
      </c>
      <c r="P121" s="639">
        <v>0</v>
      </c>
      <c r="Q121" s="639">
        <v>0</v>
      </c>
      <c r="R121" s="639">
        <v>0</v>
      </c>
      <c r="S121" s="537"/>
      <c r="T121" s="634"/>
      <c r="U121" s="664"/>
      <c r="V121" s="357"/>
      <c r="W121" s="357"/>
      <c r="X121" s="357"/>
      <c r="Y121" s="357"/>
      <c r="Z121" s="357"/>
      <c r="AA121" s="357"/>
      <c r="AB121" s="357"/>
      <c r="AC121" s="357"/>
      <c r="AD121" s="357"/>
      <c r="AE121" s="357"/>
      <c r="AF121" s="357"/>
      <c r="AG121" s="357"/>
      <c r="AH121" s="357"/>
      <c r="AI121" s="357"/>
      <c r="AJ121" s="357"/>
      <c r="AK121" s="357"/>
      <c r="AL121" s="357"/>
      <c r="AM121" s="357"/>
      <c r="AN121" s="357"/>
      <c r="AO121" s="357"/>
      <c r="AP121" s="357"/>
      <c r="AQ121" s="357"/>
      <c r="AR121" s="357"/>
      <c r="AS121" s="357"/>
      <c r="AT121" s="357"/>
      <c r="AU121" s="357"/>
      <c r="AV121" s="357"/>
      <c r="AW121" s="357"/>
      <c r="AX121" s="357"/>
      <c r="AY121" s="357"/>
      <c r="AZ121" s="357"/>
      <c r="BA121" s="357"/>
      <c r="BB121" s="357"/>
      <c r="BC121" s="357"/>
      <c r="BD121" s="357"/>
      <c r="BE121" s="357"/>
      <c r="BF121" s="357"/>
      <c r="BG121" s="357"/>
      <c r="BH121" s="357"/>
      <c r="BI121" s="357"/>
      <c r="BJ121" s="357"/>
      <c r="BK121" s="357"/>
      <c r="BL121" s="357"/>
    </row>
    <row r="122" spans="1:64">
      <c r="A122" s="633" t="s">
        <v>9987</v>
      </c>
      <c r="B122" s="635">
        <v>210</v>
      </c>
      <c r="C122" s="639">
        <v>0</v>
      </c>
      <c r="D122" s="639">
        <v>0</v>
      </c>
      <c r="E122" s="639">
        <v>0</v>
      </c>
      <c r="F122" s="639">
        <v>0</v>
      </c>
      <c r="G122" s="639">
        <v>210</v>
      </c>
      <c r="H122" s="639">
        <v>0</v>
      </c>
      <c r="I122" s="639">
        <v>0</v>
      </c>
      <c r="J122" s="544"/>
      <c r="K122" s="679" t="s">
        <v>9987</v>
      </c>
      <c r="L122" s="639">
        <v>0</v>
      </c>
      <c r="M122" s="639">
        <v>0</v>
      </c>
      <c r="N122" s="639">
        <v>0</v>
      </c>
      <c r="O122" s="639">
        <v>0</v>
      </c>
      <c r="P122" s="639">
        <v>0</v>
      </c>
      <c r="Q122" s="639">
        <v>0</v>
      </c>
      <c r="R122" s="639">
        <v>0</v>
      </c>
      <c r="S122" s="537"/>
      <c r="T122" s="634"/>
      <c r="U122" s="664"/>
      <c r="V122" s="357"/>
      <c r="W122" s="357"/>
      <c r="X122" s="357"/>
      <c r="Y122" s="357"/>
      <c r="Z122" s="357"/>
      <c r="AA122" s="357"/>
      <c r="AB122" s="357"/>
      <c r="AC122" s="357"/>
      <c r="AD122" s="357"/>
      <c r="AE122" s="357"/>
      <c r="AF122" s="357"/>
      <c r="AG122" s="357"/>
      <c r="AH122" s="357"/>
      <c r="AI122" s="357"/>
      <c r="AJ122" s="357"/>
      <c r="AK122" s="357"/>
      <c r="AL122" s="357"/>
      <c r="AM122" s="357"/>
      <c r="AN122" s="357"/>
      <c r="AO122" s="357"/>
      <c r="AP122" s="357"/>
      <c r="AQ122" s="357"/>
      <c r="AR122" s="357"/>
      <c r="AS122" s="357"/>
      <c r="AT122" s="357"/>
      <c r="AU122" s="357"/>
      <c r="AV122" s="357"/>
      <c r="AW122" s="357"/>
      <c r="AX122" s="357"/>
      <c r="AY122" s="357"/>
      <c r="AZ122" s="357"/>
      <c r="BA122" s="357"/>
      <c r="BB122" s="357"/>
      <c r="BC122" s="357"/>
      <c r="BD122" s="357"/>
      <c r="BE122" s="357"/>
      <c r="BF122" s="357"/>
      <c r="BG122" s="357"/>
      <c r="BH122" s="357"/>
      <c r="BI122" s="357"/>
      <c r="BJ122" s="357"/>
      <c r="BK122" s="357"/>
      <c r="BL122" s="357"/>
    </row>
    <row r="123" spans="1:64">
      <c r="A123" s="633" t="s">
        <v>10835</v>
      </c>
      <c r="B123" s="635">
        <v>3</v>
      </c>
      <c r="C123" s="639">
        <v>0</v>
      </c>
      <c r="D123" s="639">
        <v>0</v>
      </c>
      <c r="E123" s="639">
        <v>0</v>
      </c>
      <c r="F123" s="639">
        <v>0</v>
      </c>
      <c r="G123" s="639">
        <v>3</v>
      </c>
      <c r="H123" s="639">
        <v>0</v>
      </c>
      <c r="I123" s="639">
        <v>0</v>
      </c>
      <c r="J123" s="544"/>
      <c r="K123" s="679" t="s">
        <v>10835</v>
      </c>
      <c r="L123" s="639">
        <v>0</v>
      </c>
      <c r="M123" s="639">
        <v>0</v>
      </c>
      <c r="N123" s="639">
        <v>0</v>
      </c>
      <c r="O123" s="639">
        <v>0</v>
      </c>
      <c r="P123" s="639">
        <v>0</v>
      </c>
      <c r="Q123" s="639">
        <v>0</v>
      </c>
      <c r="R123" s="639">
        <v>0</v>
      </c>
      <c r="S123" s="537"/>
      <c r="T123" s="634"/>
      <c r="U123" s="664"/>
      <c r="V123" s="357"/>
      <c r="W123" s="357"/>
      <c r="X123" s="357"/>
      <c r="Y123" s="357"/>
      <c r="Z123" s="357"/>
      <c r="AA123" s="357"/>
      <c r="AB123" s="357"/>
      <c r="AC123" s="357"/>
      <c r="AD123" s="357"/>
      <c r="AE123" s="357"/>
      <c r="AF123" s="357"/>
      <c r="AG123" s="357"/>
      <c r="AH123" s="357"/>
      <c r="AI123" s="357"/>
      <c r="AJ123" s="357"/>
      <c r="AK123" s="357"/>
      <c r="AL123" s="357"/>
      <c r="AM123" s="357"/>
      <c r="AN123" s="357"/>
      <c r="AO123" s="357"/>
      <c r="AP123" s="357"/>
      <c r="AQ123" s="357"/>
      <c r="AR123" s="357"/>
      <c r="AS123" s="357"/>
      <c r="AT123" s="357"/>
      <c r="AU123" s="357"/>
      <c r="AV123" s="357"/>
      <c r="AW123" s="357"/>
      <c r="AX123" s="357"/>
      <c r="AY123" s="357"/>
      <c r="AZ123" s="357"/>
      <c r="BA123" s="357"/>
      <c r="BB123" s="357"/>
      <c r="BC123" s="357"/>
      <c r="BD123" s="357"/>
      <c r="BE123" s="357"/>
      <c r="BF123" s="357"/>
      <c r="BG123" s="357"/>
      <c r="BH123" s="357"/>
      <c r="BI123" s="357"/>
      <c r="BJ123" s="357"/>
      <c r="BK123" s="357"/>
      <c r="BL123" s="357"/>
    </row>
    <row r="124" spans="1:64">
      <c r="A124" s="633" t="s">
        <v>9988</v>
      </c>
      <c r="B124" s="635">
        <v>12</v>
      </c>
      <c r="C124" s="639">
        <v>0</v>
      </c>
      <c r="D124" s="639">
        <v>0</v>
      </c>
      <c r="E124" s="639">
        <v>0</v>
      </c>
      <c r="F124" s="639">
        <v>0</v>
      </c>
      <c r="G124" s="639">
        <v>12</v>
      </c>
      <c r="H124" s="639">
        <v>0</v>
      </c>
      <c r="I124" s="639">
        <v>0</v>
      </c>
      <c r="J124" s="544"/>
      <c r="K124" s="679" t="s">
        <v>9988</v>
      </c>
      <c r="L124" s="639">
        <v>0</v>
      </c>
      <c r="M124" s="639">
        <v>0</v>
      </c>
      <c r="N124" s="639">
        <v>0</v>
      </c>
      <c r="O124" s="639">
        <v>0</v>
      </c>
      <c r="P124" s="639">
        <v>0</v>
      </c>
      <c r="Q124" s="639">
        <v>0</v>
      </c>
      <c r="R124" s="639">
        <v>0</v>
      </c>
      <c r="S124" s="537"/>
      <c r="T124" s="634"/>
      <c r="U124" s="664"/>
      <c r="V124" s="357"/>
      <c r="W124" s="357"/>
      <c r="X124" s="357"/>
      <c r="Y124" s="357"/>
      <c r="Z124" s="357"/>
      <c r="AA124" s="357"/>
      <c r="AB124" s="357"/>
      <c r="AC124" s="357"/>
      <c r="AD124" s="357"/>
      <c r="AE124" s="357"/>
      <c r="AF124" s="357"/>
      <c r="AG124" s="357"/>
      <c r="AH124" s="357"/>
      <c r="AI124" s="357"/>
      <c r="AJ124" s="357"/>
      <c r="AK124" s="357"/>
      <c r="AL124" s="357"/>
      <c r="AM124" s="357"/>
      <c r="AN124" s="357"/>
      <c r="AO124" s="357"/>
      <c r="AP124" s="357"/>
      <c r="AQ124" s="357"/>
      <c r="AR124" s="357"/>
      <c r="AS124" s="357"/>
      <c r="AT124" s="357"/>
      <c r="AU124" s="357"/>
      <c r="AV124" s="357"/>
      <c r="AW124" s="357"/>
      <c r="AX124" s="357"/>
      <c r="AY124" s="357"/>
      <c r="AZ124" s="357"/>
      <c r="BA124" s="357"/>
      <c r="BB124" s="357"/>
      <c r="BC124" s="357"/>
      <c r="BD124" s="357"/>
      <c r="BE124" s="357"/>
      <c r="BF124" s="357"/>
      <c r="BG124" s="357"/>
      <c r="BH124" s="357"/>
      <c r="BI124" s="357"/>
      <c r="BJ124" s="357"/>
      <c r="BK124" s="357"/>
      <c r="BL124" s="357"/>
    </row>
    <row r="125" spans="1:64">
      <c r="A125" s="643" t="s">
        <v>9563</v>
      </c>
      <c r="B125" s="635">
        <v>9919</v>
      </c>
      <c r="C125" s="543">
        <v>0</v>
      </c>
      <c r="D125" s="543">
        <v>0</v>
      </c>
      <c r="E125" s="543">
        <v>142</v>
      </c>
      <c r="F125" s="543">
        <v>0</v>
      </c>
      <c r="G125" s="543">
        <v>9777</v>
      </c>
      <c r="H125" s="543">
        <v>0</v>
      </c>
      <c r="I125" s="543">
        <v>0</v>
      </c>
      <c r="J125" s="544"/>
      <c r="K125" s="681" t="s">
        <v>9563</v>
      </c>
      <c r="L125" s="543">
        <v>0</v>
      </c>
      <c r="M125" s="543">
        <v>0</v>
      </c>
      <c r="N125" s="543">
        <v>0</v>
      </c>
      <c r="O125" s="543">
        <v>0</v>
      </c>
      <c r="P125" s="543">
        <v>0</v>
      </c>
      <c r="Q125" s="543">
        <v>0</v>
      </c>
      <c r="R125" s="543">
        <v>0</v>
      </c>
      <c r="S125" s="537"/>
      <c r="T125" s="634"/>
      <c r="U125" s="664"/>
      <c r="V125" s="357"/>
      <c r="W125" s="357"/>
      <c r="X125" s="357"/>
      <c r="Y125" s="357"/>
      <c r="Z125" s="357"/>
      <c r="AA125" s="357"/>
      <c r="AB125" s="357"/>
      <c r="AC125" s="357"/>
      <c r="AD125" s="357"/>
      <c r="AE125" s="357"/>
      <c r="AF125" s="357"/>
      <c r="AG125" s="357"/>
      <c r="AH125" s="357"/>
      <c r="AI125" s="357"/>
      <c r="AJ125" s="357"/>
      <c r="AK125" s="357"/>
      <c r="AL125" s="357"/>
      <c r="AM125" s="357"/>
      <c r="AN125" s="357"/>
      <c r="AO125" s="357"/>
      <c r="AP125" s="357"/>
      <c r="AQ125" s="357"/>
      <c r="AR125" s="357"/>
      <c r="AS125" s="357"/>
      <c r="AT125" s="357"/>
      <c r="AU125" s="357"/>
      <c r="AV125" s="357"/>
      <c r="AW125" s="357"/>
      <c r="AX125" s="357"/>
      <c r="AY125" s="357"/>
      <c r="AZ125" s="357"/>
      <c r="BA125" s="357"/>
      <c r="BB125" s="357"/>
      <c r="BC125" s="357"/>
      <c r="BD125" s="357"/>
      <c r="BE125" s="357"/>
      <c r="BF125" s="357"/>
      <c r="BG125" s="357"/>
      <c r="BH125" s="357"/>
      <c r="BI125" s="357"/>
      <c r="BJ125" s="357"/>
      <c r="BK125" s="357"/>
      <c r="BL125" s="357"/>
    </row>
    <row r="126" spans="1:64">
      <c r="A126" s="644"/>
      <c r="B126" s="632"/>
      <c r="C126" s="543"/>
      <c r="D126" s="543"/>
      <c r="E126" s="543"/>
      <c r="F126" s="543"/>
      <c r="G126" s="543"/>
      <c r="H126" s="543"/>
      <c r="I126" s="543"/>
      <c r="J126" s="544"/>
      <c r="K126" s="683"/>
      <c r="L126" s="543"/>
      <c r="M126" s="543"/>
      <c r="N126" s="543"/>
      <c r="O126" s="543"/>
      <c r="P126" s="543"/>
      <c r="Q126" s="543"/>
      <c r="R126" s="543"/>
      <c r="S126" s="537"/>
      <c r="T126" s="634"/>
      <c r="U126" s="664"/>
      <c r="V126" s="357"/>
      <c r="W126" s="357"/>
      <c r="X126" s="357"/>
      <c r="Y126" s="357"/>
      <c r="Z126" s="357"/>
      <c r="AA126" s="357"/>
      <c r="AB126" s="357"/>
      <c r="AC126" s="357"/>
      <c r="AD126" s="357"/>
      <c r="AE126" s="357"/>
      <c r="AF126" s="357"/>
      <c r="AG126" s="357"/>
      <c r="AH126" s="357"/>
      <c r="AI126" s="357"/>
      <c r="AJ126" s="357"/>
      <c r="AK126" s="357"/>
      <c r="AL126" s="357"/>
      <c r="AM126" s="357"/>
      <c r="AN126" s="357"/>
      <c r="AO126" s="357"/>
      <c r="AP126" s="357"/>
      <c r="AQ126" s="357"/>
      <c r="AR126" s="357"/>
      <c r="AS126" s="357"/>
      <c r="AT126" s="357"/>
      <c r="AU126" s="357"/>
      <c r="AV126" s="357"/>
      <c r="AW126" s="357"/>
      <c r="AX126" s="357"/>
      <c r="AY126" s="357"/>
      <c r="AZ126" s="357"/>
      <c r="BA126" s="357"/>
      <c r="BB126" s="357"/>
      <c r="BC126" s="357"/>
      <c r="BD126" s="357"/>
      <c r="BE126" s="357"/>
      <c r="BF126" s="357"/>
      <c r="BG126" s="357"/>
      <c r="BH126" s="357"/>
      <c r="BI126" s="357"/>
      <c r="BJ126" s="357"/>
      <c r="BK126" s="357"/>
      <c r="BL126" s="357"/>
    </row>
    <row r="127" spans="1:64">
      <c r="A127" s="465" t="s">
        <v>9989</v>
      </c>
      <c r="B127" s="632"/>
      <c r="C127" s="543"/>
      <c r="D127" s="543"/>
      <c r="E127" s="543"/>
      <c r="F127" s="543"/>
      <c r="G127" s="543"/>
      <c r="H127" s="543"/>
      <c r="I127" s="543"/>
      <c r="J127" s="544"/>
      <c r="K127" s="515" t="s">
        <v>9989</v>
      </c>
      <c r="L127" s="543"/>
      <c r="M127" s="543"/>
      <c r="N127" s="543"/>
      <c r="O127" s="543"/>
      <c r="P127" s="543"/>
      <c r="Q127" s="543"/>
      <c r="R127" s="543"/>
      <c r="S127" s="537"/>
      <c r="T127" s="634"/>
      <c r="U127" s="664"/>
      <c r="V127" s="357"/>
      <c r="W127" s="357"/>
      <c r="X127" s="357"/>
      <c r="Y127" s="357"/>
      <c r="Z127" s="357"/>
      <c r="AA127" s="357"/>
      <c r="AB127" s="357"/>
      <c r="AC127" s="357"/>
      <c r="AD127" s="357"/>
      <c r="AE127" s="357"/>
      <c r="AF127" s="357"/>
      <c r="AG127" s="357"/>
      <c r="AH127" s="357"/>
      <c r="AI127" s="357"/>
      <c r="AJ127" s="357"/>
      <c r="AK127" s="357"/>
      <c r="AL127" s="357"/>
      <c r="AM127" s="357"/>
      <c r="AN127" s="357"/>
      <c r="AO127" s="357"/>
      <c r="AP127" s="357"/>
      <c r="AQ127" s="357"/>
      <c r="AR127" s="357"/>
      <c r="AS127" s="357"/>
      <c r="AT127" s="357"/>
      <c r="AU127" s="357"/>
      <c r="AV127" s="357"/>
      <c r="AW127" s="357"/>
      <c r="AX127" s="357"/>
      <c r="AY127" s="357"/>
      <c r="AZ127" s="357"/>
      <c r="BA127" s="357"/>
      <c r="BB127" s="357"/>
      <c r="BC127" s="357"/>
      <c r="BD127" s="357"/>
      <c r="BE127" s="357"/>
      <c r="BF127" s="357"/>
      <c r="BG127" s="357"/>
      <c r="BH127" s="357"/>
      <c r="BI127" s="357"/>
      <c r="BJ127" s="357"/>
      <c r="BK127" s="357"/>
      <c r="BL127" s="357"/>
    </row>
    <row r="128" spans="1:64">
      <c r="A128" s="633" t="s">
        <v>9990</v>
      </c>
      <c r="B128" s="635">
        <v>2759</v>
      </c>
      <c r="C128" s="639">
        <v>0</v>
      </c>
      <c r="D128" s="639">
        <v>0</v>
      </c>
      <c r="E128" s="639">
        <v>325</v>
      </c>
      <c r="F128" s="639">
        <v>0</v>
      </c>
      <c r="G128" s="639">
        <v>10</v>
      </c>
      <c r="H128" s="639">
        <v>0</v>
      </c>
      <c r="I128" s="639">
        <v>0</v>
      </c>
      <c r="J128" s="544"/>
      <c r="K128" s="679" t="s">
        <v>9990</v>
      </c>
      <c r="L128" s="639">
        <v>1911</v>
      </c>
      <c r="M128" s="639">
        <v>947</v>
      </c>
      <c r="N128" s="639">
        <v>225</v>
      </c>
      <c r="O128" s="639">
        <v>229</v>
      </c>
      <c r="P128" s="639">
        <v>0</v>
      </c>
      <c r="Q128" s="639">
        <v>284</v>
      </c>
      <c r="R128" s="639">
        <v>4</v>
      </c>
      <c r="S128" s="537"/>
      <c r="T128" s="634"/>
      <c r="U128" s="664"/>
      <c r="V128" s="357"/>
      <c r="W128" s="357"/>
      <c r="X128" s="357"/>
      <c r="Y128" s="357"/>
      <c r="Z128" s="357"/>
      <c r="AA128" s="357"/>
      <c r="AB128" s="357"/>
      <c r="AC128" s="357"/>
      <c r="AD128" s="357"/>
      <c r="AE128" s="357"/>
      <c r="AF128" s="357"/>
      <c r="AG128" s="357"/>
      <c r="AH128" s="357"/>
      <c r="AI128" s="357"/>
      <c r="AJ128" s="357"/>
      <c r="AK128" s="357"/>
      <c r="AL128" s="357"/>
      <c r="AM128" s="357"/>
      <c r="AN128" s="357"/>
      <c r="AO128" s="357"/>
      <c r="AP128" s="357"/>
      <c r="AQ128" s="357"/>
      <c r="AR128" s="357"/>
      <c r="AS128" s="357"/>
      <c r="AT128" s="357"/>
      <c r="AU128" s="357"/>
      <c r="AV128" s="357"/>
      <c r="AW128" s="357"/>
      <c r="AX128" s="357"/>
      <c r="AY128" s="357"/>
      <c r="AZ128" s="357"/>
      <c r="BA128" s="357"/>
      <c r="BB128" s="357"/>
      <c r="BC128" s="357"/>
      <c r="BD128" s="357"/>
      <c r="BE128" s="357"/>
      <c r="BF128" s="357"/>
      <c r="BG128" s="357"/>
      <c r="BH128" s="357"/>
      <c r="BI128" s="357"/>
      <c r="BJ128" s="357"/>
      <c r="BK128" s="357"/>
      <c r="BL128" s="357"/>
    </row>
    <row r="129" spans="1:64">
      <c r="A129" s="633" t="s">
        <v>9991</v>
      </c>
      <c r="B129" s="635">
        <v>2234</v>
      </c>
      <c r="C129" s="639">
        <v>0</v>
      </c>
      <c r="D129" s="639">
        <v>0</v>
      </c>
      <c r="E129" s="639">
        <v>0</v>
      </c>
      <c r="F129" s="639">
        <v>0</v>
      </c>
      <c r="G129" s="639">
        <v>0</v>
      </c>
      <c r="H129" s="639">
        <v>0</v>
      </c>
      <c r="I129" s="639">
        <v>0</v>
      </c>
      <c r="J129" s="544"/>
      <c r="K129" s="679" t="s">
        <v>9991</v>
      </c>
      <c r="L129" s="639">
        <v>1844</v>
      </c>
      <c r="M129" s="639">
        <v>609</v>
      </c>
      <c r="N129" s="639">
        <v>67</v>
      </c>
      <c r="O129" s="639">
        <v>390</v>
      </c>
      <c r="P129" s="639">
        <v>0</v>
      </c>
      <c r="Q129" s="639">
        <v>0</v>
      </c>
      <c r="R129" s="639">
        <v>0</v>
      </c>
      <c r="S129" s="537"/>
      <c r="T129" s="634"/>
      <c r="U129" s="664"/>
      <c r="V129" s="357"/>
      <c r="W129" s="357"/>
      <c r="X129" s="357"/>
      <c r="Y129" s="357"/>
      <c r="Z129" s="357"/>
      <c r="AA129" s="357"/>
      <c r="AB129" s="357"/>
      <c r="AC129" s="357"/>
      <c r="AD129" s="357"/>
      <c r="AE129" s="357"/>
      <c r="AF129" s="357"/>
      <c r="AG129" s="357"/>
      <c r="AH129" s="357"/>
      <c r="AI129" s="357"/>
      <c r="AJ129" s="357"/>
      <c r="AK129" s="357"/>
      <c r="AL129" s="357"/>
      <c r="AM129" s="357"/>
      <c r="AN129" s="357"/>
      <c r="AO129" s="357"/>
      <c r="AP129" s="357"/>
      <c r="AQ129" s="357"/>
      <c r="AR129" s="357"/>
      <c r="AS129" s="357"/>
      <c r="AT129" s="357"/>
      <c r="AU129" s="357"/>
      <c r="AV129" s="357"/>
      <c r="AW129" s="357"/>
      <c r="AX129" s="357"/>
      <c r="AY129" s="357"/>
      <c r="AZ129" s="357"/>
      <c r="BA129" s="357"/>
      <c r="BB129" s="357"/>
      <c r="BC129" s="357"/>
      <c r="BD129" s="357"/>
      <c r="BE129" s="357"/>
      <c r="BF129" s="357"/>
      <c r="BG129" s="357"/>
      <c r="BH129" s="357"/>
      <c r="BI129" s="357"/>
      <c r="BJ129" s="357"/>
      <c r="BK129" s="357"/>
      <c r="BL129" s="357"/>
    </row>
    <row r="130" spans="1:64">
      <c r="A130" s="633" t="s">
        <v>9992</v>
      </c>
      <c r="B130" s="635">
        <v>1847</v>
      </c>
      <c r="C130" s="639">
        <v>0</v>
      </c>
      <c r="D130" s="639">
        <v>0</v>
      </c>
      <c r="E130" s="639">
        <v>4</v>
      </c>
      <c r="F130" s="639">
        <v>0</v>
      </c>
      <c r="G130" s="639">
        <v>0</v>
      </c>
      <c r="H130" s="639">
        <v>0</v>
      </c>
      <c r="I130" s="639">
        <v>0</v>
      </c>
      <c r="J130" s="544"/>
      <c r="K130" s="679" t="s">
        <v>9992</v>
      </c>
      <c r="L130" s="639">
        <v>601</v>
      </c>
      <c r="M130" s="639">
        <v>225</v>
      </c>
      <c r="N130" s="639">
        <v>125</v>
      </c>
      <c r="O130" s="639">
        <v>377</v>
      </c>
      <c r="P130" s="639">
        <v>68</v>
      </c>
      <c r="Q130" s="639">
        <v>865</v>
      </c>
      <c r="R130" s="639">
        <v>55</v>
      </c>
      <c r="S130" s="537"/>
      <c r="T130" s="634"/>
      <c r="U130" s="664"/>
      <c r="V130" s="357"/>
      <c r="W130" s="357"/>
      <c r="X130" s="357"/>
      <c r="Y130" s="357"/>
      <c r="Z130" s="357"/>
      <c r="AA130" s="357"/>
      <c r="AB130" s="357"/>
      <c r="AC130" s="357"/>
      <c r="AD130" s="357"/>
      <c r="AE130" s="357"/>
      <c r="AF130" s="357"/>
      <c r="AG130" s="357"/>
      <c r="AH130" s="357"/>
      <c r="AI130" s="357"/>
      <c r="AJ130" s="357"/>
      <c r="AK130" s="357"/>
      <c r="AL130" s="357"/>
      <c r="AM130" s="357"/>
      <c r="AN130" s="357"/>
      <c r="AO130" s="357"/>
      <c r="AP130" s="357"/>
      <c r="AQ130" s="357"/>
      <c r="AR130" s="357"/>
      <c r="AS130" s="357"/>
      <c r="AT130" s="357"/>
      <c r="AU130" s="357"/>
      <c r="AV130" s="357"/>
      <c r="AW130" s="357"/>
      <c r="AX130" s="357"/>
      <c r="AY130" s="357"/>
      <c r="AZ130" s="357"/>
      <c r="BA130" s="357"/>
      <c r="BB130" s="357"/>
      <c r="BC130" s="357"/>
      <c r="BD130" s="357"/>
      <c r="BE130" s="357"/>
      <c r="BF130" s="357"/>
      <c r="BG130" s="357"/>
      <c r="BH130" s="357"/>
      <c r="BI130" s="357"/>
      <c r="BJ130" s="357"/>
      <c r="BK130" s="357"/>
      <c r="BL130" s="357"/>
    </row>
    <row r="131" spans="1:64">
      <c r="A131" s="633" t="s">
        <v>9993</v>
      </c>
      <c r="B131" s="635">
        <v>1754</v>
      </c>
      <c r="C131" s="639">
        <v>0</v>
      </c>
      <c r="D131" s="639">
        <v>0</v>
      </c>
      <c r="E131" s="639">
        <v>119</v>
      </c>
      <c r="F131" s="639">
        <v>0</v>
      </c>
      <c r="G131" s="639">
        <v>0</v>
      </c>
      <c r="H131" s="639">
        <v>0</v>
      </c>
      <c r="I131" s="639">
        <v>0</v>
      </c>
      <c r="J131" s="539"/>
      <c r="K131" s="679" t="s">
        <v>9993</v>
      </c>
      <c r="L131" s="639">
        <v>1477</v>
      </c>
      <c r="M131" s="639">
        <v>626</v>
      </c>
      <c r="N131" s="639">
        <v>0</v>
      </c>
      <c r="O131" s="639">
        <v>158</v>
      </c>
      <c r="P131" s="639">
        <v>0</v>
      </c>
      <c r="Q131" s="639">
        <v>0</v>
      </c>
      <c r="R131" s="639">
        <v>0</v>
      </c>
      <c r="S131" s="537"/>
      <c r="T131" s="634"/>
      <c r="U131" s="664"/>
      <c r="V131" s="357"/>
      <c r="W131" s="357"/>
      <c r="X131" s="357"/>
      <c r="Y131" s="357"/>
      <c r="Z131" s="357"/>
      <c r="AA131" s="357"/>
      <c r="AB131" s="357"/>
      <c r="AC131" s="357"/>
      <c r="AD131" s="357"/>
      <c r="AE131" s="357"/>
      <c r="AF131" s="357"/>
      <c r="AG131" s="357"/>
      <c r="AH131" s="357"/>
      <c r="AI131" s="357"/>
      <c r="AJ131" s="357"/>
      <c r="AK131" s="357"/>
      <c r="AL131" s="357"/>
      <c r="AM131" s="357"/>
      <c r="AN131" s="357"/>
      <c r="AO131" s="357"/>
      <c r="AP131" s="357"/>
      <c r="AQ131" s="357"/>
      <c r="AR131" s="357"/>
      <c r="AS131" s="357"/>
      <c r="AT131" s="357"/>
      <c r="AU131" s="357"/>
      <c r="AV131" s="357"/>
      <c r="AW131" s="357"/>
      <c r="AX131" s="357"/>
      <c r="AY131" s="357"/>
      <c r="AZ131" s="357"/>
      <c r="BA131" s="357"/>
      <c r="BB131" s="357"/>
      <c r="BC131" s="357"/>
      <c r="BD131" s="357"/>
      <c r="BE131" s="357"/>
      <c r="BF131" s="357"/>
      <c r="BG131" s="357"/>
      <c r="BH131" s="357"/>
      <c r="BI131" s="357"/>
      <c r="BJ131" s="357"/>
      <c r="BK131" s="357"/>
      <c r="BL131" s="357"/>
    </row>
    <row r="132" spans="1:64">
      <c r="A132" s="633" t="s">
        <v>9994</v>
      </c>
      <c r="B132" s="635">
        <v>2562</v>
      </c>
      <c r="C132" s="639">
        <v>0</v>
      </c>
      <c r="D132" s="639">
        <v>0</v>
      </c>
      <c r="E132" s="639">
        <v>318</v>
      </c>
      <c r="F132" s="639">
        <v>0</v>
      </c>
      <c r="G132" s="639">
        <v>0</v>
      </c>
      <c r="H132" s="639">
        <v>0</v>
      </c>
      <c r="I132" s="639">
        <v>0</v>
      </c>
      <c r="J132" s="544"/>
      <c r="K132" s="679" t="s">
        <v>9994</v>
      </c>
      <c r="L132" s="639">
        <v>1117</v>
      </c>
      <c r="M132" s="639">
        <v>701</v>
      </c>
      <c r="N132" s="639">
        <v>227</v>
      </c>
      <c r="O132" s="639">
        <v>1127</v>
      </c>
      <c r="P132" s="639">
        <v>222</v>
      </c>
      <c r="Q132" s="639">
        <v>0</v>
      </c>
      <c r="R132" s="639">
        <v>0</v>
      </c>
      <c r="S132" s="537"/>
      <c r="T132" s="634"/>
      <c r="U132" s="664"/>
      <c r="V132" s="357"/>
      <c r="W132" s="357"/>
      <c r="X132" s="357"/>
      <c r="Y132" s="357"/>
      <c r="Z132" s="357"/>
      <c r="AA132" s="357"/>
      <c r="AB132" s="357"/>
      <c r="AC132" s="357"/>
      <c r="AD132" s="357"/>
      <c r="AE132" s="357"/>
      <c r="AF132" s="357"/>
      <c r="AG132" s="357"/>
      <c r="AH132" s="357"/>
      <c r="AI132" s="357"/>
      <c r="AJ132" s="357"/>
      <c r="AK132" s="357"/>
      <c r="AL132" s="357"/>
      <c r="AM132" s="357"/>
      <c r="AN132" s="357"/>
      <c r="AO132" s="357"/>
      <c r="AP132" s="357"/>
      <c r="AQ132" s="357"/>
      <c r="AR132" s="357"/>
      <c r="AS132" s="357"/>
      <c r="AT132" s="357"/>
      <c r="AU132" s="357"/>
      <c r="AV132" s="357"/>
      <c r="AW132" s="357"/>
      <c r="AX132" s="357"/>
      <c r="AY132" s="357"/>
      <c r="AZ132" s="357"/>
      <c r="BA132" s="357"/>
      <c r="BB132" s="357"/>
      <c r="BC132" s="357"/>
      <c r="BD132" s="357"/>
      <c r="BE132" s="357"/>
      <c r="BF132" s="357"/>
      <c r="BG132" s="357"/>
      <c r="BH132" s="357"/>
      <c r="BI132" s="357"/>
      <c r="BJ132" s="357"/>
      <c r="BK132" s="357"/>
      <c r="BL132" s="357"/>
    </row>
    <row r="133" spans="1:64">
      <c r="A133" s="633" t="s">
        <v>9995</v>
      </c>
      <c r="B133" s="635">
        <v>2214</v>
      </c>
      <c r="C133" s="639">
        <v>0</v>
      </c>
      <c r="D133" s="639">
        <v>0</v>
      </c>
      <c r="E133" s="639">
        <v>139</v>
      </c>
      <c r="F133" s="639">
        <v>0</v>
      </c>
      <c r="G133" s="639">
        <v>0</v>
      </c>
      <c r="H133" s="639">
        <v>0</v>
      </c>
      <c r="I133" s="639">
        <v>0</v>
      </c>
      <c r="J133" s="544"/>
      <c r="K133" s="679" t="s">
        <v>9995</v>
      </c>
      <c r="L133" s="639">
        <v>1696</v>
      </c>
      <c r="M133" s="639">
        <v>885</v>
      </c>
      <c r="N133" s="639">
        <v>94</v>
      </c>
      <c r="O133" s="639">
        <v>378</v>
      </c>
      <c r="P133" s="639">
        <v>83</v>
      </c>
      <c r="Q133" s="639">
        <v>1</v>
      </c>
      <c r="R133" s="639">
        <v>0</v>
      </c>
      <c r="S133" s="537"/>
      <c r="T133" s="634"/>
      <c r="U133" s="664"/>
      <c r="V133" s="357"/>
      <c r="W133" s="357"/>
      <c r="X133" s="357"/>
      <c r="Y133" s="357"/>
      <c r="Z133" s="357"/>
      <c r="AA133" s="357"/>
      <c r="AB133" s="357"/>
      <c r="AC133" s="357"/>
      <c r="AD133" s="357"/>
      <c r="AE133" s="357"/>
      <c r="AF133" s="357"/>
      <c r="AG133" s="357"/>
      <c r="AH133" s="357"/>
      <c r="AI133" s="357"/>
      <c r="AJ133" s="357"/>
      <c r="AK133" s="357"/>
      <c r="AL133" s="357"/>
      <c r="AM133" s="357"/>
      <c r="AN133" s="357"/>
      <c r="AO133" s="357"/>
      <c r="AP133" s="357"/>
      <c r="AQ133" s="357"/>
      <c r="AR133" s="357"/>
      <c r="AS133" s="357"/>
      <c r="AT133" s="357"/>
      <c r="AU133" s="357"/>
      <c r="AV133" s="357"/>
      <c r="AW133" s="357"/>
      <c r="AX133" s="357"/>
      <c r="AY133" s="357"/>
      <c r="AZ133" s="357"/>
      <c r="BA133" s="357"/>
      <c r="BB133" s="357"/>
      <c r="BC133" s="357"/>
      <c r="BD133" s="357"/>
      <c r="BE133" s="357"/>
      <c r="BF133" s="357"/>
      <c r="BG133" s="357"/>
      <c r="BH133" s="357"/>
      <c r="BI133" s="357"/>
      <c r="BJ133" s="357"/>
      <c r="BK133" s="357"/>
      <c r="BL133" s="357"/>
    </row>
    <row r="134" spans="1:64">
      <c r="A134" s="633" t="s">
        <v>9996</v>
      </c>
      <c r="B134" s="635">
        <v>688</v>
      </c>
      <c r="C134" s="639">
        <v>0</v>
      </c>
      <c r="D134" s="639">
        <v>0</v>
      </c>
      <c r="E134" s="639">
        <v>0</v>
      </c>
      <c r="F134" s="639">
        <v>0</v>
      </c>
      <c r="G134" s="639">
        <v>0</v>
      </c>
      <c r="H134" s="639">
        <v>0</v>
      </c>
      <c r="I134" s="639">
        <v>0</v>
      </c>
      <c r="J134" s="544"/>
      <c r="K134" s="679" t="s">
        <v>9996</v>
      </c>
      <c r="L134" s="639">
        <v>507</v>
      </c>
      <c r="M134" s="639">
        <v>279</v>
      </c>
      <c r="N134" s="639">
        <v>17</v>
      </c>
      <c r="O134" s="639">
        <v>5</v>
      </c>
      <c r="P134" s="639">
        <v>0</v>
      </c>
      <c r="Q134" s="639">
        <v>176</v>
      </c>
      <c r="R134" s="639">
        <v>18</v>
      </c>
      <c r="S134" s="653"/>
      <c r="T134" s="634"/>
      <c r="U134" s="664"/>
      <c r="V134" s="357"/>
      <c r="W134" s="357"/>
      <c r="X134" s="357"/>
      <c r="Y134" s="357"/>
      <c r="Z134" s="357"/>
      <c r="AA134" s="357"/>
      <c r="AB134" s="357"/>
      <c r="AC134" s="357"/>
      <c r="AD134" s="357"/>
      <c r="AE134" s="357"/>
      <c r="AF134" s="357"/>
      <c r="AG134" s="357"/>
      <c r="AH134" s="357"/>
      <c r="AI134" s="357"/>
      <c r="AJ134" s="357"/>
      <c r="AK134" s="357"/>
      <c r="AL134" s="357"/>
      <c r="AM134" s="357"/>
      <c r="AN134" s="357"/>
      <c r="AO134" s="357"/>
      <c r="AP134" s="357"/>
      <c r="AQ134" s="357"/>
      <c r="AR134" s="357"/>
      <c r="AS134" s="357"/>
      <c r="AT134" s="357"/>
      <c r="AU134" s="357"/>
      <c r="AV134" s="357"/>
      <c r="AW134" s="357"/>
      <c r="AX134" s="357"/>
      <c r="AY134" s="357"/>
      <c r="AZ134" s="357"/>
      <c r="BA134" s="357"/>
      <c r="BB134" s="357"/>
      <c r="BC134" s="357"/>
      <c r="BD134" s="357"/>
      <c r="BE134" s="357"/>
      <c r="BF134" s="357"/>
      <c r="BG134" s="357"/>
      <c r="BH134" s="357"/>
      <c r="BI134" s="357"/>
      <c r="BJ134" s="357"/>
      <c r="BK134" s="357"/>
      <c r="BL134" s="357"/>
    </row>
    <row r="135" spans="1:64">
      <c r="A135" s="633" t="s">
        <v>10836</v>
      </c>
      <c r="B135" s="635">
        <v>886</v>
      </c>
      <c r="C135" s="639">
        <v>0</v>
      </c>
      <c r="D135" s="639">
        <v>0</v>
      </c>
      <c r="E135" s="639">
        <v>110</v>
      </c>
      <c r="F135" s="639">
        <v>0</v>
      </c>
      <c r="G135" s="639">
        <v>0</v>
      </c>
      <c r="H135" s="639">
        <v>0</v>
      </c>
      <c r="I135" s="639">
        <v>0</v>
      </c>
      <c r="J135" s="544"/>
      <c r="K135" s="679" t="s">
        <v>10836</v>
      </c>
      <c r="L135" s="639">
        <v>519</v>
      </c>
      <c r="M135" s="639">
        <v>221</v>
      </c>
      <c r="N135" s="639">
        <v>18</v>
      </c>
      <c r="O135" s="639">
        <v>220</v>
      </c>
      <c r="P135" s="639">
        <v>0</v>
      </c>
      <c r="Q135" s="639">
        <v>37</v>
      </c>
      <c r="R135" s="639">
        <v>0</v>
      </c>
      <c r="S135" s="653"/>
      <c r="T135" s="634"/>
      <c r="U135" s="664"/>
      <c r="V135" s="357"/>
      <c r="W135" s="357"/>
      <c r="X135" s="357"/>
      <c r="Y135" s="357"/>
      <c r="Z135" s="357"/>
      <c r="AA135" s="357"/>
      <c r="AB135" s="357"/>
      <c r="AC135" s="357"/>
      <c r="AD135" s="357"/>
      <c r="AE135" s="357"/>
      <c r="AF135" s="357"/>
      <c r="AG135" s="357"/>
      <c r="AH135" s="357"/>
      <c r="AI135" s="357"/>
      <c r="AJ135" s="357"/>
      <c r="AK135" s="357"/>
      <c r="AL135" s="357"/>
      <c r="AM135" s="357"/>
      <c r="AN135" s="357"/>
      <c r="AO135" s="357"/>
      <c r="AP135" s="357"/>
      <c r="AQ135" s="357"/>
      <c r="AR135" s="357"/>
      <c r="AS135" s="357"/>
      <c r="AT135" s="357"/>
      <c r="AU135" s="357"/>
      <c r="AV135" s="357"/>
      <c r="AW135" s="357"/>
      <c r="AX135" s="357"/>
      <c r="AY135" s="357"/>
      <c r="AZ135" s="357"/>
      <c r="BA135" s="357"/>
      <c r="BB135" s="357"/>
      <c r="BC135" s="357"/>
      <c r="BD135" s="357"/>
      <c r="BE135" s="357"/>
      <c r="BF135" s="357"/>
      <c r="BG135" s="357"/>
      <c r="BH135" s="357"/>
      <c r="BI135" s="357"/>
      <c r="BJ135" s="357"/>
      <c r="BK135" s="357"/>
      <c r="BL135" s="357"/>
    </row>
    <row r="136" spans="1:64">
      <c r="A136" s="633" t="s">
        <v>9997</v>
      </c>
      <c r="B136" s="635">
        <v>2035</v>
      </c>
      <c r="C136" s="639">
        <v>0</v>
      </c>
      <c r="D136" s="639">
        <v>3</v>
      </c>
      <c r="E136" s="639">
        <v>453</v>
      </c>
      <c r="F136" s="639">
        <v>0</v>
      </c>
      <c r="G136" s="639">
        <v>3</v>
      </c>
      <c r="H136" s="639">
        <v>0</v>
      </c>
      <c r="I136" s="639">
        <v>1</v>
      </c>
      <c r="J136" s="544"/>
      <c r="K136" s="679" t="s">
        <v>9997</v>
      </c>
      <c r="L136" s="639">
        <v>935</v>
      </c>
      <c r="M136" s="639">
        <v>363</v>
      </c>
      <c r="N136" s="639">
        <v>164</v>
      </c>
      <c r="O136" s="639">
        <v>602</v>
      </c>
      <c r="P136" s="639">
        <v>41</v>
      </c>
      <c r="Q136" s="639">
        <v>38</v>
      </c>
      <c r="R136" s="639">
        <v>0</v>
      </c>
      <c r="S136" s="537"/>
      <c r="T136" s="634"/>
      <c r="U136" s="664"/>
      <c r="V136" s="357"/>
      <c r="W136" s="357"/>
      <c r="X136" s="357"/>
      <c r="Y136" s="357"/>
      <c r="Z136" s="357"/>
      <c r="AA136" s="357"/>
      <c r="AB136" s="357"/>
      <c r="AC136" s="357"/>
      <c r="AD136" s="357"/>
      <c r="AE136" s="357"/>
      <c r="AF136" s="357"/>
      <c r="AG136" s="357"/>
      <c r="AH136" s="357"/>
      <c r="AI136" s="357"/>
      <c r="AJ136" s="357"/>
      <c r="AK136" s="357"/>
      <c r="AL136" s="357"/>
      <c r="AM136" s="357"/>
      <c r="AN136" s="357"/>
      <c r="AO136" s="357"/>
      <c r="AP136" s="357"/>
      <c r="AQ136" s="357"/>
      <c r="AR136" s="357"/>
      <c r="AS136" s="357"/>
      <c r="AT136" s="357"/>
      <c r="AU136" s="357"/>
      <c r="AV136" s="357"/>
      <c r="AW136" s="357"/>
      <c r="AX136" s="357"/>
      <c r="AY136" s="357"/>
      <c r="AZ136" s="357"/>
      <c r="BA136" s="357"/>
      <c r="BB136" s="357"/>
      <c r="BC136" s="357"/>
      <c r="BD136" s="357"/>
      <c r="BE136" s="357"/>
      <c r="BF136" s="357"/>
      <c r="BG136" s="357"/>
      <c r="BH136" s="357"/>
      <c r="BI136" s="357"/>
      <c r="BJ136" s="357"/>
      <c r="BK136" s="357"/>
      <c r="BL136" s="357"/>
    </row>
    <row r="137" spans="1:64">
      <c r="A137" s="633" t="s">
        <v>9998</v>
      </c>
      <c r="B137" s="635">
        <v>2276</v>
      </c>
      <c r="C137" s="639">
        <v>0</v>
      </c>
      <c r="D137" s="639">
        <v>0</v>
      </c>
      <c r="E137" s="639">
        <v>919</v>
      </c>
      <c r="F137" s="639">
        <v>0</v>
      </c>
      <c r="G137" s="639">
        <v>45</v>
      </c>
      <c r="H137" s="639">
        <v>0</v>
      </c>
      <c r="I137" s="639">
        <v>14</v>
      </c>
      <c r="J137" s="544"/>
      <c r="K137" s="679" t="s">
        <v>9998</v>
      </c>
      <c r="L137" s="639">
        <v>721</v>
      </c>
      <c r="M137" s="639">
        <v>254</v>
      </c>
      <c r="N137" s="639">
        <v>178</v>
      </c>
      <c r="O137" s="639">
        <v>427</v>
      </c>
      <c r="P137" s="639">
        <v>53</v>
      </c>
      <c r="Q137" s="639">
        <v>150</v>
      </c>
      <c r="R137" s="639">
        <v>0</v>
      </c>
      <c r="S137" s="537"/>
      <c r="T137" s="634"/>
      <c r="U137" s="664"/>
      <c r="V137" s="357"/>
      <c r="W137" s="357"/>
      <c r="X137" s="357"/>
      <c r="Y137" s="357"/>
      <c r="Z137" s="357"/>
      <c r="AA137" s="357"/>
      <c r="AB137" s="357"/>
      <c r="AC137" s="357"/>
      <c r="AD137" s="357"/>
      <c r="AE137" s="357"/>
      <c r="AF137" s="357"/>
      <c r="AG137" s="357"/>
      <c r="AH137" s="357"/>
      <c r="AI137" s="357"/>
      <c r="AJ137" s="357"/>
      <c r="AK137" s="357"/>
      <c r="AL137" s="357"/>
      <c r="AM137" s="357"/>
      <c r="AN137" s="357"/>
      <c r="AO137" s="357"/>
      <c r="AP137" s="357"/>
      <c r="AQ137" s="357"/>
      <c r="AR137" s="357"/>
      <c r="AS137" s="357"/>
      <c r="AT137" s="357"/>
      <c r="AU137" s="357"/>
      <c r="AV137" s="357"/>
      <c r="AW137" s="357"/>
      <c r="AX137" s="357"/>
      <c r="AY137" s="357"/>
      <c r="AZ137" s="357"/>
      <c r="BA137" s="357"/>
      <c r="BB137" s="357"/>
      <c r="BC137" s="357"/>
      <c r="BD137" s="357"/>
      <c r="BE137" s="357"/>
      <c r="BF137" s="357"/>
      <c r="BG137" s="357"/>
      <c r="BH137" s="357"/>
      <c r="BI137" s="357"/>
      <c r="BJ137" s="357"/>
      <c r="BK137" s="357"/>
      <c r="BL137" s="357"/>
    </row>
    <row r="138" spans="1:64">
      <c r="A138" s="633" t="s">
        <v>9999</v>
      </c>
      <c r="B138" s="635">
        <v>1905</v>
      </c>
      <c r="C138" s="639">
        <v>0</v>
      </c>
      <c r="D138" s="639">
        <v>0</v>
      </c>
      <c r="E138" s="639">
        <v>220</v>
      </c>
      <c r="F138" s="639">
        <v>0</v>
      </c>
      <c r="G138" s="639">
        <v>0</v>
      </c>
      <c r="H138" s="639">
        <v>0</v>
      </c>
      <c r="I138" s="639">
        <v>0</v>
      </c>
      <c r="J138" s="544"/>
      <c r="K138" s="679" t="s">
        <v>9999</v>
      </c>
      <c r="L138" s="639">
        <v>1435</v>
      </c>
      <c r="M138" s="639">
        <v>857</v>
      </c>
      <c r="N138" s="639">
        <v>211</v>
      </c>
      <c r="O138" s="639">
        <v>250</v>
      </c>
      <c r="P138" s="639">
        <v>27</v>
      </c>
      <c r="Q138" s="639">
        <v>0</v>
      </c>
      <c r="R138" s="639">
        <v>0</v>
      </c>
      <c r="S138" s="537"/>
      <c r="T138" s="634"/>
      <c r="U138" s="664"/>
      <c r="V138" s="357"/>
      <c r="W138" s="357"/>
      <c r="X138" s="357"/>
      <c r="Y138" s="357"/>
      <c r="Z138" s="357"/>
      <c r="AA138" s="357"/>
      <c r="AB138" s="357"/>
      <c r="AC138" s="357"/>
      <c r="AD138" s="357"/>
      <c r="AE138" s="357"/>
      <c r="AF138" s="357"/>
      <c r="AG138" s="357"/>
      <c r="AH138" s="357"/>
      <c r="AI138" s="357"/>
      <c r="AJ138" s="357"/>
      <c r="AK138" s="357"/>
      <c r="AL138" s="357"/>
      <c r="AM138" s="357"/>
      <c r="AN138" s="357"/>
      <c r="AO138" s="357"/>
      <c r="AP138" s="357"/>
      <c r="AQ138" s="357"/>
      <c r="AR138" s="357"/>
      <c r="AS138" s="357"/>
      <c r="AT138" s="357"/>
      <c r="AU138" s="357"/>
      <c r="AV138" s="357"/>
      <c r="AW138" s="357"/>
      <c r="AX138" s="357"/>
      <c r="AY138" s="357"/>
      <c r="AZ138" s="357"/>
      <c r="BA138" s="357"/>
      <c r="BB138" s="357"/>
      <c r="BC138" s="357"/>
      <c r="BD138" s="357"/>
      <c r="BE138" s="357"/>
      <c r="BF138" s="357"/>
      <c r="BG138" s="357"/>
      <c r="BH138" s="357"/>
      <c r="BI138" s="357"/>
      <c r="BJ138" s="357"/>
      <c r="BK138" s="357"/>
      <c r="BL138" s="357"/>
    </row>
    <row r="139" spans="1:64">
      <c r="A139" s="633" t="s">
        <v>10000</v>
      </c>
      <c r="B139" s="635">
        <v>3820</v>
      </c>
      <c r="C139" s="639">
        <v>0</v>
      </c>
      <c r="D139" s="639">
        <v>0</v>
      </c>
      <c r="E139" s="639">
        <v>1046</v>
      </c>
      <c r="F139" s="639">
        <v>0</v>
      </c>
      <c r="G139" s="639">
        <v>0</v>
      </c>
      <c r="H139" s="639">
        <v>0</v>
      </c>
      <c r="I139" s="639">
        <v>1</v>
      </c>
      <c r="J139" s="544"/>
      <c r="K139" s="679" t="s">
        <v>10000</v>
      </c>
      <c r="L139" s="639">
        <v>1586</v>
      </c>
      <c r="M139" s="639">
        <v>866</v>
      </c>
      <c r="N139" s="639">
        <v>133</v>
      </c>
      <c r="O139" s="639">
        <v>309</v>
      </c>
      <c r="P139" s="639">
        <v>1</v>
      </c>
      <c r="Q139" s="639">
        <v>878</v>
      </c>
      <c r="R139" s="639">
        <v>19</v>
      </c>
      <c r="S139" s="537"/>
      <c r="T139" s="634"/>
      <c r="U139" s="664"/>
      <c r="V139" s="357"/>
      <c r="W139" s="357"/>
      <c r="X139" s="357"/>
      <c r="Y139" s="357"/>
      <c r="Z139" s="357"/>
      <c r="AA139" s="357"/>
      <c r="AB139" s="357"/>
      <c r="AC139" s="357"/>
      <c r="AD139" s="357"/>
      <c r="AE139" s="357"/>
      <c r="AF139" s="357"/>
      <c r="AG139" s="357"/>
      <c r="AH139" s="357"/>
      <c r="AI139" s="357"/>
      <c r="AJ139" s="357"/>
      <c r="AK139" s="357"/>
      <c r="AL139" s="357"/>
      <c r="AM139" s="357"/>
      <c r="AN139" s="357"/>
      <c r="AO139" s="357"/>
      <c r="AP139" s="357"/>
      <c r="AQ139" s="357"/>
      <c r="AR139" s="357"/>
      <c r="AS139" s="357"/>
      <c r="AT139" s="357"/>
      <c r="AU139" s="357"/>
      <c r="AV139" s="357"/>
      <c r="AW139" s="357"/>
      <c r="AX139" s="357"/>
      <c r="AY139" s="357"/>
      <c r="AZ139" s="357"/>
      <c r="BA139" s="357"/>
      <c r="BB139" s="357"/>
      <c r="BC139" s="357"/>
      <c r="BD139" s="357"/>
      <c r="BE139" s="357"/>
      <c r="BF139" s="357"/>
      <c r="BG139" s="357"/>
      <c r="BH139" s="357"/>
      <c r="BI139" s="357"/>
      <c r="BJ139" s="357"/>
      <c r="BK139" s="357"/>
      <c r="BL139" s="357"/>
    </row>
    <row r="140" spans="1:64">
      <c r="A140" s="633" t="s">
        <v>10837</v>
      </c>
      <c r="B140" s="635">
        <v>3245</v>
      </c>
      <c r="C140" s="639">
        <v>0</v>
      </c>
      <c r="D140" s="639">
        <v>0</v>
      </c>
      <c r="E140" s="639">
        <v>620</v>
      </c>
      <c r="F140" s="639">
        <v>0</v>
      </c>
      <c r="G140" s="639">
        <v>0</v>
      </c>
      <c r="H140" s="639">
        <v>0</v>
      </c>
      <c r="I140" s="639">
        <v>0</v>
      </c>
      <c r="J140" s="544"/>
      <c r="K140" s="679" t="s">
        <v>10837</v>
      </c>
      <c r="L140" s="639">
        <v>2167</v>
      </c>
      <c r="M140" s="639">
        <v>916</v>
      </c>
      <c r="N140" s="639">
        <v>249</v>
      </c>
      <c r="O140" s="639">
        <v>458</v>
      </c>
      <c r="P140" s="639">
        <v>0</v>
      </c>
      <c r="Q140" s="639">
        <v>0</v>
      </c>
      <c r="R140" s="639">
        <v>0</v>
      </c>
      <c r="S140" s="537"/>
      <c r="T140" s="634"/>
      <c r="U140" s="664"/>
      <c r="V140" s="357"/>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c r="BK140" s="357"/>
      <c r="BL140" s="357"/>
    </row>
    <row r="141" spans="1:64">
      <c r="A141" s="633" t="s">
        <v>10001</v>
      </c>
      <c r="B141" s="635">
        <v>5439</v>
      </c>
      <c r="C141" s="639">
        <v>0</v>
      </c>
      <c r="D141" s="639">
        <v>0</v>
      </c>
      <c r="E141" s="639">
        <v>912</v>
      </c>
      <c r="F141" s="639">
        <v>0</v>
      </c>
      <c r="G141" s="639">
        <v>0</v>
      </c>
      <c r="H141" s="639">
        <v>0</v>
      </c>
      <c r="I141" s="639">
        <v>0</v>
      </c>
      <c r="J141" s="544"/>
      <c r="K141" s="679" t="s">
        <v>10001</v>
      </c>
      <c r="L141" s="639">
        <v>2534</v>
      </c>
      <c r="M141" s="639">
        <v>801</v>
      </c>
      <c r="N141" s="639">
        <v>843</v>
      </c>
      <c r="O141" s="639">
        <v>813</v>
      </c>
      <c r="P141" s="639">
        <v>18</v>
      </c>
      <c r="Q141" s="639">
        <v>1180</v>
      </c>
      <c r="R141" s="639">
        <v>295</v>
      </c>
      <c r="S141" s="537"/>
      <c r="T141" s="634"/>
      <c r="U141" s="664"/>
      <c r="V141" s="357"/>
      <c r="W141" s="357"/>
      <c r="X141" s="357"/>
      <c r="Y141" s="357"/>
      <c r="Z141" s="357"/>
      <c r="AA141" s="357"/>
      <c r="AB141" s="357"/>
      <c r="AC141" s="357"/>
      <c r="AD141" s="357"/>
      <c r="AE141" s="357"/>
      <c r="AF141" s="357"/>
      <c r="AG141" s="357"/>
      <c r="AH141" s="357"/>
      <c r="AI141" s="357"/>
      <c r="AJ141" s="357"/>
      <c r="AK141" s="357"/>
      <c r="AL141" s="357"/>
      <c r="AM141" s="357"/>
      <c r="AN141" s="357"/>
      <c r="AO141" s="357"/>
      <c r="AP141" s="357"/>
      <c r="AQ141" s="357"/>
      <c r="AR141" s="357"/>
      <c r="AS141" s="357"/>
      <c r="AT141" s="357"/>
      <c r="AU141" s="357"/>
      <c r="AV141" s="357"/>
      <c r="AW141" s="357"/>
      <c r="AX141" s="357"/>
      <c r="AY141" s="357"/>
      <c r="AZ141" s="357"/>
      <c r="BA141" s="357"/>
      <c r="BB141" s="357"/>
      <c r="BC141" s="357"/>
      <c r="BD141" s="357"/>
      <c r="BE141" s="357"/>
      <c r="BF141" s="357"/>
      <c r="BG141" s="357"/>
      <c r="BH141" s="357"/>
      <c r="BI141" s="357"/>
      <c r="BJ141" s="357"/>
      <c r="BK141" s="357"/>
      <c r="BL141" s="357"/>
    </row>
    <row r="142" spans="1:64">
      <c r="A142" s="633" t="s">
        <v>10002</v>
      </c>
      <c r="B142" s="635">
        <v>1472</v>
      </c>
      <c r="C142" s="639">
        <v>0</v>
      </c>
      <c r="D142" s="639">
        <v>0</v>
      </c>
      <c r="E142" s="639">
        <v>388</v>
      </c>
      <c r="F142" s="639">
        <v>0</v>
      </c>
      <c r="G142" s="639">
        <v>2</v>
      </c>
      <c r="H142" s="639">
        <v>0</v>
      </c>
      <c r="I142" s="639">
        <v>0</v>
      </c>
      <c r="J142" s="544"/>
      <c r="K142" s="679" t="s">
        <v>10002</v>
      </c>
      <c r="L142" s="639">
        <v>501</v>
      </c>
      <c r="M142" s="639">
        <v>173</v>
      </c>
      <c r="N142" s="639">
        <v>233</v>
      </c>
      <c r="O142" s="639">
        <v>216</v>
      </c>
      <c r="P142" s="639">
        <v>1</v>
      </c>
      <c r="Q142" s="639">
        <v>365</v>
      </c>
      <c r="R142" s="639">
        <v>0</v>
      </c>
      <c r="S142" s="537"/>
      <c r="T142" s="634"/>
      <c r="U142" s="664"/>
      <c r="V142" s="357"/>
      <c r="W142" s="357"/>
      <c r="X142" s="357"/>
      <c r="Y142" s="357"/>
      <c r="Z142" s="357"/>
      <c r="AA142" s="357"/>
      <c r="AB142" s="357"/>
      <c r="AC142" s="357"/>
      <c r="AD142" s="357"/>
      <c r="AE142" s="357"/>
      <c r="AF142" s="357"/>
      <c r="AG142" s="357"/>
      <c r="AH142" s="357"/>
      <c r="AI142" s="357"/>
      <c r="AJ142" s="357"/>
      <c r="AK142" s="357"/>
      <c r="AL142" s="357"/>
      <c r="AM142" s="357"/>
      <c r="AN142" s="357"/>
      <c r="AO142" s="357"/>
      <c r="AP142" s="357"/>
      <c r="AQ142" s="357"/>
      <c r="AR142" s="357"/>
      <c r="AS142" s="357"/>
      <c r="AT142" s="357"/>
      <c r="AU142" s="357"/>
      <c r="AV142" s="357"/>
      <c r="AW142" s="357"/>
      <c r="AX142" s="357"/>
      <c r="AY142" s="357"/>
      <c r="AZ142" s="357"/>
      <c r="BA142" s="357"/>
      <c r="BB142" s="357"/>
      <c r="BC142" s="357"/>
      <c r="BD142" s="357"/>
      <c r="BE142" s="357"/>
      <c r="BF142" s="357"/>
      <c r="BG142" s="357"/>
      <c r="BH142" s="357"/>
      <c r="BI142" s="357"/>
      <c r="BJ142" s="357"/>
      <c r="BK142" s="357"/>
      <c r="BL142" s="357"/>
    </row>
    <row r="143" spans="1:64">
      <c r="A143" s="633" t="s">
        <v>10003</v>
      </c>
      <c r="B143" s="635">
        <v>1768</v>
      </c>
      <c r="C143" s="639">
        <v>0</v>
      </c>
      <c r="D143" s="639">
        <v>0</v>
      </c>
      <c r="E143" s="639">
        <v>182</v>
      </c>
      <c r="F143" s="639">
        <v>0</v>
      </c>
      <c r="G143" s="639">
        <v>0</v>
      </c>
      <c r="H143" s="639">
        <v>0</v>
      </c>
      <c r="I143" s="639">
        <v>0</v>
      </c>
      <c r="J143" s="544"/>
      <c r="K143" s="679" t="s">
        <v>10003</v>
      </c>
      <c r="L143" s="639">
        <v>719</v>
      </c>
      <c r="M143" s="639">
        <v>373</v>
      </c>
      <c r="N143" s="639">
        <v>100</v>
      </c>
      <c r="O143" s="639">
        <v>475</v>
      </c>
      <c r="P143" s="639">
        <v>82</v>
      </c>
      <c r="Q143" s="639">
        <v>392</v>
      </c>
      <c r="R143" s="639">
        <v>8</v>
      </c>
      <c r="S143" s="537"/>
      <c r="T143" s="634"/>
      <c r="U143" s="664"/>
      <c r="V143" s="357"/>
      <c r="W143" s="357"/>
      <c r="X143" s="357"/>
      <c r="Y143" s="357"/>
      <c r="Z143" s="357"/>
      <c r="AA143" s="357"/>
      <c r="AB143" s="357"/>
      <c r="AC143" s="357"/>
      <c r="AD143" s="357"/>
      <c r="AE143" s="357"/>
      <c r="AF143" s="357"/>
      <c r="AG143" s="357"/>
      <c r="AH143" s="357"/>
      <c r="AI143" s="357"/>
      <c r="AJ143" s="357"/>
      <c r="AK143" s="357"/>
      <c r="AL143" s="357"/>
      <c r="AM143" s="357"/>
      <c r="AN143" s="357"/>
      <c r="AO143" s="357"/>
      <c r="AP143" s="357"/>
      <c r="AQ143" s="357"/>
      <c r="AR143" s="357"/>
      <c r="AS143" s="357"/>
      <c r="AT143" s="357"/>
      <c r="AU143" s="357"/>
      <c r="AV143" s="357"/>
      <c r="AW143" s="357"/>
      <c r="AX143" s="357"/>
      <c r="AY143" s="357"/>
      <c r="AZ143" s="357"/>
      <c r="BA143" s="357"/>
      <c r="BB143" s="357"/>
      <c r="BC143" s="357"/>
      <c r="BD143" s="357"/>
      <c r="BE143" s="357"/>
      <c r="BF143" s="357"/>
      <c r="BG143" s="357"/>
      <c r="BH143" s="357"/>
      <c r="BI143" s="357"/>
      <c r="BJ143" s="357"/>
      <c r="BK143" s="357"/>
      <c r="BL143" s="357"/>
    </row>
    <row r="144" spans="1:64">
      <c r="A144" s="633" t="s">
        <v>10004</v>
      </c>
      <c r="B144" s="635">
        <v>3065</v>
      </c>
      <c r="C144" s="639">
        <v>0</v>
      </c>
      <c r="D144" s="639">
        <v>37</v>
      </c>
      <c r="E144" s="639">
        <v>127</v>
      </c>
      <c r="F144" s="639">
        <v>0</v>
      </c>
      <c r="G144" s="639">
        <v>0</v>
      </c>
      <c r="H144" s="639">
        <v>0</v>
      </c>
      <c r="I144" s="639">
        <v>2</v>
      </c>
      <c r="J144" s="544"/>
      <c r="K144" s="679" t="s">
        <v>10004</v>
      </c>
      <c r="L144" s="639">
        <v>1935</v>
      </c>
      <c r="M144" s="639">
        <v>1236</v>
      </c>
      <c r="N144" s="639">
        <v>202</v>
      </c>
      <c r="O144" s="639">
        <v>540</v>
      </c>
      <c r="P144" s="639">
        <v>130</v>
      </c>
      <c r="Q144" s="639">
        <v>424</v>
      </c>
      <c r="R144" s="639">
        <v>72</v>
      </c>
      <c r="S144" s="537"/>
      <c r="T144" s="634"/>
      <c r="U144" s="664"/>
      <c r="V144" s="357"/>
      <c r="W144" s="357"/>
      <c r="X144" s="357"/>
      <c r="Y144" s="357"/>
      <c r="Z144" s="357"/>
      <c r="AA144" s="357"/>
      <c r="AB144" s="357"/>
      <c r="AC144" s="357"/>
      <c r="AD144" s="357"/>
      <c r="AE144" s="357"/>
      <c r="AF144" s="357"/>
      <c r="AG144" s="357"/>
      <c r="AH144" s="357"/>
      <c r="AI144" s="357"/>
      <c r="AJ144" s="357"/>
      <c r="AK144" s="357"/>
      <c r="AL144" s="357"/>
      <c r="AM144" s="357"/>
      <c r="AN144" s="357"/>
      <c r="AO144" s="357"/>
      <c r="AP144" s="357"/>
      <c r="AQ144" s="357"/>
      <c r="AR144" s="357"/>
      <c r="AS144" s="357"/>
      <c r="AT144" s="357"/>
      <c r="AU144" s="357"/>
      <c r="AV144" s="357"/>
      <c r="AW144" s="357"/>
      <c r="AX144" s="357"/>
      <c r="AY144" s="357"/>
      <c r="AZ144" s="357"/>
      <c r="BA144" s="357"/>
      <c r="BB144" s="357"/>
      <c r="BC144" s="357"/>
      <c r="BD144" s="357"/>
      <c r="BE144" s="357"/>
      <c r="BF144" s="357"/>
      <c r="BG144" s="357"/>
      <c r="BH144" s="357"/>
      <c r="BI144" s="357"/>
      <c r="BJ144" s="357"/>
      <c r="BK144" s="357"/>
      <c r="BL144" s="357"/>
    </row>
    <row r="145" spans="1:64">
      <c r="A145" s="633" t="s">
        <v>10005</v>
      </c>
      <c r="B145" s="635">
        <v>3382</v>
      </c>
      <c r="C145" s="639">
        <v>0</v>
      </c>
      <c r="D145" s="639">
        <v>5</v>
      </c>
      <c r="E145" s="639">
        <v>91</v>
      </c>
      <c r="F145" s="639">
        <v>0</v>
      </c>
      <c r="G145" s="639">
        <v>0</v>
      </c>
      <c r="H145" s="639">
        <v>0</v>
      </c>
      <c r="I145" s="639">
        <v>3</v>
      </c>
      <c r="J145" s="544"/>
      <c r="K145" s="679" t="s">
        <v>10005</v>
      </c>
      <c r="L145" s="639">
        <v>1415</v>
      </c>
      <c r="M145" s="639">
        <v>320</v>
      </c>
      <c r="N145" s="639">
        <v>1036</v>
      </c>
      <c r="O145" s="639">
        <v>287</v>
      </c>
      <c r="P145" s="639">
        <v>8</v>
      </c>
      <c r="Q145" s="639">
        <v>1581</v>
      </c>
      <c r="R145" s="639">
        <v>1024</v>
      </c>
      <c r="S145" s="537"/>
      <c r="T145" s="634"/>
      <c r="U145" s="664"/>
      <c r="V145" s="357"/>
      <c r="W145" s="357"/>
      <c r="X145" s="357"/>
      <c r="Y145" s="357"/>
      <c r="Z145" s="357"/>
      <c r="AA145" s="357"/>
      <c r="AB145" s="357"/>
      <c r="AC145" s="357"/>
      <c r="AD145" s="357"/>
      <c r="AE145" s="357"/>
      <c r="AF145" s="357"/>
      <c r="AG145" s="357"/>
      <c r="AH145" s="357"/>
      <c r="AI145" s="357"/>
      <c r="AJ145" s="357"/>
      <c r="AK145" s="357"/>
      <c r="AL145" s="357"/>
      <c r="AM145" s="357"/>
      <c r="AN145" s="357"/>
      <c r="AO145" s="357"/>
      <c r="AP145" s="357"/>
      <c r="AQ145" s="357"/>
      <c r="AR145" s="357"/>
      <c r="AS145" s="357"/>
      <c r="AT145" s="357"/>
      <c r="AU145" s="357"/>
      <c r="AV145" s="357"/>
      <c r="AW145" s="357"/>
      <c r="AX145" s="357"/>
      <c r="AY145" s="357"/>
      <c r="AZ145" s="357"/>
      <c r="BA145" s="357"/>
      <c r="BB145" s="357"/>
      <c r="BC145" s="357"/>
      <c r="BD145" s="357"/>
      <c r="BE145" s="357"/>
      <c r="BF145" s="357"/>
      <c r="BG145" s="357"/>
      <c r="BH145" s="357"/>
      <c r="BI145" s="357"/>
      <c r="BJ145" s="357"/>
      <c r="BK145" s="357"/>
      <c r="BL145" s="357"/>
    </row>
    <row r="146" spans="1:64">
      <c r="A146" s="633" t="s">
        <v>10006</v>
      </c>
      <c r="B146" s="635">
        <v>372</v>
      </c>
      <c r="C146" s="639">
        <v>0</v>
      </c>
      <c r="D146" s="639">
        <v>0</v>
      </c>
      <c r="E146" s="639">
        <v>0</v>
      </c>
      <c r="F146" s="639">
        <v>0</v>
      </c>
      <c r="G146" s="639">
        <v>0</v>
      </c>
      <c r="H146" s="639">
        <v>0</v>
      </c>
      <c r="I146" s="639">
        <v>0</v>
      </c>
      <c r="J146" s="544"/>
      <c r="K146" s="679" t="s">
        <v>10006</v>
      </c>
      <c r="L146" s="639">
        <v>372</v>
      </c>
      <c r="M146" s="639">
        <v>65</v>
      </c>
      <c r="N146" s="639">
        <v>3</v>
      </c>
      <c r="O146" s="639">
        <v>0</v>
      </c>
      <c r="P146" s="639">
        <v>0</v>
      </c>
      <c r="Q146" s="639">
        <v>0</v>
      </c>
      <c r="R146" s="639">
        <v>0</v>
      </c>
      <c r="S146" s="537"/>
      <c r="T146" s="634"/>
      <c r="U146" s="664"/>
      <c r="V146" s="357"/>
      <c r="W146" s="357"/>
      <c r="X146" s="357"/>
      <c r="Y146" s="357"/>
      <c r="Z146" s="357"/>
      <c r="AA146" s="357"/>
      <c r="AB146" s="357"/>
      <c r="AC146" s="357"/>
      <c r="AD146" s="357"/>
      <c r="AE146" s="357"/>
      <c r="AF146" s="357"/>
      <c r="AG146" s="357"/>
      <c r="AH146" s="357"/>
      <c r="AI146" s="357"/>
      <c r="AJ146" s="357"/>
      <c r="AK146" s="357"/>
      <c r="AL146" s="357"/>
      <c r="AM146" s="357"/>
      <c r="AN146" s="357"/>
      <c r="AO146" s="357"/>
      <c r="AP146" s="357"/>
      <c r="AQ146" s="357"/>
      <c r="AR146" s="357"/>
      <c r="AS146" s="357"/>
      <c r="AT146" s="357"/>
      <c r="AU146" s="357"/>
      <c r="AV146" s="357"/>
      <c r="AW146" s="357"/>
      <c r="AX146" s="357"/>
      <c r="AY146" s="357"/>
      <c r="AZ146" s="357"/>
      <c r="BA146" s="357"/>
      <c r="BB146" s="357"/>
      <c r="BC146" s="357"/>
      <c r="BD146" s="357"/>
      <c r="BE146" s="357"/>
      <c r="BF146" s="357"/>
      <c r="BG146" s="357"/>
      <c r="BH146" s="357"/>
      <c r="BI146" s="357"/>
      <c r="BJ146" s="357"/>
      <c r="BK146" s="357"/>
      <c r="BL146" s="357"/>
    </row>
    <row r="147" spans="1:64">
      <c r="A147" s="633" t="s">
        <v>10007</v>
      </c>
      <c r="B147" s="635">
        <v>793</v>
      </c>
      <c r="C147" s="639">
        <v>0</v>
      </c>
      <c r="D147" s="639">
        <v>0</v>
      </c>
      <c r="E147" s="639">
        <v>0</v>
      </c>
      <c r="F147" s="639">
        <v>0</v>
      </c>
      <c r="G147" s="639">
        <v>0</v>
      </c>
      <c r="H147" s="639">
        <v>0</v>
      </c>
      <c r="I147" s="639">
        <v>0</v>
      </c>
      <c r="J147" s="544"/>
      <c r="K147" s="679" t="s">
        <v>10007</v>
      </c>
      <c r="L147" s="639">
        <v>535</v>
      </c>
      <c r="M147" s="639">
        <v>122</v>
      </c>
      <c r="N147" s="639">
        <v>47</v>
      </c>
      <c r="O147" s="639">
        <v>203</v>
      </c>
      <c r="P147" s="639">
        <v>31</v>
      </c>
      <c r="Q147" s="639">
        <v>55</v>
      </c>
      <c r="R147" s="639">
        <v>4</v>
      </c>
      <c r="S147" s="537"/>
      <c r="T147" s="634"/>
      <c r="U147" s="664"/>
      <c r="V147" s="357"/>
      <c r="W147" s="357"/>
      <c r="X147" s="357"/>
      <c r="Y147" s="357"/>
      <c r="Z147" s="357"/>
      <c r="AA147" s="357"/>
      <c r="AB147" s="357"/>
      <c r="AC147" s="357"/>
      <c r="AD147" s="357"/>
      <c r="AE147" s="357"/>
      <c r="AF147" s="357"/>
      <c r="AG147" s="357"/>
      <c r="AH147" s="357"/>
      <c r="AI147" s="357"/>
      <c r="AJ147" s="357"/>
      <c r="AK147" s="357"/>
      <c r="AL147" s="357"/>
      <c r="AM147" s="357"/>
      <c r="AN147" s="357"/>
      <c r="AO147" s="357"/>
      <c r="AP147" s="357"/>
      <c r="AQ147" s="357"/>
      <c r="AR147" s="357"/>
      <c r="AS147" s="357"/>
      <c r="AT147" s="357"/>
      <c r="AU147" s="357"/>
      <c r="AV147" s="357"/>
      <c r="AW147" s="357"/>
      <c r="AX147" s="357"/>
      <c r="AY147" s="357"/>
      <c r="AZ147" s="357"/>
      <c r="BA147" s="357"/>
      <c r="BB147" s="357"/>
      <c r="BC147" s="357"/>
      <c r="BD147" s="357"/>
      <c r="BE147" s="357"/>
      <c r="BF147" s="357"/>
      <c r="BG147" s="357"/>
      <c r="BH147" s="357"/>
      <c r="BI147" s="357"/>
      <c r="BJ147" s="357"/>
      <c r="BK147" s="357"/>
      <c r="BL147" s="357"/>
    </row>
    <row r="148" spans="1:64">
      <c r="A148" s="633" t="s">
        <v>10008</v>
      </c>
      <c r="B148" s="635">
        <v>1275</v>
      </c>
      <c r="C148" s="639">
        <v>0</v>
      </c>
      <c r="D148" s="639">
        <v>0</v>
      </c>
      <c r="E148" s="639">
        <v>0</v>
      </c>
      <c r="F148" s="639">
        <v>0</v>
      </c>
      <c r="G148" s="639">
        <v>0</v>
      </c>
      <c r="H148" s="639">
        <v>0</v>
      </c>
      <c r="I148" s="639">
        <v>0</v>
      </c>
      <c r="J148" s="544"/>
      <c r="K148" s="679" t="s">
        <v>10008</v>
      </c>
      <c r="L148" s="639">
        <v>723</v>
      </c>
      <c r="M148" s="639">
        <v>250</v>
      </c>
      <c r="N148" s="639">
        <v>40</v>
      </c>
      <c r="O148" s="639">
        <v>497</v>
      </c>
      <c r="P148" s="639">
        <v>40</v>
      </c>
      <c r="Q148" s="639">
        <v>55</v>
      </c>
      <c r="R148" s="639">
        <v>0</v>
      </c>
      <c r="S148" s="537"/>
      <c r="T148" s="634"/>
      <c r="U148" s="664"/>
      <c r="V148" s="357"/>
      <c r="W148" s="357"/>
      <c r="X148" s="357"/>
      <c r="Y148" s="357"/>
      <c r="Z148" s="357"/>
      <c r="AA148" s="357"/>
      <c r="AB148" s="357"/>
      <c r="AC148" s="357"/>
      <c r="AD148" s="357"/>
      <c r="AE148" s="357"/>
      <c r="AF148" s="357"/>
      <c r="AG148" s="357"/>
      <c r="AH148" s="357"/>
      <c r="AI148" s="357"/>
      <c r="AJ148" s="357"/>
      <c r="AK148" s="357"/>
      <c r="AL148" s="357"/>
      <c r="AM148" s="357"/>
      <c r="AN148" s="357"/>
      <c r="AO148" s="357"/>
      <c r="AP148" s="357"/>
      <c r="AQ148" s="357"/>
      <c r="AR148" s="357"/>
      <c r="AS148" s="357"/>
      <c r="AT148" s="357"/>
      <c r="AU148" s="357"/>
      <c r="AV148" s="357"/>
      <c r="AW148" s="357"/>
      <c r="AX148" s="357"/>
      <c r="AY148" s="357"/>
      <c r="AZ148" s="357"/>
      <c r="BA148" s="357"/>
      <c r="BB148" s="357"/>
      <c r="BC148" s="357"/>
      <c r="BD148" s="357"/>
      <c r="BE148" s="357"/>
      <c r="BF148" s="357"/>
      <c r="BG148" s="357"/>
      <c r="BH148" s="357"/>
      <c r="BI148" s="357"/>
      <c r="BJ148" s="357"/>
      <c r="BK148" s="357"/>
      <c r="BL148" s="357"/>
    </row>
    <row r="149" spans="1:64">
      <c r="A149" s="633" t="s">
        <v>10009</v>
      </c>
      <c r="B149" s="635">
        <v>1409</v>
      </c>
      <c r="C149" s="639">
        <v>0</v>
      </c>
      <c r="D149" s="639">
        <v>2</v>
      </c>
      <c r="E149" s="639">
        <v>107</v>
      </c>
      <c r="F149" s="639">
        <v>0</v>
      </c>
      <c r="G149" s="639">
        <v>4</v>
      </c>
      <c r="H149" s="639">
        <v>0</v>
      </c>
      <c r="I149" s="639">
        <v>0</v>
      </c>
      <c r="J149" s="544"/>
      <c r="K149" s="679" t="s">
        <v>10009</v>
      </c>
      <c r="L149" s="639">
        <v>692</v>
      </c>
      <c r="M149" s="639">
        <v>688</v>
      </c>
      <c r="N149" s="639">
        <v>4</v>
      </c>
      <c r="O149" s="639">
        <v>604</v>
      </c>
      <c r="P149" s="639">
        <v>0</v>
      </c>
      <c r="Q149" s="639">
        <v>0</v>
      </c>
      <c r="R149" s="639">
        <v>0</v>
      </c>
      <c r="S149" s="537"/>
      <c r="T149" s="634"/>
      <c r="U149" s="664"/>
      <c r="V149" s="357"/>
      <c r="W149" s="357"/>
      <c r="X149" s="357"/>
      <c r="Y149" s="357"/>
      <c r="Z149" s="357"/>
      <c r="AA149" s="357"/>
      <c r="AB149" s="357"/>
      <c r="AC149" s="357"/>
      <c r="AD149" s="357"/>
      <c r="AE149" s="357"/>
      <c r="AF149" s="357"/>
      <c r="AG149" s="357"/>
      <c r="AH149" s="357"/>
      <c r="AI149" s="357"/>
      <c r="AJ149" s="357"/>
      <c r="AK149" s="357"/>
      <c r="AL149" s="357"/>
      <c r="AM149" s="357"/>
      <c r="AN149" s="357"/>
      <c r="AO149" s="357"/>
      <c r="AP149" s="357"/>
      <c r="AQ149" s="357"/>
      <c r="AR149" s="357"/>
      <c r="AS149" s="357"/>
      <c r="AT149" s="357"/>
      <c r="AU149" s="357"/>
      <c r="AV149" s="357"/>
      <c r="AW149" s="357"/>
      <c r="AX149" s="357"/>
      <c r="AY149" s="357"/>
      <c r="AZ149" s="357"/>
      <c r="BA149" s="357"/>
      <c r="BB149" s="357"/>
      <c r="BC149" s="357"/>
      <c r="BD149" s="357"/>
      <c r="BE149" s="357"/>
      <c r="BF149" s="357"/>
      <c r="BG149" s="357"/>
      <c r="BH149" s="357"/>
      <c r="BI149" s="357"/>
      <c r="BJ149" s="357"/>
      <c r="BK149" s="357"/>
      <c r="BL149" s="357"/>
    </row>
    <row r="150" spans="1:64">
      <c r="A150" s="633" t="s">
        <v>10838</v>
      </c>
      <c r="B150" s="635">
        <v>2980</v>
      </c>
      <c r="C150" s="639">
        <v>0</v>
      </c>
      <c r="D150" s="639">
        <v>2</v>
      </c>
      <c r="E150" s="639">
        <v>492</v>
      </c>
      <c r="F150" s="639">
        <v>0</v>
      </c>
      <c r="G150" s="639">
        <v>0</v>
      </c>
      <c r="H150" s="639">
        <v>0</v>
      </c>
      <c r="I150" s="639">
        <v>0</v>
      </c>
      <c r="J150" s="544"/>
      <c r="K150" s="679" t="s">
        <v>10838</v>
      </c>
      <c r="L150" s="639">
        <v>1461</v>
      </c>
      <c r="M150" s="639">
        <v>770</v>
      </c>
      <c r="N150" s="639">
        <v>339</v>
      </c>
      <c r="O150" s="639">
        <v>637</v>
      </c>
      <c r="P150" s="639">
        <v>136</v>
      </c>
      <c r="Q150" s="639">
        <v>388</v>
      </c>
      <c r="R150" s="639">
        <v>2</v>
      </c>
      <c r="S150" s="537"/>
      <c r="T150" s="634"/>
      <c r="U150" s="664"/>
      <c r="V150" s="357"/>
      <c r="W150" s="357"/>
      <c r="X150" s="357"/>
      <c r="Y150" s="357"/>
      <c r="Z150" s="357"/>
      <c r="AA150" s="357"/>
      <c r="AB150" s="357"/>
      <c r="AC150" s="357"/>
      <c r="AD150" s="357"/>
      <c r="AE150" s="357"/>
      <c r="AF150" s="357"/>
      <c r="AG150" s="357"/>
      <c r="AH150" s="357"/>
      <c r="AI150" s="357"/>
      <c r="AJ150" s="357"/>
      <c r="AK150" s="357"/>
      <c r="AL150" s="357"/>
      <c r="AM150" s="357"/>
      <c r="AN150" s="357"/>
      <c r="AO150" s="357"/>
      <c r="AP150" s="357"/>
      <c r="AQ150" s="357"/>
      <c r="AR150" s="357"/>
      <c r="AS150" s="357"/>
      <c r="AT150" s="357"/>
      <c r="AU150" s="357"/>
      <c r="AV150" s="357"/>
      <c r="AW150" s="357"/>
      <c r="AX150" s="357"/>
      <c r="AY150" s="357"/>
      <c r="AZ150" s="357"/>
      <c r="BA150" s="357"/>
      <c r="BB150" s="357"/>
      <c r="BC150" s="357"/>
      <c r="BD150" s="357"/>
      <c r="BE150" s="357"/>
      <c r="BF150" s="357"/>
      <c r="BG150" s="357"/>
      <c r="BH150" s="357"/>
      <c r="BI150" s="357"/>
      <c r="BJ150" s="357"/>
      <c r="BK150" s="357"/>
      <c r="BL150" s="357"/>
    </row>
    <row r="151" spans="1:64">
      <c r="A151" s="633" t="s">
        <v>10010</v>
      </c>
      <c r="B151" s="635">
        <v>2762</v>
      </c>
      <c r="C151" s="639">
        <v>0</v>
      </c>
      <c r="D151" s="639">
        <v>0</v>
      </c>
      <c r="E151" s="639">
        <v>802</v>
      </c>
      <c r="F151" s="639">
        <v>0</v>
      </c>
      <c r="G151" s="639">
        <v>0</v>
      </c>
      <c r="H151" s="639">
        <v>0</v>
      </c>
      <c r="I151" s="639">
        <v>0</v>
      </c>
      <c r="J151" s="544"/>
      <c r="K151" s="679" t="s">
        <v>10010</v>
      </c>
      <c r="L151" s="639">
        <v>1231</v>
      </c>
      <c r="M151" s="639">
        <v>455</v>
      </c>
      <c r="N151" s="639">
        <v>776</v>
      </c>
      <c r="O151" s="639">
        <v>276</v>
      </c>
      <c r="P151" s="639">
        <v>0</v>
      </c>
      <c r="Q151" s="639">
        <v>453</v>
      </c>
      <c r="R151" s="639">
        <v>165</v>
      </c>
      <c r="S151" s="537"/>
      <c r="T151" s="634"/>
      <c r="U151" s="664"/>
      <c r="V151" s="357"/>
      <c r="W151" s="357"/>
      <c r="X151" s="357"/>
      <c r="Y151" s="357"/>
      <c r="Z151" s="357"/>
      <c r="AA151" s="357"/>
      <c r="AB151" s="357"/>
      <c r="AC151" s="357"/>
      <c r="AD151" s="357"/>
      <c r="AE151" s="357"/>
      <c r="AF151" s="357"/>
      <c r="AG151" s="357"/>
      <c r="AH151" s="357"/>
      <c r="AI151" s="357"/>
      <c r="AJ151" s="357"/>
      <c r="AK151" s="357"/>
      <c r="AL151" s="357"/>
      <c r="AM151" s="357"/>
      <c r="AN151" s="357"/>
      <c r="AO151" s="357"/>
      <c r="AP151" s="357"/>
      <c r="AQ151" s="357"/>
      <c r="AR151" s="357"/>
      <c r="AS151" s="357"/>
      <c r="AT151" s="357"/>
      <c r="AU151" s="357"/>
      <c r="AV151" s="357"/>
      <c r="AW151" s="357"/>
      <c r="AX151" s="357"/>
      <c r="AY151" s="357"/>
      <c r="AZ151" s="357"/>
      <c r="BA151" s="357"/>
      <c r="BB151" s="357"/>
      <c r="BC151" s="357"/>
      <c r="BD151" s="357"/>
      <c r="BE151" s="357"/>
      <c r="BF151" s="357"/>
      <c r="BG151" s="357"/>
      <c r="BH151" s="357"/>
      <c r="BI151" s="357"/>
      <c r="BJ151" s="357"/>
      <c r="BK151" s="357"/>
      <c r="BL151" s="357"/>
    </row>
    <row r="152" spans="1:64">
      <c r="A152" s="633" t="s">
        <v>10011</v>
      </c>
      <c r="B152" s="635">
        <v>1101</v>
      </c>
      <c r="C152" s="639">
        <v>0</v>
      </c>
      <c r="D152" s="639">
        <v>0</v>
      </c>
      <c r="E152" s="639">
        <v>207</v>
      </c>
      <c r="F152" s="639">
        <v>0</v>
      </c>
      <c r="G152" s="639">
        <v>0</v>
      </c>
      <c r="H152" s="639">
        <v>0</v>
      </c>
      <c r="I152" s="639">
        <v>0</v>
      </c>
      <c r="J152" s="544"/>
      <c r="K152" s="679" t="s">
        <v>10011</v>
      </c>
      <c r="L152" s="639">
        <v>452</v>
      </c>
      <c r="M152" s="639">
        <v>175</v>
      </c>
      <c r="N152" s="639">
        <v>46</v>
      </c>
      <c r="O152" s="639">
        <v>28</v>
      </c>
      <c r="P152" s="639">
        <v>0</v>
      </c>
      <c r="Q152" s="639">
        <v>414</v>
      </c>
      <c r="R152" s="639">
        <v>0</v>
      </c>
      <c r="S152" s="537"/>
      <c r="T152" s="634"/>
      <c r="U152" s="664"/>
      <c r="V152" s="357"/>
      <c r="W152" s="357"/>
      <c r="X152" s="357"/>
      <c r="Y152" s="357"/>
      <c r="Z152" s="357"/>
      <c r="AA152" s="357"/>
      <c r="AB152" s="357"/>
      <c r="AC152" s="357"/>
      <c r="AD152" s="357"/>
      <c r="AE152" s="357"/>
      <c r="AF152" s="357"/>
      <c r="AG152" s="357"/>
      <c r="AH152" s="357"/>
      <c r="AI152" s="357"/>
      <c r="AJ152" s="357"/>
      <c r="AK152" s="357"/>
      <c r="AL152" s="357"/>
      <c r="AM152" s="357"/>
      <c r="AN152" s="357"/>
      <c r="AO152" s="357"/>
      <c r="AP152" s="357"/>
      <c r="AQ152" s="357"/>
      <c r="AR152" s="357"/>
      <c r="AS152" s="357"/>
      <c r="AT152" s="357"/>
      <c r="AU152" s="357"/>
      <c r="AV152" s="357"/>
      <c r="AW152" s="357"/>
      <c r="AX152" s="357"/>
      <c r="AY152" s="357"/>
      <c r="AZ152" s="357"/>
      <c r="BA152" s="357"/>
      <c r="BB152" s="357"/>
      <c r="BC152" s="357"/>
      <c r="BD152" s="357"/>
      <c r="BE152" s="357"/>
      <c r="BF152" s="357"/>
      <c r="BG152" s="357"/>
      <c r="BH152" s="357"/>
      <c r="BI152" s="357"/>
      <c r="BJ152" s="357"/>
      <c r="BK152" s="357"/>
      <c r="BL152" s="357"/>
    </row>
    <row r="153" spans="1:64">
      <c r="A153" s="633" t="s">
        <v>10012</v>
      </c>
      <c r="B153" s="635">
        <v>3726</v>
      </c>
      <c r="C153" s="639">
        <v>0</v>
      </c>
      <c r="D153" s="639">
        <v>0</v>
      </c>
      <c r="E153" s="639">
        <v>362</v>
      </c>
      <c r="F153" s="639">
        <v>0</v>
      </c>
      <c r="G153" s="639">
        <v>0</v>
      </c>
      <c r="H153" s="639">
        <v>0</v>
      </c>
      <c r="I153" s="639">
        <v>0</v>
      </c>
      <c r="J153" s="544"/>
      <c r="K153" s="679" t="s">
        <v>10012</v>
      </c>
      <c r="L153" s="639">
        <v>2717</v>
      </c>
      <c r="M153" s="639">
        <v>1477</v>
      </c>
      <c r="N153" s="639">
        <v>547</v>
      </c>
      <c r="O153" s="639">
        <v>611</v>
      </c>
      <c r="P153" s="639">
        <v>4</v>
      </c>
      <c r="Q153" s="639">
        <v>36</v>
      </c>
      <c r="R153" s="639">
        <v>0</v>
      </c>
      <c r="S153" s="537"/>
      <c r="T153" s="634"/>
      <c r="U153" s="664"/>
      <c r="V153" s="357"/>
      <c r="W153" s="357"/>
      <c r="X153" s="357"/>
      <c r="Y153" s="357"/>
      <c r="Z153" s="357"/>
      <c r="AA153" s="357"/>
      <c r="AB153" s="357"/>
      <c r="AC153" s="357"/>
      <c r="AD153" s="357"/>
      <c r="AE153" s="357"/>
      <c r="AF153" s="357"/>
      <c r="AG153" s="357"/>
      <c r="AH153" s="357"/>
      <c r="AI153" s="357"/>
      <c r="AJ153" s="357"/>
      <c r="AK153" s="357"/>
      <c r="AL153" s="357"/>
      <c r="AM153" s="357"/>
      <c r="AN153" s="357"/>
      <c r="AO153" s="357"/>
      <c r="AP153" s="357"/>
      <c r="AQ153" s="357"/>
      <c r="AR153" s="357"/>
      <c r="AS153" s="357"/>
      <c r="AT153" s="357"/>
      <c r="AU153" s="357"/>
      <c r="AV153" s="357"/>
      <c r="AW153" s="357"/>
      <c r="AX153" s="357"/>
      <c r="AY153" s="357"/>
      <c r="AZ153" s="357"/>
      <c r="BA153" s="357"/>
      <c r="BB153" s="357"/>
      <c r="BC153" s="357"/>
      <c r="BD153" s="357"/>
      <c r="BE153" s="357"/>
      <c r="BF153" s="357"/>
      <c r="BG153" s="357"/>
      <c r="BH153" s="357"/>
      <c r="BI153" s="357"/>
      <c r="BJ153" s="357"/>
      <c r="BK153" s="357"/>
      <c r="BL153" s="357"/>
    </row>
    <row r="154" spans="1:64">
      <c r="A154" s="633" t="s">
        <v>10013</v>
      </c>
      <c r="B154" s="635">
        <v>1999</v>
      </c>
      <c r="C154" s="639">
        <v>0</v>
      </c>
      <c r="D154" s="639">
        <v>0</v>
      </c>
      <c r="E154" s="639">
        <v>105</v>
      </c>
      <c r="F154" s="639">
        <v>0</v>
      </c>
      <c r="G154" s="639">
        <v>7</v>
      </c>
      <c r="H154" s="639">
        <v>0</v>
      </c>
      <c r="I154" s="639">
        <v>0</v>
      </c>
      <c r="J154" s="544"/>
      <c r="K154" s="679" t="s">
        <v>10013</v>
      </c>
      <c r="L154" s="639">
        <v>1679</v>
      </c>
      <c r="M154" s="639">
        <v>616</v>
      </c>
      <c r="N154" s="639">
        <v>34</v>
      </c>
      <c r="O154" s="639">
        <v>6</v>
      </c>
      <c r="P154" s="639">
        <v>0</v>
      </c>
      <c r="Q154" s="639">
        <v>202</v>
      </c>
      <c r="R154" s="639">
        <v>22</v>
      </c>
      <c r="S154" s="537"/>
      <c r="T154" s="634"/>
      <c r="U154" s="664"/>
      <c r="V154" s="357"/>
      <c r="W154" s="357"/>
      <c r="X154" s="357"/>
      <c r="Y154" s="357"/>
      <c r="Z154" s="357"/>
      <c r="AA154" s="357"/>
      <c r="AB154" s="357"/>
      <c r="AC154" s="357"/>
      <c r="AD154" s="357"/>
      <c r="AE154" s="357"/>
      <c r="AF154" s="357"/>
      <c r="AG154" s="357"/>
      <c r="AH154" s="357"/>
      <c r="AI154" s="357"/>
      <c r="AJ154" s="357"/>
      <c r="AK154" s="357"/>
      <c r="AL154" s="357"/>
      <c r="AM154" s="357"/>
      <c r="AN154" s="357"/>
      <c r="AO154" s="357"/>
      <c r="AP154" s="357"/>
      <c r="AQ154" s="357"/>
      <c r="AR154" s="357"/>
      <c r="AS154" s="357"/>
      <c r="AT154" s="357"/>
      <c r="AU154" s="357"/>
      <c r="AV154" s="357"/>
      <c r="AW154" s="357"/>
      <c r="AX154" s="357"/>
      <c r="AY154" s="357"/>
      <c r="AZ154" s="357"/>
      <c r="BA154" s="357"/>
      <c r="BB154" s="357"/>
      <c r="BC154" s="357"/>
      <c r="BD154" s="357"/>
      <c r="BE154" s="357"/>
      <c r="BF154" s="357"/>
      <c r="BG154" s="357"/>
      <c r="BH154" s="357"/>
      <c r="BI154" s="357"/>
      <c r="BJ154" s="357"/>
      <c r="BK154" s="357"/>
      <c r="BL154" s="357"/>
    </row>
    <row r="155" spans="1:64">
      <c r="A155" s="633" t="s">
        <v>10014</v>
      </c>
      <c r="B155" s="635">
        <v>2251</v>
      </c>
      <c r="C155" s="639">
        <v>0</v>
      </c>
      <c r="D155" s="639">
        <v>0</v>
      </c>
      <c r="E155" s="639">
        <v>108</v>
      </c>
      <c r="F155" s="639">
        <v>0</v>
      </c>
      <c r="G155" s="639">
        <v>0</v>
      </c>
      <c r="H155" s="639">
        <v>0</v>
      </c>
      <c r="I155" s="639">
        <v>0</v>
      </c>
      <c r="J155" s="544"/>
      <c r="K155" s="679" t="s">
        <v>10014</v>
      </c>
      <c r="L155" s="639">
        <v>2019</v>
      </c>
      <c r="M155" s="639">
        <v>1120</v>
      </c>
      <c r="N155" s="639">
        <v>41</v>
      </c>
      <c r="O155" s="639">
        <v>108</v>
      </c>
      <c r="P155" s="639">
        <v>0</v>
      </c>
      <c r="Q155" s="639">
        <v>16</v>
      </c>
      <c r="R155" s="639">
        <v>0</v>
      </c>
      <c r="S155" s="537"/>
      <c r="T155" s="634"/>
      <c r="U155" s="664"/>
      <c r="V155" s="357"/>
      <c r="W155" s="357"/>
      <c r="X155" s="357"/>
      <c r="Y155" s="357"/>
      <c r="Z155" s="357"/>
      <c r="AA155" s="357"/>
      <c r="AB155" s="357"/>
      <c r="AC155" s="357"/>
      <c r="AD155" s="357"/>
      <c r="AE155" s="357"/>
      <c r="AF155" s="357"/>
      <c r="AG155" s="357"/>
      <c r="AH155" s="357"/>
      <c r="AI155" s="357"/>
      <c r="AJ155" s="357"/>
      <c r="AK155" s="357"/>
      <c r="AL155" s="357"/>
      <c r="AM155" s="357"/>
      <c r="AN155" s="357"/>
      <c r="AO155" s="357"/>
      <c r="AP155" s="357"/>
      <c r="AQ155" s="357"/>
      <c r="AR155" s="357"/>
      <c r="AS155" s="357"/>
      <c r="AT155" s="357"/>
      <c r="AU155" s="357"/>
      <c r="AV155" s="357"/>
      <c r="AW155" s="357"/>
      <c r="AX155" s="357"/>
      <c r="AY155" s="357"/>
      <c r="AZ155" s="357"/>
      <c r="BA155" s="357"/>
      <c r="BB155" s="357"/>
      <c r="BC155" s="357"/>
      <c r="BD155" s="357"/>
      <c r="BE155" s="357"/>
      <c r="BF155" s="357"/>
      <c r="BG155" s="357"/>
      <c r="BH155" s="357"/>
      <c r="BI155" s="357"/>
      <c r="BJ155" s="357"/>
      <c r="BK155" s="357"/>
      <c r="BL155" s="357"/>
    </row>
    <row r="156" spans="1:64">
      <c r="A156" s="633" t="s">
        <v>10015</v>
      </c>
      <c r="B156" s="635">
        <v>628</v>
      </c>
      <c r="C156" s="639">
        <v>0</v>
      </c>
      <c r="D156" s="639">
        <v>0</v>
      </c>
      <c r="E156" s="639">
        <v>0</v>
      </c>
      <c r="F156" s="639">
        <v>0</v>
      </c>
      <c r="G156" s="639">
        <v>0</v>
      </c>
      <c r="H156" s="639">
        <v>0</v>
      </c>
      <c r="I156" s="639">
        <v>0</v>
      </c>
      <c r="J156" s="544"/>
      <c r="K156" s="679" t="s">
        <v>10015</v>
      </c>
      <c r="L156" s="639">
        <v>340</v>
      </c>
      <c r="M156" s="639">
        <v>50</v>
      </c>
      <c r="N156" s="639">
        <v>0</v>
      </c>
      <c r="O156" s="639">
        <v>38</v>
      </c>
      <c r="P156" s="639">
        <v>0</v>
      </c>
      <c r="Q156" s="639">
        <v>250</v>
      </c>
      <c r="R156" s="639">
        <v>0</v>
      </c>
      <c r="S156" s="537"/>
      <c r="T156" s="634"/>
      <c r="U156" s="664"/>
      <c r="V156" s="357"/>
      <c r="W156" s="357"/>
      <c r="X156" s="357"/>
      <c r="Y156" s="357"/>
      <c r="Z156" s="357"/>
      <c r="AA156" s="357"/>
      <c r="AB156" s="357"/>
      <c r="AC156" s="357"/>
      <c r="AD156" s="357"/>
      <c r="AE156" s="357"/>
      <c r="AF156" s="357"/>
      <c r="AG156" s="357"/>
      <c r="AH156" s="357"/>
      <c r="AI156" s="357"/>
      <c r="AJ156" s="357"/>
      <c r="AK156" s="357"/>
      <c r="AL156" s="357"/>
      <c r="AM156" s="357"/>
      <c r="AN156" s="357"/>
      <c r="AO156" s="357"/>
      <c r="AP156" s="357"/>
      <c r="AQ156" s="357"/>
      <c r="AR156" s="357"/>
      <c r="AS156" s="357"/>
      <c r="AT156" s="357"/>
      <c r="AU156" s="357"/>
      <c r="AV156" s="357"/>
      <c r="AW156" s="357"/>
      <c r="AX156" s="357"/>
      <c r="AY156" s="357"/>
      <c r="AZ156" s="357"/>
      <c r="BA156" s="357"/>
      <c r="BB156" s="357"/>
      <c r="BC156" s="357"/>
      <c r="BD156" s="357"/>
      <c r="BE156" s="357"/>
      <c r="BF156" s="357"/>
      <c r="BG156" s="357"/>
      <c r="BH156" s="357"/>
      <c r="BI156" s="357"/>
      <c r="BJ156" s="357"/>
      <c r="BK156" s="357"/>
      <c r="BL156" s="357"/>
    </row>
    <row r="157" spans="1:64">
      <c r="A157" s="633" t="s">
        <v>10016</v>
      </c>
      <c r="B157" s="635">
        <v>5216</v>
      </c>
      <c r="C157" s="639">
        <v>0</v>
      </c>
      <c r="D157" s="639">
        <v>0</v>
      </c>
      <c r="E157" s="639">
        <v>1183</v>
      </c>
      <c r="F157" s="639">
        <v>0</v>
      </c>
      <c r="G157" s="639">
        <v>0</v>
      </c>
      <c r="H157" s="639">
        <v>0</v>
      </c>
      <c r="I157" s="639">
        <v>0</v>
      </c>
      <c r="J157" s="544"/>
      <c r="K157" s="679" t="s">
        <v>10016</v>
      </c>
      <c r="L157" s="639">
        <v>3244</v>
      </c>
      <c r="M157" s="639">
        <v>706</v>
      </c>
      <c r="N157" s="639">
        <v>888</v>
      </c>
      <c r="O157" s="639">
        <v>351</v>
      </c>
      <c r="P157" s="639">
        <v>0</v>
      </c>
      <c r="Q157" s="639">
        <v>438</v>
      </c>
      <c r="R157" s="639">
        <v>18</v>
      </c>
      <c r="S157" s="537"/>
      <c r="T157" s="634"/>
      <c r="U157" s="664"/>
      <c r="V157" s="357"/>
      <c r="W157" s="357"/>
      <c r="X157" s="357"/>
      <c r="Y157" s="357"/>
      <c r="Z157" s="357"/>
      <c r="AA157" s="357"/>
      <c r="AB157" s="357"/>
      <c r="AC157" s="357"/>
      <c r="AD157" s="357"/>
      <c r="AE157" s="357"/>
      <c r="AF157" s="357"/>
      <c r="AG157" s="357"/>
      <c r="AH157" s="357"/>
      <c r="AI157" s="357"/>
      <c r="AJ157" s="357"/>
      <c r="AK157" s="357"/>
      <c r="AL157" s="357"/>
      <c r="AM157" s="357"/>
      <c r="AN157" s="357"/>
      <c r="AO157" s="357"/>
      <c r="AP157" s="357"/>
      <c r="AQ157" s="357"/>
      <c r="AR157" s="357"/>
      <c r="AS157" s="357"/>
      <c r="AT157" s="357"/>
      <c r="AU157" s="357"/>
      <c r="AV157" s="357"/>
      <c r="AW157" s="357"/>
      <c r="AX157" s="357"/>
      <c r="AY157" s="357"/>
      <c r="AZ157" s="357"/>
      <c r="BA157" s="357"/>
      <c r="BB157" s="357"/>
      <c r="BC157" s="357"/>
      <c r="BD157" s="357"/>
      <c r="BE157" s="357"/>
      <c r="BF157" s="357"/>
      <c r="BG157" s="357"/>
      <c r="BH157" s="357"/>
      <c r="BI157" s="357"/>
      <c r="BJ157" s="357"/>
      <c r="BK157" s="357"/>
      <c r="BL157" s="357"/>
    </row>
    <row r="158" spans="1:64">
      <c r="A158" s="633" t="s">
        <v>10017</v>
      </c>
      <c r="B158" s="635">
        <v>2504</v>
      </c>
      <c r="C158" s="639">
        <v>0</v>
      </c>
      <c r="D158" s="639">
        <v>0</v>
      </c>
      <c r="E158" s="639">
        <v>37</v>
      </c>
      <c r="F158" s="639">
        <v>0</v>
      </c>
      <c r="G158" s="639">
        <v>28</v>
      </c>
      <c r="H158" s="639">
        <v>0</v>
      </c>
      <c r="I158" s="639">
        <v>0</v>
      </c>
      <c r="J158" s="544"/>
      <c r="K158" s="679" t="s">
        <v>10017</v>
      </c>
      <c r="L158" s="639">
        <v>1699</v>
      </c>
      <c r="M158" s="639">
        <v>852</v>
      </c>
      <c r="N158" s="639">
        <v>162</v>
      </c>
      <c r="O158" s="639">
        <v>644</v>
      </c>
      <c r="P158" s="639">
        <v>77</v>
      </c>
      <c r="Q158" s="639">
        <v>96</v>
      </c>
      <c r="R158" s="639">
        <v>26</v>
      </c>
      <c r="S158" s="537"/>
      <c r="T158" s="634"/>
      <c r="U158" s="664"/>
      <c r="V158" s="357"/>
      <c r="W158" s="357"/>
      <c r="X158" s="357"/>
      <c r="Y158" s="357"/>
      <c r="Z158" s="357"/>
      <c r="AA158" s="357"/>
      <c r="AB158" s="357"/>
      <c r="AC158" s="357"/>
      <c r="AD158" s="357"/>
      <c r="AE158" s="357"/>
      <c r="AF158" s="357"/>
      <c r="AG158" s="357"/>
      <c r="AH158" s="357"/>
      <c r="AI158" s="357"/>
      <c r="AJ158" s="357"/>
      <c r="AK158" s="357"/>
      <c r="AL158" s="357"/>
      <c r="AM158" s="357"/>
      <c r="AN158" s="357"/>
      <c r="AO158" s="357"/>
      <c r="AP158" s="357"/>
      <c r="AQ158" s="357"/>
      <c r="AR158" s="357"/>
      <c r="AS158" s="357"/>
      <c r="AT158" s="357"/>
      <c r="AU158" s="357"/>
      <c r="AV158" s="357"/>
      <c r="AW158" s="357"/>
      <c r="AX158" s="357"/>
      <c r="AY158" s="357"/>
      <c r="AZ158" s="357"/>
      <c r="BA158" s="357"/>
      <c r="BB158" s="357"/>
      <c r="BC158" s="357"/>
      <c r="BD158" s="357"/>
      <c r="BE158" s="357"/>
      <c r="BF158" s="357"/>
      <c r="BG158" s="357"/>
      <c r="BH158" s="357"/>
      <c r="BI158" s="357"/>
      <c r="BJ158" s="357"/>
      <c r="BK158" s="357"/>
      <c r="BL158" s="357"/>
    </row>
    <row r="159" spans="1:64">
      <c r="A159" s="633" t="s">
        <v>10018</v>
      </c>
      <c r="B159" s="635">
        <v>936</v>
      </c>
      <c r="C159" s="639">
        <v>0</v>
      </c>
      <c r="D159" s="639">
        <v>0</v>
      </c>
      <c r="E159" s="639">
        <v>0</v>
      </c>
      <c r="F159" s="639">
        <v>0</v>
      </c>
      <c r="G159" s="639">
        <v>0</v>
      </c>
      <c r="H159" s="639">
        <v>0</v>
      </c>
      <c r="I159" s="639">
        <v>0</v>
      </c>
      <c r="J159" s="544"/>
      <c r="K159" s="679" t="s">
        <v>10018</v>
      </c>
      <c r="L159" s="639">
        <v>666</v>
      </c>
      <c r="M159" s="639">
        <v>360</v>
      </c>
      <c r="N159" s="639">
        <v>40</v>
      </c>
      <c r="O159" s="639">
        <v>265</v>
      </c>
      <c r="P159" s="639">
        <v>39</v>
      </c>
      <c r="Q159" s="639">
        <v>5</v>
      </c>
      <c r="R159" s="639">
        <v>1</v>
      </c>
      <c r="S159" s="537"/>
      <c r="T159" s="634"/>
      <c r="U159" s="664"/>
      <c r="V159" s="357"/>
      <c r="W159" s="357"/>
      <c r="X159" s="357"/>
      <c r="Y159" s="357"/>
      <c r="Z159" s="357"/>
      <c r="AA159" s="357"/>
      <c r="AB159" s="357"/>
      <c r="AC159" s="357"/>
      <c r="AD159" s="357"/>
      <c r="AE159" s="357"/>
      <c r="AF159" s="357"/>
      <c r="AG159" s="357"/>
      <c r="AH159" s="357"/>
      <c r="AI159" s="357"/>
      <c r="AJ159" s="357"/>
      <c r="AK159" s="357"/>
      <c r="AL159" s="357"/>
      <c r="AM159" s="357"/>
      <c r="AN159" s="357"/>
      <c r="AO159" s="357"/>
      <c r="AP159" s="357"/>
      <c r="AQ159" s="357"/>
      <c r="AR159" s="357"/>
      <c r="AS159" s="357"/>
      <c r="AT159" s="357"/>
      <c r="AU159" s="357"/>
      <c r="AV159" s="357"/>
      <c r="AW159" s="357"/>
      <c r="AX159" s="357"/>
      <c r="AY159" s="357"/>
      <c r="AZ159" s="357"/>
      <c r="BA159" s="357"/>
      <c r="BB159" s="357"/>
      <c r="BC159" s="357"/>
      <c r="BD159" s="357"/>
      <c r="BE159" s="357"/>
      <c r="BF159" s="357"/>
      <c r="BG159" s="357"/>
      <c r="BH159" s="357"/>
      <c r="BI159" s="357"/>
      <c r="BJ159" s="357"/>
      <c r="BK159" s="357"/>
      <c r="BL159" s="357"/>
    </row>
    <row r="160" spans="1:64">
      <c r="A160" s="633" t="s">
        <v>10019</v>
      </c>
      <c r="B160" s="635">
        <v>2954</v>
      </c>
      <c r="C160" s="639">
        <v>0</v>
      </c>
      <c r="D160" s="639">
        <v>1</v>
      </c>
      <c r="E160" s="639">
        <v>724</v>
      </c>
      <c r="F160" s="639">
        <v>0</v>
      </c>
      <c r="G160" s="639">
        <v>0</v>
      </c>
      <c r="H160" s="639">
        <v>0</v>
      </c>
      <c r="I160" s="639">
        <v>0</v>
      </c>
      <c r="J160" s="544"/>
      <c r="K160" s="679" t="s">
        <v>10019</v>
      </c>
      <c r="L160" s="639">
        <v>1693</v>
      </c>
      <c r="M160" s="639">
        <v>617</v>
      </c>
      <c r="N160" s="639">
        <v>494</v>
      </c>
      <c r="O160" s="639">
        <v>529</v>
      </c>
      <c r="P160" s="639">
        <v>16</v>
      </c>
      <c r="Q160" s="639">
        <v>7</v>
      </c>
      <c r="R160" s="639">
        <v>0</v>
      </c>
      <c r="S160" s="537"/>
      <c r="T160" s="634"/>
      <c r="U160" s="664"/>
      <c r="V160" s="357"/>
      <c r="W160" s="357"/>
      <c r="X160" s="357"/>
      <c r="Y160" s="357"/>
      <c r="Z160" s="357"/>
      <c r="AA160" s="357"/>
      <c r="AB160" s="357"/>
      <c r="AC160" s="357"/>
      <c r="AD160" s="357"/>
      <c r="AE160" s="357"/>
      <c r="AF160" s="357"/>
      <c r="AG160" s="357"/>
      <c r="AH160" s="357"/>
      <c r="AI160" s="357"/>
      <c r="AJ160" s="357"/>
      <c r="AK160" s="357"/>
      <c r="AL160" s="357"/>
      <c r="AM160" s="357"/>
      <c r="AN160" s="357"/>
      <c r="AO160" s="357"/>
      <c r="AP160" s="357"/>
      <c r="AQ160" s="357"/>
      <c r="AR160" s="357"/>
      <c r="AS160" s="357"/>
      <c r="AT160" s="357"/>
      <c r="AU160" s="357"/>
      <c r="AV160" s="357"/>
      <c r="AW160" s="357"/>
      <c r="AX160" s="357"/>
      <c r="AY160" s="357"/>
      <c r="AZ160" s="357"/>
      <c r="BA160" s="357"/>
      <c r="BB160" s="357"/>
      <c r="BC160" s="357"/>
      <c r="BD160" s="357"/>
      <c r="BE160" s="357"/>
      <c r="BF160" s="357"/>
      <c r="BG160" s="357"/>
      <c r="BH160" s="357"/>
      <c r="BI160" s="357"/>
      <c r="BJ160" s="357"/>
      <c r="BK160" s="357"/>
      <c r="BL160" s="357"/>
    </row>
    <row r="161" spans="1:64">
      <c r="A161" s="633" t="s">
        <v>10020</v>
      </c>
      <c r="B161" s="635">
        <v>2315</v>
      </c>
      <c r="C161" s="639">
        <v>0</v>
      </c>
      <c r="D161" s="639">
        <v>0</v>
      </c>
      <c r="E161" s="639">
        <v>0</v>
      </c>
      <c r="F161" s="639">
        <v>0</v>
      </c>
      <c r="G161" s="639">
        <v>0</v>
      </c>
      <c r="H161" s="639">
        <v>0</v>
      </c>
      <c r="I161" s="639">
        <v>31</v>
      </c>
      <c r="J161" s="544"/>
      <c r="K161" s="679" t="s">
        <v>10020</v>
      </c>
      <c r="L161" s="639">
        <v>2129</v>
      </c>
      <c r="M161" s="639">
        <v>731</v>
      </c>
      <c r="N161" s="639">
        <v>2</v>
      </c>
      <c r="O161" s="639">
        <v>155</v>
      </c>
      <c r="P161" s="639">
        <v>2</v>
      </c>
      <c r="Q161" s="639">
        <v>0</v>
      </c>
      <c r="R161" s="639">
        <v>0</v>
      </c>
      <c r="S161" s="537"/>
      <c r="T161" s="634"/>
      <c r="U161" s="664"/>
      <c r="V161" s="357"/>
      <c r="W161" s="357"/>
      <c r="X161" s="357"/>
      <c r="Y161" s="357"/>
      <c r="Z161" s="357"/>
      <c r="AA161" s="357"/>
      <c r="AB161" s="357"/>
      <c r="AC161" s="357"/>
      <c r="AD161" s="357"/>
      <c r="AE161" s="357"/>
      <c r="AF161" s="357"/>
      <c r="AG161" s="357"/>
      <c r="AH161" s="357"/>
      <c r="AI161" s="357"/>
      <c r="AJ161" s="357"/>
      <c r="AK161" s="357"/>
      <c r="AL161" s="357"/>
      <c r="AM161" s="357"/>
      <c r="AN161" s="357"/>
      <c r="AO161" s="357"/>
      <c r="AP161" s="357"/>
      <c r="AQ161" s="357"/>
      <c r="AR161" s="357"/>
      <c r="AS161" s="357"/>
      <c r="AT161" s="357"/>
      <c r="AU161" s="357"/>
      <c r="AV161" s="357"/>
      <c r="AW161" s="357"/>
      <c r="AX161" s="357"/>
      <c r="AY161" s="357"/>
      <c r="AZ161" s="357"/>
      <c r="BA161" s="357"/>
      <c r="BB161" s="357"/>
      <c r="BC161" s="357"/>
      <c r="BD161" s="357"/>
      <c r="BE161" s="357"/>
      <c r="BF161" s="357"/>
      <c r="BG161" s="357"/>
      <c r="BH161" s="357"/>
      <c r="BI161" s="357"/>
      <c r="BJ161" s="357"/>
      <c r="BK161" s="357"/>
      <c r="BL161" s="357"/>
    </row>
    <row r="162" spans="1:64">
      <c r="A162" s="633" t="s">
        <v>10021</v>
      </c>
      <c r="B162" s="635">
        <v>1688</v>
      </c>
      <c r="C162" s="639">
        <v>0</v>
      </c>
      <c r="D162" s="639">
        <v>0</v>
      </c>
      <c r="E162" s="639">
        <v>513</v>
      </c>
      <c r="F162" s="639">
        <v>0</v>
      </c>
      <c r="G162" s="639">
        <v>0</v>
      </c>
      <c r="H162" s="639">
        <v>0</v>
      </c>
      <c r="I162" s="639">
        <v>0</v>
      </c>
      <c r="J162" s="544"/>
      <c r="K162" s="679" t="s">
        <v>10021</v>
      </c>
      <c r="L162" s="639">
        <v>557</v>
      </c>
      <c r="M162" s="639">
        <v>164</v>
      </c>
      <c r="N162" s="639">
        <v>303</v>
      </c>
      <c r="O162" s="639">
        <v>618</v>
      </c>
      <c r="P162" s="639">
        <v>303</v>
      </c>
      <c r="Q162" s="639">
        <v>0</v>
      </c>
      <c r="R162" s="639">
        <v>0</v>
      </c>
      <c r="S162" s="537"/>
      <c r="T162" s="634"/>
      <c r="U162" s="664"/>
      <c r="V162" s="357"/>
      <c r="W162" s="357"/>
      <c r="X162" s="357"/>
      <c r="Y162" s="357"/>
      <c r="Z162" s="357"/>
      <c r="AA162" s="357"/>
      <c r="AB162" s="357"/>
      <c r="AC162" s="357"/>
      <c r="AD162" s="357"/>
      <c r="AE162" s="357"/>
      <c r="AF162" s="357"/>
      <c r="AG162" s="357"/>
      <c r="AH162" s="357"/>
      <c r="AI162" s="357"/>
      <c r="AJ162" s="357"/>
      <c r="AK162" s="357"/>
      <c r="AL162" s="357"/>
      <c r="AM162" s="357"/>
      <c r="AN162" s="357"/>
      <c r="AO162" s="357"/>
      <c r="AP162" s="357"/>
      <c r="AQ162" s="357"/>
      <c r="AR162" s="357"/>
      <c r="AS162" s="357"/>
      <c r="AT162" s="357"/>
      <c r="AU162" s="357"/>
      <c r="AV162" s="357"/>
      <c r="AW162" s="357"/>
      <c r="AX162" s="357"/>
      <c r="AY162" s="357"/>
      <c r="AZ162" s="357"/>
      <c r="BA162" s="357"/>
      <c r="BB162" s="357"/>
      <c r="BC162" s="357"/>
      <c r="BD162" s="357"/>
      <c r="BE162" s="357"/>
      <c r="BF162" s="357"/>
      <c r="BG162" s="357"/>
      <c r="BH162" s="357"/>
      <c r="BI162" s="357"/>
      <c r="BJ162" s="357"/>
      <c r="BK162" s="357"/>
      <c r="BL162" s="357"/>
    </row>
    <row r="163" spans="1:64">
      <c r="A163" s="633" t="s">
        <v>10022</v>
      </c>
      <c r="B163" s="635">
        <v>1948</v>
      </c>
      <c r="C163" s="639">
        <v>0</v>
      </c>
      <c r="D163" s="639">
        <v>27</v>
      </c>
      <c r="E163" s="639">
        <v>110</v>
      </c>
      <c r="F163" s="639">
        <v>0</v>
      </c>
      <c r="G163" s="639">
        <v>18</v>
      </c>
      <c r="H163" s="639">
        <v>0</v>
      </c>
      <c r="I163" s="639">
        <v>0</v>
      </c>
      <c r="J163" s="544"/>
      <c r="K163" s="679" t="s">
        <v>10022</v>
      </c>
      <c r="L163" s="639">
        <v>1471</v>
      </c>
      <c r="M163" s="639">
        <v>920</v>
      </c>
      <c r="N163" s="639">
        <v>60</v>
      </c>
      <c r="O163" s="639">
        <v>315</v>
      </c>
      <c r="P163" s="639">
        <v>60</v>
      </c>
      <c r="Q163" s="639">
        <v>7</v>
      </c>
      <c r="R163" s="639">
        <v>0</v>
      </c>
      <c r="S163" s="537"/>
      <c r="T163" s="634"/>
      <c r="U163" s="664"/>
      <c r="V163" s="357"/>
      <c r="W163" s="357"/>
      <c r="X163" s="357"/>
      <c r="Y163" s="357"/>
      <c r="Z163" s="357"/>
      <c r="AA163" s="357"/>
      <c r="AB163" s="357"/>
      <c r="AC163" s="357"/>
      <c r="AD163" s="357"/>
      <c r="AE163" s="357"/>
      <c r="AF163" s="357"/>
      <c r="AG163" s="357"/>
      <c r="AH163" s="357"/>
      <c r="AI163" s="357"/>
      <c r="AJ163" s="357"/>
      <c r="AK163" s="357"/>
      <c r="AL163" s="357"/>
      <c r="AM163" s="357"/>
      <c r="AN163" s="357"/>
      <c r="AO163" s="357"/>
      <c r="AP163" s="357"/>
      <c r="AQ163" s="357"/>
      <c r="AR163" s="357"/>
      <c r="AS163" s="357"/>
      <c r="AT163" s="357"/>
      <c r="AU163" s="357"/>
      <c r="AV163" s="357"/>
      <c r="AW163" s="357"/>
      <c r="AX163" s="357"/>
      <c r="AY163" s="357"/>
      <c r="AZ163" s="357"/>
      <c r="BA163" s="357"/>
      <c r="BB163" s="357"/>
      <c r="BC163" s="357"/>
      <c r="BD163" s="357"/>
      <c r="BE163" s="357"/>
      <c r="BF163" s="357"/>
      <c r="BG163" s="357"/>
      <c r="BH163" s="357"/>
      <c r="BI163" s="357"/>
      <c r="BJ163" s="357"/>
      <c r="BK163" s="357"/>
      <c r="BL163" s="357"/>
    </row>
    <row r="164" spans="1:64">
      <c r="A164" s="633" t="s">
        <v>10023</v>
      </c>
      <c r="B164" s="635">
        <v>1685</v>
      </c>
      <c r="C164" s="639">
        <v>0</v>
      </c>
      <c r="D164" s="639">
        <v>0</v>
      </c>
      <c r="E164" s="639">
        <v>0</v>
      </c>
      <c r="F164" s="639">
        <v>0</v>
      </c>
      <c r="G164" s="639">
        <v>0</v>
      </c>
      <c r="H164" s="639">
        <v>0</v>
      </c>
      <c r="I164" s="639">
        <v>0</v>
      </c>
      <c r="J164" s="544"/>
      <c r="K164" s="679" t="s">
        <v>10023</v>
      </c>
      <c r="L164" s="639">
        <v>926</v>
      </c>
      <c r="M164" s="639">
        <v>436</v>
      </c>
      <c r="N164" s="639">
        <v>72</v>
      </c>
      <c r="O164" s="639">
        <v>0</v>
      </c>
      <c r="P164" s="639">
        <v>0</v>
      </c>
      <c r="Q164" s="639">
        <v>759</v>
      </c>
      <c r="R164" s="639">
        <v>72</v>
      </c>
      <c r="S164" s="537"/>
      <c r="T164" s="634"/>
      <c r="U164" s="664"/>
      <c r="V164" s="357"/>
      <c r="W164" s="357"/>
      <c r="X164" s="357"/>
      <c r="Y164" s="357"/>
      <c r="Z164" s="357"/>
      <c r="AA164" s="357"/>
      <c r="AB164" s="357"/>
      <c r="AC164" s="357"/>
      <c r="AD164" s="357"/>
      <c r="AE164" s="357"/>
      <c r="AF164" s="357"/>
      <c r="AG164" s="357"/>
      <c r="AH164" s="357"/>
      <c r="AI164" s="357"/>
      <c r="AJ164" s="357"/>
      <c r="AK164" s="357"/>
      <c r="AL164" s="357"/>
      <c r="AM164" s="357"/>
      <c r="AN164" s="357"/>
      <c r="AO164" s="357"/>
      <c r="AP164" s="357"/>
      <c r="AQ164" s="357"/>
      <c r="AR164" s="357"/>
      <c r="AS164" s="357"/>
      <c r="AT164" s="357"/>
      <c r="AU164" s="357"/>
      <c r="AV164" s="357"/>
      <c r="AW164" s="357"/>
      <c r="AX164" s="357"/>
      <c r="AY164" s="357"/>
      <c r="AZ164" s="357"/>
      <c r="BA164" s="357"/>
      <c r="BB164" s="357"/>
      <c r="BC164" s="357"/>
      <c r="BD164" s="357"/>
      <c r="BE164" s="357"/>
      <c r="BF164" s="357"/>
      <c r="BG164" s="357"/>
      <c r="BH164" s="357"/>
      <c r="BI164" s="357"/>
      <c r="BJ164" s="357"/>
      <c r="BK164" s="357"/>
      <c r="BL164" s="357"/>
    </row>
    <row r="165" spans="1:64">
      <c r="A165" s="633" t="s">
        <v>10024</v>
      </c>
      <c r="B165" s="635">
        <v>1406</v>
      </c>
      <c r="C165" s="639">
        <v>0</v>
      </c>
      <c r="D165" s="639">
        <v>0</v>
      </c>
      <c r="E165" s="639">
        <v>0</v>
      </c>
      <c r="F165" s="639">
        <v>0</v>
      </c>
      <c r="G165" s="639">
        <v>0</v>
      </c>
      <c r="H165" s="639">
        <v>0</v>
      </c>
      <c r="I165" s="639">
        <v>0</v>
      </c>
      <c r="J165" s="544"/>
      <c r="K165" s="679" t="s">
        <v>10024</v>
      </c>
      <c r="L165" s="639">
        <v>937</v>
      </c>
      <c r="M165" s="639">
        <v>383</v>
      </c>
      <c r="N165" s="639">
        <v>132</v>
      </c>
      <c r="O165" s="639">
        <v>266</v>
      </c>
      <c r="P165" s="639">
        <v>82</v>
      </c>
      <c r="Q165" s="639">
        <v>203</v>
      </c>
      <c r="R165" s="639">
        <v>51</v>
      </c>
      <c r="S165" s="537"/>
      <c r="T165" s="634"/>
      <c r="U165" s="664"/>
      <c r="V165" s="357"/>
      <c r="W165" s="357"/>
      <c r="X165" s="357"/>
      <c r="Y165" s="357"/>
      <c r="Z165" s="357"/>
      <c r="AA165" s="357"/>
      <c r="AB165" s="357"/>
      <c r="AC165" s="357"/>
      <c r="AD165" s="357"/>
      <c r="AE165" s="357"/>
      <c r="AF165" s="357"/>
      <c r="AG165" s="357"/>
      <c r="AH165" s="357"/>
      <c r="AI165" s="357"/>
      <c r="AJ165" s="357"/>
      <c r="AK165" s="357"/>
      <c r="AL165" s="357"/>
      <c r="AM165" s="357"/>
      <c r="AN165" s="357"/>
      <c r="AO165" s="357"/>
      <c r="AP165" s="357"/>
      <c r="AQ165" s="357"/>
      <c r="AR165" s="357"/>
      <c r="AS165" s="357"/>
      <c r="AT165" s="357"/>
      <c r="AU165" s="357"/>
      <c r="AV165" s="357"/>
      <c r="AW165" s="357"/>
      <c r="AX165" s="357"/>
      <c r="AY165" s="357"/>
      <c r="AZ165" s="357"/>
      <c r="BA165" s="357"/>
      <c r="BB165" s="357"/>
      <c r="BC165" s="357"/>
      <c r="BD165" s="357"/>
      <c r="BE165" s="357"/>
      <c r="BF165" s="357"/>
      <c r="BG165" s="357"/>
      <c r="BH165" s="357"/>
      <c r="BI165" s="357"/>
      <c r="BJ165" s="357"/>
      <c r="BK165" s="357"/>
      <c r="BL165" s="357"/>
    </row>
    <row r="166" spans="1:64">
      <c r="A166" s="633" t="s">
        <v>10025</v>
      </c>
      <c r="B166" s="635">
        <v>397</v>
      </c>
      <c r="C166" s="639">
        <v>0</v>
      </c>
      <c r="D166" s="639">
        <v>0</v>
      </c>
      <c r="E166" s="639">
        <v>0</v>
      </c>
      <c r="F166" s="639">
        <v>0</v>
      </c>
      <c r="G166" s="639">
        <v>0</v>
      </c>
      <c r="H166" s="639">
        <v>0</v>
      </c>
      <c r="I166" s="639">
        <v>0</v>
      </c>
      <c r="J166" s="544"/>
      <c r="K166" s="679" t="s">
        <v>10025</v>
      </c>
      <c r="L166" s="639">
        <v>372</v>
      </c>
      <c r="M166" s="639">
        <v>137</v>
      </c>
      <c r="N166" s="639">
        <v>43</v>
      </c>
      <c r="O166" s="639">
        <v>25</v>
      </c>
      <c r="P166" s="639">
        <v>10</v>
      </c>
      <c r="Q166" s="639">
        <v>0</v>
      </c>
      <c r="R166" s="639">
        <v>0</v>
      </c>
      <c r="S166" s="537"/>
      <c r="T166" s="634"/>
      <c r="U166" s="664"/>
      <c r="V166" s="357"/>
      <c r="W166" s="357"/>
      <c r="X166" s="357"/>
      <c r="Y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57"/>
      <c r="BI166" s="357"/>
      <c r="BJ166" s="357"/>
      <c r="BK166" s="357"/>
      <c r="BL166" s="357"/>
    </row>
    <row r="167" spans="1:64">
      <c r="A167" s="633" t="s">
        <v>10026</v>
      </c>
      <c r="B167" s="635">
        <v>1844</v>
      </c>
      <c r="C167" s="639">
        <v>0</v>
      </c>
      <c r="D167" s="639">
        <v>0</v>
      </c>
      <c r="E167" s="639">
        <v>294</v>
      </c>
      <c r="F167" s="639">
        <v>0</v>
      </c>
      <c r="G167" s="639">
        <v>0</v>
      </c>
      <c r="H167" s="639">
        <v>0</v>
      </c>
      <c r="I167" s="639">
        <v>0</v>
      </c>
      <c r="J167" s="544"/>
      <c r="K167" s="679" t="s">
        <v>10026</v>
      </c>
      <c r="L167" s="639">
        <v>1143</v>
      </c>
      <c r="M167" s="639">
        <v>752</v>
      </c>
      <c r="N167" s="639">
        <v>129</v>
      </c>
      <c r="O167" s="639">
        <v>185</v>
      </c>
      <c r="P167" s="639">
        <v>0</v>
      </c>
      <c r="Q167" s="639">
        <v>222</v>
      </c>
      <c r="R167" s="639">
        <v>24</v>
      </c>
      <c r="S167" s="537"/>
      <c r="T167" s="634"/>
      <c r="U167" s="664"/>
      <c r="V167" s="357"/>
      <c r="W167" s="357"/>
      <c r="X167" s="357"/>
      <c r="Y167" s="357"/>
      <c r="Z167" s="357"/>
      <c r="AA167" s="357"/>
      <c r="AB167" s="357"/>
      <c r="AC167" s="357"/>
      <c r="AD167" s="357"/>
      <c r="AE167" s="357"/>
      <c r="AF167" s="357"/>
      <c r="AG167" s="357"/>
      <c r="AH167" s="357"/>
      <c r="AI167" s="357"/>
      <c r="AJ167" s="357"/>
      <c r="AK167" s="357"/>
      <c r="AL167" s="357"/>
      <c r="AM167" s="357"/>
      <c r="AN167" s="357"/>
      <c r="AO167" s="357"/>
      <c r="AP167" s="357"/>
      <c r="AQ167" s="357"/>
      <c r="AR167" s="357"/>
      <c r="AS167" s="357"/>
      <c r="AT167" s="357"/>
      <c r="AU167" s="357"/>
      <c r="AV167" s="357"/>
      <c r="AW167" s="357"/>
      <c r="AX167" s="357"/>
      <c r="AY167" s="357"/>
      <c r="AZ167" s="357"/>
      <c r="BA167" s="357"/>
      <c r="BB167" s="357"/>
      <c r="BC167" s="357"/>
      <c r="BD167" s="357"/>
      <c r="BE167" s="357"/>
      <c r="BF167" s="357"/>
      <c r="BG167" s="357"/>
      <c r="BH167" s="357"/>
      <c r="BI167" s="357"/>
      <c r="BJ167" s="357"/>
      <c r="BK167" s="357"/>
      <c r="BL167" s="357"/>
    </row>
    <row r="168" spans="1:64">
      <c r="A168" s="633" t="s">
        <v>10027</v>
      </c>
      <c r="B168" s="635">
        <v>2485</v>
      </c>
      <c r="C168" s="639">
        <v>0</v>
      </c>
      <c r="D168" s="639">
        <v>0</v>
      </c>
      <c r="E168" s="639">
        <v>262</v>
      </c>
      <c r="F168" s="639">
        <v>0</v>
      </c>
      <c r="G168" s="639">
        <v>0</v>
      </c>
      <c r="H168" s="639">
        <v>0</v>
      </c>
      <c r="I168" s="639">
        <v>0</v>
      </c>
      <c r="J168" s="544"/>
      <c r="K168" s="679" t="s">
        <v>10027</v>
      </c>
      <c r="L168" s="639">
        <v>771</v>
      </c>
      <c r="M168" s="639">
        <v>290</v>
      </c>
      <c r="N168" s="639">
        <v>481</v>
      </c>
      <c r="O168" s="639">
        <v>634</v>
      </c>
      <c r="P168" s="639">
        <v>132</v>
      </c>
      <c r="Q168" s="639">
        <v>818</v>
      </c>
      <c r="R168" s="639">
        <v>511</v>
      </c>
      <c r="S168" s="537"/>
      <c r="T168" s="634"/>
      <c r="U168" s="664"/>
      <c r="V168" s="357"/>
      <c r="W168" s="357"/>
      <c r="X168" s="357"/>
      <c r="Y168" s="357"/>
      <c r="Z168" s="357"/>
      <c r="AA168" s="357"/>
      <c r="AB168" s="357"/>
      <c r="AC168" s="357"/>
      <c r="AD168" s="357"/>
      <c r="AE168" s="357"/>
      <c r="AF168" s="357"/>
      <c r="AG168" s="357"/>
      <c r="AH168" s="357"/>
      <c r="AI168" s="357"/>
      <c r="AJ168" s="357"/>
      <c r="AK168" s="357"/>
      <c r="AL168" s="357"/>
      <c r="AM168" s="357"/>
      <c r="AN168" s="357"/>
      <c r="AO168" s="357"/>
      <c r="AP168" s="357"/>
      <c r="AQ168" s="357"/>
      <c r="AR168" s="357"/>
      <c r="AS168" s="357"/>
      <c r="AT168" s="357"/>
      <c r="AU168" s="357"/>
      <c r="AV168" s="357"/>
      <c r="AW168" s="357"/>
      <c r="AX168" s="357"/>
      <c r="AY168" s="357"/>
      <c r="AZ168" s="357"/>
      <c r="BA168" s="357"/>
      <c r="BB168" s="357"/>
      <c r="BC168" s="357"/>
      <c r="BD168" s="357"/>
      <c r="BE168" s="357"/>
      <c r="BF168" s="357"/>
      <c r="BG168" s="357"/>
      <c r="BH168" s="357"/>
      <c r="BI168" s="357"/>
      <c r="BJ168" s="357"/>
      <c r="BK168" s="357"/>
      <c r="BL168" s="357"/>
    </row>
    <row r="169" spans="1:64">
      <c r="A169" s="633" t="s">
        <v>10028</v>
      </c>
      <c r="B169" s="635">
        <v>2380</v>
      </c>
      <c r="C169" s="639">
        <v>0</v>
      </c>
      <c r="D169" s="639">
        <v>0</v>
      </c>
      <c r="E169" s="639">
        <v>375</v>
      </c>
      <c r="F169" s="639">
        <v>0</v>
      </c>
      <c r="G169" s="639">
        <v>0</v>
      </c>
      <c r="H169" s="639">
        <v>0</v>
      </c>
      <c r="I169" s="639">
        <v>0</v>
      </c>
      <c r="J169" s="544"/>
      <c r="K169" s="679" t="s">
        <v>10028</v>
      </c>
      <c r="L169" s="639">
        <v>1619</v>
      </c>
      <c r="M169" s="639">
        <v>266</v>
      </c>
      <c r="N169" s="639">
        <v>275</v>
      </c>
      <c r="O169" s="639">
        <v>114</v>
      </c>
      <c r="P169" s="639">
        <v>2</v>
      </c>
      <c r="Q169" s="639">
        <v>272</v>
      </c>
      <c r="R169" s="639">
        <v>86</v>
      </c>
      <c r="S169" s="537"/>
      <c r="T169" s="634"/>
      <c r="U169" s="664"/>
      <c r="V169" s="357"/>
      <c r="W169" s="357"/>
      <c r="X169" s="357"/>
      <c r="Y169" s="357"/>
      <c r="Z169" s="357"/>
      <c r="AA169" s="357"/>
      <c r="AB169" s="357"/>
      <c r="AC169" s="357"/>
      <c r="AD169" s="357"/>
      <c r="AE169" s="357"/>
      <c r="AF169" s="357"/>
      <c r="AG169" s="357"/>
      <c r="AH169" s="357"/>
      <c r="AI169" s="357"/>
      <c r="AJ169" s="357"/>
      <c r="AK169" s="357"/>
      <c r="AL169" s="357"/>
      <c r="AM169" s="357"/>
      <c r="AN169" s="357"/>
      <c r="AO169" s="357"/>
      <c r="AP169" s="357"/>
      <c r="AQ169" s="357"/>
      <c r="AR169" s="357"/>
      <c r="AS169" s="357"/>
      <c r="AT169" s="357"/>
      <c r="AU169" s="357"/>
      <c r="AV169" s="357"/>
      <c r="AW169" s="357"/>
      <c r="AX169" s="357"/>
      <c r="AY169" s="357"/>
      <c r="AZ169" s="357"/>
      <c r="BA169" s="357"/>
      <c r="BB169" s="357"/>
      <c r="BC169" s="357"/>
      <c r="BD169" s="357"/>
      <c r="BE169" s="357"/>
      <c r="BF169" s="357"/>
      <c r="BG169" s="357"/>
      <c r="BH169" s="357"/>
      <c r="BI169" s="357"/>
      <c r="BJ169" s="357"/>
      <c r="BK169" s="357"/>
      <c r="BL169" s="357"/>
    </row>
    <row r="170" spans="1:64">
      <c r="A170" s="633" t="s">
        <v>10029</v>
      </c>
      <c r="B170" s="635">
        <v>1079</v>
      </c>
      <c r="C170" s="639">
        <v>0</v>
      </c>
      <c r="D170" s="639">
        <v>0</v>
      </c>
      <c r="E170" s="639">
        <v>164</v>
      </c>
      <c r="F170" s="639">
        <v>0</v>
      </c>
      <c r="G170" s="639">
        <v>0</v>
      </c>
      <c r="H170" s="639">
        <v>0</v>
      </c>
      <c r="I170" s="639">
        <v>0</v>
      </c>
      <c r="J170" s="544"/>
      <c r="K170" s="679" t="s">
        <v>10029</v>
      </c>
      <c r="L170" s="639">
        <v>796</v>
      </c>
      <c r="M170" s="639">
        <v>306</v>
      </c>
      <c r="N170" s="639">
        <v>99</v>
      </c>
      <c r="O170" s="639">
        <v>119</v>
      </c>
      <c r="P170" s="639">
        <v>0</v>
      </c>
      <c r="Q170" s="639">
        <v>0</v>
      </c>
      <c r="R170" s="639">
        <v>0</v>
      </c>
      <c r="S170" s="537"/>
      <c r="T170" s="634"/>
      <c r="U170" s="664"/>
      <c r="V170" s="357"/>
      <c r="W170" s="357"/>
      <c r="X170" s="357"/>
      <c r="Y170" s="357"/>
      <c r="Z170" s="357"/>
      <c r="AA170" s="357"/>
      <c r="AB170" s="357"/>
      <c r="AC170" s="357"/>
      <c r="AD170" s="357"/>
      <c r="AE170" s="357"/>
      <c r="AF170" s="357"/>
      <c r="AG170" s="357"/>
      <c r="AH170" s="357"/>
      <c r="AI170" s="357"/>
      <c r="AJ170" s="357"/>
      <c r="AK170" s="357"/>
      <c r="AL170" s="357"/>
      <c r="AM170" s="357"/>
      <c r="AN170" s="357"/>
      <c r="AO170" s="357"/>
      <c r="AP170" s="357"/>
      <c r="AQ170" s="357"/>
      <c r="AR170" s="357"/>
      <c r="AS170" s="357"/>
      <c r="AT170" s="357"/>
      <c r="AU170" s="357"/>
      <c r="AV170" s="357"/>
      <c r="AW170" s="357"/>
      <c r="AX170" s="357"/>
      <c r="AY170" s="357"/>
      <c r="AZ170" s="357"/>
      <c r="BA170" s="357"/>
      <c r="BB170" s="357"/>
      <c r="BC170" s="357"/>
      <c r="BD170" s="357"/>
      <c r="BE170" s="357"/>
      <c r="BF170" s="357"/>
      <c r="BG170" s="357"/>
      <c r="BH170" s="357"/>
      <c r="BI170" s="357"/>
      <c r="BJ170" s="357"/>
      <c r="BK170" s="357"/>
      <c r="BL170" s="357"/>
    </row>
    <row r="171" spans="1:64">
      <c r="A171" s="485" t="s">
        <v>10030</v>
      </c>
      <c r="B171" s="635">
        <v>71</v>
      </c>
      <c r="C171" s="639">
        <v>0</v>
      </c>
      <c r="D171" s="639">
        <v>0</v>
      </c>
      <c r="E171" s="639">
        <v>0</v>
      </c>
      <c r="F171" s="639">
        <v>0</v>
      </c>
      <c r="G171" s="639">
        <v>0</v>
      </c>
      <c r="H171" s="639">
        <v>0</v>
      </c>
      <c r="I171" s="639">
        <v>0</v>
      </c>
      <c r="J171" s="544"/>
      <c r="K171" s="516" t="s">
        <v>10030</v>
      </c>
      <c r="L171" s="639">
        <v>71</v>
      </c>
      <c r="M171" s="639">
        <v>0</v>
      </c>
      <c r="N171" s="639">
        <v>0</v>
      </c>
      <c r="O171" s="639">
        <v>0</v>
      </c>
      <c r="P171" s="639">
        <v>0</v>
      </c>
      <c r="Q171" s="639">
        <v>0</v>
      </c>
      <c r="R171" s="639">
        <v>0</v>
      </c>
      <c r="S171" s="537"/>
      <c r="T171" s="634"/>
      <c r="U171" s="664"/>
      <c r="V171" s="357"/>
      <c r="W171" s="357"/>
      <c r="X171" s="357"/>
      <c r="Y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c r="AT171" s="357"/>
      <c r="AU171" s="357"/>
      <c r="AV171" s="357"/>
      <c r="AW171" s="357"/>
      <c r="AX171" s="357"/>
      <c r="AY171" s="357"/>
      <c r="AZ171" s="357"/>
      <c r="BA171" s="357"/>
      <c r="BB171" s="357"/>
      <c r="BC171" s="357"/>
      <c r="BD171" s="357"/>
      <c r="BE171" s="357"/>
      <c r="BF171" s="357"/>
      <c r="BG171" s="357"/>
      <c r="BH171" s="357"/>
      <c r="BI171" s="357"/>
      <c r="BJ171" s="357"/>
      <c r="BK171" s="357"/>
      <c r="BL171" s="357"/>
    </row>
    <row r="172" spans="1:64">
      <c r="A172" s="633" t="s">
        <v>10839</v>
      </c>
      <c r="B172" s="635">
        <v>1778</v>
      </c>
      <c r="C172" s="639">
        <v>0</v>
      </c>
      <c r="D172" s="639">
        <v>0</v>
      </c>
      <c r="E172" s="639">
        <v>525</v>
      </c>
      <c r="F172" s="639">
        <v>0</v>
      </c>
      <c r="G172" s="639">
        <v>0</v>
      </c>
      <c r="H172" s="639">
        <v>0</v>
      </c>
      <c r="I172" s="639">
        <v>0</v>
      </c>
      <c r="J172" s="544"/>
      <c r="K172" s="679" t="s">
        <v>10839</v>
      </c>
      <c r="L172" s="639">
        <v>737</v>
      </c>
      <c r="M172" s="639">
        <v>216</v>
      </c>
      <c r="N172" s="639">
        <v>404</v>
      </c>
      <c r="O172" s="639">
        <v>482</v>
      </c>
      <c r="P172" s="639">
        <v>0</v>
      </c>
      <c r="Q172" s="639">
        <v>34</v>
      </c>
      <c r="R172" s="639">
        <v>0</v>
      </c>
      <c r="S172" s="537"/>
      <c r="T172" s="634"/>
      <c r="U172" s="664"/>
      <c r="V172" s="357"/>
      <c r="W172" s="357"/>
      <c r="X172" s="357"/>
      <c r="Y172" s="357"/>
      <c r="Z172" s="357"/>
      <c r="AA172" s="357"/>
      <c r="AB172" s="357"/>
      <c r="AC172" s="357"/>
      <c r="AD172" s="357"/>
      <c r="AE172" s="357"/>
      <c r="AF172" s="357"/>
      <c r="AG172" s="357"/>
      <c r="AH172" s="357"/>
      <c r="AI172" s="357"/>
      <c r="AJ172" s="357"/>
      <c r="AK172" s="357"/>
      <c r="AL172" s="357"/>
      <c r="AM172" s="357"/>
      <c r="AN172" s="357"/>
      <c r="AO172" s="357"/>
      <c r="AP172" s="357"/>
      <c r="AQ172" s="357"/>
      <c r="AR172" s="357"/>
      <c r="AS172" s="357"/>
      <c r="AT172" s="357"/>
      <c r="AU172" s="357"/>
      <c r="AV172" s="357"/>
      <c r="AW172" s="357"/>
      <c r="AX172" s="357"/>
      <c r="AY172" s="357"/>
      <c r="AZ172" s="357"/>
      <c r="BA172" s="357"/>
      <c r="BB172" s="357"/>
      <c r="BC172" s="357"/>
      <c r="BD172" s="357"/>
      <c r="BE172" s="357"/>
      <c r="BF172" s="357"/>
      <c r="BG172" s="357"/>
      <c r="BH172" s="357"/>
      <c r="BI172" s="357"/>
      <c r="BJ172" s="357"/>
      <c r="BK172" s="357"/>
      <c r="BL172" s="357"/>
    </row>
    <row r="173" spans="1:64">
      <c r="A173" s="633" t="s">
        <v>10031</v>
      </c>
      <c r="B173" s="635">
        <v>4092</v>
      </c>
      <c r="C173" s="639">
        <v>0</v>
      </c>
      <c r="D173" s="639">
        <v>0</v>
      </c>
      <c r="E173" s="639">
        <v>1699</v>
      </c>
      <c r="F173" s="639">
        <v>30</v>
      </c>
      <c r="G173" s="639">
        <v>0</v>
      </c>
      <c r="H173" s="639">
        <v>0</v>
      </c>
      <c r="I173" s="639">
        <v>8</v>
      </c>
      <c r="J173" s="544"/>
      <c r="K173" s="679" t="s">
        <v>10031</v>
      </c>
      <c r="L173" s="639">
        <v>1256</v>
      </c>
      <c r="M173" s="639">
        <v>1087</v>
      </c>
      <c r="N173" s="639">
        <v>102</v>
      </c>
      <c r="O173" s="639">
        <v>394</v>
      </c>
      <c r="P173" s="639"/>
      <c r="Q173" s="639">
        <v>705</v>
      </c>
      <c r="R173" s="639">
        <v>102</v>
      </c>
      <c r="S173" s="537"/>
      <c r="T173" s="634"/>
      <c r="U173" s="664"/>
      <c r="V173" s="357"/>
      <c r="W173" s="357"/>
      <c r="X173" s="357"/>
      <c r="Y173" s="357"/>
      <c r="Z173" s="357"/>
      <c r="AA173" s="357"/>
      <c r="AB173" s="357"/>
      <c r="AC173" s="357"/>
      <c r="AD173" s="357"/>
      <c r="AE173" s="357"/>
      <c r="AF173" s="357"/>
      <c r="AG173" s="357"/>
      <c r="AH173" s="357"/>
      <c r="AI173" s="357"/>
      <c r="AJ173" s="357"/>
      <c r="AK173" s="357"/>
      <c r="AL173" s="357"/>
      <c r="AM173" s="357"/>
      <c r="AN173" s="357"/>
      <c r="AO173" s="357"/>
      <c r="AP173" s="357"/>
      <c r="AQ173" s="357"/>
      <c r="AR173" s="357"/>
      <c r="AS173" s="357"/>
      <c r="AT173" s="357"/>
      <c r="AU173" s="357"/>
      <c r="AV173" s="357"/>
      <c r="AW173" s="357"/>
      <c r="AX173" s="357"/>
      <c r="AY173" s="357"/>
      <c r="AZ173" s="357"/>
      <c r="BA173" s="357"/>
      <c r="BB173" s="357"/>
      <c r="BC173" s="357"/>
      <c r="BD173" s="357"/>
      <c r="BE173" s="357"/>
      <c r="BF173" s="357"/>
      <c r="BG173" s="357"/>
      <c r="BH173" s="357"/>
      <c r="BI173" s="357"/>
      <c r="BJ173" s="357"/>
      <c r="BK173" s="357"/>
      <c r="BL173" s="357"/>
    </row>
    <row r="174" spans="1:64">
      <c r="A174" s="633" t="s">
        <v>10032</v>
      </c>
      <c r="B174" s="635">
        <v>1341</v>
      </c>
      <c r="C174" s="639">
        <v>0</v>
      </c>
      <c r="D174" s="639">
        <v>0</v>
      </c>
      <c r="E174" s="639">
        <v>30</v>
      </c>
      <c r="F174" s="639">
        <v>0</v>
      </c>
      <c r="G174" s="639">
        <v>0</v>
      </c>
      <c r="H174" s="639">
        <v>0</v>
      </c>
      <c r="I174" s="639">
        <v>3</v>
      </c>
      <c r="J174" s="544"/>
      <c r="K174" s="679" t="s">
        <v>10032</v>
      </c>
      <c r="L174" s="639">
        <v>419</v>
      </c>
      <c r="M174" s="639">
        <v>177</v>
      </c>
      <c r="N174" s="639">
        <v>69</v>
      </c>
      <c r="O174" s="639">
        <v>259</v>
      </c>
      <c r="P174" s="639">
        <v>28</v>
      </c>
      <c r="Q174" s="639">
        <v>630</v>
      </c>
      <c r="R174" s="639">
        <v>40</v>
      </c>
      <c r="S174" s="537"/>
      <c r="T174" s="634"/>
      <c r="U174" s="664"/>
      <c r="V174" s="357"/>
      <c r="W174" s="357"/>
      <c r="X174" s="357"/>
      <c r="Y174" s="357"/>
      <c r="Z174" s="357"/>
      <c r="AA174" s="357"/>
      <c r="AB174" s="357"/>
      <c r="AC174" s="357"/>
      <c r="AD174" s="357"/>
      <c r="AE174" s="357"/>
      <c r="AF174" s="357"/>
      <c r="AG174" s="357"/>
      <c r="AH174" s="357"/>
      <c r="AI174" s="357"/>
      <c r="AJ174" s="357"/>
      <c r="AK174" s="357"/>
      <c r="AL174" s="357"/>
      <c r="AM174" s="357"/>
      <c r="AN174" s="357"/>
      <c r="AO174" s="357"/>
      <c r="AP174" s="357"/>
      <c r="AQ174" s="357"/>
      <c r="AR174" s="357"/>
      <c r="AS174" s="357"/>
      <c r="AT174" s="357"/>
      <c r="AU174" s="357"/>
      <c r="AV174" s="357"/>
      <c r="AW174" s="357"/>
      <c r="AX174" s="357"/>
      <c r="AY174" s="357"/>
      <c r="AZ174" s="357"/>
      <c r="BA174" s="357"/>
      <c r="BB174" s="357"/>
      <c r="BC174" s="357"/>
      <c r="BD174" s="357"/>
      <c r="BE174" s="357"/>
      <c r="BF174" s="357"/>
      <c r="BG174" s="357"/>
      <c r="BH174" s="357"/>
      <c r="BI174" s="357"/>
      <c r="BJ174" s="357"/>
      <c r="BK174" s="357"/>
      <c r="BL174" s="357"/>
    </row>
    <row r="175" spans="1:64">
      <c r="A175" s="633" t="s">
        <v>10033</v>
      </c>
      <c r="B175" s="635">
        <v>1365</v>
      </c>
      <c r="C175" s="639">
        <v>0</v>
      </c>
      <c r="D175" s="639">
        <v>0</v>
      </c>
      <c r="E175" s="639">
        <v>0</v>
      </c>
      <c r="F175" s="639">
        <v>0</v>
      </c>
      <c r="G175" s="639">
        <v>0</v>
      </c>
      <c r="H175" s="639">
        <v>0</v>
      </c>
      <c r="I175" s="639">
        <v>0</v>
      </c>
      <c r="J175" s="544"/>
      <c r="K175" s="679" t="s">
        <v>10033</v>
      </c>
      <c r="L175" s="639">
        <v>494</v>
      </c>
      <c r="M175" s="639">
        <v>263</v>
      </c>
      <c r="N175" s="639">
        <v>4</v>
      </c>
      <c r="O175" s="639">
        <v>307</v>
      </c>
      <c r="P175" s="639">
        <v>100</v>
      </c>
      <c r="Q175" s="639">
        <v>564</v>
      </c>
      <c r="R175" s="639">
        <v>231</v>
      </c>
      <c r="S175" s="537"/>
      <c r="T175" s="634"/>
      <c r="U175" s="664"/>
      <c r="V175" s="357"/>
      <c r="W175" s="357"/>
      <c r="X175" s="357"/>
      <c r="Y175" s="357"/>
      <c r="Z175" s="357"/>
      <c r="AA175" s="357"/>
      <c r="AB175" s="357"/>
      <c r="AC175" s="357"/>
      <c r="AD175" s="357"/>
      <c r="AE175" s="357"/>
      <c r="AF175" s="357"/>
      <c r="AG175" s="357"/>
      <c r="AH175" s="357"/>
      <c r="AI175" s="357"/>
      <c r="AJ175" s="357"/>
      <c r="AK175" s="357"/>
      <c r="AL175" s="357"/>
      <c r="AM175" s="357"/>
      <c r="AN175" s="357"/>
      <c r="AO175" s="357"/>
      <c r="AP175" s="357"/>
      <c r="AQ175" s="357"/>
      <c r="AR175" s="357"/>
      <c r="AS175" s="357"/>
      <c r="AT175" s="357"/>
      <c r="AU175" s="357"/>
      <c r="AV175" s="357"/>
      <c r="AW175" s="357"/>
      <c r="AX175" s="357"/>
      <c r="AY175" s="357"/>
      <c r="AZ175" s="357"/>
      <c r="BA175" s="357"/>
      <c r="BB175" s="357"/>
      <c r="BC175" s="357"/>
      <c r="BD175" s="357"/>
      <c r="BE175" s="357"/>
      <c r="BF175" s="357"/>
      <c r="BG175" s="357"/>
      <c r="BH175" s="357"/>
      <c r="BI175" s="357"/>
      <c r="BJ175" s="357"/>
      <c r="BK175" s="357"/>
      <c r="BL175" s="357"/>
    </row>
    <row r="176" spans="1:64">
      <c r="A176" s="633" t="s">
        <v>10034</v>
      </c>
      <c r="B176" s="635">
        <v>1747</v>
      </c>
      <c r="C176" s="639">
        <v>0</v>
      </c>
      <c r="D176" s="639">
        <v>0</v>
      </c>
      <c r="E176" s="639">
        <v>38</v>
      </c>
      <c r="F176" s="639">
        <v>0</v>
      </c>
      <c r="G176" s="639">
        <v>0</v>
      </c>
      <c r="H176" s="639">
        <v>0</v>
      </c>
      <c r="I176" s="639">
        <v>0</v>
      </c>
      <c r="J176" s="544"/>
      <c r="K176" s="679" t="s">
        <v>10034</v>
      </c>
      <c r="L176" s="639">
        <v>1306</v>
      </c>
      <c r="M176" s="639">
        <v>350</v>
      </c>
      <c r="N176" s="639">
        <v>57</v>
      </c>
      <c r="O176" s="639">
        <v>36</v>
      </c>
      <c r="P176" s="639">
        <v>0</v>
      </c>
      <c r="Q176" s="639">
        <v>367</v>
      </c>
      <c r="R176" s="639">
        <v>41</v>
      </c>
      <c r="S176" s="537"/>
      <c r="T176" s="634"/>
      <c r="U176" s="664"/>
      <c r="V176" s="357"/>
      <c r="W176" s="357"/>
      <c r="X176" s="357"/>
      <c r="Y176" s="357"/>
      <c r="Z176" s="357"/>
      <c r="AA176" s="357"/>
      <c r="AB176" s="357"/>
      <c r="AC176" s="357"/>
      <c r="AD176" s="357"/>
      <c r="AE176" s="357"/>
      <c r="AF176" s="357"/>
      <c r="AG176" s="357"/>
      <c r="AH176" s="357"/>
      <c r="AI176" s="357"/>
      <c r="AJ176" s="357"/>
      <c r="AK176" s="357"/>
      <c r="AL176" s="357"/>
      <c r="AM176" s="357"/>
      <c r="AN176" s="357"/>
      <c r="AO176" s="357"/>
      <c r="AP176" s="357"/>
      <c r="AQ176" s="357"/>
      <c r="AR176" s="357"/>
      <c r="AS176" s="357"/>
      <c r="AT176" s="357"/>
      <c r="AU176" s="357"/>
      <c r="AV176" s="357"/>
      <c r="AW176" s="357"/>
      <c r="AX176" s="357"/>
      <c r="AY176" s="357"/>
      <c r="AZ176" s="357"/>
      <c r="BA176" s="357"/>
      <c r="BB176" s="357"/>
      <c r="BC176" s="357"/>
      <c r="BD176" s="357"/>
      <c r="BE176" s="357"/>
      <c r="BF176" s="357"/>
      <c r="BG176" s="357"/>
      <c r="BH176" s="357"/>
      <c r="BI176" s="357"/>
      <c r="BJ176" s="357"/>
      <c r="BK176" s="357"/>
      <c r="BL176" s="357"/>
    </row>
    <row r="177" spans="1:64">
      <c r="A177" s="633" t="s">
        <v>10035</v>
      </c>
      <c r="B177" s="635">
        <v>6919</v>
      </c>
      <c r="C177" s="639">
        <v>0</v>
      </c>
      <c r="D177" s="639">
        <v>0</v>
      </c>
      <c r="E177" s="639">
        <v>11</v>
      </c>
      <c r="F177" s="639">
        <v>0</v>
      </c>
      <c r="G177" s="639">
        <v>20</v>
      </c>
      <c r="H177" s="639">
        <v>0</v>
      </c>
      <c r="I177" s="639">
        <v>0</v>
      </c>
      <c r="J177" s="544"/>
      <c r="K177" s="679" t="s">
        <v>10035</v>
      </c>
      <c r="L177" s="639">
        <v>4450</v>
      </c>
      <c r="M177" s="639">
        <v>0</v>
      </c>
      <c r="N177" s="639">
        <v>0</v>
      </c>
      <c r="O177" s="639">
        <v>384</v>
      </c>
      <c r="P177" s="639">
        <v>0</v>
      </c>
      <c r="Q177" s="639">
        <v>2054</v>
      </c>
      <c r="R177" s="639">
        <v>0</v>
      </c>
      <c r="S177" s="537"/>
      <c r="T177" s="634"/>
      <c r="U177" s="664"/>
      <c r="V177" s="357"/>
      <c r="W177" s="357"/>
      <c r="X177" s="357"/>
      <c r="Y177" s="357"/>
      <c r="Z177" s="357"/>
      <c r="AA177" s="357"/>
      <c r="AB177" s="357"/>
      <c r="AC177" s="357"/>
      <c r="AD177" s="357"/>
      <c r="AE177" s="357"/>
      <c r="AF177" s="357"/>
      <c r="AG177" s="357"/>
      <c r="AH177" s="357"/>
      <c r="AI177" s="357"/>
      <c r="AJ177" s="357"/>
      <c r="AK177" s="357"/>
      <c r="AL177" s="357"/>
      <c r="AM177" s="357"/>
      <c r="AN177" s="357"/>
      <c r="AO177" s="357"/>
      <c r="AP177" s="357"/>
      <c r="AQ177" s="357"/>
      <c r="AR177" s="357"/>
      <c r="AS177" s="357"/>
      <c r="AT177" s="357"/>
      <c r="AU177" s="357"/>
      <c r="AV177" s="357"/>
      <c r="AW177" s="357"/>
      <c r="AX177" s="357"/>
      <c r="AY177" s="357"/>
      <c r="AZ177" s="357"/>
      <c r="BA177" s="357"/>
      <c r="BB177" s="357"/>
      <c r="BC177" s="357"/>
      <c r="BD177" s="357"/>
      <c r="BE177" s="357"/>
      <c r="BF177" s="357"/>
      <c r="BG177" s="357"/>
      <c r="BH177" s="357"/>
      <c r="BI177" s="357"/>
      <c r="BJ177" s="357"/>
      <c r="BK177" s="357"/>
      <c r="BL177" s="357"/>
    </row>
    <row r="178" spans="1:64">
      <c r="A178" s="633" t="s">
        <v>10036</v>
      </c>
      <c r="B178" s="635">
        <v>870</v>
      </c>
      <c r="C178" s="639">
        <v>0</v>
      </c>
      <c r="D178" s="639">
        <v>0</v>
      </c>
      <c r="E178" s="639">
        <v>64</v>
      </c>
      <c r="F178" s="639">
        <v>0</v>
      </c>
      <c r="G178" s="639">
        <v>0</v>
      </c>
      <c r="H178" s="639">
        <v>0</v>
      </c>
      <c r="I178" s="639">
        <v>0</v>
      </c>
      <c r="J178" s="544"/>
      <c r="K178" s="679" t="s">
        <v>10036</v>
      </c>
      <c r="L178" s="639">
        <v>216</v>
      </c>
      <c r="M178" s="639">
        <v>148</v>
      </c>
      <c r="N178" s="639">
        <v>68</v>
      </c>
      <c r="O178" s="639">
        <v>207</v>
      </c>
      <c r="P178" s="639">
        <v>0</v>
      </c>
      <c r="Q178" s="639">
        <v>383</v>
      </c>
      <c r="R178" s="639">
        <v>72</v>
      </c>
      <c r="S178" s="537"/>
      <c r="T178" s="634"/>
      <c r="U178" s="664"/>
      <c r="V178" s="357"/>
      <c r="W178" s="357"/>
      <c r="X178" s="357"/>
      <c r="Y178" s="357"/>
      <c r="Z178" s="357"/>
      <c r="AA178" s="357"/>
      <c r="AB178" s="357"/>
      <c r="AC178" s="357"/>
      <c r="AD178" s="357"/>
      <c r="AE178" s="357"/>
      <c r="AF178" s="357"/>
      <c r="AG178" s="357"/>
      <c r="AH178" s="357"/>
      <c r="AI178" s="357"/>
      <c r="AJ178" s="357"/>
      <c r="AK178" s="357"/>
      <c r="AL178" s="357"/>
      <c r="AM178" s="357"/>
      <c r="AN178" s="357"/>
      <c r="AO178" s="357"/>
      <c r="AP178" s="357"/>
      <c r="AQ178" s="357"/>
      <c r="AR178" s="357"/>
      <c r="AS178" s="357"/>
      <c r="AT178" s="357"/>
      <c r="AU178" s="357"/>
      <c r="AV178" s="357"/>
      <c r="AW178" s="357"/>
      <c r="AX178" s="357"/>
      <c r="AY178" s="357"/>
      <c r="AZ178" s="357"/>
      <c r="BA178" s="357"/>
      <c r="BB178" s="357"/>
      <c r="BC178" s="357"/>
      <c r="BD178" s="357"/>
      <c r="BE178" s="357"/>
      <c r="BF178" s="357"/>
      <c r="BG178" s="357"/>
      <c r="BH178" s="357"/>
      <c r="BI178" s="357"/>
      <c r="BJ178" s="357"/>
      <c r="BK178" s="357"/>
      <c r="BL178" s="357"/>
    </row>
    <row r="179" spans="1:64">
      <c r="A179" s="633" t="s">
        <v>10037</v>
      </c>
      <c r="B179" s="635">
        <v>2016</v>
      </c>
      <c r="C179" s="639">
        <v>0</v>
      </c>
      <c r="D179" s="639">
        <v>0</v>
      </c>
      <c r="E179" s="639">
        <v>0</v>
      </c>
      <c r="F179" s="639">
        <v>0</v>
      </c>
      <c r="G179" s="639">
        <v>0</v>
      </c>
      <c r="H179" s="639">
        <v>0</v>
      </c>
      <c r="I179" s="639">
        <v>0</v>
      </c>
      <c r="J179" s="544"/>
      <c r="K179" s="679" t="s">
        <v>10037</v>
      </c>
      <c r="L179" s="639">
        <v>968</v>
      </c>
      <c r="M179" s="639">
        <v>508</v>
      </c>
      <c r="N179" s="639">
        <v>24</v>
      </c>
      <c r="O179" s="639">
        <v>284</v>
      </c>
      <c r="P179" s="639">
        <v>24</v>
      </c>
      <c r="Q179" s="639">
        <v>764</v>
      </c>
      <c r="R179" s="639">
        <v>0</v>
      </c>
      <c r="S179" s="537"/>
      <c r="T179" s="634"/>
      <c r="U179" s="664"/>
      <c r="V179" s="357"/>
      <c r="W179" s="357"/>
      <c r="X179" s="357"/>
      <c r="Y179" s="357"/>
      <c r="Z179" s="357"/>
      <c r="AA179" s="357"/>
      <c r="AB179" s="357"/>
      <c r="AC179" s="357"/>
      <c r="AD179" s="357"/>
      <c r="AE179" s="357"/>
      <c r="AF179" s="357"/>
      <c r="AG179" s="357"/>
      <c r="AH179" s="357"/>
      <c r="AI179" s="357"/>
      <c r="AJ179" s="357"/>
      <c r="AK179" s="357"/>
      <c r="AL179" s="357"/>
      <c r="AM179" s="357"/>
      <c r="AN179" s="357"/>
      <c r="AO179" s="357"/>
      <c r="AP179" s="357"/>
      <c r="AQ179" s="357"/>
      <c r="AR179" s="357"/>
      <c r="AS179" s="357"/>
      <c r="AT179" s="357"/>
      <c r="AU179" s="357"/>
      <c r="AV179" s="357"/>
      <c r="AW179" s="357"/>
      <c r="AX179" s="357"/>
      <c r="AY179" s="357"/>
      <c r="AZ179" s="357"/>
      <c r="BA179" s="357"/>
      <c r="BB179" s="357"/>
      <c r="BC179" s="357"/>
      <c r="BD179" s="357"/>
      <c r="BE179" s="357"/>
      <c r="BF179" s="357"/>
      <c r="BG179" s="357"/>
      <c r="BH179" s="357"/>
      <c r="BI179" s="357"/>
      <c r="BJ179" s="357"/>
      <c r="BK179" s="357"/>
      <c r="BL179" s="357"/>
    </row>
    <row r="180" spans="1:64">
      <c r="A180" s="633" t="s">
        <v>10038</v>
      </c>
      <c r="B180" s="635">
        <v>674</v>
      </c>
      <c r="C180" s="639">
        <v>0</v>
      </c>
      <c r="D180" s="639">
        <v>0</v>
      </c>
      <c r="E180" s="639">
        <v>0</v>
      </c>
      <c r="F180" s="639">
        <v>0</v>
      </c>
      <c r="G180" s="639">
        <v>0</v>
      </c>
      <c r="H180" s="639">
        <v>0</v>
      </c>
      <c r="I180" s="639">
        <v>0</v>
      </c>
      <c r="J180" s="544"/>
      <c r="K180" s="679" t="s">
        <v>10038</v>
      </c>
      <c r="L180" s="639">
        <v>674</v>
      </c>
      <c r="M180" s="639">
        <v>421</v>
      </c>
      <c r="N180" s="639">
        <v>0</v>
      </c>
      <c r="O180" s="639">
        <v>0</v>
      </c>
      <c r="P180" s="639">
        <v>0</v>
      </c>
      <c r="Q180" s="639">
        <v>0</v>
      </c>
      <c r="R180" s="639">
        <v>0</v>
      </c>
      <c r="S180" s="537"/>
      <c r="T180" s="634"/>
      <c r="U180" s="664"/>
      <c r="V180" s="357"/>
      <c r="W180" s="357"/>
      <c r="X180" s="357"/>
      <c r="Y180" s="357"/>
      <c r="Z180" s="357"/>
      <c r="AA180" s="357"/>
      <c r="AB180" s="357"/>
      <c r="AC180" s="357"/>
      <c r="AD180" s="357"/>
      <c r="AE180" s="357"/>
      <c r="AF180" s="357"/>
      <c r="AG180" s="357"/>
      <c r="AH180" s="357"/>
      <c r="AI180" s="357"/>
      <c r="AJ180" s="357"/>
      <c r="AK180" s="357"/>
      <c r="AL180" s="357"/>
      <c r="AM180" s="357"/>
      <c r="AN180" s="357"/>
      <c r="AO180" s="357"/>
      <c r="AP180" s="357"/>
      <c r="AQ180" s="357"/>
      <c r="AR180" s="357"/>
      <c r="AS180" s="357"/>
      <c r="AT180" s="357"/>
      <c r="AU180" s="357"/>
      <c r="AV180" s="357"/>
      <c r="AW180" s="357"/>
      <c r="AX180" s="357"/>
      <c r="AY180" s="357"/>
      <c r="AZ180" s="357"/>
      <c r="BA180" s="357"/>
      <c r="BB180" s="357"/>
      <c r="BC180" s="357"/>
      <c r="BD180" s="357"/>
      <c r="BE180" s="357"/>
      <c r="BF180" s="357"/>
      <c r="BG180" s="357"/>
      <c r="BH180" s="357"/>
      <c r="BI180" s="357"/>
      <c r="BJ180" s="357"/>
      <c r="BK180" s="357"/>
      <c r="BL180" s="357"/>
    </row>
    <row r="181" spans="1:64">
      <c r="A181" s="633" t="s">
        <v>10039</v>
      </c>
      <c r="B181" s="635">
        <v>1396</v>
      </c>
      <c r="C181" s="639">
        <v>0</v>
      </c>
      <c r="D181" s="639">
        <v>0</v>
      </c>
      <c r="E181" s="639">
        <v>16</v>
      </c>
      <c r="F181" s="639">
        <v>0</v>
      </c>
      <c r="G181" s="639">
        <v>27</v>
      </c>
      <c r="H181" s="639">
        <v>0</v>
      </c>
      <c r="I181" s="639">
        <v>0</v>
      </c>
      <c r="J181" s="544"/>
      <c r="K181" s="679" t="s">
        <v>10039</v>
      </c>
      <c r="L181" s="639">
        <v>881</v>
      </c>
      <c r="M181" s="639">
        <v>588</v>
      </c>
      <c r="N181" s="639">
        <v>146</v>
      </c>
      <c r="O181" s="639">
        <v>18</v>
      </c>
      <c r="P181" s="639">
        <v>0</v>
      </c>
      <c r="Q181" s="639">
        <v>454</v>
      </c>
      <c r="R181" s="639">
        <v>147</v>
      </c>
      <c r="S181" s="537"/>
      <c r="T181" s="634"/>
      <c r="U181" s="664"/>
      <c r="V181" s="357"/>
      <c r="W181" s="357"/>
      <c r="X181" s="357"/>
      <c r="Y181" s="357"/>
      <c r="Z181" s="357"/>
      <c r="AA181" s="357"/>
      <c r="AB181" s="357"/>
      <c r="AC181" s="357"/>
      <c r="AD181" s="357"/>
      <c r="AE181" s="357"/>
      <c r="AF181" s="357"/>
      <c r="AG181" s="357"/>
      <c r="AH181" s="357"/>
      <c r="AI181" s="357"/>
      <c r="AJ181" s="357"/>
      <c r="AK181" s="357"/>
      <c r="AL181" s="357"/>
      <c r="AM181" s="357"/>
      <c r="AN181" s="357"/>
      <c r="AO181" s="357"/>
      <c r="AP181" s="357"/>
      <c r="AQ181" s="357"/>
      <c r="AR181" s="357"/>
      <c r="AS181" s="357"/>
      <c r="AT181" s="357"/>
      <c r="AU181" s="357"/>
      <c r="AV181" s="357"/>
      <c r="AW181" s="357"/>
      <c r="AX181" s="357"/>
      <c r="AY181" s="357"/>
      <c r="AZ181" s="357"/>
      <c r="BA181" s="357"/>
      <c r="BB181" s="357"/>
      <c r="BC181" s="357"/>
      <c r="BD181" s="357"/>
      <c r="BE181" s="357"/>
      <c r="BF181" s="357"/>
      <c r="BG181" s="357"/>
      <c r="BH181" s="357"/>
      <c r="BI181" s="357"/>
      <c r="BJ181" s="357"/>
      <c r="BK181" s="357"/>
      <c r="BL181" s="357"/>
    </row>
    <row r="182" spans="1:64">
      <c r="A182" s="633" t="s">
        <v>10040</v>
      </c>
      <c r="B182" s="635">
        <v>1351</v>
      </c>
      <c r="C182" s="639">
        <v>0</v>
      </c>
      <c r="D182" s="639">
        <v>0</v>
      </c>
      <c r="E182" s="639">
        <v>0</v>
      </c>
      <c r="F182" s="639">
        <v>0</v>
      </c>
      <c r="G182" s="639">
        <v>0</v>
      </c>
      <c r="H182" s="639">
        <v>0</v>
      </c>
      <c r="I182" s="639">
        <v>0</v>
      </c>
      <c r="J182" s="544"/>
      <c r="K182" s="679" t="s">
        <v>10040</v>
      </c>
      <c r="L182" s="639">
        <v>1351</v>
      </c>
      <c r="M182" s="639">
        <v>482</v>
      </c>
      <c r="N182" s="639">
        <v>0</v>
      </c>
      <c r="O182" s="639">
        <v>0</v>
      </c>
      <c r="P182" s="639">
        <v>0</v>
      </c>
      <c r="Q182" s="639">
        <v>0</v>
      </c>
      <c r="R182" s="639">
        <v>0</v>
      </c>
      <c r="S182" s="537"/>
      <c r="T182" s="634"/>
      <c r="U182" s="664"/>
      <c r="V182" s="357"/>
      <c r="W182" s="357"/>
      <c r="X182" s="357"/>
      <c r="Y182" s="357"/>
      <c r="Z182" s="357"/>
      <c r="AA182" s="357"/>
      <c r="AB182" s="357"/>
      <c r="AC182" s="357"/>
      <c r="AD182" s="357"/>
      <c r="AE182" s="357"/>
      <c r="AF182" s="357"/>
      <c r="AG182" s="357"/>
      <c r="AH182" s="357"/>
      <c r="AI182" s="357"/>
      <c r="AJ182" s="357"/>
      <c r="AK182" s="357"/>
      <c r="AL182" s="357"/>
      <c r="AM182" s="357"/>
      <c r="AN182" s="357"/>
      <c r="AO182" s="357"/>
      <c r="AP182" s="357"/>
      <c r="AQ182" s="357"/>
      <c r="AR182" s="357"/>
      <c r="AS182" s="357"/>
      <c r="AT182" s="357"/>
      <c r="AU182" s="357"/>
      <c r="AV182" s="357"/>
      <c r="AW182" s="357"/>
      <c r="AX182" s="357"/>
      <c r="AY182" s="357"/>
      <c r="AZ182" s="357"/>
      <c r="BA182" s="357"/>
      <c r="BB182" s="357"/>
      <c r="BC182" s="357"/>
      <c r="BD182" s="357"/>
      <c r="BE182" s="357"/>
      <c r="BF182" s="357"/>
      <c r="BG182" s="357"/>
      <c r="BH182" s="357"/>
      <c r="BI182" s="357"/>
      <c r="BJ182" s="357"/>
      <c r="BK182" s="357"/>
      <c r="BL182" s="357"/>
    </row>
    <row r="183" spans="1:64">
      <c r="A183" s="633" t="s">
        <v>10041</v>
      </c>
      <c r="B183" s="635">
        <v>3536</v>
      </c>
      <c r="C183" s="639">
        <v>0</v>
      </c>
      <c r="D183" s="639">
        <v>0</v>
      </c>
      <c r="E183" s="639">
        <v>496</v>
      </c>
      <c r="F183" s="639">
        <v>0</v>
      </c>
      <c r="G183" s="639">
        <v>25</v>
      </c>
      <c r="H183" s="639">
        <v>0</v>
      </c>
      <c r="I183" s="639">
        <v>0</v>
      </c>
      <c r="J183" s="544"/>
      <c r="K183" s="679" t="s">
        <v>10041</v>
      </c>
      <c r="L183" s="639">
        <v>2465</v>
      </c>
      <c r="M183" s="639">
        <v>1343</v>
      </c>
      <c r="N183" s="639">
        <v>228</v>
      </c>
      <c r="O183" s="639">
        <v>479</v>
      </c>
      <c r="P183" s="639">
        <v>0</v>
      </c>
      <c r="Q183" s="639">
        <v>71</v>
      </c>
      <c r="R183" s="639">
        <v>4</v>
      </c>
      <c r="S183" s="537"/>
      <c r="T183" s="634"/>
      <c r="U183" s="664"/>
      <c r="V183" s="357"/>
      <c r="W183" s="357"/>
      <c r="X183" s="357"/>
      <c r="Y183" s="357"/>
      <c r="Z183" s="357"/>
      <c r="AA183" s="357"/>
      <c r="AB183" s="357"/>
      <c r="AC183" s="357"/>
      <c r="AD183" s="357"/>
      <c r="AE183" s="357"/>
      <c r="AF183" s="357"/>
      <c r="AG183" s="357"/>
      <c r="AH183" s="357"/>
      <c r="AI183" s="357"/>
      <c r="AJ183" s="357"/>
      <c r="AK183" s="357"/>
      <c r="AL183" s="357"/>
      <c r="AM183" s="357"/>
      <c r="AN183" s="357"/>
      <c r="AO183" s="357"/>
      <c r="AP183" s="357"/>
      <c r="AQ183" s="357"/>
      <c r="AR183" s="357"/>
      <c r="AS183" s="357"/>
      <c r="AT183" s="357"/>
      <c r="AU183" s="357"/>
      <c r="AV183" s="357"/>
      <c r="AW183" s="357"/>
      <c r="AX183" s="357"/>
      <c r="AY183" s="357"/>
      <c r="AZ183" s="357"/>
      <c r="BA183" s="357"/>
      <c r="BB183" s="357"/>
      <c r="BC183" s="357"/>
      <c r="BD183" s="357"/>
      <c r="BE183" s="357"/>
      <c r="BF183" s="357"/>
      <c r="BG183" s="357"/>
      <c r="BH183" s="357"/>
      <c r="BI183" s="357"/>
      <c r="BJ183" s="357"/>
      <c r="BK183" s="357"/>
      <c r="BL183" s="357"/>
    </row>
    <row r="184" spans="1:64">
      <c r="A184" s="633" t="s">
        <v>10042</v>
      </c>
      <c r="B184" s="635">
        <v>1835</v>
      </c>
      <c r="C184" s="639">
        <v>0</v>
      </c>
      <c r="D184" s="639">
        <v>0</v>
      </c>
      <c r="E184" s="639">
        <v>866</v>
      </c>
      <c r="F184" s="639">
        <v>5</v>
      </c>
      <c r="G184" s="639">
        <v>4</v>
      </c>
      <c r="H184" s="639">
        <v>0</v>
      </c>
      <c r="I184" s="639">
        <v>3</v>
      </c>
      <c r="J184" s="544"/>
      <c r="K184" s="679" t="s">
        <v>10042</v>
      </c>
      <c r="L184" s="639">
        <v>580</v>
      </c>
      <c r="M184" s="639">
        <v>214</v>
      </c>
      <c r="N184" s="639">
        <v>196</v>
      </c>
      <c r="O184" s="639">
        <v>367</v>
      </c>
      <c r="P184" s="639">
        <v>0</v>
      </c>
      <c r="Q184" s="639">
        <v>10</v>
      </c>
      <c r="R184" s="639">
        <v>5</v>
      </c>
      <c r="S184" s="537"/>
      <c r="T184" s="634"/>
      <c r="U184" s="664"/>
      <c r="V184" s="357"/>
      <c r="W184" s="357"/>
      <c r="X184" s="357"/>
      <c r="Y184" s="357"/>
      <c r="Z184" s="357"/>
      <c r="AA184" s="357"/>
      <c r="AB184" s="357"/>
      <c r="AC184" s="357"/>
      <c r="AD184" s="357"/>
      <c r="AE184" s="357"/>
      <c r="AF184" s="357"/>
      <c r="AG184" s="357"/>
      <c r="AH184" s="357"/>
      <c r="AI184" s="357"/>
      <c r="AJ184" s="357"/>
      <c r="AK184" s="357"/>
      <c r="AL184" s="357"/>
      <c r="AM184" s="357"/>
      <c r="AN184" s="357"/>
      <c r="AO184" s="357"/>
      <c r="AP184" s="357"/>
      <c r="AQ184" s="357"/>
      <c r="AR184" s="357"/>
      <c r="AS184" s="357"/>
      <c r="AT184" s="357"/>
      <c r="AU184" s="357"/>
      <c r="AV184" s="357"/>
      <c r="AW184" s="357"/>
      <c r="AX184" s="357"/>
      <c r="AY184" s="357"/>
      <c r="AZ184" s="357"/>
      <c r="BA184" s="357"/>
      <c r="BB184" s="357"/>
      <c r="BC184" s="357"/>
      <c r="BD184" s="357"/>
      <c r="BE184" s="357"/>
      <c r="BF184" s="357"/>
      <c r="BG184" s="357"/>
      <c r="BH184" s="357"/>
      <c r="BI184" s="357"/>
      <c r="BJ184" s="357"/>
      <c r="BK184" s="357"/>
      <c r="BL184" s="357"/>
    </row>
    <row r="185" spans="1:64">
      <c r="A185" s="633" t="s">
        <v>10043</v>
      </c>
      <c r="B185" s="635">
        <v>275</v>
      </c>
      <c r="C185" s="639">
        <v>0</v>
      </c>
      <c r="D185" s="639">
        <v>0</v>
      </c>
      <c r="E185" s="639">
        <v>0</v>
      </c>
      <c r="F185" s="639">
        <v>0</v>
      </c>
      <c r="G185" s="639">
        <v>0</v>
      </c>
      <c r="H185" s="639">
        <v>0</v>
      </c>
      <c r="I185" s="639">
        <v>0</v>
      </c>
      <c r="J185" s="544"/>
      <c r="K185" s="679" t="s">
        <v>10043</v>
      </c>
      <c r="L185" s="639">
        <v>275</v>
      </c>
      <c r="M185" s="639">
        <v>28</v>
      </c>
      <c r="N185" s="639">
        <v>0</v>
      </c>
      <c r="O185" s="639">
        <v>0</v>
      </c>
      <c r="P185" s="639">
        <v>0</v>
      </c>
      <c r="Q185" s="639">
        <v>0</v>
      </c>
      <c r="R185" s="639">
        <v>0</v>
      </c>
      <c r="S185" s="537"/>
      <c r="T185" s="634"/>
      <c r="U185" s="664"/>
      <c r="V185" s="357"/>
      <c r="W185" s="357"/>
      <c r="X185" s="357"/>
      <c r="Y185" s="357"/>
      <c r="Z185" s="357"/>
      <c r="AA185" s="357"/>
      <c r="AB185" s="357"/>
      <c r="AC185" s="357"/>
      <c r="AD185" s="357"/>
      <c r="AE185" s="357"/>
      <c r="AF185" s="357"/>
      <c r="AG185" s="357"/>
      <c r="AH185" s="357"/>
      <c r="AI185" s="357"/>
      <c r="AJ185" s="357"/>
      <c r="AK185" s="357"/>
      <c r="AL185" s="357"/>
      <c r="AM185" s="357"/>
      <c r="AN185" s="357"/>
      <c r="AO185" s="357"/>
      <c r="AP185" s="357"/>
      <c r="AQ185" s="357"/>
      <c r="AR185" s="357"/>
      <c r="AS185" s="357"/>
      <c r="AT185" s="357"/>
      <c r="AU185" s="357"/>
      <c r="AV185" s="357"/>
      <c r="AW185" s="357"/>
      <c r="AX185" s="357"/>
      <c r="AY185" s="357"/>
      <c r="AZ185" s="357"/>
      <c r="BA185" s="357"/>
      <c r="BB185" s="357"/>
      <c r="BC185" s="357"/>
      <c r="BD185" s="357"/>
      <c r="BE185" s="357"/>
      <c r="BF185" s="357"/>
      <c r="BG185" s="357"/>
      <c r="BH185" s="357"/>
      <c r="BI185" s="357"/>
      <c r="BJ185" s="357"/>
      <c r="BK185" s="357"/>
      <c r="BL185" s="357"/>
    </row>
    <row r="186" spans="1:64">
      <c r="A186" s="633" t="s">
        <v>10044</v>
      </c>
      <c r="B186" s="635">
        <v>1924</v>
      </c>
      <c r="C186" s="639">
        <v>0</v>
      </c>
      <c r="D186" s="639">
        <v>0</v>
      </c>
      <c r="E186" s="639">
        <v>0</v>
      </c>
      <c r="F186" s="639">
        <v>0</v>
      </c>
      <c r="G186" s="639">
        <v>0</v>
      </c>
      <c r="H186" s="639">
        <v>0</v>
      </c>
      <c r="I186" s="639">
        <v>0</v>
      </c>
      <c r="J186" s="542"/>
      <c r="K186" s="679" t="s">
        <v>10044</v>
      </c>
      <c r="L186" s="639">
        <v>1592</v>
      </c>
      <c r="M186" s="639">
        <v>747</v>
      </c>
      <c r="N186" s="639">
        <v>51</v>
      </c>
      <c r="O186" s="639">
        <v>114</v>
      </c>
      <c r="P186" s="639">
        <v>0</v>
      </c>
      <c r="Q186" s="639">
        <v>218</v>
      </c>
      <c r="R186" s="639">
        <v>0</v>
      </c>
      <c r="S186" s="537"/>
      <c r="T186" s="634"/>
      <c r="U186" s="664"/>
      <c r="V186" s="357"/>
      <c r="W186" s="357"/>
      <c r="X186" s="357"/>
      <c r="Y186" s="357"/>
      <c r="Z186" s="357"/>
      <c r="AA186" s="357"/>
      <c r="AB186" s="357"/>
      <c r="AC186" s="357"/>
      <c r="AD186" s="357"/>
      <c r="AE186" s="357"/>
      <c r="AF186" s="357"/>
      <c r="AG186" s="357"/>
      <c r="AH186" s="357"/>
      <c r="AI186" s="357"/>
      <c r="AJ186" s="357"/>
      <c r="AK186" s="357"/>
      <c r="AL186" s="357"/>
      <c r="AM186" s="357"/>
      <c r="AN186" s="357"/>
      <c r="AO186" s="357"/>
      <c r="AP186" s="357"/>
      <c r="AQ186" s="357"/>
      <c r="AR186" s="357"/>
      <c r="AS186" s="357"/>
      <c r="AT186" s="357"/>
      <c r="AU186" s="357"/>
      <c r="AV186" s="357"/>
      <c r="AW186" s="357"/>
      <c r="AX186" s="357"/>
      <c r="AY186" s="357"/>
      <c r="AZ186" s="357"/>
      <c r="BA186" s="357"/>
      <c r="BB186" s="357"/>
      <c r="BC186" s="357"/>
      <c r="BD186" s="357"/>
      <c r="BE186" s="357"/>
      <c r="BF186" s="357"/>
      <c r="BG186" s="357"/>
      <c r="BH186" s="357"/>
      <c r="BI186" s="357"/>
      <c r="BJ186" s="357"/>
      <c r="BK186" s="357"/>
      <c r="BL186" s="357"/>
    </row>
    <row r="187" spans="1:64">
      <c r="A187" s="633" t="s">
        <v>10045</v>
      </c>
      <c r="B187" s="635">
        <v>4414</v>
      </c>
      <c r="C187" s="639">
        <v>0</v>
      </c>
      <c r="D187" s="639">
        <v>0</v>
      </c>
      <c r="E187" s="639">
        <v>0</v>
      </c>
      <c r="F187" s="639">
        <v>0</v>
      </c>
      <c r="G187" s="639">
        <v>0</v>
      </c>
      <c r="H187" s="639">
        <v>0</v>
      </c>
      <c r="I187" s="639">
        <v>0</v>
      </c>
      <c r="J187" s="481"/>
      <c r="K187" s="679" t="s">
        <v>10045</v>
      </c>
      <c r="L187" s="639">
        <v>3356</v>
      </c>
      <c r="M187" s="639">
        <v>1401</v>
      </c>
      <c r="N187" s="639">
        <v>213</v>
      </c>
      <c r="O187" s="639">
        <v>679</v>
      </c>
      <c r="P187" s="639">
        <v>71</v>
      </c>
      <c r="Q187" s="639">
        <v>379</v>
      </c>
      <c r="R187" s="639">
        <v>142</v>
      </c>
      <c r="S187" s="537"/>
      <c r="T187" s="634"/>
      <c r="U187" s="664"/>
      <c r="V187" s="357"/>
      <c r="W187" s="357"/>
      <c r="X187" s="357"/>
      <c r="Y187" s="357"/>
      <c r="Z187" s="357"/>
      <c r="AA187" s="357"/>
      <c r="AB187" s="357"/>
      <c r="AC187" s="357"/>
      <c r="AD187" s="357"/>
      <c r="AE187" s="357"/>
      <c r="AF187" s="357"/>
      <c r="AG187" s="357"/>
      <c r="AH187" s="357"/>
      <c r="AI187" s="357"/>
      <c r="AJ187" s="357"/>
      <c r="AK187" s="357"/>
      <c r="AL187" s="357"/>
      <c r="AM187" s="357"/>
      <c r="AN187" s="357"/>
      <c r="AO187" s="357"/>
      <c r="AP187" s="357"/>
      <c r="AQ187" s="357"/>
      <c r="AR187" s="357"/>
      <c r="AS187" s="357"/>
      <c r="AT187" s="357"/>
      <c r="AU187" s="357"/>
      <c r="AV187" s="357"/>
      <c r="AW187" s="357"/>
      <c r="AX187" s="357"/>
      <c r="AY187" s="357"/>
      <c r="AZ187" s="357"/>
      <c r="BA187" s="357"/>
      <c r="BB187" s="357"/>
      <c r="BC187" s="357"/>
      <c r="BD187" s="357"/>
      <c r="BE187" s="357"/>
      <c r="BF187" s="357"/>
      <c r="BG187" s="357"/>
      <c r="BH187" s="357"/>
      <c r="BI187" s="357"/>
      <c r="BJ187" s="357"/>
      <c r="BK187" s="357"/>
      <c r="BL187" s="357"/>
    </row>
    <row r="188" spans="1:64">
      <c r="A188" s="633" t="s">
        <v>10840</v>
      </c>
      <c r="B188" s="635">
        <v>715</v>
      </c>
      <c r="C188" s="639">
        <v>0</v>
      </c>
      <c r="D188" s="639">
        <v>0</v>
      </c>
      <c r="E188" s="639">
        <v>0</v>
      </c>
      <c r="F188" s="639">
        <v>0</v>
      </c>
      <c r="G188" s="639">
        <v>0</v>
      </c>
      <c r="H188" s="639">
        <v>0</v>
      </c>
      <c r="I188" s="639">
        <v>4</v>
      </c>
      <c r="J188" s="481"/>
      <c r="K188" s="679" t="s">
        <v>10840</v>
      </c>
      <c r="L188" s="639">
        <v>711</v>
      </c>
      <c r="M188" s="639">
        <v>497</v>
      </c>
      <c r="N188" s="639">
        <v>0</v>
      </c>
      <c r="O188" s="639">
        <v>0</v>
      </c>
      <c r="P188" s="639">
        <v>0</v>
      </c>
      <c r="Q188" s="639">
        <v>0</v>
      </c>
      <c r="R188" s="639">
        <v>0</v>
      </c>
      <c r="S188" s="537"/>
      <c r="T188" s="634"/>
      <c r="U188" s="664"/>
      <c r="V188" s="357"/>
      <c r="W188" s="357"/>
      <c r="X188" s="357"/>
      <c r="Y188" s="357"/>
      <c r="Z188" s="357"/>
      <c r="AA188" s="357"/>
      <c r="AB188" s="357"/>
      <c r="AC188" s="357"/>
      <c r="AD188" s="357"/>
      <c r="AE188" s="357"/>
      <c r="AF188" s="357"/>
      <c r="AG188" s="357"/>
      <c r="AH188" s="357"/>
      <c r="AI188" s="357"/>
      <c r="AJ188" s="357"/>
      <c r="AK188" s="357"/>
      <c r="AL188" s="357"/>
      <c r="AM188" s="357"/>
      <c r="AN188" s="357"/>
      <c r="AO188" s="357"/>
      <c r="AP188" s="357"/>
      <c r="AQ188" s="357"/>
      <c r="AR188" s="357"/>
      <c r="AS188" s="357"/>
      <c r="AT188" s="357"/>
      <c r="AU188" s="357"/>
      <c r="AV188" s="357"/>
      <c r="AW188" s="357"/>
      <c r="AX188" s="357"/>
      <c r="AY188" s="357"/>
      <c r="AZ188" s="357"/>
      <c r="BA188" s="357"/>
      <c r="BB188" s="357"/>
      <c r="BC188" s="357"/>
      <c r="BD188" s="357"/>
      <c r="BE188" s="357"/>
      <c r="BF188" s="357"/>
      <c r="BG188" s="357"/>
      <c r="BH188" s="357"/>
      <c r="BI188" s="357"/>
      <c r="BJ188" s="357"/>
      <c r="BK188" s="357"/>
      <c r="BL188" s="357"/>
    </row>
    <row r="189" spans="1:64">
      <c r="A189" s="633" t="s">
        <v>10046</v>
      </c>
      <c r="B189" s="635">
        <v>2331</v>
      </c>
      <c r="C189" s="639">
        <v>0</v>
      </c>
      <c r="D189" s="639">
        <v>0</v>
      </c>
      <c r="E189" s="639">
        <v>46</v>
      </c>
      <c r="F189" s="639">
        <v>0</v>
      </c>
      <c r="G189" s="639">
        <v>0</v>
      </c>
      <c r="H189" s="639">
        <v>0</v>
      </c>
      <c r="I189" s="639">
        <v>0</v>
      </c>
      <c r="J189" s="481"/>
      <c r="K189" s="679" t="s">
        <v>10046</v>
      </c>
      <c r="L189" s="639">
        <v>793</v>
      </c>
      <c r="M189" s="639">
        <v>382</v>
      </c>
      <c r="N189" s="639">
        <v>195</v>
      </c>
      <c r="O189" s="639">
        <v>231</v>
      </c>
      <c r="P189" s="639">
        <v>11</v>
      </c>
      <c r="Q189" s="639">
        <v>1261</v>
      </c>
      <c r="R189" s="639">
        <v>175</v>
      </c>
      <c r="S189" s="537"/>
      <c r="T189" s="634"/>
      <c r="U189" s="664"/>
      <c r="V189" s="357"/>
      <c r="W189" s="357"/>
      <c r="X189" s="357"/>
      <c r="Y189" s="357"/>
      <c r="Z189" s="357"/>
      <c r="AA189" s="357"/>
      <c r="AB189" s="357"/>
      <c r="AC189" s="357"/>
      <c r="AD189" s="357"/>
      <c r="AE189" s="357"/>
      <c r="AF189" s="357"/>
      <c r="AG189" s="357"/>
      <c r="AH189" s="357"/>
      <c r="AI189" s="357"/>
      <c r="AJ189" s="357"/>
      <c r="AK189" s="357"/>
      <c r="AL189" s="357"/>
      <c r="AM189" s="357"/>
      <c r="AN189" s="357"/>
      <c r="AO189" s="357"/>
      <c r="AP189" s="357"/>
      <c r="AQ189" s="357"/>
      <c r="AR189" s="357"/>
      <c r="AS189" s="357"/>
      <c r="AT189" s="357"/>
      <c r="AU189" s="357"/>
      <c r="AV189" s="357"/>
      <c r="AW189" s="357"/>
      <c r="AX189" s="357"/>
      <c r="AY189" s="357"/>
      <c r="AZ189" s="357"/>
      <c r="BA189" s="357"/>
      <c r="BB189" s="357"/>
      <c r="BC189" s="357"/>
      <c r="BD189" s="357"/>
      <c r="BE189" s="357"/>
      <c r="BF189" s="357"/>
      <c r="BG189" s="357"/>
      <c r="BH189" s="357"/>
      <c r="BI189" s="357"/>
      <c r="BJ189" s="357"/>
      <c r="BK189" s="357"/>
      <c r="BL189" s="357"/>
    </row>
    <row r="190" spans="1:64">
      <c r="A190" s="633" t="s">
        <v>10047</v>
      </c>
      <c r="B190" s="635">
        <v>2782</v>
      </c>
      <c r="C190" s="639">
        <v>0</v>
      </c>
      <c r="D190" s="639">
        <v>0</v>
      </c>
      <c r="E190" s="639">
        <v>620</v>
      </c>
      <c r="F190" s="639">
        <v>0</v>
      </c>
      <c r="G190" s="639">
        <v>0</v>
      </c>
      <c r="H190" s="639">
        <v>0</v>
      </c>
      <c r="I190" s="639">
        <v>0</v>
      </c>
      <c r="J190" s="539"/>
      <c r="K190" s="679" t="s">
        <v>10047</v>
      </c>
      <c r="L190" s="639">
        <v>1840</v>
      </c>
      <c r="M190" s="639">
        <v>928</v>
      </c>
      <c r="N190" s="639">
        <v>328</v>
      </c>
      <c r="O190" s="639">
        <v>322</v>
      </c>
      <c r="P190" s="639">
        <v>49</v>
      </c>
      <c r="Q190" s="639">
        <v>0</v>
      </c>
      <c r="R190" s="639">
        <v>0</v>
      </c>
      <c r="S190" s="537"/>
      <c r="T190" s="634"/>
      <c r="U190" s="664"/>
      <c r="V190" s="357"/>
      <c r="W190" s="357"/>
      <c r="X190" s="357"/>
      <c r="Y190" s="357"/>
      <c r="Z190" s="357"/>
      <c r="AA190" s="357"/>
      <c r="AB190" s="357"/>
      <c r="AC190" s="357"/>
      <c r="AD190" s="357"/>
      <c r="AE190" s="357"/>
      <c r="AF190" s="357"/>
      <c r="AG190" s="357"/>
      <c r="AH190" s="357"/>
      <c r="AI190" s="357"/>
      <c r="AJ190" s="357"/>
      <c r="AK190" s="357"/>
      <c r="AL190" s="357"/>
      <c r="AM190" s="357"/>
      <c r="AN190" s="357"/>
      <c r="AO190" s="357"/>
      <c r="AP190" s="357"/>
      <c r="AQ190" s="357"/>
      <c r="AR190" s="357"/>
      <c r="AS190" s="357"/>
      <c r="AT190" s="357"/>
      <c r="AU190" s="357"/>
      <c r="AV190" s="357"/>
      <c r="AW190" s="357"/>
      <c r="AX190" s="357"/>
      <c r="AY190" s="357"/>
      <c r="AZ190" s="357"/>
      <c r="BA190" s="357"/>
      <c r="BB190" s="357"/>
      <c r="BC190" s="357"/>
      <c r="BD190" s="357"/>
      <c r="BE190" s="357"/>
      <c r="BF190" s="357"/>
      <c r="BG190" s="357"/>
      <c r="BH190" s="357"/>
      <c r="BI190" s="357"/>
      <c r="BJ190" s="357"/>
      <c r="BK190" s="357"/>
      <c r="BL190" s="357"/>
    </row>
    <row r="191" spans="1:64">
      <c r="A191" s="633" t="s">
        <v>10048</v>
      </c>
      <c r="B191" s="635">
        <v>1430</v>
      </c>
      <c r="C191" s="639">
        <v>0</v>
      </c>
      <c r="D191" s="639">
        <v>0</v>
      </c>
      <c r="E191" s="639">
        <v>0</v>
      </c>
      <c r="F191" s="639">
        <v>0</v>
      </c>
      <c r="G191" s="639">
        <v>0</v>
      </c>
      <c r="H191" s="639">
        <v>0</v>
      </c>
      <c r="I191" s="639">
        <v>0</v>
      </c>
      <c r="J191" s="539"/>
      <c r="K191" s="679" t="s">
        <v>10048</v>
      </c>
      <c r="L191" s="639">
        <v>969</v>
      </c>
      <c r="M191" s="639">
        <v>381</v>
      </c>
      <c r="N191" s="639">
        <v>155</v>
      </c>
      <c r="O191" s="639">
        <v>435</v>
      </c>
      <c r="P191" s="639">
        <v>138</v>
      </c>
      <c r="Q191" s="639">
        <v>26</v>
      </c>
      <c r="R191" s="639">
        <v>0</v>
      </c>
      <c r="S191" s="537"/>
      <c r="T191" s="634"/>
      <c r="U191" s="664"/>
      <c r="V191" s="357"/>
      <c r="W191" s="357"/>
      <c r="X191" s="357"/>
      <c r="Y191" s="357"/>
      <c r="Z191" s="357"/>
      <c r="AA191" s="357"/>
      <c r="AB191" s="357"/>
      <c r="AC191" s="357"/>
      <c r="AD191" s="357"/>
      <c r="AE191" s="357"/>
      <c r="AF191" s="357"/>
      <c r="AG191" s="357"/>
      <c r="AH191" s="357"/>
      <c r="AI191" s="357"/>
      <c r="AJ191" s="357"/>
      <c r="AK191" s="357"/>
      <c r="AL191" s="357"/>
      <c r="AM191" s="357"/>
      <c r="AN191" s="357"/>
      <c r="AO191" s="357"/>
      <c r="AP191" s="357"/>
      <c r="AQ191" s="357"/>
      <c r="AR191" s="357"/>
      <c r="AS191" s="357"/>
      <c r="AT191" s="357"/>
      <c r="AU191" s="357"/>
      <c r="AV191" s="357"/>
      <c r="AW191" s="357"/>
      <c r="AX191" s="357"/>
      <c r="AY191" s="357"/>
      <c r="AZ191" s="357"/>
      <c r="BA191" s="357"/>
      <c r="BB191" s="357"/>
      <c r="BC191" s="357"/>
      <c r="BD191" s="357"/>
      <c r="BE191" s="357"/>
      <c r="BF191" s="357"/>
      <c r="BG191" s="357"/>
      <c r="BH191" s="357"/>
      <c r="BI191" s="357"/>
      <c r="BJ191" s="357"/>
      <c r="BK191" s="357"/>
      <c r="BL191" s="357"/>
    </row>
    <row r="192" spans="1:64">
      <c r="A192" s="633" t="s">
        <v>10049</v>
      </c>
      <c r="B192" s="635">
        <v>862</v>
      </c>
      <c r="C192" s="639">
        <v>0</v>
      </c>
      <c r="D192" s="639">
        <v>0</v>
      </c>
      <c r="E192" s="639">
        <v>0</v>
      </c>
      <c r="F192" s="639">
        <v>0</v>
      </c>
      <c r="G192" s="639">
        <v>0</v>
      </c>
      <c r="H192" s="639">
        <v>0</v>
      </c>
      <c r="I192" s="639">
        <v>0</v>
      </c>
      <c r="J192" s="539"/>
      <c r="K192" s="679" t="s">
        <v>10049</v>
      </c>
      <c r="L192" s="639">
        <v>468</v>
      </c>
      <c r="M192" s="639">
        <v>290</v>
      </c>
      <c r="N192" s="639">
        <v>81</v>
      </c>
      <c r="O192" s="639">
        <v>175</v>
      </c>
      <c r="P192" s="639">
        <v>31</v>
      </c>
      <c r="Q192" s="639">
        <v>219</v>
      </c>
      <c r="R192" s="639">
        <v>41</v>
      </c>
      <c r="S192" s="537"/>
      <c r="T192" s="634"/>
      <c r="U192" s="664"/>
      <c r="V192" s="357"/>
      <c r="W192" s="357"/>
      <c r="X192" s="357"/>
      <c r="Y192" s="357"/>
      <c r="Z192" s="357"/>
      <c r="AA192" s="357"/>
      <c r="AB192" s="357"/>
      <c r="AC192" s="357"/>
      <c r="AD192" s="357"/>
      <c r="AE192" s="357"/>
      <c r="AF192" s="357"/>
      <c r="AG192" s="357"/>
      <c r="AH192" s="357"/>
      <c r="AI192" s="357"/>
      <c r="AJ192" s="357"/>
      <c r="AK192" s="357"/>
      <c r="AL192" s="357"/>
      <c r="AM192" s="357"/>
      <c r="AN192" s="357"/>
      <c r="AO192" s="357"/>
      <c r="AP192" s="357"/>
      <c r="AQ192" s="357"/>
      <c r="AR192" s="357"/>
      <c r="AS192" s="357"/>
      <c r="AT192" s="357"/>
      <c r="AU192" s="357"/>
      <c r="AV192" s="357"/>
      <c r="AW192" s="357"/>
      <c r="AX192" s="357"/>
      <c r="AY192" s="357"/>
      <c r="AZ192" s="357"/>
      <c r="BA192" s="357"/>
      <c r="BB192" s="357"/>
      <c r="BC192" s="357"/>
      <c r="BD192" s="357"/>
      <c r="BE192" s="357"/>
      <c r="BF192" s="357"/>
      <c r="BG192" s="357"/>
      <c r="BH192" s="357"/>
      <c r="BI192" s="357"/>
      <c r="BJ192" s="357"/>
      <c r="BK192" s="357"/>
      <c r="BL192" s="357"/>
    </row>
    <row r="193" spans="1:64">
      <c r="A193" s="643" t="s">
        <v>9563</v>
      </c>
      <c r="B193" s="649">
        <v>135208</v>
      </c>
      <c r="C193" s="650">
        <v>0</v>
      </c>
      <c r="D193" s="650">
        <v>77</v>
      </c>
      <c r="E193" s="650">
        <v>16229</v>
      </c>
      <c r="F193" s="650">
        <v>35</v>
      </c>
      <c r="G193" s="650">
        <v>193</v>
      </c>
      <c r="H193" s="650">
        <v>0</v>
      </c>
      <c r="I193" s="650">
        <v>70</v>
      </c>
      <c r="J193" s="539"/>
      <c r="K193" s="681" t="s">
        <v>9563</v>
      </c>
      <c r="L193" s="650">
        <v>79736</v>
      </c>
      <c r="M193" s="650">
        <v>33811</v>
      </c>
      <c r="N193" s="650">
        <v>11500</v>
      </c>
      <c r="O193" s="650">
        <v>19662</v>
      </c>
      <c r="P193" s="650">
        <v>2120</v>
      </c>
      <c r="Q193" s="650">
        <v>19206</v>
      </c>
      <c r="R193" s="650">
        <v>3477</v>
      </c>
      <c r="S193" s="537"/>
      <c r="T193" s="634"/>
      <c r="U193" s="664"/>
      <c r="V193" s="357"/>
      <c r="W193" s="357"/>
      <c r="X193" s="357"/>
      <c r="Y193" s="357"/>
      <c r="Z193" s="357"/>
      <c r="AA193" s="357"/>
      <c r="AB193" s="357"/>
      <c r="AC193" s="357"/>
      <c r="AD193" s="357"/>
      <c r="AE193" s="357"/>
      <c r="AF193" s="357"/>
      <c r="AG193" s="357"/>
      <c r="AH193" s="357"/>
      <c r="AI193" s="357"/>
      <c r="AJ193" s="357"/>
      <c r="AK193" s="357"/>
      <c r="AL193" s="357"/>
      <c r="AM193" s="357"/>
      <c r="AN193" s="357"/>
      <c r="AO193" s="357"/>
      <c r="AP193" s="357"/>
      <c r="AQ193" s="357"/>
      <c r="AR193" s="357"/>
      <c r="AS193" s="357"/>
      <c r="AT193" s="357"/>
      <c r="AU193" s="357"/>
      <c r="AV193" s="357"/>
      <c r="AW193" s="357"/>
      <c r="AX193" s="357"/>
      <c r="AY193" s="357"/>
      <c r="AZ193" s="357"/>
      <c r="BA193" s="357"/>
      <c r="BB193" s="357"/>
      <c r="BC193" s="357"/>
      <c r="BD193" s="357"/>
      <c r="BE193" s="357"/>
      <c r="BF193" s="357"/>
      <c r="BG193" s="357"/>
      <c r="BH193" s="357"/>
      <c r="BI193" s="357"/>
      <c r="BJ193" s="357"/>
      <c r="BK193" s="357"/>
      <c r="BL193" s="357"/>
    </row>
    <row r="194" spans="1:64">
      <c r="A194" s="644"/>
      <c r="B194" s="632"/>
      <c r="C194" s="542"/>
      <c r="D194" s="542"/>
      <c r="E194" s="542"/>
      <c r="F194" s="542"/>
      <c r="G194" s="542"/>
      <c r="H194" s="542"/>
      <c r="I194" s="542"/>
      <c r="J194" s="539"/>
      <c r="K194" s="683"/>
      <c r="L194" s="542"/>
      <c r="M194" s="542"/>
      <c r="N194" s="542"/>
      <c r="O194" s="542"/>
      <c r="P194" s="542"/>
      <c r="Q194" s="542"/>
      <c r="R194" s="542"/>
      <c r="S194" s="537"/>
      <c r="T194" s="634"/>
      <c r="U194" s="664"/>
      <c r="V194" s="357"/>
      <c r="W194" s="357"/>
      <c r="X194" s="357"/>
      <c r="Y194" s="357"/>
      <c r="Z194" s="357"/>
      <c r="AA194" s="357"/>
      <c r="AB194" s="357"/>
      <c r="AC194" s="357"/>
      <c r="AD194" s="357"/>
      <c r="AE194" s="357"/>
      <c r="AF194" s="357"/>
      <c r="AG194" s="357"/>
      <c r="AH194" s="357"/>
      <c r="AI194" s="357"/>
      <c r="AJ194" s="357"/>
      <c r="AK194" s="357"/>
      <c r="AL194" s="357"/>
      <c r="AM194" s="357"/>
      <c r="AN194" s="357"/>
      <c r="AO194" s="357"/>
      <c r="AP194" s="357"/>
      <c r="AQ194" s="357"/>
      <c r="AR194" s="357"/>
      <c r="AS194" s="357"/>
      <c r="AT194" s="357"/>
      <c r="AU194" s="357"/>
      <c r="AV194" s="357"/>
      <c r="AW194" s="357"/>
      <c r="AX194" s="357"/>
      <c r="AY194" s="357"/>
      <c r="AZ194" s="357"/>
      <c r="BA194" s="357"/>
      <c r="BB194" s="357"/>
      <c r="BC194" s="357"/>
      <c r="BD194" s="357"/>
      <c r="BE194" s="357"/>
      <c r="BF194" s="357"/>
      <c r="BG194" s="357"/>
      <c r="BH194" s="357"/>
      <c r="BI194" s="357"/>
      <c r="BJ194" s="357"/>
      <c r="BK194" s="357"/>
      <c r="BL194" s="357"/>
    </row>
    <row r="195" spans="1:64">
      <c r="A195" s="465" t="s">
        <v>10050</v>
      </c>
      <c r="B195" s="638"/>
      <c r="C195" s="542"/>
      <c r="D195" s="542"/>
      <c r="E195" s="542"/>
      <c r="F195" s="542"/>
      <c r="G195" s="542"/>
      <c r="H195" s="542"/>
      <c r="I195" s="542"/>
      <c r="J195" s="542">
        <v>0</v>
      </c>
      <c r="K195" s="515" t="s">
        <v>10050</v>
      </c>
      <c r="L195" s="542"/>
      <c r="M195" s="542"/>
      <c r="N195" s="542"/>
      <c r="O195" s="542"/>
      <c r="P195" s="542"/>
      <c r="Q195" s="542"/>
      <c r="R195" s="542"/>
      <c r="S195" s="537"/>
      <c r="T195" s="634"/>
      <c r="U195" s="664"/>
      <c r="V195" s="357"/>
      <c r="W195" s="357"/>
      <c r="X195" s="357"/>
      <c r="Y195" s="357"/>
      <c r="Z195" s="357"/>
      <c r="AA195" s="357"/>
      <c r="AB195" s="357"/>
      <c r="AC195" s="357"/>
      <c r="AD195" s="357"/>
      <c r="AE195" s="357"/>
      <c r="AF195" s="357"/>
      <c r="AG195" s="357"/>
      <c r="AH195" s="357"/>
      <c r="AI195" s="357"/>
      <c r="AJ195" s="357"/>
      <c r="AK195" s="357"/>
      <c r="AL195" s="357"/>
      <c r="AM195" s="357"/>
      <c r="AN195" s="357"/>
      <c r="AO195" s="357"/>
      <c r="AP195" s="357"/>
      <c r="AQ195" s="357"/>
      <c r="AR195" s="357"/>
      <c r="AS195" s="357"/>
      <c r="AT195" s="357"/>
      <c r="AU195" s="357"/>
      <c r="AV195" s="357"/>
      <c r="AW195" s="357"/>
      <c r="AX195" s="357"/>
      <c r="AY195" s="357"/>
      <c r="AZ195" s="357"/>
      <c r="BA195" s="357"/>
      <c r="BB195" s="357"/>
      <c r="BC195" s="357"/>
      <c r="BD195" s="357"/>
      <c r="BE195" s="357"/>
      <c r="BF195" s="357"/>
      <c r="BG195" s="357"/>
      <c r="BH195" s="357"/>
      <c r="BI195" s="357"/>
      <c r="BJ195" s="357"/>
      <c r="BK195" s="357"/>
      <c r="BL195" s="357"/>
    </row>
    <row r="196" spans="1:64">
      <c r="A196" s="485" t="s">
        <v>10051</v>
      </c>
      <c r="B196" s="635">
        <v>2571</v>
      </c>
      <c r="C196" s="639">
        <v>0</v>
      </c>
      <c r="D196" s="639">
        <v>0</v>
      </c>
      <c r="E196" s="639">
        <v>0</v>
      </c>
      <c r="F196" s="639">
        <v>0</v>
      </c>
      <c r="G196" s="639">
        <v>0</v>
      </c>
      <c r="H196" s="639">
        <v>0</v>
      </c>
      <c r="I196" s="639">
        <v>0</v>
      </c>
      <c r="J196" s="481"/>
      <c r="K196" s="516" t="s">
        <v>10051</v>
      </c>
      <c r="L196" s="639">
        <v>581</v>
      </c>
      <c r="M196" s="639">
        <v>0</v>
      </c>
      <c r="N196" s="639">
        <v>0</v>
      </c>
      <c r="O196" s="639">
        <v>0</v>
      </c>
      <c r="P196" s="639">
        <v>0</v>
      </c>
      <c r="Q196" s="639">
        <v>1990</v>
      </c>
      <c r="R196" s="639">
        <v>581</v>
      </c>
      <c r="S196" s="537"/>
      <c r="T196" s="634"/>
      <c r="U196" s="664"/>
      <c r="V196" s="357"/>
      <c r="W196" s="357"/>
      <c r="X196" s="357"/>
      <c r="Y196" s="357"/>
      <c r="Z196" s="357"/>
      <c r="AA196" s="357"/>
      <c r="AB196" s="357"/>
      <c r="AC196" s="357"/>
      <c r="AD196" s="357"/>
      <c r="AE196" s="357"/>
      <c r="AF196" s="357"/>
      <c r="AG196" s="357"/>
      <c r="AH196" s="357"/>
      <c r="AI196" s="357"/>
      <c r="AJ196" s="357"/>
      <c r="AK196" s="357"/>
      <c r="AL196" s="357"/>
      <c r="AM196" s="357"/>
      <c r="AN196" s="357"/>
      <c r="AO196" s="357"/>
      <c r="AP196" s="357"/>
      <c r="AQ196" s="357"/>
      <c r="AR196" s="357"/>
      <c r="AS196" s="357"/>
      <c r="AT196" s="357"/>
      <c r="AU196" s="357"/>
      <c r="AV196" s="357"/>
      <c r="AW196" s="357"/>
      <c r="AX196" s="357"/>
      <c r="AY196" s="357"/>
      <c r="AZ196" s="357"/>
      <c r="BA196" s="357"/>
      <c r="BB196" s="357"/>
      <c r="BC196" s="357"/>
      <c r="BD196" s="357"/>
      <c r="BE196" s="357"/>
      <c r="BF196" s="357"/>
      <c r="BG196" s="357"/>
      <c r="BH196" s="357"/>
      <c r="BI196" s="357"/>
      <c r="BJ196" s="357"/>
      <c r="BK196" s="357"/>
      <c r="BL196" s="357"/>
    </row>
    <row r="197" spans="1:64">
      <c r="A197" s="485" t="s">
        <v>10052</v>
      </c>
      <c r="B197" s="635">
        <v>280</v>
      </c>
      <c r="C197" s="639">
        <v>0</v>
      </c>
      <c r="D197" s="639">
        <v>0</v>
      </c>
      <c r="E197" s="639">
        <v>0</v>
      </c>
      <c r="F197" s="639">
        <v>0</v>
      </c>
      <c r="G197" s="639">
        <v>0</v>
      </c>
      <c r="H197" s="639">
        <v>0</v>
      </c>
      <c r="I197" s="639">
        <v>0</v>
      </c>
      <c r="J197" s="481"/>
      <c r="K197" s="516" t="s">
        <v>10052</v>
      </c>
      <c r="L197" s="639">
        <v>0</v>
      </c>
      <c r="M197" s="639">
        <v>0</v>
      </c>
      <c r="N197" s="639">
        <v>0</v>
      </c>
      <c r="O197" s="639">
        <v>0</v>
      </c>
      <c r="P197" s="639">
        <v>0</v>
      </c>
      <c r="Q197" s="639">
        <v>280</v>
      </c>
      <c r="R197" s="639">
        <v>0</v>
      </c>
      <c r="S197" s="537"/>
      <c r="T197" s="634"/>
      <c r="U197" s="664"/>
      <c r="V197" s="357"/>
      <c r="W197" s="357"/>
      <c r="X197" s="357"/>
      <c r="Y197" s="357"/>
      <c r="Z197" s="357"/>
      <c r="AA197" s="357"/>
      <c r="AB197" s="357"/>
      <c r="AC197" s="357"/>
      <c r="AD197" s="357"/>
      <c r="AE197" s="357"/>
      <c r="AF197" s="357"/>
      <c r="AG197" s="357"/>
      <c r="AH197" s="357"/>
      <c r="AI197" s="357"/>
      <c r="AJ197" s="357"/>
      <c r="AK197" s="357"/>
      <c r="AL197" s="357"/>
      <c r="AM197" s="357"/>
      <c r="AN197" s="357"/>
      <c r="AO197" s="357"/>
      <c r="AP197" s="357"/>
      <c r="AQ197" s="357"/>
      <c r="AR197" s="357"/>
      <c r="AS197" s="357"/>
      <c r="AT197" s="357"/>
      <c r="AU197" s="357"/>
      <c r="AV197" s="357"/>
      <c r="AW197" s="357"/>
      <c r="AX197" s="357"/>
      <c r="AY197" s="357"/>
      <c r="AZ197" s="357"/>
      <c r="BA197" s="357"/>
      <c r="BB197" s="357"/>
      <c r="BC197" s="357"/>
      <c r="BD197" s="357"/>
      <c r="BE197" s="357"/>
      <c r="BF197" s="357"/>
      <c r="BG197" s="357"/>
      <c r="BH197" s="357"/>
      <c r="BI197" s="357"/>
      <c r="BJ197" s="357"/>
      <c r="BK197" s="357"/>
      <c r="BL197" s="357"/>
    </row>
    <row r="198" spans="1:64">
      <c r="A198" s="633" t="s">
        <v>10841</v>
      </c>
      <c r="B198" s="635">
        <v>108</v>
      </c>
      <c r="C198" s="639">
        <v>0</v>
      </c>
      <c r="D198" s="639">
        <v>0</v>
      </c>
      <c r="E198" s="639">
        <v>0</v>
      </c>
      <c r="F198" s="639">
        <v>0</v>
      </c>
      <c r="G198" s="639">
        <v>0</v>
      </c>
      <c r="H198" s="639">
        <v>0</v>
      </c>
      <c r="I198" s="639">
        <v>0</v>
      </c>
      <c r="J198" s="539"/>
      <c r="K198" s="679" t="s">
        <v>10841</v>
      </c>
      <c r="L198" s="639">
        <v>0</v>
      </c>
      <c r="M198" s="639">
        <v>0</v>
      </c>
      <c r="N198" s="639">
        <v>0</v>
      </c>
      <c r="O198" s="639">
        <v>0</v>
      </c>
      <c r="P198" s="639">
        <v>0</v>
      </c>
      <c r="Q198" s="639">
        <v>108</v>
      </c>
      <c r="R198" s="639">
        <v>0</v>
      </c>
      <c r="S198" s="653"/>
      <c r="T198" s="634"/>
      <c r="U198" s="664"/>
      <c r="V198" s="357"/>
      <c r="W198" s="357"/>
      <c r="X198" s="357"/>
      <c r="Y198" s="357"/>
      <c r="Z198" s="357"/>
      <c r="AA198" s="357"/>
      <c r="AB198" s="357"/>
      <c r="AC198" s="357"/>
      <c r="AD198" s="357"/>
      <c r="AE198" s="357"/>
      <c r="AF198" s="357"/>
      <c r="AG198" s="357"/>
      <c r="AH198" s="357"/>
      <c r="AI198" s="357"/>
      <c r="AJ198" s="357"/>
      <c r="AK198" s="357"/>
      <c r="AL198" s="357"/>
      <c r="AM198" s="357"/>
      <c r="AN198" s="357"/>
      <c r="AO198" s="357"/>
      <c r="AP198" s="357"/>
      <c r="AQ198" s="357"/>
      <c r="AR198" s="357"/>
      <c r="AS198" s="357"/>
      <c r="AT198" s="357"/>
      <c r="AU198" s="357"/>
      <c r="AV198" s="357"/>
      <c r="AW198" s="357"/>
      <c r="AX198" s="357"/>
      <c r="AY198" s="357"/>
      <c r="AZ198" s="357"/>
      <c r="BA198" s="357"/>
      <c r="BB198" s="357"/>
      <c r="BC198" s="357"/>
      <c r="BD198" s="357"/>
      <c r="BE198" s="357"/>
      <c r="BF198" s="357"/>
      <c r="BG198" s="357"/>
      <c r="BH198" s="357"/>
      <c r="BI198" s="357"/>
      <c r="BJ198" s="357"/>
      <c r="BK198" s="357"/>
      <c r="BL198" s="357"/>
    </row>
    <row r="199" spans="1:64">
      <c r="A199" s="485" t="s">
        <v>10053</v>
      </c>
      <c r="B199" s="635">
        <v>452</v>
      </c>
      <c r="C199" s="639">
        <v>0</v>
      </c>
      <c r="D199" s="639">
        <v>0</v>
      </c>
      <c r="E199" s="639">
        <v>226</v>
      </c>
      <c r="F199" s="639">
        <v>0</v>
      </c>
      <c r="G199" s="639">
        <v>0</v>
      </c>
      <c r="H199" s="639">
        <v>0</v>
      </c>
      <c r="I199" s="639">
        <v>0</v>
      </c>
      <c r="J199" s="481"/>
      <c r="K199" s="516" t="s">
        <v>10053</v>
      </c>
      <c r="L199" s="639">
        <v>0</v>
      </c>
      <c r="M199" s="639">
        <v>0</v>
      </c>
      <c r="N199" s="639">
        <v>0</v>
      </c>
      <c r="O199" s="639">
        <v>0</v>
      </c>
      <c r="P199" s="639">
        <v>0</v>
      </c>
      <c r="Q199" s="639">
        <v>226</v>
      </c>
      <c r="R199" s="639">
        <v>0</v>
      </c>
      <c r="S199" s="537"/>
      <c r="T199" s="634"/>
      <c r="U199" s="664"/>
      <c r="V199" s="357"/>
      <c r="W199" s="357"/>
      <c r="X199" s="357"/>
      <c r="Y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c r="AT199" s="357"/>
      <c r="AU199" s="357"/>
      <c r="AV199" s="357"/>
      <c r="AW199" s="357"/>
      <c r="AX199" s="357"/>
      <c r="AY199" s="357"/>
      <c r="AZ199" s="357"/>
      <c r="BA199" s="357"/>
      <c r="BB199" s="357"/>
      <c r="BC199" s="357"/>
      <c r="BD199" s="357"/>
      <c r="BE199" s="357"/>
      <c r="BF199" s="357"/>
      <c r="BG199" s="357"/>
      <c r="BH199" s="357"/>
      <c r="BI199" s="357"/>
      <c r="BJ199" s="357"/>
      <c r="BK199" s="357"/>
      <c r="BL199" s="357"/>
    </row>
    <row r="200" spans="1:64">
      <c r="A200" s="633" t="s">
        <v>10054</v>
      </c>
      <c r="B200" s="635">
        <v>500</v>
      </c>
      <c r="C200" s="639">
        <v>0</v>
      </c>
      <c r="D200" s="639">
        <v>0</v>
      </c>
      <c r="E200" s="639">
        <v>0</v>
      </c>
      <c r="F200" s="639">
        <v>0</v>
      </c>
      <c r="G200" s="639">
        <v>0</v>
      </c>
      <c r="H200" s="639">
        <v>0</v>
      </c>
      <c r="I200" s="639">
        <v>0</v>
      </c>
      <c r="J200" s="539"/>
      <c r="K200" s="679" t="s">
        <v>10054</v>
      </c>
      <c r="L200" s="639">
        <v>41</v>
      </c>
      <c r="M200" s="639">
        <v>0</v>
      </c>
      <c r="N200" s="639">
        <v>41</v>
      </c>
      <c r="O200" s="639">
        <v>0</v>
      </c>
      <c r="P200" s="639">
        <v>0</v>
      </c>
      <c r="Q200" s="639">
        <v>459</v>
      </c>
      <c r="R200" s="639">
        <v>41</v>
      </c>
      <c r="S200" s="537"/>
      <c r="T200" s="634"/>
      <c r="U200" s="664"/>
      <c r="V200" s="357"/>
      <c r="W200" s="357"/>
      <c r="X200" s="357"/>
      <c r="Y200" s="357"/>
      <c r="Z200" s="357"/>
      <c r="AA200" s="357"/>
      <c r="AB200" s="357"/>
      <c r="AC200" s="357"/>
      <c r="AD200" s="357"/>
      <c r="AE200" s="357"/>
      <c r="AF200" s="357"/>
      <c r="AG200" s="357"/>
      <c r="AH200" s="357"/>
      <c r="AI200" s="357"/>
      <c r="AJ200" s="357"/>
      <c r="AK200" s="357"/>
      <c r="AL200" s="357"/>
      <c r="AM200" s="357"/>
      <c r="AN200" s="357"/>
      <c r="AO200" s="357"/>
      <c r="AP200" s="357"/>
      <c r="AQ200" s="357"/>
      <c r="AR200" s="357"/>
      <c r="AS200" s="357"/>
      <c r="AT200" s="357"/>
      <c r="AU200" s="357"/>
      <c r="AV200" s="357"/>
      <c r="AW200" s="357"/>
      <c r="AX200" s="357"/>
      <c r="AY200" s="357"/>
      <c r="AZ200" s="357"/>
      <c r="BA200" s="357"/>
      <c r="BB200" s="357"/>
      <c r="BC200" s="357"/>
      <c r="BD200" s="357"/>
      <c r="BE200" s="357"/>
      <c r="BF200" s="357"/>
      <c r="BG200" s="357"/>
      <c r="BH200" s="357"/>
      <c r="BI200" s="357"/>
      <c r="BJ200" s="357"/>
      <c r="BK200" s="357"/>
      <c r="BL200" s="357"/>
    </row>
    <row r="201" spans="1:64">
      <c r="A201" s="633" t="s">
        <v>10055</v>
      </c>
      <c r="B201" s="635">
        <v>701</v>
      </c>
      <c r="C201" s="639">
        <v>0</v>
      </c>
      <c r="D201" s="639">
        <v>0</v>
      </c>
      <c r="E201" s="639">
        <v>701</v>
      </c>
      <c r="F201" s="639">
        <v>0</v>
      </c>
      <c r="G201" s="639">
        <v>0</v>
      </c>
      <c r="H201" s="639">
        <v>0</v>
      </c>
      <c r="I201" s="639">
        <v>0</v>
      </c>
      <c r="J201" s="539"/>
      <c r="K201" s="679" t="s">
        <v>10055</v>
      </c>
      <c r="L201" s="639">
        <v>0</v>
      </c>
      <c r="M201" s="639">
        <v>0</v>
      </c>
      <c r="N201" s="639">
        <v>0</v>
      </c>
      <c r="O201" s="639">
        <v>0</v>
      </c>
      <c r="P201" s="639">
        <v>0</v>
      </c>
      <c r="Q201" s="639">
        <v>0</v>
      </c>
      <c r="R201" s="639">
        <v>0</v>
      </c>
      <c r="S201" s="665"/>
      <c r="T201" s="634"/>
      <c r="U201" s="664"/>
      <c r="V201" s="357"/>
      <c r="W201" s="357"/>
      <c r="X201" s="357"/>
      <c r="Y201" s="357"/>
      <c r="Z201" s="357"/>
      <c r="AA201" s="357"/>
      <c r="AB201" s="357"/>
      <c r="AC201" s="357"/>
      <c r="AD201" s="357"/>
      <c r="AE201" s="357"/>
      <c r="AF201" s="357"/>
      <c r="AG201" s="357"/>
      <c r="AH201" s="357"/>
      <c r="AI201" s="357"/>
      <c r="AJ201" s="357"/>
      <c r="AK201" s="357"/>
      <c r="AL201" s="357"/>
      <c r="AM201" s="357"/>
      <c r="AN201" s="357"/>
      <c r="AO201" s="357"/>
      <c r="AP201" s="357"/>
      <c r="AQ201" s="357"/>
      <c r="AR201" s="357"/>
      <c r="AS201" s="357"/>
      <c r="AT201" s="357"/>
      <c r="AU201" s="357"/>
      <c r="AV201" s="357"/>
      <c r="AW201" s="357"/>
      <c r="AX201" s="357"/>
      <c r="AY201" s="357"/>
      <c r="AZ201" s="357"/>
      <c r="BA201" s="357"/>
      <c r="BB201" s="357"/>
      <c r="BC201" s="357"/>
      <c r="BD201" s="357"/>
      <c r="BE201" s="357"/>
      <c r="BF201" s="357"/>
      <c r="BG201" s="357"/>
      <c r="BH201" s="357"/>
      <c r="BI201" s="357"/>
      <c r="BJ201" s="357"/>
      <c r="BK201" s="357"/>
      <c r="BL201" s="357"/>
    </row>
    <row r="202" spans="1:64">
      <c r="A202" s="633" t="s">
        <v>10056</v>
      </c>
      <c r="B202" s="635">
        <v>197</v>
      </c>
      <c r="C202" s="639">
        <v>0</v>
      </c>
      <c r="D202" s="639">
        <v>0</v>
      </c>
      <c r="E202" s="639">
        <v>0</v>
      </c>
      <c r="F202" s="639">
        <v>0</v>
      </c>
      <c r="G202" s="639">
        <v>0</v>
      </c>
      <c r="H202" s="639">
        <v>0</v>
      </c>
      <c r="I202" s="639">
        <v>0</v>
      </c>
      <c r="J202" s="539"/>
      <c r="K202" s="679" t="s">
        <v>10056</v>
      </c>
      <c r="L202" s="639">
        <v>0</v>
      </c>
      <c r="M202" s="639">
        <v>0</v>
      </c>
      <c r="N202" s="639">
        <v>0</v>
      </c>
      <c r="O202" s="639">
        <v>0</v>
      </c>
      <c r="P202" s="639">
        <v>0</v>
      </c>
      <c r="Q202" s="639">
        <v>197</v>
      </c>
      <c r="R202" s="639">
        <v>25</v>
      </c>
      <c r="S202" s="653"/>
      <c r="T202" s="634"/>
      <c r="U202" s="664"/>
      <c r="V202" s="357"/>
      <c r="W202" s="357"/>
      <c r="X202" s="357"/>
      <c r="Y202" s="357"/>
      <c r="Z202" s="357"/>
      <c r="AA202" s="357"/>
      <c r="AB202" s="357"/>
      <c r="AC202" s="357"/>
      <c r="AD202" s="357"/>
      <c r="AE202" s="357"/>
      <c r="AF202" s="357"/>
      <c r="AG202" s="357"/>
      <c r="AH202" s="357"/>
      <c r="AI202" s="357"/>
      <c r="AJ202" s="357"/>
      <c r="AK202" s="357"/>
      <c r="AL202" s="357"/>
      <c r="AM202" s="357"/>
      <c r="AN202" s="357"/>
      <c r="AO202" s="357"/>
      <c r="AP202" s="357"/>
      <c r="AQ202" s="357"/>
      <c r="AR202" s="357"/>
      <c r="AS202" s="357"/>
      <c r="AT202" s="357"/>
      <c r="AU202" s="357"/>
      <c r="AV202" s="357"/>
      <c r="AW202" s="357"/>
      <c r="AX202" s="357"/>
      <c r="AY202" s="357"/>
      <c r="AZ202" s="357"/>
      <c r="BA202" s="357"/>
      <c r="BB202" s="357"/>
      <c r="BC202" s="357"/>
      <c r="BD202" s="357"/>
      <c r="BE202" s="357"/>
      <c r="BF202" s="357"/>
      <c r="BG202" s="357"/>
      <c r="BH202" s="357"/>
      <c r="BI202" s="357"/>
      <c r="BJ202" s="357"/>
      <c r="BK202" s="357"/>
      <c r="BL202" s="357"/>
    </row>
    <row r="203" spans="1:64">
      <c r="A203" s="485" t="s">
        <v>10057</v>
      </c>
      <c r="B203" s="635">
        <v>251</v>
      </c>
      <c r="C203" s="639">
        <v>0</v>
      </c>
      <c r="D203" s="639">
        <v>0</v>
      </c>
      <c r="E203" s="639">
        <v>0</v>
      </c>
      <c r="F203" s="639">
        <v>0</v>
      </c>
      <c r="G203" s="639">
        <v>0</v>
      </c>
      <c r="H203" s="639">
        <v>0</v>
      </c>
      <c r="I203" s="639">
        <v>0</v>
      </c>
      <c r="J203" s="539"/>
      <c r="K203" s="516" t="s">
        <v>10057</v>
      </c>
      <c r="L203" s="639">
        <v>0</v>
      </c>
      <c r="M203" s="639">
        <v>0</v>
      </c>
      <c r="N203" s="639">
        <v>0</v>
      </c>
      <c r="O203" s="639">
        <v>0</v>
      </c>
      <c r="P203" s="639">
        <v>0</v>
      </c>
      <c r="Q203" s="639">
        <v>251</v>
      </c>
      <c r="R203" s="639">
        <v>0</v>
      </c>
      <c r="S203" s="653"/>
      <c r="T203" s="634"/>
      <c r="U203" s="664"/>
      <c r="V203" s="357"/>
      <c r="W203" s="357"/>
      <c r="X203" s="357"/>
      <c r="Y203" s="357"/>
      <c r="Z203" s="357"/>
      <c r="AA203" s="357"/>
      <c r="AB203" s="357"/>
      <c r="AC203" s="357"/>
      <c r="AD203" s="357"/>
      <c r="AE203" s="357"/>
      <c r="AF203" s="357"/>
      <c r="AG203" s="357"/>
      <c r="AH203" s="357"/>
      <c r="AI203" s="357"/>
      <c r="AJ203" s="357"/>
      <c r="AK203" s="357"/>
      <c r="AL203" s="357"/>
      <c r="AM203" s="357"/>
      <c r="AN203" s="357"/>
      <c r="AO203" s="357"/>
      <c r="AP203" s="357"/>
      <c r="AQ203" s="357"/>
      <c r="AR203" s="357"/>
      <c r="AS203" s="357"/>
      <c r="AT203" s="357"/>
      <c r="AU203" s="357"/>
      <c r="AV203" s="357"/>
      <c r="AW203" s="357"/>
      <c r="AX203" s="357"/>
      <c r="AY203" s="357"/>
      <c r="AZ203" s="357"/>
      <c r="BA203" s="357"/>
      <c r="BB203" s="357"/>
      <c r="BC203" s="357"/>
      <c r="BD203" s="357"/>
      <c r="BE203" s="357"/>
      <c r="BF203" s="357"/>
      <c r="BG203" s="357"/>
      <c r="BH203" s="357"/>
      <c r="BI203" s="357"/>
      <c r="BJ203" s="357"/>
      <c r="BK203" s="357"/>
      <c r="BL203" s="357"/>
    </row>
    <row r="204" spans="1:64">
      <c r="A204" s="633" t="s">
        <v>10058</v>
      </c>
      <c r="B204" s="635">
        <v>806</v>
      </c>
      <c r="C204" s="639">
        <v>0</v>
      </c>
      <c r="D204" s="639">
        <v>0</v>
      </c>
      <c r="E204" s="639">
        <v>0</v>
      </c>
      <c r="F204" s="639">
        <v>0</v>
      </c>
      <c r="G204" s="639">
        <v>0</v>
      </c>
      <c r="H204" s="639">
        <v>0</v>
      </c>
      <c r="I204" s="639">
        <v>0</v>
      </c>
      <c r="J204" s="539"/>
      <c r="K204" s="679" t="s">
        <v>10058</v>
      </c>
      <c r="L204" s="639">
        <v>0</v>
      </c>
      <c r="M204" s="639">
        <v>0</v>
      </c>
      <c r="N204" s="639">
        <v>0</v>
      </c>
      <c r="O204" s="639">
        <v>0</v>
      </c>
      <c r="P204" s="639">
        <v>0</v>
      </c>
      <c r="Q204" s="639">
        <v>806</v>
      </c>
      <c r="R204" s="639">
        <v>0</v>
      </c>
      <c r="S204" s="653"/>
      <c r="T204" s="634"/>
      <c r="U204" s="664"/>
      <c r="V204" s="357"/>
      <c r="W204" s="357"/>
      <c r="X204" s="357"/>
      <c r="Y204" s="357"/>
      <c r="Z204" s="357"/>
      <c r="AA204" s="357"/>
      <c r="AB204" s="357"/>
      <c r="AC204" s="357"/>
      <c r="AD204" s="357"/>
      <c r="AE204" s="357"/>
      <c r="AF204" s="357"/>
      <c r="AG204" s="357"/>
      <c r="AH204" s="357"/>
      <c r="AI204" s="357"/>
      <c r="AJ204" s="357"/>
      <c r="AK204" s="357"/>
      <c r="AL204" s="357"/>
      <c r="AM204" s="357"/>
      <c r="AN204" s="357"/>
      <c r="AO204" s="357"/>
      <c r="AP204" s="357"/>
      <c r="AQ204" s="357"/>
      <c r="AR204" s="357"/>
      <c r="AS204" s="357"/>
      <c r="AT204" s="357"/>
      <c r="AU204" s="357"/>
      <c r="AV204" s="357"/>
      <c r="AW204" s="357"/>
      <c r="AX204" s="357"/>
      <c r="AY204" s="357"/>
      <c r="AZ204" s="357"/>
      <c r="BA204" s="357"/>
      <c r="BB204" s="357"/>
      <c r="BC204" s="357"/>
      <c r="BD204" s="357"/>
      <c r="BE204" s="357"/>
      <c r="BF204" s="357"/>
      <c r="BG204" s="357"/>
      <c r="BH204" s="357"/>
      <c r="BI204" s="357"/>
      <c r="BJ204" s="357"/>
      <c r="BK204" s="357"/>
      <c r="BL204" s="357"/>
    </row>
    <row r="205" spans="1:64">
      <c r="A205" s="633" t="s">
        <v>10059</v>
      </c>
      <c r="B205" s="635">
        <v>143</v>
      </c>
      <c r="C205" s="639">
        <v>0</v>
      </c>
      <c r="D205" s="639">
        <v>0</v>
      </c>
      <c r="E205" s="639">
        <v>0</v>
      </c>
      <c r="F205" s="639">
        <v>0</v>
      </c>
      <c r="G205" s="639">
        <v>0</v>
      </c>
      <c r="H205" s="639">
        <v>0</v>
      </c>
      <c r="I205" s="639">
        <v>0</v>
      </c>
      <c r="J205" s="539"/>
      <c r="K205" s="679" t="s">
        <v>10059</v>
      </c>
      <c r="L205" s="639">
        <v>0</v>
      </c>
      <c r="M205" s="639">
        <v>0</v>
      </c>
      <c r="N205" s="639">
        <v>0</v>
      </c>
      <c r="O205" s="639">
        <v>0</v>
      </c>
      <c r="P205" s="639">
        <v>0</v>
      </c>
      <c r="Q205" s="639">
        <v>143</v>
      </c>
      <c r="R205" s="639">
        <v>24</v>
      </c>
      <c r="S205" s="653"/>
      <c r="T205" s="634"/>
      <c r="U205" s="664"/>
      <c r="V205" s="357"/>
      <c r="W205" s="357"/>
      <c r="X205" s="357"/>
      <c r="Y205" s="357"/>
      <c r="Z205" s="357"/>
      <c r="AA205" s="357"/>
      <c r="AB205" s="357"/>
      <c r="AC205" s="357"/>
      <c r="AD205" s="357"/>
      <c r="AE205" s="357"/>
      <c r="AF205" s="357"/>
      <c r="AG205" s="357"/>
      <c r="AH205" s="357"/>
      <c r="AI205" s="357"/>
      <c r="AJ205" s="357"/>
      <c r="AK205" s="357"/>
      <c r="AL205" s="357"/>
      <c r="AM205" s="357"/>
      <c r="AN205" s="357"/>
      <c r="AO205" s="357"/>
      <c r="AP205" s="357"/>
      <c r="AQ205" s="357"/>
      <c r="AR205" s="357"/>
      <c r="AS205" s="357"/>
      <c r="AT205" s="357"/>
      <c r="AU205" s="357"/>
      <c r="AV205" s="357"/>
      <c r="AW205" s="357"/>
      <c r="AX205" s="357"/>
      <c r="AY205" s="357"/>
      <c r="AZ205" s="357"/>
      <c r="BA205" s="357"/>
      <c r="BB205" s="357"/>
      <c r="BC205" s="357"/>
      <c r="BD205" s="357"/>
      <c r="BE205" s="357"/>
      <c r="BF205" s="357"/>
      <c r="BG205" s="357"/>
      <c r="BH205" s="357"/>
      <c r="BI205" s="357"/>
      <c r="BJ205" s="357"/>
      <c r="BK205" s="357"/>
      <c r="BL205" s="357"/>
    </row>
    <row r="206" spans="1:64">
      <c r="A206" s="643" t="s">
        <v>9563</v>
      </c>
      <c r="B206" s="632">
        <v>6009</v>
      </c>
      <c r="C206" s="527">
        <v>0</v>
      </c>
      <c r="D206" s="527">
        <v>0</v>
      </c>
      <c r="E206" s="527">
        <v>927</v>
      </c>
      <c r="F206" s="527">
        <v>0</v>
      </c>
      <c r="G206" s="527">
        <v>0</v>
      </c>
      <c r="H206" s="527">
        <v>0</v>
      </c>
      <c r="I206" s="527">
        <v>0</v>
      </c>
      <c r="J206" s="539"/>
      <c r="K206" s="681" t="s">
        <v>9563</v>
      </c>
      <c r="L206" s="527">
        <v>622</v>
      </c>
      <c r="M206" s="527">
        <v>0</v>
      </c>
      <c r="N206" s="527">
        <v>41</v>
      </c>
      <c r="O206" s="527">
        <v>0</v>
      </c>
      <c r="P206" s="527">
        <v>0</v>
      </c>
      <c r="Q206" s="527">
        <v>4460</v>
      </c>
      <c r="R206" s="527">
        <v>671</v>
      </c>
      <c r="S206" s="537"/>
      <c r="T206" s="634"/>
      <c r="U206" s="664"/>
      <c r="V206" s="357"/>
      <c r="W206" s="357"/>
      <c r="X206" s="357"/>
      <c r="Y206" s="357"/>
      <c r="Z206" s="357"/>
      <c r="AA206" s="357"/>
      <c r="AB206" s="357"/>
      <c r="AC206" s="357"/>
      <c r="AD206" s="357"/>
      <c r="AE206" s="357"/>
      <c r="AF206" s="357"/>
      <c r="AG206" s="357"/>
      <c r="AH206" s="357"/>
      <c r="AI206" s="357"/>
      <c r="AJ206" s="357"/>
      <c r="AK206" s="357"/>
      <c r="AL206" s="357"/>
      <c r="AM206" s="357"/>
      <c r="AN206" s="357"/>
      <c r="AO206" s="357"/>
      <c r="AP206" s="357"/>
      <c r="AQ206" s="357"/>
      <c r="AR206" s="357"/>
      <c r="AS206" s="357"/>
      <c r="AT206" s="357"/>
      <c r="AU206" s="357"/>
      <c r="AV206" s="357"/>
      <c r="AW206" s="357"/>
      <c r="AX206" s="357"/>
      <c r="AY206" s="357"/>
      <c r="AZ206" s="357"/>
      <c r="BA206" s="357"/>
      <c r="BB206" s="357"/>
      <c r="BC206" s="357"/>
      <c r="BD206" s="357"/>
      <c r="BE206" s="357"/>
      <c r="BF206" s="357"/>
      <c r="BG206" s="357"/>
      <c r="BH206" s="357"/>
      <c r="BI206" s="357"/>
      <c r="BJ206" s="357"/>
      <c r="BK206" s="357"/>
      <c r="BL206" s="357"/>
    </row>
    <row r="207" spans="1:64">
      <c r="A207" s="643"/>
      <c r="B207" s="632"/>
      <c r="C207" s="543"/>
      <c r="D207" s="543"/>
      <c r="E207" s="543"/>
      <c r="F207" s="543"/>
      <c r="G207" s="543"/>
      <c r="H207" s="543"/>
      <c r="I207" s="543"/>
      <c r="J207" s="539"/>
      <c r="K207" s="681"/>
      <c r="L207" s="543"/>
      <c r="M207" s="543"/>
      <c r="N207" s="543"/>
      <c r="O207" s="543"/>
      <c r="P207" s="543"/>
      <c r="Q207" s="543"/>
      <c r="R207" s="543"/>
      <c r="S207" s="537"/>
      <c r="T207" s="634"/>
      <c r="U207" s="664"/>
      <c r="V207" s="357"/>
      <c r="W207" s="357"/>
      <c r="X207" s="357"/>
      <c r="Y207" s="357"/>
      <c r="Z207" s="357"/>
      <c r="AA207" s="357"/>
      <c r="AB207" s="357"/>
      <c r="AC207" s="357"/>
      <c r="AD207" s="357"/>
      <c r="AE207" s="357"/>
      <c r="AF207" s="357"/>
      <c r="AG207" s="357"/>
      <c r="AH207" s="357"/>
      <c r="AI207" s="357"/>
      <c r="AJ207" s="357"/>
      <c r="AK207" s="357"/>
      <c r="AL207" s="357"/>
      <c r="AM207" s="357"/>
      <c r="AN207" s="357"/>
      <c r="AO207" s="357"/>
      <c r="AP207" s="357"/>
      <c r="AQ207" s="357"/>
      <c r="AR207" s="357"/>
      <c r="AS207" s="357"/>
      <c r="AT207" s="357"/>
      <c r="AU207" s="357"/>
      <c r="AV207" s="357"/>
      <c r="AW207" s="357"/>
      <c r="AX207" s="357"/>
      <c r="AY207" s="357"/>
      <c r="AZ207" s="357"/>
      <c r="BA207" s="357"/>
      <c r="BB207" s="357"/>
      <c r="BC207" s="357"/>
      <c r="BD207" s="357"/>
      <c r="BE207" s="357"/>
      <c r="BF207" s="357"/>
      <c r="BG207" s="357"/>
      <c r="BH207" s="357"/>
      <c r="BI207" s="357"/>
      <c r="BJ207" s="357"/>
      <c r="BK207" s="357"/>
      <c r="BL207" s="357"/>
    </row>
    <row r="208" spans="1:64">
      <c r="A208" s="465" t="s">
        <v>1761</v>
      </c>
      <c r="B208" s="632">
        <v>484833</v>
      </c>
      <c r="C208" s="527">
        <v>8800</v>
      </c>
      <c r="D208" s="527">
        <v>12904</v>
      </c>
      <c r="E208" s="527">
        <v>177889</v>
      </c>
      <c r="F208" s="527">
        <v>2524</v>
      </c>
      <c r="G208" s="527">
        <v>31865</v>
      </c>
      <c r="H208" s="527">
        <v>6</v>
      </c>
      <c r="I208" s="527">
        <v>181</v>
      </c>
      <c r="J208" s="539"/>
      <c r="K208" s="515" t="s">
        <v>1761</v>
      </c>
      <c r="L208" s="527">
        <v>104538</v>
      </c>
      <c r="M208" s="527">
        <v>46803</v>
      </c>
      <c r="N208" s="527">
        <v>26725</v>
      </c>
      <c r="O208" s="527">
        <v>50716</v>
      </c>
      <c r="P208" s="527">
        <v>6141</v>
      </c>
      <c r="Q208" s="527">
        <v>95410</v>
      </c>
      <c r="R208" s="527">
        <v>6196</v>
      </c>
      <c r="S208" s="537"/>
      <c r="T208" s="634"/>
      <c r="U208" s="664"/>
      <c r="V208" s="357"/>
      <c r="W208" s="357"/>
      <c r="X208" s="357"/>
      <c r="Y208" s="357"/>
      <c r="Z208" s="357"/>
      <c r="AA208" s="357"/>
      <c r="AB208" s="357"/>
      <c r="AC208" s="357"/>
      <c r="AD208" s="357"/>
      <c r="AE208" s="357"/>
      <c r="AF208" s="357"/>
      <c r="AG208" s="357"/>
      <c r="AH208" s="357"/>
      <c r="AI208" s="357"/>
      <c r="AJ208" s="357"/>
      <c r="AK208" s="357"/>
      <c r="AL208" s="357"/>
      <c r="AM208" s="357"/>
      <c r="AN208" s="357"/>
      <c r="AO208" s="357"/>
      <c r="AP208" s="357"/>
      <c r="AQ208" s="357"/>
      <c r="AR208" s="357"/>
      <c r="AS208" s="357"/>
      <c r="AT208" s="357"/>
      <c r="AU208" s="357"/>
      <c r="AV208" s="357"/>
      <c r="AW208" s="357"/>
      <c r="AX208" s="357"/>
      <c r="AY208" s="357"/>
      <c r="AZ208" s="357"/>
      <c r="BA208" s="357"/>
      <c r="BB208" s="357"/>
      <c r="BC208" s="357"/>
      <c r="BD208" s="357"/>
      <c r="BE208" s="357"/>
      <c r="BF208" s="357"/>
      <c r="BG208" s="357"/>
      <c r="BH208" s="357"/>
      <c r="BI208" s="357"/>
      <c r="BJ208" s="357"/>
      <c r="BK208" s="357"/>
      <c r="BL208" s="357"/>
    </row>
    <row r="209" spans="1:64">
      <c r="A209" s="465" t="s">
        <v>9893</v>
      </c>
      <c r="B209" s="632"/>
      <c r="C209" s="543"/>
      <c r="D209" s="543"/>
      <c r="E209" s="543"/>
      <c r="F209" s="543"/>
      <c r="G209" s="543"/>
      <c r="H209" s="543"/>
      <c r="I209" s="543"/>
      <c r="J209" s="539"/>
      <c r="K209" s="515" t="s">
        <v>9893</v>
      </c>
      <c r="L209" s="543"/>
      <c r="M209" s="543"/>
      <c r="N209" s="543"/>
      <c r="O209" s="543"/>
      <c r="P209" s="543"/>
      <c r="Q209" s="543"/>
      <c r="R209" s="543"/>
      <c r="S209" s="537"/>
      <c r="T209" s="634"/>
      <c r="U209" s="664"/>
      <c r="V209" s="357"/>
      <c r="W209" s="357"/>
      <c r="X209" s="357"/>
      <c r="Y209" s="357"/>
      <c r="Z209" s="357"/>
      <c r="AA209" s="357"/>
      <c r="AB209" s="357"/>
      <c r="AC209" s="357"/>
      <c r="AD209" s="357"/>
      <c r="AE209" s="357"/>
      <c r="AF209" s="357"/>
      <c r="AG209" s="357"/>
      <c r="AH209" s="357"/>
      <c r="AI209" s="357"/>
      <c r="AJ209" s="357"/>
      <c r="AK209" s="357"/>
      <c r="AL209" s="357"/>
      <c r="AM209" s="357"/>
      <c r="AN209" s="357"/>
      <c r="AO209" s="357"/>
      <c r="AP209" s="357"/>
      <c r="AQ209" s="357"/>
      <c r="AR209" s="357"/>
      <c r="AS209" s="357"/>
      <c r="AT209" s="357"/>
      <c r="AU209" s="357"/>
      <c r="AV209" s="357"/>
      <c r="AW209" s="357"/>
      <c r="AX209" s="357"/>
      <c r="AY209" s="357"/>
      <c r="AZ209" s="357"/>
      <c r="BA209" s="357"/>
      <c r="BB209" s="357"/>
      <c r="BC209" s="357"/>
      <c r="BD209" s="357"/>
      <c r="BE209" s="357"/>
      <c r="BF209" s="357"/>
      <c r="BG209" s="357"/>
      <c r="BH209" s="357"/>
      <c r="BI209" s="357"/>
      <c r="BJ209" s="357"/>
      <c r="BK209" s="357"/>
      <c r="BL209" s="357"/>
    </row>
    <row r="210" spans="1:64">
      <c r="A210" s="633" t="s">
        <v>174</v>
      </c>
      <c r="B210" s="635">
        <v>3697</v>
      </c>
      <c r="C210" s="639">
        <v>585</v>
      </c>
      <c r="D210" s="639">
        <v>786</v>
      </c>
      <c r="E210" s="639">
        <v>1806</v>
      </c>
      <c r="F210" s="639">
        <v>89</v>
      </c>
      <c r="G210" s="639">
        <v>171</v>
      </c>
      <c r="H210" s="639">
        <v>0</v>
      </c>
      <c r="I210" s="639">
        <v>0</v>
      </c>
      <c r="J210" s="539"/>
      <c r="K210" s="679" t="s">
        <v>174</v>
      </c>
      <c r="L210" s="639">
        <v>0</v>
      </c>
      <c r="M210" s="639">
        <v>0</v>
      </c>
      <c r="N210" s="639">
        <v>0</v>
      </c>
      <c r="O210" s="639">
        <v>172</v>
      </c>
      <c r="P210" s="639">
        <v>0</v>
      </c>
      <c r="Q210" s="639">
        <v>88</v>
      </c>
      <c r="R210" s="639">
        <v>0</v>
      </c>
      <c r="S210" s="537"/>
      <c r="T210" s="634"/>
      <c r="U210" s="664"/>
      <c r="V210" s="357"/>
      <c r="W210" s="357"/>
      <c r="X210" s="357"/>
      <c r="Y210" s="357"/>
      <c r="Z210" s="357"/>
      <c r="AA210" s="357"/>
      <c r="AB210" s="357"/>
      <c r="AC210" s="357"/>
      <c r="AD210" s="357"/>
      <c r="AE210" s="357"/>
      <c r="AF210" s="357"/>
      <c r="AG210" s="357"/>
      <c r="AH210" s="357"/>
      <c r="AI210" s="357"/>
      <c r="AJ210" s="357"/>
      <c r="AK210" s="357"/>
      <c r="AL210" s="357"/>
      <c r="AM210" s="357"/>
      <c r="AN210" s="357"/>
      <c r="AO210" s="357"/>
      <c r="AP210" s="357"/>
      <c r="AQ210" s="357"/>
      <c r="AR210" s="357"/>
      <c r="AS210" s="357"/>
      <c r="AT210" s="357"/>
      <c r="AU210" s="357"/>
      <c r="AV210" s="357"/>
      <c r="AW210" s="357"/>
      <c r="AX210" s="357"/>
      <c r="AY210" s="357"/>
      <c r="AZ210" s="357"/>
      <c r="BA210" s="357"/>
      <c r="BB210" s="357"/>
      <c r="BC210" s="357"/>
      <c r="BD210" s="357"/>
      <c r="BE210" s="357"/>
      <c r="BF210" s="357"/>
      <c r="BG210" s="357"/>
      <c r="BH210" s="357"/>
      <c r="BI210" s="357"/>
      <c r="BJ210" s="357"/>
      <c r="BK210" s="357"/>
      <c r="BL210" s="357"/>
    </row>
    <row r="211" spans="1:64">
      <c r="A211" s="633" t="s">
        <v>245</v>
      </c>
      <c r="B211" s="635">
        <v>4703</v>
      </c>
      <c r="C211" s="639">
        <v>2857</v>
      </c>
      <c r="D211" s="639">
        <v>394</v>
      </c>
      <c r="E211" s="639">
        <v>0</v>
      </c>
      <c r="F211" s="639">
        <v>0</v>
      </c>
      <c r="G211" s="639">
        <v>1452</v>
      </c>
      <c r="H211" s="639">
        <v>0</v>
      </c>
      <c r="I211" s="639">
        <v>0</v>
      </c>
      <c r="J211" s="539"/>
      <c r="K211" s="679" t="s">
        <v>245</v>
      </c>
      <c r="L211" s="639">
        <v>0</v>
      </c>
      <c r="M211" s="639">
        <v>0</v>
      </c>
      <c r="N211" s="639">
        <v>0</v>
      </c>
      <c r="O211" s="639">
        <v>0</v>
      </c>
      <c r="P211" s="639">
        <v>0</v>
      </c>
      <c r="Q211" s="639">
        <v>0</v>
      </c>
      <c r="R211" s="639">
        <v>0</v>
      </c>
      <c r="S211" s="537"/>
      <c r="T211" s="634"/>
      <c r="U211" s="664"/>
      <c r="V211" s="357"/>
      <c r="W211" s="357"/>
      <c r="X211" s="357"/>
      <c r="Y211" s="357"/>
      <c r="Z211" s="357"/>
      <c r="AA211" s="357"/>
      <c r="AB211" s="357"/>
      <c r="AC211" s="357"/>
      <c r="AD211" s="357"/>
      <c r="AE211" s="357"/>
      <c r="AF211" s="357"/>
      <c r="AG211" s="357"/>
      <c r="AH211" s="357"/>
      <c r="AI211" s="357"/>
      <c r="AJ211" s="357"/>
      <c r="AK211" s="357"/>
      <c r="AL211" s="357"/>
      <c r="AM211" s="357"/>
      <c r="AN211" s="357"/>
      <c r="AO211" s="357"/>
      <c r="AP211" s="357"/>
      <c r="AQ211" s="357"/>
      <c r="AR211" s="357"/>
      <c r="AS211" s="357"/>
      <c r="AT211" s="357"/>
      <c r="AU211" s="357"/>
      <c r="AV211" s="357"/>
      <c r="AW211" s="357"/>
      <c r="AX211" s="357"/>
      <c r="AY211" s="357"/>
      <c r="AZ211" s="357"/>
      <c r="BA211" s="357"/>
      <c r="BB211" s="357"/>
      <c r="BC211" s="357"/>
      <c r="BD211" s="357"/>
      <c r="BE211" s="357"/>
      <c r="BF211" s="357"/>
      <c r="BG211" s="357"/>
      <c r="BH211" s="357"/>
      <c r="BI211" s="357"/>
      <c r="BJ211" s="357"/>
      <c r="BK211" s="357"/>
      <c r="BL211" s="357"/>
    </row>
    <row r="212" spans="1:64">
      <c r="A212" s="633" t="s">
        <v>244</v>
      </c>
      <c r="B212" s="635">
        <v>9568</v>
      </c>
      <c r="C212" s="639">
        <v>3240</v>
      </c>
      <c r="D212" s="639">
        <v>733</v>
      </c>
      <c r="E212" s="639">
        <v>3066</v>
      </c>
      <c r="F212" s="639">
        <v>258</v>
      </c>
      <c r="G212" s="639">
        <v>2271</v>
      </c>
      <c r="H212" s="639">
        <v>0</v>
      </c>
      <c r="I212" s="639">
        <v>0</v>
      </c>
      <c r="J212" s="539"/>
      <c r="K212" s="679" t="s">
        <v>244</v>
      </c>
      <c r="L212" s="639">
        <v>0</v>
      </c>
      <c r="M212" s="639">
        <v>0</v>
      </c>
      <c r="N212" s="639">
        <v>0</v>
      </c>
      <c r="O212" s="639">
        <v>0</v>
      </c>
      <c r="P212" s="639">
        <v>0</v>
      </c>
      <c r="Q212" s="639">
        <v>0</v>
      </c>
      <c r="R212" s="639">
        <v>0</v>
      </c>
      <c r="S212" s="653"/>
      <c r="T212" s="634"/>
      <c r="U212" s="664"/>
      <c r="V212" s="357"/>
      <c r="W212" s="357"/>
      <c r="X212" s="357"/>
      <c r="Y212" s="357"/>
      <c r="Z212" s="357"/>
      <c r="AA212" s="357"/>
      <c r="AB212" s="357"/>
      <c r="AC212" s="357"/>
      <c r="AD212" s="357"/>
      <c r="AE212" s="357"/>
      <c r="AF212" s="357"/>
      <c r="AG212" s="357"/>
      <c r="AH212" s="357"/>
      <c r="AI212" s="357"/>
      <c r="AJ212" s="357"/>
      <c r="AK212" s="357"/>
      <c r="AL212" s="357"/>
      <c r="AM212" s="357"/>
      <c r="AN212" s="357"/>
      <c r="AO212" s="357"/>
      <c r="AP212" s="357"/>
      <c r="AQ212" s="357"/>
      <c r="AR212" s="357"/>
      <c r="AS212" s="357"/>
      <c r="AT212" s="357"/>
      <c r="AU212" s="357"/>
      <c r="AV212" s="357"/>
      <c r="AW212" s="357"/>
      <c r="AX212" s="357"/>
      <c r="AY212" s="357"/>
      <c r="AZ212" s="357"/>
      <c r="BA212" s="357"/>
      <c r="BB212" s="357"/>
      <c r="BC212" s="357"/>
      <c r="BD212" s="357"/>
      <c r="BE212" s="357"/>
      <c r="BF212" s="357"/>
      <c r="BG212" s="357"/>
      <c r="BH212" s="357"/>
      <c r="BI212" s="357"/>
      <c r="BJ212" s="357"/>
      <c r="BK212" s="357"/>
      <c r="BL212" s="357"/>
    </row>
    <row r="213" spans="1:64">
      <c r="A213" s="633" t="s">
        <v>10060</v>
      </c>
      <c r="B213" s="635">
        <v>4977</v>
      </c>
      <c r="C213" s="639">
        <v>0</v>
      </c>
      <c r="D213" s="639">
        <v>0</v>
      </c>
      <c r="E213" s="639">
        <v>251</v>
      </c>
      <c r="F213" s="639">
        <v>1</v>
      </c>
      <c r="G213" s="639">
        <v>361</v>
      </c>
      <c r="H213" s="639">
        <v>0</v>
      </c>
      <c r="I213" s="639">
        <v>2</v>
      </c>
      <c r="J213" s="539"/>
      <c r="K213" s="679" t="s">
        <v>10060</v>
      </c>
      <c r="L213" s="639">
        <v>1</v>
      </c>
      <c r="M213" s="639">
        <v>0</v>
      </c>
      <c r="N213" s="639">
        <v>1</v>
      </c>
      <c r="O213" s="639">
        <v>36</v>
      </c>
      <c r="P213" s="639">
        <v>0</v>
      </c>
      <c r="Q213" s="639">
        <v>4325</v>
      </c>
      <c r="R213" s="639">
        <v>0</v>
      </c>
      <c r="S213" s="653"/>
      <c r="T213" s="634"/>
      <c r="U213" s="664"/>
      <c r="V213" s="357"/>
      <c r="W213" s="357"/>
      <c r="X213" s="357"/>
      <c r="Y213" s="357"/>
      <c r="Z213" s="357"/>
      <c r="AA213" s="357"/>
      <c r="AB213" s="357"/>
      <c r="AC213" s="357"/>
      <c r="AD213" s="357"/>
      <c r="AE213" s="357"/>
      <c r="AF213" s="357"/>
      <c r="AG213" s="357"/>
      <c r="AH213" s="357"/>
      <c r="AI213" s="357"/>
      <c r="AJ213" s="357"/>
      <c r="AK213" s="357"/>
      <c r="AL213" s="357"/>
      <c r="AM213" s="357"/>
      <c r="AN213" s="357"/>
      <c r="AO213" s="357"/>
      <c r="AP213" s="357"/>
      <c r="AQ213" s="357"/>
      <c r="AR213" s="357"/>
      <c r="AS213" s="357"/>
      <c r="AT213" s="357"/>
      <c r="AU213" s="357"/>
      <c r="AV213" s="357"/>
      <c r="AW213" s="357"/>
      <c r="AX213" s="357"/>
      <c r="AY213" s="357"/>
      <c r="AZ213" s="357"/>
      <c r="BA213" s="357"/>
      <c r="BB213" s="357"/>
      <c r="BC213" s="357"/>
      <c r="BD213" s="357"/>
      <c r="BE213" s="357"/>
      <c r="BF213" s="357"/>
      <c r="BG213" s="357"/>
      <c r="BH213" s="357"/>
      <c r="BI213" s="357"/>
      <c r="BJ213" s="357"/>
      <c r="BK213" s="357"/>
      <c r="BL213" s="357"/>
    </row>
    <row r="214" spans="1:64">
      <c r="A214" s="633" t="s">
        <v>10061</v>
      </c>
      <c r="B214" s="635">
        <v>3018</v>
      </c>
      <c r="C214" s="639">
        <v>0</v>
      </c>
      <c r="D214" s="639">
        <v>0</v>
      </c>
      <c r="E214" s="639">
        <v>1919</v>
      </c>
      <c r="F214" s="639">
        <v>0</v>
      </c>
      <c r="G214" s="639">
        <v>0</v>
      </c>
      <c r="H214" s="639">
        <v>0</v>
      </c>
      <c r="I214" s="639">
        <v>0</v>
      </c>
      <c r="J214" s="539"/>
      <c r="K214" s="679" t="s">
        <v>10061</v>
      </c>
      <c r="L214" s="639">
        <v>556</v>
      </c>
      <c r="M214" s="639">
        <v>227</v>
      </c>
      <c r="N214" s="639">
        <v>245</v>
      </c>
      <c r="O214" s="639">
        <v>134</v>
      </c>
      <c r="P214" s="639">
        <v>0</v>
      </c>
      <c r="Q214" s="639">
        <v>409</v>
      </c>
      <c r="R214" s="639">
        <v>157</v>
      </c>
      <c r="S214" s="653"/>
      <c r="T214" s="634"/>
      <c r="U214" s="664"/>
      <c r="V214" s="357"/>
      <c r="W214" s="357"/>
      <c r="X214" s="357"/>
      <c r="Y214" s="357"/>
      <c r="Z214" s="357"/>
      <c r="AA214" s="357"/>
      <c r="AB214" s="357"/>
      <c r="AC214" s="357"/>
      <c r="AD214" s="357"/>
      <c r="AE214" s="357"/>
      <c r="AF214" s="357"/>
      <c r="AG214" s="357"/>
      <c r="AH214" s="357"/>
      <c r="AI214" s="357"/>
      <c r="AJ214" s="357"/>
      <c r="AK214" s="357"/>
      <c r="AL214" s="357"/>
      <c r="AM214" s="357"/>
      <c r="AN214" s="357"/>
      <c r="AO214" s="357"/>
      <c r="AP214" s="357"/>
      <c r="AQ214" s="357"/>
      <c r="AR214" s="357"/>
      <c r="AS214" s="357"/>
      <c r="AT214" s="357"/>
      <c r="AU214" s="357"/>
      <c r="AV214" s="357"/>
      <c r="AW214" s="357"/>
      <c r="AX214" s="357"/>
      <c r="AY214" s="357"/>
      <c r="AZ214" s="357"/>
      <c r="BA214" s="357"/>
      <c r="BB214" s="357"/>
      <c r="BC214" s="357"/>
      <c r="BD214" s="357"/>
      <c r="BE214" s="357"/>
      <c r="BF214" s="357"/>
      <c r="BG214" s="357"/>
      <c r="BH214" s="357"/>
      <c r="BI214" s="357"/>
      <c r="BJ214" s="357"/>
      <c r="BK214" s="357"/>
      <c r="BL214" s="357"/>
    </row>
    <row r="215" spans="1:64">
      <c r="A215" s="633" t="s">
        <v>10062</v>
      </c>
      <c r="B215" s="635">
        <v>2964</v>
      </c>
      <c r="C215" s="639">
        <v>0</v>
      </c>
      <c r="D215" s="639">
        <v>18</v>
      </c>
      <c r="E215" s="639">
        <v>1951</v>
      </c>
      <c r="F215" s="639">
        <v>0</v>
      </c>
      <c r="G215" s="639">
        <v>25</v>
      </c>
      <c r="H215" s="639">
        <v>0</v>
      </c>
      <c r="I215" s="639">
        <v>0</v>
      </c>
      <c r="J215" s="539"/>
      <c r="K215" s="679" t="s">
        <v>10062</v>
      </c>
      <c r="L215" s="639">
        <v>380</v>
      </c>
      <c r="M215" s="639">
        <v>185</v>
      </c>
      <c r="N215" s="639">
        <v>195</v>
      </c>
      <c r="O215" s="639">
        <v>210</v>
      </c>
      <c r="P215" s="639">
        <v>0</v>
      </c>
      <c r="Q215" s="639">
        <v>380</v>
      </c>
      <c r="R215" s="639">
        <v>320</v>
      </c>
      <c r="S215" s="653"/>
      <c r="T215" s="634"/>
      <c r="U215" s="664"/>
      <c r="V215" s="357"/>
      <c r="W215" s="357"/>
      <c r="X215" s="357"/>
      <c r="Y215" s="357"/>
      <c r="Z215" s="357"/>
      <c r="AA215" s="357"/>
      <c r="AB215" s="357"/>
      <c r="AC215" s="357"/>
      <c r="AD215" s="357"/>
      <c r="AE215" s="357"/>
      <c r="AF215" s="357"/>
      <c r="AG215" s="357"/>
      <c r="AH215" s="357"/>
      <c r="AI215" s="357"/>
      <c r="AJ215" s="357"/>
      <c r="AK215" s="357"/>
      <c r="AL215" s="357"/>
      <c r="AM215" s="357"/>
      <c r="AN215" s="357"/>
      <c r="AO215" s="357"/>
      <c r="AP215" s="357"/>
      <c r="AQ215" s="357"/>
      <c r="AR215" s="357"/>
      <c r="AS215" s="357"/>
      <c r="AT215" s="357"/>
      <c r="AU215" s="357"/>
      <c r="AV215" s="357"/>
      <c r="AW215" s="357"/>
      <c r="AX215" s="357"/>
      <c r="AY215" s="357"/>
      <c r="AZ215" s="357"/>
      <c r="BA215" s="357"/>
      <c r="BB215" s="357"/>
      <c r="BC215" s="357"/>
      <c r="BD215" s="357"/>
      <c r="BE215" s="357"/>
      <c r="BF215" s="357"/>
      <c r="BG215" s="357"/>
      <c r="BH215" s="357"/>
      <c r="BI215" s="357"/>
      <c r="BJ215" s="357"/>
      <c r="BK215" s="357"/>
      <c r="BL215" s="357"/>
    </row>
    <row r="216" spans="1:64">
      <c r="A216" s="633" t="s">
        <v>10063</v>
      </c>
      <c r="B216" s="635">
        <v>16257</v>
      </c>
      <c r="C216" s="639">
        <v>1</v>
      </c>
      <c r="D216" s="639">
        <v>106</v>
      </c>
      <c r="E216" s="639">
        <v>9881</v>
      </c>
      <c r="F216" s="639">
        <v>178</v>
      </c>
      <c r="G216" s="639">
        <v>44</v>
      </c>
      <c r="H216" s="639">
        <v>0</v>
      </c>
      <c r="I216" s="639">
        <v>19</v>
      </c>
      <c r="J216" s="539"/>
      <c r="K216" s="679" t="s">
        <v>10063</v>
      </c>
      <c r="L216" s="639">
        <v>733</v>
      </c>
      <c r="M216" s="639">
        <v>495</v>
      </c>
      <c r="N216" s="639">
        <v>238</v>
      </c>
      <c r="O216" s="639">
        <v>1147</v>
      </c>
      <c r="P216" s="639">
        <v>0</v>
      </c>
      <c r="Q216" s="639">
        <v>4148</v>
      </c>
      <c r="R216" s="639">
        <v>0</v>
      </c>
      <c r="S216" s="537"/>
      <c r="T216" s="634"/>
      <c r="U216" s="664"/>
      <c r="V216" s="357"/>
      <c r="W216" s="357"/>
      <c r="X216" s="357"/>
      <c r="Y216" s="357"/>
      <c r="Z216" s="357"/>
      <c r="AA216" s="357"/>
      <c r="AB216" s="357"/>
      <c r="AC216" s="357"/>
      <c r="AD216" s="357"/>
      <c r="AE216" s="357"/>
      <c r="AF216" s="357"/>
      <c r="AG216" s="357"/>
      <c r="AH216" s="357"/>
      <c r="AI216" s="357"/>
      <c r="AJ216" s="357"/>
      <c r="AK216" s="357"/>
      <c r="AL216" s="357"/>
      <c r="AM216" s="357"/>
      <c r="AN216" s="357"/>
      <c r="AO216" s="357"/>
      <c r="AP216" s="357"/>
      <c r="AQ216" s="357"/>
      <c r="AR216" s="357"/>
      <c r="AS216" s="357"/>
      <c r="AT216" s="357"/>
      <c r="AU216" s="357"/>
      <c r="AV216" s="357"/>
      <c r="AW216" s="357"/>
      <c r="AX216" s="357"/>
      <c r="AY216" s="357"/>
      <c r="AZ216" s="357"/>
      <c r="BA216" s="357"/>
      <c r="BB216" s="357"/>
      <c r="BC216" s="357"/>
      <c r="BD216" s="357"/>
      <c r="BE216" s="357"/>
      <c r="BF216" s="357"/>
      <c r="BG216" s="357"/>
      <c r="BH216" s="357"/>
      <c r="BI216" s="357"/>
      <c r="BJ216" s="357"/>
      <c r="BK216" s="357"/>
      <c r="BL216" s="357"/>
    </row>
    <row r="217" spans="1:64">
      <c r="A217" s="633" t="s">
        <v>10064</v>
      </c>
      <c r="B217" s="635">
        <v>15334</v>
      </c>
      <c r="C217" s="639">
        <v>56</v>
      </c>
      <c r="D217" s="639">
        <v>1187</v>
      </c>
      <c r="E217" s="639">
        <v>9520</v>
      </c>
      <c r="F217" s="639">
        <v>602</v>
      </c>
      <c r="G217" s="639">
        <v>124</v>
      </c>
      <c r="H217" s="639">
        <v>0</v>
      </c>
      <c r="I217" s="639">
        <v>0</v>
      </c>
      <c r="J217" s="539"/>
      <c r="K217" s="679" t="s">
        <v>10064</v>
      </c>
      <c r="L217" s="639">
        <v>2339</v>
      </c>
      <c r="M217" s="639">
        <v>0</v>
      </c>
      <c r="N217" s="639">
        <v>179</v>
      </c>
      <c r="O217" s="639">
        <v>870</v>
      </c>
      <c r="P217" s="639">
        <v>44</v>
      </c>
      <c r="Q217" s="639">
        <v>636</v>
      </c>
      <c r="R217" s="639">
        <v>0</v>
      </c>
      <c r="S217" s="537"/>
      <c r="T217" s="634"/>
      <c r="U217" s="664"/>
      <c r="V217" s="357"/>
      <c r="W217" s="357"/>
      <c r="X217" s="357"/>
      <c r="Y217" s="357"/>
      <c r="Z217" s="357"/>
      <c r="AA217" s="357"/>
      <c r="AB217" s="357"/>
      <c r="AC217" s="357"/>
      <c r="AD217" s="357"/>
      <c r="AE217" s="357"/>
      <c r="AF217" s="357"/>
      <c r="AG217" s="357"/>
      <c r="AH217" s="357"/>
      <c r="AI217" s="357"/>
      <c r="AJ217" s="357"/>
      <c r="AK217" s="357"/>
      <c r="AL217" s="357"/>
      <c r="AM217" s="357"/>
      <c r="AN217" s="357"/>
      <c r="AO217" s="357"/>
      <c r="AP217" s="357"/>
      <c r="AQ217" s="357"/>
      <c r="AR217" s="357"/>
      <c r="AS217" s="357"/>
      <c r="AT217" s="357"/>
      <c r="AU217" s="357"/>
      <c r="AV217" s="357"/>
      <c r="AW217" s="357"/>
      <c r="AX217" s="357"/>
      <c r="AY217" s="357"/>
      <c r="AZ217" s="357"/>
      <c r="BA217" s="357"/>
      <c r="BB217" s="357"/>
      <c r="BC217" s="357"/>
      <c r="BD217" s="357"/>
      <c r="BE217" s="357"/>
      <c r="BF217" s="357"/>
      <c r="BG217" s="357"/>
      <c r="BH217" s="357"/>
      <c r="BI217" s="357"/>
      <c r="BJ217" s="357"/>
      <c r="BK217" s="357"/>
      <c r="BL217" s="357"/>
    </row>
    <row r="218" spans="1:64">
      <c r="A218" s="633" t="s">
        <v>10065</v>
      </c>
      <c r="B218" s="635">
        <v>3352</v>
      </c>
      <c r="C218" s="639">
        <v>0</v>
      </c>
      <c r="D218" s="639">
        <v>0</v>
      </c>
      <c r="E218" s="639">
        <v>1934</v>
      </c>
      <c r="F218" s="639">
        <v>0</v>
      </c>
      <c r="G218" s="639">
        <v>71</v>
      </c>
      <c r="H218" s="639">
        <v>0</v>
      </c>
      <c r="I218" s="639">
        <v>0</v>
      </c>
      <c r="J218" s="539"/>
      <c r="K218" s="679" t="s">
        <v>10065</v>
      </c>
      <c r="L218" s="639">
        <v>490</v>
      </c>
      <c r="M218" s="639">
        <v>333</v>
      </c>
      <c r="N218" s="639">
        <v>157</v>
      </c>
      <c r="O218" s="639">
        <v>264</v>
      </c>
      <c r="P218" s="639">
        <v>0</v>
      </c>
      <c r="Q218" s="639">
        <v>593</v>
      </c>
      <c r="R218" s="639">
        <v>209</v>
      </c>
      <c r="S218" s="537"/>
      <c r="T218" s="634"/>
      <c r="U218" s="664"/>
      <c r="V218" s="357"/>
      <c r="W218" s="357"/>
      <c r="X218" s="357"/>
      <c r="Y218" s="357"/>
      <c r="Z218" s="357"/>
      <c r="AA218" s="357"/>
      <c r="AB218" s="357"/>
      <c r="AC218" s="357"/>
      <c r="AD218" s="357"/>
      <c r="AE218" s="357"/>
      <c r="AF218" s="357"/>
      <c r="AG218" s="357"/>
      <c r="AH218" s="357"/>
      <c r="AI218" s="357"/>
      <c r="AJ218" s="357"/>
      <c r="AK218" s="357"/>
      <c r="AL218" s="357"/>
      <c r="AM218" s="357"/>
      <c r="AN218" s="357"/>
      <c r="AO218" s="357"/>
      <c r="AP218" s="357"/>
      <c r="AQ218" s="357"/>
      <c r="AR218" s="357"/>
      <c r="AS218" s="357"/>
      <c r="AT218" s="357"/>
      <c r="AU218" s="357"/>
      <c r="AV218" s="357"/>
      <c r="AW218" s="357"/>
      <c r="AX218" s="357"/>
      <c r="AY218" s="357"/>
      <c r="AZ218" s="357"/>
      <c r="BA218" s="357"/>
      <c r="BB218" s="357"/>
      <c r="BC218" s="357"/>
      <c r="BD218" s="357"/>
      <c r="BE218" s="357"/>
      <c r="BF218" s="357"/>
      <c r="BG218" s="357"/>
      <c r="BH218" s="357"/>
      <c r="BI218" s="357"/>
      <c r="BJ218" s="357"/>
      <c r="BK218" s="357"/>
      <c r="BL218" s="357"/>
    </row>
    <row r="219" spans="1:64">
      <c r="A219" s="633" t="s">
        <v>10066</v>
      </c>
      <c r="B219" s="635">
        <v>2749</v>
      </c>
      <c r="C219" s="639">
        <v>0</v>
      </c>
      <c r="D219" s="639">
        <v>7</v>
      </c>
      <c r="E219" s="639">
        <v>1298</v>
      </c>
      <c r="F219" s="639">
        <v>0</v>
      </c>
      <c r="G219" s="639">
        <v>16</v>
      </c>
      <c r="H219" s="639">
        <v>0</v>
      </c>
      <c r="I219" s="639">
        <v>5</v>
      </c>
      <c r="J219" s="539"/>
      <c r="K219" s="679" t="s">
        <v>10066</v>
      </c>
      <c r="L219" s="639">
        <v>1029</v>
      </c>
      <c r="M219" s="639">
        <v>382</v>
      </c>
      <c r="N219" s="639">
        <v>620</v>
      </c>
      <c r="O219" s="639">
        <v>198</v>
      </c>
      <c r="P219" s="639">
        <v>0</v>
      </c>
      <c r="Q219" s="639">
        <v>196</v>
      </c>
      <c r="R219" s="639">
        <v>0</v>
      </c>
      <c r="S219" s="537"/>
      <c r="T219" s="634"/>
      <c r="U219" s="664"/>
      <c r="V219" s="357"/>
      <c r="W219" s="357"/>
      <c r="X219" s="357"/>
      <c r="Y219" s="357"/>
      <c r="Z219" s="357"/>
      <c r="AA219" s="357"/>
      <c r="AB219" s="357"/>
      <c r="AC219" s="357"/>
      <c r="AD219" s="357"/>
      <c r="AE219" s="357"/>
      <c r="AF219" s="357"/>
      <c r="AG219" s="357"/>
      <c r="AH219" s="357"/>
      <c r="AI219" s="357"/>
      <c r="AJ219" s="357"/>
      <c r="AK219" s="357"/>
      <c r="AL219" s="357"/>
      <c r="AM219" s="357"/>
      <c r="AN219" s="357"/>
      <c r="AO219" s="357"/>
      <c r="AP219" s="357"/>
      <c r="AQ219" s="357"/>
      <c r="AR219" s="357"/>
      <c r="AS219" s="357"/>
      <c r="AT219" s="357"/>
      <c r="AU219" s="357"/>
      <c r="AV219" s="357"/>
      <c r="AW219" s="357"/>
      <c r="AX219" s="357"/>
      <c r="AY219" s="357"/>
      <c r="AZ219" s="357"/>
      <c r="BA219" s="357"/>
      <c r="BB219" s="357"/>
      <c r="BC219" s="357"/>
      <c r="BD219" s="357"/>
      <c r="BE219" s="357"/>
      <c r="BF219" s="357"/>
      <c r="BG219" s="357"/>
      <c r="BH219" s="357"/>
      <c r="BI219" s="357"/>
      <c r="BJ219" s="357"/>
      <c r="BK219" s="357"/>
      <c r="BL219" s="357"/>
    </row>
    <row r="220" spans="1:64">
      <c r="A220" s="633" t="s">
        <v>10067</v>
      </c>
      <c r="B220" s="635">
        <v>873</v>
      </c>
      <c r="C220" s="639">
        <v>0</v>
      </c>
      <c r="D220" s="639">
        <v>0</v>
      </c>
      <c r="E220" s="639">
        <v>90</v>
      </c>
      <c r="F220" s="639">
        <v>0</v>
      </c>
      <c r="G220" s="639">
        <v>0</v>
      </c>
      <c r="H220" s="639">
        <v>0</v>
      </c>
      <c r="I220" s="639">
        <v>0</v>
      </c>
      <c r="J220" s="539"/>
      <c r="K220" s="679" t="s">
        <v>10067</v>
      </c>
      <c r="L220" s="639">
        <v>581</v>
      </c>
      <c r="M220" s="639">
        <v>0</v>
      </c>
      <c r="N220" s="639">
        <v>0</v>
      </c>
      <c r="O220" s="639">
        <v>169</v>
      </c>
      <c r="P220" s="639">
        <v>0</v>
      </c>
      <c r="Q220" s="639">
        <v>33</v>
      </c>
      <c r="R220" s="639">
        <v>0</v>
      </c>
      <c r="S220" s="537"/>
      <c r="T220" s="634"/>
      <c r="U220" s="664"/>
      <c r="V220" s="357"/>
      <c r="W220" s="357"/>
      <c r="X220" s="357"/>
      <c r="Y220" s="357"/>
      <c r="Z220" s="357"/>
      <c r="AA220" s="357"/>
      <c r="AB220" s="357"/>
      <c r="AC220" s="357"/>
      <c r="AD220" s="357"/>
      <c r="AE220" s="357"/>
      <c r="AF220" s="357"/>
      <c r="AG220" s="357"/>
      <c r="AH220" s="357"/>
      <c r="AI220" s="357"/>
      <c r="AJ220" s="357"/>
      <c r="AK220" s="357"/>
      <c r="AL220" s="357"/>
      <c r="AM220" s="357"/>
      <c r="AN220" s="357"/>
      <c r="AO220" s="357"/>
      <c r="AP220" s="357"/>
      <c r="AQ220" s="357"/>
      <c r="AR220" s="357"/>
      <c r="AS220" s="357"/>
      <c r="AT220" s="357"/>
      <c r="AU220" s="357"/>
      <c r="AV220" s="357"/>
      <c r="AW220" s="357"/>
      <c r="AX220" s="357"/>
      <c r="AY220" s="357"/>
      <c r="AZ220" s="357"/>
      <c r="BA220" s="357"/>
      <c r="BB220" s="357"/>
      <c r="BC220" s="357"/>
      <c r="BD220" s="357"/>
      <c r="BE220" s="357"/>
      <c r="BF220" s="357"/>
      <c r="BG220" s="357"/>
      <c r="BH220" s="357"/>
      <c r="BI220" s="357"/>
      <c r="BJ220" s="357"/>
      <c r="BK220" s="357"/>
      <c r="BL220" s="357"/>
    </row>
    <row r="221" spans="1:64">
      <c r="A221" s="633" t="s">
        <v>10068</v>
      </c>
      <c r="B221" s="635">
        <v>9830</v>
      </c>
      <c r="C221" s="639">
        <v>0</v>
      </c>
      <c r="D221" s="639">
        <v>0</v>
      </c>
      <c r="E221" s="639">
        <v>9750</v>
      </c>
      <c r="F221" s="639">
        <v>30</v>
      </c>
      <c r="G221" s="639">
        <v>50</v>
      </c>
      <c r="H221" s="639">
        <v>0</v>
      </c>
      <c r="I221" s="639">
        <v>0</v>
      </c>
      <c r="J221" s="539"/>
      <c r="K221" s="679" t="s">
        <v>10068</v>
      </c>
      <c r="L221" s="639">
        <v>0</v>
      </c>
      <c r="M221" s="639">
        <v>0</v>
      </c>
      <c r="N221" s="639">
        <v>0</v>
      </c>
      <c r="O221" s="639">
        <v>0</v>
      </c>
      <c r="P221" s="639">
        <v>0</v>
      </c>
      <c r="Q221" s="639">
        <v>0</v>
      </c>
      <c r="R221" s="639">
        <v>0</v>
      </c>
      <c r="S221" s="537"/>
      <c r="T221" s="634"/>
      <c r="U221" s="664"/>
      <c r="V221" s="357"/>
      <c r="W221" s="357"/>
      <c r="X221" s="357"/>
      <c r="Y221" s="357"/>
      <c r="Z221" s="357"/>
      <c r="AA221" s="357"/>
      <c r="AB221" s="357"/>
      <c r="AC221" s="357"/>
      <c r="AD221" s="357"/>
      <c r="AE221" s="357"/>
      <c r="AF221" s="357"/>
      <c r="AG221" s="357"/>
      <c r="AH221" s="357"/>
      <c r="AI221" s="357"/>
      <c r="AJ221" s="357"/>
      <c r="AK221" s="357"/>
      <c r="AL221" s="357"/>
      <c r="AM221" s="357"/>
      <c r="AN221" s="357"/>
      <c r="AO221" s="357"/>
      <c r="AP221" s="357"/>
      <c r="AQ221" s="357"/>
      <c r="AR221" s="357"/>
      <c r="AS221" s="357"/>
      <c r="AT221" s="357"/>
      <c r="AU221" s="357"/>
      <c r="AV221" s="357"/>
      <c r="AW221" s="357"/>
      <c r="AX221" s="357"/>
      <c r="AY221" s="357"/>
      <c r="AZ221" s="357"/>
      <c r="BA221" s="357"/>
      <c r="BB221" s="357"/>
      <c r="BC221" s="357"/>
      <c r="BD221" s="357"/>
      <c r="BE221" s="357"/>
      <c r="BF221" s="357"/>
      <c r="BG221" s="357"/>
      <c r="BH221" s="357"/>
      <c r="BI221" s="357"/>
      <c r="BJ221" s="357"/>
      <c r="BK221" s="357"/>
      <c r="BL221" s="357"/>
    </row>
    <row r="222" spans="1:64">
      <c r="A222" s="633" t="s">
        <v>10069</v>
      </c>
      <c r="B222" s="635">
        <v>5862</v>
      </c>
      <c r="C222" s="639">
        <v>124</v>
      </c>
      <c r="D222" s="639">
        <v>42</v>
      </c>
      <c r="E222" s="639">
        <v>3073</v>
      </c>
      <c r="F222" s="639">
        <v>6</v>
      </c>
      <c r="G222" s="639">
        <v>37</v>
      </c>
      <c r="H222" s="639">
        <v>0</v>
      </c>
      <c r="I222" s="639">
        <v>6</v>
      </c>
      <c r="J222" s="539"/>
      <c r="K222" s="679" t="s">
        <v>10069</v>
      </c>
      <c r="L222" s="639">
        <v>1371</v>
      </c>
      <c r="M222" s="639">
        <v>606</v>
      </c>
      <c r="N222" s="639">
        <v>270</v>
      </c>
      <c r="O222" s="639">
        <v>977</v>
      </c>
      <c r="P222" s="639">
        <v>29</v>
      </c>
      <c r="Q222" s="639">
        <v>226</v>
      </c>
      <c r="R222" s="639">
        <v>0</v>
      </c>
      <c r="S222" s="537"/>
      <c r="T222" s="634"/>
      <c r="U222" s="664"/>
      <c r="V222" s="357"/>
      <c r="W222" s="357"/>
      <c r="X222" s="357"/>
      <c r="Y222" s="357"/>
      <c r="Z222" s="357"/>
      <c r="AA222" s="357"/>
      <c r="AB222" s="357"/>
      <c r="AC222" s="357"/>
      <c r="AD222" s="357"/>
      <c r="AE222" s="357"/>
      <c r="AF222" s="357"/>
      <c r="AG222" s="357"/>
      <c r="AH222" s="357"/>
      <c r="AI222" s="357"/>
      <c r="AJ222" s="357"/>
      <c r="AK222" s="357"/>
      <c r="AL222" s="357"/>
      <c r="AM222" s="357"/>
      <c r="AN222" s="357"/>
      <c r="AO222" s="357"/>
      <c r="AP222" s="357"/>
      <c r="AQ222" s="357"/>
      <c r="AR222" s="357"/>
      <c r="AS222" s="357"/>
      <c r="AT222" s="357"/>
      <c r="AU222" s="357"/>
      <c r="AV222" s="357"/>
      <c r="AW222" s="357"/>
      <c r="AX222" s="357"/>
      <c r="AY222" s="357"/>
      <c r="AZ222" s="357"/>
      <c r="BA222" s="357"/>
      <c r="BB222" s="357"/>
      <c r="BC222" s="357"/>
      <c r="BD222" s="357"/>
      <c r="BE222" s="357"/>
      <c r="BF222" s="357"/>
      <c r="BG222" s="357"/>
      <c r="BH222" s="357"/>
      <c r="BI222" s="357"/>
      <c r="BJ222" s="357"/>
      <c r="BK222" s="357"/>
      <c r="BL222" s="357"/>
    </row>
    <row r="223" spans="1:64">
      <c r="A223" s="633" t="s">
        <v>10070</v>
      </c>
      <c r="B223" s="635">
        <v>5445</v>
      </c>
      <c r="C223" s="639">
        <v>4</v>
      </c>
      <c r="D223" s="639">
        <v>69</v>
      </c>
      <c r="E223" s="639">
        <v>3734</v>
      </c>
      <c r="F223" s="639">
        <v>38</v>
      </c>
      <c r="G223" s="639">
        <v>13</v>
      </c>
      <c r="H223" s="639">
        <v>0</v>
      </c>
      <c r="I223" s="639">
        <v>0</v>
      </c>
      <c r="J223" s="539"/>
      <c r="K223" s="679" t="s">
        <v>10070</v>
      </c>
      <c r="L223" s="639">
        <v>698</v>
      </c>
      <c r="M223" s="639">
        <v>473</v>
      </c>
      <c r="N223" s="639">
        <v>225</v>
      </c>
      <c r="O223" s="639">
        <v>383</v>
      </c>
      <c r="P223" s="639">
        <v>45</v>
      </c>
      <c r="Q223" s="639">
        <v>506</v>
      </c>
      <c r="R223" s="639">
        <v>0</v>
      </c>
      <c r="S223" s="537"/>
      <c r="T223" s="634"/>
      <c r="U223" s="664"/>
      <c r="V223" s="357"/>
      <c r="W223" s="357"/>
      <c r="X223" s="357"/>
      <c r="Y223" s="357"/>
      <c r="Z223" s="357"/>
      <c r="AA223" s="357"/>
      <c r="AB223" s="357"/>
      <c r="AC223" s="357"/>
      <c r="AD223" s="357"/>
      <c r="AE223" s="357"/>
      <c r="AF223" s="357"/>
      <c r="AG223" s="357"/>
      <c r="AH223" s="357"/>
      <c r="AI223" s="357"/>
      <c r="AJ223" s="357"/>
      <c r="AK223" s="357"/>
      <c r="AL223" s="357"/>
      <c r="AM223" s="357"/>
      <c r="AN223" s="357"/>
      <c r="AO223" s="357"/>
      <c r="AP223" s="357"/>
      <c r="AQ223" s="357"/>
      <c r="AR223" s="357"/>
      <c r="AS223" s="357"/>
      <c r="AT223" s="357"/>
      <c r="AU223" s="357"/>
      <c r="AV223" s="357"/>
      <c r="AW223" s="357"/>
      <c r="AX223" s="357"/>
      <c r="AY223" s="357"/>
      <c r="AZ223" s="357"/>
      <c r="BA223" s="357"/>
      <c r="BB223" s="357"/>
      <c r="BC223" s="357"/>
      <c r="BD223" s="357"/>
      <c r="BE223" s="357"/>
      <c r="BF223" s="357"/>
      <c r="BG223" s="357"/>
      <c r="BH223" s="357"/>
      <c r="BI223" s="357"/>
      <c r="BJ223" s="357"/>
      <c r="BK223" s="357"/>
      <c r="BL223" s="357"/>
    </row>
    <row r="224" spans="1:64">
      <c r="A224" s="633" t="s">
        <v>10071</v>
      </c>
      <c r="B224" s="635">
        <v>2161</v>
      </c>
      <c r="C224" s="639">
        <v>0</v>
      </c>
      <c r="D224" s="639">
        <v>0</v>
      </c>
      <c r="E224" s="639">
        <v>931</v>
      </c>
      <c r="F224" s="639">
        <v>0</v>
      </c>
      <c r="G224" s="639">
        <v>29</v>
      </c>
      <c r="H224" s="639">
        <v>0</v>
      </c>
      <c r="I224" s="639">
        <v>0</v>
      </c>
      <c r="J224" s="539"/>
      <c r="K224" s="679" t="s">
        <v>10071</v>
      </c>
      <c r="L224" s="543">
        <v>651</v>
      </c>
      <c r="M224" s="639">
        <v>250</v>
      </c>
      <c r="N224" s="639">
        <v>401</v>
      </c>
      <c r="O224" s="639">
        <v>0</v>
      </c>
      <c r="P224" s="639">
        <v>0</v>
      </c>
      <c r="Q224" s="639">
        <v>550</v>
      </c>
      <c r="R224" s="639">
        <v>25</v>
      </c>
      <c r="S224" s="537"/>
      <c r="T224" s="634"/>
      <c r="U224" s="664"/>
      <c r="V224" s="357"/>
      <c r="W224" s="357"/>
      <c r="X224" s="357"/>
      <c r="Y224" s="357"/>
      <c r="Z224" s="357"/>
      <c r="AA224" s="357"/>
      <c r="AB224" s="357"/>
      <c r="AC224" s="357"/>
      <c r="AD224" s="357"/>
      <c r="AE224" s="357"/>
      <c r="AF224" s="357"/>
      <c r="AG224" s="357"/>
      <c r="AH224" s="357"/>
      <c r="AI224" s="357"/>
      <c r="AJ224" s="357"/>
      <c r="AK224" s="357"/>
      <c r="AL224" s="357"/>
      <c r="AM224" s="357"/>
      <c r="AN224" s="357"/>
      <c r="AO224" s="357"/>
      <c r="AP224" s="357"/>
      <c r="AQ224" s="357"/>
      <c r="AR224" s="357"/>
      <c r="AS224" s="357"/>
      <c r="AT224" s="357"/>
      <c r="AU224" s="357"/>
      <c r="AV224" s="357"/>
      <c r="AW224" s="357"/>
      <c r="AX224" s="357"/>
      <c r="AY224" s="357"/>
      <c r="AZ224" s="357"/>
      <c r="BA224" s="357"/>
      <c r="BB224" s="357"/>
      <c r="BC224" s="357"/>
      <c r="BD224" s="357"/>
      <c r="BE224" s="357"/>
      <c r="BF224" s="357"/>
      <c r="BG224" s="357"/>
      <c r="BH224" s="357"/>
      <c r="BI224" s="357"/>
      <c r="BJ224" s="357"/>
      <c r="BK224" s="357"/>
      <c r="BL224" s="357"/>
    </row>
    <row r="225" spans="1:64">
      <c r="A225" s="633" t="s">
        <v>10842</v>
      </c>
      <c r="B225" s="635">
        <v>749</v>
      </c>
      <c r="C225" s="639">
        <v>0</v>
      </c>
      <c r="D225" s="639">
        <v>0</v>
      </c>
      <c r="E225" s="639">
        <v>0</v>
      </c>
      <c r="F225" s="639">
        <v>0</v>
      </c>
      <c r="G225" s="639">
        <v>0</v>
      </c>
      <c r="H225" s="639">
        <v>0</v>
      </c>
      <c r="I225" s="639">
        <v>0</v>
      </c>
      <c r="J225" s="539"/>
      <c r="K225" s="679" t="s">
        <v>10842</v>
      </c>
      <c r="L225" s="639">
        <v>0</v>
      </c>
      <c r="M225" s="639">
        <v>0</v>
      </c>
      <c r="N225" s="639">
        <v>0</v>
      </c>
      <c r="O225" s="639">
        <v>0</v>
      </c>
      <c r="P225" s="639">
        <v>0</v>
      </c>
      <c r="Q225" s="639">
        <v>749</v>
      </c>
      <c r="R225" s="639">
        <v>0</v>
      </c>
      <c r="S225" s="537"/>
      <c r="T225" s="634"/>
      <c r="U225" s="664"/>
      <c r="V225" s="357"/>
      <c r="W225" s="357"/>
      <c r="X225" s="357"/>
      <c r="Y225" s="357"/>
      <c r="Z225" s="357"/>
      <c r="AA225" s="357"/>
      <c r="AB225" s="357"/>
      <c r="AC225" s="357"/>
      <c r="AD225" s="357"/>
      <c r="AE225" s="357"/>
      <c r="AF225" s="357"/>
      <c r="AG225" s="357"/>
      <c r="AH225" s="357"/>
      <c r="AI225" s="357"/>
      <c r="AJ225" s="357"/>
      <c r="AK225" s="357"/>
      <c r="AL225" s="357"/>
      <c r="AM225" s="357"/>
      <c r="AN225" s="357"/>
      <c r="AO225" s="357"/>
      <c r="AP225" s="357"/>
      <c r="AQ225" s="357"/>
      <c r="AR225" s="357"/>
      <c r="AS225" s="357"/>
      <c r="AT225" s="357"/>
      <c r="AU225" s="357"/>
      <c r="AV225" s="357"/>
      <c r="AW225" s="357"/>
      <c r="AX225" s="357"/>
      <c r="AY225" s="357"/>
      <c r="AZ225" s="357"/>
      <c r="BA225" s="357"/>
      <c r="BB225" s="357"/>
      <c r="BC225" s="357"/>
      <c r="BD225" s="357"/>
      <c r="BE225" s="357"/>
      <c r="BF225" s="357"/>
      <c r="BG225" s="357"/>
      <c r="BH225" s="357"/>
      <c r="BI225" s="357"/>
      <c r="BJ225" s="357"/>
      <c r="BK225" s="357"/>
      <c r="BL225" s="357"/>
    </row>
    <row r="226" spans="1:64">
      <c r="A226" s="633" t="s">
        <v>10072</v>
      </c>
      <c r="B226" s="635">
        <v>15456</v>
      </c>
      <c r="C226" s="639">
        <v>0</v>
      </c>
      <c r="D226" s="639">
        <v>0</v>
      </c>
      <c r="E226" s="639">
        <v>11055</v>
      </c>
      <c r="F226" s="639">
        <v>2</v>
      </c>
      <c r="G226" s="639">
        <v>48</v>
      </c>
      <c r="H226" s="639">
        <v>0</v>
      </c>
      <c r="I226" s="639">
        <v>37</v>
      </c>
      <c r="J226" s="539"/>
      <c r="K226" s="679" t="s">
        <v>10072</v>
      </c>
      <c r="L226" s="639">
        <v>3075</v>
      </c>
      <c r="M226" s="639">
        <v>1317</v>
      </c>
      <c r="N226" s="639">
        <v>1758</v>
      </c>
      <c r="O226" s="639">
        <v>625</v>
      </c>
      <c r="P226" s="639">
        <v>134</v>
      </c>
      <c r="Q226" s="639">
        <v>614</v>
      </c>
      <c r="R226" s="639">
        <v>53</v>
      </c>
      <c r="S226" s="537"/>
      <c r="T226" s="634"/>
      <c r="U226" s="664"/>
      <c r="V226" s="357"/>
      <c r="W226" s="357"/>
      <c r="X226" s="357"/>
      <c r="Y226" s="357"/>
      <c r="Z226" s="357"/>
      <c r="AA226" s="357"/>
      <c r="AB226" s="357"/>
      <c r="AC226" s="357"/>
      <c r="AD226" s="357"/>
      <c r="AE226" s="357"/>
      <c r="AF226" s="357"/>
      <c r="AG226" s="357"/>
      <c r="AH226" s="357"/>
      <c r="AI226" s="357"/>
      <c r="AJ226" s="357"/>
      <c r="AK226" s="357"/>
      <c r="AL226" s="357"/>
      <c r="AM226" s="357"/>
      <c r="AN226" s="357"/>
      <c r="AO226" s="357"/>
      <c r="AP226" s="357"/>
      <c r="AQ226" s="357"/>
      <c r="AR226" s="357"/>
      <c r="AS226" s="357"/>
      <c r="AT226" s="357"/>
      <c r="AU226" s="357"/>
      <c r="AV226" s="357"/>
      <c r="AW226" s="357"/>
      <c r="AX226" s="357"/>
      <c r="AY226" s="357"/>
      <c r="AZ226" s="357"/>
      <c r="BA226" s="357"/>
      <c r="BB226" s="357"/>
      <c r="BC226" s="357"/>
      <c r="BD226" s="357"/>
      <c r="BE226" s="357"/>
      <c r="BF226" s="357"/>
      <c r="BG226" s="357"/>
      <c r="BH226" s="357"/>
      <c r="BI226" s="357"/>
      <c r="BJ226" s="357"/>
      <c r="BK226" s="357"/>
      <c r="BL226" s="357"/>
    </row>
    <row r="227" spans="1:64">
      <c r="A227" s="633" t="s">
        <v>10073</v>
      </c>
      <c r="B227" s="635">
        <v>5351</v>
      </c>
      <c r="C227" s="639">
        <v>0</v>
      </c>
      <c r="D227" s="639">
        <v>504</v>
      </c>
      <c r="E227" s="639">
        <v>3172</v>
      </c>
      <c r="F227" s="639">
        <v>49</v>
      </c>
      <c r="G227" s="639">
        <v>53</v>
      </c>
      <c r="H227" s="639">
        <v>0</v>
      </c>
      <c r="I227" s="639">
        <v>0</v>
      </c>
      <c r="J227" s="539"/>
      <c r="K227" s="679" t="s">
        <v>10073</v>
      </c>
      <c r="L227" s="639">
        <v>745</v>
      </c>
      <c r="M227" s="639">
        <v>375</v>
      </c>
      <c r="N227" s="639">
        <v>61</v>
      </c>
      <c r="O227" s="639">
        <v>199</v>
      </c>
      <c r="P227" s="639">
        <v>0</v>
      </c>
      <c r="Q227" s="639">
        <v>629</v>
      </c>
      <c r="R227" s="639">
        <v>0</v>
      </c>
      <c r="S227" s="537"/>
      <c r="T227" s="634"/>
      <c r="U227" s="664"/>
      <c r="V227" s="357"/>
      <c r="W227" s="357"/>
      <c r="X227" s="357"/>
      <c r="Y227" s="357"/>
      <c r="Z227" s="357"/>
      <c r="AA227" s="357"/>
      <c r="AB227" s="357"/>
      <c r="AC227" s="357"/>
      <c r="AD227" s="357"/>
      <c r="AE227" s="357"/>
      <c r="AF227" s="357"/>
      <c r="AG227" s="357"/>
      <c r="AH227" s="357"/>
      <c r="AI227" s="357"/>
      <c r="AJ227" s="357"/>
      <c r="AK227" s="357"/>
      <c r="AL227" s="357"/>
      <c r="AM227" s="357"/>
      <c r="AN227" s="357"/>
      <c r="AO227" s="357"/>
      <c r="AP227" s="357"/>
      <c r="AQ227" s="357"/>
      <c r="AR227" s="357"/>
      <c r="AS227" s="357"/>
      <c r="AT227" s="357"/>
      <c r="AU227" s="357"/>
      <c r="AV227" s="357"/>
      <c r="AW227" s="357"/>
      <c r="AX227" s="357"/>
      <c r="AY227" s="357"/>
      <c r="AZ227" s="357"/>
      <c r="BA227" s="357"/>
      <c r="BB227" s="357"/>
      <c r="BC227" s="357"/>
      <c r="BD227" s="357"/>
      <c r="BE227" s="357"/>
      <c r="BF227" s="357"/>
      <c r="BG227" s="357"/>
      <c r="BH227" s="357"/>
      <c r="BI227" s="357"/>
      <c r="BJ227" s="357"/>
      <c r="BK227" s="357"/>
      <c r="BL227" s="357"/>
    </row>
    <row r="228" spans="1:64">
      <c r="A228" s="633" t="s">
        <v>10074</v>
      </c>
      <c r="B228" s="635">
        <v>2212</v>
      </c>
      <c r="C228" s="639">
        <v>0</v>
      </c>
      <c r="D228" s="639">
        <v>0</v>
      </c>
      <c r="E228" s="639">
        <v>1233</v>
      </c>
      <c r="F228" s="639">
        <v>0</v>
      </c>
      <c r="G228" s="639">
        <v>0</v>
      </c>
      <c r="H228" s="639">
        <v>0</v>
      </c>
      <c r="I228" s="639">
        <v>0</v>
      </c>
      <c r="J228" s="481"/>
      <c r="K228" s="679" t="s">
        <v>10074</v>
      </c>
      <c r="L228" s="639">
        <v>265</v>
      </c>
      <c r="M228" s="639">
        <v>0</v>
      </c>
      <c r="N228" s="639">
        <v>265</v>
      </c>
      <c r="O228" s="639">
        <v>102</v>
      </c>
      <c r="P228" s="639">
        <v>0</v>
      </c>
      <c r="Q228" s="639">
        <v>612</v>
      </c>
      <c r="R228" s="639">
        <v>0</v>
      </c>
      <c r="S228" s="537"/>
      <c r="T228" s="634"/>
      <c r="U228" s="664"/>
      <c r="V228" s="357"/>
      <c r="W228" s="357"/>
      <c r="X228" s="357"/>
      <c r="Y228" s="357"/>
      <c r="Z228" s="357"/>
      <c r="AA228" s="357"/>
      <c r="AB228" s="357"/>
      <c r="AC228" s="357"/>
      <c r="AD228" s="357"/>
      <c r="AE228" s="357"/>
      <c r="AF228" s="357"/>
      <c r="AG228" s="357"/>
      <c r="AH228" s="357"/>
      <c r="AI228" s="357"/>
      <c r="AJ228" s="357"/>
      <c r="AK228" s="357"/>
      <c r="AL228" s="357"/>
      <c r="AM228" s="357"/>
      <c r="AN228" s="357"/>
      <c r="AO228" s="357"/>
      <c r="AP228" s="357"/>
      <c r="AQ228" s="357"/>
      <c r="AR228" s="357"/>
      <c r="AS228" s="357"/>
      <c r="AT228" s="357"/>
      <c r="AU228" s="357"/>
      <c r="AV228" s="357"/>
      <c r="AW228" s="357"/>
      <c r="AX228" s="357"/>
      <c r="AY228" s="357"/>
      <c r="AZ228" s="357"/>
      <c r="BA228" s="357"/>
      <c r="BB228" s="357"/>
      <c r="BC228" s="357"/>
      <c r="BD228" s="357"/>
      <c r="BE228" s="357"/>
      <c r="BF228" s="357"/>
      <c r="BG228" s="357"/>
      <c r="BH228" s="357"/>
      <c r="BI228" s="357"/>
      <c r="BJ228" s="357"/>
      <c r="BK228" s="357"/>
      <c r="BL228" s="357"/>
    </row>
    <row r="229" spans="1:64">
      <c r="A229" s="633" t="s">
        <v>10075</v>
      </c>
      <c r="B229" s="635">
        <v>3648</v>
      </c>
      <c r="C229" s="639">
        <v>0</v>
      </c>
      <c r="D229" s="639">
        <v>0</v>
      </c>
      <c r="E229" s="639">
        <v>48</v>
      </c>
      <c r="F229" s="639">
        <v>0</v>
      </c>
      <c r="G229" s="639">
        <v>3</v>
      </c>
      <c r="H229" s="639">
        <v>0</v>
      </c>
      <c r="I229" s="639">
        <v>0</v>
      </c>
      <c r="J229" s="539"/>
      <c r="K229" s="679" t="s">
        <v>10075</v>
      </c>
      <c r="L229" s="639">
        <v>2262</v>
      </c>
      <c r="M229" s="639">
        <v>852</v>
      </c>
      <c r="N229" s="639">
        <v>308</v>
      </c>
      <c r="O229" s="639">
        <v>1130</v>
      </c>
      <c r="P229" s="639">
        <v>308</v>
      </c>
      <c r="Q229" s="639">
        <v>205</v>
      </c>
      <c r="R229" s="639">
        <v>0</v>
      </c>
      <c r="S229" s="537"/>
      <c r="T229" s="634"/>
      <c r="U229" s="664"/>
      <c r="V229" s="357"/>
      <c r="W229" s="357"/>
      <c r="X229" s="357"/>
      <c r="Y229" s="357"/>
      <c r="Z229" s="357"/>
      <c r="AA229" s="357"/>
      <c r="AB229" s="357"/>
      <c r="AC229" s="357"/>
      <c r="AD229" s="357"/>
      <c r="AE229" s="357"/>
      <c r="AF229" s="357"/>
      <c r="AG229" s="357"/>
      <c r="AH229" s="357"/>
      <c r="AI229" s="357"/>
      <c r="AJ229" s="357"/>
      <c r="AK229" s="357"/>
      <c r="AL229" s="357"/>
      <c r="AM229" s="357"/>
      <c r="AN229" s="357"/>
      <c r="AO229" s="357"/>
      <c r="AP229" s="357"/>
      <c r="AQ229" s="357"/>
      <c r="AR229" s="357"/>
      <c r="AS229" s="357"/>
      <c r="AT229" s="357"/>
      <c r="AU229" s="357"/>
      <c r="AV229" s="357"/>
      <c r="AW229" s="357"/>
      <c r="AX229" s="357"/>
      <c r="AY229" s="357"/>
      <c r="AZ229" s="357"/>
      <c r="BA229" s="357"/>
      <c r="BB229" s="357"/>
      <c r="BC229" s="357"/>
      <c r="BD229" s="357"/>
      <c r="BE229" s="357"/>
      <c r="BF229" s="357"/>
      <c r="BG229" s="357"/>
      <c r="BH229" s="357"/>
      <c r="BI229" s="357"/>
      <c r="BJ229" s="357"/>
      <c r="BK229" s="357"/>
      <c r="BL229" s="357"/>
    </row>
    <row r="230" spans="1:64">
      <c r="A230" s="633" t="s">
        <v>10076</v>
      </c>
      <c r="B230" s="635">
        <v>2528</v>
      </c>
      <c r="C230" s="639">
        <v>0</v>
      </c>
      <c r="D230" s="639">
        <v>12</v>
      </c>
      <c r="E230" s="639">
        <v>1689</v>
      </c>
      <c r="F230" s="639">
        <v>6</v>
      </c>
      <c r="G230" s="639">
        <v>35</v>
      </c>
      <c r="H230" s="639">
        <v>0</v>
      </c>
      <c r="I230" s="639">
        <v>0</v>
      </c>
      <c r="J230" s="539"/>
      <c r="K230" s="679" t="s">
        <v>10076</v>
      </c>
      <c r="L230" s="639">
        <v>304</v>
      </c>
      <c r="M230" s="639">
        <v>84</v>
      </c>
      <c r="N230" s="639">
        <v>220</v>
      </c>
      <c r="O230" s="639">
        <v>301</v>
      </c>
      <c r="P230" s="639">
        <v>0</v>
      </c>
      <c r="Q230" s="639">
        <v>181</v>
      </c>
      <c r="R230" s="639">
        <v>0</v>
      </c>
      <c r="S230" s="537"/>
      <c r="T230" s="634"/>
      <c r="U230" s="664"/>
      <c r="V230" s="357"/>
      <c r="W230" s="357"/>
      <c r="X230" s="357"/>
      <c r="Y230" s="357"/>
      <c r="Z230" s="357"/>
      <c r="AA230" s="357"/>
      <c r="AB230" s="357"/>
      <c r="AC230" s="357"/>
      <c r="AD230" s="357"/>
      <c r="AE230" s="357"/>
      <c r="AF230" s="357"/>
      <c r="AG230" s="357"/>
      <c r="AH230" s="357"/>
      <c r="AI230" s="357"/>
      <c r="AJ230" s="357"/>
      <c r="AK230" s="357"/>
      <c r="AL230" s="357"/>
      <c r="AM230" s="357"/>
      <c r="AN230" s="357"/>
      <c r="AO230" s="357"/>
      <c r="AP230" s="357"/>
      <c r="AQ230" s="357"/>
      <c r="AR230" s="357"/>
      <c r="AS230" s="357"/>
      <c r="AT230" s="357"/>
      <c r="AU230" s="357"/>
      <c r="AV230" s="357"/>
      <c r="AW230" s="357"/>
      <c r="AX230" s="357"/>
      <c r="AY230" s="357"/>
      <c r="AZ230" s="357"/>
      <c r="BA230" s="357"/>
      <c r="BB230" s="357"/>
      <c r="BC230" s="357"/>
      <c r="BD230" s="357"/>
      <c r="BE230" s="357"/>
      <c r="BF230" s="357"/>
      <c r="BG230" s="357"/>
      <c r="BH230" s="357"/>
      <c r="BI230" s="357"/>
      <c r="BJ230" s="357"/>
      <c r="BK230" s="357"/>
      <c r="BL230" s="357"/>
    </row>
    <row r="231" spans="1:64">
      <c r="A231" s="633" t="s">
        <v>10077</v>
      </c>
      <c r="B231" s="635">
        <v>2326</v>
      </c>
      <c r="C231" s="639">
        <v>0</v>
      </c>
      <c r="D231" s="639">
        <v>0</v>
      </c>
      <c r="E231" s="639">
        <v>622</v>
      </c>
      <c r="F231" s="639">
        <v>0</v>
      </c>
      <c r="G231" s="639">
        <v>0</v>
      </c>
      <c r="H231" s="639">
        <v>0</v>
      </c>
      <c r="I231" s="639">
        <v>0</v>
      </c>
      <c r="J231" s="539"/>
      <c r="K231" s="679" t="s">
        <v>10077</v>
      </c>
      <c r="L231" s="639">
        <v>68</v>
      </c>
      <c r="M231" s="639">
        <v>13</v>
      </c>
      <c r="N231" s="639">
        <v>55</v>
      </c>
      <c r="O231" s="639">
        <v>250</v>
      </c>
      <c r="P231" s="639">
        <v>0</v>
      </c>
      <c r="Q231" s="639">
        <v>1386</v>
      </c>
      <c r="R231" s="639">
        <v>0</v>
      </c>
      <c r="S231" s="537"/>
      <c r="T231" s="634"/>
      <c r="U231" s="664"/>
      <c r="V231" s="357"/>
      <c r="W231" s="357"/>
      <c r="X231" s="357"/>
      <c r="Y231" s="357"/>
      <c r="Z231" s="357"/>
      <c r="AA231" s="357"/>
      <c r="AB231" s="357"/>
      <c r="AC231" s="357"/>
      <c r="AD231" s="357"/>
      <c r="AE231" s="357"/>
      <c r="AF231" s="357"/>
      <c r="AG231" s="357"/>
      <c r="AH231" s="357"/>
      <c r="AI231" s="357"/>
      <c r="AJ231" s="357"/>
      <c r="AK231" s="357"/>
      <c r="AL231" s="357"/>
      <c r="AM231" s="357"/>
      <c r="AN231" s="357"/>
      <c r="AO231" s="357"/>
      <c r="AP231" s="357"/>
      <c r="AQ231" s="357"/>
      <c r="AR231" s="357"/>
      <c r="AS231" s="357"/>
      <c r="AT231" s="357"/>
      <c r="AU231" s="357"/>
      <c r="AV231" s="357"/>
      <c r="AW231" s="357"/>
      <c r="AX231" s="357"/>
      <c r="AY231" s="357"/>
      <c r="AZ231" s="357"/>
      <c r="BA231" s="357"/>
      <c r="BB231" s="357"/>
      <c r="BC231" s="357"/>
      <c r="BD231" s="357"/>
      <c r="BE231" s="357"/>
      <c r="BF231" s="357"/>
      <c r="BG231" s="357"/>
      <c r="BH231" s="357"/>
      <c r="BI231" s="357"/>
      <c r="BJ231" s="357"/>
      <c r="BK231" s="357"/>
      <c r="BL231" s="357"/>
    </row>
    <row r="232" spans="1:64">
      <c r="A232" s="633" t="s">
        <v>10843</v>
      </c>
      <c r="B232" s="635">
        <v>2131</v>
      </c>
      <c r="C232" s="639">
        <v>0</v>
      </c>
      <c r="D232" s="639">
        <v>0</v>
      </c>
      <c r="E232" s="639">
        <v>1611</v>
      </c>
      <c r="F232" s="639">
        <v>0</v>
      </c>
      <c r="G232" s="639">
        <v>0</v>
      </c>
      <c r="H232" s="639">
        <v>0</v>
      </c>
      <c r="I232" s="639">
        <v>1</v>
      </c>
      <c r="J232" s="539"/>
      <c r="K232" s="679" t="s">
        <v>10843</v>
      </c>
      <c r="L232" s="639">
        <v>4</v>
      </c>
      <c r="M232" s="639">
        <v>0</v>
      </c>
      <c r="N232" s="639">
        <v>4</v>
      </c>
      <c r="O232" s="639">
        <v>11</v>
      </c>
      <c r="P232" s="639">
        <v>0</v>
      </c>
      <c r="Q232" s="639">
        <v>504</v>
      </c>
      <c r="R232" s="639">
        <v>0</v>
      </c>
      <c r="S232" s="537"/>
      <c r="T232" s="634"/>
      <c r="U232" s="664"/>
      <c r="V232" s="357"/>
      <c r="W232" s="357"/>
      <c r="X232" s="357"/>
      <c r="Y232" s="357"/>
      <c r="Z232" s="357"/>
      <c r="AA232" s="357"/>
      <c r="AB232" s="357"/>
      <c r="AC232" s="357"/>
      <c r="AD232" s="357"/>
      <c r="AE232" s="357"/>
      <c r="AF232" s="357"/>
      <c r="AG232" s="357"/>
      <c r="AH232" s="357"/>
      <c r="AI232" s="357"/>
      <c r="AJ232" s="357"/>
      <c r="AK232" s="357"/>
      <c r="AL232" s="357"/>
      <c r="AM232" s="357"/>
      <c r="AN232" s="357"/>
      <c r="AO232" s="357"/>
      <c r="AP232" s="357"/>
      <c r="AQ232" s="357"/>
      <c r="AR232" s="357"/>
      <c r="AS232" s="357"/>
      <c r="AT232" s="357"/>
      <c r="AU232" s="357"/>
      <c r="AV232" s="357"/>
      <c r="AW232" s="357"/>
      <c r="AX232" s="357"/>
      <c r="AY232" s="357"/>
      <c r="AZ232" s="357"/>
      <c r="BA232" s="357"/>
      <c r="BB232" s="357"/>
      <c r="BC232" s="357"/>
      <c r="BD232" s="357"/>
      <c r="BE232" s="357"/>
      <c r="BF232" s="357"/>
      <c r="BG232" s="357"/>
      <c r="BH232" s="357"/>
      <c r="BI232" s="357"/>
      <c r="BJ232" s="357"/>
      <c r="BK232" s="357"/>
      <c r="BL232" s="357"/>
    </row>
    <row r="233" spans="1:64">
      <c r="A233" s="633" t="s">
        <v>10078</v>
      </c>
      <c r="B233" s="635">
        <v>3076</v>
      </c>
      <c r="C233" s="639">
        <v>0</v>
      </c>
      <c r="D233" s="639">
        <v>0</v>
      </c>
      <c r="E233" s="639">
        <v>1350</v>
      </c>
      <c r="F233" s="639">
        <v>160</v>
      </c>
      <c r="G233" s="639">
        <v>3</v>
      </c>
      <c r="H233" s="639">
        <v>0</v>
      </c>
      <c r="I233" s="639">
        <v>2</v>
      </c>
      <c r="J233" s="539"/>
      <c r="K233" s="679" t="s">
        <v>10078</v>
      </c>
      <c r="L233" s="639">
        <v>6</v>
      </c>
      <c r="M233" s="639">
        <v>0</v>
      </c>
      <c r="N233" s="639">
        <v>0</v>
      </c>
      <c r="O233" s="639">
        <v>134</v>
      </c>
      <c r="P233" s="639">
        <v>0</v>
      </c>
      <c r="Q233" s="639">
        <v>1421</v>
      </c>
      <c r="R233" s="639">
        <v>0</v>
      </c>
      <c r="S233" s="537"/>
      <c r="T233" s="634"/>
      <c r="U233" s="664"/>
      <c r="V233" s="357"/>
      <c r="W233" s="357"/>
      <c r="X233" s="357"/>
      <c r="Y233" s="357"/>
      <c r="Z233" s="357"/>
      <c r="AA233" s="357"/>
      <c r="AB233" s="357"/>
      <c r="AC233" s="357"/>
      <c r="AD233" s="357"/>
      <c r="AE233" s="357"/>
      <c r="AF233" s="357"/>
      <c r="AG233" s="357"/>
      <c r="AH233" s="357"/>
      <c r="AI233" s="357"/>
      <c r="AJ233" s="357"/>
      <c r="AK233" s="357"/>
      <c r="AL233" s="357"/>
      <c r="AM233" s="357"/>
      <c r="AN233" s="357"/>
      <c r="AO233" s="357"/>
      <c r="AP233" s="357"/>
      <c r="AQ233" s="357"/>
      <c r="AR233" s="357"/>
      <c r="AS233" s="357"/>
      <c r="AT233" s="357"/>
      <c r="AU233" s="357"/>
      <c r="AV233" s="357"/>
      <c r="AW233" s="357"/>
      <c r="AX233" s="357"/>
      <c r="AY233" s="357"/>
      <c r="AZ233" s="357"/>
      <c r="BA233" s="357"/>
      <c r="BB233" s="357"/>
      <c r="BC233" s="357"/>
      <c r="BD233" s="357"/>
      <c r="BE233" s="357"/>
      <c r="BF233" s="357"/>
      <c r="BG233" s="357"/>
      <c r="BH233" s="357"/>
      <c r="BI233" s="357"/>
      <c r="BJ233" s="357"/>
      <c r="BK233" s="357"/>
      <c r="BL233" s="357"/>
    </row>
    <row r="234" spans="1:64">
      <c r="A234" s="633" t="s">
        <v>10079</v>
      </c>
      <c r="B234" s="635">
        <v>894</v>
      </c>
      <c r="C234" s="639">
        <v>0</v>
      </c>
      <c r="D234" s="639">
        <v>470</v>
      </c>
      <c r="E234" s="639">
        <v>0</v>
      </c>
      <c r="F234" s="639">
        <v>0</v>
      </c>
      <c r="G234" s="639">
        <v>0</v>
      </c>
      <c r="H234" s="639">
        <v>0</v>
      </c>
      <c r="I234" s="639">
        <v>4</v>
      </c>
      <c r="J234" s="539"/>
      <c r="K234" s="679" t="s">
        <v>10079</v>
      </c>
      <c r="L234" s="639">
        <v>0</v>
      </c>
      <c r="M234" s="639">
        <v>0</v>
      </c>
      <c r="N234" s="639">
        <v>0</v>
      </c>
      <c r="O234" s="639">
        <v>0</v>
      </c>
      <c r="P234" s="639">
        <v>0</v>
      </c>
      <c r="Q234" s="639">
        <v>420</v>
      </c>
      <c r="R234" s="639">
        <v>0</v>
      </c>
      <c r="S234" s="537"/>
      <c r="T234" s="634"/>
      <c r="U234" s="664"/>
      <c r="V234" s="357"/>
      <c r="W234" s="357"/>
      <c r="X234" s="357"/>
      <c r="Y234" s="357"/>
      <c r="Z234" s="357"/>
      <c r="AA234" s="357"/>
      <c r="AB234" s="357"/>
      <c r="AC234" s="357"/>
      <c r="AD234" s="357"/>
      <c r="AE234" s="357"/>
      <c r="AF234" s="357"/>
      <c r="AG234" s="357"/>
      <c r="AH234" s="357"/>
      <c r="AI234" s="357"/>
      <c r="AJ234" s="357"/>
      <c r="AK234" s="357"/>
      <c r="AL234" s="357"/>
      <c r="AM234" s="357"/>
      <c r="AN234" s="357"/>
      <c r="AO234" s="357"/>
      <c r="AP234" s="357"/>
      <c r="AQ234" s="357"/>
      <c r="AR234" s="357"/>
      <c r="AS234" s="357"/>
      <c r="AT234" s="357"/>
      <c r="AU234" s="357"/>
      <c r="AV234" s="357"/>
      <c r="AW234" s="357"/>
      <c r="AX234" s="357"/>
      <c r="AY234" s="357"/>
      <c r="AZ234" s="357"/>
      <c r="BA234" s="357"/>
      <c r="BB234" s="357"/>
      <c r="BC234" s="357"/>
      <c r="BD234" s="357"/>
      <c r="BE234" s="357"/>
      <c r="BF234" s="357"/>
      <c r="BG234" s="357"/>
      <c r="BH234" s="357"/>
      <c r="BI234" s="357"/>
      <c r="BJ234" s="357"/>
      <c r="BK234" s="357"/>
      <c r="BL234" s="357"/>
    </row>
    <row r="235" spans="1:64">
      <c r="A235" s="633" t="s">
        <v>10080</v>
      </c>
      <c r="B235" s="635">
        <v>7022</v>
      </c>
      <c r="C235" s="639">
        <v>2</v>
      </c>
      <c r="D235" s="639">
        <v>45</v>
      </c>
      <c r="E235" s="639">
        <v>3224</v>
      </c>
      <c r="F235" s="639">
        <v>187</v>
      </c>
      <c r="G235" s="639">
        <v>74</v>
      </c>
      <c r="H235" s="639">
        <v>1</v>
      </c>
      <c r="I235" s="639">
        <v>0</v>
      </c>
      <c r="J235" s="539"/>
      <c r="K235" s="679" t="s">
        <v>10080</v>
      </c>
      <c r="L235" s="639">
        <v>6</v>
      </c>
      <c r="M235" s="639">
        <v>0</v>
      </c>
      <c r="N235" s="639">
        <v>0</v>
      </c>
      <c r="O235" s="639">
        <v>163</v>
      </c>
      <c r="P235" s="639">
        <v>0</v>
      </c>
      <c r="Q235" s="639">
        <v>3320</v>
      </c>
      <c r="R235" s="639">
        <v>0</v>
      </c>
      <c r="S235" s="537"/>
      <c r="T235" s="634"/>
      <c r="U235" s="664"/>
      <c r="V235" s="357"/>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c r="BK235" s="357"/>
      <c r="BL235" s="357"/>
    </row>
    <row r="236" spans="1:64">
      <c r="A236" s="633" t="s">
        <v>10081</v>
      </c>
      <c r="B236" s="635">
        <v>171</v>
      </c>
      <c r="C236" s="639">
        <v>0</v>
      </c>
      <c r="D236" s="639">
        <v>0</v>
      </c>
      <c r="E236" s="639">
        <v>55</v>
      </c>
      <c r="F236" s="639">
        <v>0</v>
      </c>
      <c r="G236" s="639">
        <v>81</v>
      </c>
      <c r="H236" s="639">
        <v>0</v>
      </c>
      <c r="I236" s="639">
        <v>0</v>
      </c>
      <c r="J236" s="539"/>
      <c r="K236" s="679" t="s">
        <v>10081</v>
      </c>
      <c r="L236" s="639">
        <v>0</v>
      </c>
      <c r="M236" s="639">
        <v>0</v>
      </c>
      <c r="N236" s="639">
        <v>0</v>
      </c>
      <c r="O236" s="639">
        <v>0</v>
      </c>
      <c r="P236" s="639">
        <v>0</v>
      </c>
      <c r="Q236" s="639">
        <v>35</v>
      </c>
      <c r="R236" s="639">
        <v>0</v>
      </c>
      <c r="S236" s="537"/>
      <c r="T236" s="634"/>
      <c r="U236" s="664"/>
      <c r="V236" s="357"/>
      <c r="W236" s="357"/>
      <c r="X236" s="357"/>
      <c r="Y236" s="357"/>
      <c r="Z236" s="357"/>
      <c r="AA236" s="357"/>
      <c r="AB236" s="357"/>
      <c r="AC236" s="357"/>
      <c r="AD236" s="357"/>
      <c r="AE236" s="357"/>
      <c r="AF236" s="357"/>
      <c r="AG236" s="357"/>
      <c r="AH236" s="357"/>
      <c r="AI236" s="357"/>
      <c r="AJ236" s="357"/>
      <c r="AK236" s="357"/>
      <c r="AL236" s="357"/>
      <c r="AM236" s="357"/>
      <c r="AN236" s="357"/>
      <c r="AO236" s="357"/>
      <c r="AP236" s="357"/>
      <c r="AQ236" s="357"/>
      <c r="AR236" s="357"/>
      <c r="AS236" s="357"/>
      <c r="AT236" s="357"/>
      <c r="AU236" s="357"/>
      <c r="AV236" s="357"/>
      <c r="AW236" s="357"/>
      <c r="AX236" s="357"/>
      <c r="AY236" s="357"/>
      <c r="AZ236" s="357"/>
      <c r="BA236" s="357"/>
      <c r="BB236" s="357"/>
      <c r="BC236" s="357"/>
      <c r="BD236" s="357"/>
      <c r="BE236" s="357"/>
      <c r="BF236" s="357"/>
      <c r="BG236" s="357"/>
      <c r="BH236" s="357"/>
      <c r="BI236" s="357"/>
      <c r="BJ236" s="357"/>
      <c r="BK236" s="357"/>
      <c r="BL236" s="357"/>
    </row>
    <row r="237" spans="1:64">
      <c r="A237" s="633" t="s">
        <v>10082</v>
      </c>
      <c r="B237" s="635">
        <v>2578</v>
      </c>
      <c r="C237" s="639">
        <v>0</v>
      </c>
      <c r="D237" s="639">
        <v>0</v>
      </c>
      <c r="E237" s="639">
        <v>2578</v>
      </c>
      <c r="F237" s="639">
        <v>0</v>
      </c>
      <c r="G237" s="639">
        <v>0</v>
      </c>
      <c r="H237" s="639">
        <v>0</v>
      </c>
      <c r="I237" s="639">
        <v>0</v>
      </c>
      <c r="J237" s="539"/>
      <c r="K237" s="679" t="s">
        <v>10082</v>
      </c>
      <c r="L237" s="639">
        <v>0</v>
      </c>
      <c r="M237" s="639">
        <v>0</v>
      </c>
      <c r="N237" s="639">
        <v>0</v>
      </c>
      <c r="O237" s="639">
        <v>0</v>
      </c>
      <c r="P237" s="639">
        <v>0</v>
      </c>
      <c r="Q237" s="639">
        <v>0</v>
      </c>
      <c r="R237" s="639">
        <v>0</v>
      </c>
      <c r="S237" s="537"/>
      <c r="T237" s="634"/>
      <c r="U237" s="664"/>
      <c r="V237" s="357"/>
      <c r="W237" s="357"/>
      <c r="X237" s="357"/>
      <c r="Y237" s="357"/>
      <c r="Z237" s="357"/>
      <c r="AA237" s="357"/>
      <c r="AB237" s="357"/>
      <c r="AC237" s="357"/>
      <c r="AD237" s="357"/>
      <c r="AE237" s="357"/>
      <c r="AF237" s="357"/>
      <c r="AG237" s="357"/>
      <c r="AH237" s="357"/>
      <c r="AI237" s="357"/>
      <c r="AJ237" s="357"/>
      <c r="AK237" s="357"/>
      <c r="AL237" s="357"/>
      <c r="AM237" s="357"/>
      <c r="AN237" s="357"/>
      <c r="AO237" s="357"/>
      <c r="AP237" s="357"/>
      <c r="AQ237" s="357"/>
      <c r="AR237" s="357"/>
      <c r="AS237" s="357"/>
      <c r="AT237" s="357"/>
      <c r="AU237" s="357"/>
      <c r="AV237" s="357"/>
      <c r="AW237" s="357"/>
      <c r="AX237" s="357"/>
      <c r="AY237" s="357"/>
      <c r="AZ237" s="357"/>
      <c r="BA237" s="357"/>
      <c r="BB237" s="357"/>
      <c r="BC237" s="357"/>
      <c r="BD237" s="357"/>
      <c r="BE237" s="357"/>
      <c r="BF237" s="357"/>
      <c r="BG237" s="357"/>
      <c r="BH237" s="357"/>
      <c r="BI237" s="357"/>
      <c r="BJ237" s="357"/>
      <c r="BK237" s="357"/>
      <c r="BL237" s="357"/>
    </row>
    <row r="238" spans="1:64">
      <c r="A238" s="633" t="s">
        <v>10083</v>
      </c>
      <c r="B238" s="635">
        <v>141</v>
      </c>
      <c r="C238" s="639">
        <v>0</v>
      </c>
      <c r="D238" s="639">
        <v>0</v>
      </c>
      <c r="E238" s="639">
        <v>0</v>
      </c>
      <c r="F238" s="639">
        <v>0</v>
      </c>
      <c r="G238" s="639">
        <v>0</v>
      </c>
      <c r="H238" s="639">
        <v>0</v>
      </c>
      <c r="I238" s="639">
        <v>0</v>
      </c>
      <c r="J238" s="539"/>
      <c r="K238" s="679" t="s">
        <v>10083</v>
      </c>
      <c r="L238" s="639">
        <v>0</v>
      </c>
      <c r="M238" s="639">
        <v>0</v>
      </c>
      <c r="N238" s="639">
        <v>0</v>
      </c>
      <c r="O238" s="639">
        <v>141</v>
      </c>
      <c r="P238" s="639">
        <v>0</v>
      </c>
      <c r="Q238" s="639">
        <v>0</v>
      </c>
      <c r="R238" s="639">
        <v>0</v>
      </c>
      <c r="S238" s="537"/>
      <c r="T238" s="634"/>
      <c r="U238" s="664"/>
      <c r="V238" s="357"/>
      <c r="W238" s="357"/>
      <c r="X238" s="357"/>
      <c r="Y238" s="357"/>
      <c r="Z238" s="357"/>
      <c r="AA238" s="357"/>
      <c r="AB238" s="357"/>
      <c r="AC238" s="357"/>
      <c r="AD238" s="357"/>
      <c r="AE238" s="357"/>
      <c r="AF238" s="357"/>
      <c r="AG238" s="357"/>
      <c r="AH238" s="357"/>
      <c r="AI238" s="357"/>
      <c r="AJ238" s="357"/>
      <c r="AK238" s="357"/>
      <c r="AL238" s="357"/>
      <c r="AM238" s="357"/>
      <c r="AN238" s="357"/>
      <c r="AO238" s="357"/>
      <c r="AP238" s="357"/>
      <c r="AQ238" s="357"/>
      <c r="AR238" s="357"/>
      <c r="AS238" s="357"/>
      <c r="AT238" s="357"/>
      <c r="AU238" s="357"/>
      <c r="AV238" s="357"/>
      <c r="AW238" s="357"/>
      <c r="AX238" s="357"/>
      <c r="AY238" s="357"/>
      <c r="AZ238" s="357"/>
      <c r="BA238" s="357"/>
      <c r="BB238" s="357"/>
      <c r="BC238" s="357"/>
      <c r="BD238" s="357"/>
      <c r="BE238" s="357"/>
      <c r="BF238" s="357"/>
      <c r="BG238" s="357"/>
      <c r="BH238" s="357"/>
      <c r="BI238" s="357"/>
      <c r="BJ238" s="357"/>
      <c r="BK238" s="357"/>
      <c r="BL238" s="357"/>
    </row>
    <row r="239" spans="1:64">
      <c r="A239" s="633" t="s">
        <v>10084</v>
      </c>
      <c r="B239" s="635">
        <v>2311</v>
      </c>
      <c r="C239" s="639">
        <v>0</v>
      </c>
      <c r="D239" s="639">
        <v>0</v>
      </c>
      <c r="E239" s="639">
        <v>1154</v>
      </c>
      <c r="F239" s="639">
        <v>0</v>
      </c>
      <c r="G239" s="639">
        <v>0</v>
      </c>
      <c r="H239" s="639">
        <v>0</v>
      </c>
      <c r="I239" s="639">
        <v>0</v>
      </c>
      <c r="J239" s="539"/>
      <c r="K239" s="679" t="s">
        <v>10084</v>
      </c>
      <c r="L239" s="639">
        <v>97</v>
      </c>
      <c r="M239" s="639">
        <v>18</v>
      </c>
      <c r="N239" s="639">
        <v>79</v>
      </c>
      <c r="O239" s="639">
        <v>64</v>
      </c>
      <c r="P239" s="639">
        <v>0</v>
      </c>
      <c r="Q239" s="639">
        <v>996</v>
      </c>
      <c r="R239" s="639">
        <v>11</v>
      </c>
      <c r="S239" s="537"/>
      <c r="T239" s="634"/>
      <c r="U239" s="664"/>
      <c r="V239" s="357"/>
      <c r="W239" s="357"/>
      <c r="X239" s="357"/>
      <c r="Y239" s="357"/>
      <c r="Z239" s="357"/>
      <c r="AA239" s="357"/>
      <c r="AB239" s="357"/>
      <c r="AC239" s="357"/>
      <c r="AD239" s="357"/>
      <c r="AE239" s="357"/>
      <c r="AF239" s="357"/>
      <c r="AG239" s="357"/>
      <c r="AH239" s="357"/>
      <c r="AI239" s="357"/>
      <c r="AJ239" s="357"/>
      <c r="AK239" s="357"/>
      <c r="AL239" s="357"/>
      <c r="AM239" s="357"/>
      <c r="AN239" s="357"/>
      <c r="AO239" s="357"/>
      <c r="AP239" s="357"/>
      <c r="AQ239" s="357"/>
      <c r="AR239" s="357"/>
      <c r="AS239" s="357"/>
      <c r="AT239" s="357"/>
      <c r="AU239" s="357"/>
      <c r="AV239" s="357"/>
      <c r="AW239" s="357"/>
      <c r="AX239" s="357"/>
      <c r="AY239" s="357"/>
      <c r="AZ239" s="357"/>
      <c r="BA239" s="357"/>
      <c r="BB239" s="357"/>
      <c r="BC239" s="357"/>
      <c r="BD239" s="357"/>
      <c r="BE239" s="357"/>
      <c r="BF239" s="357"/>
      <c r="BG239" s="357"/>
      <c r="BH239" s="357"/>
      <c r="BI239" s="357"/>
      <c r="BJ239" s="357"/>
      <c r="BK239" s="357"/>
      <c r="BL239" s="357"/>
    </row>
    <row r="240" spans="1:64">
      <c r="A240" s="633" t="s">
        <v>10085</v>
      </c>
      <c r="B240" s="635">
        <v>1452</v>
      </c>
      <c r="C240" s="639">
        <v>90</v>
      </c>
      <c r="D240" s="639">
        <v>184</v>
      </c>
      <c r="E240" s="639">
        <v>987</v>
      </c>
      <c r="F240" s="639">
        <v>124</v>
      </c>
      <c r="G240" s="639">
        <v>67</v>
      </c>
      <c r="H240" s="639">
        <v>0</v>
      </c>
      <c r="I240" s="639">
        <v>0</v>
      </c>
      <c r="J240" s="539"/>
      <c r="K240" s="679" t="s">
        <v>10085</v>
      </c>
      <c r="L240" s="639">
        <v>0</v>
      </c>
      <c r="M240" s="639">
        <v>0</v>
      </c>
      <c r="N240" s="639">
        <v>0</v>
      </c>
      <c r="O240" s="639">
        <v>0</v>
      </c>
      <c r="P240" s="639">
        <v>0</v>
      </c>
      <c r="Q240" s="639">
        <v>0</v>
      </c>
      <c r="R240" s="639">
        <v>0</v>
      </c>
      <c r="S240" s="537"/>
      <c r="T240" s="634"/>
      <c r="U240" s="664"/>
      <c r="V240" s="357"/>
      <c r="W240" s="357"/>
      <c r="X240" s="357"/>
      <c r="Y240" s="357"/>
      <c r="Z240" s="357"/>
      <c r="AA240" s="357"/>
      <c r="AB240" s="357"/>
      <c r="AC240" s="357"/>
      <c r="AD240" s="357"/>
      <c r="AE240" s="357"/>
      <c r="AF240" s="357"/>
      <c r="AG240" s="357"/>
      <c r="AH240" s="357"/>
      <c r="AI240" s="357"/>
      <c r="AJ240" s="357"/>
      <c r="AK240" s="357"/>
      <c r="AL240" s="357"/>
      <c r="AM240" s="357"/>
      <c r="AN240" s="357"/>
      <c r="AO240" s="357"/>
      <c r="AP240" s="357"/>
      <c r="AQ240" s="357"/>
      <c r="AR240" s="357"/>
      <c r="AS240" s="357"/>
      <c r="AT240" s="357"/>
      <c r="AU240" s="357"/>
      <c r="AV240" s="357"/>
      <c r="AW240" s="357"/>
      <c r="AX240" s="357"/>
      <c r="AY240" s="357"/>
      <c r="AZ240" s="357"/>
      <c r="BA240" s="357"/>
      <c r="BB240" s="357"/>
      <c r="BC240" s="357"/>
      <c r="BD240" s="357"/>
      <c r="BE240" s="357"/>
      <c r="BF240" s="357"/>
      <c r="BG240" s="357"/>
      <c r="BH240" s="357"/>
      <c r="BI240" s="357"/>
      <c r="BJ240" s="357"/>
      <c r="BK240" s="357"/>
      <c r="BL240" s="357"/>
    </row>
    <row r="241" spans="1:64">
      <c r="A241" s="633" t="s">
        <v>10086</v>
      </c>
      <c r="B241" s="635">
        <v>162</v>
      </c>
      <c r="C241" s="639">
        <v>0</v>
      </c>
      <c r="D241" s="639">
        <v>0</v>
      </c>
      <c r="E241" s="639">
        <v>0</v>
      </c>
      <c r="F241" s="639">
        <v>0</v>
      </c>
      <c r="G241" s="639">
        <v>0</v>
      </c>
      <c r="H241" s="639">
        <v>0</v>
      </c>
      <c r="I241" s="639">
        <v>0</v>
      </c>
      <c r="J241" s="539"/>
      <c r="K241" s="679" t="s">
        <v>10086</v>
      </c>
      <c r="L241" s="639">
        <v>0</v>
      </c>
      <c r="M241" s="639">
        <v>0</v>
      </c>
      <c r="N241" s="639">
        <v>0</v>
      </c>
      <c r="O241" s="639">
        <v>0</v>
      </c>
      <c r="P241" s="639">
        <v>0</v>
      </c>
      <c r="Q241" s="639">
        <v>162</v>
      </c>
      <c r="R241" s="639">
        <v>5</v>
      </c>
      <c r="S241" s="537"/>
      <c r="T241" s="634"/>
      <c r="U241" s="664"/>
      <c r="V241" s="357"/>
      <c r="W241" s="357"/>
      <c r="X241" s="357"/>
      <c r="Y241" s="357"/>
      <c r="Z241" s="357"/>
      <c r="AA241" s="357"/>
      <c r="AB241" s="357"/>
      <c r="AC241" s="357"/>
      <c r="AD241" s="357"/>
      <c r="AE241" s="357"/>
      <c r="AF241" s="357"/>
      <c r="AG241" s="357"/>
      <c r="AH241" s="357"/>
      <c r="AI241" s="357"/>
      <c r="AJ241" s="357"/>
      <c r="AK241" s="357"/>
      <c r="AL241" s="357"/>
      <c r="AM241" s="357"/>
      <c r="AN241" s="357"/>
      <c r="AO241" s="357"/>
      <c r="AP241" s="357"/>
      <c r="AQ241" s="357"/>
      <c r="AR241" s="357"/>
      <c r="AS241" s="357"/>
      <c r="AT241" s="357"/>
      <c r="AU241" s="357"/>
      <c r="AV241" s="357"/>
      <c r="AW241" s="357"/>
      <c r="AX241" s="357"/>
      <c r="AY241" s="357"/>
      <c r="AZ241" s="357"/>
      <c r="BA241" s="357"/>
      <c r="BB241" s="357"/>
      <c r="BC241" s="357"/>
      <c r="BD241" s="357"/>
      <c r="BE241" s="357"/>
      <c r="BF241" s="357"/>
      <c r="BG241" s="357"/>
      <c r="BH241" s="357"/>
      <c r="BI241" s="357"/>
      <c r="BJ241" s="357"/>
      <c r="BK241" s="357"/>
      <c r="BL241" s="357"/>
    </row>
    <row r="242" spans="1:64">
      <c r="A242" s="633" t="s">
        <v>10087</v>
      </c>
      <c r="B242" s="635">
        <v>804</v>
      </c>
      <c r="C242" s="639">
        <v>0</v>
      </c>
      <c r="D242" s="639">
        <v>0</v>
      </c>
      <c r="E242" s="639">
        <v>402</v>
      </c>
      <c r="F242" s="639">
        <v>0</v>
      </c>
      <c r="G242" s="639">
        <v>0</v>
      </c>
      <c r="H242" s="639">
        <v>0</v>
      </c>
      <c r="I242" s="639">
        <v>0</v>
      </c>
      <c r="J242" s="539"/>
      <c r="K242" s="679" t="s">
        <v>10087</v>
      </c>
      <c r="L242" s="639">
        <v>0</v>
      </c>
      <c r="M242" s="639">
        <v>0</v>
      </c>
      <c r="N242" s="639">
        <v>0</v>
      </c>
      <c r="O242" s="639">
        <v>0</v>
      </c>
      <c r="P242" s="639">
        <v>0</v>
      </c>
      <c r="Q242" s="639">
        <v>402</v>
      </c>
      <c r="R242" s="639">
        <v>0</v>
      </c>
      <c r="S242" s="537"/>
      <c r="T242" s="634"/>
      <c r="U242" s="664"/>
      <c r="V242" s="357"/>
      <c r="W242" s="357"/>
      <c r="X242" s="357"/>
      <c r="Y242" s="357"/>
      <c r="Z242" s="357"/>
      <c r="AA242" s="357"/>
      <c r="AB242" s="357"/>
      <c r="AC242" s="357"/>
      <c r="AD242" s="357"/>
      <c r="AE242" s="357"/>
      <c r="AF242" s="357"/>
      <c r="AG242" s="357"/>
      <c r="AH242" s="357"/>
      <c r="AI242" s="357"/>
      <c r="AJ242" s="357"/>
      <c r="AK242" s="357"/>
      <c r="AL242" s="357"/>
      <c r="AM242" s="357"/>
      <c r="AN242" s="357"/>
      <c r="AO242" s="357"/>
      <c r="AP242" s="357"/>
      <c r="AQ242" s="357"/>
      <c r="AR242" s="357"/>
      <c r="AS242" s="357"/>
      <c r="AT242" s="357"/>
      <c r="AU242" s="357"/>
      <c r="AV242" s="357"/>
      <c r="AW242" s="357"/>
      <c r="AX242" s="357"/>
      <c r="AY242" s="357"/>
      <c r="AZ242" s="357"/>
      <c r="BA242" s="357"/>
      <c r="BB242" s="357"/>
      <c r="BC242" s="357"/>
      <c r="BD242" s="357"/>
      <c r="BE242" s="357"/>
      <c r="BF242" s="357"/>
      <c r="BG242" s="357"/>
      <c r="BH242" s="357"/>
      <c r="BI242" s="357"/>
      <c r="BJ242" s="357"/>
      <c r="BK242" s="357"/>
      <c r="BL242" s="357"/>
    </row>
    <row r="243" spans="1:64">
      <c r="A243" s="633" t="s">
        <v>10088</v>
      </c>
      <c r="B243" s="635">
        <v>6620</v>
      </c>
      <c r="C243" s="639">
        <v>0</v>
      </c>
      <c r="D243" s="639">
        <v>588</v>
      </c>
      <c r="E243" s="639">
        <v>3831</v>
      </c>
      <c r="F243" s="639">
        <v>48</v>
      </c>
      <c r="G243" s="639">
        <v>42</v>
      </c>
      <c r="H243" s="639">
        <v>0</v>
      </c>
      <c r="I243" s="639">
        <v>0</v>
      </c>
      <c r="J243" s="539"/>
      <c r="K243" s="679" t="s">
        <v>10088</v>
      </c>
      <c r="L243" s="639">
        <v>151</v>
      </c>
      <c r="M243" s="639">
        <v>66</v>
      </c>
      <c r="N243" s="639">
        <v>85</v>
      </c>
      <c r="O243" s="639">
        <v>220</v>
      </c>
      <c r="P243" s="639">
        <v>0</v>
      </c>
      <c r="Q243" s="639">
        <v>1740</v>
      </c>
      <c r="R243" s="639">
        <v>142</v>
      </c>
      <c r="S243" s="537"/>
      <c r="T243" s="634"/>
      <c r="U243" s="664"/>
      <c r="V243" s="357"/>
      <c r="W243" s="357"/>
      <c r="X243" s="357"/>
      <c r="Y243" s="357"/>
      <c r="Z243" s="357"/>
      <c r="AA243" s="357"/>
      <c r="AB243" s="357"/>
      <c r="AC243" s="357"/>
      <c r="AD243" s="357"/>
      <c r="AE243" s="357"/>
      <c r="AF243" s="357"/>
      <c r="AG243" s="357"/>
      <c r="AH243" s="357"/>
      <c r="AI243" s="357"/>
      <c r="AJ243" s="357"/>
      <c r="AK243" s="357"/>
      <c r="AL243" s="357"/>
      <c r="AM243" s="357"/>
      <c r="AN243" s="357"/>
      <c r="AO243" s="357"/>
      <c r="AP243" s="357"/>
      <c r="AQ243" s="357"/>
      <c r="AR243" s="357"/>
      <c r="AS243" s="357"/>
      <c r="AT243" s="357"/>
      <c r="AU243" s="357"/>
      <c r="AV243" s="357"/>
      <c r="AW243" s="357"/>
      <c r="AX243" s="357"/>
      <c r="AY243" s="357"/>
      <c r="AZ243" s="357"/>
      <c r="BA243" s="357"/>
      <c r="BB243" s="357"/>
      <c r="BC243" s="357"/>
      <c r="BD243" s="357"/>
      <c r="BE243" s="357"/>
      <c r="BF243" s="357"/>
      <c r="BG243" s="357"/>
      <c r="BH243" s="357"/>
      <c r="BI243" s="357"/>
      <c r="BJ243" s="357"/>
      <c r="BK243" s="357"/>
      <c r="BL243" s="357"/>
    </row>
    <row r="244" spans="1:64">
      <c r="A244" s="633" t="s">
        <v>10089</v>
      </c>
      <c r="B244" s="635">
        <v>1591</v>
      </c>
      <c r="C244" s="639">
        <v>0</v>
      </c>
      <c r="D244" s="639">
        <v>0</v>
      </c>
      <c r="E244" s="639">
        <v>1075</v>
      </c>
      <c r="F244" s="639">
        <v>1</v>
      </c>
      <c r="G244" s="639">
        <v>1</v>
      </c>
      <c r="H244" s="639">
        <v>0</v>
      </c>
      <c r="I244" s="639">
        <v>0</v>
      </c>
      <c r="J244" s="539"/>
      <c r="K244" s="679" t="s">
        <v>10089</v>
      </c>
      <c r="L244" s="639">
        <v>234</v>
      </c>
      <c r="M244" s="639">
        <v>136</v>
      </c>
      <c r="N244" s="639">
        <v>96</v>
      </c>
      <c r="O244" s="639">
        <v>41</v>
      </c>
      <c r="P244" s="639">
        <v>0</v>
      </c>
      <c r="Q244" s="639">
        <v>239</v>
      </c>
      <c r="R244" s="639">
        <v>0</v>
      </c>
      <c r="S244" s="537"/>
      <c r="T244" s="634"/>
      <c r="U244" s="664"/>
      <c r="V244" s="357"/>
      <c r="W244" s="357"/>
      <c r="X244" s="357"/>
      <c r="Y244" s="357"/>
      <c r="Z244" s="357"/>
      <c r="AA244" s="357"/>
      <c r="AB244" s="357"/>
      <c r="AC244" s="357"/>
      <c r="AD244" s="357"/>
      <c r="AE244" s="357"/>
      <c r="AF244" s="357"/>
      <c r="AG244" s="357"/>
      <c r="AH244" s="357"/>
      <c r="AI244" s="357"/>
      <c r="AJ244" s="357"/>
      <c r="AK244" s="357"/>
      <c r="AL244" s="357"/>
      <c r="AM244" s="357"/>
      <c r="AN244" s="357"/>
      <c r="AO244" s="357"/>
      <c r="AP244" s="357"/>
      <c r="AQ244" s="357"/>
      <c r="AR244" s="357"/>
      <c r="AS244" s="357"/>
      <c r="AT244" s="357"/>
      <c r="AU244" s="357"/>
      <c r="AV244" s="357"/>
      <c r="AW244" s="357"/>
      <c r="AX244" s="357"/>
      <c r="AY244" s="357"/>
      <c r="AZ244" s="357"/>
      <c r="BA244" s="357"/>
      <c r="BB244" s="357"/>
      <c r="BC244" s="357"/>
      <c r="BD244" s="357"/>
      <c r="BE244" s="357"/>
      <c r="BF244" s="357"/>
      <c r="BG244" s="357"/>
      <c r="BH244" s="357"/>
      <c r="BI244" s="357"/>
      <c r="BJ244" s="357"/>
      <c r="BK244" s="357"/>
      <c r="BL244" s="357"/>
    </row>
    <row r="245" spans="1:64">
      <c r="A245" s="633" t="s">
        <v>10090</v>
      </c>
      <c r="B245" s="635">
        <v>6716</v>
      </c>
      <c r="C245" s="639">
        <v>8</v>
      </c>
      <c r="D245" s="639">
        <v>324</v>
      </c>
      <c r="E245" s="639">
        <v>3467</v>
      </c>
      <c r="F245" s="639">
        <v>42</v>
      </c>
      <c r="G245" s="639">
        <v>74</v>
      </c>
      <c r="H245" s="639">
        <v>5</v>
      </c>
      <c r="I245" s="639">
        <v>6</v>
      </c>
      <c r="J245" s="539"/>
      <c r="K245" s="679" t="s">
        <v>10090</v>
      </c>
      <c r="L245" s="639">
        <v>4</v>
      </c>
      <c r="M245" s="639">
        <v>0</v>
      </c>
      <c r="N245" s="639">
        <v>0</v>
      </c>
      <c r="O245" s="639">
        <v>146</v>
      </c>
      <c r="P245" s="639">
        <v>0</v>
      </c>
      <c r="Q245" s="639">
        <v>2640</v>
      </c>
      <c r="R245" s="639">
        <v>0</v>
      </c>
      <c r="S245" s="537"/>
      <c r="T245" s="634"/>
      <c r="U245" s="664"/>
      <c r="V245" s="357"/>
      <c r="W245" s="357"/>
      <c r="X245" s="357"/>
      <c r="Y245" s="357"/>
      <c r="Z245" s="357"/>
      <c r="AA245" s="357"/>
      <c r="AB245" s="357"/>
      <c r="AC245" s="357"/>
      <c r="AD245" s="357"/>
      <c r="AE245" s="357"/>
      <c r="AF245" s="357"/>
      <c r="AG245" s="357"/>
      <c r="AH245" s="357"/>
      <c r="AI245" s="357"/>
      <c r="AJ245" s="357"/>
      <c r="AK245" s="357"/>
      <c r="AL245" s="357"/>
      <c r="AM245" s="357"/>
      <c r="AN245" s="357"/>
      <c r="AO245" s="357"/>
      <c r="AP245" s="357"/>
      <c r="AQ245" s="357"/>
      <c r="AR245" s="357"/>
      <c r="AS245" s="357"/>
      <c r="AT245" s="357"/>
      <c r="AU245" s="357"/>
      <c r="AV245" s="357"/>
      <c r="AW245" s="357"/>
      <c r="AX245" s="357"/>
      <c r="AY245" s="357"/>
      <c r="AZ245" s="357"/>
      <c r="BA245" s="357"/>
      <c r="BB245" s="357"/>
      <c r="BC245" s="357"/>
      <c r="BD245" s="357"/>
      <c r="BE245" s="357"/>
      <c r="BF245" s="357"/>
      <c r="BG245" s="357"/>
      <c r="BH245" s="357"/>
      <c r="BI245" s="357"/>
      <c r="BJ245" s="357"/>
      <c r="BK245" s="357"/>
      <c r="BL245" s="357"/>
    </row>
    <row r="246" spans="1:64">
      <c r="A246" s="633" t="s">
        <v>10091</v>
      </c>
      <c r="B246" s="635">
        <v>7838</v>
      </c>
      <c r="C246" s="639">
        <v>0</v>
      </c>
      <c r="D246" s="639">
        <v>12</v>
      </c>
      <c r="E246" s="639">
        <v>5710</v>
      </c>
      <c r="F246" s="639">
        <v>25</v>
      </c>
      <c r="G246" s="639">
        <v>120</v>
      </c>
      <c r="H246" s="639">
        <v>0</v>
      </c>
      <c r="I246" s="639">
        <v>0</v>
      </c>
      <c r="J246" s="539"/>
      <c r="K246" s="679" t="s">
        <v>10091</v>
      </c>
      <c r="L246" s="639">
        <v>0</v>
      </c>
      <c r="M246" s="639">
        <v>0</v>
      </c>
      <c r="N246" s="639">
        <v>0</v>
      </c>
      <c r="O246" s="639">
        <v>103</v>
      </c>
      <c r="P246" s="639">
        <v>0</v>
      </c>
      <c r="Q246" s="639">
        <v>1868</v>
      </c>
      <c r="R246" s="639">
        <v>0</v>
      </c>
      <c r="S246" s="537"/>
      <c r="T246" s="634"/>
      <c r="U246" s="664"/>
      <c r="V246" s="357"/>
      <c r="W246" s="357"/>
      <c r="X246" s="357"/>
      <c r="Y246" s="357"/>
      <c r="Z246" s="357"/>
      <c r="AA246" s="357"/>
      <c r="AB246" s="357"/>
      <c r="AC246" s="357"/>
      <c r="AD246" s="357"/>
      <c r="AE246" s="357"/>
      <c r="AF246" s="357"/>
      <c r="AG246" s="357"/>
      <c r="AH246" s="357"/>
      <c r="AI246" s="357"/>
      <c r="AJ246" s="357"/>
      <c r="AK246" s="357"/>
      <c r="AL246" s="357"/>
      <c r="AM246" s="357"/>
      <c r="AN246" s="357"/>
      <c r="AO246" s="357"/>
      <c r="AP246" s="357"/>
      <c r="AQ246" s="357"/>
      <c r="AR246" s="357"/>
      <c r="AS246" s="357"/>
      <c r="AT246" s="357"/>
      <c r="AU246" s="357"/>
      <c r="AV246" s="357"/>
      <c r="AW246" s="357"/>
      <c r="AX246" s="357"/>
      <c r="AY246" s="357"/>
      <c r="AZ246" s="357"/>
      <c r="BA246" s="357"/>
      <c r="BB246" s="357"/>
      <c r="BC246" s="357"/>
      <c r="BD246" s="357"/>
      <c r="BE246" s="357"/>
      <c r="BF246" s="357"/>
      <c r="BG246" s="357"/>
      <c r="BH246" s="357"/>
      <c r="BI246" s="357"/>
      <c r="BJ246" s="357"/>
      <c r="BK246" s="357"/>
      <c r="BL246" s="357"/>
    </row>
    <row r="247" spans="1:64">
      <c r="A247" s="633" t="s">
        <v>10092</v>
      </c>
      <c r="B247" s="635">
        <v>1899</v>
      </c>
      <c r="C247" s="639">
        <v>0</v>
      </c>
      <c r="D247" s="639">
        <v>0</v>
      </c>
      <c r="E247" s="639">
        <v>1771</v>
      </c>
      <c r="F247" s="639">
        <v>0</v>
      </c>
      <c r="G247" s="639">
        <v>0</v>
      </c>
      <c r="H247" s="639">
        <v>0</v>
      </c>
      <c r="I247" s="639">
        <v>0</v>
      </c>
      <c r="J247" s="481"/>
      <c r="K247" s="679" t="s">
        <v>10092</v>
      </c>
      <c r="L247" s="639">
        <v>0</v>
      </c>
      <c r="M247" s="639">
        <v>0</v>
      </c>
      <c r="N247" s="639">
        <v>0</v>
      </c>
      <c r="O247" s="639">
        <v>0</v>
      </c>
      <c r="P247" s="639">
        <v>0</v>
      </c>
      <c r="Q247" s="639">
        <v>128</v>
      </c>
      <c r="R247" s="639">
        <v>0</v>
      </c>
      <c r="S247" s="537"/>
      <c r="T247" s="634"/>
      <c r="U247" s="664"/>
      <c r="V247" s="357"/>
      <c r="W247" s="357"/>
      <c r="X247" s="357"/>
      <c r="Y247" s="357"/>
      <c r="Z247" s="357"/>
      <c r="AA247" s="357"/>
      <c r="AB247" s="357"/>
      <c r="AC247" s="357"/>
      <c r="AD247" s="357"/>
      <c r="AE247" s="357"/>
      <c r="AF247" s="357"/>
      <c r="AG247" s="357"/>
      <c r="AH247" s="357"/>
      <c r="AI247" s="357"/>
      <c r="AJ247" s="357"/>
      <c r="AK247" s="357"/>
      <c r="AL247" s="357"/>
      <c r="AM247" s="357"/>
      <c r="AN247" s="357"/>
      <c r="AO247" s="357"/>
      <c r="AP247" s="357"/>
      <c r="AQ247" s="357"/>
      <c r="AR247" s="357"/>
      <c r="AS247" s="357"/>
      <c r="AT247" s="357"/>
      <c r="AU247" s="357"/>
      <c r="AV247" s="357"/>
      <c r="AW247" s="357"/>
      <c r="AX247" s="357"/>
      <c r="AY247" s="357"/>
      <c r="AZ247" s="357"/>
      <c r="BA247" s="357"/>
      <c r="BB247" s="357"/>
      <c r="BC247" s="357"/>
      <c r="BD247" s="357"/>
      <c r="BE247" s="357"/>
      <c r="BF247" s="357"/>
      <c r="BG247" s="357"/>
      <c r="BH247" s="357"/>
      <c r="BI247" s="357"/>
      <c r="BJ247" s="357"/>
      <c r="BK247" s="357"/>
      <c r="BL247" s="357"/>
    </row>
    <row r="248" spans="1:64">
      <c r="A248" s="633" t="s">
        <v>10093</v>
      </c>
      <c r="B248" s="635">
        <v>3981</v>
      </c>
      <c r="C248" s="639">
        <v>0</v>
      </c>
      <c r="D248" s="639">
        <v>0</v>
      </c>
      <c r="E248" s="639">
        <v>891</v>
      </c>
      <c r="F248" s="639">
        <v>0</v>
      </c>
      <c r="G248" s="639">
        <v>0</v>
      </c>
      <c r="H248" s="639">
        <v>0</v>
      </c>
      <c r="I248" s="639">
        <v>0</v>
      </c>
      <c r="J248" s="539"/>
      <c r="K248" s="679" t="s">
        <v>10093</v>
      </c>
      <c r="L248" s="639">
        <v>1768</v>
      </c>
      <c r="M248" s="639">
        <v>0</v>
      </c>
      <c r="N248" s="639">
        <v>678</v>
      </c>
      <c r="O248" s="639">
        <v>661</v>
      </c>
      <c r="P248" s="639">
        <v>0</v>
      </c>
      <c r="Q248" s="639">
        <v>661</v>
      </c>
      <c r="R248" s="639">
        <v>0</v>
      </c>
      <c r="S248" s="537"/>
      <c r="T248" s="634"/>
      <c r="U248" s="664"/>
      <c r="V248" s="357"/>
      <c r="W248" s="357"/>
      <c r="X248" s="357"/>
      <c r="Y248" s="357"/>
      <c r="Z248" s="357"/>
      <c r="AA248" s="357"/>
      <c r="AB248" s="357"/>
      <c r="AC248" s="357"/>
      <c r="AD248" s="357"/>
      <c r="AE248" s="357"/>
      <c r="AF248" s="357"/>
      <c r="AG248" s="357"/>
      <c r="AH248" s="357"/>
      <c r="AI248" s="357"/>
      <c r="AJ248" s="357"/>
      <c r="AK248" s="357"/>
      <c r="AL248" s="357"/>
      <c r="AM248" s="357"/>
      <c r="AN248" s="357"/>
      <c r="AO248" s="357"/>
      <c r="AP248" s="357"/>
      <c r="AQ248" s="357"/>
      <c r="AR248" s="357"/>
      <c r="AS248" s="357"/>
      <c r="AT248" s="357"/>
      <c r="AU248" s="357"/>
      <c r="AV248" s="357"/>
      <c r="AW248" s="357"/>
      <c r="AX248" s="357"/>
      <c r="AY248" s="357"/>
      <c r="AZ248" s="357"/>
      <c r="BA248" s="357"/>
      <c r="BB248" s="357"/>
      <c r="BC248" s="357"/>
      <c r="BD248" s="357"/>
      <c r="BE248" s="357"/>
      <c r="BF248" s="357"/>
      <c r="BG248" s="357"/>
      <c r="BH248" s="357"/>
      <c r="BI248" s="357"/>
      <c r="BJ248" s="357"/>
      <c r="BK248" s="357"/>
      <c r="BL248" s="357"/>
    </row>
    <row r="249" spans="1:64">
      <c r="A249" s="633" t="s">
        <v>10094</v>
      </c>
      <c r="B249" s="635">
        <v>1805</v>
      </c>
      <c r="C249" s="639">
        <v>213</v>
      </c>
      <c r="D249" s="639">
        <v>201</v>
      </c>
      <c r="E249" s="639">
        <v>1069</v>
      </c>
      <c r="F249" s="639">
        <v>62</v>
      </c>
      <c r="G249" s="639">
        <v>33</v>
      </c>
      <c r="H249" s="639">
        <v>0</v>
      </c>
      <c r="I249" s="639">
        <v>0</v>
      </c>
      <c r="J249" s="539"/>
      <c r="K249" s="679" t="s">
        <v>10094</v>
      </c>
      <c r="L249" s="639">
        <v>0</v>
      </c>
      <c r="M249" s="639">
        <v>0</v>
      </c>
      <c r="N249" s="639">
        <v>0</v>
      </c>
      <c r="O249" s="639">
        <v>83</v>
      </c>
      <c r="P249" s="639">
        <v>0</v>
      </c>
      <c r="Q249" s="639">
        <v>144</v>
      </c>
      <c r="R249" s="639">
        <v>0</v>
      </c>
      <c r="S249" s="537"/>
      <c r="T249" s="634"/>
      <c r="U249" s="664"/>
      <c r="V249" s="357"/>
      <c r="W249" s="357"/>
      <c r="X249" s="357"/>
      <c r="Y249" s="357"/>
      <c r="Z249" s="357"/>
      <c r="AA249" s="357"/>
      <c r="AB249" s="357"/>
      <c r="AC249" s="357"/>
      <c r="AD249" s="357"/>
      <c r="AE249" s="357"/>
      <c r="AF249" s="357"/>
      <c r="AG249" s="357"/>
      <c r="AH249" s="357"/>
      <c r="AI249" s="357"/>
      <c r="AJ249" s="357"/>
      <c r="AK249" s="357"/>
      <c r="AL249" s="357"/>
      <c r="AM249" s="357"/>
      <c r="AN249" s="357"/>
      <c r="AO249" s="357"/>
      <c r="AP249" s="357"/>
      <c r="AQ249" s="357"/>
      <c r="AR249" s="357"/>
      <c r="AS249" s="357"/>
      <c r="AT249" s="357"/>
      <c r="AU249" s="357"/>
      <c r="AV249" s="357"/>
      <c r="AW249" s="357"/>
      <c r="AX249" s="357"/>
      <c r="AY249" s="357"/>
      <c r="AZ249" s="357"/>
      <c r="BA249" s="357"/>
      <c r="BB249" s="357"/>
      <c r="BC249" s="357"/>
      <c r="BD249" s="357"/>
      <c r="BE249" s="357"/>
      <c r="BF249" s="357"/>
      <c r="BG249" s="357"/>
      <c r="BH249" s="357"/>
      <c r="BI249" s="357"/>
      <c r="BJ249" s="357"/>
      <c r="BK249" s="357"/>
      <c r="BL249" s="357"/>
    </row>
    <row r="250" spans="1:64">
      <c r="A250" s="633" t="s">
        <v>10095</v>
      </c>
      <c r="B250" s="635">
        <v>1731</v>
      </c>
      <c r="C250" s="639">
        <v>0</v>
      </c>
      <c r="D250" s="639">
        <v>0</v>
      </c>
      <c r="E250" s="639">
        <v>482</v>
      </c>
      <c r="F250" s="639">
        <v>0</v>
      </c>
      <c r="G250" s="639">
        <v>23</v>
      </c>
      <c r="H250" s="639">
        <v>0</v>
      </c>
      <c r="I250" s="639">
        <v>0</v>
      </c>
      <c r="J250" s="539"/>
      <c r="K250" s="679" t="s">
        <v>10095</v>
      </c>
      <c r="L250" s="639">
        <v>305</v>
      </c>
      <c r="M250" s="639">
        <v>81</v>
      </c>
      <c r="N250" s="639">
        <v>89</v>
      </c>
      <c r="O250" s="639">
        <v>194</v>
      </c>
      <c r="P250" s="639">
        <v>0</v>
      </c>
      <c r="Q250" s="639">
        <v>727</v>
      </c>
      <c r="R250" s="639">
        <v>76</v>
      </c>
      <c r="S250" s="537"/>
      <c r="T250" s="634"/>
      <c r="U250" s="664"/>
      <c r="V250" s="357"/>
      <c r="W250" s="357"/>
      <c r="X250" s="357"/>
      <c r="Y250" s="357"/>
      <c r="Z250" s="357"/>
      <c r="AA250" s="357"/>
      <c r="AB250" s="357"/>
      <c r="AC250" s="357"/>
      <c r="AD250" s="357"/>
      <c r="AE250" s="357"/>
      <c r="AF250" s="357"/>
      <c r="AG250" s="357"/>
      <c r="AH250" s="357"/>
      <c r="AI250" s="357"/>
      <c r="AJ250" s="357"/>
      <c r="AK250" s="357"/>
      <c r="AL250" s="357"/>
      <c r="AM250" s="357"/>
      <c r="AN250" s="357"/>
      <c r="AO250" s="357"/>
      <c r="AP250" s="357"/>
      <c r="AQ250" s="357"/>
      <c r="AR250" s="357"/>
      <c r="AS250" s="357"/>
      <c r="AT250" s="357"/>
      <c r="AU250" s="357"/>
      <c r="AV250" s="357"/>
      <c r="AW250" s="357"/>
      <c r="AX250" s="357"/>
      <c r="AY250" s="357"/>
      <c r="AZ250" s="357"/>
      <c r="BA250" s="357"/>
      <c r="BB250" s="357"/>
      <c r="BC250" s="357"/>
      <c r="BD250" s="357"/>
      <c r="BE250" s="357"/>
      <c r="BF250" s="357"/>
      <c r="BG250" s="357"/>
      <c r="BH250" s="357"/>
      <c r="BI250" s="357"/>
      <c r="BJ250" s="357"/>
      <c r="BK250" s="357"/>
      <c r="BL250" s="357"/>
    </row>
    <row r="251" spans="1:64">
      <c r="A251" s="633" t="s">
        <v>10096</v>
      </c>
      <c r="B251" s="635">
        <v>1528</v>
      </c>
      <c r="C251" s="639">
        <v>0</v>
      </c>
      <c r="D251" s="639">
        <v>0</v>
      </c>
      <c r="E251" s="639">
        <v>684</v>
      </c>
      <c r="F251" s="639">
        <v>0</v>
      </c>
      <c r="G251" s="639">
        <v>0</v>
      </c>
      <c r="H251" s="639">
        <v>0</v>
      </c>
      <c r="I251" s="639">
        <v>0</v>
      </c>
      <c r="J251" s="539"/>
      <c r="K251" s="679" t="s">
        <v>10096</v>
      </c>
      <c r="L251" s="639">
        <v>410</v>
      </c>
      <c r="M251" s="639">
        <v>228</v>
      </c>
      <c r="N251" s="639">
        <v>45</v>
      </c>
      <c r="O251" s="639">
        <v>60</v>
      </c>
      <c r="P251" s="639">
        <v>0</v>
      </c>
      <c r="Q251" s="639">
        <v>374</v>
      </c>
      <c r="R251" s="639">
        <v>0</v>
      </c>
      <c r="S251" s="537"/>
      <c r="T251" s="634"/>
      <c r="U251" s="664"/>
      <c r="V251" s="357"/>
      <c r="W251" s="357"/>
      <c r="X251" s="357"/>
      <c r="Y251" s="357"/>
      <c r="Z251" s="357"/>
      <c r="AA251" s="357"/>
      <c r="AB251" s="357"/>
      <c r="AC251" s="357"/>
      <c r="AD251" s="357"/>
      <c r="AE251" s="357"/>
      <c r="AF251" s="357"/>
      <c r="AG251" s="357"/>
      <c r="AH251" s="357"/>
      <c r="AI251" s="357"/>
      <c r="AJ251" s="357"/>
      <c r="AK251" s="357"/>
      <c r="AL251" s="357"/>
      <c r="AM251" s="357"/>
      <c r="AN251" s="357"/>
      <c r="AO251" s="357"/>
      <c r="AP251" s="357"/>
      <c r="AQ251" s="357"/>
      <c r="AR251" s="357"/>
      <c r="AS251" s="357"/>
      <c r="AT251" s="357"/>
      <c r="AU251" s="357"/>
      <c r="AV251" s="357"/>
      <c r="AW251" s="357"/>
      <c r="AX251" s="357"/>
      <c r="AY251" s="357"/>
      <c r="AZ251" s="357"/>
      <c r="BA251" s="357"/>
      <c r="BB251" s="357"/>
      <c r="BC251" s="357"/>
      <c r="BD251" s="357"/>
      <c r="BE251" s="357"/>
      <c r="BF251" s="357"/>
      <c r="BG251" s="357"/>
      <c r="BH251" s="357"/>
      <c r="BI251" s="357"/>
      <c r="BJ251" s="357"/>
      <c r="BK251" s="357"/>
      <c r="BL251" s="357"/>
    </row>
    <row r="252" spans="1:64">
      <c r="A252" s="633" t="s">
        <v>10097</v>
      </c>
      <c r="B252" s="635">
        <v>11948</v>
      </c>
      <c r="C252" s="639">
        <v>0</v>
      </c>
      <c r="D252" s="639">
        <v>0</v>
      </c>
      <c r="E252" s="639">
        <v>5271</v>
      </c>
      <c r="F252" s="639">
        <v>48</v>
      </c>
      <c r="G252" s="639">
        <v>578</v>
      </c>
      <c r="H252" s="639">
        <v>0</v>
      </c>
      <c r="I252" s="639">
        <v>0</v>
      </c>
      <c r="J252" s="539"/>
      <c r="K252" s="679" t="s">
        <v>10097</v>
      </c>
      <c r="L252" s="639">
        <v>0</v>
      </c>
      <c r="M252" s="639">
        <v>0</v>
      </c>
      <c r="N252" s="639">
        <v>0</v>
      </c>
      <c r="O252" s="639">
        <v>206</v>
      </c>
      <c r="P252" s="639">
        <v>0</v>
      </c>
      <c r="Q252" s="639">
        <v>5845</v>
      </c>
      <c r="R252" s="639">
        <v>0</v>
      </c>
      <c r="S252" s="537"/>
      <c r="T252" s="634"/>
      <c r="U252" s="664"/>
      <c r="V252" s="357"/>
      <c r="W252" s="357"/>
      <c r="X252" s="357"/>
      <c r="Y252" s="357"/>
      <c r="Z252" s="357"/>
      <c r="AA252" s="357"/>
      <c r="AB252" s="357"/>
      <c r="AC252" s="357"/>
      <c r="AD252" s="357"/>
      <c r="AE252" s="357"/>
      <c r="AF252" s="357"/>
      <c r="AG252" s="357"/>
      <c r="AH252" s="357"/>
      <c r="AI252" s="357"/>
      <c r="AJ252" s="357"/>
      <c r="AK252" s="357"/>
      <c r="AL252" s="357"/>
      <c r="AM252" s="357"/>
      <c r="AN252" s="357"/>
      <c r="AO252" s="357"/>
      <c r="AP252" s="357"/>
      <c r="AQ252" s="357"/>
      <c r="AR252" s="357"/>
      <c r="AS252" s="357"/>
      <c r="AT252" s="357"/>
      <c r="AU252" s="357"/>
      <c r="AV252" s="357"/>
      <c r="AW252" s="357"/>
      <c r="AX252" s="357"/>
      <c r="AY252" s="357"/>
      <c r="AZ252" s="357"/>
      <c r="BA252" s="357"/>
      <c r="BB252" s="357"/>
      <c r="BC252" s="357"/>
      <c r="BD252" s="357"/>
      <c r="BE252" s="357"/>
      <c r="BF252" s="357"/>
      <c r="BG252" s="357"/>
      <c r="BH252" s="357"/>
      <c r="BI252" s="357"/>
      <c r="BJ252" s="357"/>
      <c r="BK252" s="357"/>
      <c r="BL252" s="357"/>
    </row>
    <row r="253" spans="1:64">
      <c r="A253" s="633" t="s">
        <v>10098</v>
      </c>
      <c r="B253" s="635">
        <v>11129</v>
      </c>
      <c r="C253" s="639">
        <v>0</v>
      </c>
      <c r="D253" s="639">
        <v>9</v>
      </c>
      <c r="E253" s="639">
        <v>3644</v>
      </c>
      <c r="F253" s="639">
        <v>4</v>
      </c>
      <c r="G253" s="639">
        <v>1414</v>
      </c>
      <c r="H253" s="639">
        <v>0</v>
      </c>
      <c r="I253" s="639">
        <v>64</v>
      </c>
      <c r="J253" s="539"/>
      <c r="K253" s="679" t="s">
        <v>10098</v>
      </c>
      <c r="L253" s="639">
        <v>417</v>
      </c>
      <c r="M253" s="639">
        <v>126</v>
      </c>
      <c r="N253" s="639">
        <v>98</v>
      </c>
      <c r="O253" s="639">
        <v>3281</v>
      </c>
      <c r="P253" s="639">
        <v>7</v>
      </c>
      <c r="Q253" s="639">
        <v>2296</v>
      </c>
      <c r="R253" s="639">
        <v>1</v>
      </c>
      <c r="S253" s="537"/>
      <c r="T253" s="634"/>
      <c r="U253" s="664"/>
      <c r="V253" s="357"/>
      <c r="W253" s="357"/>
      <c r="X253" s="357"/>
      <c r="Y253" s="357"/>
      <c r="Z253" s="357"/>
      <c r="AA253" s="357"/>
      <c r="AB253" s="357"/>
      <c r="AC253" s="357"/>
      <c r="AD253" s="357"/>
      <c r="AE253" s="357"/>
      <c r="AF253" s="357"/>
      <c r="AG253" s="357"/>
      <c r="AH253" s="357"/>
      <c r="AI253" s="357"/>
      <c r="AJ253" s="357"/>
      <c r="AK253" s="357"/>
      <c r="AL253" s="357"/>
      <c r="AM253" s="357"/>
      <c r="AN253" s="357"/>
      <c r="AO253" s="357"/>
      <c r="AP253" s="357"/>
      <c r="AQ253" s="357"/>
      <c r="AR253" s="357"/>
      <c r="AS253" s="357"/>
      <c r="AT253" s="357"/>
      <c r="AU253" s="357"/>
      <c r="AV253" s="357"/>
      <c r="AW253" s="357"/>
      <c r="AX253" s="357"/>
      <c r="AY253" s="357"/>
      <c r="AZ253" s="357"/>
      <c r="BA253" s="357"/>
      <c r="BB253" s="357"/>
      <c r="BC253" s="357"/>
      <c r="BD253" s="357"/>
      <c r="BE253" s="357"/>
      <c r="BF253" s="357"/>
      <c r="BG253" s="357"/>
      <c r="BH253" s="357"/>
      <c r="BI253" s="357"/>
      <c r="BJ253" s="357"/>
      <c r="BK253" s="357"/>
      <c r="BL253" s="357"/>
    </row>
    <row r="254" spans="1:64">
      <c r="A254" s="633" t="s">
        <v>10099</v>
      </c>
      <c r="B254" s="635">
        <v>2982</v>
      </c>
      <c r="C254" s="639">
        <v>0</v>
      </c>
      <c r="D254" s="639">
        <v>0</v>
      </c>
      <c r="E254" s="639">
        <v>1043</v>
      </c>
      <c r="F254" s="639">
        <v>1</v>
      </c>
      <c r="G254" s="639">
        <v>52</v>
      </c>
      <c r="H254" s="639">
        <v>0</v>
      </c>
      <c r="I254" s="639">
        <v>0</v>
      </c>
      <c r="J254" s="539"/>
      <c r="K254" s="679" t="s">
        <v>10099</v>
      </c>
      <c r="L254" s="639">
        <v>607</v>
      </c>
      <c r="M254" s="639">
        <v>218</v>
      </c>
      <c r="N254" s="639">
        <v>389</v>
      </c>
      <c r="O254" s="639">
        <v>790</v>
      </c>
      <c r="P254" s="639">
        <v>61</v>
      </c>
      <c r="Q254" s="639">
        <v>489</v>
      </c>
      <c r="R254" s="639">
        <v>29</v>
      </c>
      <c r="S254" s="537"/>
      <c r="T254" s="634"/>
      <c r="U254" s="664"/>
      <c r="V254" s="357"/>
      <c r="W254" s="357"/>
      <c r="X254" s="357"/>
      <c r="Y254" s="357"/>
      <c r="Z254" s="357"/>
      <c r="AA254" s="357"/>
      <c r="AB254" s="357"/>
      <c r="AC254" s="357"/>
      <c r="AD254" s="357"/>
      <c r="AE254" s="357"/>
      <c r="AF254" s="357"/>
      <c r="AG254" s="357"/>
      <c r="AH254" s="357"/>
      <c r="AI254" s="357"/>
      <c r="AJ254" s="357"/>
      <c r="AK254" s="357"/>
      <c r="AL254" s="357"/>
      <c r="AM254" s="357"/>
      <c r="AN254" s="357"/>
      <c r="AO254" s="357"/>
      <c r="AP254" s="357"/>
      <c r="AQ254" s="357"/>
      <c r="AR254" s="357"/>
      <c r="AS254" s="357"/>
      <c r="AT254" s="357"/>
      <c r="AU254" s="357"/>
      <c r="AV254" s="357"/>
      <c r="AW254" s="357"/>
      <c r="AX254" s="357"/>
      <c r="AY254" s="357"/>
      <c r="AZ254" s="357"/>
      <c r="BA254" s="357"/>
      <c r="BB254" s="357"/>
      <c r="BC254" s="357"/>
      <c r="BD254" s="357"/>
      <c r="BE254" s="357"/>
      <c r="BF254" s="357"/>
      <c r="BG254" s="357"/>
      <c r="BH254" s="357"/>
      <c r="BI254" s="357"/>
      <c r="BJ254" s="357"/>
      <c r="BK254" s="357"/>
      <c r="BL254" s="357"/>
    </row>
    <row r="255" spans="1:64">
      <c r="A255" s="633" t="s">
        <v>10100</v>
      </c>
      <c r="B255" s="635">
        <v>3344</v>
      </c>
      <c r="C255" s="639">
        <v>0</v>
      </c>
      <c r="D255" s="639">
        <v>42</v>
      </c>
      <c r="E255" s="639">
        <v>1646</v>
      </c>
      <c r="F255" s="639">
        <v>20</v>
      </c>
      <c r="G255" s="639">
        <v>9</v>
      </c>
      <c r="H255" s="639">
        <v>0</v>
      </c>
      <c r="I255" s="639">
        <v>0</v>
      </c>
      <c r="J255" s="539"/>
      <c r="K255" s="679" t="s">
        <v>10100</v>
      </c>
      <c r="L255" s="639">
        <v>112</v>
      </c>
      <c r="M255" s="639">
        <v>4</v>
      </c>
      <c r="N255" s="639">
        <v>91</v>
      </c>
      <c r="O255" s="639">
        <v>349</v>
      </c>
      <c r="P255" s="639">
        <v>51</v>
      </c>
      <c r="Q255" s="639">
        <v>1166</v>
      </c>
      <c r="R255" s="639">
        <v>50</v>
      </c>
      <c r="S255" s="537"/>
      <c r="T255" s="634"/>
      <c r="U255" s="664"/>
      <c r="V255" s="357"/>
      <c r="W255" s="357"/>
      <c r="X255" s="357"/>
      <c r="Y255" s="357"/>
      <c r="Z255" s="357"/>
      <c r="AA255" s="357"/>
      <c r="AB255" s="357"/>
      <c r="AC255" s="357"/>
      <c r="AD255" s="357"/>
      <c r="AE255" s="357"/>
      <c r="AF255" s="357"/>
      <c r="AG255" s="357"/>
      <c r="AH255" s="357"/>
      <c r="AI255" s="357"/>
      <c r="AJ255" s="357"/>
      <c r="AK255" s="357"/>
      <c r="AL255" s="357"/>
      <c r="AM255" s="357"/>
      <c r="AN255" s="357"/>
      <c r="AO255" s="357"/>
      <c r="AP255" s="357"/>
      <c r="AQ255" s="357"/>
      <c r="AR255" s="357"/>
      <c r="AS255" s="357"/>
      <c r="AT255" s="357"/>
      <c r="AU255" s="357"/>
      <c r="AV255" s="357"/>
      <c r="AW255" s="357"/>
      <c r="AX255" s="357"/>
      <c r="AY255" s="357"/>
      <c r="AZ255" s="357"/>
      <c r="BA255" s="357"/>
      <c r="BB255" s="357"/>
      <c r="BC255" s="357"/>
      <c r="BD255" s="357"/>
      <c r="BE255" s="357"/>
      <c r="BF255" s="357"/>
      <c r="BG255" s="357"/>
      <c r="BH255" s="357"/>
      <c r="BI255" s="357"/>
      <c r="BJ255" s="357"/>
      <c r="BK255" s="357"/>
      <c r="BL255" s="357"/>
    </row>
    <row r="256" spans="1:64">
      <c r="A256" s="633" t="s">
        <v>10101</v>
      </c>
      <c r="B256" s="635">
        <v>2405</v>
      </c>
      <c r="C256" s="639">
        <v>0</v>
      </c>
      <c r="D256" s="639">
        <v>0</v>
      </c>
      <c r="E256" s="639">
        <v>708</v>
      </c>
      <c r="F256" s="639">
        <v>0</v>
      </c>
      <c r="G256" s="639">
        <v>0</v>
      </c>
      <c r="H256" s="639">
        <v>0</v>
      </c>
      <c r="I256" s="639">
        <v>0</v>
      </c>
      <c r="J256" s="539"/>
      <c r="K256" s="679" t="s">
        <v>10101</v>
      </c>
      <c r="L256" s="639">
        <v>548</v>
      </c>
      <c r="M256" s="639">
        <v>226</v>
      </c>
      <c r="N256" s="639">
        <v>133</v>
      </c>
      <c r="O256" s="639">
        <v>437</v>
      </c>
      <c r="P256" s="639">
        <v>0</v>
      </c>
      <c r="Q256" s="639">
        <v>712</v>
      </c>
      <c r="R256" s="639">
        <v>61</v>
      </c>
      <c r="S256" s="537"/>
      <c r="T256" s="634"/>
      <c r="U256" s="664"/>
      <c r="V256" s="357"/>
      <c r="W256" s="357"/>
      <c r="X256" s="357"/>
      <c r="Y256" s="357"/>
      <c r="Z256" s="357"/>
      <c r="AA256" s="357"/>
      <c r="AB256" s="357"/>
      <c r="AC256" s="357"/>
      <c r="AD256" s="357"/>
      <c r="AE256" s="357"/>
      <c r="AF256" s="357"/>
      <c r="AG256" s="357"/>
      <c r="AH256" s="357"/>
      <c r="AI256" s="357"/>
      <c r="AJ256" s="357"/>
      <c r="AK256" s="357"/>
      <c r="AL256" s="357"/>
      <c r="AM256" s="357"/>
      <c r="AN256" s="357"/>
      <c r="AO256" s="357"/>
      <c r="AP256" s="357"/>
      <c r="AQ256" s="357"/>
      <c r="AR256" s="357"/>
      <c r="AS256" s="357"/>
      <c r="AT256" s="357"/>
      <c r="AU256" s="357"/>
      <c r="AV256" s="357"/>
      <c r="AW256" s="357"/>
      <c r="AX256" s="357"/>
      <c r="AY256" s="357"/>
      <c r="AZ256" s="357"/>
      <c r="BA256" s="357"/>
      <c r="BB256" s="357"/>
      <c r="BC256" s="357"/>
      <c r="BD256" s="357"/>
      <c r="BE256" s="357"/>
      <c r="BF256" s="357"/>
      <c r="BG256" s="357"/>
      <c r="BH256" s="357"/>
      <c r="BI256" s="357"/>
      <c r="BJ256" s="357"/>
      <c r="BK256" s="357"/>
      <c r="BL256" s="357"/>
    </row>
    <row r="257" spans="1:64">
      <c r="A257" s="633" t="s">
        <v>10102</v>
      </c>
      <c r="B257" s="635">
        <v>86</v>
      </c>
      <c r="C257" s="639">
        <v>0</v>
      </c>
      <c r="D257" s="639">
        <v>0</v>
      </c>
      <c r="E257" s="639">
        <v>86</v>
      </c>
      <c r="F257" s="639">
        <v>0</v>
      </c>
      <c r="G257" s="639">
        <v>0</v>
      </c>
      <c r="H257" s="639">
        <v>0</v>
      </c>
      <c r="I257" s="639">
        <v>0</v>
      </c>
      <c r="J257" s="539"/>
      <c r="K257" s="679" t="s">
        <v>10102</v>
      </c>
      <c r="L257" s="639">
        <v>0</v>
      </c>
      <c r="M257" s="639">
        <v>0</v>
      </c>
      <c r="N257" s="639">
        <v>0</v>
      </c>
      <c r="O257" s="639">
        <v>0</v>
      </c>
      <c r="P257" s="639">
        <v>0</v>
      </c>
      <c r="Q257" s="639"/>
      <c r="R257" s="639">
        <v>0</v>
      </c>
      <c r="S257" s="537"/>
      <c r="T257" s="634"/>
      <c r="U257" s="664"/>
      <c r="V257" s="357"/>
      <c r="W257" s="357"/>
      <c r="X257" s="357"/>
      <c r="Y257" s="357"/>
      <c r="Z257" s="357"/>
      <c r="AA257" s="357"/>
      <c r="AB257" s="357"/>
      <c r="AC257" s="357"/>
      <c r="AD257" s="357"/>
      <c r="AE257" s="357"/>
      <c r="AF257" s="357"/>
      <c r="AG257" s="357"/>
      <c r="AH257" s="357"/>
      <c r="AI257" s="357"/>
      <c r="AJ257" s="357"/>
      <c r="AK257" s="357"/>
      <c r="AL257" s="357"/>
      <c r="AM257" s="357"/>
      <c r="AN257" s="357"/>
      <c r="AO257" s="357"/>
      <c r="AP257" s="357"/>
      <c r="AQ257" s="357"/>
      <c r="AR257" s="357"/>
      <c r="AS257" s="357"/>
      <c r="AT257" s="357"/>
      <c r="AU257" s="357"/>
      <c r="AV257" s="357"/>
      <c r="AW257" s="357"/>
      <c r="AX257" s="357"/>
      <c r="AY257" s="357"/>
      <c r="AZ257" s="357"/>
      <c r="BA257" s="357"/>
      <c r="BB257" s="357"/>
      <c r="BC257" s="357"/>
      <c r="BD257" s="357"/>
      <c r="BE257" s="357"/>
      <c r="BF257" s="357"/>
      <c r="BG257" s="357"/>
      <c r="BH257" s="357"/>
      <c r="BI257" s="357"/>
      <c r="BJ257" s="357"/>
      <c r="BK257" s="357"/>
      <c r="BL257" s="357"/>
    </row>
    <row r="258" spans="1:64">
      <c r="A258" s="633" t="s">
        <v>10103</v>
      </c>
      <c r="B258" s="635">
        <v>10953</v>
      </c>
      <c r="C258" s="639">
        <v>0</v>
      </c>
      <c r="D258" s="639">
        <v>58</v>
      </c>
      <c r="E258" s="639">
        <v>4903</v>
      </c>
      <c r="F258" s="639">
        <v>108</v>
      </c>
      <c r="G258" s="639">
        <v>1595</v>
      </c>
      <c r="H258" s="639">
        <v>0</v>
      </c>
      <c r="I258" s="639">
        <v>5</v>
      </c>
      <c r="J258" s="539"/>
      <c r="K258" s="679" t="s">
        <v>10103</v>
      </c>
      <c r="L258" s="639">
        <v>1001</v>
      </c>
      <c r="M258" s="639">
        <v>471</v>
      </c>
      <c r="N258" s="639">
        <v>0</v>
      </c>
      <c r="O258" s="639">
        <v>332</v>
      </c>
      <c r="P258" s="639">
        <v>0</v>
      </c>
      <c r="Q258" s="639">
        <v>2951</v>
      </c>
      <c r="R258" s="639">
        <v>0</v>
      </c>
      <c r="S258" s="537"/>
      <c r="T258" s="634"/>
      <c r="U258" s="664"/>
      <c r="V258" s="357"/>
      <c r="W258" s="357"/>
      <c r="X258" s="357"/>
      <c r="Y258" s="357"/>
      <c r="Z258" s="357"/>
      <c r="AA258" s="357"/>
      <c r="AB258" s="357"/>
      <c r="AC258" s="357"/>
      <c r="AD258" s="357"/>
      <c r="AE258" s="357"/>
      <c r="AF258" s="357"/>
      <c r="AG258" s="357"/>
      <c r="AH258" s="357"/>
      <c r="AI258" s="357"/>
      <c r="AJ258" s="357"/>
      <c r="AK258" s="357"/>
      <c r="AL258" s="357"/>
      <c r="AM258" s="357"/>
      <c r="AN258" s="357"/>
      <c r="AO258" s="357"/>
      <c r="AP258" s="357"/>
      <c r="AQ258" s="357"/>
      <c r="AR258" s="357"/>
      <c r="AS258" s="357"/>
      <c r="AT258" s="357"/>
      <c r="AU258" s="357"/>
      <c r="AV258" s="357"/>
      <c r="AW258" s="357"/>
      <c r="AX258" s="357"/>
      <c r="AY258" s="357"/>
      <c r="AZ258" s="357"/>
      <c r="BA258" s="357"/>
      <c r="BB258" s="357"/>
      <c r="BC258" s="357"/>
      <c r="BD258" s="357"/>
      <c r="BE258" s="357"/>
      <c r="BF258" s="357"/>
      <c r="BG258" s="357"/>
      <c r="BH258" s="357"/>
      <c r="BI258" s="357"/>
      <c r="BJ258" s="357"/>
      <c r="BK258" s="357"/>
      <c r="BL258" s="357"/>
    </row>
    <row r="259" spans="1:64">
      <c r="A259" s="633" t="s">
        <v>10104</v>
      </c>
      <c r="B259" s="635">
        <v>2554</v>
      </c>
      <c r="C259" s="639">
        <v>0</v>
      </c>
      <c r="D259" s="639">
        <v>0</v>
      </c>
      <c r="E259" s="639">
        <v>1051</v>
      </c>
      <c r="F259" s="639">
        <v>0</v>
      </c>
      <c r="G259" s="639">
        <v>0</v>
      </c>
      <c r="H259" s="639">
        <v>0</v>
      </c>
      <c r="I259" s="639">
        <v>0</v>
      </c>
      <c r="J259" s="539"/>
      <c r="K259" s="679" t="s">
        <v>10104</v>
      </c>
      <c r="L259" s="639">
        <v>947</v>
      </c>
      <c r="M259" s="639">
        <v>474</v>
      </c>
      <c r="N259" s="639">
        <v>473</v>
      </c>
      <c r="O259" s="639">
        <v>271</v>
      </c>
      <c r="P259" s="639">
        <v>0</v>
      </c>
      <c r="Q259" s="639">
        <v>285</v>
      </c>
      <c r="R259" s="639">
        <v>0</v>
      </c>
      <c r="S259" s="537"/>
      <c r="T259" s="634"/>
      <c r="U259" s="664"/>
      <c r="V259" s="357"/>
      <c r="W259" s="357"/>
      <c r="X259" s="357"/>
      <c r="Y259" s="357"/>
      <c r="Z259" s="357"/>
      <c r="AA259" s="357"/>
      <c r="AB259" s="357"/>
      <c r="AC259" s="357"/>
      <c r="AD259" s="357"/>
      <c r="AE259" s="357"/>
      <c r="AF259" s="357"/>
      <c r="AG259" s="357"/>
      <c r="AH259" s="357"/>
      <c r="AI259" s="357"/>
      <c r="AJ259" s="357"/>
      <c r="AK259" s="357"/>
      <c r="AL259" s="357"/>
      <c r="AM259" s="357"/>
      <c r="AN259" s="357"/>
      <c r="AO259" s="357"/>
      <c r="AP259" s="357"/>
      <c r="AQ259" s="357"/>
      <c r="AR259" s="357"/>
      <c r="AS259" s="357"/>
      <c r="AT259" s="357"/>
      <c r="AU259" s="357"/>
      <c r="AV259" s="357"/>
      <c r="AW259" s="357"/>
      <c r="AX259" s="357"/>
      <c r="AY259" s="357"/>
      <c r="AZ259" s="357"/>
      <c r="BA259" s="357"/>
      <c r="BB259" s="357"/>
      <c r="BC259" s="357"/>
      <c r="BD259" s="357"/>
      <c r="BE259" s="357"/>
      <c r="BF259" s="357"/>
      <c r="BG259" s="357"/>
      <c r="BH259" s="357"/>
      <c r="BI259" s="357"/>
      <c r="BJ259" s="357"/>
      <c r="BK259" s="357"/>
      <c r="BL259" s="357"/>
    </row>
    <row r="260" spans="1:64">
      <c r="A260" s="633" t="s">
        <v>10105</v>
      </c>
      <c r="B260" s="635">
        <v>1261</v>
      </c>
      <c r="C260" s="639">
        <v>0</v>
      </c>
      <c r="D260" s="639">
        <v>0</v>
      </c>
      <c r="E260" s="639">
        <v>653</v>
      </c>
      <c r="F260" s="639">
        <v>0</v>
      </c>
      <c r="G260" s="639">
        <v>2</v>
      </c>
      <c r="H260" s="639">
        <v>0</v>
      </c>
      <c r="I260" s="639">
        <v>3</v>
      </c>
      <c r="J260" s="539"/>
      <c r="K260" s="679" t="s">
        <v>10105</v>
      </c>
      <c r="L260" s="639">
        <v>530</v>
      </c>
      <c r="M260" s="639">
        <v>197</v>
      </c>
      <c r="N260" s="639">
        <v>333</v>
      </c>
      <c r="O260" s="639">
        <v>8</v>
      </c>
      <c r="P260" s="639">
        <v>0</v>
      </c>
      <c r="Q260" s="639">
        <v>65</v>
      </c>
      <c r="R260" s="639">
        <v>0</v>
      </c>
      <c r="S260" s="537"/>
      <c r="T260" s="634"/>
      <c r="U260" s="664"/>
      <c r="V260" s="357"/>
      <c r="W260" s="357"/>
      <c r="X260" s="357"/>
      <c r="Y260" s="357"/>
      <c r="Z260" s="357"/>
      <c r="AA260" s="357"/>
      <c r="AB260" s="357"/>
      <c r="AC260" s="357"/>
      <c r="AD260" s="357"/>
      <c r="AE260" s="357"/>
      <c r="AF260" s="357"/>
      <c r="AG260" s="357"/>
      <c r="AH260" s="357"/>
      <c r="AI260" s="357"/>
      <c r="AJ260" s="357"/>
      <c r="AK260" s="357"/>
      <c r="AL260" s="357"/>
      <c r="AM260" s="357"/>
      <c r="AN260" s="357"/>
      <c r="AO260" s="357"/>
      <c r="AP260" s="357"/>
      <c r="AQ260" s="357"/>
      <c r="AR260" s="357"/>
      <c r="AS260" s="357"/>
      <c r="AT260" s="357"/>
      <c r="AU260" s="357"/>
      <c r="AV260" s="357"/>
      <c r="AW260" s="357"/>
      <c r="AX260" s="357"/>
      <c r="AY260" s="357"/>
      <c r="AZ260" s="357"/>
      <c r="BA260" s="357"/>
      <c r="BB260" s="357"/>
      <c r="BC260" s="357"/>
      <c r="BD260" s="357"/>
      <c r="BE260" s="357"/>
      <c r="BF260" s="357"/>
      <c r="BG260" s="357"/>
      <c r="BH260" s="357"/>
      <c r="BI260" s="357"/>
      <c r="BJ260" s="357"/>
      <c r="BK260" s="357"/>
      <c r="BL260" s="357"/>
    </row>
    <row r="261" spans="1:64">
      <c r="A261" s="633" t="s">
        <v>10106</v>
      </c>
      <c r="B261" s="635">
        <v>4051</v>
      </c>
      <c r="C261" s="639">
        <v>0</v>
      </c>
      <c r="D261" s="639">
        <v>3341</v>
      </c>
      <c r="E261" s="639">
        <v>0</v>
      </c>
      <c r="F261" s="639">
        <v>7</v>
      </c>
      <c r="G261" s="639">
        <v>42</v>
      </c>
      <c r="H261" s="639">
        <v>0</v>
      </c>
      <c r="I261" s="639">
        <v>0</v>
      </c>
      <c r="J261" s="539"/>
      <c r="K261" s="679" t="s">
        <v>10106</v>
      </c>
      <c r="L261" s="639">
        <v>0</v>
      </c>
      <c r="M261" s="639">
        <v>0</v>
      </c>
      <c r="N261" s="639">
        <v>0</v>
      </c>
      <c r="O261" s="639">
        <v>143</v>
      </c>
      <c r="P261" s="639">
        <v>0</v>
      </c>
      <c r="Q261" s="639">
        <v>518</v>
      </c>
      <c r="R261" s="639">
        <v>0</v>
      </c>
      <c r="S261" s="537"/>
      <c r="T261" s="634"/>
      <c r="U261" s="664"/>
      <c r="V261" s="357"/>
      <c r="W261" s="357"/>
      <c r="X261" s="357"/>
      <c r="Y261" s="357"/>
      <c r="Z261" s="357"/>
      <c r="AA261" s="357"/>
      <c r="AB261" s="357"/>
      <c r="AC261" s="357"/>
      <c r="AD261" s="357"/>
      <c r="AE261" s="357"/>
      <c r="AF261" s="357"/>
      <c r="AG261" s="357"/>
      <c r="AH261" s="357"/>
      <c r="AI261" s="357"/>
      <c r="AJ261" s="357"/>
      <c r="AK261" s="357"/>
      <c r="AL261" s="357"/>
      <c r="AM261" s="357"/>
      <c r="AN261" s="357"/>
      <c r="AO261" s="357"/>
      <c r="AP261" s="357"/>
      <c r="AQ261" s="357"/>
      <c r="AR261" s="357"/>
      <c r="AS261" s="357"/>
      <c r="AT261" s="357"/>
      <c r="AU261" s="357"/>
      <c r="AV261" s="357"/>
      <c r="AW261" s="357"/>
      <c r="AX261" s="357"/>
      <c r="AY261" s="357"/>
      <c r="AZ261" s="357"/>
      <c r="BA261" s="357"/>
      <c r="BB261" s="357"/>
      <c r="BC261" s="357"/>
      <c r="BD261" s="357"/>
      <c r="BE261" s="357"/>
      <c r="BF261" s="357"/>
      <c r="BG261" s="357"/>
      <c r="BH261" s="357"/>
      <c r="BI261" s="357"/>
      <c r="BJ261" s="357"/>
      <c r="BK261" s="357"/>
      <c r="BL261" s="357"/>
    </row>
    <row r="262" spans="1:64">
      <c r="A262" s="633" t="s">
        <v>10107</v>
      </c>
      <c r="B262" s="635">
        <v>1777</v>
      </c>
      <c r="C262" s="639">
        <v>0</v>
      </c>
      <c r="D262" s="639">
        <v>42</v>
      </c>
      <c r="E262" s="639">
        <v>1545</v>
      </c>
      <c r="F262" s="639">
        <v>0</v>
      </c>
      <c r="G262" s="639">
        <v>124</v>
      </c>
      <c r="H262" s="639">
        <v>0</v>
      </c>
      <c r="I262" s="639">
        <v>0</v>
      </c>
      <c r="J262" s="539"/>
      <c r="K262" s="679" t="s">
        <v>10107</v>
      </c>
      <c r="L262" s="639">
        <v>0</v>
      </c>
      <c r="M262" s="639">
        <v>0</v>
      </c>
      <c r="N262" s="639">
        <v>0</v>
      </c>
      <c r="O262" s="639">
        <v>66</v>
      </c>
      <c r="P262" s="639">
        <v>0</v>
      </c>
      <c r="Q262" s="639"/>
      <c r="R262" s="639">
        <v>0</v>
      </c>
      <c r="S262" s="537"/>
      <c r="T262" s="634"/>
      <c r="U262" s="664"/>
      <c r="V262" s="357"/>
      <c r="W262" s="357"/>
      <c r="X262" s="357"/>
      <c r="Y262" s="357"/>
      <c r="Z262" s="357"/>
      <c r="AA262" s="357"/>
      <c r="AB262" s="357"/>
      <c r="AC262" s="357"/>
      <c r="AD262" s="357"/>
      <c r="AE262" s="357"/>
      <c r="AF262" s="357"/>
      <c r="AG262" s="357"/>
      <c r="AH262" s="357"/>
      <c r="AI262" s="357"/>
      <c r="AJ262" s="357"/>
      <c r="AK262" s="357"/>
      <c r="AL262" s="357"/>
      <c r="AM262" s="357"/>
      <c r="AN262" s="357"/>
      <c r="AO262" s="357"/>
      <c r="AP262" s="357"/>
      <c r="AQ262" s="357"/>
      <c r="AR262" s="357"/>
      <c r="AS262" s="357"/>
      <c r="AT262" s="357"/>
      <c r="AU262" s="357"/>
      <c r="AV262" s="357"/>
      <c r="AW262" s="357"/>
      <c r="AX262" s="357"/>
      <c r="AY262" s="357"/>
      <c r="AZ262" s="357"/>
      <c r="BA262" s="357"/>
      <c r="BB262" s="357"/>
      <c r="BC262" s="357"/>
      <c r="BD262" s="357"/>
      <c r="BE262" s="357"/>
      <c r="BF262" s="357"/>
      <c r="BG262" s="357"/>
      <c r="BH262" s="357"/>
      <c r="BI262" s="357"/>
      <c r="BJ262" s="357"/>
      <c r="BK262" s="357"/>
      <c r="BL262" s="357"/>
    </row>
    <row r="263" spans="1:64">
      <c r="A263" s="633" t="s">
        <v>10108</v>
      </c>
      <c r="B263" s="635">
        <v>1435</v>
      </c>
      <c r="C263" s="639">
        <v>0</v>
      </c>
      <c r="D263" s="639">
        <v>0</v>
      </c>
      <c r="E263" s="639">
        <v>845</v>
      </c>
      <c r="F263" s="639">
        <v>0</v>
      </c>
      <c r="G263" s="639">
        <v>21</v>
      </c>
      <c r="H263" s="639">
        <v>0</v>
      </c>
      <c r="I263" s="639">
        <v>0</v>
      </c>
      <c r="J263" s="481"/>
      <c r="K263" s="679" t="s">
        <v>10108</v>
      </c>
      <c r="L263" s="639">
        <v>310</v>
      </c>
      <c r="M263" s="639">
        <v>143</v>
      </c>
      <c r="N263" s="639">
        <v>167</v>
      </c>
      <c r="O263" s="639">
        <v>252</v>
      </c>
      <c r="P263" s="639">
        <v>0</v>
      </c>
      <c r="Q263" s="639">
        <v>7</v>
      </c>
      <c r="R263" s="639">
        <v>0</v>
      </c>
      <c r="S263" s="537"/>
      <c r="T263" s="634"/>
      <c r="U263" s="664"/>
      <c r="V263" s="357"/>
      <c r="W263" s="357"/>
      <c r="X263" s="357"/>
      <c r="Y263" s="357"/>
      <c r="Z263" s="357"/>
      <c r="AA263" s="357"/>
      <c r="AB263" s="357"/>
      <c r="AC263" s="357"/>
      <c r="AD263" s="357"/>
      <c r="AE263" s="357"/>
      <c r="AF263" s="357"/>
      <c r="AG263" s="357"/>
      <c r="AH263" s="357"/>
      <c r="AI263" s="357"/>
      <c r="AJ263" s="357"/>
      <c r="AK263" s="357"/>
      <c r="AL263" s="357"/>
      <c r="AM263" s="357"/>
      <c r="AN263" s="357"/>
      <c r="AO263" s="357"/>
      <c r="AP263" s="357"/>
      <c r="AQ263" s="357"/>
      <c r="AR263" s="357"/>
      <c r="AS263" s="357"/>
      <c r="AT263" s="357"/>
      <c r="AU263" s="357"/>
      <c r="AV263" s="357"/>
      <c r="AW263" s="357"/>
      <c r="AX263" s="357"/>
      <c r="AY263" s="357"/>
      <c r="AZ263" s="357"/>
      <c r="BA263" s="357"/>
      <c r="BB263" s="357"/>
      <c r="BC263" s="357"/>
      <c r="BD263" s="357"/>
      <c r="BE263" s="357"/>
      <c r="BF263" s="357"/>
      <c r="BG263" s="357"/>
      <c r="BH263" s="357"/>
      <c r="BI263" s="357"/>
      <c r="BJ263" s="357"/>
      <c r="BK263" s="357"/>
      <c r="BL263" s="357"/>
    </row>
    <row r="264" spans="1:64">
      <c r="A264" s="633" t="s">
        <v>10109</v>
      </c>
      <c r="B264" s="635">
        <v>9619</v>
      </c>
      <c r="C264" s="639">
        <v>0</v>
      </c>
      <c r="D264" s="639">
        <v>76</v>
      </c>
      <c r="E264" s="639">
        <v>5057</v>
      </c>
      <c r="F264" s="639">
        <v>9</v>
      </c>
      <c r="G264" s="639">
        <v>142</v>
      </c>
      <c r="H264" s="639">
        <v>0</v>
      </c>
      <c r="I264" s="639">
        <v>1</v>
      </c>
      <c r="J264" s="539"/>
      <c r="K264" s="679" t="s">
        <v>10109</v>
      </c>
      <c r="L264" s="639">
        <v>495</v>
      </c>
      <c r="M264" s="639">
        <v>248</v>
      </c>
      <c r="N264" s="639">
        <v>247</v>
      </c>
      <c r="O264" s="639">
        <v>793</v>
      </c>
      <c r="P264" s="639">
        <v>0</v>
      </c>
      <c r="Q264" s="639">
        <v>3046</v>
      </c>
      <c r="R264" s="639">
        <v>0</v>
      </c>
      <c r="S264" s="537"/>
      <c r="T264" s="634"/>
      <c r="U264" s="664"/>
      <c r="V264" s="357"/>
      <c r="W264" s="357"/>
      <c r="X264" s="357"/>
      <c r="Y264" s="357"/>
      <c r="Z264" s="357"/>
      <c r="AA264" s="357"/>
      <c r="AB264" s="357"/>
      <c r="AC264" s="357"/>
      <c r="AD264" s="357"/>
      <c r="AE264" s="357"/>
      <c r="AF264" s="357"/>
      <c r="AG264" s="357"/>
      <c r="AH264" s="357"/>
      <c r="AI264" s="357"/>
      <c r="AJ264" s="357"/>
      <c r="AK264" s="357"/>
      <c r="AL264" s="357"/>
      <c r="AM264" s="357"/>
      <c r="AN264" s="357"/>
      <c r="AO264" s="357"/>
      <c r="AP264" s="357"/>
      <c r="AQ264" s="357"/>
      <c r="AR264" s="357"/>
      <c r="AS264" s="357"/>
      <c r="AT264" s="357"/>
      <c r="AU264" s="357"/>
      <c r="AV264" s="357"/>
      <c r="AW264" s="357"/>
      <c r="AX264" s="357"/>
      <c r="AY264" s="357"/>
      <c r="AZ264" s="357"/>
      <c r="BA264" s="357"/>
      <c r="BB264" s="357"/>
      <c r="BC264" s="357"/>
      <c r="BD264" s="357"/>
      <c r="BE264" s="357"/>
      <c r="BF264" s="357"/>
      <c r="BG264" s="357"/>
      <c r="BH264" s="357"/>
      <c r="BI264" s="357"/>
      <c r="BJ264" s="357"/>
      <c r="BK264" s="357"/>
      <c r="BL264" s="357"/>
    </row>
    <row r="265" spans="1:64">
      <c r="A265" s="633" t="s">
        <v>10110</v>
      </c>
      <c r="B265" s="635">
        <v>1192</v>
      </c>
      <c r="C265" s="639">
        <v>0</v>
      </c>
      <c r="D265" s="639">
        <v>0</v>
      </c>
      <c r="E265" s="639">
        <v>511</v>
      </c>
      <c r="F265" s="639">
        <v>2</v>
      </c>
      <c r="G265" s="639">
        <v>0</v>
      </c>
      <c r="H265" s="639">
        <v>0</v>
      </c>
      <c r="I265" s="639">
        <v>1</v>
      </c>
      <c r="J265" s="539"/>
      <c r="K265" s="679" t="s">
        <v>10110</v>
      </c>
      <c r="L265" s="639">
        <v>0</v>
      </c>
      <c r="M265" s="639">
        <v>0</v>
      </c>
      <c r="N265" s="639">
        <v>0</v>
      </c>
      <c r="O265" s="639">
        <v>17</v>
      </c>
      <c r="P265" s="639">
        <v>0</v>
      </c>
      <c r="Q265" s="639">
        <v>661</v>
      </c>
      <c r="R265" s="639">
        <v>0</v>
      </c>
      <c r="S265" s="537"/>
      <c r="T265" s="634"/>
      <c r="U265" s="664"/>
      <c r="V265" s="357"/>
      <c r="W265" s="357"/>
      <c r="X265" s="357"/>
      <c r="Y265" s="357"/>
      <c r="Z265" s="357"/>
      <c r="AA265" s="357"/>
      <c r="AB265" s="357"/>
      <c r="AC265" s="357"/>
      <c r="AD265" s="357"/>
      <c r="AE265" s="357"/>
      <c r="AF265" s="357"/>
      <c r="AG265" s="357"/>
      <c r="AH265" s="357"/>
      <c r="AI265" s="357"/>
      <c r="AJ265" s="357"/>
      <c r="AK265" s="357"/>
      <c r="AL265" s="357"/>
      <c r="AM265" s="357"/>
      <c r="AN265" s="357"/>
      <c r="AO265" s="357"/>
      <c r="AP265" s="357"/>
      <c r="AQ265" s="357"/>
      <c r="AR265" s="357"/>
      <c r="AS265" s="357"/>
      <c r="AT265" s="357"/>
      <c r="AU265" s="357"/>
      <c r="AV265" s="357"/>
      <c r="AW265" s="357"/>
      <c r="AX265" s="357"/>
      <c r="AY265" s="357"/>
      <c r="AZ265" s="357"/>
      <c r="BA265" s="357"/>
      <c r="BB265" s="357"/>
      <c r="BC265" s="357"/>
      <c r="BD265" s="357"/>
      <c r="BE265" s="357"/>
      <c r="BF265" s="357"/>
      <c r="BG265" s="357"/>
      <c r="BH265" s="357"/>
      <c r="BI265" s="357"/>
      <c r="BJ265" s="357"/>
      <c r="BK265" s="357"/>
      <c r="BL265" s="357"/>
    </row>
    <row r="266" spans="1:64">
      <c r="A266" s="633" t="s">
        <v>10111</v>
      </c>
      <c r="B266" s="635">
        <v>1368</v>
      </c>
      <c r="C266" s="639">
        <v>0</v>
      </c>
      <c r="D266" s="639">
        <v>0</v>
      </c>
      <c r="E266" s="639">
        <v>340</v>
      </c>
      <c r="F266" s="639">
        <v>0</v>
      </c>
      <c r="G266" s="639">
        <v>0</v>
      </c>
      <c r="H266" s="639">
        <v>0</v>
      </c>
      <c r="I266" s="639">
        <v>0</v>
      </c>
      <c r="J266" s="539"/>
      <c r="K266" s="679" t="s">
        <v>10111</v>
      </c>
      <c r="L266" s="639">
        <v>389</v>
      </c>
      <c r="M266" s="639">
        <v>164</v>
      </c>
      <c r="N266" s="639">
        <v>225</v>
      </c>
      <c r="O266" s="639">
        <v>160</v>
      </c>
      <c r="P266" s="639">
        <v>0</v>
      </c>
      <c r="Q266" s="639">
        <v>479</v>
      </c>
      <c r="R266" s="639">
        <v>97</v>
      </c>
      <c r="S266" s="537"/>
      <c r="T266" s="634"/>
      <c r="U266" s="664"/>
      <c r="V266" s="357"/>
      <c r="W266" s="357"/>
      <c r="X266" s="357"/>
      <c r="Y266" s="357"/>
      <c r="Z266" s="357"/>
      <c r="AA266" s="357"/>
      <c r="AB266" s="357"/>
      <c r="AC266" s="357"/>
      <c r="AD266" s="357"/>
      <c r="AE266" s="357"/>
      <c r="AF266" s="357"/>
      <c r="AG266" s="357"/>
      <c r="AH266" s="357"/>
      <c r="AI266" s="357"/>
      <c r="AJ266" s="357"/>
      <c r="AK266" s="357"/>
      <c r="AL266" s="357"/>
      <c r="AM266" s="357"/>
      <c r="AN266" s="357"/>
      <c r="AO266" s="357"/>
      <c r="AP266" s="357"/>
      <c r="AQ266" s="357"/>
      <c r="AR266" s="357"/>
      <c r="AS266" s="357"/>
      <c r="AT266" s="357"/>
      <c r="AU266" s="357"/>
      <c r="AV266" s="357"/>
      <c r="AW266" s="357"/>
      <c r="AX266" s="357"/>
      <c r="AY266" s="357"/>
      <c r="AZ266" s="357"/>
      <c r="BA266" s="357"/>
      <c r="BB266" s="357"/>
      <c r="BC266" s="357"/>
      <c r="BD266" s="357"/>
      <c r="BE266" s="357"/>
      <c r="BF266" s="357"/>
      <c r="BG266" s="357"/>
      <c r="BH266" s="357"/>
      <c r="BI266" s="357"/>
      <c r="BJ266" s="357"/>
      <c r="BK266" s="357"/>
      <c r="BL266" s="357"/>
    </row>
    <row r="267" spans="1:64">
      <c r="A267" s="633" t="s">
        <v>10112</v>
      </c>
      <c r="B267" s="635">
        <v>1094</v>
      </c>
      <c r="C267" s="639">
        <v>0</v>
      </c>
      <c r="D267" s="639">
        <v>0</v>
      </c>
      <c r="E267" s="639">
        <v>0</v>
      </c>
      <c r="F267" s="639">
        <v>0</v>
      </c>
      <c r="G267" s="639">
        <v>0</v>
      </c>
      <c r="H267" s="639">
        <v>0</v>
      </c>
      <c r="I267" s="639">
        <v>0</v>
      </c>
      <c r="J267" s="539"/>
      <c r="K267" s="679" t="s">
        <v>10112</v>
      </c>
      <c r="L267" s="639">
        <v>0</v>
      </c>
      <c r="M267" s="639">
        <v>0</v>
      </c>
      <c r="N267" s="639">
        <v>0</v>
      </c>
      <c r="O267" s="639">
        <v>1048</v>
      </c>
      <c r="P267" s="639">
        <v>0</v>
      </c>
      <c r="Q267" s="639">
        <v>46</v>
      </c>
      <c r="R267" s="639">
        <v>0</v>
      </c>
      <c r="S267" s="537"/>
      <c r="T267" s="634"/>
      <c r="U267" s="664"/>
      <c r="V267" s="357"/>
      <c r="W267" s="357"/>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357"/>
    </row>
    <row r="268" spans="1:64">
      <c r="A268" s="633" t="s">
        <v>10113</v>
      </c>
      <c r="B268" s="635">
        <v>1838</v>
      </c>
      <c r="C268" s="639">
        <v>0</v>
      </c>
      <c r="D268" s="639">
        <v>0</v>
      </c>
      <c r="E268" s="639">
        <v>1067</v>
      </c>
      <c r="F268" s="639">
        <v>26</v>
      </c>
      <c r="G268" s="639">
        <v>31</v>
      </c>
      <c r="H268" s="639">
        <v>0</v>
      </c>
      <c r="I268" s="639">
        <v>0</v>
      </c>
      <c r="J268" s="539"/>
      <c r="K268" s="679" t="s">
        <v>10113</v>
      </c>
      <c r="L268" s="639">
        <v>225</v>
      </c>
      <c r="M268" s="639">
        <v>152</v>
      </c>
      <c r="N268" s="639">
        <v>73</v>
      </c>
      <c r="O268" s="639">
        <v>390</v>
      </c>
      <c r="P268" s="639">
        <v>230</v>
      </c>
      <c r="Q268" s="639">
        <v>99</v>
      </c>
      <c r="R268" s="639">
        <v>20</v>
      </c>
      <c r="S268" s="537"/>
      <c r="T268" s="634"/>
      <c r="U268" s="664"/>
      <c r="V268" s="357"/>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c r="BK268" s="357"/>
      <c r="BL268" s="357"/>
    </row>
    <row r="269" spans="1:64">
      <c r="A269" s="633" t="s">
        <v>10114</v>
      </c>
      <c r="B269" s="635">
        <v>1898</v>
      </c>
      <c r="C269" s="639">
        <v>0</v>
      </c>
      <c r="D269" s="639">
        <v>0</v>
      </c>
      <c r="E269" s="639">
        <v>988</v>
      </c>
      <c r="F269" s="639">
        <v>0</v>
      </c>
      <c r="G269" s="639">
        <v>97</v>
      </c>
      <c r="H269" s="639">
        <v>0</v>
      </c>
      <c r="I269" s="639">
        <v>0</v>
      </c>
      <c r="J269" s="539"/>
      <c r="K269" s="679" t="s">
        <v>10114</v>
      </c>
      <c r="L269" s="639">
        <v>10</v>
      </c>
      <c r="M269" s="639">
        <v>0</v>
      </c>
      <c r="N269" s="639">
        <v>10</v>
      </c>
      <c r="O269" s="639">
        <v>309</v>
      </c>
      <c r="P269" s="639">
        <v>0</v>
      </c>
      <c r="Q269" s="639">
        <v>494</v>
      </c>
      <c r="R269" s="639">
        <v>10</v>
      </c>
      <c r="S269" s="537"/>
      <c r="T269" s="634"/>
      <c r="U269" s="664"/>
      <c r="V269" s="357"/>
      <c r="W269" s="357"/>
      <c r="X269" s="357"/>
      <c r="Y269" s="357"/>
      <c r="Z269" s="357"/>
      <c r="AA269" s="357"/>
      <c r="AB269" s="357"/>
      <c r="AC269" s="357"/>
      <c r="AD269" s="357"/>
      <c r="AE269" s="357"/>
      <c r="AF269" s="357"/>
      <c r="AG269" s="357"/>
      <c r="AH269" s="357"/>
      <c r="AI269" s="357"/>
      <c r="AJ269" s="357"/>
      <c r="AK269" s="357"/>
      <c r="AL269" s="357"/>
      <c r="AM269" s="357"/>
      <c r="AN269" s="357"/>
      <c r="AO269" s="357"/>
      <c r="AP269" s="357"/>
      <c r="AQ269" s="357"/>
      <c r="AR269" s="357"/>
      <c r="AS269" s="357"/>
      <c r="AT269" s="357"/>
      <c r="AU269" s="357"/>
      <c r="AV269" s="357"/>
      <c r="AW269" s="357"/>
      <c r="AX269" s="357"/>
      <c r="AY269" s="357"/>
      <c r="AZ269" s="357"/>
      <c r="BA269" s="357"/>
      <c r="BB269" s="357"/>
      <c r="BC269" s="357"/>
      <c r="BD269" s="357"/>
      <c r="BE269" s="357"/>
      <c r="BF269" s="357"/>
      <c r="BG269" s="357"/>
      <c r="BH269" s="357"/>
      <c r="BI269" s="357"/>
      <c r="BJ269" s="357"/>
      <c r="BK269" s="357"/>
      <c r="BL269" s="357"/>
    </row>
    <row r="270" spans="1:64">
      <c r="A270" s="633" t="s">
        <v>10115</v>
      </c>
      <c r="B270" s="635">
        <v>6125</v>
      </c>
      <c r="C270" s="639">
        <v>1591</v>
      </c>
      <c r="D270" s="639">
        <v>1037</v>
      </c>
      <c r="E270" s="639">
        <v>2208</v>
      </c>
      <c r="F270" s="639">
        <v>2</v>
      </c>
      <c r="G270" s="639">
        <v>276</v>
      </c>
      <c r="H270" s="639">
        <v>0</v>
      </c>
      <c r="I270" s="639">
        <v>0</v>
      </c>
      <c r="J270" s="539"/>
      <c r="K270" s="679" t="s">
        <v>10115</v>
      </c>
      <c r="L270" s="639">
        <v>832</v>
      </c>
      <c r="M270" s="639">
        <v>0</v>
      </c>
      <c r="N270" s="639">
        <v>15</v>
      </c>
      <c r="O270" s="639">
        <v>179</v>
      </c>
      <c r="P270" s="639">
        <v>0</v>
      </c>
      <c r="Q270" s="639">
        <v>0</v>
      </c>
      <c r="R270" s="639">
        <v>0</v>
      </c>
      <c r="S270" s="537"/>
      <c r="T270" s="634"/>
      <c r="U270" s="664"/>
      <c r="V270" s="357"/>
      <c r="W270" s="357"/>
      <c r="X270" s="357"/>
      <c r="Y270" s="357"/>
      <c r="Z270" s="357"/>
      <c r="AA270" s="357"/>
      <c r="AB270" s="357"/>
      <c r="AC270" s="357"/>
      <c r="AD270" s="357"/>
      <c r="AE270" s="357"/>
      <c r="AF270" s="357"/>
      <c r="AG270" s="357"/>
      <c r="AH270" s="357"/>
      <c r="AI270" s="357"/>
      <c r="AJ270" s="357"/>
      <c r="AK270" s="357"/>
      <c r="AL270" s="357"/>
      <c r="AM270" s="357"/>
      <c r="AN270" s="357"/>
      <c r="AO270" s="357"/>
      <c r="AP270" s="357"/>
      <c r="AQ270" s="357"/>
      <c r="AR270" s="357"/>
      <c r="AS270" s="357"/>
      <c r="AT270" s="357"/>
      <c r="AU270" s="357"/>
      <c r="AV270" s="357"/>
      <c r="AW270" s="357"/>
      <c r="AX270" s="357"/>
      <c r="AY270" s="357"/>
      <c r="AZ270" s="357"/>
      <c r="BA270" s="357"/>
      <c r="BB270" s="357"/>
      <c r="BC270" s="357"/>
      <c r="BD270" s="357"/>
      <c r="BE270" s="357"/>
      <c r="BF270" s="357"/>
      <c r="BG270" s="357"/>
      <c r="BH270" s="357"/>
      <c r="BI270" s="357"/>
      <c r="BJ270" s="357"/>
      <c r="BK270" s="357"/>
      <c r="BL270" s="357"/>
    </row>
    <row r="271" spans="1:64">
      <c r="A271" s="633" t="s">
        <v>10116</v>
      </c>
      <c r="B271" s="635">
        <v>5680</v>
      </c>
      <c r="C271" s="639">
        <v>10</v>
      </c>
      <c r="D271" s="639">
        <v>1</v>
      </c>
      <c r="E271" s="639">
        <v>2002</v>
      </c>
      <c r="F271" s="639">
        <v>67</v>
      </c>
      <c r="G271" s="639">
        <v>81</v>
      </c>
      <c r="H271" s="639">
        <v>0</v>
      </c>
      <c r="I271" s="639">
        <v>0</v>
      </c>
      <c r="J271" s="539"/>
      <c r="K271" s="679" t="s">
        <v>10116</v>
      </c>
      <c r="L271" s="639">
        <v>1931</v>
      </c>
      <c r="M271" s="639">
        <v>949</v>
      </c>
      <c r="N271" s="639">
        <v>160</v>
      </c>
      <c r="O271" s="639">
        <v>1169</v>
      </c>
      <c r="P271" s="639">
        <v>305</v>
      </c>
      <c r="Q271" s="639">
        <v>419</v>
      </c>
      <c r="R271" s="639">
        <v>0</v>
      </c>
      <c r="S271" s="537"/>
      <c r="T271" s="634"/>
      <c r="U271" s="664"/>
      <c r="V271" s="357"/>
      <c r="W271" s="357"/>
      <c r="X271" s="357"/>
      <c r="Y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c r="AT271" s="357"/>
      <c r="AU271" s="357"/>
      <c r="AV271" s="357"/>
      <c r="AW271" s="357"/>
      <c r="AX271" s="357"/>
      <c r="AY271" s="357"/>
      <c r="AZ271" s="357"/>
      <c r="BA271" s="357"/>
      <c r="BB271" s="357"/>
      <c r="BC271" s="357"/>
      <c r="BD271" s="357"/>
      <c r="BE271" s="357"/>
      <c r="BF271" s="357"/>
      <c r="BG271" s="357"/>
      <c r="BH271" s="357"/>
      <c r="BI271" s="357"/>
      <c r="BJ271" s="357"/>
      <c r="BK271" s="357"/>
      <c r="BL271" s="357"/>
    </row>
    <row r="272" spans="1:64">
      <c r="A272" s="633" t="s">
        <v>10117</v>
      </c>
      <c r="B272" s="635">
        <v>830</v>
      </c>
      <c r="C272" s="639">
        <v>0</v>
      </c>
      <c r="D272" s="639">
        <v>0</v>
      </c>
      <c r="E272" s="639">
        <v>0</v>
      </c>
      <c r="F272" s="639">
        <v>0</v>
      </c>
      <c r="G272" s="639">
        <v>0</v>
      </c>
      <c r="H272" s="639">
        <v>0</v>
      </c>
      <c r="I272" s="639">
        <v>0</v>
      </c>
      <c r="J272" s="539"/>
      <c r="K272" s="679" t="s">
        <v>10117</v>
      </c>
      <c r="L272" s="639">
        <v>0</v>
      </c>
      <c r="M272" s="639">
        <v>0</v>
      </c>
      <c r="N272" s="639">
        <v>0</v>
      </c>
      <c r="O272" s="639">
        <v>215</v>
      </c>
      <c r="P272" s="639">
        <v>0</v>
      </c>
      <c r="Q272" s="639">
        <v>615</v>
      </c>
      <c r="R272" s="639">
        <v>14</v>
      </c>
      <c r="S272" s="537"/>
      <c r="T272" s="634"/>
      <c r="U272" s="664"/>
      <c r="V272" s="357"/>
      <c r="W272" s="357"/>
      <c r="X272" s="357"/>
      <c r="Y272" s="357"/>
      <c r="Z272" s="357"/>
      <c r="AA272" s="357"/>
      <c r="AB272" s="357"/>
      <c r="AC272" s="357"/>
      <c r="AD272" s="357"/>
      <c r="AE272" s="357"/>
      <c r="AF272" s="357"/>
      <c r="AG272" s="357"/>
      <c r="AH272" s="357"/>
      <c r="AI272" s="357"/>
      <c r="AJ272" s="357"/>
      <c r="AK272" s="357"/>
      <c r="AL272" s="357"/>
      <c r="AM272" s="357"/>
      <c r="AN272" s="357"/>
      <c r="AO272" s="357"/>
      <c r="AP272" s="357"/>
      <c r="AQ272" s="357"/>
      <c r="AR272" s="357"/>
      <c r="AS272" s="357"/>
      <c r="AT272" s="357"/>
      <c r="AU272" s="357"/>
      <c r="AV272" s="357"/>
      <c r="AW272" s="357"/>
      <c r="AX272" s="357"/>
      <c r="AY272" s="357"/>
      <c r="AZ272" s="357"/>
      <c r="BA272" s="357"/>
      <c r="BB272" s="357"/>
      <c r="BC272" s="357"/>
      <c r="BD272" s="357"/>
      <c r="BE272" s="357"/>
      <c r="BF272" s="357"/>
      <c r="BG272" s="357"/>
      <c r="BH272" s="357"/>
      <c r="BI272" s="357"/>
      <c r="BJ272" s="357"/>
      <c r="BK272" s="357"/>
      <c r="BL272" s="357"/>
    </row>
    <row r="273" spans="1:64">
      <c r="A273" s="633" t="s">
        <v>10118</v>
      </c>
      <c r="B273" s="635">
        <v>1674</v>
      </c>
      <c r="C273" s="639">
        <v>0</v>
      </c>
      <c r="D273" s="639">
        <v>22</v>
      </c>
      <c r="E273" s="639">
        <v>104</v>
      </c>
      <c r="F273" s="639">
        <v>0</v>
      </c>
      <c r="G273" s="639">
        <v>8</v>
      </c>
      <c r="H273" s="639">
        <v>0</v>
      </c>
      <c r="I273" s="639">
        <v>0</v>
      </c>
      <c r="J273" s="539"/>
      <c r="K273" s="679" t="s">
        <v>10118</v>
      </c>
      <c r="L273" s="639">
        <v>841</v>
      </c>
      <c r="M273" s="639">
        <v>423</v>
      </c>
      <c r="N273" s="639">
        <v>131</v>
      </c>
      <c r="O273" s="639">
        <v>379</v>
      </c>
      <c r="P273" s="639">
        <v>0</v>
      </c>
      <c r="Q273" s="639">
        <v>320</v>
      </c>
      <c r="R273" s="639">
        <v>0</v>
      </c>
      <c r="S273" s="537"/>
      <c r="T273" s="634"/>
      <c r="U273" s="664"/>
      <c r="V273" s="357"/>
      <c r="W273" s="357"/>
      <c r="X273" s="357"/>
      <c r="Y273" s="357"/>
      <c r="Z273" s="357"/>
      <c r="AA273" s="357"/>
      <c r="AB273" s="357"/>
      <c r="AC273" s="357"/>
      <c r="AD273" s="357"/>
      <c r="AE273" s="357"/>
      <c r="AF273" s="357"/>
      <c r="AG273" s="357"/>
      <c r="AH273" s="357"/>
      <c r="AI273" s="357"/>
      <c r="AJ273" s="357"/>
      <c r="AK273" s="357"/>
      <c r="AL273" s="357"/>
      <c r="AM273" s="357"/>
      <c r="AN273" s="357"/>
      <c r="AO273" s="357"/>
      <c r="AP273" s="357"/>
      <c r="AQ273" s="357"/>
      <c r="AR273" s="357"/>
      <c r="AS273" s="357"/>
      <c r="AT273" s="357"/>
      <c r="AU273" s="357"/>
      <c r="AV273" s="357"/>
      <c r="AW273" s="357"/>
      <c r="AX273" s="357"/>
      <c r="AY273" s="357"/>
      <c r="AZ273" s="357"/>
      <c r="BA273" s="357"/>
      <c r="BB273" s="357"/>
      <c r="BC273" s="357"/>
      <c r="BD273" s="357"/>
      <c r="BE273" s="357"/>
      <c r="BF273" s="357"/>
      <c r="BG273" s="357"/>
      <c r="BH273" s="357"/>
      <c r="BI273" s="357"/>
      <c r="BJ273" s="357"/>
      <c r="BK273" s="357"/>
      <c r="BL273" s="357"/>
    </row>
    <row r="274" spans="1:64">
      <c r="A274" s="633" t="s">
        <v>10844</v>
      </c>
      <c r="B274" s="635">
        <v>1934</v>
      </c>
      <c r="C274" s="639">
        <v>0</v>
      </c>
      <c r="D274" s="639">
        <v>32</v>
      </c>
      <c r="E274" s="639">
        <v>1817</v>
      </c>
      <c r="F274" s="639">
        <v>17</v>
      </c>
      <c r="G274" s="639">
        <v>68</v>
      </c>
      <c r="H274" s="639">
        <v>0</v>
      </c>
      <c r="I274" s="639">
        <v>0</v>
      </c>
      <c r="J274" s="539"/>
      <c r="K274" s="679" t="s">
        <v>10844</v>
      </c>
      <c r="L274" s="639">
        <v>0</v>
      </c>
      <c r="M274" s="639">
        <v>0</v>
      </c>
      <c r="N274" s="639">
        <v>0</v>
      </c>
      <c r="O274" s="639">
        <v>0</v>
      </c>
      <c r="P274" s="639">
        <v>0</v>
      </c>
      <c r="Q274" s="639">
        <v>0</v>
      </c>
      <c r="R274" s="639">
        <v>0</v>
      </c>
      <c r="S274" s="537"/>
      <c r="T274" s="634"/>
      <c r="U274" s="664"/>
      <c r="V274" s="357"/>
      <c r="W274" s="357"/>
      <c r="X274" s="357"/>
      <c r="Y274" s="357"/>
      <c r="Z274" s="357"/>
      <c r="AA274" s="357"/>
      <c r="AB274" s="357"/>
      <c r="AC274" s="357"/>
      <c r="AD274" s="357"/>
      <c r="AE274" s="357"/>
      <c r="AF274" s="357"/>
      <c r="AG274" s="357"/>
      <c r="AH274" s="357"/>
      <c r="AI274" s="357"/>
      <c r="AJ274" s="357"/>
      <c r="AK274" s="357"/>
      <c r="AL274" s="357"/>
      <c r="AM274" s="357"/>
      <c r="AN274" s="357"/>
      <c r="AO274" s="357"/>
      <c r="AP274" s="357"/>
      <c r="AQ274" s="357"/>
      <c r="AR274" s="357"/>
      <c r="AS274" s="357"/>
      <c r="AT274" s="357"/>
      <c r="AU274" s="357"/>
      <c r="AV274" s="357"/>
      <c r="AW274" s="357"/>
      <c r="AX274" s="357"/>
      <c r="AY274" s="357"/>
      <c r="AZ274" s="357"/>
      <c r="BA274" s="357"/>
      <c r="BB274" s="357"/>
      <c r="BC274" s="357"/>
      <c r="BD274" s="357"/>
      <c r="BE274" s="357"/>
      <c r="BF274" s="357"/>
      <c r="BG274" s="357"/>
      <c r="BH274" s="357"/>
      <c r="BI274" s="357"/>
      <c r="BJ274" s="357"/>
      <c r="BK274" s="357"/>
      <c r="BL274" s="357"/>
    </row>
    <row r="275" spans="1:64">
      <c r="A275" s="633" t="s">
        <v>10119</v>
      </c>
      <c r="B275" s="635">
        <v>2908</v>
      </c>
      <c r="C275" s="639">
        <v>0</v>
      </c>
      <c r="D275" s="639">
        <v>17</v>
      </c>
      <c r="E275" s="639">
        <v>2005</v>
      </c>
      <c r="F275" s="639">
        <v>3</v>
      </c>
      <c r="G275" s="639">
        <v>274</v>
      </c>
      <c r="H275" s="639">
        <v>0</v>
      </c>
      <c r="I275" s="639">
        <v>0</v>
      </c>
      <c r="J275" s="539"/>
      <c r="K275" s="679" t="s">
        <v>10119</v>
      </c>
      <c r="L275" s="639">
        <v>0</v>
      </c>
      <c r="M275" s="639">
        <v>0</v>
      </c>
      <c r="N275" s="639">
        <v>0</v>
      </c>
      <c r="O275" s="639">
        <v>212</v>
      </c>
      <c r="P275" s="639">
        <v>0</v>
      </c>
      <c r="Q275" s="639">
        <v>397</v>
      </c>
      <c r="R275" s="639">
        <v>0</v>
      </c>
      <c r="S275" s="537"/>
      <c r="T275" s="634"/>
      <c r="U275" s="664"/>
      <c r="V275" s="357"/>
      <c r="W275" s="357"/>
      <c r="X275" s="357"/>
      <c r="Y275" s="357"/>
      <c r="Z275" s="357"/>
      <c r="AA275" s="357"/>
      <c r="AB275" s="357"/>
      <c r="AC275" s="357"/>
      <c r="AD275" s="357"/>
      <c r="AE275" s="357"/>
      <c r="AF275" s="357"/>
      <c r="AG275" s="357"/>
      <c r="AH275" s="357"/>
      <c r="AI275" s="357"/>
      <c r="AJ275" s="357"/>
      <c r="AK275" s="357"/>
      <c r="AL275" s="357"/>
      <c r="AM275" s="357"/>
      <c r="AN275" s="357"/>
      <c r="AO275" s="357"/>
      <c r="AP275" s="357"/>
      <c r="AQ275" s="357"/>
      <c r="AR275" s="357"/>
      <c r="AS275" s="357"/>
      <c r="AT275" s="357"/>
      <c r="AU275" s="357"/>
      <c r="AV275" s="357"/>
      <c r="AW275" s="357"/>
      <c r="AX275" s="357"/>
      <c r="AY275" s="357"/>
      <c r="AZ275" s="357"/>
      <c r="BA275" s="357"/>
      <c r="BB275" s="357"/>
      <c r="BC275" s="357"/>
      <c r="BD275" s="357"/>
      <c r="BE275" s="357"/>
      <c r="BF275" s="357"/>
      <c r="BG275" s="357"/>
      <c r="BH275" s="357"/>
      <c r="BI275" s="357"/>
      <c r="BJ275" s="357"/>
      <c r="BK275" s="357"/>
      <c r="BL275" s="357"/>
    </row>
    <row r="276" spans="1:64">
      <c r="A276" s="633" t="s">
        <v>10845</v>
      </c>
      <c r="B276" s="635">
        <v>8032</v>
      </c>
      <c r="C276" s="639">
        <v>0</v>
      </c>
      <c r="D276" s="639">
        <v>19</v>
      </c>
      <c r="E276" s="639">
        <v>5032</v>
      </c>
      <c r="F276" s="639">
        <v>13</v>
      </c>
      <c r="G276" s="639">
        <v>122</v>
      </c>
      <c r="H276" s="639">
        <v>0</v>
      </c>
      <c r="I276" s="639">
        <v>0</v>
      </c>
      <c r="J276" s="539"/>
      <c r="K276" s="679" t="s">
        <v>10845</v>
      </c>
      <c r="L276" s="639">
        <v>306</v>
      </c>
      <c r="M276" s="639">
        <v>0</v>
      </c>
      <c r="N276" s="639">
        <v>125</v>
      </c>
      <c r="O276" s="639">
        <v>322</v>
      </c>
      <c r="P276" s="639">
        <v>0</v>
      </c>
      <c r="Q276" s="639">
        <v>2218</v>
      </c>
      <c r="R276" s="639">
        <v>196</v>
      </c>
      <c r="S276" s="537"/>
      <c r="T276" s="634"/>
      <c r="U276" s="664"/>
      <c r="V276" s="357"/>
      <c r="W276" s="357"/>
      <c r="X276" s="357"/>
      <c r="Y276" s="357"/>
      <c r="Z276" s="357"/>
      <c r="AA276" s="357"/>
      <c r="AB276" s="357"/>
      <c r="AC276" s="357"/>
      <c r="AD276" s="357"/>
      <c r="AE276" s="357"/>
      <c r="AF276" s="357"/>
      <c r="AG276" s="357"/>
      <c r="AH276" s="357"/>
      <c r="AI276" s="357"/>
      <c r="AJ276" s="357"/>
      <c r="AK276" s="357"/>
      <c r="AL276" s="357"/>
      <c r="AM276" s="357"/>
      <c r="AN276" s="357"/>
      <c r="AO276" s="357"/>
      <c r="AP276" s="357"/>
      <c r="AQ276" s="357"/>
      <c r="AR276" s="357"/>
      <c r="AS276" s="357"/>
      <c r="AT276" s="357"/>
      <c r="AU276" s="357"/>
      <c r="AV276" s="357"/>
      <c r="AW276" s="357"/>
      <c r="AX276" s="357"/>
      <c r="AY276" s="357"/>
      <c r="AZ276" s="357"/>
      <c r="BA276" s="357"/>
      <c r="BB276" s="357"/>
      <c r="BC276" s="357"/>
      <c r="BD276" s="357"/>
      <c r="BE276" s="357"/>
      <c r="BF276" s="357"/>
      <c r="BG276" s="357"/>
      <c r="BH276" s="357"/>
      <c r="BI276" s="357"/>
      <c r="BJ276" s="357"/>
      <c r="BK276" s="357"/>
      <c r="BL276" s="357"/>
    </row>
    <row r="277" spans="1:64">
      <c r="A277" s="633" t="s">
        <v>10120</v>
      </c>
      <c r="B277" s="635">
        <v>1816</v>
      </c>
      <c r="C277" s="639">
        <v>0</v>
      </c>
      <c r="D277" s="639">
        <v>0</v>
      </c>
      <c r="E277" s="639">
        <v>1048</v>
      </c>
      <c r="F277" s="639">
        <v>0</v>
      </c>
      <c r="G277" s="639">
        <v>0</v>
      </c>
      <c r="H277" s="639">
        <v>0</v>
      </c>
      <c r="I277" s="639">
        <v>0</v>
      </c>
      <c r="J277" s="539"/>
      <c r="K277" s="679" t="s">
        <v>10120</v>
      </c>
      <c r="L277" s="639">
        <v>0</v>
      </c>
      <c r="M277" s="639">
        <v>0</v>
      </c>
      <c r="N277" s="639">
        <v>0</v>
      </c>
      <c r="O277" s="639">
        <v>0</v>
      </c>
      <c r="P277" s="639">
        <v>0</v>
      </c>
      <c r="Q277" s="639">
        <v>768</v>
      </c>
      <c r="R277" s="639">
        <v>0</v>
      </c>
      <c r="S277" s="537"/>
      <c r="T277" s="634"/>
      <c r="U277" s="664"/>
      <c r="V277" s="357"/>
      <c r="W277" s="357"/>
      <c r="X277" s="357"/>
      <c r="Y277" s="357"/>
      <c r="Z277" s="357"/>
      <c r="AA277" s="357"/>
      <c r="AB277" s="357"/>
      <c r="AC277" s="357"/>
      <c r="AD277" s="357"/>
      <c r="AE277" s="357"/>
      <c r="AF277" s="357"/>
      <c r="AG277" s="357"/>
      <c r="AH277" s="357"/>
      <c r="AI277" s="357"/>
      <c r="AJ277" s="357"/>
      <c r="AK277" s="357"/>
      <c r="AL277" s="357"/>
      <c r="AM277" s="357"/>
      <c r="AN277" s="357"/>
      <c r="AO277" s="357"/>
      <c r="AP277" s="357"/>
      <c r="AQ277" s="357"/>
      <c r="AR277" s="357"/>
      <c r="AS277" s="357"/>
      <c r="AT277" s="357"/>
      <c r="AU277" s="357"/>
      <c r="AV277" s="357"/>
      <c r="AW277" s="357"/>
      <c r="AX277" s="357"/>
      <c r="AY277" s="357"/>
      <c r="AZ277" s="357"/>
      <c r="BA277" s="357"/>
      <c r="BB277" s="357"/>
      <c r="BC277" s="357"/>
      <c r="BD277" s="357"/>
      <c r="BE277" s="357"/>
      <c r="BF277" s="357"/>
      <c r="BG277" s="357"/>
      <c r="BH277" s="357"/>
      <c r="BI277" s="357"/>
      <c r="BJ277" s="357"/>
      <c r="BK277" s="357"/>
      <c r="BL277" s="357"/>
    </row>
    <row r="278" spans="1:64">
      <c r="A278" s="485" t="s">
        <v>10121</v>
      </c>
      <c r="B278" s="635">
        <v>1503</v>
      </c>
      <c r="C278" s="639">
        <v>0</v>
      </c>
      <c r="D278" s="639">
        <v>0</v>
      </c>
      <c r="E278" s="639">
        <v>236</v>
      </c>
      <c r="F278" s="639">
        <v>0</v>
      </c>
      <c r="G278" s="639">
        <v>12</v>
      </c>
      <c r="H278" s="639">
        <v>0</v>
      </c>
      <c r="I278" s="639">
        <v>0</v>
      </c>
      <c r="J278" s="539"/>
      <c r="K278" s="516" t="s">
        <v>10121</v>
      </c>
      <c r="L278" s="639">
        <v>0</v>
      </c>
      <c r="M278" s="639">
        <v>0</v>
      </c>
      <c r="N278" s="639">
        <v>0</v>
      </c>
      <c r="O278" s="639">
        <v>155</v>
      </c>
      <c r="P278" s="639">
        <v>0</v>
      </c>
      <c r="Q278" s="639">
        <v>1100</v>
      </c>
      <c r="R278" s="639">
        <v>0</v>
      </c>
      <c r="S278" s="537"/>
      <c r="T278" s="634"/>
      <c r="U278" s="664"/>
      <c r="V278" s="357"/>
      <c r="W278" s="357"/>
      <c r="X278" s="357"/>
      <c r="Y278" s="357"/>
      <c r="Z278" s="357"/>
      <c r="AA278" s="357"/>
      <c r="AB278" s="357"/>
      <c r="AC278" s="357"/>
      <c r="AD278" s="357"/>
      <c r="AE278" s="357"/>
      <c r="AF278" s="357"/>
      <c r="AG278" s="357"/>
      <c r="AH278" s="357"/>
      <c r="AI278" s="357"/>
      <c r="AJ278" s="357"/>
      <c r="AK278" s="357"/>
      <c r="AL278" s="357"/>
      <c r="AM278" s="357"/>
      <c r="AN278" s="357"/>
      <c r="AO278" s="357"/>
      <c r="AP278" s="357"/>
      <c r="AQ278" s="357"/>
      <c r="AR278" s="357"/>
      <c r="AS278" s="357"/>
      <c r="AT278" s="357"/>
      <c r="AU278" s="357"/>
      <c r="AV278" s="357"/>
      <c r="AW278" s="357"/>
      <c r="AX278" s="357"/>
      <c r="AY278" s="357"/>
      <c r="AZ278" s="357"/>
      <c r="BA278" s="357"/>
      <c r="BB278" s="357"/>
      <c r="BC278" s="357"/>
      <c r="BD278" s="357"/>
      <c r="BE278" s="357"/>
      <c r="BF278" s="357"/>
      <c r="BG278" s="357"/>
      <c r="BH278" s="357"/>
      <c r="BI278" s="357"/>
      <c r="BJ278" s="357"/>
      <c r="BK278" s="357"/>
      <c r="BL278" s="357"/>
    </row>
    <row r="279" spans="1:64">
      <c r="A279" s="633" t="s">
        <v>10122</v>
      </c>
      <c r="B279" s="635">
        <v>6344</v>
      </c>
      <c r="C279" s="639">
        <v>0</v>
      </c>
      <c r="D279" s="639">
        <v>0</v>
      </c>
      <c r="E279" s="639">
        <v>4716</v>
      </c>
      <c r="F279" s="639">
        <v>0</v>
      </c>
      <c r="G279" s="639">
        <v>0</v>
      </c>
      <c r="H279" s="639">
        <v>0</v>
      </c>
      <c r="I279" s="639">
        <v>0</v>
      </c>
      <c r="J279" s="539"/>
      <c r="K279" s="679" t="s">
        <v>10122</v>
      </c>
      <c r="L279" s="639">
        <v>1067</v>
      </c>
      <c r="M279" s="639">
        <v>577</v>
      </c>
      <c r="N279" s="639">
        <v>490</v>
      </c>
      <c r="O279" s="639">
        <v>456</v>
      </c>
      <c r="P279" s="639">
        <v>1</v>
      </c>
      <c r="Q279" s="639">
        <v>105</v>
      </c>
      <c r="R279" s="639">
        <v>0</v>
      </c>
      <c r="S279" s="537"/>
      <c r="T279" s="634"/>
      <c r="U279" s="664"/>
      <c r="V279" s="357"/>
      <c r="W279" s="357"/>
      <c r="X279" s="357"/>
      <c r="Y279" s="357"/>
      <c r="Z279" s="357"/>
      <c r="AA279" s="357"/>
      <c r="AB279" s="357"/>
      <c r="AC279" s="357"/>
      <c r="AD279" s="357"/>
      <c r="AE279" s="357"/>
      <c r="AF279" s="357"/>
      <c r="AG279" s="357"/>
      <c r="AH279" s="357"/>
      <c r="AI279" s="357"/>
      <c r="AJ279" s="357"/>
      <c r="AK279" s="357"/>
      <c r="AL279" s="357"/>
      <c r="AM279" s="357"/>
      <c r="AN279" s="357"/>
      <c r="AO279" s="357"/>
      <c r="AP279" s="357"/>
      <c r="AQ279" s="357"/>
      <c r="AR279" s="357"/>
      <c r="AS279" s="357"/>
      <c r="AT279" s="357"/>
      <c r="AU279" s="357"/>
      <c r="AV279" s="357"/>
      <c r="AW279" s="357"/>
      <c r="AX279" s="357"/>
      <c r="AY279" s="357"/>
      <c r="AZ279" s="357"/>
      <c r="BA279" s="357"/>
      <c r="BB279" s="357"/>
      <c r="BC279" s="357"/>
      <c r="BD279" s="357"/>
      <c r="BE279" s="357"/>
      <c r="BF279" s="357"/>
      <c r="BG279" s="357"/>
      <c r="BH279" s="357"/>
      <c r="BI279" s="357"/>
      <c r="BJ279" s="357"/>
      <c r="BK279" s="357"/>
      <c r="BL279" s="357"/>
    </row>
    <row r="280" spans="1:64">
      <c r="A280" s="633" t="s">
        <v>10123</v>
      </c>
      <c r="B280" s="635">
        <v>2289</v>
      </c>
      <c r="C280" s="639">
        <v>0</v>
      </c>
      <c r="D280" s="639">
        <v>0</v>
      </c>
      <c r="E280" s="639">
        <v>205</v>
      </c>
      <c r="F280" s="639">
        <v>0</v>
      </c>
      <c r="G280" s="639">
        <v>0</v>
      </c>
      <c r="H280" s="639">
        <v>0</v>
      </c>
      <c r="I280" s="639">
        <v>0</v>
      </c>
      <c r="J280" s="539"/>
      <c r="K280" s="679" t="s">
        <v>10123</v>
      </c>
      <c r="L280" s="639">
        <v>913</v>
      </c>
      <c r="M280" s="639">
        <v>537</v>
      </c>
      <c r="N280" s="639">
        <v>267</v>
      </c>
      <c r="O280" s="639">
        <v>301</v>
      </c>
      <c r="P280" s="639">
        <v>0</v>
      </c>
      <c r="Q280" s="639">
        <v>870</v>
      </c>
      <c r="R280" s="639">
        <v>268</v>
      </c>
      <c r="S280" s="537"/>
      <c r="T280" s="634"/>
      <c r="U280" s="664"/>
      <c r="V280" s="357"/>
      <c r="W280" s="357"/>
      <c r="X280" s="357"/>
      <c r="Y280" s="357"/>
      <c r="Z280" s="357"/>
      <c r="AA280" s="357"/>
      <c r="AB280" s="357"/>
      <c r="AC280" s="357"/>
      <c r="AD280" s="357"/>
      <c r="AE280" s="357"/>
      <c r="AF280" s="357"/>
      <c r="AG280" s="357"/>
      <c r="AH280" s="357"/>
      <c r="AI280" s="357"/>
      <c r="AJ280" s="357"/>
      <c r="AK280" s="357"/>
      <c r="AL280" s="357"/>
      <c r="AM280" s="357"/>
      <c r="AN280" s="357"/>
      <c r="AO280" s="357"/>
      <c r="AP280" s="357"/>
      <c r="AQ280" s="357"/>
      <c r="AR280" s="357"/>
      <c r="AS280" s="357"/>
      <c r="AT280" s="357"/>
      <c r="AU280" s="357"/>
      <c r="AV280" s="357"/>
      <c r="AW280" s="357"/>
      <c r="AX280" s="357"/>
      <c r="AY280" s="357"/>
      <c r="AZ280" s="357"/>
      <c r="BA280" s="357"/>
      <c r="BB280" s="357"/>
      <c r="BC280" s="357"/>
      <c r="BD280" s="357"/>
      <c r="BE280" s="357"/>
      <c r="BF280" s="357"/>
      <c r="BG280" s="357"/>
      <c r="BH280" s="357"/>
      <c r="BI280" s="357"/>
      <c r="BJ280" s="357"/>
      <c r="BK280" s="357"/>
      <c r="BL280" s="357"/>
    </row>
    <row r="281" spans="1:64">
      <c r="A281" s="633" t="s">
        <v>10124</v>
      </c>
      <c r="B281" s="635">
        <v>3281</v>
      </c>
      <c r="C281" s="639">
        <v>0</v>
      </c>
      <c r="D281" s="639">
        <v>1</v>
      </c>
      <c r="E281" s="639">
        <v>191</v>
      </c>
      <c r="F281" s="639">
        <v>0</v>
      </c>
      <c r="G281" s="639">
        <v>0</v>
      </c>
      <c r="H281" s="639">
        <v>0</v>
      </c>
      <c r="I281" s="639">
        <v>1</v>
      </c>
      <c r="J281" s="539"/>
      <c r="K281" s="679" t="s">
        <v>10124</v>
      </c>
      <c r="L281" s="639">
        <v>1882</v>
      </c>
      <c r="M281" s="639">
        <v>918</v>
      </c>
      <c r="N281" s="639">
        <v>448</v>
      </c>
      <c r="O281" s="639">
        <v>318</v>
      </c>
      <c r="P281" s="639">
        <v>46</v>
      </c>
      <c r="Q281" s="639">
        <v>888</v>
      </c>
      <c r="R281" s="639">
        <v>384</v>
      </c>
      <c r="S281" s="537"/>
      <c r="T281" s="634"/>
      <c r="U281" s="664"/>
      <c r="V281" s="357"/>
      <c r="W281" s="357"/>
      <c r="X281" s="357"/>
      <c r="Y281" s="357"/>
      <c r="Z281" s="357"/>
      <c r="AA281" s="357"/>
      <c r="AB281" s="357"/>
      <c r="AC281" s="357"/>
      <c r="AD281" s="357"/>
      <c r="AE281" s="357"/>
      <c r="AF281" s="357"/>
      <c r="AG281" s="357"/>
      <c r="AH281" s="357"/>
      <c r="AI281" s="357"/>
      <c r="AJ281" s="357"/>
      <c r="AK281" s="357"/>
      <c r="AL281" s="357"/>
      <c r="AM281" s="357"/>
      <c r="AN281" s="357"/>
      <c r="AO281" s="357"/>
      <c r="AP281" s="357"/>
      <c r="AQ281" s="357"/>
      <c r="AR281" s="357"/>
      <c r="AS281" s="357"/>
      <c r="AT281" s="357"/>
      <c r="AU281" s="357"/>
      <c r="AV281" s="357"/>
      <c r="AW281" s="357"/>
      <c r="AX281" s="357"/>
      <c r="AY281" s="357"/>
      <c r="AZ281" s="357"/>
      <c r="BA281" s="357"/>
      <c r="BB281" s="357"/>
      <c r="BC281" s="357"/>
      <c r="BD281" s="357"/>
      <c r="BE281" s="357"/>
      <c r="BF281" s="357"/>
      <c r="BG281" s="357"/>
      <c r="BH281" s="357"/>
      <c r="BI281" s="357"/>
      <c r="BJ281" s="357"/>
      <c r="BK281" s="357"/>
      <c r="BL281" s="357"/>
    </row>
    <row r="282" spans="1:64">
      <c r="A282" s="633" t="s">
        <v>10125</v>
      </c>
      <c r="B282" s="635">
        <v>3168</v>
      </c>
      <c r="C282" s="639">
        <v>0</v>
      </c>
      <c r="D282" s="639">
        <v>3</v>
      </c>
      <c r="E282" s="639">
        <v>1040</v>
      </c>
      <c r="F282" s="639">
        <v>1</v>
      </c>
      <c r="G282" s="639">
        <v>21</v>
      </c>
      <c r="H282" s="639">
        <v>0</v>
      </c>
      <c r="I282" s="639">
        <v>0</v>
      </c>
      <c r="J282" s="539"/>
      <c r="K282" s="679" t="s">
        <v>10125</v>
      </c>
      <c r="L282" s="639">
        <v>1468</v>
      </c>
      <c r="M282" s="639">
        <v>425</v>
      </c>
      <c r="N282" s="639">
        <v>592</v>
      </c>
      <c r="O282" s="639">
        <v>552</v>
      </c>
      <c r="P282" s="639">
        <v>1</v>
      </c>
      <c r="Q282" s="639">
        <v>83</v>
      </c>
      <c r="R282" s="639">
        <v>0</v>
      </c>
      <c r="S282" s="537"/>
      <c r="T282" s="634"/>
      <c r="U282" s="664"/>
      <c r="V282" s="357"/>
      <c r="W282" s="357"/>
      <c r="X282" s="357"/>
      <c r="Y282" s="357"/>
      <c r="Z282" s="357"/>
      <c r="AA282" s="357"/>
      <c r="AB282" s="357"/>
      <c r="AC282" s="357"/>
      <c r="AD282" s="357"/>
      <c r="AE282" s="357"/>
      <c r="AF282" s="357"/>
      <c r="AG282" s="357"/>
      <c r="AH282" s="357"/>
      <c r="AI282" s="357"/>
      <c r="AJ282" s="357"/>
      <c r="AK282" s="357"/>
      <c r="AL282" s="357"/>
      <c r="AM282" s="357"/>
      <c r="AN282" s="357"/>
      <c r="AO282" s="357"/>
      <c r="AP282" s="357"/>
      <c r="AQ282" s="357"/>
      <c r="AR282" s="357"/>
      <c r="AS282" s="357"/>
      <c r="AT282" s="357"/>
      <c r="AU282" s="357"/>
      <c r="AV282" s="357"/>
      <c r="AW282" s="357"/>
      <c r="AX282" s="357"/>
      <c r="AY282" s="357"/>
      <c r="AZ282" s="357"/>
      <c r="BA282" s="357"/>
      <c r="BB282" s="357"/>
      <c r="BC282" s="357"/>
      <c r="BD282" s="357"/>
      <c r="BE282" s="357"/>
      <c r="BF282" s="357"/>
      <c r="BG282" s="357"/>
      <c r="BH282" s="357"/>
      <c r="BI282" s="357"/>
      <c r="BJ282" s="357"/>
      <c r="BK282" s="357"/>
      <c r="BL282" s="357"/>
    </row>
    <row r="283" spans="1:64">
      <c r="A283" s="633" t="s">
        <v>10126</v>
      </c>
      <c r="B283" s="635">
        <v>428</v>
      </c>
      <c r="C283" s="639">
        <v>0</v>
      </c>
      <c r="D283" s="639">
        <v>0</v>
      </c>
      <c r="E283" s="639">
        <v>32</v>
      </c>
      <c r="F283" s="639">
        <v>0</v>
      </c>
      <c r="G283" s="639">
        <v>2</v>
      </c>
      <c r="H283" s="639">
        <v>0</v>
      </c>
      <c r="I283" s="639">
        <v>0</v>
      </c>
      <c r="J283" s="539"/>
      <c r="K283" s="679" t="s">
        <v>10126</v>
      </c>
      <c r="L283" s="639">
        <v>0</v>
      </c>
      <c r="M283" s="639">
        <v>0</v>
      </c>
      <c r="N283" s="639">
        <v>0</v>
      </c>
      <c r="O283" s="639">
        <v>0</v>
      </c>
      <c r="P283" s="639">
        <v>0</v>
      </c>
      <c r="Q283" s="639">
        <v>394</v>
      </c>
      <c r="R283" s="639">
        <v>0</v>
      </c>
      <c r="S283" s="537"/>
      <c r="T283" s="634"/>
      <c r="U283" s="664"/>
      <c r="V283" s="357"/>
      <c r="W283" s="357"/>
      <c r="X283" s="357"/>
      <c r="Y283" s="357"/>
      <c r="Z283" s="357"/>
      <c r="AA283" s="357"/>
      <c r="AB283" s="357"/>
      <c r="AC283" s="357"/>
      <c r="AD283" s="357"/>
      <c r="AE283" s="357"/>
      <c r="AF283" s="357"/>
      <c r="AG283" s="357"/>
      <c r="AH283" s="357"/>
      <c r="AI283" s="357"/>
      <c r="AJ283" s="357"/>
      <c r="AK283" s="357"/>
      <c r="AL283" s="357"/>
      <c r="AM283" s="357"/>
      <c r="AN283" s="357"/>
      <c r="AO283" s="357"/>
      <c r="AP283" s="357"/>
      <c r="AQ283" s="357"/>
      <c r="AR283" s="357"/>
      <c r="AS283" s="357"/>
      <c r="AT283" s="357"/>
      <c r="AU283" s="357"/>
      <c r="AV283" s="357"/>
      <c r="AW283" s="357"/>
      <c r="AX283" s="357"/>
      <c r="AY283" s="357"/>
      <c r="AZ283" s="357"/>
      <c r="BA283" s="357"/>
      <c r="BB283" s="357"/>
      <c r="BC283" s="357"/>
      <c r="BD283" s="357"/>
      <c r="BE283" s="357"/>
      <c r="BF283" s="357"/>
      <c r="BG283" s="357"/>
      <c r="BH283" s="357"/>
      <c r="BI283" s="357"/>
      <c r="BJ283" s="357"/>
      <c r="BK283" s="357"/>
      <c r="BL283" s="357"/>
    </row>
    <row r="284" spans="1:64">
      <c r="A284" s="633" t="s">
        <v>10127</v>
      </c>
      <c r="B284" s="635">
        <v>11617</v>
      </c>
      <c r="C284" s="639">
        <v>19</v>
      </c>
      <c r="D284" s="639">
        <v>407</v>
      </c>
      <c r="E284" s="639">
        <v>7702</v>
      </c>
      <c r="F284" s="639">
        <v>190</v>
      </c>
      <c r="G284" s="639">
        <v>633</v>
      </c>
      <c r="H284" s="639">
        <v>0</v>
      </c>
      <c r="I284" s="639">
        <v>2</v>
      </c>
      <c r="J284" s="539"/>
      <c r="K284" s="679" t="s">
        <v>10127</v>
      </c>
      <c r="L284" s="639">
        <v>355</v>
      </c>
      <c r="M284" s="639">
        <v>334</v>
      </c>
      <c r="N284" s="639">
        <v>21</v>
      </c>
      <c r="O284" s="639">
        <v>806</v>
      </c>
      <c r="P284" s="639">
        <v>212</v>
      </c>
      <c r="Q284" s="639">
        <v>1503</v>
      </c>
      <c r="R284" s="639">
        <v>122</v>
      </c>
      <c r="S284" s="537"/>
      <c r="T284" s="634"/>
      <c r="U284" s="664"/>
      <c r="V284" s="357"/>
      <c r="W284" s="357"/>
      <c r="X284" s="357"/>
      <c r="Y284" s="357"/>
      <c r="Z284" s="357"/>
      <c r="AA284" s="357"/>
      <c r="AB284" s="357"/>
      <c r="AC284" s="357"/>
      <c r="AD284" s="357"/>
      <c r="AE284" s="357"/>
      <c r="AF284" s="357"/>
      <c r="AG284" s="357"/>
      <c r="AH284" s="357"/>
      <c r="AI284" s="357"/>
      <c r="AJ284" s="357"/>
      <c r="AK284" s="357"/>
      <c r="AL284" s="357"/>
      <c r="AM284" s="357"/>
      <c r="AN284" s="357"/>
      <c r="AO284" s="357"/>
      <c r="AP284" s="357"/>
      <c r="AQ284" s="357"/>
      <c r="AR284" s="357"/>
      <c r="AS284" s="357"/>
      <c r="AT284" s="357"/>
      <c r="AU284" s="357"/>
      <c r="AV284" s="357"/>
      <c r="AW284" s="357"/>
      <c r="AX284" s="357"/>
      <c r="AY284" s="357"/>
      <c r="AZ284" s="357"/>
      <c r="BA284" s="357"/>
      <c r="BB284" s="357"/>
      <c r="BC284" s="357"/>
      <c r="BD284" s="357"/>
      <c r="BE284" s="357"/>
      <c r="BF284" s="357"/>
      <c r="BG284" s="357"/>
      <c r="BH284" s="357"/>
      <c r="BI284" s="357"/>
      <c r="BJ284" s="357"/>
      <c r="BK284" s="357"/>
      <c r="BL284" s="357"/>
    </row>
    <row r="285" spans="1:64">
      <c r="A285" s="633" t="s">
        <v>10128</v>
      </c>
      <c r="B285" s="635">
        <v>2363</v>
      </c>
      <c r="C285" s="639">
        <v>0</v>
      </c>
      <c r="D285" s="639">
        <v>1617</v>
      </c>
      <c r="E285" s="639">
        <v>29</v>
      </c>
      <c r="F285" s="639">
        <v>0</v>
      </c>
      <c r="G285" s="639">
        <v>245</v>
      </c>
      <c r="H285" s="639">
        <v>0</v>
      </c>
      <c r="I285" s="639">
        <v>0</v>
      </c>
      <c r="J285" s="481"/>
      <c r="K285" s="679" t="s">
        <v>10128</v>
      </c>
      <c r="L285" s="639">
        <v>0</v>
      </c>
      <c r="M285" s="639">
        <v>0</v>
      </c>
      <c r="N285" s="639">
        <v>0</v>
      </c>
      <c r="O285" s="639">
        <v>0</v>
      </c>
      <c r="P285" s="639">
        <v>0</v>
      </c>
      <c r="Q285" s="639">
        <v>472</v>
      </c>
      <c r="R285" s="639">
        <v>0</v>
      </c>
      <c r="S285" s="537"/>
      <c r="T285" s="634"/>
      <c r="U285" s="664"/>
      <c r="V285" s="357"/>
      <c r="W285" s="357"/>
      <c r="X285" s="357"/>
      <c r="Y285" s="357"/>
      <c r="Z285" s="357"/>
      <c r="AA285" s="357"/>
      <c r="AB285" s="357"/>
      <c r="AC285" s="357"/>
      <c r="AD285" s="357"/>
      <c r="AE285" s="357"/>
      <c r="AF285" s="357"/>
      <c r="AG285" s="357"/>
      <c r="AH285" s="357"/>
      <c r="AI285" s="357"/>
      <c r="AJ285" s="357"/>
      <c r="AK285" s="357"/>
      <c r="AL285" s="357"/>
      <c r="AM285" s="357"/>
      <c r="AN285" s="357"/>
      <c r="AO285" s="357"/>
      <c r="AP285" s="357"/>
      <c r="AQ285" s="357"/>
      <c r="AR285" s="357"/>
      <c r="AS285" s="357"/>
      <c r="AT285" s="357"/>
      <c r="AU285" s="357"/>
      <c r="AV285" s="357"/>
      <c r="AW285" s="357"/>
      <c r="AX285" s="357"/>
      <c r="AY285" s="357"/>
      <c r="AZ285" s="357"/>
      <c r="BA285" s="357"/>
      <c r="BB285" s="357"/>
      <c r="BC285" s="357"/>
      <c r="BD285" s="357"/>
      <c r="BE285" s="357"/>
      <c r="BF285" s="357"/>
      <c r="BG285" s="357"/>
      <c r="BH285" s="357"/>
      <c r="BI285" s="357"/>
      <c r="BJ285" s="357"/>
      <c r="BK285" s="357"/>
      <c r="BL285" s="357"/>
    </row>
    <row r="286" spans="1:64">
      <c r="A286" s="633" t="s">
        <v>10129</v>
      </c>
      <c r="B286" s="635">
        <v>2207</v>
      </c>
      <c r="C286" s="639">
        <v>0</v>
      </c>
      <c r="D286" s="639">
        <v>0</v>
      </c>
      <c r="E286" s="639">
        <v>524</v>
      </c>
      <c r="F286" s="639">
        <v>5</v>
      </c>
      <c r="G286" s="639">
        <v>14</v>
      </c>
      <c r="H286" s="639">
        <v>0</v>
      </c>
      <c r="I286" s="639">
        <v>4</v>
      </c>
      <c r="J286" s="481"/>
      <c r="K286" s="679" t="s">
        <v>10129</v>
      </c>
      <c r="L286" s="639">
        <v>738</v>
      </c>
      <c r="M286" s="639">
        <v>395</v>
      </c>
      <c r="N286" s="639">
        <v>38</v>
      </c>
      <c r="O286" s="639">
        <v>259</v>
      </c>
      <c r="P286" s="639">
        <v>0</v>
      </c>
      <c r="Q286" s="639">
        <v>663</v>
      </c>
      <c r="R286" s="639">
        <v>12</v>
      </c>
      <c r="S286" s="537"/>
      <c r="T286" s="634"/>
      <c r="U286" s="664"/>
      <c r="V286" s="357"/>
      <c r="W286" s="357"/>
      <c r="X286" s="357"/>
      <c r="Y286" s="357"/>
      <c r="Z286" s="357"/>
      <c r="AA286" s="357"/>
      <c r="AB286" s="357"/>
      <c r="AC286" s="357"/>
      <c r="AD286" s="357"/>
      <c r="AE286" s="357"/>
      <c r="AF286" s="357"/>
      <c r="AG286" s="357"/>
      <c r="AH286" s="357"/>
      <c r="AI286" s="357"/>
      <c r="AJ286" s="357"/>
      <c r="AK286" s="357"/>
      <c r="AL286" s="357"/>
      <c r="AM286" s="357"/>
      <c r="AN286" s="357"/>
      <c r="AO286" s="357"/>
      <c r="AP286" s="357"/>
      <c r="AQ286" s="357"/>
      <c r="AR286" s="357"/>
      <c r="AS286" s="357"/>
      <c r="AT286" s="357"/>
      <c r="AU286" s="357"/>
      <c r="AV286" s="357"/>
      <c r="AW286" s="357"/>
      <c r="AX286" s="357"/>
      <c r="AY286" s="357"/>
      <c r="AZ286" s="357"/>
      <c r="BA286" s="357"/>
      <c r="BB286" s="357"/>
      <c r="BC286" s="357"/>
      <c r="BD286" s="357"/>
      <c r="BE286" s="357"/>
      <c r="BF286" s="357"/>
      <c r="BG286" s="357"/>
      <c r="BH286" s="357"/>
      <c r="BI286" s="357"/>
      <c r="BJ286" s="357"/>
      <c r="BK286" s="357"/>
      <c r="BL286" s="357"/>
    </row>
    <row r="287" spans="1:64">
      <c r="A287" s="633" t="s">
        <v>10130</v>
      </c>
      <c r="B287" s="635">
        <v>1166</v>
      </c>
      <c r="C287" s="639">
        <v>0</v>
      </c>
      <c r="D287" s="639">
        <v>0</v>
      </c>
      <c r="E287" s="639">
        <v>300</v>
      </c>
      <c r="F287" s="639">
        <v>0</v>
      </c>
      <c r="G287" s="639">
        <v>63</v>
      </c>
      <c r="H287" s="639">
        <v>0</v>
      </c>
      <c r="I287" s="639">
        <v>0</v>
      </c>
      <c r="J287" s="481"/>
      <c r="K287" s="679" t="s">
        <v>10130</v>
      </c>
      <c r="L287" s="639">
        <v>257</v>
      </c>
      <c r="M287" s="639">
        <v>47</v>
      </c>
      <c r="N287" s="639">
        <v>96</v>
      </c>
      <c r="O287" s="639">
        <v>8</v>
      </c>
      <c r="P287" s="639">
        <v>0</v>
      </c>
      <c r="Q287" s="639">
        <v>538</v>
      </c>
      <c r="R287" s="639">
        <v>52</v>
      </c>
      <c r="S287" s="537"/>
      <c r="T287" s="634"/>
      <c r="U287" s="664"/>
      <c r="V287" s="357"/>
      <c r="W287" s="357"/>
      <c r="X287" s="357"/>
      <c r="Y287" s="357"/>
      <c r="Z287" s="357"/>
      <c r="AA287" s="357"/>
      <c r="AB287" s="357"/>
      <c r="AC287" s="357"/>
      <c r="AD287" s="357"/>
      <c r="AE287" s="357"/>
      <c r="AF287" s="357"/>
      <c r="AG287" s="357"/>
      <c r="AH287" s="357"/>
      <c r="AI287" s="357"/>
      <c r="AJ287" s="357"/>
      <c r="AK287" s="357"/>
      <c r="AL287" s="357"/>
      <c r="AM287" s="357"/>
      <c r="AN287" s="357"/>
      <c r="AO287" s="357"/>
      <c r="AP287" s="357"/>
      <c r="AQ287" s="357"/>
      <c r="AR287" s="357"/>
      <c r="AS287" s="357"/>
      <c r="AT287" s="357"/>
      <c r="AU287" s="357"/>
      <c r="AV287" s="357"/>
      <c r="AW287" s="357"/>
      <c r="AX287" s="357"/>
      <c r="AY287" s="357"/>
      <c r="AZ287" s="357"/>
      <c r="BA287" s="357"/>
      <c r="BB287" s="357"/>
      <c r="BC287" s="357"/>
      <c r="BD287" s="357"/>
      <c r="BE287" s="357"/>
      <c r="BF287" s="357"/>
      <c r="BG287" s="357"/>
      <c r="BH287" s="357"/>
      <c r="BI287" s="357"/>
      <c r="BJ287" s="357"/>
      <c r="BK287" s="357"/>
      <c r="BL287" s="357"/>
    </row>
    <row r="288" spans="1:64">
      <c r="A288" s="633" t="s">
        <v>10131</v>
      </c>
      <c r="B288" s="635">
        <v>568</v>
      </c>
      <c r="C288" s="639">
        <v>0</v>
      </c>
      <c r="D288" s="639">
        <v>0</v>
      </c>
      <c r="E288" s="639">
        <v>163</v>
      </c>
      <c r="F288" s="639">
        <v>0</v>
      </c>
      <c r="G288" s="639">
        <v>35</v>
      </c>
      <c r="H288" s="639">
        <v>0</v>
      </c>
      <c r="I288" s="639">
        <v>2</v>
      </c>
      <c r="J288" s="539"/>
      <c r="K288" s="679" t="s">
        <v>10131</v>
      </c>
      <c r="L288" s="639">
        <v>0</v>
      </c>
      <c r="M288" s="639">
        <v>0</v>
      </c>
      <c r="N288" s="639">
        <v>0</v>
      </c>
      <c r="O288" s="639">
        <v>24</v>
      </c>
      <c r="P288" s="639">
        <v>0</v>
      </c>
      <c r="Q288" s="639">
        <v>344</v>
      </c>
      <c r="R288" s="639">
        <v>0</v>
      </c>
      <c r="S288" s="537"/>
      <c r="T288" s="634"/>
      <c r="U288" s="664"/>
      <c r="V288" s="357"/>
      <c r="W288" s="357"/>
      <c r="X288" s="357"/>
      <c r="Y288" s="357"/>
      <c r="Z288" s="357"/>
      <c r="AA288" s="357"/>
      <c r="AB288" s="357"/>
      <c r="AC288" s="357"/>
      <c r="AD288" s="357"/>
      <c r="AE288" s="357"/>
      <c r="AF288" s="357"/>
      <c r="AG288" s="357"/>
      <c r="AH288" s="357"/>
      <c r="AI288" s="357"/>
      <c r="AJ288" s="357"/>
      <c r="AK288" s="357"/>
      <c r="AL288" s="357"/>
      <c r="AM288" s="357"/>
      <c r="AN288" s="357"/>
      <c r="AO288" s="357"/>
      <c r="AP288" s="357"/>
      <c r="AQ288" s="357"/>
      <c r="AR288" s="357"/>
      <c r="AS288" s="357"/>
      <c r="AT288" s="357"/>
      <c r="AU288" s="357"/>
      <c r="AV288" s="357"/>
      <c r="AW288" s="357"/>
      <c r="AX288" s="357"/>
      <c r="AY288" s="357"/>
      <c r="AZ288" s="357"/>
      <c r="BA288" s="357"/>
      <c r="BB288" s="357"/>
      <c r="BC288" s="357"/>
      <c r="BD288" s="357"/>
      <c r="BE288" s="357"/>
      <c r="BF288" s="357"/>
      <c r="BG288" s="357"/>
      <c r="BH288" s="357"/>
      <c r="BI288" s="357"/>
      <c r="BJ288" s="357"/>
      <c r="BK288" s="357"/>
      <c r="BL288" s="357"/>
    </row>
    <row r="289" spans="1:64">
      <c r="A289" s="633" t="s">
        <v>10132</v>
      </c>
      <c r="B289" s="635">
        <v>6686</v>
      </c>
      <c r="C289" s="639">
        <v>0</v>
      </c>
      <c r="D289" s="639">
        <v>3</v>
      </c>
      <c r="E289" s="639">
        <v>4716</v>
      </c>
      <c r="F289" s="639">
        <v>5</v>
      </c>
      <c r="G289" s="639">
        <v>107</v>
      </c>
      <c r="H289" s="639">
        <v>0</v>
      </c>
      <c r="I289" s="639">
        <v>0</v>
      </c>
      <c r="J289" s="539"/>
      <c r="K289" s="679" t="s">
        <v>10132</v>
      </c>
      <c r="L289" s="639">
        <v>158</v>
      </c>
      <c r="M289" s="639">
        <v>0</v>
      </c>
      <c r="N289" s="639">
        <v>158</v>
      </c>
      <c r="O289" s="639">
        <v>622</v>
      </c>
      <c r="P289" s="639">
        <v>23</v>
      </c>
      <c r="Q289" s="639">
        <v>1075</v>
      </c>
      <c r="R289" s="639">
        <v>135</v>
      </c>
      <c r="S289" s="537"/>
      <c r="T289" s="634"/>
      <c r="U289" s="664"/>
      <c r="V289" s="357"/>
      <c r="W289" s="357"/>
      <c r="X289" s="357"/>
      <c r="Y289" s="357"/>
      <c r="Z289" s="357"/>
      <c r="AA289" s="357"/>
      <c r="AB289" s="357"/>
      <c r="AC289" s="357"/>
      <c r="AD289" s="357"/>
      <c r="AE289" s="357"/>
      <c r="AF289" s="357"/>
      <c r="AG289" s="357"/>
      <c r="AH289" s="357"/>
      <c r="AI289" s="357"/>
      <c r="AJ289" s="357"/>
      <c r="AK289" s="357"/>
      <c r="AL289" s="357"/>
      <c r="AM289" s="357"/>
      <c r="AN289" s="357"/>
      <c r="AO289" s="357"/>
      <c r="AP289" s="357"/>
      <c r="AQ289" s="357"/>
      <c r="AR289" s="357"/>
      <c r="AS289" s="357"/>
      <c r="AT289" s="357"/>
      <c r="AU289" s="357"/>
      <c r="AV289" s="357"/>
      <c r="AW289" s="357"/>
      <c r="AX289" s="357"/>
      <c r="AY289" s="357"/>
      <c r="AZ289" s="357"/>
      <c r="BA289" s="357"/>
      <c r="BB289" s="357"/>
      <c r="BC289" s="357"/>
      <c r="BD289" s="357"/>
      <c r="BE289" s="357"/>
      <c r="BF289" s="357"/>
      <c r="BG289" s="357"/>
      <c r="BH289" s="357"/>
      <c r="BI289" s="357"/>
      <c r="BJ289" s="357"/>
      <c r="BK289" s="357"/>
      <c r="BL289" s="357"/>
    </row>
    <row r="290" spans="1:64">
      <c r="A290" s="633" t="s">
        <v>10133</v>
      </c>
      <c r="B290" s="635">
        <v>2416</v>
      </c>
      <c r="C290" s="639">
        <v>0</v>
      </c>
      <c r="D290" s="639">
        <v>0</v>
      </c>
      <c r="E290" s="639">
        <v>1963</v>
      </c>
      <c r="F290" s="639">
        <v>80</v>
      </c>
      <c r="G290" s="639">
        <v>9</v>
      </c>
      <c r="H290" s="639">
        <v>0</v>
      </c>
      <c r="I290" s="639">
        <v>0</v>
      </c>
      <c r="J290" s="539"/>
      <c r="K290" s="679" t="s">
        <v>10133</v>
      </c>
      <c r="L290" s="639">
        <v>274</v>
      </c>
      <c r="M290" s="639">
        <v>0</v>
      </c>
      <c r="N290" s="639">
        <v>274</v>
      </c>
      <c r="O290" s="639">
        <v>43</v>
      </c>
      <c r="P290" s="639">
        <v>0</v>
      </c>
      <c r="Q290" s="639">
        <v>47</v>
      </c>
      <c r="R290" s="639">
        <v>0</v>
      </c>
      <c r="S290" s="537"/>
      <c r="T290" s="634"/>
      <c r="U290" s="664"/>
      <c r="V290" s="357"/>
      <c r="W290" s="357"/>
      <c r="X290" s="357"/>
      <c r="Y290" s="357"/>
      <c r="Z290" s="357"/>
      <c r="AA290" s="357"/>
      <c r="AB290" s="357"/>
      <c r="AC290" s="357"/>
      <c r="AD290" s="357"/>
      <c r="AE290" s="357"/>
      <c r="AF290" s="357"/>
      <c r="AG290" s="357"/>
      <c r="AH290" s="357"/>
      <c r="AI290" s="357"/>
      <c r="AJ290" s="357"/>
      <c r="AK290" s="357"/>
      <c r="AL290" s="357"/>
      <c r="AM290" s="357"/>
      <c r="AN290" s="357"/>
      <c r="AO290" s="357"/>
      <c r="AP290" s="357"/>
      <c r="AQ290" s="357"/>
      <c r="AR290" s="357"/>
      <c r="AS290" s="357"/>
      <c r="AT290" s="357"/>
      <c r="AU290" s="357"/>
      <c r="AV290" s="357"/>
      <c r="AW290" s="357"/>
      <c r="AX290" s="357"/>
      <c r="AY290" s="357"/>
      <c r="AZ290" s="357"/>
      <c r="BA290" s="357"/>
      <c r="BB290" s="357"/>
      <c r="BC290" s="357"/>
      <c r="BD290" s="357"/>
      <c r="BE290" s="357"/>
      <c r="BF290" s="357"/>
      <c r="BG290" s="357"/>
      <c r="BH290" s="357"/>
      <c r="BI290" s="357"/>
      <c r="BJ290" s="357"/>
      <c r="BK290" s="357"/>
      <c r="BL290" s="357"/>
    </row>
    <row r="291" spans="1:64">
      <c r="A291" s="633" t="s">
        <v>10134</v>
      </c>
      <c r="B291" s="635">
        <v>4205</v>
      </c>
      <c r="C291" s="639">
        <v>0</v>
      </c>
      <c r="D291" s="639">
        <v>0</v>
      </c>
      <c r="E291" s="639">
        <v>1088</v>
      </c>
      <c r="F291" s="639">
        <v>0</v>
      </c>
      <c r="G291" s="639">
        <v>1142</v>
      </c>
      <c r="H291" s="639">
        <v>0</v>
      </c>
      <c r="I291" s="639">
        <v>0</v>
      </c>
      <c r="J291" s="539"/>
      <c r="K291" s="679" t="s">
        <v>10134</v>
      </c>
      <c r="L291" s="639">
        <v>425</v>
      </c>
      <c r="M291" s="639">
        <v>186</v>
      </c>
      <c r="N291" s="639">
        <v>210</v>
      </c>
      <c r="O291" s="639">
        <v>504</v>
      </c>
      <c r="P291" s="639">
        <v>131</v>
      </c>
      <c r="Q291" s="639">
        <v>1046</v>
      </c>
      <c r="R291" s="639">
        <v>84</v>
      </c>
      <c r="S291" s="537"/>
      <c r="T291" s="634"/>
      <c r="U291" s="664"/>
      <c r="V291" s="357"/>
      <c r="W291" s="357"/>
      <c r="X291" s="357"/>
      <c r="Y291" s="357"/>
      <c r="Z291" s="357"/>
      <c r="AA291" s="357"/>
      <c r="AB291" s="357"/>
      <c r="AC291" s="357"/>
      <c r="AD291" s="357"/>
      <c r="AE291" s="357"/>
      <c r="AF291" s="357"/>
      <c r="AG291" s="357"/>
      <c r="AH291" s="357"/>
      <c r="AI291" s="357"/>
      <c r="AJ291" s="357"/>
      <c r="AK291" s="357"/>
      <c r="AL291" s="357"/>
      <c r="AM291" s="357"/>
      <c r="AN291" s="357"/>
      <c r="AO291" s="357"/>
      <c r="AP291" s="357"/>
      <c r="AQ291" s="357"/>
      <c r="AR291" s="357"/>
      <c r="AS291" s="357"/>
      <c r="AT291" s="357"/>
      <c r="AU291" s="357"/>
      <c r="AV291" s="357"/>
      <c r="AW291" s="357"/>
      <c r="AX291" s="357"/>
      <c r="AY291" s="357"/>
      <c r="AZ291" s="357"/>
      <c r="BA291" s="357"/>
      <c r="BB291" s="357"/>
      <c r="BC291" s="357"/>
      <c r="BD291" s="357"/>
      <c r="BE291" s="357"/>
      <c r="BF291" s="357"/>
      <c r="BG291" s="357"/>
      <c r="BH291" s="357"/>
      <c r="BI291" s="357"/>
      <c r="BJ291" s="357"/>
      <c r="BK291" s="357"/>
      <c r="BL291" s="357"/>
    </row>
    <row r="292" spans="1:64">
      <c r="A292" s="633" t="s">
        <v>10135</v>
      </c>
      <c r="B292" s="635">
        <v>2290</v>
      </c>
      <c r="C292" s="639">
        <v>0</v>
      </c>
      <c r="D292" s="639">
        <v>0</v>
      </c>
      <c r="E292" s="639">
        <v>605</v>
      </c>
      <c r="F292" s="639">
        <v>0</v>
      </c>
      <c r="G292" s="639">
        <v>1</v>
      </c>
      <c r="H292" s="639">
        <v>0</v>
      </c>
      <c r="I292" s="639">
        <v>0</v>
      </c>
      <c r="J292" s="539"/>
      <c r="K292" s="679" t="s">
        <v>10135</v>
      </c>
      <c r="L292" s="639">
        <v>1360</v>
      </c>
      <c r="M292" s="639">
        <v>761</v>
      </c>
      <c r="N292" s="639">
        <v>369</v>
      </c>
      <c r="O292" s="639">
        <v>246</v>
      </c>
      <c r="P292" s="639">
        <v>5</v>
      </c>
      <c r="Q292" s="639">
        <v>78</v>
      </c>
      <c r="R292" s="639">
        <v>0</v>
      </c>
      <c r="S292" s="537"/>
      <c r="T292" s="634"/>
      <c r="U292" s="664"/>
      <c r="V292" s="357"/>
      <c r="W292" s="357"/>
      <c r="X292" s="357"/>
      <c r="Y292" s="357"/>
      <c r="Z292" s="357"/>
      <c r="AA292" s="357"/>
      <c r="AB292" s="357"/>
      <c r="AC292" s="357"/>
      <c r="AD292" s="357"/>
      <c r="AE292" s="357"/>
      <c r="AF292" s="357"/>
      <c r="AG292" s="357"/>
      <c r="AH292" s="357"/>
      <c r="AI292" s="357"/>
      <c r="AJ292" s="357"/>
      <c r="AK292" s="357"/>
      <c r="AL292" s="357"/>
      <c r="AM292" s="357"/>
      <c r="AN292" s="357"/>
      <c r="AO292" s="357"/>
      <c r="AP292" s="357"/>
      <c r="AQ292" s="357"/>
      <c r="AR292" s="357"/>
      <c r="AS292" s="357"/>
      <c r="AT292" s="357"/>
      <c r="AU292" s="357"/>
      <c r="AV292" s="357"/>
      <c r="AW292" s="357"/>
      <c r="AX292" s="357"/>
      <c r="AY292" s="357"/>
      <c r="AZ292" s="357"/>
      <c r="BA292" s="357"/>
      <c r="BB292" s="357"/>
      <c r="BC292" s="357"/>
      <c r="BD292" s="357"/>
      <c r="BE292" s="357"/>
      <c r="BF292" s="357"/>
      <c r="BG292" s="357"/>
      <c r="BH292" s="357"/>
      <c r="BI292" s="357"/>
      <c r="BJ292" s="357"/>
      <c r="BK292" s="357"/>
      <c r="BL292" s="357"/>
    </row>
    <row r="293" spans="1:64">
      <c r="A293" s="633" t="s">
        <v>10136</v>
      </c>
      <c r="B293" s="635">
        <v>2570</v>
      </c>
      <c r="C293" s="639">
        <v>0</v>
      </c>
      <c r="D293" s="639">
        <v>0</v>
      </c>
      <c r="E293" s="639">
        <v>293</v>
      </c>
      <c r="F293" s="639">
        <v>0</v>
      </c>
      <c r="G293" s="639">
        <v>34</v>
      </c>
      <c r="H293" s="639">
        <v>0</v>
      </c>
      <c r="I293" s="639">
        <v>0</v>
      </c>
      <c r="J293" s="539"/>
      <c r="K293" s="679" t="s">
        <v>10136</v>
      </c>
      <c r="L293" s="639">
        <v>112</v>
      </c>
      <c r="M293" s="639">
        <v>0</v>
      </c>
      <c r="N293" s="639">
        <v>112</v>
      </c>
      <c r="O293" s="639">
        <v>0</v>
      </c>
      <c r="P293" s="639">
        <v>0</v>
      </c>
      <c r="Q293" s="639">
        <v>2131</v>
      </c>
      <c r="R293" s="639">
        <v>0</v>
      </c>
      <c r="S293" s="537"/>
      <c r="T293" s="634"/>
      <c r="U293" s="664"/>
      <c r="V293" s="357"/>
      <c r="W293" s="357"/>
      <c r="X293" s="357"/>
      <c r="Y293" s="357"/>
      <c r="Z293" s="357"/>
      <c r="AA293" s="357"/>
      <c r="AB293" s="357"/>
      <c r="AC293" s="357"/>
      <c r="AD293" s="357"/>
      <c r="AE293" s="357"/>
      <c r="AF293" s="357"/>
      <c r="AG293" s="357"/>
      <c r="AH293" s="357"/>
      <c r="AI293" s="357"/>
      <c r="AJ293" s="357"/>
      <c r="AK293" s="357"/>
      <c r="AL293" s="357"/>
      <c r="AM293" s="357"/>
      <c r="AN293" s="357"/>
      <c r="AO293" s="357"/>
      <c r="AP293" s="357"/>
      <c r="AQ293" s="357"/>
      <c r="AR293" s="357"/>
      <c r="AS293" s="357"/>
      <c r="AT293" s="357"/>
      <c r="AU293" s="357"/>
      <c r="AV293" s="357"/>
      <c r="AW293" s="357"/>
      <c r="AX293" s="357"/>
      <c r="AY293" s="357"/>
      <c r="AZ293" s="357"/>
      <c r="BA293" s="357"/>
      <c r="BB293" s="357"/>
      <c r="BC293" s="357"/>
      <c r="BD293" s="357"/>
      <c r="BE293" s="357"/>
      <c r="BF293" s="357"/>
      <c r="BG293" s="357"/>
      <c r="BH293" s="357"/>
      <c r="BI293" s="357"/>
      <c r="BJ293" s="357"/>
      <c r="BK293" s="357"/>
      <c r="BL293" s="357"/>
    </row>
    <row r="294" spans="1:64">
      <c r="A294" s="633" t="s">
        <v>10137</v>
      </c>
      <c r="B294" s="635">
        <v>4755</v>
      </c>
      <c r="C294" s="639">
        <v>0</v>
      </c>
      <c r="D294" s="639">
        <v>4</v>
      </c>
      <c r="E294" s="639">
        <v>2314</v>
      </c>
      <c r="F294" s="639">
        <v>8</v>
      </c>
      <c r="G294" s="639">
        <v>366</v>
      </c>
      <c r="H294" s="639">
        <v>0</v>
      </c>
      <c r="I294" s="639">
        <v>0</v>
      </c>
      <c r="J294" s="539"/>
      <c r="K294" s="679" t="s">
        <v>10137</v>
      </c>
      <c r="L294" s="639">
        <v>562</v>
      </c>
      <c r="M294" s="639">
        <v>261</v>
      </c>
      <c r="N294" s="639">
        <v>301</v>
      </c>
      <c r="O294" s="639">
        <v>435</v>
      </c>
      <c r="P294" s="639">
        <v>0</v>
      </c>
      <c r="Q294" s="639">
        <v>1066</v>
      </c>
      <c r="R294" s="639">
        <v>0</v>
      </c>
      <c r="S294" s="537"/>
      <c r="T294" s="634"/>
      <c r="U294" s="664"/>
      <c r="V294" s="357"/>
      <c r="W294" s="357"/>
      <c r="X294" s="357"/>
      <c r="Y294" s="357"/>
      <c r="Z294" s="357"/>
      <c r="AA294" s="357"/>
      <c r="AB294" s="357"/>
      <c r="AC294" s="357"/>
      <c r="AD294" s="357"/>
      <c r="AE294" s="357"/>
      <c r="AF294" s="357"/>
      <c r="AG294" s="357"/>
      <c r="AH294" s="357"/>
      <c r="AI294" s="357"/>
      <c r="AJ294" s="357"/>
      <c r="AK294" s="357"/>
      <c r="AL294" s="357"/>
      <c r="AM294" s="357"/>
      <c r="AN294" s="357"/>
      <c r="AO294" s="357"/>
      <c r="AP294" s="357"/>
      <c r="AQ294" s="357"/>
      <c r="AR294" s="357"/>
      <c r="AS294" s="357"/>
      <c r="AT294" s="357"/>
      <c r="AU294" s="357"/>
      <c r="AV294" s="357"/>
      <c r="AW294" s="357"/>
      <c r="AX294" s="357"/>
      <c r="AY294" s="357"/>
      <c r="AZ294" s="357"/>
      <c r="BA294" s="357"/>
      <c r="BB294" s="357"/>
      <c r="BC294" s="357"/>
      <c r="BD294" s="357"/>
      <c r="BE294" s="357"/>
      <c r="BF294" s="357"/>
      <c r="BG294" s="357"/>
      <c r="BH294" s="357"/>
      <c r="BI294" s="357"/>
      <c r="BJ294" s="357"/>
      <c r="BK294" s="357"/>
      <c r="BL294" s="357"/>
    </row>
    <row r="295" spans="1:64">
      <c r="A295" s="643" t="s">
        <v>9563</v>
      </c>
      <c r="B295" s="632">
        <v>335300</v>
      </c>
      <c r="C295" s="527">
        <v>8800</v>
      </c>
      <c r="D295" s="527">
        <v>12413</v>
      </c>
      <c r="E295" s="527">
        <v>167055</v>
      </c>
      <c r="F295" s="527">
        <v>2524</v>
      </c>
      <c r="G295" s="527">
        <v>12941</v>
      </c>
      <c r="H295" s="527">
        <v>6</v>
      </c>
      <c r="I295" s="527">
        <v>165</v>
      </c>
      <c r="J295" s="539"/>
      <c r="K295" s="681" t="s">
        <v>9563</v>
      </c>
      <c r="L295" s="527">
        <v>37605</v>
      </c>
      <c r="M295" s="527">
        <v>14357</v>
      </c>
      <c r="N295" s="527">
        <v>12320</v>
      </c>
      <c r="O295" s="527">
        <v>25245</v>
      </c>
      <c r="P295" s="527">
        <v>1633</v>
      </c>
      <c r="Q295" s="527">
        <v>68546</v>
      </c>
      <c r="R295" s="527">
        <v>2533</v>
      </c>
      <c r="S295" s="537"/>
      <c r="T295" s="634"/>
      <c r="U295" s="664"/>
      <c r="V295" s="357"/>
      <c r="W295" s="357"/>
      <c r="X295" s="357"/>
      <c r="Y295" s="357"/>
      <c r="Z295" s="357"/>
      <c r="AA295" s="357"/>
      <c r="AB295" s="357"/>
      <c r="AC295" s="357"/>
      <c r="AD295" s="357"/>
      <c r="AE295" s="357"/>
      <c r="AF295" s="357"/>
      <c r="AG295" s="357"/>
      <c r="AH295" s="357"/>
      <c r="AI295" s="357"/>
      <c r="AJ295" s="357"/>
      <c r="AK295" s="357"/>
      <c r="AL295" s="357"/>
      <c r="AM295" s="357"/>
      <c r="AN295" s="357"/>
      <c r="AO295" s="357"/>
      <c r="AP295" s="357"/>
      <c r="AQ295" s="357"/>
      <c r="AR295" s="357"/>
      <c r="AS295" s="357"/>
      <c r="AT295" s="357"/>
      <c r="AU295" s="357"/>
      <c r="AV295" s="357"/>
      <c r="AW295" s="357"/>
      <c r="AX295" s="357"/>
      <c r="AY295" s="357"/>
      <c r="AZ295" s="357"/>
      <c r="BA295" s="357"/>
      <c r="BB295" s="357"/>
      <c r="BC295" s="357"/>
      <c r="BD295" s="357"/>
      <c r="BE295" s="357"/>
      <c r="BF295" s="357"/>
      <c r="BG295" s="357"/>
      <c r="BH295" s="357"/>
      <c r="BI295" s="357"/>
      <c r="BJ295" s="357"/>
      <c r="BK295" s="357"/>
      <c r="BL295" s="357"/>
    </row>
    <row r="296" spans="1:64">
      <c r="A296" s="644"/>
      <c r="B296" s="632"/>
      <c r="C296" s="543"/>
      <c r="D296" s="543"/>
      <c r="E296" s="543"/>
      <c r="F296" s="543"/>
      <c r="G296" s="543"/>
      <c r="H296" s="543"/>
      <c r="I296" s="543"/>
      <c r="J296" s="539"/>
      <c r="K296" s="683"/>
      <c r="L296" s="543"/>
      <c r="M296" s="543"/>
      <c r="N296" s="543"/>
      <c r="O296" s="543"/>
      <c r="P296" s="543"/>
      <c r="Q296" s="543"/>
      <c r="R296" s="543"/>
      <c r="S296" s="537"/>
      <c r="T296" s="634"/>
      <c r="U296" s="664"/>
      <c r="V296" s="357"/>
      <c r="W296" s="357"/>
      <c r="X296" s="357"/>
      <c r="Y296" s="357"/>
      <c r="Z296" s="357"/>
      <c r="AA296" s="357"/>
      <c r="AB296" s="357"/>
      <c r="AC296" s="357"/>
      <c r="AD296" s="357"/>
      <c r="AE296" s="357"/>
      <c r="AF296" s="357"/>
      <c r="AG296" s="357"/>
      <c r="AH296" s="357"/>
      <c r="AI296" s="357"/>
      <c r="AJ296" s="357"/>
      <c r="AK296" s="357"/>
      <c r="AL296" s="357"/>
      <c r="AM296" s="357"/>
      <c r="AN296" s="357"/>
      <c r="AO296" s="357"/>
      <c r="AP296" s="357"/>
      <c r="AQ296" s="357"/>
      <c r="AR296" s="357"/>
      <c r="AS296" s="357"/>
      <c r="AT296" s="357"/>
      <c r="AU296" s="357"/>
      <c r="AV296" s="357"/>
      <c r="AW296" s="357"/>
      <c r="AX296" s="357"/>
      <c r="AY296" s="357"/>
      <c r="AZ296" s="357"/>
      <c r="BA296" s="357"/>
      <c r="BB296" s="357"/>
      <c r="BC296" s="357"/>
      <c r="BD296" s="357"/>
      <c r="BE296" s="357"/>
      <c r="BF296" s="357"/>
      <c r="BG296" s="357"/>
      <c r="BH296" s="357"/>
      <c r="BI296" s="357"/>
      <c r="BJ296" s="357"/>
      <c r="BK296" s="357"/>
      <c r="BL296" s="357"/>
    </row>
    <row r="297" spans="1:64">
      <c r="A297" s="465" t="s">
        <v>9944</v>
      </c>
      <c r="B297" s="647"/>
      <c r="C297" s="543"/>
      <c r="D297" s="543"/>
      <c r="E297" s="543"/>
      <c r="F297" s="543"/>
      <c r="G297" s="543"/>
      <c r="H297" s="543"/>
      <c r="I297" s="543"/>
      <c r="J297" s="539"/>
      <c r="K297" s="515" t="s">
        <v>9944</v>
      </c>
      <c r="L297" s="543"/>
      <c r="M297" s="543"/>
      <c r="N297" s="543"/>
      <c r="O297" s="543"/>
      <c r="P297" s="543"/>
      <c r="Q297" s="543"/>
      <c r="R297" s="543"/>
      <c r="S297" s="537"/>
      <c r="T297" s="634"/>
      <c r="U297" s="664"/>
      <c r="V297" s="357"/>
      <c r="W297" s="357"/>
      <c r="X297" s="357"/>
      <c r="Y297" s="357"/>
      <c r="Z297" s="357"/>
      <c r="AA297" s="357"/>
      <c r="AB297" s="357"/>
      <c r="AC297" s="357"/>
      <c r="AD297" s="357"/>
      <c r="AE297" s="357"/>
      <c r="AF297" s="357"/>
      <c r="AG297" s="357"/>
      <c r="AH297" s="357"/>
      <c r="AI297" s="357"/>
      <c r="AJ297" s="357"/>
      <c r="AK297" s="357"/>
      <c r="AL297" s="357"/>
      <c r="AM297" s="357"/>
      <c r="AN297" s="357"/>
      <c r="AO297" s="357"/>
      <c r="AP297" s="357"/>
      <c r="AQ297" s="357"/>
      <c r="AR297" s="357"/>
      <c r="AS297" s="357"/>
      <c r="AT297" s="357"/>
      <c r="AU297" s="357"/>
      <c r="AV297" s="357"/>
      <c r="AW297" s="357"/>
      <c r="AX297" s="357"/>
      <c r="AY297" s="357"/>
      <c r="AZ297" s="357"/>
      <c r="BA297" s="357"/>
      <c r="BB297" s="357"/>
      <c r="BC297" s="357"/>
      <c r="BD297" s="357"/>
      <c r="BE297" s="357"/>
      <c r="BF297" s="357"/>
      <c r="BG297" s="357"/>
      <c r="BH297" s="357"/>
      <c r="BI297" s="357"/>
      <c r="BJ297" s="357"/>
      <c r="BK297" s="357"/>
      <c r="BL297" s="357"/>
    </row>
    <row r="298" spans="1:64">
      <c r="A298" s="633" t="s">
        <v>10138</v>
      </c>
      <c r="B298" s="635">
        <v>58</v>
      </c>
      <c r="C298" s="639">
        <v>0</v>
      </c>
      <c r="D298" s="639">
        <v>0</v>
      </c>
      <c r="E298" s="639">
        <v>0</v>
      </c>
      <c r="F298" s="639">
        <v>0</v>
      </c>
      <c r="G298" s="639">
        <v>58</v>
      </c>
      <c r="H298" s="639">
        <v>0</v>
      </c>
      <c r="I298" s="639">
        <v>0</v>
      </c>
      <c r="J298" s="539"/>
      <c r="K298" s="679" t="s">
        <v>10138</v>
      </c>
      <c r="L298" s="639">
        <v>0</v>
      </c>
      <c r="M298" s="639">
        <v>0</v>
      </c>
      <c r="N298" s="639">
        <v>0</v>
      </c>
      <c r="O298" s="639">
        <v>0</v>
      </c>
      <c r="P298" s="639">
        <v>0</v>
      </c>
      <c r="Q298" s="639">
        <v>0</v>
      </c>
      <c r="R298" s="639">
        <v>0</v>
      </c>
      <c r="S298" s="537"/>
      <c r="T298" s="634"/>
      <c r="U298" s="664"/>
      <c r="V298" s="357"/>
      <c r="W298" s="357"/>
      <c r="X298" s="357"/>
      <c r="Y298" s="357"/>
      <c r="Z298" s="357"/>
      <c r="AA298" s="357"/>
      <c r="AB298" s="357"/>
      <c r="AC298" s="357"/>
      <c r="AD298" s="357"/>
      <c r="AE298" s="357"/>
      <c r="AF298" s="357"/>
      <c r="AG298" s="357"/>
      <c r="AH298" s="357"/>
      <c r="AI298" s="357"/>
      <c r="AJ298" s="357"/>
      <c r="AK298" s="357"/>
      <c r="AL298" s="357"/>
      <c r="AM298" s="357"/>
      <c r="AN298" s="357"/>
      <c r="AO298" s="357"/>
      <c r="AP298" s="357"/>
      <c r="AQ298" s="357"/>
      <c r="AR298" s="357"/>
      <c r="AS298" s="357"/>
      <c r="AT298" s="357"/>
      <c r="AU298" s="357"/>
      <c r="AV298" s="357"/>
      <c r="AW298" s="357"/>
      <c r="AX298" s="357"/>
      <c r="AY298" s="357"/>
      <c r="AZ298" s="357"/>
      <c r="BA298" s="357"/>
      <c r="BB298" s="357"/>
      <c r="BC298" s="357"/>
      <c r="BD298" s="357"/>
      <c r="BE298" s="357"/>
      <c r="BF298" s="357"/>
      <c r="BG298" s="357"/>
      <c r="BH298" s="357"/>
      <c r="BI298" s="357"/>
      <c r="BJ298" s="357"/>
      <c r="BK298" s="357"/>
      <c r="BL298" s="357"/>
    </row>
    <row r="299" spans="1:64">
      <c r="A299" s="485" t="s">
        <v>10139</v>
      </c>
      <c r="B299" s="635">
        <v>1406</v>
      </c>
      <c r="C299" s="639">
        <v>0</v>
      </c>
      <c r="D299" s="639">
        <v>0</v>
      </c>
      <c r="E299" s="639">
        <v>0</v>
      </c>
      <c r="F299" s="639">
        <v>0</v>
      </c>
      <c r="G299" s="639">
        <v>1406</v>
      </c>
      <c r="H299" s="639">
        <v>0</v>
      </c>
      <c r="I299" s="639">
        <v>0</v>
      </c>
      <c r="J299" s="539"/>
      <c r="K299" s="516" t="s">
        <v>10139</v>
      </c>
      <c r="L299" s="639">
        <v>0</v>
      </c>
      <c r="M299" s="639">
        <v>0</v>
      </c>
      <c r="N299" s="639">
        <v>0</v>
      </c>
      <c r="O299" s="639">
        <v>0</v>
      </c>
      <c r="P299" s="639">
        <v>0</v>
      </c>
      <c r="Q299" s="639">
        <v>0</v>
      </c>
      <c r="R299" s="639">
        <v>0</v>
      </c>
      <c r="S299" s="537"/>
      <c r="T299" s="634"/>
      <c r="U299" s="664"/>
      <c r="V299" s="357"/>
      <c r="W299" s="357"/>
      <c r="X299" s="357"/>
      <c r="Y299" s="357"/>
      <c r="Z299" s="357"/>
      <c r="AA299" s="357"/>
      <c r="AB299" s="357"/>
      <c r="AC299" s="357"/>
      <c r="AD299" s="357"/>
      <c r="AE299" s="357"/>
      <c r="AF299" s="357"/>
      <c r="AG299" s="357"/>
      <c r="AH299" s="357"/>
      <c r="AI299" s="357"/>
      <c r="AJ299" s="357"/>
      <c r="AK299" s="357"/>
      <c r="AL299" s="357"/>
      <c r="AM299" s="357"/>
      <c r="AN299" s="357"/>
      <c r="AO299" s="357"/>
      <c r="AP299" s="357"/>
      <c r="AQ299" s="357"/>
      <c r="AR299" s="357"/>
      <c r="AS299" s="357"/>
      <c r="AT299" s="357"/>
      <c r="AU299" s="357"/>
      <c r="AV299" s="357"/>
      <c r="AW299" s="357"/>
      <c r="AX299" s="357"/>
      <c r="AY299" s="357"/>
      <c r="AZ299" s="357"/>
      <c r="BA299" s="357"/>
      <c r="BB299" s="357"/>
      <c r="BC299" s="357"/>
      <c r="BD299" s="357"/>
      <c r="BE299" s="357"/>
      <c r="BF299" s="357"/>
      <c r="BG299" s="357"/>
      <c r="BH299" s="357"/>
      <c r="BI299" s="357"/>
      <c r="BJ299" s="357"/>
      <c r="BK299" s="357"/>
      <c r="BL299" s="357"/>
    </row>
    <row r="300" spans="1:64">
      <c r="A300" s="633" t="s">
        <v>10140</v>
      </c>
      <c r="B300" s="635">
        <v>2765</v>
      </c>
      <c r="C300" s="639">
        <v>0</v>
      </c>
      <c r="D300" s="639">
        <v>0</v>
      </c>
      <c r="E300" s="639">
        <v>0</v>
      </c>
      <c r="F300" s="639">
        <v>0</v>
      </c>
      <c r="G300" s="639">
        <v>2765</v>
      </c>
      <c r="H300" s="639">
        <v>0</v>
      </c>
      <c r="I300" s="639">
        <v>0</v>
      </c>
      <c r="J300" s="539"/>
      <c r="K300" s="679" t="s">
        <v>10140</v>
      </c>
      <c r="L300" s="639">
        <v>0</v>
      </c>
      <c r="M300" s="639">
        <v>0</v>
      </c>
      <c r="N300" s="639">
        <v>0</v>
      </c>
      <c r="O300" s="639">
        <v>0</v>
      </c>
      <c r="P300" s="639">
        <v>0</v>
      </c>
      <c r="Q300" s="639">
        <v>0</v>
      </c>
      <c r="R300" s="639">
        <v>0</v>
      </c>
      <c r="S300" s="653"/>
      <c r="T300" s="634"/>
      <c r="U300" s="664"/>
      <c r="V300" s="357"/>
      <c r="W300" s="357"/>
      <c r="X300" s="357"/>
      <c r="Y300" s="357"/>
      <c r="Z300" s="357"/>
      <c r="AA300" s="357"/>
      <c r="AB300" s="357"/>
      <c r="AC300" s="357"/>
      <c r="AD300" s="357"/>
      <c r="AE300" s="357"/>
      <c r="AF300" s="357"/>
      <c r="AG300" s="357"/>
      <c r="AH300" s="357"/>
      <c r="AI300" s="357"/>
      <c r="AJ300" s="357"/>
      <c r="AK300" s="357"/>
      <c r="AL300" s="357"/>
      <c r="AM300" s="357"/>
      <c r="AN300" s="357"/>
      <c r="AO300" s="357"/>
      <c r="AP300" s="357"/>
      <c r="AQ300" s="357"/>
      <c r="AR300" s="357"/>
      <c r="AS300" s="357"/>
      <c r="AT300" s="357"/>
      <c r="AU300" s="357"/>
      <c r="AV300" s="357"/>
      <c r="AW300" s="357"/>
      <c r="AX300" s="357"/>
      <c r="AY300" s="357"/>
      <c r="AZ300" s="357"/>
      <c r="BA300" s="357"/>
      <c r="BB300" s="357"/>
      <c r="BC300" s="357"/>
      <c r="BD300" s="357"/>
      <c r="BE300" s="357"/>
      <c r="BF300" s="357"/>
      <c r="BG300" s="357"/>
      <c r="BH300" s="357"/>
      <c r="BI300" s="357"/>
      <c r="BJ300" s="357"/>
      <c r="BK300" s="357"/>
      <c r="BL300" s="357"/>
    </row>
    <row r="301" spans="1:64">
      <c r="A301" s="633" t="s">
        <v>10141</v>
      </c>
      <c r="B301" s="635">
        <v>40</v>
      </c>
      <c r="C301" s="639">
        <v>0</v>
      </c>
      <c r="D301" s="639">
        <v>0</v>
      </c>
      <c r="E301" s="639">
        <v>0</v>
      </c>
      <c r="F301" s="639">
        <v>0</v>
      </c>
      <c r="G301" s="639">
        <v>40</v>
      </c>
      <c r="H301" s="639">
        <v>0</v>
      </c>
      <c r="I301" s="639">
        <v>0</v>
      </c>
      <c r="J301" s="539"/>
      <c r="K301" s="679" t="s">
        <v>10141</v>
      </c>
      <c r="L301" s="639">
        <v>0</v>
      </c>
      <c r="M301" s="639">
        <v>0</v>
      </c>
      <c r="N301" s="639">
        <v>0</v>
      </c>
      <c r="O301" s="639">
        <v>0</v>
      </c>
      <c r="P301" s="639">
        <v>0</v>
      </c>
      <c r="Q301" s="639">
        <v>0</v>
      </c>
      <c r="R301" s="639">
        <v>0</v>
      </c>
      <c r="S301" s="653"/>
      <c r="T301" s="634"/>
      <c r="U301" s="664"/>
      <c r="V301" s="357"/>
      <c r="W301" s="357"/>
      <c r="X301" s="357"/>
      <c r="Y301" s="357"/>
      <c r="Z301" s="357"/>
      <c r="AA301" s="357"/>
      <c r="AB301" s="357"/>
      <c r="AC301" s="357"/>
      <c r="AD301" s="357"/>
      <c r="AE301" s="357"/>
      <c r="AF301" s="357"/>
      <c r="AG301" s="357"/>
      <c r="AH301" s="357"/>
      <c r="AI301" s="357"/>
      <c r="AJ301" s="357"/>
      <c r="AK301" s="357"/>
      <c r="AL301" s="357"/>
      <c r="AM301" s="357"/>
      <c r="AN301" s="357"/>
      <c r="AO301" s="357"/>
      <c r="AP301" s="357"/>
      <c r="AQ301" s="357"/>
      <c r="AR301" s="357"/>
      <c r="AS301" s="357"/>
      <c r="AT301" s="357"/>
      <c r="AU301" s="357"/>
      <c r="AV301" s="357"/>
      <c r="AW301" s="357"/>
      <c r="AX301" s="357"/>
      <c r="AY301" s="357"/>
      <c r="AZ301" s="357"/>
      <c r="BA301" s="357"/>
      <c r="BB301" s="357"/>
      <c r="BC301" s="357"/>
      <c r="BD301" s="357"/>
      <c r="BE301" s="357"/>
      <c r="BF301" s="357"/>
      <c r="BG301" s="357"/>
      <c r="BH301" s="357"/>
      <c r="BI301" s="357"/>
      <c r="BJ301" s="357"/>
      <c r="BK301" s="357"/>
      <c r="BL301" s="357"/>
    </row>
    <row r="302" spans="1:64" ht="25.5">
      <c r="A302" s="673" t="s">
        <v>10142</v>
      </c>
      <c r="B302" s="635">
        <v>317</v>
      </c>
      <c r="C302" s="639">
        <v>0</v>
      </c>
      <c r="D302" s="639">
        <v>0</v>
      </c>
      <c r="E302" s="639">
        <v>0</v>
      </c>
      <c r="F302" s="639">
        <v>0</v>
      </c>
      <c r="G302" s="639">
        <v>317</v>
      </c>
      <c r="H302" s="639">
        <v>0</v>
      </c>
      <c r="I302" s="639">
        <v>0</v>
      </c>
      <c r="J302" s="539"/>
      <c r="K302" s="673" t="s">
        <v>10142</v>
      </c>
      <c r="L302" s="639">
        <v>0</v>
      </c>
      <c r="M302" s="639">
        <v>0</v>
      </c>
      <c r="N302" s="639">
        <v>0</v>
      </c>
      <c r="O302" s="639">
        <v>0</v>
      </c>
      <c r="P302" s="639">
        <v>0</v>
      </c>
      <c r="Q302" s="639">
        <v>0</v>
      </c>
      <c r="R302" s="639">
        <v>0</v>
      </c>
      <c r="S302" s="666"/>
      <c r="T302" s="634"/>
      <c r="U302" s="664"/>
      <c r="V302" s="357"/>
      <c r="W302" s="357"/>
      <c r="X302" s="357"/>
      <c r="Y302" s="357"/>
      <c r="Z302" s="357"/>
      <c r="AA302" s="357"/>
      <c r="AB302" s="357"/>
      <c r="AC302" s="357"/>
      <c r="AD302" s="357"/>
      <c r="AE302" s="357"/>
      <c r="AF302" s="357"/>
      <c r="AG302" s="357"/>
      <c r="AH302" s="357"/>
      <c r="AI302" s="357"/>
      <c r="AJ302" s="357"/>
      <c r="AK302" s="357"/>
      <c r="AL302" s="357"/>
      <c r="AM302" s="357"/>
      <c r="AN302" s="357"/>
      <c r="AO302" s="357"/>
      <c r="AP302" s="357"/>
      <c r="AQ302" s="357"/>
      <c r="AR302" s="357"/>
      <c r="AS302" s="357"/>
      <c r="AT302" s="357"/>
      <c r="AU302" s="357"/>
      <c r="AV302" s="357"/>
      <c r="AW302" s="357"/>
      <c r="AX302" s="357"/>
      <c r="AY302" s="357"/>
      <c r="AZ302" s="357"/>
      <c r="BA302" s="357"/>
      <c r="BB302" s="357"/>
      <c r="BC302" s="357"/>
      <c r="BD302" s="357"/>
      <c r="BE302" s="357"/>
      <c r="BF302" s="357"/>
      <c r="BG302" s="357"/>
      <c r="BH302" s="357"/>
      <c r="BI302" s="357"/>
      <c r="BJ302" s="357"/>
      <c r="BK302" s="357"/>
      <c r="BL302" s="357"/>
    </row>
    <row r="303" spans="1:64">
      <c r="A303" s="633" t="s">
        <v>10143</v>
      </c>
      <c r="B303" s="635">
        <v>1277</v>
      </c>
      <c r="C303" s="639">
        <v>0</v>
      </c>
      <c r="D303" s="639">
        <v>0</v>
      </c>
      <c r="E303" s="639">
        <v>0</v>
      </c>
      <c r="F303" s="639">
        <v>0</v>
      </c>
      <c r="G303" s="639">
        <v>1277</v>
      </c>
      <c r="H303" s="639">
        <v>0</v>
      </c>
      <c r="I303" s="639">
        <v>0</v>
      </c>
      <c r="J303" s="539"/>
      <c r="K303" s="679" t="s">
        <v>10143</v>
      </c>
      <c r="L303" s="639">
        <v>0</v>
      </c>
      <c r="M303" s="639">
        <v>0</v>
      </c>
      <c r="N303" s="639">
        <v>0</v>
      </c>
      <c r="O303" s="639">
        <v>0</v>
      </c>
      <c r="P303" s="639">
        <v>0</v>
      </c>
      <c r="Q303" s="639">
        <v>0</v>
      </c>
      <c r="R303" s="639">
        <v>0</v>
      </c>
      <c r="S303" s="537"/>
      <c r="T303" s="634"/>
      <c r="U303" s="664"/>
      <c r="V303" s="357"/>
      <c r="W303" s="357"/>
      <c r="X303" s="357"/>
      <c r="Y303" s="357"/>
      <c r="Z303" s="357"/>
      <c r="AA303" s="357"/>
      <c r="AB303" s="357"/>
      <c r="AC303" s="357"/>
      <c r="AD303" s="357"/>
      <c r="AE303" s="357"/>
      <c r="AF303" s="357"/>
      <c r="AG303" s="357"/>
      <c r="AH303" s="357"/>
      <c r="AI303" s="357"/>
      <c r="AJ303" s="357"/>
      <c r="AK303" s="357"/>
      <c r="AL303" s="357"/>
      <c r="AM303" s="357"/>
      <c r="AN303" s="357"/>
      <c r="AO303" s="357"/>
      <c r="AP303" s="357"/>
      <c r="AQ303" s="357"/>
      <c r="AR303" s="357"/>
      <c r="AS303" s="357"/>
      <c r="AT303" s="357"/>
      <c r="AU303" s="357"/>
      <c r="AV303" s="357"/>
      <c r="AW303" s="357"/>
      <c r="AX303" s="357"/>
      <c r="AY303" s="357"/>
      <c r="AZ303" s="357"/>
      <c r="BA303" s="357"/>
      <c r="BB303" s="357"/>
      <c r="BC303" s="357"/>
      <c r="BD303" s="357"/>
      <c r="BE303" s="357"/>
      <c r="BF303" s="357"/>
      <c r="BG303" s="357"/>
      <c r="BH303" s="357"/>
      <c r="BI303" s="357"/>
      <c r="BJ303" s="357"/>
      <c r="BK303" s="357"/>
      <c r="BL303" s="357"/>
    </row>
    <row r="304" spans="1:64">
      <c r="A304" s="633" t="s">
        <v>10846</v>
      </c>
      <c r="B304" s="635">
        <v>2</v>
      </c>
      <c r="C304" s="639">
        <v>0</v>
      </c>
      <c r="D304" s="639">
        <v>0</v>
      </c>
      <c r="E304" s="639">
        <v>0</v>
      </c>
      <c r="F304" s="639">
        <v>0</v>
      </c>
      <c r="G304" s="639">
        <v>2</v>
      </c>
      <c r="H304" s="639">
        <v>0</v>
      </c>
      <c r="I304" s="639">
        <v>0</v>
      </c>
      <c r="J304" s="539"/>
      <c r="K304" s="679" t="s">
        <v>10846</v>
      </c>
      <c r="L304" s="639">
        <v>0</v>
      </c>
      <c r="M304" s="639">
        <v>0</v>
      </c>
      <c r="N304" s="639">
        <v>0</v>
      </c>
      <c r="O304" s="639">
        <v>0</v>
      </c>
      <c r="P304" s="639">
        <v>0</v>
      </c>
      <c r="Q304" s="639">
        <v>0</v>
      </c>
      <c r="R304" s="639">
        <v>0</v>
      </c>
      <c r="S304" s="537"/>
      <c r="T304" s="634"/>
      <c r="U304" s="664"/>
      <c r="V304" s="357"/>
      <c r="W304" s="357"/>
      <c r="X304" s="357"/>
      <c r="Y304" s="357"/>
      <c r="Z304" s="357"/>
      <c r="AA304" s="357"/>
      <c r="AB304" s="357"/>
      <c r="AC304" s="357"/>
      <c r="AD304" s="357"/>
      <c r="AE304" s="357"/>
      <c r="AF304" s="357"/>
      <c r="AG304" s="357"/>
      <c r="AH304" s="357"/>
      <c r="AI304" s="357"/>
      <c r="AJ304" s="357"/>
      <c r="AK304" s="357"/>
      <c r="AL304" s="357"/>
      <c r="AM304" s="357"/>
      <c r="AN304" s="357"/>
      <c r="AO304" s="357"/>
      <c r="AP304" s="357"/>
      <c r="AQ304" s="357"/>
      <c r="AR304" s="357"/>
      <c r="AS304" s="357"/>
      <c r="AT304" s="357"/>
      <c r="AU304" s="357"/>
      <c r="AV304" s="357"/>
      <c r="AW304" s="357"/>
      <c r="AX304" s="357"/>
      <c r="AY304" s="357"/>
      <c r="AZ304" s="357"/>
      <c r="BA304" s="357"/>
      <c r="BB304" s="357"/>
      <c r="BC304" s="357"/>
      <c r="BD304" s="357"/>
      <c r="BE304" s="357"/>
      <c r="BF304" s="357"/>
      <c r="BG304" s="357"/>
      <c r="BH304" s="357"/>
      <c r="BI304" s="357"/>
      <c r="BJ304" s="357"/>
      <c r="BK304" s="357"/>
      <c r="BL304" s="357"/>
    </row>
    <row r="305" spans="1:64">
      <c r="A305" s="633" t="s">
        <v>10144</v>
      </c>
      <c r="B305" s="635">
        <v>1299</v>
      </c>
      <c r="C305" s="639">
        <v>0</v>
      </c>
      <c r="D305" s="639">
        <v>0</v>
      </c>
      <c r="E305" s="639">
        <v>0</v>
      </c>
      <c r="F305" s="639">
        <v>0</v>
      </c>
      <c r="G305" s="639">
        <v>1299</v>
      </c>
      <c r="H305" s="639">
        <v>0</v>
      </c>
      <c r="I305" s="639">
        <v>0</v>
      </c>
      <c r="J305" s="539"/>
      <c r="K305" s="679" t="s">
        <v>10144</v>
      </c>
      <c r="L305" s="639">
        <v>0</v>
      </c>
      <c r="M305" s="639">
        <v>0</v>
      </c>
      <c r="N305" s="639">
        <v>0</v>
      </c>
      <c r="O305" s="639">
        <v>0</v>
      </c>
      <c r="P305" s="639">
        <v>0</v>
      </c>
      <c r="Q305" s="639">
        <v>0</v>
      </c>
      <c r="R305" s="639">
        <v>0</v>
      </c>
      <c r="S305" s="537"/>
      <c r="T305" s="634"/>
      <c r="U305" s="664"/>
      <c r="V305" s="357"/>
      <c r="W305" s="357"/>
      <c r="X305" s="357"/>
      <c r="Y305" s="357"/>
      <c r="Z305" s="357"/>
      <c r="AA305" s="357"/>
      <c r="AB305" s="357"/>
      <c r="AC305" s="357"/>
      <c r="AD305" s="357"/>
      <c r="AE305" s="357"/>
      <c r="AF305" s="357"/>
      <c r="AG305" s="357"/>
      <c r="AH305" s="357"/>
      <c r="AI305" s="357"/>
      <c r="AJ305" s="357"/>
      <c r="AK305" s="357"/>
      <c r="AL305" s="357"/>
      <c r="AM305" s="357"/>
      <c r="AN305" s="357"/>
      <c r="AO305" s="357"/>
      <c r="AP305" s="357"/>
      <c r="AQ305" s="357"/>
      <c r="AR305" s="357"/>
      <c r="AS305" s="357"/>
      <c r="AT305" s="357"/>
      <c r="AU305" s="357"/>
      <c r="AV305" s="357"/>
      <c r="AW305" s="357"/>
      <c r="AX305" s="357"/>
      <c r="AY305" s="357"/>
      <c r="AZ305" s="357"/>
      <c r="BA305" s="357"/>
      <c r="BB305" s="357"/>
      <c r="BC305" s="357"/>
      <c r="BD305" s="357"/>
      <c r="BE305" s="357"/>
      <c r="BF305" s="357"/>
      <c r="BG305" s="357"/>
      <c r="BH305" s="357"/>
      <c r="BI305" s="357"/>
      <c r="BJ305" s="357"/>
      <c r="BK305" s="357"/>
      <c r="BL305" s="357"/>
    </row>
    <row r="306" spans="1:64">
      <c r="A306" s="633" t="s">
        <v>10145</v>
      </c>
      <c r="B306" s="635">
        <v>73</v>
      </c>
      <c r="C306" s="639">
        <v>0</v>
      </c>
      <c r="D306" s="639">
        <v>0</v>
      </c>
      <c r="E306" s="639">
        <v>0</v>
      </c>
      <c r="F306" s="639">
        <v>0</v>
      </c>
      <c r="G306" s="639">
        <v>73</v>
      </c>
      <c r="H306" s="639">
        <v>0</v>
      </c>
      <c r="I306" s="639">
        <v>0</v>
      </c>
      <c r="J306" s="539"/>
      <c r="K306" s="679" t="s">
        <v>10145</v>
      </c>
      <c r="L306" s="639">
        <v>0</v>
      </c>
      <c r="M306" s="639">
        <v>0</v>
      </c>
      <c r="N306" s="639">
        <v>0</v>
      </c>
      <c r="O306" s="639">
        <v>0</v>
      </c>
      <c r="P306" s="639">
        <v>0</v>
      </c>
      <c r="Q306" s="639">
        <v>0</v>
      </c>
      <c r="R306" s="639">
        <v>0</v>
      </c>
      <c r="S306" s="537"/>
      <c r="T306" s="634"/>
      <c r="U306" s="664"/>
      <c r="V306" s="357"/>
      <c r="W306" s="357"/>
      <c r="X306" s="357"/>
      <c r="Y306" s="357"/>
      <c r="Z306" s="357"/>
      <c r="AA306" s="357"/>
      <c r="AB306" s="357"/>
      <c r="AC306" s="357"/>
      <c r="AD306" s="357"/>
      <c r="AE306" s="357"/>
      <c r="AF306" s="357"/>
      <c r="AG306" s="357"/>
      <c r="AH306" s="357"/>
      <c r="AI306" s="357"/>
      <c r="AJ306" s="357"/>
      <c r="AK306" s="357"/>
      <c r="AL306" s="357"/>
      <c r="AM306" s="357"/>
      <c r="AN306" s="357"/>
      <c r="AO306" s="357"/>
      <c r="AP306" s="357"/>
      <c r="AQ306" s="357"/>
      <c r="AR306" s="357"/>
      <c r="AS306" s="357"/>
      <c r="AT306" s="357"/>
      <c r="AU306" s="357"/>
      <c r="AV306" s="357"/>
      <c r="AW306" s="357"/>
      <c r="AX306" s="357"/>
      <c r="AY306" s="357"/>
      <c r="AZ306" s="357"/>
      <c r="BA306" s="357"/>
      <c r="BB306" s="357"/>
      <c r="BC306" s="357"/>
      <c r="BD306" s="357"/>
      <c r="BE306" s="357"/>
      <c r="BF306" s="357"/>
      <c r="BG306" s="357"/>
      <c r="BH306" s="357"/>
      <c r="BI306" s="357"/>
      <c r="BJ306" s="357"/>
      <c r="BK306" s="357"/>
      <c r="BL306" s="357"/>
    </row>
    <row r="307" spans="1:64">
      <c r="A307" s="633" t="s">
        <v>10146</v>
      </c>
      <c r="B307" s="635">
        <v>131</v>
      </c>
      <c r="C307" s="639">
        <v>0</v>
      </c>
      <c r="D307" s="639">
        <v>0</v>
      </c>
      <c r="E307" s="639">
        <v>0</v>
      </c>
      <c r="F307" s="639">
        <v>0</v>
      </c>
      <c r="G307" s="639">
        <v>131</v>
      </c>
      <c r="H307" s="639">
        <v>0</v>
      </c>
      <c r="I307" s="639">
        <v>0</v>
      </c>
      <c r="J307" s="539"/>
      <c r="K307" s="679" t="s">
        <v>10146</v>
      </c>
      <c r="L307" s="639">
        <v>0</v>
      </c>
      <c r="M307" s="639">
        <v>0</v>
      </c>
      <c r="N307" s="639">
        <v>0</v>
      </c>
      <c r="O307" s="639">
        <v>0</v>
      </c>
      <c r="P307" s="639">
        <v>0</v>
      </c>
      <c r="Q307" s="639">
        <v>0</v>
      </c>
      <c r="R307" s="639">
        <v>0</v>
      </c>
      <c r="S307" s="537"/>
      <c r="T307" s="634"/>
      <c r="U307" s="664"/>
      <c r="V307" s="357"/>
      <c r="W307" s="357"/>
      <c r="X307" s="357"/>
      <c r="Y307" s="357"/>
      <c r="Z307" s="357"/>
      <c r="AA307" s="357"/>
      <c r="AB307" s="357"/>
      <c r="AC307" s="357"/>
      <c r="AD307" s="357"/>
      <c r="AE307" s="357"/>
      <c r="AF307" s="357"/>
      <c r="AG307" s="357"/>
      <c r="AH307" s="357"/>
      <c r="AI307" s="357"/>
      <c r="AJ307" s="357"/>
      <c r="AK307" s="357"/>
      <c r="AL307" s="357"/>
      <c r="AM307" s="357"/>
      <c r="AN307" s="357"/>
      <c r="AO307" s="357"/>
      <c r="AP307" s="357"/>
      <c r="AQ307" s="357"/>
      <c r="AR307" s="357"/>
      <c r="AS307" s="357"/>
      <c r="AT307" s="357"/>
      <c r="AU307" s="357"/>
      <c r="AV307" s="357"/>
      <c r="AW307" s="357"/>
      <c r="AX307" s="357"/>
      <c r="AY307" s="357"/>
      <c r="AZ307" s="357"/>
      <c r="BA307" s="357"/>
      <c r="BB307" s="357"/>
      <c r="BC307" s="357"/>
      <c r="BD307" s="357"/>
      <c r="BE307" s="357"/>
      <c r="BF307" s="357"/>
      <c r="BG307" s="357"/>
      <c r="BH307" s="357"/>
      <c r="BI307" s="357"/>
      <c r="BJ307" s="357"/>
      <c r="BK307" s="357"/>
      <c r="BL307" s="357"/>
    </row>
    <row r="308" spans="1:64">
      <c r="A308" s="485" t="s">
        <v>10147</v>
      </c>
      <c r="B308" s="635">
        <v>3</v>
      </c>
      <c r="C308" s="639">
        <v>0</v>
      </c>
      <c r="D308" s="639">
        <v>0</v>
      </c>
      <c r="E308" s="639">
        <v>0</v>
      </c>
      <c r="F308" s="639">
        <v>0</v>
      </c>
      <c r="G308" s="639">
        <v>3</v>
      </c>
      <c r="H308" s="639">
        <v>0</v>
      </c>
      <c r="I308" s="639">
        <v>0</v>
      </c>
      <c r="K308" s="516" t="s">
        <v>10147</v>
      </c>
      <c r="L308" s="639">
        <v>0</v>
      </c>
      <c r="M308" s="639">
        <v>0</v>
      </c>
      <c r="N308" s="639">
        <v>0</v>
      </c>
      <c r="O308" s="639">
        <v>0</v>
      </c>
      <c r="P308" s="639">
        <v>0</v>
      </c>
      <c r="Q308" s="639">
        <v>0</v>
      </c>
      <c r="R308" s="639">
        <v>0</v>
      </c>
      <c r="S308" s="537"/>
      <c r="T308" s="634"/>
      <c r="U308" s="664"/>
      <c r="V308" s="357"/>
      <c r="W308" s="357"/>
      <c r="X308" s="357"/>
      <c r="Y308" s="357"/>
      <c r="Z308" s="357"/>
      <c r="AA308" s="357"/>
      <c r="AB308" s="357"/>
      <c r="AC308" s="357"/>
      <c r="AD308" s="357"/>
      <c r="AE308" s="357"/>
      <c r="AF308" s="357"/>
      <c r="AG308" s="357"/>
      <c r="AH308" s="357"/>
      <c r="AI308" s="357"/>
      <c r="AJ308" s="357"/>
      <c r="AK308" s="357"/>
      <c r="AL308" s="357"/>
      <c r="AM308" s="357"/>
      <c r="AN308" s="357"/>
      <c r="AO308" s="357"/>
      <c r="AP308" s="357"/>
      <c r="AQ308" s="357"/>
      <c r="AR308" s="357"/>
      <c r="AS308" s="357"/>
      <c r="AT308" s="357"/>
      <c r="AU308" s="357"/>
      <c r="AV308" s="357"/>
      <c r="AW308" s="357"/>
      <c r="AX308" s="357"/>
      <c r="AY308" s="357"/>
      <c r="AZ308" s="357"/>
      <c r="BA308" s="357"/>
      <c r="BB308" s="357"/>
      <c r="BC308" s="357"/>
      <c r="BD308" s="357"/>
      <c r="BE308" s="357"/>
      <c r="BF308" s="357"/>
      <c r="BG308" s="357"/>
      <c r="BH308" s="357"/>
      <c r="BI308" s="357"/>
      <c r="BJ308" s="357"/>
      <c r="BK308" s="357"/>
      <c r="BL308" s="357"/>
    </row>
    <row r="309" spans="1:64" ht="25.5">
      <c r="A309" s="673" t="s">
        <v>10148</v>
      </c>
      <c r="B309" s="635">
        <v>1127</v>
      </c>
      <c r="C309" s="639">
        <v>0</v>
      </c>
      <c r="D309" s="639">
        <v>0</v>
      </c>
      <c r="E309" s="639">
        <v>0</v>
      </c>
      <c r="F309" s="639">
        <v>0</v>
      </c>
      <c r="G309" s="639">
        <v>1127</v>
      </c>
      <c r="H309" s="639">
        <v>0</v>
      </c>
      <c r="I309" s="639">
        <v>0</v>
      </c>
      <c r="J309" s="539"/>
      <c r="K309" s="682" t="s">
        <v>10148</v>
      </c>
      <c r="L309" s="639">
        <v>0</v>
      </c>
      <c r="M309" s="639">
        <v>0</v>
      </c>
      <c r="N309" s="639">
        <v>0</v>
      </c>
      <c r="O309" s="639">
        <v>0</v>
      </c>
      <c r="P309" s="639">
        <v>0</v>
      </c>
      <c r="Q309" s="639">
        <v>0</v>
      </c>
      <c r="R309" s="639">
        <v>0</v>
      </c>
      <c r="S309" s="537"/>
      <c r="T309" s="634"/>
      <c r="U309" s="664"/>
      <c r="V309" s="357"/>
      <c r="W309" s="357"/>
      <c r="X309" s="357"/>
      <c r="Y309" s="357"/>
      <c r="Z309" s="357"/>
      <c r="AA309" s="357"/>
      <c r="AB309" s="357"/>
      <c r="AC309" s="357"/>
      <c r="AD309" s="357"/>
      <c r="AE309" s="357"/>
      <c r="AF309" s="357"/>
      <c r="AG309" s="357"/>
      <c r="AH309" s="357"/>
      <c r="AI309" s="357"/>
      <c r="AJ309" s="357"/>
      <c r="AK309" s="357"/>
      <c r="AL309" s="357"/>
      <c r="AM309" s="357"/>
      <c r="AN309" s="357"/>
      <c r="AO309" s="357"/>
      <c r="AP309" s="357"/>
      <c r="AQ309" s="357"/>
      <c r="AR309" s="357"/>
      <c r="AS309" s="357"/>
      <c r="AT309" s="357"/>
      <c r="AU309" s="357"/>
      <c r="AV309" s="357"/>
      <c r="AW309" s="357"/>
      <c r="AX309" s="357"/>
      <c r="AY309" s="357"/>
      <c r="AZ309" s="357"/>
      <c r="BA309" s="357"/>
      <c r="BB309" s="357"/>
      <c r="BC309" s="357"/>
      <c r="BD309" s="357"/>
      <c r="BE309" s="357"/>
      <c r="BF309" s="357"/>
      <c r="BG309" s="357"/>
      <c r="BH309" s="357"/>
      <c r="BI309" s="357"/>
      <c r="BJ309" s="357"/>
      <c r="BK309" s="357"/>
      <c r="BL309" s="357"/>
    </row>
    <row r="310" spans="1:64" ht="25.5">
      <c r="A310" s="673" t="s">
        <v>10149</v>
      </c>
      <c r="B310" s="635">
        <v>20</v>
      </c>
      <c r="C310" s="639">
        <v>0</v>
      </c>
      <c r="D310" s="639">
        <v>0</v>
      </c>
      <c r="E310" s="639">
        <v>0</v>
      </c>
      <c r="F310" s="639">
        <v>0</v>
      </c>
      <c r="G310" s="639">
        <v>20</v>
      </c>
      <c r="H310" s="639">
        <v>0</v>
      </c>
      <c r="I310" s="639">
        <v>0</v>
      </c>
      <c r="J310" s="539"/>
      <c r="K310" s="682" t="s">
        <v>10149</v>
      </c>
      <c r="L310" s="639">
        <v>0</v>
      </c>
      <c r="M310" s="639">
        <v>0</v>
      </c>
      <c r="N310" s="639">
        <v>0</v>
      </c>
      <c r="O310" s="639">
        <v>0</v>
      </c>
      <c r="P310" s="639">
        <v>0</v>
      </c>
      <c r="Q310" s="639">
        <v>0</v>
      </c>
      <c r="R310" s="639">
        <v>0</v>
      </c>
      <c r="S310" s="537"/>
      <c r="T310" s="634"/>
      <c r="U310" s="664"/>
      <c r="V310" s="357"/>
      <c r="W310" s="357"/>
      <c r="X310" s="357"/>
      <c r="Y310" s="357"/>
      <c r="Z310" s="357"/>
      <c r="AA310" s="357"/>
      <c r="AB310" s="357"/>
      <c r="AC310" s="357"/>
      <c r="AD310" s="357"/>
      <c r="AE310" s="357"/>
      <c r="AF310" s="357"/>
      <c r="AG310" s="357"/>
      <c r="AH310" s="357"/>
      <c r="AI310" s="357"/>
      <c r="AJ310" s="357"/>
      <c r="AK310" s="357"/>
      <c r="AL310" s="357"/>
      <c r="AM310" s="357"/>
      <c r="AN310" s="357"/>
      <c r="AO310" s="357"/>
      <c r="AP310" s="357"/>
      <c r="AQ310" s="357"/>
      <c r="AR310" s="357"/>
      <c r="AS310" s="357"/>
      <c r="AT310" s="357"/>
      <c r="AU310" s="357"/>
      <c r="AV310" s="357"/>
      <c r="AW310" s="357"/>
      <c r="AX310" s="357"/>
      <c r="AY310" s="357"/>
      <c r="AZ310" s="357"/>
      <c r="BA310" s="357"/>
      <c r="BB310" s="357"/>
      <c r="BC310" s="357"/>
      <c r="BD310" s="357"/>
      <c r="BE310" s="357"/>
      <c r="BF310" s="357"/>
      <c r="BG310" s="357"/>
      <c r="BH310" s="357"/>
      <c r="BI310" s="357"/>
      <c r="BJ310" s="357"/>
      <c r="BK310" s="357"/>
      <c r="BL310" s="357"/>
    </row>
    <row r="311" spans="1:64">
      <c r="A311" s="633" t="s">
        <v>10150</v>
      </c>
      <c r="B311" s="635">
        <v>188</v>
      </c>
      <c r="C311" s="639">
        <v>0</v>
      </c>
      <c r="D311" s="639">
        <v>0</v>
      </c>
      <c r="E311" s="639">
        <v>0</v>
      </c>
      <c r="F311" s="639">
        <v>0</v>
      </c>
      <c r="G311" s="639">
        <v>188</v>
      </c>
      <c r="H311" s="639">
        <v>0</v>
      </c>
      <c r="I311" s="639">
        <v>0</v>
      </c>
      <c r="J311" s="539"/>
      <c r="K311" s="679" t="s">
        <v>10150</v>
      </c>
      <c r="L311" s="639">
        <v>0</v>
      </c>
      <c r="M311" s="639">
        <v>0</v>
      </c>
      <c r="N311" s="639">
        <v>0</v>
      </c>
      <c r="O311" s="639">
        <v>0</v>
      </c>
      <c r="P311" s="639">
        <v>0</v>
      </c>
      <c r="Q311" s="639">
        <v>0</v>
      </c>
      <c r="R311" s="639">
        <v>0</v>
      </c>
      <c r="S311" s="537"/>
      <c r="T311" s="634"/>
      <c r="U311" s="664"/>
      <c r="V311" s="357"/>
      <c r="W311" s="357"/>
      <c r="X311" s="357"/>
      <c r="Y311" s="357"/>
      <c r="Z311" s="357"/>
      <c r="AA311" s="357"/>
      <c r="AB311" s="357"/>
      <c r="AC311" s="357"/>
      <c r="AD311" s="357"/>
      <c r="AE311" s="357"/>
      <c r="AF311" s="357"/>
      <c r="AG311" s="357"/>
      <c r="AH311" s="357"/>
      <c r="AI311" s="357"/>
      <c r="AJ311" s="357"/>
      <c r="AK311" s="357"/>
      <c r="AL311" s="357"/>
      <c r="AM311" s="357"/>
      <c r="AN311" s="357"/>
      <c r="AO311" s="357"/>
      <c r="AP311" s="357"/>
      <c r="AQ311" s="357"/>
      <c r="AR311" s="357"/>
      <c r="AS311" s="357"/>
      <c r="AT311" s="357"/>
      <c r="AU311" s="357"/>
      <c r="AV311" s="357"/>
      <c r="AW311" s="357"/>
      <c r="AX311" s="357"/>
      <c r="AY311" s="357"/>
      <c r="AZ311" s="357"/>
      <c r="BA311" s="357"/>
      <c r="BB311" s="357"/>
      <c r="BC311" s="357"/>
      <c r="BD311" s="357"/>
      <c r="BE311" s="357"/>
      <c r="BF311" s="357"/>
      <c r="BG311" s="357"/>
      <c r="BH311" s="357"/>
      <c r="BI311" s="357"/>
      <c r="BJ311" s="357"/>
      <c r="BK311" s="357"/>
      <c r="BL311" s="357"/>
    </row>
    <row r="312" spans="1:64">
      <c r="A312" s="633" t="s">
        <v>10151</v>
      </c>
      <c r="B312" s="635">
        <v>1353</v>
      </c>
      <c r="C312" s="639">
        <v>0</v>
      </c>
      <c r="D312" s="639">
        <v>0</v>
      </c>
      <c r="E312" s="639">
        <v>0</v>
      </c>
      <c r="F312" s="639">
        <v>0</v>
      </c>
      <c r="G312" s="639">
        <v>1353</v>
      </c>
      <c r="H312" s="639">
        <v>0</v>
      </c>
      <c r="I312" s="639">
        <v>0</v>
      </c>
      <c r="J312" s="481"/>
      <c r="K312" s="679" t="s">
        <v>10151</v>
      </c>
      <c r="L312" s="639">
        <v>0</v>
      </c>
      <c r="M312" s="639">
        <v>0</v>
      </c>
      <c r="N312" s="639">
        <v>0</v>
      </c>
      <c r="O312" s="639">
        <v>0</v>
      </c>
      <c r="P312" s="639">
        <v>0</v>
      </c>
      <c r="Q312" s="639">
        <v>0</v>
      </c>
      <c r="R312" s="639">
        <v>0</v>
      </c>
      <c r="S312" s="537"/>
      <c r="T312" s="634"/>
      <c r="U312" s="664"/>
      <c r="V312" s="357"/>
      <c r="W312" s="357"/>
      <c r="X312" s="357"/>
      <c r="Y312" s="357"/>
      <c r="Z312" s="357"/>
      <c r="AA312" s="357"/>
      <c r="AB312" s="357"/>
      <c r="AC312" s="357"/>
      <c r="AD312" s="357"/>
      <c r="AE312" s="357"/>
      <c r="AF312" s="357"/>
      <c r="AG312" s="357"/>
      <c r="AH312" s="357"/>
      <c r="AI312" s="357"/>
      <c r="AJ312" s="357"/>
      <c r="AK312" s="357"/>
      <c r="AL312" s="357"/>
      <c r="AM312" s="357"/>
      <c r="AN312" s="357"/>
      <c r="AO312" s="357"/>
      <c r="AP312" s="357"/>
      <c r="AQ312" s="357"/>
      <c r="AR312" s="357"/>
      <c r="AS312" s="357"/>
      <c r="AT312" s="357"/>
      <c r="AU312" s="357"/>
      <c r="AV312" s="357"/>
      <c r="AW312" s="357"/>
      <c r="AX312" s="357"/>
      <c r="AY312" s="357"/>
      <c r="AZ312" s="357"/>
      <c r="BA312" s="357"/>
      <c r="BB312" s="357"/>
      <c r="BC312" s="357"/>
      <c r="BD312" s="357"/>
      <c r="BE312" s="357"/>
      <c r="BF312" s="357"/>
      <c r="BG312" s="357"/>
      <c r="BH312" s="357"/>
      <c r="BI312" s="357"/>
      <c r="BJ312" s="357"/>
      <c r="BK312" s="357"/>
      <c r="BL312" s="357"/>
    </row>
    <row r="313" spans="1:64" ht="25.5">
      <c r="A313" s="673" t="s">
        <v>10152</v>
      </c>
      <c r="B313" s="635">
        <v>1462</v>
      </c>
      <c r="C313" s="639">
        <v>0</v>
      </c>
      <c r="D313" s="639">
        <v>0</v>
      </c>
      <c r="E313" s="639">
        <v>0</v>
      </c>
      <c r="F313" s="639">
        <v>0</v>
      </c>
      <c r="G313" s="639">
        <v>1462</v>
      </c>
      <c r="H313" s="639">
        <v>0</v>
      </c>
      <c r="I313" s="639">
        <v>0</v>
      </c>
      <c r="J313" s="539"/>
      <c r="K313" s="682" t="s">
        <v>10152</v>
      </c>
      <c r="L313" s="639">
        <v>0</v>
      </c>
      <c r="M313" s="639">
        <v>0</v>
      </c>
      <c r="N313" s="639">
        <v>0</v>
      </c>
      <c r="O313" s="639">
        <v>0</v>
      </c>
      <c r="P313" s="639">
        <v>0</v>
      </c>
      <c r="Q313" s="639">
        <v>0</v>
      </c>
      <c r="R313" s="639">
        <v>0</v>
      </c>
      <c r="S313" s="537"/>
      <c r="T313" s="634"/>
      <c r="U313" s="664"/>
      <c r="V313" s="357"/>
      <c r="W313" s="357"/>
      <c r="X313" s="357"/>
      <c r="Y313" s="357"/>
      <c r="Z313" s="357"/>
      <c r="AA313" s="357"/>
      <c r="AB313" s="357"/>
      <c r="AC313" s="357"/>
      <c r="AD313" s="357"/>
      <c r="AE313" s="357"/>
      <c r="AF313" s="357"/>
      <c r="AG313" s="357"/>
      <c r="AH313" s="357"/>
      <c r="AI313" s="357"/>
      <c r="AJ313" s="357"/>
      <c r="AK313" s="357"/>
      <c r="AL313" s="357"/>
      <c r="AM313" s="357"/>
      <c r="AN313" s="357"/>
      <c r="AO313" s="357"/>
      <c r="AP313" s="357"/>
      <c r="AQ313" s="357"/>
      <c r="AR313" s="357"/>
      <c r="AS313" s="357"/>
      <c r="AT313" s="357"/>
      <c r="AU313" s="357"/>
      <c r="AV313" s="357"/>
      <c r="AW313" s="357"/>
      <c r="AX313" s="357"/>
      <c r="AY313" s="357"/>
      <c r="AZ313" s="357"/>
      <c r="BA313" s="357"/>
      <c r="BB313" s="357"/>
      <c r="BC313" s="357"/>
      <c r="BD313" s="357"/>
      <c r="BE313" s="357"/>
      <c r="BF313" s="357"/>
      <c r="BG313" s="357"/>
      <c r="BH313" s="357"/>
      <c r="BI313" s="357"/>
      <c r="BJ313" s="357"/>
      <c r="BK313" s="357"/>
      <c r="BL313" s="357"/>
    </row>
    <row r="314" spans="1:64">
      <c r="A314" s="633" t="s">
        <v>10847</v>
      </c>
      <c r="B314" s="635">
        <v>1516</v>
      </c>
      <c r="C314" s="639">
        <v>0</v>
      </c>
      <c r="D314" s="639">
        <v>0</v>
      </c>
      <c r="E314" s="639">
        <v>0</v>
      </c>
      <c r="F314" s="639">
        <v>0</v>
      </c>
      <c r="G314" s="639">
        <v>1516</v>
      </c>
      <c r="H314" s="639">
        <v>0</v>
      </c>
      <c r="I314" s="639">
        <v>0</v>
      </c>
      <c r="J314" s="539"/>
      <c r="K314" s="679" t="s">
        <v>10847</v>
      </c>
      <c r="L314" s="639">
        <v>0</v>
      </c>
      <c r="M314" s="639">
        <v>0</v>
      </c>
      <c r="N314" s="639">
        <v>0</v>
      </c>
      <c r="O314" s="639">
        <v>0</v>
      </c>
      <c r="P314" s="639">
        <v>0</v>
      </c>
      <c r="Q314" s="639">
        <v>0</v>
      </c>
      <c r="R314" s="639">
        <v>0</v>
      </c>
      <c r="S314" s="537"/>
      <c r="T314" s="634"/>
      <c r="U314" s="664"/>
      <c r="V314" s="357"/>
      <c r="W314" s="357"/>
      <c r="X314" s="357"/>
      <c r="Y314" s="357"/>
      <c r="Z314" s="357"/>
      <c r="AA314" s="357"/>
      <c r="AB314" s="357"/>
      <c r="AC314" s="357"/>
      <c r="AD314" s="357"/>
      <c r="AE314" s="357"/>
      <c r="AF314" s="357"/>
      <c r="AG314" s="357"/>
      <c r="AH314" s="357"/>
      <c r="AI314" s="357"/>
      <c r="AJ314" s="357"/>
      <c r="AK314" s="357"/>
      <c r="AL314" s="357"/>
      <c r="AM314" s="357"/>
      <c r="AN314" s="357"/>
      <c r="AO314" s="357"/>
      <c r="AP314" s="357"/>
      <c r="AQ314" s="357"/>
      <c r="AR314" s="357"/>
      <c r="AS314" s="357"/>
      <c r="AT314" s="357"/>
      <c r="AU314" s="357"/>
      <c r="AV314" s="357"/>
      <c r="AW314" s="357"/>
      <c r="AX314" s="357"/>
      <c r="AY314" s="357"/>
      <c r="AZ314" s="357"/>
      <c r="BA314" s="357"/>
      <c r="BB314" s="357"/>
      <c r="BC314" s="357"/>
      <c r="BD314" s="357"/>
      <c r="BE314" s="357"/>
      <c r="BF314" s="357"/>
      <c r="BG314" s="357"/>
      <c r="BH314" s="357"/>
      <c r="BI314" s="357"/>
      <c r="BJ314" s="357"/>
      <c r="BK314" s="357"/>
      <c r="BL314" s="357"/>
    </row>
    <row r="315" spans="1:64">
      <c r="A315" s="633" t="s">
        <v>10153</v>
      </c>
      <c r="B315" s="635">
        <v>1610</v>
      </c>
      <c r="C315" s="639">
        <v>0</v>
      </c>
      <c r="D315" s="639">
        <v>0</v>
      </c>
      <c r="E315" s="639">
        <v>0</v>
      </c>
      <c r="F315" s="639">
        <v>0</v>
      </c>
      <c r="G315" s="639">
        <v>1610</v>
      </c>
      <c r="H315" s="639">
        <v>0</v>
      </c>
      <c r="I315" s="639">
        <v>0</v>
      </c>
      <c r="J315" s="539"/>
      <c r="K315" s="679" t="s">
        <v>10153</v>
      </c>
      <c r="L315" s="639">
        <v>0</v>
      </c>
      <c r="M315" s="639">
        <v>0</v>
      </c>
      <c r="N315" s="639">
        <v>0</v>
      </c>
      <c r="O315" s="639">
        <v>0</v>
      </c>
      <c r="P315" s="639">
        <v>0</v>
      </c>
      <c r="Q315" s="639">
        <v>0</v>
      </c>
      <c r="R315" s="639">
        <v>0</v>
      </c>
      <c r="S315" s="537"/>
      <c r="T315" s="634"/>
      <c r="U315" s="664"/>
      <c r="V315" s="357"/>
      <c r="W315" s="357"/>
      <c r="X315" s="357"/>
      <c r="Y315" s="357"/>
      <c r="Z315" s="357"/>
      <c r="AA315" s="357"/>
      <c r="AB315" s="357"/>
      <c r="AC315" s="357"/>
      <c r="AD315" s="357"/>
      <c r="AE315" s="357"/>
      <c r="AF315" s="357"/>
      <c r="AG315" s="357"/>
      <c r="AH315" s="357"/>
      <c r="AI315" s="357"/>
      <c r="AJ315" s="357"/>
      <c r="AK315" s="357"/>
      <c r="AL315" s="357"/>
      <c r="AM315" s="357"/>
      <c r="AN315" s="357"/>
      <c r="AO315" s="357"/>
      <c r="AP315" s="357"/>
      <c r="AQ315" s="357"/>
      <c r="AR315" s="357"/>
      <c r="AS315" s="357"/>
      <c r="AT315" s="357"/>
      <c r="AU315" s="357"/>
      <c r="AV315" s="357"/>
      <c r="AW315" s="357"/>
      <c r="AX315" s="357"/>
      <c r="AY315" s="357"/>
      <c r="AZ315" s="357"/>
      <c r="BA315" s="357"/>
      <c r="BB315" s="357"/>
      <c r="BC315" s="357"/>
      <c r="BD315" s="357"/>
      <c r="BE315" s="357"/>
      <c r="BF315" s="357"/>
      <c r="BG315" s="357"/>
      <c r="BH315" s="357"/>
      <c r="BI315" s="357"/>
      <c r="BJ315" s="357"/>
      <c r="BK315" s="357"/>
      <c r="BL315" s="357"/>
    </row>
    <row r="316" spans="1:64" ht="25.5">
      <c r="A316" s="673" t="s">
        <v>10848</v>
      </c>
      <c r="B316" s="635">
        <v>1500</v>
      </c>
      <c r="C316" s="639">
        <v>0</v>
      </c>
      <c r="D316" s="639">
        <v>0</v>
      </c>
      <c r="E316" s="639">
        <v>0</v>
      </c>
      <c r="F316" s="639">
        <v>0</v>
      </c>
      <c r="G316" s="639">
        <v>1500</v>
      </c>
      <c r="H316" s="639">
        <v>0</v>
      </c>
      <c r="I316" s="639">
        <v>0</v>
      </c>
      <c r="J316" s="539"/>
      <c r="K316" s="682" t="s">
        <v>10848</v>
      </c>
      <c r="L316" s="639">
        <v>0</v>
      </c>
      <c r="M316" s="639">
        <v>0</v>
      </c>
      <c r="N316" s="639">
        <v>0</v>
      </c>
      <c r="O316" s="639">
        <v>0</v>
      </c>
      <c r="P316" s="639">
        <v>0</v>
      </c>
      <c r="Q316" s="639">
        <v>0</v>
      </c>
      <c r="R316" s="639">
        <v>0</v>
      </c>
      <c r="S316" s="537"/>
      <c r="T316" s="634"/>
      <c r="U316" s="664"/>
      <c r="V316" s="357"/>
      <c r="W316" s="357"/>
      <c r="X316" s="357"/>
      <c r="Y316" s="357"/>
      <c r="Z316" s="357"/>
      <c r="AA316" s="357"/>
      <c r="AB316" s="357"/>
      <c r="AC316" s="357"/>
      <c r="AD316" s="357"/>
      <c r="AE316" s="357"/>
      <c r="AF316" s="357"/>
      <c r="AG316" s="357"/>
      <c r="AH316" s="357"/>
      <c r="AI316" s="357"/>
      <c r="AJ316" s="357"/>
      <c r="AK316" s="357"/>
      <c r="AL316" s="357"/>
      <c r="AM316" s="357"/>
      <c r="AN316" s="357"/>
      <c r="AO316" s="357"/>
      <c r="AP316" s="357"/>
      <c r="AQ316" s="357"/>
      <c r="AR316" s="357"/>
      <c r="AS316" s="357"/>
      <c r="AT316" s="357"/>
      <c r="AU316" s="357"/>
      <c r="AV316" s="357"/>
      <c r="AW316" s="357"/>
      <c r="AX316" s="357"/>
      <c r="AY316" s="357"/>
      <c r="AZ316" s="357"/>
      <c r="BA316" s="357"/>
      <c r="BB316" s="357"/>
      <c r="BC316" s="357"/>
      <c r="BD316" s="357"/>
      <c r="BE316" s="357"/>
      <c r="BF316" s="357"/>
      <c r="BG316" s="357"/>
      <c r="BH316" s="357"/>
      <c r="BI316" s="357"/>
      <c r="BJ316" s="357"/>
      <c r="BK316" s="357"/>
      <c r="BL316" s="357"/>
    </row>
    <row r="317" spans="1:64">
      <c r="A317" s="633" t="s">
        <v>10154</v>
      </c>
      <c r="B317" s="635">
        <v>1199</v>
      </c>
      <c r="C317" s="639">
        <v>0</v>
      </c>
      <c r="D317" s="639">
        <v>0</v>
      </c>
      <c r="E317" s="639">
        <v>0</v>
      </c>
      <c r="F317" s="639">
        <v>0</v>
      </c>
      <c r="G317" s="639">
        <v>1199</v>
      </c>
      <c r="H317" s="639">
        <v>0</v>
      </c>
      <c r="I317" s="639">
        <v>0</v>
      </c>
      <c r="J317" s="539"/>
      <c r="K317" s="679" t="s">
        <v>10154</v>
      </c>
      <c r="L317" s="639">
        <v>0</v>
      </c>
      <c r="M317" s="639">
        <v>0</v>
      </c>
      <c r="N317" s="639">
        <v>0</v>
      </c>
      <c r="O317" s="639">
        <v>0</v>
      </c>
      <c r="P317" s="639">
        <v>0</v>
      </c>
      <c r="Q317" s="639">
        <v>0</v>
      </c>
      <c r="R317" s="639">
        <v>0</v>
      </c>
      <c r="S317" s="537"/>
      <c r="T317" s="634"/>
      <c r="U317" s="664"/>
      <c r="V317" s="357"/>
      <c r="W317" s="357"/>
      <c r="X317" s="357"/>
      <c r="Y317" s="357"/>
      <c r="Z317" s="357"/>
      <c r="AA317" s="357"/>
      <c r="AB317" s="357"/>
      <c r="AC317" s="357"/>
      <c r="AD317" s="357"/>
      <c r="AE317" s="357"/>
      <c r="AF317" s="357"/>
      <c r="AG317" s="357"/>
      <c r="AH317" s="357"/>
      <c r="AI317" s="357"/>
      <c r="AJ317" s="357"/>
      <c r="AK317" s="357"/>
      <c r="AL317" s="357"/>
      <c r="AM317" s="357"/>
      <c r="AN317" s="357"/>
      <c r="AO317" s="357"/>
      <c r="AP317" s="357"/>
      <c r="AQ317" s="357"/>
      <c r="AR317" s="357"/>
      <c r="AS317" s="357"/>
      <c r="AT317" s="357"/>
      <c r="AU317" s="357"/>
      <c r="AV317" s="357"/>
      <c r="AW317" s="357"/>
      <c r="AX317" s="357"/>
      <c r="AY317" s="357"/>
      <c r="AZ317" s="357"/>
      <c r="BA317" s="357"/>
      <c r="BB317" s="357"/>
      <c r="BC317" s="357"/>
      <c r="BD317" s="357"/>
      <c r="BE317" s="357"/>
      <c r="BF317" s="357"/>
      <c r="BG317" s="357"/>
      <c r="BH317" s="357"/>
      <c r="BI317" s="357"/>
      <c r="BJ317" s="357"/>
      <c r="BK317" s="357"/>
      <c r="BL317" s="357"/>
    </row>
    <row r="318" spans="1:64">
      <c r="A318" s="633" t="s">
        <v>10155</v>
      </c>
      <c r="B318" s="635">
        <v>41</v>
      </c>
      <c r="C318" s="639">
        <v>0</v>
      </c>
      <c r="D318" s="639">
        <v>0</v>
      </c>
      <c r="E318" s="639">
        <v>0</v>
      </c>
      <c r="F318" s="639">
        <v>0</v>
      </c>
      <c r="G318" s="639">
        <v>41</v>
      </c>
      <c r="H318" s="639">
        <v>0</v>
      </c>
      <c r="I318" s="639">
        <v>0</v>
      </c>
      <c r="J318" s="539"/>
      <c r="K318" s="679" t="s">
        <v>10155</v>
      </c>
      <c r="L318" s="639">
        <v>0</v>
      </c>
      <c r="M318" s="639">
        <v>0</v>
      </c>
      <c r="N318" s="639">
        <v>0</v>
      </c>
      <c r="O318" s="639">
        <v>0</v>
      </c>
      <c r="P318" s="639">
        <v>0</v>
      </c>
      <c r="Q318" s="639">
        <v>0</v>
      </c>
      <c r="R318" s="639">
        <v>0</v>
      </c>
      <c r="S318" s="537"/>
      <c r="T318" s="634"/>
      <c r="U318" s="664"/>
      <c r="V318" s="357"/>
      <c r="W318" s="357"/>
      <c r="X318" s="357"/>
      <c r="Y318" s="357"/>
      <c r="Z318" s="357"/>
      <c r="AA318" s="357"/>
      <c r="AB318" s="357"/>
      <c r="AC318" s="357"/>
      <c r="AD318" s="357"/>
      <c r="AE318" s="357"/>
      <c r="AF318" s="357"/>
      <c r="AG318" s="357"/>
      <c r="AH318" s="357"/>
      <c r="AI318" s="357"/>
      <c r="AJ318" s="357"/>
      <c r="AK318" s="357"/>
      <c r="AL318" s="357"/>
      <c r="AM318" s="357"/>
      <c r="AN318" s="357"/>
      <c r="AO318" s="357"/>
      <c r="AP318" s="357"/>
      <c r="AQ318" s="357"/>
      <c r="AR318" s="357"/>
      <c r="AS318" s="357"/>
      <c r="AT318" s="357"/>
      <c r="AU318" s="357"/>
      <c r="AV318" s="357"/>
      <c r="AW318" s="357"/>
      <c r="AX318" s="357"/>
      <c r="AY318" s="357"/>
      <c r="AZ318" s="357"/>
      <c r="BA318" s="357"/>
      <c r="BB318" s="357"/>
      <c r="BC318" s="357"/>
      <c r="BD318" s="357"/>
      <c r="BE318" s="357"/>
      <c r="BF318" s="357"/>
      <c r="BG318" s="357"/>
      <c r="BH318" s="357"/>
      <c r="BI318" s="357"/>
      <c r="BJ318" s="357"/>
      <c r="BK318" s="357"/>
      <c r="BL318" s="357"/>
    </row>
    <row r="319" spans="1:64">
      <c r="A319" s="485" t="s">
        <v>10156</v>
      </c>
      <c r="B319" s="635">
        <v>46</v>
      </c>
      <c r="C319" s="639">
        <v>0</v>
      </c>
      <c r="D319" s="639">
        <v>0</v>
      </c>
      <c r="E319" s="639">
        <v>0</v>
      </c>
      <c r="F319" s="639">
        <v>0</v>
      </c>
      <c r="G319" s="639">
        <v>46</v>
      </c>
      <c r="H319" s="639">
        <v>0</v>
      </c>
      <c r="I319" s="639">
        <v>0</v>
      </c>
      <c r="J319" s="539"/>
      <c r="K319" s="516" t="s">
        <v>10156</v>
      </c>
      <c r="L319" s="639">
        <v>0</v>
      </c>
      <c r="M319" s="639">
        <v>0</v>
      </c>
      <c r="N319" s="639">
        <v>0</v>
      </c>
      <c r="O319" s="639">
        <v>0</v>
      </c>
      <c r="P319" s="639">
        <v>0</v>
      </c>
      <c r="Q319" s="639">
        <v>0</v>
      </c>
      <c r="R319" s="639">
        <v>0</v>
      </c>
      <c r="S319" s="537"/>
      <c r="T319" s="634"/>
      <c r="U319" s="664"/>
      <c r="V319" s="357"/>
      <c r="W319" s="357"/>
      <c r="X319" s="357"/>
      <c r="Y319" s="357"/>
      <c r="Z319" s="357"/>
      <c r="AA319" s="357"/>
      <c r="AB319" s="357"/>
      <c r="AC319" s="357"/>
      <c r="AD319" s="357"/>
      <c r="AE319" s="357"/>
      <c r="AF319" s="357"/>
      <c r="AG319" s="357"/>
      <c r="AH319" s="357"/>
      <c r="AI319" s="357"/>
      <c r="AJ319" s="357"/>
      <c r="AK319" s="357"/>
      <c r="AL319" s="357"/>
      <c r="AM319" s="357"/>
      <c r="AN319" s="357"/>
      <c r="AO319" s="357"/>
      <c r="AP319" s="357"/>
      <c r="AQ319" s="357"/>
      <c r="AR319" s="357"/>
      <c r="AS319" s="357"/>
      <c r="AT319" s="357"/>
      <c r="AU319" s="357"/>
      <c r="AV319" s="357"/>
      <c r="AW319" s="357"/>
      <c r="AX319" s="357"/>
      <c r="AY319" s="357"/>
      <c r="AZ319" s="357"/>
      <c r="BA319" s="357"/>
      <c r="BB319" s="357"/>
      <c r="BC319" s="357"/>
      <c r="BD319" s="357"/>
      <c r="BE319" s="357"/>
      <c r="BF319" s="357"/>
      <c r="BG319" s="357"/>
      <c r="BH319" s="357"/>
      <c r="BI319" s="357"/>
      <c r="BJ319" s="357"/>
      <c r="BK319" s="357"/>
      <c r="BL319" s="357"/>
    </row>
    <row r="320" spans="1:64">
      <c r="A320" s="633" t="s">
        <v>10157</v>
      </c>
      <c r="B320" s="635">
        <v>1202</v>
      </c>
      <c r="C320" s="639"/>
      <c r="D320" s="639"/>
      <c r="E320" s="639"/>
      <c r="F320" s="639"/>
      <c r="G320" s="639">
        <v>1202</v>
      </c>
      <c r="H320" s="639">
        <v>0</v>
      </c>
      <c r="I320" s="639">
        <v>0</v>
      </c>
      <c r="J320" s="539"/>
      <c r="K320" s="679" t="s">
        <v>10157</v>
      </c>
      <c r="L320" s="639">
        <v>0</v>
      </c>
      <c r="M320" s="639">
        <v>0</v>
      </c>
      <c r="N320" s="639">
        <v>0</v>
      </c>
      <c r="O320" s="639">
        <v>0</v>
      </c>
      <c r="P320" s="639">
        <v>0</v>
      </c>
      <c r="Q320" s="639">
        <v>0</v>
      </c>
      <c r="R320" s="639">
        <v>0</v>
      </c>
      <c r="S320" s="537"/>
      <c r="T320" s="634"/>
      <c r="U320" s="664"/>
      <c r="V320" s="357"/>
      <c r="W320" s="357"/>
      <c r="X320" s="357"/>
      <c r="Y320" s="357"/>
      <c r="Z320" s="357"/>
      <c r="AA320" s="357"/>
      <c r="AB320" s="357"/>
      <c r="AC320" s="357"/>
      <c r="AD320" s="357"/>
      <c r="AE320" s="357"/>
      <c r="AF320" s="357"/>
      <c r="AG320" s="357"/>
      <c r="AH320" s="357"/>
      <c r="AI320" s="357"/>
      <c r="AJ320" s="357"/>
      <c r="AK320" s="357"/>
      <c r="AL320" s="357"/>
      <c r="AM320" s="357"/>
      <c r="AN320" s="357"/>
      <c r="AO320" s="357"/>
      <c r="AP320" s="357"/>
      <c r="AQ320" s="357"/>
      <c r="AR320" s="357"/>
      <c r="AS320" s="357"/>
      <c r="AT320" s="357"/>
      <c r="AU320" s="357"/>
      <c r="AV320" s="357"/>
      <c r="AW320" s="357"/>
      <c r="AX320" s="357"/>
      <c r="AY320" s="357"/>
      <c r="AZ320" s="357"/>
      <c r="BA320" s="357"/>
      <c r="BB320" s="357"/>
      <c r="BC320" s="357"/>
      <c r="BD320" s="357"/>
      <c r="BE320" s="357"/>
      <c r="BF320" s="357"/>
      <c r="BG320" s="357"/>
      <c r="BH320" s="357"/>
      <c r="BI320" s="357"/>
      <c r="BJ320" s="357"/>
      <c r="BK320" s="357"/>
      <c r="BL320" s="357"/>
    </row>
    <row r="321" spans="1:64">
      <c r="A321" s="643" t="s">
        <v>9563</v>
      </c>
      <c r="B321" s="632">
        <v>18635</v>
      </c>
      <c r="C321" s="527">
        <v>0</v>
      </c>
      <c r="D321" s="527">
        <v>0</v>
      </c>
      <c r="E321" s="527">
        <v>0</v>
      </c>
      <c r="F321" s="527">
        <v>0</v>
      </c>
      <c r="G321" s="527">
        <v>18635</v>
      </c>
      <c r="H321" s="527">
        <v>0</v>
      </c>
      <c r="I321" s="527">
        <v>0</v>
      </c>
      <c r="J321" s="539"/>
      <c r="K321" s="681" t="s">
        <v>9563</v>
      </c>
      <c r="L321" s="527">
        <v>0</v>
      </c>
      <c r="M321" s="527">
        <v>0</v>
      </c>
      <c r="N321" s="527">
        <v>0</v>
      </c>
      <c r="O321" s="527">
        <v>0</v>
      </c>
      <c r="P321" s="527">
        <v>0</v>
      </c>
      <c r="Q321" s="527">
        <v>0</v>
      </c>
      <c r="R321" s="527">
        <v>0</v>
      </c>
      <c r="S321" s="537"/>
      <c r="T321" s="634"/>
      <c r="U321" s="664"/>
      <c r="V321" s="357"/>
      <c r="W321" s="357"/>
      <c r="X321" s="357"/>
      <c r="Y321" s="357"/>
      <c r="Z321" s="357"/>
      <c r="AA321" s="357"/>
      <c r="AB321" s="357"/>
      <c r="AC321" s="357"/>
      <c r="AD321" s="357"/>
      <c r="AE321" s="357"/>
      <c r="AF321" s="357"/>
      <c r="AG321" s="357"/>
      <c r="AH321" s="357"/>
      <c r="AI321" s="357"/>
      <c r="AJ321" s="357"/>
      <c r="AK321" s="357"/>
      <c r="AL321" s="357"/>
      <c r="AM321" s="357"/>
      <c r="AN321" s="357"/>
      <c r="AO321" s="357"/>
      <c r="AP321" s="357"/>
      <c r="AQ321" s="357"/>
      <c r="AR321" s="357"/>
      <c r="AS321" s="357"/>
      <c r="AT321" s="357"/>
      <c r="AU321" s="357"/>
      <c r="AV321" s="357"/>
      <c r="AW321" s="357"/>
      <c r="AX321" s="357"/>
      <c r="AY321" s="357"/>
      <c r="AZ321" s="357"/>
      <c r="BA321" s="357"/>
      <c r="BB321" s="357"/>
      <c r="BC321" s="357"/>
      <c r="BD321" s="357"/>
      <c r="BE321" s="357"/>
      <c r="BF321" s="357"/>
      <c r="BG321" s="357"/>
      <c r="BH321" s="357"/>
      <c r="BI321" s="357"/>
      <c r="BJ321" s="357"/>
      <c r="BK321" s="357"/>
      <c r="BL321" s="357"/>
    </row>
    <row r="322" spans="1:64">
      <c r="A322" s="644"/>
      <c r="B322" s="632"/>
      <c r="C322" s="543"/>
      <c r="D322" s="543"/>
      <c r="E322" s="543"/>
      <c r="F322" s="543"/>
      <c r="G322" s="543"/>
      <c r="H322" s="543"/>
      <c r="I322" s="543"/>
      <c r="J322" s="539"/>
      <c r="K322" s="683"/>
      <c r="L322" s="543"/>
      <c r="M322" s="543"/>
      <c r="N322" s="543"/>
      <c r="O322" s="543"/>
      <c r="P322" s="543"/>
      <c r="Q322" s="543"/>
      <c r="R322" s="543"/>
      <c r="S322" s="537"/>
      <c r="T322" s="634"/>
      <c r="U322" s="664"/>
      <c r="V322" s="357"/>
      <c r="W322" s="357"/>
      <c r="X322" s="357"/>
      <c r="Y322" s="357"/>
      <c r="Z322" s="357"/>
      <c r="AA322" s="357"/>
      <c r="AB322" s="357"/>
      <c r="AC322" s="357"/>
      <c r="AD322" s="357"/>
      <c r="AE322" s="357"/>
      <c r="AF322" s="357"/>
      <c r="AG322" s="357"/>
      <c r="AH322" s="357"/>
      <c r="AI322" s="357"/>
      <c r="AJ322" s="357"/>
      <c r="AK322" s="357"/>
      <c r="AL322" s="357"/>
      <c r="AM322" s="357"/>
      <c r="AN322" s="357"/>
      <c r="AO322" s="357"/>
      <c r="AP322" s="357"/>
      <c r="AQ322" s="357"/>
      <c r="AR322" s="357"/>
      <c r="AS322" s="357"/>
      <c r="AT322" s="357"/>
      <c r="AU322" s="357"/>
      <c r="AV322" s="357"/>
      <c r="AW322" s="357"/>
      <c r="AX322" s="357"/>
      <c r="AY322" s="357"/>
      <c r="AZ322" s="357"/>
      <c r="BA322" s="357"/>
      <c r="BB322" s="357"/>
      <c r="BC322" s="357"/>
      <c r="BD322" s="357"/>
      <c r="BE322" s="357"/>
      <c r="BF322" s="357"/>
      <c r="BG322" s="357"/>
      <c r="BH322" s="357"/>
      <c r="BI322" s="357"/>
      <c r="BJ322" s="357"/>
      <c r="BK322" s="357"/>
      <c r="BL322" s="357"/>
    </row>
    <row r="323" spans="1:64">
      <c r="A323" s="465" t="s">
        <v>9989</v>
      </c>
      <c r="B323" s="647"/>
      <c r="C323" s="543"/>
      <c r="D323" s="543"/>
      <c r="E323" s="543"/>
      <c r="F323" s="543"/>
      <c r="G323" s="543"/>
      <c r="H323" s="543"/>
      <c r="I323" s="543"/>
      <c r="J323" s="539"/>
      <c r="K323" s="515" t="s">
        <v>9989</v>
      </c>
      <c r="L323" s="543"/>
      <c r="M323" s="543"/>
      <c r="N323" s="543"/>
      <c r="O323" s="543"/>
      <c r="P323" s="543"/>
      <c r="Q323" s="543"/>
      <c r="R323" s="543"/>
      <c r="S323" s="537"/>
      <c r="T323" s="634"/>
      <c r="U323" s="664"/>
      <c r="V323" s="357"/>
      <c r="W323" s="357"/>
      <c r="X323" s="357"/>
      <c r="Y323" s="357"/>
      <c r="Z323" s="357"/>
      <c r="AA323" s="357"/>
      <c r="AB323" s="357"/>
      <c r="AC323" s="357"/>
      <c r="AD323" s="357"/>
      <c r="AE323" s="357"/>
      <c r="AF323" s="357"/>
      <c r="AG323" s="357"/>
      <c r="AH323" s="357"/>
      <c r="AI323" s="357"/>
      <c r="AJ323" s="357"/>
      <c r="AK323" s="357"/>
      <c r="AL323" s="357"/>
      <c r="AM323" s="357"/>
      <c r="AN323" s="357"/>
      <c r="AO323" s="357"/>
      <c r="AP323" s="357"/>
      <c r="AQ323" s="357"/>
      <c r="AR323" s="357"/>
      <c r="AS323" s="357"/>
      <c r="AT323" s="357"/>
      <c r="AU323" s="357"/>
      <c r="AV323" s="357"/>
      <c r="AW323" s="357"/>
      <c r="AX323" s="357"/>
      <c r="AY323" s="357"/>
      <c r="AZ323" s="357"/>
      <c r="BA323" s="357"/>
      <c r="BB323" s="357"/>
      <c r="BC323" s="357"/>
      <c r="BD323" s="357"/>
      <c r="BE323" s="357"/>
      <c r="BF323" s="357"/>
      <c r="BG323" s="357"/>
      <c r="BH323" s="357"/>
      <c r="BI323" s="357"/>
      <c r="BJ323" s="357"/>
      <c r="BK323" s="357"/>
      <c r="BL323" s="357"/>
    </row>
    <row r="324" spans="1:64">
      <c r="A324" s="633" t="s">
        <v>10885</v>
      </c>
      <c r="B324" s="635">
        <v>2965</v>
      </c>
      <c r="C324" s="639">
        <v>0</v>
      </c>
      <c r="D324" s="639">
        <v>0</v>
      </c>
      <c r="E324" s="639">
        <v>67</v>
      </c>
      <c r="F324" s="639">
        <v>0</v>
      </c>
      <c r="G324" s="639">
        <v>2</v>
      </c>
      <c r="H324" s="639">
        <v>0</v>
      </c>
      <c r="I324" s="639">
        <v>0</v>
      </c>
      <c r="J324" s="539"/>
      <c r="K324" s="679" t="s">
        <v>10885</v>
      </c>
      <c r="L324" s="639">
        <v>1800</v>
      </c>
      <c r="M324" s="639">
        <v>917</v>
      </c>
      <c r="N324" s="639">
        <v>281</v>
      </c>
      <c r="O324" s="639">
        <v>382</v>
      </c>
      <c r="P324" s="639">
        <v>86</v>
      </c>
      <c r="Q324" s="639">
        <v>714</v>
      </c>
      <c r="R324" s="639">
        <v>129</v>
      </c>
      <c r="S324" s="537"/>
      <c r="T324" s="634"/>
      <c r="U324" s="664"/>
      <c r="V324" s="357"/>
      <c r="W324" s="357"/>
      <c r="X324" s="357"/>
      <c r="Y324" s="357"/>
      <c r="Z324" s="357"/>
      <c r="AA324" s="357"/>
      <c r="AB324" s="357"/>
      <c r="AC324" s="357"/>
      <c r="AD324" s="357"/>
      <c r="AE324" s="357"/>
      <c r="AF324" s="357"/>
      <c r="AG324" s="357"/>
      <c r="AH324" s="357"/>
      <c r="AI324" s="357"/>
      <c r="AJ324" s="357"/>
      <c r="AK324" s="357"/>
      <c r="AL324" s="357"/>
      <c r="AM324" s="357"/>
      <c r="AN324" s="357"/>
      <c r="AO324" s="357"/>
      <c r="AP324" s="357"/>
      <c r="AQ324" s="357"/>
      <c r="AR324" s="357"/>
      <c r="AS324" s="357"/>
      <c r="AT324" s="357"/>
      <c r="AU324" s="357"/>
      <c r="AV324" s="357"/>
      <c r="AW324" s="357"/>
      <c r="AX324" s="357"/>
      <c r="AY324" s="357"/>
      <c r="AZ324" s="357"/>
      <c r="BA324" s="357"/>
      <c r="BB324" s="357"/>
      <c r="BC324" s="357"/>
      <c r="BD324" s="357"/>
      <c r="BE324" s="357"/>
      <c r="BF324" s="357"/>
      <c r="BG324" s="357"/>
      <c r="BH324" s="357"/>
      <c r="BI324" s="357"/>
      <c r="BJ324" s="357"/>
      <c r="BK324" s="357"/>
      <c r="BL324" s="357"/>
    </row>
    <row r="325" spans="1:64">
      <c r="A325" s="633" t="s">
        <v>10159</v>
      </c>
      <c r="B325" s="635">
        <v>1681</v>
      </c>
      <c r="C325" s="639">
        <v>0</v>
      </c>
      <c r="D325" s="639">
        <v>0</v>
      </c>
      <c r="E325" s="639">
        <v>0</v>
      </c>
      <c r="F325" s="639">
        <v>0</v>
      </c>
      <c r="G325" s="639">
        <v>2</v>
      </c>
      <c r="H325" s="639">
        <v>0</v>
      </c>
      <c r="I325" s="639">
        <v>0</v>
      </c>
      <c r="J325" s="539"/>
      <c r="K325" s="679" t="s">
        <v>10159</v>
      </c>
      <c r="L325" s="639">
        <v>736</v>
      </c>
      <c r="M325" s="639">
        <v>425</v>
      </c>
      <c r="N325" s="639">
        <v>43</v>
      </c>
      <c r="O325" s="639">
        <v>585</v>
      </c>
      <c r="P325" s="639">
        <v>43</v>
      </c>
      <c r="Q325" s="639">
        <v>358</v>
      </c>
      <c r="R325" s="639">
        <v>0</v>
      </c>
      <c r="S325" s="537"/>
      <c r="T325" s="634"/>
      <c r="U325" s="664"/>
      <c r="V325" s="357"/>
      <c r="W325" s="357"/>
      <c r="X325" s="357"/>
      <c r="Y325" s="357"/>
      <c r="Z325" s="357"/>
      <c r="AA325" s="357"/>
      <c r="AB325" s="357"/>
      <c r="AC325" s="357"/>
      <c r="AD325" s="357"/>
      <c r="AE325" s="357"/>
      <c r="AF325" s="357"/>
      <c r="AG325" s="357"/>
      <c r="AH325" s="357"/>
      <c r="AI325" s="357"/>
      <c r="AJ325" s="357"/>
      <c r="AK325" s="357"/>
      <c r="AL325" s="357"/>
      <c r="AM325" s="357"/>
      <c r="AN325" s="357"/>
      <c r="AO325" s="357"/>
      <c r="AP325" s="357"/>
      <c r="AQ325" s="357"/>
      <c r="AR325" s="357"/>
      <c r="AS325" s="357"/>
      <c r="AT325" s="357"/>
      <c r="AU325" s="357"/>
      <c r="AV325" s="357"/>
      <c r="AW325" s="357"/>
      <c r="AX325" s="357"/>
      <c r="AY325" s="357"/>
      <c r="AZ325" s="357"/>
      <c r="BA325" s="357"/>
      <c r="BB325" s="357"/>
      <c r="BC325" s="357"/>
      <c r="BD325" s="357"/>
      <c r="BE325" s="357"/>
      <c r="BF325" s="357"/>
      <c r="BG325" s="357"/>
      <c r="BH325" s="357"/>
      <c r="BI325" s="357"/>
      <c r="BJ325" s="357"/>
      <c r="BK325" s="357"/>
      <c r="BL325" s="357"/>
    </row>
    <row r="326" spans="1:64">
      <c r="A326" s="633" t="s">
        <v>10160</v>
      </c>
      <c r="B326" s="635">
        <v>3247</v>
      </c>
      <c r="C326" s="639">
        <v>0</v>
      </c>
      <c r="D326" s="639">
        <v>0</v>
      </c>
      <c r="E326" s="639">
        <v>7</v>
      </c>
      <c r="F326" s="639">
        <v>0</v>
      </c>
      <c r="G326" s="639">
        <v>0</v>
      </c>
      <c r="H326" s="639">
        <v>0</v>
      </c>
      <c r="I326" s="639">
        <v>0</v>
      </c>
      <c r="J326" s="539"/>
      <c r="K326" s="679" t="s">
        <v>10160</v>
      </c>
      <c r="L326" s="639">
        <v>1931</v>
      </c>
      <c r="M326" s="639">
        <v>574</v>
      </c>
      <c r="N326" s="639">
        <v>271</v>
      </c>
      <c r="O326" s="639">
        <v>1075</v>
      </c>
      <c r="P326" s="639">
        <v>195</v>
      </c>
      <c r="Q326" s="639">
        <v>234</v>
      </c>
      <c r="R326" s="639">
        <v>69</v>
      </c>
      <c r="S326" s="537"/>
      <c r="T326" s="634"/>
      <c r="U326" s="664"/>
      <c r="V326" s="357"/>
      <c r="W326" s="357"/>
      <c r="X326" s="357"/>
      <c r="Y326" s="357"/>
      <c r="Z326" s="357"/>
      <c r="AA326" s="357"/>
      <c r="AB326" s="357"/>
      <c r="AC326" s="357"/>
      <c r="AD326" s="357"/>
      <c r="AE326" s="357"/>
      <c r="AF326" s="357"/>
      <c r="AG326" s="357"/>
      <c r="AH326" s="357"/>
      <c r="AI326" s="357"/>
      <c r="AJ326" s="357"/>
      <c r="AK326" s="357"/>
      <c r="AL326" s="357"/>
      <c r="AM326" s="357"/>
      <c r="AN326" s="357"/>
      <c r="AO326" s="357"/>
      <c r="AP326" s="357"/>
      <c r="AQ326" s="357"/>
      <c r="AR326" s="357"/>
      <c r="AS326" s="357"/>
      <c r="AT326" s="357"/>
      <c r="AU326" s="357"/>
      <c r="AV326" s="357"/>
      <c r="AW326" s="357"/>
      <c r="AX326" s="357"/>
      <c r="AY326" s="357"/>
      <c r="AZ326" s="357"/>
      <c r="BA326" s="357"/>
      <c r="BB326" s="357"/>
      <c r="BC326" s="357"/>
      <c r="BD326" s="357"/>
      <c r="BE326" s="357"/>
      <c r="BF326" s="357"/>
      <c r="BG326" s="357"/>
      <c r="BH326" s="357"/>
      <c r="BI326" s="357"/>
      <c r="BJ326" s="357"/>
      <c r="BK326" s="357"/>
      <c r="BL326" s="357"/>
    </row>
    <row r="327" spans="1:64">
      <c r="A327" s="633" t="s">
        <v>10161</v>
      </c>
      <c r="B327" s="635">
        <v>2082</v>
      </c>
      <c r="C327" s="639">
        <v>0</v>
      </c>
      <c r="D327" s="639">
        <v>0</v>
      </c>
      <c r="E327" s="639">
        <v>88</v>
      </c>
      <c r="F327" s="639">
        <v>0</v>
      </c>
      <c r="G327" s="639">
        <v>0</v>
      </c>
      <c r="H327" s="639">
        <v>0</v>
      </c>
      <c r="I327" s="639">
        <v>0</v>
      </c>
      <c r="J327" s="539"/>
      <c r="K327" s="679" t="s">
        <v>10161</v>
      </c>
      <c r="L327" s="639">
        <v>1400</v>
      </c>
      <c r="M327" s="639">
        <v>687</v>
      </c>
      <c r="N327" s="639">
        <v>103</v>
      </c>
      <c r="O327" s="639">
        <v>594</v>
      </c>
      <c r="P327" s="639">
        <v>100</v>
      </c>
      <c r="Q327" s="639">
        <v>0</v>
      </c>
      <c r="R327" s="639">
        <v>0</v>
      </c>
      <c r="S327" s="653"/>
      <c r="T327" s="634"/>
      <c r="U327" s="664"/>
      <c r="V327" s="357"/>
      <c r="W327" s="357"/>
      <c r="X327" s="357"/>
      <c r="Y327" s="357"/>
      <c r="Z327" s="357"/>
      <c r="AA327" s="357"/>
      <c r="AB327" s="357"/>
      <c r="AC327" s="357"/>
      <c r="AD327" s="357"/>
      <c r="AE327" s="357"/>
      <c r="AF327" s="357"/>
      <c r="AG327" s="357"/>
      <c r="AH327" s="357"/>
      <c r="AI327" s="357"/>
      <c r="AJ327" s="357"/>
      <c r="AK327" s="357"/>
      <c r="AL327" s="357"/>
      <c r="AM327" s="357"/>
      <c r="AN327" s="357"/>
      <c r="AO327" s="357"/>
      <c r="AP327" s="357"/>
      <c r="AQ327" s="357"/>
      <c r="AR327" s="357"/>
      <c r="AS327" s="357"/>
      <c r="AT327" s="357"/>
      <c r="AU327" s="357"/>
      <c r="AV327" s="357"/>
      <c r="AW327" s="357"/>
      <c r="AX327" s="357"/>
      <c r="AY327" s="357"/>
      <c r="AZ327" s="357"/>
      <c r="BA327" s="357"/>
      <c r="BB327" s="357"/>
      <c r="BC327" s="357"/>
      <c r="BD327" s="357"/>
      <c r="BE327" s="357"/>
      <c r="BF327" s="357"/>
      <c r="BG327" s="357"/>
      <c r="BH327" s="357"/>
      <c r="BI327" s="357"/>
      <c r="BJ327" s="357"/>
      <c r="BK327" s="357"/>
      <c r="BL327" s="357"/>
    </row>
    <row r="328" spans="1:64">
      <c r="A328" s="633" t="s">
        <v>10162</v>
      </c>
      <c r="B328" s="635">
        <v>1193</v>
      </c>
      <c r="C328" s="639">
        <v>0</v>
      </c>
      <c r="D328" s="639">
        <v>0</v>
      </c>
      <c r="E328" s="639">
        <v>507</v>
      </c>
      <c r="F328" s="639">
        <v>0</v>
      </c>
      <c r="G328" s="639">
        <v>0</v>
      </c>
      <c r="H328" s="639">
        <v>0</v>
      </c>
      <c r="I328" s="639">
        <v>0</v>
      </c>
      <c r="J328" s="539"/>
      <c r="K328" s="679" t="s">
        <v>10162</v>
      </c>
      <c r="L328" s="639">
        <v>514</v>
      </c>
      <c r="M328" s="639">
        <v>288</v>
      </c>
      <c r="N328" s="639">
        <v>226</v>
      </c>
      <c r="O328" s="639">
        <v>146</v>
      </c>
      <c r="P328" s="639">
        <v>1</v>
      </c>
      <c r="Q328" s="639">
        <v>26</v>
      </c>
      <c r="R328" s="639">
        <v>1</v>
      </c>
      <c r="S328" s="653"/>
      <c r="T328" s="634"/>
      <c r="U328" s="664"/>
      <c r="V328" s="357"/>
      <c r="W328" s="357"/>
      <c r="X328" s="357"/>
      <c r="Y328" s="357"/>
      <c r="Z328" s="357"/>
      <c r="AA328" s="357"/>
      <c r="AB328" s="357"/>
      <c r="AC328" s="357"/>
      <c r="AD328" s="357"/>
      <c r="AE328" s="357"/>
      <c r="AF328" s="357"/>
      <c r="AG328" s="357"/>
      <c r="AH328" s="357"/>
      <c r="AI328" s="357"/>
      <c r="AJ328" s="357"/>
      <c r="AK328" s="357"/>
      <c r="AL328" s="357"/>
      <c r="AM328" s="357"/>
      <c r="AN328" s="357"/>
      <c r="AO328" s="357"/>
      <c r="AP328" s="357"/>
      <c r="AQ328" s="357"/>
      <c r="AR328" s="357"/>
      <c r="AS328" s="357"/>
      <c r="AT328" s="357"/>
      <c r="AU328" s="357"/>
      <c r="AV328" s="357"/>
      <c r="AW328" s="357"/>
      <c r="AX328" s="357"/>
      <c r="AY328" s="357"/>
      <c r="AZ328" s="357"/>
      <c r="BA328" s="357"/>
      <c r="BB328" s="357"/>
      <c r="BC328" s="357"/>
      <c r="BD328" s="357"/>
      <c r="BE328" s="357"/>
      <c r="BF328" s="357"/>
      <c r="BG328" s="357"/>
      <c r="BH328" s="357"/>
      <c r="BI328" s="357"/>
      <c r="BJ328" s="357"/>
      <c r="BK328" s="357"/>
      <c r="BL328" s="357"/>
    </row>
    <row r="329" spans="1:64">
      <c r="A329" s="633" t="s">
        <v>10163</v>
      </c>
      <c r="B329" s="635">
        <v>828</v>
      </c>
      <c r="C329" s="639">
        <v>0</v>
      </c>
      <c r="D329" s="639">
        <v>0</v>
      </c>
      <c r="E329" s="639">
        <v>372</v>
      </c>
      <c r="F329" s="639">
        <v>0</v>
      </c>
      <c r="G329" s="639">
        <v>18</v>
      </c>
      <c r="H329" s="639">
        <v>0</v>
      </c>
      <c r="I329" s="639">
        <v>0</v>
      </c>
      <c r="J329" s="539"/>
      <c r="K329" s="679" t="s">
        <v>10163</v>
      </c>
      <c r="L329" s="639">
        <v>240</v>
      </c>
      <c r="M329" s="639">
        <v>90</v>
      </c>
      <c r="N329" s="639">
        <v>150</v>
      </c>
      <c r="O329" s="639">
        <v>88</v>
      </c>
      <c r="P329" s="639">
        <v>0</v>
      </c>
      <c r="Q329" s="639">
        <v>110</v>
      </c>
      <c r="R329" s="639">
        <v>47</v>
      </c>
      <c r="S329" s="666"/>
      <c r="T329" s="634"/>
      <c r="U329" s="664"/>
      <c r="V329" s="357"/>
      <c r="W329" s="357"/>
      <c r="X329" s="357"/>
      <c r="Y329" s="357"/>
      <c r="Z329" s="357"/>
      <c r="AA329" s="357"/>
      <c r="AB329" s="357"/>
      <c r="AC329" s="357"/>
      <c r="AD329" s="357"/>
      <c r="AE329" s="357"/>
      <c r="AF329" s="357"/>
      <c r="AG329" s="357"/>
      <c r="AH329" s="357"/>
      <c r="AI329" s="357"/>
      <c r="AJ329" s="357"/>
      <c r="AK329" s="357"/>
      <c r="AL329" s="357"/>
      <c r="AM329" s="357"/>
      <c r="AN329" s="357"/>
      <c r="AO329" s="357"/>
      <c r="AP329" s="357"/>
      <c r="AQ329" s="357"/>
      <c r="AR329" s="357"/>
      <c r="AS329" s="357"/>
      <c r="AT329" s="357"/>
      <c r="AU329" s="357"/>
      <c r="AV329" s="357"/>
      <c r="AW329" s="357"/>
      <c r="AX329" s="357"/>
      <c r="AY329" s="357"/>
      <c r="AZ329" s="357"/>
      <c r="BA329" s="357"/>
      <c r="BB329" s="357"/>
      <c r="BC329" s="357"/>
      <c r="BD329" s="357"/>
      <c r="BE329" s="357"/>
      <c r="BF329" s="357"/>
      <c r="BG329" s="357"/>
      <c r="BH329" s="357"/>
      <c r="BI329" s="357"/>
      <c r="BJ329" s="357"/>
      <c r="BK329" s="357"/>
      <c r="BL329" s="357"/>
    </row>
    <row r="330" spans="1:64" ht="25.5">
      <c r="A330" s="673" t="s">
        <v>10164</v>
      </c>
      <c r="B330" s="635">
        <v>2297</v>
      </c>
      <c r="C330" s="639">
        <v>0</v>
      </c>
      <c r="D330" s="639">
        <v>0</v>
      </c>
      <c r="E330" s="639">
        <v>314</v>
      </c>
      <c r="F330" s="639">
        <v>0</v>
      </c>
      <c r="G330" s="639">
        <v>0</v>
      </c>
      <c r="H330" s="639">
        <v>0</v>
      </c>
      <c r="I330" s="639">
        <v>0</v>
      </c>
      <c r="J330" s="539"/>
      <c r="K330" s="682" t="s">
        <v>10164</v>
      </c>
      <c r="L330" s="639">
        <v>1248</v>
      </c>
      <c r="M330" s="639">
        <v>227</v>
      </c>
      <c r="N330" s="639">
        <v>224</v>
      </c>
      <c r="O330" s="639">
        <v>347</v>
      </c>
      <c r="P330" s="639">
        <v>0</v>
      </c>
      <c r="Q330" s="639">
        <v>388</v>
      </c>
      <c r="R330" s="639">
        <v>0</v>
      </c>
      <c r="S330" s="537"/>
      <c r="T330" s="634"/>
      <c r="U330" s="664"/>
      <c r="V330" s="357"/>
      <c r="W330" s="357"/>
      <c r="X330" s="357"/>
      <c r="Y330" s="357"/>
      <c r="Z330" s="357"/>
      <c r="AA330" s="357"/>
      <c r="AB330" s="357"/>
      <c r="AC330" s="357"/>
      <c r="AD330" s="357"/>
      <c r="AE330" s="357"/>
      <c r="AF330" s="357"/>
      <c r="AG330" s="357"/>
      <c r="AH330" s="357"/>
      <c r="AI330" s="357"/>
      <c r="AJ330" s="357"/>
      <c r="AK330" s="357"/>
      <c r="AL330" s="357"/>
      <c r="AM330" s="357"/>
      <c r="AN330" s="357"/>
      <c r="AO330" s="357"/>
      <c r="AP330" s="357"/>
      <c r="AQ330" s="357"/>
      <c r="AR330" s="357"/>
      <c r="AS330" s="357"/>
      <c r="AT330" s="357"/>
      <c r="AU330" s="357"/>
      <c r="AV330" s="357"/>
      <c r="AW330" s="357"/>
      <c r="AX330" s="357"/>
      <c r="AY330" s="357"/>
      <c r="AZ330" s="357"/>
      <c r="BA330" s="357"/>
      <c r="BB330" s="357"/>
      <c r="BC330" s="357"/>
      <c r="BD330" s="357"/>
      <c r="BE330" s="357"/>
      <c r="BF330" s="357"/>
      <c r="BG330" s="357"/>
      <c r="BH330" s="357"/>
      <c r="BI330" s="357"/>
      <c r="BJ330" s="357"/>
      <c r="BK330" s="357"/>
      <c r="BL330" s="357"/>
    </row>
    <row r="331" spans="1:64">
      <c r="A331" s="633" t="s">
        <v>10165</v>
      </c>
      <c r="B331" s="635">
        <v>2544</v>
      </c>
      <c r="C331" s="639">
        <v>0</v>
      </c>
      <c r="D331" s="639">
        <v>0</v>
      </c>
      <c r="E331" s="639">
        <v>34</v>
      </c>
      <c r="F331" s="639">
        <v>0</v>
      </c>
      <c r="G331" s="639">
        <v>17</v>
      </c>
      <c r="H331" s="639">
        <v>0</v>
      </c>
      <c r="I331" s="639">
        <v>0</v>
      </c>
      <c r="J331" s="539"/>
      <c r="K331" s="679" t="s">
        <v>10165</v>
      </c>
      <c r="L331" s="639">
        <v>1854</v>
      </c>
      <c r="M331" s="639">
        <v>926</v>
      </c>
      <c r="N331" s="639">
        <v>186</v>
      </c>
      <c r="O331" s="639">
        <v>554</v>
      </c>
      <c r="P331" s="639">
        <v>170</v>
      </c>
      <c r="Q331" s="639">
        <v>85</v>
      </c>
      <c r="R331" s="639">
        <v>15</v>
      </c>
      <c r="S331" s="537"/>
      <c r="T331" s="634"/>
      <c r="U331" s="664"/>
      <c r="V331" s="357"/>
      <c r="W331" s="357"/>
      <c r="X331" s="357"/>
      <c r="Y331" s="357"/>
      <c r="Z331" s="357"/>
      <c r="AA331" s="357"/>
      <c r="AB331" s="357"/>
      <c r="AC331" s="357"/>
      <c r="AD331" s="357"/>
      <c r="AE331" s="357"/>
      <c r="AF331" s="357"/>
      <c r="AG331" s="357"/>
      <c r="AH331" s="357"/>
      <c r="AI331" s="357"/>
      <c r="AJ331" s="357"/>
      <c r="AK331" s="357"/>
      <c r="AL331" s="357"/>
      <c r="AM331" s="357"/>
      <c r="AN331" s="357"/>
      <c r="AO331" s="357"/>
      <c r="AP331" s="357"/>
      <c r="AQ331" s="357"/>
      <c r="AR331" s="357"/>
      <c r="AS331" s="357"/>
      <c r="AT331" s="357"/>
      <c r="AU331" s="357"/>
      <c r="AV331" s="357"/>
      <c r="AW331" s="357"/>
      <c r="AX331" s="357"/>
      <c r="AY331" s="357"/>
      <c r="AZ331" s="357"/>
      <c r="BA331" s="357"/>
      <c r="BB331" s="357"/>
      <c r="BC331" s="357"/>
      <c r="BD331" s="357"/>
      <c r="BE331" s="357"/>
      <c r="BF331" s="357"/>
      <c r="BG331" s="357"/>
      <c r="BH331" s="357"/>
      <c r="BI331" s="357"/>
      <c r="BJ331" s="357"/>
      <c r="BK331" s="357"/>
      <c r="BL331" s="357"/>
    </row>
    <row r="332" spans="1:64">
      <c r="A332" s="633" t="s">
        <v>10166</v>
      </c>
      <c r="B332" s="635">
        <v>1771</v>
      </c>
      <c r="C332" s="639">
        <v>0</v>
      </c>
      <c r="D332" s="639">
        <v>0</v>
      </c>
      <c r="E332" s="639">
        <v>97</v>
      </c>
      <c r="F332" s="639">
        <v>0</v>
      </c>
      <c r="G332" s="639">
        <v>0</v>
      </c>
      <c r="H332" s="639">
        <v>0</v>
      </c>
      <c r="I332" s="639">
        <v>0</v>
      </c>
      <c r="J332" s="539"/>
      <c r="K332" s="679" t="s">
        <v>10166</v>
      </c>
      <c r="L332" s="639">
        <v>1339</v>
      </c>
      <c r="M332" s="639">
        <v>371</v>
      </c>
      <c r="N332" s="639">
        <v>366</v>
      </c>
      <c r="O332" s="639">
        <v>0</v>
      </c>
      <c r="P332" s="639">
        <v>0</v>
      </c>
      <c r="Q332" s="639">
        <v>335</v>
      </c>
      <c r="R332" s="639">
        <v>34</v>
      </c>
      <c r="S332" s="537"/>
      <c r="T332" s="634"/>
      <c r="U332" s="664"/>
      <c r="V332" s="357"/>
      <c r="W332" s="357"/>
      <c r="X332" s="357"/>
      <c r="Y332" s="357"/>
      <c r="Z332" s="357"/>
      <c r="AA332" s="357"/>
      <c r="AB332" s="357"/>
      <c r="AC332" s="357"/>
      <c r="AD332" s="357"/>
      <c r="AE332" s="357"/>
      <c r="AF332" s="357"/>
      <c r="AG332" s="357"/>
      <c r="AH332" s="357"/>
      <c r="AI332" s="357"/>
      <c r="AJ332" s="357"/>
      <c r="AK332" s="357"/>
      <c r="AL332" s="357"/>
      <c r="AM332" s="357"/>
      <c r="AN332" s="357"/>
      <c r="AO332" s="357"/>
      <c r="AP332" s="357"/>
      <c r="AQ332" s="357"/>
      <c r="AR332" s="357"/>
      <c r="AS332" s="357"/>
      <c r="AT332" s="357"/>
      <c r="AU332" s="357"/>
      <c r="AV332" s="357"/>
      <c r="AW332" s="357"/>
      <c r="AX332" s="357"/>
      <c r="AY332" s="357"/>
      <c r="AZ332" s="357"/>
      <c r="BA332" s="357"/>
      <c r="BB332" s="357"/>
      <c r="BC332" s="357"/>
      <c r="BD332" s="357"/>
      <c r="BE332" s="357"/>
      <c r="BF332" s="357"/>
      <c r="BG332" s="357"/>
      <c r="BH332" s="357"/>
      <c r="BI332" s="357"/>
      <c r="BJ332" s="357"/>
      <c r="BK332" s="357"/>
      <c r="BL332" s="357"/>
    </row>
    <row r="333" spans="1:64" ht="25.5">
      <c r="A333" s="673" t="s">
        <v>10167</v>
      </c>
      <c r="B333" s="635">
        <v>570</v>
      </c>
      <c r="C333" s="639">
        <v>0</v>
      </c>
      <c r="D333" s="639">
        <v>0</v>
      </c>
      <c r="E333" s="639">
        <v>0</v>
      </c>
      <c r="F333" s="639">
        <v>0</v>
      </c>
      <c r="G333" s="639">
        <v>0</v>
      </c>
      <c r="H333" s="639">
        <v>0</v>
      </c>
      <c r="I333" s="639">
        <v>0</v>
      </c>
      <c r="J333" s="539"/>
      <c r="K333" s="682" t="s">
        <v>10167</v>
      </c>
      <c r="L333" s="639">
        <v>387</v>
      </c>
      <c r="M333" s="639">
        <v>155</v>
      </c>
      <c r="N333" s="639">
        <v>0</v>
      </c>
      <c r="O333" s="639">
        <v>183</v>
      </c>
      <c r="P333" s="639">
        <v>0</v>
      </c>
      <c r="Q333" s="639">
        <v>0</v>
      </c>
      <c r="R333" s="639">
        <v>0</v>
      </c>
      <c r="S333" s="537"/>
      <c r="T333" s="634"/>
      <c r="U333" s="664"/>
      <c r="V333" s="357"/>
      <c r="W333" s="357"/>
      <c r="X333" s="357"/>
      <c r="Y333" s="357"/>
      <c r="Z333" s="357"/>
      <c r="AA333" s="357"/>
      <c r="AB333" s="357"/>
      <c r="AC333" s="357"/>
      <c r="AD333" s="357"/>
      <c r="AE333" s="357"/>
      <c r="AF333" s="357"/>
      <c r="AG333" s="357"/>
      <c r="AH333" s="357"/>
      <c r="AI333" s="357"/>
      <c r="AJ333" s="357"/>
      <c r="AK333" s="357"/>
      <c r="AL333" s="357"/>
      <c r="AM333" s="357"/>
      <c r="AN333" s="357"/>
      <c r="AO333" s="357"/>
      <c r="AP333" s="357"/>
      <c r="AQ333" s="357"/>
      <c r="AR333" s="357"/>
      <c r="AS333" s="357"/>
      <c r="AT333" s="357"/>
      <c r="AU333" s="357"/>
      <c r="AV333" s="357"/>
      <c r="AW333" s="357"/>
      <c r="AX333" s="357"/>
      <c r="AY333" s="357"/>
      <c r="AZ333" s="357"/>
      <c r="BA333" s="357"/>
      <c r="BB333" s="357"/>
      <c r="BC333" s="357"/>
      <c r="BD333" s="357"/>
      <c r="BE333" s="357"/>
      <c r="BF333" s="357"/>
      <c r="BG333" s="357"/>
      <c r="BH333" s="357"/>
      <c r="BI333" s="357"/>
      <c r="BJ333" s="357"/>
      <c r="BK333" s="357"/>
      <c r="BL333" s="357"/>
    </row>
    <row r="334" spans="1:64">
      <c r="A334" s="633" t="s">
        <v>10168</v>
      </c>
      <c r="B334" s="635">
        <v>1081</v>
      </c>
      <c r="C334" s="639">
        <v>0</v>
      </c>
      <c r="D334" s="639">
        <v>0</v>
      </c>
      <c r="E334" s="639">
        <v>0</v>
      </c>
      <c r="F334" s="639">
        <v>0</v>
      </c>
      <c r="G334" s="639">
        <v>0</v>
      </c>
      <c r="H334" s="639">
        <v>0</v>
      </c>
      <c r="I334" s="639">
        <v>0</v>
      </c>
      <c r="J334" s="539"/>
      <c r="K334" s="679" t="s">
        <v>10168</v>
      </c>
      <c r="L334" s="639">
        <v>543</v>
      </c>
      <c r="M334" s="639">
        <v>0</v>
      </c>
      <c r="N334" s="639">
        <v>34</v>
      </c>
      <c r="O334" s="639">
        <v>374</v>
      </c>
      <c r="P334" s="639">
        <v>0</v>
      </c>
      <c r="Q334" s="639">
        <v>164</v>
      </c>
      <c r="R334" s="639">
        <v>0</v>
      </c>
      <c r="S334" s="537"/>
      <c r="T334" s="634"/>
      <c r="U334" s="664"/>
      <c r="V334" s="357"/>
      <c r="W334" s="357"/>
      <c r="X334" s="357"/>
      <c r="Y334" s="357"/>
      <c r="Z334" s="357"/>
      <c r="AA334" s="357"/>
      <c r="AB334" s="357"/>
      <c r="AC334" s="357"/>
      <c r="AD334" s="357"/>
      <c r="AE334" s="357"/>
      <c r="AF334" s="357"/>
      <c r="AG334" s="357"/>
      <c r="AH334" s="357"/>
      <c r="AI334" s="357"/>
      <c r="AJ334" s="357"/>
      <c r="AK334" s="357"/>
      <c r="AL334" s="357"/>
      <c r="AM334" s="357"/>
      <c r="AN334" s="357"/>
      <c r="AO334" s="357"/>
      <c r="AP334" s="357"/>
      <c r="AQ334" s="357"/>
      <c r="AR334" s="357"/>
      <c r="AS334" s="357"/>
      <c r="AT334" s="357"/>
      <c r="AU334" s="357"/>
      <c r="AV334" s="357"/>
      <c r="AW334" s="357"/>
      <c r="AX334" s="357"/>
      <c r="AY334" s="357"/>
      <c r="AZ334" s="357"/>
      <c r="BA334" s="357"/>
      <c r="BB334" s="357"/>
      <c r="BC334" s="357"/>
      <c r="BD334" s="357"/>
      <c r="BE334" s="357"/>
      <c r="BF334" s="357"/>
      <c r="BG334" s="357"/>
      <c r="BH334" s="357"/>
      <c r="BI334" s="357"/>
      <c r="BJ334" s="357"/>
      <c r="BK334" s="357"/>
      <c r="BL334" s="357"/>
    </row>
    <row r="335" spans="1:64">
      <c r="A335" s="633" t="s">
        <v>10169</v>
      </c>
      <c r="B335" s="635">
        <v>1800</v>
      </c>
      <c r="C335" s="639">
        <v>0</v>
      </c>
      <c r="D335" s="639">
        <v>0</v>
      </c>
      <c r="E335" s="639">
        <v>98</v>
      </c>
      <c r="F335" s="639">
        <v>0</v>
      </c>
      <c r="G335" s="639">
        <v>0</v>
      </c>
      <c r="H335" s="639">
        <v>0</v>
      </c>
      <c r="I335" s="639">
        <v>0</v>
      </c>
      <c r="J335" s="539"/>
      <c r="K335" s="679" t="s">
        <v>10169</v>
      </c>
      <c r="L335" s="639">
        <v>1593</v>
      </c>
      <c r="M335" s="639">
        <v>713</v>
      </c>
      <c r="N335" s="639">
        <v>73</v>
      </c>
      <c r="O335" s="639">
        <v>109</v>
      </c>
      <c r="P335" s="639">
        <v>0</v>
      </c>
      <c r="Q335" s="639">
        <v>0</v>
      </c>
      <c r="R335" s="639">
        <v>0</v>
      </c>
      <c r="S335" s="537"/>
      <c r="T335" s="634"/>
      <c r="U335" s="664"/>
      <c r="V335" s="357"/>
      <c r="W335" s="357"/>
      <c r="X335" s="357"/>
      <c r="Y335" s="357"/>
      <c r="Z335" s="357"/>
      <c r="AA335" s="357"/>
      <c r="AB335" s="357"/>
      <c r="AC335" s="357"/>
      <c r="AD335" s="357"/>
      <c r="AE335" s="357"/>
      <c r="AF335" s="357"/>
      <c r="AG335" s="357"/>
      <c r="AH335" s="357"/>
      <c r="AI335" s="357"/>
      <c r="AJ335" s="357"/>
      <c r="AK335" s="357"/>
      <c r="AL335" s="357"/>
      <c r="AM335" s="357"/>
      <c r="AN335" s="357"/>
      <c r="AO335" s="357"/>
      <c r="AP335" s="357"/>
      <c r="AQ335" s="357"/>
      <c r="AR335" s="357"/>
      <c r="AS335" s="357"/>
      <c r="AT335" s="357"/>
      <c r="AU335" s="357"/>
      <c r="AV335" s="357"/>
      <c r="AW335" s="357"/>
      <c r="AX335" s="357"/>
      <c r="AY335" s="357"/>
      <c r="AZ335" s="357"/>
      <c r="BA335" s="357"/>
      <c r="BB335" s="357"/>
      <c r="BC335" s="357"/>
      <c r="BD335" s="357"/>
      <c r="BE335" s="357"/>
      <c r="BF335" s="357"/>
      <c r="BG335" s="357"/>
      <c r="BH335" s="357"/>
      <c r="BI335" s="357"/>
      <c r="BJ335" s="357"/>
      <c r="BK335" s="357"/>
      <c r="BL335" s="357"/>
    </row>
    <row r="336" spans="1:64">
      <c r="A336" s="633" t="s">
        <v>10170</v>
      </c>
      <c r="B336" s="635">
        <v>726</v>
      </c>
      <c r="C336" s="639">
        <v>0</v>
      </c>
      <c r="D336" s="639">
        <v>0</v>
      </c>
      <c r="E336" s="639">
        <v>0</v>
      </c>
      <c r="F336" s="639">
        <v>0</v>
      </c>
      <c r="G336" s="639">
        <v>0</v>
      </c>
      <c r="H336" s="639">
        <v>0</v>
      </c>
      <c r="I336" s="639">
        <v>0</v>
      </c>
      <c r="J336" s="539"/>
      <c r="K336" s="679" t="s">
        <v>10170</v>
      </c>
      <c r="L336" s="639">
        <v>726</v>
      </c>
      <c r="M336" s="639">
        <v>244</v>
      </c>
      <c r="N336" s="639">
        <v>0</v>
      </c>
      <c r="O336" s="639">
        <v>0</v>
      </c>
      <c r="P336" s="639">
        <v>0</v>
      </c>
      <c r="Q336" s="639">
        <v>0</v>
      </c>
      <c r="R336" s="639">
        <v>0</v>
      </c>
      <c r="S336" s="537"/>
      <c r="T336" s="634"/>
      <c r="U336" s="664"/>
      <c r="V336" s="357"/>
      <c r="W336" s="357"/>
      <c r="X336" s="357"/>
      <c r="Y336" s="357"/>
      <c r="Z336" s="357"/>
      <c r="AA336" s="357"/>
      <c r="AB336" s="357"/>
      <c r="AC336" s="357"/>
      <c r="AD336" s="357"/>
      <c r="AE336" s="357"/>
      <c r="AF336" s="357"/>
      <c r="AG336" s="357"/>
      <c r="AH336" s="357"/>
      <c r="AI336" s="357"/>
      <c r="AJ336" s="357"/>
      <c r="AK336" s="357"/>
      <c r="AL336" s="357"/>
      <c r="AM336" s="357"/>
      <c r="AN336" s="357"/>
      <c r="AO336" s="357"/>
      <c r="AP336" s="357"/>
      <c r="AQ336" s="357"/>
      <c r="AR336" s="357"/>
      <c r="AS336" s="357"/>
      <c r="AT336" s="357"/>
      <c r="AU336" s="357"/>
      <c r="AV336" s="357"/>
      <c r="AW336" s="357"/>
      <c r="AX336" s="357"/>
      <c r="AY336" s="357"/>
      <c r="AZ336" s="357"/>
      <c r="BA336" s="357"/>
      <c r="BB336" s="357"/>
      <c r="BC336" s="357"/>
      <c r="BD336" s="357"/>
      <c r="BE336" s="357"/>
      <c r="BF336" s="357"/>
      <c r="BG336" s="357"/>
      <c r="BH336" s="357"/>
      <c r="BI336" s="357"/>
      <c r="BJ336" s="357"/>
      <c r="BK336" s="357"/>
      <c r="BL336" s="357"/>
    </row>
    <row r="337" spans="1:64">
      <c r="A337" s="633" t="s">
        <v>10171</v>
      </c>
      <c r="B337" s="635">
        <v>748</v>
      </c>
      <c r="C337" s="639">
        <v>0</v>
      </c>
      <c r="D337" s="639">
        <v>0</v>
      </c>
      <c r="E337" s="639">
        <v>58</v>
      </c>
      <c r="F337" s="639">
        <v>0</v>
      </c>
      <c r="G337" s="639">
        <v>0</v>
      </c>
      <c r="H337" s="639">
        <v>0</v>
      </c>
      <c r="I337" s="639">
        <v>0</v>
      </c>
      <c r="J337" s="539"/>
      <c r="K337" s="679" t="s">
        <v>10171</v>
      </c>
      <c r="L337" s="639">
        <v>297</v>
      </c>
      <c r="M337" s="639">
        <v>0</v>
      </c>
      <c r="N337" s="639">
        <v>42</v>
      </c>
      <c r="O337" s="639">
        <v>88</v>
      </c>
      <c r="P337" s="639">
        <v>0</v>
      </c>
      <c r="Q337" s="639">
        <v>305</v>
      </c>
      <c r="R337" s="639">
        <v>0</v>
      </c>
      <c r="S337" s="537"/>
      <c r="T337" s="634"/>
      <c r="U337" s="664"/>
      <c r="V337" s="357"/>
      <c r="W337" s="357"/>
      <c r="X337" s="357"/>
      <c r="Y337" s="357"/>
      <c r="Z337" s="357"/>
      <c r="AA337" s="357"/>
      <c r="AB337" s="357"/>
      <c r="AC337" s="357"/>
      <c r="AD337" s="357"/>
      <c r="AE337" s="357"/>
      <c r="AF337" s="357"/>
      <c r="AG337" s="357"/>
      <c r="AH337" s="357"/>
      <c r="AI337" s="357"/>
      <c r="AJ337" s="357"/>
      <c r="AK337" s="357"/>
      <c r="AL337" s="357"/>
      <c r="AM337" s="357"/>
      <c r="AN337" s="357"/>
      <c r="AO337" s="357"/>
      <c r="AP337" s="357"/>
      <c r="AQ337" s="357"/>
      <c r="AR337" s="357"/>
      <c r="AS337" s="357"/>
      <c r="AT337" s="357"/>
      <c r="AU337" s="357"/>
      <c r="AV337" s="357"/>
      <c r="AW337" s="357"/>
      <c r="AX337" s="357"/>
      <c r="AY337" s="357"/>
      <c r="AZ337" s="357"/>
      <c r="BA337" s="357"/>
      <c r="BB337" s="357"/>
      <c r="BC337" s="357"/>
      <c r="BD337" s="357"/>
      <c r="BE337" s="357"/>
      <c r="BF337" s="357"/>
      <c r="BG337" s="357"/>
      <c r="BH337" s="357"/>
      <c r="BI337" s="357"/>
      <c r="BJ337" s="357"/>
      <c r="BK337" s="357"/>
      <c r="BL337" s="357"/>
    </row>
    <row r="338" spans="1:64">
      <c r="A338" s="485" t="s">
        <v>10172</v>
      </c>
      <c r="B338" s="635">
        <v>699</v>
      </c>
      <c r="C338" s="639">
        <v>0</v>
      </c>
      <c r="D338" s="639">
        <v>0</v>
      </c>
      <c r="E338" s="639">
        <v>0</v>
      </c>
      <c r="F338" s="639">
        <v>0</v>
      </c>
      <c r="G338" s="639">
        <v>0</v>
      </c>
      <c r="H338" s="639">
        <v>0</v>
      </c>
      <c r="I338" s="639">
        <v>0</v>
      </c>
      <c r="J338" s="539"/>
      <c r="K338" s="516" t="s">
        <v>10172</v>
      </c>
      <c r="L338" s="639">
        <v>605</v>
      </c>
      <c r="M338" s="639">
        <v>0</v>
      </c>
      <c r="N338" s="639">
        <v>0</v>
      </c>
      <c r="O338" s="639">
        <v>94</v>
      </c>
      <c r="P338" s="639">
        <v>0</v>
      </c>
      <c r="Q338" s="639">
        <v>0</v>
      </c>
      <c r="R338" s="639">
        <v>0</v>
      </c>
      <c r="S338" s="537"/>
      <c r="T338" s="634"/>
      <c r="U338" s="664"/>
      <c r="V338" s="357"/>
      <c r="W338" s="357"/>
      <c r="X338" s="357"/>
      <c r="Y338" s="357"/>
      <c r="Z338" s="357"/>
      <c r="AA338" s="357"/>
      <c r="AB338" s="357"/>
      <c r="AC338" s="357"/>
      <c r="AD338" s="357"/>
      <c r="AE338" s="357"/>
      <c r="AF338" s="357"/>
      <c r="AG338" s="357"/>
      <c r="AH338" s="357"/>
      <c r="AI338" s="357"/>
      <c r="AJ338" s="357"/>
      <c r="AK338" s="357"/>
      <c r="AL338" s="357"/>
      <c r="AM338" s="357"/>
      <c r="AN338" s="357"/>
      <c r="AO338" s="357"/>
      <c r="AP338" s="357"/>
      <c r="AQ338" s="357"/>
      <c r="AR338" s="357"/>
      <c r="AS338" s="357"/>
      <c r="AT338" s="357"/>
      <c r="AU338" s="357"/>
      <c r="AV338" s="357"/>
      <c r="AW338" s="357"/>
      <c r="AX338" s="357"/>
      <c r="AY338" s="357"/>
      <c r="AZ338" s="357"/>
      <c r="BA338" s="357"/>
      <c r="BB338" s="357"/>
      <c r="BC338" s="357"/>
      <c r="BD338" s="357"/>
      <c r="BE338" s="357"/>
      <c r="BF338" s="357"/>
      <c r="BG338" s="357"/>
      <c r="BH338" s="357"/>
      <c r="BI338" s="357"/>
      <c r="BJ338" s="357"/>
      <c r="BK338" s="357"/>
      <c r="BL338" s="357"/>
    </row>
    <row r="339" spans="1:64">
      <c r="A339" s="633" t="s">
        <v>10173</v>
      </c>
      <c r="B339" s="635">
        <v>432</v>
      </c>
      <c r="C339" s="639">
        <v>0</v>
      </c>
      <c r="D339" s="639">
        <v>0</v>
      </c>
      <c r="E339" s="639">
        <v>207</v>
      </c>
      <c r="F339" s="639">
        <v>0</v>
      </c>
      <c r="G339" s="639">
        <v>0</v>
      </c>
      <c r="H339" s="639">
        <v>0</v>
      </c>
      <c r="I339" s="639">
        <v>0</v>
      </c>
      <c r="J339" s="539"/>
      <c r="K339" s="679" t="s">
        <v>10173</v>
      </c>
      <c r="L339" s="639">
        <v>85</v>
      </c>
      <c r="M339" s="639">
        <v>2</v>
      </c>
      <c r="N339" s="639">
        <v>0</v>
      </c>
      <c r="O339" s="639">
        <v>74</v>
      </c>
      <c r="P339" s="639">
        <v>0</v>
      </c>
      <c r="Q339" s="639">
        <v>66</v>
      </c>
      <c r="R339" s="639">
        <v>0</v>
      </c>
      <c r="S339" s="537"/>
      <c r="T339" s="634"/>
      <c r="U339" s="664"/>
      <c r="V339" s="357"/>
      <c r="W339" s="357"/>
      <c r="X339" s="357"/>
      <c r="Y339" s="357"/>
      <c r="Z339" s="357"/>
      <c r="AA339" s="357"/>
      <c r="AB339" s="357"/>
      <c r="AC339" s="357"/>
      <c r="AD339" s="357"/>
      <c r="AE339" s="357"/>
      <c r="AF339" s="357"/>
      <c r="AG339" s="357"/>
      <c r="AH339" s="357"/>
      <c r="AI339" s="357"/>
      <c r="AJ339" s="357"/>
      <c r="AK339" s="357"/>
      <c r="AL339" s="357"/>
      <c r="AM339" s="357"/>
      <c r="AN339" s="357"/>
      <c r="AO339" s="357"/>
      <c r="AP339" s="357"/>
      <c r="AQ339" s="357"/>
      <c r="AR339" s="357"/>
      <c r="AS339" s="357"/>
      <c r="AT339" s="357"/>
      <c r="AU339" s="357"/>
      <c r="AV339" s="357"/>
      <c r="AW339" s="357"/>
      <c r="AX339" s="357"/>
      <c r="AY339" s="357"/>
      <c r="AZ339" s="357"/>
      <c r="BA339" s="357"/>
      <c r="BB339" s="357"/>
      <c r="BC339" s="357"/>
      <c r="BD339" s="357"/>
      <c r="BE339" s="357"/>
      <c r="BF339" s="357"/>
      <c r="BG339" s="357"/>
      <c r="BH339" s="357"/>
      <c r="BI339" s="357"/>
      <c r="BJ339" s="357"/>
      <c r="BK339" s="357"/>
      <c r="BL339" s="357"/>
    </row>
    <row r="340" spans="1:64">
      <c r="A340" s="633" t="s">
        <v>10174</v>
      </c>
      <c r="B340" s="635">
        <v>3117</v>
      </c>
      <c r="C340" s="639">
        <v>0</v>
      </c>
      <c r="D340" s="639">
        <v>0</v>
      </c>
      <c r="E340" s="639">
        <v>863</v>
      </c>
      <c r="F340" s="639">
        <v>0</v>
      </c>
      <c r="G340" s="639">
        <v>0</v>
      </c>
      <c r="H340" s="639">
        <v>0</v>
      </c>
      <c r="I340" s="639">
        <v>0</v>
      </c>
      <c r="J340" s="539"/>
      <c r="K340" s="679" t="s">
        <v>10174</v>
      </c>
      <c r="L340" s="639">
        <v>1969</v>
      </c>
      <c r="M340" s="639">
        <v>883</v>
      </c>
      <c r="N340" s="639">
        <v>415</v>
      </c>
      <c r="O340" s="639">
        <v>143</v>
      </c>
      <c r="P340" s="639">
        <v>63</v>
      </c>
      <c r="Q340" s="639">
        <v>142</v>
      </c>
      <c r="R340" s="639">
        <v>51</v>
      </c>
      <c r="S340" s="537"/>
      <c r="T340" s="634"/>
      <c r="U340" s="664"/>
      <c r="V340" s="357"/>
      <c r="W340" s="357"/>
      <c r="X340" s="357"/>
      <c r="Y340" s="357"/>
      <c r="Z340" s="357"/>
      <c r="AA340" s="357"/>
      <c r="AB340" s="357"/>
      <c r="AC340" s="357"/>
      <c r="AD340" s="357"/>
      <c r="AE340" s="357"/>
      <c r="AF340" s="357"/>
      <c r="AG340" s="357"/>
      <c r="AH340" s="357"/>
      <c r="AI340" s="357"/>
      <c r="AJ340" s="357"/>
      <c r="AK340" s="357"/>
      <c r="AL340" s="357"/>
      <c r="AM340" s="357"/>
      <c r="AN340" s="357"/>
      <c r="AO340" s="357"/>
      <c r="AP340" s="357"/>
      <c r="AQ340" s="357"/>
      <c r="AR340" s="357"/>
      <c r="AS340" s="357"/>
      <c r="AT340" s="357"/>
      <c r="AU340" s="357"/>
      <c r="AV340" s="357"/>
      <c r="AW340" s="357"/>
      <c r="AX340" s="357"/>
      <c r="AY340" s="357"/>
      <c r="AZ340" s="357"/>
      <c r="BA340" s="357"/>
      <c r="BB340" s="357"/>
      <c r="BC340" s="357"/>
      <c r="BD340" s="357"/>
      <c r="BE340" s="357"/>
      <c r="BF340" s="357"/>
      <c r="BG340" s="357"/>
      <c r="BH340" s="357"/>
      <c r="BI340" s="357"/>
      <c r="BJ340" s="357"/>
      <c r="BK340" s="357"/>
      <c r="BL340" s="357"/>
    </row>
    <row r="341" spans="1:64">
      <c r="A341" s="633" t="s">
        <v>10175</v>
      </c>
      <c r="B341" s="635">
        <v>3455</v>
      </c>
      <c r="C341" s="639">
        <v>0</v>
      </c>
      <c r="D341" s="639">
        <v>0</v>
      </c>
      <c r="E341" s="639">
        <v>113</v>
      </c>
      <c r="F341" s="639">
        <v>0</v>
      </c>
      <c r="G341" s="639">
        <v>31</v>
      </c>
      <c r="H341" s="639">
        <v>0</v>
      </c>
      <c r="I341" s="639">
        <v>0</v>
      </c>
      <c r="J341" s="539"/>
      <c r="K341" s="679" t="s">
        <v>10175</v>
      </c>
      <c r="L341" s="639">
        <v>1635</v>
      </c>
      <c r="M341" s="639">
        <v>712</v>
      </c>
      <c r="N341" s="639">
        <v>923</v>
      </c>
      <c r="O341" s="639">
        <v>530</v>
      </c>
      <c r="P341" s="639">
        <v>13</v>
      </c>
      <c r="Q341" s="639">
        <v>1146</v>
      </c>
      <c r="R341" s="639">
        <v>891</v>
      </c>
      <c r="S341" s="537"/>
      <c r="T341" s="634"/>
      <c r="U341" s="664"/>
      <c r="V341" s="357"/>
      <c r="W341" s="357"/>
      <c r="X341" s="357"/>
      <c r="Y341" s="357"/>
      <c r="Z341" s="357"/>
      <c r="AA341" s="357"/>
      <c r="AB341" s="357"/>
      <c r="AC341" s="357"/>
      <c r="AD341" s="357"/>
      <c r="AE341" s="357"/>
      <c r="AF341" s="357"/>
      <c r="AG341" s="357"/>
      <c r="AH341" s="357"/>
      <c r="AI341" s="357"/>
      <c r="AJ341" s="357"/>
      <c r="AK341" s="357"/>
      <c r="AL341" s="357"/>
      <c r="AM341" s="357"/>
      <c r="AN341" s="357"/>
      <c r="AO341" s="357"/>
      <c r="AP341" s="357"/>
      <c r="AQ341" s="357"/>
      <c r="AR341" s="357"/>
      <c r="AS341" s="357"/>
      <c r="AT341" s="357"/>
      <c r="AU341" s="357"/>
      <c r="AV341" s="357"/>
      <c r="AW341" s="357"/>
      <c r="AX341" s="357"/>
      <c r="AY341" s="357"/>
      <c r="AZ341" s="357"/>
      <c r="BA341" s="357"/>
      <c r="BB341" s="357"/>
      <c r="BC341" s="357"/>
      <c r="BD341" s="357"/>
      <c r="BE341" s="357"/>
      <c r="BF341" s="357"/>
      <c r="BG341" s="357"/>
      <c r="BH341" s="357"/>
      <c r="BI341" s="357"/>
      <c r="BJ341" s="357"/>
      <c r="BK341" s="357"/>
      <c r="BL341" s="357"/>
    </row>
    <row r="342" spans="1:64">
      <c r="A342" s="633" t="s">
        <v>10176</v>
      </c>
      <c r="B342" s="635">
        <v>1468</v>
      </c>
      <c r="C342" s="639">
        <v>0</v>
      </c>
      <c r="D342" s="639">
        <v>0</v>
      </c>
      <c r="E342" s="639">
        <v>54</v>
      </c>
      <c r="F342" s="639">
        <v>0</v>
      </c>
      <c r="G342" s="639">
        <v>0</v>
      </c>
      <c r="H342" s="639">
        <v>0</v>
      </c>
      <c r="I342" s="639">
        <v>0</v>
      </c>
      <c r="J342" s="539"/>
      <c r="K342" s="679" t="s">
        <v>10176</v>
      </c>
      <c r="L342" s="639">
        <v>937</v>
      </c>
      <c r="M342" s="639">
        <v>215</v>
      </c>
      <c r="N342" s="639">
        <v>722</v>
      </c>
      <c r="O342" s="639">
        <v>360</v>
      </c>
      <c r="P342" s="639">
        <v>0</v>
      </c>
      <c r="Q342" s="639">
        <v>117</v>
      </c>
      <c r="R342" s="639">
        <v>0</v>
      </c>
      <c r="S342" s="537"/>
      <c r="T342" s="634"/>
      <c r="U342" s="664"/>
      <c r="V342" s="357"/>
      <c r="W342" s="357"/>
      <c r="X342" s="357"/>
      <c r="Y342" s="357"/>
      <c r="Z342" s="357"/>
      <c r="AA342" s="357"/>
      <c r="AB342" s="357"/>
      <c r="AC342" s="357"/>
      <c r="AD342" s="357"/>
      <c r="AE342" s="357"/>
      <c r="AF342" s="357"/>
      <c r="AG342" s="357"/>
      <c r="AH342" s="357"/>
      <c r="AI342" s="357"/>
      <c r="AJ342" s="357"/>
      <c r="AK342" s="357"/>
      <c r="AL342" s="357"/>
      <c r="AM342" s="357"/>
      <c r="AN342" s="357"/>
      <c r="AO342" s="357"/>
      <c r="AP342" s="357"/>
      <c r="AQ342" s="357"/>
      <c r="AR342" s="357"/>
      <c r="AS342" s="357"/>
      <c r="AT342" s="357"/>
      <c r="AU342" s="357"/>
      <c r="AV342" s="357"/>
      <c r="AW342" s="357"/>
      <c r="AX342" s="357"/>
      <c r="AY342" s="357"/>
      <c r="AZ342" s="357"/>
      <c r="BA342" s="357"/>
      <c r="BB342" s="357"/>
      <c r="BC342" s="357"/>
      <c r="BD342" s="357"/>
      <c r="BE342" s="357"/>
      <c r="BF342" s="357"/>
      <c r="BG342" s="357"/>
      <c r="BH342" s="357"/>
      <c r="BI342" s="357"/>
      <c r="BJ342" s="357"/>
      <c r="BK342" s="357"/>
      <c r="BL342" s="357"/>
    </row>
    <row r="343" spans="1:64">
      <c r="A343" s="633" t="s">
        <v>10177</v>
      </c>
      <c r="B343" s="635">
        <v>4096</v>
      </c>
      <c r="C343" s="639">
        <v>0</v>
      </c>
      <c r="D343" s="639">
        <v>0</v>
      </c>
      <c r="E343" s="639">
        <v>1158</v>
      </c>
      <c r="F343" s="639">
        <v>0</v>
      </c>
      <c r="G343" s="639">
        <v>6</v>
      </c>
      <c r="H343" s="639">
        <v>0</v>
      </c>
      <c r="I343" s="639">
        <v>1</v>
      </c>
      <c r="J343" s="539"/>
      <c r="K343" s="679" t="s">
        <v>10177</v>
      </c>
      <c r="L343" s="639">
        <v>1798</v>
      </c>
      <c r="M343" s="639">
        <v>358</v>
      </c>
      <c r="N343" s="639">
        <v>335</v>
      </c>
      <c r="O343" s="639">
        <v>699</v>
      </c>
      <c r="P343" s="639">
        <v>1</v>
      </c>
      <c r="Q343" s="639">
        <v>434</v>
      </c>
      <c r="R343" s="639">
        <v>0</v>
      </c>
      <c r="S343" s="537"/>
      <c r="T343" s="634"/>
      <c r="U343" s="664"/>
      <c r="V343" s="357"/>
      <c r="W343" s="357"/>
      <c r="X343" s="357"/>
      <c r="Y343" s="357"/>
      <c r="Z343" s="357"/>
      <c r="AA343" s="357"/>
      <c r="AB343" s="357"/>
      <c r="AC343" s="357"/>
      <c r="AD343" s="357"/>
      <c r="AE343" s="357"/>
      <c r="AF343" s="357"/>
      <c r="AG343" s="357"/>
      <c r="AH343" s="357"/>
      <c r="AI343" s="357"/>
      <c r="AJ343" s="357"/>
      <c r="AK343" s="357"/>
      <c r="AL343" s="357"/>
      <c r="AM343" s="357"/>
      <c r="AN343" s="357"/>
      <c r="AO343" s="357"/>
      <c r="AP343" s="357"/>
      <c r="AQ343" s="357"/>
      <c r="AR343" s="357"/>
      <c r="AS343" s="357"/>
      <c r="AT343" s="357"/>
      <c r="AU343" s="357"/>
      <c r="AV343" s="357"/>
      <c r="AW343" s="357"/>
      <c r="AX343" s="357"/>
      <c r="AY343" s="357"/>
      <c r="AZ343" s="357"/>
      <c r="BA343" s="357"/>
      <c r="BB343" s="357"/>
      <c r="BC343" s="357"/>
      <c r="BD343" s="357"/>
      <c r="BE343" s="357"/>
      <c r="BF343" s="357"/>
      <c r="BG343" s="357"/>
      <c r="BH343" s="357"/>
      <c r="BI343" s="357"/>
      <c r="BJ343" s="357"/>
      <c r="BK343" s="357"/>
      <c r="BL343" s="357"/>
    </row>
    <row r="344" spans="1:64">
      <c r="A344" s="633" t="s">
        <v>10178</v>
      </c>
      <c r="B344" s="635">
        <v>2661</v>
      </c>
      <c r="C344" s="639">
        <v>0</v>
      </c>
      <c r="D344" s="639">
        <v>0</v>
      </c>
      <c r="E344" s="639">
        <v>261</v>
      </c>
      <c r="F344" s="639">
        <v>0</v>
      </c>
      <c r="G344" s="639">
        <v>0</v>
      </c>
      <c r="H344" s="639">
        <v>0</v>
      </c>
      <c r="I344" s="639">
        <v>0</v>
      </c>
      <c r="J344" s="539"/>
      <c r="K344" s="679" t="s">
        <v>10178</v>
      </c>
      <c r="L344" s="639">
        <v>814</v>
      </c>
      <c r="M344" s="639">
        <v>238</v>
      </c>
      <c r="N344" s="639">
        <v>501</v>
      </c>
      <c r="O344" s="639">
        <v>1021</v>
      </c>
      <c r="P344" s="639">
        <v>254</v>
      </c>
      <c r="Q344" s="639">
        <v>565</v>
      </c>
      <c r="R344" s="639">
        <v>100</v>
      </c>
      <c r="S344" s="537"/>
      <c r="T344" s="634"/>
      <c r="U344" s="664"/>
      <c r="V344" s="357"/>
      <c r="W344" s="357"/>
      <c r="X344" s="357"/>
      <c r="Y344" s="357"/>
      <c r="Z344" s="357"/>
      <c r="AA344" s="357"/>
      <c r="AB344" s="357"/>
      <c r="AC344" s="357"/>
      <c r="AD344" s="357"/>
      <c r="AE344" s="357"/>
      <c r="AF344" s="357"/>
      <c r="AG344" s="357"/>
      <c r="AH344" s="357"/>
      <c r="AI344" s="357"/>
      <c r="AJ344" s="357"/>
      <c r="AK344" s="357"/>
      <c r="AL344" s="357"/>
      <c r="AM344" s="357"/>
      <c r="AN344" s="357"/>
      <c r="AO344" s="357"/>
      <c r="AP344" s="357"/>
      <c r="AQ344" s="357"/>
      <c r="AR344" s="357"/>
      <c r="AS344" s="357"/>
      <c r="AT344" s="357"/>
      <c r="AU344" s="357"/>
      <c r="AV344" s="357"/>
      <c r="AW344" s="357"/>
      <c r="AX344" s="357"/>
      <c r="AY344" s="357"/>
      <c r="AZ344" s="357"/>
      <c r="BA344" s="357"/>
      <c r="BB344" s="357"/>
      <c r="BC344" s="357"/>
      <c r="BD344" s="357"/>
      <c r="BE344" s="357"/>
      <c r="BF344" s="357"/>
      <c r="BG344" s="357"/>
      <c r="BH344" s="357"/>
      <c r="BI344" s="357"/>
      <c r="BJ344" s="357"/>
      <c r="BK344" s="357"/>
      <c r="BL344" s="357"/>
    </row>
    <row r="345" spans="1:64">
      <c r="A345" s="633" t="s">
        <v>10179</v>
      </c>
      <c r="B345" s="635">
        <v>900</v>
      </c>
      <c r="C345" s="639">
        <v>0</v>
      </c>
      <c r="D345" s="639">
        <v>0</v>
      </c>
      <c r="E345" s="639">
        <v>0</v>
      </c>
      <c r="F345" s="639">
        <v>0</v>
      </c>
      <c r="G345" s="639">
        <v>0</v>
      </c>
      <c r="H345" s="639">
        <v>0</v>
      </c>
      <c r="I345" s="639">
        <v>0</v>
      </c>
      <c r="J345" s="539"/>
      <c r="K345" s="679" t="s">
        <v>10179</v>
      </c>
      <c r="L345" s="639">
        <v>3</v>
      </c>
      <c r="M345" s="639">
        <v>3</v>
      </c>
      <c r="N345" s="639">
        <v>0</v>
      </c>
      <c r="O345" s="639">
        <v>356</v>
      </c>
      <c r="P345" s="639">
        <v>0</v>
      </c>
      <c r="Q345" s="639">
        <v>541</v>
      </c>
      <c r="R345" s="639">
        <v>3</v>
      </c>
      <c r="S345" s="537"/>
      <c r="T345" s="634"/>
      <c r="U345" s="664"/>
      <c r="V345" s="357"/>
      <c r="W345" s="357"/>
      <c r="X345" s="357"/>
      <c r="Y345" s="357"/>
      <c r="Z345" s="357"/>
      <c r="AA345" s="357"/>
      <c r="AB345" s="357"/>
      <c r="AC345" s="357"/>
      <c r="AD345" s="357"/>
      <c r="AE345" s="357"/>
      <c r="AF345" s="357"/>
      <c r="AG345" s="357"/>
      <c r="AH345" s="357"/>
      <c r="AI345" s="357"/>
      <c r="AJ345" s="357"/>
      <c r="AK345" s="357"/>
      <c r="AL345" s="357"/>
      <c r="AM345" s="357"/>
      <c r="AN345" s="357"/>
      <c r="AO345" s="357"/>
      <c r="AP345" s="357"/>
      <c r="AQ345" s="357"/>
      <c r="AR345" s="357"/>
      <c r="AS345" s="357"/>
      <c r="AT345" s="357"/>
      <c r="AU345" s="357"/>
      <c r="AV345" s="357"/>
      <c r="AW345" s="357"/>
      <c r="AX345" s="357"/>
      <c r="AY345" s="357"/>
      <c r="AZ345" s="357"/>
      <c r="BA345" s="357"/>
      <c r="BB345" s="357"/>
      <c r="BC345" s="357"/>
      <c r="BD345" s="357"/>
      <c r="BE345" s="357"/>
      <c r="BF345" s="357"/>
      <c r="BG345" s="357"/>
      <c r="BH345" s="357"/>
      <c r="BI345" s="357"/>
      <c r="BJ345" s="357"/>
      <c r="BK345" s="357"/>
      <c r="BL345" s="357"/>
    </row>
    <row r="346" spans="1:64">
      <c r="A346" s="633" t="s">
        <v>10180</v>
      </c>
      <c r="B346" s="635">
        <v>1827</v>
      </c>
      <c r="C346" s="639">
        <v>0</v>
      </c>
      <c r="D346" s="639">
        <v>0</v>
      </c>
      <c r="E346" s="639">
        <v>33</v>
      </c>
      <c r="F346" s="639">
        <v>0</v>
      </c>
      <c r="G346" s="639">
        <v>0</v>
      </c>
      <c r="H346" s="639">
        <v>0</v>
      </c>
      <c r="I346" s="639">
        <v>0</v>
      </c>
      <c r="J346" s="539"/>
      <c r="K346" s="679" t="s">
        <v>10180</v>
      </c>
      <c r="L346" s="639">
        <v>1188</v>
      </c>
      <c r="M346" s="639">
        <v>469</v>
      </c>
      <c r="N346" s="639">
        <v>453</v>
      </c>
      <c r="O346" s="639">
        <v>310</v>
      </c>
      <c r="P346" s="639">
        <v>140</v>
      </c>
      <c r="Q346" s="639">
        <v>296</v>
      </c>
      <c r="R346" s="639">
        <v>269</v>
      </c>
      <c r="S346" s="537"/>
      <c r="T346" s="634"/>
      <c r="U346" s="664"/>
      <c r="V346" s="357"/>
      <c r="W346" s="357"/>
      <c r="X346" s="357"/>
      <c r="Y346" s="357"/>
      <c r="Z346" s="357"/>
      <c r="AA346" s="357"/>
      <c r="AB346" s="357"/>
      <c r="AC346" s="357"/>
      <c r="AD346" s="357"/>
      <c r="AE346" s="357"/>
      <c r="AF346" s="357"/>
      <c r="AG346" s="357"/>
      <c r="AH346" s="357"/>
      <c r="AI346" s="357"/>
      <c r="AJ346" s="357"/>
      <c r="AK346" s="357"/>
      <c r="AL346" s="357"/>
      <c r="AM346" s="357"/>
      <c r="AN346" s="357"/>
      <c r="AO346" s="357"/>
      <c r="AP346" s="357"/>
      <c r="AQ346" s="357"/>
      <c r="AR346" s="357"/>
      <c r="AS346" s="357"/>
      <c r="AT346" s="357"/>
      <c r="AU346" s="357"/>
      <c r="AV346" s="357"/>
      <c r="AW346" s="357"/>
      <c r="AX346" s="357"/>
      <c r="AY346" s="357"/>
      <c r="AZ346" s="357"/>
      <c r="BA346" s="357"/>
      <c r="BB346" s="357"/>
      <c r="BC346" s="357"/>
      <c r="BD346" s="357"/>
      <c r="BE346" s="357"/>
      <c r="BF346" s="357"/>
      <c r="BG346" s="357"/>
      <c r="BH346" s="357"/>
      <c r="BI346" s="357"/>
      <c r="BJ346" s="357"/>
      <c r="BK346" s="357"/>
      <c r="BL346" s="357"/>
    </row>
    <row r="347" spans="1:64">
      <c r="A347" s="633" t="s">
        <v>10181</v>
      </c>
      <c r="B347" s="635">
        <v>2101</v>
      </c>
      <c r="C347" s="639">
        <v>0</v>
      </c>
      <c r="D347" s="639">
        <v>0</v>
      </c>
      <c r="E347" s="639">
        <v>0</v>
      </c>
      <c r="F347" s="639">
        <v>0</v>
      </c>
      <c r="G347" s="639">
        <v>0</v>
      </c>
      <c r="H347" s="639">
        <v>0</v>
      </c>
      <c r="I347" s="639">
        <v>0</v>
      </c>
      <c r="J347" s="539"/>
      <c r="K347" s="679" t="s">
        <v>10181</v>
      </c>
      <c r="L347" s="639">
        <v>642</v>
      </c>
      <c r="M347" s="639">
        <v>157</v>
      </c>
      <c r="N347" s="639">
        <v>485</v>
      </c>
      <c r="O347" s="639">
        <v>594</v>
      </c>
      <c r="P347" s="639">
        <v>220</v>
      </c>
      <c r="Q347" s="639">
        <v>865</v>
      </c>
      <c r="R347" s="639">
        <v>365</v>
      </c>
      <c r="S347" s="537"/>
      <c r="T347" s="634"/>
      <c r="U347" s="664"/>
      <c r="V347" s="357"/>
      <c r="W347" s="357"/>
      <c r="X347" s="357"/>
      <c r="Y347" s="357"/>
      <c r="Z347" s="357"/>
      <c r="AA347" s="357"/>
      <c r="AB347" s="357"/>
      <c r="AC347" s="357"/>
      <c r="AD347" s="357"/>
      <c r="AE347" s="357"/>
      <c r="AF347" s="357"/>
      <c r="AG347" s="357"/>
      <c r="AH347" s="357"/>
      <c r="AI347" s="357"/>
      <c r="AJ347" s="357"/>
      <c r="AK347" s="357"/>
      <c r="AL347" s="357"/>
      <c r="AM347" s="357"/>
      <c r="AN347" s="357"/>
      <c r="AO347" s="357"/>
      <c r="AP347" s="357"/>
      <c r="AQ347" s="357"/>
      <c r="AR347" s="357"/>
      <c r="AS347" s="357"/>
      <c r="AT347" s="357"/>
      <c r="AU347" s="357"/>
      <c r="AV347" s="357"/>
      <c r="AW347" s="357"/>
      <c r="AX347" s="357"/>
      <c r="AY347" s="357"/>
      <c r="AZ347" s="357"/>
      <c r="BA347" s="357"/>
      <c r="BB347" s="357"/>
      <c r="BC347" s="357"/>
      <c r="BD347" s="357"/>
      <c r="BE347" s="357"/>
      <c r="BF347" s="357"/>
      <c r="BG347" s="357"/>
      <c r="BH347" s="357"/>
      <c r="BI347" s="357"/>
      <c r="BJ347" s="357"/>
      <c r="BK347" s="357"/>
      <c r="BL347" s="357"/>
    </row>
    <row r="348" spans="1:64">
      <c r="A348" s="633" t="s">
        <v>10182</v>
      </c>
      <c r="B348" s="635">
        <v>2296</v>
      </c>
      <c r="C348" s="639">
        <v>0</v>
      </c>
      <c r="D348" s="639">
        <v>0</v>
      </c>
      <c r="E348" s="639">
        <v>113</v>
      </c>
      <c r="F348" s="639">
        <v>0</v>
      </c>
      <c r="G348" s="639">
        <v>93</v>
      </c>
      <c r="H348" s="639">
        <v>0</v>
      </c>
      <c r="I348" s="639">
        <v>0</v>
      </c>
      <c r="J348" s="539"/>
      <c r="K348" s="679" t="s">
        <v>10182</v>
      </c>
      <c r="L348" s="639">
        <v>1042</v>
      </c>
      <c r="M348" s="639">
        <v>564</v>
      </c>
      <c r="N348" s="639">
        <v>143</v>
      </c>
      <c r="O348" s="639">
        <v>596</v>
      </c>
      <c r="P348" s="639">
        <v>2</v>
      </c>
      <c r="Q348" s="639">
        <v>452</v>
      </c>
      <c r="R348" s="639">
        <v>97</v>
      </c>
      <c r="S348" s="537"/>
      <c r="T348" s="634"/>
      <c r="U348" s="664"/>
      <c r="V348" s="357"/>
      <c r="W348" s="357"/>
      <c r="X348" s="357"/>
      <c r="Y348" s="357"/>
      <c r="Z348" s="357"/>
      <c r="AA348" s="357"/>
      <c r="AB348" s="357"/>
      <c r="AC348" s="357"/>
      <c r="AD348" s="357"/>
      <c r="AE348" s="357"/>
      <c r="AF348" s="357"/>
      <c r="AG348" s="357"/>
      <c r="AH348" s="357"/>
      <c r="AI348" s="357"/>
      <c r="AJ348" s="357"/>
      <c r="AK348" s="357"/>
      <c r="AL348" s="357"/>
      <c r="AM348" s="357"/>
      <c r="AN348" s="357"/>
      <c r="AO348" s="357"/>
      <c r="AP348" s="357"/>
      <c r="AQ348" s="357"/>
      <c r="AR348" s="357"/>
      <c r="AS348" s="357"/>
      <c r="AT348" s="357"/>
      <c r="AU348" s="357"/>
      <c r="AV348" s="357"/>
      <c r="AW348" s="357"/>
      <c r="AX348" s="357"/>
      <c r="AY348" s="357"/>
      <c r="AZ348" s="357"/>
      <c r="BA348" s="357"/>
      <c r="BB348" s="357"/>
      <c r="BC348" s="357"/>
      <c r="BD348" s="357"/>
      <c r="BE348" s="357"/>
      <c r="BF348" s="357"/>
      <c r="BG348" s="357"/>
      <c r="BH348" s="357"/>
      <c r="BI348" s="357"/>
      <c r="BJ348" s="357"/>
      <c r="BK348" s="357"/>
      <c r="BL348" s="357"/>
    </row>
    <row r="349" spans="1:64">
      <c r="A349" s="633" t="s">
        <v>10183</v>
      </c>
      <c r="B349" s="635">
        <v>1371</v>
      </c>
      <c r="C349" s="639">
        <v>0</v>
      </c>
      <c r="D349" s="639">
        <v>0</v>
      </c>
      <c r="E349" s="639">
        <v>0</v>
      </c>
      <c r="F349" s="639">
        <v>0</v>
      </c>
      <c r="G349" s="639">
        <v>0</v>
      </c>
      <c r="H349" s="639">
        <v>0</v>
      </c>
      <c r="I349" s="639">
        <v>0</v>
      </c>
      <c r="J349" s="539"/>
      <c r="K349" s="679" t="s">
        <v>10183</v>
      </c>
      <c r="L349" s="639">
        <v>1343</v>
      </c>
      <c r="M349" s="639">
        <v>510</v>
      </c>
      <c r="N349" s="639">
        <v>0</v>
      </c>
      <c r="O349" s="639">
        <v>28</v>
      </c>
      <c r="P349" s="639">
        <v>0</v>
      </c>
      <c r="Q349" s="639">
        <v>0</v>
      </c>
      <c r="R349" s="639">
        <v>0</v>
      </c>
      <c r="S349" s="537"/>
      <c r="T349" s="634"/>
      <c r="U349" s="664"/>
      <c r="V349" s="357"/>
      <c r="W349" s="357"/>
      <c r="X349" s="357"/>
      <c r="Y349" s="357"/>
      <c r="Z349" s="357"/>
      <c r="AA349" s="357"/>
      <c r="AB349" s="357"/>
      <c r="AC349" s="357"/>
      <c r="AD349" s="357"/>
      <c r="AE349" s="357"/>
      <c r="AF349" s="357"/>
      <c r="AG349" s="357"/>
      <c r="AH349" s="357"/>
      <c r="AI349" s="357"/>
      <c r="AJ349" s="357"/>
      <c r="AK349" s="357"/>
      <c r="AL349" s="357"/>
      <c r="AM349" s="357"/>
      <c r="AN349" s="357"/>
      <c r="AO349" s="357"/>
      <c r="AP349" s="357"/>
      <c r="AQ349" s="357"/>
      <c r="AR349" s="357"/>
      <c r="AS349" s="357"/>
      <c r="AT349" s="357"/>
      <c r="AU349" s="357"/>
      <c r="AV349" s="357"/>
      <c r="AW349" s="357"/>
      <c r="AX349" s="357"/>
      <c r="AY349" s="357"/>
      <c r="AZ349" s="357"/>
      <c r="BA349" s="357"/>
      <c r="BB349" s="357"/>
      <c r="BC349" s="357"/>
      <c r="BD349" s="357"/>
      <c r="BE349" s="357"/>
      <c r="BF349" s="357"/>
      <c r="BG349" s="357"/>
      <c r="BH349" s="357"/>
      <c r="BI349" s="357"/>
      <c r="BJ349" s="357"/>
      <c r="BK349" s="357"/>
      <c r="BL349" s="357"/>
    </row>
    <row r="350" spans="1:64">
      <c r="A350" s="633" t="s">
        <v>10184</v>
      </c>
      <c r="B350" s="635">
        <v>874</v>
      </c>
      <c r="C350" s="639">
        <v>0</v>
      </c>
      <c r="D350" s="639">
        <v>0</v>
      </c>
      <c r="E350" s="639">
        <v>0</v>
      </c>
      <c r="F350" s="639">
        <v>0</v>
      </c>
      <c r="G350" s="639">
        <v>0</v>
      </c>
      <c r="H350" s="639">
        <v>0</v>
      </c>
      <c r="I350" s="639">
        <v>0</v>
      </c>
      <c r="J350" s="539"/>
      <c r="K350" s="679" t="s">
        <v>10184</v>
      </c>
      <c r="L350" s="639">
        <v>874</v>
      </c>
      <c r="M350" s="639">
        <v>186</v>
      </c>
      <c r="N350" s="639">
        <v>0</v>
      </c>
      <c r="O350" s="639">
        <v>0</v>
      </c>
      <c r="P350" s="639">
        <v>0</v>
      </c>
      <c r="Q350" s="639">
        <v>0</v>
      </c>
      <c r="R350" s="639">
        <v>0</v>
      </c>
      <c r="S350" s="537"/>
      <c r="T350" s="634"/>
      <c r="U350" s="664"/>
      <c r="V350" s="357"/>
      <c r="W350" s="357"/>
      <c r="X350" s="357"/>
      <c r="Y350" s="357"/>
      <c r="Z350" s="357"/>
      <c r="AA350" s="357"/>
      <c r="AB350" s="357"/>
      <c r="AC350" s="357"/>
      <c r="AD350" s="357"/>
      <c r="AE350" s="357"/>
      <c r="AF350" s="357"/>
      <c r="AG350" s="357"/>
      <c r="AH350" s="357"/>
      <c r="AI350" s="357"/>
      <c r="AJ350" s="357"/>
      <c r="AK350" s="357"/>
      <c r="AL350" s="357"/>
      <c r="AM350" s="357"/>
      <c r="AN350" s="357"/>
      <c r="AO350" s="357"/>
      <c r="AP350" s="357"/>
      <c r="AQ350" s="357"/>
      <c r="AR350" s="357"/>
      <c r="AS350" s="357"/>
      <c r="AT350" s="357"/>
      <c r="AU350" s="357"/>
      <c r="AV350" s="357"/>
      <c r="AW350" s="357"/>
      <c r="AX350" s="357"/>
      <c r="AY350" s="357"/>
      <c r="AZ350" s="357"/>
      <c r="BA350" s="357"/>
      <c r="BB350" s="357"/>
      <c r="BC350" s="357"/>
      <c r="BD350" s="357"/>
      <c r="BE350" s="357"/>
      <c r="BF350" s="357"/>
      <c r="BG350" s="357"/>
      <c r="BH350" s="357"/>
      <c r="BI350" s="357"/>
      <c r="BJ350" s="357"/>
      <c r="BK350" s="357"/>
      <c r="BL350" s="357"/>
    </row>
    <row r="351" spans="1:64">
      <c r="A351" s="633" t="s">
        <v>10185</v>
      </c>
      <c r="B351" s="635">
        <v>2214</v>
      </c>
      <c r="C351" s="639">
        <v>0</v>
      </c>
      <c r="D351" s="639">
        <v>0</v>
      </c>
      <c r="E351" s="639">
        <v>0</v>
      </c>
      <c r="F351" s="639">
        <v>0</v>
      </c>
      <c r="G351" s="639">
        <v>0</v>
      </c>
      <c r="H351" s="639">
        <v>0</v>
      </c>
      <c r="I351" s="639">
        <v>0</v>
      </c>
      <c r="J351" s="539"/>
      <c r="K351" s="679" t="s">
        <v>10185</v>
      </c>
      <c r="L351" s="639">
        <v>1885</v>
      </c>
      <c r="M351" s="639">
        <v>475</v>
      </c>
      <c r="N351" s="639">
        <v>63</v>
      </c>
      <c r="O351" s="639">
        <v>329</v>
      </c>
      <c r="P351" s="639">
        <v>62</v>
      </c>
      <c r="Q351" s="639">
        <v>0</v>
      </c>
      <c r="R351" s="639">
        <v>0</v>
      </c>
      <c r="S351" s="537"/>
      <c r="T351" s="634"/>
      <c r="U351" s="664"/>
      <c r="V351" s="357"/>
      <c r="W351" s="357"/>
      <c r="X351" s="357"/>
      <c r="Y351" s="357"/>
      <c r="Z351" s="357"/>
      <c r="AA351" s="357"/>
      <c r="AB351" s="357"/>
      <c r="AC351" s="357"/>
      <c r="AD351" s="357"/>
      <c r="AE351" s="357"/>
      <c r="AF351" s="357"/>
      <c r="AG351" s="357"/>
      <c r="AH351" s="357"/>
      <c r="AI351" s="357"/>
      <c r="AJ351" s="357"/>
      <c r="AK351" s="357"/>
      <c r="AL351" s="357"/>
      <c r="AM351" s="357"/>
      <c r="AN351" s="357"/>
      <c r="AO351" s="357"/>
      <c r="AP351" s="357"/>
      <c r="AQ351" s="357"/>
      <c r="AR351" s="357"/>
      <c r="AS351" s="357"/>
      <c r="AT351" s="357"/>
      <c r="AU351" s="357"/>
      <c r="AV351" s="357"/>
      <c r="AW351" s="357"/>
      <c r="AX351" s="357"/>
      <c r="AY351" s="357"/>
      <c r="AZ351" s="357"/>
      <c r="BA351" s="357"/>
      <c r="BB351" s="357"/>
      <c r="BC351" s="357"/>
      <c r="BD351" s="357"/>
      <c r="BE351" s="357"/>
      <c r="BF351" s="357"/>
      <c r="BG351" s="357"/>
      <c r="BH351" s="357"/>
      <c r="BI351" s="357"/>
      <c r="BJ351" s="357"/>
      <c r="BK351" s="357"/>
      <c r="BL351" s="357"/>
    </row>
    <row r="352" spans="1:64">
      <c r="A352" s="633" t="s">
        <v>10186</v>
      </c>
      <c r="B352" s="635">
        <v>2900</v>
      </c>
      <c r="C352" s="639">
        <v>0</v>
      </c>
      <c r="D352" s="639">
        <v>0</v>
      </c>
      <c r="E352" s="639">
        <v>397</v>
      </c>
      <c r="F352" s="639">
        <v>0</v>
      </c>
      <c r="G352" s="639">
        <v>0</v>
      </c>
      <c r="H352" s="639">
        <v>0</v>
      </c>
      <c r="I352" s="639">
        <v>0</v>
      </c>
      <c r="J352" s="539"/>
      <c r="K352" s="679" t="s">
        <v>10186</v>
      </c>
      <c r="L352" s="639">
        <v>744</v>
      </c>
      <c r="M352" s="639">
        <v>238</v>
      </c>
      <c r="N352" s="639">
        <v>144</v>
      </c>
      <c r="O352" s="639">
        <v>161</v>
      </c>
      <c r="P352" s="639">
        <v>0</v>
      </c>
      <c r="Q352" s="639">
        <v>1598</v>
      </c>
      <c r="R352" s="639">
        <v>7</v>
      </c>
      <c r="S352" s="537"/>
      <c r="T352" s="634"/>
      <c r="U352" s="664"/>
      <c r="V352" s="357"/>
      <c r="W352" s="357"/>
      <c r="X352" s="357"/>
      <c r="Y352" s="357"/>
      <c r="Z352" s="357"/>
      <c r="AA352" s="357"/>
      <c r="AB352" s="357"/>
      <c r="AC352" s="357"/>
      <c r="AD352" s="357"/>
      <c r="AE352" s="357"/>
      <c r="AF352" s="357"/>
      <c r="AG352" s="357"/>
      <c r="AH352" s="357"/>
      <c r="AI352" s="357"/>
      <c r="AJ352" s="357"/>
      <c r="AK352" s="357"/>
      <c r="AL352" s="357"/>
      <c r="AM352" s="357"/>
      <c r="AN352" s="357"/>
      <c r="AO352" s="357"/>
      <c r="AP352" s="357"/>
      <c r="AQ352" s="357"/>
      <c r="AR352" s="357"/>
      <c r="AS352" s="357"/>
      <c r="AT352" s="357"/>
      <c r="AU352" s="357"/>
      <c r="AV352" s="357"/>
      <c r="AW352" s="357"/>
      <c r="AX352" s="357"/>
      <c r="AY352" s="357"/>
      <c r="AZ352" s="357"/>
      <c r="BA352" s="357"/>
      <c r="BB352" s="357"/>
      <c r="BC352" s="357"/>
      <c r="BD352" s="357"/>
      <c r="BE352" s="357"/>
      <c r="BF352" s="357"/>
      <c r="BG352" s="357"/>
      <c r="BH352" s="357"/>
      <c r="BI352" s="357"/>
      <c r="BJ352" s="357"/>
      <c r="BK352" s="357"/>
      <c r="BL352" s="357"/>
    </row>
    <row r="353" spans="1:64">
      <c r="A353" s="633" t="s">
        <v>10187</v>
      </c>
      <c r="B353" s="635">
        <v>169</v>
      </c>
      <c r="C353" s="639">
        <v>0</v>
      </c>
      <c r="D353" s="639">
        <v>32</v>
      </c>
      <c r="E353" s="639">
        <v>0</v>
      </c>
      <c r="F353" s="639">
        <v>0</v>
      </c>
      <c r="G353" s="639">
        <v>25</v>
      </c>
      <c r="H353" s="639">
        <v>0</v>
      </c>
      <c r="I353" s="639">
        <v>4</v>
      </c>
      <c r="J353" s="539"/>
      <c r="K353" s="679" t="s">
        <v>10187</v>
      </c>
      <c r="L353" s="639">
        <v>0</v>
      </c>
      <c r="M353" s="639">
        <v>0</v>
      </c>
      <c r="N353" s="639">
        <v>0</v>
      </c>
      <c r="O353" s="639">
        <v>0</v>
      </c>
      <c r="P353" s="639">
        <v>0</v>
      </c>
      <c r="Q353" s="639">
        <v>108</v>
      </c>
      <c r="R353" s="639">
        <v>9</v>
      </c>
      <c r="S353" s="537"/>
      <c r="T353" s="634"/>
      <c r="U353" s="664"/>
      <c r="V353" s="357"/>
      <c r="W353" s="357"/>
      <c r="X353" s="357"/>
      <c r="Y353" s="357"/>
      <c r="Z353" s="357"/>
      <c r="AA353" s="357"/>
      <c r="AB353" s="357"/>
      <c r="AC353" s="357"/>
      <c r="AD353" s="357"/>
      <c r="AE353" s="357"/>
      <c r="AF353" s="357"/>
      <c r="AG353" s="357"/>
      <c r="AH353" s="357"/>
      <c r="AI353" s="357"/>
      <c r="AJ353" s="357"/>
      <c r="AK353" s="357"/>
      <c r="AL353" s="357"/>
      <c r="AM353" s="357"/>
      <c r="AN353" s="357"/>
      <c r="AO353" s="357"/>
      <c r="AP353" s="357"/>
      <c r="AQ353" s="357"/>
      <c r="AR353" s="357"/>
      <c r="AS353" s="357"/>
      <c r="AT353" s="357"/>
      <c r="AU353" s="357"/>
      <c r="AV353" s="357"/>
      <c r="AW353" s="357"/>
      <c r="AX353" s="357"/>
      <c r="AY353" s="357"/>
      <c r="AZ353" s="357"/>
      <c r="BA353" s="357"/>
      <c r="BB353" s="357"/>
      <c r="BC353" s="357"/>
      <c r="BD353" s="357"/>
      <c r="BE353" s="357"/>
      <c r="BF353" s="357"/>
      <c r="BG353" s="357"/>
      <c r="BH353" s="357"/>
      <c r="BI353" s="357"/>
      <c r="BJ353" s="357"/>
      <c r="BK353" s="357"/>
      <c r="BL353" s="357"/>
    </row>
    <row r="354" spans="1:64" ht="25.5">
      <c r="A354" s="673" t="s">
        <v>10188</v>
      </c>
      <c r="B354" s="635">
        <v>1923</v>
      </c>
      <c r="C354" s="639">
        <v>0</v>
      </c>
      <c r="D354" s="639">
        <v>442</v>
      </c>
      <c r="E354" s="639">
        <v>105</v>
      </c>
      <c r="F354" s="639">
        <v>0</v>
      </c>
      <c r="G354" s="639">
        <v>0</v>
      </c>
      <c r="H354" s="639">
        <v>0</v>
      </c>
      <c r="I354" s="639">
        <v>0</v>
      </c>
      <c r="J354" s="539"/>
      <c r="K354" s="682" t="s">
        <v>10188</v>
      </c>
      <c r="L354" s="639">
        <v>541</v>
      </c>
      <c r="M354" s="639">
        <v>208</v>
      </c>
      <c r="N354" s="639">
        <v>124</v>
      </c>
      <c r="O354" s="639">
        <v>517</v>
      </c>
      <c r="P354" s="639">
        <v>2</v>
      </c>
      <c r="Q354" s="639">
        <v>318</v>
      </c>
      <c r="R354" s="639">
        <v>125</v>
      </c>
      <c r="S354" s="537"/>
      <c r="T354" s="634"/>
      <c r="U354" s="664"/>
      <c r="V354" s="357"/>
      <c r="W354" s="357"/>
      <c r="X354" s="357"/>
      <c r="Y354" s="357"/>
      <c r="Z354" s="357"/>
      <c r="AA354" s="357"/>
      <c r="AB354" s="357"/>
      <c r="AC354" s="357"/>
      <c r="AD354" s="357"/>
      <c r="AE354" s="357"/>
      <c r="AF354" s="357"/>
      <c r="AG354" s="357"/>
      <c r="AH354" s="357"/>
      <c r="AI354" s="357"/>
      <c r="AJ354" s="357"/>
      <c r="AK354" s="357"/>
      <c r="AL354" s="357"/>
      <c r="AM354" s="357"/>
      <c r="AN354" s="357"/>
      <c r="AO354" s="357"/>
      <c r="AP354" s="357"/>
      <c r="AQ354" s="357"/>
      <c r="AR354" s="357"/>
      <c r="AS354" s="357"/>
      <c r="AT354" s="357"/>
      <c r="AU354" s="357"/>
      <c r="AV354" s="357"/>
      <c r="AW354" s="357"/>
      <c r="AX354" s="357"/>
      <c r="AY354" s="357"/>
      <c r="AZ354" s="357"/>
      <c r="BA354" s="357"/>
      <c r="BB354" s="357"/>
      <c r="BC354" s="357"/>
      <c r="BD354" s="357"/>
      <c r="BE354" s="357"/>
      <c r="BF354" s="357"/>
      <c r="BG354" s="357"/>
      <c r="BH354" s="357"/>
      <c r="BI354" s="357"/>
      <c r="BJ354" s="357"/>
      <c r="BK354" s="357"/>
      <c r="BL354" s="357"/>
    </row>
    <row r="355" spans="1:64">
      <c r="A355" s="633" t="s">
        <v>10189</v>
      </c>
      <c r="B355" s="635">
        <v>1012</v>
      </c>
      <c r="C355" s="639">
        <v>0</v>
      </c>
      <c r="D355" s="639">
        <v>0</v>
      </c>
      <c r="E355" s="639">
        <v>0</v>
      </c>
      <c r="F355" s="639">
        <v>0</v>
      </c>
      <c r="G355" s="639">
        <v>37</v>
      </c>
      <c r="H355" s="639">
        <v>0</v>
      </c>
      <c r="I355" s="639">
        <v>0</v>
      </c>
      <c r="J355" s="539"/>
      <c r="K355" s="679" t="s">
        <v>10189</v>
      </c>
      <c r="L355" s="639">
        <v>599</v>
      </c>
      <c r="M355" s="639">
        <v>231</v>
      </c>
      <c r="N355" s="639">
        <v>22</v>
      </c>
      <c r="O355" s="639">
        <v>177</v>
      </c>
      <c r="P355" s="639">
        <v>22</v>
      </c>
      <c r="Q355" s="639">
        <v>199</v>
      </c>
      <c r="R355" s="639">
        <v>0</v>
      </c>
      <c r="S355" s="537"/>
      <c r="T355" s="634"/>
      <c r="U355" s="664"/>
      <c r="V355" s="357"/>
      <c r="W355" s="357"/>
      <c r="X355" s="357"/>
      <c r="Y355" s="357"/>
      <c r="Z355" s="357"/>
      <c r="AA355" s="357"/>
      <c r="AB355" s="357"/>
      <c r="AC355" s="357"/>
      <c r="AD355" s="357"/>
      <c r="AE355" s="357"/>
      <c r="AF355" s="357"/>
      <c r="AG355" s="357"/>
      <c r="AH355" s="357"/>
      <c r="AI355" s="357"/>
      <c r="AJ355" s="357"/>
      <c r="AK355" s="357"/>
      <c r="AL355" s="357"/>
      <c r="AM355" s="357"/>
      <c r="AN355" s="357"/>
      <c r="AO355" s="357"/>
      <c r="AP355" s="357"/>
      <c r="AQ355" s="357"/>
      <c r="AR355" s="357"/>
      <c r="AS355" s="357"/>
      <c r="AT355" s="357"/>
      <c r="AU355" s="357"/>
      <c r="AV355" s="357"/>
      <c r="AW355" s="357"/>
      <c r="AX355" s="357"/>
      <c r="AY355" s="357"/>
      <c r="AZ355" s="357"/>
      <c r="BA355" s="357"/>
      <c r="BB355" s="357"/>
      <c r="BC355" s="357"/>
      <c r="BD355" s="357"/>
      <c r="BE355" s="357"/>
      <c r="BF355" s="357"/>
      <c r="BG355" s="357"/>
      <c r="BH355" s="357"/>
      <c r="BI355" s="357"/>
      <c r="BJ355" s="357"/>
      <c r="BK355" s="357"/>
      <c r="BL355" s="357"/>
    </row>
    <row r="356" spans="1:64">
      <c r="A356" s="633" t="s">
        <v>10190</v>
      </c>
      <c r="B356" s="635">
        <v>1936</v>
      </c>
      <c r="C356" s="639">
        <v>0</v>
      </c>
      <c r="D356" s="639">
        <v>0</v>
      </c>
      <c r="E356" s="639">
        <v>0</v>
      </c>
      <c r="F356" s="639">
        <v>0</v>
      </c>
      <c r="G356" s="639">
        <v>0</v>
      </c>
      <c r="H356" s="639">
        <v>0</v>
      </c>
      <c r="I356" s="639">
        <v>0</v>
      </c>
      <c r="J356" s="539"/>
      <c r="K356" s="679" t="s">
        <v>10190</v>
      </c>
      <c r="L356" s="639">
        <v>1221</v>
      </c>
      <c r="M356" s="639">
        <v>594</v>
      </c>
      <c r="N356" s="639">
        <v>196</v>
      </c>
      <c r="O356" s="639">
        <v>587</v>
      </c>
      <c r="P356" s="639">
        <v>172</v>
      </c>
      <c r="Q356" s="639">
        <v>128</v>
      </c>
      <c r="R356" s="639">
        <v>27</v>
      </c>
      <c r="S356" s="537"/>
      <c r="T356" s="634"/>
      <c r="U356" s="664"/>
      <c r="V356" s="357"/>
      <c r="W356" s="357"/>
      <c r="X356" s="357"/>
      <c r="Y356" s="357"/>
      <c r="Z356" s="357"/>
      <c r="AA356" s="357"/>
      <c r="AB356" s="357"/>
      <c r="AC356" s="357"/>
      <c r="AD356" s="357"/>
      <c r="AE356" s="357"/>
      <c r="AF356" s="357"/>
      <c r="AG356" s="357"/>
      <c r="AH356" s="357"/>
      <c r="AI356" s="357"/>
      <c r="AJ356" s="357"/>
      <c r="AK356" s="357"/>
      <c r="AL356" s="357"/>
      <c r="AM356" s="357"/>
      <c r="AN356" s="357"/>
      <c r="AO356" s="357"/>
      <c r="AP356" s="357"/>
      <c r="AQ356" s="357"/>
      <c r="AR356" s="357"/>
      <c r="AS356" s="357"/>
      <c r="AT356" s="357"/>
      <c r="AU356" s="357"/>
      <c r="AV356" s="357"/>
      <c r="AW356" s="357"/>
      <c r="AX356" s="357"/>
      <c r="AY356" s="357"/>
      <c r="AZ356" s="357"/>
      <c r="BA356" s="357"/>
      <c r="BB356" s="357"/>
      <c r="BC356" s="357"/>
      <c r="BD356" s="357"/>
      <c r="BE356" s="357"/>
      <c r="BF356" s="357"/>
      <c r="BG356" s="357"/>
      <c r="BH356" s="357"/>
      <c r="BI356" s="357"/>
      <c r="BJ356" s="357"/>
      <c r="BK356" s="357"/>
      <c r="BL356" s="357"/>
    </row>
    <row r="357" spans="1:64">
      <c r="A357" s="633" t="s">
        <v>10191</v>
      </c>
      <c r="B357" s="635">
        <v>2461</v>
      </c>
      <c r="C357" s="639">
        <v>0</v>
      </c>
      <c r="D357" s="639">
        <v>0</v>
      </c>
      <c r="E357" s="639">
        <v>922</v>
      </c>
      <c r="F357" s="639">
        <v>0</v>
      </c>
      <c r="G357" s="639">
        <v>0</v>
      </c>
      <c r="H357" s="639">
        <v>0</v>
      </c>
      <c r="I357" s="639">
        <v>0</v>
      </c>
      <c r="J357" s="539"/>
      <c r="K357" s="679" t="s">
        <v>10191</v>
      </c>
      <c r="L357" s="639">
        <v>837</v>
      </c>
      <c r="M357" s="639">
        <v>354</v>
      </c>
      <c r="N357" s="639">
        <v>483</v>
      </c>
      <c r="O357" s="639">
        <v>698</v>
      </c>
      <c r="P357" s="639">
        <v>13</v>
      </c>
      <c r="Q357" s="639">
        <v>4</v>
      </c>
      <c r="R357" s="639">
        <v>0</v>
      </c>
      <c r="S357" s="537"/>
      <c r="T357" s="634"/>
      <c r="U357" s="664"/>
      <c r="V357" s="357"/>
      <c r="W357" s="357"/>
      <c r="X357" s="357"/>
      <c r="Y357" s="357"/>
      <c r="Z357" s="357"/>
      <c r="AA357" s="357"/>
      <c r="AB357" s="357"/>
      <c r="AC357" s="357"/>
      <c r="AD357" s="357"/>
      <c r="AE357" s="357"/>
      <c r="AF357" s="357"/>
      <c r="AG357" s="357"/>
      <c r="AH357" s="357"/>
      <c r="AI357" s="357"/>
      <c r="AJ357" s="357"/>
      <c r="AK357" s="357"/>
      <c r="AL357" s="357"/>
      <c r="AM357" s="357"/>
      <c r="AN357" s="357"/>
      <c r="AO357" s="357"/>
      <c r="AP357" s="357"/>
      <c r="AQ357" s="357"/>
      <c r="AR357" s="357"/>
      <c r="AS357" s="357"/>
      <c r="AT357" s="357"/>
      <c r="AU357" s="357"/>
      <c r="AV357" s="357"/>
      <c r="AW357" s="357"/>
      <c r="AX357" s="357"/>
      <c r="AY357" s="357"/>
      <c r="AZ357" s="357"/>
      <c r="BA357" s="357"/>
      <c r="BB357" s="357"/>
      <c r="BC357" s="357"/>
      <c r="BD357" s="357"/>
      <c r="BE357" s="357"/>
      <c r="BF357" s="357"/>
      <c r="BG357" s="357"/>
      <c r="BH357" s="357"/>
      <c r="BI357" s="357"/>
      <c r="BJ357" s="357"/>
      <c r="BK357" s="357"/>
      <c r="BL357" s="357"/>
    </row>
    <row r="358" spans="1:64">
      <c r="A358" s="633" t="s">
        <v>10192</v>
      </c>
      <c r="B358" s="635">
        <v>491</v>
      </c>
      <c r="C358" s="639">
        <v>0</v>
      </c>
      <c r="D358" s="639">
        <v>0</v>
      </c>
      <c r="E358" s="639">
        <v>147</v>
      </c>
      <c r="F358" s="639">
        <v>0</v>
      </c>
      <c r="G358" s="639">
        <v>0</v>
      </c>
      <c r="H358" s="639">
        <v>0</v>
      </c>
      <c r="I358" s="639">
        <v>0</v>
      </c>
      <c r="K358" s="679" t="s">
        <v>10192</v>
      </c>
      <c r="L358" s="639">
        <v>240</v>
      </c>
      <c r="M358" s="639">
        <v>20</v>
      </c>
      <c r="N358" s="639">
        <v>103</v>
      </c>
      <c r="O358" s="639">
        <v>104</v>
      </c>
      <c r="P358" s="639">
        <v>0</v>
      </c>
      <c r="Q358" s="639">
        <v>0</v>
      </c>
      <c r="R358" s="639">
        <v>0</v>
      </c>
      <c r="S358" s="537"/>
      <c r="T358" s="634"/>
      <c r="U358" s="664"/>
      <c r="V358" s="357"/>
      <c r="W358" s="357"/>
      <c r="X358" s="357"/>
      <c r="Y358" s="357"/>
      <c r="Z358" s="357"/>
      <c r="AA358" s="357"/>
      <c r="AB358" s="357"/>
      <c r="AC358" s="357"/>
      <c r="AD358" s="357"/>
      <c r="AE358" s="357"/>
      <c r="AF358" s="357"/>
      <c r="AG358" s="357"/>
      <c r="AH358" s="357"/>
      <c r="AI358" s="357"/>
      <c r="AJ358" s="357"/>
      <c r="AK358" s="357"/>
      <c r="AL358" s="357"/>
      <c r="AM358" s="357"/>
      <c r="AN358" s="357"/>
      <c r="AO358" s="357"/>
      <c r="AP358" s="357"/>
      <c r="AQ358" s="357"/>
      <c r="AR358" s="357"/>
      <c r="AS358" s="357"/>
      <c r="AT358" s="357"/>
      <c r="AU358" s="357"/>
      <c r="AV358" s="357"/>
      <c r="AW358" s="357"/>
      <c r="AX358" s="357"/>
      <c r="AY358" s="357"/>
      <c r="AZ358" s="357"/>
      <c r="BA358" s="357"/>
      <c r="BB358" s="357"/>
      <c r="BC358" s="357"/>
      <c r="BD358" s="357"/>
      <c r="BE358" s="357"/>
      <c r="BF358" s="357"/>
      <c r="BG358" s="357"/>
      <c r="BH358" s="357"/>
      <c r="BI358" s="357"/>
      <c r="BJ358" s="357"/>
      <c r="BK358" s="357"/>
      <c r="BL358" s="357"/>
    </row>
    <row r="359" spans="1:64">
      <c r="A359" s="633" t="s">
        <v>10193</v>
      </c>
      <c r="B359" s="635">
        <v>1182</v>
      </c>
      <c r="C359" s="639">
        <v>0</v>
      </c>
      <c r="D359" s="639">
        <v>0</v>
      </c>
      <c r="E359" s="639">
        <v>0</v>
      </c>
      <c r="F359" s="639">
        <v>0</v>
      </c>
      <c r="G359" s="639"/>
      <c r="H359" s="639">
        <v>0</v>
      </c>
      <c r="I359" s="639">
        <v>0</v>
      </c>
      <c r="J359" s="539"/>
      <c r="K359" s="679" t="s">
        <v>10193</v>
      </c>
      <c r="L359" s="639">
        <v>721</v>
      </c>
      <c r="M359" s="639">
        <v>238</v>
      </c>
      <c r="N359" s="639">
        <v>106</v>
      </c>
      <c r="O359" s="639">
        <v>376</v>
      </c>
      <c r="P359" s="639">
        <v>106</v>
      </c>
      <c r="Q359" s="639">
        <v>85</v>
      </c>
      <c r="R359" s="639">
        <v>0</v>
      </c>
      <c r="S359" s="537"/>
      <c r="T359" s="634"/>
      <c r="U359" s="664"/>
      <c r="V359" s="357"/>
      <c r="W359" s="357"/>
      <c r="X359" s="357"/>
      <c r="Y359" s="357"/>
      <c r="Z359" s="357"/>
      <c r="AA359" s="357"/>
      <c r="AB359" s="357"/>
      <c r="AC359" s="357"/>
      <c r="AD359" s="357"/>
      <c r="AE359" s="357"/>
      <c r="AF359" s="357"/>
      <c r="AG359" s="357"/>
      <c r="AH359" s="357"/>
      <c r="AI359" s="357"/>
      <c r="AJ359" s="357"/>
      <c r="AK359" s="357"/>
      <c r="AL359" s="357"/>
      <c r="AM359" s="357"/>
      <c r="AN359" s="357"/>
      <c r="AO359" s="357"/>
      <c r="AP359" s="357"/>
      <c r="AQ359" s="357"/>
      <c r="AR359" s="357"/>
      <c r="AS359" s="357"/>
      <c r="AT359" s="357"/>
      <c r="AU359" s="357"/>
      <c r="AV359" s="357"/>
      <c r="AW359" s="357"/>
      <c r="AX359" s="357"/>
      <c r="AY359" s="357"/>
      <c r="AZ359" s="357"/>
      <c r="BA359" s="357"/>
      <c r="BB359" s="357"/>
      <c r="BC359" s="357"/>
      <c r="BD359" s="357"/>
      <c r="BE359" s="357"/>
      <c r="BF359" s="357"/>
      <c r="BG359" s="357"/>
      <c r="BH359" s="357"/>
      <c r="BI359" s="357"/>
      <c r="BJ359" s="357"/>
      <c r="BK359" s="357"/>
      <c r="BL359" s="357"/>
    </row>
    <row r="360" spans="1:64">
      <c r="A360" s="633" t="s">
        <v>10194</v>
      </c>
      <c r="B360" s="635">
        <v>2029</v>
      </c>
      <c r="C360" s="639">
        <v>0</v>
      </c>
      <c r="D360" s="639">
        <v>0</v>
      </c>
      <c r="E360" s="639">
        <v>426</v>
      </c>
      <c r="F360" s="639">
        <v>0</v>
      </c>
      <c r="G360" s="639">
        <v>14</v>
      </c>
      <c r="H360" s="639">
        <v>0</v>
      </c>
      <c r="I360" s="639">
        <v>1</v>
      </c>
      <c r="J360" s="539"/>
      <c r="K360" s="679" t="s">
        <v>10194</v>
      </c>
      <c r="L360" s="639">
        <v>752</v>
      </c>
      <c r="M360" s="639">
        <v>182</v>
      </c>
      <c r="N360" s="639">
        <v>495</v>
      </c>
      <c r="O360" s="639">
        <v>226</v>
      </c>
      <c r="P360" s="639">
        <v>18</v>
      </c>
      <c r="Q360" s="639">
        <v>610</v>
      </c>
      <c r="R360" s="639">
        <v>208</v>
      </c>
      <c r="S360" s="537"/>
      <c r="T360" s="634"/>
      <c r="U360" s="664"/>
      <c r="V360" s="357"/>
      <c r="W360" s="357"/>
      <c r="X360" s="357"/>
      <c r="Y360" s="357"/>
      <c r="Z360" s="357"/>
      <c r="AA360" s="357"/>
      <c r="AB360" s="357"/>
      <c r="AC360" s="357"/>
      <c r="AD360" s="357"/>
      <c r="AE360" s="357"/>
      <c r="AF360" s="357"/>
      <c r="AG360" s="357"/>
      <c r="AH360" s="357"/>
      <c r="AI360" s="357"/>
      <c r="AJ360" s="357"/>
      <c r="AK360" s="357"/>
      <c r="AL360" s="357"/>
      <c r="AM360" s="357"/>
      <c r="AN360" s="357"/>
      <c r="AO360" s="357"/>
      <c r="AP360" s="357"/>
      <c r="AQ360" s="357"/>
      <c r="AR360" s="357"/>
      <c r="AS360" s="357"/>
      <c r="AT360" s="357"/>
      <c r="AU360" s="357"/>
      <c r="AV360" s="357"/>
      <c r="AW360" s="357"/>
      <c r="AX360" s="357"/>
      <c r="AY360" s="357"/>
      <c r="AZ360" s="357"/>
      <c r="BA360" s="357"/>
      <c r="BB360" s="357"/>
      <c r="BC360" s="357"/>
      <c r="BD360" s="357"/>
      <c r="BE360" s="357"/>
      <c r="BF360" s="357"/>
      <c r="BG360" s="357"/>
      <c r="BH360" s="357"/>
      <c r="BI360" s="357"/>
      <c r="BJ360" s="357"/>
      <c r="BK360" s="357"/>
      <c r="BL360" s="357"/>
    </row>
    <row r="361" spans="1:64">
      <c r="A361" s="633" t="s">
        <v>10195</v>
      </c>
      <c r="B361" s="635">
        <v>2109</v>
      </c>
      <c r="C361" s="639">
        <v>0</v>
      </c>
      <c r="D361" s="639">
        <v>0</v>
      </c>
      <c r="E361" s="639">
        <v>738</v>
      </c>
      <c r="F361" s="639">
        <v>0</v>
      </c>
      <c r="G361" s="639">
        <v>0</v>
      </c>
      <c r="H361" s="639">
        <v>0</v>
      </c>
      <c r="I361" s="639">
        <v>0</v>
      </c>
      <c r="J361" s="539"/>
      <c r="K361" s="679" t="s">
        <v>10195</v>
      </c>
      <c r="L361" s="639">
        <v>538</v>
      </c>
      <c r="M361" s="639">
        <v>462</v>
      </c>
      <c r="N361" s="639">
        <v>30</v>
      </c>
      <c r="O361" s="639">
        <v>464</v>
      </c>
      <c r="P361" s="639">
        <v>0</v>
      </c>
      <c r="Q361" s="639">
        <v>369</v>
      </c>
      <c r="R361" s="639">
        <v>0</v>
      </c>
      <c r="S361" s="537"/>
      <c r="T361" s="634"/>
      <c r="U361" s="664"/>
      <c r="V361" s="357"/>
      <c r="W361" s="357"/>
      <c r="X361" s="357"/>
      <c r="Y361" s="357"/>
      <c r="Z361" s="357"/>
      <c r="AA361" s="357"/>
      <c r="AB361" s="357"/>
      <c r="AC361" s="357"/>
      <c r="AD361" s="357"/>
      <c r="AE361" s="357"/>
      <c r="AF361" s="357"/>
      <c r="AG361" s="357"/>
      <c r="AH361" s="357"/>
      <c r="AI361" s="357"/>
      <c r="AJ361" s="357"/>
      <c r="AK361" s="357"/>
      <c r="AL361" s="357"/>
      <c r="AM361" s="357"/>
      <c r="AN361" s="357"/>
      <c r="AO361" s="357"/>
      <c r="AP361" s="357"/>
      <c r="AQ361" s="357"/>
      <c r="AR361" s="357"/>
      <c r="AS361" s="357"/>
      <c r="AT361" s="357"/>
      <c r="AU361" s="357"/>
      <c r="AV361" s="357"/>
      <c r="AW361" s="357"/>
      <c r="AX361" s="357"/>
      <c r="AY361" s="357"/>
      <c r="AZ361" s="357"/>
      <c r="BA361" s="357"/>
      <c r="BB361" s="357"/>
      <c r="BC361" s="357"/>
      <c r="BD361" s="357"/>
      <c r="BE361" s="357"/>
      <c r="BF361" s="357"/>
      <c r="BG361" s="357"/>
      <c r="BH361" s="357"/>
      <c r="BI361" s="357"/>
      <c r="BJ361" s="357"/>
      <c r="BK361" s="357"/>
      <c r="BL361" s="357"/>
    </row>
    <row r="362" spans="1:64">
      <c r="A362" s="485" t="s">
        <v>10196</v>
      </c>
      <c r="B362" s="635">
        <v>1409</v>
      </c>
      <c r="C362" s="639">
        <v>0</v>
      </c>
      <c r="D362" s="639">
        <v>1</v>
      </c>
      <c r="E362" s="639">
        <v>492</v>
      </c>
      <c r="F362" s="639">
        <v>0</v>
      </c>
      <c r="G362" s="639">
        <v>0</v>
      </c>
      <c r="H362" s="639">
        <v>0</v>
      </c>
      <c r="I362" s="639">
        <v>8</v>
      </c>
      <c r="J362" s="539"/>
      <c r="K362" s="516" t="s">
        <v>10196</v>
      </c>
      <c r="L362" s="639">
        <v>572</v>
      </c>
      <c r="M362" s="639">
        <v>336</v>
      </c>
      <c r="N362" s="639">
        <v>129</v>
      </c>
      <c r="O362" s="639">
        <v>234</v>
      </c>
      <c r="P362" s="639">
        <v>0</v>
      </c>
      <c r="Q362" s="639">
        <v>102</v>
      </c>
      <c r="R362" s="639">
        <v>0</v>
      </c>
      <c r="S362" s="537"/>
      <c r="T362" s="634"/>
      <c r="U362" s="664"/>
      <c r="V362" s="357"/>
      <c r="W362" s="357"/>
      <c r="X362" s="357"/>
      <c r="Y362" s="357"/>
      <c r="Z362" s="357"/>
      <c r="AA362" s="357"/>
      <c r="AB362" s="357"/>
      <c r="AC362" s="357"/>
      <c r="AD362" s="357"/>
      <c r="AE362" s="357"/>
      <c r="AF362" s="357"/>
      <c r="AG362" s="357"/>
      <c r="AH362" s="357"/>
      <c r="AI362" s="357"/>
      <c r="AJ362" s="357"/>
      <c r="AK362" s="357"/>
      <c r="AL362" s="357"/>
      <c r="AM362" s="357"/>
      <c r="AN362" s="357"/>
      <c r="AO362" s="357"/>
      <c r="AP362" s="357"/>
      <c r="AQ362" s="357"/>
      <c r="AR362" s="357"/>
      <c r="AS362" s="357"/>
      <c r="AT362" s="357"/>
      <c r="AU362" s="357"/>
      <c r="AV362" s="357"/>
      <c r="AW362" s="357"/>
      <c r="AX362" s="357"/>
      <c r="AY362" s="357"/>
      <c r="AZ362" s="357"/>
      <c r="BA362" s="357"/>
      <c r="BB362" s="357"/>
      <c r="BC362" s="357"/>
      <c r="BD362" s="357"/>
      <c r="BE362" s="357"/>
      <c r="BF362" s="357"/>
      <c r="BG362" s="357"/>
      <c r="BH362" s="357"/>
      <c r="BI362" s="357"/>
      <c r="BJ362" s="357"/>
      <c r="BK362" s="357"/>
      <c r="BL362" s="357"/>
    </row>
    <row r="363" spans="1:64">
      <c r="A363" s="633" t="s">
        <v>10197</v>
      </c>
      <c r="B363" s="635">
        <v>5596</v>
      </c>
      <c r="C363" s="639">
        <v>0</v>
      </c>
      <c r="D363" s="639">
        <v>16</v>
      </c>
      <c r="E363" s="639">
        <v>336</v>
      </c>
      <c r="F363" s="639">
        <v>0</v>
      </c>
      <c r="G363" s="639">
        <v>0</v>
      </c>
      <c r="H363" s="639">
        <v>0</v>
      </c>
      <c r="I363" s="639">
        <v>0</v>
      </c>
      <c r="J363" s="539"/>
      <c r="K363" s="679" t="s">
        <v>10197</v>
      </c>
      <c r="L363" s="639">
        <v>3513</v>
      </c>
      <c r="M363" s="639">
        <v>2277</v>
      </c>
      <c r="N363" s="639">
        <v>1236</v>
      </c>
      <c r="O363" s="639">
        <v>1457</v>
      </c>
      <c r="P363" s="639">
        <v>229</v>
      </c>
      <c r="Q363" s="639">
        <v>274</v>
      </c>
      <c r="R363" s="639">
        <v>156</v>
      </c>
      <c r="S363" s="537"/>
      <c r="T363" s="634"/>
      <c r="U363" s="664"/>
      <c r="V363" s="357"/>
      <c r="W363" s="357"/>
      <c r="X363" s="357"/>
      <c r="Y363" s="357"/>
      <c r="Z363" s="357"/>
      <c r="AA363" s="357"/>
      <c r="AB363" s="357"/>
      <c r="AC363" s="357"/>
      <c r="AD363" s="357"/>
      <c r="AE363" s="357"/>
      <c r="AF363" s="357"/>
      <c r="AG363" s="357"/>
      <c r="AH363" s="357"/>
      <c r="AI363" s="357"/>
      <c r="AJ363" s="357"/>
      <c r="AK363" s="357"/>
      <c r="AL363" s="357"/>
      <c r="AM363" s="357"/>
      <c r="AN363" s="357"/>
      <c r="AO363" s="357"/>
      <c r="AP363" s="357"/>
      <c r="AQ363" s="357"/>
      <c r="AR363" s="357"/>
      <c r="AS363" s="357"/>
      <c r="AT363" s="357"/>
      <c r="AU363" s="357"/>
      <c r="AV363" s="357"/>
      <c r="AW363" s="357"/>
      <c r="AX363" s="357"/>
      <c r="AY363" s="357"/>
      <c r="AZ363" s="357"/>
      <c r="BA363" s="357"/>
      <c r="BB363" s="357"/>
      <c r="BC363" s="357"/>
      <c r="BD363" s="357"/>
      <c r="BE363" s="357"/>
      <c r="BF363" s="357"/>
      <c r="BG363" s="357"/>
      <c r="BH363" s="357"/>
      <c r="BI363" s="357"/>
      <c r="BJ363" s="357"/>
      <c r="BK363" s="357"/>
      <c r="BL363" s="357"/>
    </row>
    <row r="364" spans="1:64">
      <c r="A364" s="633" t="s">
        <v>10198</v>
      </c>
      <c r="B364" s="635">
        <v>1146</v>
      </c>
      <c r="C364" s="639">
        <v>0</v>
      </c>
      <c r="D364" s="639">
        <v>0</v>
      </c>
      <c r="E364" s="639">
        <v>0</v>
      </c>
      <c r="F364" s="639">
        <v>0</v>
      </c>
      <c r="G364" s="639">
        <v>0</v>
      </c>
      <c r="H364" s="639">
        <v>0</v>
      </c>
      <c r="I364" s="639">
        <v>0</v>
      </c>
      <c r="J364" s="481"/>
      <c r="K364" s="679" t="s">
        <v>10198</v>
      </c>
      <c r="L364" s="639">
        <v>886</v>
      </c>
      <c r="M364" s="639">
        <v>229</v>
      </c>
      <c r="N364" s="639">
        <v>153</v>
      </c>
      <c r="O364" s="639">
        <v>231</v>
      </c>
      <c r="P364" s="639">
        <v>153</v>
      </c>
      <c r="Q364" s="639">
        <v>29</v>
      </c>
      <c r="R364" s="639">
        <v>0</v>
      </c>
      <c r="S364" s="537"/>
      <c r="T364" s="634"/>
      <c r="U364" s="664"/>
      <c r="V364" s="357"/>
      <c r="W364" s="357"/>
      <c r="X364" s="357"/>
      <c r="Y364" s="357"/>
      <c r="Z364" s="357"/>
      <c r="AA364" s="357"/>
      <c r="AB364" s="357"/>
      <c r="AC364" s="357"/>
      <c r="AD364" s="357"/>
      <c r="AE364" s="357"/>
      <c r="AF364" s="357"/>
      <c r="AG364" s="357"/>
      <c r="AH364" s="357"/>
      <c r="AI364" s="357"/>
      <c r="AJ364" s="357"/>
      <c r="AK364" s="357"/>
      <c r="AL364" s="357"/>
      <c r="AM364" s="357"/>
      <c r="AN364" s="357"/>
      <c r="AO364" s="357"/>
      <c r="AP364" s="357"/>
      <c r="AQ364" s="357"/>
      <c r="AR364" s="357"/>
      <c r="AS364" s="357"/>
      <c r="AT364" s="357"/>
      <c r="AU364" s="357"/>
      <c r="AV364" s="357"/>
      <c r="AW364" s="357"/>
      <c r="AX364" s="357"/>
      <c r="AY364" s="357"/>
      <c r="AZ364" s="357"/>
      <c r="BA364" s="357"/>
      <c r="BB364" s="357"/>
      <c r="BC364" s="357"/>
      <c r="BD364" s="357"/>
      <c r="BE364" s="357"/>
      <c r="BF364" s="357"/>
      <c r="BG364" s="357"/>
      <c r="BH364" s="357"/>
      <c r="BI364" s="357"/>
      <c r="BJ364" s="357"/>
      <c r="BK364" s="357"/>
      <c r="BL364" s="357"/>
    </row>
    <row r="365" spans="1:64">
      <c r="A365" s="633" t="s">
        <v>10199</v>
      </c>
      <c r="B365" s="635">
        <v>1724</v>
      </c>
      <c r="C365" s="639">
        <v>0</v>
      </c>
      <c r="D365" s="639">
        <v>0</v>
      </c>
      <c r="E365" s="639">
        <v>214</v>
      </c>
      <c r="F365" s="639">
        <v>0</v>
      </c>
      <c r="G365" s="639">
        <v>0</v>
      </c>
      <c r="H365" s="639">
        <v>0</v>
      </c>
      <c r="I365" s="639">
        <v>0</v>
      </c>
      <c r="J365" s="539"/>
      <c r="K365" s="679" t="s">
        <v>10199</v>
      </c>
      <c r="L365" s="639">
        <v>579</v>
      </c>
      <c r="M365" s="639">
        <v>327</v>
      </c>
      <c r="N365" s="639">
        <v>89</v>
      </c>
      <c r="O365" s="639">
        <v>550</v>
      </c>
      <c r="P365" s="639">
        <v>0</v>
      </c>
      <c r="Q365" s="639">
        <v>381</v>
      </c>
      <c r="R365" s="639">
        <v>86</v>
      </c>
      <c r="S365" s="537"/>
      <c r="T365" s="634"/>
      <c r="U365" s="664"/>
      <c r="V365" s="357"/>
      <c r="W365" s="357"/>
      <c r="X365" s="357"/>
      <c r="Y365" s="357"/>
      <c r="Z365" s="357"/>
      <c r="AA365" s="357"/>
      <c r="AB365" s="357"/>
      <c r="AC365" s="357"/>
      <c r="AD365" s="357"/>
      <c r="AE365" s="357"/>
      <c r="AF365" s="357"/>
      <c r="AG365" s="357"/>
      <c r="AH365" s="357"/>
      <c r="AI365" s="357"/>
      <c r="AJ365" s="357"/>
      <c r="AK365" s="357"/>
      <c r="AL365" s="357"/>
      <c r="AM365" s="357"/>
      <c r="AN365" s="357"/>
      <c r="AO365" s="357"/>
      <c r="AP365" s="357"/>
      <c r="AQ365" s="357"/>
      <c r="AR365" s="357"/>
      <c r="AS365" s="357"/>
      <c r="AT365" s="357"/>
      <c r="AU365" s="357"/>
      <c r="AV365" s="357"/>
      <c r="AW365" s="357"/>
      <c r="AX365" s="357"/>
      <c r="AY365" s="357"/>
      <c r="AZ365" s="357"/>
      <c r="BA365" s="357"/>
      <c r="BB365" s="357"/>
      <c r="BC365" s="357"/>
      <c r="BD365" s="357"/>
      <c r="BE365" s="357"/>
      <c r="BF365" s="357"/>
      <c r="BG365" s="357"/>
      <c r="BH365" s="357"/>
      <c r="BI365" s="357"/>
      <c r="BJ365" s="357"/>
      <c r="BK365" s="357"/>
      <c r="BL365" s="357"/>
    </row>
    <row r="366" spans="1:64">
      <c r="A366" s="633" t="s">
        <v>10200</v>
      </c>
      <c r="B366" s="635">
        <v>2321</v>
      </c>
      <c r="C366" s="639">
        <v>0</v>
      </c>
      <c r="D366" s="639">
        <v>0</v>
      </c>
      <c r="E366" s="639">
        <v>408</v>
      </c>
      <c r="F366" s="639">
        <v>0</v>
      </c>
      <c r="G366" s="639">
        <v>0</v>
      </c>
      <c r="H366" s="639">
        <v>0</v>
      </c>
      <c r="I366" s="639">
        <v>0</v>
      </c>
      <c r="J366" s="481"/>
      <c r="K366" s="679" t="s">
        <v>10200</v>
      </c>
      <c r="L366" s="639">
        <v>1190</v>
      </c>
      <c r="M366" s="639">
        <v>628</v>
      </c>
      <c r="N366" s="639">
        <v>163</v>
      </c>
      <c r="O366" s="639">
        <v>392</v>
      </c>
      <c r="P366" s="639">
        <v>1</v>
      </c>
      <c r="Q366" s="639">
        <v>331</v>
      </c>
      <c r="R366" s="639">
        <v>27</v>
      </c>
      <c r="S366" s="537"/>
      <c r="T366" s="634"/>
      <c r="U366" s="664"/>
      <c r="V366" s="357"/>
      <c r="W366" s="357"/>
      <c r="X366" s="357"/>
      <c r="Y366" s="357"/>
      <c r="Z366" s="357"/>
      <c r="AA366" s="357"/>
      <c r="AB366" s="357"/>
      <c r="AC366" s="357"/>
      <c r="AD366" s="357"/>
      <c r="AE366" s="357"/>
      <c r="AF366" s="357"/>
      <c r="AG366" s="357"/>
      <c r="AH366" s="357"/>
      <c r="AI366" s="357"/>
      <c r="AJ366" s="357"/>
      <c r="AK366" s="357"/>
      <c r="AL366" s="357"/>
      <c r="AM366" s="357"/>
      <c r="AN366" s="357"/>
      <c r="AO366" s="357"/>
      <c r="AP366" s="357"/>
      <c r="AQ366" s="357"/>
      <c r="AR366" s="357"/>
      <c r="AS366" s="357"/>
      <c r="AT366" s="357"/>
      <c r="AU366" s="357"/>
      <c r="AV366" s="357"/>
      <c r="AW366" s="357"/>
      <c r="AX366" s="357"/>
      <c r="AY366" s="357"/>
      <c r="AZ366" s="357"/>
      <c r="BA366" s="357"/>
      <c r="BB366" s="357"/>
      <c r="BC366" s="357"/>
      <c r="BD366" s="357"/>
      <c r="BE366" s="357"/>
      <c r="BF366" s="357"/>
      <c r="BG366" s="357"/>
      <c r="BH366" s="357"/>
      <c r="BI366" s="357"/>
      <c r="BJ366" s="357"/>
      <c r="BK366" s="357"/>
      <c r="BL366" s="357"/>
    </row>
    <row r="367" spans="1:64">
      <c r="A367" s="633" t="s">
        <v>10201</v>
      </c>
      <c r="B367" s="635">
        <v>5669</v>
      </c>
      <c r="C367" s="639">
        <v>0</v>
      </c>
      <c r="D367" s="639">
        <v>0</v>
      </c>
      <c r="E367" s="639">
        <v>839</v>
      </c>
      <c r="F367" s="639">
        <v>0</v>
      </c>
      <c r="G367" s="639">
        <v>1</v>
      </c>
      <c r="H367" s="639">
        <v>0</v>
      </c>
      <c r="I367" s="639">
        <v>0</v>
      </c>
      <c r="J367" s="539"/>
      <c r="K367" s="679" t="s">
        <v>10201</v>
      </c>
      <c r="L367" s="639">
        <v>3163</v>
      </c>
      <c r="M367" s="639">
        <v>959</v>
      </c>
      <c r="N367" s="639">
        <v>1414</v>
      </c>
      <c r="O367" s="639">
        <v>1439</v>
      </c>
      <c r="P367" s="639">
        <v>585</v>
      </c>
      <c r="Q367" s="639">
        <v>227</v>
      </c>
      <c r="R367" s="639">
        <v>121</v>
      </c>
      <c r="S367" s="537"/>
      <c r="T367" s="634"/>
      <c r="U367" s="664"/>
      <c r="V367" s="357"/>
      <c r="W367" s="357"/>
      <c r="X367" s="357"/>
      <c r="Y367" s="357"/>
      <c r="Z367" s="357"/>
      <c r="AA367" s="357"/>
      <c r="AB367" s="357"/>
      <c r="AC367" s="357"/>
      <c r="AD367" s="357"/>
      <c r="AE367" s="357"/>
      <c r="AF367" s="357"/>
      <c r="AG367" s="357"/>
      <c r="AH367" s="357"/>
      <c r="AI367" s="357"/>
      <c r="AJ367" s="357"/>
      <c r="AK367" s="357"/>
      <c r="AL367" s="357"/>
      <c r="AM367" s="357"/>
      <c r="AN367" s="357"/>
      <c r="AO367" s="357"/>
      <c r="AP367" s="357"/>
      <c r="AQ367" s="357"/>
      <c r="AR367" s="357"/>
      <c r="AS367" s="357"/>
      <c r="AT367" s="357"/>
      <c r="AU367" s="357"/>
      <c r="AV367" s="357"/>
      <c r="AW367" s="357"/>
      <c r="AX367" s="357"/>
      <c r="AY367" s="357"/>
      <c r="AZ367" s="357"/>
      <c r="BA367" s="357"/>
      <c r="BB367" s="357"/>
      <c r="BC367" s="357"/>
      <c r="BD367" s="357"/>
      <c r="BE367" s="357"/>
      <c r="BF367" s="357"/>
      <c r="BG367" s="357"/>
      <c r="BH367" s="357"/>
      <c r="BI367" s="357"/>
      <c r="BJ367" s="357"/>
      <c r="BK367" s="357"/>
      <c r="BL367" s="357"/>
    </row>
    <row r="368" spans="1:64">
      <c r="A368" s="633" t="s">
        <v>10202</v>
      </c>
      <c r="B368" s="635">
        <v>1737</v>
      </c>
      <c r="C368" s="639">
        <v>0</v>
      </c>
      <c r="D368" s="639">
        <v>0</v>
      </c>
      <c r="E368" s="639">
        <v>0</v>
      </c>
      <c r="F368" s="639">
        <v>0</v>
      </c>
      <c r="G368" s="639">
        <v>0</v>
      </c>
      <c r="H368" s="639">
        <v>0</v>
      </c>
      <c r="I368" s="639">
        <v>0</v>
      </c>
      <c r="J368" s="539"/>
      <c r="K368" s="679" t="s">
        <v>10202</v>
      </c>
      <c r="L368" s="639">
        <v>1413</v>
      </c>
      <c r="M368" s="639">
        <v>832</v>
      </c>
      <c r="N368" s="639">
        <v>50</v>
      </c>
      <c r="O368" s="639">
        <v>324</v>
      </c>
      <c r="P368" s="639">
        <v>52</v>
      </c>
      <c r="Q368" s="639">
        <v>0</v>
      </c>
      <c r="R368" s="639">
        <v>0</v>
      </c>
      <c r="S368" s="537"/>
      <c r="T368" s="634"/>
      <c r="U368" s="664"/>
      <c r="V368" s="357"/>
      <c r="W368" s="357"/>
      <c r="X368" s="357"/>
      <c r="Y368" s="357"/>
      <c r="Z368" s="357"/>
      <c r="AA368" s="357"/>
      <c r="AB368" s="357"/>
      <c r="AC368" s="357"/>
      <c r="AD368" s="357"/>
      <c r="AE368" s="357"/>
      <c r="AF368" s="357"/>
      <c r="AG368" s="357"/>
      <c r="AH368" s="357"/>
      <c r="AI368" s="357"/>
      <c r="AJ368" s="357"/>
      <c r="AK368" s="357"/>
      <c r="AL368" s="357"/>
      <c r="AM368" s="357"/>
      <c r="AN368" s="357"/>
      <c r="AO368" s="357"/>
      <c r="AP368" s="357"/>
      <c r="AQ368" s="357"/>
      <c r="AR368" s="357"/>
      <c r="AS368" s="357"/>
      <c r="AT368" s="357"/>
      <c r="AU368" s="357"/>
      <c r="AV368" s="357"/>
      <c r="AW368" s="357"/>
      <c r="AX368" s="357"/>
      <c r="AY368" s="357"/>
      <c r="AZ368" s="357"/>
      <c r="BA368" s="357"/>
      <c r="BB368" s="357"/>
      <c r="BC368" s="357"/>
      <c r="BD368" s="357"/>
      <c r="BE368" s="357"/>
      <c r="BF368" s="357"/>
      <c r="BG368" s="357"/>
      <c r="BH368" s="357"/>
      <c r="BI368" s="357"/>
      <c r="BJ368" s="357"/>
      <c r="BK368" s="357"/>
      <c r="BL368" s="357"/>
    </row>
    <row r="369" spans="1:64">
      <c r="A369" s="633" t="s">
        <v>10203</v>
      </c>
      <c r="B369" s="635">
        <v>1418</v>
      </c>
      <c r="C369" s="639">
        <v>0</v>
      </c>
      <c r="D369" s="639">
        <v>0</v>
      </c>
      <c r="E369" s="639">
        <v>165</v>
      </c>
      <c r="F369" s="639">
        <v>0</v>
      </c>
      <c r="G369" s="639">
        <v>0</v>
      </c>
      <c r="H369" s="639">
        <v>0</v>
      </c>
      <c r="I369" s="639">
        <v>0</v>
      </c>
      <c r="J369" s="539"/>
      <c r="K369" s="679" t="s">
        <v>10203</v>
      </c>
      <c r="L369" s="639">
        <v>1029</v>
      </c>
      <c r="M369" s="639">
        <v>607</v>
      </c>
      <c r="N369" s="639">
        <v>114</v>
      </c>
      <c r="O369" s="639">
        <v>175</v>
      </c>
      <c r="P369" s="639">
        <v>1</v>
      </c>
      <c r="Q369" s="639">
        <v>49</v>
      </c>
      <c r="R369" s="639">
        <v>1</v>
      </c>
      <c r="S369" s="537"/>
      <c r="T369" s="634"/>
      <c r="U369" s="664"/>
      <c r="V369" s="357"/>
      <c r="W369" s="357"/>
      <c r="X369" s="357"/>
      <c r="Y369" s="357"/>
      <c r="Z369" s="357"/>
      <c r="AA369" s="357"/>
      <c r="AB369" s="357"/>
      <c r="AC369" s="357"/>
      <c r="AD369" s="357"/>
      <c r="AE369" s="357"/>
      <c r="AF369" s="357"/>
      <c r="AG369" s="357"/>
      <c r="AH369" s="357"/>
      <c r="AI369" s="357"/>
      <c r="AJ369" s="357"/>
      <c r="AK369" s="357"/>
      <c r="AL369" s="357"/>
      <c r="AM369" s="357"/>
      <c r="AN369" s="357"/>
      <c r="AO369" s="357"/>
      <c r="AP369" s="357"/>
      <c r="AQ369" s="357"/>
      <c r="AR369" s="357"/>
      <c r="AS369" s="357"/>
      <c r="AT369" s="357"/>
      <c r="AU369" s="357"/>
      <c r="AV369" s="357"/>
      <c r="AW369" s="357"/>
      <c r="AX369" s="357"/>
      <c r="AY369" s="357"/>
      <c r="AZ369" s="357"/>
      <c r="BA369" s="357"/>
      <c r="BB369" s="357"/>
      <c r="BC369" s="357"/>
      <c r="BD369" s="357"/>
      <c r="BE369" s="357"/>
      <c r="BF369" s="357"/>
      <c r="BG369" s="357"/>
      <c r="BH369" s="357"/>
      <c r="BI369" s="357"/>
      <c r="BJ369" s="357"/>
      <c r="BK369" s="357"/>
      <c r="BL369" s="357"/>
    </row>
    <row r="370" spans="1:64">
      <c r="A370" s="633" t="s">
        <v>10204</v>
      </c>
      <c r="B370" s="635">
        <v>3812</v>
      </c>
      <c r="C370" s="639">
        <v>0</v>
      </c>
      <c r="D370" s="639">
        <v>0</v>
      </c>
      <c r="E370" s="639">
        <v>450</v>
      </c>
      <c r="F370" s="639">
        <v>0</v>
      </c>
      <c r="G370" s="639">
        <v>0</v>
      </c>
      <c r="H370" s="639">
        <v>0</v>
      </c>
      <c r="I370" s="639">
        <v>0</v>
      </c>
      <c r="J370" s="542"/>
      <c r="K370" s="679" t="s">
        <v>10204</v>
      </c>
      <c r="L370" s="639">
        <v>2368</v>
      </c>
      <c r="M370" s="639">
        <v>1162</v>
      </c>
      <c r="N370" s="639">
        <v>417</v>
      </c>
      <c r="O370" s="639">
        <v>853</v>
      </c>
      <c r="P370" s="639">
        <v>0</v>
      </c>
      <c r="Q370" s="639">
        <v>141</v>
      </c>
      <c r="R370" s="639">
        <v>0</v>
      </c>
      <c r="S370" s="537"/>
      <c r="T370" s="634"/>
      <c r="U370" s="664"/>
      <c r="V370" s="357"/>
      <c r="W370" s="357"/>
      <c r="X370" s="357"/>
      <c r="Y370" s="357"/>
      <c r="Z370" s="357"/>
      <c r="AA370" s="357"/>
      <c r="AB370" s="357"/>
      <c r="AC370" s="357"/>
      <c r="AD370" s="357"/>
      <c r="AE370" s="357"/>
      <c r="AF370" s="357"/>
      <c r="AG370" s="357"/>
      <c r="AH370" s="357"/>
      <c r="AI370" s="357"/>
      <c r="AJ370" s="357"/>
      <c r="AK370" s="357"/>
      <c r="AL370" s="357"/>
      <c r="AM370" s="357"/>
      <c r="AN370" s="357"/>
      <c r="AO370" s="357"/>
      <c r="AP370" s="357"/>
      <c r="AQ370" s="357"/>
      <c r="AR370" s="357"/>
      <c r="AS370" s="357"/>
      <c r="AT370" s="357"/>
      <c r="AU370" s="357"/>
      <c r="AV370" s="357"/>
      <c r="AW370" s="357"/>
      <c r="AX370" s="357"/>
      <c r="AY370" s="357"/>
      <c r="AZ370" s="357"/>
      <c r="BA370" s="357"/>
      <c r="BB370" s="357"/>
      <c r="BC370" s="357"/>
      <c r="BD370" s="357"/>
      <c r="BE370" s="357"/>
      <c r="BF370" s="357"/>
      <c r="BG370" s="357"/>
      <c r="BH370" s="357"/>
      <c r="BI370" s="357"/>
      <c r="BJ370" s="357"/>
      <c r="BK370" s="357"/>
      <c r="BL370" s="357"/>
    </row>
    <row r="371" spans="1:64">
      <c r="A371" s="485" t="s">
        <v>10205</v>
      </c>
      <c r="B371" s="635">
        <v>36</v>
      </c>
      <c r="C371" s="639">
        <v>0</v>
      </c>
      <c r="D371" s="639">
        <v>0</v>
      </c>
      <c r="E371" s="639">
        <v>0</v>
      </c>
      <c r="F371" s="639">
        <v>0</v>
      </c>
      <c r="G371" s="639">
        <v>0</v>
      </c>
      <c r="H371" s="639">
        <v>0</v>
      </c>
      <c r="I371" s="639">
        <v>0</v>
      </c>
      <c r="J371" s="539"/>
      <c r="K371" s="682" t="s">
        <v>10205</v>
      </c>
      <c r="L371" s="639">
        <v>36</v>
      </c>
      <c r="M371" s="639">
        <v>0</v>
      </c>
      <c r="N371" s="639">
        <v>0</v>
      </c>
      <c r="O371" s="639">
        <v>0</v>
      </c>
      <c r="P371" s="639">
        <v>0</v>
      </c>
      <c r="Q371" s="639">
        <v>0</v>
      </c>
      <c r="R371" s="639">
        <v>0</v>
      </c>
      <c r="S371" s="537"/>
      <c r="T371" s="634"/>
      <c r="U371" s="664"/>
      <c r="V371" s="357"/>
      <c r="W371" s="357"/>
      <c r="X371" s="357"/>
      <c r="Y371" s="357"/>
      <c r="Z371" s="357"/>
      <c r="AA371" s="357"/>
      <c r="AB371" s="357"/>
      <c r="AC371" s="357"/>
      <c r="AD371" s="357"/>
      <c r="AE371" s="357"/>
      <c r="AF371" s="357"/>
      <c r="AG371" s="357"/>
      <c r="AH371" s="357"/>
      <c r="AI371" s="357"/>
      <c r="AJ371" s="357"/>
      <c r="AK371" s="357"/>
      <c r="AL371" s="357"/>
      <c r="AM371" s="357"/>
      <c r="AN371" s="357"/>
      <c r="AO371" s="357"/>
      <c r="AP371" s="357"/>
      <c r="AQ371" s="357"/>
      <c r="AR371" s="357"/>
      <c r="AS371" s="357"/>
      <c r="AT371" s="357"/>
      <c r="AU371" s="357"/>
      <c r="AV371" s="357"/>
      <c r="AW371" s="357"/>
      <c r="AX371" s="357"/>
      <c r="AY371" s="357"/>
      <c r="AZ371" s="357"/>
      <c r="BA371" s="357"/>
      <c r="BB371" s="357"/>
      <c r="BC371" s="357"/>
      <c r="BD371" s="357"/>
      <c r="BE371" s="357"/>
      <c r="BF371" s="357"/>
      <c r="BG371" s="357"/>
      <c r="BH371" s="357"/>
      <c r="BI371" s="357"/>
      <c r="BJ371" s="357"/>
      <c r="BK371" s="357"/>
      <c r="BL371" s="357"/>
    </row>
    <row r="372" spans="1:64" ht="25.5">
      <c r="A372" s="673" t="s">
        <v>10206</v>
      </c>
      <c r="B372" s="635">
        <v>1184</v>
      </c>
      <c r="C372" s="639">
        <v>0</v>
      </c>
      <c r="D372" s="639">
        <v>0</v>
      </c>
      <c r="E372" s="639">
        <v>0</v>
      </c>
      <c r="F372" s="639">
        <v>0</v>
      </c>
      <c r="G372" s="639">
        <v>13</v>
      </c>
      <c r="H372" s="639">
        <v>0</v>
      </c>
      <c r="I372" s="639">
        <v>0</v>
      </c>
      <c r="J372" s="539"/>
      <c r="K372" s="682" t="s">
        <v>10206</v>
      </c>
      <c r="L372" s="639">
        <v>606</v>
      </c>
      <c r="M372" s="639">
        <v>150</v>
      </c>
      <c r="N372" s="639">
        <v>0</v>
      </c>
      <c r="O372" s="639">
        <v>329</v>
      </c>
      <c r="P372" s="639">
        <v>0</v>
      </c>
      <c r="Q372" s="639">
        <v>236</v>
      </c>
      <c r="R372" s="639">
        <v>0</v>
      </c>
      <c r="S372" s="537"/>
      <c r="T372" s="634"/>
      <c r="U372" s="664"/>
      <c r="V372" s="357"/>
      <c r="W372" s="357"/>
      <c r="X372" s="357"/>
      <c r="Y372" s="357"/>
      <c r="Z372" s="357"/>
      <c r="AA372" s="357"/>
      <c r="AB372" s="357"/>
      <c r="AC372" s="357"/>
      <c r="AD372" s="357"/>
      <c r="AE372" s="357"/>
      <c r="AF372" s="357"/>
      <c r="AG372" s="357"/>
      <c r="AH372" s="357"/>
      <c r="AI372" s="357"/>
      <c r="AJ372" s="357"/>
      <c r="AK372" s="357"/>
      <c r="AL372" s="357"/>
      <c r="AM372" s="357"/>
      <c r="AN372" s="357"/>
      <c r="AO372" s="357"/>
      <c r="AP372" s="357"/>
      <c r="AQ372" s="357"/>
      <c r="AR372" s="357"/>
      <c r="AS372" s="357"/>
      <c r="AT372" s="357"/>
      <c r="AU372" s="357"/>
      <c r="AV372" s="357"/>
      <c r="AW372" s="357"/>
      <c r="AX372" s="357"/>
      <c r="AY372" s="357"/>
      <c r="AZ372" s="357"/>
      <c r="BA372" s="357"/>
      <c r="BB372" s="357"/>
      <c r="BC372" s="357"/>
      <c r="BD372" s="357"/>
      <c r="BE372" s="357"/>
      <c r="BF372" s="357"/>
      <c r="BG372" s="357"/>
      <c r="BH372" s="357"/>
      <c r="BI372" s="357"/>
      <c r="BJ372" s="357"/>
      <c r="BK372" s="357"/>
      <c r="BL372" s="357"/>
    </row>
    <row r="373" spans="1:64">
      <c r="A373" s="633" t="s">
        <v>10207</v>
      </c>
      <c r="B373" s="635">
        <v>1673</v>
      </c>
      <c r="C373" s="639">
        <v>0</v>
      </c>
      <c r="D373" s="639">
        <v>0</v>
      </c>
      <c r="E373" s="639">
        <v>7</v>
      </c>
      <c r="F373" s="639">
        <v>0</v>
      </c>
      <c r="G373" s="639">
        <v>0</v>
      </c>
      <c r="H373" s="639">
        <v>0</v>
      </c>
      <c r="I373" s="639">
        <v>0</v>
      </c>
      <c r="J373" s="539"/>
      <c r="K373" s="679" t="s">
        <v>10207</v>
      </c>
      <c r="L373" s="639">
        <v>1014</v>
      </c>
      <c r="M373" s="639">
        <v>452</v>
      </c>
      <c r="N373" s="639">
        <v>62</v>
      </c>
      <c r="O373" s="639">
        <v>603</v>
      </c>
      <c r="P373" s="639">
        <v>61</v>
      </c>
      <c r="Q373" s="639">
        <v>49</v>
      </c>
      <c r="R373" s="639">
        <v>1</v>
      </c>
      <c r="S373" s="537"/>
      <c r="T373" s="634"/>
      <c r="U373" s="664"/>
      <c r="V373" s="357"/>
      <c r="W373" s="357"/>
      <c r="X373" s="357"/>
      <c r="Y373" s="357"/>
      <c r="Z373" s="357"/>
      <c r="AA373" s="357"/>
      <c r="AB373" s="357"/>
      <c r="AC373" s="357"/>
      <c r="AD373" s="357"/>
      <c r="AE373" s="357"/>
      <c r="AF373" s="357"/>
      <c r="AG373" s="357"/>
      <c r="AH373" s="357"/>
      <c r="AI373" s="357"/>
      <c r="AJ373" s="357"/>
      <c r="AK373" s="357"/>
      <c r="AL373" s="357"/>
      <c r="AM373" s="357"/>
      <c r="AN373" s="357"/>
      <c r="AO373" s="357"/>
      <c r="AP373" s="357"/>
      <c r="AQ373" s="357"/>
      <c r="AR373" s="357"/>
      <c r="AS373" s="357"/>
      <c r="AT373" s="357"/>
      <c r="AU373" s="357"/>
      <c r="AV373" s="357"/>
      <c r="AW373" s="357"/>
      <c r="AX373" s="357"/>
      <c r="AY373" s="357"/>
      <c r="AZ373" s="357"/>
      <c r="BA373" s="357"/>
      <c r="BB373" s="357"/>
      <c r="BC373" s="357"/>
      <c r="BD373" s="357"/>
      <c r="BE373" s="357"/>
      <c r="BF373" s="357"/>
      <c r="BG373" s="357"/>
      <c r="BH373" s="357"/>
      <c r="BI373" s="357"/>
      <c r="BJ373" s="357"/>
      <c r="BK373" s="357"/>
      <c r="BL373" s="357"/>
    </row>
    <row r="374" spans="1:64">
      <c r="A374" s="633" t="s">
        <v>10208</v>
      </c>
      <c r="B374" s="635">
        <v>20068</v>
      </c>
      <c r="C374" s="639">
        <v>0</v>
      </c>
      <c r="D374" s="639">
        <v>0</v>
      </c>
      <c r="E374" s="639">
        <v>0</v>
      </c>
      <c r="F374" s="639">
        <v>0</v>
      </c>
      <c r="G374" s="639">
        <v>0</v>
      </c>
      <c r="H374" s="639">
        <v>0</v>
      </c>
      <c r="I374" s="639">
        <v>0</v>
      </c>
      <c r="J374" s="539"/>
      <c r="K374" s="679" t="s">
        <v>10208</v>
      </c>
      <c r="L374" s="639">
        <v>13669</v>
      </c>
      <c r="M374" s="639">
        <v>11205</v>
      </c>
      <c r="N374" s="639">
        <v>2464</v>
      </c>
      <c r="O374" s="639">
        <v>5564</v>
      </c>
      <c r="P374" s="639">
        <v>1739</v>
      </c>
      <c r="Q374" s="639">
        <v>835</v>
      </c>
      <c r="R374" s="639">
        <v>725</v>
      </c>
      <c r="S374" s="537"/>
      <c r="T374" s="634"/>
      <c r="U374" s="664"/>
      <c r="V374" s="357"/>
      <c r="W374" s="357"/>
      <c r="X374" s="357"/>
      <c r="Y374" s="357"/>
      <c r="Z374" s="357"/>
      <c r="AA374" s="357"/>
      <c r="AB374" s="357"/>
      <c r="AC374" s="357"/>
      <c r="AD374" s="357"/>
      <c r="AE374" s="357"/>
      <c r="AF374" s="357"/>
      <c r="AG374" s="357"/>
      <c r="AH374" s="357"/>
      <c r="AI374" s="357"/>
      <c r="AJ374" s="357"/>
      <c r="AK374" s="357"/>
      <c r="AL374" s="357"/>
      <c r="AM374" s="357"/>
      <c r="AN374" s="357"/>
      <c r="AO374" s="357"/>
      <c r="AP374" s="357"/>
      <c r="AQ374" s="357"/>
      <c r="AR374" s="357"/>
      <c r="AS374" s="357"/>
      <c r="AT374" s="357"/>
      <c r="AU374" s="357"/>
      <c r="AV374" s="357"/>
      <c r="AW374" s="357"/>
      <c r="AX374" s="357"/>
      <c r="AY374" s="357"/>
      <c r="AZ374" s="357"/>
      <c r="BA374" s="357"/>
      <c r="BB374" s="357"/>
      <c r="BC374" s="357"/>
      <c r="BD374" s="357"/>
      <c r="BE374" s="357"/>
      <c r="BF374" s="357"/>
      <c r="BG374" s="357"/>
      <c r="BH374" s="357"/>
      <c r="BI374" s="357"/>
      <c r="BJ374" s="357"/>
      <c r="BK374" s="357"/>
      <c r="BL374" s="357"/>
    </row>
    <row r="375" spans="1:64">
      <c r="A375" s="633" t="s">
        <v>10209</v>
      </c>
      <c r="B375" s="635">
        <v>1337</v>
      </c>
      <c r="C375" s="639">
        <v>0</v>
      </c>
      <c r="D375" s="639">
        <v>0</v>
      </c>
      <c r="E375" s="639">
        <v>119</v>
      </c>
      <c r="F375" s="639">
        <v>0</v>
      </c>
      <c r="G375" s="639">
        <v>0</v>
      </c>
      <c r="H375" s="639">
        <v>0</v>
      </c>
      <c r="I375" s="639">
        <v>0</v>
      </c>
      <c r="J375" s="539"/>
      <c r="K375" s="679" t="s">
        <v>10209</v>
      </c>
      <c r="L375" s="639">
        <v>829</v>
      </c>
      <c r="M375" s="639">
        <v>234</v>
      </c>
      <c r="N375" s="639">
        <v>309</v>
      </c>
      <c r="O375" s="639">
        <v>218</v>
      </c>
      <c r="P375" s="639">
        <v>4</v>
      </c>
      <c r="Q375" s="639">
        <v>171</v>
      </c>
      <c r="R375" s="639">
        <v>0</v>
      </c>
      <c r="S375" s="537"/>
      <c r="T375" s="634"/>
      <c r="U375" s="664"/>
      <c r="V375" s="357"/>
      <c r="W375" s="357"/>
      <c r="X375" s="357"/>
      <c r="Y375" s="357"/>
      <c r="Z375" s="357"/>
      <c r="AA375" s="357"/>
      <c r="AB375" s="357"/>
      <c r="AC375" s="357"/>
      <c r="AD375" s="357"/>
      <c r="AE375" s="357"/>
      <c r="AF375" s="357"/>
      <c r="AG375" s="357"/>
      <c r="AH375" s="357"/>
      <c r="AI375" s="357"/>
      <c r="AJ375" s="357"/>
      <c r="AK375" s="357"/>
      <c r="AL375" s="357"/>
      <c r="AM375" s="357"/>
      <c r="AN375" s="357"/>
      <c r="AO375" s="357"/>
      <c r="AP375" s="357"/>
      <c r="AQ375" s="357"/>
      <c r="AR375" s="357"/>
      <c r="AS375" s="357"/>
      <c r="AT375" s="357"/>
      <c r="AU375" s="357"/>
      <c r="AV375" s="357"/>
      <c r="AW375" s="357"/>
      <c r="AX375" s="357"/>
      <c r="AY375" s="357"/>
      <c r="AZ375" s="357"/>
      <c r="BA375" s="357"/>
      <c r="BB375" s="357"/>
      <c r="BC375" s="357"/>
      <c r="BD375" s="357"/>
      <c r="BE375" s="357"/>
      <c r="BF375" s="357"/>
      <c r="BG375" s="357"/>
      <c r="BH375" s="357"/>
      <c r="BI375" s="357"/>
      <c r="BJ375" s="357"/>
      <c r="BK375" s="357"/>
      <c r="BL375" s="357"/>
    </row>
    <row r="376" spans="1:64">
      <c r="A376" s="633" t="s">
        <v>10849</v>
      </c>
      <c r="B376" s="635">
        <v>872</v>
      </c>
      <c r="C376" s="639">
        <v>0</v>
      </c>
      <c r="D376" s="639">
        <v>0</v>
      </c>
      <c r="E376" s="639">
        <v>172</v>
      </c>
      <c r="F376" s="639">
        <v>0</v>
      </c>
      <c r="G376" s="639">
        <v>9</v>
      </c>
      <c r="H376" s="639">
        <v>0</v>
      </c>
      <c r="I376" s="639">
        <v>0</v>
      </c>
      <c r="J376" s="539"/>
      <c r="K376" s="679" t="s">
        <v>10849</v>
      </c>
      <c r="L376" s="639">
        <v>445</v>
      </c>
      <c r="M376" s="639">
        <v>132</v>
      </c>
      <c r="N376" s="639">
        <v>63</v>
      </c>
      <c r="O376" s="639">
        <v>133</v>
      </c>
      <c r="P376" s="639">
        <v>0</v>
      </c>
      <c r="Q376" s="639">
        <v>113</v>
      </c>
      <c r="R376" s="639">
        <v>56</v>
      </c>
      <c r="S376" s="537"/>
      <c r="T376" s="634"/>
      <c r="U376" s="664"/>
      <c r="V376" s="357"/>
      <c r="W376" s="357"/>
      <c r="X376" s="357"/>
      <c r="Y376" s="357"/>
      <c r="Z376" s="357"/>
      <c r="AA376" s="357"/>
      <c r="AB376" s="357"/>
      <c r="AC376" s="357"/>
      <c r="AD376" s="357"/>
      <c r="AE376" s="357"/>
      <c r="AF376" s="357"/>
      <c r="AG376" s="357"/>
      <c r="AH376" s="357"/>
      <c r="AI376" s="357"/>
      <c r="AJ376" s="357"/>
      <c r="AK376" s="357"/>
      <c r="AL376" s="357"/>
      <c r="AM376" s="357"/>
      <c r="AN376" s="357"/>
      <c r="AO376" s="357"/>
      <c r="AP376" s="357"/>
      <c r="AQ376" s="357"/>
      <c r="AR376" s="357"/>
      <c r="AS376" s="357"/>
      <c r="AT376" s="357"/>
      <c r="AU376" s="357"/>
      <c r="AV376" s="357"/>
      <c r="AW376" s="357"/>
      <c r="AX376" s="357"/>
      <c r="AY376" s="357"/>
      <c r="AZ376" s="357"/>
      <c r="BA376" s="357"/>
      <c r="BB376" s="357"/>
      <c r="BC376" s="357"/>
      <c r="BD376" s="357"/>
      <c r="BE376" s="357"/>
      <c r="BF376" s="357"/>
      <c r="BG376" s="357"/>
      <c r="BH376" s="357"/>
      <c r="BI376" s="357"/>
      <c r="BJ376" s="357"/>
      <c r="BK376" s="357"/>
      <c r="BL376" s="357"/>
    </row>
    <row r="377" spans="1:64">
      <c r="A377" s="643" t="s">
        <v>9563</v>
      </c>
      <c r="B377" s="632">
        <v>117258</v>
      </c>
      <c r="C377" s="527">
        <v>0</v>
      </c>
      <c r="D377" s="527">
        <v>491</v>
      </c>
      <c r="E377" s="527">
        <v>10381</v>
      </c>
      <c r="F377" s="527">
        <v>0</v>
      </c>
      <c r="G377" s="527">
        <v>268</v>
      </c>
      <c r="H377" s="527">
        <v>0</v>
      </c>
      <c r="I377" s="527">
        <v>14</v>
      </c>
      <c r="J377" s="481"/>
      <c r="K377" s="681" t="s">
        <v>9563</v>
      </c>
      <c r="L377" s="527">
        <v>66933</v>
      </c>
      <c r="M377" s="527">
        <v>32446</v>
      </c>
      <c r="N377" s="527">
        <v>14405</v>
      </c>
      <c r="O377" s="527">
        <v>25471</v>
      </c>
      <c r="P377" s="527">
        <v>4508</v>
      </c>
      <c r="Q377" s="527">
        <v>13700</v>
      </c>
      <c r="R377" s="527">
        <v>3620</v>
      </c>
      <c r="S377" s="537"/>
      <c r="T377" s="634"/>
      <c r="U377" s="664"/>
      <c r="V377" s="357"/>
      <c r="W377" s="357"/>
      <c r="X377" s="357"/>
      <c r="Y377" s="357"/>
      <c r="Z377" s="357"/>
      <c r="AA377" s="357"/>
      <c r="AB377" s="357"/>
      <c r="AC377" s="357"/>
      <c r="AD377" s="357"/>
      <c r="AE377" s="357"/>
      <c r="AF377" s="357"/>
      <c r="AG377" s="357"/>
      <c r="AH377" s="357"/>
      <c r="AI377" s="357"/>
      <c r="AJ377" s="357"/>
      <c r="AK377" s="357"/>
      <c r="AL377" s="357"/>
      <c r="AM377" s="357"/>
      <c r="AN377" s="357"/>
      <c r="AO377" s="357"/>
      <c r="AP377" s="357"/>
      <c r="AQ377" s="357"/>
      <c r="AR377" s="357"/>
      <c r="AS377" s="357"/>
      <c r="AT377" s="357"/>
      <c r="AU377" s="357"/>
      <c r="AV377" s="357"/>
      <c r="AW377" s="357"/>
      <c r="AX377" s="357"/>
      <c r="AY377" s="357"/>
      <c r="AZ377" s="357"/>
      <c r="BA377" s="357"/>
      <c r="BB377" s="357"/>
      <c r="BC377" s="357"/>
      <c r="BD377" s="357"/>
      <c r="BE377" s="357"/>
      <c r="BF377" s="357"/>
      <c r="BG377" s="357"/>
      <c r="BH377" s="357"/>
      <c r="BI377" s="357"/>
      <c r="BJ377" s="357"/>
      <c r="BK377" s="357"/>
      <c r="BL377" s="357"/>
    </row>
    <row r="378" spans="1:64">
      <c r="A378" s="357"/>
      <c r="B378" s="632"/>
      <c r="C378" s="542"/>
      <c r="D378" s="542"/>
      <c r="E378" s="542"/>
      <c r="F378" s="542"/>
      <c r="G378" s="542"/>
      <c r="H378" s="542"/>
      <c r="I378" s="542"/>
      <c r="J378" s="481"/>
      <c r="K378" s="680"/>
      <c r="L378" s="542"/>
      <c r="M378" s="542"/>
      <c r="N378" s="542"/>
      <c r="O378" s="542"/>
      <c r="P378" s="542"/>
      <c r="Q378" s="542"/>
      <c r="R378" s="542"/>
      <c r="S378" s="537"/>
      <c r="T378" s="634"/>
      <c r="U378" s="664"/>
      <c r="V378" s="357"/>
      <c r="W378" s="357"/>
      <c r="X378" s="357"/>
      <c r="Y378" s="357"/>
      <c r="Z378" s="357"/>
      <c r="AA378" s="357"/>
      <c r="AB378" s="357"/>
      <c r="AC378" s="357"/>
      <c r="AD378" s="357"/>
      <c r="AE378" s="357"/>
      <c r="AF378" s="357"/>
      <c r="AG378" s="357"/>
      <c r="AH378" s="357"/>
      <c r="AI378" s="357"/>
      <c r="AJ378" s="357"/>
      <c r="AK378" s="357"/>
      <c r="AL378" s="357"/>
      <c r="AM378" s="357"/>
      <c r="AN378" s="357"/>
      <c r="AO378" s="357"/>
      <c r="AP378" s="357"/>
      <c r="AQ378" s="357"/>
      <c r="AR378" s="357"/>
      <c r="AS378" s="357"/>
      <c r="AT378" s="357"/>
      <c r="AU378" s="357"/>
      <c r="AV378" s="357"/>
      <c r="AW378" s="357"/>
      <c r="AX378" s="357"/>
      <c r="AY378" s="357"/>
      <c r="AZ378" s="357"/>
      <c r="BA378" s="357"/>
      <c r="BB378" s="357"/>
      <c r="BC378" s="357"/>
      <c r="BD378" s="357"/>
      <c r="BE378" s="357"/>
      <c r="BF378" s="357"/>
      <c r="BG378" s="357"/>
      <c r="BH378" s="357"/>
      <c r="BI378" s="357"/>
      <c r="BJ378" s="357"/>
      <c r="BK378" s="357"/>
      <c r="BL378" s="357"/>
    </row>
    <row r="379" spans="1:64">
      <c r="A379" s="465" t="s">
        <v>10050</v>
      </c>
      <c r="B379" s="647"/>
      <c r="C379" s="543"/>
      <c r="D379" s="543"/>
      <c r="E379" s="543"/>
      <c r="F379" s="543"/>
      <c r="G379" s="543"/>
      <c r="H379" s="543"/>
      <c r="I379" s="543"/>
      <c r="J379" s="481"/>
      <c r="K379" s="515" t="s">
        <v>10050</v>
      </c>
      <c r="L379" s="543"/>
      <c r="M379" s="543"/>
      <c r="N379" s="543"/>
      <c r="O379" s="543"/>
      <c r="P379" s="543"/>
      <c r="Q379" s="543"/>
      <c r="R379" s="543"/>
      <c r="S379" s="537"/>
      <c r="T379" s="634"/>
      <c r="U379" s="664"/>
      <c r="V379" s="357"/>
      <c r="W379" s="357"/>
      <c r="X379" s="357"/>
      <c r="Y379" s="357"/>
      <c r="Z379" s="357"/>
      <c r="AA379" s="357"/>
      <c r="AB379" s="357"/>
      <c r="AC379" s="357"/>
      <c r="AD379" s="357"/>
      <c r="AE379" s="357"/>
      <c r="AF379" s="357"/>
      <c r="AG379" s="357"/>
      <c r="AH379" s="357"/>
      <c r="AI379" s="357"/>
      <c r="AJ379" s="357"/>
      <c r="AK379" s="357"/>
      <c r="AL379" s="357"/>
      <c r="AM379" s="357"/>
      <c r="AN379" s="357"/>
      <c r="AO379" s="357"/>
      <c r="AP379" s="357"/>
      <c r="AQ379" s="357"/>
      <c r="AR379" s="357"/>
      <c r="AS379" s="357"/>
      <c r="AT379" s="357"/>
      <c r="AU379" s="357"/>
      <c r="AV379" s="357"/>
      <c r="AW379" s="357"/>
      <c r="AX379" s="357"/>
      <c r="AY379" s="357"/>
      <c r="AZ379" s="357"/>
      <c r="BA379" s="357"/>
      <c r="BB379" s="357"/>
      <c r="BC379" s="357"/>
      <c r="BD379" s="357"/>
      <c r="BE379" s="357"/>
      <c r="BF379" s="357"/>
      <c r="BG379" s="357"/>
      <c r="BH379" s="357"/>
      <c r="BI379" s="357"/>
      <c r="BJ379" s="357"/>
      <c r="BK379" s="357"/>
      <c r="BL379" s="357"/>
    </row>
    <row r="380" spans="1:64">
      <c r="A380" s="633" t="s">
        <v>10210</v>
      </c>
      <c r="B380" s="635">
        <v>287</v>
      </c>
      <c r="C380" s="639">
        <v>0</v>
      </c>
      <c r="D380" s="639">
        <v>0</v>
      </c>
      <c r="E380" s="639">
        <v>0</v>
      </c>
      <c r="F380" s="639">
        <v>0</v>
      </c>
      <c r="G380" s="639">
        <v>0</v>
      </c>
      <c r="H380" s="639">
        <v>0</v>
      </c>
      <c r="I380" s="639">
        <v>0</v>
      </c>
      <c r="J380" s="481"/>
      <c r="K380" s="679" t="s">
        <v>10210</v>
      </c>
      <c r="L380" s="639">
        <v>0</v>
      </c>
      <c r="M380" s="639">
        <v>0</v>
      </c>
      <c r="N380" s="639">
        <v>0</v>
      </c>
      <c r="O380" s="639">
        <v>0</v>
      </c>
      <c r="P380" s="639">
        <v>0</v>
      </c>
      <c r="Q380" s="639">
        <v>287</v>
      </c>
      <c r="R380" s="639">
        <v>0</v>
      </c>
      <c r="S380" s="537"/>
      <c r="T380" s="634"/>
      <c r="U380" s="664"/>
      <c r="V380" s="357"/>
      <c r="W380" s="357"/>
      <c r="X380" s="357"/>
      <c r="Y380" s="357"/>
      <c r="Z380" s="357"/>
      <c r="AA380" s="357"/>
      <c r="AB380" s="357"/>
      <c r="AC380" s="357"/>
      <c r="AD380" s="357"/>
      <c r="AE380" s="357"/>
      <c r="AF380" s="357"/>
      <c r="AG380" s="357"/>
      <c r="AH380" s="357"/>
      <c r="AI380" s="357"/>
      <c r="AJ380" s="357"/>
      <c r="AK380" s="357"/>
      <c r="AL380" s="357"/>
      <c r="AM380" s="357"/>
      <c r="AN380" s="357"/>
      <c r="AO380" s="357"/>
      <c r="AP380" s="357"/>
      <c r="AQ380" s="357"/>
      <c r="AR380" s="357"/>
      <c r="AS380" s="357"/>
      <c r="AT380" s="357"/>
      <c r="AU380" s="357"/>
      <c r="AV380" s="357"/>
      <c r="AW380" s="357"/>
      <c r="AX380" s="357"/>
      <c r="AY380" s="357"/>
      <c r="AZ380" s="357"/>
      <c r="BA380" s="357"/>
      <c r="BB380" s="357"/>
      <c r="BC380" s="357"/>
      <c r="BD380" s="357"/>
      <c r="BE380" s="357"/>
      <c r="BF380" s="357"/>
      <c r="BG380" s="357"/>
      <c r="BH380" s="357"/>
      <c r="BI380" s="357"/>
      <c r="BJ380" s="357"/>
      <c r="BK380" s="357"/>
      <c r="BL380" s="357"/>
    </row>
    <row r="381" spans="1:64">
      <c r="A381" s="633" t="s">
        <v>10211</v>
      </c>
      <c r="B381" s="635">
        <v>312</v>
      </c>
      <c r="C381" s="639">
        <v>0</v>
      </c>
      <c r="D381" s="639">
        <v>0</v>
      </c>
      <c r="E381" s="639">
        <v>0</v>
      </c>
      <c r="F381" s="639">
        <v>0</v>
      </c>
      <c r="G381" s="639">
        <v>0</v>
      </c>
      <c r="H381" s="639">
        <v>0</v>
      </c>
      <c r="I381" s="639">
        <v>0</v>
      </c>
      <c r="J381" s="481"/>
      <c r="K381" s="679" t="s">
        <v>10211</v>
      </c>
      <c r="L381" s="639">
        <v>0</v>
      </c>
      <c r="M381" s="639">
        <v>0</v>
      </c>
      <c r="N381" s="639">
        <v>0</v>
      </c>
      <c r="O381" s="639">
        <v>0</v>
      </c>
      <c r="P381" s="639">
        <v>0</v>
      </c>
      <c r="Q381" s="639">
        <v>312</v>
      </c>
      <c r="R381" s="639">
        <v>0</v>
      </c>
      <c r="S381" s="537"/>
      <c r="T381" s="634"/>
      <c r="U381" s="664"/>
      <c r="V381" s="357"/>
      <c r="W381" s="357"/>
      <c r="X381" s="357"/>
      <c r="Y381" s="357"/>
      <c r="Z381" s="357"/>
      <c r="AA381" s="357"/>
      <c r="AB381" s="357"/>
      <c r="AC381" s="357"/>
      <c r="AD381" s="357"/>
      <c r="AE381" s="357"/>
      <c r="AF381" s="357"/>
      <c r="AG381" s="357"/>
      <c r="AH381" s="357"/>
      <c r="AI381" s="357"/>
      <c r="AJ381" s="357"/>
      <c r="AK381" s="357"/>
      <c r="AL381" s="357"/>
      <c r="AM381" s="357"/>
      <c r="AN381" s="357"/>
      <c r="AO381" s="357"/>
      <c r="AP381" s="357"/>
      <c r="AQ381" s="357"/>
      <c r="AR381" s="357"/>
      <c r="AS381" s="357"/>
      <c r="AT381" s="357"/>
      <c r="AU381" s="357"/>
      <c r="AV381" s="357"/>
      <c r="AW381" s="357"/>
      <c r="AX381" s="357"/>
      <c r="AY381" s="357"/>
      <c r="AZ381" s="357"/>
      <c r="BA381" s="357"/>
      <c r="BB381" s="357"/>
      <c r="BC381" s="357"/>
      <c r="BD381" s="357"/>
      <c r="BE381" s="357"/>
      <c r="BF381" s="357"/>
      <c r="BG381" s="357"/>
      <c r="BH381" s="357"/>
      <c r="BI381" s="357"/>
      <c r="BJ381" s="357"/>
      <c r="BK381" s="357"/>
      <c r="BL381" s="357"/>
    </row>
    <row r="382" spans="1:64">
      <c r="A382" s="633" t="s">
        <v>10212</v>
      </c>
      <c r="B382" s="635">
        <v>672</v>
      </c>
      <c r="C382" s="639">
        <v>0</v>
      </c>
      <c r="D382" s="639">
        <v>0</v>
      </c>
      <c r="E382" s="639">
        <v>0</v>
      </c>
      <c r="F382" s="639">
        <v>0</v>
      </c>
      <c r="G382" s="639">
        <v>0</v>
      </c>
      <c r="H382" s="639">
        <v>0</v>
      </c>
      <c r="I382" s="639">
        <v>0</v>
      </c>
      <c r="J382" s="481"/>
      <c r="K382" s="679" t="s">
        <v>10212</v>
      </c>
      <c r="L382" s="639">
        <v>0</v>
      </c>
      <c r="M382" s="639">
        <v>0</v>
      </c>
      <c r="N382" s="639">
        <v>0</v>
      </c>
      <c r="O382" s="639">
        <v>0</v>
      </c>
      <c r="P382" s="639">
        <v>0</v>
      </c>
      <c r="Q382" s="639">
        <v>672</v>
      </c>
      <c r="R382" s="639">
        <v>0</v>
      </c>
      <c r="S382" s="537"/>
      <c r="T382" s="634"/>
      <c r="U382" s="664"/>
      <c r="V382" s="357"/>
      <c r="W382" s="357"/>
      <c r="X382" s="357"/>
      <c r="Y382" s="357"/>
      <c r="Z382" s="357"/>
      <c r="AA382" s="357"/>
      <c r="AB382" s="357"/>
      <c r="AC382" s="357"/>
      <c r="AD382" s="357"/>
      <c r="AE382" s="357"/>
      <c r="AF382" s="357"/>
      <c r="AG382" s="357"/>
      <c r="AH382" s="357"/>
      <c r="AI382" s="357"/>
      <c r="AJ382" s="357"/>
      <c r="AK382" s="357"/>
      <c r="AL382" s="357"/>
      <c r="AM382" s="357"/>
      <c r="AN382" s="357"/>
      <c r="AO382" s="357"/>
      <c r="AP382" s="357"/>
      <c r="AQ382" s="357"/>
      <c r="AR382" s="357"/>
      <c r="AS382" s="357"/>
      <c r="AT382" s="357"/>
      <c r="AU382" s="357"/>
      <c r="AV382" s="357"/>
      <c r="AW382" s="357"/>
      <c r="AX382" s="357"/>
      <c r="AY382" s="357"/>
      <c r="AZ382" s="357"/>
      <c r="BA382" s="357"/>
      <c r="BB382" s="357"/>
      <c r="BC382" s="357"/>
      <c r="BD382" s="357"/>
      <c r="BE382" s="357"/>
      <c r="BF382" s="357"/>
      <c r="BG382" s="357"/>
      <c r="BH382" s="357"/>
      <c r="BI382" s="357"/>
      <c r="BJ382" s="357"/>
      <c r="BK382" s="357"/>
      <c r="BL382" s="357"/>
    </row>
    <row r="383" spans="1:64">
      <c r="A383" s="633" t="s">
        <v>10850</v>
      </c>
      <c r="B383" s="635">
        <v>5</v>
      </c>
      <c r="C383" s="639">
        <v>0</v>
      </c>
      <c r="D383" s="639">
        <v>0</v>
      </c>
      <c r="E383" s="639">
        <v>0</v>
      </c>
      <c r="F383" s="639">
        <v>0</v>
      </c>
      <c r="G383" s="639">
        <v>0</v>
      </c>
      <c r="H383" s="639">
        <v>0</v>
      </c>
      <c r="I383" s="639">
        <v>0</v>
      </c>
      <c r="J383" s="481"/>
      <c r="K383" s="679" t="s">
        <v>10850</v>
      </c>
      <c r="L383" s="639">
        <v>0</v>
      </c>
      <c r="M383" s="639">
        <v>0</v>
      </c>
      <c r="N383" s="639">
        <v>0</v>
      </c>
      <c r="O383" s="639">
        <v>0</v>
      </c>
      <c r="P383" s="639">
        <v>0</v>
      </c>
      <c r="Q383" s="639">
        <v>5</v>
      </c>
      <c r="R383" s="639">
        <v>0</v>
      </c>
      <c r="S383" s="537"/>
      <c r="T383" s="634"/>
      <c r="U383" s="664"/>
      <c r="V383" s="357"/>
      <c r="W383" s="357"/>
      <c r="X383" s="357"/>
      <c r="Y383" s="357"/>
      <c r="Z383" s="357"/>
      <c r="AA383" s="357"/>
      <c r="AB383" s="357"/>
      <c r="AC383" s="357"/>
      <c r="AD383" s="357"/>
      <c r="AE383" s="357"/>
      <c r="AF383" s="357"/>
      <c r="AG383" s="357"/>
      <c r="AH383" s="357"/>
      <c r="AI383" s="357"/>
      <c r="AJ383" s="357"/>
      <c r="AK383" s="357"/>
      <c r="AL383" s="357"/>
      <c r="AM383" s="357"/>
      <c r="AN383" s="357"/>
      <c r="AO383" s="357"/>
      <c r="AP383" s="357"/>
      <c r="AQ383" s="357"/>
      <c r="AR383" s="357"/>
      <c r="AS383" s="357"/>
      <c r="AT383" s="357"/>
      <c r="AU383" s="357"/>
      <c r="AV383" s="357"/>
      <c r="AW383" s="357"/>
      <c r="AX383" s="357"/>
      <c r="AY383" s="357"/>
      <c r="AZ383" s="357"/>
      <c r="BA383" s="357"/>
      <c r="BB383" s="357"/>
      <c r="BC383" s="357"/>
      <c r="BD383" s="357"/>
      <c r="BE383" s="357"/>
      <c r="BF383" s="357"/>
      <c r="BG383" s="357"/>
      <c r="BH383" s="357"/>
      <c r="BI383" s="357"/>
      <c r="BJ383" s="357"/>
      <c r="BK383" s="357"/>
      <c r="BL383" s="357"/>
    </row>
    <row r="384" spans="1:64">
      <c r="A384" s="633" t="s">
        <v>10213</v>
      </c>
      <c r="B384" s="635">
        <v>357</v>
      </c>
      <c r="C384" s="639">
        <v>0</v>
      </c>
      <c r="D384" s="639">
        <v>0</v>
      </c>
      <c r="E384" s="639">
        <v>0</v>
      </c>
      <c r="F384" s="639">
        <v>0</v>
      </c>
      <c r="G384" s="639">
        <v>0</v>
      </c>
      <c r="H384" s="639">
        <v>0</v>
      </c>
      <c r="I384" s="639">
        <v>0</v>
      </c>
      <c r="J384" s="481"/>
      <c r="K384" s="679" t="s">
        <v>10213</v>
      </c>
      <c r="L384" s="639">
        <v>0</v>
      </c>
      <c r="M384" s="639">
        <v>0</v>
      </c>
      <c r="N384" s="639">
        <v>0</v>
      </c>
      <c r="O384" s="639">
        <v>0</v>
      </c>
      <c r="P384" s="639">
        <v>0</v>
      </c>
      <c r="Q384" s="639">
        <v>357</v>
      </c>
      <c r="R384" s="639">
        <v>0</v>
      </c>
      <c r="S384" s="653"/>
      <c r="T384" s="634"/>
      <c r="U384" s="664"/>
      <c r="V384" s="357"/>
      <c r="W384" s="357"/>
      <c r="X384" s="357"/>
      <c r="Y384" s="357"/>
      <c r="Z384" s="357"/>
      <c r="AA384" s="357"/>
      <c r="AB384" s="357"/>
      <c r="AC384" s="357"/>
      <c r="AD384" s="357"/>
      <c r="AE384" s="357"/>
      <c r="AF384" s="357"/>
      <c r="AG384" s="357"/>
      <c r="AH384" s="357"/>
      <c r="AI384" s="357"/>
      <c r="AJ384" s="357"/>
      <c r="AK384" s="357"/>
      <c r="AL384" s="357"/>
      <c r="AM384" s="357"/>
      <c r="AN384" s="357"/>
      <c r="AO384" s="357"/>
      <c r="AP384" s="357"/>
      <c r="AQ384" s="357"/>
      <c r="AR384" s="357"/>
      <c r="AS384" s="357"/>
      <c r="AT384" s="357"/>
      <c r="AU384" s="357"/>
      <c r="AV384" s="357"/>
      <c r="AW384" s="357"/>
      <c r="AX384" s="357"/>
      <c r="AY384" s="357"/>
      <c r="AZ384" s="357"/>
      <c r="BA384" s="357"/>
      <c r="BB384" s="357"/>
      <c r="BC384" s="357"/>
      <c r="BD384" s="357"/>
      <c r="BE384" s="357"/>
      <c r="BF384" s="357"/>
      <c r="BG384" s="357"/>
      <c r="BH384" s="357"/>
      <c r="BI384" s="357"/>
      <c r="BJ384" s="357"/>
      <c r="BK384" s="357"/>
      <c r="BL384" s="357"/>
    </row>
    <row r="385" spans="1:64">
      <c r="A385" s="633" t="s">
        <v>10214</v>
      </c>
      <c r="B385" s="635">
        <v>678</v>
      </c>
      <c r="C385" s="639">
        <v>0</v>
      </c>
      <c r="D385" s="639">
        <v>0</v>
      </c>
      <c r="E385" s="639">
        <v>0</v>
      </c>
      <c r="F385" s="639">
        <v>0</v>
      </c>
      <c r="G385" s="639">
        <v>0</v>
      </c>
      <c r="H385" s="639">
        <v>0</v>
      </c>
      <c r="I385" s="639">
        <v>0</v>
      </c>
      <c r="J385" s="481"/>
      <c r="K385" s="679" t="s">
        <v>10214</v>
      </c>
      <c r="L385" s="639">
        <v>0</v>
      </c>
      <c r="M385" s="639">
        <v>0</v>
      </c>
      <c r="N385" s="639">
        <v>0</v>
      </c>
      <c r="O385" s="639">
        <v>0</v>
      </c>
      <c r="P385" s="639">
        <v>0</v>
      </c>
      <c r="Q385" s="639">
        <v>678</v>
      </c>
      <c r="R385" s="639">
        <v>0</v>
      </c>
      <c r="S385" s="653"/>
      <c r="T385" s="634"/>
      <c r="U385" s="664"/>
      <c r="V385" s="357"/>
      <c r="W385" s="357"/>
      <c r="X385" s="357"/>
      <c r="Y385" s="357"/>
      <c r="Z385" s="357"/>
      <c r="AA385" s="357"/>
      <c r="AB385" s="357"/>
      <c r="AC385" s="357"/>
      <c r="AD385" s="357"/>
      <c r="AE385" s="357"/>
      <c r="AF385" s="357"/>
      <c r="AG385" s="357"/>
      <c r="AH385" s="357"/>
      <c r="AI385" s="357"/>
      <c r="AJ385" s="357"/>
      <c r="AK385" s="357"/>
      <c r="AL385" s="357"/>
      <c r="AM385" s="357"/>
      <c r="AN385" s="357"/>
      <c r="AO385" s="357"/>
      <c r="AP385" s="357"/>
      <c r="AQ385" s="357"/>
      <c r="AR385" s="357"/>
      <c r="AS385" s="357"/>
      <c r="AT385" s="357"/>
      <c r="AU385" s="357"/>
      <c r="AV385" s="357"/>
      <c r="AW385" s="357"/>
      <c r="AX385" s="357"/>
      <c r="AY385" s="357"/>
      <c r="AZ385" s="357"/>
      <c r="BA385" s="357"/>
      <c r="BB385" s="357"/>
      <c r="BC385" s="357"/>
      <c r="BD385" s="357"/>
      <c r="BE385" s="357"/>
      <c r="BF385" s="357"/>
      <c r="BG385" s="357"/>
      <c r="BH385" s="357"/>
      <c r="BI385" s="357"/>
      <c r="BJ385" s="357"/>
      <c r="BK385" s="357"/>
      <c r="BL385" s="357"/>
    </row>
    <row r="386" spans="1:64">
      <c r="A386" s="633" t="s">
        <v>10215</v>
      </c>
      <c r="B386" s="635">
        <v>8589</v>
      </c>
      <c r="C386" s="639">
        <v>0</v>
      </c>
      <c r="D386" s="639">
        <v>0</v>
      </c>
      <c r="E386" s="639">
        <v>212</v>
      </c>
      <c r="F386" s="639">
        <v>0</v>
      </c>
      <c r="G386" s="639">
        <v>21</v>
      </c>
      <c r="H386" s="639">
        <v>0</v>
      </c>
      <c r="I386" s="639">
        <v>0</v>
      </c>
      <c r="J386" s="481"/>
      <c r="K386" s="679" t="s">
        <v>10215</v>
      </c>
      <c r="L386" s="639">
        <v>0</v>
      </c>
      <c r="M386" s="639">
        <v>0</v>
      </c>
      <c r="N386" s="639">
        <v>0</v>
      </c>
      <c r="O386" s="639">
        <v>0</v>
      </c>
      <c r="P386" s="639">
        <v>0</v>
      </c>
      <c r="Q386" s="639">
        <v>8356</v>
      </c>
      <c r="R386" s="639">
        <v>0</v>
      </c>
      <c r="S386" s="666"/>
      <c r="T386" s="634"/>
      <c r="U386" s="664"/>
      <c r="V386" s="357"/>
      <c r="W386" s="357"/>
      <c r="X386" s="357"/>
      <c r="Y386" s="357"/>
      <c r="Z386" s="357"/>
      <c r="AA386" s="357"/>
      <c r="AB386" s="357"/>
      <c r="AC386" s="357"/>
      <c r="AD386" s="357"/>
      <c r="AE386" s="357"/>
      <c r="AF386" s="357"/>
      <c r="AG386" s="357"/>
      <c r="AH386" s="357"/>
      <c r="AI386" s="357"/>
      <c r="AJ386" s="357"/>
      <c r="AK386" s="357"/>
      <c r="AL386" s="357"/>
      <c r="AM386" s="357"/>
      <c r="AN386" s="357"/>
      <c r="AO386" s="357"/>
      <c r="AP386" s="357"/>
      <c r="AQ386" s="357"/>
      <c r="AR386" s="357"/>
      <c r="AS386" s="357"/>
      <c r="AT386" s="357"/>
      <c r="AU386" s="357"/>
      <c r="AV386" s="357"/>
      <c r="AW386" s="357"/>
      <c r="AX386" s="357"/>
      <c r="AY386" s="357"/>
      <c r="AZ386" s="357"/>
      <c r="BA386" s="357"/>
      <c r="BB386" s="357"/>
      <c r="BC386" s="357"/>
      <c r="BD386" s="357"/>
      <c r="BE386" s="357"/>
      <c r="BF386" s="357"/>
      <c r="BG386" s="357"/>
      <c r="BH386" s="357"/>
      <c r="BI386" s="357"/>
      <c r="BJ386" s="357"/>
      <c r="BK386" s="357"/>
      <c r="BL386" s="357"/>
    </row>
    <row r="387" spans="1:64">
      <c r="A387" s="485" t="s">
        <v>10216</v>
      </c>
      <c r="B387" s="635">
        <v>482</v>
      </c>
      <c r="C387" s="639">
        <v>0</v>
      </c>
      <c r="D387" s="639">
        <v>0</v>
      </c>
      <c r="E387" s="639">
        <v>241</v>
      </c>
      <c r="F387" s="639">
        <v>0</v>
      </c>
      <c r="G387" s="639">
        <v>0</v>
      </c>
      <c r="H387" s="639">
        <v>0</v>
      </c>
      <c r="I387" s="639">
        <v>0</v>
      </c>
      <c r="J387" s="481"/>
      <c r="K387" s="516" t="s">
        <v>10216</v>
      </c>
      <c r="L387" s="639">
        <v>0</v>
      </c>
      <c r="M387" s="639">
        <v>0</v>
      </c>
      <c r="N387" s="639">
        <v>0</v>
      </c>
      <c r="O387" s="639">
        <v>0</v>
      </c>
      <c r="P387" s="639">
        <v>0</v>
      </c>
      <c r="Q387" s="639">
        <v>241</v>
      </c>
      <c r="R387" s="639">
        <v>0</v>
      </c>
      <c r="S387" s="537"/>
      <c r="T387" s="634"/>
      <c r="U387" s="664"/>
      <c r="V387" s="357"/>
      <c r="W387" s="357"/>
      <c r="X387" s="357"/>
      <c r="Y387" s="357"/>
      <c r="Z387" s="357"/>
      <c r="AA387" s="357"/>
      <c r="AB387" s="357"/>
      <c r="AC387" s="357"/>
      <c r="AD387" s="357"/>
      <c r="AE387" s="357"/>
      <c r="AF387" s="357"/>
      <c r="AG387" s="357"/>
      <c r="AH387" s="357"/>
      <c r="AI387" s="357"/>
      <c r="AJ387" s="357"/>
      <c r="AK387" s="357"/>
      <c r="AL387" s="357"/>
      <c r="AM387" s="357"/>
      <c r="AN387" s="357"/>
      <c r="AO387" s="357"/>
      <c r="AP387" s="357"/>
      <c r="AQ387" s="357"/>
      <c r="AR387" s="357"/>
      <c r="AS387" s="357"/>
      <c r="AT387" s="357"/>
      <c r="AU387" s="357"/>
      <c r="AV387" s="357"/>
      <c r="AW387" s="357"/>
      <c r="AX387" s="357"/>
      <c r="AY387" s="357"/>
      <c r="AZ387" s="357"/>
      <c r="BA387" s="357"/>
      <c r="BB387" s="357"/>
      <c r="BC387" s="357"/>
      <c r="BD387" s="357"/>
      <c r="BE387" s="357"/>
      <c r="BF387" s="357"/>
      <c r="BG387" s="357"/>
      <c r="BH387" s="357"/>
      <c r="BI387" s="357"/>
      <c r="BJ387" s="357"/>
      <c r="BK387" s="357"/>
      <c r="BL387" s="357"/>
    </row>
    <row r="388" spans="1:64">
      <c r="A388" s="485" t="s">
        <v>10217</v>
      </c>
      <c r="B388" s="635">
        <v>950</v>
      </c>
      <c r="C388" s="639">
        <v>0</v>
      </c>
      <c r="D388" s="639">
        <v>0</v>
      </c>
      <c r="E388" s="639">
        <v>0</v>
      </c>
      <c r="F388" s="639">
        <v>0</v>
      </c>
      <c r="G388" s="639">
        <v>0</v>
      </c>
      <c r="H388" s="639">
        <v>0</v>
      </c>
      <c r="I388" s="639">
        <v>0</v>
      </c>
      <c r="J388" s="481"/>
      <c r="K388" s="516" t="s">
        <v>10217</v>
      </c>
      <c r="L388" s="639">
        <v>0</v>
      </c>
      <c r="M388" s="639">
        <v>0</v>
      </c>
      <c r="N388" s="639">
        <v>0</v>
      </c>
      <c r="O388" s="639">
        <v>0</v>
      </c>
      <c r="P388" s="639">
        <v>0</v>
      </c>
      <c r="Q388" s="639">
        <v>950</v>
      </c>
      <c r="R388" s="639">
        <v>0</v>
      </c>
      <c r="S388" s="537"/>
      <c r="T388" s="634"/>
      <c r="U388" s="664"/>
      <c r="V388" s="357"/>
      <c r="W388" s="357"/>
      <c r="X388" s="357"/>
      <c r="Y388" s="357"/>
      <c r="Z388" s="357"/>
      <c r="AA388" s="357"/>
      <c r="AB388" s="357"/>
      <c r="AC388" s="357"/>
      <c r="AD388" s="357"/>
      <c r="AE388" s="357"/>
      <c r="AF388" s="357"/>
      <c r="AG388" s="357"/>
      <c r="AH388" s="357"/>
      <c r="AI388" s="357"/>
      <c r="AJ388" s="357"/>
      <c r="AK388" s="357"/>
      <c r="AL388" s="357"/>
      <c r="AM388" s="357"/>
      <c r="AN388" s="357"/>
      <c r="AO388" s="357"/>
      <c r="AP388" s="357"/>
      <c r="AQ388" s="357"/>
      <c r="AR388" s="357"/>
      <c r="AS388" s="357"/>
      <c r="AT388" s="357"/>
      <c r="AU388" s="357"/>
      <c r="AV388" s="357"/>
      <c r="AW388" s="357"/>
      <c r="AX388" s="357"/>
      <c r="AY388" s="357"/>
      <c r="AZ388" s="357"/>
      <c r="BA388" s="357"/>
      <c r="BB388" s="357"/>
      <c r="BC388" s="357"/>
      <c r="BD388" s="357"/>
      <c r="BE388" s="357"/>
      <c r="BF388" s="357"/>
      <c r="BG388" s="357"/>
      <c r="BH388" s="357"/>
      <c r="BI388" s="357"/>
      <c r="BJ388" s="357"/>
      <c r="BK388" s="357"/>
      <c r="BL388" s="357"/>
    </row>
    <row r="389" spans="1:64">
      <c r="A389" s="633" t="s">
        <v>10218</v>
      </c>
      <c r="B389" s="635">
        <v>601</v>
      </c>
      <c r="C389" s="639">
        <v>0</v>
      </c>
      <c r="D389" s="639">
        <v>0</v>
      </c>
      <c r="E389" s="639">
        <v>0</v>
      </c>
      <c r="F389" s="639">
        <v>0</v>
      </c>
      <c r="G389" s="639">
        <v>0</v>
      </c>
      <c r="H389" s="639">
        <v>0</v>
      </c>
      <c r="I389" s="639">
        <v>0</v>
      </c>
      <c r="J389" s="481"/>
      <c r="K389" s="679" t="s">
        <v>10218</v>
      </c>
      <c r="L389" s="639">
        <v>0</v>
      </c>
      <c r="M389" s="639">
        <v>0</v>
      </c>
      <c r="N389" s="639">
        <v>0</v>
      </c>
      <c r="O389" s="639">
        <v>0</v>
      </c>
      <c r="P389" s="639">
        <v>0</v>
      </c>
      <c r="Q389" s="639">
        <v>601</v>
      </c>
      <c r="R389" s="639">
        <v>43</v>
      </c>
      <c r="S389" s="537"/>
      <c r="T389" s="634"/>
      <c r="U389" s="664"/>
      <c r="V389" s="357"/>
      <c r="W389" s="357"/>
      <c r="X389" s="357"/>
      <c r="Y389" s="357"/>
      <c r="Z389" s="357"/>
      <c r="AA389" s="357"/>
      <c r="AB389" s="357"/>
      <c r="AC389" s="357"/>
      <c r="AD389" s="357"/>
      <c r="AE389" s="357"/>
      <c r="AF389" s="357"/>
      <c r="AG389" s="357"/>
      <c r="AH389" s="357"/>
      <c r="AI389" s="357"/>
      <c r="AJ389" s="357"/>
      <c r="AK389" s="357"/>
      <c r="AL389" s="357"/>
      <c r="AM389" s="357"/>
      <c r="AN389" s="357"/>
      <c r="AO389" s="357"/>
      <c r="AP389" s="357"/>
      <c r="AQ389" s="357"/>
      <c r="AR389" s="357"/>
      <c r="AS389" s="357"/>
      <c r="AT389" s="357"/>
      <c r="AU389" s="357"/>
      <c r="AV389" s="357"/>
      <c r="AW389" s="357"/>
      <c r="AX389" s="357"/>
      <c r="AY389" s="357"/>
      <c r="AZ389" s="357"/>
      <c r="BA389" s="357"/>
      <c r="BB389" s="357"/>
      <c r="BC389" s="357"/>
      <c r="BD389" s="357"/>
      <c r="BE389" s="357"/>
      <c r="BF389" s="357"/>
      <c r="BG389" s="357"/>
      <c r="BH389" s="357"/>
      <c r="BI389" s="357"/>
      <c r="BJ389" s="357"/>
      <c r="BK389" s="357"/>
      <c r="BL389" s="357"/>
    </row>
    <row r="390" spans="1:64">
      <c r="A390" s="633" t="s">
        <v>10219</v>
      </c>
      <c r="B390" s="635">
        <v>311</v>
      </c>
      <c r="C390" s="639">
        <v>0</v>
      </c>
      <c r="D390" s="639">
        <v>0</v>
      </c>
      <c r="E390" s="639">
        <v>0</v>
      </c>
      <c r="F390" s="639">
        <v>0</v>
      </c>
      <c r="G390" s="639">
        <v>0</v>
      </c>
      <c r="H390" s="639">
        <v>0</v>
      </c>
      <c r="I390" s="639">
        <v>0</v>
      </c>
      <c r="J390" s="481"/>
      <c r="K390" s="679" t="s">
        <v>10219</v>
      </c>
      <c r="L390" s="639">
        <v>0</v>
      </c>
      <c r="M390" s="639">
        <v>0</v>
      </c>
      <c r="N390" s="639">
        <v>0</v>
      </c>
      <c r="O390" s="639">
        <v>0</v>
      </c>
      <c r="P390" s="639">
        <v>0</v>
      </c>
      <c r="Q390" s="639">
        <v>311</v>
      </c>
      <c r="R390" s="639">
        <v>0</v>
      </c>
      <c r="S390" s="537"/>
      <c r="T390" s="634"/>
      <c r="U390" s="664"/>
      <c r="V390" s="357"/>
      <c r="W390" s="357"/>
      <c r="X390" s="357"/>
      <c r="Y390" s="357"/>
      <c r="Z390" s="357"/>
      <c r="AA390" s="357"/>
      <c r="AB390" s="357"/>
      <c r="AC390" s="357"/>
      <c r="AD390" s="357"/>
      <c r="AE390" s="357"/>
      <c r="AF390" s="357"/>
      <c r="AG390" s="357"/>
      <c r="AH390" s="357"/>
      <c r="AI390" s="357"/>
      <c r="AJ390" s="357"/>
      <c r="AK390" s="357"/>
      <c r="AL390" s="357"/>
      <c r="AM390" s="357"/>
      <c r="AN390" s="357"/>
      <c r="AO390" s="357"/>
      <c r="AP390" s="357"/>
      <c r="AQ390" s="357"/>
      <c r="AR390" s="357"/>
      <c r="AS390" s="357"/>
      <c r="AT390" s="357"/>
      <c r="AU390" s="357"/>
      <c r="AV390" s="357"/>
      <c r="AW390" s="357"/>
      <c r="AX390" s="357"/>
      <c r="AY390" s="357"/>
      <c r="AZ390" s="357"/>
      <c r="BA390" s="357"/>
      <c r="BB390" s="357"/>
      <c r="BC390" s="357"/>
      <c r="BD390" s="357"/>
      <c r="BE390" s="357"/>
      <c r="BF390" s="357"/>
      <c r="BG390" s="357"/>
      <c r="BH390" s="357"/>
      <c r="BI390" s="357"/>
      <c r="BJ390" s="357"/>
      <c r="BK390" s="357"/>
      <c r="BL390" s="357"/>
    </row>
    <row r="391" spans="1:64">
      <c r="A391" s="633" t="s">
        <v>10220</v>
      </c>
      <c r="B391" s="635">
        <v>396</v>
      </c>
      <c r="C391" s="639">
        <v>0</v>
      </c>
      <c r="D391" s="639">
        <v>0</v>
      </c>
      <c r="E391" s="639">
        <v>0</v>
      </c>
      <c r="F391" s="639">
        <v>0</v>
      </c>
      <c r="G391" s="639">
        <v>0</v>
      </c>
      <c r="H391" s="639">
        <v>0</v>
      </c>
      <c r="I391" s="639">
        <v>2</v>
      </c>
      <c r="J391" s="481"/>
      <c r="K391" s="679" t="s">
        <v>10220</v>
      </c>
      <c r="L391" s="639">
        <v>0</v>
      </c>
      <c r="M391" s="639">
        <v>0</v>
      </c>
      <c r="N391" s="639">
        <v>0</v>
      </c>
      <c r="O391" s="639">
        <v>0</v>
      </c>
      <c r="P391" s="639">
        <v>0</v>
      </c>
      <c r="Q391" s="639">
        <v>394</v>
      </c>
      <c r="R391" s="639">
        <v>0</v>
      </c>
      <c r="S391" s="537"/>
      <c r="T391" s="634"/>
      <c r="U391" s="664"/>
      <c r="V391" s="357"/>
      <c r="W391" s="357"/>
      <c r="X391" s="357"/>
      <c r="Y391" s="357"/>
      <c r="Z391" s="357"/>
      <c r="AA391" s="357"/>
      <c r="AB391" s="357"/>
      <c r="AC391" s="357"/>
      <c r="AD391" s="357"/>
      <c r="AE391" s="357"/>
      <c r="AF391" s="357"/>
      <c r="AG391" s="357"/>
      <c r="AH391" s="357"/>
      <c r="AI391" s="357"/>
      <c r="AJ391" s="357"/>
      <c r="AK391" s="357"/>
      <c r="AL391" s="357"/>
      <c r="AM391" s="357"/>
      <c r="AN391" s="357"/>
      <c r="AO391" s="357"/>
      <c r="AP391" s="357"/>
      <c r="AQ391" s="357"/>
      <c r="AR391" s="357"/>
      <c r="AS391" s="357"/>
      <c r="AT391" s="357"/>
      <c r="AU391" s="357"/>
      <c r="AV391" s="357"/>
      <c r="AW391" s="357"/>
      <c r="AX391" s="357"/>
      <c r="AY391" s="357"/>
      <c r="AZ391" s="357"/>
      <c r="BA391" s="357"/>
      <c r="BB391" s="357"/>
      <c r="BC391" s="357"/>
      <c r="BD391" s="357"/>
      <c r="BE391" s="357"/>
      <c r="BF391" s="357"/>
      <c r="BG391" s="357"/>
      <c r="BH391" s="357"/>
      <c r="BI391" s="357"/>
      <c r="BJ391" s="357"/>
      <c r="BK391" s="357"/>
      <c r="BL391" s="357"/>
    </row>
    <row r="392" spans="1:64">
      <c r="A392" s="643" t="s">
        <v>9563</v>
      </c>
      <c r="B392" s="635">
        <v>13640</v>
      </c>
      <c r="C392" s="543">
        <v>0</v>
      </c>
      <c r="D392" s="543">
        <v>0</v>
      </c>
      <c r="E392" s="543">
        <v>453</v>
      </c>
      <c r="F392" s="543">
        <v>0</v>
      </c>
      <c r="G392" s="543">
        <v>21</v>
      </c>
      <c r="H392" s="543">
        <v>0</v>
      </c>
      <c r="I392" s="543">
        <v>2</v>
      </c>
      <c r="J392" s="481"/>
      <c r="K392" s="681" t="s">
        <v>9563</v>
      </c>
      <c r="L392" s="543">
        <v>0</v>
      </c>
      <c r="M392" s="543">
        <v>0</v>
      </c>
      <c r="N392" s="543">
        <v>0</v>
      </c>
      <c r="O392" s="543">
        <v>0</v>
      </c>
      <c r="P392" s="543">
        <v>0</v>
      </c>
      <c r="Q392" s="543">
        <v>13164</v>
      </c>
      <c r="R392" s="543">
        <v>43</v>
      </c>
      <c r="S392" s="537"/>
      <c r="T392" s="634"/>
      <c r="U392" s="664"/>
      <c r="V392" s="357"/>
      <c r="W392" s="357"/>
      <c r="X392" s="357"/>
      <c r="Y392" s="357"/>
      <c r="Z392" s="357"/>
      <c r="AA392" s="357"/>
      <c r="AB392" s="357"/>
      <c r="AC392" s="357"/>
      <c r="AD392" s="357"/>
      <c r="AE392" s="357"/>
      <c r="AF392" s="357"/>
      <c r="AG392" s="357"/>
      <c r="AH392" s="357"/>
      <c r="AI392" s="357"/>
      <c r="AJ392" s="357"/>
      <c r="AK392" s="357"/>
      <c r="AL392" s="357"/>
      <c r="AM392" s="357"/>
      <c r="AN392" s="357"/>
      <c r="AO392" s="357"/>
      <c r="AP392" s="357"/>
      <c r="AQ392" s="357"/>
      <c r="AR392" s="357"/>
      <c r="AS392" s="357"/>
      <c r="AT392" s="357"/>
      <c r="AU392" s="357"/>
      <c r="AV392" s="357"/>
      <c r="AW392" s="357"/>
      <c r="AX392" s="357"/>
      <c r="AY392" s="357"/>
      <c r="AZ392" s="357"/>
      <c r="BA392" s="357"/>
      <c r="BB392" s="357"/>
      <c r="BC392" s="357"/>
      <c r="BD392" s="357"/>
      <c r="BE392" s="357"/>
      <c r="BF392" s="357"/>
      <c r="BG392" s="357"/>
      <c r="BH392" s="357"/>
      <c r="BI392" s="357"/>
      <c r="BJ392" s="357"/>
      <c r="BK392" s="357"/>
      <c r="BL392" s="357"/>
    </row>
    <row r="393" spans="1:64">
      <c r="A393" s="644"/>
      <c r="B393" s="632"/>
      <c r="C393" s="542"/>
      <c r="D393" s="542"/>
      <c r="E393" s="542"/>
      <c r="F393" s="542"/>
      <c r="G393" s="542"/>
      <c r="H393" s="542"/>
      <c r="I393" s="542"/>
      <c r="J393" s="481"/>
      <c r="K393" s="683"/>
      <c r="L393" s="542"/>
      <c r="M393" s="542"/>
      <c r="N393" s="542"/>
      <c r="O393" s="542"/>
      <c r="P393" s="542"/>
      <c r="Q393" s="542"/>
      <c r="R393" s="542"/>
      <c r="S393" s="537"/>
      <c r="T393" s="634"/>
      <c r="U393" s="664"/>
      <c r="V393" s="357"/>
      <c r="W393" s="357"/>
      <c r="X393" s="357"/>
      <c r="Y393" s="357"/>
      <c r="Z393" s="357"/>
      <c r="AA393" s="357"/>
      <c r="AB393" s="357"/>
      <c r="AC393" s="357"/>
      <c r="AD393" s="357"/>
      <c r="AE393" s="357"/>
      <c r="AF393" s="357"/>
      <c r="AG393" s="357"/>
      <c r="AH393" s="357"/>
      <c r="AI393" s="357"/>
      <c r="AJ393" s="357"/>
      <c r="AK393" s="357"/>
      <c r="AL393" s="357"/>
      <c r="AM393" s="357"/>
      <c r="AN393" s="357"/>
      <c r="AO393" s="357"/>
      <c r="AP393" s="357"/>
      <c r="AQ393" s="357"/>
      <c r="AR393" s="357"/>
      <c r="AS393" s="357"/>
      <c r="AT393" s="357"/>
      <c r="AU393" s="357"/>
      <c r="AV393" s="357"/>
      <c r="AW393" s="357"/>
      <c r="AX393" s="357"/>
      <c r="AY393" s="357"/>
      <c r="AZ393" s="357"/>
      <c r="BA393" s="357"/>
      <c r="BB393" s="357"/>
      <c r="BC393" s="357"/>
      <c r="BD393" s="357"/>
      <c r="BE393" s="357"/>
      <c r="BF393" s="357"/>
      <c r="BG393" s="357"/>
      <c r="BH393" s="357"/>
      <c r="BI393" s="357"/>
      <c r="BJ393" s="357"/>
      <c r="BK393" s="357"/>
      <c r="BL393" s="357"/>
    </row>
    <row r="394" spans="1:64">
      <c r="A394" s="465" t="s">
        <v>9599</v>
      </c>
      <c r="B394" s="632">
        <v>8633</v>
      </c>
      <c r="C394" s="527">
        <v>2465</v>
      </c>
      <c r="D394" s="527">
        <v>199</v>
      </c>
      <c r="E394" s="527">
        <v>5</v>
      </c>
      <c r="F394" s="527">
        <v>2</v>
      </c>
      <c r="G394" s="527">
        <v>5962</v>
      </c>
      <c r="H394" s="527">
        <v>0</v>
      </c>
      <c r="I394" s="527">
        <v>0</v>
      </c>
      <c r="J394" s="481"/>
      <c r="K394" s="515" t="s">
        <v>9599</v>
      </c>
      <c r="L394" s="527">
        <v>0</v>
      </c>
      <c r="M394" s="527">
        <v>0</v>
      </c>
      <c r="N394" s="527">
        <v>0</v>
      </c>
      <c r="O394" s="527">
        <v>0</v>
      </c>
      <c r="P394" s="527">
        <v>0</v>
      </c>
      <c r="Q394" s="527">
        <v>0</v>
      </c>
      <c r="R394" s="527">
        <v>0</v>
      </c>
      <c r="S394" s="537"/>
      <c r="T394" s="634"/>
      <c r="U394" s="664"/>
      <c r="V394" s="357"/>
      <c r="W394" s="357"/>
      <c r="X394" s="357"/>
      <c r="Y394" s="357"/>
      <c r="Z394" s="357"/>
      <c r="AA394" s="357"/>
      <c r="AB394" s="357"/>
      <c r="AC394" s="357"/>
      <c r="AD394" s="357"/>
      <c r="AE394" s="357"/>
      <c r="AF394" s="357"/>
      <c r="AG394" s="357"/>
      <c r="AH394" s="357"/>
      <c r="AI394" s="357"/>
      <c r="AJ394" s="357"/>
      <c r="AK394" s="357"/>
      <c r="AL394" s="357"/>
      <c r="AM394" s="357"/>
      <c r="AN394" s="357"/>
      <c r="AO394" s="357"/>
      <c r="AP394" s="357"/>
      <c r="AQ394" s="357"/>
      <c r="AR394" s="357"/>
      <c r="AS394" s="357"/>
      <c r="AT394" s="357"/>
      <c r="AU394" s="357"/>
      <c r="AV394" s="357"/>
      <c r="AW394" s="357"/>
      <c r="AX394" s="357"/>
      <c r="AY394" s="357"/>
      <c r="AZ394" s="357"/>
      <c r="BA394" s="357"/>
      <c r="BB394" s="357"/>
      <c r="BC394" s="357"/>
      <c r="BD394" s="357"/>
      <c r="BE394" s="357"/>
      <c r="BF394" s="357"/>
      <c r="BG394" s="357"/>
      <c r="BH394" s="357"/>
      <c r="BI394" s="357"/>
      <c r="BJ394" s="357"/>
      <c r="BK394" s="357"/>
      <c r="BL394" s="357"/>
    </row>
    <row r="395" spans="1:64">
      <c r="A395" s="465" t="s">
        <v>9893</v>
      </c>
      <c r="B395" s="635"/>
      <c r="C395" s="543"/>
      <c r="D395" s="543"/>
      <c r="E395" s="543"/>
      <c r="F395" s="543"/>
      <c r="G395" s="543"/>
      <c r="H395" s="543"/>
      <c r="I395" s="543"/>
      <c r="J395" s="481"/>
      <c r="K395" s="515" t="s">
        <v>9893</v>
      </c>
      <c r="L395" s="543"/>
      <c r="M395" s="543"/>
      <c r="N395" s="543"/>
      <c r="O395" s="543"/>
      <c r="P395" s="543"/>
      <c r="Q395" s="543"/>
      <c r="R395" s="543"/>
      <c r="S395" s="537"/>
      <c r="T395" s="634"/>
      <c r="U395" s="664"/>
      <c r="V395" s="357"/>
      <c r="W395" s="357"/>
      <c r="X395" s="357"/>
      <c r="Y395" s="357"/>
      <c r="Z395" s="357"/>
      <c r="AA395" s="357"/>
      <c r="AB395" s="357"/>
      <c r="AC395" s="357"/>
      <c r="AD395" s="357"/>
      <c r="AE395" s="357"/>
      <c r="AF395" s="357"/>
      <c r="AG395" s="357"/>
      <c r="AH395" s="357"/>
      <c r="AI395" s="357"/>
      <c r="AJ395" s="357"/>
      <c r="AK395" s="357"/>
      <c r="AL395" s="357"/>
      <c r="AM395" s="357"/>
      <c r="AN395" s="357"/>
      <c r="AO395" s="357"/>
      <c r="AP395" s="357"/>
      <c r="AQ395" s="357"/>
      <c r="AR395" s="357"/>
      <c r="AS395" s="357"/>
      <c r="AT395" s="357"/>
      <c r="AU395" s="357"/>
      <c r="AV395" s="357"/>
      <c r="AW395" s="357"/>
      <c r="AX395" s="357"/>
      <c r="AY395" s="357"/>
      <c r="AZ395" s="357"/>
      <c r="BA395" s="357"/>
      <c r="BB395" s="357"/>
      <c r="BC395" s="357"/>
      <c r="BD395" s="357"/>
      <c r="BE395" s="357"/>
      <c r="BF395" s="357"/>
      <c r="BG395" s="357"/>
      <c r="BH395" s="357"/>
      <c r="BI395" s="357"/>
      <c r="BJ395" s="357"/>
      <c r="BK395" s="357"/>
      <c r="BL395" s="357"/>
    </row>
    <row r="396" spans="1:64">
      <c r="A396" s="633" t="s">
        <v>7</v>
      </c>
      <c r="B396" s="635">
        <v>3147</v>
      </c>
      <c r="C396" s="639">
        <v>2465</v>
      </c>
      <c r="D396" s="639">
        <v>199</v>
      </c>
      <c r="E396" s="639">
        <v>5</v>
      </c>
      <c r="F396" s="639">
        <v>2</v>
      </c>
      <c r="G396" s="639">
        <v>476</v>
      </c>
      <c r="H396" s="639">
        <v>0</v>
      </c>
      <c r="I396" s="639">
        <v>0</v>
      </c>
      <c r="J396" s="481"/>
      <c r="K396" s="679" t="s">
        <v>7</v>
      </c>
      <c r="L396" s="639">
        <v>0</v>
      </c>
      <c r="M396" s="639">
        <v>0</v>
      </c>
      <c r="N396" s="639">
        <v>0</v>
      </c>
      <c r="O396" s="639">
        <v>0</v>
      </c>
      <c r="P396" s="639">
        <v>0</v>
      </c>
      <c r="Q396" s="639">
        <v>0</v>
      </c>
      <c r="R396" s="639">
        <v>0</v>
      </c>
      <c r="S396" s="537"/>
      <c r="T396" s="634"/>
      <c r="U396" s="664"/>
      <c r="V396" s="357"/>
      <c r="W396" s="357"/>
      <c r="X396" s="357"/>
      <c r="Y396" s="357"/>
      <c r="Z396" s="357"/>
      <c r="AA396" s="357"/>
      <c r="AB396" s="357"/>
      <c r="AC396" s="357"/>
      <c r="AD396" s="357"/>
      <c r="AE396" s="357"/>
      <c r="AF396" s="357"/>
      <c r="AG396" s="357"/>
      <c r="AH396" s="357"/>
      <c r="AI396" s="357"/>
      <c r="AJ396" s="357"/>
      <c r="AK396" s="357"/>
      <c r="AL396" s="357"/>
      <c r="AM396" s="357"/>
      <c r="AN396" s="357"/>
      <c r="AO396" s="357"/>
      <c r="AP396" s="357"/>
      <c r="AQ396" s="357"/>
      <c r="AR396" s="357"/>
      <c r="AS396" s="357"/>
      <c r="AT396" s="357"/>
      <c r="AU396" s="357"/>
      <c r="AV396" s="357"/>
      <c r="AW396" s="357"/>
      <c r="AX396" s="357"/>
      <c r="AY396" s="357"/>
      <c r="AZ396" s="357"/>
      <c r="BA396" s="357"/>
      <c r="BB396" s="357"/>
      <c r="BC396" s="357"/>
      <c r="BD396" s="357"/>
      <c r="BE396" s="357"/>
      <c r="BF396" s="357"/>
      <c r="BG396" s="357"/>
      <c r="BH396" s="357"/>
      <c r="BI396" s="357"/>
      <c r="BJ396" s="357"/>
      <c r="BK396" s="357"/>
      <c r="BL396" s="357"/>
    </row>
    <row r="397" spans="1:64">
      <c r="A397" s="643" t="s">
        <v>9563</v>
      </c>
      <c r="B397" s="632">
        <v>3147</v>
      </c>
      <c r="C397" s="527">
        <v>2465</v>
      </c>
      <c r="D397" s="527">
        <v>199</v>
      </c>
      <c r="E397" s="527">
        <v>5</v>
      </c>
      <c r="F397" s="527">
        <v>2</v>
      </c>
      <c r="G397" s="527">
        <v>476</v>
      </c>
      <c r="H397" s="527">
        <v>0</v>
      </c>
      <c r="I397" s="527">
        <v>0</v>
      </c>
      <c r="J397" s="481"/>
      <c r="K397" s="681" t="s">
        <v>9563</v>
      </c>
      <c r="L397" s="527">
        <v>0</v>
      </c>
      <c r="M397" s="527">
        <v>0</v>
      </c>
      <c r="N397" s="527">
        <v>0</v>
      </c>
      <c r="O397" s="527">
        <v>0</v>
      </c>
      <c r="P397" s="527">
        <v>0</v>
      </c>
      <c r="Q397" s="527">
        <v>0</v>
      </c>
      <c r="R397" s="527">
        <v>0</v>
      </c>
      <c r="S397" s="537"/>
      <c r="T397" s="634"/>
      <c r="U397" s="664"/>
      <c r="V397" s="357"/>
      <c r="W397" s="357"/>
      <c r="X397" s="357"/>
      <c r="Y397" s="357"/>
      <c r="Z397" s="357"/>
      <c r="AA397" s="357"/>
      <c r="AB397" s="357"/>
      <c r="AC397" s="357"/>
      <c r="AD397" s="357"/>
      <c r="AE397" s="357"/>
      <c r="AF397" s="357"/>
      <c r="AG397" s="357"/>
      <c r="AH397" s="357"/>
      <c r="AI397" s="357"/>
      <c r="AJ397" s="357"/>
      <c r="AK397" s="357"/>
      <c r="AL397" s="357"/>
      <c r="AM397" s="357"/>
      <c r="AN397" s="357"/>
      <c r="AO397" s="357"/>
      <c r="AP397" s="357"/>
      <c r="AQ397" s="357"/>
      <c r="AR397" s="357"/>
      <c r="AS397" s="357"/>
      <c r="AT397" s="357"/>
      <c r="AU397" s="357"/>
      <c r="AV397" s="357"/>
      <c r="AW397" s="357"/>
      <c r="AX397" s="357"/>
      <c r="AY397" s="357"/>
      <c r="AZ397" s="357"/>
      <c r="BA397" s="357"/>
      <c r="BB397" s="357"/>
      <c r="BC397" s="357"/>
      <c r="BD397" s="357"/>
      <c r="BE397" s="357"/>
      <c r="BF397" s="357"/>
      <c r="BG397" s="357"/>
      <c r="BH397" s="357"/>
      <c r="BI397" s="357"/>
      <c r="BJ397" s="357"/>
      <c r="BK397" s="357"/>
      <c r="BL397" s="357"/>
    </row>
    <row r="398" spans="1:64">
      <c r="A398" s="633"/>
      <c r="B398" s="632"/>
      <c r="C398" s="543"/>
      <c r="D398" s="543"/>
      <c r="E398" s="543"/>
      <c r="F398" s="543"/>
      <c r="G398" s="543"/>
      <c r="H398" s="543"/>
      <c r="I398" s="543"/>
      <c r="J398" s="481"/>
      <c r="K398" s="679"/>
      <c r="L398" s="543"/>
      <c r="M398" s="543"/>
      <c r="N398" s="543"/>
      <c r="O398" s="543"/>
      <c r="P398" s="543"/>
      <c r="Q398" s="543"/>
      <c r="R398" s="543"/>
      <c r="S398" s="653"/>
      <c r="T398" s="634"/>
      <c r="U398" s="664"/>
      <c r="V398" s="357"/>
      <c r="W398" s="357"/>
      <c r="X398" s="357"/>
      <c r="Y398" s="357"/>
      <c r="Z398" s="357"/>
      <c r="AA398" s="357"/>
      <c r="AB398" s="357"/>
      <c r="AC398" s="357"/>
      <c r="AD398" s="357"/>
      <c r="AE398" s="357"/>
      <c r="AF398" s="357"/>
      <c r="AG398" s="357"/>
      <c r="AH398" s="357"/>
      <c r="AI398" s="357"/>
      <c r="AJ398" s="357"/>
      <c r="AK398" s="357"/>
      <c r="AL398" s="357"/>
      <c r="AM398" s="357"/>
      <c r="AN398" s="357"/>
      <c r="AO398" s="357"/>
      <c r="AP398" s="357"/>
      <c r="AQ398" s="357"/>
      <c r="AR398" s="357"/>
      <c r="AS398" s="357"/>
      <c r="AT398" s="357"/>
      <c r="AU398" s="357"/>
      <c r="AV398" s="357"/>
      <c r="AW398" s="357"/>
      <c r="AX398" s="357"/>
      <c r="AY398" s="357"/>
      <c r="AZ398" s="357"/>
      <c r="BA398" s="357"/>
      <c r="BB398" s="357"/>
      <c r="BC398" s="357"/>
      <c r="BD398" s="357"/>
      <c r="BE398" s="357"/>
      <c r="BF398" s="357"/>
      <c r="BG398" s="357"/>
      <c r="BH398" s="357"/>
      <c r="BI398" s="357"/>
      <c r="BJ398" s="357"/>
      <c r="BK398" s="357"/>
      <c r="BL398" s="357"/>
    </row>
    <row r="399" spans="1:64">
      <c r="A399" s="465" t="s">
        <v>9944</v>
      </c>
      <c r="B399" s="632"/>
      <c r="C399" s="543"/>
      <c r="D399" s="543"/>
      <c r="E399" s="543"/>
      <c r="F399" s="543"/>
      <c r="G399" s="543"/>
      <c r="H399" s="543"/>
      <c r="I399" s="543"/>
      <c r="J399" s="481"/>
      <c r="K399" s="515" t="s">
        <v>9944</v>
      </c>
      <c r="L399" s="543"/>
      <c r="M399" s="543"/>
      <c r="N399" s="543"/>
      <c r="O399" s="543"/>
      <c r="P399" s="543"/>
      <c r="Q399" s="543"/>
      <c r="R399" s="543"/>
      <c r="S399" s="653"/>
      <c r="T399" s="634"/>
      <c r="U399" s="664"/>
      <c r="V399" s="357"/>
      <c r="W399" s="357"/>
      <c r="X399" s="357"/>
      <c r="Y399" s="357"/>
      <c r="Z399" s="357"/>
      <c r="AA399" s="357"/>
      <c r="AB399" s="357"/>
      <c r="AC399" s="357"/>
      <c r="AD399" s="357"/>
      <c r="AE399" s="357"/>
      <c r="AF399" s="357"/>
      <c r="AG399" s="357"/>
      <c r="AH399" s="357"/>
      <c r="AI399" s="357"/>
      <c r="AJ399" s="357"/>
      <c r="AK399" s="357"/>
      <c r="AL399" s="357"/>
      <c r="AM399" s="357"/>
      <c r="AN399" s="357"/>
      <c r="AO399" s="357"/>
      <c r="AP399" s="357"/>
      <c r="AQ399" s="357"/>
      <c r="AR399" s="357"/>
      <c r="AS399" s="357"/>
      <c r="AT399" s="357"/>
      <c r="AU399" s="357"/>
      <c r="AV399" s="357"/>
      <c r="AW399" s="357"/>
      <c r="AX399" s="357"/>
      <c r="AY399" s="357"/>
      <c r="AZ399" s="357"/>
      <c r="BA399" s="357"/>
      <c r="BB399" s="357"/>
      <c r="BC399" s="357"/>
      <c r="BD399" s="357"/>
      <c r="BE399" s="357"/>
      <c r="BF399" s="357"/>
      <c r="BG399" s="357"/>
      <c r="BH399" s="357"/>
      <c r="BI399" s="357"/>
      <c r="BJ399" s="357"/>
      <c r="BK399" s="357"/>
      <c r="BL399" s="357"/>
    </row>
    <row r="400" spans="1:64" ht="25.5">
      <c r="A400" s="673" t="s">
        <v>10221</v>
      </c>
      <c r="B400" s="635">
        <v>47</v>
      </c>
      <c r="C400" s="639">
        <v>0</v>
      </c>
      <c r="D400" s="639">
        <v>0</v>
      </c>
      <c r="E400" s="639">
        <v>0</v>
      </c>
      <c r="F400" s="639">
        <v>0</v>
      </c>
      <c r="G400" s="639">
        <v>47</v>
      </c>
      <c r="H400" s="639">
        <v>0</v>
      </c>
      <c r="I400" s="639">
        <v>0</v>
      </c>
      <c r="J400" s="539"/>
      <c r="K400" s="682" t="s">
        <v>10221</v>
      </c>
      <c r="L400" s="639">
        <v>0</v>
      </c>
      <c r="M400" s="639">
        <v>0</v>
      </c>
      <c r="N400" s="639">
        <v>0</v>
      </c>
      <c r="O400" s="639">
        <v>0</v>
      </c>
      <c r="P400" s="639">
        <v>0</v>
      </c>
      <c r="Q400" s="639">
        <v>0</v>
      </c>
      <c r="R400" s="639">
        <v>0</v>
      </c>
      <c r="S400" s="653"/>
      <c r="T400" s="634"/>
      <c r="U400" s="664"/>
      <c r="V400" s="357"/>
      <c r="W400" s="357"/>
      <c r="X400" s="357"/>
      <c r="Y400" s="357"/>
      <c r="Z400" s="357"/>
      <c r="AA400" s="357"/>
      <c r="AB400" s="357"/>
      <c r="AC400" s="357"/>
      <c r="AD400" s="357"/>
      <c r="AE400" s="357"/>
      <c r="AF400" s="357"/>
      <c r="AG400" s="357"/>
      <c r="AH400" s="357"/>
      <c r="AI400" s="357"/>
      <c r="AJ400" s="357"/>
      <c r="AK400" s="357"/>
      <c r="AL400" s="357"/>
      <c r="AM400" s="357"/>
      <c r="AN400" s="357"/>
      <c r="AO400" s="357"/>
      <c r="AP400" s="357"/>
      <c r="AQ400" s="357"/>
      <c r="AR400" s="357"/>
      <c r="AS400" s="357"/>
      <c r="AT400" s="357"/>
      <c r="AU400" s="357"/>
      <c r="AV400" s="357"/>
      <c r="AW400" s="357"/>
      <c r="AX400" s="357"/>
      <c r="AY400" s="357"/>
      <c r="AZ400" s="357"/>
      <c r="BA400" s="357"/>
      <c r="BB400" s="357"/>
      <c r="BC400" s="357"/>
      <c r="BD400" s="357"/>
      <c r="BE400" s="357"/>
      <c r="BF400" s="357"/>
      <c r="BG400" s="357"/>
      <c r="BH400" s="357"/>
      <c r="BI400" s="357"/>
      <c r="BJ400" s="357"/>
      <c r="BK400" s="357"/>
      <c r="BL400" s="357"/>
    </row>
    <row r="401" spans="1:64">
      <c r="A401" s="633" t="s">
        <v>10222</v>
      </c>
      <c r="B401" s="635">
        <v>496</v>
      </c>
      <c r="C401" s="639">
        <v>0</v>
      </c>
      <c r="D401" s="639">
        <v>0</v>
      </c>
      <c r="E401" s="639">
        <v>0</v>
      </c>
      <c r="F401" s="639">
        <v>0</v>
      </c>
      <c r="G401" s="639">
        <v>496</v>
      </c>
      <c r="H401" s="639">
        <v>0</v>
      </c>
      <c r="I401" s="639">
        <v>0</v>
      </c>
      <c r="J401" s="539"/>
      <c r="K401" s="679" t="s">
        <v>10222</v>
      </c>
      <c r="L401" s="639">
        <v>0</v>
      </c>
      <c r="M401" s="639">
        <v>0</v>
      </c>
      <c r="N401" s="639">
        <v>0</v>
      </c>
      <c r="O401" s="639">
        <v>0</v>
      </c>
      <c r="P401" s="639">
        <v>0</v>
      </c>
      <c r="Q401" s="639">
        <v>0</v>
      </c>
      <c r="R401" s="639">
        <v>0</v>
      </c>
      <c r="S401" s="653"/>
      <c r="T401" s="634"/>
      <c r="U401" s="664"/>
      <c r="V401" s="357"/>
      <c r="W401" s="357"/>
      <c r="X401" s="357"/>
      <c r="Y401" s="357"/>
      <c r="Z401" s="357"/>
      <c r="AA401" s="357"/>
      <c r="AB401" s="357"/>
      <c r="AC401" s="357"/>
      <c r="AD401" s="357"/>
      <c r="AE401" s="357"/>
      <c r="AF401" s="357"/>
      <c r="AG401" s="357"/>
      <c r="AH401" s="357"/>
      <c r="AI401" s="357"/>
      <c r="AJ401" s="357"/>
      <c r="AK401" s="357"/>
      <c r="AL401" s="357"/>
      <c r="AM401" s="357"/>
      <c r="AN401" s="357"/>
      <c r="AO401" s="357"/>
      <c r="AP401" s="357"/>
      <c r="AQ401" s="357"/>
      <c r="AR401" s="357"/>
      <c r="AS401" s="357"/>
      <c r="AT401" s="357"/>
      <c r="AU401" s="357"/>
      <c r="AV401" s="357"/>
      <c r="AW401" s="357"/>
      <c r="AX401" s="357"/>
      <c r="AY401" s="357"/>
      <c r="AZ401" s="357"/>
      <c r="BA401" s="357"/>
      <c r="BB401" s="357"/>
      <c r="BC401" s="357"/>
      <c r="BD401" s="357"/>
      <c r="BE401" s="357"/>
      <c r="BF401" s="357"/>
      <c r="BG401" s="357"/>
      <c r="BH401" s="357"/>
      <c r="BI401" s="357"/>
      <c r="BJ401" s="357"/>
      <c r="BK401" s="357"/>
      <c r="BL401" s="357"/>
    </row>
    <row r="402" spans="1:64" ht="25.5">
      <c r="A402" s="673" t="s">
        <v>10223</v>
      </c>
      <c r="B402" s="635">
        <v>24</v>
      </c>
      <c r="C402" s="639">
        <v>0</v>
      </c>
      <c r="D402" s="639">
        <v>0</v>
      </c>
      <c r="E402" s="639">
        <v>0</v>
      </c>
      <c r="F402" s="639">
        <v>0</v>
      </c>
      <c r="G402" s="639">
        <v>24</v>
      </c>
      <c r="H402" s="639">
        <v>0</v>
      </c>
      <c r="I402" s="639">
        <v>0</v>
      </c>
      <c r="J402" s="539"/>
      <c r="K402" s="682" t="s">
        <v>10223</v>
      </c>
      <c r="L402" s="639">
        <v>0</v>
      </c>
      <c r="M402" s="639">
        <v>0</v>
      </c>
      <c r="N402" s="639">
        <v>0</v>
      </c>
      <c r="O402" s="639">
        <v>0</v>
      </c>
      <c r="P402" s="639">
        <v>0</v>
      </c>
      <c r="Q402" s="639">
        <v>0</v>
      </c>
      <c r="R402" s="639">
        <v>0</v>
      </c>
      <c r="S402" s="537"/>
      <c r="T402" s="634"/>
      <c r="U402" s="664"/>
      <c r="V402" s="357"/>
      <c r="W402" s="357"/>
      <c r="X402" s="357"/>
      <c r="Y402" s="357"/>
      <c r="Z402" s="357"/>
      <c r="AA402" s="357"/>
      <c r="AB402" s="357"/>
      <c r="AC402" s="357"/>
      <c r="AD402" s="357"/>
      <c r="AE402" s="357"/>
      <c r="AF402" s="357"/>
      <c r="AG402" s="357"/>
      <c r="AH402" s="357"/>
      <c r="AI402" s="357"/>
      <c r="AJ402" s="357"/>
      <c r="AK402" s="357"/>
      <c r="AL402" s="357"/>
      <c r="AM402" s="357"/>
      <c r="AN402" s="357"/>
      <c r="AO402" s="357"/>
      <c r="AP402" s="357"/>
      <c r="AQ402" s="357"/>
      <c r="AR402" s="357"/>
      <c r="AS402" s="357"/>
      <c r="AT402" s="357"/>
      <c r="AU402" s="357"/>
      <c r="AV402" s="357"/>
      <c r="AW402" s="357"/>
      <c r="AX402" s="357"/>
      <c r="AY402" s="357"/>
      <c r="AZ402" s="357"/>
      <c r="BA402" s="357"/>
      <c r="BB402" s="357"/>
      <c r="BC402" s="357"/>
      <c r="BD402" s="357"/>
      <c r="BE402" s="357"/>
      <c r="BF402" s="357"/>
      <c r="BG402" s="357"/>
      <c r="BH402" s="357"/>
      <c r="BI402" s="357"/>
      <c r="BJ402" s="357"/>
      <c r="BK402" s="357"/>
      <c r="BL402" s="357"/>
    </row>
    <row r="403" spans="1:64">
      <c r="A403" s="673" t="s">
        <v>10224</v>
      </c>
      <c r="B403" s="635">
        <v>80</v>
      </c>
      <c r="C403" s="639">
        <v>0</v>
      </c>
      <c r="D403" s="639">
        <v>0</v>
      </c>
      <c r="E403" s="639">
        <v>0</v>
      </c>
      <c r="F403" s="639">
        <v>0</v>
      </c>
      <c r="G403" s="639">
        <v>80</v>
      </c>
      <c r="H403" s="639">
        <v>0</v>
      </c>
      <c r="I403" s="639">
        <v>0</v>
      </c>
      <c r="J403" s="539"/>
      <c r="K403" s="682" t="s">
        <v>10224</v>
      </c>
      <c r="L403" s="639">
        <v>0</v>
      </c>
      <c r="M403" s="639">
        <v>0</v>
      </c>
      <c r="N403" s="639">
        <v>0</v>
      </c>
      <c r="O403" s="639">
        <v>0</v>
      </c>
      <c r="P403" s="639">
        <v>0</v>
      </c>
      <c r="Q403" s="639">
        <v>0</v>
      </c>
      <c r="R403" s="639">
        <v>0</v>
      </c>
      <c r="S403" s="653"/>
      <c r="T403" s="634"/>
      <c r="U403" s="664"/>
      <c r="V403" s="357"/>
      <c r="W403" s="357"/>
      <c r="X403" s="357"/>
      <c r="Y403" s="357"/>
      <c r="Z403" s="357"/>
      <c r="AA403" s="357"/>
      <c r="AB403" s="357"/>
      <c r="AC403" s="357"/>
      <c r="AD403" s="357"/>
      <c r="AE403" s="357"/>
      <c r="AF403" s="357"/>
      <c r="AG403" s="357"/>
      <c r="AH403" s="357"/>
      <c r="AI403" s="357"/>
      <c r="AJ403" s="357"/>
      <c r="AK403" s="357"/>
      <c r="AL403" s="357"/>
      <c r="AM403" s="357"/>
      <c r="AN403" s="357"/>
      <c r="AO403" s="357"/>
      <c r="AP403" s="357"/>
      <c r="AQ403" s="357"/>
      <c r="AR403" s="357"/>
      <c r="AS403" s="357"/>
      <c r="AT403" s="357"/>
      <c r="AU403" s="357"/>
      <c r="AV403" s="357"/>
      <c r="AW403" s="357"/>
      <c r="AX403" s="357"/>
      <c r="AY403" s="357"/>
      <c r="AZ403" s="357"/>
      <c r="BA403" s="357"/>
      <c r="BB403" s="357"/>
      <c r="BC403" s="357"/>
      <c r="BD403" s="357"/>
      <c r="BE403" s="357"/>
      <c r="BF403" s="357"/>
      <c r="BG403" s="357"/>
      <c r="BH403" s="357"/>
      <c r="BI403" s="357"/>
      <c r="BJ403" s="357"/>
      <c r="BK403" s="357"/>
      <c r="BL403" s="357"/>
    </row>
    <row r="404" spans="1:64" ht="25.5">
      <c r="A404" s="673" t="s">
        <v>10225</v>
      </c>
      <c r="B404" s="635">
        <v>3180</v>
      </c>
      <c r="C404" s="639">
        <v>0</v>
      </c>
      <c r="D404" s="639">
        <v>0</v>
      </c>
      <c r="E404" s="639">
        <v>0</v>
      </c>
      <c r="F404" s="639">
        <v>0</v>
      </c>
      <c r="G404" s="639">
        <v>3180</v>
      </c>
      <c r="H404" s="639">
        <v>0</v>
      </c>
      <c r="I404" s="639">
        <v>0</v>
      </c>
      <c r="J404" s="539"/>
      <c r="K404" s="682" t="s">
        <v>10225</v>
      </c>
      <c r="L404" s="639">
        <v>0</v>
      </c>
      <c r="M404" s="639">
        <v>0</v>
      </c>
      <c r="N404" s="639">
        <v>0</v>
      </c>
      <c r="O404" s="639">
        <v>0</v>
      </c>
      <c r="P404" s="639">
        <v>0</v>
      </c>
      <c r="Q404" s="639">
        <v>0</v>
      </c>
      <c r="R404" s="639">
        <v>0</v>
      </c>
      <c r="S404" s="653"/>
      <c r="T404" s="634"/>
      <c r="U404" s="664"/>
      <c r="V404" s="357"/>
      <c r="W404" s="357"/>
      <c r="X404" s="357"/>
      <c r="Y404" s="357"/>
      <c r="Z404" s="357"/>
      <c r="AA404" s="357"/>
      <c r="AB404" s="357"/>
      <c r="AC404" s="357"/>
      <c r="AD404" s="357"/>
      <c r="AE404" s="357"/>
      <c r="AF404" s="357"/>
      <c r="AG404" s="357"/>
      <c r="AH404" s="357"/>
      <c r="AI404" s="357"/>
      <c r="AJ404" s="357"/>
      <c r="AK404" s="357"/>
      <c r="AL404" s="357"/>
      <c r="AM404" s="357"/>
      <c r="AN404" s="357"/>
      <c r="AO404" s="357"/>
      <c r="AP404" s="357"/>
      <c r="AQ404" s="357"/>
      <c r="AR404" s="357"/>
      <c r="AS404" s="357"/>
      <c r="AT404" s="357"/>
      <c r="AU404" s="357"/>
      <c r="AV404" s="357"/>
      <c r="AW404" s="357"/>
      <c r="AX404" s="357"/>
      <c r="AY404" s="357"/>
      <c r="AZ404" s="357"/>
      <c r="BA404" s="357"/>
      <c r="BB404" s="357"/>
      <c r="BC404" s="357"/>
      <c r="BD404" s="357"/>
      <c r="BE404" s="357"/>
      <c r="BF404" s="357"/>
      <c r="BG404" s="357"/>
      <c r="BH404" s="357"/>
      <c r="BI404" s="357"/>
      <c r="BJ404" s="357"/>
      <c r="BK404" s="357"/>
      <c r="BL404" s="357"/>
    </row>
    <row r="405" spans="1:64">
      <c r="A405" s="673" t="s">
        <v>10226</v>
      </c>
      <c r="B405" s="635">
        <v>128</v>
      </c>
      <c r="C405" s="639">
        <v>0</v>
      </c>
      <c r="D405" s="639">
        <v>0</v>
      </c>
      <c r="E405" s="639">
        <v>0</v>
      </c>
      <c r="F405" s="639">
        <v>0</v>
      </c>
      <c r="G405" s="639">
        <v>128</v>
      </c>
      <c r="H405" s="639">
        <v>0</v>
      </c>
      <c r="I405" s="639">
        <v>0</v>
      </c>
      <c r="J405" s="539"/>
      <c r="K405" s="682" t="s">
        <v>10226</v>
      </c>
      <c r="L405" s="639">
        <v>0</v>
      </c>
      <c r="M405" s="639">
        <v>0</v>
      </c>
      <c r="N405" s="639">
        <v>0</v>
      </c>
      <c r="O405" s="639">
        <v>0</v>
      </c>
      <c r="P405" s="639">
        <v>0</v>
      </c>
      <c r="Q405" s="639">
        <v>0</v>
      </c>
      <c r="R405" s="639">
        <v>0</v>
      </c>
      <c r="S405" s="653"/>
      <c r="T405" s="634"/>
      <c r="U405" s="664"/>
      <c r="V405" s="357"/>
      <c r="W405" s="357"/>
      <c r="X405" s="357"/>
      <c r="Y405" s="357"/>
      <c r="Z405" s="357"/>
      <c r="AA405" s="357"/>
      <c r="AB405" s="357"/>
      <c r="AC405" s="357"/>
      <c r="AD405" s="357"/>
      <c r="AE405" s="357"/>
      <c r="AF405" s="357"/>
      <c r="AG405" s="357"/>
      <c r="AH405" s="357"/>
      <c r="AI405" s="357"/>
      <c r="AJ405" s="357"/>
      <c r="AK405" s="357"/>
      <c r="AL405" s="357"/>
      <c r="AM405" s="357"/>
      <c r="AN405" s="357"/>
      <c r="AO405" s="357"/>
      <c r="AP405" s="357"/>
      <c r="AQ405" s="357"/>
      <c r="AR405" s="357"/>
      <c r="AS405" s="357"/>
      <c r="AT405" s="357"/>
      <c r="AU405" s="357"/>
      <c r="AV405" s="357"/>
      <c r="AW405" s="357"/>
      <c r="AX405" s="357"/>
      <c r="AY405" s="357"/>
      <c r="AZ405" s="357"/>
      <c r="BA405" s="357"/>
      <c r="BB405" s="357"/>
      <c r="BC405" s="357"/>
      <c r="BD405" s="357"/>
      <c r="BE405" s="357"/>
      <c r="BF405" s="357"/>
      <c r="BG405" s="357"/>
      <c r="BH405" s="357"/>
      <c r="BI405" s="357"/>
      <c r="BJ405" s="357"/>
      <c r="BK405" s="357"/>
      <c r="BL405" s="357"/>
    </row>
    <row r="406" spans="1:64" ht="25.5">
      <c r="A406" s="673" t="s">
        <v>10227</v>
      </c>
      <c r="B406" s="635">
        <v>55</v>
      </c>
      <c r="C406" s="639">
        <v>0</v>
      </c>
      <c r="D406" s="639">
        <v>0</v>
      </c>
      <c r="E406" s="639">
        <v>0</v>
      </c>
      <c r="F406" s="639">
        <v>0</v>
      </c>
      <c r="G406" s="639">
        <v>55</v>
      </c>
      <c r="H406" s="639">
        <v>0</v>
      </c>
      <c r="I406" s="639">
        <v>0</v>
      </c>
      <c r="J406" s="539"/>
      <c r="K406" s="682" t="s">
        <v>10227</v>
      </c>
      <c r="L406" s="639">
        <v>0</v>
      </c>
      <c r="M406" s="639">
        <v>0</v>
      </c>
      <c r="N406" s="639">
        <v>0</v>
      </c>
      <c r="O406" s="639">
        <v>0</v>
      </c>
      <c r="P406" s="639">
        <v>0</v>
      </c>
      <c r="Q406" s="639">
        <v>0</v>
      </c>
      <c r="R406" s="639">
        <v>0</v>
      </c>
      <c r="S406" s="537"/>
      <c r="T406" s="634"/>
      <c r="U406" s="664"/>
      <c r="V406" s="357"/>
      <c r="W406" s="357"/>
      <c r="X406" s="357"/>
      <c r="Y406" s="357"/>
      <c r="Z406" s="357"/>
      <c r="AA406" s="357"/>
      <c r="AB406" s="357"/>
      <c r="AC406" s="357"/>
      <c r="AD406" s="357"/>
      <c r="AE406" s="357"/>
      <c r="AF406" s="357"/>
      <c r="AG406" s="357"/>
      <c r="AH406" s="357"/>
      <c r="AI406" s="357"/>
      <c r="AJ406" s="357"/>
      <c r="AK406" s="357"/>
      <c r="AL406" s="357"/>
      <c r="AM406" s="357"/>
      <c r="AN406" s="357"/>
      <c r="AO406" s="357"/>
      <c r="AP406" s="357"/>
      <c r="AQ406" s="357"/>
      <c r="AR406" s="357"/>
      <c r="AS406" s="357"/>
      <c r="AT406" s="357"/>
      <c r="AU406" s="357"/>
      <c r="AV406" s="357"/>
      <c r="AW406" s="357"/>
      <c r="AX406" s="357"/>
      <c r="AY406" s="357"/>
      <c r="AZ406" s="357"/>
      <c r="BA406" s="357"/>
      <c r="BB406" s="357"/>
      <c r="BC406" s="357"/>
      <c r="BD406" s="357"/>
      <c r="BE406" s="357"/>
      <c r="BF406" s="357"/>
      <c r="BG406" s="357"/>
      <c r="BH406" s="357"/>
      <c r="BI406" s="357"/>
      <c r="BJ406" s="357"/>
      <c r="BK406" s="357"/>
      <c r="BL406" s="357"/>
    </row>
    <row r="407" spans="1:64">
      <c r="A407" s="673" t="s">
        <v>10228</v>
      </c>
      <c r="B407" s="635">
        <v>82</v>
      </c>
      <c r="C407" s="639">
        <v>0</v>
      </c>
      <c r="D407" s="639">
        <v>0</v>
      </c>
      <c r="E407" s="639">
        <v>0</v>
      </c>
      <c r="F407" s="639">
        <v>0</v>
      </c>
      <c r="G407" s="639">
        <v>82</v>
      </c>
      <c r="H407" s="639">
        <v>0</v>
      </c>
      <c r="I407" s="639">
        <v>0</v>
      </c>
      <c r="J407" s="539"/>
      <c r="K407" s="682" t="s">
        <v>10228</v>
      </c>
      <c r="L407" s="639">
        <v>0</v>
      </c>
      <c r="M407" s="639">
        <v>0</v>
      </c>
      <c r="N407" s="639">
        <v>0</v>
      </c>
      <c r="O407" s="639">
        <v>0</v>
      </c>
      <c r="P407" s="639">
        <v>0</v>
      </c>
      <c r="Q407" s="639">
        <v>0</v>
      </c>
      <c r="R407" s="639">
        <v>0</v>
      </c>
      <c r="S407" s="537"/>
      <c r="T407" s="634"/>
      <c r="U407" s="664"/>
      <c r="V407" s="357"/>
      <c r="W407" s="357"/>
      <c r="X407" s="357"/>
      <c r="Y407" s="357"/>
      <c r="Z407" s="357"/>
      <c r="AA407" s="357"/>
      <c r="AB407" s="357"/>
      <c r="AC407" s="357"/>
      <c r="AD407" s="357"/>
      <c r="AE407" s="357"/>
      <c r="AF407" s="357"/>
      <c r="AG407" s="357"/>
      <c r="AH407" s="357"/>
      <c r="AI407" s="357"/>
      <c r="AJ407" s="357"/>
      <c r="AK407" s="357"/>
      <c r="AL407" s="357"/>
      <c r="AM407" s="357"/>
      <c r="AN407" s="357"/>
      <c r="AO407" s="357"/>
      <c r="AP407" s="357"/>
      <c r="AQ407" s="357"/>
      <c r="AR407" s="357"/>
      <c r="AS407" s="357"/>
      <c r="AT407" s="357"/>
      <c r="AU407" s="357"/>
      <c r="AV407" s="357"/>
      <c r="AW407" s="357"/>
      <c r="AX407" s="357"/>
      <c r="AY407" s="357"/>
      <c r="AZ407" s="357"/>
      <c r="BA407" s="357"/>
      <c r="BB407" s="357"/>
      <c r="BC407" s="357"/>
      <c r="BD407" s="357"/>
      <c r="BE407" s="357"/>
      <c r="BF407" s="357"/>
      <c r="BG407" s="357"/>
      <c r="BH407" s="357"/>
      <c r="BI407" s="357"/>
      <c r="BJ407" s="357"/>
      <c r="BK407" s="357"/>
      <c r="BL407" s="357"/>
    </row>
    <row r="408" spans="1:64">
      <c r="A408" s="673" t="s">
        <v>10229</v>
      </c>
      <c r="B408" s="635">
        <v>1388</v>
      </c>
      <c r="C408" s="639">
        <v>0</v>
      </c>
      <c r="D408" s="639">
        <v>0</v>
      </c>
      <c r="E408" s="639">
        <v>0</v>
      </c>
      <c r="F408" s="639">
        <v>0</v>
      </c>
      <c r="G408" s="639">
        <v>1388</v>
      </c>
      <c r="H408" s="639">
        <v>0</v>
      </c>
      <c r="I408" s="639">
        <v>0</v>
      </c>
      <c r="J408" s="539"/>
      <c r="K408" s="682" t="s">
        <v>10229</v>
      </c>
      <c r="L408" s="639">
        <v>0</v>
      </c>
      <c r="M408" s="639">
        <v>0</v>
      </c>
      <c r="N408" s="639">
        <v>0</v>
      </c>
      <c r="O408" s="639">
        <v>0</v>
      </c>
      <c r="P408" s="639">
        <v>0</v>
      </c>
      <c r="Q408" s="639">
        <v>0</v>
      </c>
      <c r="R408" s="639">
        <v>0</v>
      </c>
      <c r="S408" s="537"/>
      <c r="T408" s="634"/>
      <c r="U408" s="664"/>
      <c r="V408" s="357"/>
      <c r="W408" s="357"/>
      <c r="X408" s="357"/>
      <c r="Y408" s="357"/>
      <c r="Z408" s="357"/>
      <c r="AA408" s="357"/>
      <c r="AB408" s="357"/>
      <c r="AC408" s="357"/>
      <c r="AD408" s="357"/>
      <c r="AE408" s="357"/>
      <c r="AF408" s="357"/>
      <c r="AG408" s="357"/>
      <c r="AH408" s="357"/>
      <c r="AI408" s="357"/>
      <c r="AJ408" s="357"/>
      <c r="AK408" s="357"/>
      <c r="AL408" s="357"/>
      <c r="AM408" s="357"/>
      <c r="AN408" s="357"/>
      <c r="AO408" s="357"/>
      <c r="AP408" s="357"/>
      <c r="AQ408" s="357"/>
      <c r="AR408" s="357"/>
      <c r="AS408" s="357"/>
      <c r="AT408" s="357"/>
      <c r="AU408" s="357"/>
      <c r="AV408" s="357"/>
      <c r="AW408" s="357"/>
      <c r="AX408" s="357"/>
      <c r="AY408" s="357"/>
      <c r="AZ408" s="357"/>
      <c r="BA408" s="357"/>
      <c r="BB408" s="357"/>
      <c r="BC408" s="357"/>
      <c r="BD408" s="357"/>
      <c r="BE408" s="357"/>
      <c r="BF408" s="357"/>
      <c r="BG408" s="357"/>
      <c r="BH408" s="357"/>
      <c r="BI408" s="357"/>
      <c r="BJ408" s="357"/>
      <c r="BK408" s="357"/>
      <c r="BL408" s="357"/>
    </row>
    <row r="409" spans="1:64" ht="25.5">
      <c r="A409" s="673" t="s">
        <v>10851</v>
      </c>
      <c r="B409" s="635">
        <v>6</v>
      </c>
      <c r="C409" s="639">
        <v>0</v>
      </c>
      <c r="D409" s="639">
        <v>0</v>
      </c>
      <c r="E409" s="639">
        <v>0</v>
      </c>
      <c r="F409" s="639">
        <v>0</v>
      </c>
      <c r="G409" s="639">
        <v>6</v>
      </c>
      <c r="H409" s="639">
        <v>0</v>
      </c>
      <c r="I409" s="639">
        <v>0</v>
      </c>
      <c r="J409" s="539"/>
      <c r="K409" s="682" t="s">
        <v>10851</v>
      </c>
      <c r="L409" s="639">
        <v>0</v>
      </c>
      <c r="M409" s="639">
        <v>0</v>
      </c>
      <c r="N409" s="639">
        <v>0</v>
      </c>
      <c r="O409" s="639">
        <v>0</v>
      </c>
      <c r="P409" s="639">
        <v>0</v>
      </c>
      <c r="Q409" s="639">
        <v>0</v>
      </c>
      <c r="R409" s="639">
        <v>0</v>
      </c>
      <c r="S409" s="537"/>
      <c r="T409" s="634"/>
      <c r="U409" s="664"/>
      <c r="V409" s="357"/>
      <c r="W409" s="357"/>
      <c r="X409" s="357"/>
      <c r="Y409" s="357"/>
      <c r="Z409" s="357"/>
      <c r="AA409" s="357"/>
      <c r="AB409" s="357"/>
      <c r="AC409" s="357"/>
      <c r="AD409" s="357"/>
      <c r="AE409" s="357"/>
      <c r="AF409" s="357"/>
      <c r="AG409" s="357"/>
      <c r="AH409" s="357"/>
      <c r="AI409" s="357"/>
      <c r="AJ409" s="357"/>
      <c r="AK409" s="357"/>
      <c r="AL409" s="357"/>
      <c r="AM409" s="357"/>
      <c r="AN409" s="357"/>
      <c r="AO409" s="357"/>
      <c r="AP409" s="357"/>
      <c r="AQ409" s="357"/>
      <c r="AR409" s="357"/>
      <c r="AS409" s="357"/>
      <c r="AT409" s="357"/>
      <c r="AU409" s="357"/>
      <c r="AV409" s="357"/>
      <c r="AW409" s="357"/>
      <c r="AX409" s="357"/>
      <c r="AY409" s="357"/>
      <c r="AZ409" s="357"/>
      <c r="BA409" s="357"/>
      <c r="BB409" s="357"/>
      <c r="BC409" s="357"/>
      <c r="BD409" s="357"/>
      <c r="BE409" s="357"/>
      <c r="BF409" s="357"/>
      <c r="BG409" s="357"/>
      <c r="BH409" s="357"/>
      <c r="BI409" s="357"/>
      <c r="BJ409" s="357"/>
      <c r="BK409" s="357"/>
      <c r="BL409" s="357"/>
    </row>
    <row r="410" spans="1:64">
      <c r="A410" s="643" t="s">
        <v>9563</v>
      </c>
      <c r="B410" s="632">
        <v>5486</v>
      </c>
      <c r="C410" s="527">
        <v>0</v>
      </c>
      <c r="D410" s="527">
        <v>0</v>
      </c>
      <c r="E410" s="527">
        <v>0</v>
      </c>
      <c r="F410" s="527">
        <v>0</v>
      </c>
      <c r="G410" s="527">
        <v>5486</v>
      </c>
      <c r="H410" s="527">
        <v>0</v>
      </c>
      <c r="I410" s="527">
        <v>0</v>
      </c>
      <c r="J410" s="539"/>
      <c r="K410" s="681" t="s">
        <v>9563</v>
      </c>
      <c r="L410" s="527">
        <v>0</v>
      </c>
      <c r="M410" s="527">
        <v>0</v>
      </c>
      <c r="N410" s="527">
        <v>0</v>
      </c>
      <c r="O410" s="527">
        <v>0</v>
      </c>
      <c r="P410" s="527">
        <v>0</v>
      </c>
      <c r="Q410" s="527">
        <v>0</v>
      </c>
      <c r="R410" s="527">
        <v>0</v>
      </c>
      <c r="S410" s="537"/>
      <c r="T410" s="634"/>
      <c r="U410" s="664"/>
      <c r="V410" s="357"/>
      <c r="W410" s="357"/>
      <c r="X410" s="357"/>
      <c r="Y410" s="357"/>
      <c r="Z410" s="357"/>
      <c r="AA410" s="357"/>
      <c r="AB410" s="357"/>
      <c r="AC410" s="357"/>
      <c r="AD410" s="357"/>
      <c r="AE410" s="357"/>
      <c r="AF410" s="357"/>
      <c r="AG410" s="357"/>
      <c r="AH410" s="357"/>
      <c r="AI410" s="357"/>
      <c r="AJ410" s="357"/>
      <c r="AK410" s="357"/>
      <c r="AL410" s="357"/>
      <c r="AM410" s="357"/>
      <c r="AN410" s="357"/>
      <c r="AO410" s="357"/>
      <c r="AP410" s="357"/>
      <c r="AQ410" s="357"/>
      <c r="AR410" s="357"/>
      <c r="AS410" s="357"/>
      <c r="AT410" s="357"/>
      <c r="AU410" s="357"/>
      <c r="AV410" s="357"/>
      <c r="AW410" s="357"/>
      <c r="AX410" s="357"/>
      <c r="AY410" s="357"/>
      <c r="AZ410" s="357"/>
      <c r="BA410" s="357"/>
      <c r="BB410" s="357"/>
      <c r="BC410" s="357"/>
      <c r="BD410" s="357"/>
      <c r="BE410" s="357"/>
      <c r="BF410" s="357"/>
      <c r="BG410" s="357"/>
      <c r="BH410" s="357"/>
      <c r="BI410" s="357"/>
      <c r="BJ410" s="357"/>
      <c r="BK410" s="357"/>
      <c r="BL410" s="357"/>
    </row>
    <row r="411" spans="1:64">
      <c r="A411" s="644"/>
      <c r="B411" s="632"/>
      <c r="C411" s="543"/>
      <c r="D411" s="543"/>
      <c r="E411" s="543"/>
      <c r="F411" s="543"/>
      <c r="G411" s="543"/>
      <c r="H411" s="543"/>
      <c r="I411" s="543"/>
      <c r="J411" s="539"/>
      <c r="K411" s="683"/>
      <c r="L411" s="543"/>
      <c r="M411" s="543"/>
      <c r="N411" s="543"/>
      <c r="O411" s="543"/>
      <c r="P411" s="543"/>
      <c r="Q411" s="543"/>
      <c r="R411" s="543"/>
      <c r="S411" s="537"/>
      <c r="T411" s="634"/>
      <c r="U411" s="664"/>
      <c r="V411" s="357"/>
      <c r="W411" s="357"/>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c r="AT411" s="357"/>
      <c r="AU411" s="357"/>
      <c r="AV411" s="357"/>
      <c r="AW411" s="357"/>
      <c r="AX411" s="357"/>
      <c r="AY411" s="357"/>
      <c r="AZ411" s="357"/>
      <c r="BA411" s="357"/>
      <c r="BB411" s="357"/>
      <c r="BC411" s="357"/>
      <c r="BD411" s="357"/>
      <c r="BE411" s="357"/>
      <c r="BF411" s="357"/>
      <c r="BG411" s="357"/>
      <c r="BH411" s="357"/>
      <c r="BI411" s="357"/>
      <c r="BJ411" s="357"/>
      <c r="BK411" s="357"/>
      <c r="BL411" s="357"/>
    </row>
    <row r="412" spans="1:64">
      <c r="A412" s="357" t="s">
        <v>1772</v>
      </c>
      <c r="B412" s="632">
        <v>105369</v>
      </c>
      <c r="C412" s="527">
        <v>2999</v>
      </c>
      <c r="D412" s="527">
        <v>2758</v>
      </c>
      <c r="E412" s="527">
        <v>24616</v>
      </c>
      <c r="F412" s="527">
        <v>405</v>
      </c>
      <c r="G412" s="527">
        <v>9232</v>
      </c>
      <c r="H412" s="527">
        <v>0</v>
      </c>
      <c r="I412" s="527">
        <v>8</v>
      </c>
      <c r="J412" s="481"/>
      <c r="K412" s="680" t="s">
        <v>1772</v>
      </c>
      <c r="L412" s="527">
        <v>31439</v>
      </c>
      <c r="M412" s="527">
        <v>10926</v>
      </c>
      <c r="N412" s="527">
        <v>3963</v>
      </c>
      <c r="O412" s="527">
        <v>5875</v>
      </c>
      <c r="P412" s="527">
        <v>275</v>
      </c>
      <c r="Q412" s="527">
        <v>28037</v>
      </c>
      <c r="R412" s="527">
        <v>1808</v>
      </c>
      <c r="S412" s="537"/>
      <c r="T412" s="634"/>
      <c r="U412" s="664"/>
      <c r="V412" s="357"/>
      <c r="W412" s="357"/>
      <c r="X412" s="357"/>
      <c r="Y412" s="357"/>
      <c r="Z412" s="357"/>
      <c r="AA412" s="357"/>
      <c r="AB412" s="357"/>
      <c r="AC412" s="357"/>
      <c r="AD412" s="357"/>
      <c r="AE412" s="357"/>
      <c r="AF412" s="357"/>
      <c r="AG412" s="357"/>
      <c r="AH412" s="357"/>
      <c r="AI412" s="357"/>
      <c r="AJ412" s="357"/>
      <c r="AK412" s="357"/>
      <c r="AL412" s="357"/>
      <c r="AM412" s="357"/>
      <c r="AN412" s="357"/>
      <c r="AO412" s="357"/>
      <c r="AP412" s="357"/>
      <c r="AQ412" s="357"/>
      <c r="AR412" s="357"/>
      <c r="AS412" s="357"/>
      <c r="AT412" s="357"/>
      <c r="AU412" s="357"/>
      <c r="AV412" s="357"/>
      <c r="AW412" s="357"/>
      <c r="AX412" s="357"/>
      <c r="AY412" s="357"/>
      <c r="AZ412" s="357"/>
      <c r="BA412" s="357"/>
      <c r="BB412" s="357"/>
      <c r="BC412" s="357"/>
      <c r="BD412" s="357"/>
      <c r="BE412" s="357"/>
      <c r="BF412" s="357"/>
      <c r="BG412" s="357"/>
      <c r="BH412" s="357"/>
      <c r="BI412" s="357"/>
      <c r="BJ412" s="357"/>
      <c r="BK412" s="357"/>
      <c r="BL412" s="357"/>
    </row>
    <row r="413" spans="1:64">
      <c r="A413" s="465" t="s">
        <v>9893</v>
      </c>
      <c r="B413" s="632"/>
      <c r="C413" s="543"/>
      <c r="D413" s="543"/>
      <c r="E413" s="543"/>
      <c r="F413" s="543"/>
      <c r="G413" s="543"/>
      <c r="H413" s="543"/>
      <c r="I413" s="543"/>
      <c r="J413" s="539"/>
      <c r="K413" s="515" t="s">
        <v>9893</v>
      </c>
      <c r="L413" s="543"/>
      <c r="M413" s="543"/>
      <c r="N413" s="543"/>
      <c r="O413" s="543"/>
      <c r="P413" s="543"/>
      <c r="Q413" s="543"/>
      <c r="R413" s="543"/>
      <c r="S413" s="537"/>
      <c r="T413" s="634"/>
      <c r="U413" s="664"/>
      <c r="V413" s="357"/>
      <c r="W413" s="357"/>
      <c r="X413" s="357"/>
      <c r="Y413" s="357"/>
      <c r="Z413" s="357"/>
      <c r="AA413" s="357"/>
      <c r="AB413" s="357"/>
      <c r="AC413" s="357"/>
      <c r="AD413" s="357"/>
      <c r="AE413" s="357"/>
      <c r="AF413" s="357"/>
      <c r="AG413" s="357"/>
      <c r="AH413" s="357"/>
      <c r="AI413" s="357"/>
      <c r="AJ413" s="357"/>
      <c r="AK413" s="357"/>
      <c r="AL413" s="357"/>
      <c r="AM413" s="357"/>
      <c r="AN413" s="357"/>
      <c r="AO413" s="357"/>
      <c r="AP413" s="357"/>
      <c r="AQ413" s="357"/>
      <c r="AR413" s="357"/>
      <c r="AS413" s="357"/>
      <c r="AT413" s="357"/>
      <c r="AU413" s="357"/>
      <c r="AV413" s="357"/>
      <c r="AW413" s="357"/>
      <c r="AX413" s="357"/>
      <c r="AY413" s="357"/>
      <c r="AZ413" s="357"/>
      <c r="BA413" s="357"/>
      <c r="BB413" s="357"/>
      <c r="BC413" s="357"/>
      <c r="BD413" s="357"/>
      <c r="BE413" s="357"/>
      <c r="BF413" s="357"/>
      <c r="BG413" s="357"/>
      <c r="BH413" s="357"/>
      <c r="BI413" s="357"/>
      <c r="BJ413" s="357"/>
      <c r="BK413" s="357"/>
      <c r="BL413" s="357"/>
    </row>
    <row r="414" spans="1:64">
      <c r="A414" s="633" t="s">
        <v>6</v>
      </c>
      <c r="B414" s="635">
        <v>4144</v>
      </c>
      <c r="C414" s="639">
        <v>2918</v>
      </c>
      <c r="D414" s="639">
        <v>820</v>
      </c>
      <c r="E414" s="639">
        <v>209</v>
      </c>
      <c r="F414" s="639">
        <v>36</v>
      </c>
      <c r="G414" s="639">
        <v>159</v>
      </c>
      <c r="H414" s="639">
        <v>0</v>
      </c>
      <c r="I414" s="639">
        <v>0</v>
      </c>
      <c r="J414" s="539"/>
      <c r="K414" s="679" t="s">
        <v>6</v>
      </c>
      <c r="L414" s="639">
        <v>0</v>
      </c>
      <c r="M414" s="639">
        <v>0</v>
      </c>
      <c r="N414" s="639">
        <v>0</v>
      </c>
      <c r="O414" s="639">
        <v>0</v>
      </c>
      <c r="P414" s="639">
        <v>0</v>
      </c>
      <c r="Q414" s="639">
        <v>2</v>
      </c>
      <c r="R414" s="639">
        <v>0</v>
      </c>
      <c r="S414" s="421"/>
      <c r="T414" s="634"/>
      <c r="U414" s="664"/>
      <c r="V414" s="357"/>
      <c r="W414" s="357"/>
      <c r="X414" s="357"/>
      <c r="Y414" s="357"/>
      <c r="Z414" s="357"/>
      <c r="AA414" s="357"/>
      <c r="AB414" s="357"/>
      <c r="AC414" s="357"/>
      <c r="AD414" s="357"/>
      <c r="AE414" s="357"/>
      <c r="AF414" s="357"/>
      <c r="AG414" s="357"/>
      <c r="AH414" s="357"/>
      <c r="AI414" s="357"/>
      <c r="AJ414" s="357"/>
      <c r="AK414" s="357"/>
      <c r="AL414" s="357"/>
      <c r="AM414" s="357"/>
      <c r="AN414" s="357"/>
      <c r="AO414" s="357"/>
      <c r="AP414" s="357"/>
      <c r="AQ414" s="357"/>
      <c r="AR414" s="357"/>
      <c r="AS414" s="357"/>
      <c r="AT414" s="357"/>
      <c r="AU414" s="357"/>
      <c r="AV414" s="357"/>
      <c r="AW414" s="357"/>
      <c r="AX414" s="357"/>
      <c r="AY414" s="357"/>
      <c r="AZ414" s="357"/>
      <c r="BA414" s="357"/>
      <c r="BB414" s="357"/>
      <c r="BC414" s="357"/>
      <c r="BD414" s="357"/>
      <c r="BE414" s="357"/>
      <c r="BF414" s="357"/>
      <c r="BG414" s="357"/>
      <c r="BH414" s="357"/>
      <c r="BI414" s="357"/>
      <c r="BJ414" s="357"/>
      <c r="BK414" s="357"/>
      <c r="BL414" s="357"/>
    </row>
    <row r="415" spans="1:64">
      <c r="A415" s="633" t="s">
        <v>10230</v>
      </c>
      <c r="B415" s="635">
        <v>4608</v>
      </c>
      <c r="C415" s="639">
        <v>0</v>
      </c>
      <c r="D415" s="639">
        <v>50</v>
      </c>
      <c r="E415" s="639">
        <v>3719</v>
      </c>
      <c r="F415" s="639">
        <v>0</v>
      </c>
      <c r="G415" s="639">
        <v>52</v>
      </c>
      <c r="H415" s="639">
        <v>0</v>
      </c>
      <c r="I415" s="639">
        <v>3</v>
      </c>
      <c r="J415" s="539"/>
      <c r="K415" s="679" t="s">
        <v>10230</v>
      </c>
      <c r="L415" s="639">
        <v>0</v>
      </c>
      <c r="M415" s="639">
        <v>0</v>
      </c>
      <c r="N415" s="639">
        <v>0</v>
      </c>
      <c r="O415" s="639">
        <v>38</v>
      </c>
      <c r="P415" s="639">
        <v>0</v>
      </c>
      <c r="Q415" s="639">
        <v>746</v>
      </c>
      <c r="R415" s="639">
        <v>0</v>
      </c>
      <c r="S415" s="537"/>
      <c r="T415" s="634"/>
      <c r="U415" s="664"/>
      <c r="V415" s="357"/>
      <c r="W415" s="357"/>
      <c r="X415" s="357"/>
      <c r="Y415" s="357"/>
      <c r="Z415" s="357"/>
      <c r="AA415" s="357"/>
      <c r="AB415" s="357"/>
      <c r="AC415" s="357"/>
      <c r="AD415" s="357"/>
      <c r="AE415" s="357"/>
      <c r="AF415" s="357"/>
      <c r="AG415" s="357"/>
      <c r="AH415" s="357"/>
      <c r="AI415" s="357"/>
      <c r="AJ415" s="357"/>
      <c r="AK415" s="357"/>
      <c r="AL415" s="357"/>
      <c r="AM415" s="357"/>
      <c r="AN415" s="357"/>
      <c r="AO415" s="357"/>
      <c r="AP415" s="357"/>
      <c r="AQ415" s="357"/>
      <c r="AR415" s="357"/>
      <c r="AS415" s="357"/>
      <c r="AT415" s="357"/>
      <c r="AU415" s="357"/>
      <c r="AV415" s="357"/>
      <c r="AW415" s="357"/>
      <c r="AX415" s="357"/>
      <c r="AY415" s="357"/>
      <c r="AZ415" s="357"/>
      <c r="BA415" s="357"/>
      <c r="BB415" s="357"/>
      <c r="BC415" s="357"/>
      <c r="BD415" s="357"/>
      <c r="BE415" s="357"/>
      <c r="BF415" s="357"/>
      <c r="BG415" s="357"/>
      <c r="BH415" s="357"/>
      <c r="BI415" s="357"/>
      <c r="BJ415" s="357"/>
      <c r="BK415" s="357"/>
      <c r="BL415" s="357"/>
    </row>
    <row r="416" spans="1:64">
      <c r="A416" s="633" t="s">
        <v>10231</v>
      </c>
      <c r="B416" s="635">
        <v>2818</v>
      </c>
      <c r="C416" s="639">
        <v>0</v>
      </c>
      <c r="D416" s="639">
        <v>0</v>
      </c>
      <c r="E416" s="639">
        <v>0</v>
      </c>
      <c r="F416" s="639">
        <v>0</v>
      </c>
      <c r="G416" s="639">
        <v>0</v>
      </c>
      <c r="H416" s="639">
        <v>0</v>
      </c>
      <c r="I416" s="639">
        <v>0</v>
      </c>
      <c r="J416" s="539"/>
      <c r="K416" s="679" t="s">
        <v>10231</v>
      </c>
      <c r="L416" s="639">
        <v>2583</v>
      </c>
      <c r="M416" s="639">
        <v>768</v>
      </c>
      <c r="N416" s="639">
        <v>505</v>
      </c>
      <c r="O416" s="639">
        <v>87</v>
      </c>
      <c r="P416" s="639">
        <v>0</v>
      </c>
      <c r="Q416" s="639">
        <v>148</v>
      </c>
      <c r="R416" s="639">
        <v>0</v>
      </c>
      <c r="S416" s="653"/>
      <c r="T416" s="634"/>
      <c r="U416" s="664"/>
      <c r="V416" s="357"/>
      <c r="W416" s="357"/>
      <c r="X416" s="357"/>
      <c r="Y416" s="357"/>
      <c r="Z416" s="357"/>
      <c r="AA416" s="357"/>
      <c r="AB416" s="357"/>
      <c r="AC416" s="357"/>
      <c r="AD416" s="357"/>
      <c r="AE416" s="357"/>
      <c r="AF416" s="357"/>
      <c r="AG416" s="357"/>
      <c r="AH416" s="357"/>
      <c r="AI416" s="357"/>
      <c r="AJ416" s="357"/>
      <c r="AK416" s="357"/>
      <c r="AL416" s="357"/>
      <c r="AM416" s="357"/>
      <c r="AN416" s="357"/>
      <c r="AO416" s="357"/>
      <c r="AP416" s="357"/>
      <c r="AQ416" s="357"/>
      <c r="AR416" s="357"/>
      <c r="AS416" s="357"/>
      <c r="AT416" s="357"/>
      <c r="AU416" s="357"/>
      <c r="AV416" s="357"/>
      <c r="AW416" s="357"/>
      <c r="AX416" s="357"/>
      <c r="AY416" s="357"/>
      <c r="AZ416" s="357"/>
      <c r="BA416" s="357"/>
      <c r="BB416" s="357"/>
      <c r="BC416" s="357"/>
      <c r="BD416" s="357"/>
      <c r="BE416" s="357"/>
      <c r="BF416" s="357"/>
      <c r="BG416" s="357"/>
      <c r="BH416" s="357"/>
      <c r="BI416" s="357"/>
      <c r="BJ416" s="357"/>
      <c r="BK416" s="357"/>
      <c r="BL416" s="357"/>
    </row>
    <row r="417" spans="1:64">
      <c r="A417" s="633" t="s">
        <v>10232</v>
      </c>
      <c r="B417" s="635">
        <v>2350</v>
      </c>
      <c r="C417" s="639">
        <v>0</v>
      </c>
      <c r="D417" s="639">
        <v>0</v>
      </c>
      <c r="E417" s="639">
        <v>512</v>
      </c>
      <c r="F417" s="639">
        <v>0</v>
      </c>
      <c r="G417" s="639">
        <v>0</v>
      </c>
      <c r="H417" s="639">
        <v>0</v>
      </c>
      <c r="I417" s="639">
        <v>0</v>
      </c>
      <c r="J417" s="539"/>
      <c r="K417" s="679" t="s">
        <v>10232</v>
      </c>
      <c r="L417" s="639">
        <v>1439</v>
      </c>
      <c r="M417" s="639">
        <v>363</v>
      </c>
      <c r="N417" s="639">
        <v>377</v>
      </c>
      <c r="O417" s="639">
        <v>398</v>
      </c>
      <c r="P417" s="639">
        <v>15</v>
      </c>
      <c r="Q417" s="639">
        <v>1</v>
      </c>
      <c r="R417" s="639">
        <v>0</v>
      </c>
      <c r="S417" s="653"/>
      <c r="T417" s="634"/>
      <c r="U417" s="664"/>
      <c r="V417" s="357"/>
      <c r="W417" s="357"/>
      <c r="X417" s="357"/>
      <c r="Y417" s="357"/>
      <c r="Z417" s="357"/>
      <c r="AA417" s="357"/>
      <c r="AB417" s="357"/>
      <c r="AC417" s="357"/>
      <c r="AD417" s="357"/>
      <c r="AE417" s="357"/>
      <c r="AF417" s="357"/>
      <c r="AG417" s="357"/>
      <c r="AH417" s="357"/>
      <c r="AI417" s="357"/>
      <c r="AJ417" s="357"/>
      <c r="AK417" s="357"/>
      <c r="AL417" s="357"/>
      <c r="AM417" s="357"/>
      <c r="AN417" s="357"/>
      <c r="AO417" s="357"/>
      <c r="AP417" s="357"/>
      <c r="AQ417" s="357"/>
      <c r="AR417" s="357"/>
      <c r="AS417" s="357"/>
      <c r="AT417" s="357"/>
      <c r="AU417" s="357"/>
      <c r="AV417" s="357"/>
      <c r="AW417" s="357"/>
      <c r="AX417" s="357"/>
      <c r="AY417" s="357"/>
      <c r="AZ417" s="357"/>
      <c r="BA417" s="357"/>
      <c r="BB417" s="357"/>
      <c r="BC417" s="357"/>
      <c r="BD417" s="357"/>
      <c r="BE417" s="357"/>
      <c r="BF417" s="357"/>
      <c r="BG417" s="357"/>
      <c r="BH417" s="357"/>
      <c r="BI417" s="357"/>
      <c r="BJ417" s="357"/>
      <c r="BK417" s="357"/>
      <c r="BL417" s="357"/>
    </row>
    <row r="418" spans="1:64">
      <c r="A418" s="633" t="s">
        <v>10233</v>
      </c>
      <c r="B418" s="635">
        <v>627</v>
      </c>
      <c r="C418" s="639">
        <v>0</v>
      </c>
      <c r="D418" s="639">
        <v>6</v>
      </c>
      <c r="E418" s="639">
        <v>371</v>
      </c>
      <c r="F418" s="639">
        <v>0</v>
      </c>
      <c r="G418" s="639">
        <v>38</v>
      </c>
      <c r="H418" s="639">
        <v>0</v>
      </c>
      <c r="I418" s="639">
        <v>0</v>
      </c>
      <c r="J418" s="539"/>
      <c r="K418" s="679" t="s">
        <v>10233</v>
      </c>
      <c r="L418" s="639">
        <v>0</v>
      </c>
      <c r="M418" s="639">
        <v>0</v>
      </c>
      <c r="N418" s="639">
        <v>0</v>
      </c>
      <c r="O418" s="639">
        <v>6</v>
      </c>
      <c r="P418" s="639">
        <v>0</v>
      </c>
      <c r="Q418" s="639">
        <v>206</v>
      </c>
      <c r="R418" s="639">
        <v>1</v>
      </c>
      <c r="S418" s="653"/>
      <c r="T418" s="634"/>
      <c r="U418" s="664"/>
      <c r="V418" s="357"/>
      <c r="W418" s="357"/>
      <c r="X418" s="357"/>
      <c r="Y418" s="357"/>
      <c r="Z418" s="357"/>
      <c r="AA418" s="357"/>
      <c r="AB418" s="357"/>
      <c r="AC418" s="357"/>
      <c r="AD418" s="357"/>
      <c r="AE418" s="357"/>
      <c r="AF418" s="357"/>
      <c r="AG418" s="357"/>
      <c r="AH418" s="357"/>
      <c r="AI418" s="357"/>
      <c r="AJ418" s="357"/>
      <c r="AK418" s="357"/>
      <c r="AL418" s="357"/>
      <c r="AM418" s="357"/>
      <c r="AN418" s="357"/>
      <c r="AO418" s="357"/>
      <c r="AP418" s="357"/>
      <c r="AQ418" s="357"/>
      <c r="AR418" s="357"/>
      <c r="AS418" s="357"/>
      <c r="AT418" s="357"/>
      <c r="AU418" s="357"/>
      <c r="AV418" s="357"/>
      <c r="AW418" s="357"/>
      <c r="AX418" s="357"/>
      <c r="AY418" s="357"/>
      <c r="AZ418" s="357"/>
      <c r="BA418" s="357"/>
      <c r="BB418" s="357"/>
      <c r="BC418" s="357"/>
      <c r="BD418" s="357"/>
      <c r="BE418" s="357"/>
      <c r="BF418" s="357"/>
      <c r="BG418" s="357"/>
      <c r="BH418" s="357"/>
      <c r="BI418" s="357"/>
      <c r="BJ418" s="357"/>
      <c r="BK418" s="357"/>
      <c r="BL418" s="357"/>
    </row>
    <row r="419" spans="1:64">
      <c r="A419" s="633" t="s">
        <v>10852</v>
      </c>
      <c r="B419" s="635">
        <v>855</v>
      </c>
      <c r="C419" s="639">
        <v>0</v>
      </c>
      <c r="D419" s="639">
        <v>741</v>
      </c>
      <c r="E419" s="639">
        <v>39</v>
      </c>
      <c r="F419" s="639">
        <v>51</v>
      </c>
      <c r="G419" s="639">
        <v>24</v>
      </c>
      <c r="H419" s="639">
        <v>0</v>
      </c>
      <c r="I419" s="639">
        <v>0</v>
      </c>
      <c r="J419" s="539"/>
      <c r="K419" s="679" t="s">
        <v>10852</v>
      </c>
      <c r="L419" s="639">
        <v>0</v>
      </c>
      <c r="M419" s="639">
        <v>0</v>
      </c>
      <c r="N419" s="639">
        <v>0</v>
      </c>
      <c r="O419" s="639">
        <v>0</v>
      </c>
      <c r="P419" s="639">
        <v>0</v>
      </c>
      <c r="Q419" s="639">
        <v>0</v>
      </c>
      <c r="R419" s="639">
        <v>0</v>
      </c>
      <c r="S419" s="653"/>
      <c r="T419" s="634"/>
      <c r="U419" s="664"/>
      <c r="V419" s="357"/>
      <c r="W419" s="357"/>
      <c r="X419" s="357"/>
      <c r="Y419" s="357"/>
      <c r="Z419" s="357"/>
      <c r="AA419" s="357"/>
      <c r="AB419" s="357"/>
      <c r="AC419" s="357"/>
      <c r="AD419" s="357"/>
      <c r="AE419" s="357"/>
      <c r="AF419" s="357"/>
      <c r="AG419" s="357"/>
      <c r="AH419" s="357"/>
      <c r="AI419" s="357"/>
      <c r="AJ419" s="357"/>
      <c r="AK419" s="357"/>
      <c r="AL419" s="357"/>
      <c r="AM419" s="357"/>
      <c r="AN419" s="357"/>
      <c r="AO419" s="357"/>
      <c r="AP419" s="357"/>
      <c r="AQ419" s="357"/>
      <c r="AR419" s="357"/>
      <c r="AS419" s="357"/>
      <c r="AT419" s="357"/>
      <c r="AU419" s="357"/>
      <c r="AV419" s="357"/>
      <c r="AW419" s="357"/>
      <c r="AX419" s="357"/>
      <c r="AY419" s="357"/>
      <c r="AZ419" s="357"/>
      <c r="BA419" s="357"/>
      <c r="BB419" s="357"/>
      <c r="BC419" s="357"/>
      <c r="BD419" s="357"/>
      <c r="BE419" s="357"/>
      <c r="BF419" s="357"/>
      <c r="BG419" s="357"/>
      <c r="BH419" s="357"/>
      <c r="BI419" s="357"/>
      <c r="BJ419" s="357"/>
      <c r="BK419" s="357"/>
      <c r="BL419" s="357"/>
    </row>
    <row r="420" spans="1:64">
      <c r="A420" s="633" t="s">
        <v>10234</v>
      </c>
      <c r="B420" s="635">
        <v>3469</v>
      </c>
      <c r="C420" s="639">
        <v>0</v>
      </c>
      <c r="D420" s="639">
        <v>0</v>
      </c>
      <c r="E420" s="639">
        <v>503</v>
      </c>
      <c r="F420" s="639">
        <v>0</v>
      </c>
      <c r="G420" s="639">
        <v>171</v>
      </c>
      <c r="H420" s="639">
        <v>0</v>
      </c>
      <c r="I420" s="639">
        <v>0</v>
      </c>
      <c r="J420" s="539"/>
      <c r="K420" s="679" t="s">
        <v>10234</v>
      </c>
      <c r="L420" s="639">
        <v>628</v>
      </c>
      <c r="M420" s="639">
        <v>0</v>
      </c>
      <c r="N420" s="639">
        <v>45</v>
      </c>
      <c r="O420" s="639">
        <v>267</v>
      </c>
      <c r="P420" s="639">
        <v>0</v>
      </c>
      <c r="Q420" s="639">
        <v>1900</v>
      </c>
      <c r="R420" s="639">
        <v>0</v>
      </c>
      <c r="S420" s="537"/>
      <c r="T420" s="634"/>
      <c r="U420" s="664"/>
      <c r="V420" s="357"/>
      <c r="W420" s="357"/>
      <c r="X420" s="357"/>
      <c r="Y420" s="357"/>
      <c r="Z420" s="357"/>
      <c r="AA420" s="357"/>
      <c r="AB420" s="357"/>
      <c r="AC420" s="357"/>
      <c r="AD420" s="357"/>
      <c r="AE420" s="357"/>
      <c r="AF420" s="357"/>
      <c r="AG420" s="357"/>
      <c r="AH420" s="357"/>
      <c r="AI420" s="357"/>
      <c r="AJ420" s="357"/>
      <c r="AK420" s="357"/>
      <c r="AL420" s="357"/>
      <c r="AM420" s="357"/>
      <c r="AN420" s="357"/>
      <c r="AO420" s="357"/>
      <c r="AP420" s="357"/>
      <c r="AQ420" s="357"/>
      <c r="AR420" s="357"/>
      <c r="AS420" s="357"/>
      <c r="AT420" s="357"/>
      <c r="AU420" s="357"/>
      <c r="AV420" s="357"/>
      <c r="AW420" s="357"/>
      <c r="AX420" s="357"/>
      <c r="AY420" s="357"/>
      <c r="AZ420" s="357"/>
      <c r="BA420" s="357"/>
      <c r="BB420" s="357"/>
      <c r="BC420" s="357"/>
      <c r="BD420" s="357"/>
      <c r="BE420" s="357"/>
      <c r="BF420" s="357"/>
      <c r="BG420" s="357"/>
      <c r="BH420" s="357"/>
      <c r="BI420" s="357"/>
      <c r="BJ420" s="357"/>
      <c r="BK420" s="357"/>
      <c r="BL420" s="357"/>
    </row>
    <row r="421" spans="1:64">
      <c r="A421" s="633" t="s">
        <v>10235</v>
      </c>
      <c r="B421" s="635">
        <v>2710</v>
      </c>
      <c r="C421" s="639">
        <v>0</v>
      </c>
      <c r="D421" s="639">
        <v>5</v>
      </c>
      <c r="E421" s="639">
        <v>345</v>
      </c>
      <c r="F421" s="639">
        <v>2</v>
      </c>
      <c r="G421" s="639">
        <v>25</v>
      </c>
      <c r="H421" s="639">
        <v>0</v>
      </c>
      <c r="I421" s="639">
        <v>0</v>
      </c>
      <c r="J421" s="539"/>
      <c r="K421" s="679" t="s">
        <v>10235</v>
      </c>
      <c r="L421" s="639">
        <v>670</v>
      </c>
      <c r="M421" s="639">
        <v>0</v>
      </c>
      <c r="N421" s="639">
        <v>334</v>
      </c>
      <c r="O421" s="639">
        <v>87</v>
      </c>
      <c r="P421" s="639">
        <v>0</v>
      </c>
      <c r="Q421" s="639">
        <v>1576</v>
      </c>
      <c r="R421" s="639">
        <v>105</v>
      </c>
      <c r="S421" s="537"/>
      <c r="T421" s="634"/>
      <c r="U421" s="664"/>
      <c r="V421" s="357"/>
      <c r="W421" s="357"/>
      <c r="X421" s="357"/>
      <c r="Y421" s="357"/>
      <c r="Z421" s="357"/>
      <c r="AA421" s="357"/>
      <c r="AB421" s="357"/>
      <c r="AC421" s="357"/>
      <c r="AD421" s="357"/>
      <c r="AE421" s="357"/>
      <c r="AF421" s="357"/>
      <c r="AG421" s="357"/>
      <c r="AH421" s="357"/>
      <c r="AI421" s="357"/>
      <c r="AJ421" s="357"/>
      <c r="AK421" s="357"/>
      <c r="AL421" s="357"/>
      <c r="AM421" s="357"/>
      <c r="AN421" s="357"/>
      <c r="AO421" s="357"/>
      <c r="AP421" s="357"/>
      <c r="AQ421" s="357"/>
      <c r="AR421" s="357"/>
      <c r="AS421" s="357"/>
      <c r="AT421" s="357"/>
      <c r="AU421" s="357"/>
      <c r="AV421" s="357"/>
      <c r="AW421" s="357"/>
      <c r="AX421" s="357"/>
      <c r="AY421" s="357"/>
      <c r="AZ421" s="357"/>
      <c r="BA421" s="357"/>
      <c r="BB421" s="357"/>
      <c r="BC421" s="357"/>
      <c r="BD421" s="357"/>
      <c r="BE421" s="357"/>
      <c r="BF421" s="357"/>
      <c r="BG421" s="357"/>
      <c r="BH421" s="357"/>
      <c r="BI421" s="357"/>
      <c r="BJ421" s="357"/>
      <c r="BK421" s="357"/>
      <c r="BL421" s="357"/>
    </row>
    <row r="422" spans="1:64">
      <c r="A422" s="633" t="s">
        <v>10236</v>
      </c>
      <c r="B422" s="635">
        <v>192</v>
      </c>
      <c r="C422" s="639">
        <v>0</v>
      </c>
      <c r="D422" s="639">
        <v>0</v>
      </c>
      <c r="E422" s="639">
        <v>88</v>
      </c>
      <c r="F422" s="639">
        <v>0</v>
      </c>
      <c r="G422" s="639">
        <v>0</v>
      </c>
      <c r="H422" s="639">
        <v>0</v>
      </c>
      <c r="I422" s="639">
        <v>0</v>
      </c>
      <c r="J422" s="539"/>
      <c r="K422" s="679" t="s">
        <v>10236</v>
      </c>
      <c r="L422" s="639">
        <v>0</v>
      </c>
      <c r="M422" s="639">
        <v>0</v>
      </c>
      <c r="N422" s="639">
        <v>0</v>
      </c>
      <c r="O422" s="639">
        <v>0</v>
      </c>
      <c r="P422" s="639">
        <v>0</v>
      </c>
      <c r="Q422" s="639">
        <v>104</v>
      </c>
      <c r="R422" s="639">
        <v>0</v>
      </c>
      <c r="S422" s="537"/>
      <c r="T422" s="634"/>
      <c r="U422" s="664"/>
      <c r="V422" s="357"/>
      <c r="W422" s="357"/>
      <c r="X422" s="357"/>
      <c r="Y422" s="357"/>
      <c r="Z422" s="357"/>
      <c r="AA422" s="357"/>
      <c r="AB422" s="357"/>
      <c r="AC422" s="357"/>
      <c r="AD422" s="357"/>
      <c r="AE422" s="357"/>
      <c r="AF422" s="357"/>
      <c r="AG422" s="357"/>
      <c r="AH422" s="357"/>
      <c r="AI422" s="357"/>
      <c r="AJ422" s="357"/>
      <c r="AK422" s="357"/>
      <c r="AL422" s="357"/>
      <c r="AM422" s="357"/>
      <c r="AN422" s="357"/>
      <c r="AO422" s="357"/>
      <c r="AP422" s="357"/>
      <c r="AQ422" s="357"/>
      <c r="AR422" s="357"/>
      <c r="AS422" s="357"/>
      <c r="AT422" s="357"/>
      <c r="AU422" s="357"/>
      <c r="AV422" s="357"/>
      <c r="AW422" s="357"/>
      <c r="AX422" s="357"/>
      <c r="AY422" s="357"/>
      <c r="AZ422" s="357"/>
      <c r="BA422" s="357"/>
      <c r="BB422" s="357"/>
      <c r="BC422" s="357"/>
      <c r="BD422" s="357"/>
      <c r="BE422" s="357"/>
      <c r="BF422" s="357"/>
      <c r="BG422" s="357"/>
      <c r="BH422" s="357"/>
      <c r="BI422" s="357"/>
      <c r="BJ422" s="357"/>
      <c r="BK422" s="357"/>
      <c r="BL422" s="357"/>
    </row>
    <row r="423" spans="1:64">
      <c r="A423" s="633" t="s">
        <v>10237</v>
      </c>
      <c r="B423" s="635">
        <v>1143</v>
      </c>
      <c r="C423" s="639">
        <v>0</v>
      </c>
      <c r="D423" s="639">
        <v>0</v>
      </c>
      <c r="E423" s="639">
        <v>304</v>
      </c>
      <c r="F423" s="639">
        <v>0</v>
      </c>
      <c r="G423" s="639">
        <v>4</v>
      </c>
      <c r="H423" s="639">
        <v>0</v>
      </c>
      <c r="I423" s="639">
        <v>0</v>
      </c>
      <c r="J423" s="539"/>
      <c r="K423" s="679" t="s">
        <v>10237</v>
      </c>
      <c r="L423" s="639">
        <v>730</v>
      </c>
      <c r="M423" s="639">
        <v>377</v>
      </c>
      <c r="N423" s="639">
        <v>190</v>
      </c>
      <c r="O423" s="639">
        <v>85</v>
      </c>
      <c r="P423" s="639">
        <v>0</v>
      </c>
      <c r="Q423" s="639">
        <v>20</v>
      </c>
      <c r="R423" s="639">
        <v>0</v>
      </c>
      <c r="S423" s="537"/>
      <c r="T423" s="634"/>
      <c r="U423" s="664"/>
      <c r="V423" s="357"/>
      <c r="W423" s="357"/>
      <c r="X423" s="357"/>
      <c r="Y423" s="357"/>
      <c r="Z423" s="357"/>
      <c r="AA423" s="357"/>
      <c r="AB423" s="357"/>
      <c r="AC423" s="357"/>
      <c r="AD423" s="357"/>
      <c r="AE423" s="357"/>
      <c r="AF423" s="357"/>
      <c r="AG423" s="357"/>
      <c r="AH423" s="357"/>
      <c r="AI423" s="357"/>
      <c r="AJ423" s="357"/>
      <c r="AK423" s="357"/>
      <c r="AL423" s="357"/>
      <c r="AM423" s="357"/>
      <c r="AN423" s="357"/>
      <c r="AO423" s="357"/>
      <c r="AP423" s="357"/>
      <c r="AQ423" s="357"/>
      <c r="AR423" s="357"/>
      <c r="AS423" s="357"/>
      <c r="AT423" s="357"/>
      <c r="AU423" s="357"/>
      <c r="AV423" s="357"/>
      <c r="AW423" s="357"/>
      <c r="AX423" s="357"/>
      <c r="AY423" s="357"/>
      <c r="AZ423" s="357"/>
      <c r="BA423" s="357"/>
      <c r="BB423" s="357"/>
      <c r="BC423" s="357"/>
      <c r="BD423" s="357"/>
      <c r="BE423" s="357"/>
      <c r="BF423" s="357"/>
      <c r="BG423" s="357"/>
      <c r="BH423" s="357"/>
      <c r="BI423" s="357"/>
      <c r="BJ423" s="357"/>
      <c r="BK423" s="357"/>
      <c r="BL423" s="357"/>
    </row>
    <row r="424" spans="1:64">
      <c r="A424" s="633" t="s">
        <v>10238</v>
      </c>
      <c r="B424" s="635">
        <v>248</v>
      </c>
      <c r="C424" s="639">
        <v>44</v>
      </c>
      <c r="D424" s="639">
        <v>161</v>
      </c>
      <c r="E424" s="639">
        <v>37</v>
      </c>
      <c r="F424" s="639">
        <v>0</v>
      </c>
      <c r="G424" s="639">
        <v>1</v>
      </c>
      <c r="H424" s="639">
        <v>0</v>
      </c>
      <c r="I424" s="639">
        <v>0</v>
      </c>
      <c r="J424" s="539"/>
      <c r="K424" s="679" t="s">
        <v>10238</v>
      </c>
      <c r="L424" s="639">
        <v>0</v>
      </c>
      <c r="M424" s="639">
        <v>0</v>
      </c>
      <c r="N424" s="639">
        <v>0</v>
      </c>
      <c r="O424" s="639">
        <v>4</v>
      </c>
      <c r="P424" s="639">
        <v>0</v>
      </c>
      <c r="Q424" s="639">
        <v>1</v>
      </c>
      <c r="R424" s="639">
        <v>0</v>
      </c>
      <c r="S424" s="537"/>
      <c r="T424" s="634"/>
      <c r="U424" s="664"/>
      <c r="V424" s="357"/>
      <c r="W424" s="357"/>
      <c r="X424" s="357"/>
      <c r="Y424" s="357"/>
      <c r="Z424" s="357"/>
      <c r="AA424" s="357"/>
      <c r="AB424" s="357"/>
      <c r="AC424" s="357"/>
      <c r="AD424" s="357"/>
      <c r="AE424" s="357"/>
      <c r="AF424" s="357"/>
      <c r="AG424" s="357"/>
      <c r="AH424" s="357"/>
      <c r="AI424" s="357"/>
      <c r="AJ424" s="357"/>
      <c r="AK424" s="357"/>
      <c r="AL424" s="357"/>
      <c r="AM424" s="357"/>
      <c r="AN424" s="357"/>
      <c r="AO424" s="357"/>
      <c r="AP424" s="357"/>
      <c r="AQ424" s="357"/>
      <c r="AR424" s="357"/>
      <c r="AS424" s="357"/>
      <c r="AT424" s="357"/>
      <c r="AU424" s="357"/>
      <c r="AV424" s="357"/>
      <c r="AW424" s="357"/>
      <c r="AX424" s="357"/>
      <c r="AY424" s="357"/>
      <c r="AZ424" s="357"/>
      <c r="BA424" s="357"/>
      <c r="BB424" s="357"/>
      <c r="BC424" s="357"/>
      <c r="BD424" s="357"/>
      <c r="BE424" s="357"/>
      <c r="BF424" s="357"/>
      <c r="BG424" s="357"/>
      <c r="BH424" s="357"/>
      <c r="BI424" s="357"/>
      <c r="BJ424" s="357"/>
      <c r="BK424" s="357"/>
      <c r="BL424" s="357"/>
    </row>
    <row r="425" spans="1:64">
      <c r="A425" s="485" t="s">
        <v>10239</v>
      </c>
      <c r="B425" s="635">
        <v>2178</v>
      </c>
      <c r="C425" s="639">
        <v>12</v>
      </c>
      <c r="D425" s="639">
        <v>33</v>
      </c>
      <c r="E425" s="639">
        <v>159</v>
      </c>
      <c r="F425" s="639">
        <v>2</v>
      </c>
      <c r="G425" s="639">
        <v>14</v>
      </c>
      <c r="H425" s="639">
        <v>0</v>
      </c>
      <c r="I425" s="639">
        <v>0</v>
      </c>
      <c r="J425" s="539"/>
      <c r="K425" s="516" t="s">
        <v>10239</v>
      </c>
      <c r="L425" s="639">
        <v>1915</v>
      </c>
      <c r="M425" s="639">
        <v>875</v>
      </c>
      <c r="N425" s="639">
        <v>140</v>
      </c>
      <c r="O425" s="639">
        <v>31</v>
      </c>
      <c r="P425" s="639">
        <v>4</v>
      </c>
      <c r="Q425" s="639">
        <v>12</v>
      </c>
      <c r="R425" s="639">
        <v>2</v>
      </c>
      <c r="S425" s="537"/>
      <c r="T425" s="634"/>
      <c r="U425" s="664"/>
      <c r="V425" s="357"/>
      <c r="W425" s="357"/>
      <c r="X425" s="357"/>
      <c r="Y425" s="357"/>
      <c r="Z425" s="357"/>
      <c r="AA425" s="357"/>
      <c r="AB425" s="357"/>
      <c r="AC425" s="357"/>
      <c r="AD425" s="357"/>
      <c r="AE425" s="357"/>
      <c r="AF425" s="357"/>
      <c r="AG425" s="357"/>
      <c r="AH425" s="357"/>
      <c r="AI425" s="357"/>
      <c r="AJ425" s="357"/>
      <c r="AK425" s="357"/>
      <c r="AL425" s="357"/>
      <c r="AM425" s="357"/>
      <c r="AN425" s="357"/>
      <c r="AO425" s="357"/>
      <c r="AP425" s="357"/>
      <c r="AQ425" s="357"/>
      <c r="AR425" s="357"/>
      <c r="AS425" s="357"/>
      <c r="AT425" s="357"/>
      <c r="AU425" s="357"/>
      <c r="AV425" s="357"/>
      <c r="AW425" s="357"/>
      <c r="AX425" s="357"/>
      <c r="AY425" s="357"/>
      <c r="AZ425" s="357"/>
      <c r="BA425" s="357"/>
      <c r="BB425" s="357"/>
      <c r="BC425" s="357"/>
      <c r="BD425" s="357"/>
      <c r="BE425" s="357"/>
      <c r="BF425" s="357"/>
      <c r="BG425" s="357"/>
      <c r="BH425" s="357"/>
      <c r="BI425" s="357"/>
      <c r="BJ425" s="357"/>
      <c r="BK425" s="357"/>
      <c r="BL425" s="357"/>
    </row>
    <row r="426" spans="1:64">
      <c r="A426" s="633" t="s">
        <v>10240</v>
      </c>
      <c r="B426" s="635">
        <v>2541</v>
      </c>
      <c r="C426" s="639">
        <v>0</v>
      </c>
      <c r="D426" s="639">
        <v>0</v>
      </c>
      <c r="E426" s="639">
        <v>1196</v>
      </c>
      <c r="F426" s="639">
        <v>0</v>
      </c>
      <c r="G426" s="639">
        <v>8</v>
      </c>
      <c r="H426" s="639">
        <v>0</v>
      </c>
      <c r="I426" s="639">
        <v>0</v>
      </c>
      <c r="J426" s="481"/>
      <c r="K426" s="679" t="s">
        <v>10240</v>
      </c>
      <c r="L426" s="639">
        <v>762</v>
      </c>
      <c r="M426" s="639">
        <v>278</v>
      </c>
      <c r="N426" s="639">
        <v>80</v>
      </c>
      <c r="O426" s="639">
        <v>254</v>
      </c>
      <c r="P426" s="639">
        <v>0</v>
      </c>
      <c r="Q426" s="639">
        <v>321</v>
      </c>
      <c r="R426" s="639">
        <v>0</v>
      </c>
      <c r="S426" s="537"/>
      <c r="T426" s="634"/>
      <c r="U426" s="664"/>
      <c r="V426" s="357"/>
      <c r="W426" s="357"/>
      <c r="X426" s="357"/>
      <c r="Y426" s="357"/>
      <c r="Z426" s="357"/>
      <c r="AA426" s="357"/>
      <c r="AB426" s="357"/>
      <c r="AC426" s="357"/>
      <c r="AD426" s="357"/>
      <c r="AE426" s="357"/>
      <c r="AF426" s="357"/>
      <c r="AG426" s="357"/>
      <c r="AH426" s="357"/>
      <c r="AI426" s="357"/>
      <c r="AJ426" s="357"/>
      <c r="AK426" s="357"/>
      <c r="AL426" s="357"/>
      <c r="AM426" s="357"/>
      <c r="AN426" s="357"/>
      <c r="AO426" s="357"/>
      <c r="AP426" s="357"/>
      <c r="AQ426" s="357"/>
      <c r="AR426" s="357"/>
      <c r="AS426" s="357"/>
      <c r="AT426" s="357"/>
      <c r="AU426" s="357"/>
      <c r="AV426" s="357"/>
      <c r="AW426" s="357"/>
      <c r="AX426" s="357"/>
      <c r="AY426" s="357"/>
      <c r="AZ426" s="357"/>
      <c r="BA426" s="357"/>
      <c r="BB426" s="357"/>
      <c r="BC426" s="357"/>
      <c r="BD426" s="357"/>
      <c r="BE426" s="357"/>
      <c r="BF426" s="357"/>
      <c r="BG426" s="357"/>
      <c r="BH426" s="357"/>
      <c r="BI426" s="357"/>
      <c r="BJ426" s="357"/>
      <c r="BK426" s="357"/>
      <c r="BL426" s="357"/>
    </row>
    <row r="427" spans="1:64">
      <c r="A427" s="633" t="s">
        <v>10241</v>
      </c>
      <c r="B427" s="635">
        <v>781</v>
      </c>
      <c r="C427" s="639">
        <v>1</v>
      </c>
      <c r="D427" s="639">
        <v>0</v>
      </c>
      <c r="E427" s="639">
        <v>432</v>
      </c>
      <c r="F427" s="639">
        <v>10</v>
      </c>
      <c r="G427" s="639">
        <v>0</v>
      </c>
      <c r="H427" s="639">
        <v>0</v>
      </c>
      <c r="I427" s="639">
        <v>0</v>
      </c>
      <c r="J427" s="481"/>
      <c r="K427" s="679" t="s">
        <v>10241</v>
      </c>
      <c r="L427" s="639">
        <v>4</v>
      </c>
      <c r="M427" s="639">
        <v>4</v>
      </c>
      <c r="N427" s="639">
        <v>0</v>
      </c>
      <c r="O427" s="639">
        <v>92</v>
      </c>
      <c r="P427" s="639">
        <v>0</v>
      </c>
      <c r="Q427" s="639">
        <v>242</v>
      </c>
      <c r="R427" s="639">
        <v>4</v>
      </c>
      <c r="S427" s="537"/>
      <c r="T427" s="634"/>
      <c r="U427" s="664"/>
      <c r="V427" s="357"/>
      <c r="W427" s="357"/>
      <c r="X427" s="357"/>
      <c r="Y427" s="357"/>
      <c r="Z427" s="357"/>
      <c r="AA427" s="357"/>
      <c r="AB427" s="357"/>
      <c r="AC427" s="357"/>
      <c r="AD427" s="357"/>
      <c r="AE427" s="357"/>
      <c r="AF427" s="357"/>
      <c r="AG427" s="357"/>
      <c r="AH427" s="357"/>
      <c r="AI427" s="357"/>
      <c r="AJ427" s="357"/>
      <c r="AK427" s="357"/>
      <c r="AL427" s="357"/>
      <c r="AM427" s="357"/>
      <c r="AN427" s="357"/>
      <c r="AO427" s="357"/>
      <c r="AP427" s="357"/>
      <c r="AQ427" s="357"/>
      <c r="AR427" s="357"/>
      <c r="AS427" s="357"/>
      <c r="AT427" s="357"/>
      <c r="AU427" s="357"/>
      <c r="AV427" s="357"/>
      <c r="AW427" s="357"/>
      <c r="AX427" s="357"/>
      <c r="AY427" s="357"/>
      <c r="AZ427" s="357"/>
      <c r="BA427" s="357"/>
      <c r="BB427" s="357"/>
      <c r="BC427" s="357"/>
      <c r="BD427" s="357"/>
      <c r="BE427" s="357"/>
      <c r="BF427" s="357"/>
      <c r="BG427" s="357"/>
      <c r="BH427" s="357"/>
      <c r="BI427" s="357"/>
      <c r="BJ427" s="357"/>
      <c r="BK427" s="357"/>
      <c r="BL427" s="357"/>
    </row>
    <row r="428" spans="1:64">
      <c r="A428" s="633" t="s">
        <v>10242</v>
      </c>
      <c r="B428" s="635">
        <v>1030</v>
      </c>
      <c r="C428" s="639">
        <v>0</v>
      </c>
      <c r="D428" s="639">
        <v>115</v>
      </c>
      <c r="E428" s="639">
        <v>580</v>
      </c>
      <c r="F428" s="639">
        <v>0</v>
      </c>
      <c r="G428" s="639">
        <v>66</v>
      </c>
      <c r="H428" s="639">
        <v>0</v>
      </c>
      <c r="I428" s="639">
        <v>0</v>
      </c>
      <c r="J428" s="481"/>
      <c r="K428" s="679" t="s">
        <v>10242</v>
      </c>
      <c r="L428" s="639">
        <v>0</v>
      </c>
      <c r="M428" s="639">
        <v>0</v>
      </c>
      <c r="N428" s="639">
        <v>0</v>
      </c>
      <c r="O428" s="639">
        <v>8</v>
      </c>
      <c r="P428" s="639">
        <v>0</v>
      </c>
      <c r="Q428" s="639">
        <v>261</v>
      </c>
      <c r="R428" s="639">
        <v>0</v>
      </c>
      <c r="S428" s="537"/>
      <c r="T428" s="634"/>
      <c r="U428" s="664"/>
      <c r="V428" s="357"/>
      <c r="W428" s="357"/>
      <c r="X428" s="357"/>
      <c r="Y428" s="357"/>
      <c r="Z428" s="357"/>
      <c r="AA428" s="357"/>
      <c r="AB428" s="357"/>
      <c r="AC428" s="357"/>
      <c r="AD428" s="357"/>
      <c r="AE428" s="357"/>
      <c r="AF428" s="357"/>
      <c r="AG428" s="357"/>
      <c r="AH428" s="357"/>
      <c r="AI428" s="357"/>
      <c r="AJ428" s="357"/>
      <c r="AK428" s="357"/>
      <c r="AL428" s="357"/>
      <c r="AM428" s="357"/>
      <c r="AN428" s="357"/>
      <c r="AO428" s="357"/>
      <c r="AP428" s="357"/>
      <c r="AQ428" s="357"/>
      <c r="AR428" s="357"/>
      <c r="AS428" s="357"/>
      <c r="AT428" s="357"/>
      <c r="AU428" s="357"/>
      <c r="AV428" s="357"/>
      <c r="AW428" s="357"/>
      <c r="AX428" s="357"/>
      <c r="AY428" s="357"/>
      <c r="AZ428" s="357"/>
      <c r="BA428" s="357"/>
      <c r="BB428" s="357"/>
      <c r="BC428" s="357"/>
      <c r="BD428" s="357"/>
      <c r="BE428" s="357"/>
      <c r="BF428" s="357"/>
      <c r="BG428" s="357"/>
      <c r="BH428" s="357"/>
      <c r="BI428" s="357"/>
      <c r="BJ428" s="357"/>
      <c r="BK428" s="357"/>
      <c r="BL428" s="357"/>
    </row>
    <row r="429" spans="1:64">
      <c r="A429" s="633" t="s">
        <v>10243</v>
      </c>
      <c r="B429" s="635">
        <v>6085</v>
      </c>
      <c r="C429" s="639">
        <v>0</v>
      </c>
      <c r="D429" s="639">
        <v>12</v>
      </c>
      <c r="E429" s="639">
        <v>2693</v>
      </c>
      <c r="F429" s="639">
        <v>4</v>
      </c>
      <c r="G429" s="639">
        <v>6</v>
      </c>
      <c r="H429" s="639">
        <v>0</v>
      </c>
      <c r="I429" s="639">
        <v>0</v>
      </c>
      <c r="J429" s="539"/>
      <c r="K429" s="679" t="s">
        <v>10243</v>
      </c>
      <c r="L429" s="639">
        <v>70</v>
      </c>
      <c r="M429" s="639">
        <v>0</v>
      </c>
      <c r="N429" s="639">
        <v>0</v>
      </c>
      <c r="O429" s="639">
        <v>694</v>
      </c>
      <c r="P429" s="639">
        <v>0</v>
      </c>
      <c r="Q429" s="639">
        <v>2606</v>
      </c>
      <c r="R429" s="639">
        <v>14</v>
      </c>
      <c r="S429" s="537"/>
      <c r="T429" s="634"/>
      <c r="U429" s="664"/>
      <c r="V429" s="357"/>
      <c r="W429" s="357"/>
      <c r="X429" s="357"/>
      <c r="Y429" s="357"/>
      <c r="Z429" s="357"/>
      <c r="AA429" s="357"/>
      <c r="AB429" s="357"/>
      <c r="AC429" s="357"/>
      <c r="AD429" s="357"/>
      <c r="AE429" s="357"/>
      <c r="AF429" s="357"/>
      <c r="AG429" s="357"/>
      <c r="AH429" s="357"/>
      <c r="AI429" s="357"/>
      <c r="AJ429" s="357"/>
      <c r="AK429" s="357"/>
      <c r="AL429" s="357"/>
      <c r="AM429" s="357"/>
      <c r="AN429" s="357"/>
      <c r="AO429" s="357"/>
      <c r="AP429" s="357"/>
      <c r="AQ429" s="357"/>
      <c r="AR429" s="357"/>
      <c r="AS429" s="357"/>
      <c r="AT429" s="357"/>
      <c r="AU429" s="357"/>
      <c r="AV429" s="357"/>
      <c r="AW429" s="357"/>
      <c r="AX429" s="357"/>
      <c r="AY429" s="357"/>
      <c r="AZ429" s="357"/>
      <c r="BA429" s="357"/>
      <c r="BB429" s="357"/>
      <c r="BC429" s="357"/>
      <c r="BD429" s="357"/>
      <c r="BE429" s="357"/>
      <c r="BF429" s="357"/>
      <c r="BG429" s="357"/>
      <c r="BH429" s="357"/>
      <c r="BI429" s="357"/>
      <c r="BJ429" s="357"/>
      <c r="BK429" s="357"/>
      <c r="BL429" s="357"/>
    </row>
    <row r="430" spans="1:64">
      <c r="A430" s="633" t="s">
        <v>10244</v>
      </c>
      <c r="B430" s="635">
        <v>6123</v>
      </c>
      <c r="C430" s="639">
        <v>0</v>
      </c>
      <c r="D430" s="639">
        <v>34</v>
      </c>
      <c r="E430" s="639">
        <v>1664</v>
      </c>
      <c r="F430" s="639">
        <v>0</v>
      </c>
      <c r="G430" s="639">
        <v>0</v>
      </c>
      <c r="H430" s="639">
        <v>0</v>
      </c>
      <c r="I430" s="639">
        <v>0</v>
      </c>
      <c r="J430" s="539"/>
      <c r="K430" s="679" t="s">
        <v>10244</v>
      </c>
      <c r="L430" s="639">
        <v>3278</v>
      </c>
      <c r="M430" s="639">
        <v>1371</v>
      </c>
      <c r="N430" s="639">
        <v>78</v>
      </c>
      <c r="O430" s="639">
        <v>187</v>
      </c>
      <c r="P430" s="639">
        <v>0</v>
      </c>
      <c r="Q430" s="639">
        <v>960</v>
      </c>
      <c r="R430" s="639">
        <v>58</v>
      </c>
      <c r="S430" s="537"/>
      <c r="T430" s="634"/>
      <c r="U430" s="664"/>
      <c r="V430" s="357"/>
      <c r="W430" s="357"/>
      <c r="X430" s="357"/>
      <c r="Y430" s="357"/>
      <c r="Z430" s="357"/>
      <c r="AA430" s="357"/>
      <c r="AB430" s="357"/>
      <c r="AC430" s="357"/>
      <c r="AD430" s="357"/>
      <c r="AE430" s="357"/>
      <c r="AF430" s="357"/>
      <c r="AG430" s="357"/>
      <c r="AH430" s="357"/>
      <c r="AI430" s="357"/>
      <c r="AJ430" s="357"/>
      <c r="AK430" s="357"/>
      <c r="AL430" s="357"/>
      <c r="AM430" s="357"/>
      <c r="AN430" s="357"/>
      <c r="AO430" s="357"/>
      <c r="AP430" s="357"/>
      <c r="AQ430" s="357"/>
      <c r="AR430" s="357"/>
      <c r="AS430" s="357"/>
      <c r="AT430" s="357"/>
      <c r="AU430" s="357"/>
      <c r="AV430" s="357"/>
      <c r="AW430" s="357"/>
      <c r="AX430" s="357"/>
      <c r="AY430" s="357"/>
      <c r="AZ430" s="357"/>
      <c r="BA430" s="357"/>
      <c r="BB430" s="357"/>
      <c r="BC430" s="357"/>
      <c r="BD430" s="357"/>
      <c r="BE430" s="357"/>
      <c r="BF430" s="357"/>
      <c r="BG430" s="357"/>
      <c r="BH430" s="357"/>
      <c r="BI430" s="357"/>
      <c r="BJ430" s="357"/>
      <c r="BK430" s="357"/>
      <c r="BL430" s="357"/>
    </row>
    <row r="431" spans="1:64">
      <c r="A431" s="633" t="s">
        <v>10245</v>
      </c>
      <c r="B431" s="635">
        <v>5343</v>
      </c>
      <c r="C431" s="639">
        <v>0</v>
      </c>
      <c r="D431" s="639">
        <v>0</v>
      </c>
      <c r="E431" s="639">
        <v>729</v>
      </c>
      <c r="F431" s="639">
        <v>0</v>
      </c>
      <c r="G431" s="639">
        <v>0</v>
      </c>
      <c r="H431" s="639">
        <v>0</v>
      </c>
      <c r="I431" s="639">
        <v>0</v>
      </c>
      <c r="J431" s="539"/>
      <c r="K431" s="679" t="s">
        <v>10245</v>
      </c>
      <c r="L431" s="639">
        <v>0</v>
      </c>
      <c r="M431" s="639">
        <v>0</v>
      </c>
      <c r="N431" s="639">
        <v>0</v>
      </c>
      <c r="O431" s="639">
        <v>0</v>
      </c>
      <c r="P431" s="639">
        <v>0</v>
      </c>
      <c r="Q431" s="639">
        <v>4614</v>
      </c>
      <c r="R431" s="639">
        <v>0</v>
      </c>
      <c r="S431" s="537"/>
      <c r="T431" s="634"/>
      <c r="U431" s="664"/>
      <c r="V431" s="357"/>
      <c r="W431" s="357"/>
      <c r="X431" s="357"/>
      <c r="Y431" s="357"/>
      <c r="Z431" s="357"/>
      <c r="AA431" s="357"/>
      <c r="AB431" s="357"/>
      <c r="AC431" s="357"/>
      <c r="AD431" s="357"/>
      <c r="AE431" s="357"/>
      <c r="AF431" s="357"/>
      <c r="AG431" s="357"/>
      <c r="AH431" s="357"/>
      <c r="AI431" s="357"/>
      <c r="AJ431" s="357"/>
      <c r="AK431" s="357"/>
      <c r="AL431" s="357"/>
      <c r="AM431" s="357"/>
      <c r="AN431" s="357"/>
      <c r="AO431" s="357"/>
      <c r="AP431" s="357"/>
      <c r="AQ431" s="357"/>
      <c r="AR431" s="357"/>
      <c r="AS431" s="357"/>
      <c r="AT431" s="357"/>
      <c r="AU431" s="357"/>
      <c r="AV431" s="357"/>
      <c r="AW431" s="357"/>
      <c r="AX431" s="357"/>
      <c r="AY431" s="357"/>
      <c r="AZ431" s="357"/>
      <c r="BA431" s="357"/>
      <c r="BB431" s="357"/>
      <c r="BC431" s="357"/>
      <c r="BD431" s="357"/>
      <c r="BE431" s="357"/>
      <c r="BF431" s="357"/>
      <c r="BG431" s="357"/>
      <c r="BH431" s="357"/>
      <c r="BI431" s="357"/>
      <c r="BJ431" s="357"/>
      <c r="BK431" s="357"/>
      <c r="BL431" s="357"/>
    </row>
    <row r="432" spans="1:64">
      <c r="A432" s="633" t="s">
        <v>10246</v>
      </c>
      <c r="B432" s="635">
        <v>1374</v>
      </c>
      <c r="C432" s="639">
        <v>0</v>
      </c>
      <c r="D432" s="639">
        <v>0</v>
      </c>
      <c r="E432" s="639">
        <v>890</v>
      </c>
      <c r="F432" s="639">
        <v>0</v>
      </c>
      <c r="G432" s="639">
        <v>0</v>
      </c>
      <c r="H432" s="639">
        <v>0</v>
      </c>
      <c r="I432" s="639">
        <v>0</v>
      </c>
      <c r="J432" s="539"/>
      <c r="K432" s="679" t="s">
        <v>10246</v>
      </c>
      <c r="L432" s="639">
        <v>0</v>
      </c>
      <c r="M432" s="639">
        <v>0</v>
      </c>
      <c r="N432" s="639">
        <v>0</v>
      </c>
      <c r="O432" s="639">
        <v>33</v>
      </c>
      <c r="P432" s="639">
        <v>0</v>
      </c>
      <c r="Q432" s="639">
        <v>451</v>
      </c>
      <c r="R432" s="639">
        <v>0</v>
      </c>
      <c r="S432" s="537"/>
      <c r="T432" s="634"/>
      <c r="U432" s="664"/>
      <c r="V432" s="357"/>
      <c r="W432" s="357"/>
      <c r="X432" s="357"/>
      <c r="Y432" s="357"/>
      <c r="Z432" s="357"/>
      <c r="AA432" s="357"/>
      <c r="AB432" s="357"/>
      <c r="AC432" s="357"/>
      <c r="AD432" s="357"/>
      <c r="AE432" s="357"/>
      <c r="AF432" s="357"/>
      <c r="AG432" s="357"/>
      <c r="AH432" s="357"/>
      <c r="AI432" s="357"/>
      <c r="AJ432" s="357"/>
      <c r="AK432" s="357"/>
      <c r="AL432" s="357"/>
      <c r="AM432" s="357"/>
      <c r="AN432" s="357"/>
      <c r="AO432" s="357"/>
      <c r="AP432" s="357"/>
      <c r="AQ432" s="357"/>
      <c r="AR432" s="357"/>
      <c r="AS432" s="357"/>
      <c r="AT432" s="357"/>
      <c r="AU432" s="357"/>
      <c r="AV432" s="357"/>
      <c r="AW432" s="357"/>
      <c r="AX432" s="357"/>
      <c r="AY432" s="357"/>
      <c r="AZ432" s="357"/>
      <c r="BA432" s="357"/>
      <c r="BB432" s="357"/>
      <c r="BC432" s="357"/>
      <c r="BD432" s="357"/>
      <c r="BE432" s="357"/>
      <c r="BF432" s="357"/>
      <c r="BG432" s="357"/>
      <c r="BH432" s="357"/>
      <c r="BI432" s="357"/>
      <c r="BJ432" s="357"/>
      <c r="BK432" s="357"/>
      <c r="BL432" s="357"/>
    </row>
    <row r="433" spans="1:64">
      <c r="A433" s="633" t="s">
        <v>10247</v>
      </c>
      <c r="B433" s="635">
        <v>10113</v>
      </c>
      <c r="C433" s="639">
        <v>21</v>
      </c>
      <c r="D433" s="639">
        <v>711</v>
      </c>
      <c r="E433" s="639">
        <v>5343</v>
      </c>
      <c r="F433" s="639">
        <v>237</v>
      </c>
      <c r="G433" s="639">
        <v>410</v>
      </c>
      <c r="H433" s="639">
        <v>0</v>
      </c>
      <c r="I433" s="639">
        <v>0</v>
      </c>
      <c r="J433" s="539"/>
      <c r="K433" s="679" t="s">
        <v>10247</v>
      </c>
      <c r="L433" s="639">
        <v>985</v>
      </c>
      <c r="M433" s="639">
        <v>674</v>
      </c>
      <c r="N433" s="639">
        <v>43</v>
      </c>
      <c r="O433" s="639">
        <v>145</v>
      </c>
      <c r="P433" s="639">
        <v>0</v>
      </c>
      <c r="Q433" s="639">
        <v>2261</v>
      </c>
      <c r="R433" s="639">
        <v>43</v>
      </c>
      <c r="S433" s="537"/>
      <c r="T433" s="634"/>
      <c r="U433" s="664"/>
      <c r="V433" s="357"/>
      <c r="W433" s="357"/>
      <c r="X433" s="357"/>
      <c r="Y433" s="357"/>
      <c r="Z433" s="357"/>
      <c r="AA433" s="357"/>
      <c r="AB433" s="357"/>
      <c r="AC433" s="357"/>
      <c r="AD433" s="357"/>
      <c r="AE433" s="357"/>
      <c r="AF433" s="357"/>
      <c r="AG433" s="357"/>
      <c r="AH433" s="357"/>
      <c r="AI433" s="357"/>
      <c r="AJ433" s="357"/>
      <c r="AK433" s="357"/>
      <c r="AL433" s="357"/>
      <c r="AM433" s="357"/>
      <c r="AN433" s="357"/>
      <c r="AO433" s="357"/>
      <c r="AP433" s="357"/>
      <c r="AQ433" s="357"/>
      <c r="AR433" s="357"/>
      <c r="AS433" s="357"/>
      <c r="AT433" s="357"/>
      <c r="AU433" s="357"/>
      <c r="AV433" s="357"/>
      <c r="AW433" s="357"/>
      <c r="AX433" s="357"/>
      <c r="AY433" s="357"/>
      <c r="AZ433" s="357"/>
      <c r="BA433" s="357"/>
      <c r="BB433" s="357"/>
      <c r="BC433" s="357"/>
      <c r="BD433" s="357"/>
      <c r="BE433" s="357"/>
      <c r="BF433" s="357"/>
      <c r="BG433" s="357"/>
      <c r="BH433" s="357"/>
      <c r="BI433" s="357"/>
      <c r="BJ433" s="357"/>
      <c r="BK433" s="357"/>
      <c r="BL433" s="357"/>
    </row>
    <row r="434" spans="1:64">
      <c r="A434" s="633" t="s">
        <v>10248</v>
      </c>
      <c r="B434" s="635">
        <v>2320</v>
      </c>
      <c r="C434" s="639">
        <v>0</v>
      </c>
      <c r="D434" s="639">
        <v>0</v>
      </c>
      <c r="E434" s="639">
        <v>576</v>
      </c>
      <c r="F434" s="639">
        <v>0</v>
      </c>
      <c r="G434" s="639">
        <v>0</v>
      </c>
      <c r="H434" s="639">
        <v>0</v>
      </c>
      <c r="I434" s="639">
        <v>0</v>
      </c>
      <c r="J434" s="539"/>
      <c r="K434" s="679" t="s">
        <v>10248</v>
      </c>
      <c r="L434" s="639">
        <v>1269</v>
      </c>
      <c r="M434" s="639">
        <v>0</v>
      </c>
      <c r="N434" s="639">
        <v>320</v>
      </c>
      <c r="O434" s="639">
        <v>300</v>
      </c>
      <c r="P434" s="639">
        <v>0</v>
      </c>
      <c r="Q434" s="639">
        <v>175</v>
      </c>
      <c r="R434" s="639">
        <v>0</v>
      </c>
      <c r="S434" s="537"/>
      <c r="T434" s="634"/>
      <c r="U434" s="664"/>
      <c r="V434" s="357"/>
      <c r="W434" s="357"/>
      <c r="X434" s="357"/>
      <c r="Y434" s="357"/>
      <c r="Z434" s="357"/>
      <c r="AA434" s="357"/>
      <c r="AB434" s="357"/>
      <c r="AC434" s="357"/>
      <c r="AD434" s="357"/>
      <c r="AE434" s="357"/>
      <c r="AF434" s="357"/>
      <c r="AG434" s="357"/>
      <c r="AH434" s="357"/>
      <c r="AI434" s="357"/>
      <c r="AJ434" s="357"/>
      <c r="AK434" s="357"/>
      <c r="AL434" s="357"/>
      <c r="AM434" s="357"/>
      <c r="AN434" s="357"/>
      <c r="AO434" s="357"/>
      <c r="AP434" s="357"/>
      <c r="AQ434" s="357"/>
      <c r="AR434" s="357"/>
      <c r="AS434" s="357"/>
      <c r="AT434" s="357"/>
      <c r="AU434" s="357"/>
      <c r="AV434" s="357"/>
      <c r="AW434" s="357"/>
      <c r="AX434" s="357"/>
      <c r="AY434" s="357"/>
      <c r="AZ434" s="357"/>
      <c r="BA434" s="357"/>
      <c r="BB434" s="357"/>
      <c r="BC434" s="357"/>
      <c r="BD434" s="357"/>
      <c r="BE434" s="357"/>
      <c r="BF434" s="357"/>
      <c r="BG434" s="357"/>
      <c r="BH434" s="357"/>
      <c r="BI434" s="357"/>
      <c r="BJ434" s="357"/>
      <c r="BK434" s="357"/>
      <c r="BL434" s="357"/>
    </row>
    <row r="435" spans="1:64">
      <c r="A435" s="633" t="s">
        <v>10249</v>
      </c>
      <c r="B435" s="635">
        <v>376</v>
      </c>
      <c r="C435" s="639">
        <v>0</v>
      </c>
      <c r="D435" s="639">
        <v>8</v>
      </c>
      <c r="E435" s="639">
        <v>259</v>
      </c>
      <c r="F435" s="639">
        <v>0</v>
      </c>
      <c r="G435" s="639">
        <v>0</v>
      </c>
      <c r="H435" s="639">
        <v>0</v>
      </c>
      <c r="I435" s="639">
        <v>0</v>
      </c>
      <c r="J435" s="539"/>
      <c r="K435" s="679" t="s">
        <v>10249</v>
      </c>
      <c r="L435" s="639">
        <v>0</v>
      </c>
      <c r="M435" s="639">
        <v>0</v>
      </c>
      <c r="N435" s="639">
        <v>0</v>
      </c>
      <c r="O435" s="639">
        <v>0</v>
      </c>
      <c r="P435" s="639">
        <v>0</v>
      </c>
      <c r="Q435" s="639">
        <v>109</v>
      </c>
      <c r="R435" s="639">
        <v>0</v>
      </c>
      <c r="S435" s="537"/>
      <c r="T435" s="634"/>
      <c r="U435" s="664"/>
      <c r="V435" s="357"/>
      <c r="W435" s="357"/>
      <c r="X435" s="357"/>
      <c r="Y435" s="357"/>
      <c r="Z435" s="357"/>
      <c r="AA435" s="357"/>
      <c r="AB435" s="357"/>
      <c r="AC435" s="357"/>
      <c r="AD435" s="357"/>
      <c r="AE435" s="357"/>
      <c r="AF435" s="357"/>
      <c r="AG435" s="357"/>
      <c r="AH435" s="357"/>
      <c r="AI435" s="357"/>
      <c r="AJ435" s="357"/>
      <c r="AK435" s="357"/>
      <c r="AL435" s="357"/>
      <c r="AM435" s="357"/>
      <c r="AN435" s="357"/>
      <c r="AO435" s="357"/>
      <c r="AP435" s="357"/>
      <c r="AQ435" s="357"/>
      <c r="AR435" s="357"/>
      <c r="AS435" s="357"/>
      <c r="AT435" s="357"/>
      <c r="AU435" s="357"/>
      <c r="AV435" s="357"/>
      <c r="AW435" s="357"/>
      <c r="AX435" s="357"/>
      <c r="AY435" s="357"/>
      <c r="AZ435" s="357"/>
      <c r="BA435" s="357"/>
      <c r="BB435" s="357"/>
      <c r="BC435" s="357"/>
      <c r="BD435" s="357"/>
      <c r="BE435" s="357"/>
      <c r="BF435" s="357"/>
      <c r="BG435" s="357"/>
      <c r="BH435" s="357"/>
      <c r="BI435" s="357"/>
      <c r="BJ435" s="357"/>
      <c r="BK435" s="357"/>
      <c r="BL435" s="357"/>
    </row>
    <row r="436" spans="1:64">
      <c r="A436" s="633" t="s">
        <v>10250</v>
      </c>
      <c r="B436" s="635">
        <v>827</v>
      </c>
      <c r="C436" s="639">
        <v>3</v>
      </c>
      <c r="D436" s="639">
        <v>5</v>
      </c>
      <c r="E436" s="639">
        <v>799</v>
      </c>
      <c r="F436" s="639">
        <v>9</v>
      </c>
      <c r="G436" s="639">
        <v>11</v>
      </c>
      <c r="H436" s="639">
        <v>0</v>
      </c>
      <c r="I436" s="639">
        <v>0</v>
      </c>
      <c r="J436" s="539"/>
      <c r="K436" s="679" t="s">
        <v>10250</v>
      </c>
      <c r="L436" s="639">
        <v>0</v>
      </c>
      <c r="M436" s="639">
        <v>0</v>
      </c>
      <c r="N436" s="639">
        <v>0</v>
      </c>
      <c r="O436" s="639">
        <v>0</v>
      </c>
      <c r="P436" s="639">
        <v>0</v>
      </c>
      <c r="Q436" s="639">
        <v>0</v>
      </c>
      <c r="R436" s="639">
        <v>0</v>
      </c>
      <c r="S436" s="537"/>
      <c r="T436" s="634"/>
      <c r="U436" s="664"/>
      <c r="V436" s="357"/>
      <c r="W436" s="357"/>
      <c r="X436" s="357"/>
      <c r="Y436" s="357"/>
      <c r="Z436" s="357"/>
      <c r="AA436" s="357"/>
      <c r="AB436" s="357"/>
      <c r="AC436" s="357"/>
      <c r="AD436" s="357"/>
      <c r="AE436" s="357"/>
      <c r="AF436" s="357"/>
      <c r="AG436" s="357"/>
      <c r="AH436" s="357"/>
      <c r="AI436" s="357"/>
      <c r="AJ436" s="357"/>
      <c r="AK436" s="357"/>
      <c r="AL436" s="357"/>
      <c r="AM436" s="357"/>
      <c r="AN436" s="357"/>
      <c r="AO436" s="357"/>
      <c r="AP436" s="357"/>
      <c r="AQ436" s="357"/>
      <c r="AR436" s="357"/>
      <c r="AS436" s="357"/>
      <c r="AT436" s="357"/>
      <c r="AU436" s="357"/>
      <c r="AV436" s="357"/>
      <c r="AW436" s="357"/>
      <c r="AX436" s="357"/>
      <c r="AY436" s="357"/>
      <c r="AZ436" s="357"/>
      <c r="BA436" s="357"/>
      <c r="BB436" s="357"/>
      <c r="BC436" s="357"/>
      <c r="BD436" s="357"/>
      <c r="BE436" s="357"/>
      <c r="BF436" s="357"/>
      <c r="BG436" s="357"/>
      <c r="BH436" s="357"/>
      <c r="BI436" s="357"/>
      <c r="BJ436" s="357"/>
      <c r="BK436" s="357"/>
      <c r="BL436" s="357"/>
    </row>
    <row r="437" spans="1:64">
      <c r="A437" s="633" t="s">
        <v>10251</v>
      </c>
      <c r="B437" s="635">
        <v>1726</v>
      </c>
      <c r="C437" s="639">
        <v>0</v>
      </c>
      <c r="D437" s="639">
        <v>0</v>
      </c>
      <c r="E437" s="639">
        <v>132</v>
      </c>
      <c r="F437" s="639">
        <v>0</v>
      </c>
      <c r="G437" s="639">
        <v>0</v>
      </c>
      <c r="H437" s="639">
        <v>0</v>
      </c>
      <c r="I437" s="639">
        <v>0</v>
      </c>
      <c r="J437" s="539"/>
      <c r="K437" s="679" t="s">
        <v>10251</v>
      </c>
      <c r="L437" s="639">
        <v>17</v>
      </c>
      <c r="M437" s="639">
        <v>0</v>
      </c>
      <c r="N437" s="639">
        <v>17</v>
      </c>
      <c r="O437" s="639">
        <v>39</v>
      </c>
      <c r="P437" s="639">
        <v>0</v>
      </c>
      <c r="Q437" s="639">
        <v>1538</v>
      </c>
      <c r="R437" s="639">
        <v>0</v>
      </c>
      <c r="S437" s="537"/>
      <c r="T437" s="634"/>
      <c r="U437" s="664"/>
      <c r="V437" s="357"/>
      <c r="W437" s="357"/>
      <c r="X437" s="357"/>
      <c r="Y437" s="357"/>
      <c r="Z437" s="357"/>
      <c r="AA437" s="357"/>
      <c r="AB437" s="357"/>
      <c r="AC437" s="357"/>
      <c r="AD437" s="357"/>
      <c r="AE437" s="357"/>
      <c r="AF437" s="357"/>
      <c r="AG437" s="357"/>
      <c r="AH437" s="357"/>
      <c r="AI437" s="357"/>
      <c r="AJ437" s="357"/>
      <c r="AK437" s="357"/>
      <c r="AL437" s="357"/>
      <c r="AM437" s="357"/>
      <c r="AN437" s="357"/>
      <c r="AO437" s="357"/>
      <c r="AP437" s="357"/>
      <c r="AQ437" s="357"/>
      <c r="AR437" s="357"/>
      <c r="AS437" s="357"/>
      <c r="AT437" s="357"/>
      <c r="AU437" s="357"/>
      <c r="AV437" s="357"/>
      <c r="AW437" s="357"/>
      <c r="AX437" s="357"/>
      <c r="AY437" s="357"/>
      <c r="AZ437" s="357"/>
      <c r="BA437" s="357"/>
      <c r="BB437" s="357"/>
      <c r="BC437" s="357"/>
      <c r="BD437" s="357"/>
      <c r="BE437" s="357"/>
      <c r="BF437" s="357"/>
      <c r="BG437" s="357"/>
      <c r="BH437" s="357"/>
      <c r="BI437" s="357"/>
      <c r="BJ437" s="357"/>
      <c r="BK437" s="357"/>
      <c r="BL437" s="357"/>
    </row>
    <row r="438" spans="1:64">
      <c r="A438" s="633" t="s">
        <v>10252</v>
      </c>
      <c r="B438" s="635">
        <v>2480</v>
      </c>
      <c r="C438" s="639">
        <v>0</v>
      </c>
      <c r="D438" s="639">
        <v>0</v>
      </c>
      <c r="E438" s="639">
        <v>171</v>
      </c>
      <c r="F438" s="639">
        <v>0</v>
      </c>
      <c r="G438" s="639">
        <v>0</v>
      </c>
      <c r="H438" s="639">
        <v>0</v>
      </c>
      <c r="I438" s="639">
        <v>0</v>
      </c>
      <c r="J438" s="539"/>
      <c r="K438" s="679" t="s">
        <v>10252</v>
      </c>
      <c r="L438" s="639">
        <v>1816</v>
      </c>
      <c r="M438" s="639">
        <v>762</v>
      </c>
      <c r="N438" s="639">
        <v>250</v>
      </c>
      <c r="O438" s="639">
        <v>340</v>
      </c>
      <c r="P438" s="639">
        <v>129</v>
      </c>
      <c r="Q438" s="639">
        <v>153</v>
      </c>
      <c r="R438" s="639">
        <v>0</v>
      </c>
      <c r="S438" s="537"/>
      <c r="T438" s="634"/>
      <c r="U438" s="664"/>
      <c r="V438" s="357"/>
      <c r="W438" s="357"/>
      <c r="X438" s="357"/>
      <c r="Y438" s="357"/>
      <c r="Z438" s="357"/>
      <c r="AA438" s="357"/>
      <c r="AB438" s="357"/>
      <c r="AC438" s="357"/>
      <c r="AD438" s="357"/>
      <c r="AE438" s="357"/>
      <c r="AF438" s="357"/>
      <c r="AG438" s="357"/>
      <c r="AH438" s="357"/>
      <c r="AI438" s="357"/>
      <c r="AJ438" s="357"/>
      <c r="AK438" s="357"/>
      <c r="AL438" s="357"/>
      <c r="AM438" s="357"/>
      <c r="AN438" s="357"/>
      <c r="AO438" s="357"/>
      <c r="AP438" s="357"/>
      <c r="AQ438" s="357"/>
      <c r="AR438" s="357"/>
      <c r="AS438" s="357"/>
      <c r="AT438" s="357"/>
      <c r="AU438" s="357"/>
      <c r="AV438" s="357"/>
      <c r="AW438" s="357"/>
      <c r="AX438" s="357"/>
      <c r="AY438" s="357"/>
      <c r="AZ438" s="357"/>
      <c r="BA438" s="357"/>
      <c r="BB438" s="357"/>
      <c r="BC438" s="357"/>
      <c r="BD438" s="357"/>
      <c r="BE438" s="357"/>
      <c r="BF438" s="357"/>
      <c r="BG438" s="357"/>
      <c r="BH438" s="357"/>
      <c r="BI438" s="357"/>
      <c r="BJ438" s="357"/>
      <c r="BK438" s="357"/>
      <c r="BL438" s="357"/>
    </row>
    <row r="439" spans="1:64">
      <c r="A439" s="633" t="s">
        <v>10253</v>
      </c>
      <c r="B439" s="635">
        <v>10132</v>
      </c>
      <c r="C439" s="639">
        <v>0</v>
      </c>
      <c r="D439" s="639">
        <v>29</v>
      </c>
      <c r="E439" s="639">
        <v>912</v>
      </c>
      <c r="F439" s="639">
        <v>47</v>
      </c>
      <c r="G439" s="639">
        <v>104</v>
      </c>
      <c r="H439" s="639">
        <v>0</v>
      </c>
      <c r="I439" s="639">
        <v>5</v>
      </c>
      <c r="J439" s="539"/>
      <c r="K439" s="679" t="s">
        <v>10253</v>
      </c>
      <c r="L439" s="639">
        <v>1921</v>
      </c>
      <c r="M439" s="639">
        <v>0</v>
      </c>
      <c r="N439" s="639">
        <v>128</v>
      </c>
      <c r="O439" s="639">
        <v>1488</v>
      </c>
      <c r="P439" s="639">
        <v>0</v>
      </c>
      <c r="Q439" s="639">
        <v>5626</v>
      </c>
      <c r="R439" s="639">
        <v>128</v>
      </c>
      <c r="S439" s="537"/>
      <c r="T439" s="634"/>
      <c r="U439" s="664"/>
      <c r="V439" s="357"/>
      <c r="W439" s="357"/>
      <c r="X439" s="357"/>
      <c r="Y439" s="357"/>
      <c r="Z439" s="357"/>
      <c r="AA439" s="357"/>
      <c r="AB439" s="357"/>
      <c r="AC439" s="357"/>
      <c r="AD439" s="357"/>
      <c r="AE439" s="357"/>
      <c r="AF439" s="357"/>
      <c r="AG439" s="357"/>
      <c r="AH439" s="357"/>
      <c r="AI439" s="357"/>
      <c r="AJ439" s="357"/>
      <c r="AK439" s="357"/>
      <c r="AL439" s="357"/>
      <c r="AM439" s="357"/>
      <c r="AN439" s="357"/>
      <c r="AO439" s="357"/>
      <c r="AP439" s="357"/>
      <c r="AQ439" s="357"/>
      <c r="AR439" s="357"/>
      <c r="AS439" s="357"/>
      <c r="AT439" s="357"/>
      <c r="AU439" s="357"/>
      <c r="AV439" s="357"/>
      <c r="AW439" s="357"/>
      <c r="AX439" s="357"/>
      <c r="AY439" s="357"/>
      <c r="AZ439" s="357"/>
      <c r="BA439" s="357"/>
      <c r="BB439" s="357"/>
      <c r="BC439" s="357"/>
      <c r="BD439" s="357"/>
      <c r="BE439" s="357"/>
      <c r="BF439" s="357"/>
      <c r="BG439" s="357"/>
      <c r="BH439" s="357"/>
      <c r="BI439" s="357"/>
      <c r="BJ439" s="357"/>
      <c r="BK439" s="357"/>
      <c r="BL439" s="357"/>
    </row>
    <row r="440" spans="1:64">
      <c r="A440" s="633" t="s">
        <v>10254</v>
      </c>
      <c r="B440" s="635">
        <v>415</v>
      </c>
      <c r="C440" s="639">
        <v>0</v>
      </c>
      <c r="D440" s="639">
        <v>28</v>
      </c>
      <c r="E440" s="639">
        <v>108</v>
      </c>
      <c r="F440" s="639">
        <v>7</v>
      </c>
      <c r="G440" s="639">
        <v>0</v>
      </c>
      <c r="H440" s="639">
        <v>0</v>
      </c>
      <c r="I440" s="639">
        <v>0</v>
      </c>
      <c r="J440" s="539"/>
      <c r="K440" s="679" t="s">
        <v>10254</v>
      </c>
      <c r="L440" s="639">
        <v>0</v>
      </c>
      <c r="M440" s="639">
        <v>0</v>
      </c>
      <c r="N440" s="639">
        <v>0</v>
      </c>
      <c r="O440" s="639">
        <v>164</v>
      </c>
      <c r="P440" s="639">
        <v>0</v>
      </c>
      <c r="Q440" s="639">
        <v>108</v>
      </c>
      <c r="R440" s="639">
        <v>0</v>
      </c>
      <c r="S440" s="537"/>
      <c r="T440" s="634"/>
      <c r="U440" s="664"/>
      <c r="V440" s="357"/>
      <c r="W440" s="357"/>
      <c r="X440" s="357"/>
      <c r="Y440" s="357"/>
      <c r="Z440" s="357"/>
      <c r="AA440" s="357"/>
      <c r="AB440" s="357"/>
      <c r="AC440" s="357"/>
      <c r="AD440" s="357"/>
      <c r="AE440" s="357"/>
      <c r="AF440" s="357"/>
      <c r="AG440" s="357"/>
      <c r="AH440" s="357"/>
      <c r="AI440" s="357"/>
      <c r="AJ440" s="357"/>
      <c r="AK440" s="357"/>
      <c r="AL440" s="357"/>
      <c r="AM440" s="357"/>
      <c r="AN440" s="357"/>
      <c r="AO440" s="357"/>
      <c r="AP440" s="357"/>
      <c r="AQ440" s="357"/>
      <c r="AR440" s="357"/>
      <c r="AS440" s="357"/>
      <c r="AT440" s="357"/>
      <c r="AU440" s="357"/>
      <c r="AV440" s="357"/>
      <c r="AW440" s="357"/>
      <c r="AX440" s="357"/>
      <c r="AY440" s="357"/>
      <c r="AZ440" s="357"/>
      <c r="BA440" s="357"/>
      <c r="BB440" s="357"/>
      <c r="BC440" s="357"/>
      <c r="BD440" s="357"/>
      <c r="BE440" s="357"/>
      <c r="BF440" s="357"/>
      <c r="BG440" s="357"/>
      <c r="BH440" s="357"/>
      <c r="BI440" s="357"/>
      <c r="BJ440" s="357"/>
      <c r="BK440" s="357"/>
      <c r="BL440" s="357"/>
    </row>
    <row r="441" spans="1:64">
      <c r="A441" s="633" t="s">
        <v>10255</v>
      </c>
      <c r="B441" s="635">
        <v>2754</v>
      </c>
      <c r="C441" s="639">
        <v>0</v>
      </c>
      <c r="D441" s="639">
        <v>0</v>
      </c>
      <c r="E441" s="639">
        <v>31</v>
      </c>
      <c r="F441" s="639">
        <v>0</v>
      </c>
      <c r="G441" s="639">
        <v>0</v>
      </c>
      <c r="H441" s="639">
        <v>0</v>
      </c>
      <c r="I441" s="639">
        <v>0</v>
      </c>
      <c r="J441" s="539"/>
      <c r="K441" s="679" t="s">
        <v>10255</v>
      </c>
      <c r="L441" s="639">
        <v>2247</v>
      </c>
      <c r="M441" s="639">
        <v>822</v>
      </c>
      <c r="N441" s="639">
        <v>25</v>
      </c>
      <c r="O441" s="639">
        <v>269</v>
      </c>
      <c r="P441" s="639">
        <v>14</v>
      </c>
      <c r="Q441" s="639">
        <v>207</v>
      </c>
      <c r="R441" s="639">
        <v>23</v>
      </c>
      <c r="S441" s="537"/>
      <c r="T441" s="634"/>
      <c r="U441" s="664"/>
      <c r="V441" s="357"/>
      <c r="W441" s="357"/>
      <c r="X441" s="357"/>
      <c r="Y441" s="357"/>
      <c r="Z441" s="357"/>
      <c r="AA441" s="357"/>
      <c r="AB441" s="357"/>
      <c r="AC441" s="357"/>
      <c r="AD441" s="357"/>
      <c r="AE441" s="357"/>
      <c r="AF441" s="357"/>
      <c r="AG441" s="357"/>
      <c r="AH441" s="357"/>
      <c r="AI441" s="357"/>
      <c r="AJ441" s="357"/>
      <c r="AK441" s="357"/>
      <c r="AL441" s="357"/>
      <c r="AM441" s="357"/>
      <c r="AN441" s="357"/>
      <c r="AO441" s="357"/>
      <c r="AP441" s="357"/>
      <c r="AQ441" s="357"/>
      <c r="AR441" s="357"/>
      <c r="AS441" s="357"/>
      <c r="AT441" s="357"/>
      <c r="AU441" s="357"/>
      <c r="AV441" s="357"/>
      <c r="AW441" s="357"/>
      <c r="AX441" s="357"/>
      <c r="AY441" s="357"/>
      <c r="AZ441" s="357"/>
      <c r="BA441" s="357"/>
      <c r="BB441" s="357"/>
      <c r="BC441" s="357"/>
      <c r="BD441" s="357"/>
      <c r="BE441" s="357"/>
      <c r="BF441" s="357"/>
      <c r="BG441" s="357"/>
      <c r="BH441" s="357"/>
      <c r="BI441" s="357"/>
      <c r="BJ441" s="357"/>
      <c r="BK441" s="357"/>
      <c r="BL441" s="357"/>
    </row>
    <row r="442" spans="1:64">
      <c r="A442" s="643" t="s">
        <v>9563</v>
      </c>
      <c r="B442" s="632">
        <v>79762</v>
      </c>
      <c r="C442" s="527">
        <v>2999</v>
      </c>
      <c r="D442" s="527">
        <v>2758</v>
      </c>
      <c r="E442" s="527">
        <v>22801</v>
      </c>
      <c r="F442" s="527">
        <v>405</v>
      </c>
      <c r="G442" s="527">
        <v>1093</v>
      </c>
      <c r="H442" s="527">
        <v>0</v>
      </c>
      <c r="I442" s="527">
        <v>8</v>
      </c>
      <c r="J442" s="539"/>
      <c r="K442" s="681" t="s">
        <v>9563</v>
      </c>
      <c r="L442" s="527">
        <v>20334</v>
      </c>
      <c r="M442" s="527">
        <v>6294</v>
      </c>
      <c r="N442" s="527">
        <v>2532</v>
      </c>
      <c r="O442" s="527">
        <v>5016</v>
      </c>
      <c r="P442" s="527">
        <v>162</v>
      </c>
      <c r="Q442" s="527">
        <v>24348</v>
      </c>
      <c r="R442" s="527">
        <v>378</v>
      </c>
      <c r="S442" s="537"/>
      <c r="T442" s="634"/>
      <c r="U442" s="664"/>
      <c r="V442" s="357"/>
      <c r="W442" s="357"/>
      <c r="X442" s="357"/>
      <c r="Y442" s="357"/>
      <c r="Z442" s="357"/>
      <c r="AA442" s="357"/>
      <c r="AB442" s="357"/>
      <c r="AC442" s="357"/>
      <c r="AD442" s="357"/>
      <c r="AE442" s="357"/>
      <c r="AF442" s="357"/>
      <c r="AG442" s="357"/>
      <c r="AH442" s="357"/>
      <c r="AI442" s="357"/>
      <c r="AJ442" s="357"/>
      <c r="AK442" s="357"/>
      <c r="AL442" s="357"/>
      <c r="AM442" s="357"/>
      <c r="AN442" s="357"/>
      <c r="AO442" s="357"/>
      <c r="AP442" s="357"/>
      <c r="AQ442" s="357"/>
      <c r="AR442" s="357"/>
      <c r="AS442" s="357"/>
      <c r="AT442" s="357"/>
      <c r="AU442" s="357"/>
      <c r="AV442" s="357"/>
      <c r="AW442" s="357"/>
      <c r="AX442" s="357"/>
      <c r="AY442" s="357"/>
      <c r="AZ442" s="357"/>
      <c r="BA442" s="357"/>
      <c r="BB442" s="357"/>
      <c r="BC442" s="357"/>
      <c r="BD442" s="357"/>
      <c r="BE442" s="357"/>
      <c r="BF442" s="357"/>
      <c r="BG442" s="357"/>
      <c r="BH442" s="357"/>
      <c r="BI442" s="357"/>
      <c r="BJ442" s="357"/>
      <c r="BK442" s="357"/>
      <c r="BL442" s="357"/>
    </row>
    <row r="443" spans="1:64">
      <c r="A443" s="644"/>
      <c r="B443" s="632"/>
      <c r="C443" s="543"/>
      <c r="D443" s="543"/>
      <c r="E443" s="543"/>
      <c r="F443" s="543"/>
      <c r="G443" s="543"/>
      <c r="H443" s="543"/>
      <c r="I443" s="543"/>
      <c r="J443" s="539"/>
      <c r="K443" s="683"/>
      <c r="L443" s="543"/>
      <c r="M443" s="543"/>
      <c r="N443" s="543"/>
      <c r="O443" s="543"/>
      <c r="P443" s="543"/>
      <c r="Q443" s="543"/>
      <c r="R443" s="543"/>
      <c r="S443" s="537"/>
      <c r="T443" s="634"/>
      <c r="U443" s="664"/>
      <c r="V443" s="357"/>
      <c r="W443" s="357"/>
      <c r="X443" s="357"/>
      <c r="Y443" s="357"/>
      <c r="Z443" s="357"/>
      <c r="AA443" s="357"/>
      <c r="AB443" s="357"/>
      <c r="AC443" s="357"/>
      <c r="AD443" s="357"/>
      <c r="AE443" s="357"/>
      <c r="AF443" s="357"/>
      <c r="AG443" s="357"/>
      <c r="AH443" s="357"/>
      <c r="AI443" s="357"/>
      <c r="AJ443" s="357"/>
      <c r="AK443" s="357"/>
      <c r="AL443" s="357"/>
      <c r="AM443" s="357"/>
      <c r="AN443" s="357"/>
      <c r="AO443" s="357"/>
      <c r="AP443" s="357"/>
      <c r="AQ443" s="357"/>
      <c r="AR443" s="357"/>
      <c r="AS443" s="357"/>
      <c r="AT443" s="357"/>
      <c r="AU443" s="357"/>
      <c r="AV443" s="357"/>
      <c r="AW443" s="357"/>
      <c r="AX443" s="357"/>
      <c r="AY443" s="357"/>
      <c r="AZ443" s="357"/>
      <c r="BA443" s="357"/>
      <c r="BB443" s="357"/>
      <c r="BC443" s="357"/>
      <c r="BD443" s="357"/>
      <c r="BE443" s="357"/>
      <c r="BF443" s="357"/>
      <c r="BG443" s="357"/>
      <c r="BH443" s="357"/>
      <c r="BI443" s="357"/>
      <c r="BJ443" s="357"/>
      <c r="BK443" s="357"/>
      <c r="BL443" s="357"/>
    </row>
    <row r="444" spans="1:64">
      <c r="A444" s="465" t="s">
        <v>9944</v>
      </c>
      <c r="B444" s="647"/>
      <c r="C444" s="543"/>
      <c r="D444" s="543"/>
      <c r="E444" s="543"/>
      <c r="F444" s="543"/>
      <c r="G444" s="543"/>
      <c r="H444" s="543"/>
      <c r="I444" s="543"/>
      <c r="J444" s="539"/>
      <c r="K444" s="515" t="s">
        <v>9944</v>
      </c>
      <c r="L444" s="543"/>
      <c r="M444" s="543"/>
      <c r="N444" s="543"/>
      <c r="O444" s="543"/>
      <c r="P444" s="543"/>
      <c r="Q444" s="543"/>
      <c r="R444" s="543"/>
      <c r="S444" s="537"/>
      <c r="T444" s="634"/>
      <c r="U444" s="664"/>
      <c r="V444" s="357"/>
      <c r="W444" s="357"/>
      <c r="X444" s="357"/>
      <c r="Y444" s="357"/>
      <c r="Z444" s="357"/>
      <c r="AA444" s="357"/>
      <c r="AB444" s="357"/>
      <c r="AC444" s="357"/>
      <c r="AD444" s="357"/>
      <c r="AE444" s="357"/>
      <c r="AF444" s="357"/>
      <c r="AG444" s="357"/>
      <c r="AH444" s="357"/>
      <c r="AI444" s="357"/>
      <c r="AJ444" s="357"/>
      <c r="AK444" s="357"/>
      <c r="AL444" s="357"/>
      <c r="AM444" s="357"/>
      <c r="AN444" s="357"/>
      <c r="AO444" s="357"/>
      <c r="AP444" s="357"/>
      <c r="AQ444" s="357"/>
      <c r="AR444" s="357"/>
      <c r="AS444" s="357"/>
      <c r="AT444" s="357"/>
      <c r="AU444" s="357"/>
      <c r="AV444" s="357"/>
      <c r="AW444" s="357"/>
      <c r="AX444" s="357"/>
      <c r="AY444" s="357"/>
      <c r="AZ444" s="357"/>
      <c r="BA444" s="357"/>
      <c r="BB444" s="357"/>
      <c r="BC444" s="357"/>
      <c r="BD444" s="357"/>
      <c r="BE444" s="357"/>
      <c r="BF444" s="357"/>
      <c r="BG444" s="357"/>
      <c r="BH444" s="357"/>
      <c r="BI444" s="357"/>
      <c r="BJ444" s="357"/>
      <c r="BK444" s="357"/>
      <c r="BL444" s="357"/>
    </row>
    <row r="445" spans="1:64">
      <c r="A445" s="633" t="s">
        <v>10256</v>
      </c>
      <c r="B445" s="635">
        <v>2288</v>
      </c>
      <c r="C445" s="639">
        <v>0</v>
      </c>
      <c r="D445" s="639">
        <v>0</v>
      </c>
      <c r="E445" s="639">
        <v>0</v>
      </c>
      <c r="F445" s="639">
        <v>0</v>
      </c>
      <c r="G445" s="639">
        <v>2288</v>
      </c>
      <c r="H445" s="639">
        <v>0</v>
      </c>
      <c r="I445" s="639">
        <v>0</v>
      </c>
      <c r="J445" s="539"/>
      <c r="K445" s="679" t="s">
        <v>10256</v>
      </c>
      <c r="L445" s="639">
        <v>0</v>
      </c>
      <c r="M445" s="639">
        <v>0</v>
      </c>
      <c r="N445" s="639">
        <v>0</v>
      </c>
      <c r="O445" s="639">
        <v>0</v>
      </c>
      <c r="P445" s="639">
        <v>0</v>
      </c>
      <c r="Q445" s="639">
        <v>0</v>
      </c>
      <c r="R445" s="639">
        <v>0</v>
      </c>
      <c r="S445" s="537"/>
      <c r="T445" s="634"/>
      <c r="U445" s="664"/>
      <c r="V445" s="357"/>
      <c r="W445" s="357"/>
      <c r="X445" s="357"/>
      <c r="Y445" s="357"/>
      <c r="Z445" s="357"/>
      <c r="AA445" s="357"/>
      <c r="AB445" s="357"/>
      <c r="AC445" s="357"/>
      <c r="AD445" s="357"/>
      <c r="AE445" s="357"/>
      <c r="AF445" s="357"/>
      <c r="AG445" s="357"/>
      <c r="AH445" s="357"/>
      <c r="AI445" s="357"/>
      <c r="AJ445" s="357"/>
      <c r="AK445" s="357"/>
      <c r="AL445" s="357"/>
      <c r="AM445" s="357"/>
      <c r="AN445" s="357"/>
      <c r="AO445" s="357"/>
      <c r="AP445" s="357"/>
      <c r="AQ445" s="357"/>
      <c r="AR445" s="357"/>
      <c r="AS445" s="357"/>
      <c r="AT445" s="357"/>
      <c r="AU445" s="357"/>
      <c r="AV445" s="357"/>
      <c r="AW445" s="357"/>
      <c r="AX445" s="357"/>
      <c r="AY445" s="357"/>
      <c r="AZ445" s="357"/>
      <c r="BA445" s="357"/>
      <c r="BB445" s="357"/>
      <c r="BC445" s="357"/>
      <c r="BD445" s="357"/>
      <c r="BE445" s="357"/>
      <c r="BF445" s="357"/>
      <c r="BG445" s="357"/>
      <c r="BH445" s="357"/>
      <c r="BI445" s="357"/>
      <c r="BJ445" s="357"/>
      <c r="BK445" s="357"/>
      <c r="BL445" s="357"/>
    </row>
    <row r="446" spans="1:64" ht="25.5">
      <c r="A446" s="673" t="s">
        <v>10257</v>
      </c>
      <c r="B446" s="635">
        <v>20</v>
      </c>
      <c r="C446" s="639">
        <v>0</v>
      </c>
      <c r="D446" s="639">
        <v>0</v>
      </c>
      <c r="E446" s="639">
        <v>0</v>
      </c>
      <c r="F446" s="639">
        <v>0</v>
      </c>
      <c r="G446" s="639">
        <v>20</v>
      </c>
      <c r="H446" s="639">
        <v>0</v>
      </c>
      <c r="I446" s="639">
        <v>0</v>
      </c>
      <c r="J446" s="539"/>
      <c r="K446" s="682" t="s">
        <v>10257</v>
      </c>
      <c r="L446" s="639">
        <v>0</v>
      </c>
      <c r="M446" s="639">
        <v>0</v>
      </c>
      <c r="N446" s="639">
        <v>0</v>
      </c>
      <c r="O446" s="639">
        <v>0</v>
      </c>
      <c r="P446" s="639">
        <v>0</v>
      </c>
      <c r="Q446" s="639">
        <v>0</v>
      </c>
      <c r="R446" s="639">
        <v>0</v>
      </c>
      <c r="S446" s="537"/>
      <c r="T446" s="634"/>
      <c r="U446" s="664"/>
      <c r="V446" s="357"/>
      <c r="W446" s="357"/>
      <c r="X446" s="357"/>
      <c r="Y446" s="357"/>
      <c r="Z446" s="357"/>
      <c r="AA446" s="357"/>
      <c r="AB446" s="357"/>
      <c r="AC446" s="357"/>
      <c r="AD446" s="357"/>
      <c r="AE446" s="357"/>
      <c r="AF446" s="357"/>
      <c r="AG446" s="357"/>
      <c r="AH446" s="357"/>
      <c r="AI446" s="357"/>
      <c r="AJ446" s="357"/>
      <c r="AK446" s="357"/>
      <c r="AL446" s="357"/>
      <c r="AM446" s="357"/>
      <c r="AN446" s="357"/>
      <c r="AO446" s="357"/>
      <c r="AP446" s="357"/>
      <c r="AQ446" s="357"/>
      <c r="AR446" s="357"/>
      <c r="AS446" s="357"/>
      <c r="AT446" s="357"/>
      <c r="AU446" s="357"/>
      <c r="AV446" s="357"/>
      <c r="AW446" s="357"/>
      <c r="AX446" s="357"/>
      <c r="AY446" s="357"/>
      <c r="AZ446" s="357"/>
      <c r="BA446" s="357"/>
      <c r="BB446" s="357"/>
      <c r="BC446" s="357"/>
      <c r="BD446" s="357"/>
      <c r="BE446" s="357"/>
      <c r="BF446" s="357"/>
      <c r="BG446" s="357"/>
      <c r="BH446" s="357"/>
      <c r="BI446" s="357"/>
      <c r="BJ446" s="357"/>
      <c r="BK446" s="357"/>
      <c r="BL446" s="357"/>
    </row>
    <row r="447" spans="1:64" ht="25.5">
      <c r="A447" s="673" t="s">
        <v>10258</v>
      </c>
      <c r="B447" s="635">
        <v>1246</v>
      </c>
      <c r="C447" s="639">
        <v>0</v>
      </c>
      <c r="D447" s="639">
        <v>0</v>
      </c>
      <c r="E447" s="639">
        <v>0</v>
      </c>
      <c r="F447" s="639">
        <v>0</v>
      </c>
      <c r="G447" s="639">
        <v>1246</v>
      </c>
      <c r="H447" s="639">
        <v>0</v>
      </c>
      <c r="I447" s="639">
        <v>0</v>
      </c>
      <c r="J447" s="539"/>
      <c r="K447" s="682" t="s">
        <v>10258</v>
      </c>
      <c r="L447" s="639">
        <v>0</v>
      </c>
      <c r="M447" s="639">
        <v>0</v>
      </c>
      <c r="N447" s="639">
        <v>0</v>
      </c>
      <c r="O447" s="639">
        <v>0</v>
      </c>
      <c r="P447" s="639">
        <v>0</v>
      </c>
      <c r="Q447" s="639">
        <v>0</v>
      </c>
      <c r="R447" s="639">
        <v>0</v>
      </c>
      <c r="S447" s="537"/>
      <c r="T447" s="634"/>
      <c r="U447" s="664"/>
      <c r="V447" s="357"/>
      <c r="W447" s="357"/>
      <c r="X447" s="357"/>
      <c r="Y447" s="357"/>
      <c r="Z447" s="357"/>
      <c r="AA447" s="357"/>
      <c r="AB447" s="357"/>
      <c r="AC447" s="357"/>
      <c r="AD447" s="357"/>
      <c r="AE447" s="357"/>
      <c r="AF447" s="357"/>
      <c r="AG447" s="357"/>
      <c r="AH447" s="357"/>
      <c r="AI447" s="357"/>
      <c r="AJ447" s="357"/>
      <c r="AK447" s="357"/>
      <c r="AL447" s="357"/>
      <c r="AM447" s="357"/>
      <c r="AN447" s="357"/>
      <c r="AO447" s="357"/>
      <c r="AP447" s="357"/>
      <c r="AQ447" s="357"/>
      <c r="AR447" s="357"/>
      <c r="AS447" s="357"/>
      <c r="AT447" s="357"/>
      <c r="AU447" s="357"/>
      <c r="AV447" s="357"/>
      <c r="AW447" s="357"/>
      <c r="AX447" s="357"/>
      <c r="AY447" s="357"/>
      <c r="AZ447" s="357"/>
      <c r="BA447" s="357"/>
      <c r="BB447" s="357"/>
      <c r="BC447" s="357"/>
      <c r="BD447" s="357"/>
      <c r="BE447" s="357"/>
      <c r="BF447" s="357"/>
      <c r="BG447" s="357"/>
      <c r="BH447" s="357"/>
      <c r="BI447" s="357"/>
      <c r="BJ447" s="357"/>
      <c r="BK447" s="357"/>
      <c r="BL447" s="357"/>
    </row>
    <row r="448" spans="1:64">
      <c r="A448" s="633" t="s">
        <v>10259</v>
      </c>
      <c r="B448" s="635">
        <v>207</v>
      </c>
      <c r="C448" s="639">
        <v>0</v>
      </c>
      <c r="D448" s="639">
        <v>0</v>
      </c>
      <c r="E448" s="639">
        <v>0</v>
      </c>
      <c r="F448" s="639">
        <v>0</v>
      </c>
      <c r="G448" s="639">
        <v>207</v>
      </c>
      <c r="H448" s="639">
        <v>0</v>
      </c>
      <c r="I448" s="639">
        <v>0</v>
      </c>
      <c r="J448" s="539"/>
      <c r="K448" s="679" t="s">
        <v>10259</v>
      </c>
      <c r="L448" s="639">
        <v>0</v>
      </c>
      <c r="M448" s="639">
        <v>0</v>
      </c>
      <c r="N448" s="639">
        <v>0</v>
      </c>
      <c r="O448" s="639">
        <v>0</v>
      </c>
      <c r="P448" s="639">
        <v>0</v>
      </c>
      <c r="Q448" s="639">
        <v>0</v>
      </c>
      <c r="R448" s="639">
        <v>0</v>
      </c>
      <c r="S448" s="537"/>
      <c r="T448" s="634"/>
      <c r="U448" s="664"/>
      <c r="V448" s="357"/>
      <c r="W448" s="357"/>
      <c r="X448" s="357"/>
      <c r="Y448" s="357"/>
      <c r="Z448" s="357"/>
      <c r="AA448" s="357"/>
      <c r="AB448" s="357"/>
      <c r="AC448" s="357"/>
      <c r="AD448" s="357"/>
      <c r="AE448" s="357"/>
      <c r="AF448" s="357"/>
      <c r="AG448" s="357"/>
      <c r="AH448" s="357"/>
      <c r="AI448" s="357"/>
      <c r="AJ448" s="357"/>
      <c r="AK448" s="357"/>
      <c r="AL448" s="357"/>
      <c r="AM448" s="357"/>
      <c r="AN448" s="357"/>
      <c r="AO448" s="357"/>
      <c r="AP448" s="357"/>
      <c r="AQ448" s="357"/>
      <c r="AR448" s="357"/>
      <c r="AS448" s="357"/>
      <c r="AT448" s="357"/>
      <c r="AU448" s="357"/>
      <c r="AV448" s="357"/>
      <c r="AW448" s="357"/>
      <c r="AX448" s="357"/>
      <c r="AY448" s="357"/>
      <c r="AZ448" s="357"/>
      <c r="BA448" s="357"/>
      <c r="BB448" s="357"/>
      <c r="BC448" s="357"/>
      <c r="BD448" s="357"/>
      <c r="BE448" s="357"/>
      <c r="BF448" s="357"/>
      <c r="BG448" s="357"/>
      <c r="BH448" s="357"/>
      <c r="BI448" s="357"/>
      <c r="BJ448" s="357"/>
      <c r="BK448" s="357"/>
      <c r="BL448" s="357"/>
    </row>
    <row r="449" spans="1:64">
      <c r="A449" s="633" t="s">
        <v>10260</v>
      </c>
      <c r="B449" s="635">
        <v>1333</v>
      </c>
      <c r="C449" s="639">
        <v>0</v>
      </c>
      <c r="D449" s="639">
        <v>0</v>
      </c>
      <c r="E449" s="639">
        <v>0</v>
      </c>
      <c r="F449" s="639">
        <v>0</v>
      </c>
      <c r="G449" s="639">
        <v>1333</v>
      </c>
      <c r="H449" s="639">
        <v>0</v>
      </c>
      <c r="I449" s="639">
        <v>0</v>
      </c>
      <c r="J449" s="539"/>
      <c r="K449" s="679" t="s">
        <v>10260</v>
      </c>
      <c r="L449" s="639">
        <v>0</v>
      </c>
      <c r="M449" s="639">
        <v>0</v>
      </c>
      <c r="N449" s="639">
        <v>0</v>
      </c>
      <c r="O449" s="639">
        <v>0</v>
      </c>
      <c r="P449" s="639">
        <v>0</v>
      </c>
      <c r="Q449" s="639">
        <v>0</v>
      </c>
      <c r="R449" s="639">
        <v>0</v>
      </c>
      <c r="S449" s="537"/>
      <c r="T449" s="634"/>
      <c r="U449" s="664"/>
      <c r="V449" s="357"/>
      <c r="W449" s="357"/>
      <c r="X449" s="357"/>
      <c r="Y449" s="357"/>
      <c r="Z449" s="357"/>
      <c r="AA449" s="357"/>
      <c r="AB449" s="357"/>
      <c r="AC449" s="357"/>
      <c r="AD449" s="357"/>
      <c r="AE449" s="357"/>
      <c r="AF449" s="357"/>
      <c r="AG449" s="357"/>
      <c r="AH449" s="357"/>
      <c r="AI449" s="357"/>
      <c r="AJ449" s="357"/>
      <c r="AK449" s="357"/>
      <c r="AL449" s="357"/>
      <c r="AM449" s="357"/>
      <c r="AN449" s="357"/>
      <c r="AO449" s="357"/>
      <c r="AP449" s="357"/>
      <c r="AQ449" s="357"/>
      <c r="AR449" s="357"/>
      <c r="AS449" s="357"/>
      <c r="AT449" s="357"/>
      <c r="AU449" s="357"/>
      <c r="AV449" s="357"/>
      <c r="AW449" s="357"/>
      <c r="AX449" s="357"/>
      <c r="AY449" s="357"/>
      <c r="AZ449" s="357"/>
      <c r="BA449" s="357"/>
      <c r="BB449" s="357"/>
      <c r="BC449" s="357"/>
      <c r="BD449" s="357"/>
      <c r="BE449" s="357"/>
      <c r="BF449" s="357"/>
      <c r="BG449" s="357"/>
      <c r="BH449" s="357"/>
      <c r="BI449" s="357"/>
      <c r="BJ449" s="357"/>
      <c r="BK449" s="357"/>
      <c r="BL449" s="357"/>
    </row>
    <row r="450" spans="1:64">
      <c r="A450" s="633" t="s">
        <v>10261</v>
      </c>
      <c r="B450" s="635">
        <v>625</v>
      </c>
      <c r="C450" s="639">
        <v>0</v>
      </c>
      <c r="D450" s="639">
        <v>0</v>
      </c>
      <c r="E450" s="639">
        <v>0</v>
      </c>
      <c r="F450" s="639">
        <v>0</v>
      </c>
      <c r="G450" s="639">
        <v>625</v>
      </c>
      <c r="H450" s="639">
        <v>0</v>
      </c>
      <c r="I450" s="639">
        <v>0</v>
      </c>
      <c r="J450" s="539"/>
      <c r="K450" s="679" t="s">
        <v>10261</v>
      </c>
      <c r="L450" s="639">
        <v>0</v>
      </c>
      <c r="M450" s="639">
        <v>0</v>
      </c>
      <c r="N450" s="639">
        <v>0</v>
      </c>
      <c r="O450" s="639">
        <v>0</v>
      </c>
      <c r="P450" s="639">
        <v>0</v>
      </c>
      <c r="Q450" s="639">
        <v>0</v>
      </c>
      <c r="R450" s="639">
        <v>0</v>
      </c>
      <c r="S450" s="537"/>
      <c r="T450" s="634"/>
      <c r="U450" s="664"/>
      <c r="V450" s="357"/>
      <c r="W450" s="357"/>
      <c r="X450" s="357"/>
      <c r="Y450" s="357"/>
      <c r="Z450" s="357"/>
      <c r="AA450" s="357"/>
      <c r="AB450" s="357"/>
      <c r="AC450" s="357"/>
      <c r="AD450" s="357"/>
      <c r="AE450" s="357"/>
      <c r="AF450" s="357"/>
      <c r="AG450" s="357"/>
      <c r="AH450" s="357"/>
      <c r="AI450" s="357"/>
      <c r="AJ450" s="357"/>
      <c r="AK450" s="357"/>
      <c r="AL450" s="357"/>
      <c r="AM450" s="357"/>
      <c r="AN450" s="357"/>
      <c r="AO450" s="357"/>
      <c r="AP450" s="357"/>
      <c r="AQ450" s="357"/>
      <c r="AR450" s="357"/>
      <c r="AS450" s="357"/>
      <c r="AT450" s="357"/>
      <c r="AU450" s="357"/>
      <c r="AV450" s="357"/>
      <c r="AW450" s="357"/>
      <c r="AX450" s="357"/>
      <c r="AY450" s="357"/>
      <c r="AZ450" s="357"/>
      <c r="BA450" s="357"/>
      <c r="BB450" s="357"/>
      <c r="BC450" s="357"/>
      <c r="BD450" s="357"/>
      <c r="BE450" s="357"/>
      <c r="BF450" s="357"/>
      <c r="BG450" s="357"/>
      <c r="BH450" s="357"/>
      <c r="BI450" s="357"/>
      <c r="BJ450" s="357"/>
      <c r="BK450" s="357"/>
      <c r="BL450" s="357"/>
    </row>
    <row r="451" spans="1:64">
      <c r="A451" s="633" t="s">
        <v>10262</v>
      </c>
      <c r="B451" s="635">
        <v>323</v>
      </c>
      <c r="C451" s="639">
        <v>0</v>
      </c>
      <c r="D451" s="639">
        <v>0</v>
      </c>
      <c r="E451" s="639">
        <v>0</v>
      </c>
      <c r="F451" s="639">
        <v>0</v>
      </c>
      <c r="G451" s="639">
        <v>323</v>
      </c>
      <c r="H451" s="639">
        <v>0</v>
      </c>
      <c r="I451" s="639">
        <v>0</v>
      </c>
      <c r="J451" s="539"/>
      <c r="K451" s="679" t="s">
        <v>10262</v>
      </c>
      <c r="L451" s="639">
        <v>0</v>
      </c>
      <c r="M451" s="639">
        <v>0</v>
      </c>
      <c r="N451" s="639">
        <v>0</v>
      </c>
      <c r="O451" s="639">
        <v>0</v>
      </c>
      <c r="P451" s="639">
        <v>0</v>
      </c>
      <c r="Q451" s="639">
        <v>0</v>
      </c>
      <c r="R451" s="639">
        <v>0</v>
      </c>
      <c r="S451" s="653"/>
      <c r="T451" s="634"/>
      <c r="U451" s="664"/>
      <c r="V451" s="357"/>
      <c r="W451" s="357"/>
      <c r="X451" s="357"/>
      <c r="Y451" s="357"/>
      <c r="Z451" s="357"/>
      <c r="AA451" s="357"/>
      <c r="AB451" s="357"/>
      <c r="AC451" s="357"/>
      <c r="AD451" s="357"/>
      <c r="AE451" s="357"/>
      <c r="AF451" s="357"/>
      <c r="AG451" s="357"/>
      <c r="AH451" s="357"/>
      <c r="AI451" s="357"/>
      <c r="AJ451" s="357"/>
      <c r="AK451" s="357"/>
      <c r="AL451" s="357"/>
      <c r="AM451" s="357"/>
      <c r="AN451" s="357"/>
      <c r="AO451" s="357"/>
      <c r="AP451" s="357"/>
      <c r="AQ451" s="357"/>
      <c r="AR451" s="357"/>
      <c r="AS451" s="357"/>
      <c r="AT451" s="357"/>
      <c r="AU451" s="357"/>
      <c r="AV451" s="357"/>
      <c r="AW451" s="357"/>
      <c r="AX451" s="357"/>
      <c r="AY451" s="357"/>
      <c r="AZ451" s="357"/>
      <c r="BA451" s="357"/>
      <c r="BB451" s="357"/>
      <c r="BC451" s="357"/>
      <c r="BD451" s="357"/>
      <c r="BE451" s="357"/>
      <c r="BF451" s="357"/>
      <c r="BG451" s="357"/>
      <c r="BH451" s="357"/>
      <c r="BI451" s="357"/>
      <c r="BJ451" s="357"/>
      <c r="BK451" s="357"/>
      <c r="BL451" s="357"/>
    </row>
    <row r="452" spans="1:64">
      <c r="A452" s="633" t="s">
        <v>10263</v>
      </c>
      <c r="B452" s="635">
        <v>36</v>
      </c>
      <c r="C452" s="639">
        <v>0</v>
      </c>
      <c r="D452" s="639">
        <v>0</v>
      </c>
      <c r="E452" s="639">
        <v>0</v>
      </c>
      <c r="F452" s="639">
        <v>0</v>
      </c>
      <c r="G452" s="639">
        <v>36</v>
      </c>
      <c r="H452" s="639">
        <v>0</v>
      </c>
      <c r="I452" s="639">
        <v>0</v>
      </c>
      <c r="J452" s="539"/>
      <c r="K452" s="679" t="s">
        <v>10263</v>
      </c>
      <c r="L452" s="639">
        <v>0</v>
      </c>
      <c r="M452" s="639">
        <v>0</v>
      </c>
      <c r="N452" s="639">
        <v>0</v>
      </c>
      <c r="O452" s="639">
        <v>0</v>
      </c>
      <c r="P452" s="639">
        <v>0</v>
      </c>
      <c r="Q452" s="639">
        <v>0</v>
      </c>
      <c r="R452" s="639">
        <v>0</v>
      </c>
      <c r="S452" s="653"/>
      <c r="T452" s="634"/>
      <c r="U452" s="664"/>
      <c r="V452" s="357"/>
      <c r="W452" s="357"/>
      <c r="X452" s="357"/>
      <c r="Y452" s="357"/>
      <c r="Z452" s="357"/>
      <c r="AA452" s="357"/>
      <c r="AB452" s="357"/>
      <c r="AC452" s="357"/>
      <c r="AD452" s="357"/>
      <c r="AE452" s="357"/>
      <c r="AF452" s="357"/>
      <c r="AG452" s="357"/>
      <c r="AH452" s="357"/>
      <c r="AI452" s="357"/>
      <c r="AJ452" s="357"/>
      <c r="AK452" s="357"/>
      <c r="AL452" s="357"/>
      <c r="AM452" s="357"/>
      <c r="AN452" s="357"/>
      <c r="AO452" s="357"/>
      <c r="AP452" s="357"/>
      <c r="AQ452" s="357"/>
      <c r="AR452" s="357"/>
      <c r="AS452" s="357"/>
      <c r="AT452" s="357"/>
      <c r="AU452" s="357"/>
      <c r="AV452" s="357"/>
      <c r="AW452" s="357"/>
      <c r="AX452" s="357"/>
      <c r="AY452" s="357"/>
      <c r="AZ452" s="357"/>
      <c r="BA452" s="357"/>
      <c r="BB452" s="357"/>
      <c r="BC452" s="357"/>
      <c r="BD452" s="357"/>
      <c r="BE452" s="357"/>
      <c r="BF452" s="357"/>
      <c r="BG452" s="357"/>
      <c r="BH452" s="357"/>
      <c r="BI452" s="357"/>
      <c r="BJ452" s="357"/>
      <c r="BK452" s="357"/>
      <c r="BL452" s="357"/>
    </row>
    <row r="453" spans="1:64">
      <c r="A453" s="633" t="s">
        <v>10264</v>
      </c>
      <c r="B453" s="635">
        <v>113</v>
      </c>
      <c r="C453" s="639">
        <v>0</v>
      </c>
      <c r="D453" s="639">
        <v>0</v>
      </c>
      <c r="E453" s="639">
        <v>0</v>
      </c>
      <c r="F453" s="639">
        <v>0</v>
      </c>
      <c r="G453" s="639">
        <v>113</v>
      </c>
      <c r="H453" s="639">
        <v>0</v>
      </c>
      <c r="I453" s="639">
        <v>0</v>
      </c>
      <c r="J453" s="539"/>
      <c r="K453" s="679" t="s">
        <v>10264</v>
      </c>
      <c r="L453" s="639">
        <v>0</v>
      </c>
      <c r="M453" s="639">
        <v>0</v>
      </c>
      <c r="N453" s="639">
        <v>0</v>
      </c>
      <c r="O453" s="639">
        <v>0</v>
      </c>
      <c r="P453" s="639">
        <v>0</v>
      </c>
      <c r="Q453" s="639">
        <v>0</v>
      </c>
      <c r="R453" s="639">
        <v>0</v>
      </c>
      <c r="S453" s="666"/>
      <c r="T453" s="634"/>
      <c r="U453" s="664"/>
      <c r="V453" s="357"/>
      <c r="W453" s="357"/>
      <c r="X453" s="357"/>
      <c r="Y453" s="357"/>
      <c r="Z453" s="357"/>
      <c r="AA453" s="357"/>
      <c r="AB453" s="357"/>
      <c r="AC453" s="357"/>
      <c r="AD453" s="357"/>
      <c r="AE453" s="357"/>
      <c r="AF453" s="357"/>
      <c r="AG453" s="357"/>
      <c r="AH453" s="357"/>
      <c r="AI453" s="357"/>
      <c r="AJ453" s="357"/>
      <c r="AK453" s="357"/>
      <c r="AL453" s="357"/>
      <c r="AM453" s="357"/>
      <c r="AN453" s="357"/>
      <c r="AO453" s="357"/>
      <c r="AP453" s="357"/>
      <c r="AQ453" s="357"/>
      <c r="AR453" s="357"/>
      <c r="AS453" s="357"/>
      <c r="AT453" s="357"/>
      <c r="AU453" s="357"/>
      <c r="AV453" s="357"/>
      <c r="AW453" s="357"/>
      <c r="AX453" s="357"/>
      <c r="AY453" s="357"/>
      <c r="AZ453" s="357"/>
      <c r="BA453" s="357"/>
      <c r="BB453" s="357"/>
      <c r="BC453" s="357"/>
      <c r="BD453" s="357"/>
      <c r="BE453" s="357"/>
      <c r="BF453" s="357"/>
      <c r="BG453" s="357"/>
      <c r="BH453" s="357"/>
      <c r="BI453" s="357"/>
      <c r="BJ453" s="357"/>
      <c r="BK453" s="357"/>
      <c r="BL453" s="357"/>
    </row>
    <row r="454" spans="1:64">
      <c r="A454" s="633" t="s">
        <v>10265</v>
      </c>
      <c r="B454" s="635">
        <v>94</v>
      </c>
      <c r="C454" s="639">
        <v>0</v>
      </c>
      <c r="D454" s="639">
        <v>0</v>
      </c>
      <c r="E454" s="639">
        <v>0</v>
      </c>
      <c r="F454" s="639">
        <v>0</v>
      </c>
      <c r="G454" s="639">
        <v>94</v>
      </c>
      <c r="H454" s="639">
        <v>0</v>
      </c>
      <c r="I454" s="639">
        <v>0</v>
      </c>
      <c r="J454" s="481"/>
      <c r="K454" s="679" t="s">
        <v>10265</v>
      </c>
      <c r="L454" s="639">
        <v>0</v>
      </c>
      <c r="M454" s="639">
        <v>0</v>
      </c>
      <c r="N454" s="639">
        <v>0</v>
      </c>
      <c r="O454" s="639">
        <v>0</v>
      </c>
      <c r="P454" s="639">
        <v>0</v>
      </c>
      <c r="Q454" s="639">
        <v>0</v>
      </c>
      <c r="R454" s="639">
        <v>0</v>
      </c>
      <c r="S454" s="537"/>
      <c r="T454" s="634"/>
      <c r="U454" s="664"/>
      <c r="V454" s="357"/>
      <c r="W454" s="357"/>
      <c r="X454" s="357"/>
      <c r="Y454" s="357"/>
      <c r="Z454" s="357"/>
      <c r="AA454" s="357"/>
      <c r="AB454" s="357"/>
      <c r="AC454" s="357"/>
      <c r="AD454" s="357"/>
      <c r="AE454" s="357"/>
      <c r="AF454" s="357"/>
      <c r="AG454" s="357"/>
      <c r="AH454" s="357"/>
      <c r="AI454" s="357"/>
      <c r="AJ454" s="357"/>
      <c r="AK454" s="357"/>
      <c r="AL454" s="357"/>
      <c r="AM454" s="357"/>
      <c r="AN454" s="357"/>
      <c r="AO454" s="357"/>
      <c r="AP454" s="357"/>
      <c r="AQ454" s="357"/>
      <c r="AR454" s="357"/>
      <c r="AS454" s="357"/>
      <c r="AT454" s="357"/>
      <c r="AU454" s="357"/>
      <c r="AV454" s="357"/>
      <c r="AW454" s="357"/>
      <c r="AX454" s="357"/>
      <c r="AY454" s="357"/>
      <c r="AZ454" s="357"/>
      <c r="BA454" s="357"/>
      <c r="BB454" s="357"/>
      <c r="BC454" s="357"/>
      <c r="BD454" s="357"/>
      <c r="BE454" s="357"/>
      <c r="BF454" s="357"/>
      <c r="BG454" s="357"/>
      <c r="BH454" s="357"/>
      <c r="BI454" s="357"/>
      <c r="BJ454" s="357"/>
      <c r="BK454" s="357"/>
      <c r="BL454" s="357"/>
    </row>
    <row r="455" spans="1:64">
      <c r="A455" s="633" t="s">
        <v>10266</v>
      </c>
      <c r="B455" s="635">
        <v>27</v>
      </c>
      <c r="C455" s="639">
        <v>0</v>
      </c>
      <c r="D455" s="639">
        <v>0</v>
      </c>
      <c r="E455" s="639">
        <v>0</v>
      </c>
      <c r="F455" s="639">
        <v>0</v>
      </c>
      <c r="G455" s="639">
        <v>27</v>
      </c>
      <c r="H455" s="639">
        <v>0</v>
      </c>
      <c r="I455" s="639">
        <v>0</v>
      </c>
      <c r="J455" s="481"/>
      <c r="K455" s="679" t="s">
        <v>10266</v>
      </c>
      <c r="L455" s="639">
        <v>0</v>
      </c>
      <c r="M455" s="639">
        <v>0</v>
      </c>
      <c r="N455" s="639">
        <v>0</v>
      </c>
      <c r="O455" s="639">
        <v>0</v>
      </c>
      <c r="P455" s="639">
        <v>0</v>
      </c>
      <c r="Q455" s="639">
        <v>0</v>
      </c>
      <c r="R455" s="639">
        <v>0</v>
      </c>
      <c r="S455" s="537"/>
      <c r="T455" s="634"/>
      <c r="U455" s="664"/>
      <c r="V455" s="357"/>
      <c r="W455" s="357"/>
      <c r="X455" s="357"/>
      <c r="Y455" s="357"/>
      <c r="Z455" s="357"/>
      <c r="AA455" s="357"/>
      <c r="AB455" s="357"/>
      <c r="AC455" s="357"/>
      <c r="AD455" s="357"/>
      <c r="AE455" s="357"/>
      <c r="AF455" s="357"/>
      <c r="AG455" s="357"/>
      <c r="AH455" s="357"/>
      <c r="AI455" s="357"/>
      <c r="AJ455" s="357"/>
      <c r="AK455" s="357"/>
      <c r="AL455" s="357"/>
      <c r="AM455" s="357"/>
      <c r="AN455" s="357"/>
      <c r="AO455" s="357"/>
      <c r="AP455" s="357"/>
      <c r="AQ455" s="357"/>
      <c r="AR455" s="357"/>
      <c r="AS455" s="357"/>
      <c r="AT455" s="357"/>
      <c r="AU455" s="357"/>
      <c r="AV455" s="357"/>
      <c r="AW455" s="357"/>
      <c r="AX455" s="357"/>
      <c r="AY455" s="357"/>
      <c r="AZ455" s="357"/>
      <c r="BA455" s="357"/>
      <c r="BB455" s="357"/>
      <c r="BC455" s="357"/>
      <c r="BD455" s="357"/>
      <c r="BE455" s="357"/>
      <c r="BF455" s="357"/>
      <c r="BG455" s="357"/>
      <c r="BH455" s="357"/>
      <c r="BI455" s="357"/>
      <c r="BJ455" s="357"/>
      <c r="BK455" s="357"/>
      <c r="BL455" s="357"/>
    </row>
    <row r="456" spans="1:64">
      <c r="A456" s="633" t="s">
        <v>10267</v>
      </c>
      <c r="B456" s="635">
        <v>2</v>
      </c>
      <c r="C456" s="639">
        <v>0</v>
      </c>
      <c r="D456" s="639">
        <v>0</v>
      </c>
      <c r="E456" s="639">
        <v>0</v>
      </c>
      <c r="F456" s="639">
        <v>0</v>
      </c>
      <c r="G456" s="639">
        <v>2</v>
      </c>
      <c r="H456" s="639">
        <v>0</v>
      </c>
      <c r="I456" s="639">
        <v>0</v>
      </c>
      <c r="J456" s="481"/>
      <c r="K456" s="679" t="s">
        <v>10267</v>
      </c>
      <c r="L456" s="639">
        <v>0</v>
      </c>
      <c r="M456" s="639">
        <v>0</v>
      </c>
      <c r="N456" s="639">
        <v>0</v>
      </c>
      <c r="O456" s="639">
        <v>0</v>
      </c>
      <c r="P456" s="639">
        <v>0</v>
      </c>
      <c r="Q456" s="639">
        <v>0</v>
      </c>
      <c r="R456" s="639">
        <v>0</v>
      </c>
      <c r="S456" s="537"/>
      <c r="T456" s="634"/>
      <c r="U456" s="664"/>
      <c r="V456" s="357"/>
      <c r="W456" s="357"/>
      <c r="X456" s="357"/>
      <c r="Y456" s="357"/>
      <c r="Z456" s="357"/>
      <c r="AA456" s="357"/>
      <c r="AB456" s="357"/>
      <c r="AC456" s="357"/>
      <c r="AD456" s="357"/>
      <c r="AE456" s="357"/>
      <c r="AF456" s="357"/>
      <c r="AG456" s="357"/>
      <c r="AH456" s="357"/>
      <c r="AI456" s="357"/>
      <c r="AJ456" s="357"/>
      <c r="AK456" s="357"/>
      <c r="AL456" s="357"/>
      <c r="AM456" s="357"/>
      <c r="AN456" s="357"/>
      <c r="AO456" s="357"/>
      <c r="AP456" s="357"/>
      <c r="AQ456" s="357"/>
      <c r="AR456" s="357"/>
      <c r="AS456" s="357"/>
      <c r="AT456" s="357"/>
      <c r="AU456" s="357"/>
      <c r="AV456" s="357"/>
      <c r="AW456" s="357"/>
      <c r="AX456" s="357"/>
      <c r="AY456" s="357"/>
      <c r="AZ456" s="357"/>
      <c r="BA456" s="357"/>
      <c r="BB456" s="357"/>
      <c r="BC456" s="357"/>
      <c r="BD456" s="357"/>
      <c r="BE456" s="357"/>
      <c r="BF456" s="357"/>
      <c r="BG456" s="357"/>
      <c r="BH456" s="357"/>
      <c r="BI456" s="357"/>
      <c r="BJ456" s="357"/>
      <c r="BK456" s="357"/>
      <c r="BL456" s="357"/>
    </row>
    <row r="457" spans="1:64">
      <c r="A457" s="633" t="s">
        <v>10268</v>
      </c>
      <c r="B457" s="635">
        <v>31</v>
      </c>
      <c r="C457" s="639">
        <v>0</v>
      </c>
      <c r="D457" s="639">
        <v>0</v>
      </c>
      <c r="E457" s="639">
        <v>0</v>
      </c>
      <c r="F457" s="639">
        <v>0</v>
      </c>
      <c r="G457" s="639">
        <v>31</v>
      </c>
      <c r="H457" s="639">
        <v>0</v>
      </c>
      <c r="I457" s="639">
        <v>0</v>
      </c>
      <c r="J457" s="481"/>
      <c r="K457" s="679" t="s">
        <v>10268</v>
      </c>
      <c r="L457" s="639">
        <v>0</v>
      </c>
      <c r="M457" s="639">
        <v>0</v>
      </c>
      <c r="N457" s="639">
        <v>0</v>
      </c>
      <c r="O457" s="639">
        <v>0</v>
      </c>
      <c r="P457" s="639">
        <v>0</v>
      </c>
      <c r="Q457" s="639">
        <v>0</v>
      </c>
      <c r="R457" s="639">
        <v>0</v>
      </c>
      <c r="S457" s="537"/>
      <c r="T457" s="634"/>
      <c r="U457" s="664"/>
      <c r="V457" s="357"/>
      <c r="W457" s="357"/>
      <c r="X457" s="357"/>
      <c r="Y457" s="357"/>
      <c r="Z457" s="357"/>
      <c r="AA457" s="357"/>
      <c r="AB457" s="357"/>
      <c r="AC457" s="357"/>
      <c r="AD457" s="357"/>
      <c r="AE457" s="357"/>
      <c r="AF457" s="357"/>
      <c r="AG457" s="357"/>
      <c r="AH457" s="357"/>
      <c r="AI457" s="357"/>
      <c r="AJ457" s="357"/>
      <c r="AK457" s="357"/>
      <c r="AL457" s="357"/>
      <c r="AM457" s="357"/>
      <c r="AN457" s="357"/>
      <c r="AO457" s="357"/>
      <c r="AP457" s="357"/>
      <c r="AQ457" s="357"/>
      <c r="AR457" s="357"/>
      <c r="AS457" s="357"/>
      <c r="AT457" s="357"/>
      <c r="AU457" s="357"/>
      <c r="AV457" s="357"/>
      <c r="AW457" s="357"/>
      <c r="AX457" s="357"/>
      <c r="AY457" s="357"/>
      <c r="AZ457" s="357"/>
      <c r="BA457" s="357"/>
      <c r="BB457" s="357"/>
      <c r="BC457" s="357"/>
      <c r="BD457" s="357"/>
      <c r="BE457" s="357"/>
      <c r="BF457" s="357"/>
      <c r="BG457" s="357"/>
      <c r="BH457" s="357"/>
      <c r="BI457" s="357"/>
      <c r="BJ457" s="357"/>
      <c r="BK457" s="357"/>
      <c r="BL457" s="357"/>
    </row>
    <row r="458" spans="1:64">
      <c r="A458" s="633" t="s">
        <v>10269</v>
      </c>
      <c r="B458" s="635">
        <v>64</v>
      </c>
      <c r="C458" s="639">
        <v>0</v>
      </c>
      <c r="D458" s="639">
        <v>0</v>
      </c>
      <c r="E458" s="639">
        <v>32</v>
      </c>
      <c r="F458" s="639">
        <v>0</v>
      </c>
      <c r="G458" s="639">
        <v>32</v>
      </c>
      <c r="H458" s="639">
        <v>0</v>
      </c>
      <c r="I458" s="639">
        <v>0</v>
      </c>
      <c r="J458" s="481"/>
      <c r="K458" s="679" t="s">
        <v>10269</v>
      </c>
      <c r="L458" s="639">
        <v>0</v>
      </c>
      <c r="M458" s="639">
        <v>0</v>
      </c>
      <c r="N458" s="639">
        <v>0</v>
      </c>
      <c r="O458" s="639">
        <v>0</v>
      </c>
      <c r="P458" s="639">
        <v>0</v>
      </c>
      <c r="Q458" s="639">
        <v>0</v>
      </c>
      <c r="R458" s="639">
        <v>0</v>
      </c>
      <c r="S458" s="537"/>
      <c r="T458" s="634"/>
      <c r="U458" s="664"/>
      <c r="V458" s="357"/>
      <c r="W458" s="357"/>
      <c r="X458" s="357"/>
      <c r="Y458" s="357"/>
      <c r="Z458" s="357"/>
      <c r="AA458" s="357"/>
      <c r="AB458" s="357"/>
      <c r="AC458" s="357"/>
      <c r="AD458" s="357"/>
      <c r="AE458" s="357"/>
      <c r="AF458" s="357"/>
      <c r="AG458" s="357"/>
      <c r="AH458" s="357"/>
      <c r="AI458" s="357"/>
      <c r="AJ458" s="357"/>
      <c r="AK458" s="357"/>
      <c r="AL458" s="357"/>
      <c r="AM458" s="357"/>
      <c r="AN458" s="357"/>
      <c r="AO458" s="357"/>
      <c r="AP458" s="357"/>
      <c r="AQ458" s="357"/>
      <c r="AR458" s="357"/>
      <c r="AS458" s="357"/>
      <c r="AT458" s="357"/>
      <c r="AU458" s="357"/>
      <c r="AV458" s="357"/>
      <c r="AW458" s="357"/>
      <c r="AX458" s="357"/>
      <c r="AY458" s="357"/>
      <c r="AZ458" s="357"/>
      <c r="BA458" s="357"/>
      <c r="BB458" s="357"/>
      <c r="BC458" s="357"/>
      <c r="BD458" s="357"/>
      <c r="BE458" s="357"/>
      <c r="BF458" s="357"/>
      <c r="BG458" s="357"/>
      <c r="BH458" s="357"/>
      <c r="BI458" s="357"/>
      <c r="BJ458" s="357"/>
      <c r="BK458" s="357"/>
      <c r="BL458" s="357"/>
    </row>
    <row r="459" spans="1:64">
      <c r="A459" s="633" t="s">
        <v>10270</v>
      </c>
      <c r="B459" s="635">
        <v>39</v>
      </c>
      <c r="C459" s="639">
        <v>0</v>
      </c>
      <c r="D459" s="639">
        <v>0</v>
      </c>
      <c r="E459" s="639">
        <v>0</v>
      </c>
      <c r="F459" s="639">
        <v>0</v>
      </c>
      <c r="G459" s="639">
        <v>39</v>
      </c>
      <c r="H459" s="639">
        <v>0</v>
      </c>
      <c r="I459" s="639">
        <v>0</v>
      </c>
      <c r="J459" s="481"/>
      <c r="K459" s="679" t="s">
        <v>10270</v>
      </c>
      <c r="L459" s="639">
        <v>0</v>
      </c>
      <c r="M459" s="639">
        <v>0</v>
      </c>
      <c r="N459" s="639">
        <v>0</v>
      </c>
      <c r="O459" s="639">
        <v>0</v>
      </c>
      <c r="P459" s="639">
        <v>0</v>
      </c>
      <c r="Q459" s="639">
        <v>0</v>
      </c>
      <c r="R459" s="639">
        <v>0</v>
      </c>
      <c r="S459" s="537"/>
      <c r="T459" s="634"/>
      <c r="U459" s="664"/>
      <c r="V459" s="357"/>
      <c r="W459" s="357"/>
      <c r="X459" s="357"/>
      <c r="Y459" s="357"/>
      <c r="Z459" s="357"/>
      <c r="AA459" s="357"/>
      <c r="AB459" s="357"/>
      <c r="AC459" s="357"/>
      <c r="AD459" s="357"/>
      <c r="AE459" s="357"/>
      <c r="AF459" s="357"/>
      <c r="AG459" s="357"/>
      <c r="AH459" s="357"/>
      <c r="AI459" s="357"/>
      <c r="AJ459" s="357"/>
      <c r="AK459" s="357"/>
      <c r="AL459" s="357"/>
      <c r="AM459" s="357"/>
      <c r="AN459" s="357"/>
      <c r="AO459" s="357"/>
      <c r="AP459" s="357"/>
      <c r="AQ459" s="357"/>
      <c r="AR459" s="357"/>
      <c r="AS459" s="357"/>
      <c r="AT459" s="357"/>
      <c r="AU459" s="357"/>
      <c r="AV459" s="357"/>
      <c r="AW459" s="357"/>
      <c r="AX459" s="357"/>
      <c r="AY459" s="357"/>
      <c r="AZ459" s="357"/>
      <c r="BA459" s="357"/>
      <c r="BB459" s="357"/>
      <c r="BC459" s="357"/>
      <c r="BD459" s="357"/>
      <c r="BE459" s="357"/>
      <c r="BF459" s="357"/>
      <c r="BG459" s="357"/>
      <c r="BH459" s="357"/>
      <c r="BI459" s="357"/>
      <c r="BJ459" s="357"/>
      <c r="BK459" s="357"/>
      <c r="BL459" s="357"/>
    </row>
    <row r="460" spans="1:64">
      <c r="A460" s="633" t="s">
        <v>10271</v>
      </c>
      <c r="B460" s="635">
        <v>247</v>
      </c>
      <c r="C460" s="639">
        <v>0</v>
      </c>
      <c r="D460" s="639">
        <v>0</v>
      </c>
      <c r="E460" s="639">
        <v>0</v>
      </c>
      <c r="F460" s="639">
        <v>0</v>
      </c>
      <c r="G460" s="639">
        <v>247</v>
      </c>
      <c r="H460" s="639">
        <v>0</v>
      </c>
      <c r="I460" s="639">
        <v>0</v>
      </c>
      <c r="J460" s="481"/>
      <c r="K460" s="679" t="s">
        <v>10271</v>
      </c>
      <c r="L460" s="639">
        <v>0</v>
      </c>
      <c r="M460" s="639">
        <v>0</v>
      </c>
      <c r="N460" s="639">
        <v>0</v>
      </c>
      <c r="O460" s="639">
        <v>0</v>
      </c>
      <c r="P460" s="639">
        <v>0</v>
      </c>
      <c r="Q460" s="639">
        <v>0</v>
      </c>
      <c r="R460" s="639">
        <v>0</v>
      </c>
      <c r="S460" s="537"/>
      <c r="T460" s="634"/>
      <c r="U460" s="664"/>
      <c r="V460" s="357"/>
      <c r="W460" s="357"/>
      <c r="X460" s="357"/>
      <c r="Y460" s="357"/>
      <c r="Z460" s="357"/>
      <c r="AA460" s="357"/>
      <c r="AB460" s="357"/>
      <c r="AC460" s="357"/>
      <c r="AD460" s="357"/>
      <c r="AE460" s="357"/>
      <c r="AF460" s="357"/>
      <c r="AG460" s="357"/>
      <c r="AH460" s="357"/>
      <c r="AI460" s="357"/>
      <c r="AJ460" s="357"/>
      <c r="AK460" s="357"/>
      <c r="AL460" s="357"/>
      <c r="AM460" s="357"/>
      <c r="AN460" s="357"/>
      <c r="AO460" s="357"/>
      <c r="AP460" s="357"/>
      <c r="AQ460" s="357"/>
      <c r="AR460" s="357"/>
      <c r="AS460" s="357"/>
      <c r="AT460" s="357"/>
      <c r="AU460" s="357"/>
      <c r="AV460" s="357"/>
      <c r="AW460" s="357"/>
      <c r="AX460" s="357"/>
      <c r="AY460" s="357"/>
      <c r="AZ460" s="357"/>
      <c r="BA460" s="357"/>
      <c r="BB460" s="357"/>
      <c r="BC460" s="357"/>
      <c r="BD460" s="357"/>
      <c r="BE460" s="357"/>
      <c r="BF460" s="357"/>
      <c r="BG460" s="357"/>
      <c r="BH460" s="357"/>
      <c r="BI460" s="357"/>
      <c r="BJ460" s="357"/>
      <c r="BK460" s="357"/>
      <c r="BL460" s="357"/>
    </row>
    <row r="461" spans="1:64" ht="25.5">
      <c r="A461" s="673" t="s">
        <v>10272</v>
      </c>
      <c r="B461" s="635">
        <v>180</v>
      </c>
      <c r="C461" s="639">
        <v>0</v>
      </c>
      <c r="D461" s="639">
        <v>0</v>
      </c>
      <c r="E461" s="639">
        <v>0</v>
      </c>
      <c r="F461" s="639">
        <v>0</v>
      </c>
      <c r="G461" s="639">
        <v>180</v>
      </c>
      <c r="H461" s="639">
        <v>0</v>
      </c>
      <c r="I461" s="639">
        <v>0</v>
      </c>
      <c r="J461" s="481"/>
      <c r="K461" s="682" t="s">
        <v>10272</v>
      </c>
      <c r="L461" s="639">
        <v>0</v>
      </c>
      <c r="M461" s="639">
        <v>0</v>
      </c>
      <c r="N461" s="639">
        <v>0</v>
      </c>
      <c r="O461" s="639">
        <v>0</v>
      </c>
      <c r="P461" s="639">
        <v>0</v>
      </c>
      <c r="Q461" s="639">
        <v>0</v>
      </c>
      <c r="R461" s="639">
        <v>0</v>
      </c>
      <c r="S461" s="537"/>
      <c r="T461" s="634"/>
      <c r="U461" s="664"/>
      <c r="V461" s="357"/>
      <c r="W461" s="357"/>
      <c r="X461" s="357"/>
      <c r="Y461" s="357"/>
      <c r="Z461" s="357"/>
      <c r="AA461" s="357"/>
      <c r="AB461" s="357"/>
      <c r="AC461" s="357"/>
      <c r="AD461" s="357"/>
      <c r="AE461" s="357"/>
      <c r="AF461" s="357"/>
      <c r="AG461" s="357"/>
      <c r="AH461" s="357"/>
      <c r="AI461" s="357"/>
      <c r="AJ461" s="357"/>
      <c r="AK461" s="357"/>
      <c r="AL461" s="357"/>
      <c r="AM461" s="357"/>
      <c r="AN461" s="357"/>
      <c r="AO461" s="357"/>
      <c r="AP461" s="357"/>
      <c r="AQ461" s="357"/>
      <c r="AR461" s="357"/>
      <c r="AS461" s="357"/>
      <c r="AT461" s="357"/>
      <c r="AU461" s="357"/>
      <c r="AV461" s="357"/>
      <c r="AW461" s="357"/>
      <c r="AX461" s="357"/>
      <c r="AY461" s="357"/>
      <c r="AZ461" s="357"/>
      <c r="BA461" s="357"/>
      <c r="BB461" s="357"/>
      <c r="BC461" s="357"/>
      <c r="BD461" s="357"/>
      <c r="BE461" s="357"/>
      <c r="BF461" s="357"/>
      <c r="BG461" s="357"/>
      <c r="BH461" s="357"/>
      <c r="BI461" s="357"/>
      <c r="BJ461" s="357"/>
      <c r="BK461" s="357"/>
      <c r="BL461" s="357"/>
    </row>
    <row r="462" spans="1:64">
      <c r="A462" s="633" t="s">
        <v>10273</v>
      </c>
      <c r="B462" s="635">
        <v>18</v>
      </c>
      <c r="C462" s="639">
        <v>0</v>
      </c>
      <c r="D462" s="639">
        <v>0</v>
      </c>
      <c r="E462" s="639">
        <v>0</v>
      </c>
      <c r="F462" s="639">
        <v>0</v>
      </c>
      <c r="G462" s="639">
        <v>18</v>
      </c>
      <c r="H462" s="639">
        <v>0</v>
      </c>
      <c r="I462" s="639">
        <v>0</v>
      </c>
      <c r="J462" s="481"/>
      <c r="K462" s="679" t="s">
        <v>10273</v>
      </c>
      <c r="L462" s="639">
        <v>0</v>
      </c>
      <c r="M462" s="639">
        <v>0</v>
      </c>
      <c r="N462" s="639">
        <v>0</v>
      </c>
      <c r="O462" s="639">
        <v>0</v>
      </c>
      <c r="P462" s="639">
        <v>0</v>
      </c>
      <c r="Q462" s="639">
        <v>0</v>
      </c>
      <c r="R462" s="639">
        <v>0</v>
      </c>
      <c r="S462" s="537"/>
      <c r="T462" s="634"/>
      <c r="U462" s="664"/>
      <c r="V462" s="357"/>
      <c r="W462" s="357"/>
      <c r="X462" s="357"/>
      <c r="Y462" s="357"/>
      <c r="Z462" s="357"/>
      <c r="AA462" s="357"/>
      <c r="AB462" s="357"/>
      <c r="AC462" s="357"/>
      <c r="AD462" s="357"/>
      <c r="AE462" s="357"/>
      <c r="AF462" s="357"/>
      <c r="AG462" s="357"/>
      <c r="AH462" s="357"/>
      <c r="AI462" s="357"/>
      <c r="AJ462" s="357"/>
      <c r="AK462" s="357"/>
      <c r="AL462" s="357"/>
      <c r="AM462" s="357"/>
      <c r="AN462" s="357"/>
      <c r="AO462" s="357"/>
      <c r="AP462" s="357"/>
      <c r="AQ462" s="357"/>
      <c r="AR462" s="357"/>
      <c r="AS462" s="357"/>
      <c r="AT462" s="357"/>
      <c r="AU462" s="357"/>
      <c r="AV462" s="357"/>
      <c r="AW462" s="357"/>
      <c r="AX462" s="357"/>
      <c r="AY462" s="357"/>
      <c r="AZ462" s="357"/>
      <c r="BA462" s="357"/>
      <c r="BB462" s="357"/>
      <c r="BC462" s="357"/>
      <c r="BD462" s="357"/>
      <c r="BE462" s="357"/>
      <c r="BF462" s="357"/>
      <c r="BG462" s="357"/>
      <c r="BH462" s="357"/>
      <c r="BI462" s="357"/>
      <c r="BJ462" s="357"/>
      <c r="BK462" s="357"/>
      <c r="BL462" s="357"/>
    </row>
    <row r="463" spans="1:64">
      <c r="A463" s="633" t="s">
        <v>10853</v>
      </c>
      <c r="B463" s="635">
        <v>958</v>
      </c>
      <c r="C463" s="639">
        <v>0</v>
      </c>
      <c r="D463" s="639">
        <v>0</v>
      </c>
      <c r="E463" s="639">
        <v>0</v>
      </c>
      <c r="F463" s="639">
        <v>0</v>
      </c>
      <c r="G463" s="639">
        <v>958</v>
      </c>
      <c r="H463" s="639">
        <v>0</v>
      </c>
      <c r="I463" s="639">
        <v>0</v>
      </c>
      <c r="J463" s="481"/>
      <c r="K463" s="679" t="s">
        <v>10853</v>
      </c>
      <c r="L463" s="639">
        <v>0</v>
      </c>
      <c r="M463" s="639">
        <v>0</v>
      </c>
      <c r="N463" s="639">
        <v>0</v>
      </c>
      <c r="O463" s="639">
        <v>0</v>
      </c>
      <c r="P463" s="639">
        <v>0</v>
      </c>
      <c r="Q463" s="639">
        <v>0</v>
      </c>
      <c r="R463" s="639">
        <v>0</v>
      </c>
      <c r="S463" s="537"/>
      <c r="T463" s="634"/>
      <c r="U463" s="664"/>
      <c r="V463" s="357"/>
      <c r="W463" s="357"/>
      <c r="X463" s="357"/>
      <c r="Y463" s="357"/>
      <c r="Z463" s="357"/>
      <c r="AA463" s="357"/>
      <c r="AB463" s="357"/>
      <c r="AC463" s="357"/>
      <c r="AD463" s="357"/>
      <c r="AE463" s="357"/>
      <c r="AF463" s="357"/>
      <c r="AG463" s="357"/>
      <c r="AH463" s="357"/>
      <c r="AI463" s="357"/>
      <c r="AJ463" s="357"/>
      <c r="AK463" s="357"/>
      <c r="AL463" s="357"/>
      <c r="AM463" s="357"/>
      <c r="AN463" s="357"/>
      <c r="AO463" s="357"/>
      <c r="AP463" s="357"/>
      <c r="AQ463" s="357"/>
      <c r="AR463" s="357"/>
      <c r="AS463" s="357"/>
      <c r="AT463" s="357"/>
      <c r="AU463" s="357"/>
      <c r="AV463" s="357"/>
      <c r="AW463" s="357"/>
      <c r="AX463" s="357"/>
      <c r="AY463" s="357"/>
      <c r="AZ463" s="357"/>
      <c r="BA463" s="357"/>
      <c r="BB463" s="357"/>
      <c r="BC463" s="357"/>
      <c r="BD463" s="357"/>
      <c r="BE463" s="357"/>
      <c r="BF463" s="357"/>
      <c r="BG463" s="357"/>
      <c r="BH463" s="357"/>
      <c r="BI463" s="357"/>
      <c r="BJ463" s="357"/>
      <c r="BK463" s="357"/>
      <c r="BL463" s="357"/>
    </row>
    <row r="464" spans="1:64">
      <c r="A464" s="633" t="s">
        <v>10274</v>
      </c>
      <c r="B464" s="635">
        <v>4</v>
      </c>
      <c r="C464" s="639">
        <v>0</v>
      </c>
      <c r="D464" s="639">
        <v>0</v>
      </c>
      <c r="E464" s="639">
        <v>0</v>
      </c>
      <c r="F464" s="639">
        <v>0</v>
      </c>
      <c r="G464" s="639">
        <v>4</v>
      </c>
      <c r="H464" s="639">
        <v>0</v>
      </c>
      <c r="I464" s="639">
        <v>0</v>
      </c>
      <c r="J464" s="481"/>
      <c r="K464" s="679" t="s">
        <v>10274</v>
      </c>
      <c r="L464" s="639">
        <v>0</v>
      </c>
      <c r="M464" s="639">
        <v>0</v>
      </c>
      <c r="N464" s="639">
        <v>0</v>
      </c>
      <c r="O464" s="639">
        <v>0</v>
      </c>
      <c r="P464" s="639">
        <v>0</v>
      </c>
      <c r="Q464" s="639">
        <v>0</v>
      </c>
      <c r="R464" s="639">
        <v>0</v>
      </c>
      <c r="S464" s="537"/>
      <c r="T464" s="634"/>
      <c r="U464" s="664"/>
      <c r="V464" s="357"/>
      <c r="W464" s="357"/>
      <c r="X464" s="357"/>
      <c r="Y464" s="357"/>
      <c r="Z464" s="357"/>
      <c r="AA464" s="357"/>
      <c r="AB464" s="357"/>
      <c r="AC464" s="357"/>
      <c r="AD464" s="357"/>
      <c r="AE464" s="357"/>
      <c r="AF464" s="357"/>
      <c r="AG464" s="357"/>
      <c r="AH464" s="357"/>
      <c r="AI464" s="357"/>
      <c r="AJ464" s="357"/>
      <c r="AK464" s="357"/>
      <c r="AL464" s="357"/>
      <c r="AM464" s="357"/>
      <c r="AN464" s="357"/>
      <c r="AO464" s="357"/>
      <c r="AP464" s="357"/>
      <c r="AQ464" s="357"/>
      <c r="AR464" s="357"/>
      <c r="AS464" s="357"/>
      <c r="AT464" s="357"/>
      <c r="AU464" s="357"/>
      <c r="AV464" s="357"/>
      <c r="AW464" s="357"/>
      <c r="AX464" s="357"/>
      <c r="AY464" s="357"/>
      <c r="AZ464" s="357"/>
      <c r="BA464" s="357"/>
      <c r="BB464" s="357"/>
      <c r="BC464" s="357"/>
      <c r="BD464" s="357"/>
      <c r="BE464" s="357"/>
      <c r="BF464" s="357"/>
      <c r="BG464" s="357"/>
      <c r="BH464" s="357"/>
      <c r="BI464" s="357"/>
      <c r="BJ464" s="357"/>
      <c r="BK464" s="357"/>
      <c r="BL464" s="357"/>
    </row>
    <row r="465" spans="1:64" ht="25.5">
      <c r="A465" s="673" t="s">
        <v>10275</v>
      </c>
      <c r="B465" s="635">
        <v>194</v>
      </c>
      <c r="C465" s="639">
        <v>0</v>
      </c>
      <c r="D465" s="639">
        <v>0</v>
      </c>
      <c r="E465" s="639">
        <v>0</v>
      </c>
      <c r="F465" s="639">
        <v>0</v>
      </c>
      <c r="G465" s="639">
        <v>194</v>
      </c>
      <c r="H465" s="639">
        <v>0</v>
      </c>
      <c r="I465" s="639">
        <v>0</v>
      </c>
      <c r="J465" s="481"/>
      <c r="K465" s="682" t="s">
        <v>10275</v>
      </c>
      <c r="L465" s="639">
        <v>0</v>
      </c>
      <c r="M465" s="639">
        <v>0</v>
      </c>
      <c r="N465" s="639">
        <v>0</v>
      </c>
      <c r="O465" s="639">
        <v>0</v>
      </c>
      <c r="P465" s="639">
        <v>0</v>
      </c>
      <c r="Q465" s="639">
        <v>0</v>
      </c>
      <c r="R465" s="639">
        <v>0</v>
      </c>
      <c r="S465" s="537"/>
      <c r="T465" s="634"/>
      <c r="U465" s="664"/>
      <c r="V465" s="357"/>
      <c r="W465" s="357"/>
      <c r="X465" s="357"/>
      <c r="Y465" s="357"/>
      <c r="Z465" s="357"/>
      <c r="AA465" s="357"/>
      <c r="AB465" s="357"/>
      <c r="AC465" s="357"/>
      <c r="AD465" s="357"/>
      <c r="AE465" s="357"/>
      <c r="AF465" s="357"/>
      <c r="AG465" s="357"/>
      <c r="AH465" s="357"/>
      <c r="AI465" s="357"/>
      <c r="AJ465" s="357"/>
      <c r="AK465" s="357"/>
      <c r="AL465" s="357"/>
      <c r="AM465" s="357"/>
      <c r="AN465" s="357"/>
      <c r="AO465" s="357"/>
      <c r="AP465" s="357"/>
      <c r="AQ465" s="357"/>
      <c r="AR465" s="357"/>
      <c r="AS465" s="357"/>
      <c r="AT465" s="357"/>
      <c r="AU465" s="357"/>
      <c r="AV465" s="357"/>
      <c r="AW465" s="357"/>
      <c r="AX465" s="357"/>
      <c r="AY465" s="357"/>
      <c r="AZ465" s="357"/>
      <c r="BA465" s="357"/>
      <c r="BB465" s="357"/>
      <c r="BC465" s="357"/>
      <c r="BD465" s="357"/>
      <c r="BE465" s="357"/>
      <c r="BF465" s="357"/>
      <c r="BG465" s="357"/>
      <c r="BH465" s="357"/>
      <c r="BI465" s="357"/>
      <c r="BJ465" s="357"/>
      <c r="BK465" s="357"/>
      <c r="BL465" s="357"/>
    </row>
    <row r="466" spans="1:64" ht="25.5">
      <c r="A466" s="673" t="s">
        <v>10276</v>
      </c>
      <c r="B466" s="635">
        <v>100</v>
      </c>
      <c r="C466" s="639">
        <v>0</v>
      </c>
      <c r="D466" s="639">
        <v>0</v>
      </c>
      <c r="E466" s="639">
        <v>0</v>
      </c>
      <c r="F466" s="639">
        <v>0</v>
      </c>
      <c r="G466" s="639">
        <v>100</v>
      </c>
      <c r="H466" s="639">
        <v>0</v>
      </c>
      <c r="I466" s="639">
        <v>0</v>
      </c>
      <c r="J466" s="481"/>
      <c r="K466" s="682" t="s">
        <v>10276</v>
      </c>
      <c r="L466" s="639">
        <v>0</v>
      </c>
      <c r="M466" s="639">
        <v>0</v>
      </c>
      <c r="N466" s="639">
        <v>0</v>
      </c>
      <c r="O466" s="639">
        <v>0</v>
      </c>
      <c r="P466" s="639">
        <v>0</v>
      </c>
      <c r="Q466" s="639">
        <v>0</v>
      </c>
      <c r="R466" s="639">
        <v>0</v>
      </c>
      <c r="S466" s="537"/>
      <c r="T466" s="634"/>
      <c r="U466" s="664"/>
      <c r="V466" s="357"/>
      <c r="W466" s="357"/>
      <c r="X466" s="357"/>
      <c r="Y466" s="357"/>
      <c r="Z466" s="357"/>
      <c r="AA466" s="357"/>
      <c r="AB466" s="357"/>
      <c r="AC466" s="357"/>
      <c r="AD466" s="357"/>
      <c r="AE466" s="357"/>
      <c r="AF466" s="357"/>
      <c r="AG466" s="357"/>
      <c r="AH466" s="357"/>
      <c r="AI466" s="357"/>
      <c r="AJ466" s="357"/>
      <c r="AK466" s="357"/>
      <c r="AL466" s="357"/>
      <c r="AM466" s="357"/>
      <c r="AN466" s="357"/>
      <c r="AO466" s="357"/>
      <c r="AP466" s="357"/>
      <c r="AQ466" s="357"/>
      <c r="AR466" s="357"/>
      <c r="AS466" s="357"/>
      <c r="AT466" s="357"/>
      <c r="AU466" s="357"/>
      <c r="AV466" s="357"/>
      <c r="AW466" s="357"/>
      <c r="AX466" s="357"/>
      <c r="AY466" s="357"/>
      <c r="AZ466" s="357"/>
      <c r="BA466" s="357"/>
      <c r="BB466" s="357"/>
      <c r="BC466" s="357"/>
      <c r="BD466" s="357"/>
      <c r="BE466" s="357"/>
      <c r="BF466" s="357"/>
      <c r="BG466" s="357"/>
      <c r="BH466" s="357"/>
      <c r="BI466" s="357"/>
      <c r="BJ466" s="357"/>
      <c r="BK466" s="357"/>
      <c r="BL466" s="357"/>
    </row>
    <row r="467" spans="1:64">
      <c r="A467" s="633" t="s">
        <v>10277</v>
      </c>
      <c r="B467" s="635">
        <v>21</v>
      </c>
      <c r="C467" s="639">
        <v>0</v>
      </c>
      <c r="D467" s="639">
        <v>0</v>
      </c>
      <c r="E467" s="639">
        <v>0</v>
      </c>
      <c r="F467" s="639">
        <v>0</v>
      </c>
      <c r="G467" s="639">
        <v>21</v>
      </c>
      <c r="H467" s="639">
        <v>0</v>
      </c>
      <c r="I467" s="639">
        <v>0</v>
      </c>
      <c r="J467" s="481"/>
      <c r="K467" s="679" t="s">
        <v>10277</v>
      </c>
      <c r="L467" s="639">
        <v>0</v>
      </c>
      <c r="M467" s="639">
        <v>0</v>
      </c>
      <c r="N467" s="639">
        <v>0</v>
      </c>
      <c r="O467" s="639">
        <v>0</v>
      </c>
      <c r="P467" s="639">
        <v>0</v>
      </c>
      <c r="Q467" s="639">
        <v>0</v>
      </c>
      <c r="R467" s="639">
        <v>0</v>
      </c>
      <c r="S467" s="537"/>
      <c r="T467" s="634"/>
      <c r="U467" s="664"/>
      <c r="V467" s="357"/>
      <c r="W467" s="357"/>
      <c r="X467" s="357"/>
      <c r="Y467" s="357"/>
      <c r="Z467" s="357"/>
      <c r="AA467" s="357"/>
      <c r="AB467" s="357"/>
      <c r="AC467" s="357"/>
      <c r="AD467" s="357"/>
      <c r="AE467" s="357"/>
      <c r="AF467" s="357"/>
      <c r="AG467" s="357"/>
      <c r="AH467" s="357"/>
      <c r="AI467" s="357"/>
      <c r="AJ467" s="357"/>
      <c r="AK467" s="357"/>
      <c r="AL467" s="357"/>
      <c r="AM467" s="357"/>
      <c r="AN467" s="357"/>
      <c r="AO467" s="357"/>
      <c r="AP467" s="357"/>
      <c r="AQ467" s="357"/>
      <c r="AR467" s="357"/>
      <c r="AS467" s="357"/>
      <c r="AT467" s="357"/>
      <c r="AU467" s="357"/>
      <c r="AV467" s="357"/>
      <c r="AW467" s="357"/>
      <c r="AX467" s="357"/>
      <c r="AY467" s="357"/>
      <c r="AZ467" s="357"/>
      <c r="BA467" s="357"/>
      <c r="BB467" s="357"/>
      <c r="BC467" s="357"/>
      <c r="BD467" s="357"/>
      <c r="BE467" s="357"/>
      <c r="BF467" s="357"/>
      <c r="BG467" s="357"/>
      <c r="BH467" s="357"/>
      <c r="BI467" s="357"/>
      <c r="BJ467" s="357"/>
      <c r="BK467" s="357"/>
      <c r="BL467" s="357"/>
    </row>
    <row r="468" spans="1:64">
      <c r="A468" s="643" t="s">
        <v>9563</v>
      </c>
      <c r="B468" s="632">
        <v>8170</v>
      </c>
      <c r="C468" s="527">
        <v>0</v>
      </c>
      <c r="D468" s="527">
        <v>0</v>
      </c>
      <c r="E468" s="527">
        <v>32</v>
      </c>
      <c r="F468" s="527">
        <v>0</v>
      </c>
      <c r="G468" s="527">
        <v>8138</v>
      </c>
      <c r="H468" s="527">
        <v>0</v>
      </c>
      <c r="I468" s="527">
        <v>0</v>
      </c>
      <c r="J468" s="481"/>
      <c r="K468" s="681" t="s">
        <v>9563</v>
      </c>
      <c r="L468" s="527">
        <v>0</v>
      </c>
      <c r="M468" s="527">
        <v>0</v>
      </c>
      <c r="N468" s="527">
        <v>0</v>
      </c>
      <c r="O468" s="527">
        <v>0</v>
      </c>
      <c r="P468" s="527">
        <v>0</v>
      </c>
      <c r="Q468" s="527">
        <v>0</v>
      </c>
      <c r="R468" s="527">
        <v>0</v>
      </c>
      <c r="S468" s="537"/>
      <c r="T468" s="634"/>
      <c r="U468" s="664"/>
      <c r="V468" s="357"/>
      <c r="W468" s="357"/>
      <c r="X468" s="357"/>
      <c r="Y468" s="357"/>
      <c r="Z468" s="357"/>
      <c r="AA468" s="357"/>
      <c r="AB468" s="357"/>
      <c r="AC468" s="357"/>
      <c r="AD468" s="357"/>
      <c r="AE468" s="357"/>
      <c r="AF468" s="357"/>
      <c r="AG468" s="357"/>
      <c r="AH468" s="357"/>
      <c r="AI468" s="357"/>
      <c r="AJ468" s="357"/>
      <c r="AK468" s="357"/>
      <c r="AL468" s="357"/>
      <c r="AM468" s="357"/>
      <c r="AN468" s="357"/>
      <c r="AO468" s="357"/>
      <c r="AP468" s="357"/>
      <c r="AQ468" s="357"/>
      <c r="AR468" s="357"/>
      <c r="AS468" s="357"/>
      <c r="AT468" s="357"/>
      <c r="AU468" s="357"/>
      <c r="AV468" s="357"/>
      <c r="AW468" s="357"/>
      <c r="AX468" s="357"/>
      <c r="AY468" s="357"/>
      <c r="AZ468" s="357"/>
      <c r="BA468" s="357"/>
      <c r="BB468" s="357"/>
      <c r="BC468" s="357"/>
      <c r="BD468" s="357"/>
      <c r="BE468" s="357"/>
      <c r="BF468" s="357"/>
      <c r="BG468" s="357"/>
      <c r="BH468" s="357"/>
      <c r="BI468" s="357"/>
      <c r="BJ468" s="357"/>
      <c r="BK468" s="357"/>
      <c r="BL468" s="357"/>
    </row>
    <row r="469" spans="1:64">
      <c r="A469" s="644"/>
      <c r="B469" s="632"/>
      <c r="C469" s="544"/>
      <c r="D469" s="544"/>
      <c r="E469" s="544"/>
      <c r="F469" s="544"/>
      <c r="G469" s="544"/>
      <c r="H469" s="544"/>
      <c r="I469" s="544"/>
      <c r="J469" s="481"/>
      <c r="K469" s="683"/>
      <c r="L469" s="544"/>
      <c r="M469" s="544"/>
      <c r="N469" s="544"/>
      <c r="O469" s="544"/>
      <c r="P469" s="544"/>
      <c r="Q469" s="544"/>
      <c r="R469" s="544"/>
      <c r="S469" s="537"/>
      <c r="T469" s="634"/>
      <c r="U469" s="664"/>
      <c r="V469" s="357"/>
      <c r="W469" s="357"/>
      <c r="X469" s="357"/>
      <c r="Y469" s="357"/>
      <c r="Z469" s="357"/>
      <c r="AA469" s="357"/>
      <c r="AB469" s="357"/>
      <c r="AC469" s="357"/>
      <c r="AD469" s="357"/>
      <c r="AE469" s="357"/>
      <c r="AF469" s="357"/>
      <c r="AG469" s="357"/>
      <c r="AH469" s="357"/>
      <c r="AI469" s="357"/>
      <c r="AJ469" s="357"/>
      <c r="AK469" s="357"/>
      <c r="AL469" s="357"/>
      <c r="AM469" s="357"/>
      <c r="AN469" s="357"/>
      <c r="AO469" s="357"/>
      <c r="AP469" s="357"/>
      <c r="AQ469" s="357"/>
      <c r="AR469" s="357"/>
      <c r="AS469" s="357"/>
      <c r="AT469" s="357"/>
      <c r="AU469" s="357"/>
      <c r="AV469" s="357"/>
      <c r="AW469" s="357"/>
      <c r="AX469" s="357"/>
      <c r="AY469" s="357"/>
      <c r="AZ469" s="357"/>
      <c r="BA469" s="357"/>
      <c r="BB469" s="357"/>
      <c r="BC469" s="357"/>
      <c r="BD469" s="357"/>
      <c r="BE469" s="357"/>
      <c r="BF469" s="357"/>
      <c r="BG469" s="357"/>
      <c r="BH469" s="357"/>
      <c r="BI469" s="357"/>
      <c r="BJ469" s="357"/>
      <c r="BK469" s="357"/>
      <c r="BL469" s="357"/>
    </row>
    <row r="470" spans="1:64">
      <c r="A470" s="465" t="s">
        <v>9989</v>
      </c>
      <c r="B470" s="632"/>
      <c r="C470" s="542"/>
      <c r="D470" s="542"/>
      <c r="E470" s="542"/>
      <c r="F470" s="542"/>
      <c r="G470" s="542"/>
      <c r="H470" s="542"/>
      <c r="I470" s="542"/>
      <c r="J470" s="481"/>
      <c r="K470" s="515" t="s">
        <v>9989</v>
      </c>
      <c r="L470" s="542"/>
      <c r="M470" s="542"/>
      <c r="N470" s="542"/>
      <c r="O470" s="542"/>
      <c r="P470" s="542"/>
      <c r="Q470" s="542"/>
      <c r="R470" s="542"/>
      <c r="S470" s="537"/>
      <c r="T470" s="634"/>
      <c r="U470" s="664"/>
      <c r="V470" s="357"/>
      <c r="W470" s="357"/>
      <c r="X470" s="357"/>
      <c r="Y470" s="357"/>
      <c r="Z470" s="357"/>
      <c r="AA470" s="357"/>
      <c r="AB470" s="357"/>
      <c r="AC470" s="357"/>
      <c r="AD470" s="357"/>
      <c r="AE470" s="357"/>
      <c r="AF470" s="357"/>
      <c r="AG470" s="357"/>
      <c r="AH470" s="357"/>
      <c r="AI470" s="357"/>
      <c r="AJ470" s="357"/>
      <c r="AK470" s="357"/>
      <c r="AL470" s="357"/>
      <c r="AM470" s="357"/>
      <c r="AN470" s="357"/>
      <c r="AO470" s="357"/>
      <c r="AP470" s="357"/>
      <c r="AQ470" s="357"/>
      <c r="AR470" s="357"/>
      <c r="AS470" s="357"/>
      <c r="AT470" s="357"/>
      <c r="AU470" s="357"/>
      <c r="AV470" s="357"/>
      <c r="AW470" s="357"/>
      <c r="AX470" s="357"/>
      <c r="AY470" s="357"/>
      <c r="AZ470" s="357"/>
      <c r="BA470" s="357"/>
      <c r="BB470" s="357"/>
      <c r="BC470" s="357"/>
      <c r="BD470" s="357"/>
      <c r="BE470" s="357"/>
      <c r="BF470" s="357"/>
      <c r="BG470" s="357"/>
      <c r="BH470" s="357"/>
      <c r="BI470" s="357"/>
      <c r="BJ470" s="357"/>
      <c r="BK470" s="357"/>
      <c r="BL470" s="357"/>
    </row>
    <row r="471" spans="1:64">
      <c r="A471" s="633" t="s">
        <v>10278</v>
      </c>
      <c r="B471" s="635">
        <v>3563</v>
      </c>
      <c r="C471" s="639">
        <v>0</v>
      </c>
      <c r="D471" s="639">
        <v>0</v>
      </c>
      <c r="E471" s="639">
        <v>2</v>
      </c>
      <c r="F471" s="639">
        <v>0</v>
      </c>
      <c r="G471" s="639">
        <v>0</v>
      </c>
      <c r="H471" s="639">
        <v>0</v>
      </c>
      <c r="I471" s="639">
        <v>0</v>
      </c>
      <c r="J471" s="481"/>
      <c r="K471" s="679" t="s">
        <v>10278</v>
      </c>
      <c r="L471" s="639">
        <v>3396</v>
      </c>
      <c r="M471" s="639">
        <v>2302</v>
      </c>
      <c r="N471" s="639">
        <v>2</v>
      </c>
      <c r="O471" s="639">
        <v>163</v>
      </c>
      <c r="P471" s="639">
        <v>0</v>
      </c>
      <c r="Q471" s="639">
        <v>2</v>
      </c>
      <c r="R471" s="639">
        <v>0</v>
      </c>
      <c r="S471" s="537"/>
      <c r="T471" s="634"/>
      <c r="U471" s="664"/>
      <c r="V471" s="357"/>
      <c r="W471" s="357"/>
      <c r="X471" s="357"/>
      <c r="Y471" s="357"/>
      <c r="Z471" s="357"/>
      <c r="AA471" s="357"/>
      <c r="AB471" s="357"/>
      <c r="AC471" s="357"/>
      <c r="AD471" s="357"/>
      <c r="AE471" s="357"/>
      <c r="AF471" s="357"/>
      <c r="AG471" s="357"/>
      <c r="AH471" s="357"/>
      <c r="AI471" s="357"/>
      <c r="AJ471" s="357"/>
      <c r="AK471" s="357"/>
      <c r="AL471" s="357"/>
      <c r="AM471" s="357"/>
      <c r="AN471" s="357"/>
      <c r="AO471" s="357"/>
      <c r="AP471" s="357"/>
      <c r="AQ471" s="357"/>
      <c r="AR471" s="357"/>
      <c r="AS471" s="357"/>
      <c r="AT471" s="357"/>
      <c r="AU471" s="357"/>
      <c r="AV471" s="357"/>
      <c r="AW471" s="357"/>
      <c r="AX471" s="357"/>
      <c r="AY471" s="357"/>
      <c r="AZ471" s="357"/>
      <c r="BA471" s="357"/>
      <c r="BB471" s="357"/>
      <c r="BC471" s="357"/>
      <c r="BD471" s="357"/>
      <c r="BE471" s="357"/>
      <c r="BF471" s="357"/>
      <c r="BG471" s="357"/>
      <c r="BH471" s="357"/>
      <c r="BI471" s="357"/>
      <c r="BJ471" s="357"/>
      <c r="BK471" s="357"/>
      <c r="BL471" s="357"/>
    </row>
    <row r="472" spans="1:64">
      <c r="A472" s="633" t="s">
        <v>10279</v>
      </c>
      <c r="B472" s="635">
        <v>3272</v>
      </c>
      <c r="C472" s="639">
        <v>0</v>
      </c>
      <c r="D472" s="639">
        <v>0</v>
      </c>
      <c r="E472" s="639">
        <v>124</v>
      </c>
      <c r="F472" s="639">
        <v>0</v>
      </c>
      <c r="G472" s="639">
        <v>1</v>
      </c>
      <c r="H472" s="639">
        <v>0</v>
      </c>
      <c r="I472" s="639">
        <v>0</v>
      </c>
      <c r="J472" s="481"/>
      <c r="K472" s="679" t="s">
        <v>10279</v>
      </c>
      <c r="L472" s="639">
        <v>3017</v>
      </c>
      <c r="M472" s="639">
        <v>1045</v>
      </c>
      <c r="N472" s="639">
        <v>432</v>
      </c>
      <c r="O472" s="639">
        <v>130</v>
      </c>
      <c r="P472" s="639">
        <v>1</v>
      </c>
      <c r="Q472" s="639">
        <v>0</v>
      </c>
      <c r="R472" s="639">
        <v>0</v>
      </c>
      <c r="S472" s="537"/>
      <c r="T472" s="634"/>
      <c r="U472" s="664"/>
      <c r="V472" s="357"/>
      <c r="W472" s="357"/>
      <c r="X472" s="357"/>
      <c r="Y472" s="357"/>
      <c r="Z472" s="357"/>
      <c r="AA472" s="357"/>
      <c r="AB472" s="357"/>
      <c r="AC472" s="357"/>
      <c r="AD472" s="357"/>
      <c r="AE472" s="357"/>
      <c r="AF472" s="357"/>
      <c r="AG472" s="357"/>
      <c r="AH472" s="357"/>
      <c r="AI472" s="357"/>
      <c r="AJ472" s="357"/>
      <c r="AK472" s="357"/>
      <c r="AL472" s="357"/>
      <c r="AM472" s="357"/>
      <c r="AN472" s="357"/>
      <c r="AO472" s="357"/>
      <c r="AP472" s="357"/>
      <c r="AQ472" s="357"/>
      <c r="AR472" s="357"/>
      <c r="AS472" s="357"/>
      <c r="AT472" s="357"/>
      <c r="AU472" s="357"/>
      <c r="AV472" s="357"/>
      <c r="AW472" s="357"/>
      <c r="AX472" s="357"/>
      <c r="AY472" s="357"/>
      <c r="AZ472" s="357"/>
      <c r="BA472" s="357"/>
      <c r="BB472" s="357"/>
      <c r="BC472" s="357"/>
      <c r="BD472" s="357"/>
      <c r="BE472" s="357"/>
      <c r="BF472" s="357"/>
      <c r="BG472" s="357"/>
      <c r="BH472" s="357"/>
      <c r="BI472" s="357"/>
      <c r="BJ472" s="357"/>
      <c r="BK472" s="357"/>
      <c r="BL472" s="357"/>
    </row>
    <row r="473" spans="1:64">
      <c r="A473" s="633" t="s">
        <v>10280</v>
      </c>
      <c r="B473" s="635">
        <v>2568</v>
      </c>
      <c r="C473" s="639">
        <v>0</v>
      </c>
      <c r="D473" s="639">
        <v>0</v>
      </c>
      <c r="E473" s="639">
        <v>0</v>
      </c>
      <c r="F473" s="639">
        <v>0</v>
      </c>
      <c r="G473" s="639">
        <v>0</v>
      </c>
      <c r="H473" s="639">
        <v>0</v>
      </c>
      <c r="I473" s="639">
        <v>0</v>
      </c>
      <c r="J473" s="481"/>
      <c r="K473" s="679" t="s">
        <v>10280</v>
      </c>
      <c r="L473" s="639">
        <v>2405</v>
      </c>
      <c r="M473" s="639">
        <v>1285</v>
      </c>
      <c r="N473" s="639">
        <v>21</v>
      </c>
      <c r="O473" s="639">
        <v>163</v>
      </c>
      <c r="P473" s="639">
        <v>0</v>
      </c>
      <c r="Q473" s="639">
        <v>0</v>
      </c>
      <c r="R473" s="639">
        <v>0</v>
      </c>
      <c r="S473" s="537"/>
      <c r="T473" s="634"/>
      <c r="U473" s="664"/>
      <c r="V473" s="357"/>
      <c r="W473" s="357"/>
      <c r="X473" s="357"/>
      <c r="Y473" s="357"/>
      <c r="Z473" s="357"/>
      <c r="AA473" s="357"/>
      <c r="AB473" s="357"/>
      <c r="AC473" s="357"/>
      <c r="AD473" s="357"/>
      <c r="AE473" s="357"/>
      <c r="AF473" s="357"/>
      <c r="AG473" s="357"/>
      <c r="AH473" s="357"/>
      <c r="AI473" s="357"/>
      <c r="AJ473" s="357"/>
      <c r="AK473" s="357"/>
      <c r="AL473" s="357"/>
      <c r="AM473" s="357"/>
      <c r="AN473" s="357"/>
      <c r="AO473" s="357"/>
      <c r="AP473" s="357"/>
      <c r="AQ473" s="357"/>
      <c r="AR473" s="357"/>
      <c r="AS473" s="357"/>
      <c r="AT473" s="357"/>
      <c r="AU473" s="357"/>
      <c r="AV473" s="357"/>
      <c r="AW473" s="357"/>
      <c r="AX473" s="357"/>
      <c r="AY473" s="357"/>
      <c r="AZ473" s="357"/>
      <c r="BA473" s="357"/>
      <c r="BB473" s="357"/>
      <c r="BC473" s="357"/>
      <c r="BD473" s="357"/>
      <c r="BE473" s="357"/>
      <c r="BF473" s="357"/>
      <c r="BG473" s="357"/>
      <c r="BH473" s="357"/>
      <c r="BI473" s="357"/>
      <c r="BJ473" s="357"/>
      <c r="BK473" s="357"/>
      <c r="BL473" s="357"/>
    </row>
    <row r="474" spans="1:64">
      <c r="A474" s="485" t="s">
        <v>10281</v>
      </c>
      <c r="B474" s="635">
        <v>4264</v>
      </c>
      <c r="C474" s="639">
        <v>0</v>
      </c>
      <c r="D474" s="639">
        <v>0</v>
      </c>
      <c r="E474" s="639">
        <v>1582</v>
      </c>
      <c r="F474" s="639">
        <v>0</v>
      </c>
      <c r="G474" s="639">
        <v>0</v>
      </c>
      <c r="H474" s="639">
        <v>0</v>
      </c>
      <c r="I474" s="639">
        <v>0</v>
      </c>
      <c r="J474" s="539"/>
      <c r="K474" s="516" t="s">
        <v>10281</v>
      </c>
      <c r="L474" s="639">
        <v>2287</v>
      </c>
      <c r="M474" s="639">
        <v>0</v>
      </c>
      <c r="N474" s="639">
        <v>976</v>
      </c>
      <c r="O474" s="639">
        <v>395</v>
      </c>
      <c r="P474" s="639">
        <v>112</v>
      </c>
      <c r="Q474" s="639">
        <v>0</v>
      </c>
      <c r="R474" s="639">
        <v>0</v>
      </c>
      <c r="S474" s="537"/>
      <c r="T474" s="634"/>
      <c r="U474" s="664"/>
      <c r="V474" s="357"/>
      <c r="W474" s="357"/>
      <c r="X474" s="357"/>
      <c r="Y474" s="357"/>
      <c r="Z474" s="357"/>
      <c r="AA474" s="357"/>
      <c r="AB474" s="357"/>
      <c r="AC474" s="357"/>
      <c r="AD474" s="357"/>
      <c r="AE474" s="357"/>
      <c r="AF474" s="357"/>
      <c r="AG474" s="357"/>
      <c r="AH474" s="357"/>
      <c r="AI474" s="357"/>
      <c r="AJ474" s="357"/>
      <c r="AK474" s="357"/>
      <c r="AL474" s="357"/>
      <c r="AM474" s="357"/>
      <c r="AN474" s="357"/>
      <c r="AO474" s="357"/>
      <c r="AP474" s="357"/>
      <c r="AQ474" s="357"/>
      <c r="AR474" s="357"/>
      <c r="AS474" s="357"/>
      <c r="AT474" s="357"/>
      <c r="AU474" s="357"/>
      <c r="AV474" s="357"/>
      <c r="AW474" s="357"/>
      <c r="AX474" s="357"/>
      <c r="AY474" s="357"/>
      <c r="AZ474" s="357"/>
      <c r="BA474" s="357"/>
      <c r="BB474" s="357"/>
      <c r="BC474" s="357"/>
      <c r="BD474" s="357"/>
      <c r="BE474" s="357"/>
      <c r="BF474" s="357"/>
      <c r="BG474" s="357"/>
      <c r="BH474" s="357"/>
      <c r="BI474" s="357"/>
      <c r="BJ474" s="357"/>
      <c r="BK474" s="357"/>
      <c r="BL474" s="357"/>
    </row>
    <row r="475" spans="1:64">
      <c r="A475" s="643" t="s">
        <v>9563</v>
      </c>
      <c r="B475" s="632">
        <v>13667</v>
      </c>
      <c r="C475" s="527">
        <v>0</v>
      </c>
      <c r="D475" s="527">
        <v>0</v>
      </c>
      <c r="E475" s="527">
        <v>1708</v>
      </c>
      <c r="F475" s="527">
        <v>0</v>
      </c>
      <c r="G475" s="527">
        <v>1</v>
      </c>
      <c r="H475" s="527">
        <v>0</v>
      </c>
      <c r="I475" s="527">
        <v>0</v>
      </c>
      <c r="J475" s="539"/>
      <c r="K475" s="681" t="s">
        <v>9563</v>
      </c>
      <c r="L475" s="527">
        <v>11105</v>
      </c>
      <c r="M475" s="527">
        <v>4632</v>
      </c>
      <c r="N475" s="527">
        <v>1431</v>
      </c>
      <c r="O475" s="527">
        <v>851</v>
      </c>
      <c r="P475" s="527">
        <v>113</v>
      </c>
      <c r="Q475" s="527">
        <v>2</v>
      </c>
      <c r="R475" s="527">
        <v>0</v>
      </c>
      <c r="S475" s="537"/>
      <c r="T475" s="634"/>
      <c r="U475" s="664"/>
      <c r="V475" s="357"/>
      <c r="W475" s="357"/>
      <c r="X475" s="357"/>
      <c r="Y475" s="357"/>
      <c r="Z475" s="357"/>
      <c r="AA475" s="357"/>
      <c r="AB475" s="357"/>
      <c r="AC475" s="357"/>
      <c r="AD475" s="357"/>
      <c r="AE475" s="357"/>
      <c r="AF475" s="357"/>
      <c r="AG475" s="357"/>
      <c r="AH475" s="357"/>
      <c r="AI475" s="357"/>
      <c r="AJ475" s="357"/>
      <c r="AK475" s="357"/>
      <c r="AL475" s="357"/>
      <c r="AM475" s="357"/>
      <c r="AN475" s="357"/>
      <c r="AO475" s="357"/>
      <c r="AP475" s="357"/>
      <c r="AQ475" s="357"/>
      <c r="AR475" s="357"/>
      <c r="AS475" s="357"/>
      <c r="AT475" s="357"/>
      <c r="AU475" s="357"/>
      <c r="AV475" s="357"/>
      <c r="AW475" s="357"/>
      <c r="AX475" s="357"/>
      <c r="AY475" s="357"/>
      <c r="AZ475" s="357"/>
      <c r="BA475" s="357"/>
      <c r="BB475" s="357"/>
      <c r="BC475" s="357"/>
      <c r="BD475" s="357"/>
      <c r="BE475" s="357"/>
      <c r="BF475" s="357"/>
      <c r="BG475" s="357"/>
      <c r="BH475" s="357"/>
      <c r="BI475" s="357"/>
      <c r="BJ475" s="357"/>
      <c r="BK475" s="357"/>
      <c r="BL475" s="357"/>
    </row>
    <row r="476" spans="1:64">
      <c r="A476" s="644"/>
      <c r="B476" s="632"/>
      <c r="C476" s="542"/>
      <c r="D476" s="542"/>
      <c r="E476" s="542"/>
      <c r="F476" s="542"/>
      <c r="G476" s="542"/>
      <c r="H476" s="542"/>
      <c r="I476" s="542"/>
      <c r="J476" s="481"/>
      <c r="K476" s="683"/>
      <c r="L476" s="542"/>
      <c r="M476" s="542"/>
      <c r="N476" s="542"/>
      <c r="O476" s="542"/>
      <c r="P476" s="542"/>
      <c r="Q476" s="542"/>
      <c r="R476" s="542"/>
      <c r="S476" s="537"/>
      <c r="T476" s="634"/>
      <c r="U476" s="664"/>
      <c r="V476" s="357"/>
      <c r="W476" s="357"/>
      <c r="X476" s="357"/>
      <c r="Y476" s="357"/>
      <c r="Z476" s="357"/>
      <c r="AA476" s="357"/>
      <c r="AB476" s="357"/>
      <c r="AC476" s="357"/>
      <c r="AD476" s="357"/>
      <c r="AE476" s="357"/>
      <c r="AF476" s="357"/>
      <c r="AG476" s="357"/>
      <c r="AH476" s="357"/>
      <c r="AI476" s="357"/>
      <c r="AJ476" s="357"/>
      <c r="AK476" s="357"/>
      <c r="AL476" s="357"/>
      <c r="AM476" s="357"/>
      <c r="AN476" s="357"/>
      <c r="AO476" s="357"/>
      <c r="AP476" s="357"/>
      <c r="AQ476" s="357"/>
      <c r="AR476" s="357"/>
      <c r="AS476" s="357"/>
      <c r="AT476" s="357"/>
      <c r="AU476" s="357"/>
      <c r="AV476" s="357"/>
      <c r="AW476" s="357"/>
      <c r="AX476" s="357"/>
      <c r="AY476" s="357"/>
      <c r="AZ476" s="357"/>
      <c r="BA476" s="357"/>
      <c r="BB476" s="357"/>
      <c r="BC476" s="357"/>
      <c r="BD476" s="357"/>
      <c r="BE476" s="357"/>
      <c r="BF476" s="357"/>
      <c r="BG476" s="357"/>
      <c r="BH476" s="357"/>
      <c r="BI476" s="357"/>
      <c r="BJ476" s="357"/>
      <c r="BK476" s="357"/>
      <c r="BL476" s="357"/>
    </row>
    <row r="477" spans="1:64">
      <c r="A477" s="465" t="s">
        <v>10050</v>
      </c>
      <c r="B477" s="632"/>
      <c r="C477" s="542"/>
      <c r="D477" s="542"/>
      <c r="E477" s="542"/>
      <c r="F477" s="542"/>
      <c r="G477" s="542"/>
      <c r="H477" s="542"/>
      <c r="I477" s="542"/>
      <c r="J477" s="481"/>
      <c r="K477" s="515" t="s">
        <v>10050</v>
      </c>
      <c r="L477" s="542"/>
      <c r="M477" s="542"/>
      <c r="N477" s="542"/>
      <c r="O477" s="542"/>
      <c r="P477" s="542"/>
      <c r="Q477" s="542"/>
      <c r="R477" s="542"/>
      <c r="S477" s="537"/>
      <c r="T477" s="634"/>
      <c r="U477" s="664"/>
      <c r="V477" s="357"/>
      <c r="W477" s="357"/>
      <c r="X477" s="357"/>
      <c r="Y477" s="357"/>
      <c r="Z477" s="357"/>
      <c r="AA477" s="357"/>
      <c r="AB477" s="357"/>
      <c r="AC477" s="357"/>
      <c r="AD477" s="357"/>
      <c r="AE477" s="357"/>
      <c r="AF477" s="357"/>
      <c r="AG477" s="357"/>
      <c r="AH477" s="357"/>
      <c r="AI477" s="357"/>
      <c r="AJ477" s="357"/>
      <c r="AK477" s="357"/>
      <c r="AL477" s="357"/>
      <c r="AM477" s="357"/>
      <c r="AN477" s="357"/>
      <c r="AO477" s="357"/>
      <c r="AP477" s="357"/>
      <c r="AQ477" s="357"/>
      <c r="AR477" s="357"/>
      <c r="AS477" s="357"/>
      <c r="AT477" s="357"/>
      <c r="AU477" s="357"/>
      <c r="AV477" s="357"/>
      <c r="AW477" s="357"/>
      <c r="AX477" s="357"/>
      <c r="AY477" s="357"/>
      <c r="AZ477" s="357"/>
      <c r="BA477" s="357"/>
      <c r="BB477" s="357"/>
      <c r="BC477" s="357"/>
      <c r="BD477" s="357"/>
      <c r="BE477" s="357"/>
      <c r="BF477" s="357"/>
      <c r="BG477" s="357"/>
      <c r="BH477" s="357"/>
      <c r="BI477" s="357"/>
      <c r="BJ477" s="357"/>
      <c r="BK477" s="357"/>
      <c r="BL477" s="357"/>
    </row>
    <row r="478" spans="1:64">
      <c r="A478" s="633" t="s">
        <v>10282</v>
      </c>
      <c r="B478" s="635">
        <v>780</v>
      </c>
      <c r="C478" s="639">
        <v>0</v>
      </c>
      <c r="D478" s="639">
        <v>0</v>
      </c>
      <c r="E478" s="639">
        <v>0</v>
      </c>
      <c r="F478" s="639">
        <v>0</v>
      </c>
      <c r="G478" s="639">
        <v>0</v>
      </c>
      <c r="H478" s="639">
        <v>0</v>
      </c>
      <c r="I478" s="639">
        <v>0</v>
      </c>
      <c r="J478" s="481"/>
      <c r="K478" s="679" t="s">
        <v>10282</v>
      </c>
      <c r="L478" s="639">
        <v>0</v>
      </c>
      <c r="M478" s="639">
        <v>0</v>
      </c>
      <c r="N478" s="639">
        <v>0</v>
      </c>
      <c r="O478" s="639">
        <v>0</v>
      </c>
      <c r="P478" s="639">
        <v>0</v>
      </c>
      <c r="Q478" s="639">
        <v>780</v>
      </c>
      <c r="R478" s="639">
        <v>0</v>
      </c>
      <c r="S478" s="653"/>
      <c r="T478" s="634"/>
      <c r="U478" s="664"/>
      <c r="V478" s="357"/>
      <c r="W478" s="357"/>
      <c r="X478" s="357"/>
      <c r="Y478" s="357"/>
      <c r="Z478" s="357"/>
      <c r="AA478" s="357"/>
      <c r="AB478" s="357"/>
      <c r="AC478" s="357"/>
      <c r="AD478" s="357"/>
      <c r="AE478" s="357"/>
      <c r="AF478" s="357"/>
      <c r="AG478" s="357"/>
      <c r="AH478" s="357"/>
      <c r="AI478" s="357"/>
      <c r="AJ478" s="357"/>
      <c r="AK478" s="357"/>
      <c r="AL478" s="357"/>
      <c r="AM478" s="357"/>
      <c r="AN478" s="357"/>
      <c r="AO478" s="357"/>
      <c r="AP478" s="357"/>
      <c r="AQ478" s="357"/>
      <c r="AR478" s="357"/>
      <c r="AS478" s="357"/>
      <c r="AT478" s="357"/>
      <c r="AU478" s="357"/>
      <c r="AV478" s="357"/>
      <c r="AW478" s="357"/>
      <c r="AX478" s="357"/>
      <c r="AY478" s="357"/>
      <c r="AZ478" s="357"/>
      <c r="BA478" s="357"/>
      <c r="BB478" s="357"/>
      <c r="BC478" s="357"/>
      <c r="BD478" s="357"/>
      <c r="BE478" s="357"/>
      <c r="BF478" s="357"/>
      <c r="BG478" s="357"/>
      <c r="BH478" s="357"/>
      <c r="BI478" s="357"/>
      <c r="BJ478" s="357"/>
      <c r="BK478" s="357"/>
      <c r="BL478" s="357"/>
    </row>
    <row r="479" spans="1:64">
      <c r="A479" s="633" t="s">
        <v>10283</v>
      </c>
      <c r="B479" s="635">
        <v>50</v>
      </c>
      <c r="C479" s="639">
        <v>0</v>
      </c>
      <c r="D479" s="639">
        <v>0</v>
      </c>
      <c r="E479" s="639">
        <v>25</v>
      </c>
      <c r="F479" s="639">
        <v>0</v>
      </c>
      <c r="G479" s="639">
        <v>0</v>
      </c>
      <c r="H479" s="639">
        <v>0</v>
      </c>
      <c r="I479" s="639">
        <v>0</v>
      </c>
      <c r="J479" s="539"/>
      <c r="K479" s="679" t="s">
        <v>10283</v>
      </c>
      <c r="L479" s="639">
        <v>0</v>
      </c>
      <c r="M479" s="639">
        <v>0</v>
      </c>
      <c r="N479" s="639">
        <v>0</v>
      </c>
      <c r="O479" s="639">
        <v>0</v>
      </c>
      <c r="P479" s="639">
        <v>0</v>
      </c>
      <c r="Q479" s="639">
        <v>25</v>
      </c>
      <c r="R479" s="639">
        <v>0</v>
      </c>
      <c r="S479" s="653"/>
      <c r="T479" s="634"/>
      <c r="U479" s="664"/>
      <c r="V479" s="357"/>
      <c r="W479" s="357"/>
      <c r="X479" s="357"/>
      <c r="Y479" s="357"/>
      <c r="Z479" s="357"/>
      <c r="AA479" s="357"/>
      <c r="AB479" s="357"/>
      <c r="AC479" s="357"/>
      <c r="AD479" s="357"/>
      <c r="AE479" s="357"/>
      <c r="AF479" s="357"/>
      <c r="AG479" s="357"/>
      <c r="AH479" s="357"/>
      <c r="AI479" s="357"/>
      <c r="AJ479" s="357"/>
      <c r="AK479" s="357"/>
      <c r="AL479" s="357"/>
      <c r="AM479" s="357"/>
      <c r="AN479" s="357"/>
      <c r="AO479" s="357"/>
      <c r="AP479" s="357"/>
      <c r="AQ479" s="357"/>
      <c r="AR479" s="357"/>
      <c r="AS479" s="357"/>
      <c r="AT479" s="357"/>
      <c r="AU479" s="357"/>
      <c r="AV479" s="357"/>
      <c r="AW479" s="357"/>
      <c r="AX479" s="357"/>
      <c r="AY479" s="357"/>
      <c r="AZ479" s="357"/>
      <c r="BA479" s="357"/>
      <c r="BB479" s="357"/>
      <c r="BC479" s="357"/>
      <c r="BD479" s="357"/>
      <c r="BE479" s="357"/>
      <c r="BF479" s="357"/>
      <c r="BG479" s="357"/>
      <c r="BH479" s="357"/>
      <c r="BI479" s="357"/>
      <c r="BJ479" s="357"/>
      <c r="BK479" s="357"/>
      <c r="BL479" s="357"/>
    </row>
    <row r="480" spans="1:64">
      <c r="A480" s="485" t="s">
        <v>10284</v>
      </c>
      <c r="B480" s="635">
        <v>25</v>
      </c>
      <c r="C480" s="639">
        <v>0</v>
      </c>
      <c r="D480" s="639">
        <v>0</v>
      </c>
      <c r="E480" s="639">
        <v>0</v>
      </c>
      <c r="F480" s="639">
        <v>0</v>
      </c>
      <c r="G480" s="639">
        <v>0</v>
      </c>
      <c r="H480" s="639">
        <v>0</v>
      </c>
      <c r="I480" s="639">
        <v>0</v>
      </c>
      <c r="J480" s="539"/>
      <c r="K480" s="516" t="s">
        <v>10284</v>
      </c>
      <c r="L480" s="639">
        <v>0</v>
      </c>
      <c r="M480" s="639">
        <v>0</v>
      </c>
      <c r="N480" s="639">
        <v>0</v>
      </c>
      <c r="O480" s="639">
        <v>0</v>
      </c>
      <c r="P480" s="639">
        <v>0</v>
      </c>
      <c r="Q480" s="639">
        <v>25</v>
      </c>
      <c r="R480" s="639">
        <v>0</v>
      </c>
      <c r="S480" s="653"/>
      <c r="T480" s="634"/>
      <c r="U480" s="664"/>
      <c r="V480" s="357"/>
      <c r="W480" s="357"/>
      <c r="X480" s="357"/>
      <c r="Y480" s="357"/>
      <c r="Z480" s="357"/>
      <c r="AA480" s="357"/>
      <c r="AB480" s="357"/>
      <c r="AC480" s="357"/>
      <c r="AD480" s="357"/>
      <c r="AE480" s="357"/>
      <c r="AF480" s="357"/>
      <c r="AG480" s="357"/>
      <c r="AH480" s="357"/>
      <c r="AI480" s="357"/>
      <c r="AJ480" s="357"/>
      <c r="AK480" s="357"/>
      <c r="AL480" s="357"/>
      <c r="AM480" s="357"/>
      <c r="AN480" s="357"/>
      <c r="AO480" s="357"/>
      <c r="AP480" s="357"/>
      <c r="AQ480" s="357"/>
      <c r="AR480" s="357"/>
      <c r="AS480" s="357"/>
      <c r="AT480" s="357"/>
      <c r="AU480" s="357"/>
      <c r="AV480" s="357"/>
      <c r="AW480" s="357"/>
      <c r="AX480" s="357"/>
      <c r="AY480" s="357"/>
      <c r="AZ480" s="357"/>
      <c r="BA480" s="357"/>
      <c r="BB480" s="357"/>
      <c r="BC480" s="357"/>
      <c r="BD480" s="357"/>
      <c r="BE480" s="357"/>
      <c r="BF480" s="357"/>
      <c r="BG480" s="357"/>
      <c r="BH480" s="357"/>
      <c r="BI480" s="357"/>
      <c r="BJ480" s="357"/>
      <c r="BK480" s="357"/>
      <c r="BL480" s="357"/>
    </row>
    <row r="481" spans="1:64">
      <c r="A481" s="633" t="s">
        <v>10285</v>
      </c>
      <c r="B481" s="635">
        <v>410</v>
      </c>
      <c r="C481" s="639">
        <v>0</v>
      </c>
      <c r="D481" s="639">
        <v>0</v>
      </c>
      <c r="E481" s="639">
        <v>0</v>
      </c>
      <c r="F481" s="639">
        <v>0</v>
      </c>
      <c r="G481" s="639">
        <v>0</v>
      </c>
      <c r="H481" s="639">
        <v>0</v>
      </c>
      <c r="I481" s="639">
        <v>0</v>
      </c>
      <c r="J481" s="539"/>
      <c r="K481" s="679" t="s">
        <v>10285</v>
      </c>
      <c r="L481" s="639">
        <v>0</v>
      </c>
      <c r="M481" s="639">
        <v>0</v>
      </c>
      <c r="N481" s="639">
        <v>0</v>
      </c>
      <c r="O481" s="639">
        <v>0</v>
      </c>
      <c r="P481" s="639">
        <v>0</v>
      </c>
      <c r="Q481" s="639">
        <v>410</v>
      </c>
      <c r="R481" s="639">
        <v>0</v>
      </c>
      <c r="S481" s="537"/>
      <c r="T481" s="634"/>
      <c r="U481" s="664"/>
      <c r="V481" s="357"/>
      <c r="W481" s="357"/>
      <c r="X481" s="357"/>
      <c r="Y481" s="357"/>
      <c r="Z481" s="357"/>
      <c r="AA481" s="357"/>
      <c r="AB481" s="357"/>
      <c r="AC481" s="357"/>
      <c r="AD481" s="357"/>
      <c r="AE481" s="357"/>
      <c r="AF481" s="357"/>
      <c r="AG481" s="357"/>
      <c r="AH481" s="357"/>
      <c r="AI481" s="357"/>
      <c r="AJ481" s="357"/>
      <c r="AK481" s="357"/>
      <c r="AL481" s="357"/>
      <c r="AM481" s="357"/>
      <c r="AN481" s="357"/>
      <c r="AO481" s="357"/>
      <c r="AP481" s="357"/>
      <c r="AQ481" s="357"/>
      <c r="AR481" s="357"/>
      <c r="AS481" s="357"/>
      <c r="AT481" s="357"/>
      <c r="AU481" s="357"/>
      <c r="AV481" s="357"/>
      <c r="AW481" s="357"/>
      <c r="AX481" s="357"/>
      <c r="AY481" s="357"/>
      <c r="AZ481" s="357"/>
      <c r="BA481" s="357"/>
      <c r="BB481" s="357"/>
      <c r="BC481" s="357"/>
      <c r="BD481" s="357"/>
      <c r="BE481" s="357"/>
      <c r="BF481" s="357"/>
      <c r="BG481" s="357"/>
      <c r="BH481" s="357"/>
      <c r="BI481" s="357"/>
      <c r="BJ481" s="357"/>
      <c r="BK481" s="357"/>
      <c r="BL481" s="357"/>
    </row>
    <row r="482" spans="1:64">
      <c r="A482" s="633" t="s">
        <v>10286</v>
      </c>
      <c r="B482" s="635">
        <v>111</v>
      </c>
      <c r="C482" s="639">
        <v>0</v>
      </c>
      <c r="D482" s="639">
        <v>0</v>
      </c>
      <c r="E482" s="639">
        <v>0</v>
      </c>
      <c r="F482" s="639">
        <v>0</v>
      </c>
      <c r="G482" s="639">
        <v>0</v>
      </c>
      <c r="H482" s="639">
        <v>0</v>
      </c>
      <c r="I482" s="639">
        <v>0</v>
      </c>
      <c r="J482" s="539"/>
      <c r="K482" s="679" t="s">
        <v>10286</v>
      </c>
      <c r="L482" s="639">
        <v>0</v>
      </c>
      <c r="M482" s="639">
        <v>0</v>
      </c>
      <c r="N482" s="639">
        <v>0</v>
      </c>
      <c r="O482" s="639">
        <v>0</v>
      </c>
      <c r="P482" s="639">
        <v>0</v>
      </c>
      <c r="Q482" s="639">
        <v>111</v>
      </c>
      <c r="R482" s="639">
        <v>0</v>
      </c>
      <c r="S482" s="537"/>
      <c r="T482" s="634"/>
      <c r="U482" s="664"/>
      <c r="V482" s="357"/>
      <c r="W482" s="357"/>
      <c r="X482" s="357"/>
      <c r="Y482" s="357"/>
      <c r="Z482" s="357"/>
      <c r="AA482" s="357"/>
      <c r="AB482" s="357"/>
      <c r="AC482" s="357"/>
      <c r="AD482" s="357"/>
      <c r="AE482" s="357"/>
      <c r="AF482" s="357"/>
      <c r="AG482" s="357"/>
      <c r="AH482" s="357"/>
      <c r="AI482" s="357"/>
      <c r="AJ482" s="357"/>
      <c r="AK482" s="357"/>
      <c r="AL482" s="357"/>
      <c r="AM482" s="357"/>
      <c r="AN482" s="357"/>
      <c r="AO482" s="357"/>
      <c r="AP482" s="357"/>
      <c r="AQ482" s="357"/>
      <c r="AR482" s="357"/>
      <c r="AS482" s="357"/>
      <c r="AT482" s="357"/>
      <c r="AU482" s="357"/>
      <c r="AV482" s="357"/>
      <c r="AW482" s="357"/>
      <c r="AX482" s="357"/>
      <c r="AY482" s="357"/>
      <c r="AZ482" s="357"/>
      <c r="BA482" s="357"/>
      <c r="BB482" s="357"/>
      <c r="BC482" s="357"/>
      <c r="BD482" s="357"/>
      <c r="BE482" s="357"/>
      <c r="BF482" s="357"/>
      <c r="BG482" s="357"/>
      <c r="BH482" s="357"/>
      <c r="BI482" s="357"/>
      <c r="BJ482" s="357"/>
      <c r="BK482" s="357"/>
      <c r="BL482" s="357"/>
    </row>
    <row r="483" spans="1:64">
      <c r="A483" s="633" t="s">
        <v>10287</v>
      </c>
      <c r="B483" s="635">
        <v>553</v>
      </c>
      <c r="C483" s="639">
        <v>0</v>
      </c>
      <c r="D483" s="639">
        <v>0</v>
      </c>
      <c r="E483" s="639">
        <v>50</v>
      </c>
      <c r="F483" s="639">
        <v>0</v>
      </c>
      <c r="G483" s="639">
        <v>0</v>
      </c>
      <c r="H483" s="639">
        <v>0</v>
      </c>
      <c r="I483" s="639">
        <v>0</v>
      </c>
      <c r="J483" s="481"/>
      <c r="K483" s="679" t="s">
        <v>10287</v>
      </c>
      <c r="L483" s="639">
        <v>0</v>
      </c>
      <c r="M483" s="639">
        <v>0</v>
      </c>
      <c r="N483" s="639">
        <v>0</v>
      </c>
      <c r="O483" s="639">
        <v>8</v>
      </c>
      <c r="P483" s="639">
        <v>0</v>
      </c>
      <c r="Q483" s="639">
        <v>495</v>
      </c>
      <c r="R483" s="639">
        <v>0</v>
      </c>
      <c r="S483" s="537"/>
      <c r="T483" s="634"/>
      <c r="U483" s="664"/>
      <c r="V483" s="357"/>
      <c r="W483" s="357"/>
      <c r="X483" s="357"/>
      <c r="Y483" s="357"/>
      <c r="Z483" s="357"/>
      <c r="AA483" s="357"/>
      <c r="AB483" s="357"/>
      <c r="AC483" s="357"/>
      <c r="AD483" s="357"/>
      <c r="AE483" s="357"/>
      <c r="AF483" s="357"/>
      <c r="AG483" s="357"/>
      <c r="AH483" s="357"/>
      <c r="AI483" s="357"/>
      <c r="AJ483" s="357"/>
      <c r="AK483" s="357"/>
      <c r="AL483" s="357"/>
      <c r="AM483" s="357"/>
      <c r="AN483" s="357"/>
      <c r="AO483" s="357"/>
      <c r="AP483" s="357"/>
      <c r="AQ483" s="357"/>
      <c r="AR483" s="357"/>
      <c r="AS483" s="357"/>
      <c r="AT483" s="357"/>
      <c r="AU483" s="357"/>
      <c r="AV483" s="357"/>
      <c r="AW483" s="357"/>
      <c r="AX483" s="357"/>
      <c r="AY483" s="357"/>
      <c r="AZ483" s="357"/>
      <c r="BA483" s="357"/>
      <c r="BB483" s="357"/>
      <c r="BC483" s="357"/>
      <c r="BD483" s="357"/>
      <c r="BE483" s="357"/>
      <c r="BF483" s="357"/>
      <c r="BG483" s="357"/>
      <c r="BH483" s="357"/>
      <c r="BI483" s="357"/>
      <c r="BJ483" s="357"/>
      <c r="BK483" s="357"/>
      <c r="BL483" s="357"/>
    </row>
    <row r="484" spans="1:64">
      <c r="A484" s="633" t="s">
        <v>10288</v>
      </c>
      <c r="B484" s="635">
        <v>1587</v>
      </c>
      <c r="C484" s="639">
        <v>0</v>
      </c>
      <c r="D484" s="639">
        <v>0</v>
      </c>
      <c r="E484" s="639">
        <v>0</v>
      </c>
      <c r="F484" s="639">
        <v>0</v>
      </c>
      <c r="G484" s="639">
        <v>0</v>
      </c>
      <c r="H484" s="639">
        <v>0</v>
      </c>
      <c r="I484" s="639">
        <v>0</v>
      </c>
      <c r="J484" s="481"/>
      <c r="K484" s="679" t="s">
        <v>10288</v>
      </c>
      <c r="L484" s="639">
        <v>0</v>
      </c>
      <c r="M484" s="639">
        <v>0</v>
      </c>
      <c r="N484" s="639">
        <v>0</v>
      </c>
      <c r="O484" s="639">
        <v>0</v>
      </c>
      <c r="P484" s="639">
        <v>0</v>
      </c>
      <c r="Q484" s="639">
        <v>1587</v>
      </c>
      <c r="R484" s="639">
        <v>1430</v>
      </c>
      <c r="S484" s="537"/>
      <c r="T484" s="634"/>
      <c r="U484" s="664"/>
      <c r="V484" s="357"/>
      <c r="W484" s="357"/>
      <c r="X484" s="357"/>
      <c r="Y484" s="357"/>
      <c r="Z484" s="357"/>
      <c r="AA484" s="357"/>
      <c r="AB484" s="357"/>
      <c r="AC484" s="357"/>
      <c r="AD484" s="357"/>
      <c r="AE484" s="357"/>
      <c r="AF484" s="357"/>
      <c r="AG484" s="357"/>
      <c r="AH484" s="357"/>
      <c r="AI484" s="357"/>
      <c r="AJ484" s="357"/>
      <c r="AK484" s="357"/>
      <c r="AL484" s="357"/>
      <c r="AM484" s="357"/>
      <c r="AN484" s="357"/>
      <c r="AO484" s="357"/>
      <c r="AP484" s="357"/>
      <c r="AQ484" s="357"/>
      <c r="AR484" s="357"/>
      <c r="AS484" s="357"/>
      <c r="AT484" s="357"/>
      <c r="AU484" s="357"/>
      <c r="AV484" s="357"/>
      <c r="AW484" s="357"/>
      <c r="AX484" s="357"/>
      <c r="AY484" s="357"/>
      <c r="AZ484" s="357"/>
      <c r="BA484" s="357"/>
      <c r="BB484" s="357"/>
      <c r="BC484" s="357"/>
      <c r="BD484" s="357"/>
      <c r="BE484" s="357"/>
      <c r="BF484" s="357"/>
      <c r="BG484" s="357"/>
      <c r="BH484" s="357"/>
      <c r="BI484" s="357"/>
      <c r="BJ484" s="357"/>
      <c r="BK484" s="357"/>
      <c r="BL484" s="357"/>
    </row>
    <row r="485" spans="1:64">
      <c r="A485" s="633" t="s">
        <v>10289</v>
      </c>
      <c r="B485" s="635">
        <v>254</v>
      </c>
      <c r="C485" s="639">
        <v>0</v>
      </c>
      <c r="D485" s="639">
        <v>0</v>
      </c>
      <c r="E485" s="639">
        <v>0</v>
      </c>
      <c r="F485" s="639">
        <v>0</v>
      </c>
      <c r="G485" s="639">
        <v>0</v>
      </c>
      <c r="H485" s="639">
        <v>0</v>
      </c>
      <c r="I485" s="639">
        <v>0</v>
      </c>
      <c r="J485" s="481"/>
      <c r="K485" s="679" t="s">
        <v>10289</v>
      </c>
      <c r="L485" s="639">
        <v>0</v>
      </c>
      <c r="M485" s="639">
        <v>0</v>
      </c>
      <c r="N485" s="639">
        <v>0</v>
      </c>
      <c r="O485" s="639">
        <v>0</v>
      </c>
      <c r="P485" s="639">
        <v>0</v>
      </c>
      <c r="Q485" s="639">
        <v>254</v>
      </c>
      <c r="R485" s="639">
        <v>0</v>
      </c>
      <c r="S485" s="653"/>
      <c r="T485" s="634"/>
      <c r="U485" s="664"/>
      <c r="V485" s="357"/>
      <c r="W485" s="357"/>
      <c r="X485" s="357"/>
      <c r="Y485" s="357"/>
      <c r="Z485" s="357"/>
      <c r="AA485" s="357"/>
      <c r="AB485" s="357"/>
      <c r="AC485" s="357"/>
      <c r="AD485" s="357"/>
      <c r="AE485" s="357"/>
      <c r="AF485" s="357"/>
      <c r="AG485" s="357"/>
      <c r="AH485" s="357"/>
      <c r="AI485" s="357"/>
      <c r="AJ485" s="357"/>
      <c r="AK485" s="357"/>
      <c r="AL485" s="357"/>
      <c r="AM485" s="357"/>
      <c r="AN485" s="357"/>
      <c r="AO485" s="357"/>
      <c r="AP485" s="357"/>
      <c r="AQ485" s="357"/>
      <c r="AR485" s="357"/>
      <c r="AS485" s="357"/>
      <c r="AT485" s="357"/>
      <c r="AU485" s="357"/>
      <c r="AV485" s="357"/>
      <c r="AW485" s="357"/>
      <c r="AX485" s="357"/>
      <c r="AY485" s="357"/>
      <c r="AZ485" s="357"/>
      <c r="BA485" s="357"/>
      <c r="BB485" s="357"/>
      <c r="BC485" s="357"/>
      <c r="BD485" s="357"/>
      <c r="BE485" s="357"/>
      <c r="BF485" s="357"/>
      <c r="BG485" s="357"/>
      <c r="BH485" s="357"/>
      <c r="BI485" s="357"/>
      <c r="BJ485" s="357"/>
      <c r="BK485" s="357"/>
      <c r="BL485" s="357"/>
    </row>
    <row r="486" spans="1:64">
      <c r="A486" s="643" t="s">
        <v>9563</v>
      </c>
      <c r="B486" s="632">
        <v>3770</v>
      </c>
      <c r="C486" s="527">
        <v>0</v>
      </c>
      <c r="D486" s="527">
        <v>0</v>
      </c>
      <c r="E486" s="527">
        <v>75</v>
      </c>
      <c r="F486" s="527">
        <v>0</v>
      </c>
      <c r="G486" s="527">
        <v>0</v>
      </c>
      <c r="H486" s="527">
        <v>0</v>
      </c>
      <c r="I486" s="527">
        <v>0</v>
      </c>
      <c r="J486" s="481"/>
      <c r="K486" s="681" t="s">
        <v>9563</v>
      </c>
      <c r="L486" s="527">
        <v>0</v>
      </c>
      <c r="M486" s="527">
        <v>0</v>
      </c>
      <c r="N486" s="527">
        <v>0</v>
      </c>
      <c r="O486" s="527">
        <v>8</v>
      </c>
      <c r="P486" s="527">
        <v>0</v>
      </c>
      <c r="Q486" s="527">
        <v>3687</v>
      </c>
      <c r="R486" s="527">
        <v>1430</v>
      </c>
      <c r="S486" s="537"/>
      <c r="T486" s="634"/>
      <c r="U486" s="664"/>
      <c r="V486" s="357"/>
      <c r="W486" s="357"/>
      <c r="X486" s="357"/>
      <c r="Y486" s="357"/>
      <c r="Z486" s="357"/>
      <c r="AA486" s="357"/>
      <c r="AB486" s="357"/>
      <c r="AC486" s="357"/>
      <c r="AD486" s="357"/>
      <c r="AE486" s="357"/>
      <c r="AF486" s="357"/>
      <c r="AG486" s="357"/>
      <c r="AH486" s="357"/>
      <c r="AI486" s="357"/>
      <c r="AJ486" s="357"/>
      <c r="AK486" s="357"/>
      <c r="AL486" s="357"/>
      <c r="AM486" s="357"/>
      <c r="AN486" s="357"/>
      <c r="AO486" s="357"/>
      <c r="AP486" s="357"/>
      <c r="AQ486" s="357"/>
      <c r="AR486" s="357"/>
      <c r="AS486" s="357"/>
      <c r="AT486" s="357"/>
      <c r="AU486" s="357"/>
      <c r="AV486" s="357"/>
      <c r="AW486" s="357"/>
      <c r="AX486" s="357"/>
      <c r="AY486" s="357"/>
      <c r="AZ486" s="357"/>
      <c r="BA486" s="357"/>
      <c r="BB486" s="357"/>
      <c r="BC486" s="357"/>
      <c r="BD486" s="357"/>
      <c r="BE486" s="357"/>
      <c r="BF486" s="357"/>
      <c r="BG486" s="357"/>
      <c r="BH486" s="357"/>
      <c r="BI486" s="357"/>
      <c r="BJ486" s="357"/>
      <c r="BK486" s="357"/>
      <c r="BL486" s="357"/>
    </row>
    <row r="487" spans="1:64">
      <c r="A487" s="644"/>
      <c r="B487" s="632"/>
      <c r="C487" s="543"/>
      <c r="D487" s="543"/>
      <c r="E487" s="543"/>
      <c r="F487" s="543"/>
      <c r="G487" s="543"/>
      <c r="H487" s="543"/>
      <c r="I487" s="543"/>
      <c r="J487" s="539"/>
      <c r="K487" s="683"/>
      <c r="L487" s="543"/>
      <c r="M487" s="543"/>
      <c r="N487" s="543"/>
      <c r="O487" s="543"/>
      <c r="P487" s="543"/>
      <c r="Q487" s="543"/>
      <c r="R487" s="543"/>
      <c r="S487" s="653"/>
      <c r="T487" s="634"/>
      <c r="U487" s="664"/>
      <c r="V487" s="357"/>
      <c r="W487" s="357"/>
      <c r="X487" s="357"/>
      <c r="Y487" s="357"/>
      <c r="Z487" s="357"/>
      <c r="AA487" s="357"/>
      <c r="AB487" s="357"/>
      <c r="AC487" s="357"/>
      <c r="AD487" s="357"/>
      <c r="AE487" s="357"/>
      <c r="AF487" s="357"/>
      <c r="AG487" s="357"/>
      <c r="AH487" s="357"/>
      <c r="AI487" s="357"/>
      <c r="AJ487" s="357"/>
      <c r="AK487" s="357"/>
      <c r="AL487" s="357"/>
      <c r="AM487" s="357"/>
      <c r="AN487" s="357"/>
      <c r="AO487" s="357"/>
      <c r="AP487" s="357"/>
      <c r="AQ487" s="357"/>
      <c r="AR487" s="357"/>
      <c r="AS487" s="357"/>
      <c r="AT487" s="357"/>
      <c r="AU487" s="357"/>
      <c r="AV487" s="357"/>
      <c r="AW487" s="357"/>
      <c r="AX487" s="357"/>
      <c r="AY487" s="357"/>
      <c r="AZ487" s="357"/>
      <c r="BA487" s="357"/>
      <c r="BB487" s="357"/>
      <c r="BC487" s="357"/>
      <c r="BD487" s="357"/>
      <c r="BE487" s="357"/>
      <c r="BF487" s="357"/>
      <c r="BG487" s="357"/>
      <c r="BH487" s="357"/>
      <c r="BI487" s="357"/>
      <c r="BJ487" s="357"/>
      <c r="BK487" s="357"/>
      <c r="BL487" s="357"/>
    </row>
    <row r="488" spans="1:64">
      <c r="A488" s="357" t="s">
        <v>167</v>
      </c>
      <c r="B488" s="632">
        <v>5995</v>
      </c>
      <c r="C488" s="527">
        <v>990</v>
      </c>
      <c r="D488" s="527">
        <v>446</v>
      </c>
      <c r="E488" s="527">
        <v>2105</v>
      </c>
      <c r="F488" s="527">
        <v>69</v>
      </c>
      <c r="G488" s="527">
        <v>2319</v>
      </c>
      <c r="H488" s="527">
        <v>0</v>
      </c>
      <c r="I488" s="527">
        <v>0</v>
      </c>
      <c r="J488" s="539"/>
      <c r="K488" s="680" t="s">
        <v>167</v>
      </c>
      <c r="L488" s="527">
        <v>0</v>
      </c>
      <c r="M488" s="527">
        <v>0</v>
      </c>
      <c r="N488" s="527">
        <v>0</v>
      </c>
      <c r="O488" s="527">
        <v>23</v>
      </c>
      <c r="P488" s="527">
        <v>0</v>
      </c>
      <c r="Q488" s="527">
        <v>43</v>
      </c>
      <c r="R488" s="527">
        <v>0</v>
      </c>
      <c r="S488" s="537"/>
      <c r="T488" s="634"/>
      <c r="U488" s="664"/>
      <c r="V488" s="357"/>
      <c r="W488" s="357"/>
      <c r="X488" s="357"/>
      <c r="Y488" s="357"/>
      <c r="Z488" s="357"/>
      <c r="AA488" s="357"/>
      <c r="AB488" s="357"/>
      <c r="AC488" s="357"/>
      <c r="AD488" s="357"/>
      <c r="AE488" s="357"/>
      <c r="AF488" s="357"/>
      <c r="AG488" s="357"/>
      <c r="AH488" s="357"/>
      <c r="AI488" s="357"/>
      <c r="AJ488" s="357"/>
      <c r="AK488" s="357"/>
      <c r="AL488" s="357"/>
      <c r="AM488" s="357"/>
      <c r="AN488" s="357"/>
      <c r="AO488" s="357"/>
      <c r="AP488" s="357"/>
      <c r="AQ488" s="357"/>
      <c r="AR488" s="357"/>
      <c r="AS488" s="357"/>
      <c r="AT488" s="357"/>
      <c r="AU488" s="357"/>
      <c r="AV488" s="357"/>
      <c r="AW488" s="357"/>
      <c r="AX488" s="357"/>
      <c r="AY488" s="357"/>
      <c r="AZ488" s="357"/>
      <c r="BA488" s="357"/>
      <c r="BB488" s="357"/>
      <c r="BC488" s="357"/>
      <c r="BD488" s="357"/>
      <c r="BE488" s="357"/>
      <c r="BF488" s="357"/>
      <c r="BG488" s="357"/>
      <c r="BH488" s="357"/>
      <c r="BI488" s="357"/>
      <c r="BJ488" s="357"/>
      <c r="BK488" s="357"/>
      <c r="BL488" s="357"/>
    </row>
    <row r="489" spans="1:64">
      <c r="A489" s="465" t="s">
        <v>9893</v>
      </c>
      <c r="B489" s="647"/>
      <c r="C489" s="543"/>
      <c r="D489" s="543"/>
      <c r="E489" s="543"/>
      <c r="F489" s="543"/>
      <c r="G489" s="543"/>
      <c r="H489" s="543"/>
      <c r="I489" s="543"/>
      <c r="J489" s="481"/>
      <c r="K489" s="515" t="s">
        <v>9893</v>
      </c>
      <c r="L489" s="543"/>
      <c r="M489" s="543"/>
      <c r="N489" s="543"/>
      <c r="O489" s="543"/>
      <c r="P489" s="543"/>
      <c r="Q489" s="543"/>
      <c r="R489" s="543"/>
      <c r="S489" s="537"/>
      <c r="T489" s="634"/>
      <c r="U489" s="664"/>
      <c r="V489" s="357"/>
      <c r="W489" s="357"/>
      <c r="X489" s="357"/>
      <c r="Y489" s="357"/>
      <c r="Z489" s="357"/>
      <c r="AA489" s="357"/>
      <c r="AB489" s="357"/>
      <c r="AC489" s="357"/>
      <c r="AD489" s="357"/>
      <c r="AE489" s="357"/>
      <c r="AF489" s="357"/>
      <c r="AG489" s="357"/>
      <c r="AH489" s="357"/>
      <c r="AI489" s="357"/>
      <c r="AJ489" s="357"/>
      <c r="AK489" s="357"/>
      <c r="AL489" s="357"/>
      <c r="AM489" s="357"/>
      <c r="AN489" s="357"/>
      <c r="AO489" s="357"/>
      <c r="AP489" s="357"/>
      <c r="AQ489" s="357"/>
      <c r="AR489" s="357"/>
      <c r="AS489" s="357"/>
      <c r="AT489" s="357"/>
      <c r="AU489" s="357"/>
      <c r="AV489" s="357"/>
      <c r="AW489" s="357"/>
      <c r="AX489" s="357"/>
      <c r="AY489" s="357"/>
      <c r="AZ489" s="357"/>
      <c r="BA489" s="357"/>
      <c r="BB489" s="357"/>
      <c r="BC489" s="357"/>
      <c r="BD489" s="357"/>
      <c r="BE489" s="357"/>
      <c r="BF489" s="357"/>
      <c r="BG489" s="357"/>
      <c r="BH489" s="357"/>
      <c r="BI489" s="357"/>
      <c r="BJ489" s="357"/>
      <c r="BK489" s="357"/>
      <c r="BL489" s="357"/>
    </row>
    <row r="490" spans="1:64">
      <c r="A490" s="633" t="s">
        <v>167</v>
      </c>
      <c r="B490" s="635">
        <v>3722</v>
      </c>
      <c r="C490" s="639">
        <v>990</v>
      </c>
      <c r="D490" s="639">
        <v>446</v>
      </c>
      <c r="E490" s="639">
        <v>2105</v>
      </c>
      <c r="F490" s="639">
        <v>69</v>
      </c>
      <c r="G490" s="639">
        <v>46</v>
      </c>
      <c r="H490" s="639">
        <v>0</v>
      </c>
      <c r="I490" s="639">
        <v>0</v>
      </c>
      <c r="J490" s="481"/>
      <c r="K490" s="679" t="s">
        <v>167</v>
      </c>
      <c r="L490" s="639">
        <v>0</v>
      </c>
      <c r="M490" s="639">
        <v>0</v>
      </c>
      <c r="N490" s="639">
        <v>0</v>
      </c>
      <c r="O490" s="639">
        <v>23</v>
      </c>
      <c r="P490" s="639">
        <v>0</v>
      </c>
      <c r="Q490" s="639">
        <v>43</v>
      </c>
      <c r="R490" s="639">
        <v>0</v>
      </c>
      <c r="S490" s="537"/>
      <c r="T490" s="634"/>
      <c r="U490" s="664"/>
      <c r="V490" s="357"/>
      <c r="W490" s="357"/>
      <c r="X490" s="357"/>
      <c r="Y490" s="357"/>
      <c r="Z490" s="357"/>
      <c r="AA490" s="357"/>
      <c r="AB490" s="357"/>
      <c r="AC490" s="357"/>
      <c r="AD490" s="357"/>
      <c r="AE490" s="357"/>
      <c r="AF490" s="357"/>
      <c r="AG490" s="357"/>
      <c r="AH490" s="357"/>
      <c r="AI490" s="357"/>
      <c r="AJ490" s="357"/>
      <c r="AK490" s="357"/>
      <c r="AL490" s="357"/>
      <c r="AM490" s="357"/>
      <c r="AN490" s="357"/>
      <c r="AO490" s="357"/>
      <c r="AP490" s="357"/>
      <c r="AQ490" s="357"/>
      <c r="AR490" s="357"/>
      <c r="AS490" s="357"/>
      <c r="AT490" s="357"/>
      <c r="AU490" s="357"/>
      <c r="AV490" s="357"/>
      <c r="AW490" s="357"/>
      <c r="AX490" s="357"/>
      <c r="AY490" s="357"/>
      <c r="AZ490" s="357"/>
      <c r="BA490" s="357"/>
      <c r="BB490" s="357"/>
      <c r="BC490" s="357"/>
      <c r="BD490" s="357"/>
      <c r="BE490" s="357"/>
      <c r="BF490" s="357"/>
      <c r="BG490" s="357"/>
      <c r="BH490" s="357"/>
      <c r="BI490" s="357"/>
      <c r="BJ490" s="357"/>
      <c r="BK490" s="357"/>
      <c r="BL490" s="357"/>
    </row>
    <row r="491" spans="1:64">
      <c r="A491" s="643" t="s">
        <v>9563</v>
      </c>
      <c r="B491" s="649">
        <v>3722</v>
      </c>
      <c r="C491" s="650">
        <v>990</v>
      </c>
      <c r="D491" s="650">
        <v>446</v>
      </c>
      <c r="E491" s="650">
        <v>2105</v>
      </c>
      <c r="F491" s="650">
        <v>69</v>
      </c>
      <c r="G491" s="650">
        <v>46</v>
      </c>
      <c r="H491" s="650">
        <v>0</v>
      </c>
      <c r="I491" s="650">
        <v>0</v>
      </c>
      <c r="J491" s="539"/>
      <c r="K491" s="681" t="s">
        <v>9563</v>
      </c>
      <c r="L491" s="650">
        <v>0</v>
      </c>
      <c r="M491" s="650">
        <v>0</v>
      </c>
      <c r="N491" s="650">
        <v>0</v>
      </c>
      <c r="O491" s="650">
        <v>23</v>
      </c>
      <c r="P491" s="650">
        <v>0</v>
      </c>
      <c r="Q491" s="650">
        <v>43</v>
      </c>
      <c r="R491" s="650">
        <v>0</v>
      </c>
      <c r="S491" s="537"/>
      <c r="T491" s="634"/>
      <c r="U491" s="664"/>
      <c r="V491" s="357"/>
      <c r="W491" s="357"/>
      <c r="X491" s="357"/>
      <c r="Y491" s="357"/>
      <c r="Z491" s="357"/>
      <c r="AA491" s="357"/>
      <c r="AB491" s="357"/>
      <c r="AC491" s="357"/>
      <c r="AD491" s="357"/>
      <c r="AE491" s="357"/>
      <c r="AF491" s="357"/>
      <c r="AG491" s="357"/>
      <c r="AH491" s="357"/>
      <c r="AI491" s="357"/>
      <c r="AJ491" s="357"/>
      <c r="AK491" s="357"/>
      <c r="AL491" s="357"/>
      <c r="AM491" s="357"/>
      <c r="AN491" s="357"/>
      <c r="AO491" s="357"/>
      <c r="AP491" s="357"/>
      <c r="AQ491" s="357"/>
      <c r="AR491" s="357"/>
      <c r="AS491" s="357"/>
      <c r="AT491" s="357"/>
      <c r="AU491" s="357"/>
      <c r="AV491" s="357"/>
      <c r="AW491" s="357"/>
      <c r="AX491" s="357"/>
      <c r="AY491" s="357"/>
      <c r="AZ491" s="357"/>
      <c r="BA491" s="357"/>
      <c r="BB491" s="357"/>
      <c r="BC491" s="357"/>
      <c r="BD491" s="357"/>
      <c r="BE491" s="357"/>
      <c r="BF491" s="357"/>
      <c r="BG491" s="357"/>
      <c r="BH491" s="357"/>
      <c r="BI491" s="357"/>
      <c r="BJ491" s="357"/>
      <c r="BK491" s="357"/>
      <c r="BL491" s="357"/>
    </row>
    <row r="492" spans="1:64">
      <c r="A492" s="633"/>
      <c r="B492" s="632"/>
      <c r="C492" s="545"/>
      <c r="D492" s="545"/>
      <c r="E492" s="545"/>
      <c r="F492" s="545"/>
      <c r="G492" s="545"/>
      <c r="H492" s="545"/>
      <c r="I492" s="545"/>
      <c r="J492" s="539"/>
      <c r="K492" s="679"/>
      <c r="L492" s="545"/>
      <c r="M492" s="545"/>
      <c r="N492" s="545"/>
      <c r="O492" s="545"/>
      <c r="P492" s="545"/>
      <c r="Q492" s="545"/>
      <c r="R492" s="545"/>
      <c r="S492" s="537"/>
      <c r="T492" s="634"/>
      <c r="U492" s="664"/>
      <c r="V492" s="357"/>
      <c r="W492" s="357"/>
      <c r="X492" s="357"/>
      <c r="Y492" s="357"/>
      <c r="Z492" s="357"/>
      <c r="AA492" s="357"/>
      <c r="AB492" s="357"/>
      <c r="AC492" s="357"/>
      <c r="AD492" s="357"/>
      <c r="AE492" s="357"/>
      <c r="AF492" s="357"/>
      <c r="AG492" s="357"/>
      <c r="AH492" s="357"/>
      <c r="AI492" s="357"/>
      <c r="AJ492" s="357"/>
      <c r="AK492" s="357"/>
      <c r="AL492" s="357"/>
      <c r="AM492" s="357"/>
      <c r="AN492" s="357"/>
      <c r="AO492" s="357"/>
      <c r="AP492" s="357"/>
      <c r="AQ492" s="357"/>
      <c r="AR492" s="357"/>
      <c r="AS492" s="357"/>
      <c r="AT492" s="357"/>
      <c r="AU492" s="357"/>
      <c r="AV492" s="357"/>
      <c r="AW492" s="357"/>
      <c r="AX492" s="357"/>
      <c r="AY492" s="357"/>
      <c r="AZ492" s="357"/>
      <c r="BA492" s="357"/>
      <c r="BB492" s="357"/>
      <c r="BC492" s="357"/>
      <c r="BD492" s="357"/>
      <c r="BE492" s="357"/>
      <c r="BF492" s="357"/>
      <c r="BG492" s="357"/>
      <c r="BH492" s="357"/>
      <c r="BI492" s="357"/>
      <c r="BJ492" s="357"/>
      <c r="BK492" s="357"/>
      <c r="BL492" s="357"/>
    </row>
    <row r="493" spans="1:64">
      <c r="A493" s="465" t="s">
        <v>9944</v>
      </c>
      <c r="B493" s="647"/>
      <c r="C493" s="543"/>
      <c r="D493" s="543"/>
      <c r="E493" s="543"/>
      <c r="F493" s="543"/>
      <c r="G493" s="543"/>
      <c r="H493" s="543"/>
      <c r="I493" s="543"/>
      <c r="J493" s="539"/>
      <c r="K493" s="515" t="s">
        <v>9944</v>
      </c>
      <c r="L493" s="543"/>
      <c r="M493" s="543"/>
      <c r="N493" s="543"/>
      <c r="O493" s="543"/>
      <c r="P493" s="543"/>
      <c r="Q493" s="543"/>
      <c r="R493" s="543"/>
      <c r="S493" s="537"/>
      <c r="T493" s="634"/>
      <c r="U493" s="664"/>
      <c r="V493" s="357"/>
      <c r="W493" s="357"/>
      <c r="X493" s="357"/>
      <c r="Y493" s="357"/>
      <c r="Z493" s="357"/>
      <c r="AA493" s="357"/>
      <c r="AB493" s="357"/>
      <c r="AC493" s="357"/>
      <c r="AD493" s="357"/>
      <c r="AE493" s="357"/>
      <c r="AF493" s="357"/>
      <c r="AG493" s="357"/>
      <c r="AH493" s="357"/>
      <c r="AI493" s="357"/>
      <c r="AJ493" s="357"/>
      <c r="AK493" s="357"/>
      <c r="AL493" s="357"/>
      <c r="AM493" s="357"/>
      <c r="AN493" s="357"/>
      <c r="AO493" s="357"/>
      <c r="AP493" s="357"/>
      <c r="AQ493" s="357"/>
      <c r="AR493" s="357"/>
      <c r="AS493" s="357"/>
      <c r="AT493" s="357"/>
      <c r="AU493" s="357"/>
      <c r="AV493" s="357"/>
      <c r="AW493" s="357"/>
      <c r="AX493" s="357"/>
      <c r="AY493" s="357"/>
      <c r="AZ493" s="357"/>
      <c r="BA493" s="357"/>
      <c r="BB493" s="357"/>
      <c r="BC493" s="357"/>
      <c r="BD493" s="357"/>
      <c r="BE493" s="357"/>
      <c r="BF493" s="357"/>
      <c r="BG493" s="357"/>
      <c r="BH493" s="357"/>
      <c r="BI493" s="357"/>
      <c r="BJ493" s="357"/>
      <c r="BK493" s="357"/>
      <c r="BL493" s="357"/>
    </row>
    <row r="494" spans="1:64" ht="25.5">
      <c r="A494" s="673" t="s">
        <v>10290</v>
      </c>
      <c r="B494" s="635">
        <v>1668</v>
      </c>
      <c r="C494" s="639">
        <v>0</v>
      </c>
      <c r="D494" s="639">
        <v>0</v>
      </c>
      <c r="E494" s="639">
        <v>0</v>
      </c>
      <c r="F494" s="639">
        <v>0</v>
      </c>
      <c r="G494" s="639">
        <v>1668</v>
      </c>
      <c r="H494" s="639">
        <v>0</v>
      </c>
      <c r="I494" s="639">
        <v>0</v>
      </c>
      <c r="J494" s="539"/>
      <c r="K494" s="682" t="s">
        <v>10290</v>
      </c>
      <c r="L494" s="639">
        <v>0</v>
      </c>
      <c r="M494" s="639">
        <v>0</v>
      </c>
      <c r="N494" s="639">
        <v>0</v>
      </c>
      <c r="O494" s="639">
        <v>0</v>
      </c>
      <c r="P494" s="639">
        <v>0</v>
      </c>
      <c r="Q494" s="639">
        <v>0</v>
      </c>
      <c r="R494" s="639">
        <v>0</v>
      </c>
      <c r="S494" s="537"/>
      <c r="T494" s="634"/>
      <c r="U494" s="664"/>
      <c r="V494" s="357"/>
      <c r="W494" s="357"/>
      <c r="X494" s="357"/>
      <c r="Y494" s="357"/>
      <c r="Z494" s="357"/>
      <c r="AA494" s="357"/>
      <c r="AB494" s="357"/>
      <c r="AC494" s="357"/>
      <c r="AD494" s="357"/>
      <c r="AE494" s="357"/>
      <c r="AF494" s="357"/>
      <c r="AG494" s="357"/>
      <c r="AH494" s="357"/>
      <c r="AI494" s="357"/>
      <c r="AJ494" s="357"/>
      <c r="AK494" s="357"/>
      <c r="AL494" s="357"/>
      <c r="AM494" s="357"/>
      <c r="AN494" s="357"/>
      <c r="AO494" s="357"/>
      <c r="AP494" s="357"/>
      <c r="AQ494" s="357"/>
      <c r="AR494" s="357"/>
      <c r="AS494" s="357"/>
      <c r="AT494" s="357"/>
      <c r="AU494" s="357"/>
      <c r="AV494" s="357"/>
      <c r="AW494" s="357"/>
      <c r="AX494" s="357"/>
      <c r="AY494" s="357"/>
      <c r="AZ494" s="357"/>
      <c r="BA494" s="357"/>
      <c r="BB494" s="357"/>
      <c r="BC494" s="357"/>
      <c r="BD494" s="357"/>
      <c r="BE494" s="357"/>
      <c r="BF494" s="357"/>
      <c r="BG494" s="357"/>
      <c r="BH494" s="357"/>
      <c r="BI494" s="357"/>
      <c r="BJ494" s="357"/>
      <c r="BK494" s="357"/>
      <c r="BL494" s="357"/>
    </row>
    <row r="495" spans="1:64">
      <c r="A495" s="633" t="s">
        <v>10291</v>
      </c>
      <c r="B495" s="635">
        <v>456</v>
      </c>
      <c r="C495" s="639">
        <v>0</v>
      </c>
      <c r="D495" s="639">
        <v>0</v>
      </c>
      <c r="E495" s="639">
        <v>0</v>
      </c>
      <c r="F495" s="639">
        <v>0</v>
      </c>
      <c r="G495" s="639">
        <v>456</v>
      </c>
      <c r="H495" s="639">
        <v>0</v>
      </c>
      <c r="I495" s="639">
        <v>0</v>
      </c>
      <c r="J495" s="539"/>
      <c r="K495" s="679" t="s">
        <v>10291</v>
      </c>
      <c r="L495" s="639">
        <v>0</v>
      </c>
      <c r="M495" s="639">
        <v>0</v>
      </c>
      <c r="N495" s="639">
        <v>0</v>
      </c>
      <c r="O495" s="639">
        <v>0</v>
      </c>
      <c r="P495" s="639">
        <v>0</v>
      </c>
      <c r="Q495" s="639">
        <v>0</v>
      </c>
      <c r="R495" s="639">
        <v>0</v>
      </c>
      <c r="S495" s="537"/>
      <c r="T495" s="634"/>
      <c r="U495" s="664"/>
      <c r="V495" s="357"/>
      <c r="W495" s="357"/>
      <c r="X495" s="357"/>
      <c r="Y495" s="357"/>
      <c r="Z495" s="357"/>
      <c r="AA495" s="357"/>
      <c r="AB495" s="357"/>
      <c r="AC495" s="357"/>
      <c r="AD495" s="357"/>
      <c r="AE495" s="357"/>
      <c r="AF495" s="357"/>
      <c r="AG495" s="357"/>
      <c r="AH495" s="357"/>
      <c r="AI495" s="357"/>
      <c r="AJ495" s="357"/>
      <c r="AK495" s="357"/>
      <c r="AL495" s="357"/>
      <c r="AM495" s="357"/>
      <c r="AN495" s="357"/>
      <c r="AO495" s="357"/>
      <c r="AP495" s="357"/>
      <c r="AQ495" s="357"/>
      <c r="AR495" s="357"/>
      <c r="AS495" s="357"/>
      <c r="AT495" s="357"/>
      <c r="AU495" s="357"/>
      <c r="AV495" s="357"/>
      <c r="AW495" s="357"/>
      <c r="AX495" s="357"/>
      <c r="AY495" s="357"/>
      <c r="AZ495" s="357"/>
      <c r="BA495" s="357"/>
      <c r="BB495" s="357"/>
      <c r="BC495" s="357"/>
      <c r="BD495" s="357"/>
      <c r="BE495" s="357"/>
      <c r="BF495" s="357"/>
      <c r="BG495" s="357"/>
      <c r="BH495" s="357"/>
      <c r="BI495" s="357"/>
      <c r="BJ495" s="357"/>
      <c r="BK495" s="357"/>
      <c r="BL495" s="357"/>
    </row>
    <row r="496" spans="1:64">
      <c r="A496" s="633" t="s">
        <v>10292</v>
      </c>
      <c r="B496" s="635">
        <v>86</v>
      </c>
      <c r="C496" s="639">
        <v>0</v>
      </c>
      <c r="D496" s="639">
        <v>0</v>
      </c>
      <c r="E496" s="639">
        <v>0</v>
      </c>
      <c r="F496" s="639">
        <v>0</v>
      </c>
      <c r="G496" s="639">
        <v>86</v>
      </c>
      <c r="H496" s="639">
        <v>0</v>
      </c>
      <c r="I496" s="639">
        <v>0</v>
      </c>
      <c r="J496" s="539"/>
      <c r="K496" s="679" t="s">
        <v>10292</v>
      </c>
      <c r="L496" s="639">
        <v>0</v>
      </c>
      <c r="M496" s="639">
        <v>0</v>
      </c>
      <c r="N496" s="639">
        <v>0</v>
      </c>
      <c r="O496" s="639">
        <v>0</v>
      </c>
      <c r="P496" s="639">
        <v>0</v>
      </c>
      <c r="Q496" s="639">
        <v>0</v>
      </c>
      <c r="R496" s="639">
        <v>0</v>
      </c>
      <c r="S496" s="653"/>
      <c r="T496" s="634"/>
      <c r="U496" s="664"/>
      <c r="V496" s="357"/>
      <c r="W496" s="357"/>
      <c r="X496" s="357"/>
      <c r="Y496" s="357"/>
      <c r="Z496" s="357"/>
      <c r="AA496" s="357"/>
      <c r="AB496" s="357"/>
      <c r="AC496" s="357"/>
      <c r="AD496" s="357"/>
      <c r="AE496" s="357"/>
      <c r="AF496" s="357"/>
      <c r="AG496" s="357"/>
      <c r="AH496" s="357"/>
      <c r="AI496" s="357"/>
      <c r="AJ496" s="357"/>
      <c r="AK496" s="357"/>
      <c r="AL496" s="357"/>
      <c r="AM496" s="357"/>
      <c r="AN496" s="357"/>
      <c r="AO496" s="357"/>
      <c r="AP496" s="357"/>
      <c r="AQ496" s="357"/>
      <c r="AR496" s="357"/>
      <c r="AS496" s="357"/>
      <c r="AT496" s="357"/>
      <c r="AU496" s="357"/>
      <c r="AV496" s="357"/>
      <c r="AW496" s="357"/>
      <c r="AX496" s="357"/>
      <c r="AY496" s="357"/>
      <c r="AZ496" s="357"/>
      <c r="BA496" s="357"/>
      <c r="BB496" s="357"/>
      <c r="BC496" s="357"/>
      <c r="BD496" s="357"/>
      <c r="BE496" s="357"/>
      <c r="BF496" s="357"/>
      <c r="BG496" s="357"/>
      <c r="BH496" s="357"/>
      <c r="BI496" s="357"/>
      <c r="BJ496" s="357"/>
      <c r="BK496" s="357"/>
      <c r="BL496" s="357"/>
    </row>
    <row r="497" spans="1:64" ht="25.5">
      <c r="A497" s="673" t="s">
        <v>10293</v>
      </c>
      <c r="B497" s="635">
        <v>63</v>
      </c>
      <c r="C497" s="639">
        <v>0</v>
      </c>
      <c r="D497" s="639">
        <v>0</v>
      </c>
      <c r="E497" s="639">
        <v>0</v>
      </c>
      <c r="F497" s="639">
        <v>0</v>
      </c>
      <c r="G497" s="639">
        <v>63</v>
      </c>
      <c r="H497" s="639">
        <v>0</v>
      </c>
      <c r="I497" s="639">
        <v>0</v>
      </c>
      <c r="J497" s="481"/>
      <c r="K497" s="682" t="s">
        <v>10293</v>
      </c>
      <c r="L497" s="639">
        <v>0</v>
      </c>
      <c r="M497" s="639">
        <v>0</v>
      </c>
      <c r="N497" s="639">
        <v>0</v>
      </c>
      <c r="O497" s="639">
        <v>0</v>
      </c>
      <c r="P497" s="639">
        <v>0</v>
      </c>
      <c r="Q497" s="639">
        <v>0</v>
      </c>
      <c r="R497" s="639">
        <v>0</v>
      </c>
      <c r="S497" s="653"/>
      <c r="T497" s="634"/>
      <c r="U497" s="664"/>
      <c r="V497" s="357"/>
      <c r="W497" s="357"/>
      <c r="X497" s="357"/>
      <c r="Y497" s="357"/>
      <c r="Z497" s="357"/>
      <c r="AA497" s="357"/>
      <c r="AB497" s="357"/>
      <c r="AC497" s="357"/>
      <c r="AD497" s="357"/>
      <c r="AE497" s="357"/>
      <c r="AF497" s="357"/>
      <c r="AG497" s="357"/>
      <c r="AH497" s="357"/>
      <c r="AI497" s="357"/>
      <c r="AJ497" s="357"/>
      <c r="AK497" s="357"/>
      <c r="AL497" s="357"/>
      <c r="AM497" s="357"/>
      <c r="AN497" s="357"/>
      <c r="AO497" s="357"/>
      <c r="AP497" s="357"/>
      <c r="AQ497" s="357"/>
      <c r="AR497" s="357"/>
      <c r="AS497" s="357"/>
      <c r="AT497" s="357"/>
      <c r="AU497" s="357"/>
      <c r="AV497" s="357"/>
      <c r="AW497" s="357"/>
      <c r="AX497" s="357"/>
      <c r="AY497" s="357"/>
      <c r="AZ497" s="357"/>
      <c r="BA497" s="357"/>
      <c r="BB497" s="357"/>
      <c r="BC497" s="357"/>
      <c r="BD497" s="357"/>
      <c r="BE497" s="357"/>
      <c r="BF497" s="357"/>
      <c r="BG497" s="357"/>
      <c r="BH497" s="357"/>
      <c r="BI497" s="357"/>
      <c r="BJ497" s="357"/>
      <c r="BK497" s="357"/>
      <c r="BL497" s="357"/>
    </row>
    <row r="498" spans="1:64">
      <c r="A498" s="643" t="s">
        <v>9563</v>
      </c>
      <c r="B498" s="632">
        <v>2273</v>
      </c>
      <c r="C498" s="527">
        <v>0</v>
      </c>
      <c r="D498" s="527">
        <v>0</v>
      </c>
      <c r="E498" s="527">
        <v>0</v>
      </c>
      <c r="F498" s="527">
        <v>0</v>
      </c>
      <c r="G498" s="527">
        <v>2273</v>
      </c>
      <c r="H498" s="527">
        <v>0</v>
      </c>
      <c r="I498" s="527">
        <v>0</v>
      </c>
      <c r="J498" s="539"/>
      <c r="K498" s="681" t="s">
        <v>9563</v>
      </c>
      <c r="L498" s="527">
        <v>0</v>
      </c>
      <c r="M498" s="527">
        <v>0</v>
      </c>
      <c r="N498" s="527">
        <v>0</v>
      </c>
      <c r="O498" s="527">
        <v>0</v>
      </c>
      <c r="P498" s="527">
        <v>0</v>
      </c>
      <c r="Q498" s="527">
        <v>0</v>
      </c>
      <c r="R498" s="527">
        <v>0</v>
      </c>
      <c r="S498" s="537"/>
      <c r="T498" s="634"/>
      <c r="U498" s="664"/>
      <c r="V498" s="357"/>
      <c r="W498" s="357"/>
      <c r="X498" s="357"/>
      <c r="Y498" s="357"/>
      <c r="Z498" s="357"/>
      <c r="AA498" s="357"/>
      <c r="AB498" s="357"/>
      <c r="AC498" s="357"/>
      <c r="AD498" s="357"/>
      <c r="AE498" s="357"/>
      <c r="AF498" s="357"/>
      <c r="AG498" s="357"/>
      <c r="AH498" s="357"/>
      <c r="AI498" s="357"/>
      <c r="AJ498" s="357"/>
      <c r="AK498" s="357"/>
      <c r="AL498" s="357"/>
      <c r="AM498" s="357"/>
      <c r="AN498" s="357"/>
      <c r="AO498" s="357"/>
      <c r="AP498" s="357"/>
      <c r="AQ498" s="357"/>
      <c r="AR498" s="357"/>
      <c r="AS498" s="357"/>
      <c r="AT498" s="357"/>
      <c r="AU498" s="357"/>
      <c r="AV498" s="357"/>
      <c r="AW498" s="357"/>
      <c r="AX498" s="357"/>
      <c r="AY498" s="357"/>
      <c r="AZ498" s="357"/>
      <c r="BA498" s="357"/>
      <c r="BB498" s="357"/>
      <c r="BC498" s="357"/>
      <c r="BD498" s="357"/>
      <c r="BE498" s="357"/>
      <c r="BF498" s="357"/>
      <c r="BG498" s="357"/>
      <c r="BH498" s="357"/>
      <c r="BI498" s="357"/>
      <c r="BJ498" s="357"/>
      <c r="BK498" s="357"/>
      <c r="BL498" s="357"/>
    </row>
    <row r="499" spans="1:64">
      <c r="A499" s="644"/>
      <c r="B499" s="632"/>
      <c r="C499" s="543"/>
      <c r="D499" s="543"/>
      <c r="E499" s="543"/>
      <c r="F499" s="543"/>
      <c r="G499" s="543"/>
      <c r="H499" s="543"/>
      <c r="I499" s="543"/>
      <c r="J499" s="481"/>
      <c r="K499" s="683"/>
      <c r="L499" s="543"/>
      <c r="M499" s="543"/>
      <c r="N499" s="543"/>
      <c r="O499" s="543"/>
      <c r="P499" s="543"/>
      <c r="Q499" s="543"/>
      <c r="R499" s="543"/>
      <c r="S499" s="666"/>
      <c r="T499" s="634"/>
      <c r="U499" s="664"/>
      <c r="V499" s="357"/>
      <c r="W499" s="357"/>
      <c r="X499" s="357"/>
      <c r="Y499" s="357"/>
      <c r="Z499" s="357"/>
      <c r="AA499" s="357"/>
      <c r="AB499" s="357"/>
      <c r="AC499" s="357"/>
      <c r="AD499" s="357"/>
      <c r="AE499" s="357"/>
      <c r="AF499" s="357"/>
      <c r="AG499" s="357"/>
      <c r="AH499" s="357"/>
      <c r="AI499" s="357"/>
      <c r="AJ499" s="357"/>
      <c r="AK499" s="357"/>
      <c r="AL499" s="357"/>
      <c r="AM499" s="357"/>
      <c r="AN499" s="357"/>
      <c r="AO499" s="357"/>
      <c r="AP499" s="357"/>
      <c r="AQ499" s="357"/>
      <c r="AR499" s="357"/>
      <c r="AS499" s="357"/>
      <c r="AT499" s="357"/>
      <c r="AU499" s="357"/>
      <c r="AV499" s="357"/>
      <c r="AW499" s="357"/>
      <c r="AX499" s="357"/>
      <c r="AY499" s="357"/>
      <c r="AZ499" s="357"/>
      <c r="BA499" s="357"/>
      <c r="BB499" s="357"/>
      <c r="BC499" s="357"/>
      <c r="BD499" s="357"/>
      <c r="BE499" s="357"/>
      <c r="BF499" s="357"/>
      <c r="BG499" s="357"/>
      <c r="BH499" s="357"/>
      <c r="BI499" s="357"/>
      <c r="BJ499" s="357"/>
      <c r="BK499" s="357"/>
      <c r="BL499" s="357"/>
    </row>
    <row r="500" spans="1:64">
      <c r="A500" s="357" t="s">
        <v>171</v>
      </c>
      <c r="B500" s="632">
        <v>22058</v>
      </c>
      <c r="C500" s="527">
        <v>5894</v>
      </c>
      <c r="D500" s="527">
        <v>1744</v>
      </c>
      <c r="E500" s="527">
        <v>4062</v>
      </c>
      <c r="F500" s="527">
        <v>0</v>
      </c>
      <c r="G500" s="527">
        <v>2383</v>
      </c>
      <c r="H500" s="527">
        <v>0</v>
      </c>
      <c r="I500" s="527">
        <v>0</v>
      </c>
      <c r="J500" s="539"/>
      <c r="K500" s="680" t="s">
        <v>171</v>
      </c>
      <c r="L500" s="527">
        <v>5980</v>
      </c>
      <c r="M500" s="527">
        <v>3071</v>
      </c>
      <c r="N500" s="527">
        <v>484</v>
      </c>
      <c r="O500" s="527">
        <v>1968</v>
      </c>
      <c r="P500" s="527">
        <v>262</v>
      </c>
      <c r="Q500" s="527">
        <v>27</v>
      </c>
      <c r="R500" s="527">
        <v>9</v>
      </c>
      <c r="S500" s="537"/>
      <c r="T500" s="634"/>
      <c r="U500" s="664"/>
      <c r="V500" s="357"/>
      <c r="W500" s="357"/>
      <c r="X500" s="357"/>
      <c r="Y500" s="357"/>
      <c r="Z500" s="357"/>
      <c r="AA500" s="357"/>
      <c r="AB500" s="357"/>
      <c r="AC500" s="357"/>
      <c r="AD500" s="357"/>
      <c r="AE500" s="357"/>
      <c r="AF500" s="357"/>
      <c r="AG500" s="357"/>
      <c r="AH500" s="357"/>
      <c r="AI500" s="357"/>
      <c r="AJ500" s="357"/>
      <c r="AK500" s="357"/>
      <c r="AL500" s="357"/>
      <c r="AM500" s="357"/>
      <c r="AN500" s="357"/>
      <c r="AO500" s="357"/>
      <c r="AP500" s="357"/>
      <c r="AQ500" s="357"/>
      <c r="AR500" s="357"/>
      <c r="AS500" s="357"/>
      <c r="AT500" s="357"/>
      <c r="AU500" s="357"/>
      <c r="AV500" s="357"/>
      <c r="AW500" s="357"/>
      <c r="AX500" s="357"/>
      <c r="AY500" s="357"/>
      <c r="AZ500" s="357"/>
      <c r="BA500" s="357"/>
      <c r="BB500" s="357"/>
      <c r="BC500" s="357"/>
      <c r="BD500" s="357"/>
      <c r="BE500" s="357"/>
      <c r="BF500" s="357"/>
      <c r="BG500" s="357"/>
      <c r="BH500" s="357"/>
      <c r="BI500" s="357"/>
      <c r="BJ500" s="357"/>
      <c r="BK500" s="357"/>
      <c r="BL500" s="357"/>
    </row>
    <row r="501" spans="1:64">
      <c r="A501" s="465" t="s">
        <v>9893</v>
      </c>
      <c r="B501" s="647"/>
      <c r="C501" s="543"/>
      <c r="D501" s="543"/>
      <c r="E501" s="543"/>
      <c r="F501" s="543"/>
      <c r="G501" s="543"/>
      <c r="H501" s="543"/>
      <c r="I501" s="543"/>
      <c r="J501" s="539"/>
      <c r="K501" s="515" t="s">
        <v>9893</v>
      </c>
      <c r="L501" s="543"/>
      <c r="M501" s="543"/>
      <c r="N501" s="543"/>
      <c r="O501" s="543"/>
      <c r="P501" s="543"/>
      <c r="Q501" s="543"/>
      <c r="R501" s="543"/>
      <c r="S501" s="537"/>
      <c r="T501" s="634"/>
      <c r="U501" s="664"/>
      <c r="V501" s="357"/>
      <c r="W501" s="357"/>
      <c r="X501" s="357"/>
      <c r="Y501" s="357"/>
      <c r="Z501" s="357"/>
      <c r="AA501" s="357"/>
      <c r="AB501" s="357"/>
      <c r="AC501" s="357"/>
      <c r="AD501" s="357"/>
      <c r="AE501" s="357"/>
      <c r="AF501" s="357"/>
      <c r="AG501" s="357"/>
      <c r="AH501" s="357"/>
      <c r="AI501" s="357"/>
      <c r="AJ501" s="357"/>
      <c r="AK501" s="357"/>
      <c r="AL501" s="357"/>
      <c r="AM501" s="357"/>
      <c r="AN501" s="357"/>
      <c r="AO501" s="357"/>
      <c r="AP501" s="357"/>
      <c r="AQ501" s="357"/>
      <c r="AR501" s="357"/>
      <c r="AS501" s="357"/>
      <c r="AT501" s="357"/>
      <c r="AU501" s="357"/>
      <c r="AV501" s="357"/>
      <c r="AW501" s="357"/>
      <c r="AX501" s="357"/>
      <c r="AY501" s="357"/>
      <c r="AZ501" s="357"/>
      <c r="BA501" s="357"/>
      <c r="BB501" s="357"/>
      <c r="BC501" s="357"/>
      <c r="BD501" s="357"/>
      <c r="BE501" s="357"/>
      <c r="BF501" s="357"/>
      <c r="BG501" s="357"/>
      <c r="BH501" s="357"/>
      <c r="BI501" s="357"/>
      <c r="BJ501" s="357"/>
      <c r="BK501" s="357"/>
      <c r="BL501" s="357"/>
    </row>
    <row r="502" spans="1:64">
      <c r="A502" s="633" t="s">
        <v>171</v>
      </c>
      <c r="B502" s="635">
        <v>7447</v>
      </c>
      <c r="C502" s="639">
        <v>2430</v>
      </c>
      <c r="D502" s="639">
        <v>1673</v>
      </c>
      <c r="E502" s="639">
        <v>2802</v>
      </c>
      <c r="F502" s="639">
        <v>0</v>
      </c>
      <c r="G502" s="639">
        <v>542</v>
      </c>
      <c r="H502" s="639">
        <v>0</v>
      </c>
      <c r="I502" s="639">
        <v>0</v>
      </c>
      <c r="J502" s="481"/>
      <c r="K502" s="679" t="s">
        <v>171</v>
      </c>
      <c r="L502" s="639">
        <v>0</v>
      </c>
      <c r="M502" s="639">
        <v>0</v>
      </c>
      <c r="N502" s="639">
        <v>0</v>
      </c>
      <c r="O502" s="639">
        <v>0</v>
      </c>
      <c r="P502" s="639">
        <v>0</v>
      </c>
      <c r="Q502" s="639">
        <v>0</v>
      </c>
      <c r="R502" s="639">
        <v>0</v>
      </c>
      <c r="S502" s="665"/>
      <c r="T502" s="634"/>
      <c r="U502" s="664"/>
      <c r="V502" s="357"/>
      <c r="W502" s="357"/>
      <c r="X502" s="357"/>
      <c r="Y502" s="357"/>
      <c r="Z502" s="357"/>
      <c r="AA502" s="357"/>
      <c r="AB502" s="357"/>
      <c r="AC502" s="357"/>
      <c r="AD502" s="357"/>
      <c r="AE502" s="357"/>
      <c r="AF502" s="357"/>
      <c r="AG502" s="357"/>
      <c r="AH502" s="357"/>
      <c r="AI502" s="357"/>
      <c r="AJ502" s="357"/>
      <c r="AK502" s="357"/>
      <c r="AL502" s="357"/>
      <c r="AM502" s="357"/>
      <c r="AN502" s="357"/>
      <c r="AO502" s="357"/>
      <c r="AP502" s="357"/>
      <c r="AQ502" s="357"/>
      <c r="AR502" s="357"/>
      <c r="AS502" s="357"/>
      <c r="AT502" s="357"/>
      <c r="AU502" s="357"/>
      <c r="AV502" s="357"/>
      <c r="AW502" s="357"/>
      <c r="AX502" s="357"/>
      <c r="AY502" s="357"/>
      <c r="AZ502" s="357"/>
      <c r="BA502" s="357"/>
      <c r="BB502" s="357"/>
      <c r="BC502" s="357"/>
      <c r="BD502" s="357"/>
      <c r="BE502" s="357"/>
      <c r="BF502" s="357"/>
      <c r="BG502" s="357"/>
      <c r="BH502" s="357"/>
      <c r="BI502" s="357"/>
      <c r="BJ502" s="357"/>
      <c r="BK502" s="357"/>
      <c r="BL502" s="357"/>
    </row>
    <row r="503" spans="1:64">
      <c r="A503" s="633" t="s">
        <v>10294</v>
      </c>
      <c r="B503" s="635">
        <v>4367</v>
      </c>
      <c r="C503" s="639">
        <v>3464</v>
      </c>
      <c r="D503" s="639">
        <v>71</v>
      </c>
      <c r="E503" s="639">
        <v>776</v>
      </c>
      <c r="F503" s="639">
        <v>0</v>
      </c>
      <c r="G503" s="639">
        <v>56</v>
      </c>
      <c r="H503" s="639">
        <v>0</v>
      </c>
      <c r="I503" s="639">
        <v>0</v>
      </c>
      <c r="J503" s="481"/>
      <c r="K503" s="679" t="s">
        <v>10294</v>
      </c>
      <c r="L503" s="639">
        <v>0</v>
      </c>
      <c r="M503" s="639">
        <v>0</v>
      </c>
      <c r="N503" s="639">
        <v>0</v>
      </c>
      <c r="O503" s="639">
        <v>0</v>
      </c>
      <c r="P503" s="639">
        <v>0</v>
      </c>
      <c r="Q503" s="639">
        <v>0</v>
      </c>
      <c r="R503" s="639">
        <v>0</v>
      </c>
      <c r="S503" s="653"/>
      <c r="T503" s="634"/>
      <c r="U503" s="664"/>
      <c r="V503" s="357"/>
      <c r="W503" s="357"/>
      <c r="X503" s="357"/>
      <c r="Y503" s="357"/>
      <c r="Z503" s="357"/>
      <c r="AA503" s="357"/>
      <c r="AB503" s="357"/>
      <c r="AC503" s="357"/>
      <c r="AD503" s="357"/>
      <c r="AE503" s="357"/>
      <c r="AF503" s="357"/>
      <c r="AG503" s="357"/>
      <c r="AH503" s="357"/>
      <c r="AI503" s="357"/>
      <c r="AJ503" s="357"/>
      <c r="AK503" s="357"/>
      <c r="AL503" s="357"/>
      <c r="AM503" s="357"/>
      <c r="AN503" s="357"/>
      <c r="AO503" s="357"/>
      <c r="AP503" s="357"/>
      <c r="AQ503" s="357"/>
      <c r="AR503" s="357"/>
      <c r="AS503" s="357"/>
      <c r="AT503" s="357"/>
      <c r="AU503" s="357"/>
      <c r="AV503" s="357"/>
      <c r="AW503" s="357"/>
      <c r="AX503" s="357"/>
      <c r="AY503" s="357"/>
      <c r="AZ503" s="357"/>
      <c r="BA503" s="357"/>
      <c r="BB503" s="357"/>
      <c r="BC503" s="357"/>
      <c r="BD503" s="357"/>
      <c r="BE503" s="357"/>
      <c r="BF503" s="357"/>
      <c r="BG503" s="357"/>
      <c r="BH503" s="357"/>
      <c r="BI503" s="357"/>
      <c r="BJ503" s="357"/>
      <c r="BK503" s="357"/>
      <c r="BL503" s="357"/>
    </row>
    <row r="504" spans="1:64">
      <c r="A504" s="643" t="s">
        <v>9563</v>
      </c>
      <c r="B504" s="632">
        <v>11814</v>
      </c>
      <c r="C504" s="527">
        <v>5894</v>
      </c>
      <c r="D504" s="527">
        <v>1744</v>
      </c>
      <c r="E504" s="527">
        <v>3578</v>
      </c>
      <c r="F504" s="527">
        <v>0</v>
      </c>
      <c r="G504" s="527">
        <v>598</v>
      </c>
      <c r="H504" s="527">
        <v>0</v>
      </c>
      <c r="I504" s="527">
        <v>0</v>
      </c>
      <c r="J504" s="481"/>
      <c r="K504" s="681" t="s">
        <v>9563</v>
      </c>
      <c r="L504" s="527">
        <v>0</v>
      </c>
      <c r="M504" s="527">
        <v>0</v>
      </c>
      <c r="N504" s="527">
        <v>0</v>
      </c>
      <c r="O504" s="527">
        <v>0</v>
      </c>
      <c r="P504" s="527">
        <v>0</v>
      </c>
      <c r="Q504" s="527">
        <v>0</v>
      </c>
      <c r="R504" s="527">
        <v>0</v>
      </c>
      <c r="S504" s="537"/>
      <c r="T504" s="634"/>
      <c r="U504" s="664"/>
      <c r="V504" s="357"/>
      <c r="W504" s="357"/>
      <c r="X504" s="357"/>
      <c r="Y504" s="357"/>
      <c r="Z504" s="357"/>
      <c r="AA504" s="357"/>
      <c r="AB504" s="357"/>
      <c r="AC504" s="357"/>
      <c r="AD504" s="357"/>
      <c r="AE504" s="357"/>
      <c r="AF504" s="357"/>
      <c r="AG504" s="357"/>
      <c r="AH504" s="357"/>
      <c r="AI504" s="357"/>
      <c r="AJ504" s="357"/>
      <c r="AK504" s="357"/>
      <c r="AL504" s="357"/>
      <c r="AM504" s="357"/>
      <c r="AN504" s="357"/>
      <c r="AO504" s="357"/>
      <c r="AP504" s="357"/>
      <c r="AQ504" s="357"/>
      <c r="AR504" s="357"/>
      <c r="AS504" s="357"/>
      <c r="AT504" s="357"/>
      <c r="AU504" s="357"/>
      <c r="AV504" s="357"/>
      <c r="AW504" s="357"/>
      <c r="AX504" s="357"/>
      <c r="AY504" s="357"/>
      <c r="AZ504" s="357"/>
      <c r="BA504" s="357"/>
      <c r="BB504" s="357"/>
      <c r="BC504" s="357"/>
      <c r="BD504" s="357"/>
      <c r="BE504" s="357"/>
      <c r="BF504" s="357"/>
      <c r="BG504" s="357"/>
      <c r="BH504" s="357"/>
      <c r="BI504" s="357"/>
      <c r="BJ504" s="357"/>
      <c r="BK504" s="357"/>
      <c r="BL504" s="357"/>
    </row>
    <row r="505" spans="1:64">
      <c r="A505" s="633"/>
      <c r="B505" s="632"/>
      <c r="C505" s="543"/>
      <c r="D505" s="543"/>
      <c r="E505" s="543"/>
      <c r="F505" s="543"/>
      <c r="G505" s="543"/>
      <c r="H505" s="543"/>
      <c r="I505" s="543"/>
      <c r="J505" s="481"/>
      <c r="K505" s="679"/>
      <c r="L505" s="543"/>
      <c r="M505" s="543"/>
      <c r="N505" s="543"/>
      <c r="O505" s="543"/>
      <c r="P505" s="543"/>
      <c r="Q505" s="543"/>
      <c r="R505" s="543"/>
      <c r="S505" s="537"/>
      <c r="T505" s="634"/>
      <c r="U505" s="664"/>
      <c r="V505" s="357"/>
      <c r="W505" s="357"/>
      <c r="X505" s="357"/>
      <c r="Y505" s="357"/>
      <c r="Z505" s="357"/>
      <c r="AA505" s="357"/>
      <c r="AB505" s="357"/>
      <c r="AC505" s="357"/>
      <c r="AD505" s="357"/>
      <c r="AE505" s="357"/>
      <c r="AF505" s="357"/>
      <c r="AG505" s="357"/>
      <c r="AH505" s="357"/>
      <c r="AI505" s="357"/>
      <c r="AJ505" s="357"/>
      <c r="AK505" s="357"/>
      <c r="AL505" s="357"/>
      <c r="AM505" s="357"/>
      <c r="AN505" s="357"/>
      <c r="AO505" s="357"/>
      <c r="AP505" s="357"/>
      <c r="AQ505" s="357"/>
      <c r="AR505" s="357"/>
      <c r="AS505" s="357"/>
      <c r="AT505" s="357"/>
      <c r="AU505" s="357"/>
      <c r="AV505" s="357"/>
      <c r="AW505" s="357"/>
      <c r="AX505" s="357"/>
      <c r="AY505" s="357"/>
      <c r="AZ505" s="357"/>
      <c r="BA505" s="357"/>
      <c r="BB505" s="357"/>
      <c r="BC505" s="357"/>
      <c r="BD505" s="357"/>
      <c r="BE505" s="357"/>
      <c r="BF505" s="357"/>
      <c r="BG505" s="357"/>
      <c r="BH505" s="357"/>
      <c r="BI505" s="357"/>
      <c r="BJ505" s="357"/>
      <c r="BK505" s="357"/>
      <c r="BL505" s="357"/>
    </row>
    <row r="506" spans="1:64">
      <c r="A506" s="465" t="s">
        <v>9944</v>
      </c>
      <c r="B506" s="647"/>
      <c r="C506" s="543"/>
      <c r="D506" s="543"/>
      <c r="E506" s="543"/>
      <c r="F506" s="543"/>
      <c r="G506" s="543"/>
      <c r="H506" s="543"/>
      <c r="I506" s="543"/>
      <c r="J506" s="539"/>
      <c r="K506" s="515" t="s">
        <v>9944</v>
      </c>
      <c r="L506" s="543"/>
      <c r="M506" s="543"/>
      <c r="N506" s="543"/>
      <c r="O506" s="543"/>
      <c r="P506" s="543"/>
      <c r="Q506" s="543"/>
      <c r="R506" s="543"/>
      <c r="S506" s="537"/>
      <c r="T506" s="634"/>
      <c r="U506" s="664"/>
      <c r="V506" s="357"/>
      <c r="W506" s="357"/>
      <c r="X506" s="357"/>
      <c r="Y506" s="357"/>
      <c r="Z506" s="357"/>
      <c r="AA506" s="357"/>
      <c r="AB506" s="357"/>
      <c r="AC506" s="357"/>
      <c r="AD506" s="357"/>
      <c r="AE506" s="357"/>
      <c r="AF506" s="357"/>
      <c r="AG506" s="357"/>
      <c r="AH506" s="357"/>
      <c r="AI506" s="357"/>
      <c r="AJ506" s="357"/>
      <c r="AK506" s="357"/>
      <c r="AL506" s="357"/>
      <c r="AM506" s="357"/>
      <c r="AN506" s="357"/>
      <c r="AO506" s="357"/>
      <c r="AP506" s="357"/>
      <c r="AQ506" s="357"/>
      <c r="AR506" s="357"/>
      <c r="AS506" s="357"/>
      <c r="AT506" s="357"/>
      <c r="AU506" s="357"/>
      <c r="AV506" s="357"/>
      <c r="AW506" s="357"/>
      <c r="AX506" s="357"/>
      <c r="AY506" s="357"/>
      <c r="AZ506" s="357"/>
      <c r="BA506" s="357"/>
      <c r="BB506" s="357"/>
      <c r="BC506" s="357"/>
      <c r="BD506" s="357"/>
      <c r="BE506" s="357"/>
      <c r="BF506" s="357"/>
      <c r="BG506" s="357"/>
      <c r="BH506" s="357"/>
      <c r="BI506" s="357"/>
      <c r="BJ506" s="357"/>
      <c r="BK506" s="357"/>
      <c r="BL506" s="357"/>
    </row>
    <row r="507" spans="1:64">
      <c r="A507" s="633" t="s">
        <v>10295</v>
      </c>
      <c r="B507" s="635">
        <v>37</v>
      </c>
      <c r="C507" s="639">
        <v>0</v>
      </c>
      <c r="D507" s="639">
        <v>0</v>
      </c>
      <c r="E507" s="639">
        <v>0</v>
      </c>
      <c r="F507" s="639">
        <v>0</v>
      </c>
      <c r="G507" s="639">
        <v>37</v>
      </c>
      <c r="H507" s="639">
        <v>0</v>
      </c>
      <c r="I507" s="639">
        <v>0</v>
      </c>
      <c r="J507" s="539"/>
      <c r="K507" s="679" t="s">
        <v>10295</v>
      </c>
      <c r="L507" s="639">
        <v>0</v>
      </c>
      <c r="M507" s="639">
        <v>0</v>
      </c>
      <c r="N507" s="639">
        <v>0</v>
      </c>
      <c r="O507" s="639">
        <v>0</v>
      </c>
      <c r="P507" s="639">
        <v>0</v>
      </c>
      <c r="Q507" s="639">
        <v>0</v>
      </c>
      <c r="R507" s="639">
        <v>0</v>
      </c>
      <c r="S507" s="537"/>
      <c r="T507" s="634"/>
      <c r="U507" s="664"/>
      <c r="V507" s="357"/>
      <c r="W507" s="357"/>
      <c r="X507" s="357"/>
      <c r="Y507" s="357"/>
      <c r="Z507" s="357"/>
      <c r="AA507" s="357"/>
      <c r="AB507" s="357"/>
      <c r="AC507" s="357"/>
      <c r="AD507" s="357"/>
      <c r="AE507" s="357"/>
      <c r="AF507" s="357"/>
      <c r="AG507" s="357"/>
      <c r="AH507" s="357"/>
      <c r="AI507" s="357"/>
      <c r="AJ507" s="357"/>
      <c r="AK507" s="357"/>
      <c r="AL507" s="357"/>
      <c r="AM507" s="357"/>
      <c r="AN507" s="357"/>
      <c r="AO507" s="357"/>
      <c r="AP507" s="357"/>
      <c r="AQ507" s="357"/>
      <c r="AR507" s="357"/>
      <c r="AS507" s="357"/>
      <c r="AT507" s="357"/>
      <c r="AU507" s="357"/>
      <c r="AV507" s="357"/>
      <c r="AW507" s="357"/>
      <c r="AX507" s="357"/>
      <c r="AY507" s="357"/>
      <c r="AZ507" s="357"/>
      <c r="BA507" s="357"/>
      <c r="BB507" s="357"/>
      <c r="BC507" s="357"/>
      <c r="BD507" s="357"/>
      <c r="BE507" s="357"/>
      <c r="BF507" s="357"/>
      <c r="BG507" s="357"/>
      <c r="BH507" s="357"/>
      <c r="BI507" s="357"/>
      <c r="BJ507" s="357"/>
      <c r="BK507" s="357"/>
      <c r="BL507" s="357"/>
    </row>
    <row r="508" spans="1:64">
      <c r="A508" s="633" t="s">
        <v>10296</v>
      </c>
      <c r="B508" s="635">
        <v>30</v>
      </c>
      <c r="C508" s="639">
        <v>0</v>
      </c>
      <c r="D508" s="639">
        <v>0</v>
      </c>
      <c r="E508" s="639">
        <v>0</v>
      </c>
      <c r="F508" s="639">
        <v>0</v>
      </c>
      <c r="G508" s="639">
        <v>30</v>
      </c>
      <c r="H508" s="639">
        <v>0</v>
      </c>
      <c r="I508" s="639">
        <v>0</v>
      </c>
      <c r="J508" s="539"/>
      <c r="K508" s="679" t="s">
        <v>10296</v>
      </c>
      <c r="L508" s="639">
        <v>0</v>
      </c>
      <c r="M508" s="639">
        <v>0</v>
      </c>
      <c r="N508" s="639">
        <v>0</v>
      </c>
      <c r="O508" s="639">
        <v>0</v>
      </c>
      <c r="P508" s="639">
        <v>0</v>
      </c>
      <c r="Q508" s="639">
        <v>0</v>
      </c>
      <c r="R508" s="639">
        <v>0</v>
      </c>
      <c r="S508" s="537"/>
      <c r="T508" s="634"/>
      <c r="U508" s="664"/>
      <c r="V508" s="357"/>
      <c r="W508" s="357"/>
      <c r="X508" s="357"/>
      <c r="Y508" s="357"/>
      <c r="Z508" s="357"/>
      <c r="AA508" s="357"/>
      <c r="AB508" s="357"/>
      <c r="AC508" s="357"/>
      <c r="AD508" s="357"/>
      <c r="AE508" s="357"/>
      <c r="AF508" s="357"/>
      <c r="AG508" s="357"/>
      <c r="AH508" s="357"/>
      <c r="AI508" s="357"/>
      <c r="AJ508" s="357"/>
      <c r="AK508" s="357"/>
      <c r="AL508" s="357"/>
      <c r="AM508" s="357"/>
      <c r="AN508" s="357"/>
      <c r="AO508" s="357"/>
      <c r="AP508" s="357"/>
      <c r="AQ508" s="357"/>
      <c r="AR508" s="357"/>
      <c r="AS508" s="357"/>
      <c r="AT508" s="357"/>
      <c r="AU508" s="357"/>
      <c r="AV508" s="357"/>
      <c r="AW508" s="357"/>
      <c r="AX508" s="357"/>
      <c r="AY508" s="357"/>
      <c r="AZ508" s="357"/>
      <c r="BA508" s="357"/>
      <c r="BB508" s="357"/>
      <c r="BC508" s="357"/>
      <c r="BD508" s="357"/>
      <c r="BE508" s="357"/>
      <c r="BF508" s="357"/>
      <c r="BG508" s="357"/>
      <c r="BH508" s="357"/>
      <c r="BI508" s="357"/>
      <c r="BJ508" s="357"/>
      <c r="BK508" s="357"/>
      <c r="BL508" s="357"/>
    </row>
    <row r="509" spans="1:64">
      <c r="A509" s="633" t="s">
        <v>10297</v>
      </c>
      <c r="B509" s="635">
        <v>77</v>
      </c>
      <c r="C509" s="639">
        <v>0</v>
      </c>
      <c r="D509" s="639">
        <v>0</v>
      </c>
      <c r="E509" s="639">
        <v>0</v>
      </c>
      <c r="F509" s="639">
        <v>0</v>
      </c>
      <c r="G509" s="639">
        <v>77</v>
      </c>
      <c r="H509" s="639">
        <v>0</v>
      </c>
      <c r="I509" s="639">
        <v>0</v>
      </c>
      <c r="J509" s="539"/>
      <c r="K509" s="679" t="s">
        <v>10297</v>
      </c>
      <c r="L509" s="639">
        <v>0</v>
      </c>
      <c r="M509" s="639">
        <v>0</v>
      </c>
      <c r="N509" s="639">
        <v>0</v>
      </c>
      <c r="O509" s="639">
        <v>0</v>
      </c>
      <c r="P509" s="639">
        <v>0</v>
      </c>
      <c r="Q509" s="639">
        <v>0</v>
      </c>
      <c r="R509" s="639">
        <v>0</v>
      </c>
      <c r="S509" s="653"/>
      <c r="T509" s="634"/>
      <c r="U509" s="664"/>
      <c r="V509" s="357"/>
      <c r="W509" s="357"/>
      <c r="X509" s="357"/>
      <c r="Y509" s="357"/>
      <c r="Z509" s="357"/>
      <c r="AA509" s="357"/>
      <c r="AB509" s="357"/>
      <c r="AC509" s="357"/>
      <c r="AD509" s="357"/>
      <c r="AE509" s="357"/>
      <c r="AF509" s="357"/>
      <c r="AG509" s="357"/>
      <c r="AH509" s="357"/>
      <c r="AI509" s="357"/>
      <c r="AJ509" s="357"/>
      <c r="AK509" s="357"/>
      <c r="AL509" s="357"/>
      <c r="AM509" s="357"/>
      <c r="AN509" s="357"/>
      <c r="AO509" s="357"/>
      <c r="AP509" s="357"/>
      <c r="AQ509" s="357"/>
      <c r="AR509" s="357"/>
      <c r="AS509" s="357"/>
      <c r="AT509" s="357"/>
      <c r="AU509" s="357"/>
      <c r="AV509" s="357"/>
      <c r="AW509" s="357"/>
      <c r="AX509" s="357"/>
      <c r="AY509" s="357"/>
      <c r="AZ509" s="357"/>
      <c r="BA509" s="357"/>
      <c r="BB509" s="357"/>
      <c r="BC509" s="357"/>
      <c r="BD509" s="357"/>
      <c r="BE509" s="357"/>
      <c r="BF509" s="357"/>
      <c r="BG509" s="357"/>
      <c r="BH509" s="357"/>
      <c r="BI509" s="357"/>
      <c r="BJ509" s="357"/>
      <c r="BK509" s="357"/>
      <c r="BL509" s="357"/>
    </row>
    <row r="510" spans="1:64">
      <c r="A510" s="633" t="s">
        <v>10298</v>
      </c>
      <c r="B510" s="635">
        <v>1571</v>
      </c>
      <c r="C510" s="639">
        <v>0</v>
      </c>
      <c r="D510" s="639">
        <v>0</v>
      </c>
      <c r="E510" s="639">
        <v>0</v>
      </c>
      <c r="F510" s="639">
        <v>0</v>
      </c>
      <c r="G510" s="639">
        <v>1571</v>
      </c>
      <c r="H510" s="639">
        <v>0</v>
      </c>
      <c r="I510" s="639">
        <v>0</v>
      </c>
      <c r="J510" s="539"/>
      <c r="K510" s="679" t="s">
        <v>10298</v>
      </c>
      <c r="L510" s="639">
        <v>0</v>
      </c>
      <c r="M510" s="639">
        <v>0</v>
      </c>
      <c r="N510" s="639">
        <v>0</v>
      </c>
      <c r="O510" s="639">
        <v>0</v>
      </c>
      <c r="P510" s="639">
        <v>0</v>
      </c>
      <c r="Q510" s="639">
        <v>0</v>
      </c>
      <c r="R510" s="639">
        <v>0</v>
      </c>
      <c r="S510" s="653"/>
      <c r="T510" s="634"/>
      <c r="U510" s="664"/>
      <c r="V510" s="357"/>
      <c r="W510" s="357"/>
      <c r="X510" s="357"/>
      <c r="Y510" s="357"/>
      <c r="Z510" s="357"/>
      <c r="AA510" s="357"/>
      <c r="AB510" s="357"/>
      <c r="AC510" s="357"/>
      <c r="AD510" s="357"/>
      <c r="AE510" s="357"/>
      <c r="AF510" s="357"/>
      <c r="AG510" s="357"/>
      <c r="AH510" s="357"/>
      <c r="AI510" s="357"/>
      <c r="AJ510" s="357"/>
      <c r="AK510" s="357"/>
      <c r="AL510" s="357"/>
      <c r="AM510" s="357"/>
      <c r="AN510" s="357"/>
      <c r="AO510" s="357"/>
      <c r="AP510" s="357"/>
      <c r="AQ510" s="357"/>
      <c r="AR510" s="357"/>
      <c r="AS510" s="357"/>
      <c r="AT510" s="357"/>
      <c r="AU510" s="357"/>
      <c r="AV510" s="357"/>
      <c r="AW510" s="357"/>
      <c r="AX510" s="357"/>
      <c r="AY510" s="357"/>
      <c r="AZ510" s="357"/>
      <c r="BA510" s="357"/>
      <c r="BB510" s="357"/>
      <c r="BC510" s="357"/>
      <c r="BD510" s="357"/>
      <c r="BE510" s="357"/>
      <c r="BF510" s="357"/>
      <c r="BG510" s="357"/>
      <c r="BH510" s="357"/>
      <c r="BI510" s="357"/>
      <c r="BJ510" s="357"/>
      <c r="BK510" s="357"/>
      <c r="BL510" s="357"/>
    </row>
    <row r="511" spans="1:64">
      <c r="A511" s="633" t="s">
        <v>10299</v>
      </c>
      <c r="B511" s="635">
        <v>53</v>
      </c>
      <c r="C511" s="639">
        <v>0</v>
      </c>
      <c r="D511" s="639">
        <v>0</v>
      </c>
      <c r="E511" s="639">
        <v>0</v>
      </c>
      <c r="F511" s="639">
        <v>0</v>
      </c>
      <c r="G511" s="639">
        <v>53</v>
      </c>
      <c r="H511" s="639">
        <v>0</v>
      </c>
      <c r="I511" s="639">
        <v>0</v>
      </c>
      <c r="J511" s="539"/>
      <c r="K511" s="679" t="s">
        <v>10299</v>
      </c>
      <c r="L511" s="639">
        <v>0</v>
      </c>
      <c r="M511" s="639">
        <v>0</v>
      </c>
      <c r="N511" s="639">
        <v>0</v>
      </c>
      <c r="O511" s="639">
        <v>0</v>
      </c>
      <c r="P511" s="639">
        <v>0</v>
      </c>
      <c r="Q511" s="639">
        <v>0</v>
      </c>
      <c r="R511" s="639">
        <v>0</v>
      </c>
      <c r="S511" s="653"/>
      <c r="T511" s="634"/>
      <c r="U511" s="664"/>
      <c r="V511" s="357"/>
      <c r="W511" s="357"/>
      <c r="X511" s="357"/>
      <c r="Y511" s="357"/>
      <c r="Z511" s="357"/>
      <c r="AA511" s="357"/>
      <c r="AB511" s="357"/>
      <c r="AC511" s="357"/>
      <c r="AD511" s="357"/>
      <c r="AE511" s="357"/>
      <c r="AF511" s="357"/>
      <c r="AG511" s="357"/>
      <c r="AH511" s="357"/>
      <c r="AI511" s="357"/>
      <c r="AJ511" s="357"/>
      <c r="AK511" s="357"/>
      <c r="AL511" s="357"/>
      <c r="AM511" s="357"/>
      <c r="AN511" s="357"/>
      <c r="AO511" s="357"/>
      <c r="AP511" s="357"/>
      <c r="AQ511" s="357"/>
      <c r="AR511" s="357"/>
      <c r="AS511" s="357"/>
      <c r="AT511" s="357"/>
      <c r="AU511" s="357"/>
      <c r="AV511" s="357"/>
      <c r="AW511" s="357"/>
      <c r="AX511" s="357"/>
      <c r="AY511" s="357"/>
      <c r="AZ511" s="357"/>
      <c r="BA511" s="357"/>
      <c r="BB511" s="357"/>
      <c r="BC511" s="357"/>
      <c r="BD511" s="357"/>
      <c r="BE511" s="357"/>
      <c r="BF511" s="357"/>
      <c r="BG511" s="357"/>
      <c r="BH511" s="357"/>
      <c r="BI511" s="357"/>
      <c r="BJ511" s="357"/>
      <c r="BK511" s="357"/>
      <c r="BL511" s="357"/>
    </row>
    <row r="512" spans="1:64">
      <c r="A512" s="633" t="s">
        <v>10300</v>
      </c>
      <c r="B512" s="635">
        <v>17</v>
      </c>
      <c r="C512" s="639">
        <v>0</v>
      </c>
      <c r="D512" s="639">
        <v>0</v>
      </c>
      <c r="E512" s="639">
        <v>0</v>
      </c>
      <c r="F512" s="639">
        <v>0</v>
      </c>
      <c r="G512" s="639">
        <v>17</v>
      </c>
      <c r="H512" s="639">
        <v>0</v>
      </c>
      <c r="I512" s="639">
        <v>0</v>
      </c>
      <c r="J512" s="539"/>
      <c r="K512" s="679" t="s">
        <v>10300</v>
      </c>
      <c r="L512" s="639">
        <v>0</v>
      </c>
      <c r="M512" s="639">
        <v>0</v>
      </c>
      <c r="N512" s="639">
        <v>0</v>
      </c>
      <c r="O512" s="639">
        <v>0</v>
      </c>
      <c r="P512" s="639">
        <v>0</v>
      </c>
      <c r="Q512" s="639">
        <v>0</v>
      </c>
      <c r="R512" s="639">
        <v>0</v>
      </c>
      <c r="S512" s="666"/>
      <c r="T512" s="634"/>
      <c r="U512" s="664"/>
      <c r="V512" s="357"/>
      <c r="W512" s="357"/>
      <c r="X512" s="357"/>
      <c r="Y512" s="357"/>
      <c r="Z512" s="357"/>
      <c r="AA512" s="357"/>
      <c r="AB512" s="357"/>
      <c r="AC512" s="357"/>
      <c r="AD512" s="357"/>
      <c r="AE512" s="357"/>
      <c r="AF512" s="357"/>
      <c r="AG512" s="357"/>
      <c r="AH512" s="357"/>
      <c r="AI512" s="357"/>
      <c r="AJ512" s="357"/>
      <c r="AK512" s="357"/>
      <c r="AL512" s="357"/>
      <c r="AM512" s="357"/>
      <c r="AN512" s="357"/>
      <c r="AO512" s="357"/>
      <c r="AP512" s="357"/>
      <c r="AQ512" s="357"/>
      <c r="AR512" s="357"/>
      <c r="AS512" s="357"/>
      <c r="AT512" s="357"/>
      <c r="AU512" s="357"/>
      <c r="AV512" s="357"/>
      <c r="AW512" s="357"/>
      <c r="AX512" s="357"/>
      <c r="AY512" s="357"/>
      <c r="AZ512" s="357"/>
      <c r="BA512" s="357"/>
      <c r="BB512" s="357"/>
      <c r="BC512" s="357"/>
      <c r="BD512" s="357"/>
      <c r="BE512" s="357"/>
      <c r="BF512" s="357"/>
      <c r="BG512" s="357"/>
      <c r="BH512" s="357"/>
      <c r="BI512" s="357"/>
      <c r="BJ512" s="357"/>
      <c r="BK512" s="357"/>
      <c r="BL512" s="357"/>
    </row>
    <row r="513" spans="1:64">
      <c r="A513" s="643" t="s">
        <v>9563</v>
      </c>
      <c r="B513" s="647">
        <v>1785</v>
      </c>
      <c r="C513" s="646">
        <v>0</v>
      </c>
      <c r="D513" s="646">
        <v>0</v>
      </c>
      <c r="E513" s="646">
        <v>0</v>
      </c>
      <c r="F513" s="646">
        <v>0</v>
      </c>
      <c r="G513" s="646">
        <v>1785</v>
      </c>
      <c r="H513" s="646">
        <v>0</v>
      </c>
      <c r="I513" s="646">
        <v>0</v>
      </c>
      <c r="J513" s="539"/>
      <c r="K513" s="681" t="s">
        <v>9563</v>
      </c>
      <c r="L513" s="646">
        <v>0</v>
      </c>
      <c r="M513" s="646">
        <v>0</v>
      </c>
      <c r="N513" s="646">
        <v>0</v>
      </c>
      <c r="O513" s="646">
        <v>0</v>
      </c>
      <c r="P513" s="646">
        <v>0</v>
      </c>
      <c r="Q513" s="646">
        <v>0</v>
      </c>
      <c r="R513" s="646">
        <v>0</v>
      </c>
      <c r="S513" s="537"/>
      <c r="T513" s="634"/>
      <c r="U513" s="664"/>
      <c r="V513" s="357"/>
      <c r="W513" s="357"/>
      <c r="X513" s="357"/>
      <c r="Y513" s="357"/>
      <c r="Z513" s="357"/>
      <c r="AA513" s="357"/>
      <c r="AB513" s="357"/>
      <c r="AC513" s="357"/>
      <c r="AD513" s="357"/>
      <c r="AE513" s="357"/>
      <c r="AF513" s="357"/>
      <c r="AG513" s="357"/>
      <c r="AH513" s="357"/>
      <c r="AI513" s="357"/>
      <c r="AJ513" s="357"/>
      <c r="AK513" s="357"/>
      <c r="AL513" s="357"/>
      <c r="AM513" s="357"/>
      <c r="AN513" s="357"/>
      <c r="AO513" s="357"/>
      <c r="AP513" s="357"/>
      <c r="AQ513" s="357"/>
      <c r="AR513" s="357"/>
      <c r="AS513" s="357"/>
      <c r="AT513" s="357"/>
      <c r="AU513" s="357"/>
      <c r="AV513" s="357"/>
      <c r="AW513" s="357"/>
      <c r="AX513" s="357"/>
      <c r="AY513" s="357"/>
      <c r="AZ513" s="357"/>
      <c r="BA513" s="357"/>
      <c r="BB513" s="357"/>
      <c r="BC513" s="357"/>
      <c r="BD513" s="357"/>
      <c r="BE513" s="357"/>
      <c r="BF513" s="357"/>
      <c r="BG513" s="357"/>
      <c r="BH513" s="357"/>
      <c r="BI513" s="357"/>
      <c r="BJ513" s="357"/>
      <c r="BK513" s="357"/>
      <c r="BL513" s="357"/>
    </row>
    <row r="514" spans="1:64">
      <c r="A514" s="633"/>
      <c r="B514" s="632"/>
      <c r="C514" s="543"/>
      <c r="D514" s="543"/>
      <c r="E514" s="543"/>
      <c r="F514" s="543"/>
      <c r="G514" s="543"/>
      <c r="H514" s="543"/>
      <c r="I514" s="543"/>
      <c r="J514" s="539"/>
      <c r="K514" s="679"/>
      <c r="L514" s="543"/>
      <c r="M514" s="543"/>
      <c r="N514" s="543"/>
      <c r="O514" s="543"/>
      <c r="P514" s="543"/>
      <c r="Q514" s="543"/>
      <c r="R514" s="543"/>
      <c r="S514" s="537"/>
      <c r="T514" s="634"/>
      <c r="U514" s="664"/>
      <c r="V514" s="357"/>
      <c r="W514" s="357"/>
      <c r="X514" s="357"/>
      <c r="Y514" s="357"/>
      <c r="Z514" s="357"/>
      <c r="AA514" s="357"/>
      <c r="AB514" s="357"/>
      <c r="AC514" s="357"/>
      <c r="AD514" s="357"/>
      <c r="AE514" s="357"/>
      <c r="AF514" s="357"/>
      <c r="AG514" s="357"/>
      <c r="AH514" s="357"/>
      <c r="AI514" s="357"/>
      <c r="AJ514" s="357"/>
      <c r="AK514" s="357"/>
      <c r="AL514" s="357"/>
      <c r="AM514" s="357"/>
      <c r="AN514" s="357"/>
      <c r="AO514" s="357"/>
      <c r="AP514" s="357"/>
      <c r="AQ514" s="357"/>
      <c r="AR514" s="357"/>
      <c r="AS514" s="357"/>
      <c r="AT514" s="357"/>
      <c r="AU514" s="357"/>
      <c r="AV514" s="357"/>
      <c r="AW514" s="357"/>
      <c r="AX514" s="357"/>
      <c r="AY514" s="357"/>
      <c r="AZ514" s="357"/>
      <c r="BA514" s="357"/>
      <c r="BB514" s="357"/>
      <c r="BC514" s="357"/>
      <c r="BD514" s="357"/>
      <c r="BE514" s="357"/>
      <c r="BF514" s="357"/>
      <c r="BG514" s="357"/>
      <c r="BH514" s="357"/>
      <c r="BI514" s="357"/>
      <c r="BJ514" s="357"/>
      <c r="BK514" s="357"/>
      <c r="BL514" s="357"/>
    </row>
    <row r="515" spans="1:64">
      <c r="A515" s="465" t="s">
        <v>9989</v>
      </c>
      <c r="B515" s="647"/>
      <c r="C515" s="543"/>
      <c r="D515" s="543"/>
      <c r="E515" s="543"/>
      <c r="F515" s="543"/>
      <c r="G515" s="543"/>
      <c r="H515" s="543"/>
      <c r="I515" s="543"/>
      <c r="J515" s="539"/>
      <c r="K515" s="515" t="s">
        <v>9989</v>
      </c>
      <c r="L515" s="543"/>
      <c r="M515" s="543"/>
      <c r="N515" s="543"/>
      <c r="O515" s="543"/>
      <c r="P515" s="543"/>
      <c r="Q515" s="543"/>
      <c r="R515" s="543"/>
      <c r="S515" s="653"/>
      <c r="T515" s="634"/>
      <c r="U515" s="664"/>
      <c r="V515" s="357"/>
      <c r="W515" s="357"/>
      <c r="X515" s="357"/>
      <c r="Y515" s="357"/>
      <c r="Z515" s="357"/>
      <c r="AA515" s="357"/>
      <c r="AB515" s="357"/>
      <c r="AC515" s="357"/>
      <c r="AD515" s="357"/>
      <c r="AE515" s="357"/>
      <c r="AF515" s="357"/>
      <c r="AG515" s="357"/>
      <c r="AH515" s="357"/>
      <c r="AI515" s="357"/>
      <c r="AJ515" s="357"/>
      <c r="AK515" s="357"/>
      <c r="AL515" s="357"/>
      <c r="AM515" s="357"/>
      <c r="AN515" s="357"/>
      <c r="AO515" s="357"/>
      <c r="AP515" s="357"/>
      <c r="AQ515" s="357"/>
      <c r="AR515" s="357"/>
      <c r="AS515" s="357"/>
      <c r="AT515" s="357"/>
      <c r="AU515" s="357"/>
      <c r="AV515" s="357"/>
      <c r="AW515" s="357"/>
      <c r="AX515" s="357"/>
      <c r="AY515" s="357"/>
      <c r="AZ515" s="357"/>
      <c r="BA515" s="357"/>
      <c r="BB515" s="357"/>
      <c r="BC515" s="357"/>
      <c r="BD515" s="357"/>
      <c r="BE515" s="357"/>
      <c r="BF515" s="357"/>
      <c r="BG515" s="357"/>
      <c r="BH515" s="357"/>
      <c r="BI515" s="357"/>
      <c r="BJ515" s="357"/>
      <c r="BK515" s="357"/>
      <c r="BL515" s="357"/>
    </row>
    <row r="516" spans="1:64">
      <c r="A516" s="633" t="s">
        <v>10301</v>
      </c>
      <c r="B516" s="635">
        <v>7240</v>
      </c>
      <c r="C516" s="639">
        <v>0</v>
      </c>
      <c r="D516" s="639">
        <v>0</v>
      </c>
      <c r="E516" s="639">
        <v>484</v>
      </c>
      <c r="F516" s="639">
        <v>0</v>
      </c>
      <c r="G516" s="639">
        <v>0</v>
      </c>
      <c r="H516" s="639">
        <v>0</v>
      </c>
      <c r="I516" s="639">
        <v>0</v>
      </c>
      <c r="J516" s="539"/>
      <c r="K516" s="679" t="s">
        <v>10301</v>
      </c>
      <c r="L516" s="639">
        <v>5048</v>
      </c>
      <c r="M516" s="639">
        <v>2701</v>
      </c>
      <c r="N516" s="639">
        <v>418</v>
      </c>
      <c r="O516" s="639">
        <v>1698</v>
      </c>
      <c r="P516" s="639">
        <v>196</v>
      </c>
      <c r="Q516" s="639">
        <v>10</v>
      </c>
      <c r="R516" s="639">
        <v>9</v>
      </c>
      <c r="S516" s="653"/>
      <c r="T516" s="634"/>
      <c r="U516" s="664"/>
      <c r="V516" s="357"/>
      <c r="W516" s="357"/>
      <c r="X516" s="357"/>
      <c r="Y516" s="357"/>
      <c r="Z516" s="357"/>
      <c r="AA516" s="357"/>
      <c r="AB516" s="357"/>
      <c r="AC516" s="357"/>
      <c r="AD516" s="357"/>
      <c r="AE516" s="357"/>
      <c r="AF516" s="357"/>
      <c r="AG516" s="357"/>
      <c r="AH516" s="357"/>
      <c r="AI516" s="357"/>
      <c r="AJ516" s="357"/>
      <c r="AK516" s="357"/>
      <c r="AL516" s="357"/>
      <c r="AM516" s="357"/>
      <c r="AN516" s="357"/>
      <c r="AO516" s="357"/>
      <c r="AP516" s="357"/>
      <c r="AQ516" s="357"/>
      <c r="AR516" s="357"/>
      <c r="AS516" s="357"/>
      <c r="AT516" s="357"/>
      <c r="AU516" s="357"/>
      <c r="AV516" s="357"/>
      <c r="AW516" s="357"/>
      <c r="AX516" s="357"/>
      <c r="AY516" s="357"/>
      <c r="AZ516" s="357"/>
      <c r="BA516" s="357"/>
      <c r="BB516" s="357"/>
      <c r="BC516" s="357"/>
      <c r="BD516" s="357"/>
      <c r="BE516" s="357"/>
      <c r="BF516" s="357"/>
      <c r="BG516" s="357"/>
      <c r="BH516" s="357"/>
      <c r="BI516" s="357"/>
      <c r="BJ516" s="357"/>
      <c r="BK516" s="357"/>
      <c r="BL516" s="357"/>
    </row>
    <row r="517" spans="1:64">
      <c r="A517" s="633" t="s">
        <v>10302</v>
      </c>
      <c r="B517" s="635">
        <v>1219</v>
      </c>
      <c r="C517" s="639">
        <v>0</v>
      </c>
      <c r="D517" s="639">
        <v>0</v>
      </c>
      <c r="E517" s="639">
        <v>0</v>
      </c>
      <c r="F517" s="639">
        <v>0</v>
      </c>
      <c r="G517" s="639">
        <v>0</v>
      </c>
      <c r="H517" s="639">
        <v>0</v>
      </c>
      <c r="I517" s="639">
        <v>0</v>
      </c>
      <c r="J517" s="539"/>
      <c r="K517" s="679" t="s">
        <v>10302</v>
      </c>
      <c r="L517" s="639">
        <v>932</v>
      </c>
      <c r="M517" s="639">
        <v>370</v>
      </c>
      <c r="N517" s="639">
        <v>66</v>
      </c>
      <c r="O517" s="639">
        <v>270</v>
      </c>
      <c r="P517" s="639">
        <v>66</v>
      </c>
      <c r="Q517" s="639">
        <v>17</v>
      </c>
      <c r="R517" s="639">
        <v>0</v>
      </c>
      <c r="S517" s="666"/>
      <c r="T517" s="634"/>
      <c r="U517" s="664"/>
      <c r="V517" s="357"/>
      <c r="W517" s="357"/>
      <c r="X517" s="357"/>
      <c r="Y517" s="357"/>
      <c r="Z517" s="357"/>
      <c r="AA517" s="357"/>
      <c r="AB517" s="357"/>
      <c r="AC517" s="357"/>
      <c r="AD517" s="357"/>
      <c r="AE517" s="357"/>
      <c r="AF517" s="357"/>
      <c r="AG517" s="357"/>
      <c r="AH517" s="357"/>
      <c r="AI517" s="357"/>
      <c r="AJ517" s="357"/>
      <c r="AK517" s="357"/>
      <c r="AL517" s="357"/>
      <c r="AM517" s="357"/>
      <c r="AN517" s="357"/>
      <c r="AO517" s="357"/>
      <c r="AP517" s="357"/>
      <c r="AQ517" s="357"/>
      <c r="AR517" s="357"/>
      <c r="AS517" s="357"/>
      <c r="AT517" s="357"/>
      <c r="AU517" s="357"/>
      <c r="AV517" s="357"/>
      <c r="AW517" s="357"/>
      <c r="AX517" s="357"/>
      <c r="AY517" s="357"/>
      <c r="AZ517" s="357"/>
      <c r="BA517" s="357"/>
      <c r="BB517" s="357"/>
      <c r="BC517" s="357"/>
      <c r="BD517" s="357"/>
      <c r="BE517" s="357"/>
      <c r="BF517" s="357"/>
      <c r="BG517" s="357"/>
      <c r="BH517" s="357"/>
      <c r="BI517" s="357"/>
      <c r="BJ517" s="357"/>
      <c r="BK517" s="357"/>
      <c r="BL517" s="357"/>
    </row>
    <row r="518" spans="1:64">
      <c r="A518" s="643" t="s">
        <v>9563</v>
      </c>
      <c r="B518" s="632">
        <v>8459</v>
      </c>
      <c r="C518" s="527">
        <v>0</v>
      </c>
      <c r="D518" s="527">
        <v>0</v>
      </c>
      <c r="E518" s="527">
        <v>484</v>
      </c>
      <c r="F518" s="527">
        <v>0</v>
      </c>
      <c r="G518" s="527">
        <v>0</v>
      </c>
      <c r="H518" s="527">
        <v>0</v>
      </c>
      <c r="I518" s="527">
        <v>0</v>
      </c>
      <c r="J518" s="539"/>
      <c r="K518" s="681" t="s">
        <v>9563</v>
      </c>
      <c r="L518" s="527">
        <v>5980</v>
      </c>
      <c r="M518" s="527">
        <v>3071</v>
      </c>
      <c r="N518" s="527">
        <v>484</v>
      </c>
      <c r="O518" s="527">
        <v>1968</v>
      </c>
      <c r="P518" s="527">
        <v>262</v>
      </c>
      <c r="Q518" s="527">
        <v>27</v>
      </c>
      <c r="R518" s="527">
        <v>9</v>
      </c>
      <c r="S518" s="537"/>
      <c r="T518" s="634"/>
      <c r="U518" s="664"/>
      <c r="V518" s="357"/>
      <c r="W518" s="357"/>
      <c r="X518" s="357"/>
      <c r="Y518" s="357"/>
      <c r="Z518" s="357"/>
      <c r="AA518" s="357"/>
      <c r="AB518" s="357"/>
      <c r="AC518" s="357"/>
      <c r="AD518" s="357"/>
      <c r="AE518" s="357"/>
      <c r="AF518" s="357"/>
      <c r="AG518" s="357"/>
      <c r="AH518" s="357"/>
      <c r="AI518" s="357"/>
      <c r="AJ518" s="357"/>
      <c r="AK518" s="357"/>
      <c r="AL518" s="357"/>
      <c r="AM518" s="357"/>
      <c r="AN518" s="357"/>
      <c r="AO518" s="357"/>
      <c r="AP518" s="357"/>
      <c r="AQ518" s="357"/>
      <c r="AR518" s="357"/>
      <c r="AS518" s="357"/>
      <c r="AT518" s="357"/>
      <c r="AU518" s="357"/>
      <c r="AV518" s="357"/>
      <c r="AW518" s="357"/>
      <c r="AX518" s="357"/>
      <c r="AY518" s="357"/>
      <c r="AZ518" s="357"/>
      <c r="BA518" s="357"/>
      <c r="BB518" s="357"/>
      <c r="BC518" s="357"/>
      <c r="BD518" s="357"/>
      <c r="BE518" s="357"/>
      <c r="BF518" s="357"/>
      <c r="BG518" s="357"/>
      <c r="BH518" s="357"/>
      <c r="BI518" s="357"/>
      <c r="BJ518" s="357"/>
      <c r="BK518" s="357"/>
      <c r="BL518" s="357"/>
    </row>
    <row r="519" spans="1:64">
      <c r="A519" s="644"/>
      <c r="B519" s="632"/>
      <c r="C519" s="543"/>
      <c r="D519" s="543"/>
      <c r="E519" s="543"/>
      <c r="F519" s="543"/>
      <c r="G519" s="543"/>
      <c r="H519" s="543"/>
      <c r="I519" s="543"/>
      <c r="J519" s="539"/>
      <c r="K519" s="683"/>
      <c r="L519" s="543"/>
      <c r="M519" s="543"/>
      <c r="N519" s="543"/>
      <c r="O519" s="543"/>
      <c r="P519" s="543"/>
      <c r="Q519" s="543"/>
      <c r="R519" s="543"/>
      <c r="S519" s="537"/>
      <c r="T519" s="634"/>
      <c r="U519" s="664"/>
      <c r="V519" s="357"/>
      <c r="W519" s="357"/>
      <c r="X519" s="357"/>
      <c r="Y519" s="357"/>
      <c r="Z519" s="357"/>
      <c r="AA519" s="357"/>
      <c r="AB519" s="357"/>
      <c r="AC519" s="357"/>
      <c r="AD519" s="357"/>
      <c r="AE519" s="357"/>
      <c r="AF519" s="357"/>
      <c r="AG519" s="357"/>
      <c r="AH519" s="357"/>
      <c r="AI519" s="357"/>
      <c r="AJ519" s="357"/>
      <c r="AK519" s="357"/>
      <c r="AL519" s="357"/>
      <c r="AM519" s="357"/>
      <c r="AN519" s="357"/>
      <c r="AO519" s="357"/>
      <c r="AP519" s="357"/>
      <c r="AQ519" s="357"/>
      <c r="AR519" s="357"/>
      <c r="AS519" s="357"/>
      <c r="AT519" s="357"/>
      <c r="AU519" s="357"/>
      <c r="AV519" s="357"/>
      <c r="AW519" s="357"/>
      <c r="AX519" s="357"/>
      <c r="AY519" s="357"/>
      <c r="AZ519" s="357"/>
      <c r="BA519" s="357"/>
      <c r="BB519" s="357"/>
      <c r="BC519" s="357"/>
      <c r="BD519" s="357"/>
      <c r="BE519" s="357"/>
      <c r="BF519" s="357"/>
      <c r="BG519" s="357"/>
      <c r="BH519" s="357"/>
      <c r="BI519" s="357"/>
      <c r="BJ519" s="357"/>
      <c r="BK519" s="357"/>
      <c r="BL519" s="357"/>
    </row>
    <row r="520" spans="1:64">
      <c r="A520" s="357" t="s">
        <v>1777</v>
      </c>
      <c r="B520" s="632">
        <v>178576</v>
      </c>
      <c r="C520" s="527">
        <v>1096</v>
      </c>
      <c r="D520" s="527">
        <v>1901</v>
      </c>
      <c r="E520" s="527">
        <v>62761</v>
      </c>
      <c r="F520" s="527">
        <v>544</v>
      </c>
      <c r="G520" s="527">
        <v>4742</v>
      </c>
      <c r="H520" s="527">
        <v>2</v>
      </c>
      <c r="I520" s="527">
        <v>28</v>
      </c>
      <c r="J520" s="539"/>
      <c r="K520" s="680" t="s">
        <v>1777</v>
      </c>
      <c r="L520" s="527">
        <v>58510</v>
      </c>
      <c r="M520" s="527">
        <v>24990</v>
      </c>
      <c r="N520" s="527">
        <v>13241</v>
      </c>
      <c r="O520" s="527">
        <v>14381</v>
      </c>
      <c r="P520" s="527">
        <v>1625</v>
      </c>
      <c r="Q520" s="527">
        <v>34611</v>
      </c>
      <c r="R520" s="527">
        <v>1865</v>
      </c>
      <c r="S520" s="537"/>
      <c r="T520" s="634"/>
      <c r="U520" s="664"/>
      <c r="V520" s="357"/>
      <c r="W520" s="357"/>
      <c r="X520" s="357"/>
      <c r="Y520" s="357"/>
      <c r="Z520" s="357"/>
      <c r="AA520" s="357"/>
      <c r="AB520" s="357"/>
      <c r="AC520" s="357"/>
      <c r="AD520" s="357"/>
      <c r="AE520" s="357"/>
      <c r="AF520" s="357"/>
      <c r="AG520" s="357"/>
      <c r="AH520" s="357"/>
      <c r="AI520" s="357"/>
      <c r="AJ520" s="357"/>
      <c r="AK520" s="357"/>
      <c r="AL520" s="357"/>
      <c r="AM520" s="357"/>
      <c r="AN520" s="357"/>
      <c r="AO520" s="357"/>
      <c r="AP520" s="357"/>
      <c r="AQ520" s="357"/>
      <c r="AR520" s="357"/>
      <c r="AS520" s="357"/>
      <c r="AT520" s="357"/>
      <c r="AU520" s="357"/>
      <c r="AV520" s="357"/>
      <c r="AW520" s="357"/>
      <c r="AX520" s="357"/>
      <c r="AY520" s="357"/>
      <c r="AZ520" s="357"/>
      <c r="BA520" s="357"/>
      <c r="BB520" s="357"/>
      <c r="BC520" s="357"/>
      <c r="BD520" s="357"/>
      <c r="BE520" s="357"/>
      <c r="BF520" s="357"/>
      <c r="BG520" s="357"/>
      <c r="BH520" s="357"/>
      <c r="BI520" s="357"/>
      <c r="BJ520" s="357"/>
      <c r="BK520" s="357"/>
      <c r="BL520" s="357"/>
    </row>
    <row r="521" spans="1:64">
      <c r="A521" s="465" t="s">
        <v>9893</v>
      </c>
      <c r="B521" s="667"/>
      <c r="C521" s="543"/>
      <c r="D521" s="543"/>
      <c r="E521" s="543"/>
      <c r="F521" s="543"/>
      <c r="G521" s="543"/>
      <c r="H521" s="543"/>
      <c r="I521" s="543"/>
      <c r="J521" s="539"/>
      <c r="K521" s="515" t="s">
        <v>9893</v>
      </c>
      <c r="L521" s="543"/>
      <c r="M521" s="543"/>
      <c r="N521" s="543"/>
      <c r="O521" s="543"/>
      <c r="P521" s="543"/>
      <c r="Q521" s="543"/>
      <c r="R521" s="543"/>
      <c r="S521" s="537"/>
      <c r="T521" s="634"/>
      <c r="U521" s="664"/>
      <c r="V521" s="357"/>
      <c r="W521" s="357"/>
      <c r="X521" s="357"/>
      <c r="Y521" s="357"/>
      <c r="Z521" s="357"/>
      <c r="AA521" s="357"/>
      <c r="AB521" s="357"/>
      <c r="AC521" s="357"/>
      <c r="AD521" s="357"/>
      <c r="AE521" s="357"/>
      <c r="AF521" s="357"/>
      <c r="AG521" s="357"/>
      <c r="AH521" s="357"/>
      <c r="AI521" s="357"/>
      <c r="AJ521" s="357"/>
      <c r="AK521" s="357"/>
      <c r="AL521" s="357"/>
      <c r="AM521" s="357"/>
      <c r="AN521" s="357"/>
      <c r="AO521" s="357"/>
      <c r="AP521" s="357"/>
      <c r="AQ521" s="357"/>
      <c r="AR521" s="357"/>
      <c r="AS521" s="357"/>
      <c r="AT521" s="357"/>
      <c r="AU521" s="357"/>
      <c r="AV521" s="357"/>
      <c r="AW521" s="357"/>
      <c r="AX521" s="357"/>
      <c r="AY521" s="357"/>
      <c r="AZ521" s="357"/>
      <c r="BA521" s="357"/>
      <c r="BB521" s="357"/>
      <c r="BC521" s="357"/>
      <c r="BD521" s="357"/>
      <c r="BE521" s="357"/>
      <c r="BF521" s="357"/>
      <c r="BG521" s="357"/>
      <c r="BH521" s="357"/>
      <c r="BI521" s="357"/>
      <c r="BJ521" s="357"/>
      <c r="BK521" s="357"/>
      <c r="BL521" s="357"/>
    </row>
    <row r="522" spans="1:64">
      <c r="A522" s="633" t="s">
        <v>10303</v>
      </c>
      <c r="B522" s="635">
        <v>377</v>
      </c>
      <c r="C522" s="639">
        <v>289</v>
      </c>
      <c r="D522" s="639">
        <v>59</v>
      </c>
      <c r="E522" s="639">
        <v>1</v>
      </c>
      <c r="F522" s="639">
        <v>0</v>
      </c>
      <c r="G522" s="639">
        <v>28</v>
      </c>
      <c r="H522" s="639">
        <v>0</v>
      </c>
      <c r="I522" s="639">
        <v>0</v>
      </c>
      <c r="J522" s="539"/>
      <c r="K522" s="679" t="s">
        <v>10303</v>
      </c>
      <c r="L522" s="639">
        <v>0</v>
      </c>
      <c r="M522" s="639">
        <v>0</v>
      </c>
      <c r="N522" s="639">
        <v>0</v>
      </c>
      <c r="O522" s="639">
        <v>0</v>
      </c>
      <c r="P522" s="639">
        <v>0</v>
      </c>
      <c r="Q522" s="639">
        <v>0</v>
      </c>
      <c r="R522" s="639">
        <v>0</v>
      </c>
      <c r="S522" s="537"/>
      <c r="T522" s="634"/>
      <c r="U522" s="664"/>
      <c r="V522" s="357"/>
      <c r="W522" s="357"/>
      <c r="X522" s="357"/>
      <c r="Y522" s="357"/>
      <c r="Z522" s="357"/>
      <c r="AA522" s="357"/>
      <c r="AB522" s="357"/>
      <c r="AC522" s="357"/>
      <c r="AD522" s="357"/>
      <c r="AE522" s="357"/>
      <c r="AF522" s="357"/>
      <c r="AG522" s="357"/>
      <c r="AH522" s="357"/>
      <c r="AI522" s="357"/>
      <c r="AJ522" s="357"/>
      <c r="AK522" s="357"/>
      <c r="AL522" s="357"/>
      <c r="AM522" s="357"/>
      <c r="AN522" s="357"/>
      <c r="AO522" s="357"/>
      <c r="AP522" s="357"/>
      <c r="AQ522" s="357"/>
      <c r="AR522" s="357"/>
      <c r="AS522" s="357"/>
      <c r="AT522" s="357"/>
      <c r="AU522" s="357"/>
      <c r="AV522" s="357"/>
      <c r="AW522" s="357"/>
      <c r="AX522" s="357"/>
      <c r="AY522" s="357"/>
      <c r="AZ522" s="357"/>
      <c r="BA522" s="357"/>
      <c r="BB522" s="357"/>
      <c r="BC522" s="357"/>
      <c r="BD522" s="357"/>
      <c r="BE522" s="357"/>
      <c r="BF522" s="357"/>
      <c r="BG522" s="357"/>
      <c r="BH522" s="357"/>
      <c r="BI522" s="357"/>
      <c r="BJ522" s="357"/>
      <c r="BK522" s="357"/>
      <c r="BL522" s="357"/>
    </row>
    <row r="523" spans="1:64">
      <c r="A523" s="633" t="s">
        <v>10304</v>
      </c>
      <c r="B523" s="635">
        <v>3705</v>
      </c>
      <c r="C523" s="639">
        <v>331</v>
      </c>
      <c r="D523" s="639">
        <v>31</v>
      </c>
      <c r="E523" s="639">
        <v>1951</v>
      </c>
      <c r="F523" s="639">
        <v>51</v>
      </c>
      <c r="G523" s="639">
        <v>40</v>
      </c>
      <c r="H523" s="639">
        <v>0</v>
      </c>
      <c r="I523" s="639">
        <v>0</v>
      </c>
      <c r="J523" s="539"/>
      <c r="K523" s="679" t="s">
        <v>10304</v>
      </c>
      <c r="L523" s="639">
        <v>455</v>
      </c>
      <c r="M523" s="639">
        <v>401</v>
      </c>
      <c r="N523" s="639">
        <v>54</v>
      </c>
      <c r="O523" s="639">
        <v>354</v>
      </c>
      <c r="P523" s="639">
        <v>54</v>
      </c>
      <c r="Q523" s="639">
        <v>492</v>
      </c>
      <c r="R523" s="639">
        <v>0</v>
      </c>
      <c r="S523" s="537"/>
      <c r="T523" s="634"/>
      <c r="U523" s="664"/>
      <c r="V523" s="357"/>
      <c r="W523" s="357"/>
      <c r="X523" s="357"/>
      <c r="Y523" s="357"/>
      <c r="Z523" s="357"/>
      <c r="AA523" s="357"/>
      <c r="AB523" s="357"/>
      <c r="AC523" s="357"/>
      <c r="AD523" s="357"/>
      <c r="AE523" s="357"/>
      <c r="AF523" s="357"/>
      <c r="AG523" s="357"/>
      <c r="AH523" s="357"/>
      <c r="AI523" s="357"/>
      <c r="AJ523" s="357"/>
      <c r="AK523" s="357"/>
      <c r="AL523" s="357"/>
      <c r="AM523" s="357"/>
      <c r="AN523" s="357"/>
      <c r="AO523" s="357"/>
      <c r="AP523" s="357"/>
      <c r="AQ523" s="357"/>
      <c r="AR523" s="357"/>
      <c r="AS523" s="357"/>
      <c r="AT523" s="357"/>
      <c r="AU523" s="357"/>
      <c r="AV523" s="357"/>
      <c r="AW523" s="357"/>
      <c r="AX523" s="357"/>
      <c r="AY523" s="357"/>
      <c r="AZ523" s="357"/>
      <c r="BA523" s="357"/>
      <c r="BB523" s="357"/>
      <c r="BC523" s="357"/>
      <c r="BD523" s="357"/>
      <c r="BE523" s="357"/>
      <c r="BF523" s="357"/>
      <c r="BG523" s="357"/>
      <c r="BH523" s="357"/>
      <c r="BI523" s="357"/>
      <c r="BJ523" s="357"/>
      <c r="BK523" s="357"/>
      <c r="BL523" s="357"/>
    </row>
    <row r="524" spans="1:64">
      <c r="A524" s="633" t="s">
        <v>10305</v>
      </c>
      <c r="B524" s="635">
        <v>5266</v>
      </c>
      <c r="C524" s="639">
        <v>0</v>
      </c>
      <c r="D524" s="639">
        <v>0</v>
      </c>
      <c r="E524" s="639">
        <v>1466</v>
      </c>
      <c r="F524" s="639">
        <v>0</v>
      </c>
      <c r="G524" s="639">
        <v>5</v>
      </c>
      <c r="H524" s="639">
        <v>0</v>
      </c>
      <c r="I524" s="639">
        <v>0</v>
      </c>
      <c r="J524" s="539"/>
      <c r="K524" s="679" t="s">
        <v>10305</v>
      </c>
      <c r="L524" s="639">
        <v>3137</v>
      </c>
      <c r="M524" s="639">
        <v>1548</v>
      </c>
      <c r="N524" s="639">
        <v>898</v>
      </c>
      <c r="O524" s="639">
        <v>555</v>
      </c>
      <c r="P524" s="639">
        <v>4</v>
      </c>
      <c r="Q524" s="639">
        <v>103</v>
      </c>
      <c r="R524" s="639">
        <v>82</v>
      </c>
      <c r="S524" s="666"/>
      <c r="T524" s="634"/>
      <c r="U524" s="664"/>
      <c r="V524" s="357"/>
      <c r="W524" s="357"/>
      <c r="X524" s="357"/>
      <c r="Y524" s="357"/>
      <c r="Z524" s="357"/>
      <c r="AA524" s="357"/>
      <c r="AB524" s="357"/>
      <c r="AC524" s="357"/>
      <c r="AD524" s="357"/>
      <c r="AE524" s="357"/>
      <c r="AF524" s="357"/>
      <c r="AG524" s="357"/>
      <c r="AH524" s="357"/>
      <c r="AI524" s="357"/>
      <c r="AJ524" s="357"/>
      <c r="AK524" s="357"/>
      <c r="AL524" s="357"/>
      <c r="AM524" s="357"/>
      <c r="AN524" s="357"/>
      <c r="AO524" s="357"/>
      <c r="AP524" s="357"/>
      <c r="AQ524" s="357"/>
      <c r="AR524" s="357"/>
      <c r="AS524" s="357"/>
      <c r="AT524" s="357"/>
      <c r="AU524" s="357"/>
      <c r="AV524" s="357"/>
      <c r="AW524" s="357"/>
      <c r="AX524" s="357"/>
      <c r="AY524" s="357"/>
      <c r="AZ524" s="357"/>
      <c r="BA524" s="357"/>
      <c r="BB524" s="357"/>
      <c r="BC524" s="357"/>
      <c r="BD524" s="357"/>
      <c r="BE524" s="357"/>
      <c r="BF524" s="357"/>
      <c r="BG524" s="357"/>
      <c r="BH524" s="357"/>
      <c r="BI524" s="357"/>
      <c r="BJ524" s="357"/>
      <c r="BK524" s="357"/>
      <c r="BL524" s="357"/>
    </row>
    <row r="525" spans="1:64">
      <c r="A525" s="633" t="s">
        <v>10306</v>
      </c>
      <c r="B525" s="635">
        <v>3091</v>
      </c>
      <c r="C525" s="639">
        <v>0</v>
      </c>
      <c r="D525" s="639">
        <v>0</v>
      </c>
      <c r="E525" s="639">
        <v>1934</v>
      </c>
      <c r="F525" s="639">
        <v>1</v>
      </c>
      <c r="G525" s="639">
        <v>0</v>
      </c>
      <c r="H525" s="639">
        <v>0</v>
      </c>
      <c r="I525" s="639">
        <v>0</v>
      </c>
      <c r="J525" s="539"/>
      <c r="K525" s="679" t="s">
        <v>10306</v>
      </c>
      <c r="L525" s="639">
        <v>418</v>
      </c>
      <c r="M525" s="639">
        <v>37</v>
      </c>
      <c r="N525" s="639">
        <v>199</v>
      </c>
      <c r="O525" s="639">
        <v>471</v>
      </c>
      <c r="P525" s="639">
        <v>7</v>
      </c>
      <c r="Q525" s="639">
        <v>267</v>
      </c>
      <c r="R525" s="639">
        <v>0</v>
      </c>
      <c r="S525" s="653"/>
      <c r="T525" s="634"/>
      <c r="U525" s="664"/>
      <c r="V525" s="357"/>
      <c r="W525" s="357"/>
      <c r="X525" s="357"/>
      <c r="Y525" s="357"/>
      <c r="Z525" s="357"/>
      <c r="AA525" s="357"/>
      <c r="AB525" s="357"/>
      <c r="AC525" s="357"/>
      <c r="AD525" s="357"/>
      <c r="AE525" s="357"/>
      <c r="AF525" s="357"/>
      <c r="AG525" s="357"/>
      <c r="AH525" s="357"/>
      <c r="AI525" s="357"/>
      <c r="AJ525" s="357"/>
      <c r="AK525" s="357"/>
      <c r="AL525" s="357"/>
      <c r="AM525" s="357"/>
      <c r="AN525" s="357"/>
      <c r="AO525" s="357"/>
      <c r="AP525" s="357"/>
      <c r="AQ525" s="357"/>
      <c r="AR525" s="357"/>
      <c r="AS525" s="357"/>
      <c r="AT525" s="357"/>
      <c r="AU525" s="357"/>
      <c r="AV525" s="357"/>
      <c r="AW525" s="357"/>
      <c r="AX525" s="357"/>
      <c r="AY525" s="357"/>
      <c r="AZ525" s="357"/>
      <c r="BA525" s="357"/>
      <c r="BB525" s="357"/>
      <c r="BC525" s="357"/>
      <c r="BD525" s="357"/>
      <c r="BE525" s="357"/>
      <c r="BF525" s="357"/>
      <c r="BG525" s="357"/>
      <c r="BH525" s="357"/>
      <c r="BI525" s="357"/>
      <c r="BJ525" s="357"/>
      <c r="BK525" s="357"/>
      <c r="BL525" s="357"/>
    </row>
    <row r="526" spans="1:64">
      <c r="A526" s="633" t="s">
        <v>10307</v>
      </c>
      <c r="B526" s="635">
        <v>408</v>
      </c>
      <c r="C526" s="639">
        <v>0</v>
      </c>
      <c r="D526" s="639">
        <v>0</v>
      </c>
      <c r="E526" s="639">
        <v>395</v>
      </c>
      <c r="F526" s="639">
        <v>0</v>
      </c>
      <c r="G526" s="639">
        <v>8</v>
      </c>
      <c r="H526" s="639">
        <v>0</v>
      </c>
      <c r="I526" s="639">
        <v>0</v>
      </c>
      <c r="J526" s="539"/>
      <c r="K526" s="679" t="s">
        <v>10307</v>
      </c>
      <c r="L526" s="639">
        <v>0</v>
      </c>
      <c r="M526" s="639">
        <v>0</v>
      </c>
      <c r="N526" s="639">
        <v>0</v>
      </c>
      <c r="O526" s="639">
        <v>0</v>
      </c>
      <c r="P526" s="639">
        <v>0</v>
      </c>
      <c r="Q526" s="639">
        <v>5</v>
      </c>
      <c r="R526" s="639">
        <v>0</v>
      </c>
      <c r="S526" s="666"/>
      <c r="T526" s="634"/>
      <c r="U526" s="664"/>
      <c r="V526" s="357"/>
      <c r="W526" s="357"/>
      <c r="X526" s="357"/>
      <c r="Y526" s="357"/>
      <c r="Z526" s="357"/>
      <c r="AA526" s="357"/>
      <c r="AB526" s="357"/>
      <c r="AC526" s="357"/>
      <c r="AD526" s="357"/>
      <c r="AE526" s="357"/>
      <c r="AF526" s="357"/>
      <c r="AG526" s="357"/>
      <c r="AH526" s="357"/>
      <c r="AI526" s="357"/>
      <c r="AJ526" s="357"/>
      <c r="AK526" s="357"/>
      <c r="AL526" s="357"/>
      <c r="AM526" s="357"/>
      <c r="AN526" s="357"/>
      <c r="AO526" s="357"/>
      <c r="AP526" s="357"/>
      <c r="AQ526" s="357"/>
      <c r="AR526" s="357"/>
      <c r="AS526" s="357"/>
      <c r="AT526" s="357"/>
      <c r="AU526" s="357"/>
      <c r="AV526" s="357"/>
      <c r="AW526" s="357"/>
      <c r="AX526" s="357"/>
      <c r="AY526" s="357"/>
      <c r="AZ526" s="357"/>
      <c r="BA526" s="357"/>
      <c r="BB526" s="357"/>
      <c r="BC526" s="357"/>
      <c r="BD526" s="357"/>
      <c r="BE526" s="357"/>
      <c r="BF526" s="357"/>
      <c r="BG526" s="357"/>
      <c r="BH526" s="357"/>
      <c r="BI526" s="357"/>
      <c r="BJ526" s="357"/>
      <c r="BK526" s="357"/>
      <c r="BL526" s="357"/>
    </row>
    <row r="527" spans="1:64">
      <c r="A527" s="633" t="s">
        <v>10308</v>
      </c>
      <c r="B527" s="635">
        <v>725</v>
      </c>
      <c r="C527" s="639">
        <v>0</v>
      </c>
      <c r="D527" s="639">
        <v>0</v>
      </c>
      <c r="E527" s="639">
        <v>89</v>
      </c>
      <c r="F527" s="639">
        <v>0</v>
      </c>
      <c r="G527" s="639">
        <v>0</v>
      </c>
      <c r="H527" s="639">
        <v>0</v>
      </c>
      <c r="I527" s="639">
        <v>0</v>
      </c>
      <c r="J527" s="539"/>
      <c r="K527" s="679" t="s">
        <v>10308</v>
      </c>
      <c r="L527" s="639">
        <v>176</v>
      </c>
      <c r="M527" s="639">
        <v>53</v>
      </c>
      <c r="N527" s="639">
        <v>51</v>
      </c>
      <c r="O527" s="639">
        <v>0</v>
      </c>
      <c r="P527" s="639">
        <v>0</v>
      </c>
      <c r="Q527" s="639">
        <v>460</v>
      </c>
      <c r="R527" s="639">
        <v>39</v>
      </c>
      <c r="S527" s="537"/>
      <c r="T527" s="634"/>
      <c r="U527" s="664"/>
      <c r="V527" s="357"/>
      <c r="W527" s="357"/>
      <c r="X527" s="357"/>
      <c r="Y527" s="357"/>
      <c r="Z527" s="357"/>
      <c r="AA527" s="357"/>
      <c r="AB527" s="357"/>
      <c r="AC527" s="357"/>
      <c r="AD527" s="357"/>
      <c r="AE527" s="357"/>
      <c r="AF527" s="357"/>
      <c r="AG527" s="357"/>
      <c r="AH527" s="357"/>
      <c r="AI527" s="357"/>
      <c r="AJ527" s="357"/>
      <c r="AK527" s="357"/>
      <c r="AL527" s="357"/>
      <c r="AM527" s="357"/>
      <c r="AN527" s="357"/>
      <c r="AO527" s="357"/>
      <c r="AP527" s="357"/>
      <c r="AQ527" s="357"/>
      <c r="AR527" s="357"/>
      <c r="AS527" s="357"/>
      <c r="AT527" s="357"/>
      <c r="AU527" s="357"/>
      <c r="AV527" s="357"/>
      <c r="AW527" s="357"/>
      <c r="AX527" s="357"/>
      <c r="AY527" s="357"/>
      <c r="AZ527" s="357"/>
      <c r="BA527" s="357"/>
      <c r="BB527" s="357"/>
      <c r="BC527" s="357"/>
      <c r="BD527" s="357"/>
      <c r="BE527" s="357"/>
      <c r="BF527" s="357"/>
      <c r="BG527" s="357"/>
      <c r="BH527" s="357"/>
      <c r="BI527" s="357"/>
      <c r="BJ527" s="357"/>
      <c r="BK527" s="357"/>
      <c r="BL527" s="357"/>
    </row>
    <row r="528" spans="1:64">
      <c r="A528" s="633" t="s">
        <v>10309</v>
      </c>
      <c r="B528" s="635">
        <v>4929</v>
      </c>
      <c r="C528" s="639">
        <v>0</v>
      </c>
      <c r="D528" s="639">
        <v>703</v>
      </c>
      <c r="E528" s="639">
        <v>1752</v>
      </c>
      <c r="F528" s="639">
        <v>3</v>
      </c>
      <c r="G528" s="639">
        <v>51</v>
      </c>
      <c r="H528" s="639">
        <v>0</v>
      </c>
      <c r="I528" s="639">
        <v>0</v>
      </c>
      <c r="J528" s="539"/>
      <c r="K528" s="679" t="s">
        <v>10309</v>
      </c>
      <c r="L528" s="639">
        <v>655</v>
      </c>
      <c r="M528" s="639">
        <v>257</v>
      </c>
      <c r="N528" s="639">
        <v>84</v>
      </c>
      <c r="O528" s="639">
        <v>302</v>
      </c>
      <c r="P528" s="639">
        <v>5</v>
      </c>
      <c r="Q528" s="639">
        <v>1463</v>
      </c>
      <c r="R528" s="639">
        <v>84</v>
      </c>
      <c r="S528" s="537"/>
      <c r="T528" s="634"/>
      <c r="U528" s="664"/>
      <c r="V528" s="357"/>
      <c r="W528" s="357"/>
      <c r="X528" s="357"/>
      <c r="Y528" s="357"/>
      <c r="Z528" s="357"/>
      <c r="AA528" s="357"/>
      <c r="AB528" s="357"/>
      <c r="AC528" s="357"/>
      <c r="AD528" s="357"/>
      <c r="AE528" s="357"/>
      <c r="AF528" s="357"/>
      <c r="AG528" s="357"/>
      <c r="AH528" s="357"/>
      <c r="AI528" s="357"/>
      <c r="AJ528" s="357"/>
      <c r="AK528" s="357"/>
      <c r="AL528" s="357"/>
      <c r="AM528" s="357"/>
      <c r="AN528" s="357"/>
      <c r="AO528" s="357"/>
      <c r="AP528" s="357"/>
      <c r="AQ528" s="357"/>
      <c r="AR528" s="357"/>
      <c r="AS528" s="357"/>
      <c r="AT528" s="357"/>
      <c r="AU528" s="357"/>
      <c r="AV528" s="357"/>
      <c r="AW528" s="357"/>
      <c r="AX528" s="357"/>
      <c r="AY528" s="357"/>
      <c r="AZ528" s="357"/>
      <c r="BA528" s="357"/>
      <c r="BB528" s="357"/>
      <c r="BC528" s="357"/>
      <c r="BD528" s="357"/>
      <c r="BE528" s="357"/>
      <c r="BF528" s="357"/>
      <c r="BG528" s="357"/>
      <c r="BH528" s="357"/>
      <c r="BI528" s="357"/>
      <c r="BJ528" s="357"/>
      <c r="BK528" s="357"/>
      <c r="BL528" s="357"/>
    </row>
    <row r="529" spans="1:64">
      <c r="A529" s="633" t="s">
        <v>10310</v>
      </c>
      <c r="B529" s="635">
        <v>343</v>
      </c>
      <c r="C529" s="639">
        <v>0</v>
      </c>
      <c r="D529" s="639">
        <v>0</v>
      </c>
      <c r="E529" s="639">
        <v>0</v>
      </c>
      <c r="F529" s="639">
        <v>0</v>
      </c>
      <c r="G529" s="639">
        <v>0</v>
      </c>
      <c r="H529" s="639">
        <v>0</v>
      </c>
      <c r="I529" s="639">
        <v>0</v>
      </c>
      <c r="J529" s="539"/>
      <c r="K529" s="679" t="s">
        <v>10310</v>
      </c>
      <c r="L529" s="639">
        <v>0</v>
      </c>
      <c r="M529" s="639">
        <v>0</v>
      </c>
      <c r="N529" s="639">
        <v>0</v>
      </c>
      <c r="O529" s="639">
        <v>0</v>
      </c>
      <c r="P529" s="639">
        <v>0</v>
      </c>
      <c r="Q529" s="639">
        <v>343</v>
      </c>
      <c r="R529" s="639">
        <v>0</v>
      </c>
      <c r="S529" s="653"/>
      <c r="T529" s="634"/>
      <c r="U529" s="664"/>
      <c r="V529" s="357"/>
      <c r="W529" s="357"/>
      <c r="X529" s="357"/>
      <c r="Y529" s="357"/>
      <c r="Z529" s="357"/>
      <c r="AA529" s="357"/>
      <c r="AB529" s="357"/>
      <c r="AC529" s="357"/>
      <c r="AD529" s="357"/>
      <c r="AE529" s="357"/>
      <c r="AF529" s="357"/>
      <c r="AG529" s="357"/>
      <c r="AH529" s="357"/>
      <c r="AI529" s="357"/>
      <c r="AJ529" s="357"/>
      <c r="AK529" s="357"/>
      <c r="AL529" s="357"/>
      <c r="AM529" s="357"/>
      <c r="AN529" s="357"/>
      <c r="AO529" s="357"/>
      <c r="AP529" s="357"/>
      <c r="AQ529" s="357"/>
      <c r="AR529" s="357"/>
      <c r="AS529" s="357"/>
      <c r="AT529" s="357"/>
      <c r="AU529" s="357"/>
      <c r="AV529" s="357"/>
      <c r="AW529" s="357"/>
      <c r="AX529" s="357"/>
      <c r="AY529" s="357"/>
      <c r="AZ529" s="357"/>
      <c r="BA529" s="357"/>
      <c r="BB529" s="357"/>
      <c r="BC529" s="357"/>
      <c r="BD529" s="357"/>
      <c r="BE529" s="357"/>
      <c r="BF529" s="357"/>
      <c r="BG529" s="357"/>
      <c r="BH529" s="357"/>
      <c r="BI529" s="357"/>
      <c r="BJ529" s="357"/>
      <c r="BK529" s="357"/>
      <c r="BL529" s="357"/>
    </row>
    <row r="530" spans="1:64">
      <c r="A530" s="633" t="s">
        <v>10311</v>
      </c>
      <c r="B530" s="635">
        <v>19126</v>
      </c>
      <c r="C530" s="639">
        <v>44</v>
      </c>
      <c r="D530" s="639">
        <v>488</v>
      </c>
      <c r="E530" s="639">
        <v>17123</v>
      </c>
      <c r="F530" s="639">
        <v>315</v>
      </c>
      <c r="G530" s="639">
        <v>874</v>
      </c>
      <c r="H530" s="639">
        <v>0</v>
      </c>
      <c r="I530" s="639">
        <v>0</v>
      </c>
      <c r="J530" s="539"/>
      <c r="K530" s="679" t="s">
        <v>10311</v>
      </c>
      <c r="L530" s="639">
        <v>0</v>
      </c>
      <c r="M530" s="639">
        <v>0</v>
      </c>
      <c r="N530" s="639">
        <v>0</v>
      </c>
      <c r="O530" s="639">
        <v>107</v>
      </c>
      <c r="P530" s="639">
        <v>0</v>
      </c>
      <c r="Q530" s="639">
        <v>175</v>
      </c>
      <c r="R530" s="639">
        <v>0</v>
      </c>
      <c r="S530" s="653"/>
      <c r="T530" s="634"/>
      <c r="U530" s="664"/>
      <c r="V530" s="357"/>
      <c r="W530" s="357"/>
      <c r="X530" s="357"/>
      <c r="Y530" s="357"/>
      <c r="Z530" s="357"/>
      <c r="AA530" s="357"/>
      <c r="AB530" s="357"/>
      <c r="AC530" s="357"/>
      <c r="AD530" s="357"/>
      <c r="AE530" s="357"/>
      <c r="AF530" s="357"/>
      <c r="AG530" s="357"/>
      <c r="AH530" s="357"/>
      <c r="AI530" s="357"/>
      <c r="AJ530" s="357"/>
      <c r="AK530" s="357"/>
      <c r="AL530" s="357"/>
      <c r="AM530" s="357"/>
      <c r="AN530" s="357"/>
      <c r="AO530" s="357"/>
      <c r="AP530" s="357"/>
      <c r="AQ530" s="357"/>
      <c r="AR530" s="357"/>
      <c r="AS530" s="357"/>
      <c r="AT530" s="357"/>
      <c r="AU530" s="357"/>
      <c r="AV530" s="357"/>
      <c r="AW530" s="357"/>
      <c r="AX530" s="357"/>
      <c r="AY530" s="357"/>
      <c r="AZ530" s="357"/>
      <c r="BA530" s="357"/>
      <c r="BB530" s="357"/>
      <c r="BC530" s="357"/>
      <c r="BD530" s="357"/>
      <c r="BE530" s="357"/>
      <c r="BF530" s="357"/>
      <c r="BG530" s="357"/>
      <c r="BH530" s="357"/>
      <c r="BI530" s="357"/>
      <c r="BJ530" s="357"/>
      <c r="BK530" s="357"/>
      <c r="BL530" s="357"/>
    </row>
    <row r="531" spans="1:64">
      <c r="A531" s="633" t="s">
        <v>10312</v>
      </c>
      <c r="B531" s="635">
        <v>3764</v>
      </c>
      <c r="C531" s="639">
        <v>0</v>
      </c>
      <c r="D531" s="639">
        <v>29</v>
      </c>
      <c r="E531" s="639">
        <v>1761</v>
      </c>
      <c r="F531" s="639">
        <v>0</v>
      </c>
      <c r="G531" s="639">
        <v>11</v>
      </c>
      <c r="H531" s="639">
        <v>0</v>
      </c>
      <c r="I531" s="639">
        <v>1</v>
      </c>
      <c r="J531" s="481"/>
      <c r="K531" s="679" t="s">
        <v>10312</v>
      </c>
      <c r="L531" s="639">
        <v>1186</v>
      </c>
      <c r="M531" s="639">
        <v>576</v>
      </c>
      <c r="N531" s="639">
        <v>19</v>
      </c>
      <c r="O531" s="639">
        <v>479</v>
      </c>
      <c r="P531" s="639">
        <v>18</v>
      </c>
      <c r="Q531" s="639">
        <v>297</v>
      </c>
      <c r="R531" s="639">
        <v>1</v>
      </c>
      <c r="S531" s="653"/>
      <c r="T531" s="634"/>
      <c r="U531" s="664"/>
      <c r="V531" s="357"/>
      <c r="W531" s="357"/>
      <c r="X531" s="357"/>
      <c r="Y531" s="357"/>
      <c r="Z531" s="357"/>
      <c r="AA531" s="357"/>
      <c r="AB531" s="357"/>
      <c r="AC531" s="357"/>
      <c r="AD531" s="357"/>
      <c r="AE531" s="357"/>
      <c r="AF531" s="357"/>
      <c r="AG531" s="357"/>
      <c r="AH531" s="357"/>
      <c r="AI531" s="357"/>
      <c r="AJ531" s="357"/>
      <c r="AK531" s="357"/>
      <c r="AL531" s="357"/>
      <c r="AM531" s="357"/>
      <c r="AN531" s="357"/>
      <c r="AO531" s="357"/>
      <c r="AP531" s="357"/>
      <c r="AQ531" s="357"/>
      <c r="AR531" s="357"/>
      <c r="AS531" s="357"/>
      <c r="AT531" s="357"/>
      <c r="AU531" s="357"/>
      <c r="AV531" s="357"/>
      <c r="AW531" s="357"/>
      <c r="AX531" s="357"/>
      <c r="AY531" s="357"/>
      <c r="AZ531" s="357"/>
      <c r="BA531" s="357"/>
      <c r="BB531" s="357"/>
      <c r="BC531" s="357"/>
      <c r="BD531" s="357"/>
      <c r="BE531" s="357"/>
      <c r="BF531" s="357"/>
      <c r="BG531" s="357"/>
      <c r="BH531" s="357"/>
      <c r="BI531" s="357"/>
      <c r="BJ531" s="357"/>
      <c r="BK531" s="357"/>
      <c r="BL531" s="357"/>
    </row>
    <row r="532" spans="1:64">
      <c r="A532" s="633" t="s">
        <v>10313</v>
      </c>
      <c r="B532" s="635">
        <v>828</v>
      </c>
      <c r="C532" s="639">
        <v>0</v>
      </c>
      <c r="D532" s="639">
        <v>0</v>
      </c>
      <c r="E532" s="639">
        <v>569</v>
      </c>
      <c r="F532" s="639">
        <v>0</v>
      </c>
      <c r="G532" s="639">
        <v>60</v>
      </c>
      <c r="H532" s="639">
        <v>0</v>
      </c>
      <c r="I532" s="639">
        <v>0</v>
      </c>
      <c r="J532" s="481"/>
      <c r="K532" s="679" t="s">
        <v>10313</v>
      </c>
      <c r="L532" s="639">
        <v>0</v>
      </c>
      <c r="M532" s="639">
        <v>0</v>
      </c>
      <c r="N532" s="639">
        <v>0</v>
      </c>
      <c r="O532" s="639">
        <v>83</v>
      </c>
      <c r="P532" s="639">
        <v>0</v>
      </c>
      <c r="Q532" s="639">
        <v>116</v>
      </c>
      <c r="R532" s="639">
        <v>0</v>
      </c>
      <c r="S532" s="668"/>
      <c r="T532" s="634"/>
      <c r="U532" s="664"/>
      <c r="V532" s="357"/>
      <c r="W532" s="357"/>
      <c r="X532" s="357"/>
      <c r="Y532" s="357"/>
      <c r="Z532" s="357"/>
      <c r="AA532" s="357"/>
      <c r="AB532" s="357"/>
      <c r="AC532" s="357"/>
      <c r="AD532" s="357"/>
      <c r="AE532" s="357"/>
      <c r="AF532" s="357"/>
      <c r="AG532" s="357"/>
      <c r="AH532" s="357"/>
      <c r="AI532" s="357"/>
      <c r="AJ532" s="357"/>
      <c r="AK532" s="357"/>
      <c r="AL532" s="357"/>
      <c r="AM532" s="357"/>
      <c r="AN532" s="357"/>
      <c r="AO532" s="357"/>
      <c r="AP532" s="357"/>
      <c r="AQ532" s="357"/>
      <c r="AR532" s="357"/>
      <c r="AS532" s="357"/>
      <c r="AT532" s="357"/>
      <c r="AU532" s="357"/>
      <c r="AV532" s="357"/>
      <c r="AW532" s="357"/>
      <c r="AX532" s="357"/>
      <c r="AY532" s="357"/>
      <c r="AZ532" s="357"/>
      <c r="BA532" s="357"/>
      <c r="BB532" s="357"/>
      <c r="BC532" s="357"/>
      <c r="BD532" s="357"/>
      <c r="BE532" s="357"/>
      <c r="BF532" s="357"/>
      <c r="BG532" s="357"/>
      <c r="BH532" s="357"/>
      <c r="BI532" s="357"/>
      <c r="BJ532" s="357"/>
      <c r="BK532" s="357"/>
      <c r="BL532" s="357"/>
    </row>
    <row r="533" spans="1:64">
      <c r="A533" s="633" t="s">
        <v>10314</v>
      </c>
      <c r="B533" s="635">
        <v>9766</v>
      </c>
      <c r="C533" s="639">
        <v>0</v>
      </c>
      <c r="D533" s="639">
        <v>0</v>
      </c>
      <c r="E533" s="639">
        <v>3851</v>
      </c>
      <c r="F533" s="639">
        <v>0</v>
      </c>
      <c r="G533" s="639">
        <v>9</v>
      </c>
      <c r="H533" s="639">
        <v>0</v>
      </c>
      <c r="I533" s="639">
        <v>0</v>
      </c>
      <c r="J533" s="481"/>
      <c r="K533" s="679" t="s">
        <v>10314</v>
      </c>
      <c r="L533" s="639">
        <v>2815</v>
      </c>
      <c r="M533" s="639">
        <v>1049</v>
      </c>
      <c r="N533" s="639">
        <v>689</v>
      </c>
      <c r="O533" s="639">
        <v>275</v>
      </c>
      <c r="P533" s="639">
        <v>0</v>
      </c>
      <c r="Q533" s="639">
        <v>2816</v>
      </c>
      <c r="R533" s="639">
        <v>0</v>
      </c>
      <c r="S533" s="537"/>
      <c r="T533" s="634"/>
      <c r="U533" s="664"/>
      <c r="V533" s="357"/>
      <c r="W533" s="357"/>
      <c r="X533" s="357"/>
      <c r="Y533" s="357"/>
      <c r="Z533" s="357"/>
      <c r="AA533" s="357"/>
      <c r="AB533" s="357"/>
      <c r="AC533" s="357"/>
      <c r="AD533" s="357"/>
      <c r="AE533" s="357"/>
      <c r="AF533" s="357"/>
      <c r="AG533" s="357"/>
      <c r="AH533" s="357"/>
      <c r="AI533" s="357"/>
      <c r="AJ533" s="357"/>
      <c r="AK533" s="357"/>
      <c r="AL533" s="357"/>
      <c r="AM533" s="357"/>
      <c r="AN533" s="357"/>
      <c r="AO533" s="357"/>
      <c r="AP533" s="357"/>
      <c r="AQ533" s="357"/>
      <c r="AR533" s="357"/>
      <c r="AS533" s="357"/>
      <c r="AT533" s="357"/>
      <c r="AU533" s="357"/>
      <c r="AV533" s="357"/>
      <c r="AW533" s="357"/>
      <c r="AX533" s="357"/>
      <c r="AY533" s="357"/>
      <c r="AZ533" s="357"/>
      <c r="BA533" s="357"/>
      <c r="BB533" s="357"/>
      <c r="BC533" s="357"/>
      <c r="BD533" s="357"/>
      <c r="BE533" s="357"/>
      <c r="BF533" s="357"/>
      <c r="BG533" s="357"/>
      <c r="BH533" s="357"/>
      <c r="BI533" s="357"/>
      <c r="BJ533" s="357"/>
      <c r="BK533" s="357"/>
      <c r="BL533" s="357"/>
    </row>
    <row r="534" spans="1:64">
      <c r="A534" s="633" t="s">
        <v>10315</v>
      </c>
      <c r="B534" s="635">
        <v>8265</v>
      </c>
      <c r="C534" s="639">
        <v>0</v>
      </c>
      <c r="D534" s="639">
        <v>0</v>
      </c>
      <c r="E534" s="639">
        <v>4307</v>
      </c>
      <c r="F534" s="639">
        <v>6</v>
      </c>
      <c r="G534" s="639">
        <v>82</v>
      </c>
      <c r="H534" s="639">
        <v>0</v>
      </c>
      <c r="I534" s="639">
        <v>0</v>
      </c>
      <c r="J534" s="481"/>
      <c r="K534" s="679" t="s">
        <v>10315</v>
      </c>
      <c r="L534" s="639">
        <v>73</v>
      </c>
      <c r="M534" s="639">
        <v>0</v>
      </c>
      <c r="N534" s="639">
        <v>0</v>
      </c>
      <c r="O534" s="639">
        <v>0</v>
      </c>
      <c r="P534" s="639">
        <v>0</v>
      </c>
      <c r="Q534" s="639">
        <v>3797</v>
      </c>
      <c r="R534" s="639">
        <v>0</v>
      </c>
      <c r="S534" s="537"/>
      <c r="T534" s="634"/>
      <c r="U534" s="664"/>
      <c r="V534" s="357"/>
      <c r="W534" s="357"/>
      <c r="X534" s="357"/>
      <c r="Y534" s="357"/>
      <c r="Z534" s="357"/>
      <c r="AA534" s="357"/>
      <c r="AB534" s="357"/>
      <c r="AC534" s="357"/>
      <c r="AD534" s="357"/>
      <c r="AE534" s="357"/>
      <c r="AF534" s="357"/>
      <c r="AG534" s="357"/>
      <c r="AH534" s="357"/>
      <c r="AI534" s="357"/>
      <c r="AJ534" s="357"/>
      <c r="AK534" s="357"/>
      <c r="AL534" s="357"/>
      <c r="AM534" s="357"/>
      <c r="AN534" s="357"/>
      <c r="AO534" s="357"/>
      <c r="AP534" s="357"/>
      <c r="AQ534" s="357"/>
      <c r="AR534" s="357"/>
      <c r="AS534" s="357"/>
      <c r="AT534" s="357"/>
      <c r="AU534" s="357"/>
      <c r="AV534" s="357"/>
      <c r="AW534" s="357"/>
      <c r="AX534" s="357"/>
      <c r="AY534" s="357"/>
      <c r="AZ534" s="357"/>
      <c r="BA534" s="357"/>
      <c r="BB534" s="357"/>
      <c r="BC534" s="357"/>
      <c r="BD534" s="357"/>
      <c r="BE534" s="357"/>
      <c r="BF534" s="357"/>
      <c r="BG534" s="357"/>
      <c r="BH534" s="357"/>
      <c r="BI534" s="357"/>
      <c r="BJ534" s="357"/>
      <c r="BK534" s="357"/>
      <c r="BL534" s="357"/>
    </row>
    <row r="535" spans="1:64">
      <c r="A535" s="633" t="s">
        <v>10316</v>
      </c>
      <c r="B535" s="635">
        <v>987</v>
      </c>
      <c r="C535" s="639">
        <v>0</v>
      </c>
      <c r="D535" s="639">
        <v>0</v>
      </c>
      <c r="E535" s="639">
        <v>280</v>
      </c>
      <c r="F535" s="639">
        <v>0</v>
      </c>
      <c r="G535" s="639">
        <v>10</v>
      </c>
      <c r="H535" s="639">
        <v>0</v>
      </c>
      <c r="I535" s="639">
        <v>0</v>
      </c>
      <c r="J535" s="481"/>
      <c r="K535" s="679" t="s">
        <v>10316</v>
      </c>
      <c r="L535" s="639">
        <v>221</v>
      </c>
      <c r="M535" s="639">
        <v>69</v>
      </c>
      <c r="N535" s="639">
        <v>152</v>
      </c>
      <c r="O535" s="639">
        <v>199</v>
      </c>
      <c r="P535" s="639">
        <v>0</v>
      </c>
      <c r="Q535" s="639">
        <v>277</v>
      </c>
      <c r="R535" s="639">
        <v>29</v>
      </c>
      <c r="S535" s="537"/>
      <c r="T535" s="634"/>
      <c r="U535" s="664"/>
      <c r="V535" s="357"/>
      <c r="W535" s="357"/>
      <c r="X535" s="357"/>
      <c r="Y535" s="357"/>
      <c r="Z535" s="357"/>
      <c r="AA535" s="357"/>
      <c r="AB535" s="357"/>
      <c r="AC535" s="357"/>
      <c r="AD535" s="357"/>
      <c r="AE535" s="357"/>
      <c r="AF535" s="357"/>
      <c r="AG535" s="357"/>
      <c r="AH535" s="357"/>
      <c r="AI535" s="357"/>
      <c r="AJ535" s="357"/>
      <c r="AK535" s="357"/>
      <c r="AL535" s="357"/>
      <c r="AM535" s="357"/>
      <c r="AN535" s="357"/>
      <c r="AO535" s="357"/>
      <c r="AP535" s="357"/>
      <c r="AQ535" s="357"/>
      <c r="AR535" s="357"/>
      <c r="AS535" s="357"/>
      <c r="AT535" s="357"/>
      <c r="AU535" s="357"/>
      <c r="AV535" s="357"/>
      <c r="AW535" s="357"/>
      <c r="AX535" s="357"/>
      <c r="AY535" s="357"/>
      <c r="AZ535" s="357"/>
      <c r="BA535" s="357"/>
      <c r="BB535" s="357"/>
      <c r="BC535" s="357"/>
      <c r="BD535" s="357"/>
      <c r="BE535" s="357"/>
      <c r="BF535" s="357"/>
      <c r="BG535" s="357"/>
      <c r="BH535" s="357"/>
      <c r="BI535" s="357"/>
      <c r="BJ535" s="357"/>
      <c r="BK535" s="357"/>
      <c r="BL535" s="357"/>
    </row>
    <row r="536" spans="1:64">
      <c r="A536" s="633" t="s">
        <v>10317</v>
      </c>
      <c r="B536" s="635">
        <v>3284</v>
      </c>
      <c r="C536" s="639">
        <v>0</v>
      </c>
      <c r="D536" s="639">
        <v>13</v>
      </c>
      <c r="E536" s="639">
        <v>833</v>
      </c>
      <c r="F536" s="639">
        <v>1</v>
      </c>
      <c r="G536" s="639">
        <v>5</v>
      </c>
      <c r="H536" s="639">
        <v>0</v>
      </c>
      <c r="I536" s="639">
        <v>0</v>
      </c>
      <c r="J536" s="481"/>
      <c r="K536" s="679" t="s">
        <v>10317</v>
      </c>
      <c r="L536" s="639">
        <v>2007</v>
      </c>
      <c r="M536" s="639">
        <v>888</v>
      </c>
      <c r="N536" s="639">
        <v>293</v>
      </c>
      <c r="O536" s="639">
        <v>354</v>
      </c>
      <c r="P536" s="639">
        <v>1</v>
      </c>
      <c r="Q536" s="639">
        <v>71</v>
      </c>
      <c r="R536" s="639">
        <v>0</v>
      </c>
      <c r="S536" s="537"/>
      <c r="T536" s="634"/>
      <c r="U536" s="664"/>
      <c r="V536" s="357"/>
      <c r="W536" s="357"/>
      <c r="X536" s="357"/>
      <c r="Y536" s="357"/>
      <c r="Z536" s="357"/>
      <c r="AA536" s="357"/>
      <c r="AB536" s="357"/>
      <c r="AC536" s="357"/>
      <c r="AD536" s="357"/>
      <c r="AE536" s="357"/>
      <c r="AF536" s="357"/>
      <c r="AG536" s="357"/>
      <c r="AH536" s="357"/>
      <c r="AI536" s="357"/>
      <c r="AJ536" s="357"/>
      <c r="AK536" s="357"/>
      <c r="AL536" s="357"/>
      <c r="AM536" s="357"/>
      <c r="AN536" s="357"/>
      <c r="AO536" s="357"/>
      <c r="AP536" s="357"/>
      <c r="AQ536" s="357"/>
      <c r="AR536" s="357"/>
      <c r="AS536" s="357"/>
      <c r="AT536" s="357"/>
      <c r="AU536" s="357"/>
      <c r="AV536" s="357"/>
      <c r="AW536" s="357"/>
      <c r="AX536" s="357"/>
      <c r="AY536" s="357"/>
      <c r="AZ536" s="357"/>
      <c r="BA536" s="357"/>
      <c r="BB536" s="357"/>
      <c r="BC536" s="357"/>
      <c r="BD536" s="357"/>
      <c r="BE536" s="357"/>
      <c r="BF536" s="357"/>
      <c r="BG536" s="357"/>
      <c r="BH536" s="357"/>
      <c r="BI536" s="357"/>
      <c r="BJ536" s="357"/>
      <c r="BK536" s="357"/>
      <c r="BL536" s="357"/>
    </row>
    <row r="537" spans="1:64">
      <c r="A537" s="633" t="s">
        <v>10318</v>
      </c>
      <c r="B537" s="635">
        <v>1344</v>
      </c>
      <c r="C537" s="639">
        <v>0</v>
      </c>
      <c r="D537" s="639">
        <v>0</v>
      </c>
      <c r="E537" s="639">
        <v>27</v>
      </c>
      <c r="F537" s="639">
        <v>0</v>
      </c>
      <c r="G537" s="639">
        <v>0</v>
      </c>
      <c r="H537" s="639">
        <v>0</v>
      </c>
      <c r="I537" s="639">
        <v>0</v>
      </c>
      <c r="J537" s="481"/>
      <c r="K537" s="679" t="s">
        <v>10318</v>
      </c>
      <c r="L537" s="639">
        <v>1193</v>
      </c>
      <c r="M537" s="639">
        <v>705</v>
      </c>
      <c r="N537" s="639">
        <v>107</v>
      </c>
      <c r="O537" s="639">
        <v>23</v>
      </c>
      <c r="P537" s="639">
        <v>1</v>
      </c>
      <c r="Q537" s="639">
        <v>101</v>
      </c>
      <c r="R537" s="639">
        <v>85</v>
      </c>
      <c r="S537" s="537"/>
      <c r="T537" s="634"/>
      <c r="U537" s="664"/>
      <c r="V537" s="357"/>
      <c r="W537" s="357"/>
      <c r="X537" s="357"/>
      <c r="Y537" s="357"/>
      <c r="Z537" s="357"/>
      <c r="AA537" s="357"/>
      <c r="AB537" s="357"/>
      <c r="AC537" s="357"/>
      <c r="AD537" s="357"/>
      <c r="AE537" s="357"/>
      <c r="AF537" s="357"/>
      <c r="AG537" s="357"/>
      <c r="AH537" s="357"/>
      <c r="AI537" s="357"/>
      <c r="AJ537" s="357"/>
      <c r="AK537" s="357"/>
      <c r="AL537" s="357"/>
      <c r="AM537" s="357"/>
      <c r="AN537" s="357"/>
      <c r="AO537" s="357"/>
      <c r="AP537" s="357"/>
      <c r="AQ537" s="357"/>
      <c r="AR537" s="357"/>
      <c r="AS537" s="357"/>
      <c r="AT537" s="357"/>
      <c r="AU537" s="357"/>
      <c r="AV537" s="357"/>
      <c r="AW537" s="357"/>
      <c r="AX537" s="357"/>
      <c r="AY537" s="357"/>
      <c r="AZ537" s="357"/>
      <c r="BA537" s="357"/>
      <c r="BB537" s="357"/>
      <c r="BC537" s="357"/>
      <c r="BD537" s="357"/>
      <c r="BE537" s="357"/>
      <c r="BF537" s="357"/>
      <c r="BG537" s="357"/>
      <c r="BH537" s="357"/>
      <c r="BI537" s="357"/>
      <c r="BJ537" s="357"/>
      <c r="BK537" s="357"/>
      <c r="BL537" s="357"/>
    </row>
    <row r="538" spans="1:64">
      <c r="A538" s="633" t="s">
        <v>10319</v>
      </c>
      <c r="B538" s="635">
        <v>557</v>
      </c>
      <c r="C538" s="639">
        <v>0</v>
      </c>
      <c r="D538" s="639">
        <v>0</v>
      </c>
      <c r="E538" s="639">
        <v>557</v>
      </c>
      <c r="F538" s="639">
        <v>0</v>
      </c>
      <c r="G538" s="639">
        <v>0</v>
      </c>
      <c r="H538" s="639">
        <v>0</v>
      </c>
      <c r="I538" s="639">
        <v>0</v>
      </c>
      <c r="J538" s="481"/>
      <c r="K538" s="679" t="s">
        <v>10319</v>
      </c>
      <c r="L538" s="639">
        <v>0</v>
      </c>
      <c r="M538" s="639">
        <v>0</v>
      </c>
      <c r="N538" s="639">
        <v>0</v>
      </c>
      <c r="O538" s="639">
        <v>0</v>
      </c>
      <c r="P538" s="639">
        <v>0</v>
      </c>
      <c r="Q538" s="639">
        <v>0</v>
      </c>
      <c r="R538" s="639">
        <v>0</v>
      </c>
      <c r="S538" s="537"/>
      <c r="T538" s="634"/>
      <c r="U538" s="664"/>
      <c r="V538" s="357"/>
      <c r="W538" s="357"/>
      <c r="X538" s="357"/>
      <c r="Y538" s="357"/>
      <c r="Z538" s="357"/>
      <c r="AA538" s="357"/>
      <c r="AB538" s="357"/>
      <c r="AC538" s="357"/>
      <c r="AD538" s="357"/>
      <c r="AE538" s="357"/>
      <c r="AF538" s="357"/>
      <c r="AG538" s="357"/>
      <c r="AH538" s="357"/>
      <c r="AI538" s="357"/>
      <c r="AJ538" s="357"/>
      <c r="AK538" s="357"/>
      <c r="AL538" s="357"/>
      <c r="AM538" s="357"/>
      <c r="AN538" s="357"/>
      <c r="AO538" s="357"/>
      <c r="AP538" s="357"/>
      <c r="AQ538" s="357"/>
      <c r="AR538" s="357"/>
      <c r="AS538" s="357"/>
      <c r="AT538" s="357"/>
      <c r="AU538" s="357"/>
      <c r="AV538" s="357"/>
      <c r="AW538" s="357"/>
      <c r="AX538" s="357"/>
      <c r="AY538" s="357"/>
      <c r="AZ538" s="357"/>
      <c r="BA538" s="357"/>
      <c r="BB538" s="357"/>
      <c r="BC538" s="357"/>
      <c r="BD538" s="357"/>
      <c r="BE538" s="357"/>
      <c r="BF538" s="357"/>
      <c r="BG538" s="357"/>
      <c r="BH538" s="357"/>
      <c r="BI538" s="357"/>
      <c r="BJ538" s="357"/>
      <c r="BK538" s="357"/>
      <c r="BL538" s="357"/>
    </row>
    <row r="539" spans="1:64">
      <c r="A539" s="633" t="s">
        <v>10320</v>
      </c>
      <c r="B539" s="635">
        <v>10986</v>
      </c>
      <c r="C539" s="639">
        <v>202</v>
      </c>
      <c r="D539" s="639">
        <v>533</v>
      </c>
      <c r="E539" s="639">
        <v>2709</v>
      </c>
      <c r="F539" s="639">
        <v>162</v>
      </c>
      <c r="G539" s="639">
        <v>473</v>
      </c>
      <c r="H539" s="639">
        <v>0</v>
      </c>
      <c r="I539" s="639">
        <v>0</v>
      </c>
      <c r="J539" s="481"/>
      <c r="K539" s="679" t="s">
        <v>10320</v>
      </c>
      <c r="L539" s="639">
        <v>0</v>
      </c>
      <c r="M539" s="639">
        <v>0</v>
      </c>
      <c r="N539" s="639">
        <v>0</v>
      </c>
      <c r="O539" s="639">
        <v>167</v>
      </c>
      <c r="P539" s="639">
        <v>0</v>
      </c>
      <c r="Q539" s="639">
        <v>6740</v>
      </c>
      <c r="R539" s="639">
        <v>0</v>
      </c>
      <c r="S539" s="537"/>
      <c r="T539" s="634"/>
      <c r="U539" s="664"/>
      <c r="V539" s="357"/>
      <c r="W539" s="357"/>
      <c r="X539" s="357"/>
      <c r="Y539" s="357"/>
      <c r="Z539" s="357"/>
      <c r="AA539" s="357"/>
      <c r="AB539" s="357"/>
      <c r="AC539" s="357"/>
      <c r="AD539" s="357"/>
      <c r="AE539" s="357"/>
      <c r="AF539" s="357"/>
      <c r="AG539" s="357"/>
      <c r="AH539" s="357"/>
      <c r="AI539" s="357"/>
      <c r="AJ539" s="357"/>
      <c r="AK539" s="357"/>
      <c r="AL539" s="357"/>
      <c r="AM539" s="357"/>
      <c r="AN539" s="357"/>
      <c r="AO539" s="357"/>
      <c r="AP539" s="357"/>
      <c r="AQ539" s="357"/>
      <c r="AR539" s="357"/>
      <c r="AS539" s="357"/>
      <c r="AT539" s="357"/>
      <c r="AU539" s="357"/>
      <c r="AV539" s="357"/>
      <c r="AW539" s="357"/>
      <c r="AX539" s="357"/>
      <c r="AY539" s="357"/>
      <c r="AZ539" s="357"/>
      <c r="BA539" s="357"/>
      <c r="BB539" s="357"/>
      <c r="BC539" s="357"/>
      <c r="BD539" s="357"/>
      <c r="BE539" s="357"/>
      <c r="BF539" s="357"/>
      <c r="BG539" s="357"/>
      <c r="BH539" s="357"/>
      <c r="BI539" s="357"/>
      <c r="BJ539" s="357"/>
      <c r="BK539" s="357"/>
      <c r="BL539" s="357"/>
    </row>
    <row r="540" spans="1:64">
      <c r="A540" s="633" t="s">
        <v>10321</v>
      </c>
      <c r="B540" s="635">
        <v>755</v>
      </c>
      <c r="C540" s="639">
        <v>0</v>
      </c>
      <c r="D540" s="639">
        <v>2</v>
      </c>
      <c r="E540" s="639">
        <v>124</v>
      </c>
      <c r="F540" s="639">
        <v>0</v>
      </c>
      <c r="G540" s="639">
        <v>2</v>
      </c>
      <c r="H540" s="639">
        <v>2</v>
      </c>
      <c r="I540" s="639">
        <v>2</v>
      </c>
      <c r="J540" s="481"/>
      <c r="K540" s="679" t="s">
        <v>10321</v>
      </c>
      <c r="L540" s="639">
        <v>2</v>
      </c>
      <c r="M540" s="639">
        <v>0</v>
      </c>
      <c r="N540" s="639">
        <v>2</v>
      </c>
      <c r="O540" s="639">
        <v>36</v>
      </c>
      <c r="P540" s="639">
        <v>0</v>
      </c>
      <c r="Q540" s="639">
        <v>585</v>
      </c>
      <c r="R540" s="639">
        <v>0</v>
      </c>
      <c r="S540" s="537"/>
      <c r="T540" s="634"/>
      <c r="U540" s="664"/>
      <c r="V540" s="357"/>
      <c r="W540" s="357"/>
      <c r="X540" s="357"/>
      <c r="Y540" s="357"/>
      <c r="Z540" s="357"/>
      <c r="AA540" s="357"/>
      <c r="AB540" s="357"/>
      <c r="AC540" s="357"/>
      <c r="AD540" s="357"/>
      <c r="AE540" s="357"/>
      <c r="AF540" s="357"/>
      <c r="AG540" s="357"/>
      <c r="AH540" s="357"/>
      <c r="AI540" s="357"/>
      <c r="AJ540" s="357"/>
      <c r="AK540" s="357"/>
      <c r="AL540" s="357"/>
      <c r="AM540" s="357"/>
      <c r="AN540" s="357"/>
      <c r="AO540" s="357"/>
      <c r="AP540" s="357"/>
      <c r="AQ540" s="357"/>
      <c r="AR540" s="357"/>
      <c r="AS540" s="357"/>
      <c r="AT540" s="357"/>
      <c r="AU540" s="357"/>
      <c r="AV540" s="357"/>
      <c r="AW540" s="357"/>
      <c r="AX540" s="357"/>
      <c r="AY540" s="357"/>
      <c r="AZ540" s="357"/>
      <c r="BA540" s="357"/>
      <c r="BB540" s="357"/>
      <c r="BC540" s="357"/>
      <c r="BD540" s="357"/>
      <c r="BE540" s="357"/>
      <c r="BF540" s="357"/>
      <c r="BG540" s="357"/>
      <c r="BH540" s="357"/>
      <c r="BI540" s="357"/>
      <c r="BJ540" s="357"/>
      <c r="BK540" s="357"/>
      <c r="BL540" s="357"/>
    </row>
    <row r="541" spans="1:64">
      <c r="A541" s="633" t="s">
        <v>10322</v>
      </c>
      <c r="B541" s="635">
        <v>377</v>
      </c>
      <c r="C541" s="639">
        <v>0</v>
      </c>
      <c r="D541" s="639">
        <v>0</v>
      </c>
      <c r="E541" s="639">
        <v>150</v>
      </c>
      <c r="F541" s="639">
        <v>0</v>
      </c>
      <c r="G541" s="639">
        <v>0</v>
      </c>
      <c r="H541" s="639">
        <v>0</v>
      </c>
      <c r="I541" s="639">
        <v>0</v>
      </c>
      <c r="J541" s="481"/>
      <c r="K541" s="679" t="s">
        <v>10322</v>
      </c>
      <c r="L541" s="639">
        <v>17</v>
      </c>
      <c r="M541" s="639">
        <v>0</v>
      </c>
      <c r="N541" s="639">
        <v>17</v>
      </c>
      <c r="O541" s="639">
        <v>29</v>
      </c>
      <c r="P541" s="639">
        <v>0</v>
      </c>
      <c r="Q541" s="639">
        <v>181</v>
      </c>
      <c r="R541" s="639">
        <v>16</v>
      </c>
      <c r="S541" s="537"/>
      <c r="T541" s="634"/>
      <c r="U541" s="664"/>
      <c r="V541" s="357"/>
      <c r="W541" s="357"/>
      <c r="X541" s="357"/>
      <c r="Y541" s="357"/>
      <c r="Z541" s="357"/>
      <c r="AA541" s="357"/>
      <c r="AB541" s="357"/>
      <c r="AC541" s="357"/>
      <c r="AD541" s="357"/>
      <c r="AE541" s="357"/>
      <c r="AF541" s="357"/>
      <c r="AG541" s="357"/>
      <c r="AH541" s="357"/>
      <c r="AI541" s="357"/>
      <c r="AJ541" s="357"/>
      <c r="AK541" s="357"/>
      <c r="AL541" s="357"/>
      <c r="AM541" s="357"/>
      <c r="AN541" s="357"/>
      <c r="AO541" s="357"/>
      <c r="AP541" s="357"/>
      <c r="AQ541" s="357"/>
      <c r="AR541" s="357"/>
      <c r="AS541" s="357"/>
      <c r="AT541" s="357"/>
      <c r="AU541" s="357"/>
      <c r="AV541" s="357"/>
      <c r="AW541" s="357"/>
      <c r="AX541" s="357"/>
      <c r="AY541" s="357"/>
      <c r="AZ541" s="357"/>
      <c r="BA541" s="357"/>
      <c r="BB541" s="357"/>
      <c r="BC541" s="357"/>
      <c r="BD541" s="357"/>
      <c r="BE541" s="357"/>
      <c r="BF541" s="357"/>
      <c r="BG541" s="357"/>
      <c r="BH541" s="357"/>
      <c r="BI541" s="357"/>
      <c r="BJ541" s="357"/>
      <c r="BK541" s="357"/>
      <c r="BL541" s="357"/>
    </row>
    <row r="542" spans="1:64">
      <c r="A542" s="633" t="s">
        <v>10323</v>
      </c>
      <c r="B542" s="635">
        <v>5332</v>
      </c>
      <c r="C542" s="639">
        <v>0</v>
      </c>
      <c r="D542" s="639">
        <v>1</v>
      </c>
      <c r="E542" s="639">
        <v>3188</v>
      </c>
      <c r="F542" s="639">
        <v>1</v>
      </c>
      <c r="G542" s="639">
        <v>22</v>
      </c>
      <c r="H542" s="639">
        <v>0</v>
      </c>
      <c r="I542" s="639">
        <v>0</v>
      </c>
      <c r="J542" s="539"/>
      <c r="K542" s="679" t="s">
        <v>10323</v>
      </c>
      <c r="L542" s="639">
        <v>716</v>
      </c>
      <c r="M542" s="639">
        <v>361</v>
      </c>
      <c r="N542" s="639">
        <v>355</v>
      </c>
      <c r="O542" s="639">
        <v>418</v>
      </c>
      <c r="P542" s="639">
        <v>0</v>
      </c>
      <c r="Q542" s="639">
        <v>986</v>
      </c>
      <c r="R542" s="639">
        <v>0</v>
      </c>
      <c r="S542" s="537"/>
      <c r="T542" s="634"/>
      <c r="U542" s="664"/>
      <c r="V542" s="357"/>
      <c r="W542" s="357"/>
      <c r="X542" s="357"/>
      <c r="Y542" s="357"/>
      <c r="Z542" s="357"/>
      <c r="AA542" s="357"/>
      <c r="AB542" s="357"/>
      <c r="AC542" s="357"/>
      <c r="AD542" s="357"/>
      <c r="AE542" s="357"/>
      <c r="AF542" s="357"/>
      <c r="AG542" s="357"/>
      <c r="AH542" s="357"/>
      <c r="AI542" s="357"/>
      <c r="AJ542" s="357"/>
      <c r="AK542" s="357"/>
      <c r="AL542" s="357"/>
      <c r="AM542" s="357"/>
      <c r="AN542" s="357"/>
      <c r="AO542" s="357"/>
      <c r="AP542" s="357"/>
      <c r="AQ542" s="357"/>
      <c r="AR542" s="357"/>
      <c r="AS542" s="357"/>
      <c r="AT542" s="357"/>
      <c r="AU542" s="357"/>
      <c r="AV542" s="357"/>
      <c r="AW542" s="357"/>
      <c r="AX542" s="357"/>
      <c r="AY542" s="357"/>
      <c r="AZ542" s="357"/>
      <c r="BA542" s="357"/>
      <c r="BB542" s="357"/>
      <c r="BC542" s="357"/>
      <c r="BD542" s="357"/>
      <c r="BE542" s="357"/>
      <c r="BF542" s="357"/>
      <c r="BG542" s="357"/>
      <c r="BH542" s="357"/>
      <c r="BI542" s="357"/>
      <c r="BJ542" s="357"/>
      <c r="BK542" s="357"/>
      <c r="BL542" s="357"/>
    </row>
    <row r="543" spans="1:64">
      <c r="A543" s="633" t="s">
        <v>10324</v>
      </c>
      <c r="B543" s="635">
        <v>941</v>
      </c>
      <c r="C543" s="639">
        <v>0</v>
      </c>
      <c r="D543" s="639">
        <v>31</v>
      </c>
      <c r="E543" s="639">
        <v>581</v>
      </c>
      <c r="F543" s="639">
        <v>0</v>
      </c>
      <c r="G543" s="639">
        <v>11</v>
      </c>
      <c r="H543" s="639">
        <v>0</v>
      </c>
      <c r="I543" s="639">
        <v>0</v>
      </c>
      <c r="J543" s="481"/>
      <c r="K543" s="679" t="s">
        <v>10324</v>
      </c>
      <c r="L543" s="639">
        <v>8</v>
      </c>
      <c r="M543" s="639">
        <v>0</v>
      </c>
      <c r="N543" s="639">
        <v>8</v>
      </c>
      <c r="O543" s="639">
        <v>37</v>
      </c>
      <c r="P543" s="639">
        <v>0</v>
      </c>
      <c r="Q543" s="639">
        <v>273</v>
      </c>
      <c r="R543" s="639">
        <v>0</v>
      </c>
      <c r="S543" s="537"/>
      <c r="T543" s="634"/>
      <c r="U543" s="664"/>
      <c r="V543" s="357"/>
      <c r="W543" s="357"/>
      <c r="X543" s="357"/>
      <c r="Y543" s="357"/>
      <c r="Z543" s="357"/>
      <c r="AA543" s="357"/>
      <c r="AB543" s="357"/>
      <c r="AC543" s="357"/>
      <c r="AD543" s="357"/>
      <c r="AE543" s="357"/>
      <c r="AF543" s="357"/>
      <c r="AG543" s="357"/>
      <c r="AH543" s="357"/>
      <c r="AI543" s="357"/>
      <c r="AJ543" s="357"/>
      <c r="AK543" s="357"/>
      <c r="AL543" s="357"/>
      <c r="AM543" s="357"/>
      <c r="AN543" s="357"/>
      <c r="AO543" s="357"/>
      <c r="AP543" s="357"/>
      <c r="AQ543" s="357"/>
      <c r="AR543" s="357"/>
      <c r="AS543" s="357"/>
      <c r="AT543" s="357"/>
      <c r="AU543" s="357"/>
      <c r="AV543" s="357"/>
      <c r="AW543" s="357"/>
      <c r="AX543" s="357"/>
      <c r="AY543" s="357"/>
      <c r="AZ543" s="357"/>
      <c r="BA543" s="357"/>
      <c r="BB543" s="357"/>
      <c r="BC543" s="357"/>
      <c r="BD543" s="357"/>
      <c r="BE543" s="357"/>
      <c r="BF543" s="357"/>
      <c r="BG543" s="357"/>
      <c r="BH543" s="357"/>
      <c r="BI543" s="357"/>
      <c r="BJ543" s="357"/>
      <c r="BK543" s="357"/>
      <c r="BL543" s="357"/>
    </row>
    <row r="544" spans="1:64">
      <c r="A544" s="633" t="s">
        <v>10325</v>
      </c>
      <c r="B544" s="635">
        <v>2457</v>
      </c>
      <c r="C544" s="639">
        <v>1</v>
      </c>
      <c r="D544" s="639">
        <v>11</v>
      </c>
      <c r="E544" s="639">
        <v>1804</v>
      </c>
      <c r="F544" s="639">
        <v>4</v>
      </c>
      <c r="G544" s="639">
        <v>9</v>
      </c>
      <c r="H544" s="639">
        <v>0</v>
      </c>
      <c r="I544" s="639">
        <v>0</v>
      </c>
      <c r="J544" s="539"/>
      <c r="K544" s="679" t="s">
        <v>10325</v>
      </c>
      <c r="L544" s="639">
        <v>1</v>
      </c>
      <c r="M544" s="639">
        <v>0</v>
      </c>
      <c r="N544" s="639">
        <v>1</v>
      </c>
      <c r="O544" s="639">
        <v>23</v>
      </c>
      <c r="P544" s="639">
        <v>0</v>
      </c>
      <c r="Q544" s="639">
        <v>604</v>
      </c>
      <c r="R544" s="639">
        <v>0</v>
      </c>
      <c r="S544" s="537"/>
      <c r="T544" s="634"/>
      <c r="U544" s="664"/>
      <c r="V544" s="357"/>
      <c r="W544" s="357"/>
      <c r="X544" s="357"/>
      <c r="Y544" s="357"/>
      <c r="Z544" s="357"/>
      <c r="AA544" s="357"/>
      <c r="AB544" s="357"/>
      <c r="AC544" s="357"/>
      <c r="AD544" s="357"/>
      <c r="AE544" s="357"/>
      <c r="AF544" s="357"/>
      <c r="AG544" s="357"/>
      <c r="AH544" s="357"/>
      <c r="AI544" s="357"/>
      <c r="AJ544" s="357"/>
      <c r="AK544" s="357"/>
      <c r="AL544" s="357"/>
      <c r="AM544" s="357"/>
      <c r="AN544" s="357"/>
      <c r="AO544" s="357"/>
      <c r="AP544" s="357"/>
      <c r="AQ544" s="357"/>
      <c r="AR544" s="357"/>
      <c r="AS544" s="357"/>
      <c r="AT544" s="357"/>
      <c r="AU544" s="357"/>
      <c r="AV544" s="357"/>
      <c r="AW544" s="357"/>
      <c r="AX544" s="357"/>
      <c r="AY544" s="357"/>
      <c r="AZ544" s="357"/>
      <c r="BA544" s="357"/>
      <c r="BB544" s="357"/>
      <c r="BC544" s="357"/>
      <c r="BD544" s="357"/>
      <c r="BE544" s="357"/>
      <c r="BF544" s="357"/>
      <c r="BG544" s="357"/>
      <c r="BH544" s="357"/>
      <c r="BI544" s="357"/>
      <c r="BJ544" s="357"/>
      <c r="BK544" s="357"/>
      <c r="BL544" s="357"/>
    </row>
    <row r="545" spans="1:64">
      <c r="A545" s="633" t="s">
        <v>10326</v>
      </c>
      <c r="B545" s="635">
        <v>341</v>
      </c>
      <c r="C545" s="639">
        <v>0</v>
      </c>
      <c r="D545" s="639">
        <v>0</v>
      </c>
      <c r="E545" s="639">
        <v>0</v>
      </c>
      <c r="F545" s="639">
        <v>0</v>
      </c>
      <c r="G545" s="639">
        <v>0</v>
      </c>
      <c r="H545" s="639">
        <v>0</v>
      </c>
      <c r="I545" s="639">
        <v>0</v>
      </c>
      <c r="J545" s="539"/>
      <c r="K545" s="679" t="s">
        <v>10326</v>
      </c>
      <c r="L545" s="639">
        <v>0</v>
      </c>
      <c r="M545" s="639">
        <v>0</v>
      </c>
      <c r="N545" s="639">
        <v>0</v>
      </c>
      <c r="O545" s="639">
        <v>0</v>
      </c>
      <c r="P545" s="639">
        <v>0</v>
      </c>
      <c r="Q545" s="639">
        <v>341</v>
      </c>
      <c r="R545" s="639">
        <v>0</v>
      </c>
      <c r="S545" s="537"/>
      <c r="T545" s="634"/>
      <c r="U545" s="664"/>
      <c r="V545" s="357"/>
      <c r="W545" s="357"/>
      <c r="X545" s="357"/>
      <c r="Y545" s="357"/>
      <c r="Z545" s="357"/>
      <c r="AA545" s="357"/>
      <c r="AB545" s="357"/>
      <c r="AC545" s="357"/>
      <c r="AD545" s="357"/>
      <c r="AE545" s="357"/>
      <c r="AF545" s="357"/>
      <c r="AG545" s="357"/>
      <c r="AH545" s="357"/>
      <c r="AI545" s="357"/>
      <c r="AJ545" s="357"/>
      <c r="AK545" s="357"/>
      <c r="AL545" s="357"/>
      <c r="AM545" s="357"/>
      <c r="AN545" s="357"/>
      <c r="AO545" s="357"/>
      <c r="AP545" s="357"/>
      <c r="AQ545" s="357"/>
      <c r="AR545" s="357"/>
      <c r="AS545" s="357"/>
      <c r="AT545" s="357"/>
      <c r="AU545" s="357"/>
      <c r="AV545" s="357"/>
      <c r="AW545" s="357"/>
      <c r="AX545" s="357"/>
      <c r="AY545" s="357"/>
      <c r="AZ545" s="357"/>
      <c r="BA545" s="357"/>
      <c r="BB545" s="357"/>
      <c r="BC545" s="357"/>
      <c r="BD545" s="357"/>
      <c r="BE545" s="357"/>
      <c r="BF545" s="357"/>
      <c r="BG545" s="357"/>
      <c r="BH545" s="357"/>
      <c r="BI545" s="357"/>
      <c r="BJ545" s="357"/>
      <c r="BK545" s="357"/>
      <c r="BL545" s="357"/>
    </row>
    <row r="546" spans="1:64">
      <c r="A546" s="633" t="s">
        <v>10327</v>
      </c>
      <c r="B546" s="635">
        <v>4497</v>
      </c>
      <c r="C546" s="639">
        <v>0</v>
      </c>
      <c r="D546" s="639">
        <v>0</v>
      </c>
      <c r="E546" s="639">
        <v>971</v>
      </c>
      <c r="F546" s="639">
        <v>0</v>
      </c>
      <c r="G546" s="639">
        <v>0</v>
      </c>
      <c r="H546" s="639">
        <v>0</v>
      </c>
      <c r="I546" s="639">
        <v>0</v>
      </c>
      <c r="J546" s="539"/>
      <c r="K546" s="679" t="s">
        <v>10327</v>
      </c>
      <c r="L546" s="639">
        <v>2743</v>
      </c>
      <c r="M546" s="639">
        <v>1529</v>
      </c>
      <c r="N546" s="639">
        <v>445</v>
      </c>
      <c r="O546" s="639">
        <v>783</v>
      </c>
      <c r="P546" s="639">
        <v>160</v>
      </c>
      <c r="Q546" s="639">
        <v>0</v>
      </c>
      <c r="R546" s="639">
        <v>0</v>
      </c>
      <c r="S546" s="537"/>
      <c r="T546" s="634"/>
      <c r="U546" s="664"/>
      <c r="V546" s="357"/>
      <c r="W546" s="357"/>
      <c r="X546" s="357"/>
      <c r="Y546" s="357"/>
      <c r="Z546" s="357"/>
      <c r="AA546" s="357"/>
      <c r="AB546" s="357"/>
      <c r="AC546" s="357"/>
      <c r="AD546" s="357"/>
      <c r="AE546" s="357"/>
      <c r="AF546" s="357"/>
      <c r="AG546" s="357"/>
      <c r="AH546" s="357"/>
      <c r="AI546" s="357"/>
      <c r="AJ546" s="357"/>
      <c r="AK546" s="357"/>
      <c r="AL546" s="357"/>
      <c r="AM546" s="357"/>
      <c r="AN546" s="357"/>
      <c r="AO546" s="357"/>
      <c r="AP546" s="357"/>
      <c r="AQ546" s="357"/>
      <c r="AR546" s="357"/>
      <c r="AS546" s="357"/>
      <c r="AT546" s="357"/>
      <c r="AU546" s="357"/>
      <c r="AV546" s="357"/>
      <c r="AW546" s="357"/>
      <c r="AX546" s="357"/>
      <c r="AY546" s="357"/>
      <c r="AZ546" s="357"/>
      <c r="BA546" s="357"/>
      <c r="BB546" s="357"/>
      <c r="BC546" s="357"/>
      <c r="BD546" s="357"/>
      <c r="BE546" s="357"/>
      <c r="BF546" s="357"/>
      <c r="BG546" s="357"/>
      <c r="BH546" s="357"/>
      <c r="BI546" s="357"/>
      <c r="BJ546" s="357"/>
      <c r="BK546" s="357"/>
      <c r="BL546" s="357"/>
    </row>
    <row r="547" spans="1:64">
      <c r="A547" s="633" t="s">
        <v>10328</v>
      </c>
      <c r="B547" s="635">
        <v>8144</v>
      </c>
      <c r="C547" s="639">
        <v>0</v>
      </c>
      <c r="D547" s="639">
        <v>0</v>
      </c>
      <c r="E547" s="639">
        <v>4504</v>
      </c>
      <c r="F547" s="639">
        <v>0</v>
      </c>
      <c r="G547" s="639">
        <v>40</v>
      </c>
      <c r="H547" s="639">
        <v>0</v>
      </c>
      <c r="I547" s="639">
        <v>0</v>
      </c>
      <c r="J547" s="539"/>
      <c r="K547" s="679" t="s">
        <v>10328</v>
      </c>
      <c r="L547" s="639">
        <v>0</v>
      </c>
      <c r="M547" s="639">
        <v>0</v>
      </c>
      <c r="N547" s="639">
        <v>0</v>
      </c>
      <c r="O547" s="639">
        <v>23</v>
      </c>
      <c r="P547" s="639">
        <v>0</v>
      </c>
      <c r="Q547" s="639">
        <v>3577</v>
      </c>
      <c r="R547" s="639">
        <v>0</v>
      </c>
      <c r="S547" s="537"/>
      <c r="T547" s="634"/>
      <c r="U547" s="664"/>
      <c r="V547" s="357"/>
      <c r="W547" s="357"/>
      <c r="X547" s="357"/>
      <c r="Y547" s="357"/>
      <c r="Z547" s="357"/>
      <c r="AA547" s="357"/>
      <c r="AB547" s="357"/>
      <c r="AC547" s="357"/>
      <c r="AD547" s="357"/>
      <c r="AE547" s="357"/>
      <c r="AF547" s="357"/>
      <c r="AG547" s="357"/>
      <c r="AH547" s="357"/>
      <c r="AI547" s="357"/>
      <c r="AJ547" s="357"/>
      <c r="AK547" s="357"/>
      <c r="AL547" s="357"/>
      <c r="AM547" s="357"/>
      <c r="AN547" s="357"/>
      <c r="AO547" s="357"/>
      <c r="AP547" s="357"/>
      <c r="AQ547" s="357"/>
      <c r="AR547" s="357"/>
      <c r="AS547" s="357"/>
      <c r="AT547" s="357"/>
      <c r="AU547" s="357"/>
      <c r="AV547" s="357"/>
      <c r="AW547" s="357"/>
      <c r="AX547" s="357"/>
      <c r="AY547" s="357"/>
      <c r="AZ547" s="357"/>
      <c r="BA547" s="357"/>
      <c r="BB547" s="357"/>
      <c r="BC547" s="357"/>
      <c r="BD547" s="357"/>
      <c r="BE547" s="357"/>
      <c r="BF547" s="357"/>
      <c r="BG547" s="357"/>
      <c r="BH547" s="357"/>
      <c r="BI547" s="357"/>
      <c r="BJ547" s="357"/>
      <c r="BK547" s="357"/>
      <c r="BL547" s="357"/>
    </row>
    <row r="548" spans="1:64">
      <c r="A548" s="643" t="s">
        <v>9563</v>
      </c>
      <c r="B548" s="632">
        <v>100595</v>
      </c>
      <c r="C548" s="527">
        <v>867</v>
      </c>
      <c r="D548" s="527">
        <v>1901</v>
      </c>
      <c r="E548" s="527">
        <v>50927</v>
      </c>
      <c r="F548" s="527">
        <v>544</v>
      </c>
      <c r="G548" s="527">
        <v>1740</v>
      </c>
      <c r="H548" s="527">
        <v>2</v>
      </c>
      <c r="I548" s="527">
        <v>3</v>
      </c>
      <c r="J548" s="539"/>
      <c r="K548" s="681" t="s">
        <v>9563</v>
      </c>
      <c r="L548" s="527">
        <v>15823</v>
      </c>
      <c r="M548" s="527">
        <v>7473</v>
      </c>
      <c r="N548" s="527">
        <v>3374</v>
      </c>
      <c r="O548" s="527">
        <v>4718</v>
      </c>
      <c r="P548" s="527">
        <v>250</v>
      </c>
      <c r="Q548" s="527">
        <v>24070</v>
      </c>
      <c r="R548" s="527">
        <v>336</v>
      </c>
      <c r="S548" s="537"/>
      <c r="T548" s="634"/>
      <c r="U548" s="664"/>
      <c r="V548" s="357"/>
      <c r="W548" s="357"/>
      <c r="X548" s="357"/>
      <c r="Y548" s="357"/>
      <c r="Z548" s="357"/>
      <c r="AA548" s="357"/>
      <c r="AB548" s="357"/>
      <c r="AC548" s="357"/>
      <c r="AD548" s="357"/>
      <c r="AE548" s="357"/>
      <c r="AF548" s="357"/>
      <c r="AG548" s="357"/>
      <c r="AH548" s="357"/>
      <c r="AI548" s="357"/>
      <c r="AJ548" s="357"/>
      <c r="AK548" s="357"/>
      <c r="AL548" s="357"/>
      <c r="AM548" s="357"/>
      <c r="AN548" s="357"/>
      <c r="AO548" s="357"/>
      <c r="AP548" s="357"/>
      <c r="AQ548" s="357"/>
      <c r="AR548" s="357"/>
      <c r="AS548" s="357"/>
      <c r="AT548" s="357"/>
      <c r="AU548" s="357"/>
      <c r="AV548" s="357"/>
      <c r="AW548" s="357"/>
      <c r="AX548" s="357"/>
      <c r="AY548" s="357"/>
      <c r="AZ548" s="357"/>
      <c r="BA548" s="357"/>
      <c r="BB548" s="357"/>
      <c r="BC548" s="357"/>
      <c r="BD548" s="357"/>
      <c r="BE548" s="357"/>
      <c r="BF548" s="357"/>
      <c r="BG548" s="357"/>
      <c r="BH548" s="357"/>
      <c r="BI548" s="357"/>
      <c r="BJ548" s="357"/>
      <c r="BK548" s="357"/>
      <c r="BL548" s="357"/>
    </row>
    <row r="549" spans="1:64">
      <c r="A549" s="644"/>
      <c r="B549" s="632"/>
      <c r="C549" s="543"/>
      <c r="D549" s="543"/>
      <c r="E549" s="543"/>
      <c r="F549" s="543"/>
      <c r="G549" s="543"/>
      <c r="H549" s="543"/>
      <c r="I549" s="543"/>
      <c r="J549" s="539"/>
      <c r="K549" s="683"/>
      <c r="L549" s="543"/>
      <c r="M549" s="543"/>
      <c r="N549" s="543"/>
      <c r="O549" s="543"/>
      <c r="P549" s="543"/>
      <c r="Q549" s="543"/>
      <c r="R549" s="543"/>
      <c r="S549" s="537"/>
      <c r="T549" s="634"/>
      <c r="U549" s="664"/>
      <c r="V549" s="357"/>
      <c r="W549" s="357"/>
      <c r="X549" s="357"/>
      <c r="Y549" s="357"/>
      <c r="Z549" s="357"/>
      <c r="AA549" s="357"/>
      <c r="AB549" s="357"/>
      <c r="AC549" s="357"/>
      <c r="AD549" s="357"/>
      <c r="AE549" s="357"/>
      <c r="AF549" s="357"/>
      <c r="AG549" s="357"/>
      <c r="AH549" s="357"/>
      <c r="AI549" s="357"/>
      <c r="AJ549" s="357"/>
      <c r="AK549" s="357"/>
      <c r="AL549" s="357"/>
      <c r="AM549" s="357"/>
      <c r="AN549" s="357"/>
      <c r="AO549" s="357"/>
      <c r="AP549" s="357"/>
      <c r="AQ549" s="357"/>
      <c r="AR549" s="357"/>
      <c r="AS549" s="357"/>
      <c r="AT549" s="357"/>
      <c r="AU549" s="357"/>
      <c r="AV549" s="357"/>
      <c r="AW549" s="357"/>
      <c r="AX549" s="357"/>
      <c r="AY549" s="357"/>
      <c r="AZ549" s="357"/>
      <c r="BA549" s="357"/>
      <c r="BB549" s="357"/>
      <c r="BC549" s="357"/>
      <c r="BD549" s="357"/>
      <c r="BE549" s="357"/>
      <c r="BF549" s="357"/>
      <c r="BG549" s="357"/>
      <c r="BH549" s="357"/>
      <c r="BI549" s="357"/>
      <c r="BJ549" s="357"/>
      <c r="BK549" s="357"/>
      <c r="BL549" s="357"/>
    </row>
    <row r="550" spans="1:64">
      <c r="A550" s="465" t="s">
        <v>9944</v>
      </c>
      <c r="B550" s="632"/>
      <c r="C550" s="543"/>
      <c r="D550" s="543"/>
      <c r="E550" s="543"/>
      <c r="F550" s="543"/>
      <c r="G550" s="543"/>
      <c r="H550" s="543"/>
      <c r="I550" s="543"/>
      <c r="J550" s="539"/>
      <c r="K550" s="515" t="s">
        <v>9944</v>
      </c>
      <c r="L550" s="543"/>
      <c r="M550" s="543"/>
      <c r="N550" s="543"/>
      <c r="O550" s="543"/>
      <c r="P550" s="543"/>
      <c r="Q550" s="543"/>
      <c r="R550" s="543"/>
      <c r="S550" s="537"/>
      <c r="T550" s="634"/>
      <c r="U550" s="664"/>
      <c r="V550" s="357"/>
      <c r="W550" s="357"/>
      <c r="X550" s="357"/>
      <c r="Y550" s="357"/>
      <c r="Z550" s="357"/>
      <c r="AA550" s="357"/>
      <c r="AB550" s="357"/>
      <c r="AC550" s="357"/>
      <c r="AD550" s="357"/>
      <c r="AE550" s="357"/>
      <c r="AF550" s="357"/>
      <c r="AG550" s="357"/>
      <c r="AH550" s="357"/>
      <c r="AI550" s="357"/>
      <c r="AJ550" s="357"/>
      <c r="AK550" s="357"/>
      <c r="AL550" s="357"/>
      <c r="AM550" s="357"/>
      <c r="AN550" s="357"/>
      <c r="AO550" s="357"/>
      <c r="AP550" s="357"/>
      <c r="AQ550" s="357"/>
      <c r="AR550" s="357"/>
      <c r="AS550" s="357"/>
      <c r="AT550" s="357"/>
      <c r="AU550" s="357"/>
      <c r="AV550" s="357"/>
      <c r="AW550" s="357"/>
      <c r="AX550" s="357"/>
      <c r="AY550" s="357"/>
      <c r="AZ550" s="357"/>
      <c r="BA550" s="357"/>
      <c r="BB550" s="357"/>
      <c r="BC550" s="357"/>
      <c r="BD550" s="357"/>
      <c r="BE550" s="357"/>
      <c r="BF550" s="357"/>
      <c r="BG550" s="357"/>
      <c r="BH550" s="357"/>
      <c r="BI550" s="357"/>
      <c r="BJ550" s="357"/>
      <c r="BK550" s="357"/>
      <c r="BL550" s="357"/>
    </row>
    <row r="551" spans="1:64" ht="25.5">
      <c r="A551" s="673" t="s">
        <v>10329</v>
      </c>
      <c r="B551" s="635">
        <v>248</v>
      </c>
      <c r="C551" s="639">
        <v>0</v>
      </c>
      <c r="D551" s="639">
        <v>0</v>
      </c>
      <c r="E551" s="639">
        <v>0</v>
      </c>
      <c r="F551" s="639">
        <v>0</v>
      </c>
      <c r="G551" s="639">
        <v>248</v>
      </c>
      <c r="H551" s="639">
        <v>0</v>
      </c>
      <c r="I551" s="639">
        <v>0</v>
      </c>
      <c r="J551" s="539"/>
      <c r="K551" s="682" t="s">
        <v>10329</v>
      </c>
      <c r="L551" s="639">
        <v>0</v>
      </c>
      <c r="M551" s="639">
        <v>0</v>
      </c>
      <c r="N551" s="639">
        <v>0</v>
      </c>
      <c r="O551" s="639">
        <v>0</v>
      </c>
      <c r="P551" s="639">
        <v>0</v>
      </c>
      <c r="Q551" s="639">
        <v>0</v>
      </c>
      <c r="R551" s="639">
        <v>0</v>
      </c>
      <c r="S551" s="537"/>
      <c r="T551" s="634"/>
      <c r="U551" s="664"/>
      <c r="V551" s="357"/>
      <c r="W551" s="357"/>
      <c r="X551" s="357"/>
      <c r="Y551" s="357"/>
      <c r="Z551" s="357"/>
      <c r="AA551" s="357"/>
      <c r="AB551" s="357"/>
      <c r="AC551" s="357"/>
      <c r="AD551" s="357"/>
      <c r="AE551" s="357"/>
      <c r="AF551" s="357"/>
      <c r="AG551" s="357"/>
      <c r="AH551" s="357"/>
      <c r="AI551" s="357"/>
      <c r="AJ551" s="357"/>
      <c r="AK551" s="357"/>
      <c r="AL551" s="357"/>
      <c r="AM551" s="357"/>
      <c r="AN551" s="357"/>
      <c r="AO551" s="357"/>
      <c r="AP551" s="357"/>
      <c r="AQ551" s="357"/>
      <c r="AR551" s="357"/>
      <c r="AS551" s="357"/>
      <c r="AT551" s="357"/>
      <c r="AU551" s="357"/>
      <c r="AV551" s="357"/>
      <c r="AW551" s="357"/>
      <c r="AX551" s="357"/>
      <c r="AY551" s="357"/>
      <c r="AZ551" s="357"/>
      <c r="BA551" s="357"/>
      <c r="BB551" s="357"/>
      <c r="BC551" s="357"/>
      <c r="BD551" s="357"/>
      <c r="BE551" s="357"/>
      <c r="BF551" s="357"/>
      <c r="BG551" s="357"/>
      <c r="BH551" s="357"/>
      <c r="BI551" s="357"/>
      <c r="BJ551" s="357"/>
      <c r="BK551" s="357"/>
      <c r="BL551" s="357"/>
    </row>
    <row r="552" spans="1:64">
      <c r="A552" s="633" t="s">
        <v>10330</v>
      </c>
      <c r="B552" s="635">
        <v>46</v>
      </c>
      <c r="C552" s="639">
        <v>0</v>
      </c>
      <c r="D552" s="639">
        <v>0</v>
      </c>
      <c r="E552" s="639">
        <v>0</v>
      </c>
      <c r="F552" s="639">
        <v>0</v>
      </c>
      <c r="G552" s="639">
        <v>46</v>
      </c>
      <c r="H552" s="639">
        <v>0</v>
      </c>
      <c r="I552" s="639">
        <v>0</v>
      </c>
      <c r="J552" s="539"/>
      <c r="K552" s="679" t="s">
        <v>10330</v>
      </c>
      <c r="L552" s="639">
        <v>0</v>
      </c>
      <c r="M552" s="639">
        <v>0</v>
      </c>
      <c r="N552" s="639">
        <v>0</v>
      </c>
      <c r="O552" s="639">
        <v>0</v>
      </c>
      <c r="P552" s="639">
        <v>0</v>
      </c>
      <c r="Q552" s="639">
        <v>0</v>
      </c>
      <c r="R552" s="639">
        <v>0</v>
      </c>
      <c r="S552" s="537"/>
      <c r="T552" s="634"/>
      <c r="U552" s="664"/>
      <c r="V552" s="357"/>
      <c r="W552" s="357"/>
      <c r="X552" s="357"/>
      <c r="Y552" s="357"/>
      <c r="Z552" s="357"/>
      <c r="AA552" s="357"/>
      <c r="AB552" s="357"/>
      <c r="AC552" s="357"/>
      <c r="AD552" s="357"/>
      <c r="AE552" s="357"/>
      <c r="AF552" s="357"/>
      <c r="AG552" s="357"/>
      <c r="AH552" s="357"/>
      <c r="AI552" s="357"/>
      <c r="AJ552" s="357"/>
      <c r="AK552" s="357"/>
      <c r="AL552" s="357"/>
      <c r="AM552" s="357"/>
      <c r="AN552" s="357"/>
      <c r="AO552" s="357"/>
      <c r="AP552" s="357"/>
      <c r="AQ552" s="357"/>
      <c r="AR552" s="357"/>
      <c r="AS552" s="357"/>
      <c r="AT552" s="357"/>
      <c r="AU552" s="357"/>
      <c r="AV552" s="357"/>
      <c r="AW552" s="357"/>
      <c r="AX552" s="357"/>
      <c r="AY552" s="357"/>
      <c r="AZ552" s="357"/>
      <c r="BA552" s="357"/>
      <c r="BB552" s="357"/>
      <c r="BC552" s="357"/>
      <c r="BD552" s="357"/>
      <c r="BE552" s="357"/>
      <c r="BF552" s="357"/>
      <c r="BG552" s="357"/>
      <c r="BH552" s="357"/>
      <c r="BI552" s="357"/>
      <c r="BJ552" s="357"/>
      <c r="BK552" s="357"/>
      <c r="BL552" s="357"/>
    </row>
    <row r="553" spans="1:64">
      <c r="A553" s="633" t="s">
        <v>10331</v>
      </c>
      <c r="B553" s="635">
        <v>14</v>
      </c>
      <c r="C553" s="639">
        <v>0</v>
      </c>
      <c r="D553" s="639">
        <v>0</v>
      </c>
      <c r="E553" s="639">
        <v>0</v>
      </c>
      <c r="F553" s="639">
        <v>0</v>
      </c>
      <c r="G553" s="639">
        <v>14</v>
      </c>
      <c r="H553" s="639">
        <v>0</v>
      </c>
      <c r="I553" s="639">
        <v>0</v>
      </c>
      <c r="J553" s="539"/>
      <c r="K553" s="679" t="s">
        <v>10331</v>
      </c>
      <c r="L553" s="639">
        <v>0</v>
      </c>
      <c r="M553" s="639">
        <v>0</v>
      </c>
      <c r="N553" s="639">
        <v>0</v>
      </c>
      <c r="O553" s="639">
        <v>0</v>
      </c>
      <c r="P553" s="639">
        <v>0</v>
      </c>
      <c r="Q553" s="639">
        <v>0</v>
      </c>
      <c r="R553" s="639">
        <v>0</v>
      </c>
      <c r="S553" s="537"/>
      <c r="T553" s="634"/>
      <c r="U553" s="664"/>
      <c r="V553" s="357"/>
      <c r="W553" s="357"/>
      <c r="X553" s="357"/>
      <c r="Y553" s="357"/>
      <c r="Z553" s="357"/>
      <c r="AA553" s="357"/>
      <c r="AB553" s="357"/>
      <c r="AC553" s="357"/>
      <c r="AD553" s="357"/>
      <c r="AE553" s="357"/>
      <c r="AF553" s="357"/>
      <c r="AG553" s="357"/>
      <c r="AH553" s="357"/>
      <c r="AI553" s="357"/>
      <c r="AJ553" s="357"/>
      <c r="AK553" s="357"/>
      <c r="AL553" s="357"/>
      <c r="AM553" s="357"/>
      <c r="AN553" s="357"/>
      <c r="AO553" s="357"/>
      <c r="AP553" s="357"/>
      <c r="AQ553" s="357"/>
      <c r="AR553" s="357"/>
      <c r="AS553" s="357"/>
      <c r="AT553" s="357"/>
      <c r="AU553" s="357"/>
      <c r="AV553" s="357"/>
      <c r="AW553" s="357"/>
      <c r="AX553" s="357"/>
      <c r="AY553" s="357"/>
      <c r="AZ553" s="357"/>
      <c r="BA553" s="357"/>
      <c r="BB553" s="357"/>
      <c r="BC553" s="357"/>
      <c r="BD553" s="357"/>
      <c r="BE553" s="357"/>
      <c r="BF553" s="357"/>
      <c r="BG553" s="357"/>
      <c r="BH553" s="357"/>
      <c r="BI553" s="357"/>
      <c r="BJ553" s="357"/>
      <c r="BK553" s="357"/>
      <c r="BL553" s="357"/>
    </row>
    <row r="554" spans="1:64">
      <c r="A554" s="633" t="s">
        <v>10332</v>
      </c>
      <c r="B554" s="635">
        <v>1227</v>
      </c>
      <c r="C554" s="639">
        <v>0</v>
      </c>
      <c r="D554" s="639">
        <v>0</v>
      </c>
      <c r="E554" s="639">
        <v>0</v>
      </c>
      <c r="F554" s="639">
        <v>0</v>
      </c>
      <c r="G554" s="639">
        <v>1227</v>
      </c>
      <c r="H554" s="639">
        <v>0</v>
      </c>
      <c r="I554" s="639">
        <v>0</v>
      </c>
      <c r="J554" s="539"/>
      <c r="K554" s="679" t="s">
        <v>10332</v>
      </c>
      <c r="L554" s="639">
        <v>0</v>
      </c>
      <c r="M554" s="639">
        <v>0</v>
      </c>
      <c r="N554" s="639">
        <v>0</v>
      </c>
      <c r="O554" s="639">
        <v>0</v>
      </c>
      <c r="P554" s="639">
        <v>0</v>
      </c>
      <c r="Q554" s="639">
        <v>0</v>
      </c>
      <c r="R554" s="639">
        <v>0</v>
      </c>
      <c r="S554" s="537"/>
      <c r="T554" s="634"/>
      <c r="U554" s="664"/>
      <c r="V554" s="357"/>
      <c r="W554" s="357"/>
      <c r="X554" s="357"/>
      <c r="Y554" s="357"/>
      <c r="Z554" s="357"/>
      <c r="AA554" s="357"/>
      <c r="AB554" s="357"/>
      <c r="AC554" s="357"/>
      <c r="AD554" s="357"/>
      <c r="AE554" s="357"/>
      <c r="AF554" s="357"/>
      <c r="AG554" s="357"/>
      <c r="AH554" s="357"/>
      <c r="AI554" s="357"/>
      <c r="AJ554" s="357"/>
      <c r="AK554" s="357"/>
      <c r="AL554" s="357"/>
      <c r="AM554" s="357"/>
      <c r="AN554" s="357"/>
      <c r="AO554" s="357"/>
      <c r="AP554" s="357"/>
      <c r="AQ554" s="357"/>
      <c r="AR554" s="357"/>
      <c r="AS554" s="357"/>
      <c r="AT554" s="357"/>
      <c r="AU554" s="357"/>
      <c r="AV554" s="357"/>
      <c r="AW554" s="357"/>
      <c r="AX554" s="357"/>
      <c r="AY554" s="357"/>
      <c r="AZ554" s="357"/>
      <c r="BA554" s="357"/>
      <c r="BB554" s="357"/>
      <c r="BC554" s="357"/>
      <c r="BD554" s="357"/>
      <c r="BE554" s="357"/>
      <c r="BF554" s="357"/>
      <c r="BG554" s="357"/>
      <c r="BH554" s="357"/>
      <c r="BI554" s="357"/>
      <c r="BJ554" s="357"/>
      <c r="BK554" s="357"/>
      <c r="BL554" s="357"/>
    </row>
    <row r="555" spans="1:64">
      <c r="A555" s="633" t="s">
        <v>10333</v>
      </c>
      <c r="B555" s="635">
        <v>1379</v>
      </c>
      <c r="C555" s="639">
        <v>0</v>
      </c>
      <c r="D555" s="639">
        <v>0</v>
      </c>
      <c r="E555" s="639">
        <v>0</v>
      </c>
      <c r="F555" s="639">
        <v>0</v>
      </c>
      <c r="G555" s="639">
        <v>1379</v>
      </c>
      <c r="H555" s="639">
        <v>0</v>
      </c>
      <c r="I555" s="639">
        <v>0</v>
      </c>
      <c r="J555" s="539"/>
      <c r="K555" s="679" t="s">
        <v>10333</v>
      </c>
      <c r="L555" s="639">
        <v>0</v>
      </c>
      <c r="M555" s="639">
        <v>0</v>
      </c>
      <c r="N555" s="639">
        <v>0</v>
      </c>
      <c r="O555" s="639">
        <v>0</v>
      </c>
      <c r="P555" s="639">
        <v>0</v>
      </c>
      <c r="Q555" s="639">
        <v>0</v>
      </c>
      <c r="R555" s="639">
        <v>0</v>
      </c>
      <c r="S555" s="537"/>
      <c r="T555" s="634"/>
      <c r="U555" s="664"/>
      <c r="V555" s="357"/>
      <c r="W555" s="357"/>
      <c r="X555" s="357"/>
      <c r="Y555" s="357"/>
      <c r="Z555" s="357"/>
      <c r="AA555" s="357"/>
      <c r="AB555" s="357"/>
      <c r="AC555" s="357"/>
      <c r="AD555" s="357"/>
      <c r="AE555" s="357"/>
      <c r="AF555" s="357"/>
      <c r="AG555" s="357"/>
      <c r="AH555" s="357"/>
      <c r="AI555" s="357"/>
      <c r="AJ555" s="357"/>
      <c r="AK555" s="357"/>
      <c r="AL555" s="357"/>
      <c r="AM555" s="357"/>
      <c r="AN555" s="357"/>
      <c r="AO555" s="357"/>
      <c r="AP555" s="357"/>
      <c r="AQ555" s="357"/>
      <c r="AR555" s="357"/>
      <c r="AS555" s="357"/>
      <c r="AT555" s="357"/>
      <c r="AU555" s="357"/>
      <c r="AV555" s="357"/>
      <c r="AW555" s="357"/>
      <c r="AX555" s="357"/>
      <c r="AY555" s="357"/>
      <c r="AZ555" s="357"/>
      <c r="BA555" s="357"/>
      <c r="BB555" s="357"/>
      <c r="BC555" s="357"/>
      <c r="BD555" s="357"/>
      <c r="BE555" s="357"/>
      <c r="BF555" s="357"/>
      <c r="BG555" s="357"/>
      <c r="BH555" s="357"/>
      <c r="BI555" s="357"/>
      <c r="BJ555" s="357"/>
      <c r="BK555" s="357"/>
      <c r="BL555" s="357"/>
    </row>
    <row r="556" spans="1:64">
      <c r="A556" s="633" t="s">
        <v>10334</v>
      </c>
      <c r="B556" s="635">
        <v>47</v>
      </c>
      <c r="C556" s="639">
        <v>0</v>
      </c>
      <c r="D556" s="639">
        <v>0</v>
      </c>
      <c r="E556" s="639">
        <v>0</v>
      </c>
      <c r="F556" s="639">
        <v>0</v>
      </c>
      <c r="G556" s="639">
        <v>47</v>
      </c>
      <c r="H556" s="639">
        <v>0</v>
      </c>
      <c r="I556" s="639">
        <v>0</v>
      </c>
      <c r="J556" s="539"/>
      <c r="K556" s="679" t="s">
        <v>10334</v>
      </c>
      <c r="L556" s="639">
        <v>0</v>
      </c>
      <c r="M556" s="639">
        <v>0</v>
      </c>
      <c r="N556" s="639">
        <v>0</v>
      </c>
      <c r="O556" s="639">
        <v>0</v>
      </c>
      <c r="P556" s="639">
        <v>0</v>
      </c>
      <c r="Q556" s="639">
        <v>0</v>
      </c>
      <c r="R556" s="639">
        <v>0</v>
      </c>
      <c r="S556" s="537"/>
      <c r="T556" s="634"/>
      <c r="U556" s="664"/>
      <c r="V556" s="357"/>
      <c r="W556" s="357"/>
      <c r="X556" s="357"/>
      <c r="Y556" s="357"/>
      <c r="Z556" s="357"/>
      <c r="AA556" s="357"/>
      <c r="AB556" s="357"/>
      <c r="AC556" s="357"/>
      <c r="AD556" s="357"/>
      <c r="AE556" s="357"/>
      <c r="AF556" s="357"/>
      <c r="AG556" s="357"/>
      <c r="AH556" s="357"/>
      <c r="AI556" s="357"/>
      <c r="AJ556" s="357"/>
      <c r="AK556" s="357"/>
      <c r="AL556" s="357"/>
      <c r="AM556" s="357"/>
      <c r="AN556" s="357"/>
      <c r="AO556" s="357"/>
      <c r="AP556" s="357"/>
      <c r="AQ556" s="357"/>
      <c r="AR556" s="357"/>
      <c r="AS556" s="357"/>
      <c r="AT556" s="357"/>
      <c r="AU556" s="357"/>
      <c r="AV556" s="357"/>
      <c r="AW556" s="357"/>
      <c r="AX556" s="357"/>
      <c r="AY556" s="357"/>
      <c r="AZ556" s="357"/>
      <c r="BA556" s="357"/>
      <c r="BB556" s="357"/>
      <c r="BC556" s="357"/>
      <c r="BD556" s="357"/>
      <c r="BE556" s="357"/>
      <c r="BF556" s="357"/>
      <c r="BG556" s="357"/>
      <c r="BH556" s="357"/>
      <c r="BI556" s="357"/>
      <c r="BJ556" s="357"/>
      <c r="BK556" s="357"/>
      <c r="BL556" s="357"/>
    </row>
    <row r="557" spans="1:64">
      <c r="A557" s="643" t="s">
        <v>9563</v>
      </c>
      <c r="B557" s="632">
        <v>2961</v>
      </c>
      <c r="C557" s="527">
        <v>0</v>
      </c>
      <c r="D557" s="527">
        <v>0</v>
      </c>
      <c r="E557" s="527">
        <v>0</v>
      </c>
      <c r="F557" s="527">
        <v>0</v>
      </c>
      <c r="G557" s="527">
        <v>2961</v>
      </c>
      <c r="H557" s="527">
        <v>0</v>
      </c>
      <c r="I557" s="527">
        <v>0</v>
      </c>
      <c r="J557" s="539"/>
      <c r="K557" s="681" t="s">
        <v>9563</v>
      </c>
      <c r="L557" s="527">
        <v>0</v>
      </c>
      <c r="M557" s="527">
        <v>0</v>
      </c>
      <c r="N557" s="527">
        <v>0</v>
      </c>
      <c r="O557" s="527">
        <v>0</v>
      </c>
      <c r="P557" s="527">
        <v>0</v>
      </c>
      <c r="Q557" s="527">
        <v>0</v>
      </c>
      <c r="R557" s="527">
        <v>0</v>
      </c>
      <c r="S557" s="537"/>
      <c r="T557" s="634"/>
      <c r="U557" s="664"/>
      <c r="V557" s="357"/>
      <c r="W557" s="357"/>
      <c r="X557" s="357"/>
      <c r="Y557" s="357"/>
      <c r="Z557" s="357"/>
      <c r="AA557" s="357"/>
      <c r="AB557" s="357"/>
      <c r="AC557" s="357"/>
      <c r="AD557" s="357"/>
      <c r="AE557" s="357"/>
      <c r="AF557" s="357"/>
      <c r="AG557" s="357"/>
      <c r="AH557" s="357"/>
      <c r="AI557" s="357"/>
      <c r="AJ557" s="357"/>
      <c r="AK557" s="357"/>
      <c r="AL557" s="357"/>
      <c r="AM557" s="357"/>
      <c r="AN557" s="357"/>
      <c r="AO557" s="357"/>
      <c r="AP557" s="357"/>
      <c r="AQ557" s="357"/>
      <c r="AR557" s="357"/>
      <c r="AS557" s="357"/>
      <c r="AT557" s="357"/>
      <c r="AU557" s="357"/>
      <c r="AV557" s="357"/>
      <c r="AW557" s="357"/>
      <c r="AX557" s="357"/>
      <c r="AY557" s="357"/>
      <c r="AZ557" s="357"/>
      <c r="BA557" s="357"/>
      <c r="BB557" s="357"/>
      <c r="BC557" s="357"/>
      <c r="BD557" s="357"/>
      <c r="BE557" s="357"/>
      <c r="BF557" s="357"/>
      <c r="BG557" s="357"/>
      <c r="BH557" s="357"/>
      <c r="BI557" s="357"/>
      <c r="BJ557" s="357"/>
      <c r="BK557" s="357"/>
      <c r="BL557" s="357"/>
    </row>
    <row r="558" spans="1:64">
      <c r="A558" s="644"/>
      <c r="B558" s="647"/>
      <c r="C558" s="543"/>
      <c r="D558" s="543"/>
      <c r="E558" s="543"/>
      <c r="F558" s="543"/>
      <c r="G558" s="543"/>
      <c r="H558" s="543"/>
      <c r="I558" s="543"/>
      <c r="J558" s="539"/>
      <c r="K558" s="683"/>
      <c r="L558" s="543"/>
      <c r="M558" s="543"/>
      <c r="N558" s="543"/>
      <c r="O558" s="543"/>
      <c r="P558" s="543"/>
      <c r="Q558" s="543"/>
      <c r="R558" s="543"/>
      <c r="S558" s="653"/>
      <c r="T558" s="634"/>
      <c r="U558" s="664"/>
      <c r="V558" s="357"/>
      <c r="W558" s="357"/>
      <c r="X558" s="357"/>
      <c r="Y558" s="357"/>
      <c r="Z558" s="357"/>
      <c r="AA558" s="357"/>
      <c r="AB558" s="357"/>
      <c r="AC558" s="357"/>
      <c r="AD558" s="357"/>
      <c r="AE558" s="357"/>
      <c r="AF558" s="357"/>
      <c r="AG558" s="357"/>
      <c r="AH558" s="357"/>
      <c r="AI558" s="357"/>
      <c r="AJ558" s="357"/>
      <c r="AK558" s="357"/>
      <c r="AL558" s="357"/>
      <c r="AM558" s="357"/>
      <c r="AN558" s="357"/>
      <c r="AO558" s="357"/>
      <c r="AP558" s="357"/>
      <c r="AQ558" s="357"/>
      <c r="AR558" s="357"/>
      <c r="AS558" s="357"/>
      <c r="AT558" s="357"/>
      <c r="AU558" s="357"/>
      <c r="AV558" s="357"/>
      <c r="AW558" s="357"/>
      <c r="AX558" s="357"/>
      <c r="AY558" s="357"/>
      <c r="AZ558" s="357"/>
      <c r="BA558" s="357"/>
      <c r="BB558" s="357"/>
      <c r="BC558" s="357"/>
      <c r="BD558" s="357"/>
      <c r="BE558" s="357"/>
      <c r="BF558" s="357"/>
      <c r="BG558" s="357"/>
      <c r="BH558" s="357"/>
      <c r="BI558" s="357"/>
      <c r="BJ558" s="357"/>
      <c r="BK558" s="357"/>
      <c r="BL558" s="357"/>
    </row>
    <row r="559" spans="1:64">
      <c r="A559" s="465" t="s">
        <v>9989</v>
      </c>
      <c r="B559" s="647"/>
      <c r="C559" s="543"/>
      <c r="D559" s="543"/>
      <c r="E559" s="543"/>
      <c r="F559" s="543"/>
      <c r="G559" s="543"/>
      <c r="H559" s="543"/>
      <c r="I559" s="543"/>
      <c r="J559" s="539"/>
      <c r="K559" s="515" t="s">
        <v>9989</v>
      </c>
      <c r="L559" s="543"/>
      <c r="M559" s="543"/>
      <c r="N559" s="543"/>
      <c r="O559" s="543"/>
      <c r="P559" s="543"/>
      <c r="Q559" s="543"/>
      <c r="R559" s="543"/>
      <c r="S559" s="653"/>
      <c r="T559" s="634"/>
      <c r="U559" s="664"/>
      <c r="V559" s="357"/>
      <c r="W559" s="357"/>
      <c r="X559" s="357"/>
      <c r="Y559" s="357"/>
      <c r="Z559" s="357"/>
      <c r="AA559" s="357"/>
      <c r="AB559" s="357"/>
      <c r="AC559" s="357"/>
      <c r="AD559" s="357"/>
      <c r="AE559" s="357"/>
      <c r="AF559" s="357"/>
      <c r="AG559" s="357"/>
      <c r="AH559" s="357"/>
      <c r="AI559" s="357"/>
      <c r="AJ559" s="357"/>
      <c r="AK559" s="357"/>
      <c r="AL559" s="357"/>
      <c r="AM559" s="357"/>
      <c r="AN559" s="357"/>
      <c r="AO559" s="357"/>
      <c r="AP559" s="357"/>
      <c r="AQ559" s="357"/>
      <c r="AR559" s="357"/>
      <c r="AS559" s="357"/>
      <c r="AT559" s="357"/>
      <c r="AU559" s="357"/>
      <c r="AV559" s="357"/>
      <c r="AW559" s="357"/>
      <c r="AX559" s="357"/>
      <c r="AY559" s="357"/>
      <c r="AZ559" s="357"/>
      <c r="BA559" s="357"/>
      <c r="BB559" s="357"/>
      <c r="BC559" s="357"/>
      <c r="BD559" s="357"/>
      <c r="BE559" s="357"/>
      <c r="BF559" s="357"/>
      <c r="BG559" s="357"/>
      <c r="BH559" s="357"/>
      <c r="BI559" s="357"/>
      <c r="BJ559" s="357"/>
      <c r="BK559" s="357"/>
      <c r="BL559" s="357"/>
    </row>
    <row r="560" spans="1:64" ht="25.5">
      <c r="A560" s="673" t="s">
        <v>10335</v>
      </c>
      <c r="B560" s="635">
        <v>984</v>
      </c>
      <c r="C560" s="639">
        <v>0</v>
      </c>
      <c r="D560" s="639">
        <v>0</v>
      </c>
      <c r="E560" s="639">
        <v>2</v>
      </c>
      <c r="F560" s="639">
        <v>0</v>
      </c>
      <c r="G560" s="639">
        <v>0</v>
      </c>
      <c r="H560" s="639">
        <v>0</v>
      </c>
      <c r="I560" s="639">
        <v>0</v>
      </c>
      <c r="J560" s="539"/>
      <c r="K560" s="682" t="s">
        <v>10335</v>
      </c>
      <c r="L560" s="639">
        <v>186</v>
      </c>
      <c r="M560" s="639">
        <v>39</v>
      </c>
      <c r="N560" s="639">
        <v>0</v>
      </c>
      <c r="O560" s="639">
        <v>177</v>
      </c>
      <c r="P560" s="639">
        <v>0</v>
      </c>
      <c r="Q560" s="639">
        <v>619</v>
      </c>
      <c r="R560" s="639">
        <v>0</v>
      </c>
      <c r="S560" s="653"/>
      <c r="T560" s="634"/>
      <c r="U560" s="664"/>
      <c r="V560" s="357"/>
      <c r="W560" s="357"/>
      <c r="X560" s="357"/>
      <c r="Y560" s="357"/>
      <c r="Z560" s="357"/>
      <c r="AA560" s="357"/>
      <c r="AB560" s="357"/>
      <c r="AC560" s="357"/>
      <c r="AD560" s="357"/>
      <c r="AE560" s="357"/>
      <c r="AF560" s="357"/>
      <c r="AG560" s="357"/>
      <c r="AH560" s="357"/>
      <c r="AI560" s="357"/>
      <c r="AJ560" s="357"/>
      <c r="AK560" s="357"/>
      <c r="AL560" s="357"/>
      <c r="AM560" s="357"/>
      <c r="AN560" s="357"/>
      <c r="AO560" s="357"/>
      <c r="AP560" s="357"/>
      <c r="AQ560" s="357"/>
      <c r="AR560" s="357"/>
      <c r="AS560" s="357"/>
      <c r="AT560" s="357"/>
      <c r="AU560" s="357"/>
      <c r="AV560" s="357"/>
      <c r="AW560" s="357"/>
      <c r="AX560" s="357"/>
      <c r="AY560" s="357"/>
      <c r="AZ560" s="357"/>
      <c r="BA560" s="357"/>
      <c r="BB560" s="357"/>
      <c r="BC560" s="357"/>
      <c r="BD560" s="357"/>
      <c r="BE560" s="357"/>
      <c r="BF560" s="357"/>
      <c r="BG560" s="357"/>
      <c r="BH560" s="357"/>
      <c r="BI560" s="357"/>
      <c r="BJ560" s="357"/>
      <c r="BK560" s="357"/>
      <c r="BL560" s="357"/>
    </row>
    <row r="561" spans="1:64">
      <c r="A561" s="633" t="s">
        <v>10336</v>
      </c>
      <c r="B561" s="635">
        <v>548</v>
      </c>
      <c r="C561" s="639">
        <v>0</v>
      </c>
      <c r="D561" s="639">
        <v>0</v>
      </c>
      <c r="E561" s="639">
        <v>0</v>
      </c>
      <c r="F561" s="639">
        <v>0</v>
      </c>
      <c r="G561" s="639">
        <v>0</v>
      </c>
      <c r="H561" s="639">
        <v>0</v>
      </c>
      <c r="I561" s="639">
        <v>0</v>
      </c>
      <c r="J561" s="539"/>
      <c r="K561" s="679" t="s">
        <v>10336</v>
      </c>
      <c r="L561" s="639">
        <v>180</v>
      </c>
      <c r="M561" s="639">
        <v>0</v>
      </c>
      <c r="N561" s="639">
        <v>0</v>
      </c>
      <c r="O561" s="639">
        <v>0</v>
      </c>
      <c r="P561" s="639">
        <v>0</v>
      </c>
      <c r="Q561" s="639">
        <v>368</v>
      </c>
      <c r="R561" s="639">
        <v>0</v>
      </c>
      <c r="S561" s="537"/>
      <c r="T561" s="634"/>
      <c r="U561" s="664"/>
      <c r="V561" s="357"/>
      <c r="W561" s="357"/>
      <c r="X561" s="357"/>
      <c r="Y561" s="357"/>
      <c r="Z561" s="357"/>
      <c r="AA561" s="357"/>
      <c r="AB561" s="357"/>
      <c r="AC561" s="357"/>
      <c r="AD561" s="357"/>
      <c r="AE561" s="357"/>
      <c r="AF561" s="357"/>
      <c r="AG561" s="357"/>
      <c r="AH561" s="357"/>
      <c r="AI561" s="357"/>
      <c r="AJ561" s="357"/>
      <c r="AK561" s="357"/>
      <c r="AL561" s="357"/>
      <c r="AM561" s="357"/>
      <c r="AN561" s="357"/>
      <c r="AO561" s="357"/>
      <c r="AP561" s="357"/>
      <c r="AQ561" s="357"/>
      <c r="AR561" s="357"/>
      <c r="AS561" s="357"/>
      <c r="AT561" s="357"/>
      <c r="AU561" s="357"/>
      <c r="AV561" s="357"/>
      <c r="AW561" s="357"/>
      <c r="AX561" s="357"/>
      <c r="AY561" s="357"/>
      <c r="AZ561" s="357"/>
      <c r="BA561" s="357"/>
      <c r="BB561" s="357"/>
      <c r="BC561" s="357"/>
      <c r="BD561" s="357"/>
      <c r="BE561" s="357"/>
      <c r="BF561" s="357"/>
      <c r="BG561" s="357"/>
      <c r="BH561" s="357"/>
      <c r="BI561" s="357"/>
      <c r="BJ561" s="357"/>
      <c r="BK561" s="357"/>
      <c r="BL561" s="357"/>
    </row>
    <row r="562" spans="1:64">
      <c r="A562" s="633" t="s">
        <v>10337</v>
      </c>
      <c r="B562" s="635">
        <v>1762</v>
      </c>
      <c r="C562" s="639">
        <v>0</v>
      </c>
      <c r="D562" s="639">
        <v>0</v>
      </c>
      <c r="E562" s="639">
        <v>2</v>
      </c>
      <c r="F562" s="639">
        <v>0</v>
      </c>
      <c r="G562" s="639">
        <v>0</v>
      </c>
      <c r="H562" s="639">
        <v>0</v>
      </c>
      <c r="I562" s="639">
        <v>0</v>
      </c>
      <c r="J562" s="539"/>
      <c r="K562" s="679" t="s">
        <v>10337</v>
      </c>
      <c r="L562" s="639">
        <v>1232</v>
      </c>
      <c r="M562" s="639">
        <v>621</v>
      </c>
      <c r="N562" s="639">
        <v>89</v>
      </c>
      <c r="O562" s="639">
        <v>8</v>
      </c>
      <c r="P562" s="639">
        <v>0</v>
      </c>
      <c r="Q562" s="639">
        <v>520</v>
      </c>
      <c r="R562" s="639">
        <v>87</v>
      </c>
      <c r="S562" s="537"/>
      <c r="T562" s="634"/>
      <c r="U562" s="664"/>
      <c r="V562" s="357"/>
      <c r="W562" s="357"/>
      <c r="X562" s="357"/>
      <c r="Y562" s="357"/>
      <c r="Z562" s="357"/>
      <c r="AA562" s="357"/>
      <c r="AB562" s="357"/>
      <c r="AC562" s="357"/>
      <c r="AD562" s="357"/>
      <c r="AE562" s="357"/>
      <c r="AF562" s="357"/>
      <c r="AG562" s="357"/>
      <c r="AH562" s="357"/>
      <c r="AI562" s="357"/>
      <c r="AJ562" s="357"/>
      <c r="AK562" s="357"/>
      <c r="AL562" s="357"/>
      <c r="AM562" s="357"/>
      <c r="AN562" s="357"/>
      <c r="AO562" s="357"/>
      <c r="AP562" s="357"/>
      <c r="AQ562" s="357"/>
      <c r="AR562" s="357"/>
      <c r="AS562" s="357"/>
      <c r="AT562" s="357"/>
      <c r="AU562" s="357"/>
      <c r="AV562" s="357"/>
      <c r="AW562" s="357"/>
      <c r="AX562" s="357"/>
      <c r="AY562" s="357"/>
      <c r="AZ562" s="357"/>
      <c r="BA562" s="357"/>
      <c r="BB562" s="357"/>
      <c r="BC562" s="357"/>
      <c r="BD562" s="357"/>
      <c r="BE562" s="357"/>
      <c r="BF562" s="357"/>
      <c r="BG562" s="357"/>
      <c r="BH562" s="357"/>
      <c r="BI562" s="357"/>
      <c r="BJ562" s="357"/>
      <c r="BK562" s="357"/>
      <c r="BL562" s="357"/>
    </row>
    <row r="563" spans="1:64">
      <c r="A563" s="633" t="s">
        <v>10338</v>
      </c>
      <c r="B563" s="635">
        <v>1417</v>
      </c>
      <c r="C563" s="639">
        <v>216</v>
      </c>
      <c r="D563" s="639">
        <v>0</v>
      </c>
      <c r="E563" s="639">
        <v>0</v>
      </c>
      <c r="F563" s="639">
        <v>0</v>
      </c>
      <c r="G563" s="639">
        <v>0</v>
      </c>
      <c r="H563" s="639">
        <v>0</v>
      </c>
      <c r="I563" s="639">
        <v>0</v>
      </c>
      <c r="J563" s="539"/>
      <c r="K563" s="679" t="s">
        <v>10338</v>
      </c>
      <c r="L563" s="639">
        <v>1201</v>
      </c>
      <c r="M563" s="639">
        <v>191</v>
      </c>
      <c r="N563" s="639">
        <v>100</v>
      </c>
      <c r="O563" s="639">
        <v>0</v>
      </c>
      <c r="P563" s="639">
        <v>0</v>
      </c>
      <c r="Q563" s="639">
        <v>0</v>
      </c>
      <c r="R563" s="639">
        <v>0</v>
      </c>
      <c r="S563" s="537"/>
      <c r="T563" s="634"/>
      <c r="U563" s="664"/>
      <c r="V563" s="357"/>
      <c r="W563" s="357"/>
      <c r="X563" s="357"/>
      <c r="Y563" s="357"/>
      <c r="Z563" s="357"/>
      <c r="AA563" s="357"/>
      <c r="AB563" s="357"/>
      <c r="AC563" s="357"/>
      <c r="AD563" s="357"/>
      <c r="AE563" s="357"/>
      <c r="AF563" s="357"/>
      <c r="AG563" s="357"/>
      <c r="AH563" s="357"/>
      <c r="AI563" s="357"/>
      <c r="AJ563" s="357"/>
      <c r="AK563" s="357"/>
      <c r="AL563" s="357"/>
      <c r="AM563" s="357"/>
      <c r="AN563" s="357"/>
      <c r="AO563" s="357"/>
      <c r="AP563" s="357"/>
      <c r="AQ563" s="357"/>
      <c r="AR563" s="357"/>
      <c r="AS563" s="357"/>
      <c r="AT563" s="357"/>
      <c r="AU563" s="357"/>
      <c r="AV563" s="357"/>
      <c r="AW563" s="357"/>
      <c r="AX563" s="357"/>
      <c r="AY563" s="357"/>
      <c r="AZ563" s="357"/>
      <c r="BA563" s="357"/>
      <c r="BB563" s="357"/>
      <c r="BC563" s="357"/>
      <c r="BD563" s="357"/>
      <c r="BE563" s="357"/>
      <c r="BF563" s="357"/>
      <c r="BG563" s="357"/>
      <c r="BH563" s="357"/>
      <c r="BI563" s="357"/>
      <c r="BJ563" s="357"/>
      <c r="BK563" s="357"/>
      <c r="BL563" s="357"/>
    </row>
    <row r="564" spans="1:64">
      <c r="A564" s="633" t="s">
        <v>10339</v>
      </c>
      <c r="B564" s="635">
        <v>671</v>
      </c>
      <c r="C564" s="639">
        <v>0</v>
      </c>
      <c r="D564" s="639">
        <v>0</v>
      </c>
      <c r="E564" s="639">
        <v>0</v>
      </c>
      <c r="F564" s="639">
        <v>0</v>
      </c>
      <c r="G564" s="639">
        <v>0</v>
      </c>
      <c r="H564" s="639">
        <v>0</v>
      </c>
      <c r="I564" s="639">
        <v>0</v>
      </c>
      <c r="J564" s="539"/>
      <c r="K564" s="679" t="s">
        <v>10339</v>
      </c>
      <c r="L564" s="639">
        <v>25</v>
      </c>
      <c r="M564" s="639">
        <v>0</v>
      </c>
      <c r="N564" s="639">
        <v>16</v>
      </c>
      <c r="O564" s="639">
        <v>108</v>
      </c>
      <c r="P564" s="639">
        <v>0</v>
      </c>
      <c r="Q564" s="639">
        <v>538</v>
      </c>
      <c r="R564" s="639">
        <v>16</v>
      </c>
      <c r="S564" s="537"/>
      <c r="T564" s="634"/>
      <c r="U564" s="664"/>
      <c r="V564" s="357"/>
      <c r="W564" s="357"/>
      <c r="X564" s="357"/>
      <c r="Y564" s="357"/>
      <c r="Z564" s="357"/>
      <c r="AA564" s="357"/>
      <c r="AB564" s="357"/>
      <c r="AC564" s="357"/>
      <c r="AD564" s="357"/>
      <c r="AE564" s="357"/>
      <c r="AF564" s="357"/>
      <c r="AG564" s="357"/>
      <c r="AH564" s="357"/>
      <c r="AI564" s="357"/>
      <c r="AJ564" s="357"/>
      <c r="AK564" s="357"/>
      <c r="AL564" s="357"/>
      <c r="AM564" s="357"/>
      <c r="AN564" s="357"/>
      <c r="AO564" s="357"/>
      <c r="AP564" s="357"/>
      <c r="AQ564" s="357"/>
      <c r="AR564" s="357"/>
      <c r="AS564" s="357"/>
      <c r="AT564" s="357"/>
      <c r="AU564" s="357"/>
      <c r="AV564" s="357"/>
      <c r="AW564" s="357"/>
      <c r="AX564" s="357"/>
      <c r="AY564" s="357"/>
      <c r="AZ564" s="357"/>
      <c r="BA564" s="357"/>
      <c r="BB564" s="357"/>
      <c r="BC564" s="357"/>
      <c r="BD564" s="357"/>
      <c r="BE564" s="357"/>
      <c r="BF564" s="357"/>
      <c r="BG564" s="357"/>
      <c r="BH564" s="357"/>
      <c r="BI564" s="357"/>
      <c r="BJ564" s="357"/>
      <c r="BK564" s="357"/>
      <c r="BL564" s="357"/>
    </row>
    <row r="565" spans="1:64">
      <c r="A565" s="633" t="s">
        <v>10340</v>
      </c>
      <c r="B565" s="635">
        <v>749</v>
      </c>
      <c r="C565" s="639">
        <v>0</v>
      </c>
      <c r="D565" s="639">
        <v>0</v>
      </c>
      <c r="E565" s="639">
        <v>191</v>
      </c>
      <c r="F565" s="639">
        <v>0</v>
      </c>
      <c r="G565" s="639">
        <v>0</v>
      </c>
      <c r="H565" s="639">
        <v>0</v>
      </c>
      <c r="I565" s="639">
        <v>0</v>
      </c>
      <c r="J565" s="539"/>
      <c r="K565" s="679" t="s">
        <v>10340</v>
      </c>
      <c r="L565" s="639">
        <v>464</v>
      </c>
      <c r="M565" s="639">
        <v>151</v>
      </c>
      <c r="N565" s="639">
        <v>21</v>
      </c>
      <c r="O565" s="639">
        <v>94</v>
      </c>
      <c r="P565" s="639">
        <v>0</v>
      </c>
      <c r="Q565" s="639">
        <v>0</v>
      </c>
      <c r="R565" s="639">
        <v>0</v>
      </c>
      <c r="S565" s="537"/>
      <c r="T565" s="634"/>
      <c r="U565" s="664"/>
      <c r="V565" s="357"/>
      <c r="W565" s="357"/>
      <c r="X565" s="357"/>
      <c r="Y565" s="357"/>
      <c r="Z565" s="357"/>
      <c r="AA565" s="357"/>
      <c r="AB565" s="357"/>
      <c r="AC565" s="357"/>
      <c r="AD565" s="357"/>
      <c r="AE565" s="357"/>
      <c r="AF565" s="357"/>
      <c r="AG565" s="357"/>
      <c r="AH565" s="357"/>
      <c r="AI565" s="357"/>
      <c r="AJ565" s="357"/>
      <c r="AK565" s="357"/>
      <c r="AL565" s="357"/>
      <c r="AM565" s="357"/>
      <c r="AN565" s="357"/>
      <c r="AO565" s="357"/>
      <c r="AP565" s="357"/>
      <c r="AQ565" s="357"/>
      <c r="AR565" s="357"/>
      <c r="AS565" s="357"/>
      <c r="AT565" s="357"/>
      <c r="AU565" s="357"/>
      <c r="AV565" s="357"/>
      <c r="AW565" s="357"/>
      <c r="AX565" s="357"/>
      <c r="AY565" s="357"/>
      <c r="AZ565" s="357"/>
      <c r="BA565" s="357"/>
      <c r="BB565" s="357"/>
      <c r="BC565" s="357"/>
      <c r="BD565" s="357"/>
      <c r="BE565" s="357"/>
      <c r="BF565" s="357"/>
      <c r="BG565" s="357"/>
      <c r="BH565" s="357"/>
      <c r="BI565" s="357"/>
      <c r="BJ565" s="357"/>
      <c r="BK565" s="357"/>
      <c r="BL565" s="357"/>
    </row>
    <row r="566" spans="1:64">
      <c r="A566" s="633" t="s">
        <v>10341</v>
      </c>
      <c r="B566" s="635">
        <v>3335</v>
      </c>
      <c r="C566" s="639">
        <v>13</v>
      </c>
      <c r="D566" s="639">
        <v>0</v>
      </c>
      <c r="E566" s="639">
        <v>137</v>
      </c>
      <c r="F566" s="639">
        <v>0</v>
      </c>
      <c r="G566" s="639">
        <v>41</v>
      </c>
      <c r="H566" s="639"/>
      <c r="I566" s="639">
        <v>20</v>
      </c>
      <c r="J566" s="539"/>
      <c r="K566" s="679" t="s">
        <v>10341</v>
      </c>
      <c r="L566" s="639">
        <v>2731</v>
      </c>
      <c r="M566" s="639">
        <v>1367</v>
      </c>
      <c r="N566" s="639">
        <v>649</v>
      </c>
      <c r="O566" s="639">
        <v>377</v>
      </c>
      <c r="P566" s="639">
        <v>0</v>
      </c>
      <c r="Q566" s="639">
        <v>16</v>
      </c>
      <c r="R566" s="639">
        <v>1</v>
      </c>
      <c r="S566" s="537"/>
      <c r="T566" s="634"/>
      <c r="U566" s="664"/>
      <c r="V566" s="357"/>
      <c r="W566" s="357"/>
      <c r="X566" s="357"/>
      <c r="Y566" s="357"/>
      <c r="Z566" s="357"/>
      <c r="AA566" s="357"/>
      <c r="AB566" s="357"/>
      <c r="AC566" s="357"/>
      <c r="AD566" s="357"/>
      <c r="AE566" s="357"/>
      <c r="AF566" s="357"/>
      <c r="AG566" s="357"/>
      <c r="AH566" s="357"/>
      <c r="AI566" s="357"/>
      <c r="AJ566" s="357"/>
      <c r="AK566" s="357"/>
      <c r="AL566" s="357"/>
      <c r="AM566" s="357"/>
      <c r="AN566" s="357"/>
      <c r="AO566" s="357"/>
      <c r="AP566" s="357"/>
      <c r="AQ566" s="357"/>
      <c r="AR566" s="357"/>
      <c r="AS566" s="357"/>
      <c r="AT566" s="357"/>
      <c r="AU566" s="357"/>
      <c r="AV566" s="357"/>
      <c r="AW566" s="357"/>
      <c r="AX566" s="357"/>
      <c r="AY566" s="357"/>
      <c r="AZ566" s="357"/>
      <c r="BA566" s="357"/>
      <c r="BB566" s="357"/>
      <c r="BC566" s="357"/>
      <c r="BD566" s="357"/>
      <c r="BE566" s="357"/>
      <c r="BF566" s="357"/>
      <c r="BG566" s="357"/>
      <c r="BH566" s="357"/>
      <c r="BI566" s="357"/>
      <c r="BJ566" s="357"/>
      <c r="BK566" s="357"/>
      <c r="BL566" s="357"/>
    </row>
    <row r="567" spans="1:64">
      <c r="A567" s="633" t="s">
        <v>10342</v>
      </c>
      <c r="B567" s="635">
        <v>1160</v>
      </c>
      <c r="C567" s="639">
        <v>0</v>
      </c>
      <c r="D567" s="639">
        <v>0</v>
      </c>
      <c r="E567" s="639">
        <v>27</v>
      </c>
      <c r="F567" s="639">
        <v>0</v>
      </c>
      <c r="G567" s="639">
        <v>0</v>
      </c>
      <c r="H567" s="639">
        <v>0</v>
      </c>
      <c r="I567" s="639">
        <v>0</v>
      </c>
      <c r="J567" s="539"/>
      <c r="K567" s="679" t="s">
        <v>10342</v>
      </c>
      <c r="L567" s="639">
        <v>598</v>
      </c>
      <c r="M567" s="639">
        <v>391</v>
      </c>
      <c r="N567" s="639">
        <v>76</v>
      </c>
      <c r="O567" s="639">
        <v>95</v>
      </c>
      <c r="P567" s="639">
        <v>0</v>
      </c>
      <c r="Q567" s="639">
        <v>440</v>
      </c>
      <c r="R567" s="639">
        <v>75</v>
      </c>
      <c r="S567" s="537"/>
      <c r="T567" s="634"/>
      <c r="U567" s="664"/>
      <c r="V567" s="357"/>
      <c r="W567" s="357"/>
      <c r="X567" s="357"/>
      <c r="Y567" s="357"/>
      <c r="Z567" s="357"/>
      <c r="AA567" s="357"/>
      <c r="AB567" s="357"/>
      <c r="AC567" s="357"/>
      <c r="AD567" s="357"/>
      <c r="AE567" s="357"/>
      <c r="AF567" s="357"/>
      <c r="AG567" s="357"/>
      <c r="AH567" s="357"/>
      <c r="AI567" s="357"/>
      <c r="AJ567" s="357"/>
      <c r="AK567" s="357"/>
      <c r="AL567" s="357"/>
      <c r="AM567" s="357"/>
      <c r="AN567" s="357"/>
      <c r="AO567" s="357"/>
      <c r="AP567" s="357"/>
      <c r="AQ567" s="357"/>
      <c r="AR567" s="357"/>
      <c r="AS567" s="357"/>
      <c r="AT567" s="357"/>
      <c r="AU567" s="357"/>
      <c r="AV567" s="357"/>
      <c r="AW567" s="357"/>
      <c r="AX567" s="357"/>
      <c r="AY567" s="357"/>
      <c r="AZ567" s="357"/>
      <c r="BA567" s="357"/>
      <c r="BB567" s="357"/>
      <c r="BC567" s="357"/>
      <c r="BD567" s="357"/>
      <c r="BE567" s="357"/>
      <c r="BF567" s="357"/>
      <c r="BG567" s="357"/>
      <c r="BH567" s="357"/>
      <c r="BI567" s="357"/>
      <c r="BJ567" s="357"/>
      <c r="BK567" s="357"/>
      <c r="BL567" s="357"/>
    </row>
    <row r="568" spans="1:64">
      <c r="A568" s="633" t="s">
        <v>10343</v>
      </c>
      <c r="B568" s="635">
        <v>990</v>
      </c>
      <c r="C568" s="639">
        <v>0</v>
      </c>
      <c r="D568" s="639">
        <v>0</v>
      </c>
      <c r="E568" s="639">
        <v>372</v>
      </c>
      <c r="F568" s="639">
        <v>0</v>
      </c>
      <c r="G568" s="639">
        <v>0</v>
      </c>
      <c r="H568" s="639">
        <v>0</v>
      </c>
      <c r="I568" s="639">
        <v>0</v>
      </c>
      <c r="J568" s="539"/>
      <c r="K568" s="679" t="s">
        <v>10343</v>
      </c>
      <c r="L568" s="639">
        <v>288</v>
      </c>
      <c r="M568" s="639">
        <v>194</v>
      </c>
      <c r="N568" s="639">
        <v>94</v>
      </c>
      <c r="O568" s="639">
        <v>263</v>
      </c>
      <c r="P568" s="639">
        <v>0</v>
      </c>
      <c r="Q568" s="639">
        <v>67</v>
      </c>
      <c r="R568" s="639">
        <v>14</v>
      </c>
      <c r="S568" s="653"/>
      <c r="T568" s="634"/>
      <c r="U568" s="664"/>
      <c r="V568" s="357"/>
      <c r="W568" s="357"/>
      <c r="X568" s="357"/>
      <c r="Y568" s="357"/>
      <c r="Z568" s="357"/>
      <c r="AA568" s="357"/>
      <c r="AB568" s="357"/>
      <c r="AC568" s="357"/>
      <c r="AD568" s="357"/>
      <c r="AE568" s="357"/>
      <c r="AF568" s="357"/>
      <c r="AG568" s="357"/>
      <c r="AH568" s="357"/>
      <c r="AI568" s="357"/>
      <c r="AJ568" s="357"/>
      <c r="AK568" s="357"/>
      <c r="AL568" s="357"/>
      <c r="AM568" s="357"/>
      <c r="AN568" s="357"/>
      <c r="AO568" s="357"/>
      <c r="AP568" s="357"/>
      <c r="AQ568" s="357"/>
      <c r="AR568" s="357"/>
      <c r="AS568" s="357"/>
      <c r="AT568" s="357"/>
      <c r="AU568" s="357"/>
      <c r="AV568" s="357"/>
      <c r="AW568" s="357"/>
      <c r="AX568" s="357"/>
      <c r="AY568" s="357"/>
      <c r="AZ568" s="357"/>
      <c r="BA568" s="357"/>
      <c r="BB568" s="357"/>
      <c r="BC568" s="357"/>
      <c r="BD568" s="357"/>
      <c r="BE568" s="357"/>
      <c r="BF568" s="357"/>
      <c r="BG568" s="357"/>
      <c r="BH568" s="357"/>
      <c r="BI568" s="357"/>
      <c r="BJ568" s="357"/>
      <c r="BK568" s="357"/>
      <c r="BL568" s="357"/>
    </row>
    <row r="569" spans="1:64">
      <c r="A569" s="633" t="s">
        <v>10344</v>
      </c>
      <c r="B569" s="635">
        <v>600</v>
      </c>
      <c r="C569" s="639">
        <v>0</v>
      </c>
      <c r="D569" s="639">
        <v>0</v>
      </c>
      <c r="E569" s="639">
        <v>300</v>
      </c>
      <c r="F569" s="639">
        <v>0</v>
      </c>
      <c r="G569" s="639">
        <v>0</v>
      </c>
      <c r="H569" s="639">
        <v>0</v>
      </c>
      <c r="I569" s="639">
        <v>0</v>
      </c>
      <c r="J569" s="539"/>
      <c r="K569" s="679" t="s">
        <v>10344</v>
      </c>
      <c r="L569" s="639">
        <v>0</v>
      </c>
      <c r="M569" s="639">
        <v>0</v>
      </c>
      <c r="N569" s="639">
        <v>0</v>
      </c>
      <c r="O569" s="639">
        <v>0</v>
      </c>
      <c r="P569" s="639">
        <v>0</v>
      </c>
      <c r="Q569" s="639">
        <v>300</v>
      </c>
      <c r="R569" s="639">
        <v>40</v>
      </c>
      <c r="S569" s="666"/>
      <c r="T569" s="634"/>
      <c r="U569" s="664"/>
      <c r="V569" s="357"/>
      <c r="W569" s="357"/>
      <c r="X569" s="357"/>
      <c r="Y569" s="357"/>
      <c r="Z569" s="357"/>
      <c r="AA569" s="357"/>
      <c r="AB569" s="357"/>
      <c r="AC569" s="357"/>
      <c r="AD569" s="357"/>
      <c r="AE569" s="357"/>
      <c r="AF569" s="357"/>
      <c r="AG569" s="357"/>
      <c r="AH569" s="357"/>
      <c r="AI569" s="357"/>
      <c r="AJ569" s="357"/>
      <c r="AK569" s="357"/>
      <c r="AL569" s="357"/>
      <c r="AM569" s="357"/>
      <c r="AN569" s="357"/>
      <c r="AO569" s="357"/>
      <c r="AP569" s="357"/>
      <c r="AQ569" s="357"/>
      <c r="AR569" s="357"/>
      <c r="AS569" s="357"/>
      <c r="AT569" s="357"/>
      <c r="AU569" s="357"/>
      <c r="AV569" s="357"/>
      <c r="AW569" s="357"/>
      <c r="AX569" s="357"/>
      <c r="AY569" s="357"/>
      <c r="AZ569" s="357"/>
      <c r="BA569" s="357"/>
      <c r="BB569" s="357"/>
      <c r="BC569" s="357"/>
      <c r="BD569" s="357"/>
      <c r="BE569" s="357"/>
      <c r="BF569" s="357"/>
      <c r="BG569" s="357"/>
      <c r="BH569" s="357"/>
      <c r="BI569" s="357"/>
      <c r="BJ569" s="357"/>
      <c r="BK569" s="357"/>
      <c r="BL569" s="357"/>
    </row>
    <row r="570" spans="1:64">
      <c r="A570" s="633" t="s">
        <v>10345</v>
      </c>
      <c r="B570" s="635">
        <v>2758</v>
      </c>
      <c r="C570" s="639">
        <v>0</v>
      </c>
      <c r="D570" s="639">
        <v>0</v>
      </c>
      <c r="E570" s="639">
        <v>369</v>
      </c>
      <c r="F570" s="639">
        <v>0</v>
      </c>
      <c r="G570" s="639">
        <v>0</v>
      </c>
      <c r="H570" s="639">
        <v>0</v>
      </c>
      <c r="I570" s="639">
        <v>3</v>
      </c>
      <c r="J570" s="539"/>
      <c r="K570" s="679" t="s">
        <v>10345</v>
      </c>
      <c r="L570" s="639">
        <v>552</v>
      </c>
      <c r="M570" s="639">
        <v>314</v>
      </c>
      <c r="N570" s="639">
        <v>86</v>
      </c>
      <c r="O570" s="639">
        <v>1156</v>
      </c>
      <c r="P570" s="639">
        <v>39</v>
      </c>
      <c r="Q570" s="639">
        <v>678</v>
      </c>
      <c r="R570" s="639">
        <v>0</v>
      </c>
      <c r="S570" s="666"/>
      <c r="T570" s="634"/>
      <c r="U570" s="664"/>
      <c r="V570" s="357"/>
      <c r="W570" s="357"/>
      <c r="X570" s="357"/>
      <c r="Y570" s="357"/>
      <c r="Z570" s="357"/>
      <c r="AA570" s="357"/>
      <c r="AB570" s="357"/>
      <c r="AC570" s="357"/>
      <c r="AD570" s="357"/>
      <c r="AE570" s="357"/>
      <c r="AF570" s="357"/>
      <c r="AG570" s="357"/>
      <c r="AH570" s="357"/>
      <c r="AI570" s="357"/>
      <c r="AJ570" s="357"/>
      <c r="AK570" s="357"/>
      <c r="AL570" s="357"/>
      <c r="AM570" s="357"/>
      <c r="AN570" s="357"/>
      <c r="AO570" s="357"/>
      <c r="AP570" s="357"/>
      <c r="AQ570" s="357"/>
      <c r="AR570" s="357"/>
      <c r="AS570" s="357"/>
      <c r="AT570" s="357"/>
      <c r="AU570" s="357"/>
      <c r="AV570" s="357"/>
      <c r="AW570" s="357"/>
      <c r="AX570" s="357"/>
      <c r="AY570" s="357"/>
      <c r="AZ570" s="357"/>
      <c r="BA570" s="357"/>
      <c r="BB570" s="357"/>
      <c r="BC570" s="357"/>
      <c r="BD570" s="357"/>
      <c r="BE570" s="357"/>
      <c r="BF570" s="357"/>
      <c r="BG570" s="357"/>
      <c r="BH570" s="357"/>
      <c r="BI570" s="357"/>
      <c r="BJ570" s="357"/>
      <c r="BK570" s="357"/>
      <c r="BL570" s="357"/>
    </row>
    <row r="571" spans="1:64">
      <c r="A571" s="633" t="s">
        <v>10346</v>
      </c>
      <c r="B571" s="635">
        <v>1004</v>
      </c>
      <c r="C571" s="639">
        <v>0</v>
      </c>
      <c r="D571" s="639">
        <v>0</v>
      </c>
      <c r="E571" s="639">
        <v>0</v>
      </c>
      <c r="F571" s="639">
        <v>0</v>
      </c>
      <c r="G571" s="639">
        <v>0</v>
      </c>
      <c r="H571" s="639">
        <v>0</v>
      </c>
      <c r="I571" s="639">
        <v>0</v>
      </c>
      <c r="J571" s="539"/>
      <c r="K571" s="679" t="s">
        <v>10346</v>
      </c>
      <c r="L571" s="639">
        <v>1004</v>
      </c>
      <c r="M571" s="639">
        <v>356</v>
      </c>
      <c r="N571" s="639">
        <v>0</v>
      </c>
      <c r="O571" s="639">
        <v>0</v>
      </c>
      <c r="P571" s="639">
        <v>0</v>
      </c>
      <c r="Q571" s="639">
        <v>0</v>
      </c>
      <c r="R571" s="639">
        <v>0</v>
      </c>
      <c r="S571" s="537"/>
      <c r="T571" s="634"/>
      <c r="U571" s="664"/>
      <c r="V571" s="357"/>
      <c r="W571" s="357"/>
      <c r="X571" s="357"/>
      <c r="Y571" s="357"/>
      <c r="Z571" s="357"/>
      <c r="AA571" s="357"/>
      <c r="AB571" s="357"/>
      <c r="AC571" s="357"/>
      <c r="AD571" s="357"/>
      <c r="AE571" s="357"/>
      <c r="AF571" s="357"/>
      <c r="AG571" s="357"/>
      <c r="AH571" s="357"/>
      <c r="AI571" s="357"/>
      <c r="AJ571" s="357"/>
      <c r="AK571" s="357"/>
      <c r="AL571" s="357"/>
      <c r="AM571" s="357"/>
      <c r="AN571" s="357"/>
      <c r="AO571" s="357"/>
      <c r="AP571" s="357"/>
      <c r="AQ571" s="357"/>
      <c r="AR571" s="357"/>
      <c r="AS571" s="357"/>
      <c r="AT571" s="357"/>
      <c r="AU571" s="357"/>
      <c r="AV571" s="357"/>
      <c r="AW571" s="357"/>
      <c r="AX571" s="357"/>
      <c r="AY571" s="357"/>
      <c r="AZ571" s="357"/>
      <c r="BA571" s="357"/>
      <c r="BB571" s="357"/>
      <c r="BC571" s="357"/>
      <c r="BD571" s="357"/>
      <c r="BE571" s="357"/>
      <c r="BF571" s="357"/>
      <c r="BG571" s="357"/>
      <c r="BH571" s="357"/>
      <c r="BI571" s="357"/>
      <c r="BJ571" s="357"/>
      <c r="BK571" s="357"/>
      <c r="BL571" s="357"/>
    </row>
    <row r="572" spans="1:64">
      <c r="A572" s="633" t="s">
        <v>10347</v>
      </c>
      <c r="B572" s="635">
        <v>2110</v>
      </c>
      <c r="C572" s="639">
        <v>0</v>
      </c>
      <c r="D572" s="639">
        <v>0</v>
      </c>
      <c r="E572" s="639">
        <v>83</v>
      </c>
      <c r="F572" s="639">
        <v>0</v>
      </c>
      <c r="G572" s="639">
        <v>0</v>
      </c>
      <c r="H572" s="639">
        <v>0</v>
      </c>
      <c r="I572" s="639">
        <v>1</v>
      </c>
      <c r="J572" s="481"/>
      <c r="K572" s="679" t="s">
        <v>10347</v>
      </c>
      <c r="L572" s="639">
        <v>470</v>
      </c>
      <c r="M572" s="639">
        <v>300</v>
      </c>
      <c r="N572" s="639">
        <v>170</v>
      </c>
      <c r="O572" s="639">
        <v>144</v>
      </c>
      <c r="P572" s="639">
        <v>13</v>
      </c>
      <c r="Q572" s="639">
        <v>1412</v>
      </c>
      <c r="R572" s="639">
        <v>462</v>
      </c>
      <c r="S572" s="537"/>
      <c r="T572" s="634"/>
      <c r="U572" s="664"/>
      <c r="V572" s="357"/>
      <c r="W572" s="357"/>
      <c r="X572" s="357"/>
      <c r="Y572" s="357"/>
      <c r="Z572" s="357"/>
      <c r="AA572" s="357"/>
      <c r="AB572" s="357"/>
      <c r="AC572" s="357"/>
      <c r="AD572" s="357"/>
      <c r="AE572" s="357"/>
      <c r="AF572" s="357"/>
      <c r="AG572" s="357"/>
      <c r="AH572" s="357"/>
      <c r="AI572" s="357"/>
      <c r="AJ572" s="357"/>
      <c r="AK572" s="357"/>
      <c r="AL572" s="357"/>
      <c r="AM572" s="357"/>
      <c r="AN572" s="357"/>
      <c r="AO572" s="357"/>
      <c r="AP572" s="357"/>
      <c r="AQ572" s="357"/>
      <c r="AR572" s="357"/>
      <c r="AS572" s="357"/>
      <c r="AT572" s="357"/>
      <c r="AU572" s="357"/>
      <c r="AV572" s="357"/>
      <c r="AW572" s="357"/>
      <c r="AX572" s="357"/>
      <c r="AY572" s="357"/>
      <c r="AZ572" s="357"/>
      <c r="BA572" s="357"/>
      <c r="BB572" s="357"/>
      <c r="BC572" s="357"/>
      <c r="BD572" s="357"/>
      <c r="BE572" s="357"/>
      <c r="BF572" s="357"/>
      <c r="BG572" s="357"/>
      <c r="BH572" s="357"/>
      <c r="BI572" s="357"/>
      <c r="BJ572" s="357"/>
      <c r="BK572" s="357"/>
      <c r="BL572" s="357"/>
    </row>
    <row r="573" spans="1:64">
      <c r="A573" s="633" t="s">
        <v>10348</v>
      </c>
      <c r="B573" s="635">
        <v>4152</v>
      </c>
      <c r="C573" s="639">
        <v>0</v>
      </c>
      <c r="D573" s="639">
        <v>0</v>
      </c>
      <c r="E573" s="639">
        <v>9</v>
      </c>
      <c r="F573" s="639">
        <v>0</v>
      </c>
      <c r="G573" s="639">
        <v>0</v>
      </c>
      <c r="H573" s="639">
        <v>0</v>
      </c>
      <c r="I573" s="639">
        <v>0</v>
      </c>
      <c r="J573" s="539"/>
      <c r="K573" s="679" t="s">
        <v>10348</v>
      </c>
      <c r="L573" s="639">
        <v>3389</v>
      </c>
      <c r="M573" s="639">
        <v>1771</v>
      </c>
      <c r="N573" s="639">
        <v>327</v>
      </c>
      <c r="O573" s="639">
        <v>604</v>
      </c>
      <c r="P573" s="639">
        <v>140</v>
      </c>
      <c r="Q573" s="639">
        <v>150</v>
      </c>
      <c r="R573" s="639">
        <v>99</v>
      </c>
      <c r="S573" s="537"/>
      <c r="T573" s="634"/>
      <c r="U573" s="664"/>
      <c r="V573" s="357"/>
      <c r="W573" s="357"/>
      <c r="X573" s="357"/>
      <c r="Y573" s="357"/>
      <c r="Z573" s="357"/>
      <c r="AA573" s="357"/>
      <c r="AB573" s="357"/>
      <c r="AC573" s="357"/>
      <c r="AD573" s="357"/>
      <c r="AE573" s="357"/>
      <c r="AF573" s="357"/>
      <c r="AG573" s="357"/>
      <c r="AH573" s="357"/>
      <c r="AI573" s="357"/>
      <c r="AJ573" s="357"/>
      <c r="AK573" s="357"/>
      <c r="AL573" s="357"/>
      <c r="AM573" s="357"/>
      <c r="AN573" s="357"/>
      <c r="AO573" s="357"/>
      <c r="AP573" s="357"/>
      <c r="AQ573" s="357"/>
      <c r="AR573" s="357"/>
      <c r="AS573" s="357"/>
      <c r="AT573" s="357"/>
      <c r="AU573" s="357"/>
      <c r="AV573" s="357"/>
      <c r="AW573" s="357"/>
      <c r="AX573" s="357"/>
      <c r="AY573" s="357"/>
      <c r="AZ573" s="357"/>
      <c r="BA573" s="357"/>
      <c r="BB573" s="357"/>
      <c r="BC573" s="357"/>
      <c r="BD573" s="357"/>
      <c r="BE573" s="357"/>
      <c r="BF573" s="357"/>
      <c r="BG573" s="357"/>
      <c r="BH573" s="357"/>
      <c r="BI573" s="357"/>
      <c r="BJ573" s="357"/>
      <c r="BK573" s="357"/>
      <c r="BL573" s="357"/>
    </row>
    <row r="574" spans="1:64">
      <c r="A574" s="633" t="s">
        <v>10349</v>
      </c>
      <c r="B574" s="635">
        <v>480</v>
      </c>
      <c r="C574" s="639">
        <v>0</v>
      </c>
      <c r="D574" s="639">
        <v>0</v>
      </c>
      <c r="E574" s="639">
        <v>0</v>
      </c>
      <c r="F574" s="639">
        <v>0</v>
      </c>
      <c r="G574" s="639">
        <v>0</v>
      </c>
      <c r="H574" s="639">
        <v>0</v>
      </c>
      <c r="I574" s="639">
        <v>0</v>
      </c>
      <c r="J574" s="539"/>
      <c r="K574" s="679" t="s">
        <v>10349</v>
      </c>
      <c r="L574" s="639">
        <v>329</v>
      </c>
      <c r="M574" s="639">
        <v>59</v>
      </c>
      <c r="N574" s="639">
        <v>0</v>
      </c>
      <c r="O574" s="639">
        <v>151</v>
      </c>
      <c r="P574" s="639">
        <v>0</v>
      </c>
      <c r="Q574" s="639">
        <v>0</v>
      </c>
      <c r="R574" s="639">
        <v>0</v>
      </c>
      <c r="S574" s="537"/>
      <c r="T574" s="634"/>
      <c r="U574" s="664"/>
      <c r="V574" s="357"/>
      <c r="W574" s="357"/>
      <c r="X574" s="357"/>
      <c r="Y574" s="357"/>
      <c r="Z574" s="357"/>
      <c r="AA574" s="357"/>
      <c r="AB574" s="357"/>
      <c r="AC574" s="357"/>
      <c r="AD574" s="357"/>
      <c r="AE574" s="357"/>
      <c r="AF574" s="357"/>
      <c r="AG574" s="357"/>
      <c r="AH574" s="357"/>
      <c r="AI574" s="357"/>
      <c r="AJ574" s="357"/>
      <c r="AK574" s="357"/>
      <c r="AL574" s="357"/>
      <c r="AM574" s="357"/>
      <c r="AN574" s="357"/>
      <c r="AO574" s="357"/>
      <c r="AP574" s="357"/>
      <c r="AQ574" s="357"/>
      <c r="AR574" s="357"/>
      <c r="AS574" s="357"/>
      <c r="AT574" s="357"/>
      <c r="AU574" s="357"/>
      <c r="AV574" s="357"/>
      <c r="AW574" s="357"/>
      <c r="AX574" s="357"/>
      <c r="AY574" s="357"/>
      <c r="AZ574" s="357"/>
      <c r="BA574" s="357"/>
      <c r="BB574" s="357"/>
      <c r="BC574" s="357"/>
      <c r="BD574" s="357"/>
      <c r="BE574" s="357"/>
      <c r="BF574" s="357"/>
      <c r="BG574" s="357"/>
      <c r="BH574" s="357"/>
      <c r="BI574" s="357"/>
      <c r="BJ574" s="357"/>
      <c r="BK574" s="357"/>
      <c r="BL574" s="357"/>
    </row>
    <row r="575" spans="1:64">
      <c r="A575" s="633" t="s">
        <v>10350</v>
      </c>
      <c r="B575" s="635">
        <v>881</v>
      </c>
      <c r="C575" s="639">
        <v>0</v>
      </c>
      <c r="D575" s="639">
        <v>0</v>
      </c>
      <c r="E575" s="639">
        <v>0</v>
      </c>
      <c r="F575" s="639">
        <v>0</v>
      </c>
      <c r="G575" s="639">
        <v>0</v>
      </c>
      <c r="H575" s="639">
        <v>0</v>
      </c>
      <c r="I575" s="639">
        <v>0</v>
      </c>
      <c r="J575" s="539"/>
      <c r="K575" s="679" t="s">
        <v>10350</v>
      </c>
      <c r="L575" s="639">
        <v>757</v>
      </c>
      <c r="M575" s="639">
        <v>331</v>
      </c>
      <c r="N575" s="639">
        <v>0</v>
      </c>
      <c r="O575" s="639">
        <v>12</v>
      </c>
      <c r="P575" s="639">
        <v>0</v>
      </c>
      <c r="Q575" s="639">
        <v>112</v>
      </c>
      <c r="R575" s="639">
        <v>0</v>
      </c>
      <c r="S575" s="537"/>
      <c r="T575" s="634"/>
      <c r="U575" s="664"/>
      <c r="V575" s="357"/>
      <c r="W575" s="357"/>
      <c r="X575" s="357"/>
      <c r="Y575" s="357"/>
      <c r="Z575" s="357"/>
      <c r="AA575" s="357"/>
      <c r="AB575" s="357"/>
      <c r="AC575" s="357"/>
      <c r="AD575" s="357"/>
      <c r="AE575" s="357"/>
      <c r="AF575" s="357"/>
      <c r="AG575" s="357"/>
      <c r="AH575" s="357"/>
      <c r="AI575" s="357"/>
      <c r="AJ575" s="357"/>
      <c r="AK575" s="357"/>
      <c r="AL575" s="357"/>
      <c r="AM575" s="357"/>
      <c r="AN575" s="357"/>
      <c r="AO575" s="357"/>
      <c r="AP575" s="357"/>
      <c r="AQ575" s="357"/>
      <c r="AR575" s="357"/>
      <c r="AS575" s="357"/>
      <c r="AT575" s="357"/>
      <c r="AU575" s="357"/>
      <c r="AV575" s="357"/>
      <c r="AW575" s="357"/>
      <c r="AX575" s="357"/>
      <c r="AY575" s="357"/>
      <c r="AZ575" s="357"/>
      <c r="BA575" s="357"/>
      <c r="BB575" s="357"/>
      <c r="BC575" s="357"/>
      <c r="BD575" s="357"/>
      <c r="BE575" s="357"/>
      <c r="BF575" s="357"/>
      <c r="BG575" s="357"/>
      <c r="BH575" s="357"/>
      <c r="BI575" s="357"/>
      <c r="BJ575" s="357"/>
      <c r="BK575" s="357"/>
      <c r="BL575" s="357"/>
    </row>
    <row r="576" spans="1:64">
      <c r="A576" s="633" t="s">
        <v>10351</v>
      </c>
      <c r="B576" s="635">
        <v>1165</v>
      </c>
      <c r="C576" s="639">
        <v>0</v>
      </c>
      <c r="D576" s="639">
        <v>0</v>
      </c>
      <c r="E576" s="639">
        <v>5</v>
      </c>
      <c r="F576" s="639">
        <v>0</v>
      </c>
      <c r="G576" s="639">
        <v>0</v>
      </c>
      <c r="H576" s="639">
        <v>0</v>
      </c>
      <c r="I576" s="639">
        <v>0</v>
      </c>
      <c r="J576" s="539"/>
      <c r="K576" s="679" t="s">
        <v>10351</v>
      </c>
      <c r="L576" s="639">
        <v>865</v>
      </c>
      <c r="M576" s="639">
        <v>454</v>
      </c>
      <c r="N576" s="639">
        <v>62</v>
      </c>
      <c r="O576" s="639">
        <v>291</v>
      </c>
      <c r="P576" s="639">
        <v>46</v>
      </c>
      <c r="Q576" s="639">
        <v>4</v>
      </c>
      <c r="R576" s="639">
        <v>0</v>
      </c>
      <c r="S576" s="537"/>
      <c r="T576" s="634"/>
      <c r="U576" s="664"/>
      <c r="V576" s="357"/>
      <c r="W576" s="357"/>
      <c r="X576" s="357"/>
      <c r="Y576" s="357"/>
      <c r="Z576" s="357"/>
      <c r="AA576" s="357"/>
      <c r="AB576" s="357"/>
      <c r="AC576" s="357"/>
      <c r="AD576" s="357"/>
      <c r="AE576" s="357"/>
      <c r="AF576" s="357"/>
      <c r="AG576" s="357"/>
      <c r="AH576" s="357"/>
      <c r="AI576" s="357"/>
      <c r="AJ576" s="357"/>
      <c r="AK576" s="357"/>
      <c r="AL576" s="357"/>
      <c r="AM576" s="357"/>
      <c r="AN576" s="357"/>
      <c r="AO576" s="357"/>
      <c r="AP576" s="357"/>
      <c r="AQ576" s="357"/>
      <c r="AR576" s="357"/>
      <c r="AS576" s="357"/>
      <c r="AT576" s="357"/>
      <c r="AU576" s="357"/>
      <c r="AV576" s="357"/>
      <c r="AW576" s="357"/>
      <c r="AX576" s="357"/>
      <c r="AY576" s="357"/>
      <c r="AZ576" s="357"/>
      <c r="BA576" s="357"/>
      <c r="BB576" s="357"/>
      <c r="BC576" s="357"/>
      <c r="BD576" s="357"/>
      <c r="BE576" s="357"/>
      <c r="BF576" s="357"/>
      <c r="BG576" s="357"/>
      <c r="BH576" s="357"/>
      <c r="BI576" s="357"/>
      <c r="BJ576" s="357"/>
      <c r="BK576" s="357"/>
      <c r="BL576" s="357"/>
    </row>
    <row r="577" spans="1:64">
      <c r="A577" s="633" t="s">
        <v>10352</v>
      </c>
      <c r="B577" s="635">
        <v>1661</v>
      </c>
      <c r="C577" s="639">
        <v>0</v>
      </c>
      <c r="D577" s="639">
        <v>0</v>
      </c>
      <c r="E577" s="639">
        <v>354</v>
      </c>
      <c r="F577" s="639">
        <v>0</v>
      </c>
      <c r="G577" s="639">
        <v>0</v>
      </c>
      <c r="H577" s="639">
        <v>0</v>
      </c>
      <c r="I577" s="639">
        <v>0</v>
      </c>
      <c r="J577" s="539"/>
      <c r="K577" s="679" t="s">
        <v>10352</v>
      </c>
      <c r="L577" s="639">
        <v>1125</v>
      </c>
      <c r="M577" s="639">
        <v>706</v>
      </c>
      <c r="N577" s="639">
        <v>216</v>
      </c>
      <c r="O577" s="639">
        <v>29</v>
      </c>
      <c r="P577" s="639">
        <v>0</v>
      </c>
      <c r="Q577" s="639">
        <v>153</v>
      </c>
      <c r="R577" s="639">
        <v>0</v>
      </c>
      <c r="S577" s="537"/>
      <c r="T577" s="634"/>
      <c r="U577" s="664"/>
      <c r="V577" s="357"/>
      <c r="W577" s="357"/>
      <c r="X577" s="357"/>
      <c r="Y577" s="357"/>
      <c r="Z577" s="357"/>
      <c r="AA577" s="357"/>
      <c r="AB577" s="357"/>
      <c r="AC577" s="357"/>
      <c r="AD577" s="357"/>
      <c r="AE577" s="357"/>
      <c r="AF577" s="357"/>
      <c r="AG577" s="357"/>
      <c r="AH577" s="357"/>
      <c r="AI577" s="357"/>
      <c r="AJ577" s="357"/>
      <c r="AK577" s="357"/>
      <c r="AL577" s="357"/>
      <c r="AM577" s="357"/>
      <c r="AN577" s="357"/>
      <c r="AO577" s="357"/>
      <c r="AP577" s="357"/>
      <c r="AQ577" s="357"/>
      <c r="AR577" s="357"/>
      <c r="AS577" s="357"/>
      <c r="AT577" s="357"/>
      <c r="AU577" s="357"/>
      <c r="AV577" s="357"/>
      <c r="AW577" s="357"/>
      <c r="AX577" s="357"/>
      <c r="AY577" s="357"/>
      <c r="AZ577" s="357"/>
      <c r="BA577" s="357"/>
      <c r="BB577" s="357"/>
      <c r="BC577" s="357"/>
      <c r="BD577" s="357"/>
      <c r="BE577" s="357"/>
      <c r="BF577" s="357"/>
      <c r="BG577" s="357"/>
      <c r="BH577" s="357"/>
      <c r="BI577" s="357"/>
      <c r="BJ577" s="357"/>
      <c r="BK577" s="357"/>
      <c r="BL577" s="357"/>
    </row>
    <row r="578" spans="1:64">
      <c r="A578" s="633" t="s">
        <v>10353</v>
      </c>
      <c r="B578" s="635">
        <v>1517</v>
      </c>
      <c r="C578" s="639">
        <v>0</v>
      </c>
      <c r="D578" s="639">
        <v>0</v>
      </c>
      <c r="E578" s="639">
        <v>2</v>
      </c>
      <c r="F578" s="639">
        <v>0</v>
      </c>
      <c r="G578" s="639">
        <v>0</v>
      </c>
      <c r="H578" s="639">
        <v>0</v>
      </c>
      <c r="I578" s="639">
        <v>0</v>
      </c>
      <c r="J578" s="539"/>
      <c r="K578" s="679" t="s">
        <v>10353</v>
      </c>
      <c r="L578" s="639">
        <v>1118</v>
      </c>
      <c r="M578" s="639">
        <v>437</v>
      </c>
      <c r="N578" s="639">
        <v>82</v>
      </c>
      <c r="O578" s="639">
        <v>0</v>
      </c>
      <c r="P578" s="639">
        <v>0</v>
      </c>
      <c r="Q578" s="639">
        <v>397</v>
      </c>
      <c r="R578" s="639">
        <v>74</v>
      </c>
      <c r="S578" s="537"/>
      <c r="T578" s="634"/>
      <c r="U578" s="664"/>
      <c r="V578" s="357"/>
      <c r="W578" s="357"/>
      <c r="X578" s="357"/>
      <c r="Y578" s="357"/>
      <c r="Z578" s="357"/>
      <c r="AA578" s="357"/>
      <c r="AB578" s="357"/>
      <c r="AC578" s="357"/>
      <c r="AD578" s="357"/>
      <c r="AE578" s="357"/>
      <c r="AF578" s="357"/>
      <c r="AG578" s="357"/>
      <c r="AH578" s="357"/>
      <c r="AI578" s="357"/>
      <c r="AJ578" s="357"/>
      <c r="AK578" s="357"/>
      <c r="AL578" s="357"/>
      <c r="AM578" s="357"/>
      <c r="AN578" s="357"/>
      <c r="AO578" s="357"/>
      <c r="AP578" s="357"/>
      <c r="AQ578" s="357"/>
      <c r="AR578" s="357"/>
      <c r="AS578" s="357"/>
      <c r="AT578" s="357"/>
      <c r="AU578" s="357"/>
      <c r="AV578" s="357"/>
      <c r="AW578" s="357"/>
      <c r="AX578" s="357"/>
      <c r="AY578" s="357"/>
      <c r="AZ578" s="357"/>
      <c r="BA578" s="357"/>
      <c r="BB578" s="357"/>
      <c r="BC578" s="357"/>
      <c r="BD578" s="357"/>
      <c r="BE578" s="357"/>
      <c r="BF578" s="357"/>
      <c r="BG578" s="357"/>
      <c r="BH578" s="357"/>
      <c r="BI578" s="357"/>
      <c r="BJ578" s="357"/>
      <c r="BK578" s="357"/>
      <c r="BL578" s="357"/>
    </row>
    <row r="579" spans="1:64">
      <c r="A579" s="633" t="s">
        <v>10354</v>
      </c>
      <c r="B579" s="635">
        <v>479</v>
      </c>
      <c r="C579" s="639">
        <v>0</v>
      </c>
      <c r="D579" s="639">
        <v>0</v>
      </c>
      <c r="E579" s="639">
        <v>0</v>
      </c>
      <c r="F579" s="639">
        <v>0</v>
      </c>
      <c r="G579" s="639">
        <v>0</v>
      </c>
      <c r="H579" s="639">
        <v>0</v>
      </c>
      <c r="I579" s="639">
        <v>0</v>
      </c>
      <c r="J579" s="539"/>
      <c r="K579" s="679" t="s">
        <v>10354</v>
      </c>
      <c r="L579" s="639">
        <v>457</v>
      </c>
      <c r="M579" s="639">
        <v>147</v>
      </c>
      <c r="N579" s="639">
        <v>0</v>
      </c>
      <c r="O579" s="639">
        <v>4</v>
      </c>
      <c r="P579" s="639">
        <v>0</v>
      </c>
      <c r="Q579" s="639">
        <v>18</v>
      </c>
      <c r="R579" s="639">
        <v>0</v>
      </c>
      <c r="S579" s="537"/>
      <c r="T579" s="634"/>
      <c r="U579" s="664"/>
      <c r="V579" s="357"/>
      <c r="W579" s="357"/>
      <c r="X579" s="357"/>
      <c r="Y579" s="357"/>
      <c r="Z579" s="357"/>
      <c r="AA579" s="357"/>
      <c r="AB579" s="357"/>
      <c r="AC579" s="357"/>
      <c r="AD579" s="357"/>
      <c r="AE579" s="357"/>
      <c r="AF579" s="357"/>
      <c r="AG579" s="357"/>
      <c r="AH579" s="357"/>
      <c r="AI579" s="357"/>
      <c r="AJ579" s="357"/>
      <c r="AK579" s="357"/>
      <c r="AL579" s="357"/>
      <c r="AM579" s="357"/>
      <c r="AN579" s="357"/>
      <c r="AO579" s="357"/>
      <c r="AP579" s="357"/>
      <c r="AQ579" s="357"/>
      <c r="AR579" s="357"/>
      <c r="AS579" s="357"/>
      <c r="AT579" s="357"/>
      <c r="AU579" s="357"/>
      <c r="AV579" s="357"/>
      <c r="AW579" s="357"/>
      <c r="AX579" s="357"/>
      <c r="AY579" s="357"/>
      <c r="AZ579" s="357"/>
      <c r="BA579" s="357"/>
      <c r="BB579" s="357"/>
      <c r="BC579" s="357"/>
      <c r="BD579" s="357"/>
      <c r="BE579" s="357"/>
      <c r="BF579" s="357"/>
      <c r="BG579" s="357"/>
      <c r="BH579" s="357"/>
      <c r="BI579" s="357"/>
      <c r="BJ579" s="357"/>
      <c r="BK579" s="357"/>
      <c r="BL579" s="357"/>
    </row>
    <row r="580" spans="1:64">
      <c r="A580" s="633" t="s">
        <v>10355</v>
      </c>
      <c r="B580" s="635">
        <v>1067</v>
      </c>
      <c r="C580" s="639">
        <v>0</v>
      </c>
      <c r="D580" s="639">
        <v>0</v>
      </c>
      <c r="E580" s="639">
        <v>188</v>
      </c>
      <c r="F580" s="639">
        <v>0</v>
      </c>
      <c r="G580" s="639">
        <v>0</v>
      </c>
      <c r="H580" s="639">
        <v>0</v>
      </c>
      <c r="I580" s="639">
        <v>0</v>
      </c>
      <c r="J580" s="539"/>
      <c r="K580" s="679" t="s">
        <v>10355</v>
      </c>
      <c r="L580" s="639">
        <v>552</v>
      </c>
      <c r="M580" s="639">
        <v>87</v>
      </c>
      <c r="N580" s="639">
        <v>71</v>
      </c>
      <c r="O580" s="639">
        <v>295</v>
      </c>
      <c r="P580" s="639">
        <v>0</v>
      </c>
      <c r="Q580" s="639">
        <v>32</v>
      </c>
      <c r="R580" s="639">
        <v>0</v>
      </c>
      <c r="S580" s="537"/>
      <c r="T580" s="634"/>
      <c r="U580" s="664"/>
      <c r="V580" s="357"/>
      <c r="W580" s="357"/>
      <c r="X580" s="357"/>
      <c r="Y580" s="357"/>
      <c r="Z580" s="357"/>
      <c r="AA580" s="357"/>
      <c r="AB580" s="357"/>
      <c r="AC580" s="357"/>
      <c r="AD580" s="357"/>
      <c r="AE580" s="357"/>
      <c r="AF580" s="357"/>
      <c r="AG580" s="357"/>
      <c r="AH580" s="357"/>
      <c r="AI580" s="357"/>
      <c r="AJ580" s="357"/>
      <c r="AK580" s="357"/>
      <c r="AL580" s="357"/>
      <c r="AM580" s="357"/>
      <c r="AN580" s="357"/>
      <c r="AO580" s="357"/>
      <c r="AP580" s="357"/>
      <c r="AQ580" s="357"/>
      <c r="AR580" s="357"/>
      <c r="AS580" s="357"/>
      <c r="AT580" s="357"/>
      <c r="AU580" s="357"/>
      <c r="AV580" s="357"/>
      <c r="AW580" s="357"/>
      <c r="AX580" s="357"/>
      <c r="AY580" s="357"/>
      <c r="AZ580" s="357"/>
      <c r="BA580" s="357"/>
      <c r="BB580" s="357"/>
      <c r="BC580" s="357"/>
      <c r="BD580" s="357"/>
      <c r="BE580" s="357"/>
      <c r="BF580" s="357"/>
      <c r="BG580" s="357"/>
      <c r="BH580" s="357"/>
      <c r="BI580" s="357"/>
      <c r="BJ580" s="357"/>
      <c r="BK580" s="357"/>
      <c r="BL580" s="357"/>
    </row>
    <row r="581" spans="1:64">
      <c r="A581" s="485" t="s">
        <v>10854</v>
      </c>
      <c r="B581" s="635">
        <v>3</v>
      </c>
      <c r="C581" s="639">
        <v>0</v>
      </c>
      <c r="D581" s="639">
        <v>0</v>
      </c>
      <c r="E581" s="639">
        <v>0</v>
      </c>
      <c r="F581" s="639">
        <v>0</v>
      </c>
      <c r="G581" s="639">
        <v>0</v>
      </c>
      <c r="H581" s="639">
        <v>0</v>
      </c>
      <c r="I581" s="639">
        <v>0</v>
      </c>
      <c r="J581" s="539"/>
      <c r="K581" s="516" t="s">
        <v>10854</v>
      </c>
      <c r="L581" s="639">
        <v>3</v>
      </c>
      <c r="M581" s="639">
        <v>0</v>
      </c>
      <c r="N581" s="639">
        <v>0</v>
      </c>
      <c r="O581" s="639">
        <v>0</v>
      </c>
      <c r="P581" s="639">
        <v>0</v>
      </c>
      <c r="Q581" s="639">
        <v>0</v>
      </c>
      <c r="R581" s="639">
        <v>0</v>
      </c>
      <c r="S581" s="537"/>
      <c r="T581" s="634"/>
      <c r="U581" s="664"/>
      <c r="V581" s="357"/>
      <c r="W581" s="357"/>
      <c r="X581" s="357"/>
      <c r="Y581" s="357"/>
      <c r="Z581" s="357"/>
      <c r="AA581" s="357"/>
      <c r="AB581" s="357"/>
      <c r="AC581" s="357"/>
      <c r="AD581" s="357"/>
      <c r="AE581" s="357"/>
      <c r="AF581" s="357"/>
      <c r="AG581" s="357"/>
      <c r="AH581" s="357"/>
      <c r="AI581" s="357"/>
      <c r="AJ581" s="357"/>
      <c r="AK581" s="357"/>
      <c r="AL581" s="357"/>
      <c r="AM581" s="357"/>
      <c r="AN581" s="357"/>
      <c r="AO581" s="357"/>
      <c r="AP581" s="357"/>
      <c r="AQ581" s="357"/>
      <c r="AR581" s="357"/>
      <c r="AS581" s="357"/>
      <c r="AT581" s="357"/>
      <c r="AU581" s="357"/>
      <c r="AV581" s="357"/>
      <c r="AW581" s="357"/>
      <c r="AX581" s="357"/>
      <c r="AY581" s="357"/>
      <c r="AZ581" s="357"/>
      <c r="BA581" s="357"/>
      <c r="BB581" s="357"/>
      <c r="BC581" s="357"/>
      <c r="BD581" s="357"/>
      <c r="BE581" s="357"/>
      <c r="BF581" s="357"/>
      <c r="BG581" s="357"/>
      <c r="BH581" s="357"/>
      <c r="BI581" s="357"/>
      <c r="BJ581" s="357"/>
      <c r="BK581" s="357"/>
      <c r="BL581" s="357"/>
    </row>
    <row r="582" spans="1:64">
      <c r="A582" s="633" t="s">
        <v>10356</v>
      </c>
      <c r="B582" s="635">
        <v>928</v>
      </c>
      <c r="C582" s="639">
        <v>0</v>
      </c>
      <c r="D582" s="639">
        <v>0</v>
      </c>
      <c r="E582" s="639">
        <v>0</v>
      </c>
      <c r="F582" s="639">
        <v>0</v>
      </c>
      <c r="G582" s="639">
        <v>0</v>
      </c>
      <c r="H582" s="639">
        <v>0</v>
      </c>
      <c r="I582" s="639">
        <v>0</v>
      </c>
      <c r="J582" s="539"/>
      <c r="K582" s="679" t="s">
        <v>10356</v>
      </c>
      <c r="L582" s="639">
        <v>909</v>
      </c>
      <c r="M582" s="639">
        <v>490</v>
      </c>
      <c r="N582" s="639">
        <v>12</v>
      </c>
      <c r="O582" s="639">
        <v>18</v>
      </c>
      <c r="P582" s="639">
        <v>12</v>
      </c>
      <c r="Q582" s="639">
        <v>1</v>
      </c>
      <c r="R582" s="639">
        <v>0</v>
      </c>
      <c r="S582" s="537"/>
      <c r="T582" s="634"/>
      <c r="U582" s="664"/>
      <c r="V582" s="357"/>
      <c r="W582" s="357"/>
      <c r="X582" s="357"/>
      <c r="Y582" s="357"/>
      <c r="Z582" s="357"/>
      <c r="AA582" s="357"/>
      <c r="AB582" s="357"/>
      <c r="AC582" s="357"/>
      <c r="AD582" s="357"/>
      <c r="AE582" s="357"/>
      <c r="AF582" s="357"/>
      <c r="AG582" s="357"/>
      <c r="AH582" s="357"/>
      <c r="AI582" s="357"/>
      <c r="AJ582" s="357"/>
      <c r="AK582" s="357"/>
      <c r="AL582" s="357"/>
      <c r="AM582" s="357"/>
      <c r="AN582" s="357"/>
      <c r="AO582" s="357"/>
      <c r="AP582" s="357"/>
      <c r="AQ582" s="357"/>
      <c r="AR582" s="357"/>
      <c r="AS582" s="357"/>
      <c r="AT582" s="357"/>
      <c r="AU582" s="357"/>
      <c r="AV582" s="357"/>
      <c r="AW582" s="357"/>
      <c r="AX582" s="357"/>
      <c r="AY582" s="357"/>
      <c r="AZ582" s="357"/>
      <c r="BA582" s="357"/>
      <c r="BB582" s="357"/>
      <c r="BC582" s="357"/>
      <c r="BD582" s="357"/>
      <c r="BE582" s="357"/>
      <c r="BF582" s="357"/>
      <c r="BG582" s="357"/>
      <c r="BH582" s="357"/>
      <c r="BI582" s="357"/>
      <c r="BJ582" s="357"/>
      <c r="BK582" s="357"/>
      <c r="BL582" s="357"/>
    </row>
    <row r="583" spans="1:64">
      <c r="A583" s="633" t="s">
        <v>10357</v>
      </c>
      <c r="B583" s="635">
        <v>589</v>
      </c>
      <c r="C583" s="639">
        <v>0</v>
      </c>
      <c r="D583" s="639">
        <v>0</v>
      </c>
      <c r="E583" s="639">
        <v>0</v>
      </c>
      <c r="F583" s="639">
        <v>0</v>
      </c>
      <c r="G583" s="639">
        <v>0</v>
      </c>
      <c r="H583" s="639">
        <v>0</v>
      </c>
      <c r="I583" s="639">
        <v>0</v>
      </c>
      <c r="J583" s="539"/>
      <c r="K583" s="679" t="s">
        <v>10357</v>
      </c>
      <c r="L583" s="639">
        <v>234</v>
      </c>
      <c r="M583" s="639">
        <v>0</v>
      </c>
      <c r="N583" s="639">
        <v>176</v>
      </c>
      <c r="O583" s="639">
        <v>87</v>
      </c>
      <c r="P583" s="639">
        <v>32</v>
      </c>
      <c r="Q583" s="639">
        <v>268</v>
      </c>
      <c r="R583" s="639">
        <v>144</v>
      </c>
      <c r="S583" s="537"/>
      <c r="T583" s="634"/>
      <c r="U583" s="664"/>
      <c r="V583" s="357"/>
      <c r="W583" s="357"/>
      <c r="X583" s="357"/>
      <c r="Y583" s="357"/>
      <c r="Z583" s="357"/>
      <c r="AA583" s="357"/>
      <c r="AB583" s="357"/>
      <c r="AC583" s="357"/>
      <c r="AD583" s="357"/>
      <c r="AE583" s="357"/>
      <c r="AF583" s="357"/>
      <c r="AG583" s="357"/>
      <c r="AH583" s="357"/>
      <c r="AI583" s="357"/>
      <c r="AJ583" s="357"/>
      <c r="AK583" s="357"/>
      <c r="AL583" s="357"/>
      <c r="AM583" s="357"/>
      <c r="AN583" s="357"/>
      <c r="AO583" s="357"/>
      <c r="AP583" s="357"/>
      <c r="AQ583" s="357"/>
      <c r="AR583" s="357"/>
      <c r="AS583" s="357"/>
      <c r="AT583" s="357"/>
      <c r="AU583" s="357"/>
      <c r="AV583" s="357"/>
      <c r="AW583" s="357"/>
      <c r="AX583" s="357"/>
      <c r="AY583" s="357"/>
      <c r="AZ583" s="357"/>
      <c r="BA583" s="357"/>
      <c r="BB583" s="357"/>
      <c r="BC583" s="357"/>
      <c r="BD583" s="357"/>
      <c r="BE583" s="357"/>
      <c r="BF583" s="357"/>
      <c r="BG583" s="357"/>
      <c r="BH583" s="357"/>
      <c r="BI583" s="357"/>
      <c r="BJ583" s="357"/>
      <c r="BK583" s="357"/>
      <c r="BL583" s="357"/>
    </row>
    <row r="584" spans="1:64">
      <c r="A584" s="633" t="s">
        <v>10358</v>
      </c>
      <c r="B584" s="635">
        <v>1172</v>
      </c>
      <c r="C584" s="639">
        <v>0</v>
      </c>
      <c r="D584" s="639">
        <v>0</v>
      </c>
      <c r="E584" s="639">
        <v>0</v>
      </c>
      <c r="F584" s="639">
        <v>0</v>
      </c>
      <c r="G584" s="639">
        <v>0</v>
      </c>
      <c r="H584" s="639">
        <v>0</v>
      </c>
      <c r="I584" s="639">
        <v>0</v>
      </c>
      <c r="J584" s="539"/>
      <c r="K584" s="679" t="s">
        <v>10358</v>
      </c>
      <c r="L584" s="639">
        <v>1123</v>
      </c>
      <c r="M584" s="639">
        <v>606</v>
      </c>
      <c r="N584" s="639">
        <v>0</v>
      </c>
      <c r="O584" s="639">
        <v>49</v>
      </c>
      <c r="P584" s="639">
        <v>0</v>
      </c>
      <c r="Q584" s="639">
        <v>0</v>
      </c>
      <c r="R584" s="639">
        <v>0</v>
      </c>
      <c r="S584" s="537"/>
      <c r="T584" s="634"/>
      <c r="U584" s="664"/>
      <c r="V584" s="357"/>
      <c r="W584" s="357"/>
      <c r="X584" s="357"/>
      <c r="Y584" s="357"/>
      <c r="Z584" s="357"/>
      <c r="AA584" s="357"/>
      <c r="AB584" s="357"/>
      <c r="AC584" s="357"/>
      <c r="AD584" s="357"/>
      <c r="AE584" s="357"/>
      <c r="AF584" s="357"/>
      <c r="AG584" s="357"/>
      <c r="AH584" s="357"/>
      <c r="AI584" s="357"/>
      <c r="AJ584" s="357"/>
      <c r="AK584" s="357"/>
      <c r="AL584" s="357"/>
      <c r="AM584" s="357"/>
      <c r="AN584" s="357"/>
      <c r="AO584" s="357"/>
      <c r="AP584" s="357"/>
      <c r="AQ584" s="357"/>
      <c r="AR584" s="357"/>
      <c r="AS584" s="357"/>
      <c r="AT584" s="357"/>
      <c r="AU584" s="357"/>
      <c r="AV584" s="357"/>
      <c r="AW584" s="357"/>
      <c r="AX584" s="357"/>
      <c r="AY584" s="357"/>
      <c r="AZ584" s="357"/>
      <c r="BA584" s="357"/>
      <c r="BB584" s="357"/>
      <c r="BC584" s="357"/>
      <c r="BD584" s="357"/>
      <c r="BE584" s="357"/>
      <c r="BF584" s="357"/>
      <c r="BG584" s="357"/>
      <c r="BH584" s="357"/>
      <c r="BI584" s="357"/>
      <c r="BJ584" s="357"/>
      <c r="BK584" s="357"/>
      <c r="BL584" s="357"/>
    </row>
    <row r="585" spans="1:64">
      <c r="A585" s="633" t="s">
        <v>10359</v>
      </c>
      <c r="B585" s="635">
        <v>1810</v>
      </c>
      <c r="C585" s="639">
        <v>0</v>
      </c>
      <c r="D585" s="639">
        <v>0</v>
      </c>
      <c r="E585" s="639">
        <v>0</v>
      </c>
      <c r="F585" s="639">
        <v>0</v>
      </c>
      <c r="G585" s="639">
        <v>0</v>
      </c>
      <c r="H585" s="639">
        <v>0</v>
      </c>
      <c r="I585" s="639">
        <v>0</v>
      </c>
      <c r="J585" s="539"/>
      <c r="K585" s="679" t="s">
        <v>10359</v>
      </c>
      <c r="L585" s="639">
        <v>607</v>
      </c>
      <c r="M585" s="639">
        <v>228</v>
      </c>
      <c r="N585" s="639">
        <v>379</v>
      </c>
      <c r="O585" s="639">
        <v>1203</v>
      </c>
      <c r="P585" s="639">
        <v>573</v>
      </c>
      <c r="Q585" s="639">
        <v>0</v>
      </c>
      <c r="R585" s="639">
        <v>0</v>
      </c>
      <c r="S585" s="537"/>
      <c r="T585" s="634"/>
      <c r="U585" s="664"/>
      <c r="V585" s="357"/>
      <c r="W585" s="357"/>
      <c r="X585" s="357"/>
      <c r="Y585" s="357"/>
      <c r="Z585" s="357"/>
      <c r="AA585" s="357"/>
      <c r="AB585" s="357"/>
      <c r="AC585" s="357"/>
      <c r="AD585" s="357"/>
      <c r="AE585" s="357"/>
      <c r="AF585" s="357"/>
      <c r="AG585" s="357"/>
      <c r="AH585" s="357"/>
      <c r="AI585" s="357"/>
      <c r="AJ585" s="357"/>
      <c r="AK585" s="357"/>
      <c r="AL585" s="357"/>
      <c r="AM585" s="357"/>
      <c r="AN585" s="357"/>
      <c r="AO585" s="357"/>
      <c r="AP585" s="357"/>
      <c r="AQ585" s="357"/>
      <c r="AR585" s="357"/>
      <c r="AS585" s="357"/>
      <c r="AT585" s="357"/>
      <c r="AU585" s="357"/>
      <c r="AV585" s="357"/>
      <c r="AW585" s="357"/>
      <c r="AX585" s="357"/>
      <c r="AY585" s="357"/>
      <c r="AZ585" s="357"/>
      <c r="BA585" s="357"/>
      <c r="BB585" s="357"/>
      <c r="BC585" s="357"/>
      <c r="BD585" s="357"/>
      <c r="BE585" s="357"/>
      <c r="BF585" s="357"/>
      <c r="BG585" s="357"/>
      <c r="BH585" s="357"/>
      <c r="BI585" s="357"/>
      <c r="BJ585" s="357"/>
      <c r="BK585" s="357"/>
      <c r="BL585" s="357"/>
    </row>
    <row r="586" spans="1:64">
      <c r="A586" s="633" t="s">
        <v>10360</v>
      </c>
      <c r="B586" s="635">
        <v>511</v>
      </c>
      <c r="C586" s="639">
        <v>0</v>
      </c>
      <c r="D586" s="639">
        <v>0</v>
      </c>
      <c r="E586" s="639">
        <v>1</v>
      </c>
      <c r="F586" s="639">
        <v>0</v>
      </c>
      <c r="G586" s="639">
        <v>0</v>
      </c>
      <c r="H586" s="639">
        <v>0</v>
      </c>
      <c r="I586" s="639">
        <v>0</v>
      </c>
      <c r="J586" s="539"/>
      <c r="K586" s="679" t="s">
        <v>10360</v>
      </c>
      <c r="L586" s="639">
        <v>77</v>
      </c>
      <c r="M586" s="639">
        <v>0</v>
      </c>
      <c r="N586" s="639">
        <v>27</v>
      </c>
      <c r="O586" s="639">
        <v>137</v>
      </c>
      <c r="P586" s="639">
        <v>1</v>
      </c>
      <c r="Q586" s="639">
        <v>296</v>
      </c>
      <c r="R586" s="639">
        <v>79</v>
      </c>
      <c r="S586" s="537"/>
      <c r="T586" s="634"/>
      <c r="U586" s="664"/>
      <c r="V586" s="357"/>
      <c r="W586" s="357"/>
      <c r="X586" s="357"/>
      <c r="Y586" s="357"/>
      <c r="Z586" s="357"/>
      <c r="AA586" s="357"/>
      <c r="AB586" s="357"/>
      <c r="AC586" s="357"/>
      <c r="AD586" s="357"/>
      <c r="AE586" s="357"/>
      <c r="AF586" s="357"/>
      <c r="AG586" s="357"/>
      <c r="AH586" s="357"/>
      <c r="AI586" s="357"/>
      <c r="AJ586" s="357"/>
      <c r="AK586" s="357"/>
      <c r="AL586" s="357"/>
      <c r="AM586" s="357"/>
      <c r="AN586" s="357"/>
      <c r="AO586" s="357"/>
      <c r="AP586" s="357"/>
      <c r="AQ586" s="357"/>
      <c r="AR586" s="357"/>
      <c r="AS586" s="357"/>
      <c r="AT586" s="357"/>
      <c r="AU586" s="357"/>
      <c r="AV586" s="357"/>
      <c r="AW586" s="357"/>
      <c r="AX586" s="357"/>
      <c r="AY586" s="357"/>
      <c r="AZ586" s="357"/>
      <c r="BA586" s="357"/>
      <c r="BB586" s="357"/>
      <c r="BC586" s="357"/>
      <c r="BD586" s="357"/>
      <c r="BE586" s="357"/>
      <c r="BF586" s="357"/>
      <c r="BG586" s="357"/>
      <c r="BH586" s="357"/>
      <c r="BI586" s="357"/>
      <c r="BJ586" s="357"/>
      <c r="BK586" s="357"/>
      <c r="BL586" s="357"/>
    </row>
    <row r="587" spans="1:64">
      <c r="A587" s="633" t="s">
        <v>10361</v>
      </c>
      <c r="B587" s="635">
        <v>2434</v>
      </c>
      <c r="C587" s="639">
        <v>0</v>
      </c>
      <c r="D587" s="639">
        <v>0</v>
      </c>
      <c r="E587" s="639">
        <v>100</v>
      </c>
      <c r="F587" s="639">
        <v>0</v>
      </c>
      <c r="G587" s="639">
        <v>0</v>
      </c>
      <c r="H587" s="639">
        <v>0</v>
      </c>
      <c r="I587" s="639">
        <v>0</v>
      </c>
      <c r="J587" s="481"/>
      <c r="K587" s="679" t="s">
        <v>10361</v>
      </c>
      <c r="L587" s="639">
        <v>1269</v>
      </c>
      <c r="M587" s="639">
        <v>701</v>
      </c>
      <c r="N587" s="639">
        <v>222</v>
      </c>
      <c r="O587" s="639">
        <v>3</v>
      </c>
      <c r="P587" s="639">
        <v>0</v>
      </c>
      <c r="Q587" s="639">
        <v>1062</v>
      </c>
      <c r="R587" s="639">
        <v>171</v>
      </c>
      <c r="S587" s="537"/>
      <c r="T587" s="634"/>
      <c r="U587" s="664"/>
      <c r="V587" s="357"/>
      <c r="W587" s="357"/>
      <c r="X587" s="357"/>
      <c r="Y587" s="357"/>
      <c r="Z587" s="357"/>
      <c r="AA587" s="357"/>
      <c r="AB587" s="357"/>
      <c r="AC587" s="357"/>
      <c r="AD587" s="357"/>
      <c r="AE587" s="357"/>
      <c r="AF587" s="357"/>
      <c r="AG587" s="357"/>
      <c r="AH587" s="357"/>
      <c r="AI587" s="357"/>
      <c r="AJ587" s="357"/>
      <c r="AK587" s="357"/>
      <c r="AL587" s="357"/>
      <c r="AM587" s="357"/>
      <c r="AN587" s="357"/>
      <c r="AO587" s="357"/>
      <c r="AP587" s="357"/>
      <c r="AQ587" s="357"/>
      <c r="AR587" s="357"/>
      <c r="AS587" s="357"/>
      <c r="AT587" s="357"/>
      <c r="AU587" s="357"/>
      <c r="AV587" s="357"/>
      <c r="AW587" s="357"/>
      <c r="AX587" s="357"/>
      <c r="AY587" s="357"/>
      <c r="AZ587" s="357"/>
      <c r="BA587" s="357"/>
      <c r="BB587" s="357"/>
      <c r="BC587" s="357"/>
      <c r="BD587" s="357"/>
      <c r="BE587" s="357"/>
      <c r="BF587" s="357"/>
      <c r="BG587" s="357"/>
      <c r="BH587" s="357"/>
      <c r="BI587" s="357"/>
      <c r="BJ587" s="357"/>
      <c r="BK587" s="357"/>
      <c r="BL587" s="357"/>
    </row>
    <row r="588" spans="1:64">
      <c r="A588" s="633" t="s">
        <v>10362</v>
      </c>
      <c r="B588" s="635">
        <v>754</v>
      </c>
      <c r="C588" s="639">
        <v>0</v>
      </c>
      <c r="D588" s="639">
        <v>0</v>
      </c>
      <c r="E588" s="639">
        <v>102</v>
      </c>
      <c r="F588" s="639">
        <v>0</v>
      </c>
      <c r="G588" s="639">
        <v>0</v>
      </c>
      <c r="H588" s="639">
        <v>0</v>
      </c>
      <c r="I588" s="639">
        <v>0</v>
      </c>
      <c r="J588" s="539"/>
      <c r="K588" s="679" t="s">
        <v>10362</v>
      </c>
      <c r="L588" s="639">
        <v>410</v>
      </c>
      <c r="M588" s="639">
        <v>152</v>
      </c>
      <c r="N588" s="639">
        <v>82</v>
      </c>
      <c r="O588" s="639">
        <v>242</v>
      </c>
      <c r="P588" s="639">
        <v>0</v>
      </c>
      <c r="Q588" s="639">
        <v>0</v>
      </c>
      <c r="R588" s="639">
        <v>0</v>
      </c>
      <c r="S588" s="537"/>
      <c r="T588" s="634"/>
      <c r="U588" s="664"/>
      <c r="V588" s="357"/>
      <c r="W588" s="357"/>
      <c r="X588" s="357"/>
      <c r="Y588" s="357"/>
      <c r="Z588" s="357"/>
      <c r="AA588" s="357"/>
      <c r="AB588" s="357"/>
      <c r="AC588" s="357"/>
      <c r="AD588" s="357"/>
      <c r="AE588" s="357"/>
      <c r="AF588" s="357"/>
      <c r="AG588" s="357"/>
      <c r="AH588" s="357"/>
      <c r="AI588" s="357"/>
      <c r="AJ588" s="357"/>
      <c r="AK588" s="357"/>
      <c r="AL588" s="357"/>
      <c r="AM588" s="357"/>
      <c r="AN588" s="357"/>
      <c r="AO588" s="357"/>
      <c r="AP588" s="357"/>
      <c r="AQ588" s="357"/>
      <c r="AR588" s="357"/>
      <c r="AS588" s="357"/>
      <c r="AT588" s="357"/>
      <c r="AU588" s="357"/>
      <c r="AV588" s="357"/>
      <c r="AW588" s="357"/>
      <c r="AX588" s="357"/>
      <c r="AY588" s="357"/>
      <c r="AZ588" s="357"/>
      <c r="BA588" s="357"/>
      <c r="BB588" s="357"/>
      <c r="BC588" s="357"/>
      <c r="BD588" s="357"/>
      <c r="BE588" s="357"/>
      <c r="BF588" s="357"/>
      <c r="BG588" s="357"/>
      <c r="BH588" s="357"/>
      <c r="BI588" s="357"/>
      <c r="BJ588" s="357"/>
      <c r="BK588" s="357"/>
      <c r="BL588" s="357"/>
    </row>
    <row r="589" spans="1:64">
      <c r="A589" s="633" t="s">
        <v>10363</v>
      </c>
      <c r="B589" s="635">
        <v>1137</v>
      </c>
      <c r="C589" s="639">
        <v>0</v>
      </c>
      <c r="D589" s="639">
        <v>0</v>
      </c>
      <c r="E589" s="639">
        <v>3</v>
      </c>
      <c r="F589" s="639">
        <v>0</v>
      </c>
      <c r="G589" s="639">
        <v>0</v>
      </c>
      <c r="H589" s="639">
        <v>0</v>
      </c>
      <c r="I589" s="639">
        <v>0</v>
      </c>
      <c r="J589" s="539"/>
      <c r="K589" s="679" t="s">
        <v>10363</v>
      </c>
      <c r="L589" s="639">
        <v>534</v>
      </c>
      <c r="M589" s="639">
        <v>328</v>
      </c>
      <c r="N589" s="639">
        <v>172</v>
      </c>
      <c r="O589" s="639">
        <v>338</v>
      </c>
      <c r="P589" s="639">
        <v>107</v>
      </c>
      <c r="Q589" s="639">
        <v>262</v>
      </c>
      <c r="R589" s="639">
        <v>65</v>
      </c>
      <c r="S589" s="537"/>
      <c r="T589" s="634"/>
      <c r="U589" s="664"/>
      <c r="V589" s="357"/>
      <c r="W589" s="357"/>
      <c r="X589" s="357"/>
      <c r="Y589" s="357"/>
      <c r="Z589" s="357"/>
      <c r="AA589" s="357"/>
      <c r="AB589" s="357"/>
      <c r="AC589" s="357"/>
      <c r="AD589" s="357"/>
      <c r="AE589" s="357"/>
      <c r="AF589" s="357"/>
      <c r="AG589" s="357"/>
      <c r="AH589" s="357"/>
      <c r="AI589" s="357"/>
      <c r="AJ589" s="357"/>
      <c r="AK589" s="357"/>
      <c r="AL589" s="357"/>
      <c r="AM589" s="357"/>
      <c r="AN589" s="357"/>
      <c r="AO589" s="357"/>
      <c r="AP589" s="357"/>
      <c r="AQ589" s="357"/>
      <c r="AR589" s="357"/>
      <c r="AS589" s="357"/>
      <c r="AT589" s="357"/>
      <c r="AU589" s="357"/>
      <c r="AV589" s="357"/>
      <c r="AW589" s="357"/>
      <c r="AX589" s="357"/>
      <c r="AY589" s="357"/>
      <c r="AZ589" s="357"/>
      <c r="BA589" s="357"/>
      <c r="BB589" s="357"/>
      <c r="BC589" s="357"/>
      <c r="BD589" s="357"/>
      <c r="BE589" s="357"/>
      <c r="BF589" s="357"/>
      <c r="BG589" s="357"/>
      <c r="BH589" s="357"/>
      <c r="BI589" s="357"/>
      <c r="BJ589" s="357"/>
      <c r="BK589" s="357"/>
      <c r="BL589" s="357"/>
    </row>
    <row r="590" spans="1:64">
      <c r="A590" s="633" t="s">
        <v>10364</v>
      </c>
      <c r="B590" s="635">
        <v>637</v>
      </c>
      <c r="C590" s="639">
        <v>0</v>
      </c>
      <c r="D590" s="639">
        <v>0</v>
      </c>
      <c r="E590" s="639">
        <v>0</v>
      </c>
      <c r="F590" s="639">
        <v>0</v>
      </c>
      <c r="G590" s="639">
        <v>0</v>
      </c>
      <c r="H590" s="639">
        <v>0</v>
      </c>
      <c r="I590" s="639">
        <v>0</v>
      </c>
      <c r="J590" s="481"/>
      <c r="K590" s="679" t="s">
        <v>10364</v>
      </c>
      <c r="L590" s="639">
        <v>637</v>
      </c>
      <c r="M590" s="639">
        <v>208</v>
      </c>
      <c r="N590" s="639">
        <v>0</v>
      </c>
      <c r="O590" s="639">
        <v>0</v>
      </c>
      <c r="P590" s="639">
        <v>0</v>
      </c>
      <c r="Q590" s="639">
        <v>0</v>
      </c>
      <c r="R590" s="639">
        <v>0</v>
      </c>
      <c r="S590" s="537"/>
      <c r="T590" s="634"/>
      <c r="U590" s="664"/>
      <c r="V590" s="357"/>
      <c r="W590" s="357"/>
      <c r="X590" s="357"/>
      <c r="Y590" s="357"/>
      <c r="Z590" s="357"/>
      <c r="AA590" s="357"/>
      <c r="AB590" s="357"/>
      <c r="AC590" s="357"/>
      <c r="AD590" s="357"/>
      <c r="AE590" s="357"/>
      <c r="AF590" s="357"/>
      <c r="AG590" s="357"/>
      <c r="AH590" s="357"/>
      <c r="AI590" s="357"/>
      <c r="AJ590" s="357"/>
      <c r="AK590" s="357"/>
      <c r="AL590" s="357"/>
      <c r="AM590" s="357"/>
      <c r="AN590" s="357"/>
      <c r="AO590" s="357"/>
      <c r="AP590" s="357"/>
      <c r="AQ590" s="357"/>
      <c r="AR590" s="357"/>
      <c r="AS590" s="357"/>
      <c r="AT590" s="357"/>
      <c r="AU590" s="357"/>
      <c r="AV590" s="357"/>
      <c r="AW590" s="357"/>
      <c r="AX590" s="357"/>
      <c r="AY590" s="357"/>
      <c r="AZ590" s="357"/>
      <c r="BA590" s="357"/>
      <c r="BB590" s="357"/>
      <c r="BC590" s="357"/>
      <c r="BD590" s="357"/>
      <c r="BE590" s="357"/>
      <c r="BF590" s="357"/>
      <c r="BG590" s="357"/>
      <c r="BH590" s="357"/>
      <c r="BI590" s="357"/>
      <c r="BJ590" s="357"/>
      <c r="BK590" s="357"/>
      <c r="BL590" s="357"/>
    </row>
    <row r="591" spans="1:64">
      <c r="A591" s="633" t="s">
        <v>10365</v>
      </c>
      <c r="B591" s="635">
        <v>1356</v>
      </c>
      <c r="C591" s="639">
        <v>0</v>
      </c>
      <c r="D591" s="639">
        <v>0</v>
      </c>
      <c r="E591" s="639">
        <v>2</v>
      </c>
      <c r="F591" s="639">
        <v>0</v>
      </c>
      <c r="G591" s="639">
        <v>0</v>
      </c>
      <c r="H591" s="639">
        <v>0</v>
      </c>
      <c r="I591" s="639">
        <v>0</v>
      </c>
      <c r="J591" s="481"/>
      <c r="K591" s="679" t="s">
        <v>10365</v>
      </c>
      <c r="L591" s="639">
        <v>701</v>
      </c>
      <c r="M591" s="639">
        <v>355</v>
      </c>
      <c r="N591" s="639">
        <v>31</v>
      </c>
      <c r="O591" s="639">
        <v>50</v>
      </c>
      <c r="P591" s="639">
        <v>1</v>
      </c>
      <c r="Q591" s="639">
        <v>603</v>
      </c>
      <c r="R591" s="639">
        <v>57</v>
      </c>
      <c r="S591" s="537"/>
      <c r="T591" s="634"/>
      <c r="U591" s="664"/>
      <c r="V591" s="357"/>
      <c r="W591" s="357"/>
      <c r="X591" s="357"/>
      <c r="Y591" s="357"/>
      <c r="Z591" s="357"/>
      <c r="AA591" s="357"/>
      <c r="AB591" s="357"/>
      <c r="AC591" s="357"/>
      <c r="AD591" s="357"/>
      <c r="AE591" s="357"/>
      <c r="AF591" s="357"/>
      <c r="AG591" s="357"/>
      <c r="AH591" s="357"/>
      <c r="AI591" s="357"/>
      <c r="AJ591" s="357"/>
      <c r="AK591" s="357"/>
      <c r="AL591" s="357"/>
      <c r="AM591" s="357"/>
      <c r="AN591" s="357"/>
      <c r="AO591" s="357"/>
      <c r="AP591" s="357"/>
      <c r="AQ591" s="357"/>
      <c r="AR591" s="357"/>
      <c r="AS591" s="357"/>
      <c r="AT591" s="357"/>
      <c r="AU591" s="357"/>
      <c r="AV591" s="357"/>
      <c r="AW591" s="357"/>
      <c r="AX591" s="357"/>
      <c r="AY591" s="357"/>
      <c r="AZ591" s="357"/>
      <c r="BA591" s="357"/>
      <c r="BB591" s="357"/>
      <c r="BC591" s="357"/>
      <c r="BD591" s="357"/>
      <c r="BE591" s="357"/>
      <c r="BF591" s="357"/>
      <c r="BG591" s="357"/>
      <c r="BH591" s="357"/>
      <c r="BI591" s="357"/>
      <c r="BJ591" s="357"/>
      <c r="BK591" s="357"/>
      <c r="BL591" s="357"/>
    </row>
    <row r="592" spans="1:64">
      <c r="A592" s="633" t="s">
        <v>10366</v>
      </c>
      <c r="B592" s="635">
        <v>231</v>
      </c>
      <c r="C592" s="639">
        <v>0</v>
      </c>
      <c r="D592" s="639">
        <v>0</v>
      </c>
      <c r="E592" s="639">
        <v>7</v>
      </c>
      <c r="F592" s="639">
        <v>0</v>
      </c>
      <c r="G592" s="639">
        <v>0</v>
      </c>
      <c r="H592" s="639">
        <v>0</v>
      </c>
      <c r="I592" s="639">
        <v>0</v>
      </c>
      <c r="J592" s="539"/>
      <c r="K592" s="679" t="s">
        <v>10366</v>
      </c>
      <c r="L592" s="639">
        <v>33</v>
      </c>
      <c r="M592" s="639">
        <v>0</v>
      </c>
      <c r="N592" s="639">
        <v>33</v>
      </c>
      <c r="O592" s="639">
        <v>191</v>
      </c>
      <c r="P592" s="639">
        <v>63</v>
      </c>
      <c r="Q592" s="639">
        <v>0</v>
      </c>
      <c r="R592" s="639">
        <v>0</v>
      </c>
      <c r="S592" s="537"/>
      <c r="T592" s="634"/>
      <c r="U592" s="664"/>
      <c r="V592" s="357"/>
      <c r="W592" s="357"/>
      <c r="X592" s="357"/>
      <c r="Y592" s="357"/>
      <c r="Z592" s="357"/>
      <c r="AA592" s="357"/>
      <c r="AB592" s="357"/>
      <c r="AC592" s="357"/>
      <c r="AD592" s="357"/>
      <c r="AE592" s="357"/>
      <c r="AF592" s="357"/>
      <c r="AG592" s="357"/>
      <c r="AH592" s="357"/>
      <c r="AI592" s="357"/>
      <c r="AJ592" s="357"/>
      <c r="AK592" s="357"/>
      <c r="AL592" s="357"/>
      <c r="AM592" s="357"/>
      <c r="AN592" s="357"/>
      <c r="AO592" s="357"/>
      <c r="AP592" s="357"/>
      <c r="AQ592" s="357"/>
      <c r="AR592" s="357"/>
      <c r="AS592" s="357"/>
      <c r="AT592" s="357"/>
      <c r="AU592" s="357"/>
      <c r="AV592" s="357"/>
      <c r="AW592" s="357"/>
      <c r="AX592" s="357"/>
      <c r="AY592" s="357"/>
      <c r="AZ592" s="357"/>
      <c r="BA592" s="357"/>
      <c r="BB592" s="357"/>
      <c r="BC592" s="357"/>
      <c r="BD592" s="357"/>
      <c r="BE592" s="357"/>
      <c r="BF592" s="357"/>
      <c r="BG592" s="357"/>
      <c r="BH592" s="357"/>
      <c r="BI592" s="357"/>
      <c r="BJ592" s="357"/>
      <c r="BK592" s="357"/>
      <c r="BL592" s="357"/>
    </row>
    <row r="593" spans="1:64">
      <c r="A593" s="633" t="s">
        <v>10367</v>
      </c>
      <c r="B593" s="635">
        <v>2136</v>
      </c>
      <c r="C593" s="639">
        <v>0</v>
      </c>
      <c r="D593" s="639">
        <v>0</v>
      </c>
      <c r="E593" s="639">
        <v>445</v>
      </c>
      <c r="F593" s="639">
        <v>0</v>
      </c>
      <c r="G593" s="639">
        <v>0</v>
      </c>
      <c r="H593" s="639">
        <v>0</v>
      </c>
      <c r="I593" s="639">
        <v>0</v>
      </c>
      <c r="J593" s="539"/>
      <c r="K593" s="679" t="s">
        <v>10367</v>
      </c>
      <c r="L593" s="639">
        <v>1233</v>
      </c>
      <c r="M593" s="639">
        <v>720</v>
      </c>
      <c r="N593" s="639">
        <v>351</v>
      </c>
      <c r="O593" s="639">
        <v>66</v>
      </c>
      <c r="P593" s="639">
        <v>0</v>
      </c>
      <c r="Q593" s="639">
        <v>392</v>
      </c>
      <c r="R593" s="639">
        <v>0</v>
      </c>
      <c r="S593" s="537"/>
      <c r="T593" s="634"/>
      <c r="U593" s="664"/>
      <c r="V593" s="357"/>
      <c r="W593" s="357"/>
      <c r="X593" s="357"/>
      <c r="Y593" s="357"/>
      <c r="Z593" s="357"/>
      <c r="AA593" s="357"/>
      <c r="AB593" s="357"/>
      <c r="AC593" s="357"/>
      <c r="AD593" s="357"/>
      <c r="AE593" s="357"/>
      <c r="AF593" s="357"/>
      <c r="AG593" s="357"/>
      <c r="AH593" s="357"/>
      <c r="AI593" s="357"/>
      <c r="AJ593" s="357"/>
      <c r="AK593" s="357"/>
      <c r="AL593" s="357"/>
      <c r="AM593" s="357"/>
      <c r="AN593" s="357"/>
      <c r="AO593" s="357"/>
      <c r="AP593" s="357"/>
      <c r="AQ593" s="357"/>
      <c r="AR593" s="357"/>
      <c r="AS593" s="357"/>
      <c r="AT593" s="357"/>
      <c r="AU593" s="357"/>
      <c r="AV593" s="357"/>
      <c r="AW593" s="357"/>
      <c r="AX593" s="357"/>
      <c r="AY593" s="357"/>
      <c r="AZ593" s="357"/>
      <c r="BA593" s="357"/>
      <c r="BB593" s="357"/>
      <c r="BC593" s="357"/>
      <c r="BD593" s="357"/>
      <c r="BE593" s="357"/>
      <c r="BF593" s="357"/>
      <c r="BG593" s="357"/>
      <c r="BH593" s="357"/>
      <c r="BI593" s="357"/>
      <c r="BJ593" s="357"/>
      <c r="BK593" s="357"/>
      <c r="BL593" s="357"/>
    </row>
    <row r="594" spans="1:64">
      <c r="A594" s="633" t="s">
        <v>10368</v>
      </c>
      <c r="B594" s="635">
        <v>1748</v>
      </c>
      <c r="C594" s="639">
        <v>0</v>
      </c>
      <c r="D594" s="639"/>
      <c r="E594" s="639">
        <v>1</v>
      </c>
      <c r="F594" s="639">
        <v>0</v>
      </c>
      <c r="G594" s="639">
        <v>0</v>
      </c>
      <c r="H594" s="639">
        <v>0</v>
      </c>
      <c r="I594" s="639">
        <v>0</v>
      </c>
      <c r="J594" s="544"/>
      <c r="K594" s="679" t="s">
        <v>10368</v>
      </c>
      <c r="L594" s="639">
        <v>1435</v>
      </c>
      <c r="M594" s="639">
        <v>813</v>
      </c>
      <c r="N594" s="639">
        <v>88</v>
      </c>
      <c r="O594" s="639">
        <v>294</v>
      </c>
      <c r="P594" s="639">
        <v>83</v>
      </c>
      <c r="Q594" s="639">
        <v>18</v>
      </c>
      <c r="R594" s="639">
        <v>0</v>
      </c>
      <c r="S594" s="537"/>
      <c r="T594" s="634"/>
      <c r="U594" s="664"/>
      <c r="V594" s="357"/>
      <c r="W594" s="357"/>
      <c r="X594" s="357"/>
      <c r="Y594" s="357"/>
      <c r="Z594" s="357"/>
      <c r="AA594" s="357"/>
      <c r="AB594" s="357"/>
      <c r="AC594" s="357"/>
      <c r="AD594" s="357"/>
      <c r="AE594" s="357"/>
      <c r="AF594" s="357"/>
      <c r="AG594" s="357"/>
      <c r="AH594" s="357"/>
      <c r="AI594" s="357"/>
      <c r="AJ594" s="357"/>
      <c r="AK594" s="357"/>
      <c r="AL594" s="357"/>
      <c r="AM594" s="357"/>
      <c r="AN594" s="357"/>
      <c r="AO594" s="357"/>
      <c r="AP594" s="357"/>
      <c r="AQ594" s="357"/>
      <c r="AR594" s="357"/>
      <c r="AS594" s="357"/>
      <c r="AT594" s="357"/>
      <c r="AU594" s="357"/>
      <c r="AV594" s="357"/>
      <c r="AW594" s="357"/>
      <c r="AX594" s="357"/>
      <c r="AY594" s="357"/>
      <c r="AZ594" s="357"/>
      <c r="BA594" s="357"/>
      <c r="BB594" s="357"/>
      <c r="BC594" s="357"/>
      <c r="BD594" s="357"/>
      <c r="BE594" s="357"/>
      <c r="BF594" s="357"/>
      <c r="BG594" s="357"/>
      <c r="BH594" s="357"/>
      <c r="BI594" s="357"/>
      <c r="BJ594" s="357"/>
      <c r="BK594" s="357"/>
      <c r="BL594" s="357"/>
    </row>
    <row r="595" spans="1:64">
      <c r="A595" s="633" t="s">
        <v>10369</v>
      </c>
      <c r="B595" s="635">
        <v>548</v>
      </c>
      <c r="C595" s="639">
        <v>0</v>
      </c>
      <c r="D595" s="639">
        <v>0</v>
      </c>
      <c r="E595" s="639">
        <v>0</v>
      </c>
      <c r="F595" s="639">
        <v>0</v>
      </c>
      <c r="G595" s="639">
        <v>0</v>
      </c>
      <c r="H595" s="639">
        <v>0</v>
      </c>
      <c r="I595" s="639">
        <v>0</v>
      </c>
      <c r="J595" s="539"/>
      <c r="K595" s="679" t="s">
        <v>10369</v>
      </c>
      <c r="L595" s="639">
        <v>318</v>
      </c>
      <c r="M595" s="639">
        <v>142</v>
      </c>
      <c r="N595" s="639">
        <v>22</v>
      </c>
      <c r="O595" s="639">
        <v>186</v>
      </c>
      <c r="P595" s="639">
        <v>19</v>
      </c>
      <c r="Q595" s="639">
        <v>44</v>
      </c>
      <c r="R595" s="639">
        <v>1</v>
      </c>
      <c r="S595" s="537"/>
      <c r="T595" s="634"/>
      <c r="U595" s="664"/>
      <c r="V595" s="357"/>
      <c r="W595" s="357"/>
      <c r="X595" s="357"/>
      <c r="Y595" s="357"/>
      <c r="Z595" s="357"/>
      <c r="AA595" s="357"/>
      <c r="AB595" s="357"/>
      <c r="AC595" s="357"/>
      <c r="AD595" s="357"/>
      <c r="AE595" s="357"/>
      <c r="AF595" s="357"/>
      <c r="AG595" s="357"/>
      <c r="AH595" s="357"/>
      <c r="AI595" s="357"/>
      <c r="AJ595" s="357"/>
      <c r="AK595" s="357"/>
      <c r="AL595" s="357"/>
      <c r="AM595" s="357"/>
      <c r="AN595" s="357"/>
      <c r="AO595" s="357"/>
      <c r="AP595" s="357"/>
      <c r="AQ595" s="357"/>
      <c r="AR595" s="357"/>
      <c r="AS595" s="357"/>
      <c r="AT595" s="357"/>
      <c r="AU595" s="357"/>
      <c r="AV595" s="357"/>
      <c r="AW595" s="357"/>
      <c r="AX595" s="357"/>
      <c r="AY595" s="357"/>
      <c r="AZ595" s="357"/>
      <c r="BA595" s="357"/>
      <c r="BB595" s="357"/>
      <c r="BC595" s="357"/>
      <c r="BD595" s="357"/>
      <c r="BE595" s="357"/>
      <c r="BF595" s="357"/>
      <c r="BG595" s="357"/>
      <c r="BH595" s="357"/>
      <c r="BI595" s="357"/>
      <c r="BJ595" s="357"/>
      <c r="BK595" s="357"/>
      <c r="BL595" s="357"/>
    </row>
    <row r="596" spans="1:64" ht="25.5">
      <c r="A596" s="673" t="s">
        <v>10370</v>
      </c>
      <c r="B596" s="635">
        <v>430</v>
      </c>
      <c r="C596" s="639">
        <v>0</v>
      </c>
      <c r="D596" s="639">
        <v>0</v>
      </c>
      <c r="E596" s="639">
        <v>0</v>
      </c>
      <c r="F596" s="639">
        <v>0</v>
      </c>
      <c r="G596" s="639">
        <v>0</v>
      </c>
      <c r="H596" s="639">
        <v>0</v>
      </c>
      <c r="I596" s="639">
        <v>0</v>
      </c>
      <c r="J596" s="544"/>
      <c r="K596" s="682" t="s">
        <v>10370</v>
      </c>
      <c r="L596" s="639">
        <v>321</v>
      </c>
      <c r="M596" s="639">
        <v>224</v>
      </c>
      <c r="N596" s="639">
        <v>0</v>
      </c>
      <c r="O596" s="639">
        <v>109</v>
      </c>
      <c r="P596" s="639">
        <v>0</v>
      </c>
      <c r="Q596" s="639">
        <v>0</v>
      </c>
      <c r="R596" s="639">
        <v>0</v>
      </c>
      <c r="S596" s="537"/>
      <c r="T596" s="634"/>
      <c r="U596" s="664"/>
      <c r="V596" s="357"/>
      <c r="W596" s="357"/>
      <c r="X596" s="357"/>
      <c r="Y596" s="357"/>
      <c r="Z596" s="357"/>
      <c r="AA596" s="357"/>
      <c r="AB596" s="357"/>
      <c r="AC596" s="357"/>
      <c r="AD596" s="357"/>
      <c r="AE596" s="357"/>
      <c r="AF596" s="357"/>
      <c r="AG596" s="357"/>
      <c r="AH596" s="357"/>
      <c r="AI596" s="357"/>
      <c r="AJ596" s="357"/>
      <c r="AK596" s="357"/>
      <c r="AL596" s="357"/>
      <c r="AM596" s="357"/>
      <c r="AN596" s="357"/>
      <c r="AO596" s="357"/>
      <c r="AP596" s="357"/>
      <c r="AQ596" s="357"/>
      <c r="AR596" s="357"/>
      <c r="AS596" s="357"/>
      <c r="AT596" s="357"/>
      <c r="AU596" s="357"/>
      <c r="AV596" s="357"/>
      <c r="AW596" s="357"/>
      <c r="AX596" s="357"/>
      <c r="AY596" s="357"/>
      <c r="AZ596" s="357"/>
      <c r="BA596" s="357"/>
      <c r="BB596" s="357"/>
      <c r="BC596" s="357"/>
      <c r="BD596" s="357"/>
      <c r="BE596" s="357"/>
      <c r="BF596" s="357"/>
      <c r="BG596" s="357"/>
      <c r="BH596" s="357"/>
      <c r="BI596" s="357"/>
      <c r="BJ596" s="357"/>
      <c r="BK596" s="357"/>
      <c r="BL596" s="357"/>
    </row>
    <row r="597" spans="1:64">
      <c r="A597" s="633" t="s">
        <v>10371</v>
      </c>
      <c r="B597" s="635">
        <v>673</v>
      </c>
      <c r="C597" s="639">
        <v>0</v>
      </c>
      <c r="D597" s="639">
        <v>0</v>
      </c>
      <c r="E597" s="639">
        <v>253</v>
      </c>
      <c r="F597" s="639">
        <v>0</v>
      </c>
      <c r="G597" s="639">
        <v>0</v>
      </c>
      <c r="H597" s="639">
        <v>0</v>
      </c>
      <c r="I597" s="639">
        <v>0</v>
      </c>
      <c r="J597" s="544"/>
      <c r="K597" s="679" t="s">
        <v>10371</v>
      </c>
      <c r="L597" s="639">
        <v>167</v>
      </c>
      <c r="M597" s="639">
        <v>25</v>
      </c>
      <c r="N597" s="639">
        <v>10</v>
      </c>
      <c r="O597" s="639">
        <v>5</v>
      </c>
      <c r="P597" s="639">
        <v>0</v>
      </c>
      <c r="Q597" s="639">
        <v>248</v>
      </c>
      <c r="R597" s="639">
        <v>10</v>
      </c>
      <c r="S597" s="537"/>
      <c r="T597" s="634"/>
      <c r="U597" s="664"/>
      <c r="V597" s="357"/>
      <c r="W597" s="357"/>
      <c r="X597" s="357"/>
      <c r="Y597" s="357"/>
      <c r="Z597" s="357"/>
      <c r="AA597" s="357"/>
      <c r="AB597" s="357"/>
      <c r="AC597" s="357"/>
      <c r="AD597" s="357"/>
      <c r="AE597" s="357"/>
      <c r="AF597" s="357"/>
      <c r="AG597" s="357"/>
      <c r="AH597" s="357"/>
      <c r="AI597" s="357"/>
      <c r="AJ597" s="357"/>
      <c r="AK597" s="357"/>
      <c r="AL597" s="357"/>
      <c r="AM597" s="357"/>
      <c r="AN597" s="357"/>
      <c r="AO597" s="357"/>
      <c r="AP597" s="357"/>
      <c r="AQ597" s="357"/>
      <c r="AR597" s="357"/>
      <c r="AS597" s="357"/>
      <c r="AT597" s="357"/>
      <c r="AU597" s="357"/>
      <c r="AV597" s="357"/>
      <c r="AW597" s="357"/>
      <c r="AX597" s="357"/>
      <c r="AY597" s="357"/>
      <c r="AZ597" s="357"/>
      <c r="BA597" s="357"/>
      <c r="BB597" s="357"/>
      <c r="BC597" s="357"/>
      <c r="BD597" s="357"/>
      <c r="BE597" s="357"/>
      <c r="BF597" s="357"/>
      <c r="BG597" s="357"/>
      <c r="BH597" s="357"/>
      <c r="BI597" s="357"/>
      <c r="BJ597" s="357"/>
      <c r="BK597" s="357"/>
      <c r="BL597" s="357"/>
    </row>
    <row r="598" spans="1:64">
      <c r="A598" s="633" t="s">
        <v>10372</v>
      </c>
      <c r="B598" s="635">
        <v>2392</v>
      </c>
      <c r="C598" s="639">
        <v>0</v>
      </c>
      <c r="D598" s="639">
        <v>0</v>
      </c>
      <c r="E598" s="639">
        <v>40</v>
      </c>
      <c r="F598" s="639">
        <v>0</v>
      </c>
      <c r="G598" s="639">
        <v>0</v>
      </c>
      <c r="H598" s="639">
        <v>0</v>
      </c>
      <c r="I598" s="639">
        <v>1</v>
      </c>
      <c r="J598" s="544"/>
      <c r="K598" s="679" t="s">
        <v>10372</v>
      </c>
      <c r="L598" s="639">
        <v>1485</v>
      </c>
      <c r="M598" s="639">
        <v>638</v>
      </c>
      <c r="N598" s="639">
        <v>355</v>
      </c>
      <c r="O598" s="639">
        <v>161</v>
      </c>
      <c r="P598" s="639">
        <v>0</v>
      </c>
      <c r="Q598" s="639">
        <v>705</v>
      </c>
      <c r="R598" s="639">
        <v>0</v>
      </c>
      <c r="S598" s="537"/>
      <c r="T598" s="634"/>
      <c r="U598" s="664"/>
      <c r="V598" s="357"/>
      <c r="W598" s="357"/>
      <c r="X598" s="357"/>
      <c r="Y598" s="357"/>
      <c r="Z598" s="357"/>
      <c r="AA598" s="357"/>
      <c r="AB598" s="357"/>
      <c r="AC598" s="357"/>
      <c r="AD598" s="357"/>
      <c r="AE598" s="357"/>
      <c r="AF598" s="357"/>
      <c r="AG598" s="357"/>
      <c r="AH598" s="357"/>
      <c r="AI598" s="357"/>
      <c r="AJ598" s="357"/>
      <c r="AK598" s="357"/>
      <c r="AL598" s="357"/>
      <c r="AM598" s="357"/>
      <c r="AN598" s="357"/>
      <c r="AO598" s="357"/>
      <c r="AP598" s="357"/>
      <c r="AQ598" s="357"/>
      <c r="AR598" s="357"/>
      <c r="AS598" s="357"/>
      <c r="AT598" s="357"/>
      <c r="AU598" s="357"/>
      <c r="AV598" s="357"/>
      <c r="AW598" s="357"/>
      <c r="AX598" s="357"/>
      <c r="AY598" s="357"/>
      <c r="AZ598" s="357"/>
      <c r="BA598" s="357"/>
      <c r="BB598" s="357"/>
      <c r="BC598" s="357"/>
      <c r="BD598" s="357"/>
      <c r="BE598" s="357"/>
      <c r="BF598" s="357"/>
      <c r="BG598" s="357"/>
      <c r="BH598" s="357"/>
      <c r="BI598" s="357"/>
      <c r="BJ598" s="357"/>
      <c r="BK598" s="357"/>
      <c r="BL598" s="357"/>
    </row>
    <row r="599" spans="1:64">
      <c r="A599" s="633" t="s">
        <v>10373</v>
      </c>
      <c r="B599" s="635">
        <v>823</v>
      </c>
      <c r="C599" s="639">
        <v>0</v>
      </c>
      <c r="D599" s="639">
        <v>0</v>
      </c>
      <c r="E599" s="639">
        <v>0</v>
      </c>
      <c r="F599" s="639">
        <v>0</v>
      </c>
      <c r="G599" s="639">
        <v>0</v>
      </c>
      <c r="H599" s="639">
        <v>0</v>
      </c>
      <c r="I599" s="639">
        <v>0</v>
      </c>
      <c r="J599" s="544"/>
      <c r="K599" s="679" t="s">
        <v>10373</v>
      </c>
      <c r="L599" s="639">
        <v>134</v>
      </c>
      <c r="M599" s="639">
        <v>0</v>
      </c>
      <c r="N599" s="639">
        <v>134</v>
      </c>
      <c r="O599" s="639">
        <v>173</v>
      </c>
      <c r="P599" s="639">
        <v>0</v>
      </c>
      <c r="Q599" s="639">
        <v>516</v>
      </c>
      <c r="R599" s="639">
        <v>134</v>
      </c>
      <c r="S599" s="537"/>
      <c r="T599" s="634"/>
      <c r="U599" s="664"/>
      <c r="V599" s="357"/>
      <c r="W599" s="357"/>
      <c r="X599" s="357"/>
      <c r="Y599" s="357"/>
      <c r="Z599" s="357"/>
      <c r="AA599" s="357"/>
      <c r="AB599" s="357"/>
      <c r="AC599" s="357"/>
      <c r="AD599" s="357"/>
      <c r="AE599" s="357"/>
      <c r="AF599" s="357"/>
      <c r="AG599" s="357"/>
      <c r="AH599" s="357"/>
      <c r="AI599" s="357"/>
      <c r="AJ599" s="357"/>
      <c r="AK599" s="357"/>
      <c r="AL599" s="357"/>
      <c r="AM599" s="357"/>
      <c r="AN599" s="357"/>
      <c r="AO599" s="357"/>
      <c r="AP599" s="357"/>
      <c r="AQ599" s="357"/>
      <c r="AR599" s="357"/>
      <c r="AS599" s="357"/>
      <c r="AT599" s="357"/>
      <c r="AU599" s="357"/>
      <c r="AV599" s="357"/>
      <c r="AW599" s="357"/>
      <c r="AX599" s="357"/>
      <c r="AY599" s="357"/>
      <c r="AZ599" s="357"/>
      <c r="BA599" s="357"/>
      <c r="BB599" s="357"/>
      <c r="BC599" s="357"/>
      <c r="BD599" s="357"/>
      <c r="BE599" s="357"/>
      <c r="BF599" s="357"/>
      <c r="BG599" s="357"/>
      <c r="BH599" s="357"/>
      <c r="BI599" s="357"/>
      <c r="BJ599" s="357"/>
      <c r="BK599" s="357"/>
      <c r="BL599" s="357"/>
    </row>
    <row r="600" spans="1:64">
      <c r="A600" s="633" t="s">
        <v>10374</v>
      </c>
      <c r="B600" s="635">
        <v>19531</v>
      </c>
      <c r="C600" s="639">
        <v>0</v>
      </c>
      <c r="D600" s="639">
        <v>0</v>
      </c>
      <c r="E600" s="639">
        <v>8732</v>
      </c>
      <c r="F600" s="639">
        <v>0</v>
      </c>
      <c r="G600" s="639">
        <v>0</v>
      </c>
      <c r="H600" s="639">
        <v>0</v>
      </c>
      <c r="I600" s="639">
        <v>0</v>
      </c>
      <c r="J600" s="544"/>
      <c r="K600" s="679" t="s">
        <v>10374</v>
      </c>
      <c r="L600" s="639">
        <v>8612</v>
      </c>
      <c r="M600" s="639">
        <v>1372</v>
      </c>
      <c r="N600" s="639">
        <v>5699</v>
      </c>
      <c r="O600" s="639">
        <v>2187</v>
      </c>
      <c r="P600" s="639">
        <v>243</v>
      </c>
      <c r="Q600" s="639">
        <v>0</v>
      </c>
      <c r="R600" s="639">
        <v>0</v>
      </c>
      <c r="S600" s="537"/>
      <c r="T600" s="634"/>
      <c r="U600" s="664"/>
      <c r="V600" s="357"/>
      <c r="W600" s="357"/>
      <c r="X600" s="357"/>
      <c r="Y600" s="357"/>
      <c r="Z600" s="357"/>
      <c r="AA600" s="357"/>
      <c r="AB600" s="357"/>
      <c r="AC600" s="357"/>
      <c r="AD600" s="357"/>
      <c r="AE600" s="357"/>
      <c r="AF600" s="357"/>
      <c r="AG600" s="357"/>
      <c r="AH600" s="357"/>
      <c r="AI600" s="357"/>
      <c r="AJ600" s="357"/>
      <c r="AK600" s="357"/>
      <c r="AL600" s="357"/>
      <c r="AM600" s="357"/>
      <c r="AN600" s="357"/>
      <c r="AO600" s="357"/>
      <c r="AP600" s="357"/>
      <c r="AQ600" s="357"/>
      <c r="AR600" s="357"/>
      <c r="AS600" s="357"/>
      <c r="AT600" s="357"/>
      <c r="AU600" s="357"/>
      <c r="AV600" s="357"/>
      <c r="AW600" s="357"/>
      <c r="AX600" s="357"/>
      <c r="AY600" s="357"/>
      <c r="AZ600" s="357"/>
      <c r="BA600" s="357"/>
      <c r="BB600" s="357"/>
      <c r="BC600" s="357"/>
      <c r="BD600" s="357"/>
      <c r="BE600" s="357"/>
      <c r="BF600" s="357"/>
      <c r="BG600" s="357"/>
      <c r="BH600" s="357"/>
      <c r="BI600" s="357"/>
      <c r="BJ600" s="357"/>
      <c r="BK600" s="357"/>
      <c r="BL600" s="357"/>
    </row>
    <row r="601" spans="1:64">
      <c r="A601" s="633" t="s">
        <v>10375</v>
      </c>
      <c r="B601" s="635">
        <v>1080</v>
      </c>
      <c r="C601" s="639">
        <v>0</v>
      </c>
      <c r="D601" s="639">
        <v>0</v>
      </c>
      <c r="E601" s="639">
        <v>0</v>
      </c>
      <c r="F601" s="639">
        <v>0</v>
      </c>
      <c r="G601" s="639">
        <v>0</v>
      </c>
      <c r="H601" s="639">
        <v>0</v>
      </c>
      <c r="I601" s="639">
        <v>0</v>
      </c>
      <c r="J601" s="544"/>
      <c r="K601" s="679" t="s">
        <v>10375</v>
      </c>
      <c r="L601" s="639">
        <v>1070</v>
      </c>
      <c r="M601" s="639">
        <v>445</v>
      </c>
      <c r="N601" s="639">
        <v>5</v>
      </c>
      <c r="O601" s="639">
        <v>8</v>
      </c>
      <c r="P601" s="639">
        <v>3</v>
      </c>
      <c r="Q601" s="639">
        <v>2</v>
      </c>
      <c r="R601" s="639">
        <v>0</v>
      </c>
      <c r="S601" s="537"/>
      <c r="T601" s="634"/>
      <c r="U601" s="664"/>
      <c r="V601" s="357"/>
      <c r="W601" s="357"/>
      <c r="X601" s="357"/>
      <c r="Y601" s="357"/>
      <c r="Z601" s="357"/>
      <c r="AA601" s="357"/>
      <c r="AB601" s="357"/>
      <c r="AC601" s="357"/>
      <c r="AD601" s="357"/>
      <c r="AE601" s="357"/>
      <c r="AF601" s="357"/>
      <c r="AG601" s="357"/>
      <c r="AH601" s="357"/>
      <c r="AI601" s="357"/>
      <c r="AJ601" s="357"/>
      <c r="AK601" s="357"/>
      <c r="AL601" s="357"/>
      <c r="AM601" s="357"/>
      <c r="AN601" s="357"/>
      <c r="AO601" s="357"/>
      <c r="AP601" s="357"/>
      <c r="AQ601" s="357"/>
      <c r="AR601" s="357"/>
      <c r="AS601" s="357"/>
      <c r="AT601" s="357"/>
      <c r="AU601" s="357"/>
      <c r="AV601" s="357"/>
      <c r="AW601" s="357"/>
      <c r="AX601" s="357"/>
      <c r="AY601" s="357"/>
      <c r="AZ601" s="357"/>
      <c r="BA601" s="357"/>
      <c r="BB601" s="357"/>
      <c r="BC601" s="357"/>
      <c r="BD601" s="357"/>
      <c r="BE601" s="357"/>
      <c r="BF601" s="357"/>
      <c r="BG601" s="357"/>
      <c r="BH601" s="357"/>
      <c r="BI601" s="357"/>
      <c r="BJ601" s="357"/>
      <c r="BK601" s="357"/>
      <c r="BL601" s="357"/>
    </row>
    <row r="602" spans="1:64">
      <c r="A602" s="633" t="s">
        <v>10376</v>
      </c>
      <c r="B602" s="635">
        <v>1759</v>
      </c>
      <c r="C602" s="639">
        <v>0</v>
      </c>
      <c r="D602" s="639">
        <v>0</v>
      </c>
      <c r="E602" s="639">
        <v>75</v>
      </c>
      <c r="F602" s="639">
        <v>0</v>
      </c>
      <c r="G602" s="639">
        <v>0</v>
      </c>
      <c r="H602" s="639">
        <v>0</v>
      </c>
      <c r="I602" s="639">
        <v>0</v>
      </c>
      <c r="J602" s="544"/>
      <c r="K602" s="679" t="s">
        <v>10376</v>
      </c>
      <c r="L602" s="639">
        <v>1353</v>
      </c>
      <c r="M602" s="639">
        <v>831</v>
      </c>
      <c r="N602" s="639">
        <v>10</v>
      </c>
      <c r="O602" s="639">
        <v>164</v>
      </c>
      <c r="P602" s="639">
        <v>0</v>
      </c>
      <c r="Q602" s="639">
        <v>167</v>
      </c>
      <c r="R602" s="639">
        <v>0</v>
      </c>
      <c r="S602" s="537"/>
      <c r="T602" s="634"/>
      <c r="U602" s="664"/>
      <c r="V602" s="357"/>
      <c r="W602" s="357"/>
      <c r="X602" s="357"/>
      <c r="Y602" s="357"/>
      <c r="Z602" s="357"/>
      <c r="AA602" s="357"/>
      <c r="AB602" s="357"/>
      <c r="AC602" s="357"/>
      <c r="AD602" s="357"/>
      <c r="AE602" s="357"/>
      <c r="AF602" s="357"/>
      <c r="AG602" s="357"/>
      <c r="AH602" s="357"/>
      <c r="AI602" s="357"/>
      <c r="AJ602" s="357"/>
      <c r="AK602" s="357"/>
      <c r="AL602" s="357"/>
      <c r="AM602" s="357"/>
      <c r="AN602" s="357"/>
      <c r="AO602" s="357"/>
      <c r="AP602" s="357"/>
      <c r="AQ602" s="357"/>
      <c r="AR602" s="357"/>
      <c r="AS602" s="357"/>
      <c r="AT602" s="357"/>
      <c r="AU602" s="357"/>
      <c r="AV602" s="357"/>
      <c r="AW602" s="357"/>
      <c r="AX602" s="357"/>
      <c r="AY602" s="357"/>
      <c r="AZ602" s="357"/>
      <c r="BA602" s="357"/>
      <c r="BB602" s="357"/>
      <c r="BC602" s="357"/>
      <c r="BD602" s="357"/>
      <c r="BE602" s="357"/>
      <c r="BF602" s="357"/>
      <c r="BG602" s="357"/>
      <c r="BH602" s="357"/>
      <c r="BI602" s="357"/>
      <c r="BJ602" s="357"/>
      <c r="BK602" s="357"/>
      <c r="BL602" s="357"/>
    </row>
    <row r="603" spans="1:64">
      <c r="A603" s="633" t="s">
        <v>10377</v>
      </c>
      <c r="B603" s="635">
        <v>2671</v>
      </c>
      <c r="C603" s="639">
        <v>0</v>
      </c>
      <c r="D603" s="639">
        <v>0</v>
      </c>
      <c r="E603" s="639">
        <v>0</v>
      </c>
      <c r="F603" s="639">
        <v>0</v>
      </c>
      <c r="G603" s="639">
        <v>0</v>
      </c>
      <c r="H603" s="639">
        <v>0</v>
      </c>
      <c r="I603" s="639">
        <v>0</v>
      </c>
      <c r="J603" s="544"/>
      <c r="K603" s="679" t="s">
        <v>10377</v>
      </c>
      <c r="L603" s="639">
        <v>2499</v>
      </c>
      <c r="M603" s="639">
        <v>1323</v>
      </c>
      <c r="N603" s="639">
        <v>0</v>
      </c>
      <c r="O603" s="639">
        <v>172</v>
      </c>
      <c r="P603" s="639">
        <v>0</v>
      </c>
      <c r="Q603" s="639">
        <v>0</v>
      </c>
      <c r="R603" s="639">
        <v>0</v>
      </c>
      <c r="S603" s="537"/>
      <c r="T603" s="634"/>
      <c r="U603" s="664"/>
      <c r="V603" s="357"/>
      <c r="W603" s="357"/>
      <c r="X603" s="357"/>
      <c r="Y603" s="357"/>
      <c r="Z603" s="357"/>
      <c r="AA603" s="357"/>
      <c r="AB603" s="357"/>
      <c r="AC603" s="357"/>
      <c r="AD603" s="357"/>
      <c r="AE603" s="357"/>
      <c r="AF603" s="357"/>
      <c r="AG603" s="357"/>
      <c r="AH603" s="357"/>
      <c r="AI603" s="357"/>
      <c r="AJ603" s="357"/>
      <c r="AK603" s="357"/>
      <c r="AL603" s="357"/>
      <c r="AM603" s="357"/>
      <c r="AN603" s="357"/>
      <c r="AO603" s="357"/>
      <c r="AP603" s="357"/>
      <c r="AQ603" s="357"/>
      <c r="AR603" s="357"/>
      <c r="AS603" s="357"/>
      <c r="AT603" s="357"/>
      <c r="AU603" s="357"/>
      <c r="AV603" s="357"/>
      <c r="AW603" s="357"/>
      <c r="AX603" s="357"/>
      <c r="AY603" s="357"/>
      <c r="AZ603" s="357"/>
      <c r="BA603" s="357"/>
      <c r="BB603" s="357"/>
      <c r="BC603" s="357"/>
      <c r="BD603" s="357"/>
      <c r="BE603" s="357"/>
      <c r="BF603" s="357"/>
      <c r="BG603" s="357"/>
      <c r="BH603" s="357"/>
      <c r="BI603" s="357"/>
      <c r="BJ603" s="357"/>
      <c r="BK603" s="357"/>
      <c r="BL603" s="357"/>
    </row>
    <row r="604" spans="1:64">
      <c r="A604" s="643" t="s">
        <v>9563</v>
      </c>
      <c r="B604" s="632">
        <v>74843</v>
      </c>
      <c r="C604" s="527">
        <v>229</v>
      </c>
      <c r="D604" s="527">
        <v>0</v>
      </c>
      <c r="E604" s="527">
        <v>11802</v>
      </c>
      <c r="F604" s="527">
        <v>0</v>
      </c>
      <c r="G604" s="527">
        <v>41</v>
      </c>
      <c r="H604" s="527">
        <v>0</v>
      </c>
      <c r="I604" s="527">
        <v>25</v>
      </c>
      <c r="J604" s="544"/>
      <c r="K604" s="681" t="s">
        <v>9563</v>
      </c>
      <c r="L604" s="527">
        <v>42687</v>
      </c>
      <c r="M604" s="527">
        <v>17517</v>
      </c>
      <c r="N604" s="527">
        <v>9867</v>
      </c>
      <c r="O604" s="527">
        <v>9651</v>
      </c>
      <c r="P604" s="527">
        <v>1375</v>
      </c>
      <c r="Q604" s="527">
        <v>10408</v>
      </c>
      <c r="R604" s="527">
        <v>1529</v>
      </c>
      <c r="S604" s="537"/>
      <c r="T604" s="634"/>
      <c r="U604" s="664"/>
      <c r="V604" s="357"/>
      <c r="W604" s="357"/>
      <c r="X604" s="357"/>
      <c r="Y604" s="357"/>
      <c r="Z604" s="357"/>
      <c r="AA604" s="357"/>
      <c r="AB604" s="357"/>
      <c r="AC604" s="357"/>
      <c r="AD604" s="357"/>
      <c r="AE604" s="357"/>
      <c r="AF604" s="357"/>
      <c r="AG604" s="357"/>
      <c r="AH604" s="357"/>
      <c r="AI604" s="357"/>
      <c r="AJ604" s="357"/>
      <c r="AK604" s="357"/>
      <c r="AL604" s="357"/>
      <c r="AM604" s="357"/>
      <c r="AN604" s="357"/>
      <c r="AO604" s="357"/>
      <c r="AP604" s="357"/>
      <c r="AQ604" s="357"/>
      <c r="AR604" s="357"/>
      <c r="AS604" s="357"/>
      <c r="AT604" s="357"/>
      <c r="AU604" s="357"/>
      <c r="AV604" s="357"/>
      <c r="AW604" s="357"/>
      <c r="AX604" s="357"/>
      <c r="AY604" s="357"/>
      <c r="AZ604" s="357"/>
      <c r="BA604" s="357"/>
      <c r="BB604" s="357"/>
      <c r="BC604" s="357"/>
      <c r="BD604" s="357"/>
      <c r="BE604" s="357"/>
      <c r="BF604" s="357"/>
      <c r="BG604" s="357"/>
      <c r="BH604" s="357"/>
      <c r="BI604" s="357"/>
      <c r="BJ604" s="357"/>
      <c r="BK604" s="357"/>
      <c r="BL604" s="357"/>
    </row>
    <row r="605" spans="1:64">
      <c r="A605" s="643"/>
      <c r="B605" s="632"/>
      <c r="C605" s="527"/>
      <c r="D605" s="527"/>
      <c r="E605" s="527"/>
      <c r="F605" s="527"/>
      <c r="G605" s="527"/>
      <c r="H605" s="527"/>
      <c r="I605" s="527"/>
      <c r="J605" s="544"/>
      <c r="K605" s="681"/>
      <c r="L605" s="527"/>
      <c r="M605" s="527"/>
      <c r="N605" s="527"/>
      <c r="O605" s="527"/>
      <c r="P605" s="527"/>
      <c r="Q605" s="527"/>
      <c r="R605" s="527"/>
      <c r="S605" s="537"/>
      <c r="T605" s="634"/>
      <c r="U605" s="664"/>
      <c r="V605" s="357"/>
      <c r="W605" s="357"/>
      <c r="X605" s="357"/>
      <c r="Y605" s="357"/>
      <c r="Z605" s="357"/>
      <c r="AA605" s="357"/>
      <c r="AB605" s="357"/>
      <c r="AC605" s="357"/>
      <c r="AD605" s="357"/>
      <c r="AE605" s="357"/>
      <c r="AF605" s="357"/>
      <c r="AG605" s="357"/>
      <c r="AH605" s="357"/>
      <c r="AI605" s="357"/>
      <c r="AJ605" s="357"/>
      <c r="AK605" s="357"/>
      <c r="AL605" s="357"/>
      <c r="AM605" s="357"/>
      <c r="AN605" s="357"/>
      <c r="AO605" s="357"/>
      <c r="AP605" s="357"/>
      <c r="AQ605" s="357"/>
      <c r="AR605" s="357"/>
      <c r="AS605" s="357"/>
      <c r="AT605" s="357"/>
      <c r="AU605" s="357"/>
      <c r="AV605" s="357"/>
      <c r="AW605" s="357"/>
      <c r="AX605" s="357"/>
      <c r="AY605" s="357"/>
      <c r="AZ605" s="357"/>
      <c r="BA605" s="357"/>
      <c r="BB605" s="357"/>
      <c r="BC605" s="357"/>
      <c r="BD605" s="357"/>
      <c r="BE605" s="357"/>
      <c r="BF605" s="357"/>
      <c r="BG605" s="357"/>
      <c r="BH605" s="357"/>
      <c r="BI605" s="357"/>
      <c r="BJ605" s="357"/>
      <c r="BK605" s="357"/>
      <c r="BL605" s="357"/>
    </row>
    <row r="606" spans="1:64">
      <c r="A606" s="465" t="s">
        <v>10050</v>
      </c>
      <c r="B606" s="632"/>
      <c r="C606" s="543"/>
      <c r="D606" s="543"/>
      <c r="E606" s="543"/>
      <c r="F606" s="543"/>
      <c r="G606" s="543"/>
      <c r="H606" s="543"/>
      <c r="I606" s="543"/>
      <c r="J606" s="539"/>
      <c r="K606" s="515" t="s">
        <v>10050</v>
      </c>
      <c r="L606" s="543"/>
      <c r="M606" s="543"/>
      <c r="N606" s="543"/>
      <c r="O606" s="543"/>
      <c r="P606" s="543"/>
      <c r="Q606" s="543"/>
      <c r="R606" s="543"/>
      <c r="S606" s="537"/>
      <c r="T606" s="634"/>
      <c r="U606" s="664"/>
      <c r="V606" s="357"/>
      <c r="W606" s="357"/>
      <c r="X606" s="357"/>
      <c r="Y606" s="357"/>
      <c r="Z606" s="357"/>
      <c r="AA606" s="357"/>
      <c r="AB606" s="357"/>
      <c r="AC606" s="357"/>
      <c r="AD606" s="357"/>
      <c r="AE606" s="357"/>
      <c r="AF606" s="357"/>
      <c r="AG606" s="357"/>
      <c r="AH606" s="357"/>
      <c r="AI606" s="357"/>
      <c r="AJ606" s="357"/>
      <c r="AK606" s="357"/>
      <c r="AL606" s="357"/>
      <c r="AM606" s="357"/>
      <c r="AN606" s="357"/>
      <c r="AO606" s="357"/>
      <c r="AP606" s="357"/>
      <c r="AQ606" s="357"/>
      <c r="AR606" s="357"/>
      <c r="AS606" s="357"/>
      <c r="AT606" s="357"/>
      <c r="AU606" s="357"/>
      <c r="AV606" s="357"/>
      <c r="AW606" s="357"/>
      <c r="AX606" s="357"/>
      <c r="AY606" s="357"/>
      <c r="AZ606" s="357"/>
      <c r="BA606" s="357"/>
      <c r="BB606" s="357"/>
      <c r="BC606" s="357"/>
      <c r="BD606" s="357"/>
      <c r="BE606" s="357"/>
      <c r="BF606" s="357"/>
      <c r="BG606" s="357"/>
      <c r="BH606" s="357"/>
      <c r="BI606" s="357"/>
      <c r="BJ606" s="357"/>
      <c r="BK606" s="357"/>
      <c r="BL606" s="357"/>
    </row>
    <row r="607" spans="1:64">
      <c r="A607" s="633" t="s">
        <v>10855</v>
      </c>
      <c r="B607" s="635">
        <v>177</v>
      </c>
      <c r="C607" s="639">
        <v>0</v>
      </c>
      <c r="D607" s="639">
        <v>0</v>
      </c>
      <c r="E607" s="639">
        <v>32</v>
      </c>
      <c r="F607" s="639">
        <v>0</v>
      </c>
      <c r="G607" s="639">
        <v>0</v>
      </c>
      <c r="H607" s="639">
        <v>0</v>
      </c>
      <c r="I607" s="639">
        <v>0</v>
      </c>
      <c r="J607" s="539"/>
      <c r="K607" s="679" t="s">
        <v>10855</v>
      </c>
      <c r="L607" s="639">
        <v>0</v>
      </c>
      <c r="M607" s="639">
        <v>0</v>
      </c>
      <c r="N607" s="639">
        <v>0</v>
      </c>
      <c r="O607" s="639">
        <v>12</v>
      </c>
      <c r="P607" s="639">
        <v>0</v>
      </c>
      <c r="Q607" s="639">
        <v>133</v>
      </c>
      <c r="R607" s="639">
        <v>0</v>
      </c>
      <c r="S607" s="537"/>
      <c r="T607" s="634"/>
      <c r="U607" s="664"/>
      <c r="V607" s="357"/>
      <c r="W607" s="357"/>
      <c r="X607" s="357"/>
      <c r="Y607" s="357"/>
      <c r="Z607" s="357"/>
      <c r="AA607" s="357"/>
      <c r="AB607" s="357"/>
      <c r="AC607" s="357"/>
      <c r="AD607" s="357"/>
      <c r="AE607" s="357"/>
      <c r="AF607" s="357"/>
      <c r="AG607" s="357"/>
      <c r="AH607" s="357"/>
      <c r="AI607" s="357"/>
      <c r="AJ607" s="357"/>
      <c r="AK607" s="357"/>
      <c r="AL607" s="357"/>
      <c r="AM607" s="357"/>
      <c r="AN607" s="357"/>
      <c r="AO607" s="357"/>
      <c r="AP607" s="357"/>
      <c r="AQ607" s="357"/>
      <c r="AR607" s="357"/>
      <c r="AS607" s="357"/>
      <c r="AT607" s="357"/>
      <c r="AU607" s="357"/>
      <c r="AV607" s="357"/>
      <c r="AW607" s="357"/>
      <c r="AX607" s="357"/>
      <c r="AY607" s="357"/>
      <c r="AZ607" s="357"/>
      <c r="BA607" s="357"/>
      <c r="BB607" s="357"/>
      <c r="BC607" s="357"/>
      <c r="BD607" s="357"/>
      <c r="BE607" s="357"/>
      <c r="BF607" s="357"/>
      <c r="BG607" s="357"/>
      <c r="BH607" s="357"/>
      <c r="BI607" s="357"/>
      <c r="BJ607" s="357"/>
      <c r="BK607" s="357"/>
      <c r="BL607" s="357"/>
    </row>
    <row r="608" spans="1:64">
      <c r="A608" s="643" t="s">
        <v>9563</v>
      </c>
      <c r="B608" s="632">
        <v>177</v>
      </c>
      <c r="C608" s="527">
        <v>0</v>
      </c>
      <c r="D608" s="527">
        <v>0</v>
      </c>
      <c r="E608" s="527">
        <v>32</v>
      </c>
      <c r="F608" s="527">
        <v>0</v>
      </c>
      <c r="G608" s="527">
        <v>0</v>
      </c>
      <c r="H608" s="527">
        <v>0</v>
      </c>
      <c r="I608" s="527">
        <v>0</v>
      </c>
      <c r="J608" s="539"/>
      <c r="K608" s="681" t="s">
        <v>9563</v>
      </c>
      <c r="L608" s="527">
        <v>0</v>
      </c>
      <c r="M608" s="527">
        <v>0</v>
      </c>
      <c r="N608" s="527">
        <v>0</v>
      </c>
      <c r="O608" s="527">
        <v>12</v>
      </c>
      <c r="P608" s="527">
        <v>0</v>
      </c>
      <c r="Q608" s="527">
        <v>133</v>
      </c>
      <c r="R608" s="527">
        <v>0</v>
      </c>
      <c r="S608" s="537"/>
      <c r="T608" s="634"/>
      <c r="U608" s="664"/>
      <c r="V608" s="357"/>
      <c r="W608" s="357"/>
      <c r="X608" s="357"/>
      <c r="Y608" s="357"/>
      <c r="Z608" s="357"/>
      <c r="AA608" s="357"/>
      <c r="AB608" s="357"/>
      <c r="AC608" s="357"/>
      <c r="AD608" s="357"/>
      <c r="AE608" s="357"/>
      <c r="AF608" s="357"/>
      <c r="AG608" s="357"/>
      <c r="AH608" s="357"/>
      <c r="AI608" s="357"/>
      <c r="AJ608" s="357"/>
      <c r="AK608" s="357"/>
      <c r="AL608" s="357"/>
      <c r="AM608" s="357"/>
      <c r="AN608" s="357"/>
      <c r="AO608" s="357"/>
      <c r="AP608" s="357"/>
      <c r="AQ608" s="357"/>
      <c r="AR608" s="357"/>
      <c r="AS608" s="357"/>
      <c r="AT608" s="357"/>
      <c r="AU608" s="357"/>
      <c r="AV608" s="357"/>
      <c r="AW608" s="357"/>
      <c r="AX608" s="357"/>
      <c r="AY608" s="357"/>
      <c r="AZ608" s="357"/>
      <c r="BA608" s="357"/>
      <c r="BB608" s="357"/>
      <c r="BC608" s="357"/>
      <c r="BD608" s="357"/>
      <c r="BE608" s="357"/>
      <c r="BF608" s="357"/>
      <c r="BG608" s="357"/>
      <c r="BH608" s="357"/>
      <c r="BI608" s="357"/>
      <c r="BJ608" s="357"/>
      <c r="BK608" s="357"/>
      <c r="BL608" s="357"/>
    </row>
    <row r="609" spans="1:64">
      <c r="A609" s="644"/>
      <c r="B609" s="632"/>
      <c r="C609" s="543"/>
      <c r="D609" s="543"/>
      <c r="E609" s="543"/>
      <c r="F609" s="543"/>
      <c r="G609" s="543"/>
      <c r="H609" s="543"/>
      <c r="I609" s="543"/>
      <c r="J609" s="544"/>
      <c r="K609" s="683"/>
      <c r="L609" s="543"/>
      <c r="M609" s="543"/>
      <c r="N609" s="543"/>
      <c r="O609" s="543"/>
      <c r="P609" s="543"/>
      <c r="Q609" s="543"/>
      <c r="R609" s="543"/>
      <c r="S609" s="537"/>
      <c r="T609" s="634"/>
      <c r="U609" s="664"/>
      <c r="V609" s="357"/>
      <c r="W609" s="357"/>
      <c r="X609" s="357"/>
      <c r="Y609" s="357"/>
      <c r="Z609" s="357"/>
      <c r="AA609" s="357"/>
      <c r="AB609" s="357"/>
      <c r="AC609" s="357"/>
      <c r="AD609" s="357"/>
      <c r="AE609" s="357"/>
      <c r="AF609" s="357"/>
      <c r="AG609" s="357"/>
      <c r="AH609" s="357"/>
      <c r="AI609" s="357"/>
      <c r="AJ609" s="357"/>
      <c r="AK609" s="357"/>
      <c r="AL609" s="357"/>
      <c r="AM609" s="357"/>
      <c r="AN609" s="357"/>
      <c r="AO609" s="357"/>
      <c r="AP609" s="357"/>
      <c r="AQ609" s="357"/>
      <c r="AR609" s="357"/>
      <c r="AS609" s="357"/>
      <c r="AT609" s="357"/>
      <c r="AU609" s="357"/>
      <c r="AV609" s="357"/>
      <c r="AW609" s="357"/>
      <c r="AX609" s="357"/>
      <c r="AY609" s="357"/>
      <c r="AZ609" s="357"/>
      <c r="BA609" s="357"/>
      <c r="BB609" s="357"/>
      <c r="BC609" s="357"/>
      <c r="BD609" s="357"/>
      <c r="BE609" s="357"/>
      <c r="BF609" s="357"/>
      <c r="BG609" s="357"/>
      <c r="BH609" s="357"/>
      <c r="BI609" s="357"/>
      <c r="BJ609" s="357"/>
      <c r="BK609" s="357"/>
      <c r="BL609" s="357"/>
    </row>
    <row r="610" spans="1:64">
      <c r="A610" s="357" t="s">
        <v>1781</v>
      </c>
      <c r="B610" s="647">
        <v>52369</v>
      </c>
      <c r="C610" s="646">
        <v>5647</v>
      </c>
      <c r="D610" s="646">
        <v>1216</v>
      </c>
      <c r="E610" s="646">
        <v>16439</v>
      </c>
      <c r="F610" s="646">
        <v>3939</v>
      </c>
      <c r="G610" s="646">
        <v>1414</v>
      </c>
      <c r="H610" s="646">
        <v>0</v>
      </c>
      <c r="I610" s="646">
        <v>19</v>
      </c>
      <c r="J610" s="544"/>
      <c r="K610" s="680" t="s">
        <v>1781</v>
      </c>
      <c r="L610" s="646">
        <v>12400</v>
      </c>
      <c r="M610" s="646">
        <v>5388</v>
      </c>
      <c r="N610" s="646">
        <v>1336</v>
      </c>
      <c r="O610" s="646">
        <v>2723</v>
      </c>
      <c r="P610" s="646">
        <v>2</v>
      </c>
      <c r="Q610" s="646">
        <v>8572</v>
      </c>
      <c r="R610" s="646">
        <v>976</v>
      </c>
      <c r="S610" s="537"/>
      <c r="T610" s="634"/>
      <c r="U610" s="664"/>
      <c r="V610" s="357"/>
      <c r="W610" s="357"/>
      <c r="X610" s="357"/>
      <c r="Y610" s="357"/>
      <c r="Z610" s="357"/>
      <c r="AA610" s="357"/>
      <c r="AB610" s="357"/>
      <c r="AC610" s="357"/>
      <c r="AD610" s="357"/>
      <c r="AE610" s="357"/>
      <c r="AF610" s="357"/>
      <c r="AG610" s="357"/>
      <c r="AH610" s="357"/>
      <c r="AI610" s="357"/>
      <c r="AJ610" s="357"/>
      <c r="AK610" s="357"/>
      <c r="AL610" s="357"/>
      <c r="AM610" s="357"/>
      <c r="AN610" s="357"/>
      <c r="AO610" s="357"/>
      <c r="AP610" s="357"/>
      <c r="AQ610" s="357"/>
      <c r="AR610" s="357"/>
      <c r="AS610" s="357"/>
      <c r="AT610" s="357"/>
      <c r="AU610" s="357"/>
      <c r="AV610" s="357"/>
      <c r="AW610" s="357"/>
      <c r="AX610" s="357"/>
      <c r="AY610" s="357"/>
      <c r="AZ610" s="357"/>
      <c r="BA610" s="357"/>
      <c r="BB610" s="357"/>
      <c r="BC610" s="357"/>
      <c r="BD610" s="357"/>
      <c r="BE610" s="357"/>
      <c r="BF610" s="357"/>
      <c r="BG610" s="357"/>
      <c r="BH610" s="357"/>
      <c r="BI610" s="357"/>
      <c r="BJ610" s="357"/>
      <c r="BK610" s="357"/>
      <c r="BL610" s="357"/>
    </row>
    <row r="611" spans="1:64">
      <c r="A611" s="465" t="s">
        <v>9893</v>
      </c>
      <c r="B611" s="647"/>
      <c r="C611" s="543"/>
      <c r="D611" s="543"/>
      <c r="E611" s="543"/>
      <c r="F611" s="543"/>
      <c r="G611" s="543"/>
      <c r="H611" s="543"/>
      <c r="I611" s="543"/>
      <c r="J611" s="544"/>
      <c r="K611" s="515" t="s">
        <v>9893</v>
      </c>
      <c r="L611" s="543"/>
      <c r="M611" s="543"/>
      <c r="N611" s="543"/>
      <c r="O611" s="543"/>
      <c r="P611" s="543"/>
      <c r="Q611" s="543"/>
      <c r="R611" s="543"/>
      <c r="S611" s="537"/>
      <c r="T611" s="634"/>
      <c r="U611" s="664"/>
      <c r="V611" s="357"/>
      <c r="W611" s="357"/>
      <c r="X611" s="357"/>
      <c r="Y611" s="357"/>
      <c r="Z611" s="357"/>
      <c r="AA611" s="357"/>
      <c r="AB611" s="357"/>
      <c r="AC611" s="357"/>
      <c r="AD611" s="357"/>
      <c r="AE611" s="357"/>
      <c r="AF611" s="357"/>
      <c r="AG611" s="357"/>
      <c r="AH611" s="357"/>
      <c r="AI611" s="357"/>
      <c r="AJ611" s="357"/>
      <c r="AK611" s="357"/>
      <c r="AL611" s="357"/>
      <c r="AM611" s="357"/>
      <c r="AN611" s="357"/>
      <c r="AO611" s="357"/>
      <c r="AP611" s="357"/>
      <c r="AQ611" s="357"/>
      <c r="AR611" s="357"/>
      <c r="AS611" s="357"/>
      <c r="AT611" s="357"/>
      <c r="AU611" s="357"/>
      <c r="AV611" s="357"/>
      <c r="AW611" s="357"/>
      <c r="AX611" s="357"/>
      <c r="AY611" s="357"/>
      <c r="AZ611" s="357"/>
      <c r="BA611" s="357"/>
      <c r="BB611" s="357"/>
      <c r="BC611" s="357"/>
      <c r="BD611" s="357"/>
      <c r="BE611" s="357"/>
      <c r="BF611" s="357"/>
      <c r="BG611" s="357"/>
      <c r="BH611" s="357"/>
      <c r="BI611" s="357"/>
      <c r="BJ611" s="357"/>
      <c r="BK611" s="357"/>
      <c r="BL611" s="357"/>
    </row>
    <row r="612" spans="1:64">
      <c r="A612" s="633" t="s">
        <v>10378</v>
      </c>
      <c r="B612" s="635">
        <v>15957</v>
      </c>
      <c r="C612" s="639">
        <v>5564</v>
      </c>
      <c r="D612" s="639">
        <v>701</v>
      </c>
      <c r="E612" s="639">
        <v>5457</v>
      </c>
      <c r="F612" s="639">
        <v>3766</v>
      </c>
      <c r="G612" s="639">
        <v>299</v>
      </c>
      <c r="H612" s="639">
        <v>0</v>
      </c>
      <c r="I612" s="639">
        <v>0</v>
      </c>
      <c r="J612" s="544"/>
      <c r="K612" s="679" t="s">
        <v>10378</v>
      </c>
      <c r="L612" s="639">
        <v>0</v>
      </c>
      <c r="M612" s="639">
        <v>0</v>
      </c>
      <c r="N612" s="639">
        <v>0</v>
      </c>
      <c r="O612" s="639">
        <v>0</v>
      </c>
      <c r="P612" s="639">
        <v>0</v>
      </c>
      <c r="Q612" s="639">
        <v>170</v>
      </c>
      <c r="R612" s="639">
        <v>0</v>
      </c>
      <c r="S612" s="537"/>
      <c r="T612" s="634"/>
      <c r="U612" s="664"/>
      <c r="V612" s="357"/>
      <c r="W612" s="357"/>
      <c r="X612" s="357"/>
      <c r="Y612" s="357"/>
      <c r="Z612" s="357"/>
      <c r="AA612" s="357"/>
      <c r="AB612" s="357"/>
      <c r="AC612" s="357"/>
      <c r="AD612" s="357"/>
      <c r="AE612" s="357"/>
      <c r="AF612" s="357"/>
      <c r="AG612" s="357"/>
      <c r="AH612" s="357"/>
      <c r="AI612" s="357"/>
      <c r="AJ612" s="357"/>
      <c r="AK612" s="357"/>
      <c r="AL612" s="357"/>
      <c r="AM612" s="357"/>
      <c r="AN612" s="357"/>
      <c r="AO612" s="357"/>
      <c r="AP612" s="357"/>
      <c r="AQ612" s="357"/>
      <c r="AR612" s="357"/>
      <c r="AS612" s="357"/>
      <c r="AT612" s="357"/>
      <c r="AU612" s="357"/>
      <c r="AV612" s="357"/>
      <c r="AW612" s="357"/>
      <c r="AX612" s="357"/>
      <c r="AY612" s="357"/>
      <c r="AZ612" s="357"/>
      <c r="BA612" s="357"/>
      <c r="BB612" s="357"/>
      <c r="BC612" s="357"/>
      <c r="BD612" s="357"/>
      <c r="BE612" s="357"/>
      <c r="BF612" s="357"/>
      <c r="BG612" s="357"/>
      <c r="BH612" s="357"/>
      <c r="BI612" s="357"/>
      <c r="BJ612" s="357"/>
      <c r="BK612" s="357"/>
      <c r="BL612" s="357"/>
    </row>
    <row r="613" spans="1:64">
      <c r="A613" s="633" t="s">
        <v>10379</v>
      </c>
      <c r="B613" s="635">
        <v>4127</v>
      </c>
      <c r="C613" s="639">
        <v>0</v>
      </c>
      <c r="D613" s="639">
        <v>18</v>
      </c>
      <c r="E613" s="639">
        <v>762</v>
      </c>
      <c r="F613" s="639">
        <v>2</v>
      </c>
      <c r="G613" s="639">
        <v>111</v>
      </c>
      <c r="H613" s="639">
        <v>0</v>
      </c>
      <c r="I613" s="639">
        <v>2</v>
      </c>
      <c r="J613" s="542"/>
      <c r="K613" s="679" t="s">
        <v>10379</v>
      </c>
      <c r="L613" s="639">
        <v>2747</v>
      </c>
      <c r="M613" s="639">
        <v>0</v>
      </c>
      <c r="N613" s="639">
        <v>0</v>
      </c>
      <c r="O613" s="639">
        <v>251</v>
      </c>
      <c r="P613" s="639">
        <v>0</v>
      </c>
      <c r="Q613" s="639">
        <v>234</v>
      </c>
      <c r="R613" s="639">
        <v>0</v>
      </c>
      <c r="S613" s="421"/>
      <c r="T613" s="634"/>
      <c r="U613" s="664"/>
      <c r="V613" s="357"/>
      <c r="W613" s="357"/>
      <c r="X613" s="357"/>
      <c r="Y613" s="357"/>
      <c r="Z613" s="357"/>
      <c r="AA613" s="357"/>
      <c r="AB613" s="357"/>
      <c r="AC613" s="357"/>
      <c r="AD613" s="357"/>
      <c r="AE613" s="357"/>
      <c r="AF613" s="357"/>
      <c r="AG613" s="357"/>
      <c r="AH613" s="357"/>
      <c r="AI613" s="357"/>
      <c r="AJ613" s="357"/>
      <c r="AK613" s="357"/>
      <c r="AL613" s="357"/>
      <c r="AM613" s="357"/>
      <c r="AN613" s="357"/>
      <c r="AO613" s="357"/>
      <c r="AP613" s="357"/>
      <c r="AQ613" s="357"/>
      <c r="AR613" s="357"/>
      <c r="AS613" s="357"/>
      <c r="AT613" s="357"/>
      <c r="AU613" s="357"/>
      <c r="AV613" s="357"/>
      <c r="AW613" s="357"/>
      <c r="AX613" s="357"/>
      <c r="AY613" s="357"/>
      <c r="AZ613" s="357"/>
      <c r="BA613" s="357"/>
      <c r="BB613" s="357"/>
      <c r="BC613" s="357"/>
      <c r="BD613" s="357"/>
      <c r="BE613" s="357"/>
      <c r="BF613" s="357"/>
      <c r="BG613" s="357"/>
      <c r="BH613" s="357"/>
      <c r="BI613" s="357"/>
      <c r="BJ613" s="357"/>
      <c r="BK613" s="357"/>
      <c r="BL613" s="357"/>
    </row>
    <row r="614" spans="1:64">
      <c r="A614" s="633" t="s">
        <v>10380</v>
      </c>
      <c r="B614" s="635">
        <v>1781</v>
      </c>
      <c r="C614" s="639">
        <v>18</v>
      </c>
      <c r="D614" s="639">
        <v>42</v>
      </c>
      <c r="E614" s="639">
        <v>1424</v>
      </c>
      <c r="F614" s="639">
        <v>13</v>
      </c>
      <c r="G614" s="639">
        <v>47</v>
      </c>
      <c r="H614" s="639">
        <v>0</v>
      </c>
      <c r="I614" s="639">
        <v>0</v>
      </c>
      <c r="J614" s="539"/>
      <c r="K614" s="679" t="s">
        <v>10380</v>
      </c>
      <c r="L614" s="639">
        <v>0</v>
      </c>
      <c r="M614" s="639">
        <v>0</v>
      </c>
      <c r="N614" s="639">
        <v>0</v>
      </c>
      <c r="O614" s="639">
        <v>61</v>
      </c>
      <c r="P614" s="639">
        <v>0</v>
      </c>
      <c r="Q614" s="639">
        <v>176</v>
      </c>
      <c r="R614" s="639">
        <v>0</v>
      </c>
      <c r="S614" s="421"/>
      <c r="T614" s="634"/>
      <c r="U614" s="664"/>
      <c r="V614" s="357"/>
      <c r="W614" s="357"/>
      <c r="X614" s="357"/>
      <c r="Y614" s="357"/>
      <c r="Z614" s="357"/>
      <c r="AA614" s="357"/>
      <c r="AB614" s="357"/>
      <c r="AC614" s="357"/>
      <c r="AD614" s="357"/>
      <c r="AE614" s="357"/>
      <c r="AF614" s="357"/>
      <c r="AG614" s="357"/>
      <c r="AH614" s="357"/>
      <c r="AI614" s="357"/>
      <c r="AJ614" s="357"/>
      <c r="AK614" s="357"/>
      <c r="AL614" s="357"/>
      <c r="AM614" s="357"/>
      <c r="AN614" s="357"/>
      <c r="AO614" s="357"/>
      <c r="AP614" s="357"/>
      <c r="AQ614" s="357"/>
      <c r="AR614" s="357"/>
      <c r="AS614" s="357"/>
      <c r="AT614" s="357"/>
      <c r="AU614" s="357"/>
      <c r="AV614" s="357"/>
      <c r="AW614" s="357"/>
      <c r="AX614" s="357"/>
      <c r="AY614" s="357"/>
      <c r="AZ614" s="357"/>
      <c r="BA614" s="357"/>
      <c r="BB614" s="357"/>
      <c r="BC614" s="357"/>
      <c r="BD614" s="357"/>
      <c r="BE614" s="357"/>
      <c r="BF614" s="357"/>
      <c r="BG614" s="357"/>
      <c r="BH614" s="357"/>
      <c r="BI614" s="357"/>
      <c r="BJ614" s="357"/>
      <c r="BK614" s="357"/>
      <c r="BL614" s="357"/>
    </row>
    <row r="615" spans="1:64">
      <c r="A615" s="633" t="s">
        <v>10381</v>
      </c>
      <c r="B615" s="635">
        <v>1748</v>
      </c>
      <c r="C615" s="639">
        <v>0</v>
      </c>
      <c r="D615" s="639">
        <v>0</v>
      </c>
      <c r="E615" s="639">
        <v>28</v>
      </c>
      <c r="F615" s="639">
        <v>2</v>
      </c>
      <c r="G615" s="639">
        <v>21</v>
      </c>
      <c r="H615" s="639">
        <v>0</v>
      </c>
      <c r="I615" s="639">
        <v>8</v>
      </c>
      <c r="J615" s="539"/>
      <c r="K615" s="679" t="s">
        <v>10381</v>
      </c>
      <c r="L615" s="639">
        <v>1422</v>
      </c>
      <c r="M615" s="639">
        <v>919</v>
      </c>
      <c r="N615" s="639">
        <v>25</v>
      </c>
      <c r="O615" s="639">
        <v>238</v>
      </c>
      <c r="P615" s="639">
        <v>0</v>
      </c>
      <c r="Q615" s="639">
        <v>29</v>
      </c>
      <c r="R615" s="639">
        <v>0</v>
      </c>
      <c r="S615" s="421"/>
      <c r="T615" s="634"/>
      <c r="U615" s="664"/>
      <c r="V615" s="357"/>
      <c r="W615" s="357"/>
      <c r="X615" s="357"/>
      <c r="Y615" s="357"/>
      <c r="Z615" s="357"/>
      <c r="AA615" s="357"/>
      <c r="AB615" s="357"/>
      <c r="AC615" s="357"/>
      <c r="AD615" s="357"/>
      <c r="AE615" s="357"/>
      <c r="AF615" s="357"/>
      <c r="AG615" s="357"/>
      <c r="AH615" s="357"/>
      <c r="AI615" s="357"/>
      <c r="AJ615" s="357"/>
      <c r="AK615" s="357"/>
      <c r="AL615" s="357"/>
      <c r="AM615" s="357"/>
      <c r="AN615" s="357"/>
      <c r="AO615" s="357"/>
      <c r="AP615" s="357"/>
      <c r="AQ615" s="357"/>
      <c r="AR615" s="357"/>
      <c r="AS615" s="357"/>
      <c r="AT615" s="357"/>
      <c r="AU615" s="357"/>
      <c r="AV615" s="357"/>
      <c r="AW615" s="357"/>
      <c r="AX615" s="357"/>
      <c r="AY615" s="357"/>
      <c r="AZ615" s="357"/>
      <c r="BA615" s="357"/>
      <c r="BB615" s="357"/>
      <c r="BC615" s="357"/>
      <c r="BD615" s="357"/>
      <c r="BE615" s="357"/>
      <c r="BF615" s="357"/>
      <c r="BG615" s="357"/>
      <c r="BH615" s="357"/>
      <c r="BI615" s="357"/>
      <c r="BJ615" s="357"/>
      <c r="BK615" s="357"/>
      <c r="BL615" s="357"/>
    </row>
    <row r="616" spans="1:64">
      <c r="A616" s="633" t="s">
        <v>10382</v>
      </c>
      <c r="B616" s="635">
        <v>1926</v>
      </c>
      <c r="C616" s="639">
        <v>2</v>
      </c>
      <c r="D616" s="639">
        <v>180</v>
      </c>
      <c r="E616" s="639">
        <v>1415</v>
      </c>
      <c r="F616" s="639">
        <v>29</v>
      </c>
      <c r="G616" s="639">
        <v>42</v>
      </c>
      <c r="H616" s="639">
        <v>0</v>
      </c>
      <c r="I616" s="639">
        <v>0</v>
      </c>
      <c r="J616" s="539"/>
      <c r="K616" s="679" t="s">
        <v>10382</v>
      </c>
      <c r="L616" s="639">
        <v>0</v>
      </c>
      <c r="M616" s="639">
        <v>0</v>
      </c>
      <c r="N616" s="639">
        <v>0</v>
      </c>
      <c r="O616" s="639">
        <v>72</v>
      </c>
      <c r="P616" s="639">
        <v>0</v>
      </c>
      <c r="Q616" s="639">
        <v>186</v>
      </c>
      <c r="R616" s="639">
        <v>0</v>
      </c>
      <c r="S616" s="421"/>
      <c r="T616" s="634"/>
      <c r="U616" s="664"/>
      <c r="V616" s="357"/>
      <c r="W616" s="357"/>
      <c r="X616" s="357"/>
      <c r="Y616" s="357"/>
      <c r="Z616" s="357"/>
      <c r="AA616" s="357"/>
      <c r="AB616" s="357"/>
      <c r="AC616" s="357"/>
      <c r="AD616" s="357"/>
      <c r="AE616" s="357"/>
      <c r="AF616" s="357"/>
      <c r="AG616" s="357"/>
      <c r="AH616" s="357"/>
      <c r="AI616" s="357"/>
      <c r="AJ616" s="357"/>
      <c r="AK616" s="357"/>
      <c r="AL616" s="357"/>
      <c r="AM616" s="357"/>
      <c r="AN616" s="357"/>
      <c r="AO616" s="357"/>
      <c r="AP616" s="357"/>
      <c r="AQ616" s="357"/>
      <c r="AR616" s="357"/>
      <c r="AS616" s="357"/>
      <c r="AT616" s="357"/>
      <c r="AU616" s="357"/>
      <c r="AV616" s="357"/>
      <c r="AW616" s="357"/>
      <c r="AX616" s="357"/>
      <c r="AY616" s="357"/>
      <c r="AZ616" s="357"/>
      <c r="BA616" s="357"/>
      <c r="BB616" s="357"/>
      <c r="BC616" s="357"/>
      <c r="BD616" s="357"/>
      <c r="BE616" s="357"/>
      <c r="BF616" s="357"/>
      <c r="BG616" s="357"/>
      <c r="BH616" s="357"/>
      <c r="BI616" s="357"/>
      <c r="BJ616" s="357"/>
      <c r="BK616" s="357"/>
      <c r="BL616" s="357"/>
    </row>
    <row r="617" spans="1:64">
      <c r="A617" s="485" t="s">
        <v>10383</v>
      </c>
      <c r="B617" s="635">
        <v>1120</v>
      </c>
      <c r="C617" s="639">
        <v>0</v>
      </c>
      <c r="D617" s="639">
        <v>0</v>
      </c>
      <c r="E617" s="639">
        <v>589</v>
      </c>
      <c r="F617" s="639">
        <v>0</v>
      </c>
      <c r="G617" s="639">
        <v>0</v>
      </c>
      <c r="H617" s="639">
        <v>0</v>
      </c>
      <c r="I617" s="639">
        <v>0</v>
      </c>
      <c r="J617" s="481"/>
      <c r="K617" s="516" t="s">
        <v>10383</v>
      </c>
      <c r="L617" s="639">
        <v>0</v>
      </c>
      <c r="M617" s="639">
        <v>0</v>
      </c>
      <c r="N617" s="639">
        <v>0</v>
      </c>
      <c r="O617" s="639">
        <v>0</v>
      </c>
      <c r="P617" s="639">
        <v>0</v>
      </c>
      <c r="Q617" s="639">
        <v>531</v>
      </c>
      <c r="R617" s="639">
        <v>0</v>
      </c>
      <c r="S617" s="421"/>
      <c r="T617" s="634"/>
      <c r="U617" s="664"/>
      <c r="V617" s="357"/>
      <c r="W617" s="357"/>
      <c r="X617" s="357"/>
      <c r="Y617" s="357"/>
      <c r="Z617" s="357"/>
      <c r="AA617" s="357"/>
      <c r="AB617" s="357"/>
      <c r="AC617" s="357"/>
      <c r="AD617" s="357"/>
      <c r="AE617" s="357"/>
      <c r="AF617" s="357"/>
      <c r="AG617" s="357"/>
      <c r="AH617" s="357"/>
      <c r="AI617" s="357"/>
      <c r="AJ617" s="357"/>
      <c r="AK617" s="357"/>
      <c r="AL617" s="357"/>
      <c r="AM617" s="357"/>
      <c r="AN617" s="357"/>
      <c r="AO617" s="357"/>
      <c r="AP617" s="357"/>
      <c r="AQ617" s="357"/>
      <c r="AR617" s="357"/>
      <c r="AS617" s="357"/>
      <c r="AT617" s="357"/>
      <c r="AU617" s="357"/>
      <c r="AV617" s="357"/>
      <c r="AW617" s="357"/>
      <c r="AX617" s="357"/>
      <c r="AY617" s="357"/>
      <c r="AZ617" s="357"/>
      <c r="BA617" s="357"/>
      <c r="BB617" s="357"/>
      <c r="BC617" s="357"/>
      <c r="BD617" s="357"/>
      <c r="BE617" s="357"/>
      <c r="BF617" s="357"/>
      <c r="BG617" s="357"/>
      <c r="BH617" s="357"/>
      <c r="BI617" s="357"/>
      <c r="BJ617" s="357"/>
      <c r="BK617" s="357"/>
      <c r="BL617" s="357"/>
    </row>
    <row r="618" spans="1:64">
      <c r="A618" s="633" t="s">
        <v>10384</v>
      </c>
      <c r="B618" s="635">
        <v>1796</v>
      </c>
      <c r="C618" s="639">
        <v>0</v>
      </c>
      <c r="D618" s="639">
        <v>64</v>
      </c>
      <c r="E618" s="639">
        <v>1007</v>
      </c>
      <c r="F618" s="639">
        <v>13</v>
      </c>
      <c r="G618" s="639">
        <v>224</v>
      </c>
      <c r="H618" s="639">
        <v>0</v>
      </c>
      <c r="I618" s="639">
        <v>0</v>
      </c>
      <c r="J618" s="481"/>
      <c r="K618" s="679" t="s">
        <v>10384</v>
      </c>
      <c r="L618" s="639">
        <v>0</v>
      </c>
      <c r="M618" s="639">
        <v>0</v>
      </c>
      <c r="N618" s="639">
        <v>0</v>
      </c>
      <c r="O618" s="639">
        <v>87</v>
      </c>
      <c r="P618" s="639">
        <v>0</v>
      </c>
      <c r="Q618" s="639">
        <v>401</v>
      </c>
      <c r="R618" s="639">
        <v>0</v>
      </c>
      <c r="S618" s="421"/>
      <c r="T618" s="634"/>
      <c r="U618" s="664"/>
      <c r="V618" s="357"/>
      <c r="W618" s="357"/>
      <c r="X618" s="357"/>
      <c r="Y618" s="357"/>
      <c r="Z618" s="357"/>
      <c r="AA618" s="357"/>
      <c r="AB618" s="357"/>
      <c r="AC618" s="357"/>
      <c r="AD618" s="357"/>
      <c r="AE618" s="357"/>
      <c r="AF618" s="357"/>
      <c r="AG618" s="357"/>
      <c r="AH618" s="357"/>
      <c r="AI618" s="357"/>
      <c r="AJ618" s="357"/>
      <c r="AK618" s="357"/>
      <c r="AL618" s="357"/>
      <c r="AM618" s="357"/>
      <c r="AN618" s="357"/>
      <c r="AO618" s="357"/>
      <c r="AP618" s="357"/>
      <c r="AQ618" s="357"/>
      <c r="AR618" s="357"/>
      <c r="AS618" s="357"/>
      <c r="AT618" s="357"/>
      <c r="AU618" s="357"/>
      <c r="AV618" s="357"/>
      <c r="AW618" s="357"/>
      <c r="AX618" s="357"/>
      <c r="AY618" s="357"/>
      <c r="AZ618" s="357"/>
      <c r="BA618" s="357"/>
      <c r="BB618" s="357"/>
      <c r="BC618" s="357"/>
      <c r="BD618" s="357"/>
      <c r="BE618" s="357"/>
      <c r="BF618" s="357"/>
      <c r="BG618" s="357"/>
      <c r="BH618" s="357"/>
      <c r="BI618" s="357"/>
      <c r="BJ618" s="357"/>
      <c r="BK618" s="357"/>
      <c r="BL618" s="357"/>
    </row>
    <row r="619" spans="1:64">
      <c r="A619" s="633" t="s">
        <v>10385</v>
      </c>
      <c r="B619" s="635">
        <v>3805</v>
      </c>
      <c r="C619" s="639">
        <v>0</v>
      </c>
      <c r="D619" s="639">
        <v>0</v>
      </c>
      <c r="E619" s="639">
        <v>556</v>
      </c>
      <c r="F619" s="639">
        <v>11</v>
      </c>
      <c r="G619" s="639">
        <v>40</v>
      </c>
      <c r="H619" s="639">
        <v>0</v>
      </c>
      <c r="I619" s="639">
        <v>0</v>
      </c>
      <c r="J619" s="539"/>
      <c r="K619" s="679" t="s">
        <v>10385</v>
      </c>
      <c r="L619" s="639">
        <v>1386</v>
      </c>
      <c r="M619" s="639">
        <v>967</v>
      </c>
      <c r="N619" s="639">
        <v>419</v>
      </c>
      <c r="O619" s="639">
        <v>111</v>
      </c>
      <c r="P619" s="639">
        <v>0</v>
      </c>
      <c r="Q619" s="639">
        <v>1701</v>
      </c>
      <c r="R619" s="639">
        <v>407</v>
      </c>
      <c r="S619" s="421"/>
      <c r="T619" s="634"/>
      <c r="U619" s="664"/>
      <c r="V619" s="357"/>
      <c r="W619" s="357"/>
      <c r="X619" s="357"/>
      <c r="Y619" s="357"/>
      <c r="Z619" s="357"/>
      <c r="AA619" s="357"/>
      <c r="AB619" s="357"/>
      <c r="AC619" s="357"/>
      <c r="AD619" s="357"/>
      <c r="AE619" s="357"/>
      <c r="AF619" s="357"/>
      <c r="AG619" s="357"/>
      <c r="AH619" s="357"/>
      <c r="AI619" s="357"/>
      <c r="AJ619" s="357"/>
      <c r="AK619" s="357"/>
      <c r="AL619" s="357"/>
      <c r="AM619" s="357"/>
      <c r="AN619" s="357"/>
      <c r="AO619" s="357"/>
      <c r="AP619" s="357"/>
      <c r="AQ619" s="357"/>
      <c r="AR619" s="357"/>
      <c r="AS619" s="357"/>
      <c r="AT619" s="357"/>
      <c r="AU619" s="357"/>
      <c r="AV619" s="357"/>
      <c r="AW619" s="357"/>
      <c r="AX619" s="357"/>
      <c r="AY619" s="357"/>
      <c r="AZ619" s="357"/>
      <c r="BA619" s="357"/>
      <c r="BB619" s="357"/>
      <c r="BC619" s="357"/>
      <c r="BD619" s="357"/>
      <c r="BE619" s="357"/>
      <c r="BF619" s="357"/>
      <c r="BG619" s="357"/>
      <c r="BH619" s="357"/>
      <c r="BI619" s="357"/>
      <c r="BJ619" s="357"/>
      <c r="BK619" s="357"/>
      <c r="BL619" s="357"/>
    </row>
    <row r="620" spans="1:64">
      <c r="A620" s="633" t="s">
        <v>10386</v>
      </c>
      <c r="B620" s="635">
        <v>4897</v>
      </c>
      <c r="C620" s="639">
        <v>0</v>
      </c>
      <c r="D620" s="639">
        <v>0</v>
      </c>
      <c r="E620" s="639">
        <v>0</v>
      </c>
      <c r="F620" s="639">
        <v>0</v>
      </c>
      <c r="G620" s="639">
        <v>2</v>
      </c>
      <c r="H620" s="639">
        <v>0</v>
      </c>
      <c r="I620" s="639">
        <v>0</v>
      </c>
      <c r="J620" s="539"/>
      <c r="K620" s="679" t="s">
        <v>10386</v>
      </c>
      <c r="L620" s="639">
        <v>2832</v>
      </c>
      <c r="M620" s="639">
        <v>961</v>
      </c>
      <c r="N620" s="639">
        <v>576</v>
      </c>
      <c r="O620" s="639">
        <v>62</v>
      </c>
      <c r="P620" s="639">
        <v>0</v>
      </c>
      <c r="Q620" s="639">
        <v>2001</v>
      </c>
      <c r="R620" s="639">
        <v>434</v>
      </c>
      <c r="S620" s="421"/>
      <c r="T620" s="634"/>
      <c r="U620" s="664"/>
      <c r="V620" s="357"/>
      <c r="W620" s="357"/>
      <c r="X620" s="357"/>
      <c r="Y620" s="357"/>
      <c r="Z620" s="357"/>
      <c r="AA620" s="357"/>
      <c r="AB620" s="357"/>
      <c r="AC620" s="357"/>
      <c r="AD620" s="357"/>
      <c r="AE620" s="357"/>
      <c r="AF620" s="357"/>
      <c r="AG620" s="357"/>
      <c r="AH620" s="357"/>
      <c r="AI620" s="357"/>
      <c r="AJ620" s="357"/>
      <c r="AK620" s="357"/>
      <c r="AL620" s="357"/>
      <c r="AM620" s="357"/>
      <c r="AN620" s="357"/>
      <c r="AO620" s="357"/>
      <c r="AP620" s="357"/>
      <c r="AQ620" s="357"/>
      <c r="AR620" s="357"/>
      <c r="AS620" s="357"/>
      <c r="AT620" s="357"/>
      <c r="AU620" s="357"/>
      <c r="AV620" s="357"/>
      <c r="AW620" s="357"/>
      <c r="AX620" s="357"/>
      <c r="AY620" s="357"/>
      <c r="AZ620" s="357"/>
      <c r="BA620" s="357"/>
      <c r="BB620" s="357"/>
      <c r="BC620" s="357"/>
      <c r="BD620" s="357"/>
      <c r="BE620" s="357"/>
      <c r="BF620" s="357"/>
      <c r="BG620" s="357"/>
      <c r="BH620" s="357"/>
      <c r="BI620" s="357"/>
      <c r="BJ620" s="357"/>
      <c r="BK620" s="357"/>
      <c r="BL620" s="357"/>
    </row>
    <row r="621" spans="1:64">
      <c r="A621" s="633" t="s">
        <v>10387</v>
      </c>
      <c r="B621" s="635">
        <v>1460</v>
      </c>
      <c r="C621" s="639">
        <v>3</v>
      </c>
      <c r="D621" s="639">
        <v>8</v>
      </c>
      <c r="E621" s="639">
        <v>740</v>
      </c>
      <c r="F621" s="639">
        <v>9</v>
      </c>
      <c r="G621" s="639">
        <v>2</v>
      </c>
      <c r="H621" s="639">
        <v>0</v>
      </c>
      <c r="I621" s="639">
        <v>0</v>
      </c>
      <c r="J621" s="481"/>
      <c r="K621" s="679" t="s">
        <v>10387</v>
      </c>
      <c r="L621" s="639">
        <v>0</v>
      </c>
      <c r="M621" s="639">
        <v>0</v>
      </c>
      <c r="N621" s="639">
        <v>0</v>
      </c>
      <c r="O621" s="639">
        <v>0</v>
      </c>
      <c r="P621" s="639">
        <v>0</v>
      </c>
      <c r="Q621" s="639">
        <v>698</v>
      </c>
      <c r="R621" s="639">
        <v>0</v>
      </c>
      <c r="S621" s="421"/>
      <c r="T621" s="634"/>
      <c r="U621" s="664"/>
      <c r="V621" s="357"/>
      <c r="W621" s="357"/>
      <c r="X621" s="357"/>
      <c r="Y621" s="357"/>
      <c r="Z621" s="357"/>
      <c r="AA621" s="357"/>
      <c r="AB621" s="357"/>
      <c r="AC621" s="357"/>
      <c r="AD621" s="357"/>
      <c r="AE621" s="357"/>
      <c r="AF621" s="357"/>
      <c r="AG621" s="357"/>
      <c r="AH621" s="357"/>
      <c r="AI621" s="357"/>
      <c r="AJ621" s="357"/>
      <c r="AK621" s="357"/>
      <c r="AL621" s="357"/>
      <c r="AM621" s="357"/>
      <c r="AN621" s="357"/>
      <c r="AO621" s="357"/>
      <c r="AP621" s="357"/>
      <c r="AQ621" s="357"/>
      <c r="AR621" s="357"/>
      <c r="AS621" s="357"/>
      <c r="AT621" s="357"/>
      <c r="AU621" s="357"/>
      <c r="AV621" s="357"/>
      <c r="AW621" s="357"/>
      <c r="AX621" s="357"/>
      <c r="AY621" s="357"/>
      <c r="AZ621" s="357"/>
      <c r="BA621" s="357"/>
      <c r="BB621" s="357"/>
      <c r="BC621" s="357"/>
      <c r="BD621" s="357"/>
      <c r="BE621" s="357"/>
      <c r="BF621" s="357"/>
      <c r="BG621" s="357"/>
      <c r="BH621" s="357"/>
      <c r="BI621" s="357"/>
      <c r="BJ621" s="357"/>
      <c r="BK621" s="357"/>
      <c r="BL621" s="357"/>
    </row>
    <row r="622" spans="1:64">
      <c r="A622" s="633" t="s">
        <v>10388</v>
      </c>
      <c r="B622" s="635">
        <v>1800</v>
      </c>
      <c r="C622" s="639">
        <v>0</v>
      </c>
      <c r="D622" s="639">
        <v>0</v>
      </c>
      <c r="E622" s="639">
        <v>27</v>
      </c>
      <c r="F622" s="639">
        <v>0</v>
      </c>
      <c r="G622" s="639">
        <v>0</v>
      </c>
      <c r="H622" s="639">
        <v>0</v>
      </c>
      <c r="I622" s="639">
        <v>0</v>
      </c>
      <c r="J622" s="481"/>
      <c r="K622" s="679" t="s">
        <v>10388</v>
      </c>
      <c r="L622" s="639">
        <v>1372</v>
      </c>
      <c r="M622" s="639">
        <v>710</v>
      </c>
      <c r="N622" s="639">
        <v>92</v>
      </c>
      <c r="O622" s="639">
        <v>0</v>
      </c>
      <c r="P622" s="639">
        <v>0</v>
      </c>
      <c r="Q622" s="639">
        <v>401</v>
      </c>
      <c r="R622" s="639">
        <v>92</v>
      </c>
      <c r="S622" s="421"/>
      <c r="T622" s="634"/>
      <c r="U622" s="664"/>
      <c r="V622" s="357"/>
      <c r="W622" s="357"/>
      <c r="X622" s="357"/>
      <c r="Y622" s="357"/>
      <c r="Z622" s="357"/>
      <c r="AA622" s="357"/>
      <c r="AB622" s="357"/>
      <c r="AC622" s="357"/>
      <c r="AD622" s="357"/>
      <c r="AE622" s="357"/>
      <c r="AF622" s="357"/>
      <c r="AG622" s="357"/>
      <c r="AH622" s="357"/>
      <c r="AI622" s="357"/>
      <c r="AJ622" s="357"/>
      <c r="AK622" s="357"/>
      <c r="AL622" s="357"/>
      <c r="AM622" s="357"/>
      <c r="AN622" s="357"/>
      <c r="AO622" s="357"/>
      <c r="AP622" s="357"/>
      <c r="AQ622" s="357"/>
      <c r="AR622" s="357"/>
      <c r="AS622" s="357"/>
      <c r="AT622" s="357"/>
      <c r="AU622" s="357"/>
      <c r="AV622" s="357"/>
      <c r="AW622" s="357"/>
      <c r="AX622" s="357"/>
      <c r="AY622" s="357"/>
      <c r="AZ622" s="357"/>
      <c r="BA622" s="357"/>
      <c r="BB622" s="357"/>
      <c r="BC622" s="357"/>
      <c r="BD622" s="357"/>
      <c r="BE622" s="357"/>
      <c r="BF622" s="357"/>
      <c r="BG622" s="357"/>
      <c r="BH622" s="357"/>
      <c r="BI622" s="357"/>
      <c r="BJ622" s="357"/>
      <c r="BK622" s="357"/>
      <c r="BL622" s="357"/>
    </row>
    <row r="623" spans="1:64">
      <c r="A623" s="485" t="s">
        <v>10389</v>
      </c>
      <c r="B623" s="635">
        <v>2819</v>
      </c>
      <c r="C623" s="639">
        <v>0</v>
      </c>
      <c r="D623" s="639">
        <v>2</v>
      </c>
      <c r="E623" s="639">
        <v>883</v>
      </c>
      <c r="F623" s="639">
        <v>3</v>
      </c>
      <c r="G623" s="639">
        <v>103</v>
      </c>
      <c r="H623" s="639">
        <v>0</v>
      </c>
      <c r="I623" s="639">
        <v>0</v>
      </c>
      <c r="J623" s="481"/>
      <c r="K623" s="516" t="s">
        <v>10389</v>
      </c>
      <c r="L623" s="639">
        <v>693</v>
      </c>
      <c r="M623" s="639">
        <v>354</v>
      </c>
      <c r="N623" s="639">
        <v>101</v>
      </c>
      <c r="O623" s="639">
        <v>1004</v>
      </c>
      <c r="P623" s="639">
        <v>0</v>
      </c>
      <c r="Q623" s="639">
        <v>131</v>
      </c>
      <c r="R623" s="639">
        <v>0</v>
      </c>
      <c r="S623" s="537"/>
      <c r="T623" s="634"/>
      <c r="U623" s="664"/>
      <c r="V623" s="357"/>
      <c r="W623" s="357"/>
      <c r="X623" s="357"/>
      <c r="Y623" s="357"/>
      <c r="Z623" s="357"/>
      <c r="AA623" s="357"/>
      <c r="AB623" s="357"/>
      <c r="AC623" s="357"/>
      <c r="AD623" s="357"/>
      <c r="AE623" s="357"/>
      <c r="AF623" s="357"/>
      <c r="AG623" s="357"/>
      <c r="AH623" s="357"/>
      <c r="AI623" s="357"/>
      <c r="AJ623" s="357"/>
      <c r="AK623" s="357"/>
      <c r="AL623" s="357"/>
      <c r="AM623" s="357"/>
      <c r="AN623" s="357"/>
      <c r="AO623" s="357"/>
      <c r="AP623" s="357"/>
      <c r="AQ623" s="357"/>
      <c r="AR623" s="357"/>
      <c r="AS623" s="357"/>
      <c r="AT623" s="357"/>
      <c r="AU623" s="357"/>
      <c r="AV623" s="357"/>
      <c r="AW623" s="357"/>
      <c r="AX623" s="357"/>
      <c r="AY623" s="357"/>
      <c r="AZ623" s="357"/>
      <c r="BA623" s="357"/>
      <c r="BB623" s="357"/>
      <c r="BC623" s="357"/>
      <c r="BD623" s="357"/>
      <c r="BE623" s="357"/>
      <c r="BF623" s="357"/>
      <c r="BG623" s="357"/>
      <c r="BH623" s="357"/>
      <c r="BI623" s="357"/>
      <c r="BJ623" s="357"/>
      <c r="BK623" s="357"/>
      <c r="BL623" s="357"/>
    </row>
    <row r="624" spans="1:64">
      <c r="A624" s="633" t="s">
        <v>10856</v>
      </c>
      <c r="B624" s="635">
        <v>1085</v>
      </c>
      <c r="C624" s="639">
        <v>0</v>
      </c>
      <c r="D624" s="639">
        <v>8</v>
      </c>
      <c r="E624" s="639">
        <v>676</v>
      </c>
      <c r="F624" s="639">
        <v>4</v>
      </c>
      <c r="G624" s="639">
        <v>10</v>
      </c>
      <c r="H624" s="639">
        <v>0</v>
      </c>
      <c r="I624" s="639">
        <v>0</v>
      </c>
      <c r="J624" s="481"/>
      <c r="K624" s="679" t="s">
        <v>10856</v>
      </c>
      <c r="L624" s="639">
        <v>0</v>
      </c>
      <c r="M624" s="639">
        <v>0</v>
      </c>
      <c r="N624" s="639">
        <v>0</v>
      </c>
      <c r="O624" s="639">
        <v>59</v>
      </c>
      <c r="P624" s="639">
        <v>0</v>
      </c>
      <c r="Q624" s="639">
        <v>328</v>
      </c>
      <c r="R624" s="639">
        <v>0</v>
      </c>
      <c r="S624" s="421"/>
      <c r="T624" s="634"/>
      <c r="U624" s="664"/>
      <c r="V624" s="357"/>
      <c r="W624" s="357"/>
      <c r="X624" s="357"/>
      <c r="Y624" s="357"/>
      <c r="Z624" s="357"/>
      <c r="AA624" s="357"/>
      <c r="AB624" s="357"/>
      <c r="AC624" s="357"/>
      <c r="AD624" s="357"/>
      <c r="AE624" s="357"/>
      <c r="AF624" s="357"/>
      <c r="AG624" s="357"/>
      <c r="AH624" s="357"/>
      <c r="AI624" s="357"/>
      <c r="AJ624" s="357"/>
      <c r="AK624" s="357"/>
      <c r="AL624" s="357"/>
      <c r="AM624" s="357"/>
      <c r="AN624" s="357"/>
      <c r="AO624" s="357"/>
      <c r="AP624" s="357"/>
      <c r="AQ624" s="357"/>
      <c r="AR624" s="357"/>
      <c r="AS624" s="357"/>
      <c r="AT624" s="357"/>
      <c r="AU624" s="357"/>
      <c r="AV624" s="357"/>
      <c r="AW624" s="357"/>
      <c r="AX624" s="357"/>
      <c r="AY624" s="357"/>
      <c r="AZ624" s="357"/>
      <c r="BA624" s="357"/>
      <c r="BB624" s="357"/>
      <c r="BC624" s="357"/>
      <c r="BD624" s="357"/>
      <c r="BE624" s="357"/>
      <c r="BF624" s="357"/>
      <c r="BG624" s="357"/>
      <c r="BH624" s="357"/>
      <c r="BI624" s="357"/>
      <c r="BJ624" s="357"/>
      <c r="BK624" s="357"/>
      <c r="BL624" s="357"/>
    </row>
    <row r="625" spans="1:64">
      <c r="A625" s="633" t="s">
        <v>10390</v>
      </c>
      <c r="B625" s="635">
        <v>2148</v>
      </c>
      <c r="C625" s="639">
        <v>0</v>
      </c>
      <c r="D625" s="639">
        <v>15</v>
      </c>
      <c r="E625" s="639">
        <v>1549</v>
      </c>
      <c r="F625" s="639">
        <v>26</v>
      </c>
      <c r="G625" s="639">
        <v>179</v>
      </c>
      <c r="H625" s="639">
        <v>0</v>
      </c>
      <c r="I625" s="639">
        <v>0</v>
      </c>
      <c r="J625" s="481"/>
      <c r="K625" s="679" t="s">
        <v>10390</v>
      </c>
      <c r="L625" s="639">
        <v>0</v>
      </c>
      <c r="M625" s="639">
        <v>0</v>
      </c>
      <c r="N625" s="639">
        <v>0</v>
      </c>
      <c r="O625" s="639">
        <v>86</v>
      </c>
      <c r="P625" s="639">
        <v>0</v>
      </c>
      <c r="Q625" s="639">
        <v>293</v>
      </c>
      <c r="R625" s="639">
        <v>0</v>
      </c>
      <c r="S625" s="537"/>
      <c r="T625" s="634"/>
      <c r="U625" s="664"/>
      <c r="V625" s="357"/>
      <c r="W625" s="357"/>
      <c r="X625" s="357"/>
      <c r="Y625" s="357"/>
      <c r="Z625" s="357"/>
      <c r="AA625" s="357"/>
      <c r="AB625" s="357"/>
      <c r="AC625" s="357"/>
      <c r="AD625" s="357"/>
      <c r="AE625" s="357"/>
      <c r="AF625" s="357"/>
      <c r="AG625" s="357"/>
      <c r="AH625" s="357"/>
      <c r="AI625" s="357"/>
      <c r="AJ625" s="357"/>
      <c r="AK625" s="357"/>
      <c r="AL625" s="357"/>
      <c r="AM625" s="357"/>
      <c r="AN625" s="357"/>
      <c r="AO625" s="357"/>
      <c r="AP625" s="357"/>
      <c r="AQ625" s="357"/>
      <c r="AR625" s="357"/>
      <c r="AS625" s="357"/>
      <c r="AT625" s="357"/>
      <c r="AU625" s="357"/>
      <c r="AV625" s="357"/>
      <c r="AW625" s="357"/>
      <c r="AX625" s="357"/>
      <c r="AY625" s="357"/>
      <c r="AZ625" s="357"/>
      <c r="BA625" s="357"/>
      <c r="BB625" s="357"/>
      <c r="BC625" s="357"/>
      <c r="BD625" s="357"/>
      <c r="BE625" s="357"/>
      <c r="BF625" s="357"/>
      <c r="BG625" s="357"/>
      <c r="BH625" s="357"/>
      <c r="BI625" s="357"/>
      <c r="BJ625" s="357"/>
      <c r="BK625" s="357"/>
      <c r="BL625" s="357"/>
    </row>
    <row r="626" spans="1:64">
      <c r="A626" s="633" t="s">
        <v>10391</v>
      </c>
      <c r="B626" s="635">
        <v>666</v>
      </c>
      <c r="C626" s="639">
        <v>60</v>
      </c>
      <c r="D626" s="639">
        <v>37</v>
      </c>
      <c r="E626" s="639">
        <v>505</v>
      </c>
      <c r="F626" s="639">
        <v>12</v>
      </c>
      <c r="G626" s="639">
        <v>11</v>
      </c>
      <c r="H626" s="639">
        <v>0</v>
      </c>
      <c r="I626" s="639">
        <v>0</v>
      </c>
      <c r="J626" s="539"/>
      <c r="K626" s="679" t="s">
        <v>10391</v>
      </c>
      <c r="L626" s="639">
        <v>0</v>
      </c>
      <c r="M626" s="639">
        <v>0</v>
      </c>
      <c r="N626" s="639">
        <v>0</v>
      </c>
      <c r="O626" s="639">
        <v>11</v>
      </c>
      <c r="P626" s="639">
        <v>0</v>
      </c>
      <c r="Q626" s="639">
        <v>30</v>
      </c>
      <c r="R626" s="639">
        <v>0</v>
      </c>
      <c r="S626" s="537"/>
      <c r="T626" s="634"/>
      <c r="U626" s="664"/>
      <c r="V626" s="357"/>
      <c r="W626" s="357"/>
      <c r="X626" s="357"/>
      <c r="Y626" s="357"/>
      <c r="Z626" s="357"/>
      <c r="AA626" s="357"/>
      <c r="AB626" s="357"/>
      <c r="AC626" s="357"/>
      <c r="AD626" s="357"/>
      <c r="AE626" s="357"/>
      <c r="AF626" s="357"/>
      <c r="AG626" s="357"/>
      <c r="AH626" s="357"/>
      <c r="AI626" s="357"/>
      <c r="AJ626" s="357"/>
      <c r="AK626" s="357"/>
      <c r="AL626" s="357"/>
      <c r="AM626" s="357"/>
      <c r="AN626" s="357"/>
      <c r="AO626" s="357"/>
      <c r="AP626" s="357"/>
      <c r="AQ626" s="357"/>
      <c r="AR626" s="357"/>
      <c r="AS626" s="357"/>
      <c r="AT626" s="357"/>
      <c r="AU626" s="357"/>
      <c r="AV626" s="357"/>
      <c r="AW626" s="357"/>
      <c r="AX626" s="357"/>
      <c r="AY626" s="357"/>
      <c r="AZ626" s="357"/>
      <c r="BA626" s="357"/>
      <c r="BB626" s="357"/>
      <c r="BC626" s="357"/>
      <c r="BD626" s="357"/>
      <c r="BE626" s="357"/>
      <c r="BF626" s="357"/>
      <c r="BG626" s="357"/>
      <c r="BH626" s="357"/>
      <c r="BI626" s="357"/>
      <c r="BJ626" s="357"/>
      <c r="BK626" s="357"/>
      <c r="BL626" s="357"/>
    </row>
    <row r="627" spans="1:64">
      <c r="A627" s="633" t="s">
        <v>10392</v>
      </c>
      <c r="B627" s="635">
        <v>915</v>
      </c>
      <c r="C627" s="639">
        <v>0</v>
      </c>
      <c r="D627" s="639">
        <v>0</v>
      </c>
      <c r="E627" s="639">
        <v>206</v>
      </c>
      <c r="F627" s="639">
        <v>0</v>
      </c>
      <c r="G627" s="639">
        <v>8</v>
      </c>
      <c r="H627" s="639">
        <v>0</v>
      </c>
      <c r="I627" s="639">
        <v>0</v>
      </c>
      <c r="J627" s="539"/>
      <c r="K627" s="679" t="s">
        <v>10392</v>
      </c>
      <c r="L627" s="639">
        <v>226</v>
      </c>
      <c r="M627" s="639">
        <v>213</v>
      </c>
      <c r="N627" s="639">
        <v>13</v>
      </c>
      <c r="O627" s="639">
        <v>34</v>
      </c>
      <c r="P627" s="639">
        <v>0</v>
      </c>
      <c r="Q627" s="639">
        <v>441</v>
      </c>
      <c r="R627" s="639">
        <v>13</v>
      </c>
      <c r="S627" s="537"/>
      <c r="T627" s="634"/>
      <c r="U627" s="664"/>
      <c r="V627" s="357"/>
      <c r="W627" s="357"/>
      <c r="X627" s="357"/>
      <c r="Y627" s="357"/>
      <c r="Z627" s="357"/>
      <c r="AA627" s="357"/>
      <c r="AB627" s="357"/>
      <c r="AC627" s="357"/>
      <c r="AD627" s="357"/>
      <c r="AE627" s="357"/>
      <c r="AF627" s="357"/>
      <c r="AG627" s="357"/>
      <c r="AH627" s="357"/>
      <c r="AI627" s="357"/>
      <c r="AJ627" s="357"/>
      <c r="AK627" s="357"/>
      <c r="AL627" s="357"/>
      <c r="AM627" s="357"/>
      <c r="AN627" s="357"/>
      <c r="AO627" s="357"/>
      <c r="AP627" s="357"/>
      <c r="AQ627" s="357"/>
      <c r="AR627" s="357"/>
      <c r="AS627" s="357"/>
      <c r="AT627" s="357"/>
      <c r="AU627" s="357"/>
      <c r="AV627" s="357"/>
      <c r="AW627" s="357"/>
      <c r="AX627" s="357"/>
      <c r="AY627" s="357"/>
      <c r="AZ627" s="357"/>
      <c r="BA627" s="357"/>
      <c r="BB627" s="357"/>
      <c r="BC627" s="357"/>
      <c r="BD627" s="357"/>
      <c r="BE627" s="357"/>
      <c r="BF627" s="357"/>
      <c r="BG627" s="357"/>
      <c r="BH627" s="357"/>
      <c r="BI627" s="357"/>
      <c r="BJ627" s="357"/>
      <c r="BK627" s="357"/>
      <c r="BL627" s="357"/>
    </row>
    <row r="628" spans="1:64">
      <c r="A628" s="633" t="s">
        <v>10393</v>
      </c>
      <c r="B628" s="635">
        <v>25</v>
      </c>
      <c r="C628" s="639">
        <v>0</v>
      </c>
      <c r="D628" s="639">
        <v>0</v>
      </c>
      <c r="E628" s="639">
        <v>25</v>
      </c>
      <c r="F628" s="639">
        <v>0</v>
      </c>
      <c r="G628" s="639">
        <v>0</v>
      </c>
      <c r="H628" s="639">
        <v>0</v>
      </c>
      <c r="I628" s="639">
        <v>0</v>
      </c>
      <c r="J628" s="539"/>
      <c r="K628" s="679" t="s">
        <v>10393</v>
      </c>
      <c r="L628" s="639">
        <v>0</v>
      </c>
      <c r="M628" s="639">
        <v>0</v>
      </c>
      <c r="N628" s="639">
        <v>0</v>
      </c>
      <c r="O628" s="639">
        <v>0</v>
      </c>
      <c r="P628" s="639">
        <v>0</v>
      </c>
      <c r="Q628" s="639">
        <v>0</v>
      </c>
      <c r="R628" s="639">
        <v>0</v>
      </c>
      <c r="S628" s="537"/>
      <c r="T628" s="634"/>
      <c r="U628" s="664"/>
      <c r="V628" s="357"/>
      <c r="W628" s="357"/>
      <c r="X628" s="357"/>
      <c r="Y628" s="357"/>
      <c r="Z628" s="357"/>
      <c r="AA628" s="357"/>
      <c r="AB628" s="357"/>
      <c r="AC628" s="357"/>
      <c r="AD628" s="357"/>
      <c r="AE628" s="357"/>
      <c r="AF628" s="357"/>
      <c r="AG628" s="357"/>
      <c r="AH628" s="357"/>
      <c r="AI628" s="357"/>
      <c r="AJ628" s="357"/>
      <c r="AK628" s="357"/>
      <c r="AL628" s="357"/>
      <c r="AM628" s="357"/>
      <c r="AN628" s="357"/>
      <c r="AO628" s="357"/>
      <c r="AP628" s="357"/>
      <c r="AQ628" s="357"/>
      <c r="AR628" s="357"/>
      <c r="AS628" s="357"/>
      <c r="AT628" s="357"/>
      <c r="AU628" s="357"/>
      <c r="AV628" s="357"/>
      <c r="AW628" s="357"/>
      <c r="AX628" s="357"/>
      <c r="AY628" s="357"/>
      <c r="AZ628" s="357"/>
      <c r="BA628" s="357"/>
      <c r="BB628" s="357"/>
      <c r="BC628" s="357"/>
      <c r="BD628" s="357"/>
      <c r="BE628" s="357"/>
      <c r="BF628" s="357"/>
      <c r="BG628" s="357"/>
      <c r="BH628" s="357"/>
      <c r="BI628" s="357"/>
      <c r="BJ628" s="357"/>
      <c r="BK628" s="357"/>
      <c r="BL628" s="357"/>
    </row>
    <row r="629" spans="1:64">
      <c r="A629" s="633" t="s">
        <v>10394</v>
      </c>
      <c r="B629" s="635">
        <v>789</v>
      </c>
      <c r="C629" s="639">
        <v>0</v>
      </c>
      <c r="D629" s="639">
        <v>0</v>
      </c>
      <c r="E629" s="639">
        <v>420</v>
      </c>
      <c r="F629" s="639">
        <v>49</v>
      </c>
      <c r="G629" s="639">
        <v>53</v>
      </c>
      <c r="H629" s="639">
        <v>0</v>
      </c>
      <c r="I629" s="639">
        <v>9</v>
      </c>
      <c r="J629" s="539"/>
      <c r="K629" s="679" t="s">
        <v>10394</v>
      </c>
      <c r="L629" s="639"/>
      <c r="M629" s="639">
        <v>0</v>
      </c>
      <c r="N629" s="639">
        <v>0</v>
      </c>
      <c r="O629" s="639">
        <v>43</v>
      </c>
      <c r="P629" s="639">
        <v>0</v>
      </c>
      <c r="Q629" s="639">
        <v>215</v>
      </c>
      <c r="R629" s="639">
        <v>0</v>
      </c>
      <c r="S629" s="537"/>
      <c r="T629" s="634"/>
      <c r="U629" s="664"/>
      <c r="V629" s="357"/>
      <c r="W629" s="357"/>
      <c r="X629" s="357"/>
      <c r="Y629" s="357"/>
      <c r="Z629" s="357"/>
      <c r="AA629" s="357"/>
      <c r="AB629" s="357"/>
      <c r="AC629" s="357"/>
      <c r="AD629" s="357"/>
      <c r="AE629" s="357"/>
      <c r="AF629" s="357"/>
      <c r="AG629" s="357"/>
      <c r="AH629" s="357"/>
      <c r="AI629" s="357"/>
      <c r="AJ629" s="357"/>
      <c r="AK629" s="357"/>
      <c r="AL629" s="357"/>
      <c r="AM629" s="357"/>
      <c r="AN629" s="357"/>
      <c r="AO629" s="357"/>
      <c r="AP629" s="357"/>
      <c r="AQ629" s="357"/>
      <c r="AR629" s="357"/>
      <c r="AS629" s="357"/>
      <c r="AT629" s="357"/>
      <c r="AU629" s="357"/>
      <c r="AV629" s="357"/>
      <c r="AW629" s="357"/>
      <c r="AX629" s="357"/>
      <c r="AY629" s="357"/>
      <c r="AZ629" s="357"/>
      <c r="BA629" s="357"/>
      <c r="BB629" s="357"/>
      <c r="BC629" s="357"/>
      <c r="BD629" s="357"/>
      <c r="BE629" s="357"/>
      <c r="BF629" s="357"/>
      <c r="BG629" s="357"/>
      <c r="BH629" s="357"/>
      <c r="BI629" s="357"/>
      <c r="BJ629" s="357"/>
      <c r="BK629" s="357"/>
      <c r="BL629" s="357"/>
    </row>
    <row r="630" spans="1:64">
      <c r="A630" s="643" t="s">
        <v>9563</v>
      </c>
      <c r="B630" s="632">
        <v>48864</v>
      </c>
      <c r="C630" s="527">
        <v>5647</v>
      </c>
      <c r="D630" s="527">
        <v>1075</v>
      </c>
      <c r="E630" s="527">
        <v>16269</v>
      </c>
      <c r="F630" s="527">
        <v>3939</v>
      </c>
      <c r="G630" s="527">
        <v>1152</v>
      </c>
      <c r="H630" s="527">
        <v>0</v>
      </c>
      <c r="I630" s="527">
        <v>19</v>
      </c>
      <c r="J630" s="539"/>
      <c r="K630" s="681" t="s">
        <v>9563</v>
      </c>
      <c r="L630" s="527">
        <v>10678</v>
      </c>
      <c r="M630" s="527">
        <v>4124</v>
      </c>
      <c r="N630" s="527">
        <v>1226</v>
      </c>
      <c r="O630" s="527">
        <v>2119</v>
      </c>
      <c r="P630" s="527">
        <v>0</v>
      </c>
      <c r="Q630" s="527">
        <v>7966</v>
      </c>
      <c r="R630" s="527">
        <v>946</v>
      </c>
      <c r="S630" s="537"/>
      <c r="T630" s="634"/>
      <c r="U630" s="664"/>
      <c r="V630" s="357"/>
      <c r="W630" s="357"/>
      <c r="X630" s="357"/>
      <c r="Y630" s="357"/>
      <c r="Z630" s="357"/>
      <c r="AA630" s="357"/>
      <c r="AB630" s="357"/>
      <c r="AC630" s="357"/>
      <c r="AD630" s="357"/>
      <c r="AE630" s="357"/>
      <c r="AF630" s="357"/>
      <c r="AG630" s="357"/>
      <c r="AH630" s="357"/>
      <c r="AI630" s="357"/>
      <c r="AJ630" s="357"/>
      <c r="AK630" s="357"/>
      <c r="AL630" s="357"/>
      <c r="AM630" s="357"/>
      <c r="AN630" s="357"/>
      <c r="AO630" s="357"/>
      <c r="AP630" s="357"/>
      <c r="AQ630" s="357"/>
      <c r="AR630" s="357"/>
      <c r="AS630" s="357"/>
      <c r="AT630" s="357"/>
      <c r="AU630" s="357"/>
      <c r="AV630" s="357"/>
      <c r="AW630" s="357"/>
      <c r="AX630" s="357"/>
      <c r="AY630" s="357"/>
      <c r="AZ630" s="357"/>
      <c r="BA630" s="357"/>
      <c r="BB630" s="357"/>
      <c r="BC630" s="357"/>
      <c r="BD630" s="357"/>
      <c r="BE630" s="357"/>
      <c r="BF630" s="357"/>
      <c r="BG630" s="357"/>
      <c r="BH630" s="357"/>
      <c r="BI630" s="357"/>
      <c r="BJ630" s="357"/>
      <c r="BK630" s="357"/>
      <c r="BL630" s="357"/>
    </row>
    <row r="631" spans="1:64">
      <c r="A631" s="644"/>
      <c r="B631" s="647"/>
      <c r="C631" s="543"/>
      <c r="D631" s="543"/>
      <c r="E631" s="543"/>
      <c r="F631" s="543"/>
      <c r="G631" s="543"/>
      <c r="H631" s="543"/>
      <c r="I631" s="543"/>
      <c r="J631" s="539"/>
      <c r="K631" s="683"/>
      <c r="L631" s="543"/>
      <c r="M631" s="543"/>
      <c r="N631" s="543"/>
      <c r="O631" s="543"/>
      <c r="P631" s="543"/>
      <c r="Q631" s="543"/>
      <c r="R631" s="543"/>
      <c r="S631" s="537"/>
      <c r="T631" s="634"/>
      <c r="U631" s="664"/>
      <c r="V631" s="357"/>
      <c r="W631" s="357"/>
      <c r="X631" s="357"/>
      <c r="Y631" s="357"/>
      <c r="Z631" s="357"/>
      <c r="AA631" s="357"/>
      <c r="AB631" s="357"/>
      <c r="AC631" s="357"/>
      <c r="AD631" s="357"/>
      <c r="AE631" s="357"/>
      <c r="AF631" s="357"/>
      <c r="AG631" s="357"/>
      <c r="AH631" s="357"/>
      <c r="AI631" s="357"/>
      <c r="AJ631" s="357"/>
      <c r="AK631" s="357"/>
      <c r="AL631" s="357"/>
      <c r="AM631" s="357"/>
      <c r="AN631" s="357"/>
      <c r="AO631" s="357"/>
      <c r="AP631" s="357"/>
      <c r="AQ631" s="357"/>
      <c r="AR631" s="357"/>
      <c r="AS631" s="357"/>
      <c r="AT631" s="357"/>
      <c r="AU631" s="357"/>
      <c r="AV631" s="357"/>
      <c r="AW631" s="357"/>
      <c r="AX631" s="357"/>
      <c r="AY631" s="357"/>
      <c r="AZ631" s="357"/>
      <c r="BA631" s="357"/>
      <c r="BB631" s="357"/>
      <c r="BC631" s="357"/>
      <c r="BD631" s="357"/>
      <c r="BE631" s="357"/>
      <c r="BF631" s="357"/>
      <c r="BG631" s="357"/>
      <c r="BH631" s="357"/>
      <c r="BI631" s="357"/>
      <c r="BJ631" s="357"/>
      <c r="BK631" s="357"/>
      <c r="BL631" s="357"/>
    </row>
    <row r="632" spans="1:64">
      <c r="A632" s="465" t="s">
        <v>9944</v>
      </c>
      <c r="B632" s="647"/>
      <c r="C632" s="543"/>
      <c r="D632" s="543"/>
      <c r="E632" s="543"/>
      <c r="F632" s="543"/>
      <c r="G632" s="543"/>
      <c r="H632" s="543"/>
      <c r="I632" s="543"/>
      <c r="J632" s="539"/>
      <c r="K632" s="515" t="s">
        <v>9944</v>
      </c>
      <c r="L632" s="543"/>
      <c r="M632" s="543"/>
      <c r="N632" s="543"/>
      <c r="O632" s="543"/>
      <c r="P632" s="543"/>
      <c r="Q632" s="543"/>
      <c r="R632" s="543"/>
      <c r="S632" s="537"/>
      <c r="T632" s="634"/>
      <c r="U632" s="664"/>
      <c r="V632" s="357"/>
      <c r="W632" s="357"/>
      <c r="X632" s="357"/>
      <c r="Y632" s="357"/>
      <c r="Z632" s="357"/>
      <c r="AA632" s="357"/>
      <c r="AB632" s="357"/>
      <c r="AC632" s="357"/>
      <c r="AD632" s="357"/>
      <c r="AE632" s="357"/>
      <c r="AF632" s="357"/>
      <c r="AG632" s="357"/>
      <c r="AH632" s="357"/>
      <c r="AI632" s="357"/>
      <c r="AJ632" s="357"/>
      <c r="AK632" s="357"/>
      <c r="AL632" s="357"/>
      <c r="AM632" s="357"/>
      <c r="AN632" s="357"/>
      <c r="AO632" s="357"/>
      <c r="AP632" s="357"/>
      <c r="AQ632" s="357"/>
      <c r="AR632" s="357"/>
      <c r="AS632" s="357"/>
      <c r="AT632" s="357"/>
      <c r="AU632" s="357"/>
      <c r="AV632" s="357"/>
      <c r="AW632" s="357"/>
      <c r="AX632" s="357"/>
      <c r="AY632" s="357"/>
      <c r="AZ632" s="357"/>
      <c r="BA632" s="357"/>
      <c r="BB632" s="357"/>
      <c r="BC632" s="357"/>
      <c r="BD632" s="357"/>
      <c r="BE632" s="357"/>
      <c r="BF632" s="357"/>
      <c r="BG632" s="357"/>
      <c r="BH632" s="357"/>
      <c r="BI632" s="357"/>
      <c r="BJ632" s="357"/>
      <c r="BK632" s="357"/>
      <c r="BL632" s="357"/>
    </row>
    <row r="633" spans="1:64">
      <c r="A633" s="633" t="s">
        <v>10395</v>
      </c>
      <c r="B633" s="635">
        <v>38</v>
      </c>
      <c r="C633" s="639">
        <v>0</v>
      </c>
      <c r="D633" s="639">
        <v>0</v>
      </c>
      <c r="E633" s="639">
        <v>0</v>
      </c>
      <c r="F633" s="639">
        <v>0</v>
      </c>
      <c r="G633" s="639">
        <v>38</v>
      </c>
      <c r="H633" s="639">
        <v>0</v>
      </c>
      <c r="I633" s="639">
        <v>0</v>
      </c>
      <c r="J633" s="539"/>
      <c r="K633" s="679" t="s">
        <v>10395</v>
      </c>
      <c r="L633" s="639">
        <v>0</v>
      </c>
      <c r="M633" s="639">
        <v>0</v>
      </c>
      <c r="N633" s="639">
        <v>0</v>
      </c>
      <c r="O633" s="639">
        <v>0</v>
      </c>
      <c r="P633" s="639">
        <v>0</v>
      </c>
      <c r="Q633" s="639">
        <v>0</v>
      </c>
      <c r="R633" s="639">
        <v>0</v>
      </c>
      <c r="S633" s="537"/>
      <c r="T633" s="634"/>
      <c r="U633" s="664"/>
      <c r="V633" s="357"/>
      <c r="W633" s="357"/>
      <c r="X633" s="357"/>
      <c r="Y633" s="357"/>
      <c r="Z633" s="357"/>
      <c r="AA633" s="357"/>
      <c r="AB633" s="357"/>
      <c r="AC633" s="357"/>
      <c r="AD633" s="357"/>
      <c r="AE633" s="357"/>
      <c r="AF633" s="357"/>
      <c r="AG633" s="357"/>
      <c r="AH633" s="357"/>
      <c r="AI633" s="357"/>
      <c r="AJ633" s="357"/>
      <c r="AK633" s="357"/>
      <c r="AL633" s="357"/>
      <c r="AM633" s="357"/>
      <c r="AN633" s="357"/>
      <c r="AO633" s="357"/>
      <c r="AP633" s="357"/>
      <c r="AQ633" s="357"/>
      <c r="AR633" s="357"/>
      <c r="AS633" s="357"/>
      <c r="AT633" s="357"/>
      <c r="AU633" s="357"/>
      <c r="AV633" s="357"/>
      <c r="AW633" s="357"/>
      <c r="AX633" s="357"/>
      <c r="AY633" s="357"/>
      <c r="AZ633" s="357"/>
      <c r="BA633" s="357"/>
      <c r="BB633" s="357"/>
      <c r="BC633" s="357"/>
      <c r="BD633" s="357"/>
      <c r="BE633" s="357"/>
      <c r="BF633" s="357"/>
      <c r="BG633" s="357"/>
      <c r="BH633" s="357"/>
      <c r="BI633" s="357"/>
      <c r="BJ633" s="357"/>
      <c r="BK633" s="357"/>
      <c r="BL633" s="357"/>
    </row>
    <row r="634" spans="1:64">
      <c r="A634" s="633" t="s">
        <v>10396</v>
      </c>
      <c r="B634" s="635">
        <v>100</v>
      </c>
      <c r="C634" s="639">
        <v>0</v>
      </c>
      <c r="D634" s="639">
        <v>0</v>
      </c>
      <c r="E634" s="639">
        <v>0</v>
      </c>
      <c r="F634" s="639">
        <v>0</v>
      </c>
      <c r="G634" s="639">
        <v>100</v>
      </c>
      <c r="H634" s="639">
        <v>0</v>
      </c>
      <c r="I634" s="639">
        <v>0</v>
      </c>
      <c r="J634" s="539"/>
      <c r="K634" s="679" t="s">
        <v>10396</v>
      </c>
      <c r="L634" s="639">
        <v>0</v>
      </c>
      <c r="M634" s="639">
        <v>0</v>
      </c>
      <c r="N634" s="639">
        <v>0</v>
      </c>
      <c r="O634" s="639">
        <v>0</v>
      </c>
      <c r="P634" s="639">
        <v>0</v>
      </c>
      <c r="Q634" s="639">
        <v>0</v>
      </c>
      <c r="R634" s="639">
        <v>0</v>
      </c>
      <c r="S634" s="537"/>
      <c r="T634" s="634"/>
      <c r="U634" s="664"/>
      <c r="V634" s="357"/>
      <c r="W634" s="357"/>
      <c r="X634" s="357"/>
      <c r="Y634" s="357"/>
      <c r="Z634" s="357"/>
      <c r="AA634" s="357"/>
      <c r="AB634" s="357"/>
      <c r="AC634" s="357"/>
      <c r="AD634" s="357"/>
      <c r="AE634" s="357"/>
      <c r="AF634" s="357"/>
      <c r="AG634" s="357"/>
      <c r="AH634" s="357"/>
      <c r="AI634" s="357"/>
      <c r="AJ634" s="357"/>
      <c r="AK634" s="357"/>
      <c r="AL634" s="357"/>
      <c r="AM634" s="357"/>
      <c r="AN634" s="357"/>
      <c r="AO634" s="357"/>
      <c r="AP634" s="357"/>
      <c r="AQ634" s="357"/>
      <c r="AR634" s="357"/>
      <c r="AS634" s="357"/>
      <c r="AT634" s="357"/>
      <c r="AU634" s="357"/>
      <c r="AV634" s="357"/>
      <c r="AW634" s="357"/>
      <c r="AX634" s="357"/>
      <c r="AY634" s="357"/>
      <c r="AZ634" s="357"/>
      <c r="BA634" s="357"/>
      <c r="BB634" s="357"/>
      <c r="BC634" s="357"/>
      <c r="BD634" s="357"/>
      <c r="BE634" s="357"/>
      <c r="BF634" s="357"/>
      <c r="BG634" s="357"/>
      <c r="BH634" s="357"/>
      <c r="BI634" s="357"/>
      <c r="BJ634" s="357"/>
      <c r="BK634" s="357"/>
      <c r="BL634" s="357"/>
    </row>
    <row r="635" spans="1:64">
      <c r="A635" s="633" t="s">
        <v>10397</v>
      </c>
      <c r="B635" s="635">
        <v>43</v>
      </c>
      <c r="C635" s="639">
        <v>0</v>
      </c>
      <c r="D635" s="639">
        <v>0</v>
      </c>
      <c r="E635" s="639">
        <v>0</v>
      </c>
      <c r="F635" s="639">
        <v>0</v>
      </c>
      <c r="G635" s="639">
        <v>43</v>
      </c>
      <c r="H635" s="639">
        <v>0</v>
      </c>
      <c r="I635" s="639">
        <v>0</v>
      </c>
      <c r="J635" s="539"/>
      <c r="K635" s="679" t="s">
        <v>10397</v>
      </c>
      <c r="L635" s="639">
        <v>0</v>
      </c>
      <c r="M635" s="639">
        <v>0</v>
      </c>
      <c r="N635" s="639">
        <v>0</v>
      </c>
      <c r="O635" s="639">
        <v>0</v>
      </c>
      <c r="P635" s="639">
        <v>0</v>
      </c>
      <c r="Q635" s="639">
        <v>0</v>
      </c>
      <c r="R635" s="639">
        <v>0</v>
      </c>
      <c r="S635" s="537"/>
      <c r="T635" s="634"/>
      <c r="U635" s="664"/>
      <c r="V635" s="357"/>
      <c r="W635" s="357"/>
      <c r="X635" s="357"/>
      <c r="Y635" s="357"/>
      <c r="Z635" s="357"/>
      <c r="AA635" s="357"/>
      <c r="AB635" s="357"/>
      <c r="AC635" s="357"/>
      <c r="AD635" s="357"/>
      <c r="AE635" s="357"/>
      <c r="AF635" s="357"/>
      <c r="AG635" s="357"/>
      <c r="AH635" s="357"/>
      <c r="AI635" s="357"/>
      <c r="AJ635" s="357"/>
      <c r="AK635" s="357"/>
      <c r="AL635" s="357"/>
      <c r="AM635" s="357"/>
      <c r="AN635" s="357"/>
      <c r="AO635" s="357"/>
      <c r="AP635" s="357"/>
      <c r="AQ635" s="357"/>
      <c r="AR635" s="357"/>
      <c r="AS635" s="357"/>
      <c r="AT635" s="357"/>
      <c r="AU635" s="357"/>
      <c r="AV635" s="357"/>
      <c r="AW635" s="357"/>
      <c r="AX635" s="357"/>
      <c r="AY635" s="357"/>
      <c r="AZ635" s="357"/>
      <c r="BA635" s="357"/>
      <c r="BB635" s="357"/>
      <c r="BC635" s="357"/>
      <c r="BD635" s="357"/>
      <c r="BE635" s="357"/>
      <c r="BF635" s="357"/>
      <c r="BG635" s="357"/>
      <c r="BH635" s="357"/>
      <c r="BI635" s="357"/>
      <c r="BJ635" s="357"/>
      <c r="BK635" s="357"/>
      <c r="BL635" s="357"/>
    </row>
    <row r="636" spans="1:64">
      <c r="A636" s="633" t="s">
        <v>10398</v>
      </c>
      <c r="B636" s="635">
        <v>59</v>
      </c>
      <c r="C636" s="639">
        <v>0</v>
      </c>
      <c r="D636" s="639">
        <v>0</v>
      </c>
      <c r="E636" s="639">
        <v>0</v>
      </c>
      <c r="F636" s="639">
        <v>0</v>
      </c>
      <c r="G636" s="639">
        <v>59</v>
      </c>
      <c r="H636" s="639">
        <v>0</v>
      </c>
      <c r="I636" s="639">
        <v>0</v>
      </c>
      <c r="J636" s="539"/>
      <c r="K636" s="679" t="s">
        <v>10398</v>
      </c>
      <c r="L636" s="639">
        <v>0</v>
      </c>
      <c r="M636" s="639">
        <v>0</v>
      </c>
      <c r="N636" s="639">
        <v>0</v>
      </c>
      <c r="O636" s="639">
        <v>0</v>
      </c>
      <c r="P636" s="639">
        <v>0</v>
      </c>
      <c r="Q636" s="639">
        <v>0</v>
      </c>
      <c r="R636" s="639">
        <v>0</v>
      </c>
      <c r="S636" s="537"/>
      <c r="T636" s="634"/>
      <c r="U636" s="664"/>
      <c r="V636" s="357"/>
      <c r="W636" s="357"/>
      <c r="X636" s="357"/>
      <c r="Y636" s="357"/>
      <c r="Z636" s="357"/>
      <c r="AA636" s="357"/>
      <c r="AB636" s="357"/>
      <c r="AC636" s="357"/>
      <c r="AD636" s="357"/>
      <c r="AE636" s="357"/>
      <c r="AF636" s="357"/>
      <c r="AG636" s="357"/>
      <c r="AH636" s="357"/>
      <c r="AI636" s="357"/>
      <c r="AJ636" s="357"/>
      <c r="AK636" s="357"/>
      <c r="AL636" s="357"/>
      <c r="AM636" s="357"/>
      <c r="AN636" s="357"/>
      <c r="AO636" s="357"/>
      <c r="AP636" s="357"/>
      <c r="AQ636" s="357"/>
      <c r="AR636" s="357"/>
      <c r="AS636" s="357"/>
      <c r="AT636" s="357"/>
      <c r="AU636" s="357"/>
      <c r="AV636" s="357"/>
      <c r="AW636" s="357"/>
      <c r="AX636" s="357"/>
      <c r="AY636" s="357"/>
      <c r="AZ636" s="357"/>
      <c r="BA636" s="357"/>
      <c r="BB636" s="357"/>
      <c r="BC636" s="357"/>
      <c r="BD636" s="357"/>
      <c r="BE636" s="357"/>
      <c r="BF636" s="357"/>
      <c r="BG636" s="357"/>
      <c r="BH636" s="357"/>
      <c r="BI636" s="357"/>
      <c r="BJ636" s="357"/>
      <c r="BK636" s="357"/>
      <c r="BL636" s="357"/>
    </row>
    <row r="637" spans="1:64">
      <c r="A637" s="643" t="s">
        <v>9563</v>
      </c>
      <c r="B637" s="647">
        <v>240</v>
      </c>
      <c r="C637" s="646">
        <v>0</v>
      </c>
      <c r="D637" s="646">
        <v>0</v>
      </c>
      <c r="E637" s="646">
        <v>0</v>
      </c>
      <c r="F637" s="646">
        <v>0</v>
      </c>
      <c r="G637" s="646">
        <v>240</v>
      </c>
      <c r="H637" s="646">
        <v>0</v>
      </c>
      <c r="I637" s="646">
        <v>0</v>
      </c>
      <c r="J637" s="539"/>
      <c r="K637" s="681" t="s">
        <v>9563</v>
      </c>
      <c r="L637" s="646">
        <v>0</v>
      </c>
      <c r="M637" s="646">
        <v>0</v>
      </c>
      <c r="N637" s="646">
        <v>0</v>
      </c>
      <c r="O637" s="646">
        <v>0</v>
      </c>
      <c r="P637" s="646">
        <v>0</v>
      </c>
      <c r="Q637" s="646">
        <v>0</v>
      </c>
      <c r="R637" s="646">
        <v>0</v>
      </c>
      <c r="S637" s="653"/>
      <c r="T637" s="634"/>
      <c r="U637" s="664"/>
      <c r="V637" s="357"/>
      <c r="W637" s="357"/>
      <c r="X637" s="357"/>
      <c r="Y637" s="357"/>
      <c r="Z637" s="357"/>
      <c r="AA637" s="357"/>
      <c r="AB637" s="357"/>
      <c r="AC637" s="357"/>
      <c r="AD637" s="357"/>
      <c r="AE637" s="357"/>
      <c r="AF637" s="357"/>
      <c r="AG637" s="357"/>
      <c r="AH637" s="357"/>
      <c r="AI637" s="357"/>
      <c r="AJ637" s="357"/>
      <c r="AK637" s="357"/>
      <c r="AL637" s="357"/>
      <c r="AM637" s="357"/>
      <c r="AN637" s="357"/>
      <c r="AO637" s="357"/>
      <c r="AP637" s="357"/>
      <c r="AQ637" s="357"/>
      <c r="AR637" s="357"/>
      <c r="AS637" s="357"/>
      <c r="AT637" s="357"/>
      <c r="AU637" s="357"/>
      <c r="AV637" s="357"/>
      <c r="AW637" s="357"/>
      <c r="AX637" s="357"/>
      <c r="AY637" s="357"/>
      <c r="AZ637" s="357"/>
      <c r="BA637" s="357"/>
      <c r="BB637" s="357"/>
      <c r="BC637" s="357"/>
      <c r="BD637" s="357"/>
      <c r="BE637" s="357"/>
      <c r="BF637" s="357"/>
      <c r="BG637" s="357"/>
      <c r="BH637" s="357"/>
      <c r="BI637" s="357"/>
      <c r="BJ637" s="357"/>
      <c r="BK637" s="357"/>
      <c r="BL637" s="357"/>
    </row>
    <row r="638" spans="1:64">
      <c r="A638" s="633"/>
      <c r="B638" s="647"/>
      <c r="C638" s="543"/>
      <c r="D638" s="543"/>
      <c r="E638" s="543"/>
      <c r="F638" s="543"/>
      <c r="G638" s="543"/>
      <c r="H638" s="543"/>
      <c r="I638" s="543"/>
      <c r="J638" s="539"/>
      <c r="K638" s="679"/>
      <c r="L638" s="543"/>
      <c r="M638" s="543"/>
      <c r="N638" s="543"/>
      <c r="O638" s="543"/>
      <c r="P638" s="543"/>
      <c r="Q638" s="543"/>
      <c r="R638" s="543"/>
      <c r="S638" s="666"/>
      <c r="T638" s="634"/>
      <c r="U638" s="664"/>
      <c r="V638" s="357"/>
      <c r="W638" s="357"/>
      <c r="X638" s="357"/>
      <c r="Y638" s="357"/>
      <c r="Z638" s="357"/>
      <c r="AA638" s="357"/>
      <c r="AB638" s="357"/>
      <c r="AC638" s="357"/>
      <c r="AD638" s="357"/>
      <c r="AE638" s="357"/>
      <c r="AF638" s="357"/>
      <c r="AG638" s="357"/>
      <c r="AH638" s="357"/>
      <c r="AI638" s="357"/>
      <c r="AJ638" s="357"/>
      <c r="AK638" s="357"/>
      <c r="AL638" s="357"/>
      <c r="AM638" s="357"/>
      <c r="AN638" s="357"/>
      <c r="AO638" s="357"/>
      <c r="AP638" s="357"/>
      <c r="AQ638" s="357"/>
      <c r="AR638" s="357"/>
      <c r="AS638" s="357"/>
      <c r="AT638" s="357"/>
      <c r="AU638" s="357"/>
      <c r="AV638" s="357"/>
      <c r="AW638" s="357"/>
      <c r="AX638" s="357"/>
      <c r="AY638" s="357"/>
      <c r="AZ638" s="357"/>
      <c r="BA638" s="357"/>
      <c r="BB638" s="357"/>
      <c r="BC638" s="357"/>
      <c r="BD638" s="357"/>
      <c r="BE638" s="357"/>
      <c r="BF638" s="357"/>
      <c r="BG638" s="357"/>
      <c r="BH638" s="357"/>
      <c r="BI638" s="357"/>
      <c r="BJ638" s="357"/>
      <c r="BK638" s="357"/>
      <c r="BL638" s="357"/>
    </row>
    <row r="639" spans="1:64">
      <c r="A639" s="465" t="s">
        <v>9989</v>
      </c>
      <c r="B639" s="632"/>
      <c r="C639" s="543"/>
      <c r="D639" s="543"/>
      <c r="E639" s="543"/>
      <c r="F639" s="543"/>
      <c r="G639" s="543"/>
      <c r="H639" s="543"/>
      <c r="I639" s="543"/>
      <c r="J639" s="539"/>
      <c r="K639" s="515" t="s">
        <v>9989</v>
      </c>
      <c r="L639" s="543"/>
      <c r="M639" s="543"/>
      <c r="N639" s="543"/>
      <c r="O639" s="543"/>
      <c r="P639" s="543"/>
      <c r="Q639" s="543"/>
      <c r="R639" s="543"/>
      <c r="S639" s="666"/>
      <c r="T639" s="634"/>
      <c r="U639" s="664"/>
      <c r="V639" s="357"/>
      <c r="W639" s="357"/>
      <c r="X639" s="357"/>
      <c r="Y639" s="357"/>
      <c r="Z639" s="357"/>
      <c r="AA639" s="357"/>
      <c r="AB639" s="357"/>
      <c r="AC639" s="357"/>
      <c r="AD639" s="357"/>
      <c r="AE639" s="357"/>
      <c r="AF639" s="357"/>
      <c r="AG639" s="357"/>
      <c r="AH639" s="357"/>
      <c r="AI639" s="357"/>
      <c r="AJ639" s="357"/>
      <c r="AK639" s="357"/>
      <c r="AL639" s="357"/>
      <c r="AM639" s="357"/>
      <c r="AN639" s="357"/>
      <c r="AO639" s="357"/>
      <c r="AP639" s="357"/>
      <c r="AQ639" s="357"/>
      <c r="AR639" s="357"/>
      <c r="AS639" s="357"/>
      <c r="AT639" s="357"/>
      <c r="AU639" s="357"/>
      <c r="AV639" s="357"/>
      <c r="AW639" s="357"/>
      <c r="AX639" s="357"/>
      <c r="AY639" s="357"/>
      <c r="AZ639" s="357"/>
      <c r="BA639" s="357"/>
      <c r="BB639" s="357"/>
      <c r="BC639" s="357"/>
      <c r="BD639" s="357"/>
      <c r="BE639" s="357"/>
      <c r="BF639" s="357"/>
      <c r="BG639" s="357"/>
      <c r="BH639" s="357"/>
      <c r="BI639" s="357"/>
      <c r="BJ639" s="357"/>
      <c r="BK639" s="357"/>
      <c r="BL639" s="357"/>
    </row>
    <row r="640" spans="1:64">
      <c r="A640" s="485" t="s">
        <v>10399</v>
      </c>
      <c r="B640" s="635">
        <v>1138</v>
      </c>
      <c r="C640" s="639">
        <v>0</v>
      </c>
      <c r="D640" s="639">
        <v>0</v>
      </c>
      <c r="E640" s="639">
        <v>4</v>
      </c>
      <c r="F640" s="639">
        <v>0</v>
      </c>
      <c r="G640" s="639">
        <v>0</v>
      </c>
      <c r="H640" s="639">
        <v>0</v>
      </c>
      <c r="I640" s="639">
        <v>0</v>
      </c>
      <c r="J640" s="539"/>
      <c r="K640" s="516" t="s">
        <v>10399</v>
      </c>
      <c r="L640" s="639">
        <v>961</v>
      </c>
      <c r="M640" s="639">
        <v>624</v>
      </c>
      <c r="N640" s="639">
        <v>30</v>
      </c>
      <c r="O640" s="639">
        <v>84</v>
      </c>
      <c r="P640" s="639">
        <v>2</v>
      </c>
      <c r="Q640" s="639">
        <v>89</v>
      </c>
      <c r="R640" s="639">
        <v>30</v>
      </c>
      <c r="S640" s="537"/>
      <c r="T640" s="634"/>
      <c r="U640" s="664"/>
      <c r="V640" s="357"/>
      <c r="W640" s="357"/>
      <c r="X640" s="357"/>
      <c r="Y640" s="357"/>
      <c r="Z640" s="357"/>
      <c r="AA640" s="357"/>
      <c r="AB640" s="357"/>
      <c r="AC640" s="357"/>
      <c r="AD640" s="357"/>
      <c r="AE640" s="357"/>
      <c r="AF640" s="357"/>
      <c r="AG640" s="357"/>
      <c r="AH640" s="357"/>
      <c r="AI640" s="357"/>
      <c r="AJ640" s="357"/>
      <c r="AK640" s="357"/>
      <c r="AL640" s="357"/>
      <c r="AM640" s="357"/>
      <c r="AN640" s="357"/>
      <c r="AO640" s="357"/>
      <c r="AP640" s="357"/>
      <c r="AQ640" s="357"/>
      <c r="AR640" s="357"/>
      <c r="AS640" s="357"/>
      <c r="AT640" s="357"/>
      <c r="AU640" s="357"/>
      <c r="AV640" s="357"/>
      <c r="AW640" s="357"/>
      <c r="AX640" s="357"/>
      <c r="AY640" s="357"/>
      <c r="AZ640" s="357"/>
      <c r="BA640" s="357"/>
      <c r="BB640" s="357"/>
      <c r="BC640" s="357"/>
      <c r="BD640" s="357"/>
      <c r="BE640" s="357"/>
      <c r="BF640" s="357"/>
      <c r="BG640" s="357"/>
      <c r="BH640" s="357"/>
      <c r="BI640" s="357"/>
      <c r="BJ640" s="357"/>
      <c r="BK640" s="357"/>
      <c r="BL640" s="357"/>
    </row>
    <row r="641" spans="1:64">
      <c r="A641" s="633" t="s">
        <v>10400</v>
      </c>
      <c r="B641" s="635">
        <v>380</v>
      </c>
      <c r="C641" s="639">
        <v>0</v>
      </c>
      <c r="D641" s="639">
        <v>125</v>
      </c>
      <c r="E641" s="639">
        <v>0</v>
      </c>
      <c r="F641" s="639">
        <v>0</v>
      </c>
      <c r="G641" s="639">
        <v>4</v>
      </c>
      <c r="H641" s="639">
        <v>0</v>
      </c>
      <c r="I641" s="639">
        <v>0</v>
      </c>
      <c r="J641" s="539"/>
      <c r="K641" s="679" t="s">
        <v>10400</v>
      </c>
      <c r="L641" s="639">
        <v>42</v>
      </c>
      <c r="M641" s="639">
        <v>0</v>
      </c>
      <c r="N641" s="639">
        <v>1</v>
      </c>
      <c r="O641" s="639">
        <v>172</v>
      </c>
      <c r="P641" s="639">
        <v>0</v>
      </c>
      <c r="Q641" s="639">
        <v>37</v>
      </c>
      <c r="R641" s="639">
        <v>0</v>
      </c>
      <c r="S641" s="537"/>
      <c r="T641" s="634"/>
      <c r="U641" s="664"/>
      <c r="V641" s="357"/>
      <c r="W641" s="357"/>
      <c r="X641" s="357"/>
      <c r="Y641" s="357"/>
      <c r="Z641" s="357"/>
      <c r="AA641" s="357"/>
      <c r="AB641" s="357"/>
      <c r="AC641" s="357"/>
      <c r="AD641" s="357"/>
      <c r="AE641" s="357"/>
      <c r="AF641" s="357"/>
      <c r="AG641" s="357"/>
      <c r="AH641" s="357"/>
      <c r="AI641" s="357"/>
      <c r="AJ641" s="357"/>
      <c r="AK641" s="357"/>
      <c r="AL641" s="357"/>
      <c r="AM641" s="357"/>
      <c r="AN641" s="357"/>
      <c r="AO641" s="357"/>
      <c r="AP641" s="357"/>
      <c r="AQ641" s="357"/>
      <c r="AR641" s="357"/>
      <c r="AS641" s="357"/>
      <c r="AT641" s="357"/>
      <c r="AU641" s="357"/>
      <c r="AV641" s="357"/>
      <c r="AW641" s="357"/>
      <c r="AX641" s="357"/>
      <c r="AY641" s="357"/>
      <c r="AZ641" s="357"/>
      <c r="BA641" s="357"/>
      <c r="BB641" s="357"/>
      <c r="BC641" s="357"/>
      <c r="BD641" s="357"/>
      <c r="BE641" s="357"/>
      <c r="BF641" s="357"/>
      <c r="BG641" s="357"/>
      <c r="BH641" s="357"/>
      <c r="BI641" s="357"/>
      <c r="BJ641" s="357"/>
      <c r="BK641" s="357"/>
      <c r="BL641" s="357"/>
    </row>
    <row r="642" spans="1:64">
      <c r="A642" s="633" t="s">
        <v>10401</v>
      </c>
      <c r="B642" s="635">
        <v>1667</v>
      </c>
      <c r="C642" s="639">
        <v>0</v>
      </c>
      <c r="D642" s="639">
        <v>16</v>
      </c>
      <c r="E642" s="639">
        <v>166</v>
      </c>
      <c r="F642" s="639">
        <v>0</v>
      </c>
      <c r="G642" s="639">
        <v>18</v>
      </c>
      <c r="H642" s="639">
        <v>0</v>
      </c>
      <c r="I642" s="639">
        <v>0</v>
      </c>
      <c r="J642" s="539"/>
      <c r="K642" s="679" t="s">
        <v>10401</v>
      </c>
      <c r="L642" s="639">
        <v>719</v>
      </c>
      <c r="M642" s="639">
        <v>640</v>
      </c>
      <c r="N642" s="639">
        <v>79</v>
      </c>
      <c r="O642" s="639">
        <v>348</v>
      </c>
      <c r="P642" s="639">
        <v>0</v>
      </c>
      <c r="Q642" s="639">
        <v>400</v>
      </c>
      <c r="R642" s="639">
        <v>0</v>
      </c>
      <c r="S642" s="537"/>
      <c r="T642" s="634"/>
      <c r="U642" s="664"/>
      <c r="V642" s="357"/>
      <c r="W642" s="357"/>
      <c r="X642" s="357"/>
      <c r="Y642" s="357"/>
      <c r="Z642" s="357"/>
      <c r="AA642" s="357"/>
      <c r="AB642" s="357"/>
      <c r="AC642" s="357"/>
      <c r="AD642" s="357"/>
      <c r="AE642" s="357"/>
      <c r="AF642" s="357"/>
      <c r="AG642" s="357"/>
      <c r="AH642" s="357"/>
      <c r="AI642" s="357"/>
      <c r="AJ642" s="357"/>
      <c r="AK642" s="357"/>
      <c r="AL642" s="357"/>
      <c r="AM642" s="357"/>
      <c r="AN642" s="357"/>
      <c r="AO642" s="357"/>
      <c r="AP642" s="357"/>
      <c r="AQ642" s="357"/>
      <c r="AR642" s="357"/>
      <c r="AS642" s="357"/>
      <c r="AT642" s="357"/>
      <c r="AU642" s="357"/>
      <c r="AV642" s="357"/>
      <c r="AW642" s="357"/>
      <c r="AX642" s="357"/>
      <c r="AY642" s="357"/>
      <c r="AZ642" s="357"/>
      <c r="BA642" s="357"/>
      <c r="BB642" s="357"/>
      <c r="BC642" s="357"/>
      <c r="BD642" s="357"/>
      <c r="BE642" s="357"/>
      <c r="BF642" s="357"/>
      <c r="BG642" s="357"/>
      <c r="BH642" s="357"/>
      <c r="BI642" s="357"/>
      <c r="BJ642" s="357"/>
      <c r="BK642" s="357"/>
      <c r="BL642" s="357"/>
    </row>
    <row r="643" spans="1:64">
      <c r="A643" s="643" t="s">
        <v>9563</v>
      </c>
      <c r="B643" s="632">
        <v>3185</v>
      </c>
      <c r="C643" s="527">
        <v>0</v>
      </c>
      <c r="D643" s="527">
        <v>141</v>
      </c>
      <c r="E643" s="527">
        <v>170</v>
      </c>
      <c r="F643" s="527">
        <v>0</v>
      </c>
      <c r="G643" s="527">
        <v>22</v>
      </c>
      <c r="H643" s="527">
        <v>0</v>
      </c>
      <c r="I643" s="527">
        <v>0</v>
      </c>
      <c r="J643" s="539"/>
      <c r="K643" s="681" t="s">
        <v>9563</v>
      </c>
      <c r="L643" s="527">
        <v>1722</v>
      </c>
      <c r="M643" s="527">
        <v>1264</v>
      </c>
      <c r="N643" s="527">
        <v>110</v>
      </c>
      <c r="O643" s="527">
        <v>604</v>
      </c>
      <c r="P643" s="527">
        <v>2</v>
      </c>
      <c r="Q643" s="527">
        <v>526</v>
      </c>
      <c r="R643" s="527">
        <v>30</v>
      </c>
      <c r="S643" s="537"/>
      <c r="T643" s="634"/>
      <c r="U643" s="664"/>
      <c r="V643" s="357"/>
      <c r="W643" s="357"/>
      <c r="X643" s="357"/>
      <c r="Y643" s="357"/>
      <c r="Z643" s="357"/>
      <c r="AA643" s="357"/>
      <c r="AB643" s="357"/>
      <c r="AC643" s="357"/>
      <c r="AD643" s="357"/>
      <c r="AE643" s="357"/>
      <c r="AF643" s="357"/>
      <c r="AG643" s="357"/>
      <c r="AH643" s="357"/>
      <c r="AI643" s="357"/>
      <c r="AJ643" s="357"/>
      <c r="AK643" s="357"/>
      <c r="AL643" s="357"/>
      <c r="AM643" s="357"/>
      <c r="AN643" s="357"/>
      <c r="AO643" s="357"/>
      <c r="AP643" s="357"/>
      <c r="AQ643" s="357"/>
      <c r="AR643" s="357"/>
      <c r="AS643" s="357"/>
      <c r="AT643" s="357"/>
      <c r="AU643" s="357"/>
      <c r="AV643" s="357"/>
      <c r="AW643" s="357"/>
      <c r="AX643" s="357"/>
      <c r="AY643" s="357"/>
      <c r="AZ643" s="357"/>
      <c r="BA643" s="357"/>
      <c r="BB643" s="357"/>
      <c r="BC643" s="357"/>
      <c r="BD643" s="357"/>
      <c r="BE643" s="357"/>
      <c r="BF643" s="357"/>
      <c r="BG643" s="357"/>
      <c r="BH643" s="357"/>
      <c r="BI643" s="357"/>
      <c r="BJ643" s="357"/>
      <c r="BK643" s="357"/>
      <c r="BL643" s="357"/>
    </row>
    <row r="644" spans="1:64">
      <c r="A644" s="643"/>
      <c r="B644" s="632"/>
      <c r="C644" s="527"/>
      <c r="D644" s="527"/>
      <c r="E644" s="527"/>
      <c r="F644" s="527"/>
      <c r="G644" s="527"/>
      <c r="H644" s="527"/>
      <c r="I644" s="527"/>
      <c r="J644" s="539"/>
      <c r="K644" s="681"/>
      <c r="L644" s="527"/>
      <c r="M644" s="527"/>
      <c r="N644" s="527"/>
      <c r="O644" s="527"/>
      <c r="P644" s="527"/>
      <c r="Q644" s="527"/>
      <c r="R644" s="527"/>
      <c r="S644" s="666"/>
      <c r="T644" s="634"/>
      <c r="U644" s="664"/>
      <c r="V644" s="357"/>
      <c r="W644" s="357"/>
      <c r="X644" s="357"/>
      <c r="Y644" s="357"/>
      <c r="Z644" s="357"/>
      <c r="AA644" s="357"/>
      <c r="AB644" s="357"/>
      <c r="AC644" s="357"/>
      <c r="AD644" s="357"/>
      <c r="AE644" s="357"/>
      <c r="AF644" s="357"/>
      <c r="AG644" s="357"/>
      <c r="AH644" s="357"/>
      <c r="AI644" s="357"/>
      <c r="AJ644" s="357"/>
      <c r="AK644" s="357"/>
      <c r="AL644" s="357"/>
      <c r="AM644" s="357"/>
      <c r="AN644" s="357"/>
      <c r="AO644" s="357"/>
      <c r="AP644" s="357"/>
      <c r="AQ644" s="357"/>
      <c r="AR644" s="357"/>
      <c r="AS644" s="357"/>
      <c r="AT644" s="357"/>
      <c r="AU644" s="357"/>
      <c r="AV644" s="357"/>
      <c r="AW644" s="357"/>
      <c r="AX644" s="357"/>
      <c r="AY644" s="357"/>
      <c r="AZ644" s="357"/>
      <c r="BA644" s="357"/>
      <c r="BB644" s="357"/>
      <c r="BC644" s="357"/>
      <c r="BD644" s="357"/>
      <c r="BE644" s="357"/>
      <c r="BF644" s="357"/>
      <c r="BG644" s="357"/>
      <c r="BH644" s="357"/>
      <c r="BI644" s="357"/>
      <c r="BJ644" s="357"/>
      <c r="BK644" s="357"/>
      <c r="BL644" s="357"/>
    </row>
    <row r="645" spans="1:64">
      <c r="A645" s="465" t="s">
        <v>10050</v>
      </c>
      <c r="B645" s="632"/>
      <c r="C645" s="543"/>
      <c r="D645" s="543"/>
      <c r="E645" s="543"/>
      <c r="F645" s="543"/>
      <c r="G645" s="543"/>
      <c r="H645" s="543"/>
      <c r="I645" s="543"/>
      <c r="J645" s="539"/>
      <c r="K645" s="515" t="s">
        <v>10050</v>
      </c>
      <c r="L645" s="543"/>
      <c r="M645" s="543"/>
      <c r="N645" s="543"/>
      <c r="O645" s="543"/>
      <c r="P645" s="543"/>
      <c r="Q645" s="543"/>
      <c r="R645" s="543"/>
      <c r="S645" s="666"/>
      <c r="T645" s="634"/>
      <c r="U645" s="664"/>
      <c r="V645" s="357"/>
      <c r="W645" s="357"/>
      <c r="X645" s="357"/>
      <c r="Y645" s="357"/>
      <c r="Z645" s="357"/>
      <c r="AA645" s="357"/>
      <c r="AB645" s="357"/>
      <c r="AC645" s="357"/>
      <c r="AD645" s="357"/>
      <c r="AE645" s="357"/>
      <c r="AF645" s="357"/>
      <c r="AG645" s="357"/>
      <c r="AH645" s="357"/>
      <c r="AI645" s="357"/>
      <c r="AJ645" s="357"/>
      <c r="AK645" s="357"/>
      <c r="AL645" s="357"/>
      <c r="AM645" s="357"/>
      <c r="AN645" s="357"/>
      <c r="AO645" s="357"/>
      <c r="AP645" s="357"/>
      <c r="AQ645" s="357"/>
      <c r="AR645" s="357"/>
      <c r="AS645" s="357"/>
      <c r="AT645" s="357"/>
      <c r="AU645" s="357"/>
      <c r="AV645" s="357"/>
      <c r="AW645" s="357"/>
      <c r="AX645" s="357"/>
      <c r="AY645" s="357"/>
      <c r="AZ645" s="357"/>
      <c r="BA645" s="357"/>
      <c r="BB645" s="357"/>
      <c r="BC645" s="357"/>
      <c r="BD645" s="357"/>
      <c r="BE645" s="357"/>
      <c r="BF645" s="357"/>
      <c r="BG645" s="357"/>
      <c r="BH645" s="357"/>
      <c r="BI645" s="357"/>
      <c r="BJ645" s="357"/>
      <c r="BK645" s="357"/>
      <c r="BL645" s="357"/>
    </row>
    <row r="646" spans="1:64">
      <c r="A646" s="633" t="s">
        <v>10857</v>
      </c>
      <c r="B646" s="635">
        <v>80</v>
      </c>
      <c r="C646" s="639">
        <v>0</v>
      </c>
      <c r="D646" s="639">
        <v>0</v>
      </c>
      <c r="E646" s="639">
        <v>0</v>
      </c>
      <c r="F646" s="639">
        <v>0</v>
      </c>
      <c r="G646" s="639">
        <v>0</v>
      </c>
      <c r="H646" s="639">
        <v>0</v>
      </c>
      <c r="I646" s="639">
        <v>0</v>
      </c>
      <c r="J646" s="539"/>
      <c r="K646" s="679" t="s">
        <v>10857</v>
      </c>
      <c r="L646" s="639">
        <v>0</v>
      </c>
      <c r="M646" s="639">
        <v>0</v>
      </c>
      <c r="N646" s="639">
        <v>0</v>
      </c>
      <c r="O646" s="639">
        <v>0</v>
      </c>
      <c r="P646" s="639">
        <v>0</v>
      </c>
      <c r="Q646" s="639">
        <v>80</v>
      </c>
      <c r="R646" s="639">
        <v>0</v>
      </c>
      <c r="S646" s="653"/>
      <c r="T646" s="634"/>
      <c r="U646" s="664"/>
      <c r="V646" s="357"/>
      <c r="W646" s="357"/>
      <c r="X646" s="357"/>
      <c r="Y646" s="357"/>
      <c r="Z646" s="357"/>
      <c r="AA646" s="357"/>
      <c r="AB646" s="357"/>
      <c r="AC646" s="357"/>
      <c r="AD646" s="357"/>
      <c r="AE646" s="357"/>
      <c r="AF646" s="357"/>
      <c r="AG646" s="357"/>
      <c r="AH646" s="357"/>
      <c r="AI646" s="357"/>
      <c r="AJ646" s="357"/>
      <c r="AK646" s="357"/>
      <c r="AL646" s="357"/>
      <c r="AM646" s="357"/>
      <c r="AN646" s="357"/>
      <c r="AO646" s="357"/>
      <c r="AP646" s="357"/>
      <c r="AQ646" s="357"/>
      <c r="AR646" s="357"/>
      <c r="AS646" s="357"/>
      <c r="AT646" s="357"/>
      <c r="AU646" s="357"/>
      <c r="AV646" s="357"/>
      <c r="AW646" s="357"/>
      <c r="AX646" s="357"/>
      <c r="AY646" s="357"/>
      <c r="AZ646" s="357"/>
      <c r="BA646" s="357"/>
      <c r="BB646" s="357"/>
      <c r="BC646" s="357"/>
      <c r="BD646" s="357"/>
      <c r="BE646" s="357"/>
      <c r="BF646" s="357"/>
      <c r="BG646" s="357"/>
      <c r="BH646" s="357"/>
      <c r="BI646" s="357"/>
      <c r="BJ646" s="357"/>
      <c r="BK646" s="357"/>
      <c r="BL646" s="357"/>
    </row>
    <row r="647" spans="1:64">
      <c r="A647" s="643" t="s">
        <v>9563</v>
      </c>
      <c r="B647" s="632">
        <v>80</v>
      </c>
      <c r="C647" s="527">
        <v>0</v>
      </c>
      <c r="D647" s="527">
        <v>0</v>
      </c>
      <c r="E647" s="527">
        <v>0</v>
      </c>
      <c r="F647" s="527">
        <v>0</v>
      </c>
      <c r="G647" s="527">
        <v>0</v>
      </c>
      <c r="H647" s="527">
        <v>0</v>
      </c>
      <c r="I647" s="527">
        <v>0</v>
      </c>
      <c r="J647" s="539"/>
      <c r="K647" s="681" t="s">
        <v>9563</v>
      </c>
      <c r="L647" s="527">
        <v>0</v>
      </c>
      <c r="M647" s="527">
        <v>0</v>
      </c>
      <c r="N647" s="527">
        <v>0</v>
      </c>
      <c r="O647" s="527">
        <v>0</v>
      </c>
      <c r="P647" s="527">
        <v>0</v>
      </c>
      <c r="Q647" s="527">
        <v>80</v>
      </c>
      <c r="R647" s="527">
        <v>0</v>
      </c>
      <c r="S647" s="653"/>
      <c r="T647" s="634"/>
      <c r="U647" s="664"/>
      <c r="V647" s="357"/>
      <c r="W647" s="357"/>
      <c r="X647" s="357"/>
      <c r="Y647" s="357"/>
      <c r="Z647" s="357"/>
      <c r="AA647" s="357"/>
      <c r="AB647" s="357"/>
      <c r="AC647" s="357"/>
      <c r="AD647" s="357"/>
      <c r="AE647" s="357"/>
      <c r="AF647" s="357"/>
      <c r="AG647" s="357"/>
      <c r="AH647" s="357"/>
      <c r="AI647" s="357"/>
      <c r="AJ647" s="357"/>
      <c r="AK647" s="357"/>
      <c r="AL647" s="357"/>
      <c r="AM647" s="357"/>
      <c r="AN647" s="357"/>
      <c r="AO647" s="357"/>
      <c r="AP647" s="357"/>
      <c r="AQ647" s="357"/>
      <c r="AR647" s="357"/>
      <c r="AS647" s="357"/>
      <c r="AT647" s="357"/>
      <c r="AU647" s="357"/>
      <c r="AV647" s="357"/>
      <c r="AW647" s="357"/>
      <c r="AX647" s="357"/>
      <c r="AY647" s="357"/>
      <c r="AZ647" s="357"/>
      <c r="BA647" s="357"/>
      <c r="BB647" s="357"/>
      <c r="BC647" s="357"/>
      <c r="BD647" s="357"/>
      <c r="BE647" s="357"/>
      <c r="BF647" s="357"/>
      <c r="BG647" s="357"/>
      <c r="BH647" s="357"/>
      <c r="BI647" s="357"/>
      <c r="BJ647" s="357"/>
      <c r="BK647" s="357"/>
      <c r="BL647" s="357"/>
    </row>
    <row r="648" spans="1:64">
      <c r="A648" s="643"/>
      <c r="B648" s="632"/>
      <c r="C648" s="527"/>
      <c r="D648" s="527"/>
      <c r="E648" s="527"/>
      <c r="F648" s="527"/>
      <c r="G648" s="527"/>
      <c r="H648" s="527"/>
      <c r="I648" s="527"/>
      <c r="J648" s="539"/>
      <c r="K648" s="681"/>
      <c r="L648" s="527"/>
      <c r="M648" s="527"/>
      <c r="N648" s="527"/>
      <c r="O648" s="527"/>
      <c r="P648" s="527"/>
      <c r="Q648" s="527"/>
      <c r="R648" s="527"/>
      <c r="S648" s="537"/>
      <c r="T648" s="634"/>
      <c r="U648" s="664"/>
      <c r="V648" s="357"/>
      <c r="W648" s="357"/>
      <c r="X648" s="357"/>
      <c r="Y648" s="357"/>
      <c r="Z648" s="357"/>
      <c r="AA648" s="357"/>
      <c r="AB648" s="357"/>
      <c r="AC648" s="357"/>
      <c r="AD648" s="357"/>
      <c r="AE648" s="357"/>
      <c r="AF648" s="357"/>
      <c r="AG648" s="357"/>
      <c r="AH648" s="357"/>
      <c r="AI648" s="357"/>
      <c r="AJ648" s="357"/>
      <c r="AK648" s="357"/>
      <c r="AL648" s="357"/>
      <c r="AM648" s="357"/>
      <c r="AN648" s="357"/>
      <c r="AO648" s="357"/>
      <c r="AP648" s="357"/>
      <c r="AQ648" s="357"/>
      <c r="AR648" s="357"/>
      <c r="AS648" s="357"/>
      <c r="AT648" s="357"/>
      <c r="AU648" s="357"/>
      <c r="AV648" s="357"/>
      <c r="AW648" s="357"/>
      <c r="AX648" s="357"/>
      <c r="AY648" s="357"/>
      <c r="AZ648" s="357"/>
      <c r="BA648" s="357"/>
      <c r="BB648" s="357"/>
      <c r="BC648" s="357"/>
      <c r="BD648" s="357"/>
      <c r="BE648" s="357"/>
      <c r="BF648" s="357"/>
      <c r="BG648" s="357"/>
      <c r="BH648" s="357"/>
      <c r="BI648" s="357"/>
      <c r="BJ648" s="357"/>
      <c r="BK648" s="357"/>
      <c r="BL648" s="357"/>
    </row>
    <row r="649" spans="1:64">
      <c r="A649" s="357" t="s">
        <v>1788</v>
      </c>
      <c r="B649" s="632">
        <v>299856</v>
      </c>
      <c r="C649" s="527">
        <v>2899</v>
      </c>
      <c r="D649" s="527">
        <v>3204</v>
      </c>
      <c r="E649" s="527">
        <v>128740</v>
      </c>
      <c r="F649" s="527">
        <v>1178</v>
      </c>
      <c r="G649" s="527">
        <v>12814</v>
      </c>
      <c r="H649" s="527">
        <v>0</v>
      </c>
      <c r="I649" s="527">
        <v>54</v>
      </c>
      <c r="J649" s="539"/>
      <c r="K649" s="680" t="s">
        <v>1788</v>
      </c>
      <c r="L649" s="527">
        <v>73604</v>
      </c>
      <c r="M649" s="527">
        <v>33365</v>
      </c>
      <c r="N649" s="527">
        <v>6232</v>
      </c>
      <c r="O649" s="527">
        <v>27066</v>
      </c>
      <c r="P649" s="527">
        <v>1901</v>
      </c>
      <c r="Q649" s="527">
        <v>50297</v>
      </c>
      <c r="R649" s="527">
        <v>1153</v>
      </c>
      <c r="S649" s="537"/>
      <c r="T649" s="634"/>
      <c r="U649" s="664"/>
      <c r="V649" s="357"/>
      <c r="W649" s="357"/>
      <c r="X649" s="357"/>
      <c r="Y649" s="357"/>
      <c r="Z649" s="357"/>
      <c r="AA649" s="357"/>
      <c r="AB649" s="357"/>
      <c r="AC649" s="357"/>
      <c r="AD649" s="357"/>
      <c r="AE649" s="357"/>
      <c r="AF649" s="357"/>
      <c r="AG649" s="357"/>
      <c r="AH649" s="357"/>
      <c r="AI649" s="357"/>
      <c r="AJ649" s="357"/>
      <c r="AK649" s="357"/>
      <c r="AL649" s="357"/>
      <c r="AM649" s="357"/>
      <c r="AN649" s="357"/>
      <c r="AO649" s="357"/>
      <c r="AP649" s="357"/>
      <c r="AQ649" s="357"/>
      <c r="AR649" s="357"/>
      <c r="AS649" s="357"/>
      <c r="AT649" s="357"/>
      <c r="AU649" s="357"/>
      <c r="AV649" s="357"/>
      <c r="AW649" s="357"/>
      <c r="AX649" s="357"/>
      <c r="AY649" s="357"/>
      <c r="AZ649" s="357"/>
      <c r="BA649" s="357"/>
      <c r="BB649" s="357"/>
      <c r="BC649" s="357"/>
      <c r="BD649" s="357"/>
      <c r="BE649" s="357"/>
      <c r="BF649" s="357"/>
      <c r="BG649" s="357"/>
      <c r="BH649" s="357"/>
      <c r="BI649" s="357"/>
      <c r="BJ649" s="357"/>
      <c r="BK649" s="357"/>
      <c r="BL649" s="357"/>
    </row>
    <row r="650" spans="1:64">
      <c r="A650" s="465" t="s">
        <v>9893</v>
      </c>
      <c r="B650" s="647"/>
      <c r="C650" s="543"/>
      <c r="D650" s="543"/>
      <c r="E650" s="543"/>
      <c r="F650" s="543"/>
      <c r="G650" s="543"/>
      <c r="H650" s="543"/>
      <c r="I650" s="543"/>
      <c r="J650" s="539"/>
      <c r="K650" s="515" t="s">
        <v>9893</v>
      </c>
      <c r="L650" s="543"/>
      <c r="M650" s="543"/>
      <c r="N650" s="543"/>
      <c r="O650" s="543"/>
      <c r="P650" s="543"/>
      <c r="Q650" s="543"/>
      <c r="R650" s="543"/>
      <c r="S650" s="653"/>
      <c r="T650" s="634"/>
      <c r="U650" s="664"/>
      <c r="V650" s="357"/>
      <c r="W650" s="357"/>
      <c r="X650" s="357"/>
      <c r="Y650" s="357"/>
      <c r="Z650" s="357"/>
      <c r="AA650" s="357"/>
      <c r="AB650" s="357"/>
      <c r="AC650" s="357"/>
      <c r="AD650" s="357"/>
      <c r="AE650" s="357"/>
      <c r="AF650" s="357"/>
      <c r="AG650" s="357"/>
      <c r="AH650" s="357"/>
      <c r="AI650" s="357"/>
      <c r="AJ650" s="357"/>
      <c r="AK650" s="357"/>
      <c r="AL650" s="357"/>
      <c r="AM650" s="357"/>
      <c r="AN650" s="357"/>
      <c r="AO650" s="357"/>
      <c r="AP650" s="357"/>
      <c r="AQ650" s="357"/>
      <c r="AR650" s="357"/>
      <c r="AS650" s="357"/>
      <c r="AT650" s="357"/>
      <c r="AU650" s="357"/>
      <c r="AV650" s="357"/>
      <c r="AW650" s="357"/>
      <c r="AX650" s="357"/>
      <c r="AY650" s="357"/>
      <c r="AZ650" s="357"/>
      <c r="BA650" s="357"/>
      <c r="BB650" s="357"/>
      <c r="BC650" s="357"/>
      <c r="BD650" s="357"/>
      <c r="BE650" s="357"/>
      <c r="BF650" s="357"/>
      <c r="BG650" s="357"/>
      <c r="BH650" s="357"/>
      <c r="BI650" s="357"/>
      <c r="BJ650" s="357"/>
      <c r="BK650" s="357"/>
      <c r="BL650" s="357"/>
    </row>
    <row r="651" spans="1:64">
      <c r="A651" s="633" t="s">
        <v>172</v>
      </c>
      <c r="B651" s="635">
        <v>7502</v>
      </c>
      <c r="C651" s="639">
        <v>2252</v>
      </c>
      <c r="D651" s="639">
        <v>1141</v>
      </c>
      <c r="E651" s="639">
        <v>2819</v>
      </c>
      <c r="F651" s="639">
        <v>166</v>
      </c>
      <c r="G651" s="639">
        <v>1124</v>
      </c>
      <c r="H651" s="639">
        <v>0</v>
      </c>
      <c r="I651" s="639">
        <v>0</v>
      </c>
      <c r="J651" s="539"/>
      <c r="K651" s="679" t="s">
        <v>172</v>
      </c>
      <c r="L651" s="639">
        <v>0</v>
      </c>
      <c r="M651" s="639">
        <v>0</v>
      </c>
      <c r="N651" s="639">
        <v>0</v>
      </c>
      <c r="O651" s="639">
        <v>0</v>
      </c>
      <c r="P651" s="639">
        <v>0</v>
      </c>
      <c r="Q651" s="639">
        <v>0</v>
      </c>
      <c r="R651" s="639">
        <v>0</v>
      </c>
      <c r="S651" s="666"/>
      <c r="T651" s="634"/>
      <c r="U651" s="664"/>
      <c r="V651" s="357"/>
      <c r="W651" s="357"/>
      <c r="X651" s="357"/>
      <c r="Y651" s="357"/>
      <c r="Z651" s="357"/>
      <c r="AA651" s="357"/>
      <c r="AB651" s="357"/>
      <c r="AC651" s="357"/>
      <c r="AD651" s="357"/>
      <c r="AE651" s="357"/>
      <c r="AF651" s="357"/>
      <c r="AG651" s="357"/>
      <c r="AH651" s="357"/>
      <c r="AI651" s="357"/>
      <c r="AJ651" s="357"/>
      <c r="AK651" s="357"/>
      <c r="AL651" s="357"/>
      <c r="AM651" s="357"/>
      <c r="AN651" s="357"/>
      <c r="AO651" s="357"/>
      <c r="AP651" s="357"/>
      <c r="AQ651" s="357"/>
      <c r="AR651" s="357"/>
      <c r="AS651" s="357"/>
      <c r="AT651" s="357"/>
      <c r="AU651" s="357"/>
      <c r="AV651" s="357"/>
      <c r="AW651" s="357"/>
      <c r="AX651" s="357"/>
      <c r="AY651" s="357"/>
      <c r="AZ651" s="357"/>
      <c r="BA651" s="357"/>
      <c r="BB651" s="357"/>
      <c r="BC651" s="357"/>
      <c r="BD651" s="357"/>
      <c r="BE651" s="357"/>
      <c r="BF651" s="357"/>
      <c r="BG651" s="357"/>
      <c r="BH651" s="357"/>
      <c r="BI651" s="357"/>
      <c r="BJ651" s="357"/>
      <c r="BK651" s="357"/>
      <c r="BL651" s="357"/>
    </row>
    <row r="652" spans="1:64">
      <c r="A652" s="633" t="s">
        <v>10402</v>
      </c>
      <c r="B652" s="635">
        <v>4429</v>
      </c>
      <c r="C652" s="639">
        <v>0</v>
      </c>
      <c r="D652" s="639">
        <v>0</v>
      </c>
      <c r="E652" s="639">
        <v>416</v>
      </c>
      <c r="F652" s="639">
        <v>0</v>
      </c>
      <c r="G652" s="639">
        <v>0</v>
      </c>
      <c r="H652" s="639">
        <v>0</v>
      </c>
      <c r="I652" s="639">
        <v>0</v>
      </c>
      <c r="J652" s="539"/>
      <c r="K652" s="679" t="s">
        <v>10402</v>
      </c>
      <c r="L652" s="639">
        <v>3283</v>
      </c>
      <c r="M652" s="639">
        <v>3047</v>
      </c>
      <c r="N652" s="639">
        <v>236</v>
      </c>
      <c r="O652" s="639">
        <v>730</v>
      </c>
      <c r="P652" s="639">
        <v>26</v>
      </c>
      <c r="Q652" s="639">
        <v>0</v>
      </c>
      <c r="R652" s="639">
        <v>0</v>
      </c>
      <c r="S652" s="653"/>
      <c r="T652" s="634"/>
      <c r="U652" s="664"/>
      <c r="V652" s="357"/>
      <c r="W652" s="357"/>
      <c r="X652" s="357"/>
      <c r="Y652" s="357"/>
      <c r="Z652" s="357"/>
      <c r="AA652" s="357"/>
      <c r="AB652" s="357"/>
      <c r="AC652" s="357"/>
      <c r="AD652" s="357"/>
      <c r="AE652" s="357"/>
      <c r="AF652" s="357"/>
      <c r="AG652" s="357"/>
      <c r="AH652" s="357"/>
      <c r="AI652" s="357"/>
      <c r="AJ652" s="357"/>
      <c r="AK652" s="357"/>
      <c r="AL652" s="357"/>
      <c r="AM652" s="357"/>
      <c r="AN652" s="357"/>
      <c r="AO652" s="357"/>
      <c r="AP652" s="357"/>
      <c r="AQ652" s="357"/>
      <c r="AR652" s="357"/>
      <c r="AS652" s="357"/>
      <c r="AT652" s="357"/>
      <c r="AU652" s="357"/>
      <c r="AV652" s="357"/>
      <c r="AW652" s="357"/>
      <c r="AX652" s="357"/>
      <c r="AY652" s="357"/>
      <c r="AZ652" s="357"/>
      <c r="BA652" s="357"/>
      <c r="BB652" s="357"/>
      <c r="BC652" s="357"/>
      <c r="BD652" s="357"/>
      <c r="BE652" s="357"/>
      <c r="BF652" s="357"/>
      <c r="BG652" s="357"/>
      <c r="BH652" s="357"/>
      <c r="BI652" s="357"/>
      <c r="BJ652" s="357"/>
      <c r="BK652" s="357"/>
      <c r="BL652" s="357"/>
    </row>
    <row r="653" spans="1:64">
      <c r="A653" s="633" t="s">
        <v>10403</v>
      </c>
      <c r="B653" s="635">
        <v>43</v>
      </c>
      <c r="C653" s="639">
        <v>0</v>
      </c>
      <c r="D653" s="639">
        <v>0</v>
      </c>
      <c r="E653" s="639">
        <v>37</v>
      </c>
      <c r="F653" s="639">
        <v>0</v>
      </c>
      <c r="G653" s="639">
        <v>0</v>
      </c>
      <c r="H653" s="639">
        <v>0</v>
      </c>
      <c r="I653" s="639">
        <v>0</v>
      </c>
      <c r="J653" s="539"/>
      <c r="K653" s="679" t="s">
        <v>10403</v>
      </c>
      <c r="L653" s="639">
        <v>6</v>
      </c>
      <c r="M653" s="639">
        <v>0</v>
      </c>
      <c r="N653" s="639">
        <v>0</v>
      </c>
      <c r="O653" s="639">
        <v>0</v>
      </c>
      <c r="P653" s="639">
        <v>0</v>
      </c>
      <c r="Q653" s="639">
        <v>0</v>
      </c>
      <c r="R653" s="639">
        <v>0</v>
      </c>
      <c r="S653" s="666"/>
      <c r="T653" s="634"/>
      <c r="U653" s="664"/>
      <c r="V653" s="357"/>
      <c r="W653" s="357"/>
      <c r="X653" s="357"/>
      <c r="Y653" s="357"/>
      <c r="Z653" s="357"/>
      <c r="AA653" s="357"/>
      <c r="AB653" s="357"/>
      <c r="AC653" s="357"/>
      <c r="AD653" s="357"/>
      <c r="AE653" s="357"/>
      <c r="AF653" s="357"/>
      <c r="AG653" s="357"/>
      <c r="AH653" s="357"/>
      <c r="AI653" s="357"/>
      <c r="AJ653" s="357"/>
      <c r="AK653" s="357"/>
      <c r="AL653" s="357"/>
      <c r="AM653" s="357"/>
      <c r="AN653" s="357"/>
      <c r="AO653" s="357"/>
      <c r="AP653" s="357"/>
      <c r="AQ653" s="357"/>
      <c r="AR653" s="357"/>
      <c r="AS653" s="357"/>
      <c r="AT653" s="357"/>
      <c r="AU653" s="357"/>
      <c r="AV653" s="357"/>
      <c r="AW653" s="357"/>
      <c r="AX653" s="357"/>
      <c r="AY653" s="357"/>
      <c r="AZ653" s="357"/>
      <c r="BA653" s="357"/>
      <c r="BB653" s="357"/>
      <c r="BC653" s="357"/>
      <c r="BD653" s="357"/>
      <c r="BE653" s="357"/>
      <c r="BF653" s="357"/>
      <c r="BG653" s="357"/>
      <c r="BH653" s="357"/>
      <c r="BI653" s="357"/>
      <c r="BJ653" s="357"/>
      <c r="BK653" s="357"/>
      <c r="BL653" s="357"/>
    </row>
    <row r="654" spans="1:64">
      <c r="A654" s="633" t="s">
        <v>10404</v>
      </c>
      <c r="B654" s="635">
        <v>2192</v>
      </c>
      <c r="C654" s="639">
        <v>0</v>
      </c>
      <c r="D654" s="639">
        <v>0</v>
      </c>
      <c r="E654" s="639">
        <v>662</v>
      </c>
      <c r="F654" s="639">
        <v>0</v>
      </c>
      <c r="G654" s="639">
        <v>11</v>
      </c>
      <c r="H654" s="639">
        <v>0</v>
      </c>
      <c r="I654" s="639">
        <v>4</v>
      </c>
      <c r="J654" s="539"/>
      <c r="K654" s="679" t="s">
        <v>10404</v>
      </c>
      <c r="L654" s="639">
        <v>1110</v>
      </c>
      <c r="M654" s="639">
        <v>856</v>
      </c>
      <c r="N654" s="639">
        <v>26</v>
      </c>
      <c r="O654" s="639">
        <v>74</v>
      </c>
      <c r="P654" s="639">
        <v>0</v>
      </c>
      <c r="Q654" s="639">
        <v>331</v>
      </c>
      <c r="R654" s="639">
        <v>45</v>
      </c>
      <c r="S654" s="537"/>
      <c r="T654" s="634"/>
      <c r="U654" s="664"/>
      <c r="V654" s="357"/>
      <c r="W654" s="357"/>
      <c r="X654" s="357"/>
      <c r="Y654" s="357"/>
      <c r="Z654" s="357"/>
      <c r="AA654" s="357"/>
      <c r="AB654" s="357"/>
      <c r="AC654" s="357"/>
      <c r="AD654" s="357"/>
      <c r="AE654" s="357"/>
      <c r="AF654" s="357"/>
      <c r="AG654" s="357"/>
      <c r="AH654" s="357"/>
      <c r="AI654" s="357"/>
      <c r="AJ654" s="357"/>
      <c r="AK654" s="357"/>
      <c r="AL654" s="357"/>
      <c r="AM654" s="357"/>
      <c r="AN654" s="357"/>
      <c r="AO654" s="357"/>
      <c r="AP654" s="357"/>
      <c r="AQ654" s="357"/>
      <c r="AR654" s="357"/>
      <c r="AS654" s="357"/>
      <c r="AT654" s="357"/>
      <c r="AU654" s="357"/>
      <c r="AV654" s="357"/>
      <c r="AW654" s="357"/>
      <c r="AX654" s="357"/>
      <c r="AY654" s="357"/>
      <c r="AZ654" s="357"/>
      <c r="BA654" s="357"/>
      <c r="BB654" s="357"/>
      <c r="BC654" s="357"/>
      <c r="BD654" s="357"/>
      <c r="BE654" s="357"/>
      <c r="BF654" s="357"/>
      <c r="BG654" s="357"/>
      <c r="BH654" s="357"/>
      <c r="BI654" s="357"/>
      <c r="BJ654" s="357"/>
      <c r="BK654" s="357"/>
      <c r="BL654" s="357"/>
    </row>
    <row r="655" spans="1:64">
      <c r="A655" s="633" t="s">
        <v>10405</v>
      </c>
      <c r="B655" s="635">
        <v>681</v>
      </c>
      <c r="C655" s="639">
        <v>0</v>
      </c>
      <c r="D655" s="639">
        <v>0</v>
      </c>
      <c r="E655" s="639">
        <v>355</v>
      </c>
      <c r="F655" s="639">
        <v>0</v>
      </c>
      <c r="G655" s="639">
        <v>37</v>
      </c>
      <c r="H655" s="639">
        <v>0</v>
      </c>
      <c r="I655" s="639">
        <v>0</v>
      </c>
      <c r="J655" s="539"/>
      <c r="K655" s="679" t="s">
        <v>10405</v>
      </c>
      <c r="L655" s="639">
        <v>0</v>
      </c>
      <c r="M655" s="639">
        <v>0</v>
      </c>
      <c r="N655" s="639">
        <v>0</v>
      </c>
      <c r="O655" s="639">
        <v>47</v>
      </c>
      <c r="P655" s="639">
        <v>0</v>
      </c>
      <c r="Q655" s="639">
        <v>242</v>
      </c>
      <c r="R655" s="639">
        <v>0</v>
      </c>
      <c r="S655" s="537"/>
      <c r="T655" s="634"/>
      <c r="U655" s="664"/>
      <c r="V655" s="357"/>
      <c r="W655" s="357"/>
      <c r="X655" s="357"/>
      <c r="Y655" s="357"/>
      <c r="Z655" s="357"/>
      <c r="AA655" s="357"/>
      <c r="AB655" s="357"/>
      <c r="AC655" s="357"/>
      <c r="AD655" s="357"/>
      <c r="AE655" s="357"/>
      <c r="AF655" s="357"/>
      <c r="AG655" s="357"/>
      <c r="AH655" s="357"/>
      <c r="AI655" s="357"/>
      <c r="AJ655" s="357"/>
      <c r="AK655" s="357"/>
      <c r="AL655" s="357"/>
      <c r="AM655" s="357"/>
      <c r="AN655" s="357"/>
      <c r="AO655" s="357"/>
      <c r="AP655" s="357"/>
      <c r="AQ655" s="357"/>
      <c r="AR655" s="357"/>
      <c r="AS655" s="357"/>
      <c r="AT655" s="357"/>
      <c r="AU655" s="357"/>
      <c r="AV655" s="357"/>
      <c r="AW655" s="357"/>
      <c r="AX655" s="357"/>
      <c r="AY655" s="357"/>
      <c r="AZ655" s="357"/>
      <c r="BA655" s="357"/>
      <c r="BB655" s="357"/>
      <c r="BC655" s="357"/>
      <c r="BD655" s="357"/>
      <c r="BE655" s="357"/>
      <c r="BF655" s="357"/>
      <c r="BG655" s="357"/>
      <c r="BH655" s="357"/>
      <c r="BI655" s="357"/>
      <c r="BJ655" s="357"/>
      <c r="BK655" s="357"/>
      <c r="BL655" s="357"/>
    </row>
    <row r="656" spans="1:64">
      <c r="A656" s="633" t="s">
        <v>10406</v>
      </c>
      <c r="B656" s="635">
        <v>658</v>
      </c>
      <c r="C656" s="639">
        <v>0</v>
      </c>
      <c r="D656" s="639">
        <v>0</v>
      </c>
      <c r="E656" s="639">
        <v>102</v>
      </c>
      <c r="F656" s="639">
        <v>0</v>
      </c>
      <c r="G656" s="639">
        <v>0</v>
      </c>
      <c r="H656" s="639">
        <v>0</v>
      </c>
      <c r="I656" s="639">
        <v>0</v>
      </c>
      <c r="J656" s="539"/>
      <c r="K656" s="679" t="s">
        <v>10406</v>
      </c>
      <c r="L656" s="639">
        <v>0</v>
      </c>
      <c r="M656" s="639">
        <v>0</v>
      </c>
      <c r="N656" s="639">
        <v>0</v>
      </c>
      <c r="O656" s="639">
        <v>0</v>
      </c>
      <c r="P656" s="639">
        <v>0</v>
      </c>
      <c r="Q656" s="639">
        <v>556</v>
      </c>
      <c r="R656" s="639">
        <v>0</v>
      </c>
      <c r="S656" s="537"/>
      <c r="T656" s="634"/>
      <c r="U656" s="664"/>
      <c r="V656" s="357"/>
      <c r="W656" s="357"/>
      <c r="X656" s="357"/>
      <c r="Y656" s="357"/>
      <c r="Z656" s="357"/>
      <c r="AA656" s="357"/>
      <c r="AB656" s="357"/>
      <c r="AC656" s="357"/>
      <c r="AD656" s="357"/>
      <c r="AE656" s="357"/>
      <c r="AF656" s="357"/>
      <c r="AG656" s="357"/>
      <c r="AH656" s="357"/>
      <c r="AI656" s="357"/>
      <c r="AJ656" s="357"/>
      <c r="AK656" s="357"/>
      <c r="AL656" s="357"/>
      <c r="AM656" s="357"/>
      <c r="AN656" s="357"/>
      <c r="AO656" s="357"/>
      <c r="AP656" s="357"/>
      <c r="AQ656" s="357"/>
      <c r="AR656" s="357"/>
      <c r="AS656" s="357"/>
      <c r="AT656" s="357"/>
      <c r="AU656" s="357"/>
      <c r="AV656" s="357"/>
      <c r="AW656" s="357"/>
      <c r="AX656" s="357"/>
      <c r="AY656" s="357"/>
      <c r="AZ656" s="357"/>
      <c r="BA656" s="357"/>
      <c r="BB656" s="357"/>
      <c r="BC656" s="357"/>
      <c r="BD656" s="357"/>
      <c r="BE656" s="357"/>
      <c r="BF656" s="357"/>
      <c r="BG656" s="357"/>
      <c r="BH656" s="357"/>
      <c r="BI656" s="357"/>
      <c r="BJ656" s="357"/>
      <c r="BK656" s="357"/>
      <c r="BL656" s="357"/>
    </row>
    <row r="657" spans="1:64">
      <c r="A657" s="633" t="s">
        <v>10407</v>
      </c>
      <c r="B657" s="635">
        <v>4739</v>
      </c>
      <c r="C657" s="639">
        <v>0</v>
      </c>
      <c r="D657" s="639">
        <v>0</v>
      </c>
      <c r="E657" s="639">
        <v>498</v>
      </c>
      <c r="F657" s="639">
        <v>0</v>
      </c>
      <c r="G657" s="639">
        <v>32</v>
      </c>
      <c r="H657" s="639">
        <v>0</v>
      </c>
      <c r="I657" s="639">
        <v>3</v>
      </c>
      <c r="J657" s="539"/>
      <c r="K657" s="679" t="s">
        <v>10407</v>
      </c>
      <c r="L657" s="639">
        <v>1031</v>
      </c>
      <c r="M657" s="639">
        <v>687</v>
      </c>
      <c r="N657" s="639">
        <v>50</v>
      </c>
      <c r="O657" s="639">
        <v>765</v>
      </c>
      <c r="P657" s="639">
        <v>58</v>
      </c>
      <c r="Q657" s="639">
        <v>2410</v>
      </c>
      <c r="R657" s="639">
        <v>0</v>
      </c>
      <c r="S657" s="537"/>
      <c r="T657" s="634"/>
      <c r="U657" s="664"/>
      <c r="V657" s="357"/>
      <c r="W657" s="357"/>
      <c r="X657" s="357"/>
      <c r="Y657" s="357"/>
      <c r="Z657" s="357"/>
      <c r="AA657" s="357"/>
      <c r="AB657" s="357"/>
      <c r="AC657" s="357"/>
      <c r="AD657" s="357"/>
      <c r="AE657" s="357"/>
      <c r="AF657" s="357"/>
      <c r="AG657" s="357"/>
      <c r="AH657" s="357"/>
      <c r="AI657" s="357"/>
      <c r="AJ657" s="357"/>
      <c r="AK657" s="357"/>
      <c r="AL657" s="357"/>
      <c r="AM657" s="357"/>
      <c r="AN657" s="357"/>
      <c r="AO657" s="357"/>
      <c r="AP657" s="357"/>
      <c r="AQ657" s="357"/>
      <c r="AR657" s="357"/>
      <c r="AS657" s="357"/>
      <c r="AT657" s="357"/>
      <c r="AU657" s="357"/>
      <c r="AV657" s="357"/>
      <c r="AW657" s="357"/>
      <c r="AX657" s="357"/>
      <c r="AY657" s="357"/>
      <c r="AZ657" s="357"/>
      <c r="BA657" s="357"/>
      <c r="BB657" s="357"/>
      <c r="BC657" s="357"/>
      <c r="BD657" s="357"/>
      <c r="BE657" s="357"/>
      <c r="BF657" s="357"/>
      <c r="BG657" s="357"/>
      <c r="BH657" s="357"/>
      <c r="BI657" s="357"/>
      <c r="BJ657" s="357"/>
      <c r="BK657" s="357"/>
      <c r="BL657" s="357"/>
    </row>
    <row r="658" spans="1:64">
      <c r="A658" s="633" t="s">
        <v>10408</v>
      </c>
      <c r="B658" s="635">
        <v>3211</v>
      </c>
      <c r="C658" s="639">
        <v>0</v>
      </c>
      <c r="D658" s="639">
        <v>74</v>
      </c>
      <c r="E658" s="639">
        <v>2268</v>
      </c>
      <c r="F658" s="639">
        <v>40</v>
      </c>
      <c r="G658" s="639">
        <v>179</v>
      </c>
      <c r="H658" s="639">
        <v>0</v>
      </c>
      <c r="I658" s="639">
        <v>0</v>
      </c>
      <c r="J658" s="539"/>
      <c r="K658" s="679" t="s">
        <v>10408</v>
      </c>
      <c r="L658" s="639">
        <v>0</v>
      </c>
      <c r="M658" s="639">
        <v>0</v>
      </c>
      <c r="N658" s="639">
        <v>0</v>
      </c>
      <c r="O658" s="639">
        <v>78</v>
      </c>
      <c r="P658" s="639">
        <v>0</v>
      </c>
      <c r="Q658" s="639">
        <v>572</v>
      </c>
      <c r="R658" s="639">
        <v>0</v>
      </c>
      <c r="S658" s="537"/>
      <c r="T658" s="634"/>
      <c r="U658" s="664"/>
      <c r="V658" s="357"/>
      <c r="W658" s="357"/>
      <c r="X658" s="357"/>
      <c r="Y658" s="357"/>
      <c r="Z658" s="357"/>
      <c r="AA658" s="357"/>
      <c r="AB658" s="357"/>
      <c r="AC658" s="357"/>
      <c r="AD658" s="357"/>
      <c r="AE658" s="357"/>
      <c r="AF658" s="357"/>
      <c r="AG658" s="357"/>
      <c r="AH658" s="357"/>
      <c r="AI658" s="357"/>
      <c r="AJ658" s="357"/>
      <c r="AK658" s="357"/>
      <c r="AL658" s="357"/>
      <c r="AM658" s="357"/>
      <c r="AN658" s="357"/>
      <c r="AO658" s="357"/>
      <c r="AP658" s="357"/>
      <c r="AQ658" s="357"/>
      <c r="AR658" s="357"/>
      <c r="AS658" s="357"/>
      <c r="AT658" s="357"/>
      <c r="AU658" s="357"/>
      <c r="AV658" s="357"/>
      <c r="AW658" s="357"/>
      <c r="AX658" s="357"/>
      <c r="AY658" s="357"/>
      <c r="AZ658" s="357"/>
      <c r="BA658" s="357"/>
      <c r="BB658" s="357"/>
      <c r="BC658" s="357"/>
      <c r="BD658" s="357"/>
      <c r="BE658" s="357"/>
      <c r="BF658" s="357"/>
      <c r="BG658" s="357"/>
      <c r="BH658" s="357"/>
      <c r="BI658" s="357"/>
      <c r="BJ658" s="357"/>
      <c r="BK658" s="357"/>
      <c r="BL658" s="357"/>
    </row>
    <row r="659" spans="1:64">
      <c r="A659" s="633" t="s">
        <v>10858</v>
      </c>
      <c r="B659" s="635">
        <v>10527</v>
      </c>
      <c r="C659" s="639">
        <v>464</v>
      </c>
      <c r="D659" s="639">
        <v>470</v>
      </c>
      <c r="E659" s="639">
        <v>5565</v>
      </c>
      <c r="F659" s="639">
        <v>96</v>
      </c>
      <c r="G659" s="639">
        <v>103</v>
      </c>
      <c r="H659" s="639">
        <v>0</v>
      </c>
      <c r="I659" s="639">
        <v>0</v>
      </c>
      <c r="J659" s="539"/>
      <c r="K659" s="679" t="s">
        <v>10858</v>
      </c>
      <c r="L659" s="639">
        <v>2597</v>
      </c>
      <c r="M659" s="639">
        <v>0</v>
      </c>
      <c r="N659" s="639">
        <v>0</v>
      </c>
      <c r="O659" s="639">
        <v>299</v>
      </c>
      <c r="P659" s="639">
        <v>0</v>
      </c>
      <c r="Q659" s="639">
        <v>933</v>
      </c>
      <c r="R659" s="639">
        <v>0</v>
      </c>
      <c r="S659" s="537"/>
      <c r="T659" s="634"/>
      <c r="U659" s="664"/>
      <c r="V659" s="357"/>
      <c r="W659" s="357"/>
      <c r="X659" s="357"/>
      <c r="Y659" s="357"/>
      <c r="Z659" s="357"/>
      <c r="AA659" s="357"/>
      <c r="AB659" s="357"/>
      <c r="AC659" s="357"/>
      <c r="AD659" s="357"/>
      <c r="AE659" s="357"/>
      <c r="AF659" s="357"/>
      <c r="AG659" s="357"/>
      <c r="AH659" s="357"/>
      <c r="AI659" s="357"/>
      <c r="AJ659" s="357"/>
      <c r="AK659" s="357"/>
      <c r="AL659" s="357"/>
      <c r="AM659" s="357"/>
      <c r="AN659" s="357"/>
      <c r="AO659" s="357"/>
      <c r="AP659" s="357"/>
      <c r="AQ659" s="357"/>
      <c r="AR659" s="357"/>
      <c r="AS659" s="357"/>
      <c r="AT659" s="357"/>
      <c r="AU659" s="357"/>
      <c r="AV659" s="357"/>
      <c r="AW659" s="357"/>
      <c r="AX659" s="357"/>
      <c r="AY659" s="357"/>
      <c r="AZ659" s="357"/>
      <c r="BA659" s="357"/>
      <c r="BB659" s="357"/>
      <c r="BC659" s="357"/>
      <c r="BD659" s="357"/>
      <c r="BE659" s="357"/>
      <c r="BF659" s="357"/>
      <c r="BG659" s="357"/>
      <c r="BH659" s="357"/>
      <c r="BI659" s="357"/>
      <c r="BJ659" s="357"/>
      <c r="BK659" s="357"/>
      <c r="BL659" s="357"/>
    </row>
    <row r="660" spans="1:64">
      <c r="A660" s="633" t="s">
        <v>10409</v>
      </c>
      <c r="B660" s="635">
        <v>4209</v>
      </c>
      <c r="C660" s="639">
        <v>0</v>
      </c>
      <c r="D660" s="639">
        <v>58</v>
      </c>
      <c r="E660" s="639">
        <v>1937</v>
      </c>
      <c r="F660" s="639">
        <v>0</v>
      </c>
      <c r="G660" s="639">
        <v>19</v>
      </c>
      <c r="H660" s="639">
        <v>0</v>
      </c>
      <c r="I660" s="639">
        <v>0</v>
      </c>
      <c r="J660" s="539"/>
      <c r="K660" s="679" t="s">
        <v>10409</v>
      </c>
      <c r="L660" s="639">
        <v>377</v>
      </c>
      <c r="M660" s="639">
        <v>56</v>
      </c>
      <c r="N660" s="639">
        <v>0</v>
      </c>
      <c r="O660" s="639">
        <v>164</v>
      </c>
      <c r="P660" s="639">
        <v>0</v>
      </c>
      <c r="Q660" s="639">
        <v>1654</v>
      </c>
      <c r="R660" s="639">
        <v>0</v>
      </c>
      <c r="S660" s="537"/>
      <c r="T660" s="634"/>
      <c r="U660" s="664"/>
      <c r="V660" s="357"/>
      <c r="W660" s="357"/>
      <c r="X660" s="357"/>
      <c r="Y660" s="357"/>
      <c r="Z660" s="357"/>
      <c r="AA660" s="357"/>
      <c r="AB660" s="357"/>
      <c r="AC660" s="357"/>
      <c r="AD660" s="357"/>
      <c r="AE660" s="357"/>
      <c r="AF660" s="357"/>
      <c r="AG660" s="357"/>
      <c r="AH660" s="357"/>
      <c r="AI660" s="357"/>
      <c r="AJ660" s="357"/>
      <c r="AK660" s="357"/>
      <c r="AL660" s="357"/>
      <c r="AM660" s="357"/>
      <c r="AN660" s="357"/>
      <c r="AO660" s="357"/>
      <c r="AP660" s="357"/>
      <c r="AQ660" s="357"/>
      <c r="AR660" s="357"/>
      <c r="AS660" s="357"/>
      <c r="AT660" s="357"/>
      <c r="AU660" s="357"/>
      <c r="AV660" s="357"/>
      <c r="AW660" s="357"/>
      <c r="AX660" s="357"/>
      <c r="AY660" s="357"/>
      <c r="AZ660" s="357"/>
      <c r="BA660" s="357"/>
      <c r="BB660" s="357"/>
      <c r="BC660" s="357"/>
      <c r="BD660" s="357"/>
      <c r="BE660" s="357"/>
      <c r="BF660" s="357"/>
      <c r="BG660" s="357"/>
      <c r="BH660" s="357"/>
      <c r="BI660" s="357"/>
      <c r="BJ660" s="357"/>
      <c r="BK660" s="357"/>
      <c r="BL660" s="357"/>
    </row>
    <row r="661" spans="1:64">
      <c r="A661" s="633" t="s">
        <v>10410</v>
      </c>
      <c r="B661" s="635">
        <v>3936</v>
      </c>
      <c r="C661" s="639">
        <v>0</v>
      </c>
      <c r="D661" s="639">
        <v>9</v>
      </c>
      <c r="E661" s="639">
        <v>2504</v>
      </c>
      <c r="F661" s="639">
        <v>0</v>
      </c>
      <c r="G661" s="639">
        <v>0</v>
      </c>
      <c r="H661" s="639">
        <v>0</v>
      </c>
      <c r="I661" s="639">
        <v>0</v>
      </c>
      <c r="J661" s="539"/>
      <c r="K661" s="679" t="s">
        <v>10410</v>
      </c>
      <c r="L661" s="639">
        <v>1201</v>
      </c>
      <c r="M661" s="639">
        <v>652</v>
      </c>
      <c r="N661" s="639">
        <v>31</v>
      </c>
      <c r="O661" s="639">
        <v>117</v>
      </c>
      <c r="P661" s="639">
        <v>0</v>
      </c>
      <c r="Q661" s="639">
        <v>105</v>
      </c>
      <c r="R661" s="639">
        <v>0</v>
      </c>
      <c r="S661" s="537"/>
      <c r="T661" s="634"/>
      <c r="U661" s="664"/>
      <c r="V661" s="357"/>
      <c r="W661" s="357"/>
      <c r="X661" s="357"/>
      <c r="Y661" s="357"/>
      <c r="Z661" s="357"/>
      <c r="AA661" s="357"/>
      <c r="AB661" s="357"/>
      <c r="AC661" s="357"/>
      <c r="AD661" s="357"/>
      <c r="AE661" s="357"/>
      <c r="AF661" s="357"/>
      <c r="AG661" s="357"/>
      <c r="AH661" s="357"/>
      <c r="AI661" s="357"/>
      <c r="AJ661" s="357"/>
      <c r="AK661" s="357"/>
      <c r="AL661" s="357"/>
      <c r="AM661" s="357"/>
      <c r="AN661" s="357"/>
      <c r="AO661" s="357"/>
      <c r="AP661" s="357"/>
      <c r="AQ661" s="357"/>
      <c r="AR661" s="357"/>
      <c r="AS661" s="357"/>
      <c r="AT661" s="357"/>
      <c r="AU661" s="357"/>
      <c r="AV661" s="357"/>
      <c r="AW661" s="357"/>
      <c r="AX661" s="357"/>
      <c r="AY661" s="357"/>
      <c r="AZ661" s="357"/>
      <c r="BA661" s="357"/>
      <c r="BB661" s="357"/>
      <c r="BC661" s="357"/>
      <c r="BD661" s="357"/>
      <c r="BE661" s="357"/>
      <c r="BF661" s="357"/>
      <c r="BG661" s="357"/>
      <c r="BH661" s="357"/>
      <c r="BI661" s="357"/>
      <c r="BJ661" s="357"/>
      <c r="BK661" s="357"/>
      <c r="BL661" s="357"/>
    </row>
    <row r="662" spans="1:64">
      <c r="A662" s="485" t="s">
        <v>10411</v>
      </c>
      <c r="B662" s="635">
        <v>397</v>
      </c>
      <c r="C662" s="639">
        <v>0</v>
      </c>
      <c r="D662" s="639">
        <v>0</v>
      </c>
      <c r="E662" s="639">
        <v>375</v>
      </c>
      <c r="F662" s="639">
        <v>0</v>
      </c>
      <c r="G662" s="639">
        <v>8</v>
      </c>
      <c r="H662" s="639">
        <v>0</v>
      </c>
      <c r="I662" s="639">
        <v>0</v>
      </c>
      <c r="J662" s="539"/>
      <c r="K662" s="516" t="s">
        <v>10411</v>
      </c>
      <c r="L662" s="639">
        <v>0</v>
      </c>
      <c r="M662" s="639">
        <v>0</v>
      </c>
      <c r="N662" s="639">
        <v>0</v>
      </c>
      <c r="O662" s="639">
        <v>4</v>
      </c>
      <c r="P662" s="639">
        <v>0</v>
      </c>
      <c r="Q662" s="639">
        <v>10</v>
      </c>
      <c r="R662" s="639">
        <v>0</v>
      </c>
      <c r="S662" s="537"/>
      <c r="T662" s="634"/>
      <c r="U662" s="664"/>
      <c r="V662" s="357"/>
      <c r="W662" s="357"/>
      <c r="X662" s="357"/>
      <c r="Y662" s="357"/>
      <c r="Z662" s="357"/>
      <c r="AA662" s="357"/>
      <c r="AB662" s="357"/>
      <c r="AC662" s="357"/>
      <c r="AD662" s="357"/>
      <c r="AE662" s="357"/>
      <c r="AF662" s="357"/>
      <c r="AG662" s="357"/>
      <c r="AH662" s="357"/>
      <c r="AI662" s="357"/>
      <c r="AJ662" s="357"/>
      <c r="AK662" s="357"/>
      <c r="AL662" s="357"/>
      <c r="AM662" s="357"/>
      <c r="AN662" s="357"/>
      <c r="AO662" s="357"/>
      <c r="AP662" s="357"/>
      <c r="AQ662" s="357"/>
      <c r="AR662" s="357"/>
      <c r="AS662" s="357"/>
      <c r="AT662" s="357"/>
      <c r="AU662" s="357"/>
      <c r="AV662" s="357"/>
      <c r="AW662" s="357"/>
      <c r="AX662" s="357"/>
      <c r="AY662" s="357"/>
      <c r="AZ662" s="357"/>
      <c r="BA662" s="357"/>
      <c r="BB662" s="357"/>
      <c r="BC662" s="357"/>
      <c r="BD662" s="357"/>
      <c r="BE662" s="357"/>
      <c r="BF662" s="357"/>
      <c r="BG662" s="357"/>
      <c r="BH662" s="357"/>
      <c r="BI662" s="357"/>
      <c r="BJ662" s="357"/>
      <c r="BK662" s="357"/>
      <c r="BL662" s="357"/>
    </row>
    <row r="663" spans="1:64">
      <c r="A663" s="633" t="s">
        <v>10412</v>
      </c>
      <c r="B663" s="635">
        <v>11950</v>
      </c>
      <c r="C663" s="639">
        <v>0</v>
      </c>
      <c r="D663" s="639">
        <v>79</v>
      </c>
      <c r="E663" s="639">
        <v>11255</v>
      </c>
      <c r="F663" s="639">
        <v>36</v>
      </c>
      <c r="G663" s="639">
        <v>166</v>
      </c>
      <c r="H663" s="639">
        <v>0</v>
      </c>
      <c r="I663" s="639">
        <v>1</v>
      </c>
      <c r="J663" s="539"/>
      <c r="K663" s="679" t="s">
        <v>10412</v>
      </c>
      <c r="L663" s="639">
        <v>0</v>
      </c>
      <c r="M663" s="639">
        <v>0</v>
      </c>
      <c r="N663" s="639">
        <v>0</v>
      </c>
      <c r="O663" s="639">
        <v>413</v>
      </c>
      <c r="P663" s="639">
        <v>0</v>
      </c>
      <c r="Q663" s="639">
        <v>0</v>
      </c>
      <c r="R663" s="639">
        <v>0</v>
      </c>
      <c r="S663" s="537"/>
      <c r="T663" s="634"/>
      <c r="U663" s="664"/>
      <c r="V663" s="357"/>
      <c r="W663" s="357"/>
      <c r="X663" s="357"/>
      <c r="Y663" s="357"/>
      <c r="Z663" s="357"/>
      <c r="AA663" s="357"/>
      <c r="AB663" s="357"/>
      <c r="AC663" s="357"/>
      <c r="AD663" s="357"/>
      <c r="AE663" s="357"/>
      <c r="AF663" s="357"/>
      <c r="AG663" s="357"/>
      <c r="AH663" s="357"/>
      <c r="AI663" s="357"/>
      <c r="AJ663" s="357"/>
      <c r="AK663" s="357"/>
      <c r="AL663" s="357"/>
      <c r="AM663" s="357"/>
      <c r="AN663" s="357"/>
      <c r="AO663" s="357"/>
      <c r="AP663" s="357"/>
      <c r="AQ663" s="357"/>
      <c r="AR663" s="357"/>
      <c r="AS663" s="357"/>
      <c r="AT663" s="357"/>
      <c r="AU663" s="357"/>
      <c r="AV663" s="357"/>
      <c r="AW663" s="357"/>
      <c r="AX663" s="357"/>
      <c r="AY663" s="357"/>
      <c r="AZ663" s="357"/>
      <c r="BA663" s="357"/>
      <c r="BB663" s="357"/>
      <c r="BC663" s="357"/>
      <c r="BD663" s="357"/>
      <c r="BE663" s="357"/>
      <c r="BF663" s="357"/>
      <c r="BG663" s="357"/>
      <c r="BH663" s="357"/>
      <c r="BI663" s="357"/>
      <c r="BJ663" s="357"/>
      <c r="BK663" s="357"/>
      <c r="BL663" s="357"/>
    </row>
    <row r="664" spans="1:64">
      <c r="A664" s="633" t="s">
        <v>10413</v>
      </c>
      <c r="B664" s="635">
        <v>3185</v>
      </c>
      <c r="C664" s="639">
        <v>54</v>
      </c>
      <c r="D664" s="639">
        <v>224</v>
      </c>
      <c r="E664" s="639">
        <v>2517</v>
      </c>
      <c r="F664" s="639">
        <v>12</v>
      </c>
      <c r="G664" s="639">
        <v>236</v>
      </c>
      <c r="H664" s="639">
        <v>0</v>
      </c>
      <c r="I664" s="639">
        <v>0</v>
      </c>
      <c r="J664" s="539"/>
      <c r="K664" s="679" t="s">
        <v>10413</v>
      </c>
      <c r="L664" s="639">
        <v>0</v>
      </c>
      <c r="M664" s="639">
        <v>0</v>
      </c>
      <c r="N664" s="639">
        <v>0</v>
      </c>
      <c r="O664" s="639">
        <v>45</v>
      </c>
      <c r="P664" s="639">
        <v>0</v>
      </c>
      <c r="Q664" s="639">
        <v>97</v>
      </c>
      <c r="R664" s="639">
        <v>0</v>
      </c>
      <c r="S664" s="537"/>
      <c r="T664" s="634"/>
      <c r="U664" s="664"/>
      <c r="V664" s="357"/>
      <c r="W664" s="357"/>
      <c r="X664" s="357"/>
      <c r="Y664" s="357"/>
      <c r="Z664" s="357"/>
      <c r="AA664" s="357"/>
      <c r="AB664" s="357"/>
      <c r="AC664" s="357"/>
      <c r="AD664" s="357"/>
      <c r="AE664" s="357"/>
      <c r="AF664" s="357"/>
      <c r="AG664" s="357"/>
      <c r="AH664" s="357"/>
      <c r="AI664" s="357"/>
      <c r="AJ664" s="357"/>
      <c r="AK664" s="357"/>
      <c r="AL664" s="357"/>
      <c r="AM664" s="357"/>
      <c r="AN664" s="357"/>
      <c r="AO664" s="357"/>
      <c r="AP664" s="357"/>
      <c r="AQ664" s="357"/>
      <c r="AR664" s="357"/>
      <c r="AS664" s="357"/>
      <c r="AT664" s="357"/>
      <c r="AU664" s="357"/>
      <c r="AV664" s="357"/>
      <c r="AW664" s="357"/>
      <c r="AX664" s="357"/>
      <c r="AY664" s="357"/>
      <c r="AZ664" s="357"/>
      <c r="BA664" s="357"/>
      <c r="BB664" s="357"/>
      <c r="BC664" s="357"/>
      <c r="BD664" s="357"/>
      <c r="BE664" s="357"/>
      <c r="BF664" s="357"/>
      <c r="BG664" s="357"/>
      <c r="BH664" s="357"/>
      <c r="BI664" s="357"/>
      <c r="BJ664" s="357"/>
      <c r="BK664" s="357"/>
      <c r="BL664" s="357"/>
    </row>
    <row r="665" spans="1:64">
      <c r="A665" s="633" t="s">
        <v>10414</v>
      </c>
      <c r="B665" s="635">
        <v>1435</v>
      </c>
      <c r="C665" s="639">
        <v>7</v>
      </c>
      <c r="D665" s="639">
        <v>29</v>
      </c>
      <c r="E665" s="639">
        <v>1023</v>
      </c>
      <c r="F665" s="639">
        <v>38</v>
      </c>
      <c r="G665" s="639">
        <v>43</v>
      </c>
      <c r="H665" s="639">
        <v>0</v>
      </c>
      <c r="I665" s="639">
        <v>0</v>
      </c>
      <c r="J665" s="539"/>
      <c r="K665" s="679" t="s">
        <v>10414</v>
      </c>
      <c r="L665" s="639">
        <v>0</v>
      </c>
      <c r="M665" s="639">
        <v>0</v>
      </c>
      <c r="N665" s="639">
        <v>0</v>
      </c>
      <c r="O665" s="639">
        <v>22</v>
      </c>
      <c r="P665" s="639">
        <v>0</v>
      </c>
      <c r="Q665" s="639">
        <v>273</v>
      </c>
      <c r="R665" s="639">
        <v>0</v>
      </c>
      <c r="S665" s="537"/>
      <c r="T665" s="634"/>
      <c r="U665" s="664"/>
      <c r="V665" s="357"/>
      <c r="W665" s="357"/>
      <c r="X665" s="357"/>
      <c r="Y665" s="357"/>
      <c r="Z665" s="357"/>
      <c r="AA665" s="357"/>
      <c r="AB665" s="357"/>
      <c r="AC665" s="357"/>
      <c r="AD665" s="357"/>
      <c r="AE665" s="357"/>
      <c r="AF665" s="357"/>
      <c r="AG665" s="357"/>
      <c r="AH665" s="357"/>
      <c r="AI665" s="357"/>
      <c r="AJ665" s="357"/>
      <c r="AK665" s="357"/>
      <c r="AL665" s="357"/>
      <c r="AM665" s="357"/>
      <c r="AN665" s="357"/>
      <c r="AO665" s="357"/>
      <c r="AP665" s="357"/>
      <c r="AQ665" s="357"/>
      <c r="AR665" s="357"/>
      <c r="AS665" s="357"/>
      <c r="AT665" s="357"/>
      <c r="AU665" s="357"/>
      <c r="AV665" s="357"/>
      <c r="AW665" s="357"/>
      <c r="AX665" s="357"/>
      <c r="AY665" s="357"/>
      <c r="AZ665" s="357"/>
      <c r="BA665" s="357"/>
      <c r="BB665" s="357"/>
      <c r="BC665" s="357"/>
      <c r="BD665" s="357"/>
      <c r="BE665" s="357"/>
      <c r="BF665" s="357"/>
      <c r="BG665" s="357"/>
      <c r="BH665" s="357"/>
      <c r="BI665" s="357"/>
      <c r="BJ665" s="357"/>
      <c r="BK665" s="357"/>
      <c r="BL665" s="357"/>
    </row>
    <row r="666" spans="1:64">
      <c r="A666" s="633" t="s">
        <v>10415</v>
      </c>
      <c r="B666" s="635">
        <v>7368</v>
      </c>
      <c r="C666" s="639">
        <v>0</v>
      </c>
      <c r="D666" s="639">
        <v>74</v>
      </c>
      <c r="E666" s="639">
        <v>4244</v>
      </c>
      <c r="F666" s="639">
        <v>28</v>
      </c>
      <c r="G666" s="639">
        <v>39</v>
      </c>
      <c r="H666" s="639">
        <v>0</v>
      </c>
      <c r="I666" s="639">
        <v>8</v>
      </c>
      <c r="J666" s="539"/>
      <c r="K666" s="679" t="s">
        <v>10415</v>
      </c>
      <c r="L666" s="639">
        <v>423</v>
      </c>
      <c r="M666" s="639">
        <v>0</v>
      </c>
      <c r="N666" s="639">
        <v>423</v>
      </c>
      <c r="O666" s="639">
        <v>216</v>
      </c>
      <c r="P666" s="639">
        <v>0</v>
      </c>
      <c r="Q666" s="639">
        <v>2336</v>
      </c>
      <c r="R666" s="639">
        <v>423</v>
      </c>
      <c r="S666" s="537"/>
      <c r="T666" s="634"/>
      <c r="U666" s="664"/>
      <c r="V666" s="357"/>
      <c r="W666" s="357"/>
      <c r="X666" s="357"/>
      <c r="Y666" s="357"/>
      <c r="Z666" s="357"/>
      <c r="AA666" s="357"/>
      <c r="AB666" s="357"/>
      <c r="AC666" s="357"/>
      <c r="AD666" s="357"/>
      <c r="AE666" s="357"/>
      <c r="AF666" s="357"/>
      <c r="AG666" s="357"/>
      <c r="AH666" s="357"/>
      <c r="AI666" s="357"/>
      <c r="AJ666" s="357"/>
      <c r="AK666" s="357"/>
      <c r="AL666" s="357"/>
      <c r="AM666" s="357"/>
      <c r="AN666" s="357"/>
      <c r="AO666" s="357"/>
      <c r="AP666" s="357"/>
      <c r="AQ666" s="357"/>
      <c r="AR666" s="357"/>
      <c r="AS666" s="357"/>
      <c r="AT666" s="357"/>
      <c r="AU666" s="357"/>
      <c r="AV666" s="357"/>
      <c r="AW666" s="357"/>
      <c r="AX666" s="357"/>
      <c r="AY666" s="357"/>
      <c r="AZ666" s="357"/>
      <c r="BA666" s="357"/>
      <c r="BB666" s="357"/>
      <c r="BC666" s="357"/>
      <c r="BD666" s="357"/>
      <c r="BE666" s="357"/>
      <c r="BF666" s="357"/>
      <c r="BG666" s="357"/>
      <c r="BH666" s="357"/>
      <c r="BI666" s="357"/>
      <c r="BJ666" s="357"/>
      <c r="BK666" s="357"/>
      <c r="BL666" s="357"/>
    </row>
    <row r="667" spans="1:64">
      <c r="A667" s="633" t="s">
        <v>10416</v>
      </c>
      <c r="B667" s="635">
        <v>2388</v>
      </c>
      <c r="C667" s="639">
        <v>0</v>
      </c>
      <c r="D667" s="639">
        <v>0</v>
      </c>
      <c r="E667" s="639">
        <v>960</v>
      </c>
      <c r="F667" s="639">
        <v>0</v>
      </c>
      <c r="G667" s="639">
        <v>0</v>
      </c>
      <c r="H667" s="639">
        <v>0</v>
      </c>
      <c r="I667" s="639">
        <v>0</v>
      </c>
      <c r="J667" s="539"/>
      <c r="K667" s="679" t="s">
        <v>10416</v>
      </c>
      <c r="L667" s="639">
        <v>395</v>
      </c>
      <c r="M667" s="639">
        <v>25</v>
      </c>
      <c r="N667" s="639">
        <v>9</v>
      </c>
      <c r="O667" s="639">
        <v>184</v>
      </c>
      <c r="P667" s="639">
        <v>0</v>
      </c>
      <c r="Q667" s="639">
        <v>849</v>
      </c>
      <c r="R667" s="639">
        <v>0</v>
      </c>
      <c r="S667" s="537"/>
      <c r="T667" s="634"/>
      <c r="U667" s="664"/>
      <c r="V667" s="357"/>
      <c r="W667" s="357"/>
      <c r="X667" s="357"/>
      <c r="Y667" s="357"/>
      <c r="Z667" s="357"/>
      <c r="AA667" s="357"/>
      <c r="AB667" s="357"/>
      <c r="AC667" s="357"/>
      <c r="AD667" s="357"/>
      <c r="AE667" s="357"/>
      <c r="AF667" s="357"/>
      <c r="AG667" s="357"/>
      <c r="AH667" s="357"/>
      <c r="AI667" s="357"/>
      <c r="AJ667" s="357"/>
      <c r="AK667" s="357"/>
      <c r="AL667" s="357"/>
      <c r="AM667" s="357"/>
      <c r="AN667" s="357"/>
      <c r="AO667" s="357"/>
      <c r="AP667" s="357"/>
      <c r="AQ667" s="357"/>
      <c r="AR667" s="357"/>
      <c r="AS667" s="357"/>
      <c r="AT667" s="357"/>
      <c r="AU667" s="357"/>
      <c r="AV667" s="357"/>
      <c r="AW667" s="357"/>
      <c r="AX667" s="357"/>
      <c r="AY667" s="357"/>
      <c r="AZ667" s="357"/>
      <c r="BA667" s="357"/>
      <c r="BB667" s="357"/>
      <c r="BC667" s="357"/>
      <c r="BD667" s="357"/>
      <c r="BE667" s="357"/>
      <c r="BF667" s="357"/>
      <c r="BG667" s="357"/>
      <c r="BH667" s="357"/>
      <c r="BI667" s="357"/>
      <c r="BJ667" s="357"/>
      <c r="BK667" s="357"/>
      <c r="BL667" s="357"/>
    </row>
    <row r="668" spans="1:64">
      <c r="A668" s="633" t="s">
        <v>10417</v>
      </c>
      <c r="B668" s="635">
        <v>4</v>
      </c>
      <c r="C668" s="639">
        <v>0</v>
      </c>
      <c r="D668" s="639">
        <v>0</v>
      </c>
      <c r="E668" s="639">
        <v>4</v>
      </c>
      <c r="F668" s="639">
        <v>0</v>
      </c>
      <c r="G668" s="639">
        <v>0</v>
      </c>
      <c r="H668" s="639">
        <v>0</v>
      </c>
      <c r="I668" s="639">
        <v>0</v>
      </c>
      <c r="J668" s="539"/>
      <c r="K668" s="679" t="s">
        <v>10417</v>
      </c>
      <c r="L668" s="639">
        <v>0</v>
      </c>
      <c r="M668" s="639">
        <v>0</v>
      </c>
      <c r="N668" s="639">
        <v>0</v>
      </c>
      <c r="O668" s="639">
        <v>0</v>
      </c>
      <c r="P668" s="639">
        <v>0</v>
      </c>
      <c r="Q668" s="639">
        <v>0</v>
      </c>
      <c r="R668" s="639">
        <v>0</v>
      </c>
      <c r="S668" s="537"/>
      <c r="T668" s="634"/>
      <c r="U668" s="664"/>
      <c r="V668" s="357"/>
      <c r="W668" s="357"/>
      <c r="X668" s="357"/>
      <c r="Y668" s="357"/>
      <c r="Z668" s="357"/>
      <c r="AA668" s="357"/>
      <c r="AB668" s="357"/>
      <c r="AC668" s="357"/>
      <c r="AD668" s="357"/>
      <c r="AE668" s="357"/>
      <c r="AF668" s="357"/>
      <c r="AG668" s="357"/>
      <c r="AH668" s="357"/>
      <c r="AI668" s="357"/>
      <c r="AJ668" s="357"/>
      <c r="AK668" s="357"/>
      <c r="AL668" s="357"/>
      <c r="AM668" s="357"/>
      <c r="AN668" s="357"/>
      <c r="AO668" s="357"/>
      <c r="AP668" s="357"/>
      <c r="AQ668" s="357"/>
      <c r="AR668" s="357"/>
      <c r="AS668" s="357"/>
      <c r="AT668" s="357"/>
      <c r="AU668" s="357"/>
      <c r="AV668" s="357"/>
      <c r="AW668" s="357"/>
      <c r="AX668" s="357"/>
      <c r="AY668" s="357"/>
      <c r="AZ668" s="357"/>
      <c r="BA668" s="357"/>
      <c r="BB668" s="357"/>
      <c r="BC668" s="357"/>
      <c r="BD668" s="357"/>
      <c r="BE668" s="357"/>
      <c r="BF668" s="357"/>
      <c r="BG668" s="357"/>
      <c r="BH668" s="357"/>
      <c r="BI668" s="357"/>
      <c r="BJ668" s="357"/>
      <c r="BK668" s="357"/>
      <c r="BL668" s="357"/>
    </row>
    <row r="669" spans="1:64">
      <c r="A669" s="633" t="s">
        <v>10418</v>
      </c>
      <c r="B669" s="635">
        <v>23345</v>
      </c>
      <c r="C669" s="639">
        <v>0</v>
      </c>
      <c r="D669" s="639">
        <v>100</v>
      </c>
      <c r="E669" s="639">
        <v>8803</v>
      </c>
      <c r="F669" s="639">
        <v>23</v>
      </c>
      <c r="G669" s="639">
        <v>217</v>
      </c>
      <c r="H669" s="639">
        <v>0</v>
      </c>
      <c r="I669" s="639">
        <v>2</v>
      </c>
      <c r="J669" s="539"/>
      <c r="K669" s="679" t="s">
        <v>10418</v>
      </c>
      <c r="L669" s="639">
        <v>358</v>
      </c>
      <c r="M669" s="639">
        <v>124</v>
      </c>
      <c r="N669" s="639">
        <v>65</v>
      </c>
      <c r="O669" s="639">
        <v>526</v>
      </c>
      <c r="P669" s="639">
        <v>0</v>
      </c>
      <c r="Q669" s="639">
        <v>13316</v>
      </c>
      <c r="R669" s="639">
        <v>65</v>
      </c>
      <c r="S669" s="537"/>
      <c r="T669" s="634"/>
      <c r="U669" s="664"/>
      <c r="V669" s="357"/>
      <c r="W669" s="357"/>
      <c r="X669" s="357"/>
      <c r="Y669" s="357"/>
      <c r="Z669" s="357"/>
      <c r="AA669" s="357"/>
      <c r="AB669" s="357"/>
      <c r="AC669" s="357"/>
      <c r="AD669" s="357"/>
      <c r="AE669" s="357"/>
      <c r="AF669" s="357"/>
      <c r="AG669" s="357"/>
      <c r="AH669" s="357"/>
      <c r="AI669" s="357"/>
      <c r="AJ669" s="357"/>
      <c r="AK669" s="357"/>
      <c r="AL669" s="357"/>
      <c r="AM669" s="357"/>
      <c r="AN669" s="357"/>
      <c r="AO669" s="357"/>
      <c r="AP669" s="357"/>
      <c r="AQ669" s="357"/>
      <c r="AR669" s="357"/>
      <c r="AS669" s="357"/>
      <c r="AT669" s="357"/>
      <c r="AU669" s="357"/>
      <c r="AV669" s="357"/>
      <c r="AW669" s="357"/>
      <c r="AX669" s="357"/>
      <c r="AY669" s="357"/>
      <c r="AZ669" s="357"/>
      <c r="BA669" s="357"/>
      <c r="BB669" s="357"/>
      <c r="BC669" s="357"/>
      <c r="BD669" s="357"/>
      <c r="BE669" s="357"/>
      <c r="BF669" s="357"/>
      <c r="BG669" s="357"/>
      <c r="BH669" s="357"/>
      <c r="BI669" s="357"/>
      <c r="BJ669" s="357"/>
      <c r="BK669" s="357"/>
      <c r="BL669" s="357"/>
    </row>
    <row r="670" spans="1:64">
      <c r="A670" s="633" t="s">
        <v>10419</v>
      </c>
      <c r="B670" s="635">
        <v>5145</v>
      </c>
      <c r="C670" s="639">
        <v>0</v>
      </c>
      <c r="D670" s="639">
        <v>0</v>
      </c>
      <c r="E670" s="639">
        <v>3364</v>
      </c>
      <c r="F670" s="639">
        <v>0</v>
      </c>
      <c r="G670" s="639">
        <v>0</v>
      </c>
      <c r="H670" s="639">
        <v>0</v>
      </c>
      <c r="I670" s="639">
        <v>0</v>
      </c>
      <c r="J670" s="539"/>
      <c r="K670" s="679" t="s">
        <v>10419</v>
      </c>
      <c r="L670" s="639">
        <v>1075</v>
      </c>
      <c r="M670" s="639">
        <v>320</v>
      </c>
      <c r="N670" s="639">
        <v>25</v>
      </c>
      <c r="O670" s="639">
        <v>550</v>
      </c>
      <c r="P670" s="639">
        <v>0</v>
      </c>
      <c r="Q670" s="639">
        <v>156</v>
      </c>
      <c r="R670" s="639">
        <v>0</v>
      </c>
      <c r="S670" s="537"/>
      <c r="T670" s="634"/>
      <c r="U670" s="664"/>
      <c r="V670" s="357"/>
      <c r="W670" s="357"/>
      <c r="X670" s="357"/>
      <c r="Y670" s="357"/>
      <c r="Z670" s="357"/>
      <c r="AA670" s="357"/>
      <c r="AB670" s="357"/>
      <c r="AC670" s="357"/>
      <c r="AD670" s="357"/>
      <c r="AE670" s="357"/>
      <c r="AF670" s="357"/>
      <c r="AG670" s="357"/>
      <c r="AH670" s="357"/>
      <c r="AI670" s="357"/>
      <c r="AJ670" s="357"/>
      <c r="AK670" s="357"/>
      <c r="AL670" s="357"/>
      <c r="AM670" s="357"/>
      <c r="AN670" s="357"/>
      <c r="AO670" s="357"/>
      <c r="AP670" s="357"/>
      <c r="AQ670" s="357"/>
      <c r="AR670" s="357"/>
      <c r="AS670" s="357"/>
      <c r="AT670" s="357"/>
      <c r="AU670" s="357"/>
      <c r="AV670" s="357"/>
      <c r="AW670" s="357"/>
      <c r="AX670" s="357"/>
      <c r="AY670" s="357"/>
      <c r="AZ670" s="357"/>
      <c r="BA670" s="357"/>
      <c r="BB670" s="357"/>
      <c r="BC670" s="357"/>
      <c r="BD670" s="357"/>
      <c r="BE670" s="357"/>
      <c r="BF670" s="357"/>
      <c r="BG670" s="357"/>
      <c r="BH670" s="357"/>
      <c r="BI670" s="357"/>
      <c r="BJ670" s="357"/>
      <c r="BK670" s="357"/>
      <c r="BL670" s="357"/>
    </row>
    <row r="671" spans="1:64">
      <c r="A671" s="633" t="s">
        <v>10420</v>
      </c>
      <c r="B671" s="635">
        <v>1732</v>
      </c>
      <c r="C671" s="639">
        <v>0</v>
      </c>
      <c r="D671" s="639">
        <v>0</v>
      </c>
      <c r="E671" s="639">
        <v>627</v>
      </c>
      <c r="F671" s="639">
        <v>0</v>
      </c>
      <c r="G671" s="639">
        <v>0</v>
      </c>
      <c r="H671" s="639">
        <v>0</v>
      </c>
      <c r="I671" s="639">
        <v>0</v>
      </c>
      <c r="J671" s="539"/>
      <c r="K671" s="679" t="s">
        <v>10420</v>
      </c>
      <c r="L671" s="639">
        <v>0</v>
      </c>
      <c r="M671" s="639">
        <v>0</v>
      </c>
      <c r="N671" s="639">
        <v>0</v>
      </c>
      <c r="O671" s="639">
        <v>994</v>
      </c>
      <c r="P671" s="639">
        <v>0</v>
      </c>
      <c r="Q671" s="639">
        <v>111</v>
      </c>
      <c r="R671" s="639">
        <v>0</v>
      </c>
      <c r="S671" s="537"/>
      <c r="T671" s="634"/>
      <c r="U671" s="664"/>
      <c r="V671" s="357"/>
      <c r="W671" s="357"/>
      <c r="X671" s="357"/>
      <c r="Y671" s="357"/>
      <c r="Z671" s="357"/>
      <c r="AA671" s="357"/>
      <c r="AB671" s="357"/>
      <c r="AC671" s="357"/>
      <c r="AD671" s="357"/>
      <c r="AE671" s="357"/>
      <c r="AF671" s="357"/>
      <c r="AG671" s="357"/>
      <c r="AH671" s="357"/>
      <c r="AI671" s="357"/>
      <c r="AJ671" s="357"/>
      <c r="AK671" s="357"/>
      <c r="AL671" s="357"/>
      <c r="AM671" s="357"/>
      <c r="AN671" s="357"/>
      <c r="AO671" s="357"/>
      <c r="AP671" s="357"/>
      <c r="AQ671" s="357"/>
      <c r="AR671" s="357"/>
      <c r="AS671" s="357"/>
      <c r="AT671" s="357"/>
      <c r="AU671" s="357"/>
      <c r="AV671" s="357"/>
      <c r="AW671" s="357"/>
      <c r="AX671" s="357"/>
      <c r="AY671" s="357"/>
      <c r="AZ671" s="357"/>
      <c r="BA671" s="357"/>
      <c r="BB671" s="357"/>
      <c r="BC671" s="357"/>
      <c r="BD671" s="357"/>
      <c r="BE671" s="357"/>
      <c r="BF671" s="357"/>
      <c r="BG671" s="357"/>
      <c r="BH671" s="357"/>
      <c r="BI671" s="357"/>
      <c r="BJ671" s="357"/>
      <c r="BK671" s="357"/>
      <c r="BL671" s="357"/>
    </row>
    <row r="672" spans="1:64">
      <c r="A672" s="633" t="s">
        <v>10421</v>
      </c>
      <c r="B672" s="635">
        <v>9165</v>
      </c>
      <c r="C672" s="639">
        <v>0</v>
      </c>
      <c r="D672" s="639">
        <v>52</v>
      </c>
      <c r="E672" s="639">
        <v>3179</v>
      </c>
      <c r="F672" s="639">
        <v>76</v>
      </c>
      <c r="G672" s="639">
        <v>35</v>
      </c>
      <c r="H672" s="639">
        <v>0</v>
      </c>
      <c r="I672" s="639">
        <v>0</v>
      </c>
      <c r="J672" s="481"/>
      <c r="K672" s="679" t="s">
        <v>10421</v>
      </c>
      <c r="L672" s="639">
        <v>0</v>
      </c>
      <c r="M672" s="639">
        <v>0</v>
      </c>
      <c r="N672" s="639">
        <v>0</v>
      </c>
      <c r="O672" s="639">
        <v>5193</v>
      </c>
      <c r="P672" s="639">
        <v>0</v>
      </c>
      <c r="Q672" s="639">
        <v>630</v>
      </c>
      <c r="R672" s="639">
        <v>0</v>
      </c>
      <c r="S672" s="537"/>
      <c r="T672" s="634"/>
      <c r="U672" s="664"/>
      <c r="V672" s="357"/>
      <c r="W672" s="357"/>
      <c r="X672" s="357"/>
      <c r="Y672" s="357"/>
      <c r="Z672" s="357"/>
      <c r="AA672" s="357"/>
      <c r="AB672" s="357"/>
      <c r="AC672" s="357"/>
      <c r="AD672" s="357"/>
      <c r="AE672" s="357"/>
      <c r="AF672" s="357"/>
      <c r="AG672" s="357"/>
      <c r="AH672" s="357"/>
      <c r="AI672" s="357"/>
      <c r="AJ672" s="357"/>
      <c r="AK672" s="357"/>
      <c r="AL672" s="357"/>
      <c r="AM672" s="357"/>
      <c r="AN672" s="357"/>
      <c r="AO672" s="357"/>
      <c r="AP672" s="357"/>
      <c r="AQ672" s="357"/>
      <c r="AR672" s="357"/>
      <c r="AS672" s="357"/>
      <c r="AT672" s="357"/>
      <c r="AU672" s="357"/>
      <c r="AV672" s="357"/>
      <c r="AW672" s="357"/>
      <c r="AX672" s="357"/>
      <c r="AY672" s="357"/>
      <c r="AZ672" s="357"/>
      <c r="BA672" s="357"/>
      <c r="BB672" s="357"/>
      <c r="BC672" s="357"/>
      <c r="BD672" s="357"/>
      <c r="BE672" s="357"/>
      <c r="BF672" s="357"/>
      <c r="BG672" s="357"/>
      <c r="BH672" s="357"/>
      <c r="BI672" s="357"/>
      <c r="BJ672" s="357"/>
      <c r="BK672" s="357"/>
      <c r="BL672" s="357"/>
    </row>
    <row r="673" spans="1:64">
      <c r="A673" s="485" t="s">
        <v>10422</v>
      </c>
      <c r="B673" s="635">
        <v>3010</v>
      </c>
      <c r="C673" s="639">
        <v>0</v>
      </c>
      <c r="D673" s="639">
        <v>3</v>
      </c>
      <c r="E673" s="639">
        <v>3003</v>
      </c>
      <c r="F673" s="639">
        <v>4</v>
      </c>
      <c r="G673" s="639">
        <v>0</v>
      </c>
      <c r="H673" s="639">
        <v>0</v>
      </c>
      <c r="I673" s="639">
        <v>0</v>
      </c>
      <c r="J673" s="539"/>
      <c r="K673" s="516" t="s">
        <v>10422</v>
      </c>
      <c r="L673" s="639">
        <v>0</v>
      </c>
      <c r="M673" s="639">
        <v>0</v>
      </c>
      <c r="N673" s="639">
        <v>0</v>
      </c>
      <c r="O673" s="639">
        <v>0</v>
      </c>
      <c r="P673" s="639">
        <v>0</v>
      </c>
      <c r="Q673" s="639">
        <v>0</v>
      </c>
      <c r="R673" s="639">
        <v>0</v>
      </c>
      <c r="S673" s="537"/>
      <c r="T673" s="634"/>
      <c r="U673" s="664"/>
      <c r="V673" s="357"/>
      <c r="W673" s="357"/>
      <c r="X673" s="357"/>
      <c r="Y673" s="357"/>
      <c r="Z673" s="357"/>
      <c r="AA673" s="357"/>
      <c r="AB673" s="357"/>
      <c r="AC673" s="357"/>
      <c r="AD673" s="357"/>
      <c r="AE673" s="357"/>
      <c r="AF673" s="357"/>
      <c r="AG673" s="357"/>
      <c r="AH673" s="357"/>
      <c r="AI673" s="357"/>
      <c r="AJ673" s="357"/>
      <c r="AK673" s="357"/>
      <c r="AL673" s="357"/>
      <c r="AM673" s="357"/>
      <c r="AN673" s="357"/>
      <c r="AO673" s="357"/>
      <c r="AP673" s="357"/>
      <c r="AQ673" s="357"/>
      <c r="AR673" s="357"/>
      <c r="AS673" s="357"/>
      <c r="AT673" s="357"/>
      <c r="AU673" s="357"/>
      <c r="AV673" s="357"/>
      <c r="AW673" s="357"/>
      <c r="AX673" s="357"/>
      <c r="AY673" s="357"/>
      <c r="AZ673" s="357"/>
      <c r="BA673" s="357"/>
      <c r="BB673" s="357"/>
      <c r="BC673" s="357"/>
      <c r="BD673" s="357"/>
      <c r="BE673" s="357"/>
      <c r="BF673" s="357"/>
      <c r="BG673" s="357"/>
      <c r="BH673" s="357"/>
      <c r="BI673" s="357"/>
      <c r="BJ673" s="357"/>
      <c r="BK673" s="357"/>
      <c r="BL673" s="357"/>
    </row>
    <row r="674" spans="1:64">
      <c r="A674" s="633" t="s">
        <v>10423</v>
      </c>
      <c r="B674" s="635">
        <v>2621</v>
      </c>
      <c r="C674" s="639">
        <v>0</v>
      </c>
      <c r="D674" s="639">
        <v>14</v>
      </c>
      <c r="E674" s="639">
        <v>1862</v>
      </c>
      <c r="F674" s="639">
        <v>6</v>
      </c>
      <c r="G674" s="639">
        <v>19</v>
      </c>
      <c r="H674" s="639">
        <v>0</v>
      </c>
      <c r="I674" s="639">
        <v>0</v>
      </c>
      <c r="J674" s="539"/>
      <c r="K674" s="679" t="s">
        <v>10423</v>
      </c>
      <c r="L674" s="639">
        <v>0</v>
      </c>
      <c r="M674" s="639">
        <v>0</v>
      </c>
      <c r="N674" s="639">
        <v>0</v>
      </c>
      <c r="O674" s="639">
        <v>185</v>
      </c>
      <c r="P674" s="639">
        <v>0</v>
      </c>
      <c r="Q674" s="639">
        <v>535</v>
      </c>
      <c r="R674" s="639">
        <v>0</v>
      </c>
      <c r="S674" s="537"/>
      <c r="T674" s="634"/>
      <c r="U674" s="664"/>
      <c r="V674" s="357"/>
      <c r="W674" s="357"/>
      <c r="X674" s="357"/>
      <c r="Y674" s="357"/>
      <c r="Z674" s="357"/>
      <c r="AA674" s="357"/>
      <c r="AB674" s="357"/>
      <c r="AC674" s="357"/>
      <c r="AD674" s="357"/>
      <c r="AE674" s="357"/>
      <c r="AF674" s="357"/>
      <c r="AG674" s="357"/>
      <c r="AH674" s="357"/>
      <c r="AI674" s="357"/>
      <c r="AJ674" s="357"/>
      <c r="AK674" s="357"/>
      <c r="AL674" s="357"/>
      <c r="AM674" s="357"/>
      <c r="AN674" s="357"/>
      <c r="AO674" s="357"/>
      <c r="AP674" s="357"/>
      <c r="AQ674" s="357"/>
      <c r="AR674" s="357"/>
      <c r="AS674" s="357"/>
      <c r="AT674" s="357"/>
      <c r="AU674" s="357"/>
      <c r="AV674" s="357"/>
      <c r="AW674" s="357"/>
      <c r="AX674" s="357"/>
      <c r="AY674" s="357"/>
      <c r="AZ674" s="357"/>
      <c r="BA674" s="357"/>
      <c r="BB674" s="357"/>
      <c r="BC674" s="357"/>
      <c r="BD674" s="357"/>
      <c r="BE674" s="357"/>
      <c r="BF674" s="357"/>
      <c r="BG674" s="357"/>
      <c r="BH674" s="357"/>
      <c r="BI674" s="357"/>
      <c r="BJ674" s="357"/>
      <c r="BK674" s="357"/>
      <c r="BL674" s="357"/>
    </row>
    <row r="675" spans="1:64">
      <c r="A675" s="633" t="s">
        <v>10424</v>
      </c>
      <c r="B675" s="635">
        <v>412</v>
      </c>
      <c r="C675" s="639">
        <v>0</v>
      </c>
      <c r="D675" s="639">
        <v>0</v>
      </c>
      <c r="E675" s="639">
        <v>56</v>
      </c>
      <c r="F675" s="639">
        <v>0</v>
      </c>
      <c r="G675" s="639">
        <v>0</v>
      </c>
      <c r="H675" s="639">
        <v>0</v>
      </c>
      <c r="I675" s="639">
        <v>0</v>
      </c>
      <c r="J675" s="481"/>
      <c r="K675" s="679" t="s">
        <v>10424</v>
      </c>
      <c r="L675" s="639">
        <v>0</v>
      </c>
      <c r="M675" s="639">
        <v>0</v>
      </c>
      <c r="N675" s="639">
        <v>0</v>
      </c>
      <c r="O675" s="639">
        <v>4</v>
      </c>
      <c r="P675" s="639">
        <v>0</v>
      </c>
      <c r="Q675" s="639">
        <v>352</v>
      </c>
      <c r="R675" s="639">
        <v>0</v>
      </c>
      <c r="S675" s="537"/>
      <c r="T675" s="634"/>
      <c r="U675" s="664"/>
      <c r="V675" s="357"/>
      <c r="W675" s="357"/>
      <c r="X675" s="357"/>
      <c r="Y675" s="357"/>
      <c r="Z675" s="357"/>
      <c r="AA675" s="357"/>
      <c r="AB675" s="357"/>
      <c r="AC675" s="357"/>
      <c r="AD675" s="357"/>
      <c r="AE675" s="357"/>
      <c r="AF675" s="357"/>
      <c r="AG675" s="357"/>
      <c r="AH675" s="357"/>
      <c r="AI675" s="357"/>
      <c r="AJ675" s="357"/>
      <c r="AK675" s="357"/>
      <c r="AL675" s="357"/>
      <c r="AM675" s="357"/>
      <c r="AN675" s="357"/>
      <c r="AO675" s="357"/>
      <c r="AP675" s="357"/>
      <c r="AQ675" s="357"/>
      <c r="AR675" s="357"/>
      <c r="AS675" s="357"/>
      <c r="AT675" s="357"/>
      <c r="AU675" s="357"/>
      <c r="AV675" s="357"/>
      <c r="AW675" s="357"/>
      <c r="AX675" s="357"/>
      <c r="AY675" s="357"/>
      <c r="AZ675" s="357"/>
      <c r="BA675" s="357"/>
      <c r="BB675" s="357"/>
      <c r="BC675" s="357"/>
      <c r="BD675" s="357"/>
      <c r="BE675" s="357"/>
      <c r="BF675" s="357"/>
      <c r="BG675" s="357"/>
      <c r="BH675" s="357"/>
      <c r="BI675" s="357"/>
      <c r="BJ675" s="357"/>
      <c r="BK675" s="357"/>
      <c r="BL675" s="357"/>
    </row>
    <row r="676" spans="1:64">
      <c r="A676" s="633" t="s">
        <v>10425</v>
      </c>
      <c r="B676" s="635">
        <v>8926</v>
      </c>
      <c r="C676" s="639">
        <v>15</v>
      </c>
      <c r="D676" s="639">
        <v>90</v>
      </c>
      <c r="E676" s="639">
        <v>4690</v>
      </c>
      <c r="F676" s="639">
        <v>155</v>
      </c>
      <c r="G676" s="639">
        <v>30</v>
      </c>
      <c r="H676" s="639">
        <v>0</v>
      </c>
      <c r="I676" s="639">
        <v>0</v>
      </c>
      <c r="J676" s="539"/>
      <c r="K676" s="679" t="s">
        <v>10425</v>
      </c>
      <c r="L676" s="639">
        <v>0</v>
      </c>
      <c r="M676" s="639">
        <v>0</v>
      </c>
      <c r="N676" s="639">
        <v>0</v>
      </c>
      <c r="O676" s="639">
        <v>76</v>
      </c>
      <c r="P676" s="639">
        <v>0</v>
      </c>
      <c r="Q676" s="639">
        <v>3870</v>
      </c>
      <c r="R676" s="639">
        <v>0</v>
      </c>
      <c r="S676" s="537"/>
      <c r="T676" s="634"/>
      <c r="U676" s="664"/>
      <c r="V676" s="357"/>
      <c r="W676" s="357"/>
      <c r="X676" s="357"/>
      <c r="Y676" s="357"/>
      <c r="Z676" s="357"/>
      <c r="AA676" s="357"/>
      <c r="AB676" s="357"/>
      <c r="AC676" s="357"/>
      <c r="AD676" s="357"/>
      <c r="AE676" s="357"/>
      <c r="AF676" s="357"/>
      <c r="AG676" s="357"/>
      <c r="AH676" s="357"/>
      <c r="AI676" s="357"/>
      <c r="AJ676" s="357"/>
      <c r="AK676" s="357"/>
      <c r="AL676" s="357"/>
      <c r="AM676" s="357"/>
      <c r="AN676" s="357"/>
      <c r="AO676" s="357"/>
      <c r="AP676" s="357"/>
      <c r="AQ676" s="357"/>
      <c r="AR676" s="357"/>
      <c r="AS676" s="357"/>
      <c r="AT676" s="357"/>
      <c r="AU676" s="357"/>
      <c r="AV676" s="357"/>
      <c r="AW676" s="357"/>
      <c r="AX676" s="357"/>
      <c r="AY676" s="357"/>
      <c r="AZ676" s="357"/>
      <c r="BA676" s="357"/>
      <c r="BB676" s="357"/>
      <c r="BC676" s="357"/>
      <c r="BD676" s="357"/>
      <c r="BE676" s="357"/>
      <c r="BF676" s="357"/>
      <c r="BG676" s="357"/>
      <c r="BH676" s="357"/>
      <c r="BI676" s="357"/>
      <c r="BJ676" s="357"/>
      <c r="BK676" s="357"/>
      <c r="BL676" s="357"/>
    </row>
    <row r="677" spans="1:64">
      <c r="A677" s="633" t="s">
        <v>10426</v>
      </c>
      <c r="B677" s="635">
        <v>2076</v>
      </c>
      <c r="C677" s="639">
        <v>0</v>
      </c>
      <c r="D677" s="639">
        <v>0</v>
      </c>
      <c r="E677" s="639">
        <v>501</v>
      </c>
      <c r="F677" s="639">
        <v>0</v>
      </c>
      <c r="G677" s="639">
        <v>2</v>
      </c>
      <c r="H677" s="639">
        <v>0</v>
      </c>
      <c r="I677" s="639">
        <v>0</v>
      </c>
      <c r="J677" s="539"/>
      <c r="K677" s="679" t="s">
        <v>10426</v>
      </c>
      <c r="L677" s="639">
        <v>1056</v>
      </c>
      <c r="M677" s="639">
        <v>549</v>
      </c>
      <c r="N677" s="639">
        <v>129</v>
      </c>
      <c r="O677" s="639">
        <v>423</v>
      </c>
      <c r="P677" s="639">
        <v>127</v>
      </c>
      <c r="Q677" s="639">
        <v>94</v>
      </c>
      <c r="R677" s="639">
        <v>0</v>
      </c>
      <c r="S677" s="537"/>
      <c r="T677" s="634"/>
      <c r="U677" s="664"/>
      <c r="V677" s="357"/>
      <c r="W677" s="357"/>
      <c r="X677" s="357"/>
      <c r="Y677" s="357"/>
      <c r="Z677" s="357"/>
      <c r="AA677" s="357"/>
      <c r="AB677" s="357"/>
      <c r="AC677" s="357"/>
      <c r="AD677" s="357"/>
      <c r="AE677" s="357"/>
      <c r="AF677" s="357"/>
      <c r="AG677" s="357"/>
      <c r="AH677" s="357"/>
      <c r="AI677" s="357"/>
      <c r="AJ677" s="357"/>
      <c r="AK677" s="357"/>
      <c r="AL677" s="357"/>
      <c r="AM677" s="357"/>
      <c r="AN677" s="357"/>
      <c r="AO677" s="357"/>
      <c r="AP677" s="357"/>
      <c r="AQ677" s="357"/>
      <c r="AR677" s="357"/>
      <c r="AS677" s="357"/>
      <c r="AT677" s="357"/>
      <c r="AU677" s="357"/>
      <c r="AV677" s="357"/>
      <c r="AW677" s="357"/>
      <c r="AX677" s="357"/>
      <c r="AY677" s="357"/>
      <c r="AZ677" s="357"/>
      <c r="BA677" s="357"/>
      <c r="BB677" s="357"/>
      <c r="BC677" s="357"/>
      <c r="BD677" s="357"/>
      <c r="BE677" s="357"/>
      <c r="BF677" s="357"/>
      <c r="BG677" s="357"/>
      <c r="BH677" s="357"/>
      <c r="BI677" s="357"/>
      <c r="BJ677" s="357"/>
      <c r="BK677" s="357"/>
      <c r="BL677" s="357"/>
    </row>
    <row r="678" spans="1:64">
      <c r="A678" s="633" t="s">
        <v>10427</v>
      </c>
      <c r="B678" s="635">
        <v>3729</v>
      </c>
      <c r="C678" s="639">
        <v>0</v>
      </c>
      <c r="D678" s="639">
        <v>0</v>
      </c>
      <c r="E678" s="639">
        <v>933</v>
      </c>
      <c r="F678" s="639">
        <v>29</v>
      </c>
      <c r="G678" s="639">
        <v>71</v>
      </c>
      <c r="H678" s="639">
        <v>0</v>
      </c>
      <c r="I678" s="639">
        <v>0</v>
      </c>
      <c r="J678" s="539"/>
      <c r="K678" s="679" t="s">
        <v>10427</v>
      </c>
      <c r="L678" s="639">
        <v>1848</v>
      </c>
      <c r="M678" s="639">
        <v>920</v>
      </c>
      <c r="N678" s="639">
        <v>1</v>
      </c>
      <c r="O678" s="639">
        <v>143</v>
      </c>
      <c r="P678" s="639">
        <v>0</v>
      </c>
      <c r="Q678" s="639">
        <v>705</v>
      </c>
      <c r="R678" s="639">
        <v>0</v>
      </c>
      <c r="S678" s="537"/>
      <c r="T678" s="634"/>
      <c r="U678" s="664"/>
      <c r="V678" s="357"/>
      <c r="W678" s="357"/>
      <c r="X678" s="357"/>
      <c r="Y678" s="357"/>
      <c r="Z678" s="357"/>
      <c r="AA678" s="357"/>
      <c r="AB678" s="357"/>
      <c r="AC678" s="357"/>
      <c r="AD678" s="357"/>
      <c r="AE678" s="357"/>
      <c r="AF678" s="357"/>
      <c r="AG678" s="357"/>
      <c r="AH678" s="357"/>
      <c r="AI678" s="357"/>
      <c r="AJ678" s="357"/>
      <c r="AK678" s="357"/>
      <c r="AL678" s="357"/>
      <c r="AM678" s="357"/>
      <c r="AN678" s="357"/>
      <c r="AO678" s="357"/>
      <c r="AP678" s="357"/>
      <c r="AQ678" s="357"/>
      <c r="AR678" s="357"/>
      <c r="AS678" s="357"/>
      <c r="AT678" s="357"/>
      <c r="AU678" s="357"/>
      <c r="AV678" s="357"/>
      <c r="AW678" s="357"/>
      <c r="AX678" s="357"/>
      <c r="AY678" s="357"/>
      <c r="AZ678" s="357"/>
      <c r="BA678" s="357"/>
      <c r="BB678" s="357"/>
      <c r="BC678" s="357"/>
      <c r="BD678" s="357"/>
      <c r="BE678" s="357"/>
      <c r="BF678" s="357"/>
      <c r="BG678" s="357"/>
      <c r="BH678" s="357"/>
      <c r="BI678" s="357"/>
      <c r="BJ678" s="357"/>
      <c r="BK678" s="357"/>
      <c r="BL678" s="357"/>
    </row>
    <row r="679" spans="1:64">
      <c r="A679" s="633" t="s">
        <v>10428</v>
      </c>
      <c r="B679" s="635">
        <v>4235</v>
      </c>
      <c r="C679" s="639">
        <v>0</v>
      </c>
      <c r="D679" s="639">
        <v>0</v>
      </c>
      <c r="E679" s="639">
        <v>1268</v>
      </c>
      <c r="F679" s="639">
        <v>4</v>
      </c>
      <c r="G679" s="639">
        <v>54</v>
      </c>
      <c r="H679" s="639">
        <v>0</v>
      </c>
      <c r="I679" s="639">
        <v>20</v>
      </c>
      <c r="J679" s="539"/>
      <c r="K679" s="679" t="s">
        <v>10428</v>
      </c>
      <c r="L679" s="639">
        <v>1090</v>
      </c>
      <c r="M679" s="639">
        <v>500</v>
      </c>
      <c r="N679" s="639">
        <v>275</v>
      </c>
      <c r="O679" s="639">
        <v>304</v>
      </c>
      <c r="P679" s="639">
        <v>0</v>
      </c>
      <c r="Q679" s="639">
        <v>1495</v>
      </c>
      <c r="R679" s="639">
        <v>22</v>
      </c>
      <c r="S679" s="537"/>
      <c r="T679" s="634"/>
      <c r="U679" s="664"/>
      <c r="V679" s="357"/>
      <c r="W679" s="357"/>
      <c r="X679" s="357"/>
      <c r="Y679" s="357"/>
      <c r="Z679" s="357"/>
      <c r="AA679" s="357"/>
      <c r="AB679" s="357"/>
      <c r="AC679" s="357"/>
      <c r="AD679" s="357"/>
      <c r="AE679" s="357"/>
      <c r="AF679" s="357"/>
      <c r="AG679" s="357"/>
      <c r="AH679" s="357"/>
      <c r="AI679" s="357"/>
      <c r="AJ679" s="357"/>
      <c r="AK679" s="357"/>
      <c r="AL679" s="357"/>
      <c r="AM679" s="357"/>
      <c r="AN679" s="357"/>
      <c r="AO679" s="357"/>
      <c r="AP679" s="357"/>
      <c r="AQ679" s="357"/>
      <c r="AR679" s="357"/>
      <c r="AS679" s="357"/>
      <c r="AT679" s="357"/>
      <c r="AU679" s="357"/>
      <c r="AV679" s="357"/>
      <c r="AW679" s="357"/>
      <c r="AX679" s="357"/>
      <c r="AY679" s="357"/>
      <c r="AZ679" s="357"/>
      <c r="BA679" s="357"/>
      <c r="BB679" s="357"/>
      <c r="BC679" s="357"/>
      <c r="BD679" s="357"/>
      <c r="BE679" s="357"/>
      <c r="BF679" s="357"/>
      <c r="BG679" s="357"/>
      <c r="BH679" s="357"/>
      <c r="BI679" s="357"/>
      <c r="BJ679" s="357"/>
      <c r="BK679" s="357"/>
      <c r="BL679" s="357"/>
    </row>
    <row r="680" spans="1:64">
      <c r="A680" s="633" t="s">
        <v>10429</v>
      </c>
      <c r="B680" s="635">
        <v>33</v>
      </c>
      <c r="C680" s="639">
        <v>0</v>
      </c>
      <c r="D680" s="639">
        <v>0</v>
      </c>
      <c r="E680" s="639">
        <v>33</v>
      </c>
      <c r="F680" s="639">
        <v>0</v>
      </c>
      <c r="G680" s="639">
        <v>0</v>
      </c>
      <c r="H680" s="639">
        <v>0</v>
      </c>
      <c r="I680" s="639">
        <v>0</v>
      </c>
      <c r="J680" s="539"/>
      <c r="K680" s="679" t="s">
        <v>10429</v>
      </c>
      <c r="L680" s="639">
        <v>0</v>
      </c>
      <c r="M680" s="639">
        <v>0</v>
      </c>
      <c r="N680" s="639">
        <v>0</v>
      </c>
      <c r="O680" s="639">
        <v>0</v>
      </c>
      <c r="P680" s="639">
        <v>0</v>
      </c>
      <c r="Q680" s="639">
        <v>0</v>
      </c>
      <c r="R680" s="639">
        <v>0</v>
      </c>
      <c r="S680" s="537"/>
      <c r="T680" s="634"/>
      <c r="U680" s="664"/>
      <c r="V680" s="357"/>
      <c r="W680" s="357"/>
      <c r="X680" s="357"/>
      <c r="Y680" s="357"/>
      <c r="Z680" s="357"/>
      <c r="AA680" s="357"/>
      <c r="AB680" s="357"/>
      <c r="AC680" s="357"/>
      <c r="AD680" s="357"/>
      <c r="AE680" s="357"/>
      <c r="AF680" s="357"/>
      <c r="AG680" s="357"/>
      <c r="AH680" s="357"/>
      <c r="AI680" s="357"/>
      <c r="AJ680" s="357"/>
      <c r="AK680" s="357"/>
      <c r="AL680" s="357"/>
      <c r="AM680" s="357"/>
      <c r="AN680" s="357"/>
      <c r="AO680" s="357"/>
      <c r="AP680" s="357"/>
      <c r="AQ680" s="357"/>
      <c r="AR680" s="357"/>
      <c r="AS680" s="357"/>
      <c r="AT680" s="357"/>
      <c r="AU680" s="357"/>
      <c r="AV680" s="357"/>
      <c r="AW680" s="357"/>
      <c r="AX680" s="357"/>
      <c r="AY680" s="357"/>
      <c r="AZ680" s="357"/>
      <c r="BA680" s="357"/>
      <c r="BB680" s="357"/>
      <c r="BC680" s="357"/>
      <c r="BD680" s="357"/>
      <c r="BE680" s="357"/>
      <c r="BF680" s="357"/>
      <c r="BG680" s="357"/>
      <c r="BH680" s="357"/>
      <c r="BI680" s="357"/>
      <c r="BJ680" s="357"/>
      <c r="BK680" s="357"/>
      <c r="BL680" s="357"/>
    </row>
    <row r="681" spans="1:64">
      <c r="A681" s="633" t="s">
        <v>10430</v>
      </c>
      <c r="B681" s="635">
        <v>2366</v>
      </c>
      <c r="C681" s="639">
        <v>0</v>
      </c>
      <c r="D681" s="639">
        <v>0</v>
      </c>
      <c r="E681" s="639">
        <v>2188</v>
      </c>
      <c r="F681" s="639">
        <v>0</v>
      </c>
      <c r="G681" s="639">
        <v>12</v>
      </c>
      <c r="H681" s="639">
        <v>0</v>
      </c>
      <c r="I681" s="639">
        <v>0</v>
      </c>
      <c r="J681" s="481"/>
      <c r="K681" s="679" t="s">
        <v>10430</v>
      </c>
      <c r="L681" s="639">
        <v>0</v>
      </c>
      <c r="M681" s="639">
        <v>0</v>
      </c>
      <c r="N681" s="639">
        <v>0</v>
      </c>
      <c r="O681" s="639">
        <v>132</v>
      </c>
      <c r="P681" s="639">
        <v>0</v>
      </c>
      <c r="Q681" s="639">
        <v>34</v>
      </c>
      <c r="R681" s="639">
        <v>0</v>
      </c>
      <c r="S681" s="537"/>
      <c r="T681" s="634"/>
      <c r="U681" s="664"/>
      <c r="V681" s="357"/>
      <c r="W681" s="357"/>
      <c r="X681" s="357"/>
      <c r="Y681" s="357"/>
      <c r="Z681" s="357"/>
      <c r="AA681" s="357"/>
      <c r="AB681" s="357"/>
      <c r="AC681" s="357"/>
      <c r="AD681" s="357"/>
      <c r="AE681" s="357"/>
      <c r="AF681" s="357"/>
      <c r="AG681" s="357"/>
      <c r="AH681" s="357"/>
      <c r="AI681" s="357"/>
      <c r="AJ681" s="357"/>
      <c r="AK681" s="357"/>
      <c r="AL681" s="357"/>
      <c r="AM681" s="357"/>
      <c r="AN681" s="357"/>
      <c r="AO681" s="357"/>
      <c r="AP681" s="357"/>
      <c r="AQ681" s="357"/>
      <c r="AR681" s="357"/>
      <c r="AS681" s="357"/>
      <c r="AT681" s="357"/>
      <c r="AU681" s="357"/>
      <c r="AV681" s="357"/>
      <c r="AW681" s="357"/>
      <c r="AX681" s="357"/>
      <c r="AY681" s="357"/>
      <c r="AZ681" s="357"/>
      <c r="BA681" s="357"/>
      <c r="BB681" s="357"/>
      <c r="BC681" s="357"/>
      <c r="BD681" s="357"/>
      <c r="BE681" s="357"/>
      <c r="BF681" s="357"/>
      <c r="BG681" s="357"/>
      <c r="BH681" s="357"/>
      <c r="BI681" s="357"/>
      <c r="BJ681" s="357"/>
      <c r="BK681" s="357"/>
      <c r="BL681" s="357"/>
    </row>
    <row r="682" spans="1:64">
      <c r="A682" s="633" t="s">
        <v>10431</v>
      </c>
      <c r="B682" s="635">
        <v>590</v>
      </c>
      <c r="C682" s="639">
        <v>0</v>
      </c>
      <c r="D682" s="639">
        <v>2</v>
      </c>
      <c r="E682" s="639">
        <v>468</v>
      </c>
      <c r="F682" s="639">
        <v>2</v>
      </c>
      <c r="G682" s="639">
        <v>14</v>
      </c>
      <c r="H682" s="639">
        <v>0</v>
      </c>
      <c r="I682" s="639">
        <v>0</v>
      </c>
      <c r="J682" s="481"/>
      <c r="K682" s="679" t="s">
        <v>10431</v>
      </c>
      <c r="L682" s="639">
        <v>0</v>
      </c>
      <c r="M682" s="639">
        <v>0</v>
      </c>
      <c r="N682" s="639">
        <v>0</v>
      </c>
      <c r="O682" s="639">
        <v>63</v>
      </c>
      <c r="P682" s="639">
        <v>0</v>
      </c>
      <c r="Q682" s="639">
        <v>41</v>
      </c>
      <c r="R682" s="639">
        <v>0</v>
      </c>
      <c r="S682" s="537"/>
      <c r="T682" s="634"/>
      <c r="U682" s="664"/>
      <c r="V682" s="357"/>
      <c r="W682" s="357"/>
      <c r="X682" s="357"/>
      <c r="Y682" s="357"/>
      <c r="Z682" s="357"/>
      <c r="AA682" s="357"/>
      <c r="AB682" s="357"/>
      <c r="AC682" s="357"/>
      <c r="AD682" s="357"/>
      <c r="AE682" s="357"/>
      <c r="AF682" s="357"/>
      <c r="AG682" s="357"/>
      <c r="AH682" s="357"/>
      <c r="AI682" s="357"/>
      <c r="AJ682" s="357"/>
      <c r="AK682" s="357"/>
      <c r="AL682" s="357"/>
      <c r="AM682" s="357"/>
      <c r="AN682" s="357"/>
      <c r="AO682" s="357"/>
      <c r="AP682" s="357"/>
      <c r="AQ682" s="357"/>
      <c r="AR682" s="357"/>
      <c r="AS682" s="357"/>
      <c r="AT682" s="357"/>
      <c r="AU682" s="357"/>
      <c r="AV682" s="357"/>
      <c r="AW682" s="357"/>
      <c r="AX682" s="357"/>
      <c r="AY682" s="357"/>
      <c r="AZ682" s="357"/>
      <c r="BA682" s="357"/>
      <c r="BB682" s="357"/>
      <c r="BC682" s="357"/>
      <c r="BD682" s="357"/>
      <c r="BE682" s="357"/>
      <c r="BF682" s="357"/>
      <c r="BG682" s="357"/>
      <c r="BH682" s="357"/>
      <c r="BI682" s="357"/>
      <c r="BJ682" s="357"/>
      <c r="BK682" s="357"/>
      <c r="BL682" s="357"/>
    </row>
    <row r="683" spans="1:64">
      <c r="A683" s="633" t="s">
        <v>10432</v>
      </c>
      <c r="B683" s="635">
        <v>4742</v>
      </c>
      <c r="C683" s="639">
        <v>8</v>
      </c>
      <c r="D683" s="639">
        <v>84</v>
      </c>
      <c r="E683" s="639">
        <v>3346</v>
      </c>
      <c r="F683" s="639">
        <v>33</v>
      </c>
      <c r="G683" s="639">
        <v>37</v>
      </c>
      <c r="H683" s="639">
        <v>0</v>
      </c>
      <c r="I683" s="639">
        <v>0</v>
      </c>
      <c r="J683" s="539"/>
      <c r="K683" s="679" t="s">
        <v>10432</v>
      </c>
      <c r="L683" s="639">
        <v>0</v>
      </c>
      <c r="M683" s="639">
        <v>0</v>
      </c>
      <c r="N683" s="639">
        <v>0</v>
      </c>
      <c r="O683" s="639">
        <v>373</v>
      </c>
      <c r="P683" s="639">
        <v>0</v>
      </c>
      <c r="Q683" s="639">
        <v>861</v>
      </c>
      <c r="R683" s="639">
        <v>0</v>
      </c>
      <c r="S683" s="537"/>
      <c r="T683" s="634"/>
      <c r="U683" s="664"/>
      <c r="V683" s="357"/>
      <c r="W683" s="357"/>
      <c r="X683" s="357"/>
      <c r="Y683" s="357"/>
      <c r="Z683" s="357"/>
      <c r="AA683" s="357"/>
      <c r="AB683" s="357"/>
      <c r="AC683" s="357"/>
      <c r="AD683" s="357"/>
      <c r="AE683" s="357"/>
      <c r="AF683" s="357"/>
      <c r="AG683" s="357"/>
      <c r="AH683" s="357"/>
      <c r="AI683" s="357"/>
      <c r="AJ683" s="357"/>
      <c r="AK683" s="357"/>
      <c r="AL683" s="357"/>
      <c r="AM683" s="357"/>
      <c r="AN683" s="357"/>
      <c r="AO683" s="357"/>
      <c r="AP683" s="357"/>
      <c r="AQ683" s="357"/>
      <c r="AR683" s="357"/>
      <c r="AS683" s="357"/>
      <c r="AT683" s="357"/>
      <c r="AU683" s="357"/>
      <c r="AV683" s="357"/>
      <c r="AW683" s="357"/>
      <c r="AX683" s="357"/>
      <c r="AY683" s="357"/>
      <c r="AZ683" s="357"/>
      <c r="BA683" s="357"/>
      <c r="BB683" s="357"/>
      <c r="BC683" s="357"/>
      <c r="BD683" s="357"/>
      <c r="BE683" s="357"/>
      <c r="BF683" s="357"/>
      <c r="BG683" s="357"/>
      <c r="BH683" s="357"/>
      <c r="BI683" s="357"/>
      <c r="BJ683" s="357"/>
      <c r="BK683" s="357"/>
      <c r="BL683" s="357"/>
    </row>
    <row r="684" spans="1:64">
      <c r="A684" s="633" t="s">
        <v>10433</v>
      </c>
      <c r="B684" s="635">
        <v>4981</v>
      </c>
      <c r="C684" s="639">
        <v>0</v>
      </c>
      <c r="D684" s="639">
        <v>4</v>
      </c>
      <c r="E684" s="639">
        <v>3953</v>
      </c>
      <c r="F684" s="639">
        <v>4</v>
      </c>
      <c r="G684" s="639">
        <v>1</v>
      </c>
      <c r="H684" s="639">
        <v>0</v>
      </c>
      <c r="I684" s="639">
        <v>0</v>
      </c>
      <c r="J684" s="481"/>
      <c r="K684" s="679" t="s">
        <v>10433</v>
      </c>
      <c r="L684" s="639">
        <v>902</v>
      </c>
      <c r="M684" s="639">
        <v>489</v>
      </c>
      <c r="N684" s="639">
        <v>55</v>
      </c>
      <c r="O684" s="639">
        <v>95</v>
      </c>
      <c r="P684" s="639">
        <v>0</v>
      </c>
      <c r="Q684" s="639">
        <v>22</v>
      </c>
      <c r="R684" s="639">
        <v>0</v>
      </c>
      <c r="S684" s="537"/>
      <c r="T684" s="634"/>
      <c r="U684" s="664"/>
      <c r="V684" s="357"/>
      <c r="W684" s="357"/>
      <c r="X684" s="357"/>
      <c r="Y684" s="357"/>
      <c r="Z684" s="357"/>
      <c r="AA684" s="357"/>
      <c r="AB684" s="357"/>
      <c r="AC684" s="357"/>
      <c r="AD684" s="357"/>
      <c r="AE684" s="357"/>
      <c r="AF684" s="357"/>
      <c r="AG684" s="357"/>
      <c r="AH684" s="357"/>
      <c r="AI684" s="357"/>
      <c r="AJ684" s="357"/>
      <c r="AK684" s="357"/>
      <c r="AL684" s="357"/>
      <c r="AM684" s="357"/>
      <c r="AN684" s="357"/>
      <c r="AO684" s="357"/>
      <c r="AP684" s="357"/>
      <c r="AQ684" s="357"/>
      <c r="AR684" s="357"/>
      <c r="AS684" s="357"/>
      <c r="AT684" s="357"/>
      <c r="AU684" s="357"/>
      <c r="AV684" s="357"/>
      <c r="AW684" s="357"/>
      <c r="AX684" s="357"/>
      <c r="AY684" s="357"/>
      <c r="AZ684" s="357"/>
      <c r="BA684" s="357"/>
      <c r="BB684" s="357"/>
      <c r="BC684" s="357"/>
      <c r="BD684" s="357"/>
      <c r="BE684" s="357"/>
      <c r="BF684" s="357"/>
      <c r="BG684" s="357"/>
      <c r="BH684" s="357"/>
      <c r="BI684" s="357"/>
      <c r="BJ684" s="357"/>
      <c r="BK684" s="357"/>
      <c r="BL684" s="357"/>
    </row>
    <row r="685" spans="1:64">
      <c r="A685" s="633" t="s">
        <v>10434</v>
      </c>
      <c r="B685" s="635">
        <v>8972</v>
      </c>
      <c r="C685" s="639">
        <v>1</v>
      </c>
      <c r="D685" s="639">
        <v>26</v>
      </c>
      <c r="E685" s="639">
        <v>4091</v>
      </c>
      <c r="F685" s="639">
        <v>81</v>
      </c>
      <c r="G685" s="639">
        <v>59</v>
      </c>
      <c r="H685" s="639">
        <v>0</v>
      </c>
      <c r="I685" s="639">
        <v>0</v>
      </c>
      <c r="J685" s="539"/>
      <c r="K685" s="679" t="s">
        <v>10434</v>
      </c>
      <c r="L685" s="639">
        <v>2974</v>
      </c>
      <c r="M685" s="639">
        <v>1767</v>
      </c>
      <c r="N685" s="639">
        <v>63</v>
      </c>
      <c r="O685" s="639">
        <v>486</v>
      </c>
      <c r="P685" s="639">
        <v>0</v>
      </c>
      <c r="Q685" s="639">
        <v>1254</v>
      </c>
      <c r="R685" s="639">
        <v>0</v>
      </c>
      <c r="S685" s="537"/>
      <c r="T685" s="634"/>
      <c r="U685" s="664"/>
      <c r="V685" s="357"/>
      <c r="W685" s="357"/>
      <c r="X685" s="357"/>
      <c r="Y685" s="357"/>
      <c r="Z685" s="357"/>
      <c r="AA685" s="357"/>
      <c r="AB685" s="357"/>
      <c r="AC685" s="357"/>
      <c r="AD685" s="357"/>
      <c r="AE685" s="357"/>
      <c r="AF685" s="357"/>
      <c r="AG685" s="357"/>
      <c r="AH685" s="357"/>
      <c r="AI685" s="357"/>
      <c r="AJ685" s="357"/>
      <c r="AK685" s="357"/>
      <c r="AL685" s="357"/>
      <c r="AM685" s="357"/>
      <c r="AN685" s="357"/>
      <c r="AO685" s="357"/>
      <c r="AP685" s="357"/>
      <c r="AQ685" s="357"/>
      <c r="AR685" s="357"/>
      <c r="AS685" s="357"/>
      <c r="AT685" s="357"/>
      <c r="AU685" s="357"/>
      <c r="AV685" s="357"/>
      <c r="AW685" s="357"/>
      <c r="AX685" s="357"/>
      <c r="AY685" s="357"/>
      <c r="AZ685" s="357"/>
      <c r="BA685" s="357"/>
      <c r="BB685" s="357"/>
      <c r="BC685" s="357"/>
      <c r="BD685" s="357"/>
      <c r="BE685" s="357"/>
      <c r="BF685" s="357"/>
      <c r="BG685" s="357"/>
      <c r="BH685" s="357"/>
      <c r="BI685" s="357"/>
      <c r="BJ685" s="357"/>
      <c r="BK685" s="357"/>
      <c r="BL685" s="357"/>
    </row>
    <row r="686" spans="1:64">
      <c r="A686" s="633" t="s">
        <v>10859</v>
      </c>
      <c r="B686" s="635">
        <v>2347</v>
      </c>
      <c r="C686" s="639">
        <v>0</v>
      </c>
      <c r="D686" s="639">
        <v>0</v>
      </c>
      <c r="E686" s="639">
        <v>560</v>
      </c>
      <c r="F686" s="639">
        <v>1</v>
      </c>
      <c r="G686" s="639">
        <v>6</v>
      </c>
      <c r="H686" s="639">
        <v>0</v>
      </c>
      <c r="I686" s="639">
        <v>0</v>
      </c>
      <c r="J686" s="539"/>
      <c r="K686" s="679" t="s">
        <v>10859</v>
      </c>
      <c r="L686" s="639">
        <v>2</v>
      </c>
      <c r="M686" s="639">
        <v>0</v>
      </c>
      <c r="N686" s="639">
        <v>2</v>
      </c>
      <c r="O686" s="639">
        <v>313</v>
      </c>
      <c r="P686" s="639">
        <v>0</v>
      </c>
      <c r="Q686" s="639">
        <v>1465</v>
      </c>
      <c r="R686" s="639">
        <v>0</v>
      </c>
      <c r="S686" s="537"/>
      <c r="T686" s="634"/>
      <c r="U686" s="664"/>
      <c r="V686" s="357"/>
      <c r="W686" s="357"/>
      <c r="X686" s="357"/>
      <c r="Y686" s="357"/>
      <c r="Z686" s="357"/>
      <c r="AA686" s="357"/>
      <c r="AB686" s="357"/>
      <c r="AC686" s="357"/>
      <c r="AD686" s="357"/>
      <c r="AE686" s="357"/>
      <c r="AF686" s="357"/>
      <c r="AG686" s="357"/>
      <c r="AH686" s="357"/>
      <c r="AI686" s="357"/>
      <c r="AJ686" s="357"/>
      <c r="AK686" s="357"/>
      <c r="AL686" s="357"/>
      <c r="AM686" s="357"/>
      <c r="AN686" s="357"/>
      <c r="AO686" s="357"/>
      <c r="AP686" s="357"/>
      <c r="AQ686" s="357"/>
      <c r="AR686" s="357"/>
      <c r="AS686" s="357"/>
      <c r="AT686" s="357"/>
      <c r="AU686" s="357"/>
      <c r="AV686" s="357"/>
      <c r="AW686" s="357"/>
      <c r="AX686" s="357"/>
      <c r="AY686" s="357"/>
      <c r="AZ686" s="357"/>
      <c r="BA686" s="357"/>
      <c r="BB686" s="357"/>
      <c r="BC686" s="357"/>
      <c r="BD686" s="357"/>
      <c r="BE686" s="357"/>
      <c r="BF686" s="357"/>
      <c r="BG686" s="357"/>
      <c r="BH686" s="357"/>
      <c r="BI686" s="357"/>
      <c r="BJ686" s="357"/>
      <c r="BK686" s="357"/>
      <c r="BL686" s="357"/>
    </row>
    <row r="687" spans="1:64">
      <c r="A687" s="633" t="s">
        <v>10435</v>
      </c>
      <c r="B687" s="635">
        <v>3729</v>
      </c>
      <c r="C687" s="639">
        <v>0</v>
      </c>
      <c r="D687" s="639">
        <v>0</v>
      </c>
      <c r="E687" s="639">
        <v>2479</v>
      </c>
      <c r="F687" s="639">
        <v>29</v>
      </c>
      <c r="G687" s="639">
        <v>0</v>
      </c>
      <c r="H687" s="639">
        <v>0</v>
      </c>
      <c r="I687" s="639">
        <v>0</v>
      </c>
      <c r="J687" s="539"/>
      <c r="K687" s="679" t="s">
        <v>10435</v>
      </c>
      <c r="L687" s="639">
        <v>3</v>
      </c>
      <c r="M687" s="639">
        <v>0</v>
      </c>
      <c r="N687" s="639">
        <v>0</v>
      </c>
      <c r="O687" s="639">
        <v>0</v>
      </c>
      <c r="P687" s="639">
        <v>0</v>
      </c>
      <c r="Q687" s="639">
        <v>1218</v>
      </c>
      <c r="R687" s="639">
        <v>0</v>
      </c>
      <c r="S687" s="537"/>
      <c r="T687" s="634"/>
      <c r="U687" s="664"/>
      <c r="V687" s="357"/>
      <c r="W687" s="357"/>
      <c r="X687" s="357"/>
      <c r="Y687" s="357"/>
      <c r="Z687" s="357"/>
      <c r="AA687" s="357"/>
      <c r="AB687" s="357"/>
      <c r="AC687" s="357"/>
      <c r="AD687" s="357"/>
      <c r="AE687" s="357"/>
      <c r="AF687" s="357"/>
      <c r="AG687" s="357"/>
      <c r="AH687" s="357"/>
      <c r="AI687" s="357"/>
      <c r="AJ687" s="357"/>
      <c r="AK687" s="357"/>
      <c r="AL687" s="357"/>
      <c r="AM687" s="357"/>
      <c r="AN687" s="357"/>
      <c r="AO687" s="357"/>
      <c r="AP687" s="357"/>
      <c r="AQ687" s="357"/>
      <c r="AR687" s="357"/>
      <c r="AS687" s="357"/>
      <c r="AT687" s="357"/>
      <c r="AU687" s="357"/>
      <c r="AV687" s="357"/>
      <c r="AW687" s="357"/>
      <c r="AX687" s="357"/>
      <c r="AY687" s="357"/>
      <c r="AZ687" s="357"/>
      <c r="BA687" s="357"/>
      <c r="BB687" s="357"/>
      <c r="BC687" s="357"/>
      <c r="BD687" s="357"/>
      <c r="BE687" s="357"/>
      <c r="BF687" s="357"/>
      <c r="BG687" s="357"/>
      <c r="BH687" s="357"/>
      <c r="BI687" s="357"/>
      <c r="BJ687" s="357"/>
      <c r="BK687" s="357"/>
      <c r="BL687" s="357"/>
    </row>
    <row r="688" spans="1:64">
      <c r="A688" s="633" t="s">
        <v>10436</v>
      </c>
      <c r="B688" s="635">
        <v>8229</v>
      </c>
      <c r="C688" s="639">
        <v>0</v>
      </c>
      <c r="D688" s="639">
        <v>278</v>
      </c>
      <c r="E688" s="639">
        <v>7080</v>
      </c>
      <c r="F688" s="639">
        <v>66</v>
      </c>
      <c r="G688" s="639">
        <v>194</v>
      </c>
      <c r="H688" s="639">
        <v>0</v>
      </c>
      <c r="I688" s="639">
        <v>0</v>
      </c>
      <c r="J688" s="539"/>
      <c r="K688" s="679" t="s">
        <v>10436</v>
      </c>
      <c r="L688" s="639">
        <v>0</v>
      </c>
      <c r="M688" s="639">
        <v>0</v>
      </c>
      <c r="N688" s="639">
        <v>0</v>
      </c>
      <c r="O688" s="639">
        <v>150</v>
      </c>
      <c r="P688" s="639">
        <v>0</v>
      </c>
      <c r="Q688" s="639">
        <v>461</v>
      </c>
      <c r="R688" s="639">
        <v>0</v>
      </c>
      <c r="S688" s="537"/>
      <c r="T688" s="634"/>
      <c r="U688" s="664"/>
      <c r="V688" s="357"/>
      <c r="W688" s="357"/>
      <c r="X688" s="357"/>
      <c r="Y688" s="357"/>
      <c r="Z688" s="357"/>
      <c r="AA688" s="357"/>
      <c r="AB688" s="357"/>
      <c r="AC688" s="357"/>
      <c r="AD688" s="357"/>
      <c r="AE688" s="357"/>
      <c r="AF688" s="357"/>
      <c r="AG688" s="357"/>
      <c r="AH688" s="357"/>
      <c r="AI688" s="357"/>
      <c r="AJ688" s="357"/>
      <c r="AK688" s="357"/>
      <c r="AL688" s="357"/>
      <c r="AM688" s="357"/>
      <c r="AN688" s="357"/>
      <c r="AO688" s="357"/>
      <c r="AP688" s="357"/>
      <c r="AQ688" s="357"/>
      <c r="AR688" s="357"/>
      <c r="AS688" s="357"/>
      <c r="AT688" s="357"/>
      <c r="AU688" s="357"/>
      <c r="AV688" s="357"/>
      <c r="AW688" s="357"/>
      <c r="AX688" s="357"/>
      <c r="AY688" s="357"/>
      <c r="AZ688" s="357"/>
      <c r="BA688" s="357"/>
      <c r="BB688" s="357"/>
      <c r="BC688" s="357"/>
      <c r="BD688" s="357"/>
      <c r="BE688" s="357"/>
      <c r="BF688" s="357"/>
      <c r="BG688" s="357"/>
      <c r="BH688" s="357"/>
      <c r="BI688" s="357"/>
      <c r="BJ688" s="357"/>
      <c r="BK688" s="357"/>
      <c r="BL688" s="357"/>
    </row>
    <row r="689" spans="1:64">
      <c r="A689" s="633" t="s">
        <v>10437</v>
      </c>
      <c r="B689" s="635">
        <v>2233</v>
      </c>
      <c r="C689" s="639">
        <v>0</v>
      </c>
      <c r="D689" s="639">
        <v>0</v>
      </c>
      <c r="E689" s="639">
        <v>459</v>
      </c>
      <c r="F689" s="639">
        <v>0</v>
      </c>
      <c r="G689" s="639">
        <v>0</v>
      </c>
      <c r="H689" s="639">
        <v>0</v>
      </c>
      <c r="I689" s="639">
        <v>0</v>
      </c>
      <c r="J689" s="539"/>
      <c r="K689" s="679" t="s">
        <v>10437</v>
      </c>
      <c r="L689" s="639">
        <v>631</v>
      </c>
      <c r="M689" s="639">
        <v>280</v>
      </c>
      <c r="N689" s="639">
        <v>351</v>
      </c>
      <c r="O689" s="639">
        <v>257</v>
      </c>
      <c r="P689" s="639">
        <v>0</v>
      </c>
      <c r="Q689" s="639">
        <v>886</v>
      </c>
      <c r="R689" s="639">
        <v>0</v>
      </c>
      <c r="S689" s="537"/>
      <c r="T689" s="634"/>
      <c r="U689" s="664"/>
      <c r="V689" s="357"/>
      <c r="W689" s="357"/>
      <c r="X689" s="357"/>
      <c r="Y689" s="357"/>
      <c r="Z689" s="357"/>
      <c r="AA689" s="357"/>
      <c r="AB689" s="357"/>
      <c r="AC689" s="357"/>
      <c r="AD689" s="357"/>
      <c r="AE689" s="357"/>
      <c r="AF689" s="357"/>
      <c r="AG689" s="357"/>
      <c r="AH689" s="357"/>
      <c r="AI689" s="357"/>
      <c r="AJ689" s="357"/>
      <c r="AK689" s="357"/>
      <c r="AL689" s="357"/>
      <c r="AM689" s="357"/>
      <c r="AN689" s="357"/>
      <c r="AO689" s="357"/>
      <c r="AP689" s="357"/>
      <c r="AQ689" s="357"/>
      <c r="AR689" s="357"/>
      <c r="AS689" s="357"/>
      <c r="AT689" s="357"/>
      <c r="AU689" s="357"/>
      <c r="AV689" s="357"/>
      <c r="AW689" s="357"/>
      <c r="AX689" s="357"/>
      <c r="AY689" s="357"/>
      <c r="AZ689" s="357"/>
      <c r="BA689" s="357"/>
      <c r="BB689" s="357"/>
      <c r="BC689" s="357"/>
      <c r="BD689" s="357"/>
      <c r="BE689" s="357"/>
      <c r="BF689" s="357"/>
      <c r="BG689" s="357"/>
      <c r="BH689" s="357"/>
      <c r="BI689" s="357"/>
      <c r="BJ689" s="357"/>
      <c r="BK689" s="357"/>
      <c r="BL689" s="357"/>
    </row>
    <row r="690" spans="1:64">
      <c r="A690" s="633" t="s">
        <v>10438</v>
      </c>
      <c r="B690" s="635">
        <v>7851</v>
      </c>
      <c r="C690" s="639">
        <v>0</v>
      </c>
      <c r="D690" s="639">
        <v>15</v>
      </c>
      <c r="E690" s="639">
        <v>2826</v>
      </c>
      <c r="F690" s="639">
        <v>33</v>
      </c>
      <c r="G690" s="639">
        <v>98</v>
      </c>
      <c r="H690" s="639">
        <v>0</v>
      </c>
      <c r="I690" s="639">
        <v>0</v>
      </c>
      <c r="J690" s="539"/>
      <c r="K690" s="679" t="s">
        <v>10438</v>
      </c>
      <c r="L690" s="639">
        <v>938</v>
      </c>
      <c r="M690" s="639">
        <v>0</v>
      </c>
      <c r="N690" s="639">
        <v>22</v>
      </c>
      <c r="O690" s="639">
        <v>744</v>
      </c>
      <c r="P690" s="639">
        <v>0</v>
      </c>
      <c r="Q690" s="639">
        <v>3197</v>
      </c>
      <c r="R690" s="639">
        <v>0</v>
      </c>
      <c r="S690" s="537"/>
      <c r="T690" s="634"/>
      <c r="U690" s="664"/>
      <c r="V690" s="357"/>
      <c r="W690" s="357"/>
      <c r="X690" s="357"/>
      <c r="Y690" s="357"/>
      <c r="Z690" s="357"/>
      <c r="AA690" s="357"/>
      <c r="AB690" s="357"/>
      <c r="AC690" s="357"/>
      <c r="AD690" s="357"/>
      <c r="AE690" s="357"/>
      <c r="AF690" s="357"/>
      <c r="AG690" s="357"/>
      <c r="AH690" s="357"/>
      <c r="AI690" s="357"/>
      <c r="AJ690" s="357"/>
      <c r="AK690" s="357"/>
      <c r="AL690" s="357"/>
      <c r="AM690" s="357"/>
      <c r="AN690" s="357"/>
      <c r="AO690" s="357"/>
      <c r="AP690" s="357"/>
      <c r="AQ690" s="357"/>
      <c r="AR690" s="357"/>
      <c r="AS690" s="357"/>
      <c r="AT690" s="357"/>
      <c r="AU690" s="357"/>
      <c r="AV690" s="357"/>
      <c r="AW690" s="357"/>
      <c r="AX690" s="357"/>
      <c r="AY690" s="357"/>
      <c r="AZ690" s="357"/>
      <c r="BA690" s="357"/>
      <c r="BB690" s="357"/>
      <c r="BC690" s="357"/>
      <c r="BD690" s="357"/>
      <c r="BE690" s="357"/>
      <c r="BF690" s="357"/>
      <c r="BG690" s="357"/>
      <c r="BH690" s="357"/>
      <c r="BI690" s="357"/>
      <c r="BJ690" s="357"/>
      <c r="BK690" s="357"/>
      <c r="BL690" s="357"/>
    </row>
    <row r="691" spans="1:64">
      <c r="A691" s="633" t="s">
        <v>10439</v>
      </c>
      <c r="B691" s="635">
        <v>3067</v>
      </c>
      <c r="C691" s="639">
        <v>0</v>
      </c>
      <c r="D691" s="639">
        <v>0</v>
      </c>
      <c r="E691" s="639">
        <v>2831</v>
      </c>
      <c r="F691" s="639">
        <v>63</v>
      </c>
      <c r="G691" s="639">
        <v>64</v>
      </c>
      <c r="H691" s="639">
        <v>0</v>
      </c>
      <c r="I691" s="639">
        <v>0</v>
      </c>
      <c r="J691" s="539"/>
      <c r="K691" s="679" t="s">
        <v>10439</v>
      </c>
      <c r="L691" s="639">
        <v>0</v>
      </c>
      <c r="M691" s="639">
        <v>0</v>
      </c>
      <c r="N691" s="639">
        <v>0</v>
      </c>
      <c r="O691" s="639">
        <v>7</v>
      </c>
      <c r="P691" s="639">
        <v>0</v>
      </c>
      <c r="Q691" s="639">
        <v>102</v>
      </c>
      <c r="R691" s="639">
        <v>0</v>
      </c>
      <c r="S691" s="537"/>
      <c r="T691" s="634"/>
      <c r="U691" s="664"/>
      <c r="V691" s="357"/>
      <c r="W691" s="357"/>
      <c r="X691" s="357"/>
      <c r="Y691" s="357"/>
      <c r="Z691" s="357"/>
      <c r="AA691" s="357"/>
      <c r="AB691" s="357"/>
      <c r="AC691" s="357"/>
      <c r="AD691" s="357"/>
      <c r="AE691" s="357"/>
      <c r="AF691" s="357"/>
      <c r="AG691" s="357"/>
      <c r="AH691" s="357"/>
      <c r="AI691" s="357"/>
      <c r="AJ691" s="357"/>
      <c r="AK691" s="357"/>
      <c r="AL691" s="357"/>
      <c r="AM691" s="357"/>
      <c r="AN691" s="357"/>
      <c r="AO691" s="357"/>
      <c r="AP691" s="357"/>
      <c r="AQ691" s="357"/>
      <c r="AR691" s="357"/>
      <c r="AS691" s="357"/>
      <c r="AT691" s="357"/>
      <c r="AU691" s="357"/>
      <c r="AV691" s="357"/>
      <c r="AW691" s="357"/>
      <c r="AX691" s="357"/>
      <c r="AY691" s="357"/>
      <c r="AZ691" s="357"/>
      <c r="BA691" s="357"/>
      <c r="BB691" s="357"/>
      <c r="BC691" s="357"/>
      <c r="BD691" s="357"/>
      <c r="BE691" s="357"/>
      <c r="BF691" s="357"/>
      <c r="BG691" s="357"/>
      <c r="BH691" s="357"/>
      <c r="BI691" s="357"/>
      <c r="BJ691" s="357"/>
      <c r="BK691" s="357"/>
      <c r="BL691" s="357"/>
    </row>
    <row r="692" spans="1:64">
      <c r="A692" s="633" t="s">
        <v>10440</v>
      </c>
      <c r="B692" s="635">
        <v>1945</v>
      </c>
      <c r="C692" s="639">
        <v>0</v>
      </c>
      <c r="D692" s="639">
        <v>0</v>
      </c>
      <c r="E692" s="639">
        <v>627</v>
      </c>
      <c r="F692" s="639">
        <v>0</v>
      </c>
      <c r="G692" s="639">
        <v>29</v>
      </c>
      <c r="H692" s="639">
        <v>0</v>
      </c>
      <c r="I692" s="639">
        <v>0</v>
      </c>
      <c r="J692" s="539"/>
      <c r="K692" s="679" t="s">
        <v>10440</v>
      </c>
      <c r="L692" s="639">
        <v>1034</v>
      </c>
      <c r="M692" s="639">
        <v>620</v>
      </c>
      <c r="N692" s="639">
        <v>127</v>
      </c>
      <c r="O692" s="639">
        <v>206</v>
      </c>
      <c r="P692" s="639">
        <v>1</v>
      </c>
      <c r="Q692" s="639">
        <v>49</v>
      </c>
      <c r="R692" s="639">
        <v>0</v>
      </c>
      <c r="S692" s="537"/>
      <c r="T692" s="634"/>
      <c r="U692" s="664"/>
      <c r="V692" s="357"/>
      <c r="W692" s="357"/>
      <c r="X692" s="357"/>
      <c r="Y692" s="357"/>
      <c r="Z692" s="357"/>
      <c r="AA692" s="357"/>
      <c r="AB692" s="357"/>
      <c r="AC692" s="357"/>
      <c r="AD692" s="357"/>
      <c r="AE692" s="357"/>
      <c r="AF692" s="357"/>
      <c r="AG692" s="357"/>
      <c r="AH692" s="357"/>
      <c r="AI692" s="357"/>
      <c r="AJ692" s="357"/>
      <c r="AK692" s="357"/>
      <c r="AL692" s="357"/>
      <c r="AM692" s="357"/>
      <c r="AN692" s="357"/>
      <c r="AO692" s="357"/>
      <c r="AP692" s="357"/>
      <c r="AQ692" s="357"/>
      <c r="AR692" s="357"/>
      <c r="AS692" s="357"/>
      <c r="AT692" s="357"/>
      <c r="AU692" s="357"/>
      <c r="AV692" s="357"/>
      <c r="AW692" s="357"/>
      <c r="AX692" s="357"/>
      <c r="AY692" s="357"/>
      <c r="AZ692" s="357"/>
      <c r="BA692" s="357"/>
      <c r="BB692" s="357"/>
      <c r="BC692" s="357"/>
      <c r="BD692" s="357"/>
      <c r="BE692" s="357"/>
      <c r="BF692" s="357"/>
      <c r="BG692" s="357"/>
      <c r="BH692" s="357"/>
      <c r="BI692" s="357"/>
      <c r="BJ692" s="357"/>
      <c r="BK692" s="357"/>
      <c r="BL692" s="357"/>
    </row>
    <row r="693" spans="1:64">
      <c r="A693" s="633" t="s">
        <v>10441</v>
      </c>
      <c r="B693" s="635">
        <v>168</v>
      </c>
      <c r="C693" s="639">
        <v>0</v>
      </c>
      <c r="D693" s="639">
        <v>23</v>
      </c>
      <c r="E693" s="639">
        <v>145</v>
      </c>
      <c r="F693" s="639">
        <v>0</v>
      </c>
      <c r="G693" s="639">
        <v>0</v>
      </c>
      <c r="H693" s="639">
        <v>0</v>
      </c>
      <c r="I693" s="639">
        <v>0</v>
      </c>
      <c r="J693" s="539"/>
      <c r="K693" s="679" t="s">
        <v>10441</v>
      </c>
      <c r="L693" s="639">
        <v>0</v>
      </c>
      <c r="M693" s="639">
        <v>0</v>
      </c>
      <c r="N693" s="639">
        <v>0</v>
      </c>
      <c r="O693" s="639">
        <v>0</v>
      </c>
      <c r="P693" s="639">
        <v>0</v>
      </c>
      <c r="Q693" s="639">
        <v>0</v>
      </c>
      <c r="R693" s="639">
        <v>0</v>
      </c>
      <c r="S693" s="537"/>
      <c r="T693" s="634"/>
      <c r="U693" s="664"/>
      <c r="V693" s="357"/>
      <c r="W693" s="357"/>
      <c r="X693" s="357"/>
      <c r="Y693" s="357"/>
      <c r="Z693" s="357"/>
      <c r="AA693" s="357"/>
      <c r="AB693" s="357"/>
      <c r="AC693" s="357"/>
      <c r="AD693" s="357"/>
      <c r="AE693" s="357"/>
      <c r="AF693" s="357"/>
      <c r="AG693" s="357"/>
      <c r="AH693" s="357"/>
      <c r="AI693" s="357"/>
      <c r="AJ693" s="357"/>
      <c r="AK693" s="357"/>
      <c r="AL693" s="357"/>
      <c r="AM693" s="357"/>
      <c r="AN693" s="357"/>
      <c r="AO693" s="357"/>
      <c r="AP693" s="357"/>
      <c r="AQ693" s="357"/>
      <c r="AR693" s="357"/>
      <c r="AS693" s="357"/>
      <c r="AT693" s="357"/>
      <c r="AU693" s="357"/>
      <c r="AV693" s="357"/>
      <c r="AW693" s="357"/>
      <c r="AX693" s="357"/>
      <c r="AY693" s="357"/>
      <c r="AZ693" s="357"/>
      <c r="BA693" s="357"/>
      <c r="BB693" s="357"/>
      <c r="BC693" s="357"/>
      <c r="BD693" s="357"/>
      <c r="BE693" s="357"/>
      <c r="BF693" s="357"/>
      <c r="BG693" s="357"/>
      <c r="BH693" s="357"/>
      <c r="BI693" s="357"/>
      <c r="BJ693" s="357"/>
      <c r="BK693" s="357"/>
      <c r="BL693" s="357"/>
    </row>
    <row r="694" spans="1:64">
      <c r="A694" s="633" t="s">
        <v>10442</v>
      </c>
      <c r="B694" s="635">
        <v>4410</v>
      </c>
      <c r="C694" s="639">
        <v>0</v>
      </c>
      <c r="D694" s="639">
        <v>0</v>
      </c>
      <c r="E694" s="639">
        <v>1819</v>
      </c>
      <c r="F694" s="639">
        <v>0</v>
      </c>
      <c r="G694" s="639">
        <v>0</v>
      </c>
      <c r="H694" s="639">
        <v>0</v>
      </c>
      <c r="I694" s="639">
        <v>0</v>
      </c>
      <c r="J694" s="539"/>
      <c r="K694" s="679" t="s">
        <v>10442</v>
      </c>
      <c r="L694" s="639">
        <v>1507</v>
      </c>
      <c r="M694" s="639">
        <v>623</v>
      </c>
      <c r="N694" s="639">
        <v>136</v>
      </c>
      <c r="O694" s="639">
        <v>976</v>
      </c>
      <c r="P694" s="639">
        <v>80</v>
      </c>
      <c r="Q694" s="639">
        <v>108</v>
      </c>
      <c r="R694" s="639">
        <v>3</v>
      </c>
      <c r="S694" s="537"/>
      <c r="T694" s="634"/>
      <c r="U694" s="664"/>
      <c r="V694" s="357"/>
      <c r="W694" s="357"/>
      <c r="X694" s="357"/>
      <c r="Y694" s="357"/>
      <c r="Z694" s="357"/>
      <c r="AA694" s="357"/>
      <c r="AB694" s="357"/>
      <c r="AC694" s="357"/>
      <c r="AD694" s="357"/>
      <c r="AE694" s="357"/>
      <c r="AF694" s="357"/>
      <c r="AG694" s="357"/>
      <c r="AH694" s="357"/>
      <c r="AI694" s="357"/>
      <c r="AJ694" s="357"/>
      <c r="AK694" s="357"/>
      <c r="AL694" s="357"/>
      <c r="AM694" s="357"/>
      <c r="AN694" s="357"/>
      <c r="AO694" s="357"/>
      <c r="AP694" s="357"/>
      <c r="AQ694" s="357"/>
      <c r="AR694" s="357"/>
      <c r="AS694" s="357"/>
      <c r="AT694" s="357"/>
      <c r="AU694" s="357"/>
      <c r="AV694" s="357"/>
      <c r="AW694" s="357"/>
      <c r="AX694" s="357"/>
      <c r="AY694" s="357"/>
      <c r="AZ694" s="357"/>
      <c r="BA694" s="357"/>
      <c r="BB694" s="357"/>
      <c r="BC694" s="357"/>
      <c r="BD694" s="357"/>
      <c r="BE694" s="357"/>
      <c r="BF694" s="357"/>
      <c r="BG694" s="357"/>
      <c r="BH694" s="357"/>
      <c r="BI694" s="357"/>
      <c r="BJ694" s="357"/>
      <c r="BK694" s="357"/>
      <c r="BL694" s="357"/>
    </row>
    <row r="695" spans="1:64">
      <c r="A695" s="485" t="s">
        <v>10443</v>
      </c>
      <c r="B695" s="635">
        <v>297</v>
      </c>
      <c r="C695" s="639">
        <v>0</v>
      </c>
      <c r="D695" s="639">
        <v>0</v>
      </c>
      <c r="E695" s="639">
        <v>0</v>
      </c>
      <c r="F695" s="639">
        <v>0</v>
      </c>
      <c r="G695" s="639">
        <v>0</v>
      </c>
      <c r="H695" s="639">
        <v>0</v>
      </c>
      <c r="I695" s="639">
        <v>0</v>
      </c>
      <c r="J695" s="539"/>
      <c r="K695" s="516" t="s">
        <v>10443</v>
      </c>
      <c r="L695" s="639">
        <v>0</v>
      </c>
      <c r="M695" s="639">
        <v>0</v>
      </c>
      <c r="N695" s="639">
        <v>0</v>
      </c>
      <c r="O695" s="639">
        <v>0</v>
      </c>
      <c r="P695" s="639">
        <v>0</v>
      </c>
      <c r="Q695" s="639">
        <v>297</v>
      </c>
      <c r="R695" s="639">
        <v>0</v>
      </c>
      <c r="S695" s="537"/>
      <c r="T695" s="634"/>
      <c r="U695" s="664"/>
      <c r="V695" s="357"/>
      <c r="W695" s="357"/>
      <c r="X695" s="357"/>
      <c r="Y695" s="357"/>
      <c r="Z695" s="357"/>
      <c r="AA695" s="357"/>
      <c r="AB695" s="357"/>
      <c r="AC695" s="357"/>
      <c r="AD695" s="357"/>
      <c r="AE695" s="357"/>
      <c r="AF695" s="357"/>
      <c r="AG695" s="357"/>
      <c r="AH695" s="357"/>
      <c r="AI695" s="357"/>
      <c r="AJ695" s="357"/>
      <c r="AK695" s="357"/>
      <c r="AL695" s="357"/>
      <c r="AM695" s="357"/>
      <c r="AN695" s="357"/>
      <c r="AO695" s="357"/>
      <c r="AP695" s="357"/>
      <c r="AQ695" s="357"/>
      <c r="AR695" s="357"/>
      <c r="AS695" s="357"/>
      <c r="AT695" s="357"/>
      <c r="AU695" s="357"/>
      <c r="AV695" s="357"/>
      <c r="AW695" s="357"/>
      <c r="AX695" s="357"/>
      <c r="AY695" s="357"/>
      <c r="AZ695" s="357"/>
      <c r="BA695" s="357"/>
      <c r="BB695" s="357"/>
      <c r="BC695" s="357"/>
      <c r="BD695" s="357"/>
      <c r="BE695" s="357"/>
      <c r="BF695" s="357"/>
      <c r="BG695" s="357"/>
      <c r="BH695" s="357"/>
      <c r="BI695" s="357"/>
      <c r="BJ695" s="357"/>
      <c r="BK695" s="357"/>
      <c r="BL695" s="357"/>
    </row>
    <row r="696" spans="1:64">
      <c r="A696" s="633" t="s">
        <v>10444</v>
      </c>
      <c r="B696" s="635">
        <v>4760</v>
      </c>
      <c r="C696" s="639">
        <v>0</v>
      </c>
      <c r="D696" s="639">
        <v>0</v>
      </c>
      <c r="E696" s="639">
        <v>2867</v>
      </c>
      <c r="F696" s="639">
        <v>24</v>
      </c>
      <c r="G696" s="639">
        <v>75</v>
      </c>
      <c r="H696" s="639">
        <v>0</v>
      </c>
      <c r="I696" s="639">
        <v>0</v>
      </c>
      <c r="J696" s="539"/>
      <c r="K696" s="679" t="s">
        <v>10444</v>
      </c>
      <c r="L696" s="639">
        <v>1601</v>
      </c>
      <c r="M696" s="639">
        <v>1242</v>
      </c>
      <c r="N696" s="639">
        <v>142</v>
      </c>
      <c r="O696" s="639">
        <v>87</v>
      </c>
      <c r="P696" s="639">
        <v>0</v>
      </c>
      <c r="Q696" s="639">
        <v>106</v>
      </c>
      <c r="R696" s="639">
        <v>0</v>
      </c>
      <c r="S696" s="537"/>
      <c r="T696" s="634"/>
      <c r="U696" s="664"/>
      <c r="V696" s="357"/>
      <c r="W696" s="357"/>
      <c r="X696" s="357"/>
      <c r="Y696" s="357"/>
      <c r="Z696" s="357"/>
      <c r="AA696" s="357"/>
      <c r="AB696" s="357"/>
      <c r="AC696" s="357"/>
      <c r="AD696" s="357"/>
      <c r="AE696" s="357"/>
      <c r="AF696" s="357"/>
      <c r="AG696" s="357"/>
      <c r="AH696" s="357"/>
      <c r="AI696" s="357"/>
      <c r="AJ696" s="357"/>
      <c r="AK696" s="357"/>
      <c r="AL696" s="357"/>
      <c r="AM696" s="357"/>
      <c r="AN696" s="357"/>
      <c r="AO696" s="357"/>
      <c r="AP696" s="357"/>
      <c r="AQ696" s="357"/>
      <c r="AR696" s="357"/>
      <c r="AS696" s="357"/>
      <c r="AT696" s="357"/>
      <c r="AU696" s="357"/>
      <c r="AV696" s="357"/>
      <c r="AW696" s="357"/>
      <c r="AX696" s="357"/>
      <c r="AY696" s="357"/>
      <c r="AZ696" s="357"/>
      <c r="BA696" s="357"/>
      <c r="BB696" s="357"/>
      <c r="BC696" s="357"/>
      <c r="BD696" s="357"/>
      <c r="BE696" s="357"/>
      <c r="BF696" s="357"/>
      <c r="BG696" s="357"/>
      <c r="BH696" s="357"/>
      <c r="BI696" s="357"/>
      <c r="BJ696" s="357"/>
      <c r="BK696" s="357"/>
      <c r="BL696" s="357"/>
    </row>
    <row r="697" spans="1:64">
      <c r="A697" s="633" t="s">
        <v>10445</v>
      </c>
      <c r="B697" s="635">
        <v>3840</v>
      </c>
      <c r="C697" s="639">
        <v>0</v>
      </c>
      <c r="D697" s="639">
        <v>0</v>
      </c>
      <c r="E697" s="639">
        <v>1849</v>
      </c>
      <c r="F697" s="639">
        <v>0</v>
      </c>
      <c r="G697" s="639">
        <v>1</v>
      </c>
      <c r="H697" s="639">
        <v>0</v>
      </c>
      <c r="I697" s="639">
        <v>2</v>
      </c>
      <c r="J697" s="539"/>
      <c r="K697" s="679" t="s">
        <v>10445</v>
      </c>
      <c r="L697" s="639">
        <v>1251</v>
      </c>
      <c r="M697" s="639">
        <v>641</v>
      </c>
      <c r="N697" s="639">
        <v>236</v>
      </c>
      <c r="O697" s="639">
        <v>429</v>
      </c>
      <c r="P697" s="639">
        <v>0</v>
      </c>
      <c r="Q697" s="639">
        <v>308</v>
      </c>
      <c r="R697" s="639">
        <v>103</v>
      </c>
      <c r="S697" s="537"/>
      <c r="T697" s="634"/>
      <c r="U697" s="664"/>
      <c r="V697" s="357"/>
      <c r="W697" s="357"/>
      <c r="X697" s="357"/>
      <c r="Y697" s="357"/>
      <c r="Z697" s="357"/>
      <c r="AA697" s="357"/>
      <c r="AB697" s="357"/>
      <c r="AC697" s="357"/>
      <c r="AD697" s="357"/>
      <c r="AE697" s="357"/>
      <c r="AF697" s="357"/>
      <c r="AG697" s="357"/>
      <c r="AH697" s="357"/>
      <c r="AI697" s="357"/>
      <c r="AJ697" s="357"/>
      <c r="AK697" s="357"/>
      <c r="AL697" s="357"/>
      <c r="AM697" s="357"/>
      <c r="AN697" s="357"/>
      <c r="AO697" s="357"/>
      <c r="AP697" s="357"/>
      <c r="AQ697" s="357"/>
      <c r="AR697" s="357"/>
      <c r="AS697" s="357"/>
      <c r="AT697" s="357"/>
      <c r="AU697" s="357"/>
      <c r="AV697" s="357"/>
      <c r="AW697" s="357"/>
      <c r="AX697" s="357"/>
      <c r="AY697" s="357"/>
      <c r="AZ697" s="357"/>
      <c r="BA697" s="357"/>
      <c r="BB697" s="357"/>
      <c r="BC697" s="357"/>
      <c r="BD697" s="357"/>
      <c r="BE697" s="357"/>
      <c r="BF697" s="357"/>
      <c r="BG697" s="357"/>
      <c r="BH697" s="357"/>
      <c r="BI697" s="357"/>
      <c r="BJ697" s="357"/>
      <c r="BK697" s="357"/>
      <c r="BL697" s="357"/>
    </row>
    <row r="698" spans="1:64">
      <c r="A698" s="633" t="s">
        <v>10446</v>
      </c>
      <c r="B698" s="635">
        <v>4200</v>
      </c>
      <c r="C698" s="639">
        <v>0</v>
      </c>
      <c r="D698" s="639">
        <v>54</v>
      </c>
      <c r="E698" s="639">
        <v>3083</v>
      </c>
      <c r="F698" s="639">
        <v>21</v>
      </c>
      <c r="G698" s="639">
        <v>118</v>
      </c>
      <c r="H698" s="639">
        <v>0</v>
      </c>
      <c r="I698" s="639">
        <v>0</v>
      </c>
      <c r="J698" s="539"/>
      <c r="K698" s="679" t="s">
        <v>10446</v>
      </c>
      <c r="L698" s="639">
        <v>0</v>
      </c>
      <c r="M698" s="639">
        <v>0</v>
      </c>
      <c r="N698" s="639">
        <v>0</v>
      </c>
      <c r="O698" s="639">
        <v>216</v>
      </c>
      <c r="P698" s="639">
        <v>0</v>
      </c>
      <c r="Q698" s="639">
        <v>708</v>
      </c>
      <c r="R698" s="639">
        <v>0</v>
      </c>
      <c r="S698" s="537"/>
      <c r="T698" s="634"/>
      <c r="U698" s="664"/>
      <c r="V698" s="357"/>
      <c r="W698" s="357"/>
      <c r="X698" s="357"/>
      <c r="Y698" s="357"/>
      <c r="Z698" s="357"/>
      <c r="AA698" s="357"/>
      <c r="AB698" s="357"/>
      <c r="AC698" s="357"/>
      <c r="AD698" s="357"/>
      <c r="AE698" s="357"/>
      <c r="AF698" s="357"/>
      <c r="AG698" s="357"/>
      <c r="AH698" s="357"/>
      <c r="AI698" s="357"/>
      <c r="AJ698" s="357"/>
      <c r="AK698" s="357"/>
      <c r="AL698" s="357"/>
      <c r="AM698" s="357"/>
      <c r="AN698" s="357"/>
      <c r="AO698" s="357"/>
      <c r="AP698" s="357"/>
      <c r="AQ698" s="357"/>
      <c r="AR698" s="357"/>
      <c r="AS698" s="357"/>
      <c r="AT698" s="357"/>
      <c r="AU698" s="357"/>
      <c r="AV698" s="357"/>
      <c r="AW698" s="357"/>
      <c r="AX698" s="357"/>
      <c r="AY698" s="357"/>
      <c r="AZ698" s="357"/>
      <c r="BA698" s="357"/>
      <c r="BB698" s="357"/>
      <c r="BC698" s="357"/>
      <c r="BD698" s="357"/>
      <c r="BE698" s="357"/>
      <c r="BF698" s="357"/>
      <c r="BG698" s="357"/>
      <c r="BH698" s="357"/>
      <c r="BI698" s="357"/>
      <c r="BJ698" s="357"/>
      <c r="BK698" s="357"/>
      <c r="BL698" s="357"/>
    </row>
    <row r="699" spans="1:64">
      <c r="A699" s="633" t="s">
        <v>10447</v>
      </c>
      <c r="B699" s="635">
        <v>4687</v>
      </c>
      <c r="C699" s="639">
        <v>0</v>
      </c>
      <c r="D699" s="639">
        <v>0</v>
      </c>
      <c r="E699" s="639">
        <v>4687</v>
      </c>
      <c r="F699" s="639">
        <v>0</v>
      </c>
      <c r="G699" s="639">
        <v>0</v>
      </c>
      <c r="H699" s="639">
        <v>0</v>
      </c>
      <c r="I699" s="639">
        <v>0</v>
      </c>
      <c r="J699" s="539"/>
      <c r="K699" s="679" t="s">
        <v>10447</v>
      </c>
      <c r="L699" s="639">
        <v>0</v>
      </c>
      <c r="M699" s="639">
        <v>0</v>
      </c>
      <c r="N699" s="639">
        <v>0</v>
      </c>
      <c r="O699" s="639">
        <v>0</v>
      </c>
      <c r="P699" s="639">
        <v>0</v>
      </c>
      <c r="Q699" s="639">
        <v>0</v>
      </c>
      <c r="R699" s="639">
        <v>0</v>
      </c>
      <c r="S699" s="537"/>
      <c r="T699" s="634"/>
      <c r="U699" s="664"/>
      <c r="V699" s="357"/>
      <c r="W699" s="357"/>
      <c r="X699" s="357"/>
      <c r="Y699" s="357"/>
      <c r="Z699" s="357"/>
      <c r="AA699" s="357"/>
      <c r="AB699" s="357"/>
      <c r="AC699" s="357"/>
      <c r="AD699" s="357"/>
      <c r="AE699" s="357"/>
      <c r="AF699" s="357"/>
      <c r="AG699" s="357"/>
      <c r="AH699" s="357"/>
      <c r="AI699" s="357"/>
      <c r="AJ699" s="357"/>
      <c r="AK699" s="357"/>
      <c r="AL699" s="357"/>
      <c r="AM699" s="357"/>
      <c r="AN699" s="357"/>
      <c r="AO699" s="357"/>
      <c r="AP699" s="357"/>
      <c r="AQ699" s="357"/>
      <c r="AR699" s="357"/>
      <c r="AS699" s="357"/>
      <c r="AT699" s="357"/>
      <c r="AU699" s="357"/>
      <c r="AV699" s="357"/>
      <c r="AW699" s="357"/>
      <c r="AX699" s="357"/>
      <c r="AY699" s="357"/>
      <c r="AZ699" s="357"/>
      <c r="BA699" s="357"/>
      <c r="BB699" s="357"/>
      <c r="BC699" s="357"/>
      <c r="BD699" s="357"/>
      <c r="BE699" s="357"/>
      <c r="BF699" s="357"/>
      <c r="BG699" s="357"/>
      <c r="BH699" s="357"/>
      <c r="BI699" s="357"/>
      <c r="BJ699" s="357"/>
      <c r="BK699" s="357"/>
      <c r="BL699" s="357"/>
    </row>
    <row r="700" spans="1:64">
      <c r="A700" s="633" t="s">
        <v>10448</v>
      </c>
      <c r="B700" s="635">
        <v>2818</v>
      </c>
      <c r="C700" s="639">
        <v>0</v>
      </c>
      <c r="D700" s="639">
        <v>32</v>
      </c>
      <c r="E700" s="639">
        <v>2611</v>
      </c>
      <c r="F700" s="639">
        <v>54</v>
      </c>
      <c r="G700" s="639">
        <v>54</v>
      </c>
      <c r="H700" s="639">
        <v>0</v>
      </c>
      <c r="I700" s="639">
        <v>3</v>
      </c>
      <c r="J700" s="539"/>
      <c r="K700" s="679" t="s">
        <v>10448</v>
      </c>
      <c r="L700" s="639">
        <v>0</v>
      </c>
      <c r="M700" s="639">
        <v>0</v>
      </c>
      <c r="N700" s="639">
        <v>0</v>
      </c>
      <c r="O700" s="639">
        <v>0</v>
      </c>
      <c r="P700" s="639">
        <v>0</v>
      </c>
      <c r="Q700" s="639">
        <v>64</v>
      </c>
      <c r="R700" s="639">
        <v>0</v>
      </c>
      <c r="S700" s="537"/>
      <c r="T700" s="634"/>
      <c r="U700" s="664"/>
      <c r="V700" s="357"/>
      <c r="W700" s="357"/>
      <c r="X700" s="357"/>
      <c r="Y700" s="357"/>
      <c r="Z700" s="357"/>
      <c r="AA700" s="357"/>
      <c r="AB700" s="357"/>
      <c r="AC700" s="357"/>
      <c r="AD700" s="357"/>
      <c r="AE700" s="357"/>
      <c r="AF700" s="357"/>
      <c r="AG700" s="357"/>
      <c r="AH700" s="357"/>
      <c r="AI700" s="357"/>
      <c r="AJ700" s="357"/>
      <c r="AK700" s="357"/>
      <c r="AL700" s="357"/>
      <c r="AM700" s="357"/>
      <c r="AN700" s="357"/>
      <c r="AO700" s="357"/>
      <c r="AP700" s="357"/>
      <c r="AQ700" s="357"/>
      <c r="AR700" s="357"/>
      <c r="AS700" s="357"/>
      <c r="AT700" s="357"/>
      <c r="AU700" s="357"/>
      <c r="AV700" s="357"/>
      <c r="AW700" s="357"/>
      <c r="AX700" s="357"/>
      <c r="AY700" s="357"/>
      <c r="AZ700" s="357"/>
      <c r="BA700" s="357"/>
      <c r="BB700" s="357"/>
      <c r="BC700" s="357"/>
      <c r="BD700" s="357"/>
      <c r="BE700" s="357"/>
      <c r="BF700" s="357"/>
      <c r="BG700" s="357"/>
      <c r="BH700" s="357"/>
      <c r="BI700" s="357"/>
      <c r="BJ700" s="357"/>
      <c r="BK700" s="357"/>
      <c r="BL700" s="357"/>
    </row>
    <row r="701" spans="1:64">
      <c r="A701" s="633" t="s">
        <v>10449</v>
      </c>
      <c r="B701" s="635">
        <v>1572</v>
      </c>
      <c r="C701" s="639">
        <v>0</v>
      </c>
      <c r="D701" s="639">
        <v>0</v>
      </c>
      <c r="E701" s="639">
        <v>1572</v>
      </c>
      <c r="F701" s="639">
        <v>0</v>
      </c>
      <c r="G701" s="639">
        <v>0</v>
      </c>
      <c r="H701" s="639">
        <v>0</v>
      </c>
      <c r="I701" s="639">
        <v>0</v>
      </c>
      <c r="J701" s="539"/>
      <c r="K701" s="679" t="s">
        <v>10449</v>
      </c>
      <c r="L701" s="639">
        <v>0</v>
      </c>
      <c r="M701" s="639">
        <v>0</v>
      </c>
      <c r="N701" s="639">
        <v>0</v>
      </c>
      <c r="O701" s="639">
        <v>0</v>
      </c>
      <c r="P701" s="639">
        <v>0</v>
      </c>
      <c r="Q701" s="639">
        <v>0</v>
      </c>
      <c r="R701" s="639">
        <v>0</v>
      </c>
      <c r="S701" s="537"/>
      <c r="T701" s="634"/>
      <c r="U701" s="664"/>
      <c r="V701" s="357"/>
      <c r="W701" s="357"/>
      <c r="X701" s="357"/>
      <c r="Y701" s="357"/>
      <c r="Z701" s="357"/>
      <c r="AA701" s="357"/>
      <c r="AB701" s="357"/>
      <c r="AC701" s="357"/>
      <c r="AD701" s="357"/>
      <c r="AE701" s="357"/>
      <c r="AF701" s="357"/>
      <c r="AG701" s="357"/>
      <c r="AH701" s="357"/>
      <c r="AI701" s="357"/>
      <c r="AJ701" s="357"/>
      <c r="AK701" s="357"/>
      <c r="AL701" s="357"/>
      <c r="AM701" s="357"/>
      <c r="AN701" s="357"/>
      <c r="AO701" s="357"/>
      <c r="AP701" s="357"/>
      <c r="AQ701" s="357"/>
      <c r="AR701" s="357"/>
      <c r="AS701" s="357"/>
      <c r="AT701" s="357"/>
      <c r="AU701" s="357"/>
      <c r="AV701" s="357"/>
      <c r="AW701" s="357"/>
      <c r="AX701" s="357"/>
      <c r="AY701" s="357"/>
      <c r="AZ701" s="357"/>
      <c r="BA701" s="357"/>
      <c r="BB701" s="357"/>
      <c r="BC701" s="357"/>
      <c r="BD701" s="357"/>
      <c r="BE701" s="357"/>
      <c r="BF701" s="357"/>
      <c r="BG701" s="357"/>
      <c r="BH701" s="357"/>
      <c r="BI701" s="357"/>
      <c r="BJ701" s="357"/>
      <c r="BK701" s="357"/>
      <c r="BL701" s="357"/>
    </row>
    <row r="702" spans="1:64" ht="25.5">
      <c r="A702" s="673" t="s">
        <v>10450</v>
      </c>
      <c r="B702" s="635">
        <v>8526</v>
      </c>
      <c r="C702" s="639">
        <v>98</v>
      </c>
      <c r="D702" s="639">
        <v>197</v>
      </c>
      <c r="E702" s="639">
        <v>7595</v>
      </c>
      <c r="F702" s="639">
        <v>52</v>
      </c>
      <c r="G702" s="639">
        <v>216</v>
      </c>
      <c r="H702" s="639">
        <v>0</v>
      </c>
      <c r="I702" s="639">
        <v>0</v>
      </c>
      <c r="J702" s="539"/>
      <c r="K702" s="682" t="s">
        <v>10450</v>
      </c>
      <c r="L702" s="639">
        <v>0</v>
      </c>
      <c r="M702" s="639">
        <v>0</v>
      </c>
      <c r="N702" s="639">
        <v>0</v>
      </c>
      <c r="O702" s="639">
        <v>95</v>
      </c>
      <c r="P702" s="639">
        <v>0</v>
      </c>
      <c r="Q702" s="639">
        <v>273</v>
      </c>
      <c r="R702" s="639">
        <v>0</v>
      </c>
      <c r="S702" s="537"/>
      <c r="T702" s="634"/>
      <c r="U702" s="664"/>
      <c r="V702" s="357"/>
      <c r="W702" s="357"/>
      <c r="X702" s="357"/>
      <c r="Y702" s="357"/>
      <c r="Z702" s="357"/>
      <c r="AA702" s="357"/>
      <c r="AB702" s="357"/>
      <c r="AC702" s="357"/>
      <c r="AD702" s="357"/>
      <c r="AE702" s="357"/>
      <c r="AF702" s="357"/>
      <c r="AG702" s="357"/>
      <c r="AH702" s="357"/>
      <c r="AI702" s="357"/>
      <c r="AJ702" s="357"/>
      <c r="AK702" s="357"/>
      <c r="AL702" s="357"/>
      <c r="AM702" s="357"/>
      <c r="AN702" s="357"/>
      <c r="AO702" s="357"/>
      <c r="AP702" s="357"/>
      <c r="AQ702" s="357"/>
      <c r="AR702" s="357"/>
      <c r="AS702" s="357"/>
      <c r="AT702" s="357"/>
      <c r="AU702" s="357"/>
      <c r="AV702" s="357"/>
      <c r="AW702" s="357"/>
      <c r="AX702" s="357"/>
      <c r="AY702" s="357"/>
      <c r="AZ702" s="357"/>
      <c r="BA702" s="357"/>
      <c r="BB702" s="357"/>
      <c r="BC702" s="357"/>
      <c r="BD702" s="357"/>
      <c r="BE702" s="357"/>
      <c r="BF702" s="357"/>
      <c r="BG702" s="357"/>
      <c r="BH702" s="357"/>
      <c r="BI702" s="357"/>
      <c r="BJ702" s="357"/>
      <c r="BK702" s="357"/>
      <c r="BL702" s="357"/>
    </row>
    <row r="703" spans="1:64">
      <c r="A703" s="633" t="s">
        <v>10860</v>
      </c>
      <c r="B703" s="635">
        <v>1962</v>
      </c>
      <c r="C703" s="639">
        <v>0</v>
      </c>
      <c r="D703" s="639">
        <v>0</v>
      </c>
      <c r="E703" s="639">
        <v>1443</v>
      </c>
      <c r="F703" s="639">
        <v>0</v>
      </c>
      <c r="G703" s="639">
        <v>0</v>
      </c>
      <c r="H703" s="639">
        <v>0</v>
      </c>
      <c r="I703" s="639">
        <v>0</v>
      </c>
      <c r="J703" s="539"/>
      <c r="K703" s="679" t="s">
        <v>10860</v>
      </c>
      <c r="L703" s="639">
        <v>497</v>
      </c>
      <c r="M703" s="639">
        <v>245</v>
      </c>
      <c r="N703" s="639">
        <v>59</v>
      </c>
      <c r="O703" s="639">
        <v>22</v>
      </c>
      <c r="P703" s="639">
        <v>0</v>
      </c>
      <c r="Q703" s="639">
        <v>0</v>
      </c>
      <c r="R703" s="639">
        <v>0</v>
      </c>
      <c r="S703" s="537"/>
      <c r="T703" s="634"/>
      <c r="U703" s="664"/>
      <c r="V703" s="357"/>
      <c r="W703" s="357"/>
      <c r="X703" s="357"/>
      <c r="Y703" s="357"/>
      <c r="Z703" s="357"/>
      <c r="AA703" s="357"/>
      <c r="AB703" s="357"/>
      <c r="AC703" s="357"/>
      <c r="AD703" s="357"/>
      <c r="AE703" s="357"/>
      <c r="AF703" s="357"/>
      <c r="AG703" s="357"/>
      <c r="AH703" s="357"/>
      <c r="AI703" s="357"/>
      <c r="AJ703" s="357"/>
      <c r="AK703" s="357"/>
      <c r="AL703" s="357"/>
      <c r="AM703" s="357"/>
      <c r="AN703" s="357"/>
      <c r="AO703" s="357"/>
      <c r="AP703" s="357"/>
      <c r="AQ703" s="357"/>
      <c r="AR703" s="357"/>
      <c r="AS703" s="357"/>
      <c r="AT703" s="357"/>
      <c r="AU703" s="357"/>
      <c r="AV703" s="357"/>
      <c r="AW703" s="357"/>
      <c r="AX703" s="357"/>
      <c r="AY703" s="357"/>
      <c r="AZ703" s="357"/>
      <c r="BA703" s="357"/>
      <c r="BB703" s="357"/>
      <c r="BC703" s="357"/>
      <c r="BD703" s="357"/>
      <c r="BE703" s="357"/>
      <c r="BF703" s="357"/>
      <c r="BG703" s="357"/>
      <c r="BH703" s="357"/>
      <c r="BI703" s="357"/>
      <c r="BJ703" s="357"/>
      <c r="BK703" s="357"/>
      <c r="BL703" s="357"/>
    </row>
    <row r="704" spans="1:64">
      <c r="A704" s="643" t="s">
        <v>9563</v>
      </c>
      <c r="B704" s="649">
        <v>221575</v>
      </c>
      <c r="C704" s="650">
        <v>2899</v>
      </c>
      <c r="D704" s="650">
        <v>3132</v>
      </c>
      <c r="E704" s="650">
        <v>124439</v>
      </c>
      <c r="F704" s="650">
        <v>1176</v>
      </c>
      <c r="G704" s="650">
        <v>3403</v>
      </c>
      <c r="H704" s="650">
        <v>0</v>
      </c>
      <c r="I704" s="650">
        <v>43</v>
      </c>
      <c r="J704" s="539"/>
      <c r="K704" s="681" t="s">
        <v>9563</v>
      </c>
      <c r="L704" s="650">
        <v>27190</v>
      </c>
      <c r="M704" s="650">
        <v>13643</v>
      </c>
      <c r="N704" s="650">
        <v>2463</v>
      </c>
      <c r="O704" s="650">
        <v>16207</v>
      </c>
      <c r="P704" s="650">
        <v>292</v>
      </c>
      <c r="Q704" s="650">
        <v>43086</v>
      </c>
      <c r="R704" s="650">
        <v>661</v>
      </c>
      <c r="S704" s="537"/>
      <c r="T704" s="634"/>
      <c r="U704" s="664"/>
      <c r="V704" s="357"/>
      <c r="W704" s="357"/>
      <c r="X704" s="357"/>
      <c r="Y704" s="357"/>
      <c r="Z704" s="357"/>
      <c r="AA704" s="357"/>
      <c r="AB704" s="357"/>
      <c r="AC704" s="357"/>
      <c r="AD704" s="357"/>
      <c r="AE704" s="357"/>
      <c r="AF704" s="357"/>
      <c r="AG704" s="357"/>
      <c r="AH704" s="357"/>
      <c r="AI704" s="357"/>
      <c r="AJ704" s="357"/>
      <c r="AK704" s="357"/>
      <c r="AL704" s="357"/>
      <c r="AM704" s="357"/>
      <c r="AN704" s="357"/>
      <c r="AO704" s="357"/>
      <c r="AP704" s="357"/>
      <c r="AQ704" s="357"/>
      <c r="AR704" s="357"/>
      <c r="AS704" s="357"/>
      <c r="AT704" s="357"/>
      <c r="AU704" s="357"/>
      <c r="AV704" s="357"/>
      <c r="AW704" s="357"/>
      <c r="AX704" s="357"/>
      <c r="AY704" s="357"/>
      <c r="AZ704" s="357"/>
      <c r="BA704" s="357"/>
      <c r="BB704" s="357"/>
      <c r="BC704" s="357"/>
      <c r="BD704" s="357"/>
      <c r="BE704" s="357"/>
      <c r="BF704" s="357"/>
      <c r="BG704" s="357"/>
      <c r="BH704" s="357"/>
      <c r="BI704" s="357"/>
      <c r="BJ704" s="357"/>
      <c r="BK704" s="357"/>
      <c r="BL704" s="357"/>
    </row>
    <row r="705" spans="1:64">
      <c r="A705" s="644"/>
      <c r="B705" s="647"/>
      <c r="C705" s="543"/>
      <c r="D705" s="543"/>
      <c r="E705" s="543"/>
      <c r="F705" s="543"/>
      <c r="G705" s="543"/>
      <c r="H705" s="543"/>
      <c r="I705" s="543"/>
      <c r="J705" s="539"/>
      <c r="K705" s="683"/>
      <c r="L705" s="543"/>
      <c r="M705" s="543"/>
      <c r="N705" s="543"/>
      <c r="O705" s="543"/>
      <c r="P705" s="543"/>
      <c r="Q705" s="543"/>
      <c r="R705" s="543"/>
      <c r="S705" s="537"/>
      <c r="T705" s="634"/>
      <c r="U705" s="664"/>
      <c r="V705" s="357"/>
      <c r="W705" s="357"/>
      <c r="X705" s="357"/>
      <c r="Y705" s="357"/>
      <c r="Z705" s="357"/>
      <c r="AA705" s="357"/>
      <c r="AB705" s="357"/>
      <c r="AC705" s="357"/>
      <c r="AD705" s="357"/>
      <c r="AE705" s="357"/>
      <c r="AF705" s="357"/>
      <c r="AG705" s="357"/>
      <c r="AH705" s="357"/>
      <c r="AI705" s="357"/>
      <c r="AJ705" s="357"/>
      <c r="AK705" s="357"/>
      <c r="AL705" s="357"/>
      <c r="AM705" s="357"/>
      <c r="AN705" s="357"/>
      <c r="AO705" s="357"/>
      <c r="AP705" s="357"/>
      <c r="AQ705" s="357"/>
      <c r="AR705" s="357"/>
      <c r="AS705" s="357"/>
      <c r="AT705" s="357"/>
      <c r="AU705" s="357"/>
      <c r="AV705" s="357"/>
      <c r="AW705" s="357"/>
      <c r="AX705" s="357"/>
      <c r="AY705" s="357"/>
      <c r="AZ705" s="357"/>
      <c r="BA705" s="357"/>
      <c r="BB705" s="357"/>
      <c r="BC705" s="357"/>
      <c r="BD705" s="357"/>
      <c r="BE705" s="357"/>
      <c r="BF705" s="357"/>
      <c r="BG705" s="357"/>
      <c r="BH705" s="357"/>
      <c r="BI705" s="357"/>
      <c r="BJ705" s="357"/>
      <c r="BK705" s="357"/>
      <c r="BL705" s="357"/>
    </row>
    <row r="706" spans="1:64">
      <c r="A706" s="465" t="s">
        <v>9944</v>
      </c>
      <c r="B706" s="647"/>
      <c r="C706" s="543"/>
      <c r="D706" s="543"/>
      <c r="E706" s="543"/>
      <c r="F706" s="543"/>
      <c r="G706" s="543"/>
      <c r="H706" s="543"/>
      <c r="I706" s="543"/>
      <c r="J706" s="539"/>
      <c r="K706" s="515" t="s">
        <v>9944</v>
      </c>
      <c r="L706" s="543"/>
      <c r="M706" s="543"/>
      <c r="N706" s="543"/>
      <c r="O706" s="543"/>
      <c r="P706" s="543"/>
      <c r="Q706" s="543"/>
      <c r="R706" s="543"/>
      <c r="S706" s="537"/>
      <c r="T706" s="634"/>
      <c r="U706" s="664"/>
      <c r="V706" s="357"/>
      <c r="W706" s="357"/>
      <c r="X706" s="357"/>
      <c r="Y706" s="357"/>
      <c r="Z706" s="357"/>
      <c r="AA706" s="357"/>
      <c r="AB706" s="357"/>
      <c r="AC706" s="357"/>
      <c r="AD706" s="357"/>
      <c r="AE706" s="357"/>
      <c r="AF706" s="357"/>
      <c r="AG706" s="357"/>
      <c r="AH706" s="357"/>
      <c r="AI706" s="357"/>
      <c r="AJ706" s="357"/>
      <c r="AK706" s="357"/>
      <c r="AL706" s="357"/>
      <c r="AM706" s="357"/>
      <c r="AN706" s="357"/>
      <c r="AO706" s="357"/>
      <c r="AP706" s="357"/>
      <c r="AQ706" s="357"/>
      <c r="AR706" s="357"/>
      <c r="AS706" s="357"/>
      <c r="AT706" s="357"/>
      <c r="AU706" s="357"/>
      <c r="AV706" s="357"/>
      <c r="AW706" s="357"/>
      <c r="AX706" s="357"/>
      <c r="AY706" s="357"/>
      <c r="AZ706" s="357"/>
      <c r="BA706" s="357"/>
      <c r="BB706" s="357"/>
      <c r="BC706" s="357"/>
      <c r="BD706" s="357"/>
      <c r="BE706" s="357"/>
      <c r="BF706" s="357"/>
      <c r="BG706" s="357"/>
      <c r="BH706" s="357"/>
      <c r="BI706" s="357"/>
      <c r="BJ706" s="357"/>
      <c r="BK706" s="357"/>
      <c r="BL706" s="357"/>
    </row>
    <row r="707" spans="1:64">
      <c r="A707" s="633" t="s">
        <v>10451</v>
      </c>
      <c r="B707" s="635">
        <v>110</v>
      </c>
      <c r="C707" s="639">
        <v>0</v>
      </c>
      <c r="D707" s="639">
        <v>0</v>
      </c>
      <c r="E707" s="639">
        <v>0</v>
      </c>
      <c r="F707" s="639">
        <v>0</v>
      </c>
      <c r="G707" s="639">
        <v>110</v>
      </c>
      <c r="H707" s="639">
        <v>0</v>
      </c>
      <c r="I707" s="639">
        <v>0</v>
      </c>
      <c r="J707" s="539"/>
      <c r="K707" s="679" t="s">
        <v>10451</v>
      </c>
      <c r="L707" s="639">
        <v>0</v>
      </c>
      <c r="M707" s="639">
        <v>0</v>
      </c>
      <c r="N707" s="639">
        <v>0</v>
      </c>
      <c r="O707" s="639">
        <v>0</v>
      </c>
      <c r="P707" s="639">
        <v>0</v>
      </c>
      <c r="Q707" s="639">
        <v>0</v>
      </c>
      <c r="R707" s="639">
        <v>0</v>
      </c>
      <c r="S707" s="665"/>
      <c r="T707" s="634"/>
      <c r="U707" s="664"/>
      <c r="V707" s="357"/>
      <c r="W707" s="357"/>
      <c r="X707" s="357"/>
      <c r="Y707" s="357"/>
      <c r="Z707" s="357"/>
      <c r="AA707" s="357"/>
      <c r="AB707" s="357"/>
      <c r="AC707" s="357"/>
      <c r="AD707" s="357"/>
      <c r="AE707" s="357"/>
      <c r="AF707" s="357"/>
      <c r="AG707" s="357"/>
      <c r="AH707" s="357"/>
      <c r="AI707" s="357"/>
      <c r="AJ707" s="357"/>
      <c r="AK707" s="357"/>
      <c r="AL707" s="357"/>
      <c r="AM707" s="357"/>
      <c r="AN707" s="357"/>
      <c r="AO707" s="357"/>
      <c r="AP707" s="357"/>
      <c r="AQ707" s="357"/>
      <c r="AR707" s="357"/>
      <c r="AS707" s="357"/>
      <c r="AT707" s="357"/>
      <c r="AU707" s="357"/>
      <c r="AV707" s="357"/>
      <c r="AW707" s="357"/>
      <c r="AX707" s="357"/>
      <c r="AY707" s="357"/>
      <c r="AZ707" s="357"/>
      <c r="BA707" s="357"/>
      <c r="BB707" s="357"/>
      <c r="BC707" s="357"/>
      <c r="BD707" s="357"/>
      <c r="BE707" s="357"/>
      <c r="BF707" s="357"/>
      <c r="BG707" s="357"/>
      <c r="BH707" s="357"/>
      <c r="BI707" s="357"/>
      <c r="BJ707" s="357"/>
      <c r="BK707" s="357"/>
      <c r="BL707" s="357"/>
    </row>
    <row r="708" spans="1:64">
      <c r="A708" s="633" t="s">
        <v>10452</v>
      </c>
      <c r="B708" s="635">
        <v>276</v>
      </c>
      <c r="C708" s="639">
        <v>0</v>
      </c>
      <c r="D708" s="639">
        <v>0</v>
      </c>
      <c r="E708" s="639">
        <v>0</v>
      </c>
      <c r="F708" s="639">
        <v>0</v>
      </c>
      <c r="G708" s="639">
        <v>276</v>
      </c>
      <c r="H708" s="639">
        <v>0</v>
      </c>
      <c r="I708" s="639">
        <v>0</v>
      </c>
      <c r="J708" s="539"/>
      <c r="K708" s="679" t="s">
        <v>10452</v>
      </c>
      <c r="L708" s="639">
        <v>0</v>
      </c>
      <c r="M708" s="639">
        <v>0</v>
      </c>
      <c r="N708" s="639">
        <v>0</v>
      </c>
      <c r="O708" s="639">
        <v>0</v>
      </c>
      <c r="P708" s="639">
        <v>0</v>
      </c>
      <c r="Q708" s="639">
        <v>0</v>
      </c>
      <c r="R708" s="639">
        <v>0</v>
      </c>
      <c r="S708" s="666"/>
      <c r="T708" s="634"/>
      <c r="U708" s="664"/>
      <c r="V708" s="357"/>
      <c r="W708" s="357"/>
      <c r="X708" s="357"/>
      <c r="Y708" s="357"/>
      <c r="Z708" s="357"/>
      <c r="AA708" s="357"/>
      <c r="AB708" s="357"/>
      <c r="AC708" s="357"/>
      <c r="AD708" s="357"/>
      <c r="AE708" s="357"/>
      <c r="AF708" s="357"/>
      <c r="AG708" s="357"/>
      <c r="AH708" s="357"/>
      <c r="AI708" s="357"/>
      <c r="AJ708" s="357"/>
      <c r="AK708" s="357"/>
      <c r="AL708" s="357"/>
      <c r="AM708" s="357"/>
      <c r="AN708" s="357"/>
      <c r="AO708" s="357"/>
      <c r="AP708" s="357"/>
      <c r="AQ708" s="357"/>
      <c r="AR708" s="357"/>
      <c r="AS708" s="357"/>
      <c r="AT708" s="357"/>
      <c r="AU708" s="357"/>
      <c r="AV708" s="357"/>
      <c r="AW708" s="357"/>
      <c r="AX708" s="357"/>
      <c r="AY708" s="357"/>
      <c r="AZ708" s="357"/>
      <c r="BA708" s="357"/>
      <c r="BB708" s="357"/>
      <c r="BC708" s="357"/>
      <c r="BD708" s="357"/>
      <c r="BE708" s="357"/>
      <c r="BF708" s="357"/>
      <c r="BG708" s="357"/>
      <c r="BH708" s="357"/>
      <c r="BI708" s="357"/>
      <c r="BJ708" s="357"/>
      <c r="BK708" s="357"/>
      <c r="BL708" s="357"/>
    </row>
    <row r="709" spans="1:64">
      <c r="A709" s="633" t="s">
        <v>10861</v>
      </c>
      <c r="B709" s="635">
        <v>45</v>
      </c>
      <c r="C709" s="639">
        <v>0</v>
      </c>
      <c r="D709" s="639">
        <v>0</v>
      </c>
      <c r="E709" s="639">
        <v>0</v>
      </c>
      <c r="F709" s="639">
        <v>0</v>
      </c>
      <c r="G709" s="639">
        <v>45</v>
      </c>
      <c r="H709" s="639">
        <v>0</v>
      </c>
      <c r="I709" s="639">
        <v>0</v>
      </c>
      <c r="J709" s="539"/>
      <c r="K709" s="679" t="s">
        <v>10861</v>
      </c>
      <c r="L709" s="639">
        <v>0</v>
      </c>
      <c r="M709" s="639">
        <v>0</v>
      </c>
      <c r="N709" s="639">
        <v>0</v>
      </c>
      <c r="O709" s="639">
        <v>0</v>
      </c>
      <c r="P709" s="639">
        <v>0</v>
      </c>
      <c r="Q709" s="639">
        <v>0</v>
      </c>
      <c r="R709" s="639">
        <v>0</v>
      </c>
      <c r="S709" s="666"/>
      <c r="T709" s="634"/>
      <c r="U709" s="664"/>
      <c r="V709" s="357"/>
      <c r="W709" s="357"/>
      <c r="X709" s="357"/>
      <c r="Y709" s="357"/>
      <c r="Z709" s="357"/>
      <c r="AA709" s="357"/>
      <c r="AB709" s="357"/>
      <c r="AC709" s="357"/>
      <c r="AD709" s="357"/>
      <c r="AE709" s="357"/>
      <c r="AF709" s="357"/>
      <c r="AG709" s="357"/>
      <c r="AH709" s="357"/>
      <c r="AI709" s="357"/>
      <c r="AJ709" s="357"/>
      <c r="AK709" s="357"/>
      <c r="AL709" s="357"/>
      <c r="AM709" s="357"/>
      <c r="AN709" s="357"/>
      <c r="AO709" s="357"/>
      <c r="AP709" s="357"/>
      <c r="AQ709" s="357"/>
      <c r="AR709" s="357"/>
      <c r="AS709" s="357"/>
      <c r="AT709" s="357"/>
      <c r="AU709" s="357"/>
      <c r="AV709" s="357"/>
      <c r="AW709" s="357"/>
      <c r="AX709" s="357"/>
      <c r="AY709" s="357"/>
      <c r="AZ709" s="357"/>
      <c r="BA709" s="357"/>
      <c r="BB709" s="357"/>
      <c r="BC709" s="357"/>
      <c r="BD709" s="357"/>
      <c r="BE709" s="357"/>
      <c r="BF709" s="357"/>
      <c r="BG709" s="357"/>
      <c r="BH709" s="357"/>
      <c r="BI709" s="357"/>
      <c r="BJ709" s="357"/>
      <c r="BK709" s="357"/>
      <c r="BL709" s="357"/>
    </row>
    <row r="710" spans="1:64">
      <c r="A710" s="633" t="s">
        <v>10453</v>
      </c>
      <c r="B710" s="635">
        <v>1705</v>
      </c>
      <c r="C710" s="639">
        <v>0</v>
      </c>
      <c r="D710" s="639">
        <v>0</v>
      </c>
      <c r="E710" s="639">
        <v>0</v>
      </c>
      <c r="F710" s="639">
        <v>0</v>
      </c>
      <c r="G710" s="639">
        <v>1705</v>
      </c>
      <c r="H710" s="639">
        <v>0</v>
      </c>
      <c r="I710" s="639">
        <v>0</v>
      </c>
      <c r="J710" s="539"/>
      <c r="K710" s="679" t="s">
        <v>10453</v>
      </c>
      <c r="L710" s="639">
        <v>0</v>
      </c>
      <c r="M710" s="639">
        <v>0</v>
      </c>
      <c r="N710" s="639">
        <v>0</v>
      </c>
      <c r="O710" s="639">
        <v>0</v>
      </c>
      <c r="P710" s="639">
        <v>0</v>
      </c>
      <c r="Q710" s="639">
        <v>0</v>
      </c>
      <c r="R710" s="639">
        <v>0</v>
      </c>
      <c r="S710" s="537"/>
      <c r="T710" s="634"/>
      <c r="U710" s="664"/>
      <c r="V710" s="357"/>
      <c r="W710" s="357"/>
      <c r="X710" s="357"/>
      <c r="Y710" s="357"/>
      <c r="Z710" s="357"/>
      <c r="AA710" s="357"/>
      <c r="AB710" s="357"/>
      <c r="AC710" s="357"/>
      <c r="AD710" s="357"/>
      <c r="AE710" s="357"/>
      <c r="AF710" s="357"/>
      <c r="AG710" s="357"/>
      <c r="AH710" s="357"/>
      <c r="AI710" s="357"/>
      <c r="AJ710" s="357"/>
      <c r="AK710" s="357"/>
      <c r="AL710" s="357"/>
      <c r="AM710" s="357"/>
      <c r="AN710" s="357"/>
      <c r="AO710" s="357"/>
      <c r="AP710" s="357"/>
      <c r="AQ710" s="357"/>
      <c r="AR710" s="357"/>
      <c r="AS710" s="357"/>
      <c r="AT710" s="357"/>
      <c r="AU710" s="357"/>
      <c r="AV710" s="357"/>
      <c r="AW710" s="357"/>
      <c r="AX710" s="357"/>
      <c r="AY710" s="357"/>
      <c r="AZ710" s="357"/>
      <c r="BA710" s="357"/>
      <c r="BB710" s="357"/>
      <c r="BC710" s="357"/>
      <c r="BD710" s="357"/>
      <c r="BE710" s="357"/>
      <c r="BF710" s="357"/>
      <c r="BG710" s="357"/>
      <c r="BH710" s="357"/>
      <c r="BI710" s="357"/>
      <c r="BJ710" s="357"/>
      <c r="BK710" s="357"/>
      <c r="BL710" s="357"/>
    </row>
    <row r="711" spans="1:64">
      <c r="A711" s="633" t="s">
        <v>10454</v>
      </c>
      <c r="B711" s="635">
        <v>54</v>
      </c>
      <c r="C711" s="639">
        <v>0</v>
      </c>
      <c r="D711" s="639">
        <v>0</v>
      </c>
      <c r="E711" s="639">
        <v>0</v>
      </c>
      <c r="F711" s="639">
        <v>0</v>
      </c>
      <c r="G711" s="639">
        <v>54</v>
      </c>
      <c r="H711" s="639">
        <v>0</v>
      </c>
      <c r="I711" s="639">
        <v>0</v>
      </c>
      <c r="J711" s="539"/>
      <c r="K711" s="679" t="s">
        <v>10454</v>
      </c>
      <c r="L711" s="639">
        <v>0</v>
      </c>
      <c r="M711" s="639">
        <v>0</v>
      </c>
      <c r="N711" s="639">
        <v>0</v>
      </c>
      <c r="O711" s="639">
        <v>0</v>
      </c>
      <c r="P711" s="639">
        <v>0</v>
      </c>
      <c r="Q711" s="639">
        <v>0</v>
      </c>
      <c r="R711" s="639">
        <v>0</v>
      </c>
      <c r="S711" s="537"/>
      <c r="T711" s="634"/>
      <c r="U711" s="664"/>
      <c r="V711" s="357"/>
      <c r="W711" s="357"/>
      <c r="X711" s="357"/>
      <c r="Y711" s="357"/>
      <c r="Z711" s="357"/>
      <c r="AA711" s="357"/>
      <c r="AB711" s="357"/>
      <c r="AC711" s="357"/>
      <c r="AD711" s="357"/>
      <c r="AE711" s="357"/>
      <c r="AF711" s="357"/>
      <c r="AG711" s="357"/>
      <c r="AH711" s="357"/>
      <c r="AI711" s="357"/>
      <c r="AJ711" s="357"/>
      <c r="AK711" s="357"/>
      <c r="AL711" s="357"/>
      <c r="AM711" s="357"/>
      <c r="AN711" s="357"/>
      <c r="AO711" s="357"/>
      <c r="AP711" s="357"/>
      <c r="AQ711" s="357"/>
      <c r="AR711" s="357"/>
      <c r="AS711" s="357"/>
      <c r="AT711" s="357"/>
      <c r="AU711" s="357"/>
      <c r="AV711" s="357"/>
      <c r="AW711" s="357"/>
      <c r="AX711" s="357"/>
      <c r="AY711" s="357"/>
      <c r="AZ711" s="357"/>
      <c r="BA711" s="357"/>
      <c r="BB711" s="357"/>
      <c r="BC711" s="357"/>
      <c r="BD711" s="357"/>
      <c r="BE711" s="357"/>
      <c r="BF711" s="357"/>
      <c r="BG711" s="357"/>
      <c r="BH711" s="357"/>
      <c r="BI711" s="357"/>
      <c r="BJ711" s="357"/>
      <c r="BK711" s="357"/>
      <c r="BL711" s="357"/>
    </row>
    <row r="712" spans="1:64" ht="25.5">
      <c r="A712" s="673" t="s">
        <v>10455</v>
      </c>
      <c r="B712" s="635">
        <v>35</v>
      </c>
      <c r="C712" s="639">
        <v>0</v>
      </c>
      <c r="D712" s="639">
        <v>0</v>
      </c>
      <c r="E712" s="639">
        <v>0</v>
      </c>
      <c r="F712" s="639">
        <v>0</v>
      </c>
      <c r="G712" s="639">
        <v>35</v>
      </c>
      <c r="H712" s="639">
        <v>0</v>
      </c>
      <c r="I712" s="639">
        <v>0</v>
      </c>
      <c r="J712" s="539"/>
      <c r="K712" s="682" t="s">
        <v>10455</v>
      </c>
      <c r="L712" s="639">
        <v>0</v>
      </c>
      <c r="M712" s="639">
        <v>0</v>
      </c>
      <c r="N712" s="639">
        <v>0</v>
      </c>
      <c r="O712" s="639">
        <v>0</v>
      </c>
      <c r="P712" s="639">
        <v>0</v>
      </c>
      <c r="Q712" s="639">
        <v>0</v>
      </c>
      <c r="R712" s="639">
        <v>0</v>
      </c>
      <c r="S712" s="537"/>
      <c r="T712" s="634"/>
      <c r="U712" s="664"/>
      <c r="V712" s="357"/>
      <c r="W712" s="357"/>
      <c r="X712" s="357"/>
      <c r="Y712" s="357"/>
      <c r="Z712" s="357"/>
      <c r="AA712" s="357"/>
      <c r="AB712" s="357"/>
      <c r="AC712" s="357"/>
      <c r="AD712" s="357"/>
      <c r="AE712" s="357"/>
      <c r="AF712" s="357"/>
      <c r="AG712" s="357"/>
      <c r="AH712" s="357"/>
      <c r="AI712" s="357"/>
      <c r="AJ712" s="357"/>
      <c r="AK712" s="357"/>
      <c r="AL712" s="357"/>
      <c r="AM712" s="357"/>
      <c r="AN712" s="357"/>
      <c r="AO712" s="357"/>
      <c r="AP712" s="357"/>
      <c r="AQ712" s="357"/>
      <c r="AR712" s="357"/>
      <c r="AS712" s="357"/>
      <c r="AT712" s="357"/>
      <c r="AU712" s="357"/>
      <c r="AV712" s="357"/>
      <c r="AW712" s="357"/>
      <c r="AX712" s="357"/>
      <c r="AY712" s="357"/>
      <c r="AZ712" s="357"/>
      <c r="BA712" s="357"/>
      <c r="BB712" s="357"/>
      <c r="BC712" s="357"/>
      <c r="BD712" s="357"/>
      <c r="BE712" s="357"/>
      <c r="BF712" s="357"/>
      <c r="BG712" s="357"/>
      <c r="BH712" s="357"/>
      <c r="BI712" s="357"/>
      <c r="BJ712" s="357"/>
      <c r="BK712" s="357"/>
      <c r="BL712" s="357"/>
    </row>
    <row r="713" spans="1:64">
      <c r="A713" s="633" t="s">
        <v>10456</v>
      </c>
      <c r="B713" s="635">
        <v>1885</v>
      </c>
      <c r="C713" s="639">
        <v>0</v>
      </c>
      <c r="D713" s="639">
        <v>0</v>
      </c>
      <c r="E713" s="639">
        <v>0</v>
      </c>
      <c r="F713" s="639">
        <v>0</v>
      </c>
      <c r="G713" s="639">
        <v>1885</v>
      </c>
      <c r="H713" s="639">
        <v>0</v>
      </c>
      <c r="I713" s="639">
        <v>0</v>
      </c>
      <c r="J713" s="539"/>
      <c r="K713" s="679" t="s">
        <v>10456</v>
      </c>
      <c r="L713" s="639">
        <v>0</v>
      </c>
      <c r="M713" s="639">
        <v>0</v>
      </c>
      <c r="N713" s="639">
        <v>0</v>
      </c>
      <c r="O713" s="639">
        <v>0</v>
      </c>
      <c r="P713" s="639">
        <v>0</v>
      </c>
      <c r="Q713" s="639">
        <v>0</v>
      </c>
      <c r="R713" s="639">
        <v>0</v>
      </c>
      <c r="S713" s="537"/>
      <c r="T713" s="634"/>
      <c r="U713" s="664"/>
      <c r="V713" s="357"/>
      <c r="W713" s="357"/>
      <c r="X713" s="357"/>
      <c r="Y713" s="357"/>
      <c r="Z713" s="357"/>
      <c r="AA713" s="357"/>
      <c r="AB713" s="357"/>
      <c r="AC713" s="357"/>
      <c r="AD713" s="357"/>
      <c r="AE713" s="357"/>
      <c r="AF713" s="357"/>
      <c r="AG713" s="357"/>
      <c r="AH713" s="357"/>
      <c r="AI713" s="357"/>
      <c r="AJ713" s="357"/>
      <c r="AK713" s="357"/>
      <c r="AL713" s="357"/>
      <c r="AM713" s="357"/>
      <c r="AN713" s="357"/>
      <c r="AO713" s="357"/>
      <c r="AP713" s="357"/>
      <c r="AQ713" s="357"/>
      <c r="AR713" s="357"/>
      <c r="AS713" s="357"/>
      <c r="AT713" s="357"/>
      <c r="AU713" s="357"/>
      <c r="AV713" s="357"/>
      <c r="AW713" s="357"/>
      <c r="AX713" s="357"/>
      <c r="AY713" s="357"/>
      <c r="AZ713" s="357"/>
      <c r="BA713" s="357"/>
      <c r="BB713" s="357"/>
      <c r="BC713" s="357"/>
      <c r="BD713" s="357"/>
      <c r="BE713" s="357"/>
      <c r="BF713" s="357"/>
      <c r="BG713" s="357"/>
      <c r="BH713" s="357"/>
      <c r="BI713" s="357"/>
      <c r="BJ713" s="357"/>
      <c r="BK713" s="357"/>
      <c r="BL713" s="357"/>
    </row>
    <row r="714" spans="1:64">
      <c r="A714" s="633" t="s">
        <v>10457</v>
      </c>
      <c r="B714" s="635">
        <v>12</v>
      </c>
      <c r="C714" s="639">
        <v>0</v>
      </c>
      <c r="D714" s="639">
        <v>0</v>
      </c>
      <c r="E714" s="639">
        <v>0</v>
      </c>
      <c r="F714" s="639">
        <v>0</v>
      </c>
      <c r="G714" s="639">
        <v>12</v>
      </c>
      <c r="H714" s="639">
        <v>0</v>
      </c>
      <c r="I714" s="639">
        <v>0</v>
      </c>
      <c r="J714" s="481"/>
      <c r="K714" s="679" t="s">
        <v>10457</v>
      </c>
      <c r="L714" s="639">
        <v>0</v>
      </c>
      <c r="M714" s="639">
        <v>0</v>
      </c>
      <c r="N714" s="639">
        <v>0</v>
      </c>
      <c r="O714" s="639">
        <v>0</v>
      </c>
      <c r="P714" s="639">
        <v>0</v>
      </c>
      <c r="Q714" s="639">
        <v>0</v>
      </c>
      <c r="R714" s="639">
        <v>0</v>
      </c>
      <c r="S714" s="537"/>
      <c r="T714" s="634"/>
      <c r="U714" s="664"/>
      <c r="V714" s="357"/>
      <c r="W714" s="357"/>
      <c r="X714" s="357"/>
      <c r="Y714" s="357"/>
      <c r="Z714" s="357"/>
      <c r="AA714" s="357"/>
      <c r="AB714" s="357"/>
      <c r="AC714" s="357"/>
      <c r="AD714" s="357"/>
      <c r="AE714" s="357"/>
      <c r="AF714" s="357"/>
      <c r="AG714" s="357"/>
      <c r="AH714" s="357"/>
      <c r="AI714" s="357"/>
      <c r="AJ714" s="357"/>
      <c r="AK714" s="357"/>
      <c r="AL714" s="357"/>
      <c r="AM714" s="357"/>
      <c r="AN714" s="357"/>
      <c r="AO714" s="357"/>
      <c r="AP714" s="357"/>
      <c r="AQ714" s="357"/>
      <c r="AR714" s="357"/>
      <c r="AS714" s="357"/>
      <c r="AT714" s="357"/>
      <c r="AU714" s="357"/>
      <c r="AV714" s="357"/>
      <c r="AW714" s="357"/>
      <c r="AX714" s="357"/>
      <c r="AY714" s="357"/>
      <c r="AZ714" s="357"/>
      <c r="BA714" s="357"/>
      <c r="BB714" s="357"/>
      <c r="BC714" s="357"/>
      <c r="BD714" s="357"/>
      <c r="BE714" s="357"/>
      <c r="BF714" s="357"/>
      <c r="BG714" s="357"/>
      <c r="BH714" s="357"/>
      <c r="BI714" s="357"/>
      <c r="BJ714" s="357"/>
      <c r="BK714" s="357"/>
      <c r="BL714" s="357"/>
    </row>
    <row r="715" spans="1:64">
      <c r="A715" s="633" t="s">
        <v>10458</v>
      </c>
      <c r="B715" s="635">
        <v>4</v>
      </c>
      <c r="C715" s="639">
        <v>0</v>
      </c>
      <c r="D715" s="639">
        <v>0</v>
      </c>
      <c r="E715" s="639">
        <v>0</v>
      </c>
      <c r="F715" s="639">
        <v>0</v>
      </c>
      <c r="G715" s="639">
        <v>4</v>
      </c>
      <c r="H715" s="639">
        <v>0</v>
      </c>
      <c r="I715" s="639">
        <v>0</v>
      </c>
      <c r="J715" s="539"/>
      <c r="K715" s="679" t="s">
        <v>10458</v>
      </c>
      <c r="L715" s="639">
        <v>0</v>
      </c>
      <c r="M715" s="639">
        <v>0</v>
      </c>
      <c r="N715" s="639">
        <v>0</v>
      </c>
      <c r="O715" s="639">
        <v>0</v>
      </c>
      <c r="P715" s="639">
        <v>0</v>
      </c>
      <c r="Q715" s="639">
        <v>0</v>
      </c>
      <c r="R715" s="639">
        <v>0</v>
      </c>
      <c r="S715" s="537"/>
      <c r="T715" s="634"/>
      <c r="U715" s="664"/>
      <c r="V715" s="357"/>
      <c r="W715" s="357"/>
      <c r="X715" s="357"/>
      <c r="Y715" s="357"/>
      <c r="Z715" s="357"/>
      <c r="AA715" s="357"/>
      <c r="AB715" s="357"/>
      <c r="AC715" s="357"/>
      <c r="AD715" s="357"/>
      <c r="AE715" s="357"/>
      <c r="AF715" s="357"/>
      <c r="AG715" s="357"/>
      <c r="AH715" s="357"/>
      <c r="AI715" s="357"/>
      <c r="AJ715" s="357"/>
      <c r="AK715" s="357"/>
      <c r="AL715" s="357"/>
      <c r="AM715" s="357"/>
      <c r="AN715" s="357"/>
      <c r="AO715" s="357"/>
      <c r="AP715" s="357"/>
      <c r="AQ715" s="357"/>
      <c r="AR715" s="357"/>
      <c r="AS715" s="357"/>
      <c r="AT715" s="357"/>
      <c r="AU715" s="357"/>
      <c r="AV715" s="357"/>
      <c r="AW715" s="357"/>
      <c r="AX715" s="357"/>
      <c r="AY715" s="357"/>
      <c r="AZ715" s="357"/>
      <c r="BA715" s="357"/>
      <c r="BB715" s="357"/>
      <c r="BC715" s="357"/>
      <c r="BD715" s="357"/>
      <c r="BE715" s="357"/>
      <c r="BF715" s="357"/>
      <c r="BG715" s="357"/>
      <c r="BH715" s="357"/>
      <c r="BI715" s="357"/>
      <c r="BJ715" s="357"/>
      <c r="BK715" s="357"/>
      <c r="BL715" s="357"/>
    </row>
    <row r="716" spans="1:64">
      <c r="A716" s="633" t="s">
        <v>10459</v>
      </c>
      <c r="B716" s="635">
        <v>1405</v>
      </c>
      <c r="C716" s="639">
        <v>0</v>
      </c>
      <c r="D716" s="639">
        <v>0</v>
      </c>
      <c r="E716" s="639">
        <v>0</v>
      </c>
      <c r="F716" s="639">
        <v>0</v>
      </c>
      <c r="G716" s="639">
        <v>1405</v>
      </c>
      <c r="H716" s="639">
        <v>0</v>
      </c>
      <c r="I716" s="639">
        <v>0</v>
      </c>
      <c r="J716" s="481"/>
      <c r="K716" s="679" t="s">
        <v>10459</v>
      </c>
      <c r="L716" s="639">
        <v>0</v>
      </c>
      <c r="M716" s="639">
        <v>0</v>
      </c>
      <c r="N716" s="639">
        <v>0</v>
      </c>
      <c r="O716" s="639">
        <v>0</v>
      </c>
      <c r="P716" s="639">
        <v>0</v>
      </c>
      <c r="Q716" s="639">
        <v>0</v>
      </c>
      <c r="R716" s="639">
        <v>0</v>
      </c>
      <c r="S716" s="537"/>
      <c r="T716" s="634"/>
      <c r="U716" s="664"/>
      <c r="V716" s="357"/>
      <c r="W716" s="357"/>
      <c r="X716" s="357"/>
      <c r="Y716" s="357"/>
      <c r="Z716" s="357"/>
      <c r="AA716" s="357"/>
      <c r="AB716" s="357"/>
      <c r="AC716" s="357"/>
      <c r="AD716" s="357"/>
      <c r="AE716" s="357"/>
      <c r="AF716" s="357"/>
      <c r="AG716" s="357"/>
      <c r="AH716" s="357"/>
      <c r="AI716" s="357"/>
      <c r="AJ716" s="357"/>
      <c r="AK716" s="357"/>
      <c r="AL716" s="357"/>
      <c r="AM716" s="357"/>
      <c r="AN716" s="357"/>
      <c r="AO716" s="357"/>
      <c r="AP716" s="357"/>
      <c r="AQ716" s="357"/>
      <c r="AR716" s="357"/>
      <c r="AS716" s="357"/>
      <c r="AT716" s="357"/>
      <c r="AU716" s="357"/>
      <c r="AV716" s="357"/>
      <c r="AW716" s="357"/>
      <c r="AX716" s="357"/>
      <c r="AY716" s="357"/>
      <c r="AZ716" s="357"/>
      <c r="BA716" s="357"/>
      <c r="BB716" s="357"/>
      <c r="BC716" s="357"/>
      <c r="BD716" s="357"/>
      <c r="BE716" s="357"/>
      <c r="BF716" s="357"/>
      <c r="BG716" s="357"/>
      <c r="BH716" s="357"/>
      <c r="BI716" s="357"/>
      <c r="BJ716" s="357"/>
      <c r="BK716" s="357"/>
      <c r="BL716" s="357"/>
    </row>
    <row r="717" spans="1:64">
      <c r="A717" s="633" t="s">
        <v>10460</v>
      </c>
      <c r="B717" s="635">
        <v>87</v>
      </c>
      <c r="C717" s="639">
        <v>0</v>
      </c>
      <c r="D717" s="639">
        <v>0</v>
      </c>
      <c r="E717" s="639">
        <v>0</v>
      </c>
      <c r="F717" s="639">
        <v>0</v>
      </c>
      <c r="G717" s="639">
        <v>87</v>
      </c>
      <c r="H717" s="639">
        <v>0</v>
      </c>
      <c r="I717" s="639">
        <v>0</v>
      </c>
      <c r="J717" s="539"/>
      <c r="K717" s="679" t="s">
        <v>10460</v>
      </c>
      <c r="L717" s="639">
        <v>0</v>
      </c>
      <c r="M717" s="639">
        <v>0</v>
      </c>
      <c r="N717" s="639">
        <v>0</v>
      </c>
      <c r="O717" s="639">
        <v>0</v>
      </c>
      <c r="P717" s="639">
        <v>0</v>
      </c>
      <c r="Q717" s="639">
        <v>0</v>
      </c>
      <c r="R717" s="639">
        <v>0</v>
      </c>
      <c r="S717" s="537"/>
      <c r="T717" s="634"/>
      <c r="U717" s="664"/>
      <c r="V717" s="357"/>
      <c r="W717" s="357"/>
      <c r="X717" s="357"/>
      <c r="Y717" s="357"/>
      <c r="Z717" s="357"/>
      <c r="AA717" s="357"/>
      <c r="AB717" s="357"/>
      <c r="AC717" s="357"/>
      <c r="AD717" s="357"/>
      <c r="AE717" s="357"/>
      <c r="AF717" s="357"/>
      <c r="AG717" s="357"/>
      <c r="AH717" s="357"/>
      <c r="AI717" s="357"/>
      <c r="AJ717" s="357"/>
      <c r="AK717" s="357"/>
      <c r="AL717" s="357"/>
      <c r="AM717" s="357"/>
      <c r="AN717" s="357"/>
      <c r="AO717" s="357"/>
      <c r="AP717" s="357"/>
      <c r="AQ717" s="357"/>
      <c r="AR717" s="357"/>
      <c r="AS717" s="357"/>
      <c r="AT717" s="357"/>
      <c r="AU717" s="357"/>
      <c r="AV717" s="357"/>
      <c r="AW717" s="357"/>
      <c r="AX717" s="357"/>
      <c r="AY717" s="357"/>
      <c r="AZ717" s="357"/>
      <c r="BA717" s="357"/>
      <c r="BB717" s="357"/>
      <c r="BC717" s="357"/>
      <c r="BD717" s="357"/>
      <c r="BE717" s="357"/>
      <c r="BF717" s="357"/>
      <c r="BG717" s="357"/>
      <c r="BH717" s="357"/>
      <c r="BI717" s="357"/>
      <c r="BJ717" s="357"/>
      <c r="BK717" s="357"/>
      <c r="BL717" s="357"/>
    </row>
    <row r="718" spans="1:64">
      <c r="A718" s="633" t="s">
        <v>10461</v>
      </c>
      <c r="B718" s="635">
        <v>4</v>
      </c>
      <c r="C718" s="639">
        <v>0</v>
      </c>
      <c r="D718" s="639">
        <v>0</v>
      </c>
      <c r="E718" s="639">
        <v>0</v>
      </c>
      <c r="F718" s="639">
        <v>0</v>
      </c>
      <c r="G718" s="639">
        <v>4</v>
      </c>
      <c r="H718" s="639">
        <v>0</v>
      </c>
      <c r="I718" s="639">
        <v>0</v>
      </c>
      <c r="J718" s="539"/>
      <c r="K718" s="679" t="s">
        <v>10461</v>
      </c>
      <c r="L718" s="639">
        <v>0</v>
      </c>
      <c r="M718" s="639">
        <v>0</v>
      </c>
      <c r="N718" s="639">
        <v>0</v>
      </c>
      <c r="O718" s="639">
        <v>0</v>
      </c>
      <c r="P718" s="639">
        <v>0</v>
      </c>
      <c r="Q718" s="639">
        <v>0</v>
      </c>
      <c r="R718" s="639">
        <v>0</v>
      </c>
      <c r="S718" s="537"/>
      <c r="T718" s="634"/>
      <c r="U718" s="664"/>
      <c r="V718" s="357"/>
      <c r="W718" s="357"/>
      <c r="X718" s="357"/>
      <c r="Y718" s="357"/>
      <c r="Z718" s="357"/>
      <c r="AA718" s="357"/>
      <c r="AB718" s="357"/>
      <c r="AC718" s="357"/>
      <c r="AD718" s="357"/>
      <c r="AE718" s="357"/>
      <c r="AF718" s="357"/>
      <c r="AG718" s="357"/>
      <c r="AH718" s="357"/>
      <c r="AI718" s="357"/>
      <c r="AJ718" s="357"/>
      <c r="AK718" s="357"/>
      <c r="AL718" s="357"/>
      <c r="AM718" s="357"/>
      <c r="AN718" s="357"/>
      <c r="AO718" s="357"/>
      <c r="AP718" s="357"/>
      <c r="AQ718" s="357"/>
      <c r="AR718" s="357"/>
      <c r="AS718" s="357"/>
      <c r="AT718" s="357"/>
      <c r="AU718" s="357"/>
      <c r="AV718" s="357"/>
      <c r="AW718" s="357"/>
      <c r="AX718" s="357"/>
      <c r="AY718" s="357"/>
      <c r="AZ718" s="357"/>
      <c r="BA718" s="357"/>
      <c r="BB718" s="357"/>
      <c r="BC718" s="357"/>
      <c r="BD718" s="357"/>
      <c r="BE718" s="357"/>
      <c r="BF718" s="357"/>
      <c r="BG718" s="357"/>
      <c r="BH718" s="357"/>
      <c r="BI718" s="357"/>
      <c r="BJ718" s="357"/>
      <c r="BK718" s="357"/>
      <c r="BL718" s="357"/>
    </row>
    <row r="719" spans="1:64">
      <c r="A719" s="633" t="s">
        <v>10462</v>
      </c>
      <c r="B719" s="635">
        <v>71</v>
      </c>
      <c r="C719" s="639">
        <v>0</v>
      </c>
      <c r="D719" s="639">
        <v>0</v>
      </c>
      <c r="E719" s="639">
        <v>0</v>
      </c>
      <c r="F719" s="639">
        <v>0</v>
      </c>
      <c r="G719" s="639">
        <v>71</v>
      </c>
      <c r="H719" s="639">
        <v>0</v>
      </c>
      <c r="I719" s="639">
        <v>0</v>
      </c>
      <c r="J719" s="539"/>
      <c r="K719" s="679" t="s">
        <v>10462</v>
      </c>
      <c r="L719" s="639">
        <v>0</v>
      </c>
      <c r="M719" s="639">
        <v>0</v>
      </c>
      <c r="N719" s="639">
        <v>0</v>
      </c>
      <c r="O719" s="639">
        <v>0</v>
      </c>
      <c r="P719" s="639">
        <v>0</v>
      </c>
      <c r="Q719" s="639">
        <v>0</v>
      </c>
      <c r="R719" s="639">
        <v>0</v>
      </c>
      <c r="S719" s="537"/>
      <c r="T719" s="634"/>
      <c r="U719" s="664"/>
      <c r="V719" s="357"/>
      <c r="W719" s="357"/>
      <c r="X719" s="357"/>
      <c r="Y719" s="357"/>
      <c r="Z719" s="357"/>
      <c r="AA719" s="357"/>
      <c r="AB719" s="357"/>
      <c r="AC719" s="357"/>
      <c r="AD719" s="357"/>
      <c r="AE719" s="357"/>
      <c r="AF719" s="357"/>
      <c r="AG719" s="357"/>
      <c r="AH719" s="357"/>
      <c r="AI719" s="357"/>
      <c r="AJ719" s="357"/>
      <c r="AK719" s="357"/>
      <c r="AL719" s="357"/>
      <c r="AM719" s="357"/>
      <c r="AN719" s="357"/>
      <c r="AO719" s="357"/>
      <c r="AP719" s="357"/>
      <c r="AQ719" s="357"/>
      <c r="AR719" s="357"/>
      <c r="AS719" s="357"/>
      <c r="AT719" s="357"/>
      <c r="AU719" s="357"/>
      <c r="AV719" s="357"/>
      <c r="AW719" s="357"/>
      <c r="AX719" s="357"/>
      <c r="AY719" s="357"/>
      <c r="AZ719" s="357"/>
      <c r="BA719" s="357"/>
      <c r="BB719" s="357"/>
      <c r="BC719" s="357"/>
      <c r="BD719" s="357"/>
      <c r="BE719" s="357"/>
      <c r="BF719" s="357"/>
      <c r="BG719" s="357"/>
      <c r="BH719" s="357"/>
      <c r="BI719" s="357"/>
      <c r="BJ719" s="357"/>
      <c r="BK719" s="357"/>
      <c r="BL719" s="357"/>
    </row>
    <row r="720" spans="1:64" ht="25.5">
      <c r="A720" s="673" t="s">
        <v>10463</v>
      </c>
      <c r="B720" s="635">
        <v>25</v>
      </c>
      <c r="C720" s="639">
        <v>0</v>
      </c>
      <c r="D720" s="639">
        <v>0</v>
      </c>
      <c r="E720" s="639">
        <v>0</v>
      </c>
      <c r="F720" s="639">
        <v>0</v>
      </c>
      <c r="G720" s="639">
        <v>25</v>
      </c>
      <c r="H720" s="639">
        <v>0</v>
      </c>
      <c r="I720" s="639">
        <v>0</v>
      </c>
      <c r="J720" s="539"/>
      <c r="K720" s="682" t="s">
        <v>10463</v>
      </c>
      <c r="L720" s="639">
        <v>0</v>
      </c>
      <c r="M720" s="639">
        <v>0</v>
      </c>
      <c r="N720" s="639">
        <v>0</v>
      </c>
      <c r="O720" s="639">
        <v>0</v>
      </c>
      <c r="P720" s="639">
        <v>0</v>
      </c>
      <c r="Q720" s="639">
        <v>0</v>
      </c>
      <c r="R720" s="639">
        <v>0</v>
      </c>
      <c r="S720" s="537"/>
      <c r="T720" s="634"/>
      <c r="U720" s="664"/>
      <c r="V720" s="357"/>
      <c r="W720" s="357"/>
      <c r="X720" s="357"/>
      <c r="Y720" s="357"/>
      <c r="Z720" s="357"/>
      <c r="AA720" s="357"/>
      <c r="AB720" s="357"/>
      <c r="AC720" s="357"/>
      <c r="AD720" s="357"/>
      <c r="AE720" s="357"/>
      <c r="AF720" s="357"/>
      <c r="AG720" s="357"/>
      <c r="AH720" s="357"/>
      <c r="AI720" s="357"/>
      <c r="AJ720" s="357"/>
      <c r="AK720" s="357"/>
      <c r="AL720" s="357"/>
      <c r="AM720" s="357"/>
      <c r="AN720" s="357"/>
      <c r="AO720" s="357"/>
      <c r="AP720" s="357"/>
      <c r="AQ720" s="357"/>
      <c r="AR720" s="357"/>
      <c r="AS720" s="357"/>
      <c r="AT720" s="357"/>
      <c r="AU720" s="357"/>
      <c r="AV720" s="357"/>
      <c r="AW720" s="357"/>
      <c r="AX720" s="357"/>
      <c r="AY720" s="357"/>
      <c r="AZ720" s="357"/>
      <c r="BA720" s="357"/>
      <c r="BB720" s="357"/>
      <c r="BC720" s="357"/>
      <c r="BD720" s="357"/>
      <c r="BE720" s="357"/>
      <c r="BF720" s="357"/>
      <c r="BG720" s="357"/>
      <c r="BH720" s="357"/>
      <c r="BI720" s="357"/>
      <c r="BJ720" s="357"/>
      <c r="BK720" s="357"/>
      <c r="BL720" s="357"/>
    </row>
    <row r="721" spans="1:64">
      <c r="A721" s="633" t="s">
        <v>10464</v>
      </c>
      <c r="B721" s="635">
        <v>177</v>
      </c>
      <c r="C721" s="639">
        <v>0</v>
      </c>
      <c r="D721" s="639">
        <v>0</v>
      </c>
      <c r="E721" s="639">
        <v>0</v>
      </c>
      <c r="F721" s="639">
        <v>0</v>
      </c>
      <c r="G721" s="639">
        <v>177</v>
      </c>
      <c r="H721" s="639">
        <v>0</v>
      </c>
      <c r="I721" s="639">
        <v>0</v>
      </c>
      <c r="J721" s="539"/>
      <c r="K721" s="679" t="s">
        <v>10464</v>
      </c>
      <c r="L721" s="639">
        <v>0</v>
      </c>
      <c r="M721" s="639">
        <v>0</v>
      </c>
      <c r="N721" s="639">
        <v>0</v>
      </c>
      <c r="O721" s="639">
        <v>0</v>
      </c>
      <c r="P721" s="639">
        <v>0</v>
      </c>
      <c r="Q721" s="639">
        <v>0</v>
      </c>
      <c r="R721" s="639">
        <v>0</v>
      </c>
      <c r="S721" s="537"/>
      <c r="T721" s="634"/>
      <c r="U721" s="664"/>
      <c r="V721" s="357"/>
      <c r="W721" s="357"/>
      <c r="X721" s="357"/>
      <c r="Y721" s="357"/>
      <c r="Z721" s="357"/>
      <c r="AA721" s="357"/>
      <c r="AB721" s="357"/>
      <c r="AC721" s="357"/>
      <c r="AD721" s="357"/>
      <c r="AE721" s="357"/>
      <c r="AF721" s="357"/>
      <c r="AG721" s="357"/>
      <c r="AH721" s="357"/>
      <c r="AI721" s="357"/>
      <c r="AJ721" s="357"/>
      <c r="AK721" s="357"/>
      <c r="AL721" s="357"/>
      <c r="AM721" s="357"/>
      <c r="AN721" s="357"/>
      <c r="AO721" s="357"/>
      <c r="AP721" s="357"/>
      <c r="AQ721" s="357"/>
      <c r="AR721" s="357"/>
      <c r="AS721" s="357"/>
      <c r="AT721" s="357"/>
      <c r="AU721" s="357"/>
      <c r="AV721" s="357"/>
      <c r="AW721" s="357"/>
      <c r="AX721" s="357"/>
      <c r="AY721" s="357"/>
      <c r="AZ721" s="357"/>
      <c r="BA721" s="357"/>
      <c r="BB721" s="357"/>
      <c r="BC721" s="357"/>
      <c r="BD721" s="357"/>
      <c r="BE721" s="357"/>
      <c r="BF721" s="357"/>
      <c r="BG721" s="357"/>
      <c r="BH721" s="357"/>
      <c r="BI721" s="357"/>
      <c r="BJ721" s="357"/>
      <c r="BK721" s="357"/>
      <c r="BL721" s="357"/>
    </row>
    <row r="722" spans="1:64">
      <c r="A722" s="633" t="s">
        <v>10465</v>
      </c>
      <c r="B722" s="635">
        <v>159</v>
      </c>
      <c r="C722" s="639">
        <v>0</v>
      </c>
      <c r="D722" s="639">
        <v>0</v>
      </c>
      <c r="E722" s="639">
        <v>0</v>
      </c>
      <c r="F722" s="639">
        <v>0</v>
      </c>
      <c r="G722" s="639">
        <v>159</v>
      </c>
      <c r="H722" s="639">
        <v>0</v>
      </c>
      <c r="I722" s="639">
        <v>0</v>
      </c>
      <c r="J722" s="539"/>
      <c r="K722" s="679" t="s">
        <v>10465</v>
      </c>
      <c r="L722" s="639">
        <v>0</v>
      </c>
      <c r="M722" s="639">
        <v>0</v>
      </c>
      <c r="N722" s="639">
        <v>0</v>
      </c>
      <c r="O722" s="639">
        <v>0</v>
      </c>
      <c r="P722" s="639">
        <v>0</v>
      </c>
      <c r="Q722" s="639">
        <v>0</v>
      </c>
      <c r="R722" s="639">
        <v>0</v>
      </c>
      <c r="S722" s="537"/>
      <c r="T722" s="634"/>
      <c r="U722" s="664"/>
      <c r="V722" s="357"/>
      <c r="W722" s="357"/>
      <c r="X722" s="357"/>
      <c r="Y722" s="357"/>
      <c r="Z722" s="357"/>
      <c r="AA722" s="357"/>
      <c r="AB722" s="357"/>
      <c r="AC722" s="357"/>
      <c r="AD722" s="357"/>
      <c r="AE722" s="357"/>
      <c r="AF722" s="357"/>
      <c r="AG722" s="357"/>
      <c r="AH722" s="357"/>
      <c r="AI722" s="357"/>
      <c r="AJ722" s="357"/>
      <c r="AK722" s="357"/>
      <c r="AL722" s="357"/>
      <c r="AM722" s="357"/>
      <c r="AN722" s="357"/>
      <c r="AO722" s="357"/>
      <c r="AP722" s="357"/>
      <c r="AQ722" s="357"/>
      <c r="AR722" s="357"/>
      <c r="AS722" s="357"/>
      <c r="AT722" s="357"/>
      <c r="AU722" s="357"/>
      <c r="AV722" s="357"/>
      <c r="AW722" s="357"/>
      <c r="AX722" s="357"/>
      <c r="AY722" s="357"/>
      <c r="AZ722" s="357"/>
      <c r="BA722" s="357"/>
      <c r="BB722" s="357"/>
      <c r="BC722" s="357"/>
      <c r="BD722" s="357"/>
      <c r="BE722" s="357"/>
      <c r="BF722" s="357"/>
      <c r="BG722" s="357"/>
      <c r="BH722" s="357"/>
      <c r="BI722" s="357"/>
      <c r="BJ722" s="357"/>
      <c r="BK722" s="357"/>
      <c r="BL722" s="357"/>
    </row>
    <row r="723" spans="1:64">
      <c r="A723" s="633" t="s">
        <v>10466</v>
      </c>
      <c r="B723" s="635">
        <v>42</v>
      </c>
      <c r="C723" s="639">
        <v>0</v>
      </c>
      <c r="D723" s="639">
        <v>0</v>
      </c>
      <c r="E723" s="639">
        <v>0</v>
      </c>
      <c r="F723" s="639">
        <v>0</v>
      </c>
      <c r="G723" s="639">
        <v>42</v>
      </c>
      <c r="H723" s="639">
        <v>0</v>
      </c>
      <c r="I723" s="639">
        <v>0</v>
      </c>
      <c r="J723" s="539"/>
      <c r="K723" s="679" t="s">
        <v>10466</v>
      </c>
      <c r="L723" s="639">
        <v>0</v>
      </c>
      <c r="M723" s="639">
        <v>0</v>
      </c>
      <c r="N723" s="639">
        <v>0</v>
      </c>
      <c r="O723" s="639">
        <v>0</v>
      </c>
      <c r="P723" s="639">
        <v>0</v>
      </c>
      <c r="Q723" s="639">
        <v>0</v>
      </c>
      <c r="R723" s="639">
        <v>0</v>
      </c>
      <c r="S723" s="537"/>
      <c r="T723" s="634"/>
      <c r="U723" s="664"/>
      <c r="V723" s="357"/>
      <c r="W723" s="357"/>
      <c r="X723" s="357"/>
      <c r="Y723" s="357"/>
      <c r="Z723" s="357"/>
      <c r="AA723" s="357"/>
      <c r="AB723" s="357"/>
      <c r="AC723" s="357"/>
      <c r="AD723" s="357"/>
      <c r="AE723" s="357"/>
      <c r="AF723" s="357"/>
      <c r="AG723" s="357"/>
      <c r="AH723" s="357"/>
      <c r="AI723" s="357"/>
      <c r="AJ723" s="357"/>
      <c r="AK723" s="357"/>
      <c r="AL723" s="357"/>
      <c r="AM723" s="357"/>
      <c r="AN723" s="357"/>
      <c r="AO723" s="357"/>
      <c r="AP723" s="357"/>
      <c r="AQ723" s="357"/>
      <c r="AR723" s="357"/>
      <c r="AS723" s="357"/>
      <c r="AT723" s="357"/>
      <c r="AU723" s="357"/>
      <c r="AV723" s="357"/>
      <c r="AW723" s="357"/>
      <c r="AX723" s="357"/>
      <c r="AY723" s="357"/>
      <c r="AZ723" s="357"/>
      <c r="BA723" s="357"/>
      <c r="BB723" s="357"/>
      <c r="BC723" s="357"/>
      <c r="BD723" s="357"/>
      <c r="BE723" s="357"/>
      <c r="BF723" s="357"/>
      <c r="BG723" s="357"/>
      <c r="BH723" s="357"/>
      <c r="BI723" s="357"/>
      <c r="BJ723" s="357"/>
      <c r="BK723" s="357"/>
      <c r="BL723" s="357"/>
    </row>
    <row r="724" spans="1:64" ht="25.5">
      <c r="A724" s="673" t="s">
        <v>10467</v>
      </c>
      <c r="B724" s="635">
        <v>93</v>
      </c>
      <c r="C724" s="639">
        <v>0</v>
      </c>
      <c r="D724" s="639">
        <v>0</v>
      </c>
      <c r="E724" s="639">
        <v>0</v>
      </c>
      <c r="F724" s="639">
        <v>0</v>
      </c>
      <c r="G724" s="639">
        <v>93</v>
      </c>
      <c r="H724" s="639">
        <v>0</v>
      </c>
      <c r="I724" s="639">
        <v>0</v>
      </c>
      <c r="J724" s="539"/>
      <c r="K724" s="682" t="s">
        <v>10467</v>
      </c>
      <c r="L724" s="639">
        <v>0</v>
      </c>
      <c r="M724" s="639">
        <v>0</v>
      </c>
      <c r="N724" s="639">
        <v>0</v>
      </c>
      <c r="O724" s="639">
        <v>0</v>
      </c>
      <c r="P724" s="639">
        <v>0</v>
      </c>
      <c r="Q724" s="639">
        <v>0</v>
      </c>
      <c r="R724" s="639">
        <v>0</v>
      </c>
      <c r="S724" s="537"/>
      <c r="T724" s="634"/>
      <c r="U724" s="664"/>
      <c r="V724" s="357"/>
      <c r="W724" s="357"/>
      <c r="X724" s="357"/>
      <c r="Y724" s="357"/>
      <c r="Z724" s="357"/>
      <c r="AA724" s="357"/>
      <c r="AB724" s="357"/>
      <c r="AC724" s="357"/>
      <c r="AD724" s="357"/>
      <c r="AE724" s="357"/>
      <c r="AF724" s="357"/>
      <c r="AG724" s="357"/>
      <c r="AH724" s="357"/>
      <c r="AI724" s="357"/>
      <c r="AJ724" s="357"/>
      <c r="AK724" s="357"/>
      <c r="AL724" s="357"/>
      <c r="AM724" s="357"/>
      <c r="AN724" s="357"/>
      <c r="AO724" s="357"/>
      <c r="AP724" s="357"/>
      <c r="AQ724" s="357"/>
      <c r="AR724" s="357"/>
      <c r="AS724" s="357"/>
      <c r="AT724" s="357"/>
      <c r="AU724" s="357"/>
      <c r="AV724" s="357"/>
      <c r="AW724" s="357"/>
      <c r="AX724" s="357"/>
      <c r="AY724" s="357"/>
      <c r="AZ724" s="357"/>
      <c r="BA724" s="357"/>
      <c r="BB724" s="357"/>
      <c r="BC724" s="357"/>
      <c r="BD724" s="357"/>
      <c r="BE724" s="357"/>
      <c r="BF724" s="357"/>
      <c r="BG724" s="357"/>
      <c r="BH724" s="357"/>
      <c r="BI724" s="357"/>
      <c r="BJ724" s="357"/>
      <c r="BK724" s="357"/>
      <c r="BL724" s="357"/>
    </row>
    <row r="725" spans="1:64">
      <c r="A725" s="633" t="s">
        <v>10468</v>
      </c>
      <c r="B725" s="635">
        <v>144</v>
      </c>
      <c r="C725" s="639">
        <v>0</v>
      </c>
      <c r="D725" s="639">
        <v>0</v>
      </c>
      <c r="E725" s="639">
        <v>0</v>
      </c>
      <c r="F725" s="639">
        <v>0</v>
      </c>
      <c r="G725" s="639">
        <v>144</v>
      </c>
      <c r="H725" s="639">
        <v>0</v>
      </c>
      <c r="I725" s="639">
        <v>0</v>
      </c>
      <c r="J725" s="539"/>
      <c r="K725" s="679" t="s">
        <v>10468</v>
      </c>
      <c r="L725" s="639">
        <v>0</v>
      </c>
      <c r="M725" s="639">
        <v>0</v>
      </c>
      <c r="N725" s="639">
        <v>0</v>
      </c>
      <c r="O725" s="639">
        <v>0</v>
      </c>
      <c r="P725" s="639">
        <v>0</v>
      </c>
      <c r="Q725" s="639">
        <v>0</v>
      </c>
      <c r="R725" s="639">
        <v>0</v>
      </c>
      <c r="S725" s="537"/>
      <c r="T725" s="634"/>
      <c r="U725" s="664"/>
      <c r="V725" s="357"/>
      <c r="W725" s="357"/>
      <c r="X725" s="357"/>
      <c r="Y725" s="357"/>
      <c r="Z725" s="357"/>
      <c r="AA725" s="357"/>
      <c r="AB725" s="357"/>
      <c r="AC725" s="357"/>
      <c r="AD725" s="357"/>
      <c r="AE725" s="357"/>
      <c r="AF725" s="357"/>
      <c r="AG725" s="357"/>
      <c r="AH725" s="357"/>
      <c r="AI725" s="357"/>
      <c r="AJ725" s="357"/>
      <c r="AK725" s="357"/>
      <c r="AL725" s="357"/>
      <c r="AM725" s="357"/>
      <c r="AN725" s="357"/>
      <c r="AO725" s="357"/>
      <c r="AP725" s="357"/>
      <c r="AQ725" s="357"/>
      <c r="AR725" s="357"/>
      <c r="AS725" s="357"/>
      <c r="AT725" s="357"/>
      <c r="AU725" s="357"/>
      <c r="AV725" s="357"/>
      <c r="AW725" s="357"/>
      <c r="AX725" s="357"/>
      <c r="AY725" s="357"/>
      <c r="AZ725" s="357"/>
      <c r="BA725" s="357"/>
      <c r="BB725" s="357"/>
      <c r="BC725" s="357"/>
      <c r="BD725" s="357"/>
      <c r="BE725" s="357"/>
      <c r="BF725" s="357"/>
      <c r="BG725" s="357"/>
      <c r="BH725" s="357"/>
      <c r="BI725" s="357"/>
      <c r="BJ725" s="357"/>
      <c r="BK725" s="357"/>
      <c r="BL725" s="357"/>
    </row>
    <row r="726" spans="1:64">
      <c r="A726" s="633" t="s">
        <v>10469</v>
      </c>
      <c r="B726" s="635">
        <v>1</v>
      </c>
      <c r="C726" s="639">
        <v>0</v>
      </c>
      <c r="D726" s="639">
        <v>0</v>
      </c>
      <c r="E726" s="639">
        <v>0</v>
      </c>
      <c r="F726" s="639">
        <v>0</v>
      </c>
      <c r="G726" s="639">
        <v>1</v>
      </c>
      <c r="H726" s="639">
        <v>0</v>
      </c>
      <c r="I726" s="639">
        <v>0</v>
      </c>
      <c r="J726" s="539"/>
      <c r="K726" s="679" t="s">
        <v>10469</v>
      </c>
      <c r="L726" s="639">
        <v>0</v>
      </c>
      <c r="M726" s="639">
        <v>0</v>
      </c>
      <c r="N726" s="639">
        <v>0</v>
      </c>
      <c r="O726" s="639">
        <v>0</v>
      </c>
      <c r="P726" s="639">
        <v>0</v>
      </c>
      <c r="Q726" s="639">
        <v>0</v>
      </c>
      <c r="R726" s="639">
        <v>0</v>
      </c>
      <c r="S726" s="537"/>
      <c r="T726" s="634"/>
      <c r="U726" s="664"/>
      <c r="V726" s="357"/>
      <c r="W726" s="357"/>
      <c r="X726" s="357"/>
      <c r="Y726" s="357"/>
      <c r="Z726" s="357"/>
      <c r="AA726" s="357"/>
      <c r="AB726" s="357"/>
      <c r="AC726" s="357"/>
      <c r="AD726" s="357"/>
      <c r="AE726" s="357"/>
      <c r="AF726" s="357"/>
      <c r="AG726" s="357"/>
      <c r="AH726" s="357"/>
      <c r="AI726" s="357"/>
      <c r="AJ726" s="357"/>
      <c r="AK726" s="357"/>
      <c r="AL726" s="357"/>
      <c r="AM726" s="357"/>
      <c r="AN726" s="357"/>
      <c r="AO726" s="357"/>
      <c r="AP726" s="357"/>
      <c r="AQ726" s="357"/>
      <c r="AR726" s="357"/>
      <c r="AS726" s="357"/>
      <c r="AT726" s="357"/>
      <c r="AU726" s="357"/>
      <c r="AV726" s="357"/>
      <c r="AW726" s="357"/>
      <c r="AX726" s="357"/>
      <c r="AY726" s="357"/>
      <c r="AZ726" s="357"/>
      <c r="BA726" s="357"/>
      <c r="BB726" s="357"/>
      <c r="BC726" s="357"/>
      <c r="BD726" s="357"/>
      <c r="BE726" s="357"/>
      <c r="BF726" s="357"/>
      <c r="BG726" s="357"/>
      <c r="BH726" s="357"/>
      <c r="BI726" s="357"/>
      <c r="BJ726" s="357"/>
      <c r="BK726" s="357"/>
      <c r="BL726" s="357"/>
    </row>
    <row r="727" spans="1:64">
      <c r="A727" s="633" t="s">
        <v>10470</v>
      </c>
      <c r="B727" s="635">
        <v>1</v>
      </c>
      <c r="C727" s="639">
        <v>0</v>
      </c>
      <c r="D727" s="639">
        <v>0</v>
      </c>
      <c r="E727" s="639">
        <v>0</v>
      </c>
      <c r="F727" s="639">
        <v>0</v>
      </c>
      <c r="G727" s="639">
        <v>1</v>
      </c>
      <c r="H727" s="639">
        <v>0</v>
      </c>
      <c r="I727" s="639">
        <v>0</v>
      </c>
      <c r="J727" s="539"/>
      <c r="K727" s="679" t="s">
        <v>10470</v>
      </c>
      <c r="L727" s="639">
        <v>0</v>
      </c>
      <c r="M727" s="639">
        <v>0</v>
      </c>
      <c r="N727" s="639">
        <v>0</v>
      </c>
      <c r="O727" s="639">
        <v>0</v>
      </c>
      <c r="P727" s="639">
        <v>0</v>
      </c>
      <c r="Q727" s="639">
        <v>0</v>
      </c>
      <c r="R727" s="639">
        <v>0</v>
      </c>
      <c r="S727" s="537"/>
      <c r="T727" s="634"/>
      <c r="U727" s="664"/>
      <c r="V727" s="357"/>
      <c r="W727" s="357"/>
      <c r="X727" s="357"/>
      <c r="Y727" s="357"/>
      <c r="Z727" s="357"/>
      <c r="AA727" s="357"/>
      <c r="AB727" s="357"/>
      <c r="AC727" s="357"/>
      <c r="AD727" s="357"/>
      <c r="AE727" s="357"/>
      <c r="AF727" s="357"/>
      <c r="AG727" s="357"/>
      <c r="AH727" s="357"/>
      <c r="AI727" s="357"/>
      <c r="AJ727" s="357"/>
      <c r="AK727" s="357"/>
      <c r="AL727" s="357"/>
      <c r="AM727" s="357"/>
      <c r="AN727" s="357"/>
      <c r="AO727" s="357"/>
      <c r="AP727" s="357"/>
      <c r="AQ727" s="357"/>
      <c r="AR727" s="357"/>
      <c r="AS727" s="357"/>
      <c r="AT727" s="357"/>
      <c r="AU727" s="357"/>
      <c r="AV727" s="357"/>
      <c r="AW727" s="357"/>
      <c r="AX727" s="357"/>
      <c r="AY727" s="357"/>
      <c r="AZ727" s="357"/>
      <c r="BA727" s="357"/>
      <c r="BB727" s="357"/>
      <c r="BC727" s="357"/>
      <c r="BD727" s="357"/>
      <c r="BE727" s="357"/>
      <c r="BF727" s="357"/>
      <c r="BG727" s="357"/>
      <c r="BH727" s="357"/>
      <c r="BI727" s="357"/>
      <c r="BJ727" s="357"/>
      <c r="BK727" s="357"/>
      <c r="BL727" s="357"/>
    </row>
    <row r="728" spans="1:64">
      <c r="A728" s="633" t="s">
        <v>10862</v>
      </c>
      <c r="B728" s="635">
        <v>77</v>
      </c>
      <c r="C728" s="639">
        <v>0</v>
      </c>
      <c r="D728" s="639">
        <v>0</v>
      </c>
      <c r="E728" s="639">
        <v>0</v>
      </c>
      <c r="F728" s="639">
        <v>0</v>
      </c>
      <c r="G728" s="639">
        <v>77</v>
      </c>
      <c r="H728" s="639">
        <v>0</v>
      </c>
      <c r="I728" s="639">
        <v>0</v>
      </c>
      <c r="J728" s="539"/>
      <c r="K728" s="679" t="s">
        <v>10862</v>
      </c>
      <c r="L728" s="639">
        <v>0</v>
      </c>
      <c r="M728" s="639">
        <v>0</v>
      </c>
      <c r="N728" s="639">
        <v>0</v>
      </c>
      <c r="O728" s="639">
        <v>0</v>
      </c>
      <c r="P728" s="639">
        <v>0</v>
      </c>
      <c r="Q728" s="639">
        <v>0</v>
      </c>
      <c r="R728" s="639">
        <v>0</v>
      </c>
      <c r="S728" s="537"/>
      <c r="T728" s="634"/>
      <c r="U728" s="664"/>
      <c r="V728" s="357"/>
      <c r="W728" s="357"/>
      <c r="X728" s="357"/>
      <c r="Y728" s="357"/>
      <c r="Z728" s="357"/>
      <c r="AA728" s="357"/>
      <c r="AB728" s="357"/>
      <c r="AC728" s="357"/>
      <c r="AD728" s="357"/>
      <c r="AE728" s="357"/>
      <c r="AF728" s="357"/>
      <c r="AG728" s="357"/>
      <c r="AH728" s="357"/>
      <c r="AI728" s="357"/>
      <c r="AJ728" s="357"/>
      <c r="AK728" s="357"/>
      <c r="AL728" s="357"/>
      <c r="AM728" s="357"/>
      <c r="AN728" s="357"/>
      <c r="AO728" s="357"/>
      <c r="AP728" s="357"/>
      <c r="AQ728" s="357"/>
      <c r="AR728" s="357"/>
      <c r="AS728" s="357"/>
      <c r="AT728" s="357"/>
      <c r="AU728" s="357"/>
      <c r="AV728" s="357"/>
      <c r="AW728" s="357"/>
      <c r="AX728" s="357"/>
      <c r="AY728" s="357"/>
      <c r="AZ728" s="357"/>
      <c r="BA728" s="357"/>
      <c r="BB728" s="357"/>
      <c r="BC728" s="357"/>
      <c r="BD728" s="357"/>
      <c r="BE728" s="357"/>
      <c r="BF728" s="357"/>
      <c r="BG728" s="357"/>
      <c r="BH728" s="357"/>
      <c r="BI728" s="357"/>
      <c r="BJ728" s="357"/>
      <c r="BK728" s="357"/>
      <c r="BL728" s="357"/>
    </row>
    <row r="729" spans="1:64">
      <c r="A729" s="633" t="s">
        <v>10471</v>
      </c>
      <c r="B729" s="635">
        <v>1320</v>
      </c>
      <c r="C729" s="639">
        <v>0</v>
      </c>
      <c r="D729" s="639">
        <v>0</v>
      </c>
      <c r="E729" s="639">
        <v>0</v>
      </c>
      <c r="F729" s="639">
        <v>0</v>
      </c>
      <c r="G729" s="639">
        <v>1320</v>
      </c>
      <c r="H729" s="639">
        <v>0</v>
      </c>
      <c r="I729" s="639">
        <v>0</v>
      </c>
      <c r="J729" s="539"/>
      <c r="K729" s="679" t="s">
        <v>10471</v>
      </c>
      <c r="L729" s="639">
        <v>0</v>
      </c>
      <c r="M729" s="639">
        <v>0</v>
      </c>
      <c r="N729" s="639">
        <v>0</v>
      </c>
      <c r="O729" s="639">
        <v>0</v>
      </c>
      <c r="P729" s="639">
        <v>0</v>
      </c>
      <c r="Q729" s="639">
        <v>0</v>
      </c>
      <c r="R729" s="639">
        <v>0</v>
      </c>
      <c r="S729" s="537"/>
      <c r="T729" s="634"/>
      <c r="U729" s="664"/>
      <c r="V729" s="357"/>
      <c r="W729" s="357"/>
      <c r="X729" s="357"/>
      <c r="Y729" s="357"/>
      <c r="Z729" s="357"/>
      <c r="AA729" s="357"/>
      <c r="AB729" s="357"/>
      <c r="AC729" s="357"/>
      <c r="AD729" s="357"/>
      <c r="AE729" s="357"/>
      <c r="AF729" s="357"/>
      <c r="AG729" s="357"/>
      <c r="AH729" s="357"/>
      <c r="AI729" s="357"/>
      <c r="AJ729" s="357"/>
      <c r="AK729" s="357"/>
      <c r="AL729" s="357"/>
      <c r="AM729" s="357"/>
      <c r="AN729" s="357"/>
      <c r="AO729" s="357"/>
      <c r="AP729" s="357"/>
      <c r="AQ729" s="357"/>
      <c r="AR729" s="357"/>
      <c r="AS729" s="357"/>
      <c r="AT729" s="357"/>
      <c r="AU729" s="357"/>
      <c r="AV729" s="357"/>
      <c r="AW729" s="357"/>
      <c r="AX729" s="357"/>
      <c r="AY729" s="357"/>
      <c r="AZ729" s="357"/>
      <c r="BA729" s="357"/>
      <c r="BB729" s="357"/>
      <c r="BC729" s="357"/>
      <c r="BD729" s="357"/>
      <c r="BE729" s="357"/>
      <c r="BF729" s="357"/>
      <c r="BG729" s="357"/>
      <c r="BH729" s="357"/>
      <c r="BI729" s="357"/>
      <c r="BJ729" s="357"/>
      <c r="BK729" s="357"/>
      <c r="BL729" s="357"/>
    </row>
    <row r="730" spans="1:64">
      <c r="A730" s="633" t="s">
        <v>10472</v>
      </c>
      <c r="B730" s="635">
        <v>139</v>
      </c>
      <c r="C730" s="639">
        <v>0</v>
      </c>
      <c r="D730" s="639">
        <v>0</v>
      </c>
      <c r="E730" s="639">
        <v>0</v>
      </c>
      <c r="F730" s="639">
        <v>0</v>
      </c>
      <c r="G730" s="639">
        <v>139</v>
      </c>
      <c r="H730" s="639">
        <v>0</v>
      </c>
      <c r="I730" s="639">
        <v>0</v>
      </c>
      <c r="J730" s="539"/>
      <c r="K730" s="679" t="s">
        <v>10472</v>
      </c>
      <c r="L730" s="639">
        <v>0</v>
      </c>
      <c r="M730" s="639">
        <v>0</v>
      </c>
      <c r="N730" s="639">
        <v>0</v>
      </c>
      <c r="O730" s="639">
        <v>0</v>
      </c>
      <c r="P730" s="639">
        <v>0</v>
      </c>
      <c r="Q730" s="639">
        <v>0</v>
      </c>
      <c r="R730" s="639">
        <v>0</v>
      </c>
      <c r="S730" s="537"/>
      <c r="T730" s="634"/>
      <c r="U730" s="664"/>
      <c r="V730" s="357"/>
      <c r="W730" s="357"/>
      <c r="X730" s="357"/>
      <c r="Y730" s="357"/>
      <c r="Z730" s="357"/>
      <c r="AA730" s="357"/>
      <c r="AB730" s="357"/>
      <c r="AC730" s="357"/>
      <c r="AD730" s="357"/>
      <c r="AE730" s="357"/>
      <c r="AF730" s="357"/>
      <c r="AG730" s="357"/>
      <c r="AH730" s="357"/>
      <c r="AI730" s="357"/>
      <c r="AJ730" s="357"/>
      <c r="AK730" s="357"/>
      <c r="AL730" s="357"/>
      <c r="AM730" s="357"/>
      <c r="AN730" s="357"/>
      <c r="AO730" s="357"/>
      <c r="AP730" s="357"/>
      <c r="AQ730" s="357"/>
      <c r="AR730" s="357"/>
      <c r="AS730" s="357"/>
      <c r="AT730" s="357"/>
      <c r="AU730" s="357"/>
      <c r="AV730" s="357"/>
      <c r="AW730" s="357"/>
      <c r="AX730" s="357"/>
      <c r="AY730" s="357"/>
      <c r="AZ730" s="357"/>
      <c r="BA730" s="357"/>
      <c r="BB730" s="357"/>
      <c r="BC730" s="357"/>
      <c r="BD730" s="357"/>
      <c r="BE730" s="357"/>
      <c r="BF730" s="357"/>
      <c r="BG730" s="357"/>
      <c r="BH730" s="357"/>
      <c r="BI730" s="357"/>
      <c r="BJ730" s="357"/>
      <c r="BK730" s="357"/>
      <c r="BL730" s="357"/>
    </row>
    <row r="731" spans="1:64">
      <c r="A731" s="633" t="s">
        <v>10473</v>
      </c>
      <c r="B731" s="635">
        <v>1352</v>
      </c>
      <c r="C731" s="639">
        <v>0</v>
      </c>
      <c r="D731" s="639">
        <v>0</v>
      </c>
      <c r="E731" s="639">
        <v>0</v>
      </c>
      <c r="F731" s="639">
        <v>0</v>
      </c>
      <c r="G731" s="639">
        <v>1352</v>
      </c>
      <c r="H731" s="639">
        <v>0</v>
      </c>
      <c r="I731" s="639">
        <v>0</v>
      </c>
      <c r="J731" s="539"/>
      <c r="K731" s="679" t="s">
        <v>10473</v>
      </c>
      <c r="L731" s="639">
        <v>0</v>
      </c>
      <c r="M731" s="639">
        <v>0</v>
      </c>
      <c r="N731" s="639">
        <v>0</v>
      </c>
      <c r="O731" s="639">
        <v>0</v>
      </c>
      <c r="P731" s="639">
        <v>0</v>
      </c>
      <c r="Q731" s="639">
        <v>0</v>
      </c>
      <c r="R731" s="639">
        <v>0</v>
      </c>
      <c r="S731" s="537"/>
      <c r="T731" s="634"/>
      <c r="U731" s="664"/>
      <c r="V731" s="357"/>
      <c r="W731" s="357"/>
      <c r="X731" s="357"/>
      <c r="Y731" s="357"/>
      <c r="Z731" s="357"/>
      <c r="AA731" s="357"/>
      <c r="AB731" s="357"/>
      <c r="AC731" s="357"/>
      <c r="AD731" s="357"/>
      <c r="AE731" s="357"/>
      <c r="AF731" s="357"/>
      <c r="AG731" s="357"/>
      <c r="AH731" s="357"/>
      <c r="AI731" s="357"/>
      <c r="AJ731" s="357"/>
      <c r="AK731" s="357"/>
      <c r="AL731" s="357"/>
      <c r="AM731" s="357"/>
      <c r="AN731" s="357"/>
      <c r="AO731" s="357"/>
      <c r="AP731" s="357"/>
      <c r="AQ731" s="357"/>
      <c r="AR731" s="357"/>
      <c r="AS731" s="357"/>
      <c r="AT731" s="357"/>
      <c r="AU731" s="357"/>
      <c r="AV731" s="357"/>
      <c r="AW731" s="357"/>
      <c r="AX731" s="357"/>
      <c r="AY731" s="357"/>
      <c r="AZ731" s="357"/>
      <c r="BA731" s="357"/>
      <c r="BB731" s="357"/>
      <c r="BC731" s="357"/>
      <c r="BD731" s="357"/>
      <c r="BE731" s="357"/>
      <c r="BF731" s="357"/>
      <c r="BG731" s="357"/>
      <c r="BH731" s="357"/>
      <c r="BI731" s="357"/>
      <c r="BJ731" s="357"/>
      <c r="BK731" s="357"/>
      <c r="BL731" s="357"/>
    </row>
    <row r="732" spans="1:64">
      <c r="A732" s="633" t="s">
        <v>10474</v>
      </c>
      <c r="B732" s="635">
        <v>78</v>
      </c>
      <c r="C732" s="639">
        <v>0</v>
      </c>
      <c r="D732" s="639">
        <v>0</v>
      </c>
      <c r="E732" s="639">
        <v>0</v>
      </c>
      <c r="F732" s="639">
        <v>0</v>
      </c>
      <c r="G732" s="639">
        <v>78</v>
      </c>
      <c r="H732" s="639">
        <v>0</v>
      </c>
      <c r="I732" s="639">
        <v>0</v>
      </c>
      <c r="J732" s="539"/>
      <c r="K732" s="679" t="s">
        <v>10474</v>
      </c>
      <c r="L732" s="639">
        <v>0</v>
      </c>
      <c r="M732" s="639">
        <v>0</v>
      </c>
      <c r="N732" s="639">
        <v>0</v>
      </c>
      <c r="O732" s="639">
        <v>0</v>
      </c>
      <c r="P732" s="639">
        <v>0</v>
      </c>
      <c r="Q732" s="639">
        <v>0</v>
      </c>
      <c r="R732" s="639">
        <v>0</v>
      </c>
      <c r="S732" s="537"/>
      <c r="T732" s="634"/>
      <c r="U732" s="664"/>
      <c r="V732" s="357"/>
      <c r="W732" s="357"/>
      <c r="X732" s="357"/>
      <c r="Y732" s="357"/>
      <c r="Z732" s="357"/>
      <c r="AA732" s="357"/>
      <c r="AB732" s="357"/>
      <c r="AC732" s="357"/>
      <c r="AD732" s="357"/>
      <c r="AE732" s="357"/>
      <c r="AF732" s="357"/>
      <c r="AG732" s="357"/>
      <c r="AH732" s="357"/>
      <c r="AI732" s="357"/>
      <c r="AJ732" s="357"/>
      <c r="AK732" s="357"/>
      <c r="AL732" s="357"/>
      <c r="AM732" s="357"/>
      <c r="AN732" s="357"/>
      <c r="AO732" s="357"/>
      <c r="AP732" s="357"/>
      <c r="AQ732" s="357"/>
      <c r="AR732" s="357"/>
      <c r="AS732" s="357"/>
      <c r="AT732" s="357"/>
      <c r="AU732" s="357"/>
      <c r="AV732" s="357"/>
      <c r="AW732" s="357"/>
      <c r="AX732" s="357"/>
      <c r="AY732" s="357"/>
      <c r="AZ732" s="357"/>
      <c r="BA732" s="357"/>
      <c r="BB732" s="357"/>
      <c r="BC732" s="357"/>
      <c r="BD732" s="357"/>
      <c r="BE732" s="357"/>
      <c r="BF732" s="357"/>
      <c r="BG732" s="357"/>
      <c r="BH732" s="357"/>
      <c r="BI732" s="357"/>
      <c r="BJ732" s="357"/>
      <c r="BK732" s="357"/>
      <c r="BL732" s="357"/>
    </row>
    <row r="733" spans="1:64">
      <c r="A733" s="643" t="s">
        <v>9563</v>
      </c>
      <c r="B733" s="649">
        <v>9301</v>
      </c>
      <c r="C733" s="650">
        <v>0</v>
      </c>
      <c r="D733" s="650">
        <v>0</v>
      </c>
      <c r="E733" s="650">
        <v>0</v>
      </c>
      <c r="F733" s="650">
        <v>0</v>
      </c>
      <c r="G733" s="650">
        <v>9301</v>
      </c>
      <c r="H733" s="650">
        <v>0</v>
      </c>
      <c r="I733" s="650">
        <v>0</v>
      </c>
      <c r="J733" s="539"/>
      <c r="K733" s="681" t="s">
        <v>9563</v>
      </c>
      <c r="L733" s="650">
        <v>0</v>
      </c>
      <c r="M733" s="650">
        <v>0</v>
      </c>
      <c r="N733" s="650">
        <v>0</v>
      </c>
      <c r="O733" s="650">
        <v>0</v>
      </c>
      <c r="P733" s="650">
        <v>0</v>
      </c>
      <c r="Q733" s="650">
        <v>0</v>
      </c>
      <c r="R733" s="650">
        <v>0</v>
      </c>
      <c r="S733" s="537"/>
      <c r="T733" s="634"/>
      <c r="U733" s="664"/>
      <c r="V733" s="357"/>
      <c r="W733" s="357"/>
      <c r="X733" s="357"/>
      <c r="Y733" s="357"/>
      <c r="Z733" s="357"/>
      <c r="AA733" s="357"/>
      <c r="AB733" s="357"/>
      <c r="AC733" s="357"/>
      <c r="AD733" s="357"/>
      <c r="AE733" s="357"/>
      <c r="AF733" s="357"/>
      <c r="AG733" s="357"/>
      <c r="AH733" s="357"/>
      <c r="AI733" s="357"/>
      <c r="AJ733" s="357"/>
      <c r="AK733" s="357"/>
      <c r="AL733" s="357"/>
      <c r="AM733" s="357"/>
      <c r="AN733" s="357"/>
      <c r="AO733" s="357"/>
      <c r="AP733" s="357"/>
      <c r="AQ733" s="357"/>
      <c r="AR733" s="357"/>
      <c r="AS733" s="357"/>
      <c r="AT733" s="357"/>
      <c r="AU733" s="357"/>
      <c r="AV733" s="357"/>
      <c r="AW733" s="357"/>
      <c r="AX733" s="357"/>
      <c r="AY733" s="357"/>
      <c r="AZ733" s="357"/>
      <c r="BA733" s="357"/>
      <c r="BB733" s="357"/>
      <c r="BC733" s="357"/>
      <c r="BD733" s="357"/>
      <c r="BE733" s="357"/>
      <c r="BF733" s="357"/>
      <c r="BG733" s="357"/>
      <c r="BH733" s="357"/>
      <c r="BI733" s="357"/>
      <c r="BJ733" s="357"/>
      <c r="BK733" s="357"/>
      <c r="BL733" s="357"/>
    </row>
    <row r="734" spans="1:64">
      <c r="A734" s="644"/>
      <c r="B734" s="632"/>
      <c r="C734" s="543"/>
      <c r="D734" s="543"/>
      <c r="E734" s="543"/>
      <c r="F734" s="543"/>
      <c r="G734" s="543"/>
      <c r="H734" s="543"/>
      <c r="I734" s="543"/>
      <c r="J734" s="539"/>
      <c r="K734" s="683"/>
      <c r="L734" s="543"/>
      <c r="M734" s="543"/>
      <c r="N734" s="543"/>
      <c r="O734" s="543"/>
      <c r="P734" s="543"/>
      <c r="Q734" s="543"/>
      <c r="R734" s="543"/>
      <c r="S734" s="537"/>
      <c r="T734" s="634"/>
      <c r="U734" s="664"/>
      <c r="V734" s="357"/>
      <c r="W734" s="357"/>
      <c r="X734" s="357"/>
      <c r="Y734" s="357"/>
      <c r="Z734" s="357"/>
      <c r="AA734" s="357"/>
      <c r="AB734" s="357"/>
      <c r="AC734" s="357"/>
      <c r="AD734" s="357"/>
      <c r="AE734" s="357"/>
      <c r="AF734" s="357"/>
      <c r="AG734" s="357"/>
      <c r="AH734" s="357"/>
      <c r="AI734" s="357"/>
      <c r="AJ734" s="357"/>
      <c r="AK734" s="357"/>
      <c r="AL734" s="357"/>
      <c r="AM734" s="357"/>
      <c r="AN734" s="357"/>
      <c r="AO734" s="357"/>
      <c r="AP734" s="357"/>
      <c r="AQ734" s="357"/>
      <c r="AR734" s="357"/>
      <c r="AS734" s="357"/>
      <c r="AT734" s="357"/>
      <c r="AU734" s="357"/>
      <c r="AV734" s="357"/>
      <c r="AW734" s="357"/>
      <c r="AX734" s="357"/>
      <c r="AY734" s="357"/>
      <c r="AZ734" s="357"/>
      <c r="BA734" s="357"/>
      <c r="BB734" s="357"/>
      <c r="BC734" s="357"/>
      <c r="BD734" s="357"/>
      <c r="BE734" s="357"/>
      <c r="BF734" s="357"/>
      <c r="BG734" s="357"/>
      <c r="BH734" s="357"/>
      <c r="BI734" s="357"/>
      <c r="BJ734" s="357"/>
      <c r="BK734" s="357"/>
      <c r="BL734" s="357"/>
    </row>
    <row r="735" spans="1:64">
      <c r="A735" s="465" t="s">
        <v>9989</v>
      </c>
      <c r="B735" s="632"/>
      <c r="C735" s="543"/>
      <c r="D735" s="543"/>
      <c r="E735" s="543"/>
      <c r="F735" s="543"/>
      <c r="G735" s="543"/>
      <c r="H735" s="543"/>
      <c r="I735" s="543"/>
      <c r="J735" s="539"/>
      <c r="K735" s="515" t="s">
        <v>9989</v>
      </c>
      <c r="L735" s="543"/>
      <c r="M735" s="543"/>
      <c r="N735" s="543"/>
      <c r="O735" s="543"/>
      <c r="P735" s="543"/>
      <c r="Q735" s="543"/>
      <c r="R735" s="543"/>
      <c r="S735" s="537"/>
      <c r="T735" s="634"/>
      <c r="U735" s="664"/>
      <c r="V735" s="357"/>
      <c r="W735" s="357"/>
      <c r="X735" s="357"/>
      <c r="Y735" s="357"/>
      <c r="Z735" s="357"/>
      <c r="AA735" s="357"/>
      <c r="AB735" s="357"/>
      <c r="AC735" s="357"/>
      <c r="AD735" s="357"/>
      <c r="AE735" s="357"/>
      <c r="AF735" s="357"/>
      <c r="AG735" s="357"/>
      <c r="AH735" s="357"/>
      <c r="AI735" s="357"/>
      <c r="AJ735" s="357"/>
      <c r="AK735" s="357"/>
      <c r="AL735" s="357"/>
      <c r="AM735" s="357"/>
      <c r="AN735" s="357"/>
      <c r="AO735" s="357"/>
      <c r="AP735" s="357"/>
      <c r="AQ735" s="357"/>
      <c r="AR735" s="357"/>
      <c r="AS735" s="357"/>
      <c r="AT735" s="357"/>
      <c r="AU735" s="357"/>
      <c r="AV735" s="357"/>
      <c r="AW735" s="357"/>
      <c r="AX735" s="357"/>
      <c r="AY735" s="357"/>
      <c r="AZ735" s="357"/>
      <c r="BA735" s="357"/>
      <c r="BB735" s="357"/>
      <c r="BC735" s="357"/>
      <c r="BD735" s="357"/>
      <c r="BE735" s="357"/>
      <c r="BF735" s="357"/>
      <c r="BG735" s="357"/>
      <c r="BH735" s="357"/>
      <c r="BI735" s="357"/>
      <c r="BJ735" s="357"/>
      <c r="BK735" s="357"/>
      <c r="BL735" s="357"/>
    </row>
    <row r="736" spans="1:64">
      <c r="A736" s="633" t="s">
        <v>10475</v>
      </c>
      <c r="B736" s="635">
        <v>1937</v>
      </c>
      <c r="C736" s="639">
        <v>0</v>
      </c>
      <c r="D736" s="639">
        <v>0</v>
      </c>
      <c r="E736" s="639">
        <v>998</v>
      </c>
      <c r="F736" s="639">
        <v>0</v>
      </c>
      <c r="G736" s="639">
        <v>0</v>
      </c>
      <c r="H736" s="639">
        <v>0</v>
      </c>
      <c r="I736" s="639">
        <v>0</v>
      </c>
      <c r="J736" s="539"/>
      <c r="K736" s="679" t="s">
        <v>10475</v>
      </c>
      <c r="L736" s="639">
        <v>793</v>
      </c>
      <c r="M736" s="639">
        <v>391</v>
      </c>
      <c r="N736" s="639">
        <v>402</v>
      </c>
      <c r="O736" s="639">
        <v>146</v>
      </c>
      <c r="P736" s="639">
        <v>0</v>
      </c>
      <c r="Q736" s="639">
        <v>0</v>
      </c>
      <c r="R736" s="639">
        <v>0</v>
      </c>
      <c r="S736" s="537"/>
      <c r="T736" s="634"/>
      <c r="U736" s="664"/>
      <c r="V736" s="357"/>
      <c r="W736" s="357"/>
      <c r="X736" s="357"/>
      <c r="Y736" s="357"/>
      <c r="Z736" s="357"/>
      <c r="AA736" s="357"/>
      <c r="AB736" s="357"/>
      <c r="AC736" s="357"/>
      <c r="AD736" s="357"/>
      <c r="AE736" s="357"/>
      <c r="AF736" s="357"/>
      <c r="AG736" s="357"/>
      <c r="AH736" s="357"/>
      <c r="AI736" s="357"/>
      <c r="AJ736" s="357"/>
      <c r="AK736" s="357"/>
      <c r="AL736" s="357"/>
      <c r="AM736" s="357"/>
      <c r="AN736" s="357"/>
      <c r="AO736" s="357"/>
      <c r="AP736" s="357"/>
      <c r="AQ736" s="357"/>
      <c r="AR736" s="357"/>
      <c r="AS736" s="357"/>
      <c r="AT736" s="357"/>
      <c r="AU736" s="357"/>
      <c r="AV736" s="357"/>
      <c r="AW736" s="357"/>
      <c r="AX736" s="357"/>
      <c r="AY736" s="357"/>
      <c r="AZ736" s="357"/>
      <c r="BA736" s="357"/>
      <c r="BB736" s="357"/>
      <c r="BC736" s="357"/>
      <c r="BD736" s="357"/>
      <c r="BE736" s="357"/>
      <c r="BF736" s="357"/>
      <c r="BG736" s="357"/>
      <c r="BH736" s="357"/>
      <c r="BI736" s="357"/>
      <c r="BJ736" s="357"/>
      <c r="BK736" s="357"/>
      <c r="BL736" s="357"/>
    </row>
    <row r="737" spans="1:64">
      <c r="A737" s="633" t="s">
        <v>10476</v>
      </c>
      <c r="B737" s="635">
        <v>895</v>
      </c>
      <c r="C737" s="639">
        <v>0</v>
      </c>
      <c r="D737" s="639">
        <v>0</v>
      </c>
      <c r="E737" s="639">
        <v>12</v>
      </c>
      <c r="F737" s="639"/>
      <c r="G737" s="639">
        <v>10</v>
      </c>
      <c r="H737" s="639">
        <v>0</v>
      </c>
      <c r="I737" s="639">
        <v>0</v>
      </c>
      <c r="J737" s="539"/>
      <c r="K737" s="679" t="s">
        <v>10476</v>
      </c>
      <c r="L737" s="639">
        <v>572</v>
      </c>
      <c r="M737" s="639">
        <v>278</v>
      </c>
      <c r="N737" s="639">
        <v>134</v>
      </c>
      <c r="O737" s="639">
        <v>262</v>
      </c>
      <c r="P737" s="639">
        <v>135</v>
      </c>
      <c r="Q737" s="639">
        <v>39</v>
      </c>
      <c r="R737" s="639">
        <v>0</v>
      </c>
      <c r="S737" s="537"/>
      <c r="T737" s="634"/>
      <c r="U737" s="664"/>
      <c r="V737" s="357"/>
      <c r="W737" s="357"/>
      <c r="X737" s="357"/>
      <c r="Y737" s="357"/>
      <c r="Z737" s="357"/>
      <c r="AA737" s="357"/>
      <c r="AB737" s="357"/>
      <c r="AC737" s="357"/>
      <c r="AD737" s="357"/>
      <c r="AE737" s="357"/>
      <c r="AF737" s="357"/>
      <c r="AG737" s="357"/>
      <c r="AH737" s="357"/>
      <c r="AI737" s="357"/>
      <c r="AJ737" s="357"/>
      <c r="AK737" s="357"/>
      <c r="AL737" s="357"/>
      <c r="AM737" s="357"/>
      <c r="AN737" s="357"/>
      <c r="AO737" s="357"/>
      <c r="AP737" s="357"/>
      <c r="AQ737" s="357"/>
      <c r="AR737" s="357"/>
      <c r="AS737" s="357"/>
      <c r="AT737" s="357"/>
      <c r="AU737" s="357"/>
      <c r="AV737" s="357"/>
      <c r="AW737" s="357"/>
      <c r="AX737" s="357"/>
      <c r="AY737" s="357"/>
      <c r="AZ737" s="357"/>
      <c r="BA737" s="357"/>
      <c r="BB737" s="357"/>
      <c r="BC737" s="357"/>
      <c r="BD737" s="357"/>
      <c r="BE737" s="357"/>
      <c r="BF737" s="357"/>
      <c r="BG737" s="357"/>
      <c r="BH737" s="357"/>
      <c r="BI737" s="357"/>
      <c r="BJ737" s="357"/>
      <c r="BK737" s="357"/>
      <c r="BL737" s="357"/>
    </row>
    <row r="738" spans="1:64">
      <c r="A738" s="633" t="s">
        <v>10477</v>
      </c>
      <c r="B738" s="635">
        <v>2719</v>
      </c>
      <c r="C738" s="639">
        <v>0</v>
      </c>
      <c r="D738" s="639">
        <v>0</v>
      </c>
      <c r="E738" s="639">
        <v>158</v>
      </c>
      <c r="F738" s="639">
        <v>0</v>
      </c>
      <c r="G738" s="639">
        <v>54</v>
      </c>
      <c r="H738" s="639">
        <v>0</v>
      </c>
      <c r="I738" s="639">
        <v>1</v>
      </c>
      <c r="J738" s="539"/>
      <c r="K738" s="679" t="s">
        <v>10477</v>
      </c>
      <c r="L738" s="639">
        <v>1924</v>
      </c>
      <c r="M738" s="639">
        <v>426</v>
      </c>
      <c r="N738" s="639">
        <v>227</v>
      </c>
      <c r="O738" s="639">
        <v>506</v>
      </c>
      <c r="P738" s="639">
        <v>4</v>
      </c>
      <c r="Q738" s="639">
        <v>76</v>
      </c>
      <c r="R738" s="639">
        <v>0</v>
      </c>
      <c r="S738" s="537"/>
      <c r="T738" s="634"/>
      <c r="U738" s="664"/>
      <c r="V738" s="357"/>
      <c r="W738" s="357"/>
      <c r="X738" s="357"/>
      <c r="Y738" s="357"/>
      <c r="Z738" s="357"/>
      <c r="AA738" s="357"/>
      <c r="AB738" s="357"/>
      <c r="AC738" s="357"/>
      <c r="AD738" s="357"/>
      <c r="AE738" s="357"/>
      <c r="AF738" s="357"/>
      <c r="AG738" s="357"/>
      <c r="AH738" s="357"/>
      <c r="AI738" s="357"/>
      <c r="AJ738" s="357"/>
      <c r="AK738" s="357"/>
      <c r="AL738" s="357"/>
      <c r="AM738" s="357"/>
      <c r="AN738" s="357"/>
      <c r="AO738" s="357"/>
      <c r="AP738" s="357"/>
      <c r="AQ738" s="357"/>
      <c r="AR738" s="357"/>
      <c r="AS738" s="357"/>
      <c r="AT738" s="357"/>
      <c r="AU738" s="357"/>
      <c r="AV738" s="357"/>
      <c r="AW738" s="357"/>
      <c r="AX738" s="357"/>
      <c r="AY738" s="357"/>
      <c r="AZ738" s="357"/>
      <c r="BA738" s="357"/>
      <c r="BB738" s="357"/>
      <c r="BC738" s="357"/>
      <c r="BD738" s="357"/>
      <c r="BE738" s="357"/>
      <c r="BF738" s="357"/>
      <c r="BG738" s="357"/>
      <c r="BH738" s="357"/>
      <c r="BI738" s="357"/>
      <c r="BJ738" s="357"/>
      <c r="BK738" s="357"/>
      <c r="BL738" s="357"/>
    </row>
    <row r="739" spans="1:64">
      <c r="A739" s="633" t="s">
        <v>10478</v>
      </c>
      <c r="B739" s="635">
        <v>1639</v>
      </c>
      <c r="C739" s="639">
        <v>0</v>
      </c>
      <c r="D739" s="639">
        <v>0</v>
      </c>
      <c r="E739" s="639">
        <v>33</v>
      </c>
      <c r="F739" s="639">
        <v>0</v>
      </c>
      <c r="G739" s="639">
        <v>0</v>
      </c>
      <c r="H739" s="639">
        <v>0</v>
      </c>
      <c r="I739" s="639">
        <v>0</v>
      </c>
      <c r="J739" s="539"/>
      <c r="K739" s="679" t="s">
        <v>10478</v>
      </c>
      <c r="L739" s="639">
        <v>1365</v>
      </c>
      <c r="M739" s="639">
        <v>747</v>
      </c>
      <c r="N739" s="639">
        <v>76</v>
      </c>
      <c r="O739" s="639">
        <v>241</v>
      </c>
      <c r="P739" s="639">
        <v>0</v>
      </c>
      <c r="Q739" s="639">
        <v>0</v>
      </c>
      <c r="R739" s="639">
        <v>0</v>
      </c>
      <c r="S739" s="665"/>
      <c r="T739" s="634"/>
      <c r="U739" s="664"/>
      <c r="V739" s="357"/>
      <c r="W739" s="357"/>
      <c r="X739" s="357"/>
      <c r="Y739" s="357"/>
      <c r="Z739" s="357"/>
      <c r="AA739" s="357"/>
      <c r="AB739" s="357"/>
      <c r="AC739" s="357"/>
      <c r="AD739" s="357"/>
      <c r="AE739" s="357"/>
      <c r="AF739" s="357"/>
      <c r="AG739" s="357"/>
      <c r="AH739" s="357"/>
      <c r="AI739" s="357"/>
      <c r="AJ739" s="357"/>
      <c r="AK739" s="357"/>
      <c r="AL739" s="357"/>
      <c r="AM739" s="357"/>
      <c r="AN739" s="357"/>
      <c r="AO739" s="357"/>
      <c r="AP739" s="357"/>
      <c r="AQ739" s="357"/>
      <c r="AR739" s="357"/>
      <c r="AS739" s="357"/>
      <c r="AT739" s="357"/>
      <c r="AU739" s="357"/>
      <c r="AV739" s="357"/>
      <c r="AW739" s="357"/>
      <c r="AX739" s="357"/>
      <c r="AY739" s="357"/>
      <c r="AZ739" s="357"/>
      <c r="BA739" s="357"/>
      <c r="BB739" s="357"/>
      <c r="BC739" s="357"/>
      <c r="BD739" s="357"/>
      <c r="BE739" s="357"/>
      <c r="BF739" s="357"/>
      <c r="BG739" s="357"/>
      <c r="BH739" s="357"/>
      <c r="BI739" s="357"/>
      <c r="BJ739" s="357"/>
      <c r="BK739" s="357"/>
      <c r="BL739" s="357"/>
    </row>
    <row r="740" spans="1:64">
      <c r="A740" s="633" t="s">
        <v>10479</v>
      </c>
      <c r="B740" s="635">
        <v>1728</v>
      </c>
      <c r="C740" s="639">
        <v>0</v>
      </c>
      <c r="D740" s="639">
        <v>0</v>
      </c>
      <c r="E740" s="639">
        <v>0</v>
      </c>
      <c r="F740" s="639">
        <v>0</v>
      </c>
      <c r="G740" s="639">
        <v>0</v>
      </c>
      <c r="H740" s="639">
        <v>0</v>
      </c>
      <c r="I740" s="639">
        <v>0</v>
      </c>
      <c r="J740" s="539"/>
      <c r="K740" s="679" t="s">
        <v>10479</v>
      </c>
      <c r="L740" s="639">
        <v>1400</v>
      </c>
      <c r="M740" s="639">
        <v>183</v>
      </c>
      <c r="N740" s="639">
        <v>40</v>
      </c>
      <c r="O740" s="639">
        <v>203</v>
      </c>
      <c r="P740" s="639">
        <v>20</v>
      </c>
      <c r="Q740" s="639">
        <v>125</v>
      </c>
      <c r="R740" s="639">
        <v>20</v>
      </c>
      <c r="S740" s="653"/>
      <c r="T740" s="634"/>
      <c r="U740" s="664"/>
      <c r="V740" s="357"/>
      <c r="W740" s="357"/>
      <c r="X740" s="357"/>
      <c r="Y740" s="357"/>
      <c r="Z740" s="357"/>
      <c r="AA740" s="357"/>
      <c r="AB740" s="357"/>
      <c r="AC740" s="357"/>
      <c r="AD740" s="357"/>
      <c r="AE740" s="357"/>
      <c r="AF740" s="357"/>
      <c r="AG740" s="357"/>
      <c r="AH740" s="357"/>
      <c r="AI740" s="357"/>
      <c r="AJ740" s="357"/>
      <c r="AK740" s="357"/>
      <c r="AL740" s="357"/>
      <c r="AM740" s="357"/>
      <c r="AN740" s="357"/>
      <c r="AO740" s="357"/>
      <c r="AP740" s="357"/>
      <c r="AQ740" s="357"/>
      <c r="AR740" s="357"/>
      <c r="AS740" s="357"/>
      <c r="AT740" s="357"/>
      <c r="AU740" s="357"/>
      <c r="AV740" s="357"/>
      <c r="AW740" s="357"/>
      <c r="AX740" s="357"/>
      <c r="AY740" s="357"/>
      <c r="AZ740" s="357"/>
      <c r="BA740" s="357"/>
      <c r="BB740" s="357"/>
      <c r="BC740" s="357"/>
      <c r="BD740" s="357"/>
      <c r="BE740" s="357"/>
      <c r="BF740" s="357"/>
      <c r="BG740" s="357"/>
      <c r="BH740" s="357"/>
      <c r="BI740" s="357"/>
      <c r="BJ740" s="357"/>
      <c r="BK740" s="357"/>
      <c r="BL740" s="357"/>
    </row>
    <row r="741" spans="1:64">
      <c r="A741" s="633" t="s">
        <v>10480</v>
      </c>
      <c r="B741" s="635">
        <v>2297</v>
      </c>
      <c r="C741" s="639">
        <v>0</v>
      </c>
      <c r="D741" s="639">
        <v>28</v>
      </c>
      <c r="E741" s="639">
        <v>61</v>
      </c>
      <c r="F741" s="639">
        <v>0</v>
      </c>
      <c r="G741" s="639">
        <v>0</v>
      </c>
      <c r="H741" s="639">
        <v>0</v>
      </c>
      <c r="I741" s="639">
        <v>1</v>
      </c>
      <c r="J741" s="539"/>
      <c r="K741" s="679" t="s">
        <v>10480</v>
      </c>
      <c r="L741" s="639">
        <v>1811</v>
      </c>
      <c r="M741" s="639">
        <v>776</v>
      </c>
      <c r="N741" s="639">
        <v>99</v>
      </c>
      <c r="O741" s="639">
        <v>1</v>
      </c>
      <c r="P741" s="639">
        <v>0</v>
      </c>
      <c r="Q741" s="639">
        <v>395</v>
      </c>
      <c r="R741" s="639">
        <v>98</v>
      </c>
      <c r="S741" s="653"/>
      <c r="T741" s="634"/>
      <c r="U741" s="664"/>
      <c r="V741" s="357"/>
      <c r="W741" s="357"/>
      <c r="X741" s="357"/>
      <c r="Y741" s="357"/>
      <c r="Z741" s="357"/>
      <c r="AA741" s="357"/>
      <c r="AB741" s="357"/>
      <c r="AC741" s="357"/>
      <c r="AD741" s="357"/>
      <c r="AE741" s="357"/>
      <c r="AF741" s="357"/>
      <c r="AG741" s="357"/>
      <c r="AH741" s="357"/>
      <c r="AI741" s="357"/>
      <c r="AJ741" s="357"/>
      <c r="AK741" s="357"/>
      <c r="AL741" s="357"/>
      <c r="AM741" s="357"/>
      <c r="AN741" s="357"/>
      <c r="AO741" s="357"/>
      <c r="AP741" s="357"/>
      <c r="AQ741" s="357"/>
      <c r="AR741" s="357"/>
      <c r="AS741" s="357"/>
      <c r="AT741" s="357"/>
      <c r="AU741" s="357"/>
      <c r="AV741" s="357"/>
      <c r="AW741" s="357"/>
      <c r="AX741" s="357"/>
      <c r="AY741" s="357"/>
      <c r="AZ741" s="357"/>
      <c r="BA741" s="357"/>
      <c r="BB741" s="357"/>
      <c r="BC741" s="357"/>
      <c r="BD741" s="357"/>
      <c r="BE741" s="357"/>
      <c r="BF741" s="357"/>
      <c r="BG741" s="357"/>
      <c r="BH741" s="357"/>
      <c r="BI741" s="357"/>
      <c r="BJ741" s="357"/>
      <c r="BK741" s="357"/>
      <c r="BL741" s="357"/>
    </row>
    <row r="742" spans="1:64">
      <c r="A742" s="633" t="s">
        <v>10481</v>
      </c>
      <c r="B742" s="635">
        <v>2663</v>
      </c>
      <c r="C742" s="639">
        <v>0</v>
      </c>
      <c r="D742" s="639">
        <v>0</v>
      </c>
      <c r="E742" s="639">
        <v>98</v>
      </c>
      <c r="F742" s="639">
        <v>0</v>
      </c>
      <c r="G742" s="639">
        <v>0</v>
      </c>
      <c r="H742" s="639">
        <v>0</v>
      </c>
      <c r="I742" s="639">
        <v>0</v>
      </c>
      <c r="J742" s="539"/>
      <c r="K742" s="679" t="s">
        <v>10481</v>
      </c>
      <c r="L742" s="639">
        <v>279</v>
      </c>
      <c r="M742" s="639">
        <v>180</v>
      </c>
      <c r="N742" s="639">
        <v>38</v>
      </c>
      <c r="O742" s="639">
        <v>1775</v>
      </c>
      <c r="P742" s="639">
        <v>36</v>
      </c>
      <c r="Q742" s="639">
        <v>511</v>
      </c>
      <c r="R742" s="639">
        <v>10</v>
      </c>
      <c r="S742" s="537"/>
      <c r="T742" s="634"/>
      <c r="U742" s="664"/>
      <c r="V742" s="357"/>
      <c r="W742" s="357"/>
      <c r="X742" s="357"/>
      <c r="Y742" s="357"/>
      <c r="Z742" s="357"/>
      <c r="AA742" s="357"/>
      <c r="AB742" s="357"/>
      <c r="AC742" s="357"/>
      <c r="AD742" s="357"/>
      <c r="AE742" s="357"/>
      <c r="AF742" s="357"/>
      <c r="AG742" s="357"/>
      <c r="AH742" s="357"/>
      <c r="AI742" s="357"/>
      <c r="AJ742" s="357"/>
      <c r="AK742" s="357"/>
      <c r="AL742" s="357"/>
      <c r="AM742" s="357"/>
      <c r="AN742" s="357"/>
      <c r="AO742" s="357"/>
      <c r="AP742" s="357"/>
      <c r="AQ742" s="357"/>
      <c r="AR742" s="357"/>
      <c r="AS742" s="357"/>
      <c r="AT742" s="357"/>
      <c r="AU742" s="357"/>
      <c r="AV742" s="357"/>
      <c r="AW742" s="357"/>
      <c r="AX742" s="357"/>
      <c r="AY742" s="357"/>
      <c r="AZ742" s="357"/>
      <c r="BA742" s="357"/>
      <c r="BB742" s="357"/>
      <c r="BC742" s="357"/>
      <c r="BD742" s="357"/>
      <c r="BE742" s="357"/>
      <c r="BF742" s="357"/>
      <c r="BG742" s="357"/>
      <c r="BH742" s="357"/>
      <c r="BI742" s="357"/>
      <c r="BJ742" s="357"/>
      <c r="BK742" s="357"/>
      <c r="BL742" s="357"/>
    </row>
    <row r="743" spans="1:64">
      <c r="A743" s="633" t="s">
        <v>10482</v>
      </c>
      <c r="B743" s="635">
        <v>2543</v>
      </c>
      <c r="C743" s="639">
        <v>0</v>
      </c>
      <c r="D743" s="639">
        <v>0</v>
      </c>
      <c r="E743" s="639">
        <v>18</v>
      </c>
      <c r="F743" s="639">
        <v>0</v>
      </c>
      <c r="G743" s="639">
        <v>0</v>
      </c>
      <c r="H743" s="639">
        <v>0</v>
      </c>
      <c r="I743" s="639">
        <v>0</v>
      </c>
      <c r="J743" s="539"/>
      <c r="K743" s="679" t="s">
        <v>10482</v>
      </c>
      <c r="L743" s="639">
        <v>1484</v>
      </c>
      <c r="M743" s="639">
        <v>400</v>
      </c>
      <c r="N743" s="639">
        <v>341</v>
      </c>
      <c r="O743" s="639">
        <v>742</v>
      </c>
      <c r="P743" s="639">
        <v>278</v>
      </c>
      <c r="Q743" s="639">
        <v>299</v>
      </c>
      <c r="R743" s="639">
        <v>0</v>
      </c>
      <c r="S743" s="537"/>
      <c r="T743" s="634"/>
      <c r="U743" s="664"/>
      <c r="V743" s="357"/>
      <c r="W743" s="357"/>
      <c r="X743" s="357"/>
      <c r="Y743" s="357"/>
      <c r="Z743" s="357"/>
      <c r="AA743" s="357"/>
      <c r="AB743" s="357"/>
      <c r="AC743" s="357"/>
      <c r="AD743" s="357"/>
      <c r="AE743" s="357"/>
      <c r="AF743" s="357"/>
      <c r="AG743" s="357"/>
      <c r="AH743" s="357"/>
      <c r="AI743" s="357"/>
      <c r="AJ743" s="357"/>
      <c r="AK743" s="357"/>
      <c r="AL743" s="357"/>
      <c r="AM743" s="357"/>
      <c r="AN743" s="357"/>
      <c r="AO743" s="357"/>
      <c r="AP743" s="357"/>
      <c r="AQ743" s="357"/>
      <c r="AR743" s="357"/>
      <c r="AS743" s="357"/>
      <c r="AT743" s="357"/>
      <c r="AU743" s="357"/>
      <c r="AV743" s="357"/>
      <c r="AW743" s="357"/>
      <c r="AX743" s="357"/>
      <c r="AY743" s="357"/>
      <c r="AZ743" s="357"/>
      <c r="BA743" s="357"/>
      <c r="BB743" s="357"/>
      <c r="BC743" s="357"/>
      <c r="BD743" s="357"/>
      <c r="BE743" s="357"/>
      <c r="BF743" s="357"/>
      <c r="BG743" s="357"/>
      <c r="BH743" s="357"/>
      <c r="BI743" s="357"/>
      <c r="BJ743" s="357"/>
      <c r="BK743" s="357"/>
      <c r="BL743" s="357"/>
    </row>
    <row r="744" spans="1:64">
      <c r="A744" s="633" t="s">
        <v>10483</v>
      </c>
      <c r="B744" s="635">
        <v>866</v>
      </c>
      <c r="C744" s="639">
        <v>0</v>
      </c>
      <c r="D744" s="639">
        <v>0</v>
      </c>
      <c r="E744" s="639">
        <v>0</v>
      </c>
      <c r="F744" s="639">
        <v>0</v>
      </c>
      <c r="G744" s="639">
        <v>0</v>
      </c>
      <c r="H744" s="639">
        <v>0</v>
      </c>
      <c r="I744" s="639">
        <v>0</v>
      </c>
      <c r="J744" s="539"/>
      <c r="K744" s="679" t="s">
        <v>10483</v>
      </c>
      <c r="L744" s="639">
        <v>798</v>
      </c>
      <c r="M744" s="639">
        <v>282</v>
      </c>
      <c r="N744" s="639">
        <v>0</v>
      </c>
      <c r="O744" s="639">
        <v>68</v>
      </c>
      <c r="P744" s="639">
        <v>0</v>
      </c>
      <c r="Q744" s="639">
        <v>0</v>
      </c>
      <c r="R744" s="639">
        <v>0</v>
      </c>
      <c r="S744" s="537"/>
      <c r="T744" s="634"/>
      <c r="U744" s="664"/>
      <c r="V744" s="357"/>
      <c r="W744" s="357"/>
      <c r="X744" s="357"/>
      <c r="Y744" s="357"/>
      <c r="Z744" s="357"/>
      <c r="AA744" s="357"/>
      <c r="AB744" s="357"/>
      <c r="AC744" s="357"/>
      <c r="AD744" s="357"/>
      <c r="AE744" s="357"/>
      <c r="AF744" s="357"/>
      <c r="AG744" s="357"/>
      <c r="AH744" s="357"/>
      <c r="AI744" s="357"/>
      <c r="AJ744" s="357"/>
      <c r="AK744" s="357"/>
      <c r="AL744" s="357"/>
      <c r="AM744" s="357"/>
      <c r="AN744" s="357"/>
      <c r="AO744" s="357"/>
      <c r="AP744" s="357"/>
      <c r="AQ744" s="357"/>
      <c r="AR744" s="357"/>
      <c r="AS744" s="357"/>
      <c r="AT744" s="357"/>
      <c r="AU744" s="357"/>
      <c r="AV744" s="357"/>
      <c r="AW744" s="357"/>
      <c r="AX744" s="357"/>
      <c r="AY744" s="357"/>
      <c r="AZ744" s="357"/>
      <c r="BA744" s="357"/>
      <c r="BB744" s="357"/>
      <c r="BC744" s="357"/>
      <c r="BD744" s="357"/>
      <c r="BE744" s="357"/>
      <c r="BF744" s="357"/>
      <c r="BG744" s="357"/>
      <c r="BH744" s="357"/>
      <c r="BI744" s="357"/>
      <c r="BJ744" s="357"/>
      <c r="BK744" s="357"/>
      <c r="BL744" s="357"/>
    </row>
    <row r="745" spans="1:64">
      <c r="A745" s="633" t="s">
        <v>10484</v>
      </c>
      <c r="B745" s="635">
        <v>980</v>
      </c>
      <c r="C745" s="639">
        <v>0</v>
      </c>
      <c r="D745" s="639">
        <v>0</v>
      </c>
      <c r="E745" s="639">
        <v>2</v>
      </c>
      <c r="F745" s="639">
        <v>0</v>
      </c>
      <c r="G745" s="639">
        <v>0</v>
      </c>
      <c r="H745" s="639">
        <v>0</v>
      </c>
      <c r="I745" s="639">
        <v>0</v>
      </c>
      <c r="J745" s="539"/>
      <c r="K745" s="679" t="s">
        <v>10484</v>
      </c>
      <c r="L745" s="639">
        <v>820</v>
      </c>
      <c r="M745" s="639">
        <v>518</v>
      </c>
      <c r="N745" s="639">
        <v>1</v>
      </c>
      <c r="O745" s="639">
        <v>158</v>
      </c>
      <c r="P745" s="639">
        <v>0</v>
      </c>
      <c r="Q745" s="639">
        <v>0</v>
      </c>
      <c r="R745" s="639">
        <v>0</v>
      </c>
      <c r="S745" s="537"/>
      <c r="T745" s="634"/>
      <c r="U745" s="664"/>
      <c r="V745" s="357"/>
      <c r="W745" s="357"/>
      <c r="X745" s="357"/>
      <c r="Y745" s="357"/>
      <c r="Z745" s="357"/>
      <c r="AA745" s="357"/>
      <c r="AB745" s="357"/>
      <c r="AC745" s="357"/>
      <c r="AD745" s="357"/>
      <c r="AE745" s="357"/>
      <c r="AF745" s="357"/>
      <c r="AG745" s="357"/>
      <c r="AH745" s="357"/>
      <c r="AI745" s="357"/>
      <c r="AJ745" s="357"/>
      <c r="AK745" s="357"/>
      <c r="AL745" s="357"/>
      <c r="AM745" s="357"/>
      <c r="AN745" s="357"/>
      <c r="AO745" s="357"/>
      <c r="AP745" s="357"/>
      <c r="AQ745" s="357"/>
      <c r="AR745" s="357"/>
      <c r="AS745" s="357"/>
      <c r="AT745" s="357"/>
      <c r="AU745" s="357"/>
      <c r="AV745" s="357"/>
      <c r="AW745" s="357"/>
      <c r="AX745" s="357"/>
      <c r="AY745" s="357"/>
      <c r="AZ745" s="357"/>
      <c r="BA745" s="357"/>
      <c r="BB745" s="357"/>
      <c r="BC745" s="357"/>
      <c r="BD745" s="357"/>
      <c r="BE745" s="357"/>
      <c r="BF745" s="357"/>
      <c r="BG745" s="357"/>
      <c r="BH745" s="357"/>
      <c r="BI745" s="357"/>
      <c r="BJ745" s="357"/>
      <c r="BK745" s="357"/>
      <c r="BL745" s="357"/>
    </row>
    <row r="746" spans="1:64">
      <c r="A746" s="633" t="s">
        <v>10485</v>
      </c>
      <c r="B746" s="635">
        <v>2847</v>
      </c>
      <c r="C746" s="639">
        <v>0</v>
      </c>
      <c r="D746" s="639">
        <v>0</v>
      </c>
      <c r="E746" s="639">
        <v>417</v>
      </c>
      <c r="F746" s="639">
        <v>0</v>
      </c>
      <c r="G746" s="639">
        <v>0</v>
      </c>
      <c r="H746" s="639">
        <v>0</v>
      </c>
      <c r="I746" s="639">
        <v>0</v>
      </c>
      <c r="J746" s="539"/>
      <c r="K746" s="679" t="s">
        <v>10485</v>
      </c>
      <c r="L746" s="639">
        <v>2152</v>
      </c>
      <c r="M746" s="639">
        <v>764</v>
      </c>
      <c r="N746" s="639">
        <v>270</v>
      </c>
      <c r="O746" s="639">
        <v>210</v>
      </c>
      <c r="P746" s="639">
        <v>0</v>
      </c>
      <c r="Q746" s="639">
        <v>68</v>
      </c>
      <c r="R746" s="639">
        <v>0</v>
      </c>
      <c r="S746" s="537"/>
      <c r="T746" s="634"/>
      <c r="U746" s="664"/>
      <c r="V746" s="357"/>
      <c r="W746" s="357"/>
      <c r="X746" s="357"/>
      <c r="Y746" s="357"/>
      <c r="Z746" s="357"/>
      <c r="AA746" s="357"/>
      <c r="AB746" s="357"/>
      <c r="AC746" s="357"/>
      <c r="AD746" s="357"/>
      <c r="AE746" s="357"/>
      <c r="AF746" s="357"/>
      <c r="AG746" s="357"/>
      <c r="AH746" s="357"/>
      <c r="AI746" s="357"/>
      <c r="AJ746" s="357"/>
      <c r="AK746" s="357"/>
      <c r="AL746" s="357"/>
      <c r="AM746" s="357"/>
      <c r="AN746" s="357"/>
      <c r="AO746" s="357"/>
      <c r="AP746" s="357"/>
      <c r="AQ746" s="357"/>
      <c r="AR746" s="357"/>
      <c r="AS746" s="357"/>
      <c r="AT746" s="357"/>
      <c r="AU746" s="357"/>
      <c r="AV746" s="357"/>
      <c r="AW746" s="357"/>
      <c r="AX746" s="357"/>
      <c r="AY746" s="357"/>
      <c r="AZ746" s="357"/>
      <c r="BA746" s="357"/>
      <c r="BB746" s="357"/>
      <c r="BC746" s="357"/>
      <c r="BD746" s="357"/>
      <c r="BE746" s="357"/>
      <c r="BF746" s="357"/>
      <c r="BG746" s="357"/>
      <c r="BH746" s="357"/>
      <c r="BI746" s="357"/>
      <c r="BJ746" s="357"/>
      <c r="BK746" s="357"/>
      <c r="BL746" s="357"/>
    </row>
    <row r="747" spans="1:64">
      <c r="A747" s="633" t="s">
        <v>10486</v>
      </c>
      <c r="B747" s="635">
        <v>1477</v>
      </c>
      <c r="C747" s="639">
        <v>0</v>
      </c>
      <c r="D747" s="639">
        <v>0</v>
      </c>
      <c r="E747" s="639">
        <v>37</v>
      </c>
      <c r="F747" s="639">
        <v>0</v>
      </c>
      <c r="G747" s="639">
        <v>0</v>
      </c>
      <c r="H747" s="639">
        <v>0</v>
      </c>
      <c r="I747" s="639">
        <v>0</v>
      </c>
      <c r="J747" s="539"/>
      <c r="K747" s="679" t="s">
        <v>10486</v>
      </c>
      <c r="L747" s="639">
        <v>1185</v>
      </c>
      <c r="M747" s="639">
        <v>611</v>
      </c>
      <c r="N747" s="639">
        <v>21</v>
      </c>
      <c r="O747" s="639">
        <v>255</v>
      </c>
      <c r="P747" s="639">
        <v>0</v>
      </c>
      <c r="Q747" s="639">
        <v>0</v>
      </c>
      <c r="R747" s="639">
        <v>0</v>
      </c>
      <c r="S747" s="537"/>
      <c r="T747" s="634"/>
      <c r="U747" s="664"/>
      <c r="V747" s="357"/>
      <c r="W747" s="357"/>
      <c r="X747" s="357"/>
      <c r="Y747" s="357"/>
      <c r="Z747" s="357"/>
      <c r="AA747" s="357"/>
      <c r="AB747" s="357"/>
      <c r="AC747" s="357"/>
      <c r="AD747" s="357"/>
      <c r="AE747" s="357"/>
      <c r="AF747" s="357"/>
      <c r="AG747" s="357"/>
      <c r="AH747" s="357"/>
      <c r="AI747" s="357"/>
      <c r="AJ747" s="357"/>
      <c r="AK747" s="357"/>
      <c r="AL747" s="357"/>
      <c r="AM747" s="357"/>
      <c r="AN747" s="357"/>
      <c r="AO747" s="357"/>
      <c r="AP747" s="357"/>
      <c r="AQ747" s="357"/>
      <c r="AR747" s="357"/>
      <c r="AS747" s="357"/>
      <c r="AT747" s="357"/>
      <c r="AU747" s="357"/>
      <c r="AV747" s="357"/>
      <c r="AW747" s="357"/>
      <c r="AX747" s="357"/>
      <c r="AY747" s="357"/>
      <c r="AZ747" s="357"/>
      <c r="BA747" s="357"/>
      <c r="BB747" s="357"/>
      <c r="BC747" s="357"/>
      <c r="BD747" s="357"/>
      <c r="BE747" s="357"/>
      <c r="BF747" s="357"/>
      <c r="BG747" s="357"/>
      <c r="BH747" s="357"/>
      <c r="BI747" s="357"/>
      <c r="BJ747" s="357"/>
      <c r="BK747" s="357"/>
      <c r="BL747" s="357"/>
    </row>
    <row r="748" spans="1:64">
      <c r="A748" s="633" t="s">
        <v>10487</v>
      </c>
      <c r="B748" s="635">
        <v>1422</v>
      </c>
      <c r="C748" s="639">
        <v>0</v>
      </c>
      <c r="D748" s="639">
        <v>0</v>
      </c>
      <c r="E748" s="639">
        <v>0</v>
      </c>
      <c r="F748" s="639">
        <v>0</v>
      </c>
      <c r="G748" s="639">
        <v>0</v>
      </c>
      <c r="H748" s="639">
        <v>0</v>
      </c>
      <c r="I748" s="639">
        <v>0</v>
      </c>
      <c r="J748" s="539"/>
      <c r="K748" s="679" t="s">
        <v>10487</v>
      </c>
      <c r="L748" s="639">
        <v>1136</v>
      </c>
      <c r="M748" s="639">
        <v>608</v>
      </c>
      <c r="N748" s="639">
        <v>65</v>
      </c>
      <c r="O748" s="639">
        <v>268</v>
      </c>
      <c r="P748" s="639">
        <v>62</v>
      </c>
      <c r="Q748" s="639">
        <v>18</v>
      </c>
      <c r="R748" s="639">
        <v>0</v>
      </c>
      <c r="S748" s="537"/>
      <c r="T748" s="634"/>
      <c r="U748" s="664"/>
      <c r="V748" s="357"/>
      <c r="W748" s="357"/>
      <c r="X748" s="357"/>
      <c r="Y748" s="357"/>
      <c r="Z748" s="357"/>
      <c r="AA748" s="357"/>
      <c r="AB748" s="357"/>
      <c r="AC748" s="357"/>
      <c r="AD748" s="357"/>
      <c r="AE748" s="357"/>
      <c r="AF748" s="357"/>
      <c r="AG748" s="357"/>
      <c r="AH748" s="357"/>
      <c r="AI748" s="357"/>
      <c r="AJ748" s="357"/>
      <c r="AK748" s="357"/>
      <c r="AL748" s="357"/>
      <c r="AM748" s="357"/>
      <c r="AN748" s="357"/>
      <c r="AO748" s="357"/>
      <c r="AP748" s="357"/>
      <c r="AQ748" s="357"/>
      <c r="AR748" s="357"/>
      <c r="AS748" s="357"/>
      <c r="AT748" s="357"/>
      <c r="AU748" s="357"/>
      <c r="AV748" s="357"/>
      <c r="AW748" s="357"/>
      <c r="AX748" s="357"/>
      <c r="AY748" s="357"/>
      <c r="AZ748" s="357"/>
      <c r="BA748" s="357"/>
      <c r="BB748" s="357"/>
      <c r="BC748" s="357"/>
      <c r="BD748" s="357"/>
      <c r="BE748" s="357"/>
      <c r="BF748" s="357"/>
      <c r="BG748" s="357"/>
      <c r="BH748" s="357"/>
      <c r="BI748" s="357"/>
      <c r="BJ748" s="357"/>
      <c r="BK748" s="357"/>
      <c r="BL748" s="357"/>
    </row>
    <row r="749" spans="1:64">
      <c r="A749" s="633" t="s">
        <v>10488</v>
      </c>
      <c r="B749" s="635">
        <v>3911</v>
      </c>
      <c r="C749" s="639">
        <v>0</v>
      </c>
      <c r="D749" s="639">
        <v>0</v>
      </c>
      <c r="E749" s="639">
        <v>120</v>
      </c>
      <c r="F749" s="639">
        <v>0</v>
      </c>
      <c r="G749" s="639">
        <v>0</v>
      </c>
      <c r="H749" s="639">
        <v>0</v>
      </c>
      <c r="I749" s="639">
        <v>0</v>
      </c>
      <c r="J749" s="539"/>
      <c r="K749" s="679" t="s">
        <v>10488</v>
      </c>
      <c r="L749" s="639">
        <v>3526</v>
      </c>
      <c r="M749" s="639">
        <v>1182</v>
      </c>
      <c r="N749" s="639">
        <v>163</v>
      </c>
      <c r="O749" s="639">
        <v>264</v>
      </c>
      <c r="P749" s="639">
        <v>111</v>
      </c>
      <c r="Q749" s="639">
        <v>1</v>
      </c>
      <c r="R749" s="639">
        <v>0</v>
      </c>
      <c r="S749" s="537"/>
      <c r="T749" s="634"/>
      <c r="U749" s="664"/>
      <c r="V749" s="357"/>
      <c r="W749" s="357"/>
      <c r="X749" s="357"/>
      <c r="Y749" s="357"/>
      <c r="Z749" s="357"/>
      <c r="AA749" s="357"/>
      <c r="AB749" s="357"/>
      <c r="AC749" s="357"/>
      <c r="AD749" s="357"/>
      <c r="AE749" s="357"/>
      <c r="AF749" s="357"/>
      <c r="AG749" s="357"/>
      <c r="AH749" s="357"/>
      <c r="AI749" s="357"/>
      <c r="AJ749" s="357"/>
      <c r="AK749" s="357"/>
      <c r="AL749" s="357"/>
      <c r="AM749" s="357"/>
      <c r="AN749" s="357"/>
      <c r="AO749" s="357"/>
      <c r="AP749" s="357"/>
      <c r="AQ749" s="357"/>
      <c r="AR749" s="357"/>
      <c r="AS749" s="357"/>
      <c r="AT749" s="357"/>
      <c r="AU749" s="357"/>
      <c r="AV749" s="357"/>
      <c r="AW749" s="357"/>
      <c r="AX749" s="357"/>
      <c r="AY749" s="357"/>
      <c r="AZ749" s="357"/>
      <c r="BA749" s="357"/>
      <c r="BB749" s="357"/>
      <c r="BC749" s="357"/>
      <c r="BD749" s="357"/>
      <c r="BE749" s="357"/>
      <c r="BF749" s="357"/>
      <c r="BG749" s="357"/>
      <c r="BH749" s="357"/>
      <c r="BI749" s="357"/>
      <c r="BJ749" s="357"/>
      <c r="BK749" s="357"/>
      <c r="BL749" s="357"/>
    </row>
    <row r="750" spans="1:64">
      <c r="A750" s="633" t="s">
        <v>10489</v>
      </c>
      <c r="B750" s="635">
        <v>1120</v>
      </c>
      <c r="C750" s="639">
        <v>0</v>
      </c>
      <c r="D750" s="639">
        <v>0</v>
      </c>
      <c r="E750" s="639">
        <v>0</v>
      </c>
      <c r="F750" s="639">
        <v>0</v>
      </c>
      <c r="G750" s="639">
        <v>0</v>
      </c>
      <c r="H750" s="639">
        <v>0</v>
      </c>
      <c r="I750" s="639">
        <v>0</v>
      </c>
      <c r="J750" s="539"/>
      <c r="K750" s="679" t="s">
        <v>10489</v>
      </c>
      <c r="L750" s="639">
        <v>1120</v>
      </c>
      <c r="M750" s="639">
        <v>418</v>
      </c>
      <c r="N750" s="639">
        <v>0</v>
      </c>
      <c r="O750" s="639">
        <v>0</v>
      </c>
      <c r="P750" s="639">
        <v>0</v>
      </c>
      <c r="Q750" s="639">
        <v>0</v>
      </c>
      <c r="R750" s="639">
        <v>0</v>
      </c>
      <c r="S750" s="537"/>
      <c r="T750" s="634"/>
      <c r="U750" s="664"/>
      <c r="V750" s="357"/>
      <c r="W750" s="357"/>
      <c r="X750" s="357"/>
      <c r="Y750" s="357"/>
      <c r="Z750" s="357"/>
      <c r="AA750" s="357"/>
      <c r="AB750" s="357"/>
      <c r="AC750" s="357"/>
      <c r="AD750" s="357"/>
      <c r="AE750" s="357"/>
      <c r="AF750" s="357"/>
      <c r="AG750" s="357"/>
      <c r="AH750" s="357"/>
      <c r="AI750" s="357"/>
      <c r="AJ750" s="357"/>
      <c r="AK750" s="357"/>
      <c r="AL750" s="357"/>
      <c r="AM750" s="357"/>
      <c r="AN750" s="357"/>
      <c r="AO750" s="357"/>
      <c r="AP750" s="357"/>
      <c r="AQ750" s="357"/>
      <c r="AR750" s="357"/>
      <c r="AS750" s="357"/>
      <c r="AT750" s="357"/>
      <c r="AU750" s="357"/>
      <c r="AV750" s="357"/>
      <c r="AW750" s="357"/>
      <c r="AX750" s="357"/>
      <c r="AY750" s="357"/>
      <c r="AZ750" s="357"/>
      <c r="BA750" s="357"/>
      <c r="BB750" s="357"/>
      <c r="BC750" s="357"/>
      <c r="BD750" s="357"/>
      <c r="BE750" s="357"/>
      <c r="BF750" s="357"/>
      <c r="BG750" s="357"/>
      <c r="BH750" s="357"/>
      <c r="BI750" s="357"/>
      <c r="BJ750" s="357"/>
      <c r="BK750" s="357"/>
      <c r="BL750" s="357"/>
    </row>
    <row r="751" spans="1:64">
      <c r="A751" s="633" t="s">
        <v>10490</v>
      </c>
      <c r="B751" s="635">
        <v>2127</v>
      </c>
      <c r="C751" s="639">
        <v>0</v>
      </c>
      <c r="D751" s="639">
        <v>0</v>
      </c>
      <c r="E751" s="639">
        <v>0</v>
      </c>
      <c r="F751" s="639">
        <v>0</v>
      </c>
      <c r="G751" s="639">
        <v>0</v>
      </c>
      <c r="H751" s="639">
        <v>0</v>
      </c>
      <c r="I751" s="639">
        <v>0</v>
      </c>
      <c r="J751" s="539"/>
      <c r="K751" s="679" t="s">
        <v>10490</v>
      </c>
      <c r="L751" s="639">
        <v>2126</v>
      </c>
      <c r="M751" s="639">
        <v>1313</v>
      </c>
      <c r="N751" s="639">
        <v>3</v>
      </c>
      <c r="O751" s="639">
        <v>0</v>
      </c>
      <c r="P751" s="639">
        <v>0</v>
      </c>
      <c r="Q751" s="639">
        <v>1</v>
      </c>
      <c r="R751" s="639">
        <v>0</v>
      </c>
      <c r="S751" s="537"/>
      <c r="T751" s="634"/>
      <c r="U751" s="664"/>
      <c r="V751" s="357"/>
      <c r="W751" s="357"/>
      <c r="X751" s="357"/>
      <c r="Y751" s="357"/>
      <c r="Z751" s="357"/>
      <c r="AA751" s="357"/>
      <c r="AB751" s="357"/>
      <c r="AC751" s="357"/>
      <c r="AD751" s="357"/>
      <c r="AE751" s="357"/>
      <c r="AF751" s="357"/>
      <c r="AG751" s="357"/>
      <c r="AH751" s="357"/>
      <c r="AI751" s="357"/>
      <c r="AJ751" s="357"/>
      <c r="AK751" s="357"/>
      <c r="AL751" s="357"/>
      <c r="AM751" s="357"/>
      <c r="AN751" s="357"/>
      <c r="AO751" s="357"/>
      <c r="AP751" s="357"/>
      <c r="AQ751" s="357"/>
      <c r="AR751" s="357"/>
      <c r="AS751" s="357"/>
      <c r="AT751" s="357"/>
      <c r="AU751" s="357"/>
      <c r="AV751" s="357"/>
      <c r="AW751" s="357"/>
      <c r="AX751" s="357"/>
      <c r="AY751" s="357"/>
      <c r="AZ751" s="357"/>
      <c r="BA751" s="357"/>
      <c r="BB751" s="357"/>
      <c r="BC751" s="357"/>
      <c r="BD751" s="357"/>
      <c r="BE751" s="357"/>
      <c r="BF751" s="357"/>
      <c r="BG751" s="357"/>
      <c r="BH751" s="357"/>
      <c r="BI751" s="357"/>
      <c r="BJ751" s="357"/>
      <c r="BK751" s="357"/>
      <c r="BL751" s="357"/>
    </row>
    <row r="752" spans="1:64">
      <c r="A752" s="633" t="s">
        <v>10491</v>
      </c>
      <c r="B752" s="635">
        <v>792</v>
      </c>
      <c r="C752" s="639">
        <v>0</v>
      </c>
      <c r="D752" s="639">
        <v>0</v>
      </c>
      <c r="E752" s="639">
        <v>0</v>
      </c>
      <c r="F752" s="639">
        <v>0</v>
      </c>
      <c r="G752" s="639">
        <v>0</v>
      </c>
      <c r="H752" s="639">
        <v>0</v>
      </c>
      <c r="I752" s="639">
        <v>0</v>
      </c>
      <c r="J752" s="539"/>
      <c r="K752" s="679" t="s">
        <v>10491</v>
      </c>
      <c r="L752" s="639">
        <v>496</v>
      </c>
      <c r="M752" s="639">
        <v>246</v>
      </c>
      <c r="N752" s="639">
        <v>88</v>
      </c>
      <c r="O752" s="639">
        <v>0</v>
      </c>
      <c r="P752" s="639">
        <v>0</v>
      </c>
      <c r="Q752" s="639">
        <v>296</v>
      </c>
      <c r="R752" s="639">
        <v>88</v>
      </c>
      <c r="S752" s="537"/>
      <c r="T752" s="634"/>
      <c r="U752" s="664"/>
      <c r="V752" s="357"/>
      <c r="W752" s="357"/>
      <c r="X752" s="357"/>
      <c r="Y752" s="357"/>
      <c r="Z752" s="357"/>
      <c r="AA752" s="357"/>
      <c r="AB752" s="357"/>
      <c r="AC752" s="357"/>
      <c r="AD752" s="357"/>
      <c r="AE752" s="357"/>
      <c r="AF752" s="357"/>
      <c r="AG752" s="357"/>
      <c r="AH752" s="357"/>
      <c r="AI752" s="357"/>
      <c r="AJ752" s="357"/>
      <c r="AK752" s="357"/>
      <c r="AL752" s="357"/>
      <c r="AM752" s="357"/>
      <c r="AN752" s="357"/>
      <c r="AO752" s="357"/>
      <c r="AP752" s="357"/>
      <c r="AQ752" s="357"/>
      <c r="AR752" s="357"/>
      <c r="AS752" s="357"/>
      <c r="AT752" s="357"/>
      <c r="AU752" s="357"/>
      <c r="AV752" s="357"/>
      <c r="AW752" s="357"/>
      <c r="AX752" s="357"/>
      <c r="AY752" s="357"/>
      <c r="AZ752" s="357"/>
      <c r="BA752" s="357"/>
      <c r="BB752" s="357"/>
      <c r="BC752" s="357"/>
      <c r="BD752" s="357"/>
      <c r="BE752" s="357"/>
      <c r="BF752" s="357"/>
      <c r="BG752" s="357"/>
      <c r="BH752" s="357"/>
      <c r="BI752" s="357"/>
      <c r="BJ752" s="357"/>
      <c r="BK752" s="357"/>
      <c r="BL752" s="357"/>
    </row>
    <row r="753" spans="1:64">
      <c r="A753" s="633" t="s">
        <v>10492</v>
      </c>
      <c r="B753" s="635">
        <v>668</v>
      </c>
      <c r="C753" s="639">
        <v>0</v>
      </c>
      <c r="D753" s="639">
        <v>0</v>
      </c>
      <c r="E753" s="639">
        <v>307</v>
      </c>
      <c r="F753" s="639">
        <v>0</v>
      </c>
      <c r="G753" s="639">
        <v>0</v>
      </c>
      <c r="H753" s="639">
        <v>0</v>
      </c>
      <c r="I753" s="639">
        <v>0</v>
      </c>
      <c r="J753" s="539"/>
      <c r="K753" s="679" t="s">
        <v>10492</v>
      </c>
      <c r="L753" s="639">
        <v>247</v>
      </c>
      <c r="M753" s="639">
        <v>62</v>
      </c>
      <c r="N753" s="639">
        <v>185</v>
      </c>
      <c r="O753" s="639">
        <v>68</v>
      </c>
      <c r="P753" s="639">
        <v>0</v>
      </c>
      <c r="Q753" s="639">
        <v>46</v>
      </c>
      <c r="R753" s="639">
        <v>14</v>
      </c>
      <c r="S753" s="537"/>
      <c r="T753" s="634"/>
      <c r="U753" s="664"/>
      <c r="V753" s="357"/>
      <c r="W753" s="357"/>
      <c r="X753" s="357"/>
      <c r="Y753" s="357"/>
      <c r="Z753" s="357"/>
      <c r="AA753" s="357"/>
      <c r="AB753" s="357"/>
      <c r="AC753" s="357"/>
      <c r="AD753" s="357"/>
      <c r="AE753" s="357"/>
      <c r="AF753" s="357"/>
      <c r="AG753" s="357"/>
      <c r="AH753" s="357"/>
      <c r="AI753" s="357"/>
      <c r="AJ753" s="357"/>
      <c r="AK753" s="357"/>
      <c r="AL753" s="357"/>
      <c r="AM753" s="357"/>
      <c r="AN753" s="357"/>
      <c r="AO753" s="357"/>
      <c r="AP753" s="357"/>
      <c r="AQ753" s="357"/>
      <c r="AR753" s="357"/>
      <c r="AS753" s="357"/>
      <c r="AT753" s="357"/>
      <c r="AU753" s="357"/>
      <c r="AV753" s="357"/>
      <c r="AW753" s="357"/>
      <c r="AX753" s="357"/>
      <c r="AY753" s="357"/>
      <c r="AZ753" s="357"/>
      <c r="BA753" s="357"/>
      <c r="BB753" s="357"/>
      <c r="BC753" s="357"/>
      <c r="BD753" s="357"/>
      <c r="BE753" s="357"/>
      <c r="BF753" s="357"/>
      <c r="BG753" s="357"/>
      <c r="BH753" s="357"/>
      <c r="BI753" s="357"/>
      <c r="BJ753" s="357"/>
      <c r="BK753" s="357"/>
      <c r="BL753" s="357"/>
    </row>
    <row r="754" spans="1:64">
      <c r="A754" s="633" t="s">
        <v>10493</v>
      </c>
      <c r="B754" s="635">
        <v>1914</v>
      </c>
      <c r="C754" s="639">
        <v>0</v>
      </c>
      <c r="D754" s="639">
        <v>0</v>
      </c>
      <c r="E754" s="639">
        <v>3</v>
      </c>
      <c r="F754" s="639">
        <v>0</v>
      </c>
      <c r="G754" s="639">
        <v>0</v>
      </c>
      <c r="H754" s="639">
        <v>0</v>
      </c>
      <c r="I754" s="639">
        <v>0</v>
      </c>
      <c r="J754" s="539"/>
      <c r="K754" s="679" t="s">
        <v>10493</v>
      </c>
      <c r="L754" s="639">
        <v>1550</v>
      </c>
      <c r="M754" s="639">
        <v>566</v>
      </c>
      <c r="N754" s="639">
        <v>163</v>
      </c>
      <c r="O754" s="639">
        <v>361</v>
      </c>
      <c r="P754" s="639">
        <v>157</v>
      </c>
      <c r="Q754" s="639">
        <v>0</v>
      </c>
      <c r="R754" s="639">
        <v>0</v>
      </c>
      <c r="S754" s="537"/>
      <c r="T754" s="634"/>
      <c r="U754" s="664"/>
      <c r="V754" s="357"/>
      <c r="W754" s="357"/>
      <c r="X754" s="357"/>
      <c r="Y754" s="357"/>
      <c r="Z754" s="357"/>
      <c r="AA754" s="357"/>
      <c r="AB754" s="357"/>
      <c r="AC754" s="357"/>
      <c r="AD754" s="357"/>
      <c r="AE754" s="357"/>
      <c r="AF754" s="357"/>
      <c r="AG754" s="357"/>
      <c r="AH754" s="357"/>
      <c r="AI754" s="357"/>
      <c r="AJ754" s="357"/>
      <c r="AK754" s="357"/>
      <c r="AL754" s="357"/>
      <c r="AM754" s="357"/>
      <c r="AN754" s="357"/>
      <c r="AO754" s="357"/>
      <c r="AP754" s="357"/>
      <c r="AQ754" s="357"/>
      <c r="AR754" s="357"/>
      <c r="AS754" s="357"/>
      <c r="AT754" s="357"/>
      <c r="AU754" s="357"/>
      <c r="AV754" s="357"/>
      <c r="AW754" s="357"/>
      <c r="AX754" s="357"/>
      <c r="AY754" s="357"/>
      <c r="AZ754" s="357"/>
      <c r="BA754" s="357"/>
      <c r="BB754" s="357"/>
      <c r="BC754" s="357"/>
      <c r="BD754" s="357"/>
      <c r="BE754" s="357"/>
      <c r="BF754" s="357"/>
      <c r="BG754" s="357"/>
      <c r="BH754" s="357"/>
      <c r="BI754" s="357"/>
      <c r="BJ754" s="357"/>
      <c r="BK754" s="357"/>
      <c r="BL754" s="357"/>
    </row>
    <row r="755" spans="1:64">
      <c r="A755" s="633" t="s">
        <v>10494</v>
      </c>
      <c r="B755" s="635">
        <v>1632</v>
      </c>
      <c r="C755" s="639">
        <v>0</v>
      </c>
      <c r="D755" s="639">
        <v>0</v>
      </c>
      <c r="E755" s="639">
        <v>46</v>
      </c>
      <c r="F755" s="639">
        <v>0</v>
      </c>
      <c r="G755" s="639">
        <v>0</v>
      </c>
      <c r="H755" s="639">
        <v>0</v>
      </c>
      <c r="I755" s="639">
        <v>0</v>
      </c>
      <c r="J755" s="481"/>
      <c r="K755" s="679" t="s">
        <v>10494</v>
      </c>
      <c r="L755" s="639">
        <v>1349</v>
      </c>
      <c r="M755" s="639">
        <v>567</v>
      </c>
      <c r="N755" s="639">
        <v>86</v>
      </c>
      <c r="O755" s="639">
        <v>169</v>
      </c>
      <c r="P755" s="639">
        <v>50</v>
      </c>
      <c r="Q755" s="639">
        <v>68</v>
      </c>
      <c r="R755" s="639">
        <v>0</v>
      </c>
      <c r="S755" s="537"/>
      <c r="T755" s="634"/>
      <c r="U755" s="664"/>
      <c r="V755" s="357"/>
      <c r="W755" s="357"/>
      <c r="X755" s="357"/>
      <c r="Y755" s="357"/>
      <c r="Z755" s="357"/>
      <c r="AA755" s="357"/>
      <c r="AB755" s="357"/>
      <c r="AC755" s="357"/>
      <c r="AD755" s="357"/>
      <c r="AE755" s="357"/>
      <c r="AF755" s="357"/>
      <c r="AG755" s="357"/>
      <c r="AH755" s="357"/>
      <c r="AI755" s="357"/>
      <c r="AJ755" s="357"/>
      <c r="AK755" s="357"/>
      <c r="AL755" s="357"/>
      <c r="AM755" s="357"/>
      <c r="AN755" s="357"/>
      <c r="AO755" s="357"/>
      <c r="AP755" s="357"/>
      <c r="AQ755" s="357"/>
      <c r="AR755" s="357"/>
      <c r="AS755" s="357"/>
      <c r="AT755" s="357"/>
      <c r="AU755" s="357"/>
      <c r="AV755" s="357"/>
      <c r="AW755" s="357"/>
      <c r="AX755" s="357"/>
      <c r="AY755" s="357"/>
      <c r="AZ755" s="357"/>
      <c r="BA755" s="357"/>
      <c r="BB755" s="357"/>
      <c r="BC755" s="357"/>
      <c r="BD755" s="357"/>
      <c r="BE755" s="357"/>
      <c r="BF755" s="357"/>
      <c r="BG755" s="357"/>
      <c r="BH755" s="357"/>
      <c r="BI755" s="357"/>
      <c r="BJ755" s="357"/>
      <c r="BK755" s="357"/>
      <c r="BL755" s="357"/>
    </row>
    <row r="756" spans="1:64">
      <c r="A756" s="633" t="s">
        <v>10495</v>
      </c>
      <c r="B756" s="635">
        <v>2278</v>
      </c>
      <c r="C756" s="639">
        <v>0</v>
      </c>
      <c r="D756" s="639">
        <v>0</v>
      </c>
      <c r="E756" s="639">
        <v>351</v>
      </c>
      <c r="F756" s="639">
        <v>0</v>
      </c>
      <c r="G756" s="639">
        <v>0</v>
      </c>
      <c r="H756" s="639">
        <v>0</v>
      </c>
      <c r="I756" s="639">
        <v>0</v>
      </c>
      <c r="J756" s="481"/>
      <c r="K756" s="679" t="s">
        <v>10495</v>
      </c>
      <c r="L756" s="639">
        <v>1388</v>
      </c>
      <c r="M756" s="639">
        <v>413</v>
      </c>
      <c r="N756" s="639">
        <v>80</v>
      </c>
      <c r="O756" s="639">
        <v>375</v>
      </c>
      <c r="P756" s="639">
        <v>0</v>
      </c>
      <c r="Q756" s="639">
        <v>164</v>
      </c>
      <c r="R756" s="639">
        <v>0</v>
      </c>
      <c r="S756" s="537"/>
      <c r="T756" s="634"/>
      <c r="U756" s="664"/>
      <c r="V756" s="357"/>
      <c r="W756" s="357"/>
      <c r="X756" s="357"/>
      <c r="Y756" s="357"/>
      <c r="Z756" s="357"/>
      <c r="AA756" s="357"/>
      <c r="AB756" s="357"/>
      <c r="AC756" s="357"/>
      <c r="AD756" s="357"/>
      <c r="AE756" s="357"/>
      <c r="AF756" s="357"/>
      <c r="AG756" s="357"/>
      <c r="AH756" s="357"/>
      <c r="AI756" s="357"/>
      <c r="AJ756" s="357"/>
      <c r="AK756" s="357"/>
      <c r="AL756" s="357"/>
      <c r="AM756" s="357"/>
      <c r="AN756" s="357"/>
      <c r="AO756" s="357"/>
      <c r="AP756" s="357"/>
      <c r="AQ756" s="357"/>
      <c r="AR756" s="357"/>
      <c r="AS756" s="357"/>
      <c r="AT756" s="357"/>
      <c r="AU756" s="357"/>
      <c r="AV756" s="357"/>
      <c r="AW756" s="357"/>
      <c r="AX756" s="357"/>
      <c r="AY756" s="357"/>
      <c r="AZ756" s="357"/>
      <c r="BA756" s="357"/>
      <c r="BB756" s="357"/>
      <c r="BC756" s="357"/>
      <c r="BD756" s="357"/>
      <c r="BE756" s="357"/>
      <c r="BF756" s="357"/>
      <c r="BG756" s="357"/>
      <c r="BH756" s="357"/>
      <c r="BI756" s="357"/>
      <c r="BJ756" s="357"/>
      <c r="BK756" s="357"/>
      <c r="BL756" s="357"/>
    </row>
    <row r="757" spans="1:64">
      <c r="A757" s="633" t="s">
        <v>10496</v>
      </c>
      <c r="B757" s="635">
        <v>1971</v>
      </c>
      <c r="C757" s="639">
        <v>0</v>
      </c>
      <c r="D757" s="639">
        <v>0</v>
      </c>
      <c r="E757" s="639">
        <v>0</v>
      </c>
      <c r="F757" s="639">
        <v>0</v>
      </c>
      <c r="G757" s="639">
        <v>0</v>
      </c>
      <c r="H757" s="639">
        <v>0</v>
      </c>
      <c r="I757" s="639">
        <v>0</v>
      </c>
      <c r="J757" s="481"/>
      <c r="K757" s="679" t="s">
        <v>10496</v>
      </c>
      <c r="L757" s="639">
        <v>1763</v>
      </c>
      <c r="M757" s="639">
        <v>708</v>
      </c>
      <c r="N757" s="639">
        <v>62</v>
      </c>
      <c r="O757" s="639">
        <v>208</v>
      </c>
      <c r="P757" s="639">
        <v>62</v>
      </c>
      <c r="Q757" s="639">
        <v>0</v>
      </c>
      <c r="R757" s="639">
        <v>0</v>
      </c>
      <c r="S757" s="537"/>
      <c r="T757" s="634"/>
      <c r="U757" s="664"/>
      <c r="V757" s="357"/>
      <c r="W757" s="357"/>
      <c r="X757" s="357"/>
      <c r="Y757" s="357"/>
      <c r="Z757" s="357"/>
      <c r="AA757" s="357"/>
      <c r="AB757" s="357"/>
      <c r="AC757" s="357"/>
      <c r="AD757" s="357"/>
      <c r="AE757" s="357"/>
      <c r="AF757" s="357"/>
      <c r="AG757" s="357"/>
      <c r="AH757" s="357"/>
      <c r="AI757" s="357"/>
      <c r="AJ757" s="357"/>
      <c r="AK757" s="357"/>
      <c r="AL757" s="357"/>
      <c r="AM757" s="357"/>
      <c r="AN757" s="357"/>
      <c r="AO757" s="357"/>
      <c r="AP757" s="357"/>
      <c r="AQ757" s="357"/>
      <c r="AR757" s="357"/>
      <c r="AS757" s="357"/>
      <c r="AT757" s="357"/>
      <c r="AU757" s="357"/>
      <c r="AV757" s="357"/>
      <c r="AW757" s="357"/>
      <c r="AX757" s="357"/>
      <c r="AY757" s="357"/>
      <c r="AZ757" s="357"/>
      <c r="BA757" s="357"/>
      <c r="BB757" s="357"/>
      <c r="BC757" s="357"/>
      <c r="BD757" s="357"/>
      <c r="BE757" s="357"/>
      <c r="BF757" s="357"/>
      <c r="BG757" s="357"/>
      <c r="BH757" s="357"/>
      <c r="BI757" s="357"/>
      <c r="BJ757" s="357"/>
      <c r="BK757" s="357"/>
      <c r="BL757" s="357"/>
    </row>
    <row r="758" spans="1:64">
      <c r="A758" s="633" t="s">
        <v>10497</v>
      </c>
      <c r="B758" s="635">
        <v>1508</v>
      </c>
      <c r="C758" s="639">
        <v>0</v>
      </c>
      <c r="D758" s="639">
        <v>0</v>
      </c>
      <c r="E758" s="639">
        <v>0</v>
      </c>
      <c r="F758" s="639">
        <v>0</v>
      </c>
      <c r="G758" s="639">
        <v>0</v>
      </c>
      <c r="H758" s="639">
        <v>0</v>
      </c>
      <c r="I758" s="639">
        <v>0</v>
      </c>
      <c r="J758" s="539"/>
      <c r="K758" s="679" t="s">
        <v>10497</v>
      </c>
      <c r="L758" s="639">
        <v>858</v>
      </c>
      <c r="M758" s="639">
        <v>750</v>
      </c>
      <c r="N758" s="639">
        <v>52</v>
      </c>
      <c r="O758" s="639">
        <v>650</v>
      </c>
      <c r="P758" s="639">
        <v>52</v>
      </c>
      <c r="Q758" s="639">
        <v>0</v>
      </c>
      <c r="R758" s="639">
        <v>0</v>
      </c>
      <c r="S758" s="537"/>
      <c r="T758" s="634"/>
      <c r="U758" s="664"/>
      <c r="V758" s="357"/>
      <c r="W758" s="357"/>
      <c r="X758" s="357"/>
      <c r="Y758" s="357"/>
      <c r="Z758" s="357"/>
      <c r="AA758" s="357"/>
      <c r="AB758" s="357"/>
      <c r="AC758" s="357"/>
      <c r="AD758" s="357"/>
      <c r="AE758" s="357"/>
      <c r="AF758" s="357"/>
      <c r="AG758" s="357"/>
      <c r="AH758" s="357"/>
      <c r="AI758" s="357"/>
      <c r="AJ758" s="357"/>
      <c r="AK758" s="357"/>
      <c r="AL758" s="357"/>
      <c r="AM758" s="357"/>
      <c r="AN758" s="357"/>
      <c r="AO758" s="357"/>
      <c r="AP758" s="357"/>
      <c r="AQ758" s="357"/>
      <c r="AR758" s="357"/>
      <c r="AS758" s="357"/>
      <c r="AT758" s="357"/>
      <c r="AU758" s="357"/>
      <c r="AV758" s="357"/>
      <c r="AW758" s="357"/>
      <c r="AX758" s="357"/>
      <c r="AY758" s="357"/>
      <c r="AZ758" s="357"/>
      <c r="BA758" s="357"/>
      <c r="BB758" s="357"/>
      <c r="BC758" s="357"/>
      <c r="BD758" s="357"/>
      <c r="BE758" s="357"/>
      <c r="BF758" s="357"/>
      <c r="BG758" s="357"/>
      <c r="BH758" s="357"/>
      <c r="BI758" s="357"/>
      <c r="BJ758" s="357"/>
      <c r="BK758" s="357"/>
      <c r="BL758" s="357"/>
    </row>
    <row r="759" spans="1:64">
      <c r="A759" s="633" t="s">
        <v>10498</v>
      </c>
      <c r="B759" s="635">
        <v>2605</v>
      </c>
      <c r="C759" s="639">
        <v>0</v>
      </c>
      <c r="D759" s="639">
        <v>0</v>
      </c>
      <c r="E759" s="639">
        <v>121</v>
      </c>
      <c r="F759" s="639">
        <v>0</v>
      </c>
      <c r="G759" s="639">
        <v>0</v>
      </c>
      <c r="H759" s="639">
        <v>0</v>
      </c>
      <c r="I759" s="639">
        <v>6</v>
      </c>
      <c r="J759" s="481"/>
      <c r="K759" s="679" t="s">
        <v>10498</v>
      </c>
      <c r="L759" s="639">
        <v>778</v>
      </c>
      <c r="M759" s="639">
        <v>391</v>
      </c>
      <c r="N759" s="639">
        <v>194</v>
      </c>
      <c r="O759" s="639">
        <v>1451</v>
      </c>
      <c r="P759" s="639">
        <v>188</v>
      </c>
      <c r="Q759" s="639">
        <v>249</v>
      </c>
      <c r="R759" s="639">
        <v>0</v>
      </c>
      <c r="S759" s="537"/>
      <c r="T759" s="634"/>
      <c r="U759" s="664"/>
      <c r="V759" s="357"/>
      <c r="W759" s="357"/>
      <c r="X759" s="357"/>
      <c r="Y759" s="357"/>
      <c r="Z759" s="357"/>
      <c r="AA759" s="357"/>
      <c r="AB759" s="357"/>
      <c r="AC759" s="357"/>
      <c r="AD759" s="357"/>
      <c r="AE759" s="357"/>
      <c r="AF759" s="357"/>
      <c r="AG759" s="357"/>
      <c r="AH759" s="357"/>
      <c r="AI759" s="357"/>
      <c r="AJ759" s="357"/>
      <c r="AK759" s="357"/>
      <c r="AL759" s="357"/>
      <c r="AM759" s="357"/>
      <c r="AN759" s="357"/>
      <c r="AO759" s="357"/>
      <c r="AP759" s="357"/>
      <c r="AQ759" s="357"/>
      <c r="AR759" s="357"/>
      <c r="AS759" s="357"/>
      <c r="AT759" s="357"/>
      <c r="AU759" s="357"/>
      <c r="AV759" s="357"/>
      <c r="AW759" s="357"/>
      <c r="AX759" s="357"/>
      <c r="AY759" s="357"/>
      <c r="AZ759" s="357"/>
      <c r="BA759" s="357"/>
      <c r="BB759" s="357"/>
      <c r="BC759" s="357"/>
      <c r="BD759" s="357"/>
      <c r="BE759" s="357"/>
      <c r="BF759" s="357"/>
      <c r="BG759" s="357"/>
      <c r="BH759" s="357"/>
      <c r="BI759" s="357"/>
      <c r="BJ759" s="357"/>
      <c r="BK759" s="357"/>
      <c r="BL759" s="357"/>
    </row>
    <row r="760" spans="1:64">
      <c r="A760" s="633" t="s">
        <v>10499</v>
      </c>
      <c r="B760" s="635">
        <v>803</v>
      </c>
      <c r="C760" s="639">
        <v>0</v>
      </c>
      <c r="D760" s="639">
        <v>0</v>
      </c>
      <c r="E760" s="639">
        <v>0</v>
      </c>
      <c r="F760" s="639">
        <v>0</v>
      </c>
      <c r="G760" s="639">
        <v>0</v>
      </c>
      <c r="H760" s="639">
        <v>0</v>
      </c>
      <c r="I760" s="639">
        <v>0</v>
      </c>
      <c r="J760" s="481"/>
      <c r="K760" s="679" t="s">
        <v>10499</v>
      </c>
      <c r="L760" s="639">
        <v>565</v>
      </c>
      <c r="M760" s="639">
        <v>0</v>
      </c>
      <c r="N760" s="639">
        <v>34</v>
      </c>
      <c r="O760" s="639">
        <v>46</v>
      </c>
      <c r="P760" s="639">
        <v>0</v>
      </c>
      <c r="Q760" s="639">
        <v>192</v>
      </c>
      <c r="R760" s="639">
        <v>34</v>
      </c>
      <c r="S760" s="537"/>
      <c r="T760" s="634"/>
      <c r="U760" s="664"/>
      <c r="V760" s="357"/>
      <c r="W760" s="357"/>
      <c r="X760" s="357"/>
      <c r="Y760" s="357"/>
      <c r="Z760" s="357"/>
      <c r="AA760" s="357"/>
      <c r="AB760" s="357"/>
      <c r="AC760" s="357"/>
      <c r="AD760" s="357"/>
      <c r="AE760" s="357"/>
      <c r="AF760" s="357"/>
      <c r="AG760" s="357"/>
      <c r="AH760" s="357"/>
      <c r="AI760" s="357"/>
      <c r="AJ760" s="357"/>
      <c r="AK760" s="357"/>
      <c r="AL760" s="357"/>
      <c r="AM760" s="357"/>
      <c r="AN760" s="357"/>
      <c r="AO760" s="357"/>
      <c r="AP760" s="357"/>
      <c r="AQ760" s="357"/>
      <c r="AR760" s="357"/>
      <c r="AS760" s="357"/>
      <c r="AT760" s="357"/>
      <c r="AU760" s="357"/>
      <c r="AV760" s="357"/>
      <c r="AW760" s="357"/>
      <c r="AX760" s="357"/>
      <c r="AY760" s="357"/>
      <c r="AZ760" s="357"/>
      <c r="BA760" s="357"/>
      <c r="BB760" s="357"/>
      <c r="BC760" s="357"/>
      <c r="BD760" s="357"/>
      <c r="BE760" s="357"/>
      <c r="BF760" s="357"/>
      <c r="BG760" s="357"/>
      <c r="BH760" s="357"/>
      <c r="BI760" s="357"/>
      <c r="BJ760" s="357"/>
      <c r="BK760" s="357"/>
      <c r="BL760" s="357"/>
    </row>
    <row r="761" spans="1:64">
      <c r="A761" s="633" t="s">
        <v>10500</v>
      </c>
      <c r="B761" s="635">
        <v>2901</v>
      </c>
      <c r="C761" s="639">
        <v>0</v>
      </c>
      <c r="D761" s="639">
        <v>0</v>
      </c>
      <c r="E761" s="639">
        <v>0</v>
      </c>
      <c r="F761" s="639">
        <v>0</v>
      </c>
      <c r="G761" s="639">
        <v>0</v>
      </c>
      <c r="H761" s="639">
        <v>0</v>
      </c>
      <c r="I761" s="639">
        <v>0</v>
      </c>
      <c r="J761" s="481"/>
      <c r="K761" s="679" t="s">
        <v>10500</v>
      </c>
      <c r="L761" s="639">
        <v>2635</v>
      </c>
      <c r="M761" s="639">
        <v>1189</v>
      </c>
      <c r="N761" s="639">
        <v>80</v>
      </c>
      <c r="O761" s="639">
        <v>266</v>
      </c>
      <c r="P761" s="639">
        <v>82</v>
      </c>
      <c r="Q761" s="639">
        <v>0</v>
      </c>
      <c r="R761" s="639">
        <v>0</v>
      </c>
      <c r="S761" s="537"/>
      <c r="T761" s="634"/>
      <c r="U761" s="664"/>
      <c r="V761" s="357"/>
      <c r="W761" s="357"/>
      <c r="X761" s="357"/>
      <c r="Y761" s="357"/>
      <c r="Z761" s="357"/>
      <c r="AA761" s="357"/>
      <c r="AB761" s="357"/>
      <c r="AC761" s="357"/>
      <c r="AD761" s="357"/>
      <c r="AE761" s="357"/>
      <c r="AF761" s="357"/>
      <c r="AG761" s="357"/>
      <c r="AH761" s="357"/>
      <c r="AI761" s="357"/>
      <c r="AJ761" s="357"/>
      <c r="AK761" s="357"/>
      <c r="AL761" s="357"/>
      <c r="AM761" s="357"/>
      <c r="AN761" s="357"/>
      <c r="AO761" s="357"/>
      <c r="AP761" s="357"/>
      <c r="AQ761" s="357"/>
      <c r="AR761" s="357"/>
      <c r="AS761" s="357"/>
      <c r="AT761" s="357"/>
      <c r="AU761" s="357"/>
      <c r="AV761" s="357"/>
      <c r="AW761" s="357"/>
      <c r="AX761" s="357"/>
      <c r="AY761" s="357"/>
      <c r="AZ761" s="357"/>
      <c r="BA761" s="357"/>
      <c r="BB761" s="357"/>
      <c r="BC761" s="357"/>
      <c r="BD761" s="357"/>
      <c r="BE761" s="357"/>
      <c r="BF761" s="357"/>
      <c r="BG761" s="357"/>
      <c r="BH761" s="357"/>
      <c r="BI761" s="357"/>
      <c r="BJ761" s="357"/>
      <c r="BK761" s="357"/>
      <c r="BL761" s="357"/>
    </row>
    <row r="762" spans="1:64">
      <c r="A762" s="633" t="s">
        <v>10501</v>
      </c>
      <c r="B762" s="635">
        <v>406</v>
      </c>
      <c r="C762" s="639">
        <v>0</v>
      </c>
      <c r="D762" s="639">
        <v>0</v>
      </c>
      <c r="E762" s="639">
        <v>0</v>
      </c>
      <c r="F762" s="639">
        <v>0</v>
      </c>
      <c r="G762" s="639">
        <v>0</v>
      </c>
      <c r="H762" s="639">
        <v>0</v>
      </c>
      <c r="I762" s="639">
        <v>0</v>
      </c>
      <c r="J762" s="481"/>
      <c r="K762" s="679" t="s">
        <v>10501</v>
      </c>
      <c r="L762" s="639">
        <v>256</v>
      </c>
      <c r="M762" s="639">
        <v>44</v>
      </c>
      <c r="N762" s="639">
        <v>44</v>
      </c>
      <c r="O762" s="639">
        <v>150</v>
      </c>
      <c r="P762" s="639">
        <v>44</v>
      </c>
      <c r="Q762" s="639">
        <v>0</v>
      </c>
      <c r="R762" s="639">
        <v>0</v>
      </c>
      <c r="S762" s="537"/>
      <c r="T762" s="634"/>
      <c r="U762" s="664"/>
      <c r="V762" s="357"/>
      <c r="W762" s="357"/>
      <c r="X762" s="357"/>
      <c r="Y762" s="357"/>
      <c r="Z762" s="357"/>
      <c r="AA762" s="357"/>
      <c r="AB762" s="357"/>
      <c r="AC762" s="357"/>
      <c r="AD762" s="357"/>
      <c r="AE762" s="357"/>
      <c r="AF762" s="357"/>
      <c r="AG762" s="357"/>
      <c r="AH762" s="357"/>
      <c r="AI762" s="357"/>
      <c r="AJ762" s="357"/>
      <c r="AK762" s="357"/>
      <c r="AL762" s="357"/>
      <c r="AM762" s="357"/>
      <c r="AN762" s="357"/>
      <c r="AO762" s="357"/>
      <c r="AP762" s="357"/>
      <c r="AQ762" s="357"/>
      <c r="AR762" s="357"/>
      <c r="AS762" s="357"/>
      <c r="AT762" s="357"/>
      <c r="AU762" s="357"/>
      <c r="AV762" s="357"/>
      <c r="AW762" s="357"/>
      <c r="AX762" s="357"/>
      <c r="AY762" s="357"/>
      <c r="AZ762" s="357"/>
      <c r="BA762" s="357"/>
      <c r="BB762" s="357"/>
      <c r="BC762" s="357"/>
      <c r="BD762" s="357"/>
      <c r="BE762" s="357"/>
      <c r="BF762" s="357"/>
      <c r="BG762" s="357"/>
      <c r="BH762" s="357"/>
      <c r="BI762" s="357"/>
      <c r="BJ762" s="357"/>
      <c r="BK762" s="357"/>
      <c r="BL762" s="357"/>
    </row>
    <row r="763" spans="1:64">
      <c r="A763" s="633" t="s">
        <v>10502</v>
      </c>
      <c r="B763" s="635">
        <v>904</v>
      </c>
      <c r="C763" s="639">
        <v>0</v>
      </c>
      <c r="D763" s="639">
        <v>0</v>
      </c>
      <c r="E763" s="639">
        <v>0</v>
      </c>
      <c r="F763" s="639">
        <v>0</v>
      </c>
      <c r="G763" s="639">
        <v>0</v>
      </c>
      <c r="H763" s="639">
        <v>0</v>
      </c>
      <c r="I763" s="639">
        <v>0</v>
      </c>
      <c r="J763" s="539"/>
      <c r="K763" s="679" t="s">
        <v>10502</v>
      </c>
      <c r="L763" s="639">
        <v>679</v>
      </c>
      <c r="M763" s="639">
        <v>481</v>
      </c>
      <c r="N763" s="639">
        <v>12</v>
      </c>
      <c r="O763" s="639">
        <v>0</v>
      </c>
      <c r="P763" s="639">
        <v>0</v>
      </c>
      <c r="Q763" s="639">
        <v>225</v>
      </c>
      <c r="R763" s="639">
        <v>12</v>
      </c>
      <c r="S763" s="537"/>
      <c r="T763" s="634"/>
      <c r="U763" s="664"/>
      <c r="V763" s="357"/>
      <c r="W763" s="357"/>
      <c r="X763" s="357"/>
      <c r="Y763" s="357"/>
      <c r="Z763" s="357"/>
      <c r="AA763" s="357"/>
      <c r="AB763" s="357"/>
      <c r="AC763" s="357"/>
      <c r="AD763" s="357"/>
      <c r="AE763" s="357"/>
      <c r="AF763" s="357"/>
      <c r="AG763" s="357"/>
      <c r="AH763" s="357"/>
      <c r="AI763" s="357"/>
      <c r="AJ763" s="357"/>
      <c r="AK763" s="357"/>
      <c r="AL763" s="357"/>
      <c r="AM763" s="357"/>
      <c r="AN763" s="357"/>
      <c r="AO763" s="357"/>
      <c r="AP763" s="357"/>
      <c r="AQ763" s="357"/>
      <c r="AR763" s="357"/>
      <c r="AS763" s="357"/>
      <c r="AT763" s="357"/>
      <c r="AU763" s="357"/>
      <c r="AV763" s="357"/>
      <c r="AW763" s="357"/>
      <c r="AX763" s="357"/>
      <c r="AY763" s="357"/>
      <c r="AZ763" s="357"/>
      <c r="BA763" s="357"/>
      <c r="BB763" s="357"/>
      <c r="BC763" s="357"/>
      <c r="BD763" s="357"/>
      <c r="BE763" s="357"/>
      <c r="BF763" s="357"/>
      <c r="BG763" s="357"/>
      <c r="BH763" s="357"/>
      <c r="BI763" s="357"/>
      <c r="BJ763" s="357"/>
      <c r="BK763" s="357"/>
      <c r="BL763" s="357"/>
    </row>
    <row r="764" spans="1:64">
      <c r="A764" s="633" t="s">
        <v>10503</v>
      </c>
      <c r="B764" s="635">
        <v>1064</v>
      </c>
      <c r="C764" s="639">
        <v>0</v>
      </c>
      <c r="D764" s="639">
        <v>0</v>
      </c>
      <c r="E764" s="639">
        <v>0</v>
      </c>
      <c r="F764" s="639">
        <v>0</v>
      </c>
      <c r="G764" s="639">
        <v>0</v>
      </c>
      <c r="H764" s="639">
        <v>0</v>
      </c>
      <c r="I764" s="639">
        <v>0</v>
      </c>
      <c r="J764" s="539"/>
      <c r="K764" s="679" t="s">
        <v>10503</v>
      </c>
      <c r="L764" s="639">
        <v>1064</v>
      </c>
      <c r="M764" s="639">
        <v>521</v>
      </c>
      <c r="N764" s="639">
        <v>0</v>
      </c>
      <c r="O764" s="639">
        <v>0</v>
      </c>
      <c r="P764" s="639">
        <v>0</v>
      </c>
      <c r="Q764" s="639">
        <v>0</v>
      </c>
      <c r="R764" s="639">
        <v>0</v>
      </c>
      <c r="S764" s="537"/>
      <c r="T764" s="634"/>
      <c r="U764" s="664"/>
      <c r="V764" s="357"/>
      <c r="W764" s="357"/>
      <c r="X764" s="357"/>
      <c r="Y764" s="357"/>
      <c r="Z764" s="357"/>
      <c r="AA764" s="357"/>
      <c r="AB764" s="357"/>
      <c r="AC764" s="357"/>
      <c r="AD764" s="357"/>
      <c r="AE764" s="357"/>
      <c r="AF764" s="357"/>
      <c r="AG764" s="357"/>
      <c r="AH764" s="357"/>
      <c r="AI764" s="357"/>
      <c r="AJ764" s="357"/>
      <c r="AK764" s="357"/>
      <c r="AL764" s="357"/>
      <c r="AM764" s="357"/>
      <c r="AN764" s="357"/>
      <c r="AO764" s="357"/>
      <c r="AP764" s="357"/>
      <c r="AQ764" s="357"/>
      <c r="AR764" s="357"/>
      <c r="AS764" s="357"/>
      <c r="AT764" s="357"/>
      <c r="AU764" s="357"/>
      <c r="AV764" s="357"/>
      <c r="AW764" s="357"/>
      <c r="AX764" s="357"/>
      <c r="AY764" s="357"/>
      <c r="AZ764" s="357"/>
      <c r="BA764" s="357"/>
      <c r="BB764" s="357"/>
      <c r="BC764" s="357"/>
      <c r="BD764" s="357"/>
      <c r="BE764" s="357"/>
      <c r="BF764" s="357"/>
      <c r="BG764" s="357"/>
      <c r="BH764" s="357"/>
      <c r="BI764" s="357"/>
      <c r="BJ764" s="357"/>
      <c r="BK764" s="357"/>
      <c r="BL764" s="357"/>
    </row>
    <row r="765" spans="1:64">
      <c r="A765" s="633" t="s">
        <v>10504</v>
      </c>
      <c r="B765" s="635">
        <v>1522</v>
      </c>
      <c r="C765" s="639">
        <v>0</v>
      </c>
      <c r="D765" s="639">
        <v>0</v>
      </c>
      <c r="E765" s="639">
        <v>0</v>
      </c>
      <c r="F765" s="639">
        <v>0</v>
      </c>
      <c r="G765" s="639">
        <v>0</v>
      </c>
      <c r="H765" s="639">
        <v>0</v>
      </c>
      <c r="I765" s="639">
        <v>0</v>
      </c>
      <c r="J765" s="539"/>
      <c r="K765" s="679" t="s">
        <v>10504</v>
      </c>
      <c r="L765" s="639">
        <v>1427</v>
      </c>
      <c r="M765" s="639">
        <v>632</v>
      </c>
      <c r="N765" s="639">
        <v>0</v>
      </c>
      <c r="O765" s="639">
        <v>71</v>
      </c>
      <c r="P765" s="639">
        <v>0</v>
      </c>
      <c r="Q765" s="639">
        <v>24</v>
      </c>
      <c r="R765" s="639">
        <v>0</v>
      </c>
      <c r="S765" s="537"/>
      <c r="T765" s="634"/>
      <c r="U765" s="664"/>
      <c r="V765" s="357"/>
      <c r="W765" s="357"/>
      <c r="X765" s="357"/>
      <c r="Y765" s="357"/>
      <c r="Z765" s="357"/>
      <c r="AA765" s="357"/>
      <c r="AB765" s="357"/>
      <c r="AC765" s="357"/>
      <c r="AD765" s="357"/>
      <c r="AE765" s="357"/>
      <c r="AF765" s="357"/>
      <c r="AG765" s="357"/>
      <c r="AH765" s="357"/>
      <c r="AI765" s="357"/>
      <c r="AJ765" s="357"/>
      <c r="AK765" s="357"/>
      <c r="AL765" s="357"/>
      <c r="AM765" s="357"/>
      <c r="AN765" s="357"/>
      <c r="AO765" s="357"/>
      <c r="AP765" s="357"/>
      <c r="AQ765" s="357"/>
      <c r="AR765" s="357"/>
      <c r="AS765" s="357"/>
      <c r="AT765" s="357"/>
      <c r="AU765" s="357"/>
      <c r="AV765" s="357"/>
      <c r="AW765" s="357"/>
      <c r="AX765" s="357"/>
      <c r="AY765" s="357"/>
      <c r="AZ765" s="357"/>
      <c r="BA765" s="357"/>
      <c r="BB765" s="357"/>
      <c r="BC765" s="357"/>
      <c r="BD765" s="357"/>
      <c r="BE765" s="357"/>
      <c r="BF765" s="357"/>
      <c r="BG765" s="357"/>
      <c r="BH765" s="357"/>
      <c r="BI765" s="357"/>
      <c r="BJ765" s="357"/>
      <c r="BK765" s="357"/>
      <c r="BL765" s="357"/>
    </row>
    <row r="766" spans="1:64">
      <c r="A766" s="633" t="s">
        <v>10505</v>
      </c>
      <c r="B766" s="635">
        <v>623</v>
      </c>
      <c r="C766" s="639">
        <v>0</v>
      </c>
      <c r="D766" s="639">
        <v>0</v>
      </c>
      <c r="E766" s="639">
        <v>0</v>
      </c>
      <c r="F766" s="639">
        <v>0</v>
      </c>
      <c r="G766" s="639">
        <v>0</v>
      </c>
      <c r="H766" s="639">
        <v>0</v>
      </c>
      <c r="I766" s="639">
        <v>0</v>
      </c>
      <c r="J766" s="539"/>
      <c r="K766" s="679" t="s">
        <v>10505</v>
      </c>
      <c r="L766" s="639">
        <v>560</v>
      </c>
      <c r="M766" s="639">
        <v>295</v>
      </c>
      <c r="N766" s="639">
        <v>3</v>
      </c>
      <c r="O766" s="639">
        <v>59</v>
      </c>
      <c r="P766" s="639">
        <v>3</v>
      </c>
      <c r="Q766" s="639">
        <v>4</v>
      </c>
      <c r="R766" s="639">
        <v>1</v>
      </c>
      <c r="S766" s="537"/>
      <c r="T766" s="634"/>
      <c r="U766" s="664"/>
      <c r="V766" s="357"/>
      <c r="W766" s="357"/>
      <c r="X766" s="357"/>
      <c r="Y766" s="357"/>
      <c r="Z766" s="357"/>
      <c r="AA766" s="357"/>
      <c r="AB766" s="357"/>
      <c r="AC766" s="357"/>
      <c r="AD766" s="357"/>
      <c r="AE766" s="357"/>
      <c r="AF766" s="357"/>
      <c r="AG766" s="357"/>
      <c r="AH766" s="357"/>
      <c r="AI766" s="357"/>
      <c r="AJ766" s="357"/>
      <c r="AK766" s="357"/>
      <c r="AL766" s="357"/>
      <c r="AM766" s="357"/>
      <c r="AN766" s="357"/>
      <c r="AO766" s="357"/>
      <c r="AP766" s="357"/>
      <c r="AQ766" s="357"/>
      <c r="AR766" s="357"/>
      <c r="AS766" s="357"/>
      <c r="AT766" s="357"/>
      <c r="AU766" s="357"/>
      <c r="AV766" s="357"/>
      <c r="AW766" s="357"/>
      <c r="AX766" s="357"/>
      <c r="AY766" s="357"/>
      <c r="AZ766" s="357"/>
      <c r="BA766" s="357"/>
      <c r="BB766" s="357"/>
      <c r="BC766" s="357"/>
      <c r="BD766" s="357"/>
      <c r="BE766" s="357"/>
      <c r="BF766" s="357"/>
      <c r="BG766" s="357"/>
      <c r="BH766" s="357"/>
      <c r="BI766" s="357"/>
      <c r="BJ766" s="357"/>
      <c r="BK766" s="357"/>
      <c r="BL766" s="357"/>
    </row>
    <row r="767" spans="1:64">
      <c r="A767" s="633" t="s">
        <v>10506</v>
      </c>
      <c r="B767" s="635">
        <v>2633</v>
      </c>
      <c r="C767" s="639">
        <v>0</v>
      </c>
      <c r="D767" s="639">
        <v>0</v>
      </c>
      <c r="E767" s="639">
        <v>0</v>
      </c>
      <c r="F767" s="639">
        <v>0</v>
      </c>
      <c r="G767" s="639">
        <v>0</v>
      </c>
      <c r="H767" s="639">
        <v>0</v>
      </c>
      <c r="I767" s="639">
        <v>0</v>
      </c>
      <c r="J767" s="539"/>
      <c r="K767" s="679" t="s">
        <v>10506</v>
      </c>
      <c r="L767" s="639">
        <v>2240</v>
      </c>
      <c r="M767" s="639">
        <v>1007</v>
      </c>
      <c r="N767" s="639">
        <v>162</v>
      </c>
      <c r="O767" s="639">
        <v>393</v>
      </c>
      <c r="P767" s="639">
        <v>162</v>
      </c>
      <c r="Q767" s="639">
        <v>0</v>
      </c>
      <c r="R767" s="639">
        <v>0</v>
      </c>
      <c r="S767" s="537"/>
      <c r="T767" s="634"/>
      <c r="U767" s="664"/>
      <c r="V767" s="357"/>
      <c r="W767" s="357"/>
      <c r="X767" s="357"/>
      <c r="Y767" s="357"/>
      <c r="Z767" s="357"/>
      <c r="AA767" s="357"/>
      <c r="AB767" s="357"/>
      <c r="AC767" s="357"/>
      <c r="AD767" s="357"/>
      <c r="AE767" s="357"/>
      <c r="AF767" s="357"/>
      <c r="AG767" s="357"/>
      <c r="AH767" s="357"/>
      <c r="AI767" s="357"/>
      <c r="AJ767" s="357"/>
      <c r="AK767" s="357"/>
      <c r="AL767" s="357"/>
      <c r="AM767" s="357"/>
      <c r="AN767" s="357"/>
      <c r="AO767" s="357"/>
      <c r="AP767" s="357"/>
      <c r="AQ767" s="357"/>
      <c r="AR767" s="357"/>
      <c r="AS767" s="357"/>
      <c r="AT767" s="357"/>
      <c r="AU767" s="357"/>
      <c r="AV767" s="357"/>
      <c r="AW767" s="357"/>
      <c r="AX767" s="357"/>
      <c r="AY767" s="357"/>
      <c r="AZ767" s="357"/>
      <c r="BA767" s="357"/>
      <c r="BB767" s="357"/>
      <c r="BC767" s="357"/>
      <c r="BD767" s="357"/>
      <c r="BE767" s="357"/>
      <c r="BF767" s="357"/>
      <c r="BG767" s="357"/>
      <c r="BH767" s="357"/>
      <c r="BI767" s="357"/>
      <c r="BJ767" s="357"/>
      <c r="BK767" s="357"/>
      <c r="BL767" s="357"/>
    </row>
    <row r="768" spans="1:64">
      <c r="A768" s="633" t="s">
        <v>10507</v>
      </c>
      <c r="B768" s="635">
        <v>1471</v>
      </c>
      <c r="C768" s="639">
        <v>0</v>
      </c>
      <c r="D768" s="639">
        <v>0</v>
      </c>
      <c r="E768" s="639">
        <v>14</v>
      </c>
      <c r="F768" s="639">
        <v>0</v>
      </c>
      <c r="G768" s="639">
        <v>0</v>
      </c>
      <c r="H768" s="639">
        <v>0</v>
      </c>
      <c r="I768" s="639">
        <v>0</v>
      </c>
      <c r="J768" s="539"/>
      <c r="K768" s="679" t="s">
        <v>10507</v>
      </c>
      <c r="L768" s="639">
        <v>938</v>
      </c>
      <c r="M768" s="639">
        <v>353</v>
      </c>
      <c r="N768" s="639">
        <v>35</v>
      </c>
      <c r="O768" s="639">
        <v>363</v>
      </c>
      <c r="P768" s="639">
        <v>35</v>
      </c>
      <c r="Q768" s="639">
        <v>156</v>
      </c>
      <c r="R768" s="639">
        <v>0</v>
      </c>
      <c r="S768" s="537"/>
      <c r="T768" s="634"/>
      <c r="U768" s="664"/>
      <c r="V768" s="357"/>
      <c r="W768" s="357"/>
      <c r="X768" s="357"/>
      <c r="Y768" s="357"/>
      <c r="Z768" s="357"/>
      <c r="AA768" s="357"/>
      <c r="AB768" s="357"/>
      <c r="AC768" s="357"/>
      <c r="AD768" s="357"/>
      <c r="AE768" s="357"/>
      <c r="AF768" s="357"/>
      <c r="AG768" s="357"/>
      <c r="AH768" s="357"/>
      <c r="AI768" s="357"/>
      <c r="AJ768" s="357"/>
      <c r="AK768" s="357"/>
      <c r="AL768" s="357"/>
      <c r="AM768" s="357"/>
      <c r="AN768" s="357"/>
      <c r="AO768" s="357"/>
      <c r="AP768" s="357"/>
      <c r="AQ768" s="357"/>
      <c r="AR768" s="357"/>
      <c r="AS768" s="357"/>
      <c r="AT768" s="357"/>
      <c r="AU768" s="357"/>
      <c r="AV768" s="357"/>
      <c r="AW768" s="357"/>
      <c r="AX768" s="357"/>
      <c r="AY768" s="357"/>
      <c r="AZ768" s="357"/>
      <c r="BA768" s="357"/>
      <c r="BB768" s="357"/>
      <c r="BC768" s="357"/>
      <c r="BD768" s="357"/>
      <c r="BE768" s="357"/>
      <c r="BF768" s="357"/>
      <c r="BG768" s="357"/>
      <c r="BH768" s="357"/>
      <c r="BI768" s="357"/>
      <c r="BJ768" s="357"/>
      <c r="BK768" s="357"/>
      <c r="BL768" s="357"/>
    </row>
    <row r="769" spans="1:64">
      <c r="A769" s="633" t="s">
        <v>10508</v>
      </c>
      <c r="B769" s="635">
        <v>1152</v>
      </c>
      <c r="C769" s="639">
        <v>0</v>
      </c>
      <c r="D769" s="639">
        <v>0</v>
      </c>
      <c r="E769" s="639">
        <v>248</v>
      </c>
      <c r="F769" s="639">
        <v>0</v>
      </c>
      <c r="G769" s="639">
        <v>0</v>
      </c>
      <c r="H769" s="639">
        <v>0</v>
      </c>
      <c r="I769" s="639">
        <v>0</v>
      </c>
      <c r="J769" s="539"/>
      <c r="K769" s="679" t="s">
        <v>10508</v>
      </c>
      <c r="L769" s="639">
        <v>827</v>
      </c>
      <c r="M769" s="639">
        <v>397</v>
      </c>
      <c r="N769" s="639">
        <v>93</v>
      </c>
      <c r="O769" s="639">
        <v>36</v>
      </c>
      <c r="P769" s="639">
        <v>0</v>
      </c>
      <c r="Q769" s="639">
        <v>41</v>
      </c>
      <c r="R769" s="639">
        <v>0</v>
      </c>
      <c r="S769" s="537"/>
      <c r="T769" s="634"/>
      <c r="U769" s="664"/>
      <c r="V769" s="357"/>
      <c r="W769" s="357"/>
      <c r="X769" s="357"/>
      <c r="Y769" s="357"/>
      <c r="Z769" s="357"/>
      <c r="AA769" s="357"/>
      <c r="AB769" s="357"/>
      <c r="AC769" s="357"/>
      <c r="AD769" s="357"/>
      <c r="AE769" s="357"/>
      <c r="AF769" s="357"/>
      <c r="AG769" s="357"/>
      <c r="AH769" s="357"/>
      <c r="AI769" s="357"/>
      <c r="AJ769" s="357"/>
      <c r="AK769" s="357"/>
      <c r="AL769" s="357"/>
      <c r="AM769" s="357"/>
      <c r="AN769" s="357"/>
      <c r="AO769" s="357"/>
      <c r="AP769" s="357"/>
      <c r="AQ769" s="357"/>
      <c r="AR769" s="357"/>
      <c r="AS769" s="357"/>
      <c r="AT769" s="357"/>
      <c r="AU769" s="357"/>
      <c r="AV769" s="357"/>
      <c r="AW769" s="357"/>
      <c r="AX769" s="357"/>
      <c r="AY769" s="357"/>
      <c r="AZ769" s="357"/>
      <c r="BA769" s="357"/>
      <c r="BB769" s="357"/>
      <c r="BC769" s="357"/>
      <c r="BD769" s="357"/>
      <c r="BE769" s="357"/>
      <c r="BF769" s="357"/>
      <c r="BG769" s="357"/>
      <c r="BH769" s="357"/>
      <c r="BI769" s="357"/>
      <c r="BJ769" s="357"/>
      <c r="BK769" s="357"/>
      <c r="BL769" s="357"/>
    </row>
    <row r="770" spans="1:64">
      <c r="A770" s="633" t="s">
        <v>10509</v>
      </c>
      <c r="B770" s="635">
        <v>589</v>
      </c>
      <c r="C770" s="639">
        <v>0</v>
      </c>
      <c r="D770" s="639">
        <v>0</v>
      </c>
      <c r="E770" s="639">
        <v>262</v>
      </c>
      <c r="F770" s="639">
        <v>0</v>
      </c>
      <c r="G770" s="639">
        <v>0</v>
      </c>
      <c r="H770" s="639">
        <v>0</v>
      </c>
      <c r="I770" s="639">
        <v>0</v>
      </c>
      <c r="J770" s="539"/>
      <c r="K770" s="679" t="s">
        <v>10509</v>
      </c>
      <c r="L770" s="639">
        <v>60</v>
      </c>
      <c r="M770" s="639">
        <v>12</v>
      </c>
      <c r="N770" s="639">
        <v>48</v>
      </c>
      <c r="O770" s="639">
        <v>228</v>
      </c>
      <c r="P770" s="639">
        <v>0</v>
      </c>
      <c r="Q770" s="639">
        <v>39</v>
      </c>
      <c r="R770" s="639">
        <v>0</v>
      </c>
      <c r="S770" s="537"/>
      <c r="T770" s="634"/>
      <c r="U770" s="664"/>
      <c r="V770" s="357"/>
      <c r="W770" s="357"/>
      <c r="X770" s="357"/>
      <c r="Y770" s="357"/>
      <c r="Z770" s="357"/>
      <c r="AA770" s="357"/>
      <c r="AB770" s="357"/>
      <c r="AC770" s="357"/>
      <c r="AD770" s="357"/>
      <c r="AE770" s="357"/>
      <c r="AF770" s="357"/>
      <c r="AG770" s="357"/>
      <c r="AH770" s="357"/>
      <c r="AI770" s="357"/>
      <c r="AJ770" s="357"/>
      <c r="AK770" s="357"/>
      <c r="AL770" s="357"/>
      <c r="AM770" s="357"/>
      <c r="AN770" s="357"/>
      <c r="AO770" s="357"/>
      <c r="AP770" s="357"/>
      <c r="AQ770" s="357"/>
      <c r="AR770" s="357"/>
      <c r="AS770" s="357"/>
      <c r="AT770" s="357"/>
      <c r="AU770" s="357"/>
      <c r="AV770" s="357"/>
      <c r="AW770" s="357"/>
      <c r="AX770" s="357"/>
      <c r="AY770" s="357"/>
      <c r="AZ770" s="357"/>
      <c r="BA770" s="357"/>
      <c r="BB770" s="357"/>
      <c r="BC770" s="357"/>
      <c r="BD770" s="357"/>
      <c r="BE770" s="357"/>
      <c r="BF770" s="357"/>
      <c r="BG770" s="357"/>
      <c r="BH770" s="357"/>
      <c r="BI770" s="357"/>
      <c r="BJ770" s="357"/>
      <c r="BK770" s="357"/>
      <c r="BL770" s="357"/>
    </row>
    <row r="771" spans="1:64">
      <c r="A771" s="633" t="s">
        <v>10510</v>
      </c>
      <c r="B771" s="635">
        <v>2388</v>
      </c>
      <c r="C771" s="639">
        <v>0</v>
      </c>
      <c r="D771" s="639">
        <v>0</v>
      </c>
      <c r="E771" s="639">
        <v>0</v>
      </c>
      <c r="F771" s="639">
        <v>0</v>
      </c>
      <c r="G771" s="639">
        <v>0</v>
      </c>
      <c r="H771" s="639">
        <v>0</v>
      </c>
      <c r="I771" s="639">
        <v>0</v>
      </c>
      <c r="J771" s="539"/>
      <c r="K771" s="679" t="s">
        <v>10510</v>
      </c>
      <c r="L771" s="639">
        <v>2000</v>
      </c>
      <c r="M771" s="639">
        <v>1105</v>
      </c>
      <c r="N771" s="639">
        <v>77</v>
      </c>
      <c r="O771" s="639">
        <v>388</v>
      </c>
      <c r="P771" s="639">
        <v>77</v>
      </c>
      <c r="Q771" s="639">
        <v>0</v>
      </c>
      <c r="R771" s="639">
        <v>0</v>
      </c>
      <c r="S771" s="537"/>
      <c r="T771" s="634"/>
      <c r="U771" s="664"/>
      <c r="V771" s="357"/>
      <c r="W771" s="357"/>
      <c r="X771" s="357"/>
      <c r="Y771" s="357"/>
      <c r="Z771" s="357"/>
      <c r="AA771" s="357"/>
      <c r="AB771" s="357"/>
      <c r="AC771" s="357"/>
      <c r="AD771" s="357"/>
      <c r="AE771" s="357"/>
      <c r="AF771" s="357"/>
      <c r="AG771" s="357"/>
      <c r="AH771" s="357"/>
      <c r="AI771" s="357"/>
      <c r="AJ771" s="357"/>
      <c r="AK771" s="357"/>
      <c r="AL771" s="357"/>
      <c r="AM771" s="357"/>
      <c r="AN771" s="357"/>
      <c r="AO771" s="357"/>
      <c r="AP771" s="357"/>
      <c r="AQ771" s="357"/>
      <c r="AR771" s="357"/>
      <c r="AS771" s="357"/>
      <c r="AT771" s="357"/>
      <c r="AU771" s="357"/>
      <c r="AV771" s="357"/>
      <c r="AW771" s="357"/>
      <c r="AX771" s="357"/>
      <c r="AY771" s="357"/>
      <c r="AZ771" s="357"/>
      <c r="BA771" s="357"/>
      <c r="BB771" s="357"/>
      <c r="BC771" s="357"/>
      <c r="BD771" s="357"/>
      <c r="BE771" s="357"/>
      <c r="BF771" s="357"/>
      <c r="BG771" s="357"/>
      <c r="BH771" s="357"/>
      <c r="BI771" s="357"/>
      <c r="BJ771" s="357"/>
      <c r="BK771" s="357"/>
      <c r="BL771" s="357"/>
    </row>
    <row r="772" spans="1:64">
      <c r="A772" s="633" t="s">
        <v>10511</v>
      </c>
      <c r="B772" s="635">
        <v>720</v>
      </c>
      <c r="C772" s="639">
        <v>0</v>
      </c>
      <c r="D772" s="639">
        <v>0</v>
      </c>
      <c r="E772" s="639">
        <v>0</v>
      </c>
      <c r="F772" s="639">
        <v>0</v>
      </c>
      <c r="G772" s="639">
        <v>0</v>
      </c>
      <c r="H772" s="639">
        <v>0</v>
      </c>
      <c r="I772" s="639">
        <v>0</v>
      </c>
      <c r="J772" s="539"/>
      <c r="K772" s="679" t="s">
        <v>10511</v>
      </c>
      <c r="L772" s="639">
        <v>208</v>
      </c>
      <c r="M772" s="639">
        <v>112</v>
      </c>
      <c r="N772" s="639">
        <v>96</v>
      </c>
      <c r="O772" s="639">
        <v>178</v>
      </c>
      <c r="P772" s="639">
        <v>0</v>
      </c>
      <c r="Q772" s="639">
        <v>334</v>
      </c>
      <c r="R772" s="639">
        <v>208</v>
      </c>
      <c r="S772" s="537"/>
      <c r="T772" s="634"/>
      <c r="U772" s="664"/>
      <c r="V772" s="357"/>
      <c r="W772" s="357"/>
      <c r="X772" s="357"/>
      <c r="Y772" s="357"/>
      <c r="Z772" s="357"/>
      <c r="AA772" s="357"/>
      <c r="AB772" s="357"/>
      <c r="AC772" s="357"/>
      <c r="AD772" s="357"/>
      <c r="AE772" s="357"/>
      <c r="AF772" s="357"/>
      <c r="AG772" s="357"/>
      <c r="AH772" s="357"/>
      <c r="AI772" s="357"/>
      <c r="AJ772" s="357"/>
      <c r="AK772" s="357"/>
      <c r="AL772" s="357"/>
      <c r="AM772" s="357"/>
      <c r="AN772" s="357"/>
      <c r="AO772" s="357"/>
      <c r="AP772" s="357"/>
      <c r="AQ772" s="357"/>
      <c r="AR772" s="357"/>
      <c r="AS772" s="357"/>
      <c r="AT772" s="357"/>
      <c r="AU772" s="357"/>
      <c r="AV772" s="357"/>
      <c r="AW772" s="357"/>
      <c r="AX772" s="357"/>
      <c r="AY772" s="357"/>
      <c r="AZ772" s="357"/>
      <c r="BA772" s="357"/>
      <c r="BB772" s="357"/>
      <c r="BC772" s="357"/>
      <c r="BD772" s="357"/>
      <c r="BE772" s="357"/>
      <c r="BF772" s="357"/>
      <c r="BG772" s="357"/>
      <c r="BH772" s="357"/>
      <c r="BI772" s="357"/>
      <c r="BJ772" s="357"/>
      <c r="BK772" s="357"/>
      <c r="BL772" s="357"/>
    </row>
    <row r="773" spans="1:64">
      <c r="A773" s="633" t="s">
        <v>10512</v>
      </c>
      <c r="B773" s="635">
        <v>3513</v>
      </c>
      <c r="C773" s="639">
        <v>0</v>
      </c>
      <c r="D773" s="639">
        <v>44</v>
      </c>
      <c r="E773" s="639">
        <v>995</v>
      </c>
      <c r="F773" s="639">
        <v>2</v>
      </c>
      <c r="G773" s="639">
        <v>44</v>
      </c>
      <c r="H773" s="639">
        <v>0</v>
      </c>
      <c r="I773" s="639">
        <v>2</v>
      </c>
      <c r="J773" s="539"/>
      <c r="K773" s="679" t="s">
        <v>10512</v>
      </c>
      <c r="L773" s="639">
        <v>2035</v>
      </c>
      <c r="M773" s="639">
        <v>794</v>
      </c>
      <c r="N773" s="639">
        <v>295</v>
      </c>
      <c r="O773" s="639">
        <v>300</v>
      </c>
      <c r="P773" s="639">
        <v>51</v>
      </c>
      <c r="Q773" s="639">
        <v>91</v>
      </c>
      <c r="R773" s="639">
        <v>7</v>
      </c>
      <c r="S773" s="537"/>
      <c r="T773" s="634"/>
      <c r="U773" s="664"/>
      <c r="V773" s="357"/>
      <c r="W773" s="357"/>
      <c r="X773" s="357"/>
      <c r="Y773" s="357"/>
      <c r="Z773" s="357"/>
      <c r="AA773" s="357"/>
      <c r="AB773" s="357"/>
      <c r="AC773" s="357"/>
      <c r="AD773" s="357"/>
      <c r="AE773" s="357"/>
      <c r="AF773" s="357"/>
      <c r="AG773" s="357"/>
      <c r="AH773" s="357"/>
      <c r="AI773" s="357"/>
      <c r="AJ773" s="357"/>
      <c r="AK773" s="357"/>
      <c r="AL773" s="357"/>
      <c r="AM773" s="357"/>
      <c r="AN773" s="357"/>
      <c r="AO773" s="357"/>
      <c r="AP773" s="357"/>
      <c r="AQ773" s="357"/>
      <c r="AR773" s="357"/>
      <c r="AS773" s="357"/>
      <c r="AT773" s="357"/>
      <c r="AU773" s="357"/>
      <c r="AV773" s="357"/>
      <c r="AW773" s="357"/>
      <c r="AX773" s="357"/>
      <c r="AY773" s="357"/>
      <c r="AZ773" s="357"/>
      <c r="BA773" s="357"/>
      <c r="BB773" s="357"/>
      <c r="BC773" s="357"/>
      <c r="BD773" s="357"/>
      <c r="BE773" s="357"/>
      <c r="BF773" s="357"/>
      <c r="BG773" s="357"/>
      <c r="BH773" s="357"/>
      <c r="BI773" s="357"/>
      <c r="BJ773" s="357"/>
      <c r="BK773" s="357"/>
      <c r="BL773" s="357"/>
    </row>
    <row r="774" spans="1:64">
      <c r="A774" s="643" t="s">
        <v>9563</v>
      </c>
      <c r="B774" s="635">
        <v>65228</v>
      </c>
      <c r="C774" s="543">
        <v>0</v>
      </c>
      <c r="D774" s="543">
        <v>72</v>
      </c>
      <c r="E774" s="543">
        <v>4301</v>
      </c>
      <c r="F774" s="543">
        <v>2</v>
      </c>
      <c r="G774" s="543">
        <v>108</v>
      </c>
      <c r="H774" s="543">
        <v>0</v>
      </c>
      <c r="I774" s="543">
        <v>10</v>
      </c>
      <c r="J774" s="539"/>
      <c r="K774" s="681" t="s">
        <v>9563</v>
      </c>
      <c r="L774" s="543">
        <v>46414</v>
      </c>
      <c r="M774" s="543">
        <v>19722</v>
      </c>
      <c r="N774" s="543">
        <v>3769</v>
      </c>
      <c r="O774" s="543">
        <v>10859</v>
      </c>
      <c r="P774" s="543">
        <v>1609</v>
      </c>
      <c r="Q774" s="543">
        <v>3462</v>
      </c>
      <c r="R774" s="543">
        <v>492</v>
      </c>
      <c r="S774" s="537"/>
      <c r="T774" s="634"/>
      <c r="U774" s="664"/>
      <c r="V774" s="357"/>
      <c r="W774" s="357"/>
      <c r="X774" s="357"/>
      <c r="Y774" s="357"/>
      <c r="Z774" s="357"/>
      <c r="AA774" s="357"/>
      <c r="AB774" s="357"/>
      <c r="AC774" s="357"/>
      <c r="AD774" s="357"/>
      <c r="AE774" s="357"/>
      <c r="AF774" s="357"/>
      <c r="AG774" s="357"/>
      <c r="AH774" s="357"/>
      <c r="AI774" s="357"/>
      <c r="AJ774" s="357"/>
      <c r="AK774" s="357"/>
      <c r="AL774" s="357"/>
      <c r="AM774" s="357"/>
      <c r="AN774" s="357"/>
      <c r="AO774" s="357"/>
      <c r="AP774" s="357"/>
      <c r="AQ774" s="357"/>
      <c r="AR774" s="357"/>
      <c r="AS774" s="357"/>
      <c r="AT774" s="357"/>
      <c r="AU774" s="357"/>
      <c r="AV774" s="357"/>
      <c r="AW774" s="357"/>
      <c r="AX774" s="357"/>
      <c r="AY774" s="357"/>
      <c r="AZ774" s="357"/>
      <c r="BA774" s="357"/>
      <c r="BB774" s="357"/>
      <c r="BC774" s="357"/>
      <c r="BD774" s="357"/>
      <c r="BE774" s="357"/>
      <c r="BF774" s="357"/>
      <c r="BG774" s="357"/>
      <c r="BH774" s="357"/>
      <c r="BI774" s="357"/>
      <c r="BJ774" s="357"/>
      <c r="BK774" s="357"/>
      <c r="BL774" s="357"/>
    </row>
    <row r="775" spans="1:64">
      <c r="A775" s="633"/>
      <c r="B775" s="635"/>
      <c r="C775" s="543"/>
      <c r="D775" s="543"/>
      <c r="E775" s="543"/>
      <c r="F775" s="543"/>
      <c r="G775" s="543"/>
      <c r="H775" s="543"/>
      <c r="I775" s="543"/>
      <c r="J775" s="539"/>
      <c r="K775" s="679"/>
      <c r="L775" s="543"/>
      <c r="M775" s="543"/>
      <c r="N775" s="543"/>
      <c r="O775" s="543"/>
      <c r="P775" s="543"/>
      <c r="Q775" s="543"/>
      <c r="R775" s="543"/>
      <c r="S775" s="537"/>
      <c r="T775" s="634"/>
      <c r="U775" s="664"/>
      <c r="V775" s="357"/>
      <c r="W775" s="357"/>
      <c r="X775" s="357"/>
      <c r="Y775" s="357"/>
      <c r="Z775" s="357"/>
      <c r="AA775" s="357"/>
      <c r="AB775" s="357"/>
      <c r="AC775" s="357"/>
      <c r="AD775" s="357"/>
      <c r="AE775" s="357"/>
      <c r="AF775" s="357"/>
      <c r="AG775" s="357"/>
      <c r="AH775" s="357"/>
      <c r="AI775" s="357"/>
      <c r="AJ775" s="357"/>
      <c r="AK775" s="357"/>
      <c r="AL775" s="357"/>
      <c r="AM775" s="357"/>
      <c r="AN775" s="357"/>
      <c r="AO775" s="357"/>
      <c r="AP775" s="357"/>
      <c r="AQ775" s="357"/>
      <c r="AR775" s="357"/>
      <c r="AS775" s="357"/>
      <c r="AT775" s="357"/>
      <c r="AU775" s="357"/>
      <c r="AV775" s="357"/>
      <c r="AW775" s="357"/>
      <c r="AX775" s="357"/>
      <c r="AY775" s="357"/>
      <c r="AZ775" s="357"/>
      <c r="BA775" s="357"/>
      <c r="BB775" s="357"/>
      <c r="BC775" s="357"/>
      <c r="BD775" s="357"/>
      <c r="BE775" s="357"/>
      <c r="BF775" s="357"/>
      <c r="BG775" s="357"/>
      <c r="BH775" s="357"/>
      <c r="BI775" s="357"/>
      <c r="BJ775" s="357"/>
      <c r="BK775" s="357"/>
      <c r="BL775" s="357"/>
    </row>
    <row r="776" spans="1:64">
      <c r="A776" s="465" t="s">
        <v>10050</v>
      </c>
      <c r="B776" s="632"/>
      <c r="C776" s="543"/>
      <c r="D776" s="543"/>
      <c r="E776" s="543"/>
      <c r="F776" s="543"/>
      <c r="G776" s="543"/>
      <c r="H776" s="543"/>
      <c r="I776" s="543"/>
      <c r="J776" s="539"/>
      <c r="K776" s="515" t="s">
        <v>10050</v>
      </c>
      <c r="L776" s="543"/>
      <c r="M776" s="543"/>
      <c r="N776" s="543"/>
      <c r="O776" s="543"/>
      <c r="P776" s="543"/>
      <c r="Q776" s="543"/>
      <c r="R776" s="543"/>
      <c r="S776" s="537"/>
      <c r="T776" s="634"/>
      <c r="U776" s="664"/>
      <c r="V776" s="357"/>
      <c r="W776" s="357"/>
      <c r="X776" s="357"/>
      <c r="Y776" s="357"/>
      <c r="Z776" s="357"/>
      <c r="AA776" s="357"/>
      <c r="AB776" s="357"/>
      <c r="AC776" s="357"/>
      <c r="AD776" s="357"/>
      <c r="AE776" s="357"/>
      <c r="AF776" s="357"/>
      <c r="AG776" s="357"/>
      <c r="AH776" s="357"/>
      <c r="AI776" s="357"/>
      <c r="AJ776" s="357"/>
      <c r="AK776" s="357"/>
      <c r="AL776" s="357"/>
      <c r="AM776" s="357"/>
      <c r="AN776" s="357"/>
      <c r="AO776" s="357"/>
      <c r="AP776" s="357"/>
      <c r="AQ776" s="357"/>
      <c r="AR776" s="357"/>
      <c r="AS776" s="357"/>
      <c r="AT776" s="357"/>
      <c r="AU776" s="357"/>
      <c r="AV776" s="357"/>
      <c r="AW776" s="357"/>
      <c r="AX776" s="357"/>
      <c r="AY776" s="357"/>
      <c r="AZ776" s="357"/>
      <c r="BA776" s="357"/>
      <c r="BB776" s="357"/>
      <c r="BC776" s="357"/>
      <c r="BD776" s="357"/>
      <c r="BE776" s="357"/>
      <c r="BF776" s="357"/>
      <c r="BG776" s="357"/>
      <c r="BH776" s="357"/>
      <c r="BI776" s="357"/>
      <c r="BJ776" s="357"/>
      <c r="BK776" s="357"/>
      <c r="BL776" s="357"/>
    </row>
    <row r="777" spans="1:64">
      <c r="A777" s="485" t="s">
        <v>10513</v>
      </c>
      <c r="B777" s="635">
        <v>243</v>
      </c>
      <c r="C777" s="639">
        <v>0</v>
      </c>
      <c r="D777" s="639">
        <v>0</v>
      </c>
      <c r="E777" s="639">
        <v>0</v>
      </c>
      <c r="F777" s="639">
        <v>0</v>
      </c>
      <c r="G777" s="639">
        <v>2</v>
      </c>
      <c r="H777" s="639">
        <v>0</v>
      </c>
      <c r="I777" s="639">
        <v>1</v>
      </c>
      <c r="J777" s="539"/>
      <c r="K777" s="516" t="s">
        <v>10513</v>
      </c>
      <c r="L777" s="639">
        <v>0</v>
      </c>
      <c r="M777" s="639">
        <v>0</v>
      </c>
      <c r="N777" s="639">
        <v>0</v>
      </c>
      <c r="O777" s="639">
        <v>0</v>
      </c>
      <c r="P777" s="639">
        <v>0</v>
      </c>
      <c r="Q777" s="639">
        <v>240</v>
      </c>
      <c r="R777" s="639">
        <v>0</v>
      </c>
      <c r="S777" s="537"/>
      <c r="T777" s="634"/>
      <c r="U777" s="664"/>
      <c r="V777" s="357"/>
      <c r="W777" s="357"/>
      <c r="X777" s="357"/>
      <c r="Y777" s="357"/>
      <c r="Z777" s="357"/>
      <c r="AA777" s="357"/>
      <c r="AB777" s="357"/>
      <c r="AC777" s="357"/>
      <c r="AD777" s="357"/>
      <c r="AE777" s="357"/>
      <c r="AF777" s="357"/>
      <c r="AG777" s="357"/>
      <c r="AH777" s="357"/>
      <c r="AI777" s="357"/>
      <c r="AJ777" s="357"/>
      <c r="AK777" s="357"/>
      <c r="AL777" s="357"/>
      <c r="AM777" s="357"/>
      <c r="AN777" s="357"/>
      <c r="AO777" s="357"/>
      <c r="AP777" s="357"/>
      <c r="AQ777" s="357"/>
      <c r="AR777" s="357"/>
      <c r="AS777" s="357"/>
      <c r="AT777" s="357"/>
      <c r="AU777" s="357"/>
      <c r="AV777" s="357"/>
      <c r="AW777" s="357"/>
      <c r="AX777" s="357"/>
      <c r="AY777" s="357"/>
      <c r="AZ777" s="357"/>
      <c r="BA777" s="357"/>
      <c r="BB777" s="357"/>
      <c r="BC777" s="357"/>
      <c r="BD777" s="357"/>
      <c r="BE777" s="357"/>
      <c r="BF777" s="357"/>
      <c r="BG777" s="357"/>
      <c r="BH777" s="357"/>
      <c r="BI777" s="357"/>
      <c r="BJ777" s="357"/>
      <c r="BK777" s="357"/>
      <c r="BL777" s="357"/>
    </row>
    <row r="778" spans="1:64">
      <c r="A778" s="633" t="s">
        <v>10514</v>
      </c>
      <c r="B778" s="635">
        <v>3420</v>
      </c>
      <c r="C778" s="639">
        <v>0</v>
      </c>
      <c r="D778" s="639">
        <v>0</v>
      </c>
      <c r="E778" s="639">
        <v>0</v>
      </c>
      <c r="F778" s="639">
        <v>0</v>
      </c>
      <c r="G778" s="639">
        <v>0</v>
      </c>
      <c r="H778" s="639">
        <v>0</v>
      </c>
      <c r="I778" s="639">
        <v>0</v>
      </c>
      <c r="J778" s="539"/>
      <c r="K778" s="679" t="s">
        <v>10514</v>
      </c>
      <c r="L778" s="639">
        <v>0</v>
      </c>
      <c r="M778" s="639">
        <v>0</v>
      </c>
      <c r="N778" s="639">
        <v>0</v>
      </c>
      <c r="O778" s="639">
        <v>0</v>
      </c>
      <c r="P778" s="639">
        <v>0</v>
      </c>
      <c r="Q778" s="639">
        <v>3420</v>
      </c>
      <c r="R778" s="639">
        <v>0</v>
      </c>
      <c r="S778" s="537"/>
      <c r="T778" s="634"/>
      <c r="U778" s="664"/>
      <c r="V778" s="357"/>
      <c r="W778" s="357"/>
      <c r="X778" s="357"/>
      <c r="Y778" s="357"/>
      <c r="Z778" s="357"/>
      <c r="AA778" s="357"/>
      <c r="AB778" s="357"/>
      <c r="AC778" s="357"/>
      <c r="AD778" s="357"/>
      <c r="AE778" s="357"/>
      <c r="AF778" s="357"/>
      <c r="AG778" s="357"/>
      <c r="AH778" s="357"/>
      <c r="AI778" s="357"/>
      <c r="AJ778" s="357"/>
      <c r="AK778" s="357"/>
      <c r="AL778" s="357"/>
      <c r="AM778" s="357"/>
      <c r="AN778" s="357"/>
      <c r="AO778" s="357"/>
      <c r="AP778" s="357"/>
      <c r="AQ778" s="357"/>
      <c r="AR778" s="357"/>
      <c r="AS778" s="357"/>
      <c r="AT778" s="357"/>
      <c r="AU778" s="357"/>
      <c r="AV778" s="357"/>
      <c r="AW778" s="357"/>
      <c r="AX778" s="357"/>
      <c r="AY778" s="357"/>
      <c r="AZ778" s="357"/>
      <c r="BA778" s="357"/>
      <c r="BB778" s="357"/>
      <c r="BC778" s="357"/>
      <c r="BD778" s="357"/>
      <c r="BE778" s="357"/>
      <c r="BF778" s="357"/>
      <c r="BG778" s="357"/>
      <c r="BH778" s="357"/>
      <c r="BI778" s="357"/>
      <c r="BJ778" s="357"/>
      <c r="BK778" s="357"/>
      <c r="BL778" s="357"/>
    </row>
    <row r="779" spans="1:64">
      <c r="A779" s="485" t="s">
        <v>10515</v>
      </c>
      <c r="B779" s="635">
        <v>19</v>
      </c>
      <c r="C779" s="639">
        <v>0</v>
      </c>
      <c r="D779" s="639">
        <v>0</v>
      </c>
      <c r="E779" s="639">
        <v>0</v>
      </c>
      <c r="F779" s="639">
        <v>0</v>
      </c>
      <c r="G779" s="639">
        <v>0</v>
      </c>
      <c r="H779" s="639">
        <v>0</v>
      </c>
      <c r="I779" s="639">
        <v>0</v>
      </c>
      <c r="J779" s="539"/>
      <c r="K779" s="516" t="s">
        <v>10515</v>
      </c>
      <c r="L779" s="639">
        <v>0</v>
      </c>
      <c r="M779" s="639">
        <v>0</v>
      </c>
      <c r="N779" s="639">
        <v>0</v>
      </c>
      <c r="O779" s="639">
        <v>0</v>
      </c>
      <c r="P779" s="639">
        <v>0</v>
      </c>
      <c r="Q779" s="639">
        <v>19</v>
      </c>
      <c r="R779" s="639">
        <v>0</v>
      </c>
      <c r="S779" s="537"/>
      <c r="T779" s="634"/>
      <c r="U779" s="664"/>
      <c r="V779" s="357"/>
      <c r="W779" s="357"/>
      <c r="X779" s="357"/>
      <c r="Y779" s="357"/>
      <c r="Z779" s="357"/>
      <c r="AA779" s="357"/>
      <c r="AB779" s="357"/>
      <c r="AC779" s="357"/>
      <c r="AD779" s="357"/>
      <c r="AE779" s="357"/>
      <c r="AF779" s="357"/>
      <c r="AG779" s="357"/>
      <c r="AH779" s="357"/>
      <c r="AI779" s="357"/>
      <c r="AJ779" s="357"/>
      <c r="AK779" s="357"/>
      <c r="AL779" s="357"/>
      <c r="AM779" s="357"/>
      <c r="AN779" s="357"/>
      <c r="AO779" s="357"/>
      <c r="AP779" s="357"/>
      <c r="AQ779" s="357"/>
      <c r="AR779" s="357"/>
      <c r="AS779" s="357"/>
      <c r="AT779" s="357"/>
      <c r="AU779" s="357"/>
      <c r="AV779" s="357"/>
      <c r="AW779" s="357"/>
      <c r="AX779" s="357"/>
      <c r="AY779" s="357"/>
      <c r="AZ779" s="357"/>
      <c r="BA779" s="357"/>
      <c r="BB779" s="357"/>
      <c r="BC779" s="357"/>
      <c r="BD779" s="357"/>
      <c r="BE779" s="357"/>
      <c r="BF779" s="357"/>
      <c r="BG779" s="357"/>
      <c r="BH779" s="357"/>
      <c r="BI779" s="357"/>
      <c r="BJ779" s="357"/>
      <c r="BK779" s="357"/>
      <c r="BL779" s="357"/>
    </row>
    <row r="780" spans="1:64">
      <c r="A780" s="485" t="s">
        <v>10516</v>
      </c>
      <c r="B780" s="635">
        <v>70</v>
      </c>
      <c r="C780" s="639">
        <v>0</v>
      </c>
      <c r="D780" s="639">
        <v>0</v>
      </c>
      <c r="E780" s="639">
        <v>0</v>
      </c>
      <c r="F780" s="639">
        <v>0</v>
      </c>
      <c r="G780" s="639">
        <v>0</v>
      </c>
      <c r="H780" s="639">
        <v>0</v>
      </c>
      <c r="I780" s="639">
        <v>0</v>
      </c>
      <c r="J780" s="539"/>
      <c r="K780" s="516" t="s">
        <v>10516</v>
      </c>
      <c r="L780" s="639">
        <v>0</v>
      </c>
      <c r="M780" s="639">
        <v>0</v>
      </c>
      <c r="N780" s="639">
        <v>0</v>
      </c>
      <c r="O780" s="639">
        <v>0</v>
      </c>
      <c r="P780" s="639">
        <v>0</v>
      </c>
      <c r="Q780" s="639">
        <v>70</v>
      </c>
      <c r="R780" s="639">
        <v>0</v>
      </c>
      <c r="S780" s="537"/>
      <c r="T780" s="634"/>
      <c r="U780" s="664"/>
      <c r="V780" s="357"/>
      <c r="W780" s="357"/>
      <c r="X780" s="357"/>
      <c r="Y780" s="357"/>
      <c r="Z780" s="357"/>
      <c r="AA780" s="357"/>
      <c r="AB780" s="357"/>
      <c r="AC780" s="357"/>
      <c r="AD780" s="357"/>
      <c r="AE780" s="357"/>
      <c r="AF780" s="357"/>
      <c r="AG780" s="357"/>
      <c r="AH780" s="357"/>
      <c r="AI780" s="357"/>
      <c r="AJ780" s="357"/>
      <c r="AK780" s="357"/>
      <c r="AL780" s="357"/>
      <c r="AM780" s="357"/>
      <c r="AN780" s="357"/>
      <c r="AO780" s="357"/>
      <c r="AP780" s="357"/>
      <c r="AQ780" s="357"/>
      <c r="AR780" s="357"/>
      <c r="AS780" s="357"/>
      <c r="AT780" s="357"/>
      <c r="AU780" s="357"/>
      <c r="AV780" s="357"/>
      <c r="AW780" s="357"/>
      <c r="AX780" s="357"/>
      <c r="AY780" s="357"/>
      <c r="AZ780" s="357"/>
      <c r="BA780" s="357"/>
      <c r="BB780" s="357"/>
      <c r="BC780" s="357"/>
      <c r="BD780" s="357"/>
      <c r="BE780" s="357"/>
      <c r="BF780" s="357"/>
      <c r="BG780" s="357"/>
      <c r="BH780" s="357"/>
      <c r="BI780" s="357"/>
      <c r="BJ780" s="357"/>
      <c r="BK780" s="357"/>
      <c r="BL780" s="357"/>
    </row>
    <row r="781" spans="1:64">
      <c r="A781" s="643" t="s">
        <v>9563</v>
      </c>
      <c r="B781" s="632">
        <v>3752</v>
      </c>
      <c r="C781" s="527">
        <v>0</v>
      </c>
      <c r="D781" s="527">
        <v>0</v>
      </c>
      <c r="E781" s="527">
        <v>0</v>
      </c>
      <c r="F781" s="527">
        <v>0</v>
      </c>
      <c r="G781" s="527">
        <v>2</v>
      </c>
      <c r="H781" s="527">
        <v>0</v>
      </c>
      <c r="I781" s="527">
        <v>1</v>
      </c>
      <c r="J781" s="539"/>
      <c r="K781" s="681" t="s">
        <v>9563</v>
      </c>
      <c r="L781" s="527">
        <v>0</v>
      </c>
      <c r="M781" s="527">
        <v>0</v>
      </c>
      <c r="N781" s="527">
        <v>0</v>
      </c>
      <c r="O781" s="527">
        <v>0</v>
      </c>
      <c r="P781" s="527">
        <v>0</v>
      </c>
      <c r="Q781" s="527">
        <v>3749</v>
      </c>
      <c r="R781" s="527">
        <v>0</v>
      </c>
      <c r="S781" s="537"/>
      <c r="T781" s="634"/>
      <c r="U781" s="664"/>
      <c r="V781" s="357"/>
      <c r="W781" s="357"/>
      <c r="X781" s="357"/>
      <c r="Y781" s="357"/>
      <c r="Z781" s="357"/>
      <c r="AA781" s="357"/>
      <c r="AB781" s="357"/>
      <c r="AC781" s="357"/>
      <c r="AD781" s="357"/>
      <c r="AE781" s="357"/>
      <c r="AF781" s="357"/>
      <c r="AG781" s="357"/>
      <c r="AH781" s="357"/>
      <c r="AI781" s="357"/>
      <c r="AJ781" s="357"/>
      <c r="AK781" s="357"/>
      <c r="AL781" s="357"/>
      <c r="AM781" s="357"/>
      <c r="AN781" s="357"/>
      <c r="AO781" s="357"/>
      <c r="AP781" s="357"/>
      <c r="AQ781" s="357"/>
      <c r="AR781" s="357"/>
      <c r="AS781" s="357"/>
      <c r="AT781" s="357"/>
      <c r="AU781" s="357"/>
      <c r="AV781" s="357"/>
      <c r="AW781" s="357"/>
      <c r="AX781" s="357"/>
      <c r="AY781" s="357"/>
      <c r="AZ781" s="357"/>
      <c r="BA781" s="357"/>
      <c r="BB781" s="357"/>
      <c r="BC781" s="357"/>
      <c r="BD781" s="357"/>
      <c r="BE781" s="357"/>
      <c r="BF781" s="357"/>
      <c r="BG781" s="357"/>
      <c r="BH781" s="357"/>
      <c r="BI781" s="357"/>
      <c r="BJ781" s="357"/>
      <c r="BK781" s="357"/>
      <c r="BL781" s="357"/>
    </row>
    <row r="782" spans="1:64">
      <c r="A782" s="644"/>
      <c r="B782" s="649"/>
      <c r="C782" s="543"/>
      <c r="D782" s="543"/>
      <c r="E782" s="543"/>
      <c r="F782" s="543"/>
      <c r="G782" s="543"/>
      <c r="H782" s="543"/>
      <c r="I782" s="543"/>
      <c r="J782" s="481"/>
      <c r="K782" s="683"/>
      <c r="L782" s="543"/>
      <c r="M782" s="543"/>
      <c r="N782" s="543"/>
      <c r="O782" s="543"/>
      <c r="P782" s="543"/>
      <c r="Q782" s="543"/>
      <c r="R782" s="543"/>
      <c r="S782" s="537"/>
      <c r="T782" s="634"/>
      <c r="U782" s="664"/>
      <c r="V782" s="357"/>
      <c r="W782" s="357"/>
      <c r="X782" s="357"/>
      <c r="Y782" s="357"/>
      <c r="Z782" s="357"/>
      <c r="AA782" s="357"/>
      <c r="AB782" s="357"/>
      <c r="AC782" s="357"/>
      <c r="AD782" s="357"/>
      <c r="AE782" s="357"/>
      <c r="AF782" s="357"/>
      <c r="AG782" s="357"/>
      <c r="AH782" s="357"/>
      <c r="AI782" s="357"/>
      <c r="AJ782" s="357"/>
      <c r="AK782" s="357"/>
      <c r="AL782" s="357"/>
      <c r="AM782" s="357"/>
      <c r="AN782" s="357"/>
      <c r="AO782" s="357"/>
      <c r="AP782" s="357"/>
      <c r="AQ782" s="357"/>
      <c r="AR782" s="357"/>
      <c r="AS782" s="357"/>
      <c r="AT782" s="357"/>
      <c r="AU782" s="357"/>
      <c r="AV782" s="357"/>
      <c r="AW782" s="357"/>
      <c r="AX782" s="357"/>
      <c r="AY782" s="357"/>
      <c r="AZ782" s="357"/>
      <c r="BA782" s="357"/>
      <c r="BB782" s="357"/>
      <c r="BC782" s="357"/>
      <c r="BD782" s="357"/>
      <c r="BE782" s="357"/>
      <c r="BF782" s="357"/>
      <c r="BG782" s="357"/>
      <c r="BH782" s="357"/>
      <c r="BI782" s="357"/>
      <c r="BJ782" s="357"/>
      <c r="BK782" s="357"/>
      <c r="BL782" s="357"/>
    </row>
    <row r="783" spans="1:64">
      <c r="A783" s="357" t="s">
        <v>1801</v>
      </c>
      <c r="B783" s="632">
        <v>402505</v>
      </c>
      <c r="C783" s="527">
        <v>12010</v>
      </c>
      <c r="D783" s="527">
        <v>11786</v>
      </c>
      <c r="E783" s="527">
        <v>141668</v>
      </c>
      <c r="F783" s="527">
        <v>3018</v>
      </c>
      <c r="G783" s="527">
        <v>14040</v>
      </c>
      <c r="H783" s="527">
        <v>0</v>
      </c>
      <c r="I783" s="527">
        <v>518</v>
      </c>
      <c r="J783" s="539"/>
      <c r="K783" s="680" t="s">
        <v>1801</v>
      </c>
      <c r="L783" s="527">
        <v>111870</v>
      </c>
      <c r="M783" s="527">
        <v>44615</v>
      </c>
      <c r="N783" s="527">
        <v>13802</v>
      </c>
      <c r="O783" s="527">
        <v>33568</v>
      </c>
      <c r="P783" s="527">
        <v>1992</v>
      </c>
      <c r="Q783" s="527">
        <v>74027</v>
      </c>
      <c r="R783" s="527">
        <v>2195</v>
      </c>
      <c r="S783" s="537"/>
      <c r="T783" s="634"/>
      <c r="U783" s="664"/>
      <c r="V783" s="357"/>
      <c r="W783" s="357"/>
      <c r="X783" s="357"/>
      <c r="Y783" s="357"/>
      <c r="Z783" s="357"/>
      <c r="AA783" s="357"/>
      <c r="AB783" s="357"/>
      <c r="AC783" s="357"/>
      <c r="AD783" s="357"/>
      <c r="AE783" s="357"/>
      <c r="AF783" s="357"/>
      <c r="AG783" s="357"/>
      <c r="AH783" s="357"/>
      <c r="AI783" s="357"/>
      <c r="AJ783" s="357"/>
      <c r="AK783" s="357"/>
      <c r="AL783" s="357"/>
      <c r="AM783" s="357"/>
      <c r="AN783" s="357"/>
      <c r="AO783" s="357"/>
      <c r="AP783" s="357"/>
      <c r="AQ783" s="357"/>
      <c r="AR783" s="357"/>
      <c r="AS783" s="357"/>
      <c r="AT783" s="357"/>
      <c r="AU783" s="357"/>
      <c r="AV783" s="357"/>
      <c r="AW783" s="357"/>
      <c r="AX783" s="357"/>
      <c r="AY783" s="357"/>
      <c r="AZ783" s="357"/>
      <c r="BA783" s="357"/>
      <c r="BB783" s="357"/>
      <c r="BC783" s="357"/>
      <c r="BD783" s="357"/>
      <c r="BE783" s="357"/>
      <c r="BF783" s="357"/>
      <c r="BG783" s="357"/>
      <c r="BH783" s="357"/>
      <c r="BI783" s="357"/>
      <c r="BJ783" s="357"/>
      <c r="BK783" s="357"/>
      <c r="BL783" s="357"/>
    </row>
    <row r="784" spans="1:64">
      <c r="A784" s="465" t="s">
        <v>9893</v>
      </c>
      <c r="B784" s="632"/>
      <c r="C784" s="543"/>
      <c r="D784" s="543"/>
      <c r="E784" s="543"/>
      <c r="F784" s="543"/>
      <c r="G784" s="543"/>
      <c r="H784" s="543"/>
      <c r="I784" s="543"/>
      <c r="J784" s="539"/>
      <c r="K784" s="515" t="s">
        <v>9893</v>
      </c>
      <c r="L784" s="543"/>
      <c r="M784" s="543"/>
      <c r="N784" s="543"/>
      <c r="O784" s="543"/>
      <c r="P784" s="543"/>
      <c r="Q784" s="543"/>
      <c r="R784" s="543"/>
      <c r="S784" s="653"/>
      <c r="T784" s="634"/>
      <c r="U784" s="664"/>
      <c r="V784" s="357"/>
      <c r="W784" s="357"/>
      <c r="X784" s="357"/>
      <c r="Y784" s="357"/>
      <c r="Z784" s="357"/>
      <c r="AA784" s="357"/>
      <c r="AB784" s="357"/>
      <c r="AC784" s="357"/>
      <c r="AD784" s="357"/>
      <c r="AE784" s="357"/>
      <c r="AF784" s="357"/>
      <c r="AG784" s="357"/>
      <c r="AH784" s="357"/>
      <c r="AI784" s="357"/>
      <c r="AJ784" s="357"/>
      <c r="AK784" s="357"/>
      <c r="AL784" s="357"/>
      <c r="AM784" s="357"/>
      <c r="AN784" s="357"/>
      <c r="AO784" s="357"/>
      <c r="AP784" s="357"/>
      <c r="AQ784" s="357"/>
      <c r="AR784" s="357"/>
      <c r="AS784" s="357"/>
      <c r="AT784" s="357"/>
      <c r="AU784" s="357"/>
      <c r="AV784" s="357"/>
      <c r="AW784" s="357"/>
      <c r="AX784" s="357"/>
      <c r="AY784" s="357"/>
      <c r="AZ784" s="357"/>
      <c r="BA784" s="357"/>
      <c r="BB784" s="357"/>
      <c r="BC784" s="357"/>
      <c r="BD784" s="357"/>
      <c r="BE784" s="357"/>
      <c r="BF784" s="357"/>
      <c r="BG784" s="357"/>
      <c r="BH784" s="357"/>
      <c r="BI784" s="357"/>
      <c r="BJ784" s="357"/>
      <c r="BK784" s="357"/>
      <c r="BL784" s="357"/>
    </row>
    <row r="785" spans="1:64">
      <c r="A785" s="633" t="s">
        <v>168</v>
      </c>
      <c r="B785" s="635">
        <v>4067</v>
      </c>
      <c r="C785" s="639">
        <v>708</v>
      </c>
      <c r="D785" s="639">
        <v>392</v>
      </c>
      <c r="E785" s="639">
        <v>1113</v>
      </c>
      <c r="F785" s="639">
        <v>805</v>
      </c>
      <c r="G785" s="639">
        <v>1014</v>
      </c>
      <c r="H785" s="639">
        <v>0</v>
      </c>
      <c r="I785" s="639">
        <v>0</v>
      </c>
      <c r="J785" s="539"/>
      <c r="K785" s="679" t="s">
        <v>168</v>
      </c>
      <c r="L785" s="639">
        <v>0</v>
      </c>
      <c r="M785" s="639">
        <v>0</v>
      </c>
      <c r="N785" s="639">
        <v>0</v>
      </c>
      <c r="O785" s="639">
        <v>35</v>
      </c>
      <c r="P785" s="639">
        <v>0</v>
      </c>
      <c r="Q785" s="639">
        <v>0</v>
      </c>
      <c r="R785" s="639">
        <v>0</v>
      </c>
      <c r="S785" s="653"/>
      <c r="T785" s="634"/>
      <c r="U785" s="664"/>
      <c r="V785" s="357"/>
      <c r="W785" s="357"/>
      <c r="X785" s="357"/>
      <c r="Y785" s="357"/>
      <c r="Z785" s="357"/>
      <c r="AA785" s="357"/>
      <c r="AB785" s="357"/>
      <c r="AC785" s="357"/>
      <c r="AD785" s="357"/>
      <c r="AE785" s="357"/>
      <c r="AF785" s="357"/>
      <c r="AG785" s="357"/>
      <c r="AH785" s="357"/>
      <c r="AI785" s="357"/>
      <c r="AJ785" s="357"/>
      <c r="AK785" s="357"/>
      <c r="AL785" s="357"/>
      <c r="AM785" s="357"/>
      <c r="AN785" s="357"/>
      <c r="AO785" s="357"/>
      <c r="AP785" s="357"/>
      <c r="AQ785" s="357"/>
      <c r="AR785" s="357"/>
      <c r="AS785" s="357"/>
      <c r="AT785" s="357"/>
      <c r="AU785" s="357"/>
      <c r="AV785" s="357"/>
      <c r="AW785" s="357"/>
      <c r="AX785" s="357"/>
      <c r="AY785" s="357"/>
      <c r="AZ785" s="357"/>
      <c r="BA785" s="357"/>
      <c r="BB785" s="357"/>
      <c r="BC785" s="357"/>
      <c r="BD785" s="357"/>
      <c r="BE785" s="357"/>
      <c r="BF785" s="357"/>
      <c r="BG785" s="357"/>
      <c r="BH785" s="357"/>
      <c r="BI785" s="357"/>
      <c r="BJ785" s="357"/>
      <c r="BK785" s="357"/>
      <c r="BL785" s="357"/>
    </row>
    <row r="786" spans="1:64">
      <c r="A786" s="633" t="s">
        <v>170</v>
      </c>
      <c r="B786" s="635">
        <v>3423</v>
      </c>
      <c r="C786" s="639">
        <v>2637</v>
      </c>
      <c r="D786" s="639">
        <v>486</v>
      </c>
      <c r="E786" s="639">
        <v>144</v>
      </c>
      <c r="F786" s="639">
        <v>124</v>
      </c>
      <c r="G786" s="639">
        <v>32</v>
      </c>
      <c r="H786" s="639">
        <v>0</v>
      </c>
      <c r="I786" s="639">
        <v>0</v>
      </c>
      <c r="J786" s="539"/>
      <c r="K786" s="679" t="s">
        <v>170</v>
      </c>
      <c r="L786" s="639">
        <v>0</v>
      </c>
      <c r="M786" s="639">
        <v>0</v>
      </c>
      <c r="N786" s="639">
        <v>0</v>
      </c>
      <c r="O786" s="639">
        <v>0</v>
      </c>
      <c r="P786" s="639">
        <v>0</v>
      </c>
      <c r="Q786" s="639">
        <v>0</v>
      </c>
      <c r="R786" s="639">
        <v>0</v>
      </c>
      <c r="S786" s="537"/>
      <c r="T786" s="634"/>
      <c r="U786" s="664"/>
      <c r="V786" s="357"/>
      <c r="W786" s="357"/>
      <c r="X786" s="357"/>
      <c r="Y786" s="357"/>
      <c r="Z786" s="357"/>
      <c r="AA786" s="357"/>
      <c r="AB786" s="357"/>
      <c r="AC786" s="357"/>
      <c r="AD786" s="357"/>
      <c r="AE786" s="357"/>
      <c r="AF786" s="357"/>
      <c r="AG786" s="357"/>
      <c r="AH786" s="357"/>
      <c r="AI786" s="357"/>
      <c r="AJ786" s="357"/>
      <c r="AK786" s="357"/>
      <c r="AL786" s="357"/>
      <c r="AM786" s="357"/>
      <c r="AN786" s="357"/>
      <c r="AO786" s="357"/>
      <c r="AP786" s="357"/>
      <c r="AQ786" s="357"/>
      <c r="AR786" s="357"/>
      <c r="AS786" s="357"/>
      <c r="AT786" s="357"/>
      <c r="AU786" s="357"/>
      <c r="AV786" s="357"/>
      <c r="AW786" s="357"/>
      <c r="AX786" s="357"/>
      <c r="AY786" s="357"/>
      <c r="AZ786" s="357"/>
      <c r="BA786" s="357"/>
      <c r="BB786" s="357"/>
      <c r="BC786" s="357"/>
      <c r="BD786" s="357"/>
      <c r="BE786" s="357"/>
      <c r="BF786" s="357"/>
      <c r="BG786" s="357"/>
      <c r="BH786" s="357"/>
      <c r="BI786" s="357"/>
      <c r="BJ786" s="357"/>
      <c r="BK786" s="357"/>
      <c r="BL786" s="357"/>
    </row>
    <row r="787" spans="1:64">
      <c r="A787" s="633" t="s">
        <v>173</v>
      </c>
      <c r="B787" s="635">
        <v>6291</v>
      </c>
      <c r="C787" s="639">
        <v>3809</v>
      </c>
      <c r="D787" s="639">
        <v>403</v>
      </c>
      <c r="E787" s="639">
        <v>161</v>
      </c>
      <c r="F787" s="639">
        <v>18</v>
      </c>
      <c r="G787" s="639">
        <v>1900</v>
      </c>
      <c r="H787" s="639">
        <v>0</v>
      </c>
      <c r="I787" s="639">
        <v>0</v>
      </c>
      <c r="J787" s="539"/>
      <c r="K787" s="679" t="s">
        <v>173</v>
      </c>
      <c r="L787" s="639">
        <v>0</v>
      </c>
      <c r="M787" s="639">
        <v>0</v>
      </c>
      <c r="N787" s="639">
        <v>0</v>
      </c>
      <c r="O787" s="639">
        <v>0</v>
      </c>
      <c r="P787" s="639">
        <v>0</v>
      </c>
      <c r="Q787" s="639">
        <v>0</v>
      </c>
      <c r="R787" s="639">
        <v>0</v>
      </c>
      <c r="S787" s="537"/>
      <c r="T787" s="634"/>
      <c r="U787" s="664"/>
      <c r="V787" s="357"/>
      <c r="W787" s="357"/>
      <c r="X787" s="357"/>
      <c r="Y787" s="357"/>
      <c r="Z787" s="357"/>
      <c r="AA787" s="357"/>
      <c r="AB787" s="357"/>
      <c r="AC787" s="357"/>
      <c r="AD787" s="357"/>
      <c r="AE787" s="357"/>
      <c r="AF787" s="357"/>
      <c r="AG787" s="357"/>
      <c r="AH787" s="357"/>
      <c r="AI787" s="357"/>
      <c r="AJ787" s="357"/>
      <c r="AK787" s="357"/>
      <c r="AL787" s="357"/>
      <c r="AM787" s="357"/>
      <c r="AN787" s="357"/>
      <c r="AO787" s="357"/>
      <c r="AP787" s="357"/>
      <c r="AQ787" s="357"/>
      <c r="AR787" s="357"/>
      <c r="AS787" s="357"/>
      <c r="AT787" s="357"/>
      <c r="AU787" s="357"/>
      <c r="AV787" s="357"/>
      <c r="AW787" s="357"/>
      <c r="AX787" s="357"/>
      <c r="AY787" s="357"/>
      <c r="AZ787" s="357"/>
      <c r="BA787" s="357"/>
      <c r="BB787" s="357"/>
      <c r="BC787" s="357"/>
      <c r="BD787" s="357"/>
      <c r="BE787" s="357"/>
      <c r="BF787" s="357"/>
      <c r="BG787" s="357"/>
      <c r="BH787" s="357"/>
      <c r="BI787" s="357"/>
      <c r="BJ787" s="357"/>
      <c r="BK787" s="357"/>
      <c r="BL787" s="357"/>
    </row>
    <row r="788" spans="1:64">
      <c r="A788" s="633" t="s">
        <v>10517</v>
      </c>
      <c r="B788" s="635">
        <v>18514</v>
      </c>
      <c r="C788" s="639">
        <v>2178</v>
      </c>
      <c r="D788" s="639">
        <v>2644</v>
      </c>
      <c r="E788" s="639">
        <v>10570</v>
      </c>
      <c r="F788" s="639">
        <v>249</v>
      </c>
      <c r="G788" s="639">
        <v>346</v>
      </c>
      <c r="H788" s="639">
        <v>0</v>
      </c>
      <c r="I788" s="639">
        <v>0</v>
      </c>
      <c r="J788" s="539"/>
      <c r="K788" s="679" t="s">
        <v>10517</v>
      </c>
      <c r="L788" s="639">
        <v>1389</v>
      </c>
      <c r="M788" s="639">
        <v>1163</v>
      </c>
      <c r="N788" s="639">
        <v>226</v>
      </c>
      <c r="O788" s="639">
        <v>44</v>
      </c>
      <c r="P788" s="639">
        <v>33</v>
      </c>
      <c r="Q788" s="639">
        <v>1094</v>
      </c>
      <c r="R788" s="639">
        <v>0</v>
      </c>
      <c r="S788" s="537"/>
      <c r="T788" s="634"/>
      <c r="U788" s="664"/>
      <c r="V788" s="357"/>
      <c r="W788" s="357"/>
      <c r="X788" s="357"/>
      <c r="Y788" s="357"/>
      <c r="Z788" s="357"/>
      <c r="AA788" s="357"/>
      <c r="AB788" s="357"/>
      <c r="AC788" s="357"/>
      <c r="AD788" s="357"/>
      <c r="AE788" s="357"/>
      <c r="AF788" s="357"/>
      <c r="AG788" s="357"/>
      <c r="AH788" s="357"/>
      <c r="AI788" s="357"/>
      <c r="AJ788" s="357"/>
      <c r="AK788" s="357"/>
      <c r="AL788" s="357"/>
      <c r="AM788" s="357"/>
      <c r="AN788" s="357"/>
      <c r="AO788" s="357"/>
      <c r="AP788" s="357"/>
      <c r="AQ788" s="357"/>
      <c r="AR788" s="357"/>
      <c r="AS788" s="357"/>
      <c r="AT788" s="357"/>
      <c r="AU788" s="357"/>
      <c r="AV788" s="357"/>
      <c r="AW788" s="357"/>
      <c r="AX788" s="357"/>
      <c r="AY788" s="357"/>
      <c r="AZ788" s="357"/>
      <c r="BA788" s="357"/>
      <c r="BB788" s="357"/>
      <c r="BC788" s="357"/>
      <c r="BD788" s="357"/>
      <c r="BE788" s="357"/>
      <c r="BF788" s="357"/>
      <c r="BG788" s="357"/>
      <c r="BH788" s="357"/>
      <c r="BI788" s="357"/>
      <c r="BJ788" s="357"/>
      <c r="BK788" s="357"/>
      <c r="BL788" s="357"/>
    </row>
    <row r="789" spans="1:64">
      <c r="A789" s="633" t="s">
        <v>319</v>
      </c>
      <c r="B789" s="635">
        <v>2739</v>
      </c>
      <c r="C789" s="639">
        <v>396</v>
      </c>
      <c r="D789" s="639">
        <v>132</v>
      </c>
      <c r="E789" s="639">
        <v>1492</v>
      </c>
      <c r="F789" s="639">
        <v>346</v>
      </c>
      <c r="G789" s="639">
        <v>311</v>
      </c>
      <c r="H789" s="639">
        <v>0</v>
      </c>
      <c r="I789" s="639">
        <v>0</v>
      </c>
      <c r="J789" s="539"/>
      <c r="K789" s="679" t="s">
        <v>319</v>
      </c>
      <c r="L789" s="639">
        <v>0</v>
      </c>
      <c r="M789" s="639">
        <v>0</v>
      </c>
      <c r="N789" s="639">
        <v>0</v>
      </c>
      <c r="O789" s="639">
        <v>34</v>
      </c>
      <c r="P789" s="639">
        <v>0</v>
      </c>
      <c r="Q789" s="639">
        <v>28</v>
      </c>
      <c r="R789" s="639">
        <v>0</v>
      </c>
      <c r="S789" s="653"/>
      <c r="T789" s="634"/>
      <c r="U789" s="664"/>
      <c r="V789" s="357"/>
      <c r="W789" s="357"/>
      <c r="X789" s="357"/>
      <c r="Y789" s="357"/>
      <c r="Z789" s="357"/>
      <c r="AA789" s="357"/>
      <c r="AB789" s="357"/>
      <c r="AC789" s="357"/>
      <c r="AD789" s="357"/>
      <c r="AE789" s="357"/>
      <c r="AF789" s="357"/>
      <c r="AG789" s="357"/>
      <c r="AH789" s="357"/>
      <c r="AI789" s="357"/>
      <c r="AJ789" s="357"/>
      <c r="AK789" s="357"/>
      <c r="AL789" s="357"/>
      <c r="AM789" s="357"/>
      <c r="AN789" s="357"/>
      <c r="AO789" s="357"/>
      <c r="AP789" s="357"/>
      <c r="AQ789" s="357"/>
      <c r="AR789" s="357"/>
      <c r="AS789" s="357"/>
      <c r="AT789" s="357"/>
      <c r="AU789" s="357"/>
      <c r="AV789" s="357"/>
      <c r="AW789" s="357"/>
      <c r="AX789" s="357"/>
      <c r="AY789" s="357"/>
      <c r="AZ789" s="357"/>
      <c r="BA789" s="357"/>
      <c r="BB789" s="357"/>
      <c r="BC789" s="357"/>
      <c r="BD789" s="357"/>
      <c r="BE789" s="357"/>
      <c r="BF789" s="357"/>
      <c r="BG789" s="357"/>
      <c r="BH789" s="357"/>
      <c r="BI789" s="357"/>
      <c r="BJ789" s="357"/>
      <c r="BK789" s="357"/>
      <c r="BL789" s="357"/>
    </row>
    <row r="790" spans="1:64">
      <c r="A790" s="633" t="s">
        <v>380</v>
      </c>
      <c r="B790" s="635">
        <v>8966</v>
      </c>
      <c r="C790" s="639">
        <v>1296</v>
      </c>
      <c r="D790" s="639">
        <v>717</v>
      </c>
      <c r="E790" s="639">
        <v>6311</v>
      </c>
      <c r="F790" s="639">
        <v>294</v>
      </c>
      <c r="G790" s="639">
        <v>313</v>
      </c>
      <c r="H790" s="639">
        <v>0</v>
      </c>
      <c r="I790" s="639">
        <v>0</v>
      </c>
      <c r="J790" s="539"/>
      <c r="K790" s="679" t="s">
        <v>380</v>
      </c>
      <c r="L790" s="639">
        <v>0</v>
      </c>
      <c r="M790" s="639">
        <v>0</v>
      </c>
      <c r="N790" s="639">
        <v>0</v>
      </c>
      <c r="O790" s="639">
        <v>34</v>
      </c>
      <c r="P790" s="639">
        <v>0</v>
      </c>
      <c r="Q790" s="639">
        <v>1</v>
      </c>
      <c r="R790" s="639">
        <v>0</v>
      </c>
      <c r="S790" s="665"/>
      <c r="T790" s="634"/>
      <c r="U790" s="664"/>
      <c r="V790" s="357"/>
      <c r="W790" s="357"/>
      <c r="X790" s="357"/>
      <c r="Y790" s="357"/>
      <c r="Z790" s="357"/>
      <c r="AA790" s="357"/>
      <c r="AB790" s="357"/>
      <c r="AC790" s="357"/>
      <c r="AD790" s="357"/>
      <c r="AE790" s="357"/>
      <c r="AF790" s="357"/>
      <c r="AG790" s="357"/>
      <c r="AH790" s="357"/>
      <c r="AI790" s="357"/>
      <c r="AJ790" s="357"/>
      <c r="AK790" s="357"/>
      <c r="AL790" s="357"/>
      <c r="AM790" s="357"/>
      <c r="AN790" s="357"/>
      <c r="AO790" s="357"/>
      <c r="AP790" s="357"/>
      <c r="AQ790" s="357"/>
      <c r="AR790" s="357"/>
      <c r="AS790" s="357"/>
      <c r="AT790" s="357"/>
      <c r="AU790" s="357"/>
      <c r="AV790" s="357"/>
      <c r="AW790" s="357"/>
      <c r="AX790" s="357"/>
      <c r="AY790" s="357"/>
      <c r="AZ790" s="357"/>
      <c r="BA790" s="357"/>
      <c r="BB790" s="357"/>
      <c r="BC790" s="357"/>
      <c r="BD790" s="357"/>
      <c r="BE790" s="357"/>
      <c r="BF790" s="357"/>
      <c r="BG790" s="357"/>
      <c r="BH790" s="357"/>
      <c r="BI790" s="357"/>
      <c r="BJ790" s="357"/>
      <c r="BK790" s="357"/>
      <c r="BL790" s="357"/>
    </row>
    <row r="791" spans="1:64">
      <c r="A791" s="633" t="s">
        <v>10518</v>
      </c>
      <c r="B791" s="635">
        <v>12966</v>
      </c>
      <c r="C791" s="639">
        <v>0</v>
      </c>
      <c r="D791" s="639">
        <v>88</v>
      </c>
      <c r="E791" s="639">
        <v>8564</v>
      </c>
      <c r="F791" s="639">
        <v>28</v>
      </c>
      <c r="G791" s="639">
        <v>132</v>
      </c>
      <c r="H791" s="639">
        <v>0</v>
      </c>
      <c r="I791" s="639">
        <v>16</v>
      </c>
      <c r="J791" s="539"/>
      <c r="K791" s="679" t="s">
        <v>10518</v>
      </c>
      <c r="L791" s="639">
        <v>1558</v>
      </c>
      <c r="M791" s="639">
        <v>0</v>
      </c>
      <c r="N791" s="639">
        <v>1558</v>
      </c>
      <c r="O791" s="639">
        <v>1756</v>
      </c>
      <c r="P791" s="639">
        <v>1</v>
      </c>
      <c r="Q791" s="639">
        <v>824</v>
      </c>
      <c r="R791" s="639">
        <v>0</v>
      </c>
      <c r="S791" s="653"/>
      <c r="T791" s="634"/>
      <c r="U791" s="664"/>
      <c r="V791" s="357"/>
      <c r="W791" s="357"/>
      <c r="X791" s="357"/>
      <c r="Y791" s="357"/>
      <c r="Z791" s="357"/>
      <c r="AA791" s="357"/>
      <c r="AB791" s="357"/>
      <c r="AC791" s="357"/>
      <c r="AD791" s="357"/>
      <c r="AE791" s="357"/>
      <c r="AF791" s="357"/>
      <c r="AG791" s="357"/>
      <c r="AH791" s="357"/>
      <c r="AI791" s="357"/>
      <c r="AJ791" s="357"/>
      <c r="AK791" s="357"/>
      <c r="AL791" s="357"/>
      <c r="AM791" s="357"/>
      <c r="AN791" s="357"/>
      <c r="AO791" s="357"/>
      <c r="AP791" s="357"/>
      <c r="AQ791" s="357"/>
      <c r="AR791" s="357"/>
      <c r="AS791" s="357"/>
      <c r="AT791" s="357"/>
      <c r="AU791" s="357"/>
      <c r="AV791" s="357"/>
      <c r="AW791" s="357"/>
      <c r="AX791" s="357"/>
      <c r="AY791" s="357"/>
      <c r="AZ791" s="357"/>
      <c r="BA791" s="357"/>
      <c r="BB791" s="357"/>
      <c r="BC791" s="357"/>
      <c r="BD791" s="357"/>
      <c r="BE791" s="357"/>
      <c r="BF791" s="357"/>
      <c r="BG791" s="357"/>
      <c r="BH791" s="357"/>
      <c r="BI791" s="357"/>
      <c r="BJ791" s="357"/>
      <c r="BK791" s="357"/>
      <c r="BL791" s="357"/>
    </row>
    <row r="792" spans="1:64">
      <c r="A792" s="633" t="s">
        <v>10519</v>
      </c>
      <c r="B792" s="635">
        <v>219</v>
      </c>
      <c r="C792" s="639">
        <v>0</v>
      </c>
      <c r="D792" s="639">
        <v>0</v>
      </c>
      <c r="E792" s="639">
        <v>0</v>
      </c>
      <c r="F792" s="639">
        <v>0</v>
      </c>
      <c r="G792" s="639">
        <v>219</v>
      </c>
      <c r="H792" s="639">
        <v>0</v>
      </c>
      <c r="I792" s="639">
        <v>0</v>
      </c>
      <c r="J792" s="539"/>
      <c r="K792" s="679" t="s">
        <v>10519</v>
      </c>
      <c r="L792" s="639">
        <v>0</v>
      </c>
      <c r="M792" s="639">
        <v>0</v>
      </c>
      <c r="N792" s="639">
        <v>0</v>
      </c>
      <c r="O792" s="639">
        <v>0</v>
      </c>
      <c r="P792" s="639">
        <v>0</v>
      </c>
      <c r="Q792" s="639">
        <v>0</v>
      </c>
      <c r="R792" s="639">
        <v>0</v>
      </c>
      <c r="S792" s="653"/>
      <c r="T792" s="634"/>
      <c r="U792" s="664"/>
      <c r="V792" s="357"/>
      <c r="W792" s="357"/>
      <c r="X792" s="357"/>
      <c r="Y792" s="357"/>
      <c r="Z792" s="357"/>
      <c r="AA792" s="357"/>
      <c r="AB792" s="357"/>
      <c r="AC792" s="357"/>
      <c r="AD792" s="357"/>
      <c r="AE792" s="357"/>
      <c r="AF792" s="357"/>
      <c r="AG792" s="357"/>
      <c r="AH792" s="357"/>
      <c r="AI792" s="357"/>
      <c r="AJ792" s="357"/>
      <c r="AK792" s="357"/>
      <c r="AL792" s="357"/>
      <c r="AM792" s="357"/>
      <c r="AN792" s="357"/>
      <c r="AO792" s="357"/>
      <c r="AP792" s="357"/>
      <c r="AQ792" s="357"/>
      <c r="AR792" s="357"/>
      <c r="AS792" s="357"/>
      <c r="AT792" s="357"/>
      <c r="AU792" s="357"/>
      <c r="AV792" s="357"/>
      <c r="AW792" s="357"/>
      <c r="AX792" s="357"/>
      <c r="AY792" s="357"/>
      <c r="AZ792" s="357"/>
      <c r="BA792" s="357"/>
      <c r="BB792" s="357"/>
      <c r="BC792" s="357"/>
      <c r="BD792" s="357"/>
      <c r="BE792" s="357"/>
      <c r="BF792" s="357"/>
      <c r="BG792" s="357"/>
      <c r="BH792" s="357"/>
      <c r="BI792" s="357"/>
      <c r="BJ792" s="357"/>
      <c r="BK792" s="357"/>
      <c r="BL792" s="357"/>
    </row>
    <row r="793" spans="1:64">
      <c r="A793" s="633" t="s">
        <v>10520</v>
      </c>
      <c r="B793" s="635">
        <v>1932</v>
      </c>
      <c r="C793" s="639">
        <v>0</v>
      </c>
      <c r="D793" s="639">
        <v>0</v>
      </c>
      <c r="E793" s="639">
        <v>403</v>
      </c>
      <c r="F793" s="639">
        <v>0</v>
      </c>
      <c r="G793" s="639">
        <v>0</v>
      </c>
      <c r="H793" s="639">
        <v>0</v>
      </c>
      <c r="I793" s="639">
        <v>0</v>
      </c>
      <c r="J793" s="539"/>
      <c r="K793" s="679" t="s">
        <v>10520</v>
      </c>
      <c r="L793" s="639">
        <v>966</v>
      </c>
      <c r="M793" s="639">
        <v>0</v>
      </c>
      <c r="N793" s="639">
        <v>260</v>
      </c>
      <c r="O793" s="639">
        <v>303</v>
      </c>
      <c r="P793" s="639">
        <v>0</v>
      </c>
      <c r="Q793" s="639">
        <v>260</v>
      </c>
      <c r="R793" s="639">
        <v>0</v>
      </c>
      <c r="S793" s="537"/>
      <c r="T793" s="634"/>
      <c r="U793" s="664"/>
      <c r="V793" s="357"/>
      <c r="W793" s="357"/>
      <c r="X793" s="357"/>
      <c r="Y793" s="357"/>
      <c r="Z793" s="357"/>
      <c r="AA793" s="357"/>
      <c r="AB793" s="357"/>
      <c r="AC793" s="357"/>
      <c r="AD793" s="357"/>
      <c r="AE793" s="357"/>
      <c r="AF793" s="357"/>
      <c r="AG793" s="357"/>
      <c r="AH793" s="357"/>
      <c r="AI793" s="357"/>
      <c r="AJ793" s="357"/>
      <c r="AK793" s="357"/>
      <c r="AL793" s="357"/>
      <c r="AM793" s="357"/>
      <c r="AN793" s="357"/>
      <c r="AO793" s="357"/>
      <c r="AP793" s="357"/>
      <c r="AQ793" s="357"/>
      <c r="AR793" s="357"/>
      <c r="AS793" s="357"/>
      <c r="AT793" s="357"/>
      <c r="AU793" s="357"/>
      <c r="AV793" s="357"/>
      <c r="AW793" s="357"/>
      <c r="AX793" s="357"/>
      <c r="AY793" s="357"/>
      <c r="AZ793" s="357"/>
      <c r="BA793" s="357"/>
      <c r="BB793" s="357"/>
      <c r="BC793" s="357"/>
      <c r="BD793" s="357"/>
      <c r="BE793" s="357"/>
      <c r="BF793" s="357"/>
      <c r="BG793" s="357"/>
      <c r="BH793" s="357"/>
      <c r="BI793" s="357"/>
      <c r="BJ793" s="357"/>
      <c r="BK793" s="357"/>
      <c r="BL793" s="357"/>
    </row>
    <row r="794" spans="1:64">
      <c r="A794" s="633" t="s">
        <v>10521</v>
      </c>
      <c r="B794" s="635">
        <v>5148</v>
      </c>
      <c r="C794" s="639">
        <v>43</v>
      </c>
      <c r="D794" s="639">
        <v>277</v>
      </c>
      <c r="E794" s="639">
        <v>3312</v>
      </c>
      <c r="F794" s="639">
        <v>45</v>
      </c>
      <c r="G794" s="639">
        <v>34</v>
      </c>
      <c r="H794" s="639">
        <v>0</v>
      </c>
      <c r="I794" s="639">
        <v>0</v>
      </c>
      <c r="J794" s="481"/>
      <c r="K794" s="679" t="s">
        <v>10521</v>
      </c>
      <c r="L794" s="639">
        <v>1</v>
      </c>
      <c r="M794" s="639">
        <v>0</v>
      </c>
      <c r="N794" s="639">
        <v>1</v>
      </c>
      <c r="O794" s="639">
        <v>1048</v>
      </c>
      <c r="P794" s="639">
        <v>0</v>
      </c>
      <c r="Q794" s="639">
        <v>388</v>
      </c>
      <c r="R794" s="639">
        <v>0</v>
      </c>
      <c r="S794" s="537"/>
      <c r="T794" s="634"/>
      <c r="U794" s="664"/>
      <c r="V794" s="357"/>
      <c r="W794" s="357"/>
      <c r="X794" s="357"/>
      <c r="Y794" s="357"/>
      <c r="Z794" s="357"/>
      <c r="AA794" s="357"/>
      <c r="AB794" s="357"/>
      <c r="AC794" s="357"/>
      <c r="AD794" s="357"/>
      <c r="AE794" s="357"/>
      <c r="AF794" s="357"/>
      <c r="AG794" s="357"/>
      <c r="AH794" s="357"/>
      <c r="AI794" s="357"/>
      <c r="AJ794" s="357"/>
      <c r="AK794" s="357"/>
      <c r="AL794" s="357"/>
      <c r="AM794" s="357"/>
      <c r="AN794" s="357"/>
      <c r="AO794" s="357"/>
      <c r="AP794" s="357"/>
      <c r="AQ794" s="357"/>
      <c r="AR794" s="357"/>
      <c r="AS794" s="357"/>
      <c r="AT794" s="357"/>
      <c r="AU794" s="357"/>
      <c r="AV794" s="357"/>
      <c r="AW794" s="357"/>
      <c r="AX794" s="357"/>
      <c r="AY794" s="357"/>
      <c r="AZ794" s="357"/>
      <c r="BA794" s="357"/>
      <c r="BB794" s="357"/>
      <c r="BC794" s="357"/>
      <c r="BD794" s="357"/>
      <c r="BE794" s="357"/>
      <c r="BF794" s="357"/>
      <c r="BG794" s="357"/>
      <c r="BH794" s="357"/>
      <c r="BI794" s="357"/>
      <c r="BJ794" s="357"/>
      <c r="BK794" s="357"/>
      <c r="BL794" s="357"/>
    </row>
    <row r="795" spans="1:64">
      <c r="A795" s="633" t="s">
        <v>10522</v>
      </c>
      <c r="B795" s="635">
        <v>1011</v>
      </c>
      <c r="C795" s="639">
        <v>0</v>
      </c>
      <c r="D795" s="639">
        <v>0</v>
      </c>
      <c r="E795" s="639">
        <v>200</v>
      </c>
      <c r="F795" s="639">
        <v>0</v>
      </c>
      <c r="G795" s="639">
        <v>0</v>
      </c>
      <c r="H795" s="639">
        <v>0</v>
      </c>
      <c r="I795" s="639">
        <v>7</v>
      </c>
      <c r="J795" s="539"/>
      <c r="K795" s="679" t="s">
        <v>10522</v>
      </c>
      <c r="L795" s="639">
        <v>649</v>
      </c>
      <c r="M795" s="639">
        <v>0</v>
      </c>
      <c r="N795" s="639">
        <v>619</v>
      </c>
      <c r="O795" s="639">
        <v>109</v>
      </c>
      <c r="P795" s="639">
        <v>0</v>
      </c>
      <c r="Q795" s="639">
        <v>46</v>
      </c>
      <c r="R795" s="639">
        <v>0</v>
      </c>
      <c r="S795" s="537"/>
      <c r="T795" s="634"/>
      <c r="U795" s="664"/>
      <c r="V795" s="357"/>
      <c r="W795" s="357"/>
      <c r="X795" s="357"/>
      <c r="Y795" s="357"/>
      <c r="Z795" s="357"/>
      <c r="AA795" s="357"/>
      <c r="AB795" s="357"/>
      <c r="AC795" s="357"/>
      <c r="AD795" s="357"/>
      <c r="AE795" s="357"/>
      <c r="AF795" s="357"/>
      <c r="AG795" s="357"/>
      <c r="AH795" s="357"/>
      <c r="AI795" s="357"/>
      <c r="AJ795" s="357"/>
      <c r="AK795" s="357"/>
      <c r="AL795" s="357"/>
      <c r="AM795" s="357"/>
      <c r="AN795" s="357"/>
      <c r="AO795" s="357"/>
      <c r="AP795" s="357"/>
      <c r="AQ795" s="357"/>
      <c r="AR795" s="357"/>
      <c r="AS795" s="357"/>
      <c r="AT795" s="357"/>
      <c r="AU795" s="357"/>
      <c r="AV795" s="357"/>
      <c r="AW795" s="357"/>
      <c r="AX795" s="357"/>
      <c r="AY795" s="357"/>
      <c r="AZ795" s="357"/>
      <c r="BA795" s="357"/>
      <c r="BB795" s="357"/>
      <c r="BC795" s="357"/>
      <c r="BD795" s="357"/>
      <c r="BE795" s="357"/>
      <c r="BF795" s="357"/>
      <c r="BG795" s="357"/>
      <c r="BH795" s="357"/>
      <c r="BI795" s="357"/>
      <c r="BJ795" s="357"/>
      <c r="BK795" s="357"/>
      <c r="BL795" s="357"/>
    </row>
    <row r="796" spans="1:64">
      <c r="A796" s="633" t="s">
        <v>10523</v>
      </c>
      <c r="B796" s="635">
        <v>5287</v>
      </c>
      <c r="C796" s="639">
        <v>0</v>
      </c>
      <c r="D796" s="639">
        <v>0</v>
      </c>
      <c r="E796" s="639">
        <v>2948</v>
      </c>
      <c r="F796" s="639">
        <v>0</v>
      </c>
      <c r="G796" s="639">
        <v>0</v>
      </c>
      <c r="H796" s="639">
        <v>0</v>
      </c>
      <c r="I796" s="639">
        <v>0</v>
      </c>
      <c r="J796" s="539"/>
      <c r="K796" s="679" t="s">
        <v>10523</v>
      </c>
      <c r="L796" s="639">
        <v>1614</v>
      </c>
      <c r="M796" s="639">
        <v>980</v>
      </c>
      <c r="N796" s="639">
        <v>634</v>
      </c>
      <c r="O796" s="639">
        <v>661</v>
      </c>
      <c r="P796" s="639">
        <v>60</v>
      </c>
      <c r="Q796" s="639">
        <v>64</v>
      </c>
      <c r="R796" s="639">
        <v>0</v>
      </c>
      <c r="S796" s="537"/>
      <c r="T796" s="634"/>
      <c r="U796" s="664"/>
      <c r="V796" s="357"/>
      <c r="W796" s="357"/>
      <c r="X796" s="357"/>
      <c r="Y796" s="357"/>
      <c r="Z796" s="357"/>
      <c r="AA796" s="357"/>
      <c r="AB796" s="357"/>
      <c r="AC796" s="357"/>
      <c r="AD796" s="357"/>
      <c r="AE796" s="357"/>
      <c r="AF796" s="357"/>
      <c r="AG796" s="357"/>
      <c r="AH796" s="357"/>
      <c r="AI796" s="357"/>
      <c r="AJ796" s="357"/>
      <c r="AK796" s="357"/>
      <c r="AL796" s="357"/>
      <c r="AM796" s="357"/>
      <c r="AN796" s="357"/>
      <c r="AO796" s="357"/>
      <c r="AP796" s="357"/>
      <c r="AQ796" s="357"/>
      <c r="AR796" s="357"/>
      <c r="AS796" s="357"/>
      <c r="AT796" s="357"/>
      <c r="AU796" s="357"/>
      <c r="AV796" s="357"/>
      <c r="AW796" s="357"/>
      <c r="AX796" s="357"/>
      <c r="AY796" s="357"/>
      <c r="AZ796" s="357"/>
      <c r="BA796" s="357"/>
      <c r="BB796" s="357"/>
      <c r="BC796" s="357"/>
      <c r="BD796" s="357"/>
      <c r="BE796" s="357"/>
      <c r="BF796" s="357"/>
      <c r="BG796" s="357"/>
      <c r="BH796" s="357"/>
      <c r="BI796" s="357"/>
      <c r="BJ796" s="357"/>
      <c r="BK796" s="357"/>
      <c r="BL796" s="357"/>
    </row>
    <row r="797" spans="1:64">
      <c r="A797" s="633" t="s">
        <v>10524</v>
      </c>
      <c r="B797" s="635">
        <v>6366</v>
      </c>
      <c r="C797" s="639">
        <v>168</v>
      </c>
      <c r="D797" s="639">
        <v>205</v>
      </c>
      <c r="E797" s="639">
        <v>4996</v>
      </c>
      <c r="F797" s="639">
        <v>25</v>
      </c>
      <c r="G797" s="639">
        <v>40</v>
      </c>
      <c r="H797" s="639">
        <v>0</v>
      </c>
      <c r="I797" s="639">
        <v>76</v>
      </c>
      <c r="J797" s="539"/>
      <c r="K797" s="679" t="s">
        <v>10524</v>
      </c>
      <c r="L797" s="639">
        <v>447</v>
      </c>
      <c r="M797" s="639">
        <v>0</v>
      </c>
      <c r="N797" s="639">
        <v>0</v>
      </c>
      <c r="O797" s="639">
        <v>70</v>
      </c>
      <c r="P797" s="639">
        <v>0</v>
      </c>
      <c r="Q797" s="639">
        <v>339</v>
      </c>
      <c r="R797" s="639">
        <v>0</v>
      </c>
      <c r="S797" s="537"/>
      <c r="T797" s="634"/>
      <c r="U797" s="664"/>
      <c r="V797" s="357"/>
      <c r="W797" s="357"/>
      <c r="X797" s="357"/>
      <c r="Y797" s="357"/>
      <c r="Z797" s="357"/>
      <c r="AA797" s="357"/>
      <c r="AB797" s="357"/>
      <c r="AC797" s="357"/>
      <c r="AD797" s="357"/>
      <c r="AE797" s="357"/>
      <c r="AF797" s="357"/>
      <c r="AG797" s="357"/>
      <c r="AH797" s="357"/>
      <c r="AI797" s="357"/>
      <c r="AJ797" s="357"/>
      <c r="AK797" s="357"/>
      <c r="AL797" s="357"/>
      <c r="AM797" s="357"/>
      <c r="AN797" s="357"/>
      <c r="AO797" s="357"/>
      <c r="AP797" s="357"/>
      <c r="AQ797" s="357"/>
      <c r="AR797" s="357"/>
      <c r="AS797" s="357"/>
      <c r="AT797" s="357"/>
      <c r="AU797" s="357"/>
      <c r="AV797" s="357"/>
      <c r="AW797" s="357"/>
      <c r="AX797" s="357"/>
      <c r="AY797" s="357"/>
      <c r="AZ797" s="357"/>
      <c r="BA797" s="357"/>
      <c r="BB797" s="357"/>
      <c r="BC797" s="357"/>
      <c r="BD797" s="357"/>
      <c r="BE797" s="357"/>
      <c r="BF797" s="357"/>
      <c r="BG797" s="357"/>
      <c r="BH797" s="357"/>
      <c r="BI797" s="357"/>
      <c r="BJ797" s="357"/>
      <c r="BK797" s="357"/>
      <c r="BL797" s="357"/>
    </row>
    <row r="798" spans="1:64">
      <c r="A798" s="633" t="s">
        <v>10525</v>
      </c>
      <c r="B798" s="635">
        <v>1614</v>
      </c>
      <c r="C798" s="639">
        <v>0</v>
      </c>
      <c r="D798" s="639">
        <v>0</v>
      </c>
      <c r="E798" s="639">
        <v>464</v>
      </c>
      <c r="F798" s="639">
        <v>0</v>
      </c>
      <c r="G798" s="639">
        <v>0</v>
      </c>
      <c r="H798" s="639">
        <v>0</v>
      </c>
      <c r="I798" s="639">
        <v>0</v>
      </c>
      <c r="J798" s="481"/>
      <c r="K798" s="679" t="s">
        <v>10525</v>
      </c>
      <c r="L798" s="639">
        <v>897</v>
      </c>
      <c r="M798" s="639">
        <v>545</v>
      </c>
      <c r="N798" s="639">
        <v>249</v>
      </c>
      <c r="O798" s="639">
        <v>253</v>
      </c>
      <c r="P798" s="639">
        <v>0</v>
      </c>
      <c r="Q798" s="639">
        <v>0</v>
      </c>
      <c r="R798" s="639">
        <v>0</v>
      </c>
      <c r="S798" s="537"/>
      <c r="T798" s="634"/>
      <c r="U798" s="664"/>
      <c r="V798" s="357"/>
      <c r="W798" s="357"/>
      <c r="X798" s="357"/>
      <c r="Y798" s="357"/>
      <c r="Z798" s="357"/>
      <c r="AA798" s="357"/>
      <c r="AB798" s="357"/>
      <c r="AC798" s="357"/>
      <c r="AD798" s="357"/>
      <c r="AE798" s="357"/>
      <c r="AF798" s="357"/>
      <c r="AG798" s="357"/>
      <c r="AH798" s="357"/>
      <c r="AI798" s="357"/>
      <c r="AJ798" s="357"/>
      <c r="AK798" s="357"/>
      <c r="AL798" s="357"/>
      <c r="AM798" s="357"/>
      <c r="AN798" s="357"/>
      <c r="AO798" s="357"/>
      <c r="AP798" s="357"/>
      <c r="AQ798" s="357"/>
      <c r="AR798" s="357"/>
      <c r="AS798" s="357"/>
      <c r="AT798" s="357"/>
      <c r="AU798" s="357"/>
      <c r="AV798" s="357"/>
      <c r="AW798" s="357"/>
      <c r="AX798" s="357"/>
      <c r="AY798" s="357"/>
      <c r="AZ798" s="357"/>
      <c r="BA798" s="357"/>
      <c r="BB798" s="357"/>
      <c r="BC798" s="357"/>
      <c r="BD798" s="357"/>
      <c r="BE798" s="357"/>
      <c r="BF798" s="357"/>
      <c r="BG798" s="357"/>
      <c r="BH798" s="357"/>
      <c r="BI798" s="357"/>
      <c r="BJ798" s="357"/>
      <c r="BK798" s="357"/>
      <c r="BL798" s="357"/>
    </row>
    <row r="799" spans="1:64">
      <c r="A799" s="633" t="s">
        <v>10526</v>
      </c>
      <c r="B799" s="635">
        <v>24723</v>
      </c>
      <c r="C799" s="639">
        <v>0</v>
      </c>
      <c r="D799" s="639">
        <v>337</v>
      </c>
      <c r="E799" s="639">
        <v>12375</v>
      </c>
      <c r="F799" s="639">
        <v>178</v>
      </c>
      <c r="G799" s="639">
        <v>420</v>
      </c>
      <c r="H799" s="639">
        <v>0</v>
      </c>
      <c r="I799" s="639">
        <v>3</v>
      </c>
      <c r="J799" s="539"/>
      <c r="K799" s="679" t="s">
        <v>10526</v>
      </c>
      <c r="L799" s="639">
        <v>5095</v>
      </c>
      <c r="M799" s="639">
        <v>0</v>
      </c>
      <c r="N799" s="639">
        <v>0</v>
      </c>
      <c r="O799" s="639">
        <v>931</v>
      </c>
      <c r="P799" s="639">
        <v>0</v>
      </c>
      <c r="Q799" s="639">
        <v>5384</v>
      </c>
      <c r="R799" s="639">
        <v>1</v>
      </c>
      <c r="S799" s="537"/>
      <c r="T799" s="634"/>
      <c r="U799" s="664"/>
      <c r="V799" s="357"/>
      <c r="W799" s="357"/>
      <c r="X799" s="357"/>
      <c r="Y799" s="357"/>
      <c r="Z799" s="357"/>
      <c r="AA799" s="357"/>
      <c r="AB799" s="357"/>
      <c r="AC799" s="357"/>
      <c r="AD799" s="357"/>
      <c r="AE799" s="357"/>
      <c r="AF799" s="357"/>
      <c r="AG799" s="357"/>
      <c r="AH799" s="357"/>
      <c r="AI799" s="357"/>
      <c r="AJ799" s="357"/>
      <c r="AK799" s="357"/>
      <c r="AL799" s="357"/>
      <c r="AM799" s="357"/>
      <c r="AN799" s="357"/>
      <c r="AO799" s="357"/>
      <c r="AP799" s="357"/>
      <c r="AQ799" s="357"/>
      <c r="AR799" s="357"/>
      <c r="AS799" s="357"/>
      <c r="AT799" s="357"/>
      <c r="AU799" s="357"/>
      <c r="AV799" s="357"/>
      <c r="AW799" s="357"/>
      <c r="AX799" s="357"/>
      <c r="AY799" s="357"/>
      <c r="AZ799" s="357"/>
      <c r="BA799" s="357"/>
      <c r="BB799" s="357"/>
      <c r="BC799" s="357"/>
      <c r="BD799" s="357"/>
      <c r="BE799" s="357"/>
      <c r="BF799" s="357"/>
      <c r="BG799" s="357"/>
      <c r="BH799" s="357"/>
      <c r="BI799" s="357"/>
      <c r="BJ799" s="357"/>
      <c r="BK799" s="357"/>
      <c r="BL799" s="357"/>
    </row>
    <row r="800" spans="1:64">
      <c r="A800" s="633" t="s">
        <v>10527</v>
      </c>
      <c r="B800" s="635">
        <v>10999</v>
      </c>
      <c r="C800" s="639">
        <v>0</v>
      </c>
      <c r="D800" s="639">
        <v>9</v>
      </c>
      <c r="E800" s="639">
        <v>4425</v>
      </c>
      <c r="F800" s="639">
        <v>125</v>
      </c>
      <c r="G800" s="639">
        <v>28</v>
      </c>
      <c r="H800" s="639">
        <v>0</v>
      </c>
      <c r="I800" s="639">
        <v>56</v>
      </c>
      <c r="J800" s="539"/>
      <c r="K800" s="679" t="s">
        <v>10527</v>
      </c>
      <c r="L800" s="639">
        <v>2337</v>
      </c>
      <c r="M800" s="639">
        <v>812</v>
      </c>
      <c r="N800" s="639">
        <v>299</v>
      </c>
      <c r="O800" s="639">
        <v>850</v>
      </c>
      <c r="P800" s="639">
        <v>0</v>
      </c>
      <c r="Q800" s="639">
        <v>3169</v>
      </c>
      <c r="R800" s="639">
        <v>0</v>
      </c>
      <c r="S800" s="537"/>
      <c r="T800" s="634"/>
      <c r="U800" s="664"/>
      <c r="V800" s="357"/>
      <c r="W800" s="357"/>
      <c r="X800" s="357"/>
      <c r="Y800" s="357"/>
      <c r="Z800" s="357"/>
      <c r="AA800" s="357"/>
      <c r="AB800" s="357"/>
      <c r="AC800" s="357"/>
      <c r="AD800" s="357"/>
      <c r="AE800" s="357"/>
      <c r="AF800" s="357"/>
      <c r="AG800" s="357"/>
      <c r="AH800" s="357"/>
      <c r="AI800" s="357"/>
      <c r="AJ800" s="357"/>
      <c r="AK800" s="357"/>
      <c r="AL800" s="357"/>
      <c r="AM800" s="357"/>
      <c r="AN800" s="357"/>
      <c r="AO800" s="357"/>
      <c r="AP800" s="357"/>
      <c r="AQ800" s="357"/>
      <c r="AR800" s="357"/>
      <c r="AS800" s="357"/>
      <c r="AT800" s="357"/>
      <c r="AU800" s="357"/>
      <c r="AV800" s="357"/>
      <c r="AW800" s="357"/>
      <c r="AX800" s="357"/>
      <c r="AY800" s="357"/>
      <c r="AZ800" s="357"/>
      <c r="BA800" s="357"/>
      <c r="BB800" s="357"/>
      <c r="BC800" s="357"/>
      <c r="BD800" s="357"/>
      <c r="BE800" s="357"/>
      <c r="BF800" s="357"/>
      <c r="BG800" s="357"/>
      <c r="BH800" s="357"/>
      <c r="BI800" s="357"/>
      <c r="BJ800" s="357"/>
      <c r="BK800" s="357"/>
      <c r="BL800" s="357"/>
    </row>
    <row r="801" spans="1:64">
      <c r="A801" s="633" t="s">
        <v>10528</v>
      </c>
      <c r="B801" s="635">
        <v>5223</v>
      </c>
      <c r="C801" s="639">
        <v>0</v>
      </c>
      <c r="D801" s="639">
        <v>528</v>
      </c>
      <c r="E801" s="639">
        <v>0</v>
      </c>
      <c r="F801" s="639">
        <v>0</v>
      </c>
      <c r="G801" s="639">
        <v>0</v>
      </c>
      <c r="H801" s="639">
        <v>0</v>
      </c>
      <c r="I801" s="639">
        <v>58</v>
      </c>
      <c r="J801" s="539"/>
      <c r="K801" s="679" t="s">
        <v>10528</v>
      </c>
      <c r="L801" s="639">
        <v>3368</v>
      </c>
      <c r="M801" s="639">
        <v>2135</v>
      </c>
      <c r="N801" s="639">
        <v>552</v>
      </c>
      <c r="O801" s="639">
        <v>679</v>
      </c>
      <c r="P801" s="639">
        <v>0</v>
      </c>
      <c r="Q801" s="639">
        <v>590</v>
      </c>
      <c r="R801" s="639">
        <v>27</v>
      </c>
      <c r="S801" s="537"/>
      <c r="T801" s="634"/>
      <c r="U801" s="664"/>
      <c r="V801" s="357"/>
      <c r="W801" s="357"/>
      <c r="X801" s="357"/>
      <c r="Y801" s="357"/>
      <c r="Z801" s="357"/>
      <c r="AA801" s="357"/>
      <c r="AB801" s="357"/>
      <c r="AC801" s="357"/>
      <c r="AD801" s="357"/>
      <c r="AE801" s="357"/>
      <c r="AF801" s="357"/>
      <c r="AG801" s="357"/>
      <c r="AH801" s="357"/>
      <c r="AI801" s="357"/>
      <c r="AJ801" s="357"/>
      <c r="AK801" s="357"/>
      <c r="AL801" s="357"/>
      <c r="AM801" s="357"/>
      <c r="AN801" s="357"/>
      <c r="AO801" s="357"/>
      <c r="AP801" s="357"/>
      <c r="AQ801" s="357"/>
      <c r="AR801" s="357"/>
      <c r="AS801" s="357"/>
      <c r="AT801" s="357"/>
      <c r="AU801" s="357"/>
      <c r="AV801" s="357"/>
      <c r="AW801" s="357"/>
      <c r="AX801" s="357"/>
      <c r="AY801" s="357"/>
      <c r="AZ801" s="357"/>
      <c r="BA801" s="357"/>
      <c r="BB801" s="357"/>
      <c r="BC801" s="357"/>
      <c r="BD801" s="357"/>
      <c r="BE801" s="357"/>
      <c r="BF801" s="357"/>
      <c r="BG801" s="357"/>
      <c r="BH801" s="357"/>
      <c r="BI801" s="357"/>
      <c r="BJ801" s="357"/>
      <c r="BK801" s="357"/>
      <c r="BL801" s="357"/>
    </row>
    <row r="802" spans="1:64">
      <c r="A802" s="633" t="s">
        <v>10863</v>
      </c>
      <c r="B802" s="635">
        <v>1098</v>
      </c>
      <c r="C802" s="639">
        <v>0</v>
      </c>
      <c r="D802" s="639">
        <v>0</v>
      </c>
      <c r="E802" s="639">
        <v>425</v>
      </c>
      <c r="F802" s="639">
        <v>0</v>
      </c>
      <c r="G802" s="639">
        <v>0</v>
      </c>
      <c r="H802" s="639">
        <v>0</v>
      </c>
      <c r="I802" s="639">
        <v>0</v>
      </c>
      <c r="J802" s="539"/>
      <c r="K802" s="679" t="s">
        <v>10863</v>
      </c>
      <c r="L802" s="639">
        <v>673</v>
      </c>
      <c r="M802" s="639">
        <v>349</v>
      </c>
      <c r="N802" s="639">
        <v>24</v>
      </c>
      <c r="O802" s="639">
        <v>0</v>
      </c>
      <c r="P802" s="639">
        <v>0</v>
      </c>
      <c r="Q802" s="639">
        <v>0</v>
      </c>
      <c r="R802" s="639">
        <v>0</v>
      </c>
      <c r="S802" s="537"/>
      <c r="T802" s="634"/>
      <c r="U802" s="664"/>
      <c r="V802" s="357"/>
      <c r="W802" s="357"/>
      <c r="X802" s="357"/>
      <c r="Y802" s="357"/>
      <c r="Z802" s="357"/>
      <c r="AA802" s="357"/>
      <c r="AB802" s="357"/>
      <c r="AC802" s="357"/>
      <c r="AD802" s="357"/>
      <c r="AE802" s="357"/>
      <c r="AF802" s="357"/>
      <c r="AG802" s="357"/>
      <c r="AH802" s="357"/>
      <c r="AI802" s="357"/>
      <c r="AJ802" s="357"/>
      <c r="AK802" s="357"/>
      <c r="AL802" s="357"/>
      <c r="AM802" s="357"/>
      <c r="AN802" s="357"/>
      <c r="AO802" s="357"/>
      <c r="AP802" s="357"/>
      <c r="AQ802" s="357"/>
      <c r="AR802" s="357"/>
      <c r="AS802" s="357"/>
      <c r="AT802" s="357"/>
      <c r="AU802" s="357"/>
      <c r="AV802" s="357"/>
      <c r="AW802" s="357"/>
      <c r="AX802" s="357"/>
      <c r="AY802" s="357"/>
      <c r="AZ802" s="357"/>
      <c r="BA802" s="357"/>
      <c r="BB802" s="357"/>
      <c r="BC802" s="357"/>
      <c r="BD802" s="357"/>
      <c r="BE802" s="357"/>
      <c r="BF802" s="357"/>
      <c r="BG802" s="357"/>
      <c r="BH802" s="357"/>
      <c r="BI802" s="357"/>
      <c r="BJ802" s="357"/>
      <c r="BK802" s="357"/>
      <c r="BL802" s="357"/>
    </row>
    <row r="803" spans="1:64">
      <c r="A803" s="633" t="s">
        <v>10529</v>
      </c>
      <c r="B803" s="635">
        <v>9781</v>
      </c>
      <c r="C803" s="639">
        <v>0</v>
      </c>
      <c r="D803" s="639">
        <v>962</v>
      </c>
      <c r="E803" s="639">
        <v>2978</v>
      </c>
      <c r="F803" s="639">
        <v>26</v>
      </c>
      <c r="G803" s="639">
        <v>924</v>
      </c>
      <c r="H803" s="639">
        <v>0</v>
      </c>
      <c r="I803" s="639">
        <v>0</v>
      </c>
      <c r="J803" s="539"/>
      <c r="K803" s="679" t="s">
        <v>10529</v>
      </c>
      <c r="L803" s="639">
        <v>2429</v>
      </c>
      <c r="M803" s="639">
        <v>2381</v>
      </c>
      <c r="N803" s="639">
        <v>48</v>
      </c>
      <c r="O803" s="639">
        <v>820</v>
      </c>
      <c r="P803" s="639">
        <v>0</v>
      </c>
      <c r="Q803" s="639">
        <v>1642</v>
      </c>
      <c r="R803" s="639">
        <v>0</v>
      </c>
      <c r="S803" s="537"/>
      <c r="T803" s="634"/>
      <c r="U803" s="664"/>
      <c r="V803" s="357"/>
      <c r="W803" s="357"/>
      <c r="X803" s="357"/>
      <c r="Y803" s="357"/>
      <c r="Z803" s="357"/>
      <c r="AA803" s="357"/>
      <c r="AB803" s="357"/>
      <c r="AC803" s="357"/>
      <c r="AD803" s="357"/>
      <c r="AE803" s="357"/>
      <c r="AF803" s="357"/>
      <c r="AG803" s="357"/>
      <c r="AH803" s="357"/>
      <c r="AI803" s="357"/>
      <c r="AJ803" s="357"/>
      <c r="AK803" s="357"/>
      <c r="AL803" s="357"/>
      <c r="AM803" s="357"/>
      <c r="AN803" s="357"/>
      <c r="AO803" s="357"/>
      <c r="AP803" s="357"/>
      <c r="AQ803" s="357"/>
      <c r="AR803" s="357"/>
      <c r="AS803" s="357"/>
      <c r="AT803" s="357"/>
      <c r="AU803" s="357"/>
      <c r="AV803" s="357"/>
      <c r="AW803" s="357"/>
      <c r="AX803" s="357"/>
      <c r="AY803" s="357"/>
      <c r="AZ803" s="357"/>
      <c r="BA803" s="357"/>
      <c r="BB803" s="357"/>
      <c r="BC803" s="357"/>
      <c r="BD803" s="357"/>
      <c r="BE803" s="357"/>
      <c r="BF803" s="357"/>
      <c r="BG803" s="357"/>
      <c r="BH803" s="357"/>
      <c r="BI803" s="357"/>
      <c r="BJ803" s="357"/>
      <c r="BK803" s="357"/>
      <c r="BL803" s="357"/>
    </row>
    <row r="804" spans="1:64">
      <c r="A804" s="633" t="s">
        <v>10530</v>
      </c>
      <c r="B804" s="635">
        <v>2181</v>
      </c>
      <c r="C804" s="639">
        <v>0</v>
      </c>
      <c r="D804" s="639">
        <v>0</v>
      </c>
      <c r="E804" s="639">
        <v>677</v>
      </c>
      <c r="F804" s="639">
        <v>0</v>
      </c>
      <c r="G804" s="639">
        <v>0</v>
      </c>
      <c r="H804" s="639">
        <v>0</v>
      </c>
      <c r="I804" s="639">
        <v>0</v>
      </c>
      <c r="J804" s="539"/>
      <c r="K804" s="679" t="s">
        <v>10530</v>
      </c>
      <c r="L804" s="639">
        <v>883</v>
      </c>
      <c r="M804" s="639">
        <v>408</v>
      </c>
      <c r="N804" s="639">
        <v>18</v>
      </c>
      <c r="O804" s="639">
        <v>412</v>
      </c>
      <c r="P804" s="639">
        <v>6</v>
      </c>
      <c r="Q804" s="639">
        <v>209</v>
      </c>
      <c r="R804" s="639">
        <v>0</v>
      </c>
      <c r="S804" s="537"/>
      <c r="T804" s="634"/>
      <c r="U804" s="664"/>
      <c r="V804" s="357"/>
      <c r="W804" s="357"/>
      <c r="X804" s="357"/>
      <c r="Y804" s="357"/>
      <c r="Z804" s="357"/>
      <c r="AA804" s="357"/>
      <c r="AB804" s="357"/>
      <c r="AC804" s="357"/>
      <c r="AD804" s="357"/>
      <c r="AE804" s="357"/>
      <c r="AF804" s="357"/>
      <c r="AG804" s="357"/>
      <c r="AH804" s="357"/>
      <c r="AI804" s="357"/>
      <c r="AJ804" s="357"/>
      <c r="AK804" s="357"/>
      <c r="AL804" s="357"/>
      <c r="AM804" s="357"/>
      <c r="AN804" s="357"/>
      <c r="AO804" s="357"/>
      <c r="AP804" s="357"/>
      <c r="AQ804" s="357"/>
      <c r="AR804" s="357"/>
      <c r="AS804" s="357"/>
      <c r="AT804" s="357"/>
      <c r="AU804" s="357"/>
      <c r="AV804" s="357"/>
      <c r="AW804" s="357"/>
      <c r="AX804" s="357"/>
      <c r="AY804" s="357"/>
      <c r="AZ804" s="357"/>
      <c r="BA804" s="357"/>
      <c r="BB804" s="357"/>
      <c r="BC804" s="357"/>
      <c r="BD804" s="357"/>
      <c r="BE804" s="357"/>
      <c r="BF804" s="357"/>
      <c r="BG804" s="357"/>
      <c r="BH804" s="357"/>
      <c r="BI804" s="357"/>
      <c r="BJ804" s="357"/>
      <c r="BK804" s="357"/>
      <c r="BL804" s="357"/>
    </row>
    <row r="805" spans="1:64">
      <c r="A805" s="633" t="s">
        <v>10531</v>
      </c>
      <c r="B805" s="635">
        <v>11167</v>
      </c>
      <c r="C805" s="639">
        <v>0</v>
      </c>
      <c r="D805" s="639">
        <v>121</v>
      </c>
      <c r="E805" s="639">
        <v>6631</v>
      </c>
      <c r="F805" s="639">
        <v>81</v>
      </c>
      <c r="G805" s="639">
        <v>210</v>
      </c>
      <c r="H805" s="639">
        <v>0</v>
      </c>
      <c r="I805" s="639">
        <v>0</v>
      </c>
      <c r="J805" s="539"/>
      <c r="K805" s="679" t="s">
        <v>10531</v>
      </c>
      <c r="L805" s="639">
        <v>2526</v>
      </c>
      <c r="M805" s="639">
        <v>0</v>
      </c>
      <c r="N805" s="639">
        <v>141</v>
      </c>
      <c r="O805" s="639">
        <v>1598</v>
      </c>
      <c r="P805" s="639">
        <v>0</v>
      </c>
      <c r="Q805" s="639">
        <v>0</v>
      </c>
      <c r="R805" s="639">
        <v>0</v>
      </c>
      <c r="S805" s="537"/>
      <c r="T805" s="634"/>
      <c r="U805" s="664"/>
      <c r="V805" s="357"/>
      <c r="W805" s="357"/>
      <c r="X805" s="357"/>
      <c r="Y805" s="357"/>
      <c r="Z805" s="357"/>
      <c r="AA805" s="357"/>
      <c r="AB805" s="357"/>
      <c r="AC805" s="357"/>
      <c r="AD805" s="357"/>
      <c r="AE805" s="357"/>
      <c r="AF805" s="357"/>
      <c r="AG805" s="357"/>
      <c r="AH805" s="357"/>
      <c r="AI805" s="357"/>
      <c r="AJ805" s="357"/>
      <c r="AK805" s="357"/>
      <c r="AL805" s="357"/>
      <c r="AM805" s="357"/>
      <c r="AN805" s="357"/>
      <c r="AO805" s="357"/>
      <c r="AP805" s="357"/>
      <c r="AQ805" s="357"/>
      <c r="AR805" s="357"/>
      <c r="AS805" s="357"/>
      <c r="AT805" s="357"/>
      <c r="AU805" s="357"/>
      <c r="AV805" s="357"/>
      <c r="AW805" s="357"/>
      <c r="AX805" s="357"/>
      <c r="AY805" s="357"/>
      <c r="AZ805" s="357"/>
      <c r="BA805" s="357"/>
      <c r="BB805" s="357"/>
      <c r="BC805" s="357"/>
      <c r="BD805" s="357"/>
      <c r="BE805" s="357"/>
      <c r="BF805" s="357"/>
      <c r="BG805" s="357"/>
      <c r="BH805" s="357"/>
      <c r="BI805" s="357"/>
      <c r="BJ805" s="357"/>
      <c r="BK805" s="357"/>
      <c r="BL805" s="357"/>
    </row>
    <row r="806" spans="1:64">
      <c r="A806" s="633" t="s">
        <v>10532</v>
      </c>
      <c r="B806" s="635">
        <v>5771</v>
      </c>
      <c r="C806" s="639">
        <v>0</v>
      </c>
      <c r="D806" s="639">
        <v>0</v>
      </c>
      <c r="E806" s="639">
        <v>1736</v>
      </c>
      <c r="F806" s="639">
        <v>0</v>
      </c>
      <c r="G806" s="639">
        <v>28</v>
      </c>
      <c r="H806" s="639">
        <v>0</v>
      </c>
      <c r="I806" s="639">
        <v>7</v>
      </c>
      <c r="J806" s="539"/>
      <c r="K806" s="679" t="s">
        <v>10532</v>
      </c>
      <c r="L806" s="639">
        <v>3168</v>
      </c>
      <c r="M806" s="639">
        <v>1925</v>
      </c>
      <c r="N806" s="639">
        <v>106</v>
      </c>
      <c r="O806" s="639">
        <v>318</v>
      </c>
      <c r="P806" s="639">
        <v>0</v>
      </c>
      <c r="Q806" s="639">
        <v>514</v>
      </c>
      <c r="R806" s="639">
        <v>0</v>
      </c>
      <c r="S806" s="537"/>
      <c r="T806" s="634"/>
      <c r="U806" s="664"/>
      <c r="V806" s="357"/>
      <c r="W806" s="357"/>
      <c r="X806" s="357"/>
      <c r="Y806" s="357"/>
      <c r="Z806" s="357"/>
      <c r="AA806" s="357"/>
      <c r="AB806" s="357"/>
      <c r="AC806" s="357"/>
      <c r="AD806" s="357"/>
      <c r="AE806" s="357"/>
      <c r="AF806" s="357"/>
      <c r="AG806" s="357"/>
      <c r="AH806" s="357"/>
      <c r="AI806" s="357"/>
      <c r="AJ806" s="357"/>
      <c r="AK806" s="357"/>
      <c r="AL806" s="357"/>
      <c r="AM806" s="357"/>
      <c r="AN806" s="357"/>
      <c r="AO806" s="357"/>
      <c r="AP806" s="357"/>
      <c r="AQ806" s="357"/>
      <c r="AR806" s="357"/>
      <c r="AS806" s="357"/>
      <c r="AT806" s="357"/>
      <c r="AU806" s="357"/>
      <c r="AV806" s="357"/>
      <c r="AW806" s="357"/>
      <c r="AX806" s="357"/>
      <c r="AY806" s="357"/>
      <c r="AZ806" s="357"/>
      <c r="BA806" s="357"/>
      <c r="BB806" s="357"/>
      <c r="BC806" s="357"/>
      <c r="BD806" s="357"/>
      <c r="BE806" s="357"/>
      <c r="BF806" s="357"/>
      <c r="BG806" s="357"/>
      <c r="BH806" s="357"/>
      <c r="BI806" s="357"/>
      <c r="BJ806" s="357"/>
      <c r="BK806" s="357"/>
      <c r="BL806" s="357"/>
    </row>
    <row r="807" spans="1:64">
      <c r="A807" s="633" t="s">
        <v>10533</v>
      </c>
      <c r="B807" s="635">
        <v>7699</v>
      </c>
      <c r="C807" s="639">
        <v>0</v>
      </c>
      <c r="D807" s="639">
        <v>0</v>
      </c>
      <c r="E807" s="639">
        <v>2917</v>
      </c>
      <c r="F807" s="639">
        <v>0</v>
      </c>
      <c r="G807" s="639">
        <v>0</v>
      </c>
      <c r="H807" s="639">
        <v>0</v>
      </c>
      <c r="I807" s="639">
        <v>22</v>
      </c>
      <c r="J807" s="539"/>
      <c r="K807" s="679" t="s">
        <v>10533</v>
      </c>
      <c r="L807" s="639">
        <v>1641</v>
      </c>
      <c r="M807" s="639">
        <v>816</v>
      </c>
      <c r="N807" s="639">
        <v>625</v>
      </c>
      <c r="O807" s="639">
        <v>910</v>
      </c>
      <c r="P807" s="639">
        <v>0</v>
      </c>
      <c r="Q807" s="639">
        <v>2209</v>
      </c>
      <c r="R807" s="639">
        <v>26</v>
      </c>
      <c r="S807" s="537"/>
      <c r="T807" s="634"/>
      <c r="U807" s="664"/>
      <c r="V807" s="357"/>
      <c r="W807" s="357"/>
      <c r="X807" s="357"/>
      <c r="Y807" s="357"/>
      <c r="Z807" s="357"/>
      <c r="AA807" s="357"/>
      <c r="AB807" s="357"/>
      <c r="AC807" s="357"/>
      <c r="AD807" s="357"/>
      <c r="AE807" s="357"/>
      <c r="AF807" s="357"/>
      <c r="AG807" s="357"/>
      <c r="AH807" s="357"/>
      <c r="AI807" s="357"/>
      <c r="AJ807" s="357"/>
      <c r="AK807" s="357"/>
      <c r="AL807" s="357"/>
      <c r="AM807" s="357"/>
      <c r="AN807" s="357"/>
      <c r="AO807" s="357"/>
      <c r="AP807" s="357"/>
      <c r="AQ807" s="357"/>
      <c r="AR807" s="357"/>
      <c r="AS807" s="357"/>
      <c r="AT807" s="357"/>
      <c r="AU807" s="357"/>
      <c r="AV807" s="357"/>
      <c r="AW807" s="357"/>
      <c r="AX807" s="357"/>
      <c r="AY807" s="357"/>
      <c r="AZ807" s="357"/>
      <c r="BA807" s="357"/>
      <c r="BB807" s="357"/>
      <c r="BC807" s="357"/>
      <c r="BD807" s="357"/>
      <c r="BE807" s="357"/>
      <c r="BF807" s="357"/>
      <c r="BG807" s="357"/>
      <c r="BH807" s="357"/>
      <c r="BI807" s="357"/>
      <c r="BJ807" s="357"/>
      <c r="BK807" s="357"/>
      <c r="BL807" s="357"/>
    </row>
    <row r="808" spans="1:64">
      <c r="A808" s="633" t="s">
        <v>10534</v>
      </c>
      <c r="B808" s="635">
        <v>289</v>
      </c>
      <c r="C808" s="639">
        <v>0</v>
      </c>
      <c r="D808" s="639">
        <v>0</v>
      </c>
      <c r="E808" s="639">
        <v>258</v>
      </c>
      <c r="F808" s="639">
        <v>0</v>
      </c>
      <c r="G808" s="639">
        <v>0</v>
      </c>
      <c r="H808" s="639">
        <v>0</v>
      </c>
      <c r="I808" s="639">
        <v>0</v>
      </c>
      <c r="J808" s="539"/>
      <c r="K808" s="679" t="s">
        <v>10534</v>
      </c>
      <c r="L808" s="639">
        <v>0</v>
      </c>
      <c r="M808" s="639">
        <v>0</v>
      </c>
      <c r="N808" s="639">
        <v>0</v>
      </c>
      <c r="O808" s="639">
        <v>0</v>
      </c>
      <c r="P808" s="639">
        <v>0</v>
      </c>
      <c r="Q808" s="639">
        <v>31</v>
      </c>
      <c r="R808" s="639">
        <v>0</v>
      </c>
      <c r="S808" s="537"/>
      <c r="T808" s="634"/>
      <c r="U808" s="664"/>
      <c r="V808" s="357"/>
      <c r="W808" s="357"/>
      <c r="X808" s="357"/>
      <c r="Y808" s="357"/>
      <c r="Z808" s="357"/>
      <c r="AA808" s="357"/>
      <c r="AB808" s="357"/>
      <c r="AC808" s="357"/>
      <c r="AD808" s="357"/>
      <c r="AE808" s="357"/>
      <c r="AF808" s="357"/>
      <c r="AG808" s="357"/>
      <c r="AH808" s="357"/>
      <c r="AI808" s="357"/>
      <c r="AJ808" s="357"/>
      <c r="AK808" s="357"/>
      <c r="AL808" s="357"/>
      <c r="AM808" s="357"/>
      <c r="AN808" s="357"/>
      <c r="AO808" s="357"/>
      <c r="AP808" s="357"/>
      <c r="AQ808" s="357"/>
      <c r="AR808" s="357"/>
      <c r="AS808" s="357"/>
      <c r="AT808" s="357"/>
      <c r="AU808" s="357"/>
      <c r="AV808" s="357"/>
      <c r="AW808" s="357"/>
      <c r="AX808" s="357"/>
      <c r="AY808" s="357"/>
      <c r="AZ808" s="357"/>
      <c r="BA808" s="357"/>
      <c r="BB808" s="357"/>
      <c r="BC808" s="357"/>
      <c r="BD808" s="357"/>
      <c r="BE808" s="357"/>
      <c r="BF808" s="357"/>
      <c r="BG808" s="357"/>
      <c r="BH808" s="357"/>
      <c r="BI808" s="357"/>
      <c r="BJ808" s="357"/>
      <c r="BK808" s="357"/>
      <c r="BL808" s="357"/>
    </row>
    <row r="809" spans="1:64">
      <c r="A809" s="633" t="s">
        <v>10535</v>
      </c>
      <c r="B809" s="635">
        <v>10468</v>
      </c>
      <c r="C809" s="639">
        <v>0</v>
      </c>
      <c r="D809" s="639">
        <v>0</v>
      </c>
      <c r="E809" s="639">
        <v>5369</v>
      </c>
      <c r="F809" s="639">
        <v>104</v>
      </c>
      <c r="G809" s="639">
        <v>79</v>
      </c>
      <c r="H809" s="639">
        <v>0</v>
      </c>
      <c r="I809" s="639">
        <v>26</v>
      </c>
      <c r="J809" s="539"/>
      <c r="K809" s="679" t="s">
        <v>10535</v>
      </c>
      <c r="L809" s="639">
        <v>1123</v>
      </c>
      <c r="M809" s="639">
        <v>724</v>
      </c>
      <c r="N809" s="639">
        <v>58</v>
      </c>
      <c r="O809" s="639">
        <v>632</v>
      </c>
      <c r="P809" s="639">
        <v>0</v>
      </c>
      <c r="Q809" s="639">
        <v>3135</v>
      </c>
      <c r="R809" s="639">
        <v>58</v>
      </c>
      <c r="S809" s="537"/>
      <c r="T809" s="634"/>
      <c r="U809" s="664"/>
      <c r="V809" s="357"/>
      <c r="W809" s="357"/>
      <c r="X809" s="357"/>
      <c r="Y809" s="357"/>
      <c r="Z809" s="357"/>
      <c r="AA809" s="357"/>
      <c r="AB809" s="357"/>
      <c r="AC809" s="357"/>
      <c r="AD809" s="357"/>
      <c r="AE809" s="357"/>
      <c r="AF809" s="357"/>
      <c r="AG809" s="357"/>
      <c r="AH809" s="357"/>
      <c r="AI809" s="357"/>
      <c r="AJ809" s="357"/>
      <c r="AK809" s="357"/>
      <c r="AL809" s="357"/>
      <c r="AM809" s="357"/>
      <c r="AN809" s="357"/>
      <c r="AO809" s="357"/>
      <c r="AP809" s="357"/>
      <c r="AQ809" s="357"/>
      <c r="AR809" s="357"/>
      <c r="AS809" s="357"/>
      <c r="AT809" s="357"/>
      <c r="AU809" s="357"/>
      <c r="AV809" s="357"/>
      <c r="AW809" s="357"/>
      <c r="AX809" s="357"/>
      <c r="AY809" s="357"/>
      <c r="AZ809" s="357"/>
      <c r="BA809" s="357"/>
      <c r="BB809" s="357"/>
      <c r="BC809" s="357"/>
      <c r="BD809" s="357"/>
      <c r="BE809" s="357"/>
      <c r="BF809" s="357"/>
      <c r="BG809" s="357"/>
      <c r="BH809" s="357"/>
      <c r="BI809" s="357"/>
      <c r="BJ809" s="357"/>
      <c r="BK809" s="357"/>
      <c r="BL809" s="357"/>
    </row>
    <row r="810" spans="1:64">
      <c r="A810" s="633" t="s">
        <v>10536</v>
      </c>
      <c r="B810" s="635">
        <v>2740</v>
      </c>
      <c r="C810" s="639">
        <v>0</v>
      </c>
      <c r="D810" s="639">
        <v>8</v>
      </c>
      <c r="E810" s="639">
        <v>1443</v>
      </c>
      <c r="F810" s="639">
        <v>91</v>
      </c>
      <c r="G810" s="639">
        <v>19</v>
      </c>
      <c r="H810" s="639">
        <v>0</v>
      </c>
      <c r="I810" s="639">
        <v>0</v>
      </c>
      <c r="J810" s="481"/>
      <c r="K810" s="679" t="s">
        <v>10536</v>
      </c>
      <c r="L810" s="639">
        <v>0</v>
      </c>
      <c r="M810" s="639">
        <v>0</v>
      </c>
      <c r="N810" s="639">
        <v>0</v>
      </c>
      <c r="O810" s="639">
        <v>135</v>
      </c>
      <c r="P810" s="639">
        <v>0</v>
      </c>
      <c r="Q810" s="639">
        <v>1044</v>
      </c>
      <c r="R810" s="639">
        <v>0</v>
      </c>
      <c r="S810" s="537"/>
      <c r="T810" s="634"/>
      <c r="U810" s="664"/>
      <c r="V810" s="357"/>
      <c r="W810" s="357"/>
      <c r="X810" s="357"/>
      <c r="Y810" s="357"/>
      <c r="Z810" s="357"/>
      <c r="AA810" s="357"/>
      <c r="AB810" s="357"/>
      <c r="AC810" s="357"/>
      <c r="AD810" s="357"/>
      <c r="AE810" s="357"/>
      <c r="AF810" s="357"/>
      <c r="AG810" s="357"/>
      <c r="AH810" s="357"/>
      <c r="AI810" s="357"/>
      <c r="AJ810" s="357"/>
      <c r="AK810" s="357"/>
      <c r="AL810" s="357"/>
      <c r="AM810" s="357"/>
      <c r="AN810" s="357"/>
      <c r="AO810" s="357"/>
      <c r="AP810" s="357"/>
      <c r="AQ810" s="357"/>
      <c r="AR810" s="357"/>
      <c r="AS810" s="357"/>
      <c r="AT810" s="357"/>
      <c r="AU810" s="357"/>
      <c r="AV810" s="357"/>
      <c r="AW810" s="357"/>
      <c r="AX810" s="357"/>
      <c r="AY810" s="357"/>
      <c r="AZ810" s="357"/>
      <c r="BA810" s="357"/>
      <c r="BB810" s="357"/>
      <c r="BC810" s="357"/>
      <c r="BD810" s="357"/>
      <c r="BE810" s="357"/>
      <c r="BF810" s="357"/>
      <c r="BG810" s="357"/>
      <c r="BH810" s="357"/>
      <c r="BI810" s="357"/>
      <c r="BJ810" s="357"/>
      <c r="BK810" s="357"/>
      <c r="BL810" s="357"/>
    </row>
    <row r="811" spans="1:64">
      <c r="A811" s="633" t="s">
        <v>10537</v>
      </c>
      <c r="B811" s="635">
        <v>2560</v>
      </c>
      <c r="C811" s="639">
        <v>0</v>
      </c>
      <c r="D811" s="639">
        <v>0</v>
      </c>
      <c r="E811" s="639">
        <v>456</v>
      </c>
      <c r="F811" s="639">
        <v>0</v>
      </c>
      <c r="G811" s="639">
        <v>0</v>
      </c>
      <c r="H811" s="639">
        <v>0</v>
      </c>
      <c r="I811" s="639">
        <v>0</v>
      </c>
      <c r="J811" s="481"/>
      <c r="K811" s="679" t="s">
        <v>10537</v>
      </c>
      <c r="L811" s="639">
        <v>1530</v>
      </c>
      <c r="M811" s="639">
        <v>995</v>
      </c>
      <c r="N811" s="639">
        <v>255</v>
      </c>
      <c r="O811" s="639">
        <v>446</v>
      </c>
      <c r="P811" s="639">
        <v>0</v>
      </c>
      <c r="Q811" s="639">
        <v>128</v>
      </c>
      <c r="R811" s="639">
        <v>0</v>
      </c>
      <c r="S811" s="537"/>
      <c r="T811" s="634"/>
      <c r="U811" s="664"/>
      <c r="V811" s="357"/>
      <c r="W811" s="357"/>
      <c r="X811" s="357"/>
      <c r="Y811" s="357"/>
      <c r="Z811" s="357"/>
      <c r="AA811" s="357"/>
      <c r="AB811" s="357"/>
      <c r="AC811" s="357"/>
      <c r="AD811" s="357"/>
      <c r="AE811" s="357"/>
      <c r="AF811" s="357"/>
      <c r="AG811" s="357"/>
      <c r="AH811" s="357"/>
      <c r="AI811" s="357"/>
      <c r="AJ811" s="357"/>
      <c r="AK811" s="357"/>
      <c r="AL811" s="357"/>
      <c r="AM811" s="357"/>
      <c r="AN811" s="357"/>
      <c r="AO811" s="357"/>
      <c r="AP811" s="357"/>
      <c r="AQ811" s="357"/>
      <c r="AR811" s="357"/>
      <c r="AS811" s="357"/>
      <c r="AT811" s="357"/>
      <c r="AU811" s="357"/>
      <c r="AV811" s="357"/>
      <c r="AW811" s="357"/>
      <c r="AX811" s="357"/>
      <c r="AY811" s="357"/>
      <c r="AZ811" s="357"/>
      <c r="BA811" s="357"/>
      <c r="BB811" s="357"/>
      <c r="BC811" s="357"/>
      <c r="BD811" s="357"/>
      <c r="BE811" s="357"/>
      <c r="BF811" s="357"/>
      <c r="BG811" s="357"/>
      <c r="BH811" s="357"/>
      <c r="BI811" s="357"/>
      <c r="BJ811" s="357"/>
      <c r="BK811" s="357"/>
      <c r="BL811" s="357"/>
    </row>
    <row r="812" spans="1:64">
      <c r="A812" s="485" t="s">
        <v>10538</v>
      </c>
      <c r="B812" s="635">
        <v>344</v>
      </c>
      <c r="C812" s="639">
        <v>0</v>
      </c>
      <c r="D812" s="639">
        <v>0</v>
      </c>
      <c r="E812" s="639">
        <v>172</v>
      </c>
      <c r="F812" s="639">
        <v>0</v>
      </c>
      <c r="G812" s="639">
        <v>0</v>
      </c>
      <c r="H812" s="639">
        <v>0</v>
      </c>
      <c r="I812" s="639">
        <v>0</v>
      </c>
      <c r="J812" s="481"/>
      <c r="K812" s="516" t="s">
        <v>10538</v>
      </c>
      <c r="L812" s="639">
        <v>0</v>
      </c>
      <c r="M812" s="639">
        <v>0</v>
      </c>
      <c r="N812" s="639">
        <v>0</v>
      </c>
      <c r="O812" s="639">
        <v>0</v>
      </c>
      <c r="P812" s="639">
        <v>0</v>
      </c>
      <c r="Q812" s="639">
        <v>172</v>
      </c>
      <c r="R812" s="639">
        <v>0</v>
      </c>
      <c r="S812" s="537"/>
      <c r="T812" s="634"/>
      <c r="U812" s="664"/>
      <c r="V812" s="357"/>
      <c r="W812" s="357"/>
      <c r="X812" s="357"/>
      <c r="Y812" s="357"/>
      <c r="Z812" s="357"/>
      <c r="AA812" s="357"/>
      <c r="AB812" s="357"/>
      <c r="AC812" s="357"/>
      <c r="AD812" s="357"/>
      <c r="AE812" s="357"/>
      <c r="AF812" s="357"/>
      <c r="AG812" s="357"/>
      <c r="AH812" s="357"/>
      <c r="AI812" s="357"/>
      <c r="AJ812" s="357"/>
      <c r="AK812" s="357"/>
      <c r="AL812" s="357"/>
      <c r="AM812" s="357"/>
      <c r="AN812" s="357"/>
      <c r="AO812" s="357"/>
      <c r="AP812" s="357"/>
      <c r="AQ812" s="357"/>
      <c r="AR812" s="357"/>
      <c r="AS812" s="357"/>
      <c r="AT812" s="357"/>
      <c r="AU812" s="357"/>
      <c r="AV812" s="357"/>
      <c r="AW812" s="357"/>
      <c r="AX812" s="357"/>
      <c r="AY812" s="357"/>
      <c r="AZ812" s="357"/>
      <c r="BA812" s="357"/>
      <c r="BB812" s="357"/>
      <c r="BC812" s="357"/>
      <c r="BD812" s="357"/>
      <c r="BE812" s="357"/>
      <c r="BF812" s="357"/>
      <c r="BG812" s="357"/>
      <c r="BH812" s="357"/>
      <c r="BI812" s="357"/>
      <c r="BJ812" s="357"/>
      <c r="BK812" s="357"/>
      <c r="BL812" s="357"/>
    </row>
    <row r="813" spans="1:64">
      <c r="A813" s="633" t="s">
        <v>10539</v>
      </c>
      <c r="B813" s="635">
        <v>2971</v>
      </c>
      <c r="C813" s="639">
        <v>446</v>
      </c>
      <c r="D813" s="639">
        <v>0</v>
      </c>
      <c r="E813" s="639">
        <v>0</v>
      </c>
      <c r="F813" s="639">
        <v>0</v>
      </c>
      <c r="G813" s="639">
        <v>0</v>
      </c>
      <c r="H813" s="639">
        <v>0</v>
      </c>
      <c r="I813" s="639">
        <v>0</v>
      </c>
      <c r="J813" s="539"/>
      <c r="K813" s="679" t="s">
        <v>10539</v>
      </c>
      <c r="L813" s="639">
        <v>1999</v>
      </c>
      <c r="M813" s="639">
        <v>1571</v>
      </c>
      <c r="N813" s="639">
        <v>428</v>
      </c>
      <c r="O813" s="639">
        <v>511</v>
      </c>
      <c r="P813" s="639">
        <v>0</v>
      </c>
      <c r="Q813" s="639">
        <v>15</v>
      </c>
      <c r="R813" s="639">
        <v>0</v>
      </c>
      <c r="S813" s="537"/>
      <c r="T813" s="634"/>
      <c r="U813" s="664"/>
      <c r="V813" s="357"/>
      <c r="W813" s="357"/>
      <c r="X813" s="357"/>
      <c r="Y813" s="357"/>
      <c r="Z813" s="357"/>
      <c r="AA813" s="357"/>
      <c r="AB813" s="357"/>
      <c r="AC813" s="357"/>
      <c r="AD813" s="357"/>
      <c r="AE813" s="357"/>
      <c r="AF813" s="357"/>
      <c r="AG813" s="357"/>
      <c r="AH813" s="357"/>
      <c r="AI813" s="357"/>
      <c r="AJ813" s="357"/>
      <c r="AK813" s="357"/>
      <c r="AL813" s="357"/>
      <c r="AM813" s="357"/>
      <c r="AN813" s="357"/>
      <c r="AO813" s="357"/>
      <c r="AP813" s="357"/>
      <c r="AQ813" s="357"/>
      <c r="AR813" s="357"/>
      <c r="AS813" s="357"/>
      <c r="AT813" s="357"/>
      <c r="AU813" s="357"/>
      <c r="AV813" s="357"/>
      <c r="AW813" s="357"/>
      <c r="AX813" s="357"/>
      <c r="AY813" s="357"/>
      <c r="AZ813" s="357"/>
      <c r="BA813" s="357"/>
      <c r="BB813" s="357"/>
      <c r="BC813" s="357"/>
      <c r="BD813" s="357"/>
      <c r="BE813" s="357"/>
      <c r="BF813" s="357"/>
      <c r="BG813" s="357"/>
      <c r="BH813" s="357"/>
      <c r="BI813" s="357"/>
      <c r="BJ813" s="357"/>
      <c r="BK813" s="357"/>
      <c r="BL813" s="357"/>
    </row>
    <row r="814" spans="1:64">
      <c r="A814" s="633" t="s">
        <v>10540</v>
      </c>
      <c r="B814" s="635">
        <v>2531</v>
      </c>
      <c r="C814" s="639">
        <v>0</v>
      </c>
      <c r="D814" s="639">
        <v>0</v>
      </c>
      <c r="E814" s="639">
        <v>637</v>
      </c>
      <c r="F814" s="639">
        <v>0</v>
      </c>
      <c r="G814" s="639">
        <v>4</v>
      </c>
      <c r="H814" s="639">
        <v>0</v>
      </c>
      <c r="I814" s="639">
        <v>15</v>
      </c>
      <c r="J814" s="539"/>
      <c r="K814" s="679" t="s">
        <v>10540</v>
      </c>
      <c r="L814" s="639">
        <v>75</v>
      </c>
      <c r="M814" s="639">
        <v>41</v>
      </c>
      <c r="N814" s="639">
        <v>34</v>
      </c>
      <c r="O814" s="639">
        <v>327</v>
      </c>
      <c r="P814" s="639">
        <v>1</v>
      </c>
      <c r="Q814" s="639">
        <v>1473</v>
      </c>
      <c r="R814" s="639">
        <v>1</v>
      </c>
      <c r="S814" s="537"/>
      <c r="T814" s="634"/>
      <c r="U814" s="664"/>
      <c r="V814" s="357"/>
      <c r="W814" s="357"/>
      <c r="X814" s="357"/>
      <c r="Y814" s="357"/>
      <c r="Z814" s="357"/>
      <c r="AA814" s="357"/>
      <c r="AB814" s="357"/>
      <c r="AC814" s="357"/>
      <c r="AD814" s="357"/>
      <c r="AE814" s="357"/>
      <c r="AF814" s="357"/>
      <c r="AG814" s="357"/>
      <c r="AH814" s="357"/>
      <c r="AI814" s="357"/>
      <c r="AJ814" s="357"/>
      <c r="AK814" s="357"/>
      <c r="AL814" s="357"/>
      <c r="AM814" s="357"/>
      <c r="AN814" s="357"/>
      <c r="AO814" s="357"/>
      <c r="AP814" s="357"/>
      <c r="AQ814" s="357"/>
      <c r="AR814" s="357"/>
      <c r="AS814" s="357"/>
      <c r="AT814" s="357"/>
      <c r="AU814" s="357"/>
      <c r="AV814" s="357"/>
      <c r="AW814" s="357"/>
      <c r="AX814" s="357"/>
      <c r="AY814" s="357"/>
      <c r="AZ814" s="357"/>
      <c r="BA814" s="357"/>
      <c r="BB814" s="357"/>
      <c r="BC814" s="357"/>
      <c r="BD814" s="357"/>
      <c r="BE814" s="357"/>
      <c r="BF814" s="357"/>
      <c r="BG814" s="357"/>
      <c r="BH814" s="357"/>
      <c r="BI814" s="357"/>
      <c r="BJ814" s="357"/>
      <c r="BK814" s="357"/>
      <c r="BL814" s="357"/>
    </row>
    <row r="815" spans="1:64">
      <c r="A815" s="633" t="s">
        <v>10541</v>
      </c>
      <c r="B815" s="635">
        <v>5646</v>
      </c>
      <c r="C815" s="639">
        <v>0</v>
      </c>
      <c r="D815" s="639">
        <v>0</v>
      </c>
      <c r="E815" s="639">
        <v>1813</v>
      </c>
      <c r="F815" s="639">
        <v>0</v>
      </c>
      <c r="G815" s="639">
        <v>2</v>
      </c>
      <c r="H815" s="639">
        <v>0</v>
      </c>
      <c r="I815" s="639">
        <v>0</v>
      </c>
      <c r="J815" s="539"/>
      <c r="K815" s="679" t="s">
        <v>10541</v>
      </c>
      <c r="L815" s="639">
        <v>3329</v>
      </c>
      <c r="M815" s="639">
        <v>2094</v>
      </c>
      <c r="N815" s="639">
        <v>1235</v>
      </c>
      <c r="O815" s="639">
        <v>341</v>
      </c>
      <c r="P815" s="639">
        <v>0</v>
      </c>
      <c r="Q815" s="639">
        <v>161</v>
      </c>
      <c r="R815" s="639">
        <v>0</v>
      </c>
      <c r="S815" s="537"/>
      <c r="T815" s="634"/>
      <c r="U815" s="664"/>
      <c r="V815" s="357"/>
      <c r="W815" s="357"/>
      <c r="X815" s="357"/>
      <c r="Y815" s="357"/>
      <c r="Z815" s="357"/>
      <c r="AA815" s="357"/>
      <c r="AB815" s="357"/>
      <c r="AC815" s="357"/>
      <c r="AD815" s="357"/>
      <c r="AE815" s="357"/>
      <c r="AF815" s="357"/>
      <c r="AG815" s="357"/>
      <c r="AH815" s="357"/>
      <c r="AI815" s="357"/>
      <c r="AJ815" s="357"/>
      <c r="AK815" s="357"/>
      <c r="AL815" s="357"/>
      <c r="AM815" s="357"/>
      <c r="AN815" s="357"/>
      <c r="AO815" s="357"/>
      <c r="AP815" s="357"/>
      <c r="AQ815" s="357"/>
      <c r="AR815" s="357"/>
      <c r="AS815" s="357"/>
      <c r="AT815" s="357"/>
      <c r="AU815" s="357"/>
      <c r="AV815" s="357"/>
      <c r="AW815" s="357"/>
      <c r="AX815" s="357"/>
      <c r="AY815" s="357"/>
      <c r="AZ815" s="357"/>
      <c r="BA815" s="357"/>
      <c r="BB815" s="357"/>
      <c r="BC815" s="357"/>
      <c r="BD815" s="357"/>
      <c r="BE815" s="357"/>
      <c r="BF815" s="357"/>
      <c r="BG815" s="357"/>
      <c r="BH815" s="357"/>
      <c r="BI815" s="357"/>
      <c r="BJ815" s="357"/>
      <c r="BK815" s="357"/>
      <c r="BL815" s="357"/>
    </row>
    <row r="816" spans="1:64">
      <c r="A816" s="633" t="s">
        <v>10542</v>
      </c>
      <c r="B816" s="635">
        <v>9164</v>
      </c>
      <c r="C816" s="639">
        <v>0</v>
      </c>
      <c r="D816" s="639">
        <v>11</v>
      </c>
      <c r="E816" s="639">
        <v>3473</v>
      </c>
      <c r="F816" s="639">
        <v>0</v>
      </c>
      <c r="G816" s="639">
        <v>55</v>
      </c>
      <c r="H816" s="639">
        <v>0</v>
      </c>
      <c r="I816" s="639">
        <v>64</v>
      </c>
      <c r="J816" s="539"/>
      <c r="K816" s="679" t="s">
        <v>10542</v>
      </c>
      <c r="L816" s="639">
        <v>3280</v>
      </c>
      <c r="M816" s="639">
        <v>1911</v>
      </c>
      <c r="N816" s="639">
        <v>578</v>
      </c>
      <c r="O816" s="639">
        <v>1111</v>
      </c>
      <c r="P816" s="639">
        <v>14</v>
      </c>
      <c r="Q816" s="639">
        <v>1170</v>
      </c>
      <c r="R816" s="639">
        <v>35</v>
      </c>
      <c r="S816" s="537"/>
      <c r="T816" s="634"/>
      <c r="U816" s="664"/>
      <c r="V816" s="357"/>
      <c r="W816" s="357"/>
      <c r="X816" s="357"/>
      <c r="Y816" s="357"/>
      <c r="Z816" s="357"/>
      <c r="AA816" s="357"/>
      <c r="AB816" s="357"/>
      <c r="AC816" s="357"/>
      <c r="AD816" s="357"/>
      <c r="AE816" s="357"/>
      <c r="AF816" s="357"/>
      <c r="AG816" s="357"/>
      <c r="AH816" s="357"/>
      <c r="AI816" s="357"/>
      <c r="AJ816" s="357"/>
      <c r="AK816" s="357"/>
      <c r="AL816" s="357"/>
      <c r="AM816" s="357"/>
      <c r="AN816" s="357"/>
      <c r="AO816" s="357"/>
      <c r="AP816" s="357"/>
      <c r="AQ816" s="357"/>
      <c r="AR816" s="357"/>
      <c r="AS816" s="357"/>
      <c r="AT816" s="357"/>
      <c r="AU816" s="357"/>
      <c r="AV816" s="357"/>
      <c r="AW816" s="357"/>
      <c r="AX816" s="357"/>
      <c r="AY816" s="357"/>
      <c r="AZ816" s="357"/>
      <c r="BA816" s="357"/>
      <c r="BB816" s="357"/>
      <c r="BC816" s="357"/>
      <c r="BD816" s="357"/>
      <c r="BE816" s="357"/>
      <c r="BF816" s="357"/>
      <c r="BG816" s="357"/>
      <c r="BH816" s="357"/>
      <c r="BI816" s="357"/>
      <c r="BJ816" s="357"/>
      <c r="BK816" s="357"/>
      <c r="BL816" s="357"/>
    </row>
    <row r="817" spans="1:64">
      <c r="A817" s="633" t="s">
        <v>10543</v>
      </c>
      <c r="B817" s="635">
        <v>9162</v>
      </c>
      <c r="C817" s="639">
        <v>0</v>
      </c>
      <c r="D817" s="639">
        <v>62</v>
      </c>
      <c r="E817" s="639">
        <v>3932</v>
      </c>
      <c r="F817" s="639">
        <v>34</v>
      </c>
      <c r="G817" s="639">
        <v>20</v>
      </c>
      <c r="H817" s="639">
        <v>0</v>
      </c>
      <c r="I817" s="639">
        <v>0</v>
      </c>
      <c r="J817" s="539"/>
      <c r="K817" s="679" t="s">
        <v>10543</v>
      </c>
      <c r="L817" s="639">
        <v>0</v>
      </c>
      <c r="M817" s="639">
        <v>0</v>
      </c>
      <c r="N817" s="639">
        <v>0</v>
      </c>
      <c r="O817" s="639">
        <v>251</v>
      </c>
      <c r="P817" s="639"/>
      <c r="Q817" s="639">
        <v>4863</v>
      </c>
      <c r="R817" s="639">
        <v>0</v>
      </c>
      <c r="S817" s="537"/>
      <c r="T817" s="634"/>
      <c r="U817" s="664"/>
      <c r="V817" s="357"/>
      <c r="W817" s="357"/>
      <c r="X817" s="357"/>
      <c r="Y817" s="357"/>
      <c r="Z817" s="357"/>
      <c r="AA817" s="357"/>
      <c r="AB817" s="357"/>
      <c r="AC817" s="357"/>
      <c r="AD817" s="357"/>
      <c r="AE817" s="357"/>
      <c r="AF817" s="357"/>
      <c r="AG817" s="357"/>
      <c r="AH817" s="357"/>
      <c r="AI817" s="357"/>
      <c r="AJ817" s="357"/>
      <c r="AK817" s="357"/>
      <c r="AL817" s="357"/>
      <c r="AM817" s="357"/>
      <c r="AN817" s="357"/>
      <c r="AO817" s="357"/>
      <c r="AP817" s="357"/>
      <c r="AQ817" s="357"/>
      <c r="AR817" s="357"/>
      <c r="AS817" s="357"/>
      <c r="AT817" s="357"/>
      <c r="AU817" s="357"/>
      <c r="AV817" s="357"/>
      <c r="AW817" s="357"/>
      <c r="AX817" s="357"/>
      <c r="AY817" s="357"/>
      <c r="AZ817" s="357"/>
      <c r="BA817" s="357"/>
      <c r="BB817" s="357"/>
      <c r="BC817" s="357"/>
      <c r="BD817" s="357"/>
      <c r="BE817" s="357"/>
      <c r="BF817" s="357"/>
      <c r="BG817" s="357"/>
      <c r="BH817" s="357"/>
      <c r="BI817" s="357"/>
      <c r="BJ817" s="357"/>
      <c r="BK817" s="357"/>
      <c r="BL817" s="357"/>
    </row>
    <row r="818" spans="1:64">
      <c r="A818" s="633" t="s">
        <v>10544</v>
      </c>
      <c r="B818" s="635">
        <v>4155</v>
      </c>
      <c r="C818" s="639">
        <v>0</v>
      </c>
      <c r="D818" s="639">
        <v>14</v>
      </c>
      <c r="E818" s="639">
        <v>2042</v>
      </c>
      <c r="F818" s="639">
        <v>0</v>
      </c>
      <c r="G818" s="639">
        <v>0</v>
      </c>
      <c r="H818" s="639">
        <v>0</v>
      </c>
      <c r="I818" s="639">
        <v>1</v>
      </c>
      <c r="J818" s="539"/>
      <c r="K818" s="679" t="s">
        <v>10544</v>
      </c>
      <c r="L818" s="639">
        <v>657</v>
      </c>
      <c r="M818" s="639">
        <v>1</v>
      </c>
      <c r="N818" s="639">
        <v>656</v>
      </c>
      <c r="O818" s="639">
        <v>723</v>
      </c>
      <c r="P818" s="639">
        <v>60</v>
      </c>
      <c r="Q818" s="639">
        <v>718</v>
      </c>
      <c r="R818" s="639">
        <v>0</v>
      </c>
      <c r="S818" s="537"/>
      <c r="T818" s="634"/>
      <c r="U818" s="664"/>
      <c r="V818" s="357"/>
      <c r="W818" s="357"/>
      <c r="X818" s="357"/>
      <c r="Y818" s="357"/>
      <c r="Z818" s="357"/>
      <c r="AA818" s="357"/>
      <c r="AB818" s="357"/>
      <c r="AC818" s="357"/>
      <c r="AD818" s="357"/>
      <c r="AE818" s="357"/>
      <c r="AF818" s="357"/>
      <c r="AG818" s="357"/>
      <c r="AH818" s="357"/>
      <c r="AI818" s="357"/>
      <c r="AJ818" s="357"/>
      <c r="AK818" s="357"/>
      <c r="AL818" s="357"/>
      <c r="AM818" s="357"/>
      <c r="AN818" s="357"/>
      <c r="AO818" s="357"/>
      <c r="AP818" s="357"/>
      <c r="AQ818" s="357"/>
      <c r="AR818" s="357"/>
      <c r="AS818" s="357"/>
      <c r="AT818" s="357"/>
      <c r="AU818" s="357"/>
      <c r="AV818" s="357"/>
      <c r="AW818" s="357"/>
      <c r="AX818" s="357"/>
      <c r="AY818" s="357"/>
      <c r="AZ818" s="357"/>
      <c r="BA818" s="357"/>
      <c r="BB818" s="357"/>
      <c r="BC818" s="357"/>
      <c r="BD818" s="357"/>
      <c r="BE818" s="357"/>
      <c r="BF818" s="357"/>
      <c r="BG818" s="357"/>
      <c r="BH818" s="357"/>
      <c r="BI818" s="357"/>
      <c r="BJ818" s="357"/>
      <c r="BK818" s="357"/>
      <c r="BL818" s="357"/>
    </row>
    <row r="819" spans="1:64">
      <c r="A819" s="633" t="s">
        <v>10545</v>
      </c>
      <c r="B819" s="635">
        <v>4919</v>
      </c>
      <c r="C819" s="639">
        <v>302</v>
      </c>
      <c r="D819" s="639">
        <v>1258</v>
      </c>
      <c r="E819" s="639">
        <v>2995</v>
      </c>
      <c r="F819" s="639">
        <v>160</v>
      </c>
      <c r="G819" s="639">
        <v>151</v>
      </c>
      <c r="H819" s="639">
        <v>0</v>
      </c>
      <c r="I819" s="639">
        <v>0</v>
      </c>
      <c r="J819" s="539"/>
      <c r="K819" s="679" t="s">
        <v>10545</v>
      </c>
      <c r="L819" s="639">
        <v>0</v>
      </c>
      <c r="M819" s="639">
        <v>0</v>
      </c>
      <c r="N819" s="639">
        <v>0</v>
      </c>
      <c r="O819" s="639">
        <v>38</v>
      </c>
      <c r="P819" s="639">
        <v>0</v>
      </c>
      <c r="Q819" s="639">
        <v>15</v>
      </c>
      <c r="R819" s="639">
        <v>0</v>
      </c>
      <c r="S819" s="537"/>
      <c r="T819" s="634"/>
      <c r="U819" s="664"/>
      <c r="V819" s="357"/>
      <c r="W819" s="357"/>
      <c r="X819" s="357"/>
      <c r="Y819" s="357"/>
      <c r="Z819" s="357"/>
      <c r="AA819" s="357"/>
      <c r="AB819" s="357"/>
      <c r="AC819" s="357"/>
      <c r="AD819" s="357"/>
      <c r="AE819" s="357"/>
      <c r="AF819" s="357"/>
      <c r="AG819" s="357"/>
      <c r="AH819" s="357"/>
      <c r="AI819" s="357"/>
      <c r="AJ819" s="357"/>
      <c r="AK819" s="357"/>
      <c r="AL819" s="357"/>
      <c r="AM819" s="357"/>
      <c r="AN819" s="357"/>
      <c r="AO819" s="357"/>
      <c r="AP819" s="357"/>
      <c r="AQ819" s="357"/>
      <c r="AR819" s="357"/>
      <c r="AS819" s="357"/>
      <c r="AT819" s="357"/>
      <c r="AU819" s="357"/>
      <c r="AV819" s="357"/>
      <c r="AW819" s="357"/>
      <c r="AX819" s="357"/>
      <c r="AY819" s="357"/>
      <c r="AZ819" s="357"/>
      <c r="BA819" s="357"/>
      <c r="BB819" s="357"/>
      <c r="BC819" s="357"/>
      <c r="BD819" s="357"/>
      <c r="BE819" s="357"/>
      <c r="BF819" s="357"/>
      <c r="BG819" s="357"/>
      <c r="BH819" s="357"/>
      <c r="BI819" s="357"/>
      <c r="BJ819" s="357"/>
      <c r="BK819" s="357"/>
      <c r="BL819" s="357"/>
    </row>
    <row r="820" spans="1:64">
      <c r="A820" s="633" t="s">
        <v>10546</v>
      </c>
      <c r="B820" s="635">
        <v>17327</v>
      </c>
      <c r="C820" s="639">
        <v>0</v>
      </c>
      <c r="D820" s="639">
        <v>556</v>
      </c>
      <c r="E820" s="639">
        <v>6204</v>
      </c>
      <c r="F820" s="639">
        <v>18</v>
      </c>
      <c r="G820" s="639">
        <v>97</v>
      </c>
      <c r="H820" s="639">
        <v>0</v>
      </c>
      <c r="I820" s="639">
        <v>0</v>
      </c>
      <c r="J820" s="539"/>
      <c r="K820" s="679" t="s">
        <v>10546</v>
      </c>
      <c r="L820" s="639">
        <v>1622</v>
      </c>
      <c r="M820" s="639">
        <v>817</v>
      </c>
      <c r="N820" s="639">
        <v>805</v>
      </c>
      <c r="O820" s="639">
        <v>429</v>
      </c>
      <c r="P820" s="639">
        <v>0</v>
      </c>
      <c r="Q820" s="639">
        <v>8401</v>
      </c>
      <c r="R820" s="639">
        <v>399</v>
      </c>
      <c r="S820" s="537"/>
      <c r="T820" s="634"/>
      <c r="U820" s="664"/>
      <c r="V820" s="357"/>
      <c r="W820" s="357"/>
      <c r="X820" s="357"/>
      <c r="Y820" s="357"/>
      <c r="Z820" s="357"/>
      <c r="AA820" s="357"/>
      <c r="AB820" s="357"/>
      <c r="AC820" s="357"/>
      <c r="AD820" s="357"/>
      <c r="AE820" s="357"/>
      <c r="AF820" s="357"/>
      <c r="AG820" s="357"/>
      <c r="AH820" s="357"/>
      <c r="AI820" s="357"/>
      <c r="AJ820" s="357"/>
      <c r="AK820" s="357"/>
      <c r="AL820" s="357"/>
      <c r="AM820" s="357"/>
      <c r="AN820" s="357"/>
      <c r="AO820" s="357"/>
      <c r="AP820" s="357"/>
      <c r="AQ820" s="357"/>
      <c r="AR820" s="357"/>
      <c r="AS820" s="357"/>
      <c r="AT820" s="357"/>
      <c r="AU820" s="357"/>
      <c r="AV820" s="357"/>
      <c r="AW820" s="357"/>
      <c r="AX820" s="357"/>
      <c r="AY820" s="357"/>
      <c r="AZ820" s="357"/>
      <c r="BA820" s="357"/>
      <c r="BB820" s="357"/>
      <c r="BC820" s="357"/>
      <c r="BD820" s="357"/>
      <c r="BE820" s="357"/>
      <c r="BF820" s="357"/>
      <c r="BG820" s="357"/>
      <c r="BH820" s="357"/>
      <c r="BI820" s="357"/>
      <c r="BJ820" s="357"/>
      <c r="BK820" s="357"/>
      <c r="BL820" s="357"/>
    </row>
    <row r="821" spans="1:64">
      <c r="A821" s="485" t="s">
        <v>10547</v>
      </c>
      <c r="B821" s="635">
        <v>4411</v>
      </c>
      <c r="C821" s="639">
        <v>0</v>
      </c>
      <c r="D821" s="639">
        <v>0</v>
      </c>
      <c r="E821" s="639">
        <v>2465</v>
      </c>
      <c r="F821" s="639">
        <v>0</v>
      </c>
      <c r="G821" s="639">
        <v>0</v>
      </c>
      <c r="H821" s="639">
        <v>0</v>
      </c>
      <c r="I821" s="639">
        <v>0</v>
      </c>
      <c r="J821" s="539"/>
      <c r="K821" s="516" t="s">
        <v>10547</v>
      </c>
      <c r="L821" s="639">
        <v>1037</v>
      </c>
      <c r="M821" s="639">
        <v>845</v>
      </c>
      <c r="N821" s="639">
        <v>0</v>
      </c>
      <c r="O821" s="639">
        <v>165</v>
      </c>
      <c r="P821" s="639">
        <v>0</v>
      </c>
      <c r="Q821" s="639">
        <v>744</v>
      </c>
      <c r="R821" s="639">
        <v>56</v>
      </c>
      <c r="S821" s="537"/>
      <c r="T821" s="634"/>
      <c r="U821" s="664"/>
      <c r="V821" s="357"/>
      <c r="W821" s="357"/>
      <c r="X821" s="357"/>
      <c r="Y821" s="357"/>
      <c r="Z821" s="357"/>
      <c r="AA821" s="357"/>
      <c r="AB821" s="357"/>
      <c r="AC821" s="357"/>
      <c r="AD821" s="357"/>
      <c r="AE821" s="357"/>
      <c r="AF821" s="357"/>
      <c r="AG821" s="357"/>
      <c r="AH821" s="357"/>
      <c r="AI821" s="357"/>
      <c r="AJ821" s="357"/>
      <c r="AK821" s="357"/>
      <c r="AL821" s="357"/>
      <c r="AM821" s="357"/>
      <c r="AN821" s="357"/>
      <c r="AO821" s="357"/>
      <c r="AP821" s="357"/>
      <c r="AQ821" s="357"/>
      <c r="AR821" s="357"/>
      <c r="AS821" s="357"/>
      <c r="AT821" s="357"/>
      <c r="AU821" s="357"/>
      <c r="AV821" s="357"/>
      <c r="AW821" s="357"/>
      <c r="AX821" s="357"/>
      <c r="AY821" s="357"/>
      <c r="AZ821" s="357"/>
      <c r="BA821" s="357"/>
      <c r="BB821" s="357"/>
      <c r="BC821" s="357"/>
      <c r="BD821" s="357"/>
      <c r="BE821" s="357"/>
      <c r="BF821" s="357"/>
      <c r="BG821" s="357"/>
      <c r="BH821" s="357"/>
      <c r="BI821" s="357"/>
      <c r="BJ821" s="357"/>
      <c r="BK821" s="357"/>
      <c r="BL821" s="357"/>
    </row>
    <row r="822" spans="1:64">
      <c r="A822" s="633" t="s">
        <v>10548</v>
      </c>
      <c r="B822" s="635">
        <v>347</v>
      </c>
      <c r="C822" s="639">
        <v>0</v>
      </c>
      <c r="D822" s="639">
        <v>283</v>
      </c>
      <c r="E822" s="639">
        <v>0</v>
      </c>
      <c r="F822" s="639">
        <v>0</v>
      </c>
      <c r="G822" s="639">
        <v>0</v>
      </c>
      <c r="H822" s="639">
        <v>0</v>
      </c>
      <c r="I822" s="639">
        <v>0</v>
      </c>
      <c r="J822" s="539"/>
      <c r="K822" s="679" t="s">
        <v>10548</v>
      </c>
      <c r="L822" s="639">
        <v>0</v>
      </c>
      <c r="M822" s="639">
        <v>0</v>
      </c>
      <c r="N822" s="639">
        <v>0</v>
      </c>
      <c r="O822" s="639">
        <v>0</v>
      </c>
      <c r="P822" s="639">
        <v>0</v>
      </c>
      <c r="Q822" s="639">
        <v>64</v>
      </c>
      <c r="R822" s="639">
        <v>0</v>
      </c>
      <c r="S822" s="537"/>
      <c r="T822" s="634"/>
      <c r="U822" s="664"/>
      <c r="V822" s="357"/>
      <c r="W822" s="357"/>
      <c r="X822" s="357"/>
      <c r="Y822" s="357"/>
      <c r="Z822" s="357"/>
      <c r="AA822" s="357"/>
      <c r="AB822" s="357"/>
      <c r="AC822" s="357"/>
      <c r="AD822" s="357"/>
      <c r="AE822" s="357"/>
      <c r="AF822" s="357"/>
      <c r="AG822" s="357"/>
      <c r="AH822" s="357"/>
      <c r="AI822" s="357"/>
      <c r="AJ822" s="357"/>
      <c r="AK822" s="357"/>
      <c r="AL822" s="357"/>
      <c r="AM822" s="357"/>
      <c r="AN822" s="357"/>
      <c r="AO822" s="357"/>
      <c r="AP822" s="357"/>
      <c r="AQ822" s="357"/>
      <c r="AR822" s="357"/>
      <c r="AS822" s="357"/>
      <c r="AT822" s="357"/>
      <c r="AU822" s="357"/>
      <c r="AV822" s="357"/>
      <c r="AW822" s="357"/>
      <c r="AX822" s="357"/>
      <c r="AY822" s="357"/>
      <c r="AZ822" s="357"/>
      <c r="BA822" s="357"/>
      <c r="BB822" s="357"/>
      <c r="BC822" s="357"/>
      <c r="BD822" s="357"/>
      <c r="BE822" s="357"/>
      <c r="BF822" s="357"/>
      <c r="BG822" s="357"/>
      <c r="BH822" s="357"/>
      <c r="BI822" s="357"/>
      <c r="BJ822" s="357"/>
      <c r="BK822" s="357"/>
      <c r="BL822" s="357"/>
    </row>
    <row r="823" spans="1:64">
      <c r="A823" s="633" t="s">
        <v>10549</v>
      </c>
      <c r="B823" s="635">
        <v>25266</v>
      </c>
      <c r="C823" s="639">
        <v>0</v>
      </c>
      <c r="D823" s="639">
        <v>50</v>
      </c>
      <c r="E823" s="639">
        <v>3736</v>
      </c>
      <c r="F823" s="639">
        <v>30</v>
      </c>
      <c r="G823" s="639">
        <v>4</v>
      </c>
      <c r="H823" s="639">
        <v>0</v>
      </c>
      <c r="I823" s="639">
        <v>0</v>
      </c>
      <c r="J823" s="539"/>
      <c r="K823" s="679" t="s">
        <v>10549</v>
      </c>
      <c r="L823" s="639">
        <v>17215</v>
      </c>
      <c r="M823" s="639">
        <v>0</v>
      </c>
      <c r="N823" s="639">
        <v>821</v>
      </c>
      <c r="O823" s="639">
        <v>1877</v>
      </c>
      <c r="P823" s="639">
        <v>821</v>
      </c>
      <c r="Q823" s="639">
        <v>2354</v>
      </c>
      <c r="R823" s="639">
        <v>821</v>
      </c>
      <c r="S823" s="537"/>
      <c r="T823" s="634"/>
      <c r="U823" s="664"/>
      <c r="V823" s="357"/>
      <c r="W823" s="357"/>
      <c r="X823" s="357"/>
      <c r="Y823" s="357"/>
      <c r="Z823" s="357"/>
      <c r="AA823" s="357"/>
      <c r="AB823" s="357"/>
      <c r="AC823" s="357"/>
      <c r="AD823" s="357"/>
      <c r="AE823" s="357"/>
      <c r="AF823" s="357"/>
      <c r="AG823" s="357"/>
      <c r="AH823" s="357"/>
      <c r="AI823" s="357"/>
      <c r="AJ823" s="357"/>
      <c r="AK823" s="357"/>
      <c r="AL823" s="357"/>
      <c r="AM823" s="357"/>
      <c r="AN823" s="357"/>
      <c r="AO823" s="357"/>
      <c r="AP823" s="357"/>
      <c r="AQ823" s="357"/>
      <c r="AR823" s="357"/>
      <c r="AS823" s="357"/>
      <c r="AT823" s="357"/>
      <c r="AU823" s="357"/>
      <c r="AV823" s="357"/>
      <c r="AW823" s="357"/>
      <c r="AX823" s="357"/>
      <c r="AY823" s="357"/>
      <c r="AZ823" s="357"/>
      <c r="BA823" s="357"/>
      <c r="BB823" s="357"/>
      <c r="BC823" s="357"/>
      <c r="BD823" s="357"/>
      <c r="BE823" s="357"/>
      <c r="BF823" s="357"/>
      <c r="BG823" s="357"/>
      <c r="BH823" s="357"/>
      <c r="BI823" s="357"/>
      <c r="BJ823" s="357"/>
      <c r="BK823" s="357"/>
      <c r="BL823" s="357"/>
    </row>
    <row r="824" spans="1:64">
      <c r="A824" s="633" t="s">
        <v>10550</v>
      </c>
      <c r="B824" s="635">
        <v>5533</v>
      </c>
      <c r="C824" s="639">
        <v>0</v>
      </c>
      <c r="D824" s="639">
        <v>0</v>
      </c>
      <c r="E824" s="639">
        <v>1648</v>
      </c>
      <c r="F824" s="639">
        <v>0</v>
      </c>
      <c r="G824" s="639">
        <v>0</v>
      </c>
      <c r="H824" s="639">
        <v>0</v>
      </c>
      <c r="I824" s="639">
        <v>0</v>
      </c>
      <c r="J824" s="539"/>
      <c r="K824" s="679" t="s">
        <v>10550</v>
      </c>
      <c r="L824" s="639">
        <v>1438</v>
      </c>
      <c r="M824" s="639">
        <v>827</v>
      </c>
      <c r="N824" s="639">
        <v>120</v>
      </c>
      <c r="O824" s="639">
        <v>1731</v>
      </c>
      <c r="P824" s="639">
        <v>48</v>
      </c>
      <c r="Q824" s="639">
        <v>716</v>
      </c>
      <c r="R824" s="639">
        <v>9</v>
      </c>
      <c r="S824" s="537"/>
      <c r="T824" s="634"/>
      <c r="U824" s="664"/>
      <c r="V824" s="357"/>
      <c r="W824" s="357"/>
      <c r="X824" s="357"/>
      <c r="Y824" s="357"/>
      <c r="Z824" s="357"/>
      <c r="AA824" s="357"/>
      <c r="AB824" s="357"/>
      <c r="AC824" s="357"/>
      <c r="AD824" s="357"/>
      <c r="AE824" s="357"/>
      <c r="AF824" s="357"/>
      <c r="AG824" s="357"/>
      <c r="AH824" s="357"/>
      <c r="AI824" s="357"/>
      <c r="AJ824" s="357"/>
      <c r="AK824" s="357"/>
      <c r="AL824" s="357"/>
      <c r="AM824" s="357"/>
      <c r="AN824" s="357"/>
      <c r="AO824" s="357"/>
      <c r="AP824" s="357"/>
      <c r="AQ824" s="357"/>
      <c r="AR824" s="357"/>
      <c r="AS824" s="357"/>
      <c r="AT824" s="357"/>
      <c r="AU824" s="357"/>
      <c r="AV824" s="357"/>
      <c r="AW824" s="357"/>
      <c r="AX824" s="357"/>
      <c r="AY824" s="357"/>
      <c r="AZ824" s="357"/>
      <c r="BA824" s="357"/>
      <c r="BB824" s="357"/>
      <c r="BC824" s="357"/>
      <c r="BD824" s="357"/>
      <c r="BE824" s="357"/>
      <c r="BF824" s="357"/>
      <c r="BG824" s="357"/>
      <c r="BH824" s="357"/>
      <c r="BI824" s="357"/>
      <c r="BJ824" s="357"/>
      <c r="BK824" s="357"/>
      <c r="BL824" s="357"/>
    </row>
    <row r="825" spans="1:64">
      <c r="A825" s="633" t="s">
        <v>10551</v>
      </c>
      <c r="B825" s="635">
        <v>1440</v>
      </c>
      <c r="C825" s="639">
        <v>0</v>
      </c>
      <c r="D825" s="639">
        <v>0</v>
      </c>
      <c r="E825" s="639">
        <v>444</v>
      </c>
      <c r="F825" s="639">
        <v>0</v>
      </c>
      <c r="G825" s="639">
        <v>0</v>
      </c>
      <c r="H825" s="639">
        <v>0</v>
      </c>
      <c r="I825" s="639">
        <v>0</v>
      </c>
      <c r="J825" s="539"/>
      <c r="K825" s="679" t="s">
        <v>10551</v>
      </c>
      <c r="L825" s="639">
        <v>355</v>
      </c>
      <c r="M825" s="639">
        <v>209</v>
      </c>
      <c r="N825" s="639">
        <v>146</v>
      </c>
      <c r="O825" s="639">
        <v>6</v>
      </c>
      <c r="P825" s="639">
        <v>0</v>
      </c>
      <c r="Q825" s="639">
        <v>635</v>
      </c>
      <c r="R825" s="639">
        <v>0</v>
      </c>
      <c r="S825" s="537"/>
      <c r="T825" s="634"/>
      <c r="U825" s="664"/>
      <c r="V825" s="357"/>
      <c r="W825" s="357"/>
      <c r="X825" s="357"/>
      <c r="Y825" s="357"/>
      <c r="Z825" s="357"/>
      <c r="AA825" s="357"/>
      <c r="AB825" s="357"/>
      <c r="AC825" s="357"/>
      <c r="AD825" s="357"/>
      <c r="AE825" s="357"/>
      <c r="AF825" s="357"/>
      <c r="AG825" s="357"/>
      <c r="AH825" s="357"/>
      <c r="AI825" s="357"/>
      <c r="AJ825" s="357"/>
      <c r="AK825" s="357"/>
      <c r="AL825" s="357"/>
      <c r="AM825" s="357"/>
      <c r="AN825" s="357"/>
      <c r="AO825" s="357"/>
      <c r="AP825" s="357"/>
      <c r="AQ825" s="357"/>
      <c r="AR825" s="357"/>
      <c r="AS825" s="357"/>
      <c r="AT825" s="357"/>
      <c r="AU825" s="357"/>
      <c r="AV825" s="357"/>
      <c r="AW825" s="357"/>
      <c r="AX825" s="357"/>
      <c r="AY825" s="357"/>
      <c r="AZ825" s="357"/>
      <c r="BA825" s="357"/>
      <c r="BB825" s="357"/>
      <c r="BC825" s="357"/>
      <c r="BD825" s="357"/>
      <c r="BE825" s="357"/>
      <c r="BF825" s="357"/>
      <c r="BG825" s="357"/>
      <c r="BH825" s="357"/>
      <c r="BI825" s="357"/>
      <c r="BJ825" s="357"/>
      <c r="BK825" s="357"/>
      <c r="BL825" s="357"/>
    </row>
    <row r="826" spans="1:64">
      <c r="A826" s="633" t="s">
        <v>10552</v>
      </c>
      <c r="B826" s="635">
        <v>8534</v>
      </c>
      <c r="C826" s="639">
        <v>0</v>
      </c>
      <c r="D826" s="639">
        <v>216</v>
      </c>
      <c r="E826" s="639">
        <v>4580</v>
      </c>
      <c r="F826" s="639">
        <v>48</v>
      </c>
      <c r="G826" s="639">
        <v>401</v>
      </c>
      <c r="H826" s="639">
        <v>0</v>
      </c>
      <c r="I826" s="639">
        <v>0</v>
      </c>
      <c r="J826" s="539"/>
      <c r="K826" s="679" t="s">
        <v>10552</v>
      </c>
      <c r="L826" s="639">
        <v>1574</v>
      </c>
      <c r="M826" s="639">
        <v>0</v>
      </c>
      <c r="N826" s="639">
        <v>102</v>
      </c>
      <c r="O826" s="639">
        <v>1097</v>
      </c>
      <c r="P826" s="639">
        <v>0</v>
      </c>
      <c r="Q826" s="639">
        <v>618</v>
      </c>
      <c r="R826" s="639">
        <v>0</v>
      </c>
      <c r="S826" s="537"/>
      <c r="T826" s="634"/>
      <c r="U826" s="664"/>
      <c r="V826" s="357"/>
      <c r="W826" s="357"/>
      <c r="X826" s="357"/>
      <c r="Y826" s="357"/>
      <c r="Z826" s="357"/>
      <c r="AA826" s="357"/>
      <c r="AB826" s="357"/>
      <c r="AC826" s="357"/>
      <c r="AD826" s="357"/>
      <c r="AE826" s="357"/>
      <c r="AF826" s="357"/>
      <c r="AG826" s="357"/>
      <c r="AH826" s="357"/>
      <c r="AI826" s="357"/>
      <c r="AJ826" s="357"/>
      <c r="AK826" s="357"/>
      <c r="AL826" s="357"/>
      <c r="AM826" s="357"/>
      <c r="AN826" s="357"/>
      <c r="AO826" s="357"/>
      <c r="AP826" s="357"/>
      <c r="AQ826" s="357"/>
      <c r="AR826" s="357"/>
      <c r="AS826" s="357"/>
      <c r="AT826" s="357"/>
      <c r="AU826" s="357"/>
      <c r="AV826" s="357"/>
      <c r="AW826" s="357"/>
      <c r="AX826" s="357"/>
      <c r="AY826" s="357"/>
      <c r="AZ826" s="357"/>
      <c r="BA826" s="357"/>
      <c r="BB826" s="357"/>
      <c r="BC826" s="357"/>
      <c r="BD826" s="357"/>
      <c r="BE826" s="357"/>
      <c r="BF826" s="357"/>
      <c r="BG826" s="357"/>
      <c r="BH826" s="357"/>
      <c r="BI826" s="357"/>
      <c r="BJ826" s="357"/>
      <c r="BK826" s="357"/>
      <c r="BL826" s="357"/>
    </row>
    <row r="827" spans="1:64">
      <c r="A827" s="633" t="s">
        <v>10553</v>
      </c>
      <c r="B827" s="635">
        <v>4305</v>
      </c>
      <c r="C827" s="639">
        <v>0</v>
      </c>
      <c r="D827" s="639">
        <v>4</v>
      </c>
      <c r="E827" s="639">
        <v>2743</v>
      </c>
      <c r="F827" s="639">
        <v>1</v>
      </c>
      <c r="G827" s="639">
        <v>0</v>
      </c>
      <c r="H827" s="639">
        <v>0</v>
      </c>
      <c r="I827" s="639">
        <v>0</v>
      </c>
      <c r="J827" s="539"/>
      <c r="K827" s="679" t="s">
        <v>10553</v>
      </c>
      <c r="L827" s="639">
        <v>861</v>
      </c>
      <c r="M827" s="639">
        <v>556</v>
      </c>
      <c r="N827" s="639">
        <v>69</v>
      </c>
      <c r="O827" s="639">
        <v>53</v>
      </c>
      <c r="P827" s="639">
        <v>0</v>
      </c>
      <c r="Q827" s="639">
        <v>643</v>
      </c>
      <c r="R827" s="639">
        <v>3</v>
      </c>
      <c r="S827" s="537"/>
      <c r="T827" s="634"/>
      <c r="U827" s="664"/>
      <c r="V827" s="357"/>
      <c r="W827" s="357"/>
      <c r="X827" s="357"/>
      <c r="Y827" s="357"/>
      <c r="Z827" s="357"/>
      <c r="AA827" s="357"/>
      <c r="AB827" s="357"/>
      <c r="AC827" s="357"/>
      <c r="AD827" s="357"/>
      <c r="AE827" s="357"/>
      <c r="AF827" s="357"/>
      <c r="AG827" s="357"/>
      <c r="AH827" s="357"/>
      <c r="AI827" s="357"/>
      <c r="AJ827" s="357"/>
      <c r="AK827" s="357"/>
      <c r="AL827" s="357"/>
      <c r="AM827" s="357"/>
      <c r="AN827" s="357"/>
      <c r="AO827" s="357"/>
      <c r="AP827" s="357"/>
      <c r="AQ827" s="357"/>
      <c r="AR827" s="357"/>
      <c r="AS827" s="357"/>
      <c r="AT827" s="357"/>
      <c r="AU827" s="357"/>
      <c r="AV827" s="357"/>
      <c r="AW827" s="357"/>
      <c r="AX827" s="357"/>
      <c r="AY827" s="357"/>
      <c r="AZ827" s="357"/>
      <c r="BA827" s="357"/>
      <c r="BB827" s="357"/>
      <c r="BC827" s="357"/>
      <c r="BD827" s="357"/>
      <c r="BE827" s="357"/>
      <c r="BF827" s="357"/>
      <c r="BG827" s="357"/>
      <c r="BH827" s="357"/>
      <c r="BI827" s="357"/>
      <c r="BJ827" s="357"/>
      <c r="BK827" s="357"/>
      <c r="BL827" s="357"/>
    </row>
    <row r="828" spans="1:64">
      <c r="A828" s="633" t="s">
        <v>10554</v>
      </c>
      <c r="B828" s="635">
        <v>1752</v>
      </c>
      <c r="C828" s="639">
        <v>0</v>
      </c>
      <c r="D828" s="639">
        <v>0</v>
      </c>
      <c r="E828" s="639">
        <v>393</v>
      </c>
      <c r="F828" s="639">
        <v>0</v>
      </c>
      <c r="G828" s="639">
        <v>1</v>
      </c>
      <c r="H828" s="639">
        <v>0</v>
      </c>
      <c r="I828" s="639">
        <v>0</v>
      </c>
      <c r="J828" s="539"/>
      <c r="K828" s="679" t="s">
        <v>10554</v>
      </c>
      <c r="L828" s="639">
        <v>618</v>
      </c>
      <c r="M828" s="639">
        <v>0</v>
      </c>
      <c r="N828" s="639">
        <v>106</v>
      </c>
      <c r="O828" s="639">
        <v>318</v>
      </c>
      <c r="P828" s="639">
        <v>106</v>
      </c>
      <c r="Q828" s="639">
        <v>422</v>
      </c>
      <c r="R828" s="639">
        <v>0</v>
      </c>
      <c r="S828" s="537"/>
      <c r="T828" s="634"/>
      <c r="U828" s="664"/>
      <c r="V828" s="357"/>
      <c r="W828" s="357"/>
      <c r="X828" s="357"/>
      <c r="Y828" s="357"/>
      <c r="Z828" s="357"/>
      <c r="AA828" s="357"/>
      <c r="AB828" s="357"/>
      <c r="AC828" s="357"/>
      <c r="AD828" s="357"/>
      <c r="AE828" s="357"/>
      <c r="AF828" s="357"/>
      <c r="AG828" s="357"/>
      <c r="AH828" s="357"/>
      <c r="AI828" s="357"/>
      <c r="AJ828" s="357"/>
      <c r="AK828" s="357"/>
      <c r="AL828" s="357"/>
      <c r="AM828" s="357"/>
      <c r="AN828" s="357"/>
      <c r="AO828" s="357"/>
      <c r="AP828" s="357"/>
      <c r="AQ828" s="357"/>
      <c r="AR828" s="357"/>
      <c r="AS828" s="357"/>
      <c r="AT828" s="357"/>
      <c r="AU828" s="357"/>
      <c r="AV828" s="357"/>
      <c r="AW828" s="357"/>
      <c r="AX828" s="357"/>
      <c r="AY828" s="357"/>
      <c r="AZ828" s="357"/>
      <c r="BA828" s="357"/>
      <c r="BB828" s="357"/>
      <c r="BC828" s="357"/>
      <c r="BD828" s="357"/>
      <c r="BE828" s="357"/>
      <c r="BF828" s="357"/>
      <c r="BG828" s="357"/>
      <c r="BH828" s="357"/>
      <c r="BI828" s="357"/>
      <c r="BJ828" s="357"/>
      <c r="BK828" s="357"/>
      <c r="BL828" s="357"/>
    </row>
    <row r="829" spans="1:64">
      <c r="A829" s="633" t="s">
        <v>10555</v>
      </c>
      <c r="B829" s="635">
        <v>2345</v>
      </c>
      <c r="C829" s="639">
        <v>0</v>
      </c>
      <c r="D829" s="639">
        <v>0</v>
      </c>
      <c r="E829" s="639">
        <v>817</v>
      </c>
      <c r="F829" s="639">
        <v>0</v>
      </c>
      <c r="G829" s="639">
        <v>0</v>
      </c>
      <c r="H829" s="639">
        <v>0</v>
      </c>
      <c r="I829" s="639">
        <v>12</v>
      </c>
      <c r="J829" s="539"/>
      <c r="K829" s="679" t="s">
        <v>10555</v>
      </c>
      <c r="L829" s="639">
        <v>495</v>
      </c>
      <c r="M829" s="639">
        <v>350</v>
      </c>
      <c r="N829" s="639">
        <v>91</v>
      </c>
      <c r="O829" s="639">
        <v>32</v>
      </c>
      <c r="P829" s="639">
        <v>0</v>
      </c>
      <c r="Q829" s="639">
        <v>989</v>
      </c>
      <c r="R829" s="639">
        <v>0</v>
      </c>
      <c r="S829" s="537"/>
      <c r="T829" s="634"/>
      <c r="U829" s="664"/>
      <c r="V829" s="357"/>
      <c r="W829" s="357"/>
      <c r="X829" s="357"/>
      <c r="Y829" s="357"/>
      <c r="Z829" s="357"/>
      <c r="AA829" s="357"/>
      <c r="AB829" s="357"/>
      <c r="AC829" s="357"/>
      <c r="AD829" s="357"/>
      <c r="AE829" s="357"/>
      <c r="AF829" s="357"/>
      <c r="AG829" s="357"/>
      <c r="AH829" s="357"/>
      <c r="AI829" s="357"/>
      <c r="AJ829" s="357"/>
      <c r="AK829" s="357"/>
      <c r="AL829" s="357"/>
      <c r="AM829" s="357"/>
      <c r="AN829" s="357"/>
      <c r="AO829" s="357"/>
      <c r="AP829" s="357"/>
      <c r="AQ829" s="357"/>
      <c r="AR829" s="357"/>
      <c r="AS829" s="357"/>
      <c r="AT829" s="357"/>
      <c r="AU829" s="357"/>
      <c r="AV829" s="357"/>
      <c r="AW829" s="357"/>
      <c r="AX829" s="357"/>
      <c r="AY829" s="357"/>
      <c r="AZ829" s="357"/>
      <c r="BA829" s="357"/>
      <c r="BB829" s="357"/>
      <c r="BC829" s="357"/>
      <c r="BD829" s="357"/>
      <c r="BE829" s="357"/>
      <c r="BF829" s="357"/>
      <c r="BG829" s="357"/>
      <c r="BH829" s="357"/>
      <c r="BI829" s="357"/>
      <c r="BJ829" s="357"/>
      <c r="BK829" s="357"/>
      <c r="BL829" s="357"/>
    </row>
    <row r="830" spans="1:64">
      <c r="A830" s="633" t="s">
        <v>10864</v>
      </c>
      <c r="B830" s="635">
        <v>13410</v>
      </c>
      <c r="C830" s="639">
        <v>0</v>
      </c>
      <c r="D830" s="639">
        <v>0</v>
      </c>
      <c r="E830" s="639">
        <v>5347</v>
      </c>
      <c r="F830" s="639">
        <v>0</v>
      </c>
      <c r="G830" s="639">
        <v>618</v>
      </c>
      <c r="H830" s="639">
        <v>0</v>
      </c>
      <c r="I830" s="639">
        <v>1</v>
      </c>
      <c r="J830" s="539"/>
      <c r="K830" s="679" t="s">
        <v>10864</v>
      </c>
      <c r="L830" s="639">
        <v>1498</v>
      </c>
      <c r="M830" s="639">
        <v>0</v>
      </c>
      <c r="N830" s="639">
        <v>166</v>
      </c>
      <c r="O830" s="639">
        <v>2030</v>
      </c>
      <c r="P830" s="639">
        <v>0</v>
      </c>
      <c r="Q830" s="639">
        <v>3916</v>
      </c>
      <c r="R830" s="639">
        <v>24</v>
      </c>
      <c r="S830" s="537"/>
      <c r="T830" s="634"/>
      <c r="U830" s="664"/>
      <c r="V830" s="357"/>
      <c r="W830" s="357"/>
      <c r="X830" s="357"/>
      <c r="Y830" s="357"/>
      <c r="Z830" s="357"/>
      <c r="AA830" s="357"/>
      <c r="AB830" s="357"/>
      <c r="AC830" s="357"/>
      <c r="AD830" s="357"/>
      <c r="AE830" s="357"/>
      <c r="AF830" s="357"/>
      <c r="AG830" s="357"/>
      <c r="AH830" s="357"/>
      <c r="AI830" s="357"/>
      <c r="AJ830" s="357"/>
      <c r="AK830" s="357"/>
      <c r="AL830" s="357"/>
      <c r="AM830" s="357"/>
      <c r="AN830" s="357"/>
      <c r="AO830" s="357"/>
      <c r="AP830" s="357"/>
      <c r="AQ830" s="357"/>
      <c r="AR830" s="357"/>
      <c r="AS830" s="357"/>
      <c r="AT830" s="357"/>
      <c r="AU830" s="357"/>
      <c r="AV830" s="357"/>
      <c r="AW830" s="357"/>
      <c r="AX830" s="357"/>
      <c r="AY830" s="357"/>
      <c r="AZ830" s="357"/>
      <c r="BA830" s="357"/>
      <c r="BB830" s="357"/>
      <c r="BC830" s="357"/>
      <c r="BD830" s="357"/>
      <c r="BE830" s="357"/>
      <c r="BF830" s="357"/>
      <c r="BG830" s="357"/>
      <c r="BH830" s="357"/>
      <c r="BI830" s="357"/>
      <c r="BJ830" s="357"/>
      <c r="BK830" s="357"/>
      <c r="BL830" s="357"/>
    </row>
    <row r="831" spans="1:64">
      <c r="A831" s="633" t="s">
        <v>10556</v>
      </c>
      <c r="B831" s="635">
        <v>5298</v>
      </c>
      <c r="C831" s="639">
        <v>27</v>
      </c>
      <c r="D831" s="639">
        <v>263</v>
      </c>
      <c r="E831" s="639">
        <v>2429</v>
      </c>
      <c r="F831" s="639">
        <v>112</v>
      </c>
      <c r="G831" s="639">
        <v>627</v>
      </c>
      <c r="H831" s="639">
        <v>0</v>
      </c>
      <c r="I831" s="639">
        <v>0</v>
      </c>
      <c r="J831" s="539"/>
      <c r="K831" s="679" t="s">
        <v>10556</v>
      </c>
      <c r="L831" s="639">
        <v>835</v>
      </c>
      <c r="M831" s="639">
        <v>0</v>
      </c>
      <c r="N831" s="639">
        <v>70</v>
      </c>
      <c r="O831" s="639">
        <v>444</v>
      </c>
      <c r="P831" s="639">
        <v>0</v>
      </c>
      <c r="Q831" s="639">
        <v>561</v>
      </c>
      <c r="R831" s="639">
        <v>0</v>
      </c>
      <c r="S831" s="537"/>
      <c r="T831" s="634"/>
      <c r="U831" s="664"/>
      <c r="V831" s="357"/>
      <c r="W831" s="357"/>
      <c r="X831" s="357"/>
      <c r="Y831" s="357"/>
      <c r="Z831" s="357"/>
      <c r="AA831" s="357"/>
      <c r="AB831" s="357"/>
      <c r="AC831" s="357"/>
      <c r="AD831" s="357"/>
      <c r="AE831" s="357"/>
      <c r="AF831" s="357"/>
      <c r="AG831" s="357"/>
      <c r="AH831" s="357"/>
      <c r="AI831" s="357"/>
      <c r="AJ831" s="357"/>
      <c r="AK831" s="357"/>
      <c r="AL831" s="357"/>
      <c r="AM831" s="357"/>
      <c r="AN831" s="357"/>
      <c r="AO831" s="357"/>
      <c r="AP831" s="357"/>
      <c r="AQ831" s="357"/>
      <c r="AR831" s="357"/>
      <c r="AS831" s="357"/>
      <c r="AT831" s="357"/>
      <c r="AU831" s="357"/>
      <c r="AV831" s="357"/>
      <c r="AW831" s="357"/>
      <c r="AX831" s="357"/>
      <c r="AY831" s="357"/>
      <c r="AZ831" s="357"/>
      <c r="BA831" s="357"/>
      <c r="BB831" s="357"/>
      <c r="BC831" s="357"/>
      <c r="BD831" s="357"/>
      <c r="BE831" s="357"/>
      <c r="BF831" s="357"/>
      <c r="BG831" s="357"/>
      <c r="BH831" s="357"/>
      <c r="BI831" s="357"/>
      <c r="BJ831" s="357"/>
      <c r="BK831" s="357"/>
      <c r="BL831" s="357"/>
    </row>
    <row r="832" spans="1:64">
      <c r="A832" s="633" t="s">
        <v>10557</v>
      </c>
      <c r="B832" s="635">
        <v>6076</v>
      </c>
      <c r="C832" s="639">
        <v>0</v>
      </c>
      <c r="D832" s="639">
        <v>14</v>
      </c>
      <c r="E832" s="639">
        <v>3540</v>
      </c>
      <c r="F832" s="639">
        <v>2</v>
      </c>
      <c r="G832" s="639">
        <v>42</v>
      </c>
      <c r="H832" s="639">
        <v>0</v>
      </c>
      <c r="I832" s="639">
        <v>34</v>
      </c>
      <c r="J832" s="481"/>
      <c r="K832" s="679" t="s">
        <v>10557</v>
      </c>
      <c r="L832" s="639">
        <v>753</v>
      </c>
      <c r="M832" s="639">
        <v>309</v>
      </c>
      <c r="N832" s="639">
        <v>13</v>
      </c>
      <c r="O832" s="639">
        <v>530</v>
      </c>
      <c r="P832" s="639">
        <v>0</v>
      </c>
      <c r="Q832" s="639">
        <v>1161</v>
      </c>
      <c r="R832" s="639">
        <v>0</v>
      </c>
      <c r="S832" s="537"/>
      <c r="T832" s="634"/>
      <c r="U832" s="664"/>
      <c r="V832" s="357"/>
      <c r="W832" s="357"/>
      <c r="X832" s="357"/>
      <c r="Y832" s="357"/>
      <c r="Z832" s="357"/>
      <c r="AA832" s="357"/>
      <c r="AB832" s="357"/>
      <c r="AC832" s="357"/>
      <c r="AD832" s="357"/>
      <c r="AE832" s="357"/>
      <c r="AF832" s="357"/>
      <c r="AG832" s="357"/>
      <c r="AH832" s="357"/>
      <c r="AI832" s="357"/>
      <c r="AJ832" s="357"/>
      <c r="AK832" s="357"/>
      <c r="AL832" s="357"/>
      <c r="AM832" s="357"/>
      <c r="AN832" s="357"/>
      <c r="AO832" s="357"/>
      <c r="AP832" s="357"/>
      <c r="AQ832" s="357"/>
      <c r="AR832" s="357"/>
      <c r="AS832" s="357"/>
      <c r="AT832" s="357"/>
      <c r="AU832" s="357"/>
      <c r="AV832" s="357"/>
      <c r="AW832" s="357"/>
      <c r="AX832" s="357"/>
      <c r="AY832" s="357"/>
      <c r="AZ832" s="357"/>
      <c r="BA832" s="357"/>
      <c r="BB832" s="357"/>
      <c r="BC832" s="357"/>
      <c r="BD832" s="357"/>
      <c r="BE832" s="357"/>
      <c r="BF832" s="357"/>
      <c r="BG832" s="357"/>
      <c r="BH832" s="357"/>
      <c r="BI832" s="357"/>
      <c r="BJ832" s="357"/>
      <c r="BK832" s="357"/>
      <c r="BL832" s="357"/>
    </row>
    <row r="833" spans="1:64">
      <c r="A833" s="633" t="s">
        <v>10558</v>
      </c>
      <c r="B833" s="635">
        <v>14178</v>
      </c>
      <c r="C833" s="639">
        <v>0</v>
      </c>
      <c r="D833" s="639">
        <v>1746</v>
      </c>
      <c r="E833" s="639">
        <v>5753</v>
      </c>
      <c r="F833" s="639">
        <v>74</v>
      </c>
      <c r="G833" s="639">
        <v>112</v>
      </c>
      <c r="H833" s="639">
        <v>0</v>
      </c>
      <c r="I833" s="639">
        <v>22</v>
      </c>
      <c r="J833" s="539"/>
      <c r="K833" s="679" t="s">
        <v>10558</v>
      </c>
      <c r="L833" s="639">
        <v>1109</v>
      </c>
      <c r="M833" s="639">
        <v>658</v>
      </c>
      <c r="N833" s="639">
        <v>191</v>
      </c>
      <c r="O833" s="639">
        <v>655</v>
      </c>
      <c r="P833" s="639">
        <v>192</v>
      </c>
      <c r="Q833" s="639">
        <v>4707</v>
      </c>
      <c r="R833" s="639">
        <v>0</v>
      </c>
      <c r="S833" s="537"/>
      <c r="T833" s="634"/>
      <c r="U833" s="664"/>
      <c r="V833" s="357"/>
      <c r="W833" s="357"/>
      <c r="X833" s="357"/>
      <c r="Y833" s="357"/>
      <c r="Z833" s="357"/>
      <c r="AA833" s="357"/>
      <c r="AB833" s="357"/>
      <c r="AC833" s="357"/>
      <c r="AD833" s="357"/>
      <c r="AE833" s="357"/>
      <c r="AF833" s="357"/>
      <c r="AG833" s="357"/>
      <c r="AH833" s="357"/>
      <c r="AI833" s="357"/>
      <c r="AJ833" s="357"/>
      <c r="AK833" s="357"/>
      <c r="AL833" s="357"/>
      <c r="AM833" s="357"/>
      <c r="AN833" s="357"/>
      <c r="AO833" s="357"/>
      <c r="AP833" s="357"/>
      <c r="AQ833" s="357"/>
      <c r="AR833" s="357"/>
      <c r="AS833" s="357"/>
      <c r="AT833" s="357"/>
      <c r="AU833" s="357"/>
      <c r="AV833" s="357"/>
      <c r="AW833" s="357"/>
      <c r="AX833" s="357"/>
      <c r="AY833" s="357"/>
      <c r="AZ833" s="357"/>
      <c r="BA833" s="357"/>
      <c r="BB833" s="357"/>
      <c r="BC833" s="357"/>
      <c r="BD833" s="357"/>
      <c r="BE833" s="357"/>
      <c r="BF833" s="357"/>
      <c r="BG833" s="357"/>
      <c r="BH833" s="357"/>
      <c r="BI833" s="357"/>
      <c r="BJ833" s="357"/>
      <c r="BK833" s="357"/>
      <c r="BL833" s="357"/>
    </row>
    <row r="834" spans="1:64">
      <c r="A834" s="633" t="s">
        <v>10559</v>
      </c>
      <c r="B834" s="635">
        <v>2023</v>
      </c>
      <c r="C834" s="639">
        <v>0</v>
      </c>
      <c r="D834" s="639">
        <v>0</v>
      </c>
      <c r="E834" s="639">
        <v>565</v>
      </c>
      <c r="F834" s="639">
        <v>0</v>
      </c>
      <c r="G834" s="639">
        <v>0</v>
      </c>
      <c r="H834" s="639">
        <v>0</v>
      </c>
      <c r="I834" s="639">
        <v>0</v>
      </c>
      <c r="J834" s="481"/>
      <c r="K834" s="679" t="s">
        <v>10559</v>
      </c>
      <c r="L834" s="639">
        <v>832</v>
      </c>
      <c r="M834" s="639">
        <v>399</v>
      </c>
      <c r="N834" s="639">
        <v>433</v>
      </c>
      <c r="O834" s="639">
        <v>564</v>
      </c>
      <c r="P834" s="639">
        <v>23</v>
      </c>
      <c r="Q834" s="639">
        <v>62</v>
      </c>
      <c r="R834" s="639">
        <v>0</v>
      </c>
      <c r="S834" s="537"/>
      <c r="T834" s="634"/>
      <c r="U834" s="664"/>
      <c r="V834" s="357"/>
      <c r="W834" s="357"/>
      <c r="X834" s="357"/>
      <c r="Y834" s="357"/>
      <c r="Z834" s="357"/>
      <c r="AA834" s="357"/>
      <c r="AB834" s="357"/>
      <c r="AC834" s="357"/>
      <c r="AD834" s="357"/>
      <c r="AE834" s="357"/>
      <c r="AF834" s="357"/>
      <c r="AG834" s="357"/>
      <c r="AH834" s="357"/>
      <c r="AI834" s="357"/>
      <c r="AJ834" s="357"/>
      <c r="AK834" s="357"/>
      <c r="AL834" s="357"/>
      <c r="AM834" s="357"/>
      <c r="AN834" s="357"/>
      <c r="AO834" s="357"/>
      <c r="AP834" s="357"/>
      <c r="AQ834" s="357"/>
      <c r="AR834" s="357"/>
      <c r="AS834" s="357"/>
      <c r="AT834" s="357"/>
      <c r="AU834" s="357"/>
      <c r="AV834" s="357"/>
      <c r="AW834" s="357"/>
      <c r="AX834" s="357"/>
      <c r="AY834" s="357"/>
      <c r="AZ834" s="357"/>
      <c r="BA834" s="357"/>
      <c r="BB834" s="357"/>
      <c r="BC834" s="357"/>
      <c r="BD834" s="357"/>
      <c r="BE834" s="357"/>
      <c r="BF834" s="357"/>
      <c r="BG834" s="357"/>
      <c r="BH834" s="357"/>
      <c r="BI834" s="357"/>
      <c r="BJ834" s="357"/>
      <c r="BK834" s="357"/>
      <c r="BL834" s="357"/>
    </row>
    <row r="835" spans="1:64">
      <c r="A835" s="633" t="s">
        <v>10560</v>
      </c>
      <c r="B835" s="635">
        <v>2612</v>
      </c>
      <c r="C835" s="639">
        <v>0</v>
      </c>
      <c r="D835" s="639">
        <v>0</v>
      </c>
      <c r="E835" s="639">
        <v>31</v>
      </c>
      <c r="F835" s="639">
        <v>0</v>
      </c>
      <c r="G835" s="639">
        <v>0</v>
      </c>
      <c r="H835" s="639">
        <v>0</v>
      </c>
      <c r="I835" s="639">
        <v>2</v>
      </c>
      <c r="J835" s="539"/>
      <c r="K835" s="679" t="s">
        <v>10560</v>
      </c>
      <c r="L835" s="639">
        <v>1407</v>
      </c>
      <c r="M835" s="639">
        <v>760</v>
      </c>
      <c r="N835" s="639">
        <v>80</v>
      </c>
      <c r="O835" s="639">
        <v>830</v>
      </c>
      <c r="P835" s="639">
        <v>80</v>
      </c>
      <c r="Q835" s="639">
        <v>342</v>
      </c>
      <c r="R835" s="639">
        <v>25</v>
      </c>
      <c r="S835" s="537"/>
      <c r="T835" s="634"/>
      <c r="U835" s="664"/>
      <c r="V835" s="357"/>
      <c r="W835" s="357"/>
      <c r="X835" s="357"/>
      <c r="Y835" s="357"/>
      <c r="Z835" s="357"/>
      <c r="AA835" s="357"/>
      <c r="AB835" s="357"/>
      <c r="AC835" s="357"/>
      <c r="AD835" s="357"/>
      <c r="AE835" s="357"/>
      <c r="AF835" s="357"/>
      <c r="AG835" s="357"/>
      <c r="AH835" s="357"/>
      <c r="AI835" s="357"/>
      <c r="AJ835" s="357"/>
      <c r="AK835" s="357"/>
      <c r="AL835" s="357"/>
      <c r="AM835" s="357"/>
      <c r="AN835" s="357"/>
      <c r="AO835" s="357"/>
      <c r="AP835" s="357"/>
      <c r="AQ835" s="357"/>
      <c r="AR835" s="357"/>
      <c r="AS835" s="357"/>
      <c r="AT835" s="357"/>
      <c r="AU835" s="357"/>
      <c r="AV835" s="357"/>
      <c r="AW835" s="357"/>
      <c r="AX835" s="357"/>
      <c r="AY835" s="357"/>
      <c r="AZ835" s="357"/>
      <c r="BA835" s="357"/>
      <c r="BB835" s="357"/>
      <c r="BC835" s="357"/>
      <c r="BD835" s="357"/>
      <c r="BE835" s="357"/>
      <c r="BF835" s="357"/>
      <c r="BG835" s="357"/>
      <c r="BH835" s="357"/>
      <c r="BI835" s="357"/>
      <c r="BJ835" s="357"/>
      <c r="BK835" s="357"/>
      <c r="BL835" s="357"/>
    </row>
    <row r="836" spans="1:64">
      <c r="A836" s="633" t="s">
        <v>10561</v>
      </c>
      <c r="B836" s="635">
        <v>4314</v>
      </c>
      <c r="C836" s="639">
        <v>0</v>
      </c>
      <c r="D836" s="639">
        <v>0</v>
      </c>
      <c r="E836" s="639">
        <v>2180</v>
      </c>
      <c r="F836" s="639">
        <v>0</v>
      </c>
      <c r="G836" s="639">
        <v>4</v>
      </c>
      <c r="H836" s="639">
        <v>0</v>
      </c>
      <c r="I836" s="639">
        <v>38</v>
      </c>
      <c r="J836" s="539"/>
      <c r="K836" s="679" t="s">
        <v>10561</v>
      </c>
      <c r="L836" s="639">
        <v>1474</v>
      </c>
      <c r="M836" s="639">
        <v>697</v>
      </c>
      <c r="N836" s="639">
        <v>147</v>
      </c>
      <c r="O836" s="639">
        <v>102</v>
      </c>
      <c r="P836" s="639">
        <v>0</v>
      </c>
      <c r="Q836" s="639">
        <v>516</v>
      </c>
      <c r="R836" s="639">
        <v>16</v>
      </c>
      <c r="S836" s="537"/>
      <c r="T836" s="634"/>
      <c r="U836" s="664"/>
      <c r="V836" s="357"/>
      <c r="W836" s="357"/>
      <c r="X836" s="357"/>
      <c r="Y836" s="357"/>
      <c r="Z836" s="357"/>
      <c r="AA836" s="357"/>
      <c r="AB836" s="357"/>
      <c r="AC836" s="357"/>
      <c r="AD836" s="357"/>
      <c r="AE836" s="357"/>
      <c r="AF836" s="357"/>
      <c r="AG836" s="357"/>
      <c r="AH836" s="357"/>
      <c r="AI836" s="357"/>
      <c r="AJ836" s="357"/>
      <c r="AK836" s="357"/>
      <c r="AL836" s="357"/>
      <c r="AM836" s="357"/>
      <c r="AN836" s="357"/>
      <c r="AO836" s="357"/>
      <c r="AP836" s="357"/>
      <c r="AQ836" s="357"/>
      <c r="AR836" s="357"/>
      <c r="AS836" s="357"/>
      <c r="AT836" s="357"/>
      <c r="AU836" s="357"/>
      <c r="AV836" s="357"/>
      <c r="AW836" s="357"/>
      <c r="AX836" s="357"/>
      <c r="AY836" s="357"/>
      <c r="AZ836" s="357"/>
      <c r="BA836" s="357"/>
      <c r="BB836" s="357"/>
      <c r="BC836" s="357"/>
      <c r="BD836" s="357"/>
      <c r="BE836" s="357"/>
      <c r="BF836" s="357"/>
      <c r="BG836" s="357"/>
      <c r="BH836" s="357"/>
      <c r="BI836" s="357"/>
      <c r="BJ836" s="357"/>
      <c r="BK836" s="357"/>
      <c r="BL836" s="357"/>
    </row>
    <row r="837" spans="1:64">
      <c r="A837" s="643" t="s">
        <v>9563</v>
      </c>
      <c r="B837" s="647">
        <v>331305</v>
      </c>
      <c r="C837" s="646">
        <v>12010</v>
      </c>
      <c r="D837" s="646">
        <v>11786</v>
      </c>
      <c r="E837" s="646">
        <v>138307</v>
      </c>
      <c r="F837" s="646">
        <v>3018</v>
      </c>
      <c r="G837" s="646">
        <v>8187</v>
      </c>
      <c r="H837" s="646">
        <v>0</v>
      </c>
      <c r="I837" s="646">
        <v>460</v>
      </c>
      <c r="J837" s="539"/>
      <c r="K837" s="681" t="s">
        <v>9563</v>
      </c>
      <c r="L837" s="646">
        <v>74757</v>
      </c>
      <c r="M837" s="646">
        <v>25278</v>
      </c>
      <c r="N837" s="646">
        <v>11964</v>
      </c>
      <c r="O837" s="646">
        <v>26243</v>
      </c>
      <c r="P837" s="646">
        <v>1445</v>
      </c>
      <c r="Q837" s="646">
        <v>56537</v>
      </c>
      <c r="R837" s="646">
        <v>1501</v>
      </c>
      <c r="S837" s="537"/>
      <c r="T837" s="634"/>
      <c r="U837" s="664"/>
      <c r="V837" s="357"/>
      <c r="W837" s="357"/>
      <c r="X837" s="357"/>
      <c r="Y837" s="357"/>
      <c r="Z837" s="357"/>
      <c r="AA837" s="357"/>
      <c r="AB837" s="357"/>
      <c r="AC837" s="357"/>
      <c r="AD837" s="357"/>
      <c r="AE837" s="357"/>
      <c r="AF837" s="357"/>
      <c r="AG837" s="357"/>
      <c r="AH837" s="357"/>
      <c r="AI837" s="357"/>
      <c r="AJ837" s="357"/>
      <c r="AK837" s="357"/>
      <c r="AL837" s="357"/>
      <c r="AM837" s="357"/>
      <c r="AN837" s="357"/>
      <c r="AO837" s="357"/>
      <c r="AP837" s="357"/>
      <c r="AQ837" s="357"/>
      <c r="AR837" s="357"/>
      <c r="AS837" s="357"/>
      <c r="AT837" s="357"/>
      <c r="AU837" s="357"/>
      <c r="AV837" s="357"/>
      <c r="AW837" s="357"/>
      <c r="AX837" s="357"/>
      <c r="AY837" s="357"/>
      <c r="AZ837" s="357"/>
      <c r="BA837" s="357"/>
      <c r="BB837" s="357"/>
      <c r="BC837" s="357"/>
      <c r="BD837" s="357"/>
      <c r="BE837" s="357"/>
      <c r="BF837" s="357"/>
      <c r="BG837" s="357"/>
      <c r="BH837" s="357"/>
      <c r="BI837" s="357"/>
      <c r="BJ837" s="357"/>
      <c r="BK837" s="357"/>
      <c r="BL837" s="357"/>
    </row>
    <row r="838" spans="1:64">
      <c r="A838" s="644"/>
      <c r="B838" s="647"/>
      <c r="C838" s="543"/>
      <c r="D838" s="543"/>
      <c r="E838" s="543"/>
      <c r="F838" s="543"/>
      <c r="G838" s="543"/>
      <c r="H838" s="543"/>
      <c r="I838" s="543"/>
      <c r="J838" s="539"/>
      <c r="K838" s="683"/>
      <c r="L838" s="543"/>
      <c r="M838" s="543"/>
      <c r="N838" s="543"/>
      <c r="O838" s="543"/>
      <c r="P838" s="543"/>
      <c r="Q838" s="543"/>
      <c r="R838" s="543"/>
      <c r="S838" s="537"/>
      <c r="T838" s="634"/>
      <c r="U838" s="664"/>
      <c r="V838" s="357"/>
      <c r="W838" s="357"/>
      <c r="X838" s="357"/>
      <c r="Y838" s="357"/>
      <c r="Z838" s="357"/>
      <c r="AA838" s="357"/>
      <c r="AB838" s="357"/>
      <c r="AC838" s="357"/>
      <c r="AD838" s="357"/>
      <c r="AE838" s="357"/>
      <c r="AF838" s="357"/>
      <c r="AG838" s="357"/>
      <c r="AH838" s="357"/>
      <c r="AI838" s="357"/>
      <c r="AJ838" s="357"/>
      <c r="AK838" s="357"/>
      <c r="AL838" s="357"/>
      <c r="AM838" s="357"/>
      <c r="AN838" s="357"/>
      <c r="AO838" s="357"/>
      <c r="AP838" s="357"/>
      <c r="AQ838" s="357"/>
      <c r="AR838" s="357"/>
      <c r="AS838" s="357"/>
      <c r="AT838" s="357"/>
      <c r="AU838" s="357"/>
      <c r="AV838" s="357"/>
      <c r="AW838" s="357"/>
      <c r="AX838" s="357"/>
      <c r="AY838" s="357"/>
      <c r="AZ838" s="357"/>
      <c r="BA838" s="357"/>
      <c r="BB838" s="357"/>
      <c r="BC838" s="357"/>
      <c r="BD838" s="357"/>
      <c r="BE838" s="357"/>
      <c r="BF838" s="357"/>
      <c r="BG838" s="357"/>
      <c r="BH838" s="357"/>
      <c r="BI838" s="357"/>
      <c r="BJ838" s="357"/>
      <c r="BK838" s="357"/>
      <c r="BL838" s="357"/>
    </row>
    <row r="839" spans="1:64">
      <c r="A839" s="465" t="s">
        <v>9944</v>
      </c>
      <c r="B839" s="647"/>
      <c r="C839" s="543"/>
      <c r="D839" s="543"/>
      <c r="E839" s="543"/>
      <c r="F839" s="543"/>
      <c r="G839" s="543"/>
      <c r="H839" s="543"/>
      <c r="I839" s="543"/>
      <c r="J839" s="547"/>
      <c r="K839" s="515" t="s">
        <v>9944</v>
      </c>
      <c r="L839" s="543"/>
      <c r="M839" s="543"/>
      <c r="N839" s="543"/>
      <c r="O839" s="543"/>
      <c r="P839" s="543"/>
      <c r="Q839" s="543"/>
      <c r="R839" s="543"/>
      <c r="S839" s="537"/>
      <c r="T839" s="634"/>
      <c r="U839" s="664"/>
      <c r="V839" s="357"/>
      <c r="W839" s="357"/>
      <c r="X839" s="357"/>
      <c r="Y839" s="357"/>
      <c r="Z839" s="357"/>
      <c r="AA839" s="357"/>
      <c r="AB839" s="357"/>
      <c r="AC839" s="357"/>
      <c r="AD839" s="357"/>
      <c r="AE839" s="357"/>
      <c r="AF839" s="357"/>
      <c r="AG839" s="357"/>
      <c r="AH839" s="357"/>
      <c r="AI839" s="357"/>
      <c r="AJ839" s="357"/>
      <c r="AK839" s="357"/>
      <c r="AL839" s="357"/>
      <c r="AM839" s="357"/>
      <c r="AN839" s="357"/>
      <c r="AO839" s="357"/>
      <c r="AP839" s="357"/>
      <c r="AQ839" s="357"/>
      <c r="AR839" s="357"/>
      <c r="AS839" s="357"/>
      <c r="AT839" s="357"/>
      <c r="AU839" s="357"/>
      <c r="AV839" s="357"/>
      <c r="AW839" s="357"/>
      <c r="AX839" s="357"/>
      <c r="AY839" s="357"/>
      <c r="AZ839" s="357"/>
      <c r="BA839" s="357"/>
      <c r="BB839" s="357"/>
      <c r="BC839" s="357"/>
      <c r="BD839" s="357"/>
      <c r="BE839" s="357"/>
      <c r="BF839" s="357"/>
      <c r="BG839" s="357"/>
      <c r="BH839" s="357"/>
      <c r="BI839" s="357"/>
      <c r="BJ839" s="357"/>
      <c r="BK839" s="357"/>
      <c r="BL839" s="357"/>
    </row>
    <row r="840" spans="1:64">
      <c r="A840" s="633" t="s">
        <v>10562</v>
      </c>
      <c r="B840" s="635">
        <v>334</v>
      </c>
      <c r="C840" s="639">
        <v>0</v>
      </c>
      <c r="D840" s="639">
        <v>0</v>
      </c>
      <c r="E840" s="639">
        <v>0</v>
      </c>
      <c r="F840" s="639">
        <v>0</v>
      </c>
      <c r="G840" s="639">
        <v>334</v>
      </c>
      <c r="H840" s="639">
        <v>0</v>
      </c>
      <c r="I840" s="639">
        <v>0</v>
      </c>
      <c r="J840" s="539"/>
      <c r="K840" s="679" t="s">
        <v>10562</v>
      </c>
      <c r="L840" s="639">
        <v>0</v>
      </c>
      <c r="M840" s="639">
        <v>0</v>
      </c>
      <c r="N840" s="639">
        <v>0</v>
      </c>
      <c r="O840" s="639">
        <v>0</v>
      </c>
      <c r="P840" s="639">
        <v>0</v>
      </c>
      <c r="Q840" s="639">
        <v>0</v>
      </c>
      <c r="R840" s="639">
        <v>0</v>
      </c>
      <c r="S840" s="537"/>
      <c r="T840" s="634"/>
      <c r="U840" s="664"/>
      <c r="V840" s="357"/>
      <c r="W840" s="357"/>
      <c r="X840" s="357"/>
      <c r="Y840" s="357"/>
      <c r="Z840" s="357"/>
      <c r="AA840" s="357"/>
      <c r="AB840" s="357"/>
      <c r="AC840" s="357"/>
      <c r="AD840" s="357"/>
      <c r="AE840" s="357"/>
      <c r="AF840" s="357"/>
      <c r="AG840" s="357"/>
      <c r="AH840" s="357"/>
      <c r="AI840" s="357"/>
      <c r="AJ840" s="357"/>
      <c r="AK840" s="357"/>
      <c r="AL840" s="357"/>
      <c r="AM840" s="357"/>
      <c r="AN840" s="357"/>
      <c r="AO840" s="357"/>
      <c r="AP840" s="357"/>
      <c r="AQ840" s="357"/>
      <c r="AR840" s="357"/>
      <c r="AS840" s="357"/>
      <c r="AT840" s="357"/>
      <c r="AU840" s="357"/>
      <c r="AV840" s="357"/>
      <c r="AW840" s="357"/>
      <c r="AX840" s="357"/>
      <c r="AY840" s="357"/>
      <c r="AZ840" s="357"/>
      <c r="BA840" s="357"/>
      <c r="BB840" s="357"/>
      <c r="BC840" s="357"/>
      <c r="BD840" s="357"/>
      <c r="BE840" s="357"/>
      <c r="BF840" s="357"/>
      <c r="BG840" s="357"/>
      <c r="BH840" s="357"/>
      <c r="BI840" s="357"/>
      <c r="BJ840" s="357"/>
      <c r="BK840" s="357"/>
      <c r="BL840" s="357"/>
    </row>
    <row r="841" spans="1:64">
      <c r="A841" s="633" t="s">
        <v>10563</v>
      </c>
      <c r="B841" s="635">
        <v>247</v>
      </c>
      <c r="C841" s="639">
        <v>0</v>
      </c>
      <c r="D841" s="639">
        <v>0</v>
      </c>
      <c r="E841" s="639">
        <v>0</v>
      </c>
      <c r="F841" s="639">
        <v>0</v>
      </c>
      <c r="G841" s="639">
        <v>247</v>
      </c>
      <c r="H841" s="639">
        <v>0</v>
      </c>
      <c r="I841" s="639">
        <v>0</v>
      </c>
      <c r="J841" s="539"/>
      <c r="K841" s="679" t="s">
        <v>10563</v>
      </c>
      <c r="L841" s="639">
        <v>0</v>
      </c>
      <c r="M841" s="639">
        <v>0</v>
      </c>
      <c r="N841" s="639">
        <v>0</v>
      </c>
      <c r="O841" s="639">
        <v>0</v>
      </c>
      <c r="P841" s="639">
        <v>0</v>
      </c>
      <c r="Q841" s="639">
        <v>0</v>
      </c>
      <c r="R841" s="639">
        <v>0</v>
      </c>
      <c r="S841" s="537"/>
      <c r="T841" s="634"/>
      <c r="U841" s="664"/>
      <c r="V841" s="357"/>
      <c r="W841" s="357"/>
      <c r="X841" s="357"/>
      <c r="Y841" s="357"/>
      <c r="Z841" s="357"/>
      <c r="AA841" s="357"/>
      <c r="AB841" s="357"/>
      <c r="AC841" s="357"/>
      <c r="AD841" s="357"/>
      <c r="AE841" s="357"/>
      <c r="AF841" s="357"/>
      <c r="AG841" s="357"/>
      <c r="AH841" s="357"/>
      <c r="AI841" s="357"/>
      <c r="AJ841" s="357"/>
      <c r="AK841" s="357"/>
      <c r="AL841" s="357"/>
      <c r="AM841" s="357"/>
      <c r="AN841" s="357"/>
      <c r="AO841" s="357"/>
      <c r="AP841" s="357"/>
      <c r="AQ841" s="357"/>
      <c r="AR841" s="357"/>
      <c r="AS841" s="357"/>
      <c r="AT841" s="357"/>
      <c r="AU841" s="357"/>
      <c r="AV841" s="357"/>
      <c r="AW841" s="357"/>
      <c r="AX841" s="357"/>
      <c r="AY841" s="357"/>
      <c r="AZ841" s="357"/>
      <c r="BA841" s="357"/>
      <c r="BB841" s="357"/>
      <c r="BC841" s="357"/>
      <c r="BD841" s="357"/>
      <c r="BE841" s="357"/>
      <c r="BF841" s="357"/>
      <c r="BG841" s="357"/>
      <c r="BH841" s="357"/>
      <c r="BI841" s="357"/>
      <c r="BJ841" s="357"/>
      <c r="BK841" s="357"/>
      <c r="BL841" s="357"/>
    </row>
    <row r="842" spans="1:64">
      <c r="A842" s="633" t="s">
        <v>10564</v>
      </c>
      <c r="B842" s="635">
        <v>10</v>
      </c>
      <c r="C842" s="639">
        <v>0</v>
      </c>
      <c r="D842" s="639">
        <v>0</v>
      </c>
      <c r="E842" s="639">
        <v>0</v>
      </c>
      <c r="F842" s="639">
        <v>0</v>
      </c>
      <c r="G842" s="639">
        <v>10</v>
      </c>
      <c r="H842" s="639">
        <v>0</v>
      </c>
      <c r="I842" s="639">
        <v>0</v>
      </c>
      <c r="J842" s="539"/>
      <c r="K842" s="679" t="s">
        <v>10564</v>
      </c>
      <c r="L842" s="639">
        <v>0</v>
      </c>
      <c r="M842" s="639">
        <v>0</v>
      </c>
      <c r="N842" s="639">
        <v>0</v>
      </c>
      <c r="O842" s="639">
        <v>0</v>
      </c>
      <c r="P842" s="639">
        <v>0</v>
      </c>
      <c r="Q842" s="639">
        <v>0</v>
      </c>
      <c r="R842" s="639">
        <v>0</v>
      </c>
      <c r="S842" s="537"/>
      <c r="T842" s="634"/>
      <c r="U842" s="664"/>
      <c r="V842" s="357"/>
      <c r="W842" s="357"/>
      <c r="X842" s="357"/>
      <c r="Y842" s="357"/>
      <c r="Z842" s="357"/>
      <c r="AA842" s="357"/>
      <c r="AB842" s="357"/>
      <c r="AC842" s="357"/>
      <c r="AD842" s="357"/>
      <c r="AE842" s="357"/>
      <c r="AF842" s="357"/>
      <c r="AG842" s="357"/>
      <c r="AH842" s="357"/>
      <c r="AI842" s="357"/>
      <c r="AJ842" s="357"/>
      <c r="AK842" s="357"/>
      <c r="AL842" s="357"/>
      <c r="AM842" s="357"/>
      <c r="AN842" s="357"/>
      <c r="AO842" s="357"/>
      <c r="AP842" s="357"/>
      <c r="AQ842" s="357"/>
      <c r="AR842" s="357"/>
      <c r="AS842" s="357"/>
      <c r="AT842" s="357"/>
      <c r="AU842" s="357"/>
      <c r="AV842" s="357"/>
      <c r="AW842" s="357"/>
      <c r="AX842" s="357"/>
      <c r="AY842" s="357"/>
      <c r="AZ842" s="357"/>
      <c r="BA842" s="357"/>
      <c r="BB842" s="357"/>
      <c r="BC842" s="357"/>
      <c r="BD842" s="357"/>
      <c r="BE842" s="357"/>
      <c r="BF842" s="357"/>
      <c r="BG842" s="357"/>
      <c r="BH842" s="357"/>
      <c r="BI842" s="357"/>
      <c r="BJ842" s="357"/>
      <c r="BK842" s="357"/>
      <c r="BL842" s="357"/>
    </row>
    <row r="843" spans="1:64">
      <c r="A843" s="633" t="s">
        <v>10565</v>
      </c>
      <c r="B843" s="635">
        <v>4</v>
      </c>
      <c r="C843" s="639">
        <v>0</v>
      </c>
      <c r="D843" s="639">
        <v>0</v>
      </c>
      <c r="E843" s="639">
        <v>0</v>
      </c>
      <c r="F843" s="639">
        <v>0</v>
      </c>
      <c r="G843" s="639">
        <v>4</v>
      </c>
      <c r="H843" s="639">
        <v>0</v>
      </c>
      <c r="I843" s="639">
        <v>0</v>
      </c>
      <c r="J843" s="539"/>
      <c r="K843" s="679" t="s">
        <v>10565</v>
      </c>
      <c r="L843" s="639">
        <v>0</v>
      </c>
      <c r="M843" s="639">
        <v>0</v>
      </c>
      <c r="N843" s="639">
        <v>0</v>
      </c>
      <c r="O843" s="639">
        <v>0</v>
      </c>
      <c r="P843" s="639">
        <v>0</v>
      </c>
      <c r="Q843" s="639">
        <v>0</v>
      </c>
      <c r="R843" s="639">
        <v>0</v>
      </c>
      <c r="S843" s="537"/>
      <c r="T843" s="634"/>
      <c r="U843" s="664"/>
      <c r="V843" s="357"/>
      <c r="W843" s="357"/>
      <c r="X843" s="357"/>
      <c r="Y843" s="357"/>
      <c r="Z843" s="357"/>
      <c r="AA843" s="357"/>
      <c r="AB843" s="357"/>
      <c r="AC843" s="357"/>
      <c r="AD843" s="357"/>
      <c r="AE843" s="357"/>
      <c r="AF843" s="357"/>
      <c r="AG843" s="357"/>
      <c r="AH843" s="357"/>
      <c r="AI843" s="357"/>
      <c r="AJ843" s="357"/>
      <c r="AK843" s="357"/>
      <c r="AL843" s="357"/>
      <c r="AM843" s="357"/>
      <c r="AN843" s="357"/>
      <c r="AO843" s="357"/>
      <c r="AP843" s="357"/>
      <c r="AQ843" s="357"/>
      <c r="AR843" s="357"/>
      <c r="AS843" s="357"/>
      <c r="AT843" s="357"/>
      <c r="AU843" s="357"/>
      <c r="AV843" s="357"/>
      <c r="AW843" s="357"/>
      <c r="AX843" s="357"/>
      <c r="AY843" s="357"/>
      <c r="AZ843" s="357"/>
      <c r="BA843" s="357"/>
      <c r="BB843" s="357"/>
      <c r="BC843" s="357"/>
      <c r="BD843" s="357"/>
      <c r="BE843" s="357"/>
      <c r="BF843" s="357"/>
      <c r="BG843" s="357"/>
      <c r="BH843" s="357"/>
      <c r="BI843" s="357"/>
      <c r="BJ843" s="357"/>
      <c r="BK843" s="357"/>
      <c r="BL843" s="357"/>
    </row>
    <row r="844" spans="1:64">
      <c r="A844" s="633" t="s">
        <v>10566</v>
      </c>
      <c r="B844" s="635">
        <v>1241</v>
      </c>
      <c r="C844" s="639">
        <v>0</v>
      </c>
      <c r="D844" s="639">
        <v>0</v>
      </c>
      <c r="E844" s="639">
        <v>0</v>
      </c>
      <c r="F844" s="639">
        <v>0</v>
      </c>
      <c r="G844" s="639">
        <v>1241</v>
      </c>
      <c r="H844" s="639">
        <v>0</v>
      </c>
      <c r="I844" s="639">
        <v>0</v>
      </c>
      <c r="J844" s="539"/>
      <c r="K844" s="679" t="s">
        <v>10566</v>
      </c>
      <c r="L844" s="639">
        <v>0</v>
      </c>
      <c r="M844" s="639">
        <v>0</v>
      </c>
      <c r="N844" s="639">
        <v>0</v>
      </c>
      <c r="O844" s="639">
        <v>0</v>
      </c>
      <c r="P844" s="639">
        <v>0</v>
      </c>
      <c r="Q844" s="639">
        <v>0</v>
      </c>
      <c r="R844" s="639">
        <v>0</v>
      </c>
      <c r="S844" s="537"/>
      <c r="T844" s="634"/>
      <c r="U844" s="664"/>
      <c r="V844" s="357"/>
      <c r="W844" s="357"/>
      <c r="X844" s="357"/>
      <c r="Y844" s="357"/>
      <c r="Z844" s="357"/>
      <c r="AA844" s="357"/>
      <c r="AB844" s="357"/>
      <c r="AC844" s="357"/>
      <c r="AD844" s="357"/>
      <c r="AE844" s="357"/>
      <c r="AF844" s="357"/>
      <c r="AG844" s="357"/>
      <c r="AH844" s="357"/>
      <c r="AI844" s="357"/>
      <c r="AJ844" s="357"/>
      <c r="AK844" s="357"/>
      <c r="AL844" s="357"/>
      <c r="AM844" s="357"/>
      <c r="AN844" s="357"/>
      <c r="AO844" s="357"/>
      <c r="AP844" s="357"/>
      <c r="AQ844" s="357"/>
      <c r="AR844" s="357"/>
      <c r="AS844" s="357"/>
      <c r="AT844" s="357"/>
      <c r="AU844" s="357"/>
      <c r="AV844" s="357"/>
      <c r="AW844" s="357"/>
      <c r="AX844" s="357"/>
      <c r="AY844" s="357"/>
      <c r="AZ844" s="357"/>
      <c r="BA844" s="357"/>
      <c r="BB844" s="357"/>
      <c r="BC844" s="357"/>
      <c r="BD844" s="357"/>
      <c r="BE844" s="357"/>
      <c r="BF844" s="357"/>
      <c r="BG844" s="357"/>
      <c r="BH844" s="357"/>
      <c r="BI844" s="357"/>
      <c r="BJ844" s="357"/>
      <c r="BK844" s="357"/>
      <c r="BL844" s="357"/>
    </row>
    <row r="845" spans="1:64">
      <c r="A845" s="633" t="s">
        <v>10567</v>
      </c>
      <c r="B845" s="635">
        <v>133</v>
      </c>
      <c r="C845" s="639">
        <v>0</v>
      </c>
      <c r="D845" s="639">
        <v>0</v>
      </c>
      <c r="E845" s="639">
        <v>0</v>
      </c>
      <c r="F845" s="639">
        <v>0</v>
      </c>
      <c r="G845" s="639">
        <v>133</v>
      </c>
      <c r="H845" s="639">
        <v>0</v>
      </c>
      <c r="I845" s="639">
        <v>0</v>
      </c>
      <c r="J845" s="539"/>
      <c r="K845" s="679" t="s">
        <v>10567</v>
      </c>
      <c r="L845" s="639">
        <v>0</v>
      </c>
      <c r="M845" s="639">
        <v>0</v>
      </c>
      <c r="N845" s="639">
        <v>0</v>
      </c>
      <c r="O845" s="639">
        <v>0</v>
      </c>
      <c r="P845" s="639">
        <v>0</v>
      </c>
      <c r="Q845" s="639">
        <v>0</v>
      </c>
      <c r="R845" s="639">
        <v>0</v>
      </c>
      <c r="S845" s="537"/>
      <c r="T845" s="634"/>
      <c r="U845" s="664"/>
      <c r="V845" s="357"/>
      <c r="W845" s="357"/>
      <c r="X845" s="357"/>
      <c r="Y845" s="357"/>
      <c r="Z845" s="357"/>
      <c r="AA845" s="357"/>
      <c r="AB845" s="357"/>
      <c r="AC845" s="357"/>
      <c r="AD845" s="357"/>
      <c r="AE845" s="357"/>
      <c r="AF845" s="357"/>
      <c r="AG845" s="357"/>
      <c r="AH845" s="357"/>
      <c r="AI845" s="357"/>
      <c r="AJ845" s="357"/>
      <c r="AK845" s="357"/>
      <c r="AL845" s="357"/>
      <c r="AM845" s="357"/>
      <c r="AN845" s="357"/>
      <c r="AO845" s="357"/>
      <c r="AP845" s="357"/>
      <c r="AQ845" s="357"/>
      <c r="AR845" s="357"/>
      <c r="AS845" s="357"/>
      <c r="AT845" s="357"/>
      <c r="AU845" s="357"/>
      <c r="AV845" s="357"/>
      <c r="AW845" s="357"/>
      <c r="AX845" s="357"/>
      <c r="AY845" s="357"/>
      <c r="AZ845" s="357"/>
      <c r="BA845" s="357"/>
      <c r="BB845" s="357"/>
      <c r="BC845" s="357"/>
      <c r="BD845" s="357"/>
      <c r="BE845" s="357"/>
      <c r="BF845" s="357"/>
      <c r="BG845" s="357"/>
      <c r="BH845" s="357"/>
      <c r="BI845" s="357"/>
      <c r="BJ845" s="357"/>
      <c r="BK845" s="357"/>
      <c r="BL845" s="357"/>
    </row>
    <row r="846" spans="1:64">
      <c r="A846" s="633" t="s">
        <v>10568</v>
      </c>
      <c r="B846" s="635">
        <v>64</v>
      </c>
      <c r="C846" s="639">
        <v>0</v>
      </c>
      <c r="D846" s="639">
        <v>0</v>
      </c>
      <c r="E846" s="639">
        <v>0</v>
      </c>
      <c r="F846" s="639">
        <v>0</v>
      </c>
      <c r="G846" s="639">
        <v>64</v>
      </c>
      <c r="H846" s="639">
        <v>0</v>
      </c>
      <c r="I846" s="639">
        <v>0</v>
      </c>
      <c r="J846" s="539"/>
      <c r="K846" s="679" t="s">
        <v>10568</v>
      </c>
      <c r="L846" s="639">
        <v>0</v>
      </c>
      <c r="M846" s="639">
        <v>0</v>
      </c>
      <c r="N846" s="639">
        <v>0</v>
      </c>
      <c r="O846" s="639">
        <v>0</v>
      </c>
      <c r="P846" s="639">
        <v>0</v>
      </c>
      <c r="Q846" s="639">
        <v>0</v>
      </c>
      <c r="R846" s="639">
        <v>0</v>
      </c>
      <c r="S846" s="666"/>
      <c r="T846" s="634"/>
      <c r="U846" s="664"/>
      <c r="V846" s="357"/>
      <c r="W846" s="357"/>
      <c r="X846" s="357"/>
      <c r="Y846" s="357"/>
      <c r="Z846" s="357"/>
      <c r="AA846" s="357"/>
      <c r="AB846" s="357"/>
      <c r="AC846" s="357"/>
      <c r="AD846" s="357"/>
      <c r="AE846" s="357"/>
      <c r="AF846" s="357"/>
      <c r="AG846" s="357"/>
      <c r="AH846" s="357"/>
      <c r="AI846" s="357"/>
      <c r="AJ846" s="357"/>
      <c r="AK846" s="357"/>
      <c r="AL846" s="357"/>
      <c r="AM846" s="357"/>
      <c r="AN846" s="357"/>
      <c r="AO846" s="357"/>
      <c r="AP846" s="357"/>
      <c r="AQ846" s="357"/>
      <c r="AR846" s="357"/>
      <c r="AS846" s="357"/>
      <c r="AT846" s="357"/>
      <c r="AU846" s="357"/>
      <c r="AV846" s="357"/>
      <c r="AW846" s="357"/>
      <c r="AX846" s="357"/>
      <c r="AY846" s="357"/>
      <c r="AZ846" s="357"/>
      <c r="BA846" s="357"/>
      <c r="BB846" s="357"/>
      <c r="BC846" s="357"/>
      <c r="BD846" s="357"/>
      <c r="BE846" s="357"/>
      <c r="BF846" s="357"/>
      <c r="BG846" s="357"/>
      <c r="BH846" s="357"/>
      <c r="BI846" s="357"/>
      <c r="BJ846" s="357"/>
      <c r="BK846" s="357"/>
      <c r="BL846" s="357"/>
    </row>
    <row r="847" spans="1:64">
      <c r="A847" s="633" t="s">
        <v>10569</v>
      </c>
      <c r="B847" s="635">
        <v>277</v>
      </c>
      <c r="C847" s="639">
        <v>0</v>
      </c>
      <c r="D847" s="639">
        <v>0</v>
      </c>
      <c r="E847" s="639">
        <v>0</v>
      </c>
      <c r="F847" s="639">
        <v>0</v>
      </c>
      <c r="G847" s="639">
        <v>277</v>
      </c>
      <c r="H847" s="639">
        <v>0</v>
      </c>
      <c r="I847" s="639">
        <v>0</v>
      </c>
      <c r="J847" s="539"/>
      <c r="K847" s="679" t="s">
        <v>10569</v>
      </c>
      <c r="L847" s="639">
        <v>0</v>
      </c>
      <c r="M847" s="639">
        <v>0</v>
      </c>
      <c r="N847" s="639">
        <v>0</v>
      </c>
      <c r="O847" s="639">
        <v>0</v>
      </c>
      <c r="P847" s="639">
        <v>0</v>
      </c>
      <c r="Q847" s="639">
        <v>0</v>
      </c>
      <c r="R847" s="639">
        <v>0</v>
      </c>
      <c r="S847" s="666"/>
      <c r="T847" s="634"/>
      <c r="U847" s="664"/>
      <c r="V847" s="357"/>
      <c r="W847" s="357"/>
      <c r="X847" s="357"/>
      <c r="Y847" s="357"/>
      <c r="Z847" s="357"/>
      <c r="AA847" s="357"/>
      <c r="AB847" s="357"/>
      <c r="AC847" s="357"/>
      <c r="AD847" s="357"/>
      <c r="AE847" s="357"/>
      <c r="AF847" s="357"/>
      <c r="AG847" s="357"/>
      <c r="AH847" s="357"/>
      <c r="AI847" s="357"/>
      <c r="AJ847" s="357"/>
      <c r="AK847" s="357"/>
      <c r="AL847" s="357"/>
      <c r="AM847" s="357"/>
      <c r="AN847" s="357"/>
      <c r="AO847" s="357"/>
      <c r="AP847" s="357"/>
      <c r="AQ847" s="357"/>
      <c r="AR847" s="357"/>
      <c r="AS847" s="357"/>
      <c r="AT847" s="357"/>
      <c r="AU847" s="357"/>
      <c r="AV847" s="357"/>
      <c r="AW847" s="357"/>
      <c r="AX847" s="357"/>
      <c r="AY847" s="357"/>
      <c r="AZ847" s="357"/>
      <c r="BA847" s="357"/>
      <c r="BB847" s="357"/>
      <c r="BC847" s="357"/>
      <c r="BD847" s="357"/>
      <c r="BE847" s="357"/>
      <c r="BF847" s="357"/>
      <c r="BG847" s="357"/>
      <c r="BH847" s="357"/>
      <c r="BI847" s="357"/>
      <c r="BJ847" s="357"/>
      <c r="BK847" s="357"/>
      <c r="BL847" s="357"/>
    </row>
    <row r="848" spans="1:64">
      <c r="A848" s="633" t="s">
        <v>10570</v>
      </c>
      <c r="B848" s="635">
        <v>14</v>
      </c>
      <c r="C848" s="639">
        <v>0</v>
      </c>
      <c r="D848" s="639">
        <v>0</v>
      </c>
      <c r="E848" s="639">
        <v>0</v>
      </c>
      <c r="F848" s="639">
        <v>0</v>
      </c>
      <c r="G848" s="639">
        <v>14</v>
      </c>
      <c r="H848" s="639">
        <v>0</v>
      </c>
      <c r="I848" s="639">
        <v>0</v>
      </c>
      <c r="J848" s="539"/>
      <c r="K848" s="679" t="s">
        <v>10570</v>
      </c>
      <c r="L848" s="639">
        <v>0</v>
      </c>
      <c r="M848" s="639">
        <v>0</v>
      </c>
      <c r="N848" s="639">
        <v>0</v>
      </c>
      <c r="O848" s="639">
        <v>0</v>
      </c>
      <c r="P848" s="639">
        <v>0</v>
      </c>
      <c r="Q848" s="639">
        <v>0</v>
      </c>
      <c r="R848" s="639">
        <v>0</v>
      </c>
      <c r="S848" s="666"/>
      <c r="T848" s="634"/>
      <c r="U848" s="664"/>
      <c r="V848" s="357"/>
      <c r="W848" s="357"/>
      <c r="X848" s="357"/>
      <c r="Y848" s="357"/>
      <c r="Z848" s="357"/>
      <c r="AA848" s="357"/>
      <c r="AB848" s="357"/>
      <c r="AC848" s="357"/>
      <c r="AD848" s="357"/>
      <c r="AE848" s="357"/>
      <c r="AF848" s="357"/>
      <c r="AG848" s="357"/>
      <c r="AH848" s="357"/>
      <c r="AI848" s="357"/>
      <c r="AJ848" s="357"/>
      <c r="AK848" s="357"/>
      <c r="AL848" s="357"/>
      <c r="AM848" s="357"/>
      <c r="AN848" s="357"/>
      <c r="AO848" s="357"/>
      <c r="AP848" s="357"/>
      <c r="AQ848" s="357"/>
      <c r="AR848" s="357"/>
      <c r="AS848" s="357"/>
      <c r="AT848" s="357"/>
      <c r="AU848" s="357"/>
      <c r="AV848" s="357"/>
      <c r="AW848" s="357"/>
      <c r="AX848" s="357"/>
      <c r="AY848" s="357"/>
      <c r="AZ848" s="357"/>
      <c r="BA848" s="357"/>
      <c r="BB848" s="357"/>
      <c r="BC848" s="357"/>
      <c r="BD848" s="357"/>
      <c r="BE848" s="357"/>
      <c r="BF848" s="357"/>
      <c r="BG848" s="357"/>
      <c r="BH848" s="357"/>
      <c r="BI848" s="357"/>
      <c r="BJ848" s="357"/>
      <c r="BK848" s="357"/>
      <c r="BL848" s="357"/>
    </row>
    <row r="849" spans="1:64">
      <c r="A849" s="633" t="s">
        <v>10571</v>
      </c>
      <c r="B849" s="635">
        <v>50</v>
      </c>
      <c r="C849" s="639">
        <v>0</v>
      </c>
      <c r="D849" s="639">
        <v>0</v>
      </c>
      <c r="E849" s="639">
        <v>0</v>
      </c>
      <c r="F849" s="639">
        <v>0</v>
      </c>
      <c r="G849" s="639">
        <v>50</v>
      </c>
      <c r="H849" s="639">
        <v>0</v>
      </c>
      <c r="I849" s="639">
        <v>0</v>
      </c>
      <c r="J849" s="539"/>
      <c r="K849" s="679" t="s">
        <v>10571</v>
      </c>
      <c r="L849" s="639">
        <v>0</v>
      </c>
      <c r="M849" s="639">
        <v>0</v>
      </c>
      <c r="N849" s="639">
        <v>0</v>
      </c>
      <c r="O849" s="639">
        <v>0</v>
      </c>
      <c r="P849" s="639">
        <v>0</v>
      </c>
      <c r="Q849" s="639">
        <v>0</v>
      </c>
      <c r="R849" s="639">
        <v>0</v>
      </c>
      <c r="S849" s="537"/>
      <c r="T849" s="634"/>
      <c r="U849" s="664"/>
      <c r="V849" s="357"/>
      <c r="W849" s="357"/>
      <c r="X849" s="357"/>
      <c r="Y849" s="357"/>
      <c r="Z849" s="357"/>
      <c r="AA849" s="357"/>
      <c r="AB849" s="357"/>
      <c r="AC849" s="357"/>
      <c r="AD849" s="357"/>
      <c r="AE849" s="357"/>
      <c r="AF849" s="357"/>
      <c r="AG849" s="357"/>
      <c r="AH849" s="357"/>
      <c r="AI849" s="357"/>
      <c r="AJ849" s="357"/>
      <c r="AK849" s="357"/>
      <c r="AL849" s="357"/>
      <c r="AM849" s="357"/>
      <c r="AN849" s="357"/>
      <c r="AO849" s="357"/>
      <c r="AP849" s="357"/>
      <c r="AQ849" s="357"/>
      <c r="AR849" s="357"/>
      <c r="AS849" s="357"/>
      <c r="AT849" s="357"/>
      <c r="AU849" s="357"/>
      <c r="AV849" s="357"/>
      <c r="AW849" s="357"/>
      <c r="AX849" s="357"/>
      <c r="AY849" s="357"/>
      <c r="AZ849" s="357"/>
      <c r="BA849" s="357"/>
      <c r="BB849" s="357"/>
      <c r="BC849" s="357"/>
      <c r="BD849" s="357"/>
      <c r="BE849" s="357"/>
      <c r="BF849" s="357"/>
      <c r="BG849" s="357"/>
      <c r="BH849" s="357"/>
      <c r="BI849" s="357"/>
      <c r="BJ849" s="357"/>
      <c r="BK849" s="357"/>
      <c r="BL849" s="357"/>
    </row>
    <row r="850" spans="1:64">
      <c r="A850" s="633" t="s">
        <v>10572</v>
      </c>
      <c r="B850" s="635">
        <v>1257</v>
      </c>
      <c r="C850" s="639">
        <v>0</v>
      </c>
      <c r="D850" s="639">
        <v>0</v>
      </c>
      <c r="E850" s="639">
        <v>0</v>
      </c>
      <c r="F850" s="639">
        <v>0</v>
      </c>
      <c r="G850" s="639">
        <v>1257</v>
      </c>
      <c r="H850" s="639">
        <v>0</v>
      </c>
      <c r="I850" s="639">
        <v>0</v>
      </c>
      <c r="J850" s="539"/>
      <c r="K850" s="679" t="s">
        <v>10572</v>
      </c>
      <c r="L850" s="639">
        <v>0</v>
      </c>
      <c r="M850" s="639">
        <v>0</v>
      </c>
      <c r="N850" s="639">
        <v>0</v>
      </c>
      <c r="O850" s="639">
        <v>0</v>
      </c>
      <c r="P850" s="639">
        <v>0</v>
      </c>
      <c r="Q850" s="639">
        <v>0</v>
      </c>
      <c r="R850" s="639">
        <v>0</v>
      </c>
      <c r="S850" s="537"/>
      <c r="T850" s="634"/>
      <c r="U850" s="664"/>
      <c r="V850" s="357"/>
      <c r="W850" s="357"/>
      <c r="X850" s="357"/>
      <c r="Y850" s="357"/>
      <c r="Z850" s="357"/>
      <c r="AA850" s="357"/>
      <c r="AB850" s="357"/>
      <c r="AC850" s="357"/>
      <c r="AD850" s="357"/>
      <c r="AE850" s="357"/>
      <c r="AF850" s="357"/>
      <c r="AG850" s="357"/>
      <c r="AH850" s="357"/>
      <c r="AI850" s="357"/>
      <c r="AJ850" s="357"/>
      <c r="AK850" s="357"/>
      <c r="AL850" s="357"/>
      <c r="AM850" s="357"/>
      <c r="AN850" s="357"/>
      <c r="AO850" s="357"/>
      <c r="AP850" s="357"/>
      <c r="AQ850" s="357"/>
      <c r="AR850" s="357"/>
      <c r="AS850" s="357"/>
      <c r="AT850" s="357"/>
      <c r="AU850" s="357"/>
      <c r="AV850" s="357"/>
      <c r="AW850" s="357"/>
      <c r="AX850" s="357"/>
      <c r="AY850" s="357"/>
      <c r="AZ850" s="357"/>
      <c r="BA850" s="357"/>
      <c r="BB850" s="357"/>
      <c r="BC850" s="357"/>
      <c r="BD850" s="357"/>
      <c r="BE850" s="357"/>
      <c r="BF850" s="357"/>
      <c r="BG850" s="357"/>
      <c r="BH850" s="357"/>
      <c r="BI850" s="357"/>
      <c r="BJ850" s="357"/>
      <c r="BK850" s="357"/>
      <c r="BL850" s="357"/>
    </row>
    <row r="851" spans="1:64">
      <c r="A851" s="633" t="s">
        <v>10573</v>
      </c>
      <c r="B851" s="635">
        <v>3</v>
      </c>
      <c r="C851" s="639">
        <v>0</v>
      </c>
      <c r="D851" s="639">
        <v>0</v>
      </c>
      <c r="E851" s="639">
        <v>0</v>
      </c>
      <c r="F851" s="639">
        <v>0</v>
      </c>
      <c r="G851" s="639">
        <v>3</v>
      </c>
      <c r="H851" s="639">
        <v>0</v>
      </c>
      <c r="I851" s="639">
        <v>0</v>
      </c>
      <c r="J851" s="539"/>
      <c r="K851" s="679" t="s">
        <v>10573</v>
      </c>
      <c r="L851" s="639">
        <v>0</v>
      </c>
      <c r="M851" s="639">
        <v>0</v>
      </c>
      <c r="N851" s="639">
        <v>0</v>
      </c>
      <c r="O851" s="639">
        <v>0</v>
      </c>
      <c r="P851" s="639">
        <v>0</v>
      </c>
      <c r="Q851" s="639">
        <v>0</v>
      </c>
      <c r="R851" s="639">
        <v>0</v>
      </c>
      <c r="S851" s="537"/>
      <c r="T851" s="634"/>
      <c r="U851" s="664"/>
      <c r="V851" s="357"/>
      <c r="W851" s="357"/>
      <c r="X851" s="357"/>
      <c r="Y851" s="357"/>
      <c r="Z851" s="357"/>
      <c r="AA851" s="357"/>
      <c r="AB851" s="357"/>
      <c r="AC851" s="357"/>
      <c r="AD851" s="357"/>
      <c r="AE851" s="357"/>
      <c r="AF851" s="357"/>
      <c r="AG851" s="357"/>
      <c r="AH851" s="357"/>
      <c r="AI851" s="357"/>
      <c r="AJ851" s="357"/>
      <c r="AK851" s="357"/>
      <c r="AL851" s="357"/>
      <c r="AM851" s="357"/>
      <c r="AN851" s="357"/>
      <c r="AO851" s="357"/>
      <c r="AP851" s="357"/>
      <c r="AQ851" s="357"/>
      <c r="AR851" s="357"/>
      <c r="AS851" s="357"/>
      <c r="AT851" s="357"/>
      <c r="AU851" s="357"/>
      <c r="AV851" s="357"/>
      <c r="AW851" s="357"/>
      <c r="AX851" s="357"/>
      <c r="AY851" s="357"/>
      <c r="AZ851" s="357"/>
      <c r="BA851" s="357"/>
      <c r="BB851" s="357"/>
      <c r="BC851" s="357"/>
      <c r="BD851" s="357"/>
      <c r="BE851" s="357"/>
      <c r="BF851" s="357"/>
      <c r="BG851" s="357"/>
      <c r="BH851" s="357"/>
      <c r="BI851" s="357"/>
      <c r="BJ851" s="357"/>
      <c r="BK851" s="357"/>
      <c r="BL851" s="357"/>
    </row>
    <row r="852" spans="1:64">
      <c r="A852" s="633" t="s">
        <v>10574</v>
      </c>
      <c r="B852" s="635">
        <v>24</v>
      </c>
      <c r="C852" s="639">
        <v>0</v>
      </c>
      <c r="D852" s="639">
        <v>0</v>
      </c>
      <c r="E852" s="639">
        <v>0</v>
      </c>
      <c r="F852" s="639">
        <v>0</v>
      </c>
      <c r="G852" s="639">
        <v>24</v>
      </c>
      <c r="H852" s="639">
        <v>0</v>
      </c>
      <c r="I852" s="639">
        <v>0</v>
      </c>
      <c r="J852" s="539"/>
      <c r="K852" s="679" t="s">
        <v>10574</v>
      </c>
      <c r="L852" s="639">
        <v>0</v>
      </c>
      <c r="M852" s="639">
        <v>0</v>
      </c>
      <c r="N852" s="639">
        <v>0</v>
      </c>
      <c r="O852" s="639">
        <v>0</v>
      </c>
      <c r="P852" s="639">
        <v>0</v>
      </c>
      <c r="Q852" s="639">
        <v>0</v>
      </c>
      <c r="R852" s="639">
        <v>0</v>
      </c>
      <c r="S852" s="537"/>
      <c r="T852" s="634"/>
      <c r="U852" s="664"/>
      <c r="V852" s="357"/>
      <c r="W852" s="357"/>
      <c r="X852" s="357"/>
      <c r="Y852" s="357"/>
      <c r="Z852" s="357"/>
      <c r="AA852" s="357"/>
      <c r="AB852" s="357"/>
      <c r="AC852" s="357"/>
      <c r="AD852" s="357"/>
      <c r="AE852" s="357"/>
      <c r="AF852" s="357"/>
      <c r="AG852" s="357"/>
      <c r="AH852" s="357"/>
      <c r="AI852" s="357"/>
      <c r="AJ852" s="357"/>
      <c r="AK852" s="357"/>
      <c r="AL852" s="357"/>
      <c r="AM852" s="357"/>
      <c r="AN852" s="357"/>
      <c r="AO852" s="357"/>
      <c r="AP852" s="357"/>
      <c r="AQ852" s="357"/>
      <c r="AR852" s="357"/>
      <c r="AS852" s="357"/>
      <c r="AT852" s="357"/>
      <c r="AU852" s="357"/>
      <c r="AV852" s="357"/>
      <c r="AW852" s="357"/>
      <c r="AX852" s="357"/>
      <c r="AY852" s="357"/>
      <c r="AZ852" s="357"/>
      <c r="BA852" s="357"/>
      <c r="BB852" s="357"/>
      <c r="BC852" s="357"/>
      <c r="BD852" s="357"/>
      <c r="BE852" s="357"/>
      <c r="BF852" s="357"/>
      <c r="BG852" s="357"/>
      <c r="BH852" s="357"/>
      <c r="BI852" s="357"/>
      <c r="BJ852" s="357"/>
      <c r="BK852" s="357"/>
      <c r="BL852" s="357"/>
    </row>
    <row r="853" spans="1:64">
      <c r="A853" s="485" t="s">
        <v>10575</v>
      </c>
      <c r="B853" s="635">
        <v>35</v>
      </c>
      <c r="C853" s="639">
        <v>0</v>
      </c>
      <c r="D853" s="639">
        <v>0</v>
      </c>
      <c r="E853" s="639">
        <v>0</v>
      </c>
      <c r="F853" s="639">
        <v>0</v>
      </c>
      <c r="G853" s="639">
        <v>35</v>
      </c>
      <c r="H853" s="639">
        <v>0</v>
      </c>
      <c r="I853" s="639">
        <v>0</v>
      </c>
      <c r="J853" s="539"/>
      <c r="K853" s="516" t="s">
        <v>10575</v>
      </c>
      <c r="L853" s="639">
        <v>0</v>
      </c>
      <c r="M853" s="639">
        <v>0</v>
      </c>
      <c r="N853" s="639">
        <v>0</v>
      </c>
      <c r="O853" s="639">
        <v>0</v>
      </c>
      <c r="P853" s="639">
        <v>0</v>
      </c>
      <c r="Q853" s="639">
        <v>0</v>
      </c>
      <c r="R853" s="639">
        <v>0</v>
      </c>
      <c r="S853" s="537"/>
      <c r="T853" s="634"/>
      <c r="U853" s="664"/>
      <c r="V853" s="357"/>
      <c r="W853" s="357"/>
      <c r="X853" s="357"/>
      <c r="Y853" s="357"/>
      <c r="Z853" s="357"/>
      <c r="AA853" s="357"/>
      <c r="AB853" s="357"/>
      <c r="AC853" s="357"/>
      <c r="AD853" s="357"/>
      <c r="AE853" s="357"/>
      <c r="AF853" s="357"/>
      <c r="AG853" s="357"/>
      <c r="AH853" s="357"/>
      <c r="AI853" s="357"/>
      <c r="AJ853" s="357"/>
      <c r="AK853" s="357"/>
      <c r="AL853" s="357"/>
      <c r="AM853" s="357"/>
      <c r="AN853" s="357"/>
      <c r="AO853" s="357"/>
      <c r="AP853" s="357"/>
      <c r="AQ853" s="357"/>
      <c r="AR853" s="357"/>
      <c r="AS853" s="357"/>
      <c r="AT853" s="357"/>
      <c r="AU853" s="357"/>
      <c r="AV853" s="357"/>
      <c r="AW853" s="357"/>
      <c r="AX853" s="357"/>
      <c r="AY853" s="357"/>
      <c r="AZ853" s="357"/>
      <c r="BA853" s="357"/>
      <c r="BB853" s="357"/>
      <c r="BC853" s="357"/>
      <c r="BD853" s="357"/>
      <c r="BE853" s="357"/>
      <c r="BF853" s="357"/>
      <c r="BG853" s="357"/>
      <c r="BH853" s="357"/>
      <c r="BI853" s="357"/>
      <c r="BJ853" s="357"/>
      <c r="BK853" s="357"/>
      <c r="BL853" s="357"/>
    </row>
    <row r="854" spans="1:64">
      <c r="A854" s="633" t="s">
        <v>10576</v>
      </c>
      <c r="B854" s="635">
        <v>1422</v>
      </c>
      <c r="C854" s="639">
        <v>0</v>
      </c>
      <c r="D854" s="639">
        <v>0</v>
      </c>
      <c r="E854" s="639">
        <v>0</v>
      </c>
      <c r="F854" s="639">
        <v>0</v>
      </c>
      <c r="G854" s="639">
        <v>1422</v>
      </c>
      <c r="H854" s="639">
        <v>0</v>
      </c>
      <c r="I854" s="639">
        <v>0</v>
      </c>
      <c r="J854" s="539"/>
      <c r="K854" s="679" t="s">
        <v>10576</v>
      </c>
      <c r="L854" s="639">
        <v>0</v>
      </c>
      <c r="M854" s="639">
        <v>0</v>
      </c>
      <c r="N854" s="639">
        <v>0</v>
      </c>
      <c r="O854" s="639">
        <v>0</v>
      </c>
      <c r="P854" s="639">
        <v>0</v>
      </c>
      <c r="Q854" s="639">
        <v>0</v>
      </c>
      <c r="R854" s="639">
        <v>0</v>
      </c>
      <c r="S854" s="537"/>
      <c r="T854" s="634"/>
      <c r="U854" s="664"/>
      <c r="V854" s="357"/>
      <c r="W854" s="357"/>
      <c r="X854" s="357"/>
      <c r="Y854" s="357"/>
      <c r="Z854" s="357"/>
      <c r="AA854" s="357"/>
      <c r="AB854" s="357"/>
      <c r="AC854" s="357"/>
      <c r="AD854" s="357"/>
      <c r="AE854" s="357"/>
      <c r="AF854" s="357"/>
      <c r="AG854" s="357"/>
      <c r="AH854" s="357"/>
      <c r="AI854" s="357"/>
      <c r="AJ854" s="357"/>
      <c r="AK854" s="357"/>
      <c r="AL854" s="357"/>
      <c r="AM854" s="357"/>
      <c r="AN854" s="357"/>
      <c r="AO854" s="357"/>
      <c r="AP854" s="357"/>
      <c r="AQ854" s="357"/>
      <c r="AR854" s="357"/>
      <c r="AS854" s="357"/>
      <c r="AT854" s="357"/>
      <c r="AU854" s="357"/>
      <c r="AV854" s="357"/>
      <c r="AW854" s="357"/>
      <c r="AX854" s="357"/>
      <c r="AY854" s="357"/>
      <c r="AZ854" s="357"/>
      <c r="BA854" s="357"/>
      <c r="BB854" s="357"/>
      <c r="BC854" s="357"/>
      <c r="BD854" s="357"/>
      <c r="BE854" s="357"/>
      <c r="BF854" s="357"/>
      <c r="BG854" s="357"/>
      <c r="BH854" s="357"/>
      <c r="BI854" s="357"/>
      <c r="BJ854" s="357"/>
      <c r="BK854" s="357"/>
      <c r="BL854" s="357"/>
    </row>
    <row r="855" spans="1:64">
      <c r="A855" s="633" t="s">
        <v>10577</v>
      </c>
      <c r="B855" s="635">
        <v>10</v>
      </c>
      <c r="C855" s="639">
        <v>0</v>
      </c>
      <c r="D855" s="639">
        <v>0</v>
      </c>
      <c r="E855" s="639">
        <v>0</v>
      </c>
      <c r="F855" s="639">
        <v>0</v>
      </c>
      <c r="G855" s="639">
        <v>10</v>
      </c>
      <c r="H855" s="639">
        <v>0</v>
      </c>
      <c r="I855" s="639">
        <v>0</v>
      </c>
      <c r="J855" s="539"/>
      <c r="K855" s="679" t="s">
        <v>10577</v>
      </c>
      <c r="L855" s="639">
        <v>0</v>
      </c>
      <c r="M855" s="639">
        <v>0</v>
      </c>
      <c r="N855" s="639">
        <v>0</v>
      </c>
      <c r="O855" s="639">
        <v>0</v>
      </c>
      <c r="P855" s="639">
        <v>0</v>
      </c>
      <c r="Q855" s="639">
        <v>0</v>
      </c>
      <c r="R855" s="639">
        <v>0</v>
      </c>
      <c r="S855" s="537"/>
      <c r="T855" s="634"/>
      <c r="U855" s="664"/>
      <c r="V855" s="357"/>
      <c r="W855" s="357"/>
      <c r="X855" s="357"/>
      <c r="Y855" s="357"/>
      <c r="Z855" s="357"/>
      <c r="AA855" s="357"/>
      <c r="AB855" s="357"/>
      <c r="AC855" s="357"/>
      <c r="AD855" s="357"/>
      <c r="AE855" s="357"/>
      <c r="AF855" s="357"/>
      <c r="AG855" s="357"/>
      <c r="AH855" s="357"/>
      <c r="AI855" s="357"/>
      <c r="AJ855" s="357"/>
      <c r="AK855" s="357"/>
      <c r="AL855" s="357"/>
      <c r="AM855" s="357"/>
      <c r="AN855" s="357"/>
      <c r="AO855" s="357"/>
      <c r="AP855" s="357"/>
      <c r="AQ855" s="357"/>
      <c r="AR855" s="357"/>
      <c r="AS855" s="357"/>
      <c r="AT855" s="357"/>
      <c r="AU855" s="357"/>
      <c r="AV855" s="357"/>
      <c r="AW855" s="357"/>
      <c r="AX855" s="357"/>
      <c r="AY855" s="357"/>
      <c r="AZ855" s="357"/>
      <c r="BA855" s="357"/>
      <c r="BB855" s="357"/>
      <c r="BC855" s="357"/>
      <c r="BD855" s="357"/>
      <c r="BE855" s="357"/>
      <c r="BF855" s="357"/>
      <c r="BG855" s="357"/>
      <c r="BH855" s="357"/>
      <c r="BI855" s="357"/>
      <c r="BJ855" s="357"/>
      <c r="BK855" s="357"/>
      <c r="BL855" s="357"/>
    </row>
    <row r="856" spans="1:64">
      <c r="A856" s="633" t="s">
        <v>10578</v>
      </c>
      <c r="B856" s="635">
        <v>32</v>
      </c>
      <c r="C856" s="639">
        <v>0</v>
      </c>
      <c r="D856" s="639">
        <v>0</v>
      </c>
      <c r="E856" s="639">
        <v>0</v>
      </c>
      <c r="F856" s="639">
        <v>0</v>
      </c>
      <c r="G856" s="639">
        <v>32</v>
      </c>
      <c r="H856" s="639">
        <v>0</v>
      </c>
      <c r="I856" s="639">
        <v>0</v>
      </c>
      <c r="J856" s="546"/>
      <c r="K856" s="679" t="s">
        <v>10578</v>
      </c>
      <c r="L856" s="639">
        <v>0</v>
      </c>
      <c r="M856" s="639">
        <v>0</v>
      </c>
      <c r="N856" s="639">
        <v>0</v>
      </c>
      <c r="O856" s="639">
        <v>0</v>
      </c>
      <c r="P856" s="639">
        <v>0</v>
      </c>
      <c r="Q856" s="639">
        <v>0</v>
      </c>
      <c r="R856" s="639">
        <v>0</v>
      </c>
      <c r="S856" s="537"/>
      <c r="T856" s="634"/>
      <c r="U856" s="664"/>
      <c r="V856" s="357"/>
      <c r="W856" s="357"/>
      <c r="X856" s="357"/>
      <c r="Y856" s="357"/>
      <c r="Z856" s="357"/>
      <c r="AA856" s="357"/>
      <c r="AB856" s="357"/>
      <c r="AC856" s="357"/>
      <c r="AD856" s="357"/>
      <c r="AE856" s="357"/>
      <c r="AF856" s="357"/>
      <c r="AG856" s="357"/>
      <c r="AH856" s="357"/>
      <c r="AI856" s="357"/>
      <c r="AJ856" s="357"/>
      <c r="AK856" s="357"/>
      <c r="AL856" s="357"/>
      <c r="AM856" s="357"/>
      <c r="AN856" s="357"/>
      <c r="AO856" s="357"/>
      <c r="AP856" s="357"/>
      <c r="AQ856" s="357"/>
      <c r="AR856" s="357"/>
      <c r="AS856" s="357"/>
      <c r="AT856" s="357"/>
      <c r="AU856" s="357"/>
      <c r="AV856" s="357"/>
      <c r="AW856" s="357"/>
      <c r="AX856" s="357"/>
      <c r="AY856" s="357"/>
      <c r="AZ856" s="357"/>
      <c r="BA856" s="357"/>
      <c r="BB856" s="357"/>
      <c r="BC856" s="357"/>
      <c r="BD856" s="357"/>
      <c r="BE856" s="357"/>
      <c r="BF856" s="357"/>
      <c r="BG856" s="357"/>
      <c r="BH856" s="357"/>
      <c r="BI856" s="357"/>
      <c r="BJ856" s="357"/>
      <c r="BK856" s="357"/>
      <c r="BL856" s="357"/>
    </row>
    <row r="857" spans="1:64">
      <c r="A857" s="643" t="s">
        <v>9563</v>
      </c>
      <c r="B857" s="649">
        <v>5157</v>
      </c>
      <c r="C857" s="650">
        <v>0</v>
      </c>
      <c r="D857" s="650">
        <v>0</v>
      </c>
      <c r="E857" s="650">
        <v>0</v>
      </c>
      <c r="F857" s="650">
        <v>0</v>
      </c>
      <c r="G857" s="650">
        <v>5157</v>
      </c>
      <c r="H857" s="650">
        <v>0</v>
      </c>
      <c r="I857" s="650">
        <v>0</v>
      </c>
      <c r="J857" s="539"/>
      <c r="K857" s="681" t="s">
        <v>9563</v>
      </c>
      <c r="L857" s="650">
        <v>0</v>
      </c>
      <c r="M857" s="650">
        <v>0</v>
      </c>
      <c r="N857" s="650">
        <v>0</v>
      </c>
      <c r="O857" s="650">
        <v>0</v>
      </c>
      <c r="P857" s="650">
        <v>0</v>
      </c>
      <c r="Q857" s="650">
        <v>0</v>
      </c>
      <c r="R857" s="650">
        <v>0</v>
      </c>
      <c r="S857" s="537"/>
      <c r="T857" s="634"/>
      <c r="U857" s="664"/>
      <c r="V857" s="357"/>
      <c r="W857" s="357"/>
      <c r="X857" s="357"/>
      <c r="Y857" s="357"/>
      <c r="Z857" s="357"/>
      <c r="AA857" s="357"/>
      <c r="AB857" s="357"/>
      <c r="AC857" s="357"/>
      <c r="AD857" s="357"/>
      <c r="AE857" s="357"/>
      <c r="AF857" s="357"/>
      <c r="AG857" s="357"/>
      <c r="AH857" s="357"/>
      <c r="AI857" s="357"/>
      <c r="AJ857" s="357"/>
      <c r="AK857" s="357"/>
      <c r="AL857" s="357"/>
      <c r="AM857" s="357"/>
      <c r="AN857" s="357"/>
      <c r="AO857" s="357"/>
      <c r="AP857" s="357"/>
      <c r="AQ857" s="357"/>
      <c r="AR857" s="357"/>
      <c r="AS857" s="357"/>
      <c r="AT857" s="357"/>
      <c r="AU857" s="357"/>
      <c r="AV857" s="357"/>
      <c r="AW857" s="357"/>
      <c r="AX857" s="357"/>
      <c r="AY857" s="357"/>
      <c r="AZ857" s="357"/>
      <c r="BA857" s="357"/>
      <c r="BB857" s="357"/>
      <c r="BC857" s="357"/>
      <c r="BD857" s="357"/>
      <c r="BE857" s="357"/>
      <c r="BF857" s="357"/>
      <c r="BG857" s="357"/>
      <c r="BH857" s="357"/>
      <c r="BI857" s="357"/>
      <c r="BJ857" s="357"/>
      <c r="BK857" s="357"/>
      <c r="BL857" s="357"/>
    </row>
    <row r="858" spans="1:64">
      <c r="A858" s="644"/>
      <c r="B858" s="649"/>
      <c r="C858" s="544"/>
      <c r="D858" s="544"/>
      <c r="E858" s="544"/>
      <c r="F858" s="544"/>
      <c r="G858" s="544"/>
      <c r="H858" s="544"/>
      <c r="I858" s="544"/>
      <c r="J858" s="539"/>
      <c r="K858" s="683"/>
      <c r="L858" s="544"/>
      <c r="M858" s="544"/>
      <c r="N858" s="544"/>
      <c r="O858" s="544"/>
      <c r="P858" s="544"/>
      <c r="Q858" s="544"/>
      <c r="R858" s="544"/>
      <c r="S858" s="537"/>
      <c r="T858" s="634"/>
      <c r="U858" s="664"/>
      <c r="V858" s="357"/>
      <c r="W858" s="357"/>
      <c r="X858" s="357"/>
      <c r="Y858" s="357"/>
      <c r="Z858" s="357"/>
      <c r="AA858" s="357"/>
      <c r="AB858" s="357"/>
      <c r="AC858" s="357"/>
      <c r="AD858" s="357"/>
      <c r="AE858" s="357"/>
      <c r="AF858" s="357"/>
      <c r="AG858" s="357"/>
      <c r="AH858" s="357"/>
      <c r="AI858" s="357"/>
      <c r="AJ858" s="357"/>
      <c r="AK858" s="357"/>
      <c r="AL858" s="357"/>
      <c r="AM858" s="357"/>
      <c r="AN858" s="357"/>
      <c r="AO858" s="357"/>
      <c r="AP858" s="357"/>
      <c r="AQ858" s="357"/>
      <c r="AR858" s="357"/>
      <c r="AS858" s="357"/>
      <c r="AT858" s="357"/>
      <c r="AU858" s="357"/>
      <c r="AV858" s="357"/>
      <c r="AW858" s="357"/>
      <c r="AX858" s="357"/>
      <c r="AY858" s="357"/>
      <c r="AZ858" s="357"/>
      <c r="BA858" s="357"/>
      <c r="BB858" s="357"/>
      <c r="BC858" s="357"/>
      <c r="BD858" s="357"/>
      <c r="BE858" s="357"/>
      <c r="BF858" s="357"/>
      <c r="BG858" s="357"/>
      <c r="BH858" s="357"/>
      <c r="BI858" s="357"/>
      <c r="BJ858" s="357"/>
      <c r="BK858" s="357"/>
      <c r="BL858" s="357"/>
    </row>
    <row r="859" spans="1:64">
      <c r="A859" s="465" t="s">
        <v>9989</v>
      </c>
      <c r="B859" s="647"/>
      <c r="C859" s="542"/>
      <c r="D859" s="542"/>
      <c r="E859" s="542"/>
      <c r="F859" s="542"/>
      <c r="G859" s="542"/>
      <c r="H859" s="542"/>
      <c r="I859" s="542"/>
      <c r="J859" s="539"/>
      <c r="K859" s="515" t="s">
        <v>9989</v>
      </c>
      <c r="L859" s="542"/>
      <c r="M859" s="542"/>
      <c r="N859" s="542"/>
      <c r="O859" s="542"/>
      <c r="P859" s="542"/>
      <c r="Q859" s="542"/>
      <c r="R859" s="542"/>
      <c r="S859" s="537"/>
      <c r="T859" s="634"/>
      <c r="U859" s="664"/>
      <c r="V859" s="357"/>
      <c r="W859" s="357"/>
      <c r="X859" s="357"/>
      <c r="Y859" s="357"/>
      <c r="Z859" s="357"/>
      <c r="AA859" s="357"/>
      <c r="AB859" s="357"/>
      <c r="AC859" s="357"/>
      <c r="AD859" s="357"/>
      <c r="AE859" s="357"/>
      <c r="AF859" s="357"/>
      <c r="AG859" s="357"/>
      <c r="AH859" s="357"/>
      <c r="AI859" s="357"/>
      <c r="AJ859" s="357"/>
      <c r="AK859" s="357"/>
      <c r="AL859" s="357"/>
      <c r="AM859" s="357"/>
      <c r="AN859" s="357"/>
      <c r="AO859" s="357"/>
      <c r="AP859" s="357"/>
      <c r="AQ859" s="357"/>
      <c r="AR859" s="357"/>
      <c r="AS859" s="357"/>
      <c r="AT859" s="357"/>
      <c r="AU859" s="357"/>
      <c r="AV859" s="357"/>
      <c r="AW859" s="357"/>
      <c r="AX859" s="357"/>
      <c r="AY859" s="357"/>
      <c r="AZ859" s="357"/>
      <c r="BA859" s="357"/>
      <c r="BB859" s="357"/>
      <c r="BC859" s="357"/>
      <c r="BD859" s="357"/>
      <c r="BE859" s="357"/>
      <c r="BF859" s="357"/>
      <c r="BG859" s="357"/>
      <c r="BH859" s="357"/>
      <c r="BI859" s="357"/>
      <c r="BJ859" s="357"/>
      <c r="BK859" s="357"/>
      <c r="BL859" s="357"/>
    </row>
    <row r="860" spans="1:64">
      <c r="A860" s="633" t="s">
        <v>10579</v>
      </c>
      <c r="B860" s="635">
        <v>1163</v>
      </c>
      <c r="C860" s="639">
        <v>0</v>
      </c>
      <c r="D860" s="639">
        <v>0</v>
      </c>
      <c r="E860" s="639">
        <v>0</v>
      </c>
      <c r="F860" s="639">
        <v>0</v>
      </c>
      <c r="G860" s="639">
        <v>0</v>
      </c>
      <c r="H860" s="639">
        <v>0</v>
      </c>
      <c r="I860" s="639">
        <v>0</v>
      </c>
      <c r="J860" s="539"/>
      <c r="K860" s="679" t="s">
        <v>10579</v>
      </c>
      <c r="L860" s="639">
        <v>1163</v>
      </c>
      <c r="M860" s="639">
        <v>632</v>
      </c>
      <c r="N860" s="639">
        <v>0</v>
      </c>
      <c r="O860" s="639">
        <v>0</v>
      </c>
      <c r="P860" s="639">
        <v>0</v>
      </c>
      <c r="Q860" s="639">
        <v>0</v>
      </c>
      <c r="R860" s="639">
        <v>0</v>
      </c>
      <c r="S860" s="537"/>
      <c r="T860" s="634"/>
      <c r="U860" s="664"/>
      <c r="V860" s="357"/>
      <c r="W860" s="357"/>
      <c r="X860" s="357"/>
      <c r="Y860" s="357"/>
      <c r="Z860" s="357"/>
      <c r="AA860" s="357"/>
      <c r="AB860" s="357"/>
      <c r="AC860" s="357"/>
      <c r="AD860" s="357"/>
      <c r="AE860" s="357"/>
      <c r="AF860" s="357"/>
      <c r="AG860" s="357"/>
      <c r="AH860" s="357"/>
      <c r="AI860" s="357"/>
      <c r="AJ860" s="357"/>
      <c r="AK860" s="357"/>
      <c r="AL860" s="357"/>
      <c r="AM860" s="357"/>
      <c r="AN860" s="357"/>
      <c r="AO860" s="357"/>
      <c r="AP860" s="357"/>
      <c r="AQ860" s="357"/>
      <c r="AR860" s="357"/>
      <c r="AS860" s="357"/>
      <c r="AT860" s="357"/>
      <c r="AU860" s="357"/>
      <c r="AV860" s="357"/>
      <c r="AW860" s="357"/>
      <c r="AX860" s="357"/>
      <c r="AY860" s="357"/>
      <c r="AZ860" s="357"/>
      <c r="BA860" s="357"/>
      <c r="BB860" s="357"/>
      <c r="BC860" s="357"/>
      <c r="BD860" s="357"/>
      <c r="BE860" s="357"/>
      <c r="BF860" s="357"/>
      <c r="BG860" s="357"/>
      <c r="BH860" s="357"/>
      <c r="BI860" s="357"/>
      <c r="BJ860" s="357"/>
      <c r="BK860" s="357"/>
      <c r="BL860" s="357"/>
    </row>
    <row r="861" spans="1:64">
      <c r="A861" s="633" t="s">
        <v>10580</v>
      </c>
      <c r="B861" s="635">
        <v>185</v>
      </c>
      <c r="C861" s="639">
        <v>0</v>
      </c>
      <c r="D861" s="639">
        <v>0</v>
      </c>
      <c r="E861" s="639">
        <v>185</v>
      </c>
      <c r="F861" s="639">
        <v>0</v>
      </c>
      <c r="G861" s="639">
        <v>0</v>
      </c>
      <c r="H861" s="639">
        <v>0</v>
      </c>
      <c r="I861" s="639">
        <v>0</v>
      </c>
      <c r="J861" s="481"/>
      <c r="K861" s="679" t="s">
        <v>10580</v>
      </c>
      <c r="L861" s="639">
        <v>0</v>
      </c>
      <c r="M861" s="639">
        <v>0</v>
      </c>
      <c r="N861" s="639">
        <v>0</v>
      </c>
      <c r="O861" s="639">
        <v>0</v>
      </c>
      <c r="P861" s="639">
        <v>0</v>
      </c>
      <c r="Q861" s="639">
        <v>0</v>
      </c>
      <c r="R861" s="639">
        <v>0</v>
      </c>
      <c r="S861" s="537"/>
      <c r="T861" s="634"/>
      <c r="U861" s="664"/>
      <c r="V861" s="357"/>
      <c r="W861" s="357"/>
      <c r="X861" s="357"/>
      <c r="Y861" s="357"/>
      <c r="Z861" s="357"/>
      <c r="AA861" s="357"/>
      <c r="AB861" s="357"/>
      <c r="AC861" s="357"/>
      <c r="AD861" s="357"/>
      <c r="AE861" s="357"/>
      <c r="AF861" s="357"/>
      <c r="AG861" s="357"/>
      <c r="AH861" s="357"/>
      <c r="AI861" s="357"/>
      <c r="AJ861" s="357"/>
      <c r="AK861" s="357"/>
      <c r="AL861" s="357"/>
      <c r="AM861" s="357"/>
      <c r="AN861" s="357"/>
      <c r="AO861" s="357"/>
      <c r="AP861" s="357"/>
      <c r="AQ861" s="357"/>
      <c r="AR861" s="357"/>
      <c r="AS861" s="357"/>
      <c r="AT861" s="357"/>
      <c r="AU861" s="357"/>
      <c r="AV861" s="357"/>
      <c r="AW861" s="357"/>
      <c r="AX861" s="357"/>
      <c r="AY861" s="357"/>
      <c r="AZ861" s="357"/>
      <c r="BA861" s="357"/>
      <c r="BB861" s="357"/>
      <c r="BC861" s="357"/>
      <c r="BD861" s="357"/>
      <c r="BE861" s="357"/>
      <c r="BF861" s="357"/>
      <c r="BG861" s="357"/>
      <c r="BH861" s="357"/>
      <c r="BI861" s="357"/>
      <c r="BJ861" s="357"/>
      <c r="BK861" s="357"/>
      <c r="BL861" s="357"/>
    </row>
    <row r="862" spans="1:64">
      <c r="A862" s="633" t="s">
        <v>10581</v>
      </c>
      <c r="B862" s="635">
        <v>2227</v>
      </c>
      <c r="C862" s="639">
        <v>0</v>
      </c>
      <c r="D862" s="639">
        <v>0</v>
      </c>
      <c r="E862" s="639">
        <v>0</v>
      </c>
      <c r="F862" s="639">
        <v>0</v>
      </c>
      <c r="G862" s="639">
        <v>0</v>
      </c>
      <c r="H862" s="639">
        <v>0</v>
      </c>
      <c r="I862" s="639">
        <v>0</v>
      </c>
      <c r="J862" s="481"/>
      <c r="K862" s="679" t="s">
        <v>10581</v>
      </c>
      <c r="L862" s="639">
        <v>2227</v>
      </c>
      <c r="M862" s="639">
        <v>1039</v>
      </c>
      <c r="N862" s="639">
        <v>145</v>
      </c>
      <c r="O862" s="639">
        <v>0</v>
      </c>
      <c r="P862" s="639">
        <v>0</v>
      </c>
      <c r="Q862" s="639">
        <v>0</v>
      </c>
      <c r="R862" s="639">
        <v>0</v>
      </c>
      <c r="S862" s="537"/>
      <c r="T862" s="634"/>
      <c r="U862" s="664"/>
      <c r="V862" s="357"/>
      <c r="W862" s="357"/>
      <c r="X862" s="357"/>
      <c r="Y862" s="357"/>
      <c r="Z862" s="357"/>
      <c r="AA862" s="357"/>
      <c r="AB862" s="357"/>
      <c r="AC862" s="357"/>
      <c r="AD862" s="357"/>
      <c r="AE862" s="357"/>
      <c r="AF862" s="357"/>
      <c r="AG862" s="357"/>
      <c r="AH862" s="357"/>
      <c r="AI862" s="357"/>
      <c r="AJ862" s="357"/>
      <c r="AK862" s="357"/>
      <c r="AL862" s="357"/>
      <c r="AM862" s="357"/>
      <c r="AN862" s="357"/>
      <c r="AO862" s="357"/>
      <c r="AP862" s="357"/>
      <c r="AQ862" s="357"/>
      <c r="AR862" s="357"/>
      <c r="AS862" s="357"/>
      <c r="AT862" s="357"/>
      <c r="AU862" s="357"/>
      <c r="AV862" s="357"/>
      <c r="AW862" s="357"/>
      <c r="AX862" s="357"/>
      <c r="AY862" s="357"/>
      <c r="AZ862" s="357"/>
      <c r="BA862" s="357"/>
      <c r="BB862" s="357"/>
      <c r="BC862" s="357"/>
      <c r="BD862" s="357"/>
      <c r="BE862" s="357"/>
      <c r="BF862" s="357"/>
      <c r="BG862" s="357"/>
      <c r="BH862" s="357"/>
      <c r="BI862" s="357"/>
      <c r="BJ862" s="357"/>
      <c r="BK862" s="357"/>
      <c r="BL862" s="357"/>
    </row>
    <row r="863" spans="1:64">
      <c r="A863" s="633" t="s">
        <v>10582</v>
      </c>
      <c r="B863" s="635">
        <v>3052</v>
      </c>
      <c r="C863" s="639">
        <v>0</v>
      </c>
      <c r="D863" s="639">
        <v>0</v>
      </c>
      <c r="E863" s="639">
        <v>120</v>
      </c>
      <c r="F863" s="639">
        <v>0</v>
      </c>
      <c r="G863" s="639">
        <v>0</v>
      </c>
      <c r="H863" s="639">
        <v>0</v>
      </c>
      <c r="I863" s="639">
        <v>0</v>
      </c>
      <c r="J863" s="481"/>
      <c r="K863" s="679" t="s">
        <v>10582</v>
      </c>
      <c r="L863" s="639">
        <v>1572</v>
      </c>
      <c r="M863" s="639">
        <v>1012</v>
      </c>
      <c r="N863" s="639">
        <v>196</v>
      </c>
      <c r="O863" s="639">
        <v>654</v>
      </c>
      <c r="P863" s="639">
        <v>156</v>
      </c>
      <c r="Q863" s="639">
        <v>706</v>
      </c>
      <c r="R863" s="639">
        <v>0</v>
      </c>
      <c r="S863" s="537"/>
      <c r="T863" s="634"/>
      <c r="U863" s="664"/>
      <c r="V863" s="357"/>
      <c r="W863" s="357"/>
      <c r="X863" s="357"/>
      <c r="Y863" s="357"/>
      <c r="Z863" s="357"/>
      <c r="AA863" s="357"/>
      <c r="AB863" s="357"/>
      <c r="AC863" s="357"/>
      <c r="AD863" s="357"/>
      <c r="AE863" s="357"/>
      <c r="AF863" s="357"/>
      <c r="AG863" s="357"/>
      <c r="AH863" s="357"/>
      <c r="AI863" s="357"/>
      <c r="AJ863" s="357"/>
      <c r="AK863" s="357"/>
      <c r="AL863" s="357"/>
      <c r="AM863" s="357"/>
      <c r="AN863" s="357"/>
      <c r="AO863" s="357"/>
      <c r="AP863" s="357"/>
      <c r="AQ863" s="357"/>
      <c r="AR863" s="357"/>
      <c r="AS863" s="357"/>
      <c r="AT863" s="357"/>
      <c r="AU863" s="357"/>
      <c r="AV863" s="357"/>
      <c r="AW863" s="357"/>
      <c r="AX863" s="357"/>
      <c r="AY863" s="357"/>
      <c r="AZ863" s="357"/>
      <c r="BA863" s="357"/>
      <c r="BB863" s="357"/>
      <c r="BC863" s="357"/>
      <c r="BD863" s="357"/>
      <c r="BE863" s="357"/>
      <c r="BF863" s="357"/>
      <c r="BG863" s="357"/>
      <c r="BH863" s="357"/>
      <c r="BI863" s="357"/>
      <c r="BJ863" s="357"/>
      <c r="BK863" s="357"/>
      <c r="BL863" s="357"/>
    </row>
    <row r="864" spans="1:64">
      <c r="A864" s="633" t="s">
        <v>10583</v>
      </c>
      <c r="B864" s="635">
        <v>3996</v>
      </c>
      <c r="C864" s="639">
        <v>0</v>
      </c>
      <c r="D864" s="639">
        <v>0</v>
      </c>
      <c r="E864" s="639">
        <v>484</v>
      </c>
      <c r="F864" s="639">
        <v>0</v>
      </c>
      <c r="G864" s="639">
        <v>0</v>
      </c>
      <c r="H864" s="639">
        <v>0</v>
      </c>
      <c r="I864" s="639">
        <v>0</v>
      </c>
      <c r="J864" s="539"/>
      <c r="K864" s="679" t="s">
        <v>10583</v>
      </c>
      <c r="L864" s="639">
        <v>1537</v>
      </c>
      <c r="M864" s="639">
        <v>975</v>
      </c>
      <c r="N864" s="639">
        <v>167</v>
      </c>
      <c r="O864" s="639">
        <v>1783</v>
      </c>
      <c r="P864" s="639">
        <v>37</v>
      </c>
      <c r="Q864" s="639">
        <v>192</v>
      </c>
      <c r="R864" s="639">
        <v>0</v>
      </c>
      <c r="S864" s="537"/>
      <c r="T864" s="634"/>
      <c r="U864" s="664"/>
      <c r="V864" s="357"/>
      <c r="W864" s="357"/>
      <c r="X864" s="357"/>
      <c r="Y864" s="357"/>
      <c r="Z864" s="357"/>
      <c r="AA864" s="357"/>
      <c r="AB864" s="357"/>
      <c r="AC864" s="357"/>
      <c r="AD864" s="357"/>
      <c r="AE864" s="357"/>
      <c r="AF864" s="357"/>
      <c r="AG864" s="357"/>
      <c r="AH864" s="357"/>
      <c r="AI864" s="357"/>
      <c r="AJ864" s="357"/>
      <c r="AK864" s="357"/>
      <c r="AL864" s="357"/>
      <c r="AM864" s="357"/>
      <c r="AN864" s="357"/>
      <c r="AO864" s="357"/>
      <c r="AP864" s="357"/>
      <c r="AQ864" s="357"/>
      <c r="AR864" s="357"/>
      <c r="AS864" s="357"/>
      <c r="AT864" s="357"/>
      <c r="AU864" s="357"/>
      <c r="AV864" s="357"/>
      <c r="AW864" s="357"/>
      <c r="AX864" s="357"/>
      <c r="AY864" s="357"/>
      <c r="AZ864" s="357"/>
      <c r="BA864" s="357"/>
      <c r="BB864" s="357"/>
      <c r="BC864" s="357"/>
      <c r="BD864" s="357"/>
      <c r="BE864" s="357"/>
      <c r="BF864" s="357"/>
      <c r="BG864" s="357"/>
      <c r="BH864" s="357"/>
      <c r="BI864" s="357"/>
      <c r="BJ864" s="357"/>
      <c r="BK864" s="357"/>
      <c r="BL864" s="357"/>
    </row>
    <row r="865" spans="1:64">
      <c r="A865" s="633" t="s">
        <v>10584</v>
      </c>
      <c r="B865" s="635">
        <v>2105</v>
      </c>
      <c r="C865" s="639">
        <v>0</v>
      </c>
      <c r="D865" s="639">
        <v>0</v>
      </c>
      <c r="E865" s="639">
        <v>0</v>
      </c>
      <c r="F865" s="639">
        <v>0</v>
      </c>
      <c r="G865" s="639">
        <v>0</v>
      </c>
      <c r="H865" s="639">
        <v>0</v>
      </c>
      <c r="I865" s="639">
        <v>0</v>
      </c>
      <c r="J865" s="539"/>
      <c r="K865" s="679" t="s">
        <v>10584</v>
      </c>
      <c r="L865" s="639">
        <v>1938</v>
      </c>
      <c r="M865" s="639">
        <v>1069</v>
      </c>
      <c r="N865" s="639">
        <v>0</v>
      </c>
      <c r="O865" s="639">
        <v>167</v>
      </c>
      <c r="P865" s="639">
        <v>0</v>
      </c>
      <c r="Q865" s="639">
        <v>0</v>
      </c>
      <c r="R865" s="639">
        <v>0</v>
      </c>
      <c r="S865" s="537"/>
      <c r="T865" s="634"/>
      <c r="U865" s="664"/>
      <c r="V865" s="357"/>
      <c r="W865" s="357"/>
      <c r="X865" s="357"/>
      <c r="Y865" s="357"/>
      <c r="Z865" s="357"/>
      <c r="AA865" s="357"/>
      <c r="AB865" s="357"/>
      <c r="AC865" s="357"/>
      <c r="AD865" s="357"/>
      <c r="AE865" s="357"/>
      <c r="AF865" s="357"/>
      <c r="AG865" s="357"/>
      <c r="AH865" s="357"/>
      <c r="AI865" s="357"/>
      <c r="AJ865" s="357"/>
      <c r="AK865" s="357"/>
      <c r="AL865" s="357"/>
      <c r="AM865" s="357"/>
      <c r="AN865" s="357"/>
      <c r="AO865" s="357"/>
      <c r="AP865" s="357"/>
      <c r="AQ865" s="357"/>
      <c r="AR865" s="357"/>
      <c r="AS865" s="357"/>
      <c r="AT865" s="357"/>
      <c r="AU865" s="357"/>
      <c r="AV865" s="357"/>
      <c r="AW865" s="357"/>
      <c r="AX865" s="357"/>
      <c r="AY865" s="357"/>
      <c r="AZ865" s="357"/>
      <c r="BA865" s="357"/>
      <c r="BB865" s="357"/>
      <c r="BC865" s="357"/>
      <c r="BD865" s="357"/>
      <c r="BE865" s="357"/>
      <c r="BF865" s="357"/>
      <c r="BG865" s="357"/>
      <c r="BH865" s="357"/>
      <c r="BI865" s="357"/>
      <c r="BJ865" s="357"/>
      <c r="BK865" s="357"/>
      <c r="BL865" s="357"/>
    </row>
    <row r="866" spans="1:64">
      <c r="A866" s="633" t="s">
        <v>10585</v>
      </c>
      <c r="B866" s="635">
        <v>773</v>
      </c>
      <c r="C866" s="639">
        <v>0</v>
      </c>
      <c r="D866" s="639">
        <v>0</v>
      </c>
      <c r="E866" s="639">
        <v>0</v>
      </c>
      <c r="F866" s="639">
        <v>0</v>
      </c>
      <c r="G866" s="639">
        <v>0</v>
      </c>
      <c r="H866" s="639">
        <v>0</v>
      </c>
      <c r="I866" s="639">
        <v>0</v>
      </c>
      <c r="J866" s="481"/>
      <c r="K866" s="679" t="s">
        <v>10585</v>
      </c>
      <c r="L866" s="639">
        <v>767</v>
      </c>
      <c r="M866" s="639">
        <v>315</v>
      </c>
      <c r="N866" s="639">
        <v>0</v>
      </c>
      <c r="O866" s="639">
        <v>6</v>
      </c>
      <c r="P866" s="639">
        <v>0</v>
      </c>
      <c r="Q866" s="639">
        <v>0</v>
      </c>
      <c r="R866" s="639">
        <v>0</v>
      </c>
      <c r="S866" s="537"/>
      <c r="T866" s="634"/>
      <c r="U866" s="664"/>
      <c r="V866" s="357"/>
      <c r="W866" s="357"/>
      <c r="X866" s="357"/>
      <c r="Y866" s="357"/>
      <c r="Z866" s="357"/>
      <c r="AA866" s="357"/>
      <c r="AB866" s="357"/>
      <c r="AC866" s="357"/>
      <c r="AD866" s="357"/>
      <c r="AE866" s="357"/>
      <c r="AF866" s="357"/>
      <c r="AG866" s="357"/>
      <c r="AH866" s="357"/>
      <c r="AI866" s="357"/>
      <c r="AJ866" s="357"/>
      <c r="AK866" s="357"/>
      <c r="AL866" s="357"/>
      <c r="AM866" s="357"/>
      <c r="AN866" s="357"/>
      <c r="AO866" s="357"/>
      <c r="AP866" s="357"/>
      <c r="AQ866" s="357"/>
      <c r="AR866" s="357"/>
      <c r="AS866" s="357"/>
      <c r="AT866" s="357"/>
      <c r="AU866" s="357"/>
      <c r="AV866" s="357"/>
      <c r="AW866" s="357"/>
      <c r="AX866" s="357"/>
      <c r="AY866" s="357"/>
      <c r="AZ866" s="357"/>
      <c r="BA866" s="357"/>
      <c r="BB866" s="357"/>
      <c r="BC866" s="357"/>
      <c r="BD866" s="357"/>
      <c r="BE866" s="357"/>
      <c r="BF866" s="357"/>
      <c r="BG866" s="357"/>
      <c r="BH866" s="357"/>
      <c r="BI866" s="357"/>
      <c r="BJ866" s="357"/>
      <c r="BK866" s="357"/>
      <c r="BL866" s="357"/>
    </row>
    <row r="867" spans="1:64">
      <c r="A867" s="633" t="s">
        <v>10586</v>
      </c>
      <c r="B867" s="635">
        <v>1283</v>
      </c>
      <c r="C867" s="639">
        <v>0</v>
      </c>
      <c r="D867" s="639">
        <v>0</v>
      </c>
      <c r="E867" s="639">
        <v>0</v>
      </c>
      <c r="F867" s="639">
        <v>0</v>
      </c>
      <c r="G867" s="639">
        <v>0</v>
      </c>
      <c r="H867" s="639">
        <v>0</v>
      </c>
      <c r="I867" s="639">
        <v>0</v>
      </c>
      <c r="J867" s="481"/>
      <c r="K867" s="679" t="s">
        <v>10586</v>
      </c>
      <c r="L867" s="639">
        <v>1283</v>
      </c>
      <c r="M867" s="639">
        <v>847</v>
      </c>
      <c r="N867" s="639">
        <v>0</v>
      </c>
      <c r="O867" s="639">
        <v>0</v>
      </c>
      <c r="P867" s="639">
        <v>0</v>
      </c>
      <c r="Q867" s="639">
        <v>0</v>
      </c>
      <c r="R867" s="639">
        <v>0</v>
      </c>
      <c r="S867" s="665"/>
      <c r="T867" s="634"/>
      <c r="U867" s="664"/>
      <c r="V867" s="357"/>
      <c r="W867" s="357"/>
      <c r="X867" s="357"/>
      <c r="Y867" s="357"/>
      <c r="Z867" s="357"/>
      <c r="AA867" s="357"/>
      <c r="AB867" s="357"/>
      <c r="AC867" s="357"/>
      <c r="AD867" s="357"/>
      <c r="AE867" s="357"/>
      <c r="AF867" s="357"/>
      <c r="AG867" s="357"/>
      <c r="AH867" s="357"/>
      <c r="AI867" s="357"/>
      <c r="AJ867" s="357"/>
      <c r="AK867" s="357"/>
      <c r="AL867" s="357"/>
      <c r="AM867" s="357"/>
      <c r="AN867" s="357"/>
      <c r="AO867" s="357"/>
      <c r="AP867" s="357"/>
      <c r="AQ867" s="357"/>
      <c r="AR867" s="357"/>
      <c r="AS867" s="357"/>
      <c r="AT867" s="357"/>
      <c r="AU867" s="357"/>
      <c r="AV867" s="357"/>
      <c r="AW867" s="357"/>
      <c r="AX867" s="357"/>
      <c r="AY867" s="357"/>
      <c r="AZ867" s="357"/>
      <c r="BA867" s="357"/>
      <c r="BB867" s="357"/>
      <c r="BC867" s="357"/>
      <c r="BD867" s="357"/>
      <c r="BE867" s="357"/>
      <c r="BF867" s="357"/>
      <c r="BG867" s="357"/>
      <c r="BH867" s="357"/>
      <c r="BI867" s="357"/>
      <c r="BJ867" s="357"/>
      <c r="BK867" s="357"/>
      <c r="BL867" s="357"/>
    </row>
    <row r="868" spans="1:64">
      <c r="A868" s="633" t="s">
        <v>10587</v>
      </c>
      <c r="B868" s="635">
        <v>1945</v>
      </c>
      <c r="C868" s="639">
        <v>0</v>
      </c>
      <c r="D868" s="639">
        <v>0</v>
      </c>
      <c r="E868" s="639">
        <v>1115</v>
      </c>
      <c r="F868" s="639">
        <v>0</v>
      </c>
      <c r="G868" s="639">
        <v>21</v>
      </c>
      <c r="H868" s="639">
        <v>0</v>
      </c>
      <c r="I868" s="639">
        <v>0</v>
      </c>
      <c r="J868" s="481"/>
      <c r="K868" s="679" t="s">
        <v>10587</v>
      </c>
      <c r="L868" s="639">
        <v>565</v>
      </c>
      <c r="M868" s="639">
        <v>529</v>
      </c>
      <c r="N868" s="639">
        <v>36</v>
      </c>
      <c r="O868" s="639">
        <v>244</v>
      </c>
      <c r="P868" s="639">
        <v>0</v>
      </c>
      <c r="Q868" s="639">
        <v>0</v>
      </c>
      <c r="R868" s="639">
        <v>0</v>
      </c>
      <c r="S868" s="665"/>
      <c r="T868" s="634"/>
      <c r="U868" s="664"/>
      <c r="V868" s="357"/>
      <c r="W868" s="357"/>
      <c r="X868" s="357"/>
      <c r="Y868" s="357"/>
      <c r="Z868" s="357"/>
      <c r="AA868" s="357"/>
      <c r="AB868" s="357"/>
      <c r="AC868" s="357"/>
      <c r="AD868" s="357"/>
      <c r="AE868" s="357"/>
      <c r="AF868" s="357"/>
      <c r="AG868" s="357"/>
      <c r="AH868" s="357"/>
      <c r="AI868" s="357"/>
      <c r="AJ868" s="357"/>
      <c r="AK868" s="357"/>
      <c r="AL868" s="357"/>
      <c r="AM868" s="357"/>
      <c r="AN868" s="357"/>
      <c r="AO868" s="357"/>
      <c r="AP868" s="357"/>
      <c r="AQ868" s="357"/>
      <c r="AR868" s="357"/>
      <c r="AS868" s="357"/>
      <c r="AT868" s="357"/>
      <c r="AU868" s="357"/>
      <c r="AV868" s="357"/>
      <c r="AW868" s="357"/>
      <c r="AX868" s="357"/>
      <c r="AY868" s="357"/>
      <c r="AZ868" s="357"/>
      <c r="BA868" s="357"/>
      <c r="BB868" s="357"/>
      <c r="BC868" s="357"/>
      <c r="BD868" s="357"/>
      <c r="BE868" s="357"/>
      <c r="BF868" s="357"/>
      <c r="BG868" s="357"/>
      <c r="BH868" s="357"/>
      <c r="BI868" s="357"/>
      <c r="BJ868" s="357"/>
      <c r="BK868" s="357"/>
      <c r="BL868" s="357"/>
    </row>
    <row r="869" spans="1:64">
      <c r="A869" s="633" t="s">
        <v>10588</v>
      </c>
      <c r="B869" s="635">
        <v>1441</v>
      </c>
      <c r="C869" s="639">
        <v>0</v>
      </c>
      <c r="D869" s="639">
        <v>0</v>
      </c>
      <c r="E869" s="639">
        <v>12</v>
      </c>
      <c r="F869" s="639">
        <v>0</v>
      </c>
      <c r="G869" s="639">
        <v>15</v>
      </c>
      <c r="H869" s="639">
        <v>0</v>
      </c>
      <c r="I869" s="639">
        <v>35</v>
      </c>
      <c r="J869" s="481"/>
      <c r="K869" s="679" t="s">
        <v>10588</v>
      </c>
      <c r="L869" s="639">
        <v>1160</v>
      </c>
      <c r="M869" s="639">
        <v>526</v>
      </c>
      <c r="N869" s="639">
        <v>67</v>
      </c>
      <c r="O869" s="639">
        <v>216</v>
      </c>
      <c r="P869" s="639">
        <v>66</v>
      </c>
      <c r="Q869" s="639">
        <v>3</v>
      </c>
      <c r="R869" s="639">
        <v>0</v>
      </c>
      <c r="S869" s="666"/>
      <c r="T869" s="634"/>
      <c r="U869" s="664"/>
      <c r="V869" s="357"/>
      <c r="W869" s="357"/>
      <c r="X869" s="357"/>
      <c r="Y869" s="357"/>
      <c r="Z869" s="357"/>
      <c r="AA869" s="357"/>
      <c r="AB869" s="357"/>
      <c r="AC869" s="357"/>
      <c r="AD869" s="357"/>
      <c r="AE869" s="357"/>
      <c r="AF869" s="357"/>
      <c r="AG869" s="357"/>
      <c r="AH869" s="357"/>
      <c r="AI869" s="357"/>
      <c r="AJ869" s="357"/>
      <c r="AK869" s="357"/>
      <c r="AL869" s="357"/>
      <c r="AM869" s="357"/>
      <c r="AN869" s="357"/>
      <c r="AO869" s="357"/>
      <c r="AP869" s="357"/>
      <c r="AQ869" s="357"/>
      <c r="AR869" s="357"/>
      <c r="AS869" s="357"/>
      <c r="AT869" s="357"/>
      <c r="AU869" s="357"/>
      <c r="AV869" s="357"/>
      <c r="AW869" s="357"/>
      <c r="AX869" s="357"/>
      <c r="AY869" s="357"/>
      <c r="AZ869" s="357"/>
      <c r="BA869" s="357"/>
      <c r="BB869" s="357"/>
      <c r="BC869" s="357"/>
      <c r="BD869" s="357"/>
      <c r="BE869" s="357"/>
      <c r="BF869" s="357"/>
      <c r="BG869" s="357"/>
      <c r="BH869" s="357"/>
      <c r="BI869" s="357"/>
      <c r="BJ869" s="357"/>
      <c r="BK869" s="357"/>
      <c r="BL869" s="357"/>
    </row>
    <row r="870" spans="1:64">
      <c r="A870" s="633" t="s">
        <v>10589</v>
      </c>
      <c r="B870" s="635">
        <v>2390</v>
      </c>
      <c r="C870" s="639">
        <v>0</v>
      </c>
      <c r="D870" s="639">
        <v>0</v>
      </c>
      <c r="E870" s="639">
        <v>51</v>
      </c>
      <c r="F870" s="639">
        <v>0</v>
      </c>
      <c r="G870" s="639">
        <v>660</v>
      </c>
      <c r="H870" s="639">
        <v>0</v>
      </c>
      <c r="I870" s="639">
        <v>0</v>
      </c>
      <c r="J870" s="539"/>
      <c r="K870" s="679" t="s">
        <v>10589</v>
      </c>
      <c r="L870" s="639">
        <v>1246</v>
      </c>
      <c r="M870" s="639">
        <v>0</v>
      </c>
      <c r="N870" s="639">
        <v>0</v>
      </c>
      <c r="O870" s="639">
        <v>382</v>
      </c>
      <c r="P870" s="639">
        <v>0</v>
      </c>
      <c r="Q870" s="639">
        <v>51</v>
      </c>
      <c r="R870" s="639">
        <v>0</v>
      </c>
      <c r="S870" s="537"/>
      <c r="T870" s="634"/>
      <c r="U870" s="664"/>
      <c r="V870" s="357"/>
      <c r="W870" s="357"/>
      <c r="X870" s="357"/>
      <c r="Y870" s="357"/>
      <c r="Z870" s="357"/>
      <c r="AA870" s="357"/>
      <c r="AB870" s="357"/>
      <c r="AC870" s="357"/>
      <c r="AD870" s="357"/>
      <c r="AE870" s="357"/>
      <c r="AF870" s="357"/>
      <c r="AG870" s="357"/>
      <c r="AH870" s="357"/>
      <c r="AI870" s="357"/>
      <c r="AJ870" s="357"/>
      <c r="AK870" s="357"/>
      <c r="AL870" s="357"/>
      <c r="AM870" s="357"/>
      <c r="AN870" s="357"/>
      <c r="AO870" s="357"/>
      <c r="AP870" s="357"/>
      <c r="AQ870" s="357"/>
      <c r="AR870" s="357"/>
      <c r="AS870" s="357"/>
      <c r="AT870" s="357"/>
      <c r="AU870" s="357"/>
      <c r="AV870" s="357"/>
      <c r="AW870" s="357"/>
      <c r="AX870" s="357"/>
      <c r="AY870" s="357"/>
      <c r="AZ870" s="357"/>
      <c r="BA870" s="357"/>
      <c r="BB870" s="357"/>
      <c r="BC870" s="357"/>
      <c r="BD870" s="357"/>
      <c r="BE870" s="357"/>
      <c r="BF870" s="357"/>
      <c r="BG870" s="357"/>
      <c r="BH870" s="357"/>
      <c r="BI870" s="357"/>
      <c r="BJ870" s="357"/>
      <c r="BK870" s="357"/>
      <c r="BL870" s="357"/>
    </row>
    <row r="871" spans="1:64">
      <c r="A871" s="633" t="s">
        <v>10590</v>
      </c>
      <c r="B871" s="635">
        <v>594</v>
      </c>
      <c r="C871" s="639">
        <v>0</v>
      </c>
      <c r="D871" s="639">
        <v>0</v>
      </c>
      <c r="E871" s="639">
        <v>117</v>
      </c>
      <c r="F871" s="639">
        <v>0</v>
      </c>
      <c r="G871" s="639">
        <v>0</v>
      </c>
      <c r="H871" s="639">
        <v>0</v>
      </c>
      <c r="I871" s="639">
        <v>0</v>
      </c>
      <c r="J871" s="539"/>
      <c r="K871" s="679" t="s">
        <v>10590</v>
      </c>
      <c r="L871" s="639">
        <v>477</v>
      </c>
      <c r="M871" s="639">
        <v>320</v>
      </c>
      <c r="N871" s="639">
        <v>35</v>
      </c>
      <c r="O871" s="639">
        <v>0</v>
      </c>
      <c r="P871" s="639">
        <v>0</v>
      </c>
      <c r="Q871" s="639">
        <v>0</v>
      </c>
      <c r="R871" s="639">
        <v>0</v>
      </c>
      <c r="S871" s="537"/>
      <c r="T871" s="634"/>
      <c r="U871" s="664"/>
      <c r="V871" s="357"/>
      <c r="W871" s="357"/>
      <c r="X871" s="357"/>
      <c r="Y871" s="357"/>
      <c r="Z871" s="357"/>
      <c r="AA871" s="357"/>
      <c r="AB871" s="357"/>
      <c r="AC871" s="357"/>
      <c r="AD871" s="357"/>
      <c r="AE871" s="357"/>
      <c r="AF871" s="357"/>
      <c r="AG871" s="357"/>
      <c r="AH871" s="357"/>
      <c r="AI871" s="357"/>
      <c r="AJ871" s="357"/>
      <c r="AK871" s="357"/>
      <c r="AL871" s="357"/>
      <c r="AM871" s="357"/>
      <c r="AN871" s="357"/>
      <c r="AO871" s="357"/>
      <c r="AP871" s="357"/>
      <c r="AQ871" s="357"/>
      <c r="AR871" s="357"/>
      <c r="AS871" s="357"/>
      <c r="AT871" s="357"/>
      <c r="AU871" s="357"/>
      <c r="AV871" s="357"/>
      <c r="AW871" s="357"/>
      <c r="AX871" s="357"/>
      <c r="AY871" s="357"/>
      <c r="AZ871" s="357"/>
      <c r="BA871" s="357"/>
      <c r="BB871" s="357"/>
      <c r="BC871" s="357"/>
      <c r="BD871" s="357"/>
      <c r="BE871" s="357"/>
      <c r="BF871" s="357"/>
      <c r="BG871" s="357"/>
      <c r="BH871" s="357"/>
      <c r="BI871" s="357"/>
      <c r="BJ871" s="357"/>
      <c r="BK871" s="357"/>
      <c r="BL871" s="357"/>
    </row>
    <row r="872" spans="1:64">
      <c r="A872" s="633" t="s">
        <v>10591</v>
      </c>
      <c r="B872" s="635">
        <v>509</v>
      </c>
      <c r="C872" s="639">
        <v>0</v>
      </c>
      <c r="D872" s="639">
        <v>0</v>
      </c>
      <c r="E872" s="639">
        <v>0</v>
      </c>
      <c r="F872" s="639">
        <v>0</v>
      </c>
      <c r="G872" s="639">
        <v>0</v>
      </c>
      <c r="H872" s="639">
        <v>0</v>
      </c>
      <c r="I872" s="639">
        <v>0</v>
      </c>
      <c r="J872" s="539"/>
      <c r="K872" s="679" t="s">
        <v>10591</v>
      </c>
      <c r="L872" s="639">
        <v>492</v>
      </c>
      <c r="M872" s="639">
        <v>279</v>
      </c>
      <c r="N872" s="639">
        <v>23</v>
      </c>
      <c r="O872" s="639">
        <v>17</v>
      </c>
      <c r="P872" s="639">
        <v>0</v>
      </c>
      <c r="Q872" s="639">
        <v>0</v>
      </c>
      <c r="R872" s="639">
        <v>0</v>
      </c>
      <c r="S872" s="537"/>
      <c r="T872" s="634"/>
      <c r="U872" s="664"/>
      <c r="V872" s="357"/>
      <c r="W872" s="357"/>
      <c r="X872" s="357"/>
      <c r="Y872" s="357"/>
      <c r="Z872" s="357"/>
      <c r="AA872" s="357"/>
      <c r="AB872" s="357"/>
      <c r="AC872" s="357"/>
      <c r="AD872" s="357"/>
      <c r="AE872" s="357"/>
      <c r="AF872" s="357"/>
      <c r="AG872" s="357"/>
      <c r="AH872" s="357"/>
      <c r="AI872" s="357"/>
      <c r="AJ872" s="357"/>
      <c r="AK872" s="357"/>
      <c r="AL872" s="357"/>
      <c r="AM872" s="357"/>
      <c r="AN872" s="357"/>
      <c r="AO872" s="357"/>
      <c r="AP872" s="357"/>
      <c r="AQ872" s="357"/>
      <c r="AR872" s="357"/>
      <c r="AS872" s="357"/>
      <c r="AT872" s="357"/>
      <c r="AU872" s="357"/>
      <c r="AV872" s="357"/>
      <c r="AW872" s="357"/>
      <c r="AX872" s="357"/>
      <c r="AY872" s="357"/>
      <c r="AZ872" s="357"/>
      <c r="BA872" s="357"/>
      <c r="BB872" s="357"/>
      <c r="BC872" s="357"/>
      <c r="BD872" s="357"/>
      <c r="BE872" s="357"/>
      <c r="BF872" s="357"/>
      <c r="BG872" s="357"/>
      <c r="BH872" s="357"/>
      <c r="BI872" s="357"/>
      <c r="BJ872" s="357"/>
      <c r="BK872" s="357"/>
      <c r="BL872" s="357"/>
    </row>
    <row r="873" spans="1:64">
      <c r="A873" s="633" t="s">
        <v>10592</v>
      </c>
      <c r="B873" s="635">
        <v>2971</v>
      </c>
      <c r="C873" s="639">
        <v>0</v>
      </c>
      <c r="D873" s="639">
        <v>0</v>
      </c>
      <c r="E873" s="639">
        <v>0</v>
      </c>
      <c r="F873" s="639">
        <v>0</v>
      </c>
      <c r="G873" s="639">
        <v>0</v>
      </c>
      <c r="H873" s="639">
        <v>0</v>
      </c>
      <c r="I873" s="639">
        <v>0</v>
      </c>
      <c r="J873" s="539"/>
      <c r="K873" s="679" t="s">
        <v>10592</v>
      </c>
      <c r="L873" s="639">
        <v>1324</v>
      </c>
      <c r="M873" s="639">
        <v>1034</v>
      </c>
      <c r="N873" s="639">
        <v>34</v>
      </c>
      <c r="O873" s="639">
        <v>2</v>
      </c>
      <c r="P873" s="639">
        <v>0</v>
      </c>
      <c r="Q873" s="639">
        <v>1645</v>
      </c>
      <c r="R873" s="639">
        <v>34</v>
      </c>
      <c r="S873" s="537"/>
      <c r="T873" s="634"/>
      <c r="U873" s="664"/>
      <c r="V873" s="357"/>
      <c r="W873" s="357"/>
      <c r="X873" s="357"/>
      <c r="Y873" s="357"/>
      <c r="Z873" s="357"/>
      <c r="AA873" s="357"/>
      <c r="AB873" s="357"/>
      <c r="AC873" s="357"/>
      <c r="AD873" s="357"/>
      <c r="AE873" s="357"/>
      <c r="AF873" s="357"/>
      <c r="AG873" s="357"/>
      <c r="AH873" s="357"/>
      <c r="AI873" s="357"/>
      <c r="AJ873" s="357"/>
      <c r="AK873" s="357"/>
      <c r="AL873" s="357"/>
      <c r="AM873" s="357"/>
      <c r="AN873" s="357"/>
      <c r="AO873" s="357"/>
      <c r="AP873" s="357"/>
      <c r="AQ873" s="357"/>
      <c r="AR873" s="357"/>
      <c r="AS873" s="357"/>
      <c r="AT873" s="357"/>
      <c r="AU873" s="357"/>
      <c r="AV873" s="357"/>
      <c r="AW873" s="357"/>
      <c r="AX873" s="357"/>
      <c r="AY873" s="357"/>
      <c r="AZ873" s="357"/>
      <c r="BA873" s="357"/>
      <c r="BB873" s="357"/>
      <c r="BC873" s="357"/>
      <c r="BD873" s="357"/>
      <c r="BE873" s="357"/>
      <c r="BF873" s="357"/>
      <c r="BG873" s="357"/>
      <c r="BH873" s="357"/>
      <c r="BI873" s="357"/>
      <c r="BJ873" s="357"/>
      <c r="BK873" s="357"/>
      <c r="BL873" s="357"/>
    </row>
    <row r="874" spans="1:64">
      <c r="A874" s="633" t="s">
        <v>10593</v>
      </c>
      <c r="B874" s="635">
        <v>3668</v>
      </c>
      <c r="C874" s="639">
        <v>0</v>
      </c>
      <c r="D874" s="639">
        <v>0</v>
      </c>
      <c r="E874" s="639">
        <v>7</v>
      </c>
      <c r="F874" s="639">
        <v>0</v>
      </c>
      <c r="G874" s="639">
        <v>0</v>
      </c>
      <c r="H874" s="639">
        <v>0</v>
      </c>
      <c r="I874" s="639">
        <v>0</v>
      </c>
      <c r="J874" s="539"/>
      <c r="K874" s="679" t="s">
        <v>10593</v>
      </c>
      <c r="L874" s="639">
        <v>1538</v>
      </c>
      <c r="M874" s="639">
        <v>1276</v>
      </c>
      <c r="N874" s="639">
        <v>262</v>
      </c>
      <c r="O874" s="639">
        <v>1166</v>
      </c>
      <c r="P874" s="639">
        <v>41</v>
      </c>
      <c r="Q874" s="639">
        <v>957</v>
      </c>
      <c r="R874" s="639">
        <v>0</v>
      </c>
      <c r="S874" s="537"/>
      <c r="T874" s="634"/>
      <c r="U874" s="664"/>
      <c r="V874" s="357"/>
      <c r="W874" s="357"/>
      <c r="X874" s="357"/>
      <c r="Y874" s="357"/>
      <c r="Z874" s="357"/>
      <c r="AA874" s="357"/>
      <c r="AB874" s="357"/>
      <c r="AC874" s="357"/>
      <c r="AD874" s="357"/>
      <c r="AE874" s="357"/>
      <c r="AF874" s="357"/>
      <c r="AG874" s="357"/>
      <c r="AH874" s="357"/>
      <c r="AI874" s="357"/>
      <c r="AJ874" s="357"/>
      <c r="AK874" s="357"/>
      <c r="AL874" s="357"/>
      <c r="AM874" s="357"/>
      <c r="AN874" s="357"/>
      <c r="AO874" s="357"/>
      <c r="AP874" s="357"/>
      <c r="AQ874" s="357"/>
      <c r="AR874" s="357"/>
      <c r="AS874" s="357"/>
      <c r="AT874" s="357"/>
      <c r="AU874" s="357"/>
      <c r="AV874" s="357"/>
      <c r="AW874" s="357"/>
      <c r="AX874" s="357"/>
      <c r="AY874" s="357"/>
      <c r="AZ874" s="357"/>
      <c r="BA874" s="357"/>
      <c r="BB874" s="357"/>
      <c r="BC874" s="357"/>
      <c r="BD874" s="357"/>
      <c r="BE874" s="357"/>
      <c r="BF874" s="357"/>
      <c r="BG874" s="357"/>
      <c r="BH874" s="357"/>
      <c r="BI874" s="357"/>
      <c r="BJ874" s="357"/>
      <c r="BK874" s="357"/>
      <c r="BL874" s="357"/>
    </row>
    <row r="875" spans="1:64">
      <c r="A875" s="633" t="s">
        <v>10594</v>
      </c>
      <c r="B875" s="635">
        <v>3576</v>
      </c>
      <c r="C875" s="639">
        <v>0</v>
      </c>
      <c r="D875" s="639">
        <v>0</v>
      </c>
      <c r="E875" s="639">
        <v>0</v>
      </c>
      <c r="F875" s="639">
        <v>0</v>
      </c>
      <c r="G875" s="639">
        <v>0</v>
      </c>
      <c r="H875" s="639">
        <v>0</v>
      </c>
      <c r="I875" s="639">
        <v>0</v>
      </c>
      <c r="J875" s="539"/>
      <c r="K875" s="679" t="s">
        <v>10594</v>
      </c>
      <c r="L875" s="639">
        <v>2247</v>
      </c>
      <c r="M875" s="639">
        <v>1741</v>
      </c>
      <c r="N875" s="639">
        <v>166</v>
      </c>
      <c r="O875" s="639">
        <v>888</v>
      </c>
      <c r="P875" s="639">
        <v>32</v>
      </c>
      <c r="Q875" s="639">
        <v>441</v>
      </c>
      <c r="R875" s="639">
        <v>134</v>
      </c>
      <c r="S875" s="537"/>
      <c r="T875" s="634"/>
      <c r="U875" s="664"/>
      <c r="V875" s="357"/>
      <c r="W875" s="357"/>
      <c r="X875" s="357"/>
      <c r="Y875" s="357"/>
      <c r="Z875" s="357"/>
      <c r="AA875" s="357"/>
      <c r="AB875" s="357"/>
      <c r="AC875" s="357"/>
      <c r="AD875" s="357"/>
      <c r="AE875" s="357"/>
      <c r="AF875" s="357"/>
      <c r="AG875" s="357"/>
      <c r="AH875" s="357"/>
      <c r="AI875" s="357"/>
      <c r="AJ875" s="357"/>
      <c r="AK875" s="357"/>
      <c r="AL875" s="357"/>
      <c r="AM875" s="357"/>
      <c r="AN875" s="357"/>
      <c r="AO875" s="357"/>
      <c r="AP875" s="357"/>
      <c r="AQ875" s="357"/>
      <c r="AR875" s="357"/>
      <c r="AS875" s="357"/>
      <c r="AT875" s="357"/>
      <c r="AU875" s="357"/>
      <c r="AV875" s="357"/>
      <c r="AW875" s="357"/>
      <c r="AX875" s="357"/>
      <c r="AY875" s="357"/>
      <c r="AZ875" s="357"/>
      <c r="BA875" s="357"/>
      <c r="BB875" s="357"/>
      <c r="BC875" s="357"/>
      <c r="BD875" s="357"/>
      <c r="BE875" s="357"/>
      <c r="BF875" s="357"/>
      <c r="BG875" s="357"/>
      <c r="BH875" s="357"/>
      <c r="BI875" s="357"/>
      <c r="BJ875" s="357"/>
      <c r="BK875" s="357"/>
      <c r="BL875" s="357"/>
    </row>
    <row r="876" spans="1:64">
      <c r="A876" s="633" t="s">
        <v>10595</v>
      </c>
      <c r="B876" s="635">
        <v>3430</v>
      </c>
      <c r="C876" s="639">
        <v>0</v>
      </c>
      <c r="D876" s="639">
        <v>0</v>
      </c>
      <c r="E876" s="639">
        <v>0</v>
      </c>
      <c r="F876" s="639">
        <v>0</v>
      </c>
      <c r="G876" s="639">
        <v>0</v>
      </c>
      <c r="H876" s="639">
        <v>0</v>
      </c>
      <c r="I876" s="639">
        <v>0</v>
      </c>
      <c r="J876" s="539"/>
      <c r="K876" s="679" t="s">
        <v>10595</v>
      </c>
      <c r="L876" s="639">
        <v>2973</v>
      </c>
      <c r="M876" s="639">
        <v>1443</v>
      </c>
      <c r="N876" s="639">
        <v>407</v>
      </c>
      <c r="O876" s="639">
        <v>457</v>
      </c>
      <c r="P876" s="639">
        <v>110</v>
      </c>
      <c r="Q876" s="639">
        <v>0</v>
      </c>
      <c r="R876" s="639">
        <v>0</v>
      </c>
      <c r="S876" s="537"/>
      <c r="T876" s="634"/>
      <c r="U876" s="664"/>
      <c r="V876" s="357"/>
      <c r="W876" s="357"/>
      <c r="X876" s="357"/>
      <c r="Y876" s="357"/>
      <c r="Z876" s="357"/>
      <c r="AA876" s="357"/>
      <c r="AB876" s="357"/>
      <c r="AC876" s="357"/>
      <c r="AD876" s="357"/>
      <c r="AE876" s="357"/>
      <c r="AF876" s="357"/>
      <c r="AG876" s="357"/>
      <c r="AH876" s="357"/>
      <c r="AI876" s="357"/>
      <c r="AJ876" s="357"/>
      <c r="AK876" s="357"/>
      <c r="AL876" s="357"/>
      <c r="AM876" s="357"/>
      <c r="AN876" s="357"/>
      <c r="AO876" s="357"/>
      <c r="AP876" s="357"/>
      <c r="AQ876" s="357"/>
      <c r="AR876" s="357"/>
      <c r="AS876" s="357"/>
      <c r="AT876" s="357"/>
      <c r="AU876" s="357"/>
      <c r="AV876" s="357"/>
      <c r="AW876" s="357"/>
      <c r="AX876" s="357"/>
      <c r="AY876" s="357"/>
      <c r="AZ876" s="357"/>
      <c r="BA876" s="357"/>
      <c r="BB876" s="357"/>
      <c r="BC876" s="357"/>
      <c r="BD876" s="357"/>
      <c r="BE876" s="357"/>
      <c r="BF876" s="357"/>
      <c r="BG876" s="357"/>
      <c r="BH876" s="357"/>
      <c r="BI876" s="357"/>
      <c r="BJ876" s="357"/>
      <c r="BK876" s="357"/>
      <c r="BL876" s="357"/>
    </row>
    <row r="877" spans="1:64">
      <c r="A877" s="633" t="s">
        <v>10596</v>
      </c>
      <c r="B877" s="635">
        <v>1017</v>
      </c>
      <c r="C877" s="639">
        <v>0</v>
      </c>
      <c r="D877" s="639">
        <v>0</v>
      </c>
      <c r="E877" s="639">
        <v>0</v>
      </c>
      <c r="F877" s="639">
        <v>0</v>
      </c>
      <c r="G877" s="639">
        <v>0</v>
      </c>
      <c r="H877" s="639">
        <v>0</v>
      </c>
      <c r="I877" s="639">
        <v>0</v>
      </c>
      <c r="J877" s="539"/>
      <c r="K877" s="679" t="s">
        <v>10596</v>
      </c>
      <c r="L877" s="639">
        <v>1017</v>
      </c>
      <c r="M877" s="639">
        <v>513</v>
      </c>
      <c r="N877" s="639">
        <v>7</v>
      </c>
      <c r="O877" s="639">
        <v>0</v>
      </c>
      <c r="P877" s="639">
        <v>0</v>
      </c>
      <c r="Q877" s="639">
        <v>0</v>
      </c>
      <c r="R877" s="639">
        <v>0</v>
      </c>
      <c r="S877" s="537"/>
      <c r="T877" s="634"/>
      <c r="U877" s="664"/>
      <c r="V877" s="357"/>
      <c r="W877" s="357"/>
      <c r="X877" s="357"/>
      <c r="Y877" s="357"/>
      <c r="Z877" s="357"/>
      <c r="AA877" s="357"/>
      <c r="AB877" s="357"/>
      <c r="AC877" s="357"/>
      <c r="AD877" s="357"/>
      <c r="AE877" s="357"/>
      <c r="AF877" s="357"/>
      <c r="AG877" s="357"/>
      <c r="AH877" s="357"/>
      <c r="AI877" s="357"/>
      <c r="AJ877" s="357"/>
      <c r="AK877" s="357"/>
      <c r="AL877" s="357"/>
      <c r="AM877" s="357"/>
      <c r="AN877" s="357"/>
      <c r="AO877" s="357"/>
      <c r="AP877" s="357"/>
      <c r="AQ877" s="357"/>
      <c r="AR877" s="357"/>
      <c r="AS877" s="357"/>
      <c r="AT877" s="357"/>
      <c r="AU877" s="357"/>
      <c r="AV877" s="357"/>
      <c r="AW877" s="357"/>
      <c r="AX877" s="357"/>
      <c r="AY877" s="357"/>
      <c r="AZ877" s="357"/>
      <c r="BA877" s="357"/>
      <c r="BB877" s="357"/>
      <c r="BC877" s="357"/>
      <c r="BD877" s="357"/>
      <c r="BE877" s="357"/>
      <c r="BF877" s="357"/>
      <c r="BG877" s="357"/>
      <c r="BH877" s="357"/>
      <c r="BI877" s="357"/>
      <c r="BJ877" s="357"/>
      <c r="BK877" s="357"/>
      <c r="BL877" s="357"/>
    </row>
    <row r="878" spans="1:64">
      <c r="A878" s="633" t="s">
        <v>10597</v>
      </c>
      <c r="B878" s="635">
        <v>2149</v>
      </c>
      <c r="C878" s="639">
        <v>0</v>
      </c>
      <c r="D878" s="639">
        <v>0</v>
      </c>
      <c r="E878" s="639">
        <v>0</v>
      </c>
      <c r="F878" s="639">
        <v>0</v>
      </c>
      <c r="G878" s="639">
        <v>0</v>
      </c>
      <c r="H878" s="639">
        <v>0</v>
      </c>
      <c r="I878" s="639">
        <v>0</v>
      </c>
      <c r="J878" s="539"/>
      <c r="K878" s="679" t="s">
        <v>10597</v>
      </c>
      <c r="L878" s="639">
        <v>1977</v>
      </c>
      <c r="M878" s="639">
        <v>1020</v>
      </c>
      <c r="N878" s="639">
        <v>0</v>
      </c>
      <c r="O878" s="639">
        <v>172</v>
      </c>
      <c r="P878" s="639">
        <v>0</v>
      </c>
      <c r="Q878" s="639">
        <v>0</v>
      </c>
      <c r="R878" s="639">
        <v>0</v>
      </c>
      <c r="S878" s="537"/>
      <c r="T878" s="634"/>
      <c r="U878" s="664"/>
      <c r="V878" s="357"/>
      <c r="W878" s="357"/>
      <c r="X878" s="357"/>
      <c r="Y878" s="357"/>
      <c r="Z878" s="357"/>
      <c r="AA878" s="357"/>
      <c r="AB878" s="357"/>
      <c r="AC878" s="357"/>
      <c r="AD878" s="357"/>
      <c r="AE878" s="357"/>
      <c r="AF878" s="357"/>
      <c r="AG878" s="357"/>
      <c r="AH878" s="357"/>
      <c r="AI878" s="357"/>
      <c r="AJ878" s="357"/>
      <c r="AK878" s="357"/>
      <c r="AL878" s="357"/>
      <c r="AM878" s="357"/>
      <c r="AN878" s="357"/>
      <c r="AO878" s="357"/>
      <c r="AP878" s="357"/>
      <c r="AQ878" s="357"/>
      <c r="AR878" s="357"/>
      <c r="AS878" s="357"/>
      <c r="AT878" s="357"/>
      <c r="AU878" s="357"/>
      <c r="AV878" s="357"/>
      <c r="AW878" s="357"/>
      <c r="AX878" s="357"/>
      <c r="AY878" s="357"/>
      <c r="AZ878" s="357"/>
      <c r="BA878" s="357"/>
      <c r="BB878" s="357"/>
      <c r="BC878" s="357"/>
      <c r="BD878" s="357"/>
      <c r="BE878" s="357"/>
      <c r="BF878" s="357"/>
      <c r="BG878" s="357"/>
      <c r="BH878" s="357"/>
      <c r="BI878" s="357"/>
      <c r="BJ878" s="357"/>
      <c r="BK878" s="357"/>
      <c r="BL878" s="357"/>
    </row>
    <row r="879" spans="1:64">
      <c r="A879" s="633" t="s">
        <v>10598</v>
      </c>
      <c r="B879" s="635">
        <v>4456</v>
      </c>
      <c r="C879" s="639">
        <v>0</v>
      </c>
      <c r="D879" s="639">
        <v>0</v>
      </c>
      <c r="E879" s="639">
        <v>1064</v>
      </c>
      <c r="F879" s="639">
        <v>0</v>
      </c>
      <c r="G879" s="639">
        <v>0</v>
      </c>
      <c r="H879" s="639">
        <v>0</v>
      </c>
      <c r="I879" s="639">
        <v>0</v>
      </c>
      <c r="J879" s="539"/>
      <c r="K879" s="679" t="s">
        <v>10598</v>
      </c>
      <c r="L879" s="639">
        <v>2709</v>
      </c>
      <c r="M879" s="639">
        <v>1017</v>
      </c>
      <c r="N879" s="639">
        <v>145</v>
      </c>
      <c r="O879" s="639">
        <v>683</v>
      </c>
      <c r="P879" s="639">
        <v>56</v>
      </c>
      <c r="Q879" s="639">
        <v>0</v>
      </c>
      <c r="R879" s="639">
        <v>0</v>
      </c>
      <c r="S879" s="537"/>
      <c r="T879" s="634"/>
      <c r="U879" s="664"/>
      <c r="V879" s="357"/>
      <c r="W879" s="357"/>
      <c r="X879" s="357"/>
      <c r="Y879" s="357"/>
      <c r="Z879" s="357"/>
      <c r="AA879" s="357"/>
      <c r="AB879" s="357"/>
      <c r="AC879" s="357"/>
      <c r="AD879" s="357"/>
      <c r="AE879" s="357"/>
      <c r="AF879" s="357"/>
      <c r="AG879" s="357"/>
      <c r="AH879" s="357"/>
      <c r="AI879" s="357"/>
      <c r="AJ879" s="357"/>
      <c r="AK879" s="357"/>
      <c r="AL879" s="357"/>
      <c r="AM879" s="357"/>
      <c r="AN879" s="357"/>
      <c r="AO879" s="357"/>
      <c r="AP879" s="357"/>
      <c r="AQ879" s="357"/>
      <c r="AR879" s="357"/>
      <c r="AS879" s="357"/>
      <c r="AT879" s="357"/>
      <c r="AU879" s="357"/>
      <c r="AV879" s="357"/>
      <c r="AW879" s="357"/>
      <c r="AX879" s="357"/>
      <c r="AY879" s="357"/>
      <c r="AZ879" s="357"/>
      <c r="BA879" s="357"/>
      <c r="BB879" s="357"/>
      <c r="BC879" s="357"/>
      <c r="BD879" s="357"/>
      <c r="BE879" s="357"/>
      <c r="BF879" s="357"/>
      <c r="BG879" s="357"/>
      <c r="BH879" s="357"/>
      <c r="BI879" s="357"/>
      <c r="BJ879" s="357"/>
      <c r="BK879" s="357"/>
      <c r="BL879" s="357"/>
    </row>
    <row r="880" spans="1:64">
      <c r="A880" s="633" t="s">
        <v>10599</v>
      </c>
      <c r="B880" s="635">
        <v>2525</v>
      </c>
      <c r="C880" s="639">
        <v>0</v>
      </c>
      <c r="D880" s="639">
        <v>0</v>
      </c>
      <c r="E880" s="639">
        <v>0</v>
      </c>
      <c r="F880" s="639">
        <v>0</v>
      </c>
      <c r="G880" s="639">
        <v>0</v>
      </c>
      <c r="H880" s="639">
        <v>0</v>
      </c>
      <c r="I880" s="639">
        <v>0</v>
      </c>
      <c r="J880" s="539"/>
      <c r="K880" s="679" t="s">
        <v>10599</v>
      </c>
      <c r="L880" s="639">
        <v>2375</v>
      </c>
      <c r="M880" s="639">
        <v>800</v>
      </c>
      <c r="N880" s="639">
        <v>38</v>
      </c>
      <c r="O880" s="639">
        <v>150</v>
      </c>
      <c r="P880" s="639">
        <v>38</v>
      </c>
      <c r="Q880" s="639">
        <v>0</v>
      </c>
      <c r="R880" s="639">
        <v>0</v>
      </c>
      <c r="S880" s="537"/>
      <c r="T880" s="634"/>
      <c r="U880" s="664"/>
      <c r="V880" s="357"/>
      <c r="W880" s="357"/>
      <c r="X880" s="357"/>
      <c r="Y880" s="357"/>
      <c r="Z880" s="357"/>
      <c r="AA880" s="357"/>
      <c r="AB880" s="357"/>
      <c r="AC880" s="357"/>
      <c r="AD880" s="357"/>
      <c r="AE880" s="357"/>
      <c r="AF880" s="357"/>
      <c r="AG880" s="357"/>
      <c r="AH880" s="357"/>
      <c r="AI880" s="357"/>
      <c r="AJ880" s="357"/>
      <c r="AK880" s="357"/>
      <c r="AL880" s="357"/>
      <c r="AM880" s="357"/>
      <c r="AN880" s="357"/>
      <c r="AO880" s="357"/>
      <c r="AP880" s="357"/>
      <c r="AQ880" s="357"/>
      <c r="AR880" s="357"/>
      <c r="AS880" s="357"/>
      <c r="AT880" s="357"/>
      <c r="AU880" s="357"/>
      <c r="AV880" s="357"/>
      <c r="AW880" s="357"/>
      <c r="AX880" s="357"/>
      <c r="AY880" s="357"/>
      <c r="AZ880" s="357"/>
      <c r="BA880" s="357"/>
      <c r="BB880" s="357"/>
      <c r="BC880" s="357"/>
      <c r="BD880" s="357"/>
      <c r="BE880" s="357"/>
      <c r="BF880" s="357"/>
      <c r="BG880" s="357"/>
      <c r="BH880" s="357"/>
      <c r="BI880" s="357"/>
      <c r="BJ880" s="357"/>
      <c r="BK880" s="357"/>
      <c r="BL880" s="357"/>
    </row>
    <row r="881" spans="1:64">
      <c r="A881" s="633" t="s">
        <v>10865</v>
      </c>
      <c r="B881" s="635">
        <v>1990</v>
      </c>
      <c r="C881" s="639">
        <v>0</v>
      </c>
      <c r="D881" s="639">
        <v>0</v>
      </c>
      <c r="E881" s="639">
        <v>0</v>
      </c>
      <c r="F881" s="639">
        <v>0</v>
      </c>
      <c r="G881" s="639">
        <v>0</v>
      </c>
      <c r="H881" s="639">
        <v>0</v>
      </c>
      <c r="I881" s="639">
        <v>0</v>
      </c>
      <c r="J881" s="539"/>
      <c r="K881" s="679" t="s">
        <v>10865</v>
      </c>
      <c r="L881" s="639">
        <v>1946</v>
      </c>
      <c r="M881" s="639">
        <v>971</v>
      </c>
      <c r="N881" s="639">
        <v>0</v>
      </c>
      <c r="O881" s="639">
        <v>44</v>
      </c>
      <c r="P881" s="639">
        <v>0</v>
      </c>
      <c r="Q881" s="639">
        <v>0</v>
      </c>
      <c r="R881" s="639">
        <v>0</v>
      </c>
      <c r="S881" s="537"/>
      <c r="T881" s="634"/>
      <c r="U881" s="664"/>
      <c r="V881" s="357"/>
      <c r="W881" s="357"/>
      <c r="X881" s="357"/>
      <c r="Y881" s="357"/>
      <c r="Z881" s="357"/>
      <c r="AA881" s="357"/>
      <c r="AB881" s="357"/>
      <c r="AC881" s="357"/>
      <c r="AD881" s="357"/>
      <c r="AE881" s="357"/>
      <c r="AF881" s="357"/>
      <c r="AG881" s="357"/>
      <c r="AH881" s="357"/>
      <c r="AI881" s="357"/>
      <c r="AJ881" s="357"/>
      <c r="AK881" s="357"/>
      <c r="AL881" s="357"/>
      <c r="AM881" s="357"/>
      <c r="AN881" s="357"/>
      <c r="AO881" s="357"/>
      <c r="AP881" s="357"/>
      <c r="AQ881" s="357"/>
      <c r="AR881" s="357"/>
      <c r="AS881" s="357"/>
      <c r="AT881" s="357"/>
      <c r="AU881" s="357"/>
      <c r="AV881" s="357"/>
      <c r="AW881" s="357"/>
      <c r="AX881" s="357"/>
      <c r="AY881" s="357"/>
      <c r="AZ881" s="357"/>
      <c r="BA881" s="357"/>
      <c r="BB881" s="357"/>
      <c r="BC881" s="357"/>
      <c r="BD881" s="357"/>
      <c r="BE881" s="357"/>
      <c r="BF881" s="357"/>
      <c r="BG881" s="357"/>
      <c r="BH881" s="357"/>
      <c r="BI881" s="357"/>
      <c r="BJ881" s="357"/>
      <c r="BK881" s="357"/>
      <c r="BL881" s="357"/>
    </row>
    <row r="882" spans="1:64">
      <c r="A882" s="633" t="s">
        <v>10600</v>
      </c>
      <c r="B882" s="635">
        <v>1705</v>
      </c>
      <c r="C882" s="639">
        <v>0</v>
      </c>
      <c r="D882" s="639">
        <v>0</v>
      </c>
      <c r="E882" s="639">
        <v>116</v>
      </c>
      <c r="F882" s="639">
        <v>0</v>
      </c>
      <c r="G882" s="639">
        <v>0</v>
      </c>
      <c r="H882" s="639">
        <v>0</v>
      </c>
      <c r="I882" s="639">
        <v>1</v>
      </c>
      <c r="J882" s="539"/>
      <c r="K882" s="679" t="s">
        <v>10600</v>
      </c>
      <c r="L882" s="639">
        <v>1477</v>
      </c>
      <c r="M882" s="639">
        <v>711</v>
      </c>
      <c r="N882" s="639">
        <v>48</v>
      </c>
      <c r="O882" s="639">
        <v>81</v>
      </c>
      <c r="P882" s="639">
        <v>0</v>
      </c>
      <c r="Q882" s="639">
        <v>30</v>
      </c>
      <c r="R882" s="639">
        <v>0</v>
      </c>
      <c r="S882" s="537"/>
      <c r="T882" s="634"/>
      <c r="U882" s="664"/>
      <c r="V882" s="357"/>
      <c r="W882" s="357"/>
      <c r="X882" s="357"/>
      <c r="Y882" s="357"/>
      <c r="Z882" s="357"/>
      <c r="AA882" s="357"/>
      <c r="AB882" s="357"/>
      <c r="AC882" s="357"/>
      <c r="AD882" s="357"/>
      <c r="AE882" s="357"/>
      <c r="AF882" s="357"/>
      <c r="AG882" s="357"/>
      <c r="AH882" s="357"/>
      <c r="AI882" s="357"/>
      <c r="AJ882" s="357"/>
      <c r="AK882" s="357"/>
      <c r="AL882" s="357"/>
      <c r="AM882" s="357"/>
      <c r="AN882" s="357"/>
      <c r="AO882" s="357"/>
      <c r="AP882" s="357"/>
      <c r="AQ882" s="357"/>
      <c r="AR882" s="357"/>
      <c r="AS882" s="357"/>
      <c r="AT882" s="357"/>
      <c r="AU882" s="357"/>
      <c r="AV882" s="357"/>
      <c r="AW882" s="357"/>
      <c r="AX882" s="357"/>
      <c r="AY882" s="357"/>
      <c r="AZ882" s="357"/>
      <c r="BA882" s="357"/>
      <c r="BB882" s="357"/>
      <c r="BC882" s="357"/>
      <c r="BD882" s="357"/>
      <c r="BE882" s="357"/>
      <c r="BF882" s="357"/>
      <c r="BG882" s="357"/>
      <c r="BH882" s="357"/>
      <c r="BI882" s="357"/>
      <c r="BJ882" s="357"/>
      <c r="BK882" s="357"/>
      <c r="BL882" s="357"/>
    </row>
    <row r="883" spans="1:64">
      <c r="A883" s="633" t="s">
        <v>10601</v>
      </c>
      <c r="B883" s="635">
        <v>927</v>
      </c>
      <c r="C883" s="639">
        <v>0</v>
      </c>
      <c r="D883" s="639">
        <v>0</v>
      </c>
      <c r="E883" s="639">
        <v>0</v>
      </c>
      <c r="F883" s="639">
        <v>0</v>
      </c>
      <c r="G883" s="639">
        <v>0</v>
      </c>
      <c r="H883" s="639">
        <v>0</v>
      </c>
      <c r="I883" s="639">
        <v>0</v>
      </c>
      <c r="J883" s="539"/>
      <c r="K883" s="679" t="s">
        <v>10601</v>
      </c>
      <c r="L883" s="639">
        <v>927</v>
      </c>
      <c r="M883" s="639">
        <v>344</v>
      </c>
      <c r="N883" s="639">
        <v>0</v>
      </c>
      <c r="O883" s="639">
        <v>0</v>
      </c>
      <c r="P883" s="639">
        <v>0</v>
      </c>
      <c r="Q883" s="639">
        <v>0</v>
      </c>
      <c r="R883" s="639">
        <v>0</v>
      </c>
      <c r="S883" s="537"/>
      <c r="T883" s="634"/>
      <c r="U883" s="664"/>
      <c r="V883" s="357"/>
      <c r="W883" s="357"/>
      <c r="X883" s="357"/>
      <c r="Y883" s="357"/>
      <c r="Z883" s="357"/>
      <c r="AA883" s="357"/>
      <c r="AB883" s="357"/>
      <c r="AC883" s="357"/>
      <c r="AD883" s="357"/>
      <c r="AE883" s="357"/>
      <c r="AF883" s="357"/>
      <c r="AG883" s="357"/>
      <c r="AH883" s="357"/>
      <c r="AI883" s="357"/>
      <c r="AJ883" s="357"/>
      <c r="AK883" s="357"/>
      <c r="AL883" s="357"/>
      <c r="AM883" s="357"/>
      <c r="AN883" s="357"/>
      <c r="AO883" s="357"/>
      <c r="AP883" s="357"/>
      <c r="AQ883" s="357"/>
      <c r="AR883" s="357"/>
      <c r="AS883" s="357"/>
      <c r="AT883" s="357"/>
      <c r="AU883" s="357"/>
      <c r="AV883" s="357"/>
      <c r="AW883" s="357"/>
      <c r="AX883" s="357"/>
      <c r="AY883" s="357"/>
      <c r="AZ883" s="357"/>
      <c r="BA883" s="357"/>
      <c r="BB883" s="357"/>
      <c r="BC883" s="357"/>
      <c r="BD883" s="357"/>
      <c r="BE883" s="357"/>
      <c r="BF883" s="357"/>
      <c r="BG883" s="357"/>
      <c r="BH883" s="357"/>
      <c r="BI883" s="357"/>
      <c r="BJ883" s="357"/>
      <c r="BK883" s="357"/>
      <c r="BL883" s="357"/>
    </row>
    <row r="884" spans="1:64">
      <c r="A884" s="633" t="s">
        <v>10602</v>
      </c>
      <c r="B884" s="635">
        <v>1044</v>
      </c>
      <c r="C884" s="639">
        <v>0</v>
      </c>
      <c r="D884" s="639">
        <v>0</v>
      </c>
      <c r="E884" s="669">
        <v>0</v>
      </c>
      <c r="F884" s="639">
        <v>0</v>
      </c>
      <c r="G884" s="639">
        <v>0</v>
      </c>
      <c r="H884" s="639">
        <v>0</v>
      </c>
      <c r="I884" s="639">
        <v>4</v>
      </c>
      <c r="J884" s="539"/>
      <c r="K884" s="679" t="s">
        <v>10602</v>
      </c>
      <c r="L884" s="639">
        <v>821</v>
      </c>
      <c r="M884" s="639">
        <v>207</v>
      </c>
      <c r="N884" s="639">
        <v>11</v>
      </c>
      <c r="O884" s="639">
        <v>213</v>
      </c>
      <c r="P884" s="639">
        <v>11</v>
      </c>
      <c r="Q884" s="639">
        <v>6</v>
      </c>
      <c r="R884" s="639">
        <v>0</v>
      </c>
      <c r="S884" s="537"/>
      <c r="T884" s="634"/>
      <c r="U884" s="664"/>
      <c r="V884" s="357"/>
      <c r="W884" s="357"/>
      <c r="X884" s="357"/>
      <c r="Y884" s="357"/>
      <c r="Z884" s="357"/>
      <c r="AA884" s="357"/>
      <c r="AB884" s="357"/>
      <c r="AC884" s="357"/>
      <c r="AD884" s="357"/>
      <c r="AE884" s="357"/>
      <c r="AF884" s="357"/>
      <c r="AG884" s="357"/>
      <c r="AH884" s="357"/>
      <c r="AI884" s="357"/>
      <c r="AJ884" s="357"/>
      <c r="AK884" s="357"/>
      <c r="AL884" s="357"/>
      <c r="AM884" s="357"/>
      <c r="AN884" s="357"/>
      <c r="AO884" s="357"/>
      <c r="AP884" s="357"/>
      <c r="AQ884" s="357"/>
      <c r="AR884" s="357"/>
      <c r="AS884" s="357"/>
      <c r="AT884" s="357"/>
      <c r="AU884" s="357"/>
      <c r="AV884" s="357"/>
      <c r="AW884" s="357"/>
      <c r="AX884" s="357"/>
      <c r="AY884" s="357"/>
      <c r="AZ884" s="357"/>
      <c r="BA884" s="357"/>
      <c r="BB884" s="357"/>
      <c r="BC884" s="357"/>
      <c r="BD884" s="357"/>
      <c r="BE884" s="357"/>
      <c r="BF884" s="357"/>
      <c r="BG884" s="357"/>
      <c r="BH884" s="357"/>
      <c r="BI884" s="357"/>
      <c r="BJ884" s="357"/>
      <c r="BK884" s="357"/>
      <c r="BL884" s="357"/>
    </row>
    <row r="885" spans="1:64">
      <c r="A885" s="643" t="s">
        <v>9563</v>
      </c>
      <c r="B885" s="632">
        <v>51121</v>
      </c>
      <c r="C885" s="527">
        <v>0</v>
      </c>
      <c r="D885" s="527">
        <v>0</v>
      </c>
      <c r="E885" s="527">
        <v>3271</v>
      </c>
      <c r="F885" s="527">
        <v>0</v>
      </c>
      <c r="G885" s="527">
        <v>696</v>
      </c>
      <c r="H885" s="527">
        <v>0</v>
      </c>
      <c r="I885" s="527">
        <v>40</v>
      </c>
      <c r="J885" s="481"/>
      <c r="K885" s="681" t="s">
        <v>9563</v>
      </c>
      <c r="L885" s="527">
        <v>35758</v>
      </c>
      <c r="M885" s="527">
        <v>18620</v>
      </c>
      <c r="N885" s="527">
        <v>1787</v>
      </c>
      <c r="O885" s="527">
        <v>7325</v>
      </c>
      <c r="P885" s="527">
        <v>547</v>
      </c>
      <c r="Q885" s="527">
        <v>4031</v>
      </c>
      <c r="R885" s="527">
        <v>168</v>
      </c>
      <c r="S885" s="537"/>
      <c r="T885" s="634"/>
      <c r="U885" s="664"/>
      <c r="V885" s="357"/>
      <c r="W885" s="357"/>
      <c r="X885" s="357"/>
      <c r="Y885" s="357"/>
      <c r="Z885" s="357"/>
      <c r="AA885" s="357"/>
      <c r="AB885" s="357"/>
      <c r="AC885" s="357"/>
      <c r="AD885" s="357"/>
      <c r="AE885" s="357"/>
      <c r="AF885" s="357"/>
      <c r="AG885" s="357"/>
      <c r="AH885" s="357"/>
      <c r="AI885" s="357"/>
      <c r="AJ885" s="357"/>
      <c r="AK885" s="357"/>
      <c r="AL885" s="357"/>
      <c r="AM885" s="357"/>
      <c r="AN885" s="357"/>
      <c r="AO885" s="357"/>
      <c r="AP885" s="357"/>
      <c r="AQ885" s="357"/>
      <c r="AR885" s="357"/>
      <c r="AS885" s="357"/>
      <c r="AT885" s="357"/>
      <c r="AU885" s="357"/>
      <c r="AV885" s="357"/>
      <c r="AW885" s="357"/>
      <c r="AX885" s="357"/>
      <c r="AY885" s="357"/>
      <c r="AZ885" s="357"/>
      <c r="BA885" s="357"/>
      <c r="BB885" s="357"/>
      <c r="BC885" s="357"/>
      <c r="BD885" s="357"/>
      <c r="BE885" s="357"/>
      <c r="BF885" s="357"/>
      <c r="BG885" s="357"/>
      <c r="BH885" s="357"/>
      <c r="BI885" s="357"/>
      <c r="BJ885" s="357"/>
      <c r="BK885" s="357"/>
      <c r="BL885" s="357"/>
    </row>
    <row r="886" spans="1:64">
      <c r="A886" s="644"/>
      <c r="B886" s="632"/>
      <c r="C886" s="544"/>
      <c r="D886" s="544"/>
      <c r="E886" s="544"/>
      <c r="F886" s="544"/>
      <c r="G886" s="544"/>
      <c r="H886" s="544"/>
      <c r="I886" s="544"/>
      <c r="J886" s="539"/>
      <c r="K886" s="683"/>
      <c r="L886" s="544"/>
      <c r="M886" s="544"/>
      <c r="N886" s="544"/>
      <c r="O886" s="544"/>
      <c r="P886" s="544"/>
      <c r="Q886" s="544"/>
      <c r="R886" s="544"/>
      <c r="S886" s="537"/>
      <c r="T886" s="634"/>
      <c r="U886" s="664"/>
      <c r="V886" s="357"/>
      <c r="W886" s="357"/>
      <c r="X886" s="357"/>
      <c r="Y886" s="357"/>
      <c r="Z886" s="357"/>
      <c r="AA886" s="357"/>
      <c r="AB886" s="357"/>
      <c r="AC886" s="357"/>
      <c r="AD886" s="357"/>
      <c r="AE886" s="357"/>
      <c r="AF886" s="357"/>
      <c r="AG886" s="357"/>
      <c r="AH886" s="357"/>
      <c r="AI886" s="357"/>
      <c r="AJ886" s="357"/>
      <c r="AK886" s="357"/>
      <c r="AL886" s="357"/>
      <c r="AM886" s="357"/>
      <c r="AN886" s="357"/>
      <c r="AO886" s="357"/>
      <c r="AP886" s="357"/>
      <c r="AQ886" s="357"/>
      <c r="AR886" s="357"/>
      <c r="AS886" s="357"/>
      <c r="AT886" s="357"/>
      <c r="AU886" s="357"/>
      <c r="AV886" s="357"/>
      <c r="AW886" s="357"/>
      <c r="AX886" s="357"/>
      <c r="AY886" s="357"/>
      <c r="AZ886" s="357"/>
      <c r="BA886" s="357"/>
      <c r="BB886" s="357"/>
      <c r="BC886" s="357"/>
      <c r="BD886" s="357"/>
      <c r="BE886" s="357"/>
      <c r="BF886" s="357"/>
      <c r="BG886" s="357"/>
      <c r="BH886" s="357"/>
      <c r="BI886" s="357"/>
      <c r="BJ886" s="357"/>
      <c r="BK886" s="357"/>
      <c r="BL886" s="357"/>
    </row>
    <row r="887" spans="1:64">
      <c r="A887" s="465" t="s">
        <v>10050</v>
      </c>
      <c r="B887" s="647"/>
      <c r="C887" s="543"/>
      <c r="D887" s="543"/>
      <c r="E887" s="543"/>
      <c r="F887" s="543"/>
      <c r="G887" s="543"/>
      <c r="H887" s="543"/>
      <c r="I887" s="543"/>
      <c r="J887" s="539"/>
      <c r="K887" s="515" t="s">
        <v>10050</v>
      </c>
      <c r="L887" s="543"/>
      <c r="M887" s="543"/>
      <c r="N887" s="543"/>
      <c r="O887" s="543"/>
      <c r="P887" s="543"/>
      <c r="Q887" s="543"/>
      <c r="R887" s="543"/>
      <c r="S887" s="537"/>
      <c r="T887" s="634"/>
      <c r="U887" s="664"/>
      <c r="V887" s="357"/>
      <c r="W887" s="357"/>
      <c r="X887" s="357"/>
      <c r="Y887" s="357"/>
      <c r="Z887" s="357"/>
      <c r="AA887" s="357"/>
      <c r="AB887" s="357"/>
      <c r="AC887" s="357"/>
      <c r="AD887" s="357"/>
      <c r="AE887" s="357"/>
      <c r="AF887" s="357"/>
      <c r="AG887" s="357"/>
      <c r="AH887" s="357"/>
      <c r="AI887" s="357"/>
      <c r="AJ887" s="357"/>
      <c r="AK887" s="357"/>
      <c r="AL887" s="357"/>
      <c r="AM887" s="357"/>
      <c r="AN887" s="357"/>
      <c r="AO887" s="357"/>
      <c r="AP887" s="357"/>
      <c r="AQ887" s="357"/>
      <c r="AR887" s="357"/>
      <c r="AS887" s="357"/>
      <c r="AT887" s="357"/>
      <c r="AU887" s="357"/>
      <c r="AV887" s="357"/>
      <c r="AW887" s="357"/>
      <c r="AX887" s="357"/>
      <c r="AY887" s="357"/>
      <c r="AZ887" s="357"/>
      <c r="BA887" s="357"/>
      <c r="BB887" s="357"/>
      <c r="BC887" s="357"/>
      <c r="BD887" s="357"/>
      <c r="BE887" s="357"/>
      <c r="BF887" s="357"/>
      <c r="BG887" s="357"/>
      <c r="BH887" s="357"/>
      <c r="BI887" s="357"/>
      <c r="BJ887" s="357"/>
      <c r="BK887" s="357"/>
      <c r="BL887" s="357"/>
    </row>
    <row r="888" spans="1:64">
      <c r="A888" s="633" t="s">
        <v>10603</v>
      </c>
      <c r="B888" s="635">
        <v>3821</v>
      </c>
      <c r="C888" s="639">
        <v>0</v>
      </c>
      <c r="D888" s="639">
        <v>0</v>
      </c>
      <c r="E888" s="639">
        <v>0</v>
      </c>
      <c r="F888" s="639">
        <v>0</v>
      </c>
      <c r="G888" s="639">
        <v>0</v>
      </c>
      <c r="H888" s="639">
        <v>0</v>
      </c>
      <c r="I888" s="639">
        <v>0</v>
      </c>
      <c r="J888" s="539"/>
      <c r="K888" s="679" t="s">
        <v>10603</v>
      </c>
      <c r="L888" s="639">
        <v>0</v>
      </c>
      <c r="M888" s="639">
        <v>0</v>
      </c>
      <c r="N888" s="639">
        <v>0</v>
      </c>
      <c r="O888" s="639">
        <v>0</v>
      </c>
      <c r="P888" s="639">
        <v>0</v>
      </c>
      <c r="Q888" s="639">
        <v>3821</v>
      </c>
      <c r="R888" s="639">
        <v>0</v>
      </c>
      <c r="S888" s="537"/>
      <c r="T888" s="634"/>
      <c r="U888" s="664"/>
      <c r="V888" s="357"/>
      <c r="W888" s="357"/>
      <c r="X888" s="357"/>
      <c r="Y888" s="357"/>
      <c r="Z888" s="357"/>
      <c r="AA888" s="357"/>
      <c r="AB888" s="357"/>
      <c r="AC888" s="357"/>
      <c r="AD888" s="357"/>
      <c r="AE888" s="357"/>
      <c r="AF888" s="357"/>
      <c r="AG888" s="357"/>
      <c r="AH888" s="357"/>
      <c r="AI888" s="357"/>
      <c r="AJ888" s="357"/>
      <c r="AK888" s="357"/>
      <c r="AL888" s="357"/>
      <c r="AM888" s="357"/>
      <c r="AN888" s="357"/>
      <c r="AO888" s="357"/>
      <c r="AP888" s="357"/>
      <c r="AQ888" s="357"/>
      <c r="AR888" s="357"/>
      <c r="AS888" s="357"/>
      <c r="AT888" s="357"/>
      <c r="AU888" s="357"/>
      <c r="AV888" s="357"/>
      <c r="AW888" s="357"/>
      <c r="AX888" s="357"/>
      <c r="AY888" s="357"/>
      <c r="AZ888" s="357"/>
      <c r="BA888" s="357"/>
      <c r="BB888" s="357"/>
      <c r="BC888" s="357"/>
      <c r="BD888" s="357"/>
      <c r="BE888" s="357"/>
      <c r="BF888" s="357"/>
      <c r="BG888" s="357"/>
      <c r="BH888" s="357"/>
      <c r="BI888" s="357"/>
      <c r="BJ888" s="357"/>
      <c r="BK888" s="357"/>
      <c r="BL888" s="357"/>
    </row>
    <row r="889" spans="1:64">
      <c r="A889" s="485" t="s">
        <v>10604</v>
      </c>
      <c r="B889" s="635">
        <v>120</v>
      </c>
      <c r="C889" s="639">
        <v>0</v>
      </c>
      <c r="D889" s="639">
        <v>0</v>
      </c>
      <c r="E889" s="639">
        <v>0</v>
      </c>
      <c r="F889" s="639">
        <v>0</v>
      </c>
      <c r="G889" s="639">
        <v>0</v>
      </c>
      <c r="H889" s="639">
        <v>0</v>
      </c>
      <c r="I889" s="639">
        <v>0</v>
      </c>
      <c r="J889" s="539"/>
      <c r="K889" s="516" t="s">
        <v>10604</v>
      </c>
      <c r="L889" s="639">
        <v>0</v>
      </c>
      <c r="M889" s="639">
        <v>0</v>
      </c>
      <c r="N889" s="639">
        <v>0</v>
      </c>
      <c r="O889" s="639">
        <v>0</v>
      </c>
      <c r="P889" s="639">
        <v>0</v>
      </c>
      <c r="Q889" s="639">
        <v>120</v>
      </c>
      <c r="R889" s="639">
        <v>0</v>
      </c>
      <c r="S889" s="537"/>
      <c r="T889" s="634"/>
      <c r="U889" s="664"/>
      <c r="V889" s="357"/>
      <c r="W889" s="357"/>
      <c r="X889" s="357"/>
      <c r="Y889" s="357"/>
      <c r="Z889" s="357"/>
      <c r="AA889" s="357"/>
      <c r="AB889" s="357"/>
      <c r="AC889" s="357"/>
      <c r="AD889" s="357"/>
      <c r="AE889" s="357"/>
      <c r="AF889" s="357"/>
      <c r="AG889" s="357"/>
      <c r="AH889" s="357"/>
      <c r="AI889" s="357"/>
      <c r="AJ889" s="357"/>
      <c r="AK889" s="357"/>
      <c r="AL889" s="357"/>
      <c r="AM889" s="357"/>
      <c r="AN889" s="357"/>
      <c r="AO889" s="357"/>
      <c r="AP889" s="357"/>
      <c r="AQ889" s="357"/>
      <c r="AR889" s="357"/>
      <c r="AS889" s="357"/>
      <c r="AT889" s="357"/>
      <c r="AU889" s="357"/>
      <c r="AV889" s="357"/>
      <c r="AW889" s="357"/>
      <c r="AX889" s="357"/>
      <c r="AY889" s="357"/>
      <c r="AZ889" s="357"/>
      <c r="BA889" s="357"/>
      <c r="BB889" s="357"/>
      <c r="BC889" s="357"/>
      <c r="BD889" s="357"/>
      <c r="BE889" s="357"/>
      <c r="BF889" s="357"/>
      <c r="BG889" s="357"/>
      <c r="BH889" s="357"/>
      <c r="BI889" s="357"/>
      <c r="BJ889" s="357"/>
      <c r="BK889" s="357"/>
      <c r="BL889" s="357"/>
    </row>
    <row r="890" spans="1:64">
      <c r="A890" s="485" t="s">
        <v>10605</v>
      </c>
      <c r="B890" s="635">
        <v>1445</v>
      </c>
      <c r="C890" s="639">
        <v>0</v>
      </c>
      <c r="D890" s="639">
        <v>0</v>
      </c>
      <c r="E890" s="639">
        <v>90</v>
      </c>
      <c r="F890" s="639">
        <v>0</v>
      </c>
      <c r="G890" s="639">
        <v>0</v>
      </c>
      <c r="H890" s="639">
        <v>0</v>
      </c>
      <c r="I890" s="639">
        <v>0</v>
      </c>
      <c r="J890" s="539"/>
      <c r="K890" s="516" t="s">
        <v>10605</v>
      </c>
      <c r="L890" s="639">
        <v>1355</v>
      </c>
      <c r="M890" s="639">
        <v>717</v>
      </c>
      <c r="N890" s="639">
        <v>51</v>
      </c>
      <c r="O890" s="639">
        <v>0</v>
      </c>
      <c r="P890" s="639">
        <v>0</v>
      </c>
      <c r="Q890" s="639">
        <v>0</v>
      </c>
      <c r="R890" s="639">
        <v>0</v>
      </c>
      <c r="S890" s="537"/>
      <c r="T890" s="634"/>
      <c r="U890" s="664"/>
      <c r="V890" s="357"/>
      <c r="W890" s="357"/>
      <c r="X890" s="357"/>
      <c r="Y890" s="357"/>
      <c r="Z890" s="357"/>
      <c r="AA890" s="357"/>
      <c r="AB890" s="357"/>
      <c r="AC890" s="357"/>
      <c r="AD890" s="357"/>
      <c r="AE890" s="357"/>
      <c r="AF890" s="357"/>
      <c r="AG890" s="357"/>
      <c r="AH890" s="357"/>
      <c r="AI890" s="357"/>
      <c r="AJ890" s="357"/>
      <c r="AK890" s="357"/>
      <c r="AL890" s="357"/>
      <c r="AM890" s="357"/>
      <c r="AN890" s="357"/>
      <c r="AO890" s="357"/>
      <c r="AP890" s="357"/>
      <c r="AQ890" s="357"/>
      <c r="AR890" s="357"/>
      <c r="AS890" s="357"/>
      <c r="AT890" s="357"/>
      <c r="AU890" s="357"/>
      <c r="AV890" s="357"/>
      <c r="AW890" s="357"/>
      <c r="AX890" s="357"/>
      <c r="AY890" s="357"/>
      <c r="AZ890" s="357"/>
      <c r="BA890" s="357"/>
      <c r="BB890" s="357"/>
      <c r="BC890" s="357"/>
      <c r="BD890" s="357"/>
      <c r="BE890" s="357"/>
      <c r="BF890" s="357"/>
      <c r="BG890" s="357"/>
      <c r="BH890" s="357"/>
      <c r="BI890" s="357"/>
      <c r="BJ890" s="357"/>
      <c r="BK890" s="357"/>
      <c r="BL890" s="357"/>
    </row>
    <row r="891" spans="1:64">
      <c r="A891" s="485" t="s">
        <v>10606</v>
      </c>
      <c r="B891" s="635">
        <v>2128</v>
      </c>
      <c r="C891" s="639">
        <v>0</v>
      </c>
      <c r="D891" s="639">
        <v>0</v>
      </c>
      <c r="E891" s="639">
        <v>0</v>
      </c>
      <c r="F891" s="639">
        <v>0</v>
      </c>
      <c r="G891" s="639">
        <v>0</v>
      </c>
      <c r="H891" s="639">
        <v>0</v>
      </c>
      <c r="I891" s="639">
        <v>0</v>
      </c>
      <c r="J891" s="539"/>
      <c r="K891" s="516" t="s">
        <v>10606</v>
      </c>
      <c r="L891" s="639">
        <v>0</v>
      </c>
      <c r="M891" s="639">
        <v>0</v>
      </c>
      <c r="N891" s="639">
        <v>0</v>
      </c>
      <c r="O891" s="639">
        <v>0</v>
      </c>
      <c r="P891" s="639">
        <v>0</v>
      </c>
      <c r="Q891" s="639">
        <v>2128</v>
      </c>
      <c r="R891" s="639">
        <v>0</v>
      </c>
      <c r="S891" s="537"/>
      <c r="T891" s="634"/>
      <c r="U891" s="664"/>
      <c r="V891" s="357"/>
      <c r="W891" s="357"/>
      <c r="X891" s="357"/>
      <c r="Y891" s="357"/>
      <c r="Z891" s="357"/>
      <c r="AA891" s="357"/>
      <c r="AB891" s="357"/>
      <c r="AC891" s="357"/>
      <c r="AD891" s="357"/>
      <c r="AE891" s="357"/>
      <c r="AF891" s="357"/>
      <c r="AG891" s="357"/>
      <c r="AH891" s="357"/>
      <c r="AI891" s="357"/>
      <c r="AJ891" s="357"/>
      <c r="AK891" s="357"/>
      <c r="AL891" s="357"/>
      <c r="AM891" s="357"/>
      <c r="AN891" s="357"/>
      <c r="AO891" s="357"/>
      <c r="AP891" s="357"/>
      <c r="AQ891" s="357"/>
      <c r="AR891" s="357"/>
      <c r="AS891" s="357"/>
      <c r="AT891" s="357"/>
      <c r="AU891" s="357"/>
      <c r="AV891" s="357"/>
      <c r="AW891" s="357"/>
      <c r="AX891" s="357"/>
      <c r="AY891" s="357"/>
      <c r="AZ891" s="357"/>
      <c r="BA891" s="357"/>
      <c r="BB891" s="357"/>
      <c r="BC891" s="357"/>
      <c r="BD891" s="357"/>
      <c r="BE891" s="357"/>
      <c r="BF891" s="357"/>
      <c r="BG891" s="357"/>
      <c r="BH891" s="357"/>
      <c r="BI891" s="357"/>
      <c r="BJ891" s="357"/>
      <c r="BK891" s="357"/>
      <c r="BL891" s="357"/>
    </row>
    <row r="892" spans="1:64">
      <c r="A892" s="485" t="s">
        <v>10607</v>
      </c>
      <c r="B892" s="635">
        <v>787</v>
      </c>
      <c r="C892" s="639">
        <v>0</v>
      </c>
      <c r="D892" s="639">
        <v>0</v>
      </c>
      <c r="E892" s="639">
        <v>0</v>
      </c>
      <c r="F892" s="639">
        <v>0</v>
      </c>
      <c r="G892" s="639">
        <v>0</v>
      </c>
      <c r="H892" s="639">
        <v>0</v>
      </c>
      <c r="I892" s="639">
        <v>0</v>
      </c>
      <c r="J892" s="539"/>
      <c r="K892" s="516" t="s">
        <v>10607</v>
      </c>
      <c r="L892" s="639">
        <v>0</v>
      </c>
      <c r="M892" s="639">
        <v>0</v>
      </c>
      <c r="N892" s="639">
        <v>0</v>
      </c>
      <c r="O892" s="639">
        <v>0</v>
      </c>
      <c r="P892" s="639">
        <v>0</v>
      </c>
      <c r="Q892" s="639">
        <v>787</v>
      </c>
      <c r="R892" s="639">
        <v>521</v>
      </c>
      <c r="S892" s="537"/>
      <c r="T892" s="634"/>
      <c r="U892" s="664"/>
      <c r="V892" s="357"/>
      <c r="W892" s="357"/>
      <c r="X892" s="357"/>
      <c r="Y892" s="357"/>
      <c r="Z892" s="357"/>
      <c r="AA892" s="357"/>
      <c r="AB892" s="357"/>
      <c r="AC892" s="357"/>
      <c r="AD892" s="357"/>
      <c r="AE892" s="357"/>
      <c r="AF892" s="357"/>
      <c r="AG892" s="357"/>
      <c r="AH892" s="357"/>
      <c r="AI892" s="357"/>
      <c r="AJ892" s="357"/>
      <c r="AK892" s="357"/>
      <c r="AL892" s="357"/>
      <c r="AM892" s="357"/>
      <c r="AN892" s="357"/>
      <c r="AO892" s="357"/>
      <c r="AP892" s="357"/>
      <c r="AQ892" s="357"/>
      <c r="AR892" s="357"/>
      <c r="AS892" s="357"/>
      <c r="AT892" s="357"/>
      <c r="AU892" s="357"/>
      <c r="AV892" s="357"/>
      <c r="AW892" s="357"/>
      <c r="AX892" s="357"/>
      <c r="AY892" s="357"/>
      <c r="AZ892" s="357"/>
      <c r="BA892" s="357"/>
      <c r="BB892" s="357"/>
      <c r="BC892" s="357"/>
      <c r="BD892" s="357"/>
      <c r="BE892" s="357"/>
      <c r="BF892" s="357"/>
      <c r="BG892" s="357"/>
      <c r="BH892" s="357"/>
      <c r="BI892" s="357"/>
      <c r="BJ892" s="357"/>
      <c r="BK892" s="357"/>
      <c r="BL892" s="357"/>
    </row>
    <row r="893" spans="1:64">
      <c r="A893" s="633" t="s">
        <v>10608</v>
      </c>
      <c r="B893" s="635">
        <v>1024</v>
      </c>
      <c r="C893" s="639">
        <v>0</v>
      </c>
      <c r="D893" s="639">
        <v>0</v>
      </c>
      <c r="E893" s="639">
        <v>0</v>
      </c>
      <c r="F893" s="639">
        <v>0</v>
      </c>
      <c r="G893" s="639">
        <v>0</v>
      </c>
      <c r="H893" s="639">
        <v>0</v>
      </c>
      <c r="I893" s="639">
        <v>0</v>
      </c>
      <c r="J893" s="539"/>
      <c r="K893" s="679" t="s">
        <v>10608</v>
      </c>
      <c r="L893" s="639">
        <v>0</v>
      </c>
      <c r="M893" s="639">
        <v>0</v>
      </c>
      <c r="N893" s="639">
        <v>0</v>
      </c>
      <c r="O893" s="639">
        <v>0</v>
      </c>
      <c r="P893" s="639">
        <v>0</v>
      </c>
      <c r="Q893" s="639">
        <v>1024</v>
      </c>
      <c r="R893" s="639">
        <v>5</v>
      </c>
      <c r="S893" s="537"/>
      <c r="T893" s="634"/>
      <c r="U893" s="664"/>
      <c r="V893" s="357"/>
      <c r="W893" s="357"/>
      <c r="X893" s="357"/>
      <c r="Y893" s="357"/>
      <c r="Z893" s="357"/>
      <c r="AA893" s="357"/>
      <c r="AB893" s="357"/>
      <c r="AC893" s="357"/>
      <c r="AD893" s="357"/>
      <c r="AE893" s="357"/>
      <c r="AF893" s="357"/>
      <c r="AG893" s="357"/>
      <c r="AH893" s="357"/>
      <c r="AI893" s="357"/>
      <c r="AJ893" s="357"/>
      <c r="AK893" s="357"/>
      <c r="AL893" s="357"/>
      <c r="AM893" s="357"/>
      <c r="AN893" s="357"/>
      <c r="AO893" s="357"/>
      <c r="AP893" s="357"/>
      <c r="AQ893" s="357"/>
      <c r="AR893" s="357"/>
      <c r="AS893" s="357"/>
      <c r="AT893" s="357"/>
      <c r="AU893" s="357"/>
      <c r="AV893" s="357"/>
      <c r="AW893" s="357"/>
      <c r="AX893" s="357"/>
      <c r="AY893" s="357"/>
      <c r="AZ893" s="357"/>
      <c r="BA893" s="357"/>
      <c r="BB893" s="357"/>
      <c r="BC893" s="357"/>
      <c r="BD893" s="357"/>
      <c r="BE893" s="357"/>
      <c r="BF893" s="357"/>
      <c r="BG893" s="357"/>
      <c r="BH893" s="357"/>
      <c r="BI893" s="357"/>
      <c r="BJ893" s="357"/>
      <c r="BK893" s="357"/>
      <c r="BL893" s="357"/>
    </row>
    <row r="894" spans="1:64">
      <c r="A894" s="485" t="s">
        <v>10609</v>
      </c>
      <c r="B894" s="635">
        <v>897</v>
      </c>
      <c r="C894" s="639">
        <v>0</v>
      </c>
      <c r="D894" s="639">
        <v>0</v>
      </c>
      <c r="E894" s="639">
        <v>0</v>
      </c>
      <c r="F894" s="639">
        <v>0</v>
      </c>
      <c r="G894" s="639">
        <v>0</v>
      </c>
      <c r="H894" s="639">
        <v>0</v>
      </c>
      <c r="I894" s="639">
        <v>0</v>
      </c>
      <c r="J894" s="481"/>
      <c r="K894" s="516" t="s">
        <v>10609</v>
      </c>
      <c r="L894" s="639">
        <v>0</v>
      </c>
      <c r="M894" s="639">
        <v>0</v>
      </c>
      <c r="N894" s="639">
        <v>0</v>
      </c>
      <c r="O894" s="639">
        <v>0</v>
      </c>
      <c r="P894" s="639">
        <v>0</v>
      </c>
      <c r="Q894" s="639">
        <v>897</v>
      </c>
      <c r="R894" s="639">
        <v>0</v>
      </c>
      <c r="S894" s="537"/>
      <c r="T894" s="634"/>
      <c r="U894" s="664"/>
      <c r="V894" s="357"/>
      <c r="W894" s="357"/>
      <c r="X894" s="357"/>
      <c r="Y894" s="357"/>
      <c r="Z894" s="357"/>
      <c r="AA894" s="357"/>
      <c r="AB894" s="357"/>
      <c r="AC894" s="357"/>
      <c r="AD894" s="357"/>
      <c r="AE894" s="357"/>
      <c r="AF894" s="357"/>
      <c r="AG894" s="357"/>
      <c r="AH894" s="357"/>
      <c r="AI894" s="357"/>
      <c r="AJ894" s="357"/>
      <c r="AK894" s="357"/>
      <c r="AL894" s="357"/>
      <c r="AM894" s="357"/>
      <c r="AN894" s="357"/>
      <c r="AO894" s="357"/>
      <c r="AP894" s="357"/>
      <c r="AQ894" s="357"/>
      <c r="AR894" s="357"/>
      <c r="AS894" s="357"/>
      <c r="AT894" s="357"/>
      <c r="AU894" s="357"/>
      <c r="AV894" s="357"/>
      <c r="AW894" s="357"/>
      <c r="AX894" s="357"/>
      <c r="AY894" s="357"/>
      <c r="AZ894" s="357"/>
      <c r="BA894" s="357"/>
      <c r="BB894" s="357"/>
      <c r="BC894" s="357"/>
      <c r="BD894" s="357"/>
      <c r="BE894" s="357"/>
      <c r="BF894" s="357"/>
      <c r="BG894" s="357"/>
      <c r="BH894" s="357"/>
      <c r="BI894" s="357"/>
      <c r="BJ894" s="357"/>
      <c r="BK894" s="357"/>
      <c r="BL894" s="357"/>
    </row>
    <row r="895" spans="1:64">
      <c r="A895" s="485" t="s">
        <v>10610</v>
      </c>
      <c r="B895" s="635">
        <v>646</v>
      </c>
      <c r="C895" s="639">
        <v>0</v>
      </c>
      <c r="D895" s="639">
        <v>0</v>
      </c>
      <c r="E895" s="639">
        <v>0</v>
      </c>
      <c r="F895" s="639">
        <v>0</v>
      </c>
      <c r="G895" s="639">
        <v>0</v>
      </c>
      <c r="H895" s="639">
        <v>0</v>
      </c>
      <c r="I895" s="639">
        <v>0</v>
      </c>
      <c r="J895" s="481"/>
      <c r="K895" s="516" t="s">
        <v>10610</v>
      </c>
      <c r="L895" s="639">
        <v>0</v>
      </c>
      <c r="M895" s="639">
        <v>0</v>
      </c>
      <c r="N895" s="639">
        <v>0</v>
      </c>
      <c r="O895" s="639">
        <v>0</v>
      </c>
      <c r="P895" s="639">
        <v>0</v>
      </c>
      <c r="Q895" s="639">
        <v>646</v>
      </c>
      <c r="R895" s="639">
        <v>0</v>
      </c>
      <c r="S895" s="537"/>
      <c r="T895" s="634"/>
      <c r="U895" s="664"/>
      <c r="V895" s="357"/>
      <c r="W895" s="357"/>
      <c r="X895" s="357"/>
      <c r="Y895" s="357"/>
      <c r="Z895" s="357"/>
      <c r="AA895" s="357"/>
      <c r="AB895" s="357"/>
      <c r="AC895" s="357"/>
      <c r="AD895" s="357"/>
      <c r="AE895" s="357"/>
      <c r="AF895" s="357"/>
      <c r="AG895" s="357"/>
      <c r="AH895" s="357"/>
      <c r="AI895" s="357"/>
      <c r="AJ895" s="357"/>
      <c r="AK895" s="357"/>
      <c r="AL895" s="357"/>
      <c r="AM895" s="357"/>
      <c r="AN895" s="357"/>
      <c r="AO895" s="357"/>
      <c r="AP895" s="357"/>
      <c r="AQ895" s="357"/>
      <c r="AR895" s="357"/>
      <c r="AS895" s="357"/>
      <c r="AT895" s="357"/>
      <c r="AU895" s="357"/>
      <c r="AV895" s="357"/>
      <c r="AW895" s="357"/>
      <c r="AX895" s="357"/>
      <c r="AY895" s="357"/>
      <c r="AZ895" s="357"/>
      <c r="BA895" s="357"/>
      <c r="BB895" s="357"/>
      <c r="BC895" s="357"/>
      <c r="BD895" s="357"/>
      <c r="BE895" s="357"/>
      <c r="BF895" s="357"/>
      <c r="BG895" s="357"/>
      <c r="BH895" s="357"/>
      <c r="BI895" s="357"/>
      <c r="BJ895" s="357"/>
      <c r="BK895" s="357"/>
      <c r="BL895" s="357"/>
    </row>
    <row r="896" spans="1:64">
      <c r="A896" s="485" t="s">
        <v>10611</v>
      </c>
      <c r="B896" s="635">
        <v>933</v>
      </c>
      <c r="C896" s="639">
        <v>0</v>
      </c>
      <c r="D896" s="639">
        <v>0</v>
      </c>
      <c r="E896" s="639">
        <v>0</v>
      </c>
      <c r="F896" s="639">
        <v>0</v>
      </c>
      <c r="G896" s="639">
        <v>0</v>
      </c>
      <c r="H896" s="639">
        <v>0</v>
      </c>
      <c r="I896" s="639">
        <v>0</v>
      </c>
      <c r="J896" s="481"/>
      <c r="K896" s="516" t="s">
        <v>10611</v>
      </c>
      <c r="L896" s="639">
        <v>0</v>
      </c>
      <c r="M896" s="639">
        <v>0</v>
      </c>
      <c r="N896" s="639">
        <v>0</v>
      </c>
      <c r="O896" s="639">
        <v>0</v>
      </c>
      <c r="P896" s="639">
        <v>0</v>
      </c>
      <c r="Q896" s="639">
        <v>933</v>
      </c>
      <c r="R896" s="639">
        <v>0</v>
      </c>
      <c r="S896" s="653"/>
      <c r="T896" s="634"/>
      <c r="U896" s="664"/>
      <c r="V896" s="357"/>
      <c r="W896" s="357"/>
      <c r="X896" s="357"/>
      <c r="Y896" s="357"/>
      <c r="Z896" s="357"/>
      <c r="AA896" s="357"/>
      <c r="AB896" s="357"/>
      <c r="AC896" s="357"/>
      <c r="AD896" s="357"/>
      <c r="AE896" s="357"/>
      <c r="AF896" s="357"/>
      <c r="AG896" s="357"/>
      <c r="AH896" s="357"/>
      <c r="AI896" s="357"/>
      <c r="AJ896" s="357"/>
      <c r="AK896" s="357"/>
      <c r="AL896" s="357"/>
      <c r="AM896" s="357"/>
      <c r="AN896" s="357"/>
      <c r="AO896" s="357"/>
      <c r="AP896" s="357"/>
      <c r="AQ896" s="357"/>
      <c r="AR896" s="357"/>
      <c r="AS896" s="357"/>
      <c r="AT896" s="357"/>
      <c r="AU896" s="357"/>
      <c r="AV896" s="357"/>
      <c r="AW896" s="357"/>
      <c r="AX896" s="357"/>
      <c r="AY896" s="357"/>
      <c r="AZ896" s="357"/>
      <c r="BA896" s="357"/>
      <c r="BB896" s="357"/>
      <c r="BC896" s="357"/>
      <c r="BD896" s="357"/>
      <c r="BE896" s="357"/>
      <c r="BF896" s="357"/>
      <c r="BG896" s="357"/>
      <c r="BH896" s="357"/>
      <c r="BI896" s="357"/>
      <c r="BJ896" s="357"/>
      <c r="BK896" s="357"/>
      <c r="BL896" s="357"/>
    </row>
    <row r="897" spans="1:64">
      <c r="A897" s="485" t="s">
        <v>10866</v>
      </c>
      <c r="B897" s="635">
        <v>3121</v>
      </c>
      <c r="C897" s="639">
        <v>0</v>
      </c>
      <c r="D897" s="639">
        <v>0</v>
      </c>
      <c r="E897" s="639">
        <v>0</v>
      </c>
      <c r="F897" s="639">
        <v>0</v>
      </c>
      <c r="G897" s="639">
        <v>0</v>
      </c>
      <c r="H897" s="639">
        <v>0</v>
      </c>
      <c r="I897" s="639">
        <v>18</v>
      </c>
      <c r="J897" s="481"/>
      <c r="K897" s="516" t="s">
        <v>10866</v>
      </c>
      <c r="L897" s="639">
        <v>0</v>
      </c>
      <c r="M897" s="639">
        <v>0</v>
      </c>
      <c r="N897" s="639">
        <v>0</v>
      </c>
      <c r="O897" s="639">
        <v>0</v>
      </c>
      <c r="P897" s="639">
        <v>0</v>
      </c>
      <c r="Q897" s="639">
        <v>3103</v>
      </c>
      <c r="R897" s="639">
        <v>0</v>
      </c>
      <c r="S897" s="653"/>
      <c r="T897" s="634"/>
      <c r="U897" s="664"/>
      <c r="V897" s="357"/>
      <c r="W897" s="357"/>
      <c r="X897" s="357"/>
      <c r="Y897" s="357"/>
      <c r="Z897" s="357"/>
      <c r="AA897" s="357"/>
      <c r="AB897" s="357"/>
      <c r="AC897" s="357"/>
      <c r="AD897" s="357"/>
      <c r="AE897" s="357"/>
      <c r="AF897" s="357"/>
      <c r="AG897" s="357"/>
      <c r="AH897" s="357"/>
      <c r="AI897" s="357"/>
      <c r="AJ897" s="357"/>
      <c r="AK897" s="357"/>
      <c r="AL897" s="357"/>
      <c r="AM897" s="357"/>
      <c r="AN897" s="357"/>
      <c r="AO897" s="357"/>
      <c r="AP897" s="357"/>
      <c r="AQ897" s="357"/>
      <c r="AR897" s="357"/>
      <c r="AS897" s="357"/>
      <c r="AT897" s="357"/>
      <c r="AU897" s="357"/>
      <c r="AV897" s="357"/>
      <c r="AW897" s="357"/>
      <c r="AX897" s="357"/>
      <c r="AY897" s="357"/>
      <c r="AZ897" s="357"/>
      <c r="BA897" s="357"/>
      <c r="BB897" s="357"/>
      <c r="BC897" s="357"/>
      <c r="BD897" s="357"/>
      <c r="BE897" s="357"/>
      <c r="BF897" s="357"/>
      <c r="BG897" s="357"/>
      <c r="BH897" s="357"/>
      <c r="BI897" s="357"/>
      <c r="BJ897" s="357"/>
      <c r="BK897" s="357"/>
      <c r="BL897" s="357"/>
    </row>
    <row r="898" spans="1:64">
      <c r="A898" s="643" t="s">
        <v>9563</v>
      </c>
      <c r="B898" s="667">
        <v>14922</v>
      </c>
      <c r="C898" s="670">
        <v>0</v>
      </c>
      <c r="D898" s="670">
        <v>0</v>
      </c>
      <c r="E898" s="670">
        <v>90</v>
      </c>
      <c r="F898" s="670">
        <v>0</v>
      </c>
      <c r="G898" s="670">
        <v>0</v>
      </c>
      <c r="H898" s="670">
        <v>0</v>
      </c>
      <c r="I898" s="670">
        <v>18</v>
      </c>
      <c r="J898" s="539"/>
      <c r="K898" s="681" t="s">
        <v>9563</v>
      </c>
      <c r="L898" s="670">
        <v>1355</v>
      </c>
      <c r="M898" s="670">
        <v>717</v>
      </c>
      <c r="N898" s="670">
        <v>51</v>
      </c>
      <c r="O898" s="670">
        <v>0</v>
      </c>
      <c r="P898" s="670">
        <v>0</v>
      </c>
      <c r="Q898" s="670">
        <v>13459</v>
      </c>
      <c r="R898" s="670">
        <v>526</v>
      </c>
      <c r="S898" s="537"/>
      <c r="T898" s="634"/>
      <c r="U898" s="664"/>
      <c r="V898" s="357"/>
      <c r="W898" s="357"/>
      <c r="X898" s="357"/>
      <c r="Y898" s="357"/>
      <c r="Z898" s="357"/>
      <c r="AA898" s="357"/>
      <c r="AB898" s="357"/>
      <c r="AC898" s="357"/>
      <c r="AD898" s="357"/>
      <c r="AE898" s="357"/>
      <c r="AF898" s="357"/>
      <c r="AG898" s="357"/>
      <c r="AH898" s="357"/>
      <c r="AI898" s="357"/>
      <c r="AJ898" s="357"/>
      <c r="AK898" s="357"/>
      <c r="AL898" s="357"/>
      <c r="AM898" s="357"/>
      <c r="AN898" s="357"/>
      <c r="AO898" s="357"/>
      <c r="AP898" s="357"/>
      <c r="AQ898" s="357"/>
      <c r="AR898" s="357"/>
      <c r="AS898" s="357"/>
      <c r="AT898" s="357"/>
      <c r="AU898" s="357"/>
      <c r="AV898" s="357"/>
      <c r="AW898" s="357"/>
      <c r="AX898" s="357"/>
      <c r="AY898" s="357"/>
      <c r="AZ898" s="357"/>
      <c r="BA898" s="357"/>
      <c r="BB898" s="357"/>
      <c r="BC898" s="357"/>
      <c r="BD898" s="357"/>
      <c r="BE898" s="357"/>
      <c r="BF898" s="357"/>
      <c r="BG898" s="357"/>
      <c r="BH898" s="357"/>
      <c r="BI898" s="357"/>
      <c r="BJ898" s="357"/>
      <c r="BK898" s="357"/>
      <c r="BL898" s="357"/>
    </row>
    <row r="899" spans="1:64">
      <c r="A899" s="644"/>
      <c r="B899" s="649"/>
      <c r="C899" s="543"/>
      <c r="D899" s="543"/>
      <c r="E899" s="543"/>
      <c r="F899" s="543"/>
      <c r="G899" s="543"/>
      <c r="H899" s="543"/>
      <c r="I899" s="543"/>
      <c r="J899" s="539"/>
      <c r="K899" s="683"/>
      <c r="L899" s="543"/>
      <c r="M899" s="543"/>
      <c r="N899" s="543"/>
      <c r="O899" s="543"/>
      <c r="P899" s="543"/>
      <c r="Q899" s="543"/>
      <c r="R899" s="543"/>
      <c r="S899" s="537"/>
      <c r="T899" s="634"/>
      <c r="U899" s="664"/>
      <c r="V899" s="357"/>
      <c r="W899" s="357"/>
      <c r="X899" s="357"/>
      <c r="Y899" s="357"/>
      <c r="Z899" s="357"/>
      <c r="AA899" s="357"/>
      <c r="AB899" s="357"/>
      <c r="AC899" s="357"/>
      <c r="AD899" s="357"/>
      <c r="AE899" s="357"/>
      <c r="AF899" s="357"/>
      <c r="AG899" s="357"/>
      <c r="AH899" s="357"/>
      <c r="AI899" s="357"/>
      <c r="AJ899" s="357"/>
      <c r="AK899" s="357"/>
      <c r="AL899" s="357"/>
      <c r="AM899" s="357"/>
      <c r="AN899" s="357"/>
      <c r="AO899" s="357"/>
      <c r="AP899" s="357"/>
      <c r="AQ899" s="357"/>
      <c r="AR899" s="357"/>
      <c r="AS899" s="357"/>
      <c r="AT899" s="357"/>
      <c r="AU899" s="357"/>
      <c r="AV899" s="357"/>
      <c r="AW899" s="357"/>
      <c r="AX899" s="357"/>
      <c r="AY899" s="357"/>
      <c r="AZ899" s="357"/>
      <c r="BA899" s="357"/>
      <c r="BB899" s="357"/>
      <c r="BC899" s="357"/>
      <c r="BD899" s="357"/>
      <c r="BE899" s="357"/>
      <c r="BF899" s="357"/>
      <c r="BG899" s="357"/>
      <c r="BH899" s="357"/>
      <c r="BI899" s="357"/>
      <c r="BJ899" s="357"/>
      <c r="BK899" s="357"/>
      <c r="BL899" s="357"/>
    </row>
    <row r="900" spans="1:64">
      <c r="A900" s="357" t="s">
        <v>1812</v>
      </c>
      <c r="B900" s="632">
        <v>200780</v>
      </c>
      <c r="C900" s="527">
        <v>1066</v>
      </c>
      <c r="D900" s="527">
        <v>2363</v>
      </c>
      <c r="E900" s="527">
        <v>74838</v>
      </c>
      <c r="F900" s="527">
        <v>909</v>
      </c>
      <c r="G900" s="527">
        <v>8705</v>
      </c>
      <c r="H900" s="527">
        <v>0</v>
      </c>
      <c r="I900" s="527">
        <v>184</v>
      </c>
      <c r="J900" s="539"/>
      <c r="K900" s="680" t="s">
        <v>1812</v>
      </c>
      <c r="L900" s="527">
        <v>44765</v>
      </c>
      <c r="M900" s="527">
        <v>22770</v>
      </c>
      <c r="N900" s="527">
        <v>8903</v>
      </c>
      <c r="O900" s="527">
        <v>14713</v>
      </c>
      <c r="P900" s="527">
        <v>982</v>
      </c>
      <c r="Q900" s="527">
        <v>53237</v>
      </c>
      <c r="R900" s="527">
        <v>2051</v>
      </c>
      <c r="S900" s="537"/>
      <c r="T900" s="634"/>
      <c r="U900" s="664"/>
      <c r="V900" s="357"/>
      <c r="W900" s="357"/>
      <c r="X900" s="357"/>
      <c r="Y900" s="357"/>
      <c r="Z900" s="357"/>
      <c r="AA900" s="357"/>
      <c r="AB900" s="357"/>
      <c r="AC900" s="357"/>
      <c r="AD900" s="357"/>
      <c r="AE900" s="357"/>
      <c r="AF900" s="357"/>
      <c r="AG900" s="357"/>
      <c r="AH900" s="357"/>
      <c r="AI900" s="357"/>
      <c r="AJ900" s="357"/>
      <c r="AK900" s="357"/>
      <c r="AL900" s="357"/>
      <c r="AM900" s="357"/>
      <c r="AN900" s="357"/>
      <c r="AO900" s="357"/>
      <c r="AP900" s="357"/>
      <c r="AQ900" s="357"/>
      <c r="AR900" s="357"/>
      <c r="AS900" s="357"/>
      <c r="AT900" s="357"/>
      <c r="AU900" s="357"/>
      <c r="AV900" s="357"/>
      <c r="AW900" s="357"/>
      <c r="AX900" s="357"/>
      <c r="AY900" s="357"/>
      <c r="AZ900" s="357"/>
      <c r="BA900" s="357"/>
      <c r="BB900" s="357"/>
      <c r="BC900" s="357"/>
      <c r="BD900" s="357"/>
      <c r="BE900" s="357"/>
      <c r="BF900" s="357"/>
      <c r="BG900" s="357"/>
      <c r="BH900" s="357"/>
      <c r="BI900" s="357"/>
      <c r="BJ900" s="357"/>
      <c r="BK900" s="357"/>
      <c r="BL900" s="357"/>
    </row>
    <row r="901" spans="1:64">
      <c r="A901" s="465" t="s">
        <v>9893</v>
      </c>
      <c r="B901" s="647"/>
      <c r="C901" s="543"/>
      <c r="D901" s="543"/>
      <c r="E901" s="543"/>
      <c r="F901" s="543"/>
      <c r="G901" s="543"/>
      <c r="H901" s="543"/>
      <c r="I901" s="543"/>
      <c r="J901" s="539"/>
      <c r="K901" s="515" t="s">
        <v>9893</v>
      </c>
      <c r="L901" s="543"/>
      <c r="M901" s="543"/>
      <c r="N901" s="543"/>
      <c r="O901" s="543"/>
      <c r="P901" s="543"/>
      <c r="Q901" s="543"/>
      <c r="R901" s="543"/>
      <c r="S901" s="537"/>
      <c r="T901" s="634"/>
      <c r="U901" s="664"/>
      <c r="V901" s="357"/>
      <c r="W901" s="357"/>
      <c r="X901" s="357"/>
      <c r="Y901" s="357"/>
      <c r="Z901" s="357"/>
      <c r="AA901" s="357"/>
      <c r="AB901" s="357"/>
      <c r="AC901" s="357"/>
      <c r="AD901" s="357"/>
      <c r="AE901" s="357"/>
      <c r="AF901" s="357"/>
      <c r="AG901" s="357"/>
      <c r="AH901" s="357"/>
      <c r="AI901" s="357"/>
      <c r="AJ901" s="357"/>
      <c r="AK901" s="357"/>
      <c r="AL901" s="357"/>
      <c r="AM901" s="357"/>
      <c r="AN901" s="357"/>
      <c r="AO901" s="357"/>
      <c r="AP901" s="357"/>
      <c r="AQ901" s="357"/>
      <c r="AR901" s="357"/>
      <c r="AS901" s="357"/>
      <c r="AT901" s="357"/>
      <c r="AU901" s="357"/>
      <c r="AV901" s="357"/>
      <c r="AW901" s="357"/>
      <c r="AX901" s="357"/>
      <c r="AY901" s="357"/>
      <c r="AZ901" s="357"/>
      <c r="BA901" s="357"/>
      <c r="BB901" s="357"/>
      <c r="BC901" s="357"/>
      <c r="BD901" s="357"/>
      <c r="BE901" s="357"/>
      <c r="BF901" s="357"/>
      <c r="BG901" s="357"/>
      <c r="BH901" s="357"/>
      <c r="BI901" s="357"/>
      <c r="BJ901" s="357"/>
      <c r="BK901" s="357"/>
      <c r="BL901" s="357"/>
    </row>
    <row r="902" spans="1:64">
      <c r="A902" s="633" t="s">
        <v>200</v>
      </c>
      <c r="B902" s="635">
        <v>1119</v>
      </c>
      <c r="C902" s="639">
        <v>843</v>
      </c>
      <c r="D902" s="639">
        <v>89</v>
      </c>
      <c r="E902" s="639">
        <v>97</v>
      </c>
      <c r="F902" s="639">
        <v>16</v>
      </c>
      <c r="G902" s="639">
        <v>72</v>
      </c>
      <c r="H902" s="639">
        <v>0</v>
      </c>
      <c r="I902" s="639">
        <v>0</v>
      </c>
      <c r="J902" s="539"/>
      <c r="K902" s="679" t="s">
        <v>200</v>
      </c>
      <c r="L902" s="639">
        <v>0</v>
      </c>
      <c r="M902" s="639">
        <v>0</v>
      </c>
      <c r="N902" s="639">
        <v>0</v>
      </c>
      <c r="O902" s="639">
        <v>1</v>
      </c>
      <c r="P902" s="639">
        <v>0</v>
      </c>
      <c r="Q902" s="639">
        <v>1</v>
      </c>
      <c r="R902" s="639">
        <v>0</v>
      </c>
      <c r="S902" s="537"/>
      <c r="T902" s="634"/>
      <c r="U902" s="664"/>
      <c r="V902" s="357"/>
      <c r="W902" s="357"/>
      <c r="X902" s="357"/>
      <c r="Y902" s="357"/>
      <c r="Z902" s="357"/>
      <c r="AA902" s="357"/>
      <c r="AB902" s="357"/>
      <c r="AC902" s="357"/>
      <c r="AD902" s="357"/>
      <c r="AE902" s="357"/>
      <c r="AF902" s="357"/>
      <c r="AG902" s="357"/>
      <c r="AH902" s="357"/>
      <c r="AI902" s="357"/>
      <c r="AJ902" s="357"/>
      <c r="AK902" s="357"/>
      <c r="AL902" s="357"/>
      <c r="AM902" s="357"/>
      <c r="AN902" s="357"/>
      <c r="AO902" s="357"/>
      <c r="AP902" s="357"/>
      <c r="AQ902" s="357"/>
      <c r="AR902" s="357"/>
      <c r="AS902" s="357"/>
      <c r="AT902" s="357"/>
      <c r="AU902" s="357"/>
      <c r="AV902" s="357"/>
      <c r="AW902" s="357"/>
      <c r="AX902" s="357"/>
      <c r="AY902" s="357"/>
      <c r="AZ902" s="357"/>
      <c r="BA902" s="357"/>
      <c r="BB902" s="357"/>
      <c r="BC902" s="357"/>
      <c r="BD902" s="357"/>
      <c r="BE902" s="357"/>
      <c r="BF902" s="357"/>
      <c r="BG902" s="357"/>
      <c r="BH902" s="357"/>
      <c r="BI902" s="357"/>
      <c r="BJ902" s="357"/>
      <c r="BK902" s="357"/>
      <c r="BL902" s="357"/>
    </row>
    <row r="903" spans="1:64">
      <c r="A903" s="633" t="s">
        <v>10612</v>
      </c>
      <c r="B903" s="635">
        <v>2539</v>
      </c>
      <c r="C903" s="639">
        <v>0</v>
      </c>
      <c r="D903" s="639">
        <v>420</v>
      </c>
      <c r="E903" s="639">
        <v>1185</v>
      </c>
      <c r="F903" s="639">
        <v>0</v>
      </c>
      <c r="G903" s="639">
        <v>52</v>
      </c>
      <c r="H903" s="639">
        <v>0</v>
      </c>
      <c r="I903" s="639">
        <v>0</v>
      </c>
      <c r="J903" s="539"/>
      <c r="K903" s="679" t="s">
        <v>10612</v>
      </c>
      <c r="L903" s="639">
        <v>448</v>
      </c>
      <c r="M903" s="639">
        <v>193</v>
      </c>
      <c r="N903" s="639">
        <v>255</v>
      </c>
      <c r="O903" s="639">
        <v>268</v>
      </c>
      <c r="P903" s="639">
        <v>0</v>
      </c>
      <c r="Q903" s="639">
        <v>166</v>
      </c>
      <c r="R903" s="639">
        <v>26</v>
      </c>
      <c r="S903" s="537"/>
      <c r="T903" s="634"/>
      <c r="U903" s="664"/>
      <c r="V903" s="357"/>
      <c r="W903" s="357"/>
      <c r="X903" s="357"/>
      <c r="Y903" s="357"/>
      <c r="Z903" s="357"/>
      <c r="AA903" s="357"/>
      <c r="AB903" s="357"/>
      <c r="AC903" s="357"/>
      <c r="AD903" s="357"/>
      <c r="AE903" s="357"/>
      <c r="AF903" s="357"/>
      <c r="AG903" s="357"/>
      <c r="AH903" s="357"/>
      <c r="AI903" s="357"/>
      <c r="AJ903" s="357"/>
      <c r="AK903" s="357"/>
      <c r="AL903" s="357"/>
      <c r="AM903" s="357"/>
      <c r="AN903" s="357"/>
      <c r="AO903" s="357"/>
      <c r="AP903" s="357"/>
      <c r="AQ903" s="357"/>
      <c r="AR903" s="357"/>
      <c r="AS903" s="357"/>
      <c r="AT903" s="357"/>
      <c r="AU903" s="357"/>
      <c r="AV903" s="357"/>
      <c r="AW903" s="357"/>
      <c r="AX903" s="357"/>
      <c r="AY903" s="357"/>
      <c r="AZ903" s="357"/>
      <c r="BA903" s="357"/>
      <c r="BB903" s="357"/>
      <c r="BC903" s="357"/>
      <c r="BD903" s="357"/>
      <c r="BE903" s="357"/>
      <c r="BF903" s="357"/>
      <c r="BG903" s="357"/>
      <c r="BH903" s="357"/>
      <c r="BI903" s="357"/>
      <c r="BJ903" s="357"/>
      <c r="BK903" s="357"/>
      <c r="BL903" s="357"/>
    </row>
    <row r="904" spans="1:64">
      <c r="A904" s="633" t="s">
        <v>10613</v>
      </c>
      <c r="B904" s="635">
        <v>5198</v>
      </c>
      <c r="C904" s="639">
        <v>0</v>
      </c>
      <c r="D904" s="639">
        <v>1</v>
      </c>
      <c r="E904" s="639">
        <v>3582</v>
      </c>
      <c r="F904" s="639">
        <v>0</v>
      </c>
      <c r="G904" s="639">
        <v>88</v>
      </c>
      <c r="H904" s="639">
        <v>0</v>
      </c>
      <c r="I904" s="639">
        <v>5</v>
      </c>
      <c r="J904" s="481"/>
      <c r="K904" s="679" t="s">
        <v>10613</v>
      </c>
      <c r="L904" s="639">
        <v>3</v>
      </c>
      <c r="M904" s="639">
        <v>0</v>
      </c>
      <c r="N904" s="639">
        <v>3</v>
      </c>
      <c r="O904" s="639">
        <v>105</v>
      </c>
      <c r="P904" s="639">
        <v>0</v>
      </c>
      <c r="Q904" s="639">
        <v>1414</v>
      </c>
      <c r="R904" s="639">
        <v>0</v>
      </c>
      <c r="S904" s="537"/>
      <c r="T904" s="634"/>
      <c r="U904" s="664"/>
      <c r="V904" s="357"/>
      <c r="W904" s="357"/>
      <c r="X904" s="357"/>
      <c r="Y904" s="357"/>
      <c r="Z904" s="357"/>
      <c r="AA904" s="357"/>
      <c r="AB904" s="357"/>
      <c r="AC904" s="357"/>
      <c r="AD904" s="357"/>
      <c r="AE904" s="357"/>
      <c r="AF904" s="357"/>
      <c r="AG904" s="357"/>
      <c r="AH904" s="357"/>
      <c r="AI904" s="357"/>
      <c r="AJ904" s="357"/>
      <c r="AK904" s="357"/>
      <c r="AL904" s="357"/>
      <c r="AM904" s="357"/>
      <c r="AN904" s="357"/>
      <c r="AO904" s="357"/>
      <c r="AP904" s="357"/>
      <c r="AQ904" s="357"/>
      <c r="AR904" s="357"/>
      <c r="AS904" s="357"/>
      <c r="AT904" s="357"/>
      <c r="AU904" s="357"/>
      <c r="AV904" s="357"/>
      <c r="AW904" s="357"/>
      <c r="AX904" s="357"/>
      <c r="AY904" s="357"/>
      <c r="AZ904" s="357"/>
      <c r="BA904" s="357"/>
      <c r="BB904" s="357"/>
      <c r="BC904" s="357"/>
      <c r="BD904" s="357"/>
      <c r="BE904" s="357"/>
      <c r="BF904" s="357"/>
      <c r="BG904" s="357"/>
      <c r="BH904" s="357"/>
      <c r="BI904" s="357"/>
      <c r="BJ904" s="357"/>
      <c r="BK904" s="357"/>
      <c r="BL904" s="357"/>
    </row>
    <row r="905" spans="1:64">
      <c r="A905" s="633" t="s">
        <v>10614</v>
      </c>
      <c r="B905" s="635">
        <v>5797</v>
      </c>
      <c r="C905" s="639">
        <v>1</v>
      </c>
      <c r="D905" s="639">
        <v>1</v>
      </c>
      <c r="E905" s="639">
        <v>3022</v>
      </c>
      <c r="F905" s="639">
        <v>0</v>
      </c>
      <c r="G905" s="639">
        <v>10</v>
      </c>
      <c r="H905" s="639">
        <v>0</v>
      </c>
      <c r="I905" s="639">
        <v>0</v>
      </c>
      <c r="J905" s="481"/>
      <c r="K905" s="679" t="s">
        <v>10614</v>
      </c>
      <c r="L905" s="639">
        <v>985</v>
      </c>
      <c r="M905" s="639">
        <v>501</v>
      </c>
      <c r="N905" s="639">
        <v>343</v>
      </c>
      <c r="O905" s="639">
        <v>537</v>
      </c>
      <c r="P905" s="639">
        <v>0</v>
      </c>
      <c r="Q905" s="639">
        <v>1241</v>
      </c>
      <c r="R905" s="639">
        <v>321</v>
      </c>
      <c r="S905" s="537"/>
      <c r="T905" s="634"/>
      <c r="U905" s="664"/>
      <c r="V905" s="357"/>
      <c r="W905" s="357"/>
      <c r="X905" s="357"/>
      <c r="Y905" s="357"/>
      <c r="Z905" s="357"/>
      <c r="AA905" s="357"/>
      <c r="AB905" s="357"/>
      <c r="AC905" s="357"/>
      <c r="AD905" s="357"/>
      <c r="AE905" s="357"/>
      <c r="AF905" s="357"/>
      <c r="AG905" s="357"/>
      <c r="AH905" s="357"/>
      <c r="AI905" s="357"/>
      <c r="AJ905" s="357"/>
      <c r="AK905" s="357"/>
      <c r="AL905" s="357"/>
      <c r="AM905" s="357"/>
      <c r="AN905" s="357"/>
      <c r="AO905" s="357"/>
      <c r="AP905" s="357"/>
      <c r="AQ905" s="357"/>
      <c r="AR905" s="357"/>
      <c r="AS905" s="357"/>
      <c r="AT905" s="357"/>
      <c r="AU905" s="357"/>
      <c r="AV905" s="357"/>
      <c r="AW905" s="357"/>
      <c r="AX905" s="357"/>
      <c r="AY905" s="357"/>
      <c r="AZ905" s="357"/>
      <c r="BA905" s="357"/>
      <c r="BB905" s="357"/>
      <c r="BC905" s="357"/>
      <c r="BD905" s="357"/>
      <c r="BE905" s="357"/>
      <c r="BF905" s="357"/>
      <c r="BG905" s="357"/>
      <c r="BH905" s="357"/>
      <c r="BI905" s="357"/>
      <c r="BJ905" s="357"/>
      <c r="BK905" s="357"/>
      <c r="BL905" s="357"/>
    </row>
    <row r="906" spans="1:64">
      <c r="A906" s="633" t="s">
        <v>10615</v>
      </c>
      <c r="B906" s="635">
        <v>5003</v>
      </c>
      <c r="C906" s="639">
        <v>0</v>
      </c>
      <c r="D906" s="639">
        <v>0</v>
      </c>
      <c r="E906" s="639">
        <v>862</v>
      </c>
      <c r="F906" s="639">
        <v>0</v>
      </c>
      <c r="G906" s="639">
        <v>1</v>
      </c>
      <c r="H906" s="639">
        <v>0</v>
      </c>
      <c r="I906" s="639">
        <v>0</v>
      </c>
      <c r="J906" s="481"/>
      <c r="K906" s="679" t="s">
        <v>10615</v>
      </c>
      <c r="L906" s="639">
        <v>2104</v>
      </c>
      <c r="M906" s="639">
        <v>1276</v>
      </c>
      <c r="N906" s="639">
        <v>445</v>
      </c>
      <c r="O906" s="639">
        <v>912</v>
      </c>
      <c r="P906" s="639">
        <v>3</v>
      </c>
      <c r="Q906" s="639">
        <v>1124</v>
      </c>
      <c r="R906" s="639">
        <v>421</v>
      </c>
      <c r="S906" s="537"/>
      <c r="T906" s="634"/>
      <c r="U906" s="664"/>
      <c r="V906" s="357"/>
      <c r="W906" s="357"/>
      <c r="X906" s="357"/>
      <c r="Y906" s="357"/>
      <c r="Z906" s="357"/>
      <c r="AA906" s="357"/>
      <c r="AB906" s="357"/>
      <c r="AC906" s="357"/>
      <c r="AD906" s="357"/>
      <c r="AE906" s="357"/>
      <c r="AF906" s="357"/>
      <c r="AG906" s="357"/>
      <c r="AH906" s="357"/>
      <c r="AI906" s="357"/>
      <c r="AJ906" s="357"/>
      <c r="AK906" s="357"/>
      <c r="AL906" s="357"/>
      <c r="AM906" s="357"/>
      <c r="AN906" s="357"/>
      <c r="AO906" s="357"/>
      <c r="AP906" s="357"/>
      <c r="AQ906" s="357"/>
      <c r="AR906" s="357"/>
      <c r="AS906" s="357"/>
      <c r="AT906" s="357"/>
      <c r="AU906" s="357"/>
      <c r="AV906" s="357"/>
      <c r="AW906" s="357"/>
      <c r="AX906" s="357"/>
      <c r="AY906" s="357"/>
      <c r="AZ906" s="357"/>
      <c r="BA906" s="357"/>
      <c r="BB906" s="357"/>
      <c r="BC906" s="357"/>
      <c r="BD906" s="357"/>
      <c r="BE906" s="357"/>
      <c r="BF906" s="357"/>
      <c r="BG906" s="357"/>
      <c r="BH906" s="357"/>
      <c r="BI906" s="357"/>
      <c r="BJ906" s="357"/>
      <c r="BK906" s="357"/>
      <c r="BL906" s="357"/>
    </row>
    <row r="907" spans="1:64">
      <c r="A907" s="633" t="s">
        <v>10616</v>
      </c>
      <c r="B907" s="635">
        <v>3034</v>
      </c>
      <c r="C907" s="639">
        <v>0</v>
      </c>
      <c r="D907" s="639">
        <v>1</v>
      </c>
      <c r="E907" s="639">
        <v>1819</v>
      </c>
      <c r="F907" s="639">
        <v>0</v>
      </c>
      <c r="G907" s="639">
        <v>26</v>
      </c>
      <c r="H907" s="639">
        <v>0</v>
      </c>
      <c r="I907" s="639">
        <v>0</v>
      </c>
      <c r="J907" s="539"/>
      <c r="K907" s="679" t="s">
        <v>10616</v>
      </c>
      <c r="L907" s="639">
        <v>1111</v>
      </c>
      <c r="M907" s="639">
        <v>523</v>
      </c>
      <c r="N907" s="639">
        <v>588</v>
      </c>
      <c r="O907" s="639">
        <v>54</v>
      </c>
      <c r="P907" s="639">
        <v>0</v>
      </c>
      <c r="Q907" s="639">
        <v>23</v>
      </c>
      <c r="R907" s="639">
        <v>0</v>
      </c>
      <c r="S907" s="537"/>
      <c r="T907" s="634"/>
      <c r="U907" s="664"/>
      <c r="V907" s="357"/>
      <c r="W907" s="357"/>
      <c r="X907" s="357"/>
      <c r="Y907" s="357"/>
      <c r="Z907" s="357"/>
      <c r="AA907" s="357"/>
      <c r="AB907" s="357"/>
      <c r="AC907" s="357"/>
      <c r="AD907" s="357"/>
      <c r="AE907" s="357"/>
      <c r="AF907" s="357"/>
      <c r="AG907" s="357"/>
      <c r="AH907" s="357"/>
      <c r="AI907" s="357"/>
      <c r="AJ907" s="357"/>
      <c r="AK907" s="357"/>
      <c r="AL907" s="357"/>
      <c r="AM907" s="357"/>
      <c r="AN907" s="357"/>
      <c r="AO907" s="357"/>
      <c r="AP907" s="357"/>
      <c r="AQ907" s="357"/>
      <c r="AR907" s="357"/>
      <c r="AS907" s="357"/>
      <c r="AT907" s="357"/>
      <c r="AU907" s="357"/>
      <c r="AV907" s="357"/>
      <c r="AW907" s="357"/>
      <c r="AX907" s="357"/>
      <c r="AY907" s="357"/>
      <c r="AZ907" s="357"/>
      <c r="BA907" s="357"/>
      <c r="BB907" s="357"/>
      <c r="BC907" s="357"/>
      <c r="BD907" s="357"/>
      <c r="BE907" s="357"/>
      <c r="BF907" s="357"/>
      <c r="BG907" s="357"/>
      <c r="BH907" s="357"/>
      <c r="BI907" s="357"/>
      <c r="BJ907" s="357"/>
      <c r="BK907" s="357"/>
      <c r="BL907" s="357"/>
    </row>
    <row r="908" spans="1:64">
      <c r="A908" s="633" t="s">
        <v>10617</v>
      </c>
      <c r="B908" s="635">
        <v>10490</v>
      </c>
      <c r="C908" s="639">
        <v>2</v>
      </c>
      <c r="D908" s="639">
        <v>36</v>
      </c>
      <c r="E908" s="639">
        <v>7338</v>
      </c>
      <c r="F908" s="639">
        <v>75</v>
      </c>
      <c r="G908" s="639">
        <v>949</v>
      </c>
      <c r="H908" s="639">
        <v>0</v>
      </c>
      <c r="I908" s="639">
        <v>0</v>
      </c>
      <c r="J908" s="539"/>
      <c r="K908" s="679" t="s">
        <v>10617</v>
      </c>
      <c r="L908" s="639">
        <v>14</v>
      </c>
      <c r="M908" s="639">
        <v>0</v>
      </c>
      <c r="N908" s="639">
        <v>0</v>
      </c>
      <c r="O908" s="639">
        <v>28</v>
      </c>
      <c r="P908" s="639">
        <v>12</v>
      </c>
      <c r="Q908" s="639">
        <v>2048</v>
      </c>
      <c r="R908" s="639">
        <v>0</v>
      </c>
      <c r="S908" s="668"/>
      <c r="T908" s="634"/>
      <c r="U908" s="664"/>
      <c r="V908" s="357"/>
      <c r="W908" s="357"/>
      <c r="X908" s="357"/>
      <c r="Y908" s="357"/>
      <c r="Z908" s="357"/>
      <c r="AA908" s="357"/>
      <c r="AB908" s="357"/>
      <c r="AC908" s="357"/>
      <c r="AD908" s="357"/>
      <c r="AE908" s="357"/>
      <c r="AF908" s="357"/>
      <c r="AG908" s="357"/>
      <c r="AH908" s="357"/>
      <c r="AI908" s="357"/>
      <c r="AJ908" s="357"/>
      <c r="AK908" s="357"/>
      <c r="AL908" s="357"/>
      <c r="AM908" s="357"/>
      <c r="AN908" s="357"/>
      <c r="AO908" s="357"/>
      <c r="AP908" s="357"/>
      <c r="AQ908" s="357"/>
      <c r="AR908" s="357"/>
      <c r="AS908" s="357"/>
      <c r="AT908" s="357"/>
      <c r="AU908" s="357"/>
      <c r="AV908" s="357"/>
      <c r="AW908" s="357"/>
      <c r="AX908" s="357"/>
      <c r="AY908" s="357"/>
      <c r="AZ908" s="357"/>
      <c r="BA908" s="357"/>
      <c r="BB908" s="357"/>
      <c r="BC908" s="357"/>
      <c r="BD908" s="357"/>
      <c r="BE908" s="357"/>
      <c r="BF908" s="357"/>
      <c r="BG908" s="357"/>
      <c r="BH908" s="357"/>
      <c r="BI908" s="357"/>
      <c r="BJ908" s="357"/>
      <c r="BK908" s="357"/>
      <c r="BL908" s="357"/>
    </row>
    <row r="909" spans="1:64">
      <c r="A909" s="633" t="s">
        <v>10618</v>
      </c>
      <c r="B909" s="635">
        <v>1508</v>
      </c>
      <c r="C909" s="639">
        <v>0</v>
      </c>
      <c r="D909" s="639">
        <v>0</v>
      </c>
      <c r="E909" s="639">
        <v>442</v>
      </c>
      <c r="F909" s="639">
        <v>0</v>
      </c>
      <c r="G909" s="639">
        <v>39</v>
      </c>
      <c r="H909" s="639">
        <v>0</v>
      </c>
      <c r="I909" s="639">
        <v>6</v>
      </c>
      <c r="J909" s="539"/>
      <c r="K909" s="679" t="s">
        <v>10618</v>
      </c>
      <c r="L909" s="639">
        <v>652</v>
      </c>
      <c r="M909" s="639">
        <v>420</v>
      </c>
      <c r="N909" s="639">
        <v>79</v>
      </c>
      <c r="O909" s="639">
        <v>298</v>
      </c>
      <c r="P909" s="639">
        <v>0</v>
      </c>
      <c r="Q909" s="639">
        <v>71</v>
      </c>
      <c r="R909" s="639">
        <v>0</v>
      </c>
      <c r="S909" s="665"/>
      <c r="T909" s="634"/>
      <c r="U909" s="664"/>
      <c r="V909" s="357"/>
      <c r="W909" s="357"/>
      <c r="X909" s="357"/>
      <c r="Y909" s="357"/>
      <c r="Z909" s="357"/>
      <c r="AA909" s="357"/>
      <c r="AB909" s="357"/>
      <c r="AC909" s="357"/>
      <c r="AD909" s="357"/>
      <c r="AE909" s="357"/>
      <c r="AF909" s="357"/>
      <c r="AG909" s="357"/>
      <c r="AH909" s="357"/>
      <c r="AI909" s="357"/>
      <c r="AJ909" s="357"/>
      <c r="AK909" s="357"/>
      <c r="AL909" s="357"/>
      <c r="AM909" s="357"/>
      <c r="AN909" s="357"/>
      <c r="AO909" s="357"/>
      <c r="AP909" s="357"/>
      <c r="AQ909" s="357"/>
      <c r="AR909" s="357"/>
      <c r="AS909" s="357"/>
      <c r="AT909" s="357"/>
      <c r="AU909" s="357"/>
      <c r="AV909" s="357"/>
      <c r="AW909" s="357"/>
      <c r="AX909" s="357"/>
      <c r="AY909" s="357"/>
      <c r="AZ909" s="357"/>
      <c r="BA909" s="357"/>
      <c r="BB909" s="357"/>
      <c r="BC909" s="357"/>
      <c r="BD909" s="357"/>
      <c r="BE909" s="357"/>
      <c r="BF909" s="357"/>
      <c r="BG909" s="357"/>
      <c r="BH909" s="357"/>
      <c r="BI909" s="357"/>
      <c r="BJ909" s="357"/>
      <c r="BK909" s="357"/>
      <c r="BL909" s="357"/>
    </row>
    <row r="910" spans="1:64">
      <c r="A910" s="633" t="s">
        <v>10619</v>
      </c>
      <c r="B910" s="635">
        <v>1771</v>
      </c>
      <c r="C910" s="639">
        <v>0</v>
      </c>
      <c r="D910" s="639">
        <v>0</v>
      </c>
      <c r="E910" s="639">
        <v>1317</v>
      </c>
      <c r="F910" s="639">
        <v>0</v>
      </c>
      <c r="G910" s="639">
        <v>8</v>
      </c>
      <c r="H910" s="639">
        <v>0</v>
      </c>
      <c r="I910" s="639">
        <v>0</v>
      </c>
      <c r="J910" s="539"/>
      <c r="K910" s="679" t="s">
        <v>10619</v>
      </c>
      <c r="L910" s="639">
        <v>273</v>
      </c>
      <c r="M910" s="639">
        <v>226</v>
      </c>
      <c r="N910" s="639">
        <v>3</v>
      </c>
      <c r="O910" s="639">
        <v>95</v>
      </c>
      <c r="P910" s="639">
        <v>0</v>
      </c>
      <c r="Q910" s="639">
        <v>78</v>
      </c>
      <c r="R910" s="639">
        <v>0</v>
      </c>
      <c r="S910" s="653"/>
      <c r="T910" s="634"/>
      <c r="U910" s="664"/>
      <c r="V910" s="357"/>
      <c r="W910" s="357"/>
      <c r="X910" s="357"/>
      <c r="Y910" s="357"/>
      <c r="Z910" s="357"/>
      <c r="AA910" s="357"/>
      <c r="AB910" s="357"/>
      <c r="AC910" s="357"/>
      <c r="AD910" s="357"/>
      <c r="AE910" s="357"/>
      <c r="AF910" s="357"/>
      <c r="AG910" s="357"/>
      <c r="AH910" s="357"/>
      <c r="AI910" s="357"/>
      <c r="AJ910" s="357"/>
      <c r="AK910" s="357"/>
      <c r="AL910" s="357"/>
      <c r="AM910" s="357"/>
      <c r="AN910" s="357"/>
      <c r="AO910" s="357"/>
      <c r="AP910" s="357"/>
      <c r="AQ910" s="357"/>
      <c r="AR910" s="357"/>
      <c r="AS910" s="357"/>
      <c r="AT910" s="357"/>
      <c r="AU910" s="357"/>
      <c r="AV910" s="357"/>
      <c r="AW910" s="357"/>
      <c r="AX910" s="357"/>
      <c r="AY910" s="357"/>
      <c r="AZ910" s="357"/>
      <c r="BA910" s="357"/>
      <c r="BB910" s="357"/>
      <c r="BC910" s="357"/>
      <c r="BD910" s="357"/>
      <c r="BE910" s="357"/>
      <c r="BF910" s="357"/>
      <c r="BG910" s="357"/>
      <c r="BH910" s="357"/>
      <c r="BI910" s="357"/>
      <c r="BJ910" s="357"/>
      <c r="BK910" s="357"/>
      <c r="BL910" s="357"/>
    </row>
    <row r="911" spans="1:64">
      <c r="A911" s="633" t="s">
        <v>10620</v>
      </c>
      <c r="B911" s="635">
        <v>3768</v>
      </c>
      <c r="C911" s="639">
        <v>0</v>
      </c>
      <c r="D911" s="639">
        <v>0</v>
      </c>
      <c r="E911" s="639">
        <v>913</v>
      </c>
      <c r="F911" s="639">
        <v>3</v>
      </c>
      <c r="G911" s="639">
        <v>66</v>
      </c>
      <c r="H911" s="639">
        <v>0</v>
      </c>
      <c r="I911" s="639">
        <v>0</v>
      </c>
      <c r="J911" s="539"/>
      <c r="K911" s="679" t="s">
        <v>10620</v>
      </c>
      <c r="L911" s="639">
        <v>716</v>
      </c>
      <c r="M911" s="639">
        <v>310</v>
      </c>
      <c r="N911" s="639">
        <v>96</v>
      </c>
      <c r="O911" s="639">
        <v>824</v>
      </c>
      <c r="P911" s="639">
        <v>0</v>
      </c>
      <c r="Q911" s="639">
        <v>1246</v>
      </c>
      <c r="R911" s="639">
        <v>66</v>
      </c>
      <c r="S911" s="666"/>
      <c r="T911" s="634"/>
      <c r="U911" s="664"/>
      <c r="V911" s="357"/>
      <c r="W911" s="357"/>
      <c r="X911" s="357"/>
      <c r="Y911" s="357"/>
      <c r="Z911" s="357"/>
      <c r="AA911" s="357"/>
      <c r="AB911" s="357"/>
      <c r="AC911" s="357"/>
      <c r="AD911" s="357"/>
      <c r="AE911" s="357"/>
      <c r="AF911" s="357"/>
      <c r="AG911" s="357"/>
      <c r="AH911" s="357"/>
      <c r="AI911" s="357"/>
      <c r="AJ911" s="357"/>
      <c r="AK911" s="357"/>
      <c r="AL911" s="357"/>
      <c r="AM911" s="357"/>
      <c r="AN911" s="357"/>
      <c r="AO911" s="357"/>
      <c r="AP911" s="357"/>
      <c r="AQ911" s="357"/>
      <c r="AR911" s="357"/>
      <c r="AS911" s="357"/>
      <c r="AT911" s="357"/>
      <c r="AU911" s="357"/>
      <c r="AV911" s="357"/>
      <c r="AW911" s="357"/>
      <c r="AX911" s="357"/>
      <c r="AY911" s="357"/>
      <c r="AZ911" s="357"/>
      <c r="BA911" s="357"/>
      <c r="BB911" s="357"/>
      <c r="BC911" s="357"/>
      <c r="BD911" s="357"/>
      <c r="BE911" s="357"/>
      <c r="BF911" s="357"/>
      <c r="BG911" s="357"/>
      <c r="BH911" s="357"/>
      <c r="BI911" s="357"/>
      <c r="BJ911" s="357"/>
      <c r="BK911" s="357"/>
      <c r="BL911" s="357"/>
    </row>
    <row r="912" spans="1:64">
      <c r="A912" s="633" t="s">
        <v>10621</v>
      </c>
      <c r="B912" s="635">
        <v>14673</v>
      </c>
      <c r="C912" s="639">
        <v>2</v>
      </c>
      <c r="D912" s="639">
        <v>182</v>
      </c>
      <c r="E912" s="639">
        <v>6584</v>
      </c>
      <c r="F912" s="639">
        <v>71</v>
      </c>
      <c r="G912" s="639">
        <v>1827</v>
      </c>
      <c r="H912" s="639">
        <v>0</v>
      </c>
      <c r="I912" s="639">
        <v>0</v>
      </c>
      <c r="J912" s="539"/>
      <c r="K912" s="679" t="s">
        <v>10621</v>
      </c>
      <c r="L912" s="639">
        <v>1962</v>
      </c>
      <c r="M912" s="639">
        <v>1252</v>
      </c>
      <c r="N912" s="639">
        <v>67</v>
      </c>
      <c r="O912" s="639">
        <v>1075</v>
      </c>
      <c r="P912" s="639">
        <v>0</v>
      </c>
      <c r="Q912" s="639">
        <v>2970</v>
      </c>
      <c r="R912" s="639">
        <v>0</v>
      </c>
      <c r="S912" s="537"/>
      <c r="T912" s="634"/>
      <c r="U912" s="664"/>
      <c r="V912" s="357"/>
      <c r="W912" s="357"/>
      <c r="X912" s="357"/>
      <c r="Y912" s="357"/>
      <c r="Z912" s="357"/>
      <c r="AA912" s="357"/>
      <c r="AB912" s="357"/>
      <c r="AC912" s="357"/>
      <c r="AD912" s="357"/>
      <c r="AE912" s="357"/>
      <c r="AF912" s="357"/>
      <c r="AG912" s="357"/>
      <c r="AH912" s="357"/>
      <c r="AI912" s="357"/>
      <c r="AJ912" s="357"/>
      <c r="AK912" s="357"/>
      <c r="AL912" s="357"/>
      <c r="AM912" s="357"/>
      <c r="AN912" s="357"/>
      <c r="AO912" s="357"/>
      <c r="AP912" s="357"/>
      <c r="AQ912" s="357"/>
      <c r="AR912" s="357"/>
      <c r="AS912" s="357"/>
      <c r="AT912" s="357"/>
      <c r="AU912" s="357"/>
      <c r="AV912" s="357"/>
      <c r="AW912" s="357"/>
      <c r="AX912" s="357"/>
      <c r="AY912" s="357"/>
      <c r="AZ912" s="357"/>
      <c r="BA912" s="357"/>
      <c r="BB912" s="357"/>
      <c r="BC912" s="357"/>
      <c r="BD912" s="357"/>
      <c r="BE912" s="357"/>
      <c r="BF912" s="357"/>
      <c r="BG912" s="357"/>
      <c r="BH912" s="357"/>
      <c r="BI912" s="357"/>
      <c r="BJ912" s="357"/>
      <c r="BK912" s="357"/>
      <c r="BL912" s="357"/>
    </row>
    <row r="913" spans="1:64">
      <c r="A913" s="633" t="s">
        <v>10622</v>
      </c>
      <c r="B913" s="635">
        <v>5836</v>
      </c>
      <c r="C913" s="639">
        <v>0</v>
      </c>
      <c r="D913" s="639">
        <v>26</v>
      </c>
      <c r="E913" s="639">
        <v>2394</v>
      </c>
      <c r="F913" s="639">
        <v>0</v>
      </c>
      <c r="G913" s="639">
        <v>3</v>
      </c>
      <c r="H913" s="639">
        <v>0</v>
      </c>
      <c r="I913" s="639">
        <v>4</v>
      </c>
      <c r="J913" s="539"/>
      <c r="K913" s="679" t="s">
        <v>10622</v>
      </c>
      <c r="L913" s="639">
        <v>3000</v>
      </c>
      <c r="M913" s="639">
        <v>1356</v>
      </c>
      <c r="N913" s="639">
        <v>1505</v>
      </c>
      <c r="O913" s="639">
        <v>235</v>
      </c>
      <c r="P913" s="639">
        <v>2</v>
      </c>
      <c r="Q913" s="639">
        <v>174</v>
      </c>
      <c r="R913" s="639">
        <v>3</v>
      </c>
      <c r="S913" s="537"/>
      <c r="T913" s="634"/>
      <c r="U913" s="664"/>
      <c r="V913" s="357"/>
      <c r="W913" s="357"/>
      <c r="X913" s="357"/>
      <c r="Y913" s="357"/>
      <c r="Z913" s="357"/>
      <c r="AA913" s="357"/>
      <c r="AB913" s="357"/>
      <c r="AC913" s="357"/>
      <c r="AD913" s="357"/>
      <c r="AE913" s="357"/>
      <c r="AF913" s="357"/>
      <c r="AG913" s="357"/>
      <c r="AH913" s="357"/>
      <c r="AI913" s="357"/>
      <c r="AJ913" s="357"/>
      <c r="AK913" s="357"/>
      <c r="AL913" s="357"/>
      <c r="AM913" s="357"/>
      <c r="AN913" s="357"/>
      <c r="AO913" s="357"/>
      <c r="AP913" s="357"/>
      <c r="AQ913" s="357"/>
      <c r="AR913" s="357"/>
      <c r="AS913" s="357"/>
      <c r="AT913" s="357"/>
      <c r="AU913" s="357"/>
      <c r="AV913" s="357"/>
      <c r="AW913" s="357"/>
      <c r="AX913" s="357"/>
      <c r="AY913" s="357"/>
      <c r="AZ913" s="357"/>
      <c r="BA913" s="357"/>
      <c r="BB913" s="357"/>
      <c r="BC913" s="357"/>
      <c r="BD913" s="357"/>
      <c r="BE913" s="357"/>
      <c r="BF913" s="357"/>
      <c r="BG913" s="357"/>
      <c r="BH913" s="357"/>
      <c r="BI913" s="357"/>
      <c r="BJ913" s="357"/>
      <c r="BK913" s="357"/>
      <c r="BL913" s="357"/>
    </row>
    <row r="914" spans="1:64">
      <c r="A914" s="633" t="s">
        <v>10623</v>
      </c>
      <c r="B914" s="635">
        <v>2474</v>
      </c>
      <c r="C914" s="639">
        <v>0</v>
      </c>
      <c r="D914" s="639">
        <v>0</v>
      </c>
      <c r="E914" s="639">
        <v>1116</v>
      </c>
      <c r="F914" s="639">
        <v>7</v>
      </c>
      <c r="G914" s="639">
        <v>5</v>
      </c>
      <c r="H914" s="639">
        <v>0</v>
      </c>
      <c r="I914" s="639">
        <v>3</v>
      </c>
      <c r="J914" s="539"/>
      <c r="K914" s="679" t="s">
        <v>10623</v>
      </c>
      <c r="L914" s="639">
        <v>922</v>
      </c>
      <c r="M914" s="639">
        <v>535</v>
      </c>
      <c r="N914" s="639">
        <v>114</v>
      </c>
      <c r="O914" s="639">
        <v>103</v>
      </c>
      <c r="P914" s="639">
        <v>0</v>
      </c>
      <c r="Q914" s="639">
        <v>318</v>
      </c>
      <c r="R914" s="639">
        <v>0</v>
      </c>
      <c r="S914" s="537"/>
      <c r="T914" s="634"/>
      <c r="U914" s="664"/>
      <c r="V914" s="357"/>
      <c r="W914" s="357"/>
      <c r="X914" s="357"/>
      <c r="Y914" s="357"/>
      <c r="Z914" s="357"/>
      <c r="AA914" s="357"/>
      <c r="AB914" s="357"/>
      <c r="AC914" s="357"/>
      <c r="AD914" s="357"/>
      <c r="AE914" s="357"/>
      <c r="AF914" s="357"/>
      <c r="AG914" s="357"/>
      <c r="AH914" s="357"/>
      <c r="AI914" s="357"/>
      <c r="AJ914" s="357"/>
      <c r="AK914" s="357"/>
      <c r="AL914" s="357"/>
      <c r="AM914" s="357"/>
      <c r="AN914" s="357"/>
      <c r="AO914" s="357"/>
      <c r="AP914" s="357"/>
      <c r="AQ914" s="357"/>
      <c r="AR914" s="357"/>
      <c r="AS914" s="357"/>
      <c r="AT914" s="357"/>
      <c r="AU914" s="357"/>
      <c r="AV914" s="357"/>
      <c r="AW914" s="357"/>
      <c r="AX914" s="357"/>
      <c r="AY914" s="357"/>
      <c r="AZ914" s="357"/>
      <c r="BA914" s="357"/>
      <c r="BB914" s="357"/>
      <c r="BC914" s="357"/>
      <c r="BD914" s="357"/>
      <c r="BE914" s="357"/>
      <c r="BF914" s="357"/>
      <c r="BG914" s="357"/>
      <c r="BH914" s="357"/>
      <c r="BI914" s="357"/>
      <c r="BJ914" s="357"/>
      <c r="BK914" s="357"/>
      <c r="BL914" s="357"/>
    </row>
    <row r="915" spans="1:64">
      <c r="A915" s="633" t="s">
        <v>10624</v>
      </c>
      <c r="B915" s="635">
        <v>21390</v>
      </c>
      <c r="C915" s="639">
        <v>13</v>
      </c>
      <c r="D915" s="639">
        <v>117</v>
      </c>
      <c r="E915" s="639">
        <v>9141</v>
      </c>
      <c r="F915" s="639">
        <v>104</v>
      </c>
      <c r="G915" s="639">
        <v>147</v>
      </c>
      <c r="H915" s="639">
        <v>0</v>
      </c>
      <c r="I915" s="639">
        <v>2</v>
      </c>
      <c r="J915" s="539"/>
      <c r="K915" s="679" t="s">
        <v>10624</v>
      </c>
      <c r="L915" s="639">
        <v>1251</v>
      </c>
      <c r="M915" s="639">
        <v>497</v>
      </c>
      <c r="N915" s="639">
        <v>49</v>
      </c>
      <c r="O915" s="639">
        <v>206</v>
      </c>
      <c r="P915" s="639">
        <v>12</v>
      </c>
      <c r="Q915" s="639">
        <v>10409</v>
      </c>
      <c r="R915" s="639">
        <v>0</v>
      </c>
      <c r="S915" s="537"/>
      <c r="T915" s="634"/>
      <c r="U915" s="664"/>
      <c r="V915" s="357"/>
      <c r="W915" s="357"/>
      <c r="X915" s="357"/>
      <c r="Y915" s="357"/>
      <c r="Z915" s="357"/>
      <c r="AA915" s="357"/>
      <c r="AB915" s="357"/>
      <c r="AC915" s="357"/>
      <c r="AD915" s="357"/>
      <c r="AE915" s="357"/>
      <c r="AF915" s="357"/>
      <c r="AG915" s="357"/>
      <c r="AH915" s="357"/>
      <c r="AI915" s="357"/>
      <c r="AJ915" s="357"/>
      <c r="AK915" s="357"/>
      <c r="AL915" s="357"/>
      <c r="AM915" s="357"/>
      <c r="AN915" s="357"/>
      <c r="AO915" s="357"/>
      <c r="AP915" s="357"/>
      <c r="AQ915" s="357"/>
      <c r="AR915" s="357"/>
      <c r="AS915" s="357"/>
      <c r="AT915" s="357"/>
      <c r="AU915" s="357"/>
      <c r="AV915" s="357"/>
      <c r="AW915" s="357"/>
      <c r="AX915" s="357"/>
      <c r="AY915" s="357"/>
      <c r="AZ915" s="357"/>
      <c r="BA915" s="357"/>
      <c r="BB915" s="357"/>
      <c r="BC915" s="357"/>
      <c r="BD915" s="357"/>
      <c r="BE915" s="357"/>
      <c r="BF915" s="357"/>
      <c r="BG915" s="357"/>
      <c r="BH915" s="357"/>
      <c r="BI915" s="357"/>
      <c r="BJ915" s="357"/>
      <c r="BK915" s="357"/>
      <c r="BL915" s="357"/>
    </row>
    <row r="916" spans="1:64">
      <c r="A916" s="633" t="s">
        <v>10625</v>
      </c>
      <c r="B916" s="635">
        <v>581</v>
      </c>
      <c r="C916" s="639">
        <v>0</v>
      </c>
      <c r="D916" s="639">
        <v>0</v>
      </c>
      <c r="E916" s="639">
        <v>132</v>
      </c>
      <c r="F916" s="639">
        <v>0</v>
      </c>
      <c r="G916" s="639">
        <v>1</v>
      </c>
      <c r="H916" s="639">
        <v>0</v>
      </c>
      <c r="I916" s="639">
        <v>0</v>
      </c>
      <c r="J916" s="539"/>
      <c r="K916" s="679" t="s">
        <v>10625</v>
      </c>
      <c r="L916" s="639">
        <v>0</v>
      </c>
      <c r="M916" s="639">
        <v>0</v>
      </c>
      <c r="N916" s="639">
        <v>0</v>
      </c>
      <c r="O916" s="639">
        <v>43</v>
      </c>
      <c r="P916" s="639">
        <v>0</v>
      </c>
      <c r="Q916" s="639">
        <v>405</v>
      </c>
      <c r="R916" s="639">
        <v>0</v>
      </c>
      <c r="S916" s="537"/>
      <c r="T916" s="634"/>
      <c r="U916" s="664"/>
      <c r="V916" s="357"/>
      <c r="W916" s="357"/>
      <c r="X916" s="357"/>
      <c r="Y916" s="357"/>
      <c r="Z916" s="357"/>
      <c r="AA916" s="357"/>
      <c r="AB916" s="357"/>
      <c r="AC916" s="357"/>
      <c r="AD916" s="357"/>
      <c r="AE916" s="357"/>
      <c r="AF916" s="357"/>
      <c r="AG916" s="357"/>
      <c r="AH916" s="357"/>
      <c r="AI916" s="357"/>
      <c r="AJ916" s="357"/>
      <c r="AK916" s="357"/>
      <c r="AL916" s="357"/>
      <c r="AM916" s="357"/>
      <c r="AN916" s="357"/>
      <c r="AO916" s="357"/>
      <c r="AP916" s="357"/>
      <c r="AQ916" s="357"/>
      <c r="AR916" s="357"/>
      <c r="AS916" s="357"/>
      <c r="AT916" s="357"/>
      <c r="AU916" s="357"/>
      <c r="AV916" s="357"/>
      <c r="AW916" s="357"/>
      <c r="AX916" s="357"/>
      <c r="AY916" s="357"/>
      <c r="AZ916" s="357"/>
      <c r="BA916" s="357"/>
      <c r="BB916" s="357"/>
      <c r="BC916" s="357"/>
      <c r="BD916" s="357"/>
      <c r="BE916" s="357"/>
      <c r="BF916" s="357"/>
      <c r="BG916" s="357"/>
      <c r="BH916" s="357"/>
      <c r="BI916" s="357"/>
      <c r="BJ916" s="357"/>
      <c r="BK916" s="357"/>
      <c r="BL916" s="357"/>
    </row>
    <row r="917" spans="1:64">
      <c r="A917" s="633" t="s">
        <v>10626</v>
      </c>
      <c r="B917" s="635">
        <v>3358</v>
      </c>
      <c r="C917" s="639">
        <v>0</v>
      </c>
      <c r="D917" s="639">
        <v>0</v>
      </c>
      <c r="E917" s="639">
        <v>698</v>
      </c>
      <c r="F917" s="639">
        <v>0</v>
      </c>
      <c r="G917" s="639">
        <v>11</v>
      </c>
      <c r="H917" s="639">
        <v>0</v>
      </c>
      <c r="I917" s="639">
        <v>1</v>
      </c>
      <c r="J917" s="539"/>
      <c r="K917" s="679" t="s">
        <v>10626</v>
      </c>
      <c r="L917" s="639">
        <v>940</v>
      </c>
      <c r="M917" s="639">
        <v>748</v>
      </c>
      <c r="N917" s="639">
        <v>192</v>
      </c>
      <c r="O917" s="639">
        <v>608</v>
      </c>
      <c r="P917" s="639">
        <v>5</v>
      </c>
      <c r="Q917" s="639">
        <v>1100</v>
      </c>
      <c r="R917" s="639">
        <v>13</v>
      </c>
      <c r="S917" s="537"/>
      <c r="T917" s="634"/>
      <c r="U917" s="664"/>
      <c r="V917" s="357"/>
      <c r="W917" s="357"/>
      <c r="X917" s="357"/>
      <c r="Y917" s="357"/>
      <c r="Z917" s="357"/>
      <c r="AA917" s="357"/>
      <c r="AB917" s="357"/>
      <c r="AC917" s="357"/>
      <c r="AD917" s="357"/>
      <c r="AE917" s="357"/>
      <c r="AF917" s="357"/>
      <c r="AG917" s="357"/>
      <c r="AH917" s="357"/>
      <c r="AI917" s="357"/>
      <c r="AJ917" s="357"/>
      <c r="AK917" s="357"/>
      <c r="AL917" s="357"/>
      <c r="AM917" s="357"/>
      <c r="AN917" s="357"/>
      <c r="AO917" s="357"/>
      <c r="AP917" s="357"/>
      <c r="AQ917" s="357"/>
      <c r="AR917" s="357"/>
      <c r="AS917" s="357"/>
      <c r="AT917" s="357"/>
      <c r="AU917" s="357"/>
      <c r="AV917" s="357"/>
      <c r="AW917" s="357"/>
      <c r="AX917" s="357"/>
      <c r="AY917" s="357"/>
      <c r="AZ917" s="357"/>
      <c r="BA917" s="357"/>
      <c r="BB917" s="357"/>
      <c r="BC917" s="357"/>
      <c r="BD917" s="357"/>
      <c r="BE917" s="357"/>
      <c r="BF917" s="357"/>
      <c r="BG917" s="357"/>
      <c r="BH917" s="357"/>
      <c r="BI917" s="357"/>
      <c r="BJ917" s="357"/>
      <c r="BK917" s="357"/>
      <c r="BL917" s="357"/>
    </row>
    <row r="918" spans="1:64">
      <c r="A918" s="633" t="s">
        <v>10627</v>
      </c>
      <c r="B918" s="635">
        <v>9529</v>
      </c>
      <c r="C918" s="639">
        <v>0</v>
      </c>
      <c r="D918" s="639">
        <v>44</v>
      </c>
      <c r="E918" s="639">
        <v>3995</v>
      </c>
      <c r="F918" s="639">
        <v>21</v>
      </c>
      <c r="G918" s="639">
        <v>188</v>
      </c>
      <c r="H918" s="639">
        <v>0</v>
      </c>
      <c r="I918" s="639">
        <v>0</v>
      </c>
      <c r="J918" s="539"/>
      <c r="K918" s="679" t="s">
        <v>10627</v>
      </c>
      <c r="L918" s="639">
        <v>657</v>
      </c>
      <c r="M918" s="639">
        <v>52</v>
      </c>
      <c r="N918" s="639">
        <v>605</v>
      </c>
      <c r="O918" s="639">
        <v>689</v>
      </c>
      <c r="P918" s="639">
        <v>0</v>
      </c>
      <c r="Q918" s="639">
        <v>3935</v>
      </c>
      <c r="R918" s="639">
        <v>118</v>
      </c>
      <c r="S918" s="537"/>
      <c r="T918" s="634"/>
      <c r="U918" s="664"/>
      <c r="V918" s="357"/>
      <c r="W918" s="357"/>
      <c r="X918" s="357"/>
      <c r="Y918" s="357"/>
      <c r="Z918" s="357"/>
      <c r="AA918" s="357"/>
      <c r="AB918" s="357"/>
      <c r="AC918" s="357"/>
      <c r="AD918" s="357"/>
      <c r="AE918" s="357"/>
      <c r="AF918" s="357"/>
      <c r="AG918" s="357"/>
      <c r="AH918" s="357"/>
      <c r="AI918" s="357"/>
      <c r="AJ918" s="357"/>
      <c r="AK918" s="357"/>
      <c r="AL918" s="357"/>
      <c r="AM918" s="357"/>
      <c r="AN918" s="357"/>
      <c r="AO918" s="357"/>
      <c r="AP918" s="357"/>
      <c r="AQ918" s="357"/>
      <c r="AR918" s="357"/>
      <c r="AS918" s="357"/>
      <c r="AT918" s="357"/>
      <c r="AU918" s="357"/>
      <c r="AV918" s="357"/>
      <c r="AW918" s="357"/>
      <c r="AX918" s="357"/>
      <c r="AY918" s="357"/>
      <c r="AZ918" s="357"/>
      <c r="BA918" s="357"/>
      <c r="BB918" s="357"/>
      <c r="BC918" s="357"/>
      <c r="BD918" s="357"/>
      <c r="BE918" s="357"/>
      <c r="BF918" s="357"/>
      <c r="BG918" s="357"/>
      <c r="BH918" s="357"/>
      <c r="BI918" s="357"/>
      <c r="BJ918" s="357"/>
      <c r="BK918" s="357"/>
      <c r="BL918" s="357"/>
    </row>
    <row r="919" spans="1:64">
      <c r="A919" s="633" t="s">
        <v>10867</v>
      </c>
      <c r="B919" s="635">
        <v>3275</v>
      </c>
      <c r="C919" s="639">
        <v>0</v>
      </c>
      <c r="D919" s="639">
        <v>905</v>
      </c>
      <c r="E919" s="639">
        <v>1445</v>
      </c>
      <c r="F919" s="639">
        <v>0</v>
      </c>
      <c r="G919" s="639">
        <v>0</v>
      </c>
      <c r="H919" s="639">
        <v>0</v>
      </c>
      <c r="I919" s="639">
        <v>0</v>
      </c>
      <c r="J919" s="539"/>
      <c r="K919" s="679" t="s">
        <v>10867</v>
      </c>
      <c r="L919" s="639">
        <v>0</v>
      </c>
      <c r="M919" s="639">
        <v>0</v>
      </c>
      <c r="N919" s="639">
        <v>0</v>
      </c>
      <c r="O919" s="639">
        <v>520</v>
      </c>
      <c r="P919" s="639">
        <v>0</v>
      </c>
      <c r="Q919" s="639">
        <v>405</v>
      </c>
      <c r="R919" s="639">
        <v>0</v>
      </c>
      <c r="S919" s="537"/>
      <c r="T919" s="634"/>
      <c r="U919" s="664"/>
      <c r="V919" s="357"/>
      <c r="W919" s="357"/>
      <c r="X919" s="357"/>
      <c r="Y919" s="357"/>
      <c r="Z919" s="357"/>
      <c r="AA919" s="357"/>
      <c r="AB919" s="357"/>
      <c r="AC919" s="357"/>
      <c r="AD919" s="357"/>
      <c r="AE919" s="357"/>
      <c r="AF919" s="357"/>
      <c r="AG919" s="357"/>
      <c r="AH919" s="357"/>
      <c r="AI919" s="357"/>
      <c r="AJ919" s="357"/>
      <c r="AK919" s="357"/>
      <c r="AL919" s="357"/>
      <c r="AM919" s="357"/>
      <c r="AN919" s="357"/>
      <c r="AO919" s="357"/>
      <c r="AP919" s="357"/>
      <c r="AQ919" s="357"/>
      <c r="AR919" s="357"/>
      <c r="AS919" s="357"/>
      <c r="AT919" s="357"/>
      <c r="AU919" s="357"/>
      <c r="AV919" s="357"/>
      <c r="AW919" s="357"/>
      <c r="AX919" s="357"/>
      <c r="AY919" s="357"/>
      <c r="AZ919" s="357"/>
      <c r="BA919" s="357"/>
      <c r="BB919" s="357"/>
      <c r="BC919" s="357"/>
      <c r="BD919" s="357"/>
      <c r="BE919" s="357"/>
      <c r="BF919" s="357"/>
      <c r="BG919" s="357"/>
      <c r="BH919" s="357"/>
      <c r="BI919" s="357"/>
      <c r="BJ919" s="357"/>
      <c r="BK919" s="357"/>
      <c r="BL919" s="357"/>
    </row>
    <row r="920" spans="1:64">
      <c r="A920" s="633" t="s">
        <v>10628</v>
      </c>
      <c r="B920" s="635">
        <v>15746</v>
      </c>
      <c r="C920" s="639">
        <v>196</v>
      </c>
      <c r="D920" s="639">
        <v>296</v>
      </c>
      <c r="E920" s="639">
        <v>6374</v>
      </c>
      <c r="F920" s="639">
        <v>79</v>
      </c>
      <c r="G920" s="639">
        <v>198</v>
      </c>
      <c r="H920" s="639">
        <v>0</v>
      </c>
      <c r="I920" s="639">
        <v>66</v>
      </c>
      <c r="J920" s="481"/>
      <c r="K920" s="679" t="s">
        <v>10628</v>
      </c>
      <c r="L920" s="639">
        <v>49</v>
      </c>
      <c r="M920" s="639">
        <v>0</v>
      </c>
      <c r="N920" s="639">
        <v>29</v>
      </c>
      <c r="O920" s="639">
        <v>633</v>
      </c>
      <c r="P920" s="639">
        <v>0</v>
      </c>
      <c r="Q920" s="639">
        <v>7855</v>
      </c>
      <c r="R920" s="639">
        <v>0</v>
      </c>
      <c r="S920" s="537"/>
      <c r="T920" s="634"/>
      <c r="U920" s="664"/>
      <c r="V920" s="357"/>
      <c r="W920" s="357"/>
      <c r="X920" s="357"/>
      <c r="Y920" s="357"/>
      <c r="Z920" s="357"/>
      <c r="AA920" s="357"/>
      <c r="AB920" s="357"/>
      <c r="AC920" s="357"/>
      <c r="AD920" s="357"/>
      <c r="AE920" s="357"/>
      <c r="AF920" s="357"/>
      <c r="AG920" s="357"/>
      <c r="AH920" s="357"/>
      <c r="AI920" s="357"/>
      <c r="AJ920" s="357"/>
      <c r="AK920" s="357"/>
      <c r="AL920" s="357"/>
      <c r="AM920" s="357"/>
      <c r="AN920" s="357"/>
      <c r="AO920" s="357"/>
      <c r="AP920" s="357"/>
      <c r="AQ920" s="357"/>
      <c r="AR920" s="357"/>
      <c r="AS920" s="357"/>
      <c r="AT920" s="357"/>
      <c r="AU920" s="357"/>
      <c r="AV920" s="357"/>
      <c r="AW920" s="357"/>
      <c r="AX920" s="357"/>
      <c r="AY920" s="357"/>
      <c r="AZ920" s="357"/>
      <c r="BA920" s="357"/>
      <c r="BB920" s="357"/>
      <c r="BC920" s="357"/>
      <c r="BD920" s="357"/>
      <c r="BE920" s="357"/>
      <c r="BF920" s="357"/>
      <c r="BG920" s="357"/>
      <c r="BH920" s="357"/>
      <c r="BI920" s="357"/>
      <c r="BJ920" s="357"/>
      <c r="BK920" s="357"/>
      <c r="BL920" s="357"/>
    </row>
    <row r="921" spans="1:64">
      <c r="A921" s="633" t="s">
        <v>10629</v>
      </c>
      <c r="B921" s="635">
        <v>2763</v>
      </c>
      <c r="C921" s="639">
        <v>0</v>
      </c>
      <c r="D921" s="639">
        <v>0</v>
      </c>
      <c r="E921" s="639">
        <v>414</v>
      </c>
      <c r="F921" s="639">
        <v>2</v>
      </c>
      <c r="G921" s="639">
        <v>21</v>
      </c>
      <c r="H921" s="639">
        <v>0</v>
      </c>
      <c r="I921" s="639">
        <v>1</v>
      </c>
      <c r="J921" s="539"/>
      <c r="K921" s="679" t="s">
        <v>10629</v>
      </c>
      <c r="L921" s="639">
        <v>1496</v>
      </c>
      <c r="M921" s="639">
        <v>854</v>
      </c>
      <c r="N921" s="639">
        <v>298</v>
      </c>
      <c r="O921" s="639">
        <v>156</v>
      </c>
      <c r="P921" s="639">
        <v>0</v>
      </c>
      <c r="Q921" s="639">
        <v>673</v>
      </c>
      <c r="R921" s="639">
        <v>41</v>
      </c>
      <c r="S921" s="537"/>
      <c r="T921" s="634"/>
      <c r="U921" s="664"/>
      <c r="V921" s="357"/>
      <c r="W921" s="357"/>
      <c r="X921" s="357"/>
      <c r="Y921" s="357"/>
      <c r="Z921" s="357"/>
      <c r="AA921" s="357"/>
      <c r="AB921" s="357"/>
      <c r="AC921" s="357"/>
      <c r="AD921" s="357"/>
      <c r="AE921" s="357"/>
      <c r="AF921" s="357"/>
      <c r="AG921" s="357"/>
      <c r="AH921" s="357"/>
      <c r="AI921" s="357"/>
      <c r="AJ921" s="357"/>
      <c r="AK921" s="357"/>
      <c r="AL921" s="357"/>
      <c r="AM921" s="357"/>
      <c r="AN921" s="357"/>
      <c r="AO921" s="357"/>
      <c r="AP921" s="357"/>
      <c r="AQ921" s="357"/>
      <c r="AR921" s="357"/>
      <c r="AS921" s="357"/>
      <c r="AT921" s="357"/>
      <c r="AU921" s="357"/>
      <c r="AV921" s="357"/>
      <c r="AW921" s="357"/>
      <c r="AX921" s="357"/>
      <c r="AY921" s="357"/>
      <c r="AZ921" s="357"/>
      <c r="BA921" s="357"/>
      <c r="BB921" s="357"/>
      <c r="BC921" s="357"/>
      <c r="BD921" s="357"/>
      <c r="BE921" s="357"/>
      <c r="BF921" s="357"/>
      <c r="BG921" s="357"/>
      <c r="BH921" s="357"/>
      <c r="BI921" s="357"/>
      <c r="BJ921" s="357"/>
      <c r="BK921" s="357"/>
      <c r="BL921" s="357"/>
    </row>
    <row r="922" spans="1:64">
      <c r="A922" s="633" t="s">
        <v>10630</v>
      </c>
      <c r="B922" s="635">
        <v>7177</v>
      </c>
      <c r="C922" s="639">
        <v>0</v>
      </c>
      <c r="D922" s="639">
        <v>62</v>
      </c>
      <c r="E922" s="639">
        <v>4114</v>
      </c>
      <c r="F922" s="639">
        <v>49</v>
      </c>
      <c r="G922" s="639">
        <v>245</v>
      </c>
      <c r="H922" s="639">
        <v>0</v>
      </c>
      <c r="I922" s="639">
        <v>84</v>
      </c>
      <c r="J922" s="539"/>
      <c r="K922" s="679" t="s">
        <v>10630</v>
      </c>
      <c r="L922" s="639">
        <v>0</v>
      </c>
      <c r="M922" s="639">
        <v>0</v>
      </c>
      <c r="N922" s="639">
        <v>0</v>
      </c>
      <c r="O922" s="639">
        <v>326</v>
      </c>
      <c r="P922" s="639">
        <v>0</v>
      </c>
      <c r="Q922" s="639">
        <v>2297</v>
      </c>
      <c r="R922" s="639">
        <v>0</v>
      </c>
      <c r="S922" s="537"/>
      <c r="T922" s="634"/>
      <c r="U922" s="664"/>
      <c r="V922" s="357"/>
      <c r="W922" s="357"/>
      <c r="X922" s="357"/>
      <c r="Y922" s="357"/>
      <c r="Z922" s="357"/>
      <c r="AA922" s="357"/>
      <c r="AB922" s="357"/>
      <c r="AC922" s="357"/>
      <c r="AD922" s="357"/>
      <c r="AE922" s="357"/>
      <c r="AF922" s="357"/>
      <c r="AG922" s="357"/>
      <c r="AH922" s="357"/>
      <c r="AI922" s="357"/>
      <c r="AJ922" s="357"/>
      <c r="AK922" s="357"/>
      <c r="AL922" s="357"/>
      <c r="AM922" s="357"/>
      <c r="AN922" s="357"/>
      <c r="AO922" s="357"/>
      <c r="AP922" s="357"/>
      <c r="AQ922" s="357"/>
      <c r="AR922" s="357"/>
      <c r="AS922" s="357"/>
      <c r="AT922" s="357"/>
      <c r="AU922" s="357"/>
      <c r="AV922" s="357"/>
      <c r="AW922" s="357"/>
      <c r="AX922" s="357"/>
      <c r="AY922" s="357"/>
      <c r="AZ922" s="357"/>
      <c r="BA922" s="357"/>
      <c r="BB922" s="357"/>
      <c r="BC922" s="357"/>
      <c r="BD922" s="357"/>
      <c r="BE922" s="357"/>
      <c r="BF922" s="357"/>
      <c r="BG922" s="357"/>
      <c r="BH922" s="357"/>
      <c r="BI922" s="357"/>
      <c r="BJ922" s="357"/>
      <c r="BK922" s="357"/>
      <c r="BL922" s="357"/>
    </row>
    <row r="923" spans="1:64">
      <c r="A923" s="633" t="s">
        <v>10631</v>
      </c>
      <c r="B923" s="635">
        <v>4666</v>
      </c>
      <c r="C923" s="639">
        <v>0</v>
      </c>
      <c r="D923" s="639">
        <v>1</v>
      </c>
      <c r="E923" s="639">
        <v>265</v>
      </c>
      <c r="F923" s="639">
        <v>3</v>
      </c>
      <c r="G923" s="639">
        <v>17</v>
      </c>
      <c r="H923" s="639">
        <v>0</v>
      </c>
      <c r="I923" s="639">
        <v>0</v>
      </c>
      <c r="J923" s="539"/>
      <c r="K923" s="679" t="s">
        <v>10631</v>
      </c>
      <c r="L923" s="639">
        <v>3491</v>
      </c>
      <c r="M923" s="639">
        <v>1584</v>
      </c>
      <c r="N923" s="639">
        <v>156</v>
      </c>
      <c r="O923" s="639">
        <v>667</v>
      </c>
      <c r="P923" s="639">
        <v>171</v>
      </c>
      <c r="Q923" s="639">
        <v>222</v>
      </c>
      <c r="R923" s="639">
        <v>0</v>
      </c>
      <c r="S923" s="537"/>
      <c r="T923" s="634"/>
      <c r="U923" s="664"/>
      <c r="V923" s="357"/>
      <c r="W923" s="357"/>
      <c r="X923" s="357"/>
      <c r="Y923" s="357"/>
      <c r="Z923" s="357"/>
      <c r="AA923" s="357"/>
      <c r="AB923" s="357"/>
      <c r="AC923" s="357"/>
      <c r="AD923" s="357"/>
      <c r="AE923" s="357"/>
      <c r="AF923" s="357"/>
      <c r="AG923" s="357"/>
      <c r="AH923" s="357"/>
      <c r="AI923" s="357"/>
      <c r="AJ923" s="357"/>
      <c r="AK923" s="357"/>
      <c r="AL923" s="357"/>
      <c r="AM923" s="357"/>
      <c r="AN923" s="357"/>
      <c r="AO923" s="357"/>
      <c r="AP923" s="357"/>
      <c r="AQ923" s="357"/>
      <c r="AR923" s="357"/>
      <c r="AS923" s="357"/>
      <c r="AT923" s="357"/>
      <c r="AU923" s="357"/>
      <c r="AV923" s="357"/>
      <c r="AW923" s="357"/>
      <c r="AX923" s="357"/>
      <c r="AY923" s="357"/>
      <c r="AZ923" s="357"/>
      <c r="BA923" s="357"/>
      <c r="BB923" s="357"/>
      <c r="BC923" s="357"/>
      <c r="BD923" s="357"/>
      <c r="BE923" s="357"/>
      <c r="BF923" s="357"/>
      <c r="BG923" s="357"/>
      <c r="BH923" s="357"/>
      <c r="BI923" s="357"/>
      <c r="BJ923" s="357"/>
      <c r="BK923" s="357"/>
      <c r="BL923" s="357"/>
    </row>
    <row r="924" spans="1:64">
      <c r="A924" s="633" t="s">
        <v>10632</v>
      </c>
      <c r="B924" s="635">
        <v>17268</v>
      </c>
      <c r="C924" s="639">
        <v>0</v>
      </c>
      <c r="D924" s="639">
        <v>54</v>
      </c>
      <c r="E924" s="639">
        <v>9368</v>
      </c>
      <c r="F924" s="639">
        <v>469</v>
      </c>
      <c r="G924" s="639">
        <v>115</v>
      </c>
      <c r="H924" s="639">
        <v>0</v>
      </c>
      <c r="I924" s="639">
        <v>7</v>
      </c>
      <c r="J924" s="539"/>
      <c r="K924" s="679" t="s">
        <v>10632</v>
      </c>
      <c r="L924" s="639">
        <v>1121</v>
      </c>
      <c r="M924" s="639">
        <v>0</v>
      </c>
      <c r="N924" s="639">
        <v>201</v>
      </c>
      <c r="O924" s="639">
        <v>775</v>
      </c>
      <c r="P924" s="639">
        <v>70</v>
      </c>
      <c r="Q924" s="639">
        <v>5359</v>
      </c>
      <c r="R924" s="639">
        <v>18</v>
      </c>
      <c r="S924" s="537"/>
      <c r="T924" s="634"/>
      <c r="U924" s="664"/>
      <c r="V924" s="357"/>
      <c r="W924" s="357"/>
      <c r="X924" s="357"/>
      <c r="Y924" s="357"/>
      <c r="Z924" s="357"/>
      <c r="AA924" s="357"/>
      <c r="AB924" s="357"/>
      <c r="AC924" s="357"/>
      <c r="AD924" s="357"/>
      <c r="AE924" s="357"/>
      <c r="AF924" s="357"/>
      <c r="AG924" s="357"/>
      <c r="AH924" s="357"/>
      <c r="AI924" s="357"/>
      <c r="AJ924" s="357"/>
      <c r="AK924" s="357"/>
      <c r="AL924" s="357"/>
      <c r="AM924" s="357"/>
      <c r="AN924" s="357"/>
      <c r="AO924" s="357"/>
      <c r="AP924" s="357"/>
      <c r="AQ924" s="357"/>
      <c r="AR924" s="357"/>
      <c r="AS924" s="357"/>
      <c r="AT924" s="357"/>
      <c r="AU924" s="357"/>
      <c r="AV924" s="357"/>
      <c r="AW924" s="357"/>
      <c r="AX924" s="357"/>
      <c r="AY924" s="357"/>
      <c r="AZ924" s="357"/>
      <c r="BA924" s="357"/>
      <c r="BB924" s="357"/>
      <c r="BC924" s="357"/>
      <c r="BD924" s="357"/>
      <c r="BE924" s="357"/>
      <c r="BF924" s="357"/>
      <c r="BG924" s="357"/>
      <c r="BH924" s="357"/>
      <c r="BI924" s="357"/>
      <c r="BJ924" s="357"/>
      <c r="BK924" s="357"/>
      <c r="BL924" s="357"/>
    </row>
    <row r="925" spans="1:64">
      <c r="A925" s="485" t="s">
        <v>10633</v>
      </c>
      <c r="B925" s="635">
        <v>1561</v>
      </c>
      <c r="C925" s="639">
        <v>8</v>
      </c>
      <c r="D925" s="639">
        <v>105</v>
      </c>
      <c r="E925" s="639">
        <v>641</v>
      </c>
      <c r="F925" s="639">
        <v>9</v>
      </c>
      <c r="G925" s="639">
        <v>21</v>
      </c>
      <c r="H925" s="639">
        <v>0</v>
      </c>
      <c r="I925" s="639">
        <v>4</v>
      </c>
      <c r="J925" s="539"/>
      <c r="K925" s="516" t="s">
        <v>10633</v>
      </c>
      <c r="L925" s="639">
        <v>276</v>
      </c>
      <c r="M925" s="639">
        <v>10</v>
      </c>
      <c r="N925" s="639">
        <v>35</v>
      </c>
      <c r="O925" s="639">
        <v>249</v>
      </c>
      <c r="P925" s="639">
        <v>35</v>
      </c>
      <c r="Q925" s="639">
        <v>248</v>
      </c>
      <c r="R925" s="639">
        <v>0</v>
      </c>
      <c r="S925" s="537"/>
      <c r="T925" s="634"/>
      <c r="U925" s="664"/>
      <c r="V925" s="357"/>
      <c r="W925" s="357"/>
      <c r="X925" s="357"/>
      <c r="Y925" s="357"/>
      <c r="Z925" s="357"/>
      <c r="AA925" s="357"/>
      <c r="AB925" s="357"/>
      <c r="AC925" s="357"/>
      <c r="AD925" s="357"/>
      <c r="AE925" s="357"/>
      <c r="AF925" s="357"/>
      <c r="AG925" s="357"/>
      <c r="AH925" s="357"/>
      <c r="AI925" s="357"/>
      <c r="AJ925" s="357"/>
      <c r="AK925" s="357"/>
      <c r="AL925" s="357"/>
      <c r="AM925" s="357"/>
      <c r="AN925" s="357"/>
      <c r="AO925" s="357"/>
      <c r="AP925" s="357"/>
      <c r="AQ925" s="357"/>
      <c r="AR925" s="357"/>
      <c r="AS925" s="357"/>
      <c r="AT925" s="357"/>
      <c r="AU925" s="357"/>
      <c r="AV925" s="357"/>
      <c r="AW925" s="357"/>
      <c r="AX925" s="357"/>
      <c r="AY925" s="357"/>
      <c r="AZ925" s="357"/>
      <c r="BA925" s="357"/>
      <c r="BB925" s="357"/>
      <c r="BC925" s="357"/>
      <c r="BD925" s="357"/>
      <c r="BE925" s="357"/>
      <c r="BF925" s="357"/>
      <c r="BG925" s="357"/>
      <c r="BH925" s="357"/>
      <c r="BI925" s="357"/>
      <c r="BJ925" s="357"/>
      <c r="BK925" s="357"/>
      <c r="BL925" s="357"/>
    </row>
    <row r="926" spans="1:64">
      <c r="A926" s="643" t="s">
        <v>9563</v>
      </c>
      <c r="B926" s="649">
        <v>150524</v>
      </c>
      <c r="C926" s="650">
        <v>1065</v>
      </c>
      <c r="D926" s="650">
        <v>2340</v>
      </c>
      <c r="E926" s="650">
        <v>67258</v>
      </c>
      <c r="F926" s="650">
        <v>908</v>
      </c>
      <c r="G926" s="650">
        <v>4110</v>
      </c>
      <c r="H926" s="650">
        <v>0</v>
      </c>
      <c r="I926" s="650">
        <v>183</v>
      </c>
      <c r="J926" s="481"/>
      <c r="K926" s="681" t="s">
        <v>9563</v>
      </c>
      <c r="L926" s="650">
        <v>21471</v>
      </c>
      <c r="M926" s="650">
        <v>10337</v>
      </c>
      <c r="N926" s="650">
        <v>5063</v>
      </c>
      <c r="O926" s="650">
        <v>9407</v>
      </c>
      <c r="P926" s="650">
        <v>310</v>
      </c>
      <c r="Q926" s="650">
        <v>43782</v>
      </c>
      <c r="R926" s="650">
        <v>1027</v>
      </c>
      <c r="S926" s="537"/>
      <c r="T926" s="634"/>
      <c r="U926" s="664"/>
      <c r="V926" s="357"/>
      <c r="W926" s="357"/>
      <c r="X926" s="357"/>
      <c r="Y926" s="357"/>
      <c r="Z926" s="357"/>
      <c r="AA926" s="357"/>
      <c r="AB926" s="357"/>
      <c r="AC926" s="357"/>
      <c r="AD926" s="357"/>
      <c r="AE926" s="357"/>
      <c r="AF926" s="357"/>
      <c r="AG926" s="357"/>
      <c r="AH926" s="357"/>
      <c r="AI926" s="357"/>
      <c r="AJ926" s="357"/>
      <c r="AK926" s="357"/>
      <c r="AL926" s="357"/>
      <c r="AM926" s="357"/>
      <c r="AN926" s="357"/>
      <c r="AO926" s="357"/>
      <c r="AP926" s="357"/>
      <c r="AQ926" s="357"/>
      <c r="AR926" s="357"/>
      <c r="AS926" s="357"/>
      <c r="AT926" s="357"/>
      <c r="AU926" s="357"/>
      <c r="AV926" s="357"/>
      <c r="AW926" s="357"/>
      <c r="AX926" s="357"/>
      <c r="AY926" s="357"/>
      <c r="AZ926" s="357"/>
      <c r="BA926" s="357"/>
      <c r="BB926" s="357"/>
      <c r="BC926" s="357"/>
      <c r="BD926" s="357"/>
      <c r="BE926" s="357"/>
      <c r="BF926" s="357"/>
      <c r="BG926" s="357"/>
      <c r="BH926" s="357"/>
      <c r="BI926" s="357"/>
      <c r="BJ926" s="357"/>
      <c r="BK926" s="357"/>
      <c r="BL926" s="357"/>
    </row>
    <row r="927" spans="1:64">
      <c r="A927" s="644"/>
      <c r="B927" s="649"/>
      <c r="C927" s="542"/>
      <c r="D927" s="542"/>
      <c r="E927" s="542"/>
      <c r="F927" s="542"/>
      <c r="G927" s="542"/>
      <c r="H927" s="542"/>
      <c r="I927" s="542"/>
      <c r="J927" s="481"/>
      <c r="K927" s="683"/>
      <c r="L927" s="542"/>
      <c r="M927" s="542"/>
      <c r="N927" s="542"/>
      <c r="O927" s="542"/>
      <c r="P927" s="542"/>
      <c r="Q927" s="542"/>
      <c r="R927" s="542"/>
      <c r="S927" s="537"/>
      <c r="T927" s="634"/>
      <c r="U927" s="664"/>
      <c r="V927" s="357"/>
      <c r="W927" s="357"/>
      <c r="X927" s="357"/>
      <c r="Y927" s="357"/>
      <c r="Z927" s="357"/>
      <c r="AA927" s="357"/>
      <c r="AB927" s="357"/>
      <c r="AC927" s="357"/>
      <c r="AD927" s="357"/>
      <c r="AE927" s="357"/>
      <c r="AF927" s="357"/>
      <c r="AG927" s="357"/>
      <c r="AH927" s="357"/>
      <c r="AI927" s="357"/>
      <c r="AJ927" s="357"/>
      <c r="AK927" s="357"/>
      <c r="AL927" s="357"/>
      <c r="AM927" s="357"/>
      <c r="AN927" s="357"/>
      <c r="AO927" s="357"/>
      <c r="AP927" s="357"/>
      <c r="AQ927" s="357"/>
      <c r="AR927" s="357"/>
      <c r="AS927" s="357"/>
      <c r="AT927" s="357"/>
      <c r="AU927" s="357"/>
      <c r="AV927" s="357"/>
      <c r="AW927" s="357"/>
      <c r="AX927" s="357"/>
      <c r="AY927" s="357"/>
      <c r="AZ927" s="357"/>
      <c r="BA927" s="357"/>
      <c r="BB927" s="357"/>
      <c r="BC927" s="357"/>
      <c r="BD927" s="357"/>
      <c r="BE927" s="357"/>
      <c r="BF927" s="357"/>
      <c r="BG927" s="357"/>
      <c r="BH927" s="357"/>
      <c r="BI927" s="357"/>
      <c r="BJ927" s="357"/>
      <c r="BK927" s="357"/>
      <c r="BL927" s="357"/>
    </row>
    <row r="928" spans="1:64">
      <c r="A928" s="465" t="s">
        <v>9944</v>
      </c>
      <c r="B928" s="649"/>
      <c r="C928" s="542"/>
      <c r="D928" s="542"/>
      <c r="E928" s="542"/>
      <c r="F928" s="542"/>
      <c r="G928" s="542"/>
      <c r="H928" s="542"/>
      <c r="I928" s="542"/>
      <c r="J928" s="481"/>
      <c r="K928" s="515" t="s">
        <v>9944</v>
      </c>
      <c r="L928" s="542"/>
      <c r="M928" s="542"/>
      <c r="N928" s="542"/>
      <c r="O928" s="542"/>
      <c r="P928" s="542"/>
      <c r="Q928" s="542"/>
      <c r="R928" s="542"/>
      <c r="S928" s="537"/>
      <c r="T928" s="634"/>
      <c r="U928" s="664"/>
      <c r="V928" s="357"/>
      <c r="W928" s="357"/>
      <c r="X928" s="357"/>
      <c r="Y928" s="357"/>
      <c r="Z928" s="357"/>
      <c r="AA928" s="357"/>
      <c r="AB928" s="357"/>
      <c r="AC928" s="357"/>
      <c r="AD928" s="357"/>
      <c r="AE928" s="357"/>
      <c r="AF928" s="357"/>
      <c r="AG928" s="357"/>
      <c r="AH928" s="357"/>
      <c r="AI928" s="357"/>
      <c r="AJ928" s="357"/>
      <c r="AK928" s="357"/>
      <c r="AL928" s="357"/>
      <c r="AM928" s="357"/>
      <c r="AN928" s="357"/>
      <c r="AO928" s="357"/>
      <c r="AP928" s="357"/>
      <c r="AQ928" s="357"/>
      <c r="AR928" s="357"/>
      <c r="AS928" s="357"/>
      <c r="AT928" s="357"/>
      <c r="AU928" s="357"/>
      <c r="AV928" s="357"/>
      <c r="AW928" s="357"/>
      <c r="AX928" s="357"/>
      <c r="AY928" s="357"/>
      <c r="AZ928" s="357"/>
      <c r="BA928" s="357"/>
      <c r="BB928" s="357"/>
      <c r="BC928" s="357"/>
      <c r="BD928" s="357"/>
      <c r="BE928" s="357"/>
      <c r="BF928" s="357"/>
      <c r="BG928" s="357"/>
      <c r="BH928" s="357"/>
      <c r="BI928" s="357"/>
      <c r="BJ928" s="357"/>
      <c r="BK928" s="357"/>
      <c r="BL928" s="357"/>
    </row>
    <row r="929" spans="1:64">
      <c r="A929" s="633" t="s">
        <v>10634</v>
      </c>
      <c r="B929" s="635">
        <v>43</v>
      </c>
      <c r="C929" s="639">
        <v>0</v>
      </c>
      <c r="D929" s="639">
        <v>0</v>
      </c>
      <c r="E929" s="639">
        <v>0</v>
      </c>
      <c r="F929" s="639">
        <v>0</v>
      </c>
      <c r="G929" s="639">
        <v>43</v>
      </c>
      <c r="H929" s="639">
        <v>0</v>
      </c>
      <c r="I929" s="639">
        <v>0</v>
      </c>
      <c r="J929" s="539"/>
      <c r="K929" s="679" t="s">
        <v>10634</v>
      </c>
      <c r="L929" s="639">
        <v>0</v>
      </c>
      <c r="M929" s="639">
        <v>0</v>
      </c>
      <c r="N929" s="639">
        <v>0</v>
      </c>
      <c r="O929" s="639">
        <v>0</v>
      </c>
      <c r="P929" s="639">
        <v>0</v>
      </c>
      <c r="Q929" s="639">
        <v>0</v>
      </c>
      <c r="R929" s="639">
        <v>0</v>
      </c>
      <c r="S929" s="421"/>
      <c r="T929" s="634"/>
      <c r="U929" s="664"/>
      <c r="V929" s="357"/>
      <c r="W929" s="357"/>
      <c r="X929" s="357"/>
      <c r="Y929" s="357"/>
      <c r="Z929" s="357"/>
      <c r="AA929" s="357"/>
      <c r="AB929" s="357"/>
      <c r="AC929" s="357"/>
      <c r="AD929" s="357"/>
      <c r="AE929" s="357"/>
      <c r="AF929" s="357"/>
      <c r="AG929" s="357"/>
      <c r="AH929" s="357"/>
      <c r="AI929" s="357"/>
      <c r="AJ929" s="357"/>
      <c r="AK929" s="357"/>
      <c r="AL929" s="357"/>
      <c r="AM929" s="357"/>
      <c r="AN929" s="357"/>
      <c r="AO929" s="357"/>
      <c r="AP929" s="357"/>
      <c r="AQ929" s="357"/>
      <c r="AR929" s="357"/>
      <c r="AS929" s="357"/>
      <c r="AT929" s="357"/>
      <c r="AU929" s="357"/>
      <c r="AV929" s="357"/>
      <c r="AW929" s="357"/>
      <c r="AX929" s="357"/>
      <c r="AY929" s="357"/>
      <c r="AZ929" s="357"/>
      <c r="BA929" s="357"/>
      <c r="BB929" s="357"/>
      <c r="BC929" s="357"/>
      <c r="BD929" s="357"/>
      <c r="BE929" s="357"/>
      <c r="BF929" s="357"/>
      <c r="BG929" s="357"/>
      <c r="BH929" s="357"/>
      <c r="BI929" s="357"/>
      <c r="BJ929" s="357"/>
      <c r="BK929" s="357"/>
      <c r="BL929" s="357"/>
    </row>
    <row r="930" spans="1:64">
      <c r="A930" s="633" t="s">
        <v>10635</v>
      </c>
      <c r="B930" s="635">
        <v>40</v>
      </c>
      <c r="C930" s="639">
        <v>0</v>
      </c>
      <c r="D930" s="639">
        <v>0</v>
      </c>
      <c r="E930" s="639">
        <v>0</v>
      </c>
      <c r="F930" s="639">
        <v>0</v>
      </c>
      <c r="G930" s="639">
        <v>40</v>
      </c>
      <c r="H930" s="639">
        <v>0</v>
      </c>
      <c r="I930" s="639">
        <v>0</v>
      </c>
      <c r="J930" s="539"/>
      <c r="K930" s="679" t="s">
        <v>10635</v>
      </c>
      <c r="L930" s="639">
        <v>0</v>
      </c>
      <c r="M930" s="639">
        <v>0</v>
      </c>
      <c r="N930" s="639">
        <v>0</v>
      </c>
      <c r="O930" s="639">
        <v>0</v>
      </c>
      <c r="P930" s="639">
        <v>0</v>
      </c>
      <c r="Q930" s="639">
        <v>0</v>
      </c>
      <c r="R930" s="639">
        <v>0</v>
      </c>
      <c r="S930" s="421"/>
      <c r="T930" s="634"/>
      <c r="U930" s="664"/>
      <c r="V930" s="357"/>
      <c r="W930" s="357"/>
      <c r="X930" s="357"/>
      <c r="Y930" s="357"/>
      <c r="Z930" s="357"/>
      <c r="AA930" s="357"/>
      <c r="AB930" s="357"/>
      <c r="AC930" s="357"/>
      <c r="AD930" s="357"/>
      <c r="AE930" s="357"/>
      <c r="AF930" s="357"/>
      <c r="AG930" s="357"/>
      <c r="AH930" s="357"/>
      <c r="AI930" s="357"/>
      <c r="AJ930" s="357"/>
      <c r="AK930" s="357"/>
      <c r="AL930" s="357"/>
      <c r="AM930" s="357"/>
      <c r="AN930" s="357"/>
      <c r="AO930" s="357"/>
      <c r="AP930" s="357"/>
      <c r="AQ930" s="357"/>
      <c r="AR930" s="357"/>
      <c r="AS930" s="357"/>
      <c r="AT930" s="357"/>
      <c r="AU930" s="357"/>
      <c r="AV930" s="357"/>
      <c r="AW930" s="357"/>
      <c r="AX930" s="357"/>
      <c r="AY930" s="357"/>
      <c r="AZ930" s="357"/>
      <c r="BA930" s="357"/>
      <c r="BB930" s="357"/>
      <c r="BC930" s="357"/>
      <c r="BD930" s="357"/>
      <c r="BE930" s="357"/>
      <c r="BF930" s="357"/>
      <c r="BG930" s="357"/>
      <c r="BH930" s="357"/>
      <c r="BI930" s="357"/>
      <c r="BJ930" s="357"/>
      <c r="BK930" s="357"/>
      <c r="BL930" s="357"/>
    </row>
    <row r="931" spans="1:64">
      <c r="A931" s="633" t="s">
        <v>10636</v>
      </c>
      <c r="B931" s="635">
        <v>87</v>
      </c>
      <c r="C931" s="639">
        <v>0</v>
      </c>
      <c r="D931" s="639">
        <v>0</v>
      </c>
      <c r="E931" s="639">
        <v>0</v>
      </c>
      <c r="F931" s="639">
        <v>0</v>
      </c>
      <c r="G931" s="639">
        <v>87</v>
      </c>
      <c r="H931" s="639">
        <v>0</v>
      </c>
      <c r="I931" s="639">
        <v>0</v>
      </c>
      <c r="J931" s="481"/>
      <c r="K931" s="679" t="s">
        <v>10636</v>
      </c>
      <c r="L931" s="639">
        <v>0</v>
      </c>
      <c r="M931" s="639">
        <v>0</v>
      </c>
      <c r="N931" s="639">
        <v>0</v>
      </c>
      <c r="O931" s="639">
        <v>0</v>
      </c>
      <c r="P931" s="639">
        <v>0</v>
      </c>
      <c r="Q931" s="639">
        <v>0</v>
      </c>
      <c r="R931" s="639">
        <v>0</v>
      </c>
      <c r="S931" s="421"/>
      <c r="T931" s="634"/>
      <c r="U931" s="664"/>
      <c r="V931" s="357"/>
      <c r="W931" s="357"/>
      <c r="X931" s="357"/>
      <c r="Y931" s="357"/>
      <c r="Z931" s="357"/>
      <c r="AA931" s="357"/>
      <c r="AB931" s="357"/>
      <c r="AC931" s="357"/>
      <c r="AD931" s="357"/>
      <c r="AE931" s="357"/>
      <c r="AF931" s="357"/>
      <c r="AG931" s="357"/>
      <c r="AH931" s="357"/>
      <c r="AI931" s="357"/>
      <c r="AJ931" s="357"/>
      <c r="AK931" s="357"/>
      <c r="AL931" s="357"/>
      <c r="AM931" s="357"/>
      <c r="AN931" s="357"/>
      <c r="AO931" s="357"/>
      <c r="AP931" s="357"/>
      <c r="AQ931" s="357"/>
      <c r="AR931" s="357"/>
      <c r="AS931" s="357"/>
      <c r="AT931" s="357"/>
      <c r="AU931" s="357"/>
      <c r="AV931" s="357"/>
      <c r="AW931" s="357"/>
      <c r="AX931" s="357"/>
      <c r="AY931" s="357"/>
      <c r="AZ931" s="357"/>
      <c r="BA931" s="357"/>
      <c r="BB931" s="357"/>
      <c r="BC931" s="357"/>
      <c r="BD931" s="357"/>
      <c r="BE931" s="357"/>
      <c r="BF931" s="357"/>
      <c r="BG931" s="357"/>
      <c r="BH931" s="357"/>
      <c r="BI931" s="357"/>
      <c r="BJ931" s="357"/>
      <c r="BK931" s="357"/>
      <c r="BL931" s="357"/>
    </row>
    <row r="932" spans="1:64">
      <c r="A932" s="633" t="s">
        <v>10637</v>
      </c>
      <c r="B932" s="635">
        <v>1958</v>
      </c>
      <c r="C932" s="639">
        <v>0</v>
      </c>
      <c r="D932" s="639">
        <v>0</v>
      </c>
      <c r="E932" s="639">
        <v>0</v>
      </c>
      <c r="F932" s="639">
        <v>0</v>
      </c>
      <c r="G932" s="639">
        <v>1958</v>
      </c>
      <c r="H932" s="639">
        <v>0</v>
      </c>
      <c r="I932" s="639">
        <v>0</v>
      </c>
      <c r="J932" s="481"/>
      <c r="K932" s="679" t="s">
        <v>10637</v>
      </c>
      <c r="L932" s="639">
        <v>0</v>
      </c>
      <c r="M932" s="639">
        <v>0</v>
      </c>
      <c r="N932" s="639">
        <v>0</v>
      </c>
      <c r="O932" s="639">
        <v>0</v>
      </c>
      <c r="P932" s="639">
        <v>0</v>
      </c>
      <c r="Q932" s="639">
        <v>0</v>
      </c>
      <c r="R932" s="639">
        <v>0</v>
      </c>
      <c r="S932" s="421"/>
      <c r="T932" s="634"/>
      <c r="U932" s="664"/>
      <c r="V932" s="357"/>
      <c r="W932" s="357"/>
      <c r="X932" s="357"/>
      <c r="Y932" s="357"/>
      <c r="Z932" s="357"/>
      <c r="AA932" s="357"/>
      <c r="AB932" s="357"/>
      <c r="AC932" s="357"/>
      <c r="AD932" s="357"/>
      <c r="AE932" s="357"/>
      <c r="AF932" s="357"/>
      <c r="AG932" s="357"/>
      <c r="AH932" s="357"/>
      <c r="AI932" s="357"/>
      <c r="AJ932" s="357"/>
      <c r="AK932" s="357"/>
      <c r="AL932" s="357"/>
      <c r="AM932" s="357"/>
      <c r="AN932" s="357"/>
      <c r="AO932" s="357"/>
      <c r="AP932" s="357"/>
      <c r="AQ932" s="357"/>
      <c r="AR932" s="357"/>
      <c r="AS932" s="357"/>
      <c r="AT932" s="357"/>
      <c r="AU932" s="357"/>
      <c r="AV932" s="357"/>
      <c r="AW932" s="357"/>
      <c r="AX932" s="357"/>
      <c r="AY932" s="357"/>
      <c r="AZ932" s="357"/>
      <c r="BA932" s="357"/>
      <c r="BB932" s="357"/>
      <c r="BC932" s="357"/>
      <c r="BD932" s="357"/>
      <c r="BE932" s="357"/>
      <c r="BF932" s="357"/>
      <c r="BG932" s="357"/>
      <c r="BH932" s="357"/>
      <c r="BI932" s="357"/>
      <c r="BJ932" s="357"/>
      <c r="BK932" s="357"/>
      <c r="BL932" s="357"/>
    </row>
    <row r="933" spans="1:64">
      <c r="A933" s="633" t="s">
        <v>10638</v>
      </c>
      <c r="B933" s="635">
        <v>2433</v>
      </c>
      <c r="C933" s="639">
        <v>0</v>
      </c>
      <c r="D933" s="639">
        <v>0</v>
      </c>
      <c r="E933" s="639">
        <v>0</v>
      </c>
      <c r="F933" s="639">
        <v>0</v>
      </c>
      <c r="G933" s="639">
        <v>2433</v>
      </c>
      <c r="H933" s="639">
        <v>0</v>
      </c>
      <c r="I933" s="639">
        <v>0</v>
      </c>
      <c r="J933" s="481"/>
      <c r="K933" s="679" t="s">
        <v>10638</v>
      </c>
      <c r="L933" s="639">
        <v>0</v>
      </c>
      <c r="M933" s="639">
        <v>0</v>
      </c>
      <c r="N933" s="639">
        <v>0</v>
      </c>
      <c r="O933" s="639">
        <v>0</v>
      </c>
      <c r="P933" s="639">
        <v>0</v>
      </c>
      <c r="Q933" s="639">
        <v>0</v>
      </c>
      <c r="R933" s="639">
        <v>0</v>
      </c>
      <c r="S933" s="421"/>
      <c r="T933" s="634"/>
      <c r="U933" s="664"/>
      <c r="V933" s="357"/>
      <c r="W933" s="357"/>
      <c r="X933" s="357"/>
      <c r="Y933" s="357"/>
      <c r="Z933" s="357"/>
      <c r="AA933" s="357"/>
      <c r="AB933" s="357"/>
      <c r="AC933" s="357"/>
      <c r="AD933" s="357"/>
      <c r="AE933" s="357"/>
      <c r="AF933" s="357"/>
      <c r="AG933" s="357"/>
      <c r="AH933" s="357"/>
      <c r="AI933" s="357"/>
      <c r="AJ933" s="357"/>
      <c r="AK933" s="357"/>
      <c r="AL933" s="357"/>
      <c r="AM933" s="357"/>
      <c r="AN933" s="357"/>
      <c r="AO933" s="357"/>
      <c r="AP933" s="357"/>
      <c r="AQ933" s="357"/>
      <c r="AR933" s="357"/>
      <c r="AS933" s="357"/>
      <c r="AT933" s="357"/>
      <c r="AU933" s="357"/>
      <c r="AV933" s="357"/>
      <c r="AW933" s="357"/>
      <c r="AX933" s="357"/>
      <c r="AY933" s="357"/>
      <c r="AZ933" s="357"/>
      <c r="BA933" s="357"/>
      <c r="BB933" s="357"/>
      <c r="BC933" s="357"/>
      <c r="BD933" s="357"/>
      <c r="BE933" s="357"/>
      <c r="BF933" s="357"/>
      <c r="BG933" s="357"/>
      <c r="BH933" s="357"/>
      <c r="BI933" s="357"/>
      <c r="BJ933" s="357"/>
      <c r="BK933" s="357"/>
      <c r="BL933" s="357"/>
    </row>
    <row r="934" spans="1:64">
      <c r="A934" s="643" t="s">
        <v>9563</v>
      </c>
      <c r="B934" s="649">
        <v>4561</v>
      </c>
      <c r="C934" s="650">
        <v>0</v>
      </c>
      <c r="D934" s="650">
        <v>0</v>
      </c>
      <c r="E934" s="650">
        <v>0</v>
      </c>
      <c r="F934" s="650">
        <v>0</v>
      </c>
      <c r="G934" s="650">
        <v>4561</v>
      </c>
      <c r="H934" s="650">
        <v>0</v>
      </c>
      <c r="I934" s="650">
        <v>0</v>
      </c>
      <c r="J934" s="481"/>
      <c r="K934" s="681" t="s">
        <v>9563</v>
      </c>
      <c r="L934" s="650">
        <v>0</v>
      </c>
      <c r="M934" s="650">
        <v>0</v>
      </c>
      <c r="N934" s="650">
        <v>0</v>
      </c>
      <c r="O934" s="650">
        <v>0</v>
      </c>
      <c r="P934" s="650">
        <v>0</v>
      </c>
      <c r="Q934" s="650">
        <v>0</v>
      </c>
      <c r="R934" s="650">
        <v>0</v>
      </c>
      <c r="S934" s="537"/>
      <c r="T934" s="634"/>
      <c r="U934" s="664"/>
      <c r="V934" s="357"/>
      <c r="W934" s="357"/>
      <c r="X934" s="357"/>
      <c r="Y934" s="357"/>
      <c r="Z934" s="357"/>
      <c r="AA934" s="357"/>
      <c r="AB934" s="357"/>
      <c r="AC934" s="357"/>
      <c r="AD934" s="357"/>
      <c r="AE934" s="357"/>
      <c r="AF934" s="357"/>
      <c r="AG934" s="357"/>
      <c r="AH934" s="357"/>
      <c r="AI934" s="357"/>
      <c r="AJ934" s="357"/>
      <c r="AK934" s="357"/>
      <c r="AL934" s="357"/>
      <c r="AM934" s="357"/>
      <c r="AN934" s="357"/>
      <c r="AO934" s="357"/>
      <c r="AP934" s="357"/>
      <c r="AQ934" s="357"/>
      <c r="AR934" s="357"/>
      <c r="AS934" s="357"/>
      <c r="AT934" s="357"/>
      <c r="AU934" s="357"/>
      <c r="AV934" s="357"/>
      <c r="AW934" s="357"/>
      <c r="AX934" s="357"/>
      <c r="AY934" s="357"/>
      <c r="AZ934" s="357"/>
      <c r="BA934" s="357"/>
      <c r="BB934" s="357"/>
      <c r="BC934" s="357"/>
      <c r="BD934" s="357"/>
      <c r="BE934" s="357"/>
      <c r="BF934" s="357"/>
      <c r="BG934" s="357"/>
      <c r="BH934" s="357"/>
      <c r="BI934" s="357"/>
      <c r="BJ934" s="357"/>
      <c r="BK934" s="357"/>
      <c r="BL934" s="357"/>
    </row>
    <row r="935" spans="1:64">
      <c r="A935" s="633"/>
      <c r="B935" s="649"/>
      <c r="C935" s="542"/>
      <c r="D935" s="542"/>
      <c r="E935" s="542"/>
      <c r="F935" s="542"/>
      <c r="G935" s="542"/>
      <c r="H935" s="542"/>
      <c r="I935" s="542"/>
      <c r="J935" s="539"/>
      <c r="K935" s="679"/>
      <c r="L935" s="542"/>
      <c r="M935" s="542"/>
      <c r="N935" s="542"/>
      <c r="O935" s="542"/>
      <c r="P935" s="542"/>
      <c r="Q935" s="542"/>
      <c r="R935" s="542"/>
      <c r="S935" s="537"/>
      <c r="T935" s="634"/>
      <c r="U935" s="664"/>
      <c r="V935" s="357"/>
      <c r="W935" s="357"/>
      <c r="X935" s="357"/>
      <c r="Y935" s="357"/>
      <c r="Z935" s="357"/>
      <c r="AA935" s="357"/>
      <c r="AB935" s="357"/>
      <c r="AC935" s="357"/>
      <c r="AD935" s="357"/>
      <c r="AE935" s="357"/>
      <c r="AF935" s="357"/>
      <c r="AG935" s="357"/>
      <c r="AH935" s="357"/>
      <c r="AI935" s="357"/>
      <c r="AJ935" s="357"/>
      <c r="AK935" s="357"/>
      <c r="AL935" s="357"/>
      <c r="AM935" s="357"/>
      <c r="AN935" s="357"/>
      <c r="AO935" s="357"/>
      <c r="AP935" s="357"/>
      <c r="AQ935" s="357"/>
      <c r="AR935" s="357"/>
      <c r="AS935" s="357"/>
      <c r="AT935" s="357"/>
      <c r="AU935" s="357"/>
      <c r="AV935" s="357"/>
      <c r="AW935" s="357"/>
      <c r="AX935" s="357"/>
      <c r="AY935" s="357"/>
      <c r="AZ935" s="357"/>
      <c r="BA935" s="357"/>
      <c r="BB935" s="357"/>
      <c r="BC935" s="357"/>
      <c r="BD935" s="357"/>
      <c r="BE935" s="357"/>
      <c r="BF935" s="357"/>
      <c r="BG935" s="357"/>
      <c r="BH935" s="357"/>
      <c r="BI935" s="357"/>
      <c r="BJ935" s="357"/>
      <c r="BK935" s="357"/>
      <c r="BL935" s="357"/>
    </row>
    <row r="936" spans="1:64">
      <c r="A936" s="465" t="s">
        <v>9989</v>
      </c>
      <c r="B936" s="649"/>
      <c r="C936" s="543"/>
      <c r="D936" s="543"/>
      <c r="E936" s="543"/>
      <c r="F936" s="543"/>
      <c r="G936" s="543"/>
      <c r="H936" s="543"/>
      <c r="I936" s="543"/>
      <c r="J936" s="545"/>
      <c r="K936" s="515" t="s">
        <v>9989</v>
      </c>
      <c r="L936" s="543"/>
      <c r="M936" s="543"/>
      <c r="N936" s="543"/>
      <c r="O936" s="543"/>
      <c r="P936" s="543"/>
      <c r="Q936" s="543"/>
      <c r="R936" s="543"/>
      <c r="S936" s="665"/>
      <c r="T936" s="634"/>
      <c r="U936" s="664"/>
      <c r="V936" s="357"/>
      <c r="W936" s="357"/>
      <c r="X936" s="357"/>
      <c r="Y936" s="357"/>
      <c r="Z936" s="357"/>
      <c r="AA936" s="357"/>
      <c r="AB936" s="357"/>
      <c r="AC936" s="357"/>
      <c r="AD936" s="357"/>
      <c r="AE936" s="357"/>
      <c r="AF936" s="357"/>
      <c r="AG936" s="357"/>
      <c r="AH936" s="357"/>
      <c r="AI936" s="357"/>
      <c r="AJ936" s="357"/>
      <c r="AK936" s="357"/>
      <c r="AL936" s="357"/>
      <c r="AM936" s="357"/>
      <c r="AN936" s="357"/>
      <c r="AO936" s="357"/>
      <c r="AP936" s="357"/>
      <c r="AQ936" s="357"/>
      <c r="AR936" s="357"/>
      <c r="AS936" s="357"/>
      <c r="AT936" s="357"/>
      <c r="AU936" s="357"/>
      <c r="AV936" s="357"/>
      <c r="AW936" s="357"/>
      <c r="AX936" s="357"/>
      <c r="AY936" s="357"/>
      <c r="AZ936" s="357"/>
      <c r="BA936" s="357"/>
      <c r="BB936" s="357"/>
      <c r="BC936" s="357"/>
      <c r="BD936" s="357"/>
      <c r="BE936" s="357"/>
      <c r="BF936" s="357"/>
      <c r="BG936" s="357"/>
      <c r="BH936" s="357"/>
      <c r="BI936" s="357"/>
      <c r="BJ936" s="357"/>
      <c r="BK936" s="357"/>
      <c r="BL936" s="357"/>
    </row>
    <row r="937" spans="1:64">
      <c r="A937" s="633" t="s">
        <v>10639</v>
      </c>
      <c r="B937" s="635">
        <v>1901</v>
      </c>
      <c r="C937" s="639">
        <v>0</v>
      </c>
      <c r="D937" s="639">
        <v>0</v>
      </c>
      <c r="E937" s="639">
        <v>407</v>
      </c>
      <c r="F937" s="639">
        <v>0</v>
      </c>
      <c r="G937" s="639">
        <v>0</v>
      </c>
      <c r="H937" s="639">
        <v>0</v>
      </c>
      <c r="I937" s="639">
        <v>0</v>
      </c>
      <c r="J937" s="539"/>
      <c r="K937" s="679" t="s">
        <v>10639</v>
      </c>
      <c r="L937" s="639">
        <v>1087</v>
      </c>
      <c r="M937" s="639">
        <v>680</v>
      </c>
      <c r="N937" s="639">
        <v>85</v>
      </c>
      <c r="O937" s="639">
        <v>407</v>
      </c>
      <c r="P937" s="639">
        <v>85</v>
      </c>
      <c r="Q937" s="639">
        <v>0</v>
      </c>
      <c r="R937" s="639">
        <v>0</v>
      </c>
      <c r="S937" s="665"/>
      <c r="T937" s="634"/>
      <c r="U937" s="664"/>
      <c r="V937" s="357"/>
      <c r="W937" s="357"/>
      <c r="X937" s="357"/>
      <c r="Y937" s="357"/>
      <c r="Z937" s="357"/>
      <c r="AA937" s="357"/>
      <c r="AB937" s="357"/>
      <c r="AC937" s="357"/>
      <c r="AD937" s="357"/>
      <c r="AE937" s="357"/>
      <c r="AF937" s="357"/>
      <c r="AG937" s="357"/>
      <c r="AH937" s="357"/>
      <c r="AI937" s="357"/>
      <c r="AJ937" s="357"/>
      <c r="AK937" s="357"/>
      <c r="AL937" s="357"/>
      <c r="AM937" s="357"/>
      <c r="AN937" s="357"/>
      <c r="AO937" s="357"/>
      <c r="AP937" s="357"/>
      <c r="AQ937" s="357"/>
      <c r="AR937" s="357"/>
      <c r="AS937" s="357"/>
      <c r="AT937" s="357"/>
      <c r="AU937" s="357"/>
      <c r="AV937" s="357"/>
      <c r="AW937" s="357"/>
      <c r="AX937" s="357"/>
      <c r="AY937" s="357"/>
      <c r="AZ937" s="357"/>
      <c r="BA937" s="357"/>
      <c r="BB937" s="357"/>
      <c r="BC937" s="357"/>
      <c r="BD937" s="357"/>
      <c r="BE937" s="357"/>
      <c r="BF937" s="357"/>
      <c r="BG937" s="357"/>
      <c r="BH937" s="357"/>
      <c r="BI937" s="357"/>
      <c r="BJ937" s="357"/>
      <c r="BK937" s="357"/>
      <c r="BL937" s="357"/>
    </row>
    <row r="938" spans="1:64">
      <c r="A938" s="633" t="s">
        <v>10640</v>
      </c>
      <c r="B938" s="635">
        <v>494</v>
      </c>
      <c r="C938" s="639">
        <v>0</v>
      </c>
      <c r="D938" s="639">
        <v>0</v>
      </c>
      <c r="E938" s="639">
        <v>234</v>
      </c>
      <c r="F938" s="639">
        <v>0</v>
      </c>
      <c r="G938" s="639">
        <v>0</v>
      </c>
      <c r="H938" s="639">
        <v>0</v>
      </c>
      <c r="I938" s="639">
        <v>0</v>
      </c>
      <c r="J938" s="544"/>
      <c r="K938" s="679" t="s">
        <v>10640</v>
      </c>
      <c r="L938" s="639">
        <v>126</v>
      </c>
      <c r="M938" s="639">
        <v>39</v>
      </c>
      <c r="N938" s="639">
        <v>87</v>
      </c>
      <c r="O938" s="639">
        <v>125</v>
      </c>
      <c r="P938" s="639">
        <v>0</v>
      </c>
      <c r="Q938" s="639">
        <v>9</v>
      </c>
      <c r="R938" s="639">
        <v>0</v>
      </c>
      <c r="S938" s="665"/>
      <c r="T938" s="634"/>
      <c r="U938" s="664"/>
      <c r="V938" s="357"/>
      <c r="W938" s="357"/>
      <c r="X938" s="357"/>
      <c r="Y938" s="357"/>
      <c r="Z938" s="357"/>
      <c r="AA938" s="357"/>
      <c r="AB938" s="357"/>
      <c r="AC938" s="357"/>
      <c r="AD938" s="357"/>
      <c r="AE938" s="357"/>
      <c r="AF938" s="357"/>
      <c r="AG938" s="357"/>
      <c r="AH938" s="357"/>
      <c r="AI938" s="357"/>
      <c r="AJ938" s="357"/>
      <c r="AK938" s="357"/>
      <c r="AL938" s="357"/>
      <c r="AM938" s="357"/>
      <c r="AN938" s="357"/>
      <c r="AO938" s="357"/>
      <c r="AP938" s="357"/>
      <c r="AQ938" s="357"/>
      <c r="AR938" s="357"/>
      <c r="AS938" s="357"/>
      <c r="AT938" s="357"/>
      <c r="AU938" s="357"/>
      <c r="AV938" s="357"/>
      <c r="AW938" s="357"/>
      <c r="AX938" s="357"/>
      <c r="AY938" s="357"/>
      <c r="AZ938" s="357"/>
      <c r="BA938" s="357"/>
      <c r="BB938" s="357"/>
      <c r="BC938" s="357"/>
      <c r="BD938" s="357"/>
      <c r="BE938" s="357"/>
      <c r="BF938" s="357"/>
      <c r="BG938" s="357"/>
      <c r="BH938" s="357"/>
      <c r="BI938" s="357"/>
      <c r="BJ938" s="357"/>
      <c r="BK938" s="357"/>
      <c r="BL938" s="357"/>
    </row>
    <row r="939" spans="1:64">
      <c r="A939" s="633" t="s">
        <v>10641</v>
      </c>
      <c r="B939" s="635">
        <v>187</v>
      </c>
      <c r="C939" s="639">
        <v>0</v>
      </c>
      <c r="D939" s="639">
        <v>0</v>
      </c>
      <c r="E939" s="639">
        <v>46</v>
      </c>
      <c r="F939" s="639">
        <v>0</v>
      </c>
      <c r="G939" s="639">
        <v>0</v>
      </c>
      <c r="H939" s="639">
        <v>0</v>
      </c>
      <c r="I939" s="639">
        <v>0</v>
      </c>
      <c r="J939" s="544"/>
      <c r="K939" s="679" t="s">
        <v>10641</v>
      </c>
      <c r="L939" s="639">
        <v>0</v>
      </c>
      <c r="M939" s="639">
        <v>0</v>
      </c>
      <c r="N939" s="639">
        <v>0</v>
      </c>
      <c r="O939" s="639">
        <v>68</v>
      </c>
      <c r="P939" s="639">
        <v>0</v>
      </c>
      <c r="Q939" s="639">
        <v>73</v>
      </c>
      <c r="R939" s="639">
        <v>0</v>
      </c>
      <c r="S939" s="537"/>
      <c r="T939" s="634"/>
      <c r="U939" s="664"/>
      <c r="V939" s="357"/>
      <c r="W939" s="357"/>
      <c r="X939" s="357"/>
      <c r="Y939" s="357"/>
      <c r="Z939" s="357"/>
      <c r="AA939" s="357"/>
      <c r="AB939" s="357"/>
      <c r="AC939" s="357"/>
      <c r="AD939" s="357"/>
      <c r="AE939" s="357"/>
      <c r="AF939" s="357"/>
      <c r="AG939" s="357"/>
      <c r="AH939" s="357"/>
      <c r="AI939" s="357"/>
      <c r="AJ939" s="357"/>
      <c r="AK939" s="357"/>
      <c r="AL939" s="357"/>
      <c r="AM939" s="357"/>
      <c r="AN939" s="357"/>
      <c r="AO939" s="357"/>
      <c r="AP939" s="357"/>
      <c r="AQ939" s="357"/>
      <c r="AR939" s="357"/>
      <c r="AS939" s="357"/>
      <c r="AT939" s="357"/>
      <c r="AU939" s="357"/>
      <c r="AV939" s="357"/>
      <c r="AW939" s="357"/>
      <c r="AX939" s="357"/>
      <c r="AY939" s="357"/>
      <c r="AZ939" s="357"/>
      <c r="BA939" s="357"/>
      <c r="BB939" s="357"/>
      <c r="BC939" s="357"/>
      <c r="BD939" s="357"/>
      <c r="BE939" s="357"/>
      <c r="BF939" s="357"/>
      <c r="BG939" s="357"/>
      <c r="BH939" s="357"/>
      <c r="BI939" s="357"/>
      <c r="BJ939" s="357"/>
      <c r="BK939" s="357"/>
      <c r="BL939" s="357"/>
    </row>
    <row r="940" spans="1:64">
      <c r="A940" s="633" t="s">
        <v>10642</v>
      </c>
      <c r="B940" s="635">
        <v>1541</v>
      </c>
      <c r="C940" s="639">
        <v>0</v>
      </c>
      <c r="D940" s="639">
        <v>0</v>
      </c>
      <c r="E940" s="639">
        <v>487</v>
      </c>
      <c r="F940" s="639">
        <v>0</v>
      </c>
      <c r="G940" s="639">
        <v>0</v>
      </c>
      <c r="H940" s="639">
        <v>0</v>
      </c>
      <c r="I940" s="639">
        <v>0</v>
      </c>
      <c r="J940" s="544"/>
      <c r="K940" s="679" t="s">
        <v>10642</v>
      </c>
      <c r="L940" s="639">
        <v>139</v>
      </c>
      <c r="M940" s="639">
        <v>68</v>
      </c>
      <c r="N940" s="639">
        <v>71</v>
      </c>
      <c r="O940" s="639">
        <v>125</v>
      </c>
      <c r="P940" s="639">
        <v>0</v>
      </c>
      <c r="Q940" s="639">
        <v>790</v>
      </c>
      <c r="R940" s="639">
        <v>127</v>
      </c>
      <c r="S940" s="537"/>
      <c r="T940" s="634"/>
      <c r="U940" s="664"/>
      <c r="V940" s="357"/>
      <c r="W940" s="357"/>
      <c r="X940" s="357"/>
      <c r="Y940" s="357"/>
      <c r="Z940" s="357"/>
      <c r="AA940" s="357"/>
      <c r="AB940" s="357"/>
      <c r="AC940" s="357"/>
      <c r="AD940" s="357"/>
      <c r="AE940" s="357"/>
      <c r="AF940" s="357"/>
      <c r="AG940" s="357"/>
      <c r="AH940" s="357"/>
      <c r="AI940" s="357"/>
      <c r="AJ940" s="357"/>
      <c r="AK940" s="357"/>
      <c r="AL940" s="357"/>
      <c r="AM940" s="357"/>
      <c r="AN940" s="357"/>
      <c r="AO940" s="357"/>
      <c r="AP940" s="357"/>
      <c r="AQ940" s="357"/>
      <c r="AR940" s="357"/>
      <c r="AS940" s="357"/>
      <c r="AT940" s="357"/>
      <c r="AU940" s="357"/>
      <c r="AV940" s="357"/>
      <c r="AW940" s="357"/>
      <c r="AX940" s="357"/>
      <c r="AY940" s="357"/>
      <c r="AZ940" s="357"/>
      <c r="BA940" s="357"/>
      <c r="BB940" s="357"/>
      <c r="BC940" s="357"/>
      <c r="BD940" s="357"/>
      <c r="BE940" s="357"/>
      <c r="BF940" s="357"/>
      <c r="BG940" s="357"/>
      <c r="BH940" s="357"/>
      <c r="BI940" s="357"/>
      <c r="BJ940" s="357"/>
      <c r="BK940" s="357"/>
      <c r="BL940" s="357"/>
    </row>
    <row r="941" spans="1:64">
      <c r="A941" s="633" t="s">
        <v>10643</v>
      </c>
      <c r="B941" s="635">
        <v>1059</v>
      </c>
      <c r="C941" s="639">
        <v>0</v>
      </c>
      <c r="D941" s="639">
        <v>0</v>
      </c>
      <c r="E941" s="639">
        <v>14</v>
      </c>
      <c r="F941" s="639">
        <v>0</v>
      </c>
      <c r="G941" s="639">
        <v>0</v>
      </c>
      <c r="H941" s="639">
        <v>0</v>
      </c>
      <c r="I941" s="639">
        <v>0</v>
      </c>
      <c r="J941" s="545"/>
      <c r="K941" s="679" t="s">
        <v>10643</v>
      </c>
      <c r="L941" s="639">
        <v>718</v>
      </c>
      <c r="M941" s="639">
        <v>392</v>
      </c>
      <c r="N941" s="639">
        <v>80</v>
      </c>
      <c r="O941" s="639">
        <v>315</v>
      </c>
      <c r="P941" s="639">
        <v>0</v>
      </c>
      <c r="Q941" s="639">
        <v>12</v>
      </c>
      <c r="R941" s="639">
        <v>0</v>
      </c>
      <c r="S941" s="537"/>
      <c r="T941" s="634"/>
      <c r="U941" s="664"/>
      <c r="V941" s="357"/>
      <c r="W941" s="357"/>
      <c r="X941" s="357"/>
      <c r="Y941" s="357"/>
      <c r="Z941" s="357"/>
      <c r="AA941" s="357"/>
      <c r="AB941" s="357"/>
      <c r="AC941" s="357"/>
      <c r="AD941" s="357"/>
      <c r="AE941" s="357"/>
      <c r="AF941" s="357"/>
      <c r="AG941" s="357"/>
      <c r="AH941" s="357"/>
      <c r="AI941" s="357"/>
      <c r="AJ941" s="357"/>
      <c r="AK941" s="357"/>
      <c r="AL941" s="357"/>
      <c r="AM941" s="357"/>
      <c r="AN941" s="357"/>
      <c r="AO941" s="357"/>
      <c r="AP941" s="357"/>
      <c r="AQ941" s="357"/>
      <c r="AR941" s="357"/>
      <c r="AS941" s="357"/>
      <c r="AT941" s="357"/>
      <c r="AU941" s="357"/>
      <c r="AV941" s="357"/>
      <c r="AW941" s="357"/>
      <c r="AX941" s="357"/>
      <c r="AY941" s="357"/>
      <c r="AZ941" s="357"/>
      <c r="BA941" s="357"/>
      <c r="BB941" s="357"/>
      <c r="BC941" s="357"/>
      <c r="BD941" s="357"/>
      <c r="BE941" s="357"/>
      <c r="BF941" s="357"/>
      <c r="BG941" s="357"/>
      <c r="BH941" s="357"/>
      <c r="BI941" s="357"/>
      <c r="BJ941" s="357"/>
      <c r="BK941" s="357"/>
      <c r="BL941" s="357"/>
    </row>
    <row r="942" spans="1:64">
      <c r="A942" s="633" t="s">
        <v>10644</v>
      </c>
      <c r="B942" s="635">
        <v>2331</v>
      </c>
      <c r="C942" s="639">
        <v>0</v>
      </c>
      <c r="D942" s="639">
        <v>14</v>
      </c>
      <c r="E942" s="639">
        <v>416</v>
      </c>
      <c r="F942" s="639">
        <v>0</v>
      </c>
      <c r="G942" s="639">
        <v>0</v>
      </c>
      <c r="H942" s="639">
        <v>0</v>
      </c>
      <c r="I942" s="639">
        <v>0</v>
      </c>
      <c r="J942" s="539"/>
      <c r="K942" s="679" t="s">
        <v>10644</v>
      </c>
      <c r="L942" s="639">
        <v>1408</v>
      </c>
      <c r="M942" s="639">
        <v>745</v>
      </c>
      <c r="N942" s="639">
        <v>128</v>
      </c>
      <c r="O942" s="639">
        <v>337</v>
      </c>
      <c r="P942" s="639">
        <v>0</v>
      </c>
      <c r="Q942" s="639">
        <v>156</v>
      </c>
      <c r="R942" s="639">
        <v>4</v>
      </c>
      <c r="S942" s="537"/>
      <c r="T942" s="634"/>
      <c r="U942" s="664"/>
      <c r="V942" s="357"/>
      <c r="W942" s="357"/>
      <c r="X942" s="357"/>
      <c r="Y942" s="357"/>
      <c r="Z942" s="357"/>
      <c r="AA942" s="357"/>
      <c r="AB942" s="357"/>
      <c r="AC942" s="357"/>
      <c r="AD942" s="357"/>
      <c r="AE942" s="357"/>
      <c r="AF942" s="357"/>
      <c r="AG942" s="357"/>
      <c r="AH942" s="357"/>
      <c r="AI942" s="357"/>
      <c r="AJ942" s="357"/>
      <c r="AK942" s="357"/>
      <c r="AL942" s="357"/>
      <c r="AM942" s="357"/>
      <c r="AN942" s="357"/>
      <c r="AO942" s="357"/>
      <c r="AP942" s="357"/>
      <c r="AQ942" s="357"/>
      <c r="AR942" s="357"/>
      <c r="AS942" s="357"/>
      <c r="AT942" s="357"/>
      <c r="AU942" s="357"/>
      <c r="AV942" s="357"/>
      <c r="AW942" s="357"/>
      <c r="AX942" s="357"/>
      <c r="AY942" s="357"/>
      <c r="AZ942" s="357"/>
      <c r="BA942" s="357"/>
      <c r="BB942" s="357"/>
      <c r="BC942" s="357"/>
      <c r="BD942" s="357"/>
      <c r="BE942" s="357"/>
      <c r="BF942" s="357"/>
      <c r="BG942" s="357"/>
      <c r="BH942" s="357"/>
      <c r="BI942" s="357"/>
      <c r="BJ942" s="357"/>
      <c r="BK942" s="357"/>
      <c r="BL942" s="357"/>
    </row>
    <row r="943" spans="1:64">
      <c r="A943" s="633" t="s">
        <v>10645</v>
      </c>
      <c r="B943" s="635">
        <v>1835</v>
      </c>
      <c r="C943" s="639">
        <v>0</v>
      </c>
      <c r="D943" s="639">
        <v>0</v>
      </c>
      <c r="E943" s="639">
        <v>0</v>
      </c>
      <c r="F943" s="639">
        <v>0</v>
      </c>
      <c r="G943" s="639">
        <v>0</v>
      </c>
      <c r="H943" s="639">
        <v>0</v>
      </c>
      <c r="I943" s="639">
        <v>0</v>
      </c>
      <c r="J943" s="481"/>
      <c r="K943" s="679" t="s">
        <v>10645</v>
      </c>
      <c r="L943" s="639">
        <v>1835</v>
      </c>
      <c r="M943" s="639">
        <v>620</v>
      </c>
      <c r="N943" s="639">
        <v>0</v>
      </c>
      <c r="O943" s="639">
        <v>0</v>
      </c>
      <c r="P943" s="639">
        <v>0</v>
      </c>
      <c r="Q943" s="639">
        <v>0</v>
      </c>
      <c r="R943" s="639">
        <v>0</v>
      </c>
      <c r="S943" s="537"/>
      <c r="T943" s="634"/>
      <c r="U943" s="664"/>
      <c r="V943" s="357"/>
      <c r="W943" s="357"/>
      <c r="X943" s="357"/>
      <c r="Y943" s="357"/>
      <c r="Z943" s="357"/>
      <c r="AA943" s="357"/>
      <c r="AB943" s="357"/>
      <c r="AC943" s="357"/>
      <c r="AD943" s="357"/>
      <c r="AE943" s="357"/>
      <c r="AF943" s="357"/>
      <c r="AG943" s="357"/>
      <c r="AH943" s="357"/>
      <c r="AI943" s="357"/>
      <c r="AJ943" s="357"/>
      <c r="AK943" s="357"/>
      <c r="AL943" s="357"/>
      <c r="AM943" s="357"/>
      <c r="AN943" s="357"/>
      <c r="AO943" s="357"/>
      <c r="AP943" s="357"/>
      <c r="AQ943" s="357"/>
      <c r="AR943" s="357"/>
      <c r="AS943" s="357"/>
      <c r="AT943" s="357"/>
      <c r="AU943" s="357"/>
      <c r="AV943" s="357"/>
      <c r="AW943" s="357"/>
      <c r="AX943" s="357"/>
      <c r="AY943" s="357"/>
      <c r="AZ943" s="357"/>
      <c r="BA943" s="357"/>
      <c r="BB943" s="357"/>
      <c r="BC943" s="357"/>
      <c r="BD943" s="357"/>
      <c r="BE943" s="357"/>
      <c r="BF943" s="357"/>
      <c r="BG943" s="357"/>
      <c r="BH943" s="357"/>
      <c r="BI943" s="357"/>
      <c r="BJ943" s="357"/>
      <c r="BK943" s="357"/>
      <c r="BL943" s="357"/>
    </row>
    <row r="944" spans="1:64">
      <c r="A944" s="633" t="s">
        <v>10646</v>
      </c>
      <c r="B944" s="635">
        <v>1655</v>
      </c>
      <c r="C944" s="639">
        <v>0</v>
      </c>
      <c r="D944" s="639">
        <v>0</v>
      </c>
      <c r="E944" s="639">
        <v>46</v>
      </c>
      <c r="F944" s="639">
        <v>0</v>
      </c>
      <c r="G944" s="639">
        <v>12</v>
      </c>
      <c r="H944" s="639">
        <v>0</v>
      </c>
      <c r="I944" s="639">
        <v>0</v>
      </c>
      <c r="J944" s="481"/>
      <c r="K944" s="679" t="s">
        <v>10646</v>
      </c>
      <c r="L944" s="639">
        <v>717</v>
      </c>
      <c r="M944" s="639">
        <v>505</v>
      </c>
      <c r="N944" s="639">
        <v>61</v>
      </c>
      <c r="O944" s="639">
        <v>211</v>
      </c>
      <c r="P944" s="639">
        <v>0</v>
      </c>
      <c r="Q944" s="639">
        <v>669</v>
      </c>
      <c r="R944" s="639">
        <v>15</v>
      </c>
      <c r="S944" s="665"/>
      <c r="T944" s="634"/>
      <c r="U944" s="664"/>
      <c r="V944" s="357"/>
      <c r="W944" s="357"/>
      <c r="X944" s="357"/>
      <c r="Y944" s="357"/>
      <c r="Z944" s="357"/>
      <c r="AA944" s="357"/>
      <c r="AB944" s="357"/>
      <c r="AC944" s="357"/>
      <c r="AD944" s="357"/>
      <c r="AE944" s="357"/>
      <c r="AF944" s="357"/>
      <c r="AG944" s="357"/>
      <c r="AH944" s="357"/>
      <c r="AI944" s="357"/>
      <c r="AJ944" s="357"/>
      <c r="AK944" s="357"/>
      <c r="AL944" s="357"/>
      <c r="AM944" s="357"/>
      <c r="AN944" s="357"/>
      <c r="AO944" s="357"/>
      <c r="AP944" s="357"/>
      <c r="AQ944" s="357"/>
      <c r="AR944" s="357"/>
      <c r="AS944" s="357"/>
      <c r="AT944" s="357"/>
      <c r="AU944" s="357"/>
      <c r="AV944" s="357"/>
      <c r="AW944" s="357"/>
      <c r="AX944" s="357"/>
      <c r="AY944" s="357"/>
      <c r="AZ944" s="357"/>
      <c r="BA944" s="357"/>
      <c r="BB944" s="357"/>
      <c r="BC944" s="357"/>
      <c r="BD944" s="357"/>
      <c r="BE944" s="357"/>
      <c r="BF944" s="357"/>
      <c r="BG944" s="357"/>
      <c r="BH944" s="357"/>
      <c r="BI944" s="357"/>
      <c r="BJ944" s="357"/>
      <c r="BK944" s="357"/>
      <c r="BL944" s="357"/>
    </row>
    <row r="945" spans="1:64">
      <c r="A945" s="633" t="s">
        <v>10647</v>
      </c>
      <c r="B945" s="635">
        <v>2092</v>
      </c>
      <c r="C945" s="639">
        <v>0</v>
      </c>
      <c r="D945" s="639">
        <v>0</v>
      </c>
      <c r="E945" s="639">
        <v>135</v>
      </c>
      <c r="F945" s="639">
        <v>0</v>
      </c>
      <c r="G945" s="639">
        <v>0</v>
      </c>
      <c r="H945" s="639">
        <v>0</v>
      </c>
      <c r="I945" s="639">
        <v>0</v>
      </c>
      <c r="J945" s="481"/>
      <c r="K945" s="679" t="s">
        <v>10647</v>
      </c>
      <c r="L945" s="639">
        <v>1273</v>
      </c>
      <c r="M945" s="639">
        <v>856</v>
      </c>
      <c r="N945" s="639">
        <v>0</v>
      </c>
      <c r="O945" s="639">
        <v>439</v>
      </c>
      <c r="P945" s="639">
        <v>0</v>
      </c>
      <c r="Q945" s="639">
        <v>245</v>
      </c>
      <c r="R945" s="639">
        <v>162</v>
      </c>
      <c r="S945" s="665"/>
      <c r="T945" s="634"/>
      <c r="U945" s="664"/>
      <c r="V945" s="357"/>
      <c r="W945" s="357"/>
      <c r="X945" s="357"/>
      <c r="Y945" s="357"/>
      <c r="Z945" s="357"/>
      <c r="AA945" s="357"/>
      <c r="AB945" s="357"/>
      <c r="AC945" s="357"/>
      <c r="AD945" s="357"/>
      <c r="AE945" s="357"/>
      <c r="AF945" s="357"/>
      <c r="AG945" s="357"/>
      <c r="AH945" s="357"/>
      <c r="AI945" s="357"/>
      <c r="AJ945" s="357"/>
      <c r="AK945" s="357"/>
      <c r="AL945" s="357"/>
      <c r="AM945" s="357"/>
      <c r="AN945" s="357"/>
      <c r="AO945" s="357"/>
      <c r="AP945" s="357"/>
      <c r="AQ945" s="357"/>
      <c r="AR945" s="357"/>
      <c r="AS945" s="357"/>
      <c r="AT945" s="357"/>
      <c r="AU945" s="357"/>
      <c r="AV945" s="357"/>
      <c r="AW945" s="357"/>
      <c r="AX945" s="357"/>
      <c r="AY945" s="357"/>
      <c r="AZ945" s="357"/>
      <c r="BA945" s="357"/>
      <c r="BB945" s="357"/>
      <c r="BC945" s="357"/>
      <c r="BD945" s="357"/>
      <c r="BE945" s="357"/>
      <c r="BF945" s="357"/>
      <c r="BG945" s="357"/>
      <c r="BH945" s="357"/>
      <c r="BI945" s="357"/>
      <c r="BJ945" s="357"/>
      <c r="BK945" s="357"/>
      <c r="BL945" s="357"/>
    </row>
    <row r="946" spans="1:64">
      <c r="A946" s="633" t="s">
        <v>10648</v>
      </c>
      <c r="B946" s="635">
        <v>2402</v>
      </c>
      <c r="C946" s="639">
        <v>0</v>
      </c>
      <c r="D946" s="639">
        <v>0</v>
      </c>
      <c r="E946" s="639">
        <v>0</v>
      </c>
      <c r="F946" s="639">
        <v>0</v>
      </c>
      <c r="G946" s="639">
        <v>0</v>
      </c>
      <c r="H946" s="639">
        <v>0</v>
      </c>
      <c r="I946" s="639">
        <v>0</v>
      </c>
      <c r="J946" s="481"/>
      <c r="K946" s="679" t="s">
        <v>10648</v>
      </c>
      <c r="L946" s="639">
        <v>1938</v>
      </c>
      <c r="M946" s="639">
        <v>1431</v>
      </c>
      <c r="N946" s="639">
        <v>165</v>
      </c>
      <c r="O946" s="639">
        <v>245</v>
      </c>
      <c r="P946" s="639">
        <v>30</v>
      </c>
      <c r="Q946" s="639">
        <v>219</v>
      </c>
      <c r="R946" s="639">
        <v>137</v>
      </c>
      <c r="S946" s="665"/>
      <c r="T946" s="634"/>
      <c r="U946" s="664"/>
      <c r="V946" s="357"/>
      <c r="W946" s="357"/>
      <c r="X946" s="357"/>
      <c r="Y946" s="357"/>
      <c r="Z946" s="357"/>
      <c r="AA946" s="357"/>
      <c r="AB946" s="357"/>
      <c r="AC946" s="357"/>
      <c r="AD946" s="357"/>
      <c r="AE946" s="357"/>
      <c r="AF946" s="357"/>
      <c r="AG946" s="357"/>
      <c r="AH946" s="357"/>
      <c r="AI946" s="357"/>
      <c r="AJ946" s="357"/>
      <c r="AK946" s="357"/>
      <c r="AL946" s="357"/>
      <c r="AM946" s="357"/>
      <c r="AN946" s="357"/>
      <c r="AO946" s="357"/>
      <c r="AP946" s="357"/>
      <c r="AQ946" s="357"/>
      <c r="AR946" s="357"/>
      <c r="AS946" s="357"/>
      <c r="AT946" s="357"/>
      <c r="AU946" s="357"/>
      <c r="AV946" s="357"/>
      <c r="AW946" s="357"/>
      <c r="AX946" s="357"/>
      <c r="AY946" s="357"/>
      <c r="AZ946" s="357"/>
      <c r="BA946" s="357"/>
      <c r="BB946" s="357"/>
      <c r="BC946" s="357"/>
      <c r="BD946" s="357"/>
      <c r="BE946" s="357"/>
      <c r="BF946" s="357"/>
      <c r="BG946" s="357"/>
      <c r="BH946" s="357"/>
      <c r="BI946" s="357"/>
      <c r="BJ946" s="357"/>
      <c r="BK946" s="357"/>
      <c r="BL946" s="357"/>
    </row>
    <row r="947" spans="1:64">
      <c r="A947" s="633" t="s">
        <v>10649</v>
      </c>
      <c r="B947" s="635">
        <v>4633</v>
      </c>
      <c r="C947" s="639">
        <v>0</v>
      </c>
      <c r="D947" s="639">
        <v>0</v>
      </c>
      <c r="E947" s="639">
        <v>785</v>
      </c>
      <c r="F947" s="639">
        <v>0</v>
      </c>
      <c r="G947" s="639">
        <v>0</v>
      </c>
      <c r="H947" s="639">
        <v>0</v>
      </c>
      <c r="I947" s="639">
        <v>0</v>
      </c>
      <c r="J947" s="539"/>
      <c r="K947" s="679" t="s">
        <v>10649</v>
      </c>
      <c r="L947" s="639">
        <v>2802</v>
      </c>
      <c r="M947" s="639">
        <v>1267</v>
      </c>
      <c r="N947" s="639">
        <v>1037</v>
      </c>
      <c r="O947" s="639">
        <v>257</v>
      </c>
      <c r="P947" s="639"/>
      <c r="Q947" s="639">
        <v>789</v>
      </c>
      <c r="R947" s="639">
        <v>421</v>
      </c>
      <c r="S947" s="537"/>
      <c r="T947" s="634"/>
      <c r="U947" s="664"/>
      <c r="V947" s="357"/>
      <c r="W947" s="357"/>
      <c r="X947" s="357"/>
      <c r="Y947" s="357"/>
      <c r="Z947" s="357"/>
      <c r="AA947" s="357"/>
      <c r="AB947" s="357"/>
      <c r="AC947" s="357"/>
      <c r="AD947" s="357"/>
      <c r="AE947" s="357"/>
      <c r="AF947" s="357"/>
      <c r="AG947" s="357"/>
      <c r="AH947" s="357"/>
      <c r="AI947" s="357"/>
      <c r="AJ947" s="357"/>
      <c r="AK947" s="357"/>
      <c r="AL947" s="357"/>
      <c r="AM947" s="357"/>
      <c r="AN947" s="357"/>
      <c r="AO947" s="357"/>
      <c r="AP947" s="357"/>
      <c r="AQ947" s="357"/>
      <c r="AR947" s="357"/>
      <c r="AS947" s="357"/>
      <c r="AT947" s="357"/>
      <c r="AU947" s="357"/>
      <c r="AV947" s="357"/>
      <c r="AW947" s="357"/>
      <c r="AX947" s="357"/>
      <c r="AY947" s="357"/>
      <c r="AZ947" s="357"/>
      <c r="BA947" s="357"/>
      <c r="BB947" s="357"/>
      <c r="BC947" s="357"/>
      <c r="BD947" s="357"/>
      <c r="BE947" s="357"/>
      <c r="BF947" s="357"/>
      <c r="BG947" s="357"/>
      <c r="BH947" s="357"/>
      <c r="BI947" s="357"/>
      <c r="BJ947" s="357"/>
      <c r="BK947" s="357"/>
      <c r="BL947" s="357"/>
    </row>
    <row r="948" spans="1:64">
      <c r="A948" s="633" t="s">
        <v>10650</v>
      </c>
      <c r="B948" s="635">
        <v>1845</v>
      </c>
      <c r="C948" s="639">
        <v>0</v>
      </c>
      <c r="D948" s="639">
        <v>0</v>
      </c>
      <c r="E948" s="639">
        <v>705</v>
      </c>
      <c r="F948" s="639">
        <v>0</v>
      </c>
      <c r="G948" s="639">
        <v>0</v>
      </c>
      <c r="H948" s="639">
        <v>0</v>
      </c>
      <c r="I948" s="639">
        <v>0</v>
      </c>
      <c r="J948" s="539"/>
      <c r="K948" s="679" t="s">
        <v>10650</v>
      </c>
      <c r="L948" s="639">
        <v>610</v>
      </c>
      <c r="M948" s="639">
        <v>500</v>
      </c>
      <c r="N948" s="639">
        <v>70</v>
      </c>
      <c r="O948" s="639">
        <v>350</v>
      </c>
      <c r="P948" s="639">
        <v>70</v>
      </c>
      <c r="Q948" s="639">
        <v>180</v>
      </c>
      <c r="R948" s="639">
        <v>0</v>
      </c>
      <c r="S948" s="537"/>
      <c r="T948" s="634"/>
      <c r="U948" s="664"/>
      <c r="V948" s="357"/>
      <c r="W948" s="357"/>
      <c r="X948" s="357"/>
      <c r="Y948" s="357"/>
      <c r="Z948" s="357"/>
      <c r="AA948" s="357"/>
      <c r="AB948" s="357"/>
      <c r="AC948" s="357"/>
      <c r="AD948" s="357"/>
      <c r="AE948" s="357"/>
      <c r="AF948" s="357"/>
      <c r="AG948" s="357"/>
      <c r="AH948" s="357"/>
      <c r="AI948" s="357"/>
      <c r="AJ948" s="357"/>
      <c r="AK948" s="357"/>
      <c r="AL948" s="357"/>
      <c r="AM948" s="357"/>
      <c r="AN948" s="357"/>
      <c r="AO948" s="357"/>
      <c r="AP948" s="357"/>
      <c r="AQ948" s="357"/>
      <c r="AR948" s="357"/>
      <c r="AS948" s="357"/>
      <c r="AT948" s="357"/>
      <c r="AU948" s="357"/>
      <c r="AV948" s="357"/>
      <c r="AW948" s="357"/>
      <c r="AX948" s="357"/>
      <c r="AY948" s="357"/>
      <c r="AZ948" s="357"/>
      <c r="BA948" s="357"/>
      <c r="BB948" s="357"/>
      <c r="BC948" s="357"/>
      <c r="BD948" s="357"/>
      <c r="BE948" s="357"/>
      <c r="BF948" s="357"/>
      <c r="BG948" s="357"/>
      <c r="BH948" s="357"/>
      <c r="BI948" s="357"/>
      <c r="BJ948" s="357"/>
      <c r="BK948" s="357"/>
      <c r="BL948" s="357"/>
    </row>
    <row r="949" spans="1:64">
      <c r="A949" s="633" t="s">
        <v>10651</v>
      </c>
      <c r="B949" s="635">
        <v>5011</v>
      </c>
      <c r="C949" s="639">
        <v>0</v>
      </c>
      <c r="D949" s="639">
        <v>0</v>
      </c>
      <c r="E949" s="639">
        <v>1238</v>
      </c>
      <c r="F949" s="639">
        <v>0</v>
      </c>
      <c r="G949" s="639">
        <v>0</v>
      </c>
      <c r="H949" s="639">
        <v>0</v>
      </c>
      <c r="I949" s="639">
        <v>0</v>
      </c>
      <c r="J949" s="548"/>
      <c r="K949" s="679" t="s">
        <v>10651</v>
      </c>
      <c r="L949" s="639">
        <v>2993</v>
      </c>
      <c r="M949" s="639">
        <v>1587</v>
      </c>
      <c r="N949" s="639">
        <v>1065</v>
      </c>
      <c r="O949" s="639">
        <v>571</v>
      </c>
      <c r="P949" s="639">
        <v>72</v>
      </c>
      <c r="Q949" s="639">
        <v>209</v>
      </c>
      <c r="R949" s="639">
        <v>0</v>
      </c>
      <c r="S949" s="537"/>
      <c r="T949" s="634"/>
      <c r="U949" s="664"/>
      <c r="V949" s="357"/>
      <c r="W949" s="357"/>
      <c r="X949" s="357"/>
      <c r="Y949" s="357"/>
      <c r="Z949" s="357"/>
      <c r="AA949" s="357"/>
      <c r="AB949" s="357"/>
      <c r="AC949" s="357"/>
      <c r="AD949" s="357"/>
      <c r="AE949" s="357"/>
      <c r="AF949" s="357"/>
      <c r="AG949" s="357"/>
      <c r="AH949" s="357"/>
      <c r="AI949" s="357"/>
      <c r="AJ949" s="357"/>
      <c r="AK949" s="357"/>
      <c r="AL949" s="357"/>
      <c r="AM949" s="357"/>
      <c r="AN949" s="357"/>
      <c r="AO949" s="357"/>
      <c r="AP949" s="357"/>
      <c r="AQ949" s="357"/>
      <c r="AR949" s="357"/>
      <c r="AS949" s="357"/>
      <c r="AT949" s="357"/>
      <c r="AU949" s="357"/>
      <c r="AV949" s="357"/>
      <c r="AW949" s="357"/>
      <c r="AX949" s="357"/>
      <c r="AY949" s="357"/>
      <c r="AZ949" s="357"/>
      <c r="BA949" s="357"/>
      <c r="BB949" s="357"/>
      <c r="BC949" s="357"/>
      <c r="BD949" s="357"/>
      <c r="BE949" s="357"/>
      <c r="BF949" s="357"/>
      <c r="BG949" s="357"/>
      <c r="BH949" s="357"/>
      <c r="BI949" s="357"/>
      <c r="BJ949" s="357"/>
      <c r="BK949" s="357"/>
      <c r="BL949" s="357"/>
    </row>
    <row r="950" spans="1:64">
      <c r="A950" s="633" t="s">
        <v>10652</v>
      </c>
      <c r="B950" s="635">
        <v>1188</v>
      </c>
      <c r="C950" s="639">
        <v>1</v>
      </c>
      <c r="D950" s="639">
        <v>9</v>
      </c>
      <c r="E950" s="639">
        <v>435</v>
      </c>
      <c r="F950" s="639">
        <v>1</v>
      </c>
      <c r="G950" s="639">
        <v>22</v>
      </c>
      <c r="H950" s="639">
        <v>0</v>
      </c>
      <c r="I950" s="639">
        <v>0</v>
      </c>
      <c r="J950" s="539"/>
      <c r="K950" s="679" t="s">
        <v>10652</v>
      </c>
      <c r="L950" s="639">
        <v>2</v>
      </c>
      <c r="M950" s="639">
        <v>0</v>
      </c>
      <c r="N950" s="639">
        <v>2</v>
      </c>
      <c r="O950" s="639">
        <v>10</v>
      </c>
      <c r="P950" s="639">
        <v>0</v>
      </c>
      <c r="Q950" s="639">
        <v>708</v>
      </c>
      <c r="R950" s="639">
        <v>0</v>
      </c>
      <c r="S950" s="537"/>
      <c r="T950" s="634"/>
      <c r="U950" s="664"/>
      <c r="V950" s="357"/>
      <c r="W950" s="357"/>
      <c r="X950" s="357"/>
      <c r="Y950" s="357"/>
      <c r="Z950" s="357"/>
      <c r="AA950" s="357"/>
      <c r="AB950" s="357"/>
      <c r="AC950" s="357"/>
      <c r="AD950" s="357"/>
      <c r="AE950" s="357"/>
      <c r="AF950" s="357"/>
      <c r="AG950" s="357"/>
      <c r="AH950" s="357"/>
      <c r="AI950" s="357"/>
      <c r="AJ950" s="357"/>
      <c r="AK950" s="357"/>
      <c r="AL950" s="357"/>
      <c r="AM950" s="357"/>
      <c r="AN950" s="357"/>
      <c r="AO950" s="357"/>
      <c r="AP950" s="357"/>
      <c r="AQ950" s="357"/>
      <c r="AR950" s="357"/>
      <c r="AS950" s="357"/>
      <c r="AT950" s="357"/>
      <c r="AU950" s="357"/>
      <c r="AV950" s="357"/>
      <c r="AW950" s="357"/>
      <c r="AX950" s="357"/>
      <c r="AY950" s="357"/>
      <c r="AZ950" s="357"/>
      <c r="BA950" s="357"/>
      <c r="BB950" s="357"/>
      <c r="BC950" s="357"/>
      <c r="BD950" s="357"/>
      <c r="BE950" s="357"/>
      <c r="BF950" s="357"/>
      <c r="BG950" s="357"/>
      <c r="BH950" s="357"/>
      <c r="BI950" s="357"/>
      <c r="BJ950" s="357"/>
      <c r="BK950" s="357"/>
      <c r="BL950" s="357"/>
    </row>
    <row r="951" spans="1:64">
      <c r="A951" s="633" t="s">
        <v>10653</v>
      </c>
      <c r="B951" s="635">
        <v>4947</v>
      </c>
      <c r="C951" s="639">
        <v>0</v>
      </c>
      <c r="D951" s="639">
        <v>0</v>
      </c>
      <c r="E951" s="639">
        <v>557</v>
      </c>
      <c r="F951" s="639">
        <v>0</v>
      </c>
      <c r="G951" s="639">
        <v>0</v>
      </c>
      <c r="H951" s="639">
        <v>0</v>
      </c>
      <c r="I951" s="639">
        <v>0</v>
      </c>
      <c r="J951" s="539"/>
      <c r="K951" s="679" t="s">
        <v>10653</v>
      </c>
      <c r="L951" s="639">
        <v>1779</v>
      </c>
      <c r="M951" s="639">
        <v>855</v>
      </c>
      <c r="N951" s="639">
        <v>427</v>
      </c>
      <c r="O951" s="639">
        <v>160</v>
      </c>
      <c r="P951" s="639">
        <v>3</v>
      </c>
      <c r="Q951" s="639">
        <v>2451</v>
      </c>
      <c r="R951" s="639">
        <v>146</v>
      </c>
      <c r="S951" s="537"/>
      <c r="T951" s="634"/>
      <c r="U951" s="664"/>
      <c r="V951" s="357"/>
      <c r="W951" s="357"/>
      <c r="X951" s="357"/>
      <c r="Y951" s="357"/>
      <c r="Z951" s="357"/>
      <c r="AA951" s="357"/>
      <c r="AB951" s="357"/>
      <c r="AC951" s="357"/>
      <c r="AD951" s="357"/>
      <c r="AE951" s="357"/>
      <c r="AF951" s="357"/>
      <c r="AG951" s="357"/>
      <c r="AH951" s="357"/>
      <c r="AI951" s="357"/>
      <c r="AJ951" s="357"/>
      <c r="AK951" s="357"/>
      <c r="AL951" s="357"/>
      <c r="AM951" s="357"/>
      <c r="AN951" s="357"/>
      <c r="AO951" s="357"/>
      <c r="AP951" s="357"/>
      <c r="AQ951" s="357"/>
      <c r="AR951" s="357"/>
      <c r="AS951" s="357"/>
      <c r="AT951" s="357"/>
      <c r="AU951" s="357"/>
      <c r="AV951" s="357"/>
      <c r="AW951" s="357"/>
      <c r="AX951" s="357"/>
      <c r="AY951" s="357"/>
      <c r="AZ951" s="357"/>
      <c r="BA951" s="357"/>
      <c r="BB951" s="357"/>
      <c r="BC951" s="357"/>
      <c r="BD951" s="357"/>
      <c r="BE951" s="357"/>
      <c r="BF951" s="357"/>
      <c r="BG951" s="357"/>
      <c r="BH951" s="357"/>
      <c r="BI951" s="357"/>
      <c r="BJ951" s="357"/>
      <c r="BK951" s="357"/>
      <c r="BL951" s="357"/>
    </row>
    <row r="952" spans="1:64">
      <c r="A952" s="633" t="s">
        <v>10654</v>
      </c>
      <c r="B952" s="635">
        <v>1924</v>
      </c>
      <c r="C952" s="639">
        <v>0</v>
      </c>
      <c r="D952" s="639">
        <v>0</v>
      </c>
      <c r="E952" s="639">
        <v>216</v>
      </c>
      <c r="F952" s="639">
        <v>0</v>
      </c>
      <c r="G952" s="639">
        <v>0</v>
      </c>
      <c r="H952" s="639">
        <v>0</v>
      </c>
      <c r="I952" s="639">
        <v>0</v>
      </c>
      <c r="J952" s="539"/>
      <c r="K952" s="679" t="s">
        <v>10654</v>
      </c>
      <c r="L952" s="639">
        <v>1322</v>
      </c>
      <c r="M952" s="639">
        <v>583</v>
      </c>
      <c r="N952" s="639">
        <v>132</v>
      </c>
      <c r="O952" s="639">
        <v>254</v>
      </c>
      <c r="P952" s="639">
        <v>0</v>
      </c>
      <c r="Q952" s="639">
        <v>132</v>
      </c>
      <c r="R952" s="639">
        <v>0</v>
      </c>
      <c r="S952" s="537"/>
      <c r="T952" s="634"/>
      <c r="U952" s="664"/>
      <c r="V952" s="357"/>
      <c r="W952" s="357"/>
      <c r="X952" s="357"/>
      <c r="Y952" s="357"/>
      <c r="Z952" s="357"/>
      <c r="AA952" s="357"/>
      <c r="AB952" s="357"/>
      <c r="AC952" s="357"/>
      <c r="AD952" s="357"/>
      <c r="AE952" s="357"/>
      <c r="AF952" s="357"/>
      <c r="AG952" s="357"/>
      <c r="AH952" s="357"/>
      <c r="AI952" s="357"/>
      <c r="AJ952" s="357"/>
      <c r="AK952" s="357"/>
      <c r="AL952" s="357"/>
      <c r="AM952" s="357"/>
      <c r="AN952" s="357"/>
      <c r="AO952" s="357"/>
      <c r="AP952" s="357"/>
      <c r="AQ952" s="357"/>
      <c r="AR952" s="357"/>
      <c r="AS952" s="357"/>
      <c r="AT952" s="357"/>
      <c r="AU952" s="357"/>
      <c r="AV952" s="357"/>
      <c r="AW952" s="357"/>
      <c r="AX952" s="357"/>
      <c r="AY952" s="357"/>
      <c r="AZ952" s="357"/>
      <c r="BA952" s="357"/>
      <c r="BB952" s="357"/>
      <c r="BC952" s="357"/>
      <c r="BD952" s="357"/>
      <c r="BE952" s="357"/>
      <c r="BF952" s="357"/>
      <c r="BG952" s="357"/>
      <c r="BH952" s="357"/>
      <c r="BI952" s="357"/>
      <c r="BJ952" s="357"/>
      <c r="BK952" s="357"/>
      <c r="BL952" s="357"/>
    </row>
    <row r="953" spans="1:64">
      <c r="A953" s="633" t="s">
        <v>10655</v>
      </c>
      <c r="B953" s="635">
        <v>3276</v>
      </c>
      <c r="C953" s="639">
        <v>0</v>
      </c>
      <c r="D953" s="639">
        <v>0</v>
      </c>
      <c r="E953" s="639">
        <v>0</v>
      </c>
      <c r="F953" s="639">
        <v>0</v>
      </c>
      <c r="G953" s="639">
        <v>0</v>
      </c>
      <c r="H953" s="639">
        <v>0</v>
      </c>
      <c r="I953" s="639">
        <v>0</v>
      </c>
      <c r="J953" s="539"/>
      <c r="K953" s="679" t="s">
        <v>10655</v>
      </c>
      <c r="L953" s="639">
        <v>2519</v>
      </c>
      <c r="M953" s="639">
        <v>1198</v>
      </c>
      <c r="N953" s="639">
        <v>223</v>
      </c>
      <c r="O953" s="639">
        <v>674</v>
      </c>
      <c r="P953" s="639">
        <v>207</v>
      </c>
      <c r="Q953" s="639">
        <v>83</v>
      </c>
      <c r="R953" s="639">
        <v>5</v>
      </c>
      <c r="S953" s="537"/>
      <c r="T953" s="634"/>
      <c r="U953" s="664"/>
      <c r="V953" s="357"/>
      <c r="W953" s="357"/>
      <c r="X953" s="357"/>
      <c r="Y953" s="357"/>
      <c r="Z953" s="357"/>
      <c r="AA953" s="357"/>
      <c r="AB953" s="357"/>
      <c r="AC953" s="357"/>
      <c r="AD953" s="357"/>
      <c r="AE953" s="357"/>
      <c r="AF953" s="357"/>
      <c r="AG953" s="357"/>
      <c r="AH953" s="357"/>
      <c r="AI953" s="357"/>
      <c r="AJ953" s="357"/>
      <c r="AK953" s="357"/>
      <c r="AL953" s="357"/>
      <c r="AM953" s="357"/>
      <c r="AN953" s="357"/>
      <c r="AO953" s="357"/>
      <c r="AP953" s="357"/>
      <c r="AQ953" s="357"/>
      <c r="AR953" s="357"/>
      <c r="AS953" s="357"/>
      <c r="AT953" s="357"/>
      <c r="AU953" s="357"/>
      <c r="AV953" s="357"/>
      <c r="AW953" s="357"/>
      <c r="AX953" s="357"/>
      <c r="AY953" s="357"/>
      <c r="AZ953" s="357"/>
      <c r="BA953" s="357"/>
      <c r="BB953" s="357"/>
      <c r="BC953" s="357"/>
      <c r="BD953" s="357"/>
      <c r="BE953" s="357"/>
      <c r="BF953" s="357"/>
      <c r="BG953" s="357"/>
      <c r="BH953" s="357"/>
      <c r="BI953" s="357"/>
      <c r="BJ953" s="357"/>
      <c r="BK953" s="357"/>
      <c r="BL953" s="357"/>
    </row>
    <row r="954" spans="1:64">
      <c r="A954" s="485" t="s">
        <v>10656</v>
      </c>
      <c r="B954" s="635">
        <v>1106</v>
      </c>
      <c r="C954" s="639">
        <v>0</v>
      </c>
      <c r="D954" s="639">
        <v>0</v>
      </c>
      <c r="E954" s="639">
        <v>1106</v>
      </c>
      <c r="F954" s="639">
        <v>0</v>
      </c>
      <c r="G954" s="639">
        <v>0</v>
      </c>
      <c r="H954" s="639">
        <v>0</v>
      </c>
      <c r="I954" s="639">
        <v>0</v>
      </c>
      <c r="J954" s="539"/>
      <c r="K954" s="516" t="s">
        <v>10656</v>
      </c>
      <c r="L954" s="639">
        <v>0</v>
      </c>
      <c r="M954" s="639">
        <v>0</v>
      </c>
      <c r="N954" s="639">
        <v>0</v>
      </c>
      <c r="O954" s="639">
        <v>0</v>
      </c>
      <c r="P954" s="639">
        <v>0</v>
      </c>
      <c r="Q954" s="639">
        <v>0</v>
      </c>
      <c r="R954" s="639">
        <v>0</v>
      </c>
      <c r="S954" s="537"/>
      <c r="T954" s="634"/>
      <c r="U954" s="664"/>
      <c r="V954" s="357"/>
      <c r="W954" s="357"/>
      <c r="X954" s="357"/>
      <c r="Y954" s="357"/>
      <c r="Z954" s="357"/>
      <c r="AA954" s="357"/>
      <c r="AB954" s="357"/>
      <c r="AC954" s="357"/>
      <c r="AD954" s="357"/>
      <c r="AE954" s="357"/>
      <c r="AF954" s="357"/>
      <c r="AG954" s="357"/>
      <c r="AH954" s="357"/>
      <c r="AI954" s="357"/>
      <c r="AJ954" s="357"/>
      <c r="AK954" s="357"/>
      <c r="AL954" s="357"/>
      <c r="AM954" s="357"/>
      <c r="AN954" s="357"/>
      <c r="AO954" s="357"/>
      <c r="AP954" s="357"/>
      <c r="AQ954" s="357"/>
      <c r="AR954" s="357"/>
      <c r="AS954" s="357"/>
      <c r="AT954" s="357"/>
      <c r="AU954" s="357"/>
      <c r="AV954" s="357"/>
      <c r="AW954" s="357"/>
      <c r="AX954" s="357"/>
      <c r="AY954" s="357"/>
      <c r="AZ954" s="357"/>
      <c r="BA954" s="357"/>
      <c r="BB954" s="357"/>
      <c r="BC954" s="357"/>
      <c r="BD954" s="357"/>
      <c r="BE954" s="357"/>
      <c r="BF954" s="357"/>
      <c r="BG954" s="357"/>
      <c r="BH954" s="357"/>
      <c r="BI954" s="357"/>
      <c r="BJ954" s="357"/>
      <c r="BK954" s="357"/>
      <c r="BL954" s="357"/>
    </row>
    <row r="955" spans="1:64">
      <c r="A955" s="633" t="s">
        <v>10657</v>
      </c>
      <c r="B955" s="635">
        <v>812</v>
      </c>
      <c r="C955" s="639">
        <v>0</v>
      </c>
      <c r="D955" s="639">
        <v>0</v>
      </c>
      <c r="E955" s="639">
        <v>0</v>
      </c>
      <c r="F955" s="639">
        <v>0</v>
      </c>
      <c r="G955" s="639">
        <v>0</v>
      </c>
      <c r="H955" s="639">
        <v>0</v>
      </c>
      <c r="I955" s="639">
        <v>0</v>
      </c>
      <c r="J955" s="539"/>
      <c r="K955" s="679" t="s">
        <v>10657</v>
      </c>
      <c r="L955" s="639">
        <v>0</v>
      </c>
      <c r="M955" s="639">
        <v>0</v>
      </c>
      <c r="N955" s="639">
        <v>0</v>
      </c>
      <c r="O955" s="639">
        <v>0</v>
      </c>
      <c r="P955" s="639">
        <v>0</v>
      </c>
      <c r="Q955" s="639">
        <v>812</v>
      </c>
      <c r="R955" s="639">
        <v>0</v>
      </c>
      <c r="S955" s="537"/>
      <c r="T955" s="634"/>
      <c r="U955" s="664"/>
      <c r="V955" s="357"/>
      <c r="W955" s="357"/>
      <c r="X955" s="357"/>
      <c r="Y955" s="357"/>
      <c r="Z955" s="357"/>
      <c r="AA955" s="357"/>
      <c r="AB955" s="357"/>
      <c r="AC955" s="357"/>
      <c r="AD955" s="357"/>
      <c r="AE955" s="357"/>
      <c r="AF955" s="357"/>
      <c r="AG955" s="357"/>
      <c r="AH955" s="357"/>
      <c r="AI955" s="357"/>
      <c r="AJ955" s="357"/>
      <c r="AK955" s="357"/>
      <c r="AL955" s="357"/>
      <c r="AM955" s="357"/>
      <c r="AN955" s="357"/>
      <c r="AO955" s="357"/>
      <c r="AP955" s="357"/>
      <c r="AQ955" s="357"/>
      <c r="AR955" s="357"/>
      <c r="AS955" s="357"/>
      <c r="AT955" s="357"/>
      <c r="AU955" s="357"/>
      <c r="AV955" s="357"/>
      <c r="AW955" s="357"/>
      <c r="AX955" s="357"/>
      <c r="AY955" s="357"/>
      <c r="AZ955" s="357"/>
      <c r="BA955" s="357"/>
      <c r="BB955" s="357"/>
      <c r="BC955" s="357"/>
      <c r="BD955" s="357"/>
      <c r="BE955" s="357"/>
      <c r="BF955" s="357"/>
      <c r="BG955" s="357"/>
      <c r="BH955" s="357"/>
      <c r="BI955" s="357"/>
      <c r="BJ955" s="357"/>
      <c r="BK955" s="357"/>
      <c r="BL955" s="357"/>
    </row>
    <row r="956" spans="1:64">
      <c r="A956" s="633" t="s">
        <v>10658</v>
      </c>
      <c r="B956" s="635">
        <v>2804</v>
      </c>
      <c r="C956" s="639">
        <v>0</v>
      </c>
      <c r="D956" s="639">
        <v>0</v>
      </c>
      <c r="E956" s="639">
        <v>0</v>
      </c>
      <c r="F956" s="639">
        <v>0</v>
      </c>
      <c r="G956" s="639">
        <v>0</v>
      </c>
      <c r="H956" s="639">
        <v>0</v>
      </c>
      <c r="I956" s="639">
        <v>0</v>
      </c>
      <c r="J956" s="539"/>
      <c r="K956" s="679" t="s">
        <v>10658</v>
      </c>
      <c r="L956" s="639">
        <v>2026</v>
      </c>
      <c r="M956" s="639">
        <v>1107</v>
      </c>
      <c r="N956" s="639">
        <v>207</v>
      </c>
      <c r="O956" s="639">
        <v>758</v>
      </c>
      <c r="P956" s="639">
        <v>205</v>
      </c>
      <c r="Q956" s="639">
        <v>20</v>
      </c>
      <c r="R956" s="639">
        <v>7</v>
      </c>
      <c r="S956" s="537"/>
      <c r="T956" s="634"/>
      <c r="U956" s="664"/>
      <c r="V956" s="357"/>
      <c r="W956" s="357"/>
      <c r="X956" s="357"/>
      <c r="Y956" s="357"/>
      <c r="Z956" s="357"/>
      <c r="AA956" s="357"/>
      <c r="AB956" s="357"/>
      <c r="AC956" s="357"/>
      <c r="AD956" s="357"/>
      <c r="AE956" s="357"/>
      <c r="AF956" s="357"/>
      <c r="AG956" s="357"/>
      <c r="AH956" s="357"/>
      <c r="AI956" s="357"/>
      <c r="AJ956" s="357"/>
      <c r="AK956" s="357"/>
      <c r="AL956" s="357"/>
      <c r="AM956" s="357"/>
      <c r="AN956" s="357"/>
      <c r="AO956" s="357"/>
      <c r="AP956" s="357"/>
      <c r="AQ956" s="357"/>
      <c r="AR956" s="357"/>
      <c r="AS956" s="357"/>
      <c r="AT956" s="357"/>
      <c r="AU956" s="357"/>
      <c r="AV956" s="357"/>
      <c r="AW956" s="357"/>
      <c r="AX956" s="357"/>
      <c r="AY956" s="357"/>
      <c r="AZ956" s="357"/>
      <c r="BA956" s="357"/>
      <c r="BB956" s="357"/>
      <c r="BC956" s="357"/>
      <c r="BD956" s="357"/>
      <c r="BE956" s="357"/>
      <c r="BF956" s="357"/>
      <c r="BG956" s="357"/>
      <c r="BH956" s="357"/>
      <c r="BI956" s="357"/>
      <c r="BJ956" s="357"/>
      <c r="BK956" s="357"/>
      <c r="BL956" s="357"/>
    </row>
    <row r="957" spans="1:64">
      <c r="A957" s="643" t="s">
        <v>9563</v>
      </c>
      <c r="B957" s="632">
        <v>43043</v>
      </c>
      <c r="C957" s="527">
        <v>1</v>
      </c>
      <c r="D957" s="527">
        <v>23</v>
      </c>
      <c r="E957" s="527">
        <v>6827</v>
      </c>
      <c r="F957" s="527">
        <v>1</v>
      </c>
      <c r="G957" s="527">
        <v>34</v>
      </c>
      <c r="H957" s="527">
        <v>0</v>
      </c>
      <c r="I957" s="527">
        <v>0</v>
      </c>
      <c r="J957" s="539"/>
      <c r="K957" s="681" t="s">
        <v>9563</v>
      </c>
      <c r="L957" s="527">
        <v>23294</v>
      </c>
      <c r="M957" s="527">
        <v>12433</v>
      </c>
      <c r="N957" s="527">
        <v>3840</v>
      </c>
      <c r="O957" s="527">
        <v>5306</v>
      </c>
      <c r="P957" s="527">
        <v>672</v>
      </c>
      <c r="Q957" s="527">
        <v>7557</v>
      </c>
      <c r="R957" s="527">
        <v>1024</v>
      </c>
      <c r="S957" s="537"/>
      <c r="T957" s="634"/>
      <c r="U957" s="664"/>
      <c r="V957" s="357"/>
      <c r="W957" s="357"/>
      <c r="X957" s="357"/>
      <c r="Y957" s="357"/>
      <c r="Z957" s="357"/>
      <c r="AA957" s="357"/>
      <c r="AB957" s="357"/>
      <c r="AC957" s="357"/>
      <c r="AD957" s="357"/>
      <c r="AE957" s="357"/>
      <c r="AF957" s="357"/>
      <c r="AG957" s="357"/>
      <c r="AH957" s="357"/>
      <c r="AI957" s="357"/>
      <c r="AJ957" s="357"/>
      <c r="AK957" s="357"/>
      <c r="AL957" s="357"/>
      <c r="AM957" s="357"/>
      <c r="AN957" s="357"/>
      <c r="AO957" s="357"/>
      <c r="AP957" s="357"/>
      <c r="AQ957" s="357"/>
      <c r="AR957" s="357"/>
      <c r="AS957" s="357"/>
      <c r="AT957" s="357"/>
      <c r="AU957" s="357"/>
      <c r="AV957" s="357"/>
      <c r="AW957" s="357"/>
      <c r="AX957" s="357"/>
      <c r="AY957" s="357"/>
      <c r="AZ957" s="357"/>
      <c r="BA957" s="357"/>
      <c r="BB957" s="357"/>
      <c r="BC957" s="357"/>
      <c r="BD957" s="357"/>
      <c r="BE957" s="357"/>
      <c r="BF957" s="357"/>
      <c r="BG957" s="357"/>
      <c r="BH957" s="357"/>
      <c r="BI957" s="357"/>
      <c r="BJ957" s="357"/>
      <c r="BK957" s="357"/>
      <c r="BL957" s="357"/>
    </row>
    <row r="958" spans="1:64">
      <c r="A958" s="644"/>
      <c r="B958" s="649"/>
      <c r="C958" s="543"/>
      <c r="D958" s="543"/>
      <c r="E958" s="543"/>
      <c r="F958" s="543"/>
      <c r="G958" s="543"/>
      <c r="H958" s="543"/>
      <c r="I958" s="543"/>
      <c r="J958" s="539"/>
      <c r="K958" s="683"/>
      <c r="L958" s="543"/>
      <c r="M958" s="543"/>
      <c r="N958" s="543"/>
      <c r="O958" s="543"/>
      <c r="P958" s="543"/>
      <c r="Q958" s="543"/>
      <c r="R958" s="543"/>
      <c r="S958" s="537"/>
      <c r="T958" s="634"/>
      <c r="U958" s="664"/>
      <c r="V958" s="357"/>
      <c r="W958" s="357"/>
      <c r="X958" s="357"/>
      <c r="Y958" s="357"/>
      <c r="Z958" s="357"/>
      <c r="AA958" s="357"/>
      <c r="AB958" s="357"/>
      <c r="AC958" s="357"/>
      <c r="AD958" s="357"/>
      <c r="AE958" s="357"/>
      <c r="AF958" s="357"/>
      <c r="AG958" s="357"/>
      <c r="AH958" s="357"/>
      <c r="AI958" s="357"/>
      <c r="AJ958" s="357"/>
      <c r="AK958" s="357"/>
      <c r="AL958" s="357"/>
      <c r="AM958" s="357"/>
      <c r="AN958" s="357"/>
      <c r="AO958" s="357"/>
      <c r="AP958" s="357"/>
      <c r="AQ958" s="357"/>
      <c r="AR958" s="357"/>
      <c r="AS958" s="357"/>
      <c r="AT958" s="357"/>
      <c r="AU958" s="357"/>
      <c r="AV958" s="357"/>
      <c r="AW958" s="357"/>
      <c r="AX958" s="357"/>
      <c r="AY958" s="357"/>
      <c r="AZ958" s="357"/>
      <c r="BA958" s="357"/>
      <c r="BB958" s="357"/>
      <c r="BC958" s="357"/>
      <c r="BD958" s="357"/>
      <c r="BE958" s="357"/>
      <c r="BF958" s="357"/>
      <c r="BG958" s="357"/>
      <c r="BH958" s="357"/>
      <c r="BI958" s="357"/>
      <c r="BJ958" s="357"/>
      <c r="BK958" s="357"/>
      <c r="BL958" s="357"/>
    </row>
    <row r="959" spans="1:64">
      <c r="A959" s="465" t="s">
        <v>10050</v>
      </c>
      <c r="B959" s="649"/>
      <c r="C959" s="543"/>
      <c r="D959" s="543"/>
      <c r="E959" s="543"/>
      <c r="F959" s="543"/>
      <c r="G959" s="543"/>
      <c r="H959" s="543"/>
      <c r="I959" s="543"/>
      <c r="J959" s="539"/>
      <c r="K959" s="515" t="s">
        <v>10050</v>
      </c>
      <c r="L959" s="543"/>
      <c r="M959" s="543"/>
      <c r="N959" s="543"/>
      <c r="O959" s="543"/>
      <c r="P959" s="543"/>
      <c r="Q959" s="543"/>
      <c r="R959" s="543"/>
      <c r="S959" s="537"/>
      <c r="T959" s="634"/>
      <c r="U959" s="664"/>
      <c r="V959" s="357"/>
      <c r="W959" s="357"/>
      <c r="X959" s="357"/>
      <c r="Y959" s="357"/>
      <c r="Z959" s="357"/>
      <c r="AA959" s="357"/>
      <c r="AB959" s="357"/>
      <c r="AC959" s="357"/>
      <c r="AD959" s="357"/>
      <c r="AE959" s="357"/>
      <c r="AF959" s="357"/>
      <c r="AG959" s="357"/>
      <c r="AH959" s="357"/>
      <c r="AI959" s="357"/>
      <c r="AJ959" s="357"/>
      <c r="AK959" s="357"/>
      <c r="AL959" s="357"/>
      <c r="AM959" s="357"/>
      <c r="AN959" s="357"/>
      <c r="AO959" s="357"/>
      <c r="AP959" s="357"/>
      <c r="AQ959" s="357"/>
      <c r="AR959" s="357"/>
      <c r="AS959" s="357"/>
      <c r="AT959" s="357"/>
      <c r="AU959" s="357"/>
      <c r="AV959" s="357"/>
      <c r="AW959" s="357"/>
      <c r="AX959" s="357"/>
      <c r="AY959" s="357"/>
      <c r="AZ959" s="357"/>
      <c r="BA959" s="357"/>
      <c r="BB959" s="357"/>
      <c r="BC959" s="357"/>
      <c r="BD959" s="357"/>
      <c r="BE959" s="357"/>
      <c r="BF959" s="357"/>
      <c r="BG959" s="357"/>
      <c r="BH959" s="357"/>
      <c r="BI959" s="357"/>
      <c r="BJ959" s="357"/>
      <c r="BK959" s="357"/>
      <c r="BL959" s="357"/>
    </row>
    <row r="960" spans="1:64">
      <c r="A960" s="633" t="s">
        <v>10659</v>
      </c>
      <c r="B960" s="635">
        <v>742</v>
      </c>
      <c r="C960" s="639">
        <v>0</v>
      </c>
      <c r="D960" s="639">
        <v>0</v>
      </c>
      <c r="E960" s="639">
        <v>742</v>
      </c>
      <c r="F960" s="639">
        <v>0</v>
      </c>
      <c r="G960" s="639">
        <v>0</v>
      </c>
      <c r="H960" s="639">
        <v>0</v>
      </c>
      <c r="I960" s="639">
        <v>0</v>
      </c>
      <c r="J960" s="539"/>
      <c r="K960" s="679" t="s">
        <v>10659</v>
      </c>
      <c r="L960" s="639">
        <v>0</v>
      </c>
      <c r="M960" s="639">
        <v>0</v>
      </c>
      <c r="N960" s="639">
        <v>0</v>
      </c>
      <c r="O960" s="639">
        <v>0</v>
      </c>
      <c r="P960" s="639">
        <v>0</v>
      </c>
      <c r="Q960" s="639">
        <v>0</v>
      </c>
      <c r="R960" s="639">
        <v>0</v>
      </c>
      <c r="S960" s="421"/>
      <c r="T960" s="634"/>
      <c r="U960" s="664"/>
      <c r="V960" s="357"/>
      <c r="W960" s="357"/>
      <c r="X960" s="357"/>
      <c r="Y960" s="357"/>
      <c r="Z960" s="357"/>
      <c r="AA960" s="357"/>
      <c r="AB960" s="357"/>
      <c r="AC960" s="357"/>
      <c r="AD960" s="357"/>
      <c r="AE960" s="357"/>
      <c r="AF960" s="357"/>
      <c r="AG960" s="357"/>
      <c r="AH960" s="357"/>
      <c r="AI960" s="357"/>
      <c r="AJ960" s="357"/>
      <c r="AK960" s="357"/>
      <c r="AL960" s="357"/>
      <c r="AM960" s="357"/>
      <c r="AN960" s="357"/>
      <c r="AO960" s="357"/>
      <c r="AP960" s="357"/>
      <c r="AQ960" s="357"/>
      <c r="AR960" s="357"/>
      <c r="AS960" s="357"/>
      <c r="AT960" s="357"/>
      <c r="AU960" s="357"/>
      <c r="AV960" s="357"/>
      <c r="AW960" s="357"/>
      <c r="AX960" s="357"/>
      <c r="AY960" s="357"/>
      <c r="AZ960" s="357"/>
      <c r="BA960" s="357"/>
      <c r="BB960" s="357"/>
      <c r="BC960" s="357"/>
      <c r="BD960" s="357"/>
      <c r="BE960" s="357"/>
      <c r="BF960" s="357"/>
      <c r="BG960" s="357"/>
      <c r="BH960" s="357"/>
      <c r="BI960" s="357"/>
      <c r="BJ960" s="357"/>
      <c r="BK960" s="357"/>
      <c r="BL960" s="357"/>
    </row>
    <row r="961" spans="1:64">
      <c r="A961" s="485" t="s">
        <v>10660</v>
      </c>
      <c r="B961" s="635">
        <v>11</v>
      </c>
      <c r="C961" s="639">
        <v>0</v>
      </c>
      <c r="D961" s="639">
        <v>0</v>
      </c>
      <c r="E961" s="639">
        <v>11</v>
      </c>
      <c r="F961" s="639">
        <v>0</v>
      </c>
      <c r="G961" s="639">
        <v>0</v>
      </c>
      <c r="H961" s="639">
        <v>0</v>
      </c>
      <c r="I961" s="639">
        <v>0</v>
      </c>
      <c r="J961" s="539"/>
      <c r="K961" s="516" t="s">
        <v>10660</v>
      </c>
      <c r="L961" s="639">
        <v>0</v>
      </c>
      <c r="M961" s="639">
        <v>0</v>
      </c>
      <c r="N961" s="639">
        <v>0</v>
      </c>
      <c r="O961" s="639">
        <v>0</v>
      </c>
      <c r="P961" s="639">
        <v>0</v>
      </c>
      <c r="Q961" s="639">
        <v>0</v>
      </c>
      <c r="R961" s="639">
        <v>0</v>
      </c>
      <c r="S961" s="421"/>
      <c r="T961" s="634"/>
      <c r="U961" s="664"/>
      <c r="V961" s="357"/>
      <c r="W961" s="357"/>
      <c r="X961" s="357"/>
      <c r="Y961" s="357"/>
      <c r="Z961" s="357"/>
      <c r="AA961" s="357"/>
      <c r="AB961" s="357"/>
      <c r="AC961" s="357"/>
      <c r="AD961" s="357"/>
      <c r="AE961" s="357"/>
      <c r="AF961" s="357"/>
      <c r="AG961" s="357"/>
      <c r="AH961" s="357"/>
      <c r="AI961" s="357"/>
      <c r="AJ961" s="357"/>
      <c r="AK961" s="357"/>
      <c r="AL961" s="357"/>
      <c r="AM961" s="357"/>
      <c r="AN961" s="357"/>
      <c r="AO961" s="357"/>
      <c r="AP961" s="357"/>
      <c r="AQ961" s="357"/>
      <c r="AR961" s="357"/>
      <c r="AS961" s="357"/>
      <c r="AT961" s="357"/>
      <c r="AU961" s="357"/>
      <c r="AV961" s="357"/>
      <c r="AW961" s="357"/>
      <c r="AX961" s="357"/>
      <c r="AY961" s="357"/>
      <c r="AZ961" s="357"/>
      <c r="BA961" s="357"/>
      <c r="BB961" s="357"/>
      <c r="BC961" s="357"/>
      <c r="BD961" s="357"/>
      <c r="BE961" s="357"/>
      <c r="BF961" s="357"/>
      <c r="BG961" s="357"/>
      <c r="BH961" s="357"/>
      <c r="BI961" s="357"/>
      <c r="BJ961" s="357"/>
      <c r="BK961" s="357"/>
      <c r="BL961" s="357"/>
    </row>
    <row r="962" spans="1:64">
      <c r="A962" s="633" t="s">
        <v>10661</v>
      </c>
      <c r="B962" s="635">
        <v>1773</v>
      </c>
      <c r="C962" s="639">
        <v>0</v>
      </c>
      <c r="D962" s="639">
        <v>0</v>
      </c>
      <c r="E962" s="639">
        <v>0</v>
      </c>
      <c r="F962" s="639">
        <v>0</v>
      </c>
      <c r="G962" s="639">
        <v>0</v>
      </c>
      <c r="H962" s="639">
        <v>0</v>
      </c>
      <c r="I962" s="639">
        <v>1</v>
      </c>
      <c r="J962" s="539"/>
      <c r="K962" s="679" t="s">
        <v>10661</v>
      </c>
      <c r="L962" s="639">
        <v>0</v>
      </c>
      <c r="M962" s="639">
        <v>0</v>
      </c>
      <c r="N962" s="639">
        <v>0</v>
      </c>
      <c r="O962" s="639">
        <v>0</v>
      </c>
      <c r="P962" s="639">
        <v>0</v>
      </c>
      <c r="Q962" s="639">
        <v>1772</v>
      </c>
      <c r="R962" s="639">
        <v>0</v>
      </c>
      <c r="S962" s="421"/>
      <c r="T962" s="634"/>
      <c r="U962" s="664"/>
      <c r="V962" s="357"/>
      <c r="W962" s="357"/>
      <c r="X962" s="357"/>
      <c r="Y962" s="357"/>
      <c r="Z962" s="357"/>
      <c r="AA962" s="357"/>
      <c r="AB962" s="357"/>
      <c r="AC962" s="357"/>
      <c r="AD962" s="357"/>
      <c r="AE962" s="357"/>
      <c r="AF962" s="357"/>
      <c r="AG962" s="357"/>
      <c r="AH962" s="357"/>
      <c r="AI962" s="357"/>
      <c r="AJ962" s="357"/>
      <c r="AK962" s="357"/>
      <c r="AL962" s="357"/>
      <c r="AM962" s="357"/>
      <c r="AN962" s="357"/>
      <c r="AO962" s="357"/>
      <c r="AP962" s="357"/>
      <c r="AQ962" s="357"/>
      <c r="AR962" s="357"/>
      <c r="AS962" s="357"/>
      <c r="AT962" s="357"/>
      <c r="AU962" s="357"/>
      <c r="AV962" s="357"/>
      <c r="AW962" s="357"/>
      <c r="AX962" s="357"/>
      <c r="AY962" s="357"/>
      <c r="AZ962" s="357"/>
      <c r="BA962" s="357"/>
      <c r="BB962" s="357"/>
      <c r="BC962" s="357"/>
      <c r="BD962" s="357"/>
      <c r="BE962" s="357"/>
      <c r="BF962" s="357"/>
      <c r="BG962" s="357"/>
      <c r="BH962" s="357"/>
      <c r="BI962" s="357"/>
      <c r="BJ962" s="357"/>
      <c r="BK962" s="357"/>
      <c r="BL962" s="357"/>
    </row>
    <row r="963" spans="1:64">
      <c r="A963" s="485" t="s">
        <v>10662</v>
      </c>
      <c r="B963" s="635">
        <v>126</v>
      </c>
      <c r="C963" s="639">
        <v>0</v>
      </c>
      <c r="D963" s="639">
        <v>0</v>
      </c>
      <c r="E963" s="639">
        <v>0</v>
      </c>
      <c r="F963" s="639">
        <v>0</v>
      </c>
      <c r="G963" s="639">
        <v>0</v>
      </c>
      <c r="H963" s="639">
        <v>0</v>
      </c>
      <c r="I963" s="639">
        <v>0</v>
      </c>
      <c r="J963" s="539"/>
      <c r="K963" s="516" t="s">
        <v>10662</v>
      </c>
      <c r="L963" s="639">
        <v>0</v>
      </c>
      <c r="M963" s="639">
        <v>0</v>
      </c>
      <c r="N963" s="639">
        <v>0</v>
      </c>
      <c r="O963" s="639">
        <v>0</v>
      </c>
      <c r="P963" s="639">
        <v>0</v>
      </c>
      <c r="Q963" s="639">
        <v>126</v>
      </c>
      <c r="R963" s="639">
        <v>0</v>
      </c>
      <c r="S963" s="421"/>
      <c r="T963" s="634"/>
      <c r="U963" s="664"/>
      <c r="V963" s="357"/>
      <c r="W963" s="357"/>
      <c r="X963" s="357"/>
      <c r="Y963" s="357"/>
      <c r="Z963" s="357"/>
      <c r="AA963" s="357"/>
      <c r="AB963" s="357"/>
      <c r="AC963" s="357"/>
      <c r="AD963" s="357"/>
      <c r="AE963" s="357"/>
      <c r="AF963" s="357"/>
      <c r="AG963" s="357"/>
      <c r="AH963" s="357"/>
      <c r="AI963" s="357"/>
      <c r="AJ963" s="357"/>
      <c r="AK963" s="357"/>
      <c r="AL963" s="357"/>
      <c r="AM963" s="357"/>
      <c r="AN963" s="357"/>
      <c r="AO963" s="357"/>
      <c r="AP963" s="357"/>
      <c r="AQ963" s="357"/>
      <c r="AR963" s="357"/>
      <c r="AS963" s="357"/>
      <c r="AT963" s="357"/>
      <c r="AU963" s="357"/>
      <c r="AV963" s="357"/>
      <c r="AW963" s="357"/>
      <c r="AX963" s="357"/>
      <c r="AY963" s="357"/>
      <c r="AZ963" s="357"/>
      <c r="BA963" s="357"/>
      <c r="BB963" s="357"/>
      <c r="BC963" s="357"/>
      <c r="BD963" s="357"/>
      <c r="BE963" s="357"/>
      <c r="BF963" s="357"/>
      <c r="BG963" s="357"/>
      <c r="BH963" s="357"/>
      <c r="BI963" s="357"/>
      <c r="BJ963" s="357"/>
      <c r="BK963" s="357"/>
      <c r="BL963" s="357"/>
    </row>
    <row r="964" spans="1:64">
      <c r="A964" s="643" t="s">
        <v>9563</v>
      </c>
      <c r="B964" s="632">
        <v>2652</v>
      </c>
      <c r="C964" s="527">
        <v>0</v>
      </c>
      <c r="D964" s="527">
        <v>0</v>
      </c>
      <c r="E964" s="527">
        <v>753</v>
      </c>
      <c r="F964" s="527">
        <v>0</v>
      </c>
      <c r="G964" s="527">
        <v>0</v>
      </c>
      <c r="H964" s="527">
        <v>0</v>
      </c>
      <c r="I964" s="527">
        <v>1</v>
      </c>
      <c r="J964" s="539"/>
      <c r="K964" s="681" t="s">
        <v>9563</v>
      </c>
      <c r="L964" s="527">
        <v>0</v>
      </c>
      <c r="M964" s="527">
        <v>0</v>
      </c>
      <c r="N964" s="527">
        <v>0</v>
      </c>
      <c r="O964" s="527">
        <v>0</v>
      </c>
      <c r="P964" s="527">
        <v>0</v>
      </c>
      <c r="Q964" s="527">
        <v>1898</v>
      </c>
      <c r="R964" s="527">
        <v>0</v>
      </c>
      <c r="S964" s="537"/>
      <c r="T964" s="634"/>
      <c r="U964" s="664"/>
      <c r="V964" s="357"/>
      <c r="W964" s="357"/>
      <c r="X964" s="357"/>
      <c r="Y964" s="357"/>
      <c r="Z964" s="357"/>
      <c r="AA964" s="357"/>
      <c r="AB964" s="357"/>
      <c r="AC964" s="357"/>
      <c r="AD964" s="357"/>
      <c r="AE964" s="357"/>
      <c r="AF964" s="357"/>
      <c r="AG964" s="357"/>
      <c r="AH964" s="357"/>
      <c r="AI964" s="357"/>
      <c r="AJ964" s="357"/>
      <c r="AK964" s="357"/>
      <c r="AL964" s="357"/>
      <c r="AM964" s="357"/>
      <c r="AN964" s="357"/>
      <c r="AO964" s="357"/>
      <c r="AP964" s="357"/>
      <c r="AQ964" s="357"/>
      <c r="AR964" s="357"/>
      <c r="AS964" s="357"/>
      <c r="AT964" s="357"/>
      <c r="AU964" s="357"/>
      <c r="AV964" s="357"/>
      <c r="AW964" s="357"/>
      <c r="AX964" s="357"/>
      <c r="AY964" s="357"/>
      <c r="AZ964" s="357"/>
      <c r="BA964" s="357"/>
      <c r="BB964" s="357"/>
      <c r="BC964" s="357"/>
      <c r="BD964" s="357"/>
      <c r="BE964" s="357"/>
      <c r="BF964" s="357"/>
      <c r="BG964" s="357"/>
      <c r="BH964" s="357"/>
      <c r="BI964" s="357"/>
      <c r="BJ964" s="357"/>
      <c r="BK964" s="357"/>
      <c r="BL964" s="357"/>
    </row>
    <row r="965" spans="1:64">
      <c r="A965" s="644"/>
      <c r="B965" s="632"/>
      <c r="C965" s="543"/>
      <c r="D965" s="543"/>
      <c r="E965" s="543"/>
      <c r="F965" s="543"/>
      <c r="G965" s="543"/>
      <c r="H965" s="543"/>
      <c r="I965" s="543"/>
      <c r="J965" s="539"/>
      <c r="K965" s="683"/>
      <c r="L965" s="543"/>
      <c r="M965" s="543"/>
      <c r="N965" s="543"/>
      <c r="O965" s="543"/>
      <c r="P965" s="543"/>
      <c r="Q965" s="543"/>
      <c r="R965" s="543"/>
      <c r="S965" s="537"/>
      <c r="T965" s="634"/>
      <c r="U965" s="664"/>
      <c r="V965" s="357"/>
      <c r="W965" s="357"/>
      <c r="X965" s="357"/>
      <c r="Y965" s="357"/>
      <c r="Z965" s="357"/>
      <c r="AA965" s="357"/>
      <c r="AB965" s="357"/>
      <c r="AC965" s="357"/>
      <c r="AD965" s="357"/>
      <c r="AE965" s="357"/>
      <c r="AF965" s="357"/>
      <c r="AG965" s="357"/>
      <c r="AH965" s="357"/>
      <c r="AI965" s="357"/>
      <c r="AJ965" s="357"/>
      <c r="AK965" s="357"/>
      <c r="AL965" s="357"/>
      <c r="AM965" s="357"/>
      <c r="AN965" s="357"/>
      <c r="AO965" s="357"/>
      <c r="AP965" s="357"/>
      <c r="AQ965" s="357"/>
      <c r="AR965" s="357"/>
      <c r="AS965" s="357"/>
      <c r="AT965" s="357"/>
      <c r="AU965" s="357"/>
      <c r="AV965" s="357"/>
      <c r="AW965" s="357"/>
      <c r="AX965" s="357"/>
      <c r="AY965" s="357"/>
      <c r="AZ965" s="357"/>
      <c r="BA965" s="357"/>
      <c r="BB965" s="357"/>
      <c r="BC965" s="357"/>
      <c r="BD965" s="357"/>
      <c r="BE965" s="357"/>
      <c r="BF965" s="357"/>
      <c r="BG965" s="357"/>
      <c r="BH965" s="357"/>
      <c r="BI965" s="357"/>
      <c r="BJ965" s="357"/>
      <c r="BK965" s="357"/>
      <c r="BL965" s="357"/>
    </row>
    <row r="966" spans="1:64">
      <c r="A966" s="357" t="s">
        <v>1821</v>
      </c>
      <c r="B966" s="632">
        <v>17270</v>
      </c>
      <c r="C966" s="527">
        <v>496</v>
      </c>
      <c r="D966" s="527">
        <v>561</v>
      </c>
      <c r="E966" s="527">
        <v>9243</v>
      </c>
      <c r="F966" s="527">
        <v>203</v>
      </c>
      <c r="G966" s="527">
        <v>184</v>
      </c>
      <c r="H966" s="527">
        <v>0</v>
      </c>
      <c r="I966" s="527">
        <v>0</v>
      </c>
      <c r="J966" s="481"/>
      <c r="K966" s="680" t="s">
        <v>1821</v>
      </c>
      <c r="L966" s="527">
        <v>2438</v>
      </c>
      <c r="M966" s="527">
        <v>1141</v>
      </c>
      <c r="N966" s="527">
        <v>793</v>
      </c>
      <c r="O966" s="527">
        <v>1749</v>
      </c>
      <c r="P966" s="527">
        <v>191</v>
      </c>
      <c r="Q966" s="527">
        <v>2396</v>
      </c>
      <c r="R966" s="527">
        <v>465</v>
      </c>
      <c r="S966" s="537"/>
      <c r="T966" s="634"/>
      <c r="U966" s="664"/>
      <c r="V966" s="357"/>
      <c r="W966" s="357"/>
      <c r="X966" s="357"/>
      <c r="Y966" s="357"/>
      <c r="Z966" s="357"/>
      <c r="AA966" s="357"/>
      <c r="AB966" s="357"/>
      <c r="AC966" s="357"/>
      <c r="AD966" s="357"/>
      <c r="AE966" s="357"/>
      <c r="AF966" s="357"/>
      <c r="AG966" s="357"/>
      <c r="AH966" s="357"/>
      <c r="AI966" s="357"/>
      <c r="AJ966" s="357"/>
      <c r="AK966" s="357"/>
      <c r="AL966" s="357"/>
      <c r="AM966" s="357"/>
      <c r="AN966" s="357"/>
      <c r="AO966" s="357"/>
      <c r="AP966" s="357"/>
      <c r="AQ966" s="357"/>
      <c r="AR966" s="357"/>
      <c r="AS966" s="357"/>
      <c r="AT966" s="357"/>
      <c r="AU966" s="357"/>
      <c r="AV966" s="357"/>
      <c r="AW966" s="357"/>
      <c r="AX966" s="357"/>
      <c r="AY966" s="357"/>
      <c r="AZ966" s="357"/>
      <c r="BA966" s="357"/>
      <c r="BB966" s="357"/>
      <c r="BC966" s="357"/>
      <c r="BD966" s="357"/>
      <c r="BE966" s="357"/>
      <c r="BF966" s="357"/>
      <c r="BG966" s="357"/>
      <c r="BH966" s="357"/>
      <c r="BI966" s="357"/>
      <c r="BJ966" s="357"/>
      <c r="BK966" s="357"/>
      <c r="BL966" s="357"/>
    </row>
    <row r="967" spans="1:64">
      <c r="A967" s="465" t="s">
        <v>9893</v>
      </c>
      <c r="B967" s="632"/>
      <c r="C967" s="543"/>
      <c r="D967" s="543"/>
      <c r="E967" s="543"/>
      <c r="F967" s="543"/>
      <c r="G967" s="543"/>
      <c r="H967" s="543"/>
      <c r="I967" s="543"/>
      <c r="J967" s="481"/>
      <c r="K967" s="515" t="s">
        <v>9893</v>
      </c>
      <c r="L967" s="543"/>
      <c r="M967" s="543"/>
      <c r="N967" s="543"/>
      <c r="O967" s="543"/>
      <c r="P967" s="543"/>
      <c r="Q967" s="543"/>
      <c r="R967" s="543"/>
      <c r="S967" s="653"/>
      <c r="T967" s="634"/>
      <c r="U967" s="664"/>
      <c r="V967" s="357"/>
      <c r="W967" s="357"/>
      <c r="X967" s="357"/>
      <c r="Y967" s="357"/>
      <c r="Z967" s="357"/>
      <c r="AA967" s="357"/>
      <c r="AB967" s="357"/>
      <c r="AC967" s="357"/>
      <c r="AD967" s="357"/>
      <c r="AE967" s="357"/>
      <c r="AF967" s="357"/>
      <c r="AG967" s="357"/>
      <c r="AH967" s="357"/>
      <c r="AI967" s="357"/>
      <c r="AJ967" s="357"/>
      <c r="AK967" s="357"/>
      <c r="AL967" s="357"/>
      <c r="AM967" s="357"/>
      <c r="AN967" s="357"/>
      <c r="AO967" s="357"/>
      <c r="AP967" s="357"/>
      <c r="AQ967" s="357"/>
      <c r="AR967" s="357"/>
      <c r="AS967" s="357"/>
      <c r="AT967" s="357"/>
      <c r="AU967" s="357"/>
      <c r="AV967" s="357"/>
      <c r="AW967" s="357"/>
      <c r="AX967" s="357"/>
      <c r="AY967" s="357"/>
      <c r="AZ967" s="357"/>
      <c r="BA967" s="357"/>
      <c r="BB967" s="357"/>
      <c r="BC967" s="357"/>
      <c r="BD967" s="357"/>
      <c r="BE967" s="357"/>
      <c r="BF967" s="357"/>
      <c r="BG967" s="357"/>
      <c r="BH967" s="357"/>
      <c r="BI967" s="357"/>
      <c r="BJ967" s="357"/>
      <c r="BK967" s="357"/>
      <c r="BL967" s="357"/>
    </row>
    <row r="968" spans="1:64">
      <c r="A968" s="633" t="s">
        <v>320</v>
      </c>
      <c r="B968" s="635">
        <v>2431</v>
      </c>
      <c r="C968" s="639">
        <v>390</v>
      </c>
      <c r="D968" s="639">
        <v>560</v>
      </c>
      <c r="E968" s="639">
        <v>1140</v>
      </c>
      <c r="F968" s="639">
        <v>178</v>
      </c>
      <c r="G968" s="639">
        <v>163</v>
      </c>
      <c r="H968" s="639">
        <v>0</v>
      </c>
      <c r="I968" s="639">
        <v>0</v>
      </c>
      <c r="J968" s="481"/>
      <c r="K968" s="679" t="s">
        <v>320</v>
      </c>
      <c r="L968" s="639">
        <v>0</v>
      </c>
      <c r="M968" s="639">
        <v>0</v>
      </c>
      <c r="N968" s="639">
        <v>0</v>
      </c>
      <c r="O968" s="639">
        <v>0</v>
      </c>
      <c r="P968" s="639">
        <v>0</v>
      </c>
      <c r="Q968" s="639">
        <v>0</v>
      </c>
      <c r="R968" s="639">
        <v>0</v>
      </c>
      <c r="S968" s="665"/>
      <c r="T968" s="634"/>
      <c r="U968" s="664"/>
      <c r="V968" s="357"/>
      <c r="W968" s="357"/>
      <c r="X968" s="357"/>
      <c r="Y968" s="357"/>
      <c r="Z968" s="357"/>
      <c r="AA968" s="357"/>
      <c r="AB968" s="357"/>
      <c r="AC968" s="357"/>
      <c r="AD968" s="357"/>
      <c r="AE968" s="357"/>
      <c r="AF968" s="357"/>
      <c r="AG968" s="357"/>
      <c r="AH968" s="357"/>
      <c r="AI968" s="357"/>
      <c r="AJ968" s="357"/>
      <c r="AK968" s="357"/>
      <c r="AL968" s="357"/>
      <c r="AM968" s="357"/>
      <c r="AN968" s="357"/>
      <c r="AO968" s="357"/>
      <c r="AP968" s="357"/>
      <c r="AQ968" s="357"/>
      <c r="AR968" s="357"/>
      <c r="AS968" s="357"/>
      <c r="AT968" s="357"/>
      <c r="AU968" s="357"/>
      <c r="AV968" s="357"/>
      <c r="AW968" s="357"/>
      <c r="AX968" s="357"/>
      <c r="AY968" s="357"/>
      <c r="AZ968" s="357"/>
      <c r="BA968" s="357"/>
      <c r="BB968" s="357"/>
      <c r="BC968" s="357"/>
      <c r="BD968" s="357"/>
      <c r="BE968" s="357"/>
      <c r="BF968" s="357"/>
      <c r="BG968" s="357"/>
      <c r="BH968" s="357"/>
      <c r="BI968" s="357"/>
      <c r="BJ968" s="357"/>
      <c r="BK968" s="357"/>
      <c r="BL968" s="357"/>
    </row>
    <row r="969" spans="1:64">
      <c r="A969" s="633" t="s">
        <v>10663</v>
      </c>
      <c r="B969" s="635">
        <v>3577</v>
      </c>
      <c r="C969" s="639">
        <v>0</v>
      </c>
      <c r="D969" s="639">
        <v>0</v>
      </c>
      <c r="E969" s="639">
        <v>2807</v>
      </c>
      <c r="F969" s="639">
        <v>0</v>
      </c>
      <c r="G969" s="639">
        <v>0</v>
      </c>
      <c r="H969" s="639">
        <v>0</v>
      </c>
      <c r="I969" s="639"/>
      <c r="J969" s="539"/>
      <c r="K969" s="679" t="s">
        <v>10663</v>
      </c>
      <c r="L969" s="639">
        <v>273</v>
      </c>
      <c r="M969" s="639">
        <v>151</v>
      </c>
      <c r="N969" s="639">
        <v>122</v>
      </c>
      <c r="O969" s="639">
        <v>236</v>
      </c>
      <c r="P969" s="639">
        <v>122</v>
      </c>
      <c r="Q969" s="639">
        <v>261</v>
      </c>
      <c r="R969" s="639">
        <v>0</v>
      </c>
      <c r="S969" s="665"/>
      <c r="T969" s="634"/>
      <c r="U969" s="664"/>
      <c r="V969" s="357"/>
      <c r="W969" s="357"/>
      <c r="X969" s="357"/>
      <c r="Y969" s="357"/>
      <c r="Z969" s="357"/>
      <c r="AA969" s="357"/>
      <c r="AB969" s="357"/>
      <c r="AC969" s="357"/>
      <c r="AD969" s="357"/>
      <c r="AE969" s="357"/>
      <c r="AF969" s="357"/>
      <c r="AG969" s="357"/>
      <c r="AH969" s="357"/>
      <c r="AI969" s="357"/>
      <c r="AJ969" s="357"/>
      <c r="AK969" s="357"/>
      <c r="AL969" s="357"/>
      <c r="AM969" s="357"/>
      <c r="AN969" s="357"/>
      <c r="AO969" s="357"/>
      <c r="AP969" s="357"/>
      <c r="AQ969" s="357"/>
      <c r="AR969" s="357"/>
      <c r="AS969" s="357"/>
      <c r="AT969" s="357"/>
      <c r="AU969" s="357"/>
      <c r="AV969" s="357"/>
      <c r="AW969" s="357"/>
      <c r="AX969" s="357"/>
      <c r="AY969" s="357"/>
      <c r="AZ969" s="357"/>
      <c r="BA969" s="357"/>
      <c r="BB969" s="357"/>
      <c r="BC969" s="357"/>
      <c r="BD969" s="357"/>
      <c r="BE969" s="357"/>
      <c r="BF969" s="357"/>
      <c r="BG969" s="357"/>
      <c r="BH969" s="357"/>
      <c r="BI969" s="357"/>
      <c r="BJ969" s="357"/>
      <c r="BK969" s="357"/>
      <c r="BL969" s="357"/>
    </row>
    <row r="970" spans="1:64">
      <c r="A970" s="633" t="s">
        <v>10664</v>
      </c>
      <c r="B970" s="635">
        <v>5763</v>
      </c>
      <c r="C970" s="639">
        <v>106</v>
      </c>
      <c r="D970" s="639">
        <v>1</v>
      </c>
      <c r="E970" s="639">
        <v>4012</v>
      </c>
      <c r="F970" s="639">
        <v>25</v>
      </c>
      <c r="G970" s="639">
        <v>21</v>
      </c>
      <c r="H970" s="639">
        <v>0</v>
      </c>
      <c r="I970" s="639">
        <v>0</v>
      </c>
      <c r="J970" s="539"/>
      <c r="K970" s="679" t="s">
        <v>10664</v>
      </c>
      <c r="L970" s="639">
        <v>0</v>
      </c>
      <c r="M970" s="639">
        <v>0</v>
      </c>
      <c r="N970" s="639">
        <v>0</v>
      </c>
      <c r="O970" s="639">
        <v>115</v>
      </c>
      <c r="P970" s="639">
        <v>0</v>
      </c>
      <c r="Q970" s="639">
        <v>1483</v>
      </c>
      <c r="R970" s="639">
        <v>0</v>
      </c>
      <c r="S970" s="421"/>
      <c r="T970" s="634"/>
      <c r="U970" s="664"/>
      <c r="V970" s="357"/>
      <c r="W970" s="357"/>
      <c r="X970" s="357"/>
      <c r="Y970" s="357"/>
      <c r="Z970" s="357"/>
      <c r="AA970" s="357"/>
      <c r="AB970" s="357"/>
      <c r="AC970" s="357"/>
      <c r="AD970" s="357"/>
      <c r="AE970" s="357"/>
      <c r="AF970" s="357"/>
      <c r="AG970" s="357"/>
      <c r="AH970" s="357"/>
      <c r="AI970" s="357"/>
      <c r="AJ970" s="357"/>
      <c r="AK970" s="357"/>
      <c r="AL970" s="357"/>
      <c r="AM970" s="357"/>
      <c r="AN970" s="357"/>
      <c r="AO970" s="357"/>
      <c r="AP970" s="357"/>
      <c r="AQ970" s="357"/>
      <c r="AR970" s="357"/>
      <c r="AS970" s="357"/>
      <c r="AT970" s="357"/>
      <c r="AU970" s="357"/>
      <c r="AV970" s="357"/>
      <c r="AW970" s="357"/>
      <c r="AX970" s="357"/>
      <c r="AY970" s="357"/>
      <c r="AZ970" s="357"/>
      <c r="BA970" s="357"/>
      <c r="BB970" s="357"/>
      <c r="BC970" s="357"/>
      <c r="BD970" s="357"/>
      <c r="BE970" s="357"/>
      <c r="BF970" s="357"/>
      <c r="BG970" s="357"/>
      <c r="BH970" s="357"/>
      <c r="BI970" s="357"/>
      <c r="BJ970" s="357"/>
      <c r="BK970" s="357"/>
      <c r="BL970" s="357"/>
    </row>
    <row r="971" spans="1:64">
      <c r="A971" s="643" t="s">
        <v>9563</v>
      </c>
      <c r="B971" s="632">
        <v>11771</v>
      </c>
      <c r="C971" s="527">
        <v>496</v>
      </c>
      <c r="D971" s="527">
        <v>561</v>
      </c>
      <c r="E971" s="527">
        <v>7959</v>
      </c>
      <c r="F971" s="527">
        <v>203</v>
      </c>
      <c r="G971" s="527">
        <v>184</v>
      </c>
      <c r="H971" s="527">
        <v>0</v>
      </c>
      <c r="I971" s="527">
        <v>0</v>
      </c>
      <c r="J971" s="539"/>
      <c r="K971" s="681" t="s">
        <v>9563</v>
      </c>
      <c r="L971" s="527">
        <v>273</v>
      </c>
      <c r="M971" s="527">
        <v>151</v>
      </c>
      <c r="N971" s="527">
        <v>122</v>
      </c>
      <c r="O971" s="527">
        <v>351</v>
      </c>
      <c r="P971" s="527">
        <v>122</v>
      </c>
      <c r="Q971" s="527">
        <v>1744</v>
      </c>
      <c r="R971" s="527">
        <v>0</v>
      </c>
      <c r="S971" s="537"/>
      <c r="T971" s="634"/>
      <c r="U971" s="664"/>
      <c r="V971" s="357"/>
      <c r="W971" s="357"/>
      <c r="X971" s="357"/>
      <c r="Y971" s="357"/>
      <c r="Z971" s="357"/>
      <c r="AA971" s="357"/>
      <c r="AB971" s="357"/>
      <c r="AC971" s="357"/>
      <c r="AD971" s="357"/>
      <c r="AE971" s="357"/>
      <c r="AF971" s="357"/>
      <c r="AG971" s="357"/>
      <c r="AH971" s="357"/>
      <c r="AI971" s="357"/>
      <c r="AJ971" s="357"/>
      <c r="AK971" s="357"/>
      <c r="AL971" s="357"/>
      <c r="AM971" s="357"/>
      <c r="AN971" s="357"/>
      <c r="AO971" s="357"/>
      <c r="AP971" s="357"/>
      <c r="AQ971" s="357"/>
      <c r="AR971" s="357"/>
      <c r="AS971" s="357"/>
      <c r="AT971" s="357"/>
      <c r="AU971" s="357"/>
      <c r="AV971" s="357"/>
      <c r="AW971" s="357"/>
      <c r="AX971" s="357"/>
      <c r="AY971" s="357"/>
      <c r="AZ971" s="357"/>
      <c r="BA971" s="357"/>
      <c r="BB971" s="357"/>
      <c r="BC971" s="357"/>
      <c r="BD971" s="357"/>
      <c r="BE971" s="357"/>
      <c r="BF971" s="357"/>
      <c r="BG971" s="357"/>
      <c r="BH971" s="357"/>
      <c r="BI971" s="357"/>
      <c r="BJ971" s="357"/>
      <c r="BK971" s="357"/>
      <c r="BL971" s="357"/>
    </row>
    <row r="972" spans="1:64">
      <c r="A972" s="633"/>
      <c r="B972" s="632"/>
      <c r="C972" s="543"/>
      <c r="D972" s="543"/>
      <c r="E972" s="543"/>
      <c r="F972" s="543"/>
      <c r="G972" s="543"/>
      <c r="H972" s="543"/>
      <c r="I972" s="543"/>
      <c r="J972" s="539"/>
      <c r="K972" s="679"/>
      <c r="L972" s="543"/>
      <c r="M972" s="543"/>
      <c r="N972" s="543"/>
      <c r="O972" s="543"/>
      <c r="P972" s="543"/>
      <c r="Q972" s="543"/>
      <c r="R972" s="543"/>
      <c r="S972" s="537"/>
      <c r="T972" s="634"/>
      <c r="U972" s="664"/>
      <c r="V972" s="357"/>
      <c r="W972" s="357"/>
      <c r="X972" s="357"/>
      <c r="Y972" s="357"/>
      <c r="Z972" s="357"/>
      <c r="AA972" s="357"/>
      <c r="AB972" s="357"/>
      <c r="AC972" s="357"/>
      <c r="AD972" s="357"/>
      <c r="AE972" s="357"/>
      <c r="AF972" s="357"/>
      <c r="AG972" s="357"/>
      <c r="AH972" s="357"/>
      <c r="AI972" s="357"/>
      <c r="AJ972" s="357"/>
      <c r="AK972" s="357"/>
      <c r="AL972" s="357"/>
      <c r="AM972" s="357"/>
      <c r="AN972" s="357"/>
      <c r="AO972" s="357"/>
      <c r="AP972" s="357"/>
      <c r="AQ972" s="357"/>
      <c r="AR972" s="357"/>
      <c r="AS972" s="357"/>
      <c r="AT972" s="357"/>
      <c r="AU972" s="357"/>
      <c r="AV972" s="357"/>
      <c r="AW972" s="357"/>
      <c r="AX972" s="357"/>
      <c r="AY972" s="357"/>
      <c r="AZ972" s="357"/>
      <c r="BA972" s="357"/>
      <c r="BB972" s="357"/>
      <c r="BC972" s="357"/>
      <c r="BD972" s="357"/>
      <c r="BE972" s="357"/>
      <c r="BF972" s="357"/>
      <c r="BG972" s="357"/>
      <c r="BH972" s="357"/>
      <c r="BI972" s="357"/>
      <c r="BJ972" s="357"/>
      <c r="BK972" s="357"/>
      <c r="BL972" s="357"/>
    </row>
    <row r="973" spans="1:64">
      <c r="A973" s="465" t="s">
        <v>9989</v>
      </c>
      <c r="B973" s="632"/>
      <c r="C973" s="542"/>
      <c r="D973" s="542"/>
      <c r="E973" s="542"/>
      <c r="F973" s="542"/>
      <c r="G973" s="542"/>
      <c r="H973" s="542"/>
      <c r="I973" s="542"/>
      <c r="J973" s="539"/>
      <c r="K973" s="515" t="s">
        <v>9989</v>
      </c>
      <c r="L973" s="542"/>
      <c r="M973" s="542"/>
      <c r="N973" s="542"/>
      <c r="O973" s="542"/>
      <c r="P973" s="542"/>
      <c r="Q973" s="542"/>
      <c r="R973" s="542"/>
      <c r="S973" s="537"/>
      <c r="T973" s="634"/>
      <c r="U973" s="664"/>
      <c r="V973" s="357"/>
      <c r="W973" s="357"/>
      <c r="X973" s="357"/>
      <c r="Y973" s="357"/>
      <c r="Z973" s="357"/>
      <c r="AA973" s="357"/>
      <c r="AB973" s="357"/>
      <c r="AC973" s="357"/>
      <c r="AD973" s="357"/>
      <c r="AE973" s="357"/>
      <c r="AF973" s="357"/>
      <c r="AG973" s="357"/>
      <c r="AH973" s="357"/>
      <c r="AI973" s="357"/>
      <c r="AJ973" s="357"/>
      <c r="AK973" s="357"/>
      <c r="AL973" s="357"/>
      <c r="AM973" s="357"/>
      <c r="AN973" s="357"/>
      <c r="AO973" s="357"/>
      <c r="AP973" s="357"/>
      <c r="AQ973" s="357"/>
      <c r="AR973" s="357"/>
      <c r="AS973" s="357"/>
      <c r="AT973" s="357"/>
      <c r="AU973" s="357"/>
      <c r="AV973" s="357"/>
      <c r="AW973" s="357"/>
      <c r="AX973" s="357"/>
      <c r="AY973" s="357"/>
      <c r="AZ973" s="357"/>
      <c r="BA973" s="357"/>
      <c r="BB973" s="357"/>
      <c r="BC973" s="357"/>
      <c r="BD973" s="357"/>
      <c r="BE973" s="357"/>
      <c r="BF973" s="357"/>
      <c r="BG973" s="357"/>
      <c r="BH973" s="357"/>
      <c r="BI973" s="357"/>
      <c r="BJ973" s="357"/>
      <c r="BK973" s="357"/>
      <c r="BL973" s="357"/>
    </row>
    <row r="974" spans="1:64">
      <c r="A974" s="633" t="s">
        <v>10665</v>
      </c>
      <c r="B974" s="635">
        <v>1485</v>
      </c>
      <c r="C974" s="639">
        <v>0</v>
      </c>
      <c r="D974" s="639">
        <v>0</v>
      </c>
      <c r="E974" s="639">
        <v>62</v>
      </c>
      <c r="F974" s="639">
        <v>0</v>
      </c>
      <c r="G974" s="639">
        <v>0</v>
      </c>
      <c r="H974" s="639">
        <v>0</v>
      </c>
      <c r="I974" s="639">
        <v>0</v>
      </c>
      <c r="J974" s="539"/>
      <c r="K974" s="679" t="s">
        <v>10665</v>
      </c>
      <c r="L974" s="639">
        <v>947</v>
      </c>
      <c r="M974" s="639">
        <v>366</v>
      </c>
      <c r="N974" s="639">
        <v>77</v>
      </c>
      <c r="O974" s="639">
        <v>445</v>
      </c>
      <c r="P974" s="639">
        <v>0</v>
      </c>
      <c r="Q974" s="639">
        <v>31</v>
      </c>
      <c r="R974" s="639">
        <v>0</v>
      </c>
      <c r="S974" s="653"/>
      <c r="T974" s="634"/>
      <c r="U974" s="664"/>
      <c r="V974" s="357"/>
      <c r="W974" s="357"/>
      <c r="X974" s="357"/>
      <c r="Y974" s="357"/>
      <c r="Z974" s="357"/>
      <c r="AA974" s="357"/>
      <c r="AB974" s="357"/>
      <c r="AC974" s="357"/>
      <c r="AD974" s="357"/>
      <c r="AE974" s="357"/>
      <c r="AF974" s="357"/>
      <c r="AG974" s="357"/>
      <c r="AH974" s="357"/>
      <c r="AI974" s="357"/>
      <c r="AJ974" s="357"/>
      <c r="AK974" s="357"/>
      <c r="AL974" s="357"/>
      <c r="AM974" s="357"/>
      <c r="AN974" s="357"/>
      <c r="AO974" s="357"/>
      <c r="AP974" s="357"/>
      <c r="AQ974" s="357"/>
      <c r="AR974" s="357"/>
      <c r="AS974" s="357"/>
      <c r="AT974" s="357"/>
      <c r="AU974" s="357"/>
      <c r="AV974" s="357"/>
      <c r="AW974" s="357"/>
      <c r="AX974" s="357"/>
      <c r="AY974" s="357"/>
      <c r="AZ974" s="357"/>
      <c r="BA974" s="357"/>
      <c r="BB974" s="357"/>
      <c r="BC974" s="357"/>
      <c r="BD974" s="357"/>
      <c r="BE974" s="357"/>
      <c r="BF974" s="357"/>
      <c r="BG974" s="357"/>
      <c r="BH974" s="357"/>
      <c r="BI974" s="357"/>
      <c r="BJ974" s="357"/>
      <c r="BK974" s="357"/>
      <c r="BL974" s="357"/>
    </row>
    <row r="975" spans="1:64">
      <c r="A975" s="633" t="s">
        <v>10666</v>
      </c>
      <c r="B975" s="635">
        <v>4014</v>
      </c>
      <c r="C975" s="639">
        <v>0</v>
      </c>
      <c r="D975" s="639">
        <v>0</v>
      </c>
      <c r="E975" s="639">
        <v>1222</v>
      </c>
      <c r="F975" s="639">
        <v>0</v>
      </c>
      <c r="G975" s="639">
        <v>0</v>
      </c>
      <c r="H975" s="639">
        <v>0</v>
      </c>
      <c r="I975" s="639">
        <v>0</v>
      </c>
      <c r="J975" s="539"/>
      <c r="K975" s="679" t="s">
        <v>10666</v>
      </c>
      <c r="L975" s="639">
        <v>1218</v>
      </c>
      <c r="M975" s="639">
        <v>624</v>
      </c>
      <c r="N975" s="639">
        <v>594</v>
      </c>
      <c r="O975" s="639">
        <v>953</v>
      </c>
      <c r="P975" s="639">
        <v>69</v>
      </c>
      <c r="Q975" s="639">
        <v>621</v>
      </c>
      <c r="R975" s="639">
        <v>465</v>
      </c>
      <c r="S975" s="653"/>
      <c r="T975" s="634"/>
      <c r="U975" s="664"/>
      <c r="V975" s="357"/>
      <c r="W975" s="357"/>
      <c r="X975" s="357"/>
      <c r="Y975" s="357"/>
      <c r="Z975" s="357"/>
      <c r="AA975" s="357"/>
      <c r="AB975" s="357"/>
      <c r="AC975" s="357"/>
      <c r="AD975" s="357"/>
      <c r="AE975" s="357"/>
      <c r="AF975" s="357"/>
      <c r="AG975" s="357"/>
      <c r="AH975" s="357"/>
      <c r="AI975" s="357"/>
      <c r="AJ975" s="357"/>
      <c r="AK975" s="357"/>
      <c r="AL975" s="357"/>
      <c r="AM975" s="357"/>
      <c r="AN975" s="357"/>
      <c r="AO975" s="357"/>
      <c r="AP975" s="357"/>
      <c r="AQ975" s="357"/>
      <c r="AR975" s="357"/>
      <c r="AS975" s="357"/>
      <c r="AT975" s="357"/>
      <c r="AU975" s="357"/>
      <c r="AV975" s="357"/>
      <c r="AW975" s="357"/>
      <c r="AX975" s="357"/>
      <c r="AY975" s="357"/>
      <c r="AZ975" s="357"/>
      <c r="BA975" s="357"/>
      <c r="BB975" s="357"/>
      <c r="BC975" s="357"/>
      <c r="BD975" s="357"/>
      <c r="BE975" s="357"/>
      <c r="BF975" s="357"/>
      <c r="BG975" s="357"/>
      <c r="BH975" s="357"/>
      <c r="BI975" s="357"/>
      <c r="BJ975" s="357"/>
      <c r="BK975" s="357"/>
      <c r="BL975" s="357"/>
    </row>
    <row r="976" spans="1:64">
      <c r="A976" s="643" t="s">
        <v>9563</v>
      </c>
      <c r="B976" s="632">
        <v>5499</v>
      </c>
      <c r="C976" s="527">
        <v>0</v>
      </c>
      <c r="D976" s="527">
        <v>0</v>
      </c>
      <c r="E976" s="527">
        <v>1284</v>
      </c>
      <c r="F976" s="527">
        <v>0</v>
      </c>
      <c r="G976" s="527">
        <v>0</v>
      </c>
      <c r="H976" s="527">
        <v>0</v>
      </c>
      <c r="I976" s="527">
        <v>0</v>
      </c>
      <c r="J976" s="539"/>
      <c r="K976" s="681" t="s">
        <v>9563</v>
      </c>
      <c r="L976" s="527">
        <v>2165</v>
      </c>
      <c r="M976" s="527">
        <v>990</v>
      </c>
      <c r="N976" s="527">
        <v>671</v>
      </c>
      <c r="O976" s="527">
        <v>1398</v>
      </c>
      <c r="P976" s="527">
        <v>69</v>
      </c>
      <c r="Q976" s="527">
        <v>652</v>
      </c>
      <c r="R976" s="527">
        <v>465</v>
      </c>
      <c r="S976" s="537"/>
      <c r="T976" s="634"/>
      <c r="U976" s="664"/>
      <c r="V976" s="357"/>
      <c r="W976" s="357"/>
      <c r="X976" s="357"/>
      <c r="Y976" s="357"/>
      <c r="Z976" s="357"/>
      <c r="AA976" s="357"/>
      <c r="AB976" s="357"/>
      <c r="AC976" s="357"/>
      <c r="AD976" s="357"/>
      <c r="AE976" s="357"/>
      <c r="AF976" s="357"/>
      <c r="AG976" s="357"/>
      <c r="AH976" s="357"/>
      <c r="AI976" s="357"/>
      <c r="AJ976" s="357"/>
      <c r="AK976" s="357"/>
      <c r="AL976" s="357"/>
      <c r="AM976" s="357"/>
      <c r="AN976" s="357"/>
      <c r="AO976" s="357"/>
      <c r="AP976" s="357"/>
      <c r="AQ976" s="357"/>
      <c r="AR976" s="357"/>
      <c r="AS976" s="357"/>
      <c r="AT976" s="357"/>
      <c r="AU976" s="357"/>
      <c r="AV976" s="357"/>
      <c r="AW976" s="357"/>
      <c r="AX976" s="357"/>
      <c r="AY976" s="357"/>
      <c r="AZ976" s="357"/>
      <c r="BA976" s="357"/>
      <c r="BB976" s="357"/>
      <c r="BC976" s="357"/>
      <c r="BD976" s="357"/>
      <c r="BE976" s="357"/>
      <c r="BF976" s="357"/>
      <c r="BG976" s="357"/>
      <c r="BH976" s="357"/>
      <c r="BI976" s="357"/>
      <c r="BJ976" s="357"/>
      <c r="BK976" s="357"/>
      <c r="BL976" s="357"/>
    </row>
    <row r="977" spans="1:64">
      <c r="A977" s="644"/>
      <c r="B977" s="632"/>
      <c r="C977" s="543"/>
      <c r="D977" s="543"/>
      <c r="E977" s="543"/>
      <c r="F977" s="543"/>
      <c r="G977" s="543"/>
      <c r="H977" s="543"/>
      <c r="I977" s="543"/>
      <c r="J977" s="539"/>
      <c r="K977" s="683"/>
      <c r="L977" s="543"/>
      <c r="M977" s="543"/>
      <c r="N977" s="543"/>
      <c r="O977" s="543"/>
      <c r="P977" s="543"/>
      <c r="Q977" s="543"/>
      <c r="R977" s="543"/>
      <c r="S977" s="653"/>
      <c r="T977" s="634"/>
      <c r="U977" s="664"/>
      <c r="V977" s="357"/>
      <c r="W977" s="357"/>
      <c r="X977" s="357"/>
      <c r="Y977" s="357"/>
      <c r="Z977" s="357"/>
      <c r="AA977" s="357"/>
      <c r="AB977" s="357"/>
      <c r="AC977" s="357"/>
      <c r="AD977" s="357"/>
      <c r="AE977" s="357"/>
      <c r="AF977" s="357"/>
      <c r="AG977" s="357"/>
      <c r="AH977" s="357"/>
      <c r="AI977" s="357"/>
      <c r="AJ977" s="357"/>
      <c r="AK977" s="357"/>
      <c r="AL977" s="357"/>
      <c r="AM977" s="357"/>
      <c r="AN977" s="357"/>
      <c r="AO977" s="357"/>
      <c r="AP977" s="357"/>
      <c r="AQ977" s="357"/>
      <c r="AR977" s="357"/>
      <c r="AS977" s="357"/>
      <c r="AT977" s="357"/>
      <c r="AU977" s="357"/>
      <c r="AV977" s="357"/>
      <c r="AW977" s="357"/>
      <c r="AX977" s="357"/>
      <c r="AY977" s="357"/>
      <c r="AZ977" s="357"/>
      <c r="BA977" s="357"/>
      <c r="BB977" s="357"/>
      <c r="BC977" s="357"/>
      <c r="BD977" s="357"/>
      <c r="BE977" s="357"/>
      <c r="BF977" s="357"/>
      <c r="BG977" s="357"/>
      <c r="BH977" s="357"/>
      <c r="BI977" s="357"/>
      <c r="BJ977" s="357"/>
      <c r="BK977" s="357"/>
      <c r="BL977" s="357"/>
    </row>
    <row r="978" spans="1:64">
      <c r="A978" s="357" t="s">
        <v>1823</v>
      </c>
      <c r="B978" s="649">
        <v>87477</v>
      </c>
      <c r="C978" s="650">
        <v>3004</v>
      </c>
      <c r="D978" s="650">
        <v>843</v>
      </c>
      <c r="E978" s="650">
        <v>24335</v>
      </c>
      <c r="F978" s="650">
        <v>264</v>
      </c>
      <c r="G978" s="650">
        <v>4449</v>
      </c>
      <c r="H978" s="650">
        <v>0</v>
      </c>
      <c r="I978" s="650">
        <v>32</v>
      </c>
      <c r="J978" s="539"/>
      <c r="K978" s="680" t="s">
        <v>1823</v>
      </c>
      <c r="L978" s="650">
        <v>26309</v>
      </c>
      <c r="M978" s="650">
        <v>11466</v>
      </c>
      <c r="N978" s="650">
        <v>4023</v>
      </c>
      <c r="O978" s="650">
        <v>4228</v>
      </c>
      <c r="P978" s="650">
        <v>135</v>
      </c>
      <c r="Q978" s="650">
        <v>24013</v>
      </c>
      <c r="R978" s="650">
        <v>781</v>
      </c>
      <c r="S978" s="537"/>
      <c r="T978" s="634"/>
      <c r="U978" s="664"/>
      <c r="V978" s="357"/>
      <c r="W978" s="357"/>
      <c r="X978" s="357"/>
      <c r="Y978" s="357"/>
      <c r="Z978" s="357"/>
      <c r="AA978" s="357"/>
      <c r="AB978" s="357"/>
      <c r="AC978" s="357"/>
      <c r="AD978" s="357"/>
      <c r="AE978" s="357"/>
      <c r="AF978" s="357"/>
      <c r="AG978" s="357"/>
      <c r="AH978" s="357"/>
      <c r="AI978" s="357"/>
      <c r="AJ978" s="357"/>
      <c r="AK978" s="357"/>
      <c r="AL978" s="357"/>
      <c r="AM978" s="357"/>
      <c r="AN978" s="357"/>
      <c r="AO978" s="357"/>
      <c r="AP978" s="357"/>
      <c r="AQ978" s="357"/>
      <c r="AR978" s="357"/>
      <c r="AS978" s="357"/>
      <c r="AT978" s="357"/>
      <c r="AU978" s="357"/>
      <c r="AV978" s="357"/>
      <c r="AW978" s="357"/>
      <c r="AX978" s="357"/>
      <c r="AY978" s="357"/>
      <c r="AZ978" s="357"/>
      <c r="BA978" s="357"/>
      <c r="BB978" s="357"/>
      <c r="BC978" s="357"/>
      <c r="BD978" s="357"/>
      <c r="BE978" s="357"/>
      <c r="BF978" s="357"/>
      <c r="BG978" s="357"/>
      <c r="BH978" s="357"/>
      <c r="BI978" s="357"/>
      <c r="BJ978" s="357"/>
      <c r="BK978" s="357"/>
      <c r="BL978" s="357"/>
    </row>
    <row r="979" spans="1:64">
      <c r="A979" s="465" t="s">
        <v>9893</v>
      </c>
      <c r="B979" s="632"/>
      <c r="C979" s="542"/>
      <c r="D979" s="542"/>
      <c r="E979" s="542"/>
      <c r="F979" s="542"/>
      <c r="G979" s="542"/>
      <c r="H979" s="542"/>
      <c r="I979" s="542"/>
      <c r="J979" s="539"/>
      <c r="K979" s="515" t="s">
        <v>9893</v>
      </c>
      <c r="L979" s="542"/>
      <c r="M979" s="542"/>
      <c r="N979" s="542"/>
      <c r="O979" s="542"/>
      <c r="P979" s="542"/>
      <c r="Q979" s="542"/>
      <c r="R979" s="542"/>
      <c r="S979" s="537"/>
      <c r="T979" s="634"/>
      <c r="U979" s="664"/>
      <c r="V979" s="357"/>
      <c r="W979" s="357"/>
      <c r="X979" s="357"/>
      <c r="Y979" s="357"/>
      <c r="Z979" s="357"/>
      <c r="AA979" s="357"/>
      <c r="AB979" s="357"/>
      <c r="AC979" s="357"/>
      <c r="AD979" s="357"/>
      <c r="AE979" s="357"/>
      <c r="AF979" s="357"/>
      <c r="AG979" s="357"/>
      <c r="AH979" s="357"/>
      <c r="AI979" s="357"/>
      <c r="AJ979" s="357"/>
      <c r="AK979" s="357"/>
      <c r="AL979" s="357"/>
      <c r="AM979" s="357"/>
      <c r="AN979" s="357"/>
      <c r="AO979" s="357"/>
      <c r="AP979" s="357"/>
      <c r="AQ979" s="357"/>
      <c r="AR979" s="357"/>
      <c r="AS979" s="357"/>
      <c r="AT979" s="357"/>
      <c r="AU979" s="357"/>
      <c r="AV979" s="357"/>
      <c r="AW979" s="357"/>
      <c r="AX979" s="357"/>
      <c r="AY979" s="357"/>
      <c r="AZ979" s="357"/>
      <c r="BA979" s="357"/>
      <c r="BB979" s="357"/>
      <c r="BC979" s="357"/>
      <c r="BD979" s="357"/>
      <c r="BE979" s="357"/>
      <c r="BF979" s="357"/>
      <c r="BG979" s="357"/>
      <c r="BH979" s="357"/>
      <c r="BI979" s="357"/>
      <c r="BJ979" s="357"/>
      <c r="BK979" s="357"/>
      <c r="BL979" s="357"/>
    </row>
    <row r="980" spans="1:64">
      <c r="A980" s="633" t="s">
        <v>169</v>
      </c>
      <c r="B980" s="635">
        <v>4065</v>
      </c>
      <c r="C980" s="639">
        <v>337</v>
      </c>
      <c r="D980" s="639">
        <v>238</v>
      </c>
      <c r="E980" s="639">
        <v>1312</v>
      </c>
      <c r="F980" s="639">
        <v>96</v>
      </c>
      <c r="G980" s="639">
        <v>1771</v>
      </c>
      <c r="H980" s="639">
        <v>0</v>
      </c>
      <c r="I980" s="639">
        <v>0</v>
      </c>
      <c r="J980" s="539"/>
      <c r="K980" s="679" t="s">
        <v>169</v>
      </c>
      <c r="L980" s="639">
        <v>0</v>
      </c>
      <c r="M980" s="639">
        <v>0</v>
      </c>
      <c r="N980" s="639">
        <v>0</v>
      </c>
      <c r="O980" s="639">
        <v>15</v>
      </c>
      <c r="P980" s="639">
        <v>0</v>
      </c>
      <c r="Q980" s="639">
        <v>296</v>
      </c>
      <c r="R980" s="639">
        <v>0</v>
      </c>
      <c r="S980" s="537"/>
      <c r="T980" s="634"/>
      <c r="U980" s="664"/>
      <c r="V980" s="357"/>
      <c r="W980" s="357"/>
      <c r="X980" s="357"/>
      <c r="Y980" s="357"/>
      <c r="Z980" s="357"/>
      <c r="AA980" s="357"/>
      <c r="AB980" s="357"/>
      <c r="AC980" s="357"/>
      <c r="AD980" s="357"/>
      <c r="AE980" s="357"/>
      <c r="AF980" s="357"/>
      <c r="AG980" s="357"/>
      <c r="AH980" s="357"/>
      <c r="AI980" s="357"/>
      <c r="AJ980" s="357"/>
      <c r="AK980" s="357"/>
      <c r="AL980" s="357"/>
      <c r="AM980" s="357"/>
      <c r="AN980" s="357"/>
      <c r="AO980" s="357"/>
      <c r="AP980" s="357"/>
      <c r="AQ980" s="357"/>
      <c r="AR980" s="357"/>
      <c r="AS980" s="357"/>
      <c r="AT980" s="357"/>
      <c r="AU980" s="357"/>
      <c r="AV980" s="357"/>
      <c r="AW980" s="357"/>
      <c r="AX980" s="357"/>
      <c r="AY980" s="357"/>
      <c r="AZ980" s="357"/>
      <c r="BA980" s="357"/>
      <c r="BB980" s="357"/>
      <c r="BC980" s="357"/>
      <c r="BD980" s="357"/>
      <c r="BE980" s="357"/>
      <c r="BF980" s="357"/>
      <c r="BG980" s="357"/>
      <c r="BH980" s="357"/>
      <c r="BI980" s="357"/>
      <c r="BJ980" s="357"/>
      <c r="BK980" s="357"/>
      <c r="BL980" s="357"/>
    </row>
    <row r="981" spans="1:64">
      <c r="A981" s="633" t="s">
        <v>10667</v>
      </c>
      <c r="B981" s="635">
        <v>3812</v>
      </c>
      <c r="C981" s="639">
        <v>2621</v>
      </c>
      <c r="D981" s="639">
        <v>412</v>
      </c>
      <c r="E981" s="639">
        <v>537</v>
      </c>
      <c r="F981" s="639">
        <v>48</v>
      </c>
      <c r="G981" s="639">
        <v>155</v>
      </c>
      <c r="H981" s="639">
        <v>0</v>
      </c>
      <c r="I981" s="639">
        <v>0</v>
      </c>
      <c r="J981" s="539"/>
      <c r="K981" s="679" t="s">
        <v>10667</v>
      </c>
      <c r="L981" s="639">
        <v>0</v>
      </c>
      <c r="M981" s="639">
        <v>0</v>
      </c>
      <c r="N981" s="639">
        <v>0</v>
      </c>
      <c r="O981" s="639">
        <v>0</v>
      </c>
      <c r="P981" s="639">
        <v>0</v>
      </c>
      <c r="Q981" s="639">
        <v>39</v>
      </c>
      <c r="R981" s="639">
        <v>0</v>
      </c>
      <c r="S981" s="653"/>
      <c r="T981" s="634"/>
      <c r="U981" s="664"/>
      <c r="V981" s="357"/>
      <c r="W981" s="357"/>
      <c r="X981" s="357"/>
      <c r="Y981" s="357"/>
      <c r="Z981" s="357"/>
      <c r="AA981" s="357"/>
      <c r="AB981" s="357"/>
      <c r="AC981" s="357"/>
      <c r="AD981" s="357"/>
      <c r="AE981" s="357"/>
      <c r="AF981" s="357"/>
      <c r="AG981" s="357"/>
      <c r="AH981" s="357"/>
      <c r="AI981" s="357"/>
      <c r="AJ981" s="357"/>
      <c r="AK981" s="357"/>
      <c r="AL981" s="357"/>
      <c r="AM981" s="357"/>
      <c r="AN981" s="357"/>
      <c r="AO981" s="357"/>
      <c r="AP981" s="357"/>
      <c r="AQ981" s="357"/>
      <c r="AR981" s="357"/>
      <c r="AS981" s="357"/>
      <c r="AT981" s="357"/>
      <c r="AU981" s="357"/>
      <c r="AV981" s="357"/>
      <c r="AW981" s="357"/>
      <c r="AX981" s="357"/>
      <c r="AY981" s="357"/>
      <c r="AZ981" s="357"/>
      <c r="BA981" s="357"/>
      <c r="BB981" s="357"/>
      <c r="BC981" s="357"/>
      <c r="BD981" s="357"/>
      <c r="BE981" s="357"/>
      <c r="BF981" s="357"/>
      <c r="BG981" s="357"/>
      <c r="BH981" s="357"/>
      <c r="BI981" s="357"/>
      <c r="BJ981" s="357"/>
      <c r="BK981" s="357"/>
      <c r="BL981" s="357"/>
    </row>
    <row r="982" spans="1:64">
      <c r="A982" s="633" t="s">
        <v>10668</v>
      </c>
      <c r="B982" s="635">
        <v>3160</v>
      </c>
      <c r="C982" s="639">
        <v>0</v>
      </c>
      <c r="D982" s="639">
        <v>0</v>
      </c>
      <c r="E982" s="639">
        <v>437</v>
      </c>
      <c r="F982" s="639">
        <v>42</v>
      </c>
      <c r="G982" s="639">
        <v>6</v>
      </c>
      <c r="H982" s="639">
        <v>0</v>
      </c>
      <c r="I982" s="639">
        <v>0</v>
      </c>
      <c r="J982" s="539"/>
      <c r="K982" s="679" t="s">
        <v>10668</v>
      </c>
      <c r="L982" s="639">
        <v>1492</v>
      </c>
      <c r="M982" s="639">
        <v>916</v>
      </c>
      <c r="N982" s="639">
        <v>156</v>
      </c>
      <c r="O982" s="639">
        <v>390</v>
      </c>
      <c r="P982" s="639">
        <v>0</v>
      </c>
      <c r="Q982" s="639">
        <v>793</v>
      </c>
      <c r="R982" s="639">
        <v>134</v>
      </c>
      <c r="S982" s="653"/>
      <c r="T982" s="634"/>
      <c r="U982" s="664"/>
      <c r="V982" s="357"/>
      <c r="W982" s="357"/>
      <c r="X982" s="357"/>
      <c r="Y982" s="357"/>
      <c r="Z982" s="357"/>
      <c r="AA982" s="357"/>
      <c r="AB982" s="357"/>
      <c r="AC982" s="357"/>
      <c r="AD982" s="357"/>
      <c r="AE982" s="357"/>
      <c r="AF982" s="357"/>
      <c r="AG982" s="357"/>
      <c r="AH982" s="357"/>
      <c r="AI982" s="357"/>
      <c r="AJ982" s="357"/>
      <c r="AK982" s="357"/>
      <c r="AL982" s="357"/>
      <c r="AM982" s="357"/>
      <c r="AN982" s="357"/>
      <c r="AO982" s="357"/>
      <c r="AP982" s="357"/>
      <c r="AQ982" s="357"/>
      <c r="AR982" s="357"/>
      <c r="AS982" s="357"/>
      <c r="AT982" s="357"/>
      <c r="AU982" s="357"/>
      <c r="AV982" s="357"/>
      <c r="AW982" s="357"/>
      <c r="AX982" s="357"/>
      <c r="AY982" s="357"/>
      <c r="AZ982" s="357"/>
      <c r="BA982" s="357"/>
      <c r="BB982" s="357"/>
      <c r="BC982" s="357"/>
      <c r="BD982" s="357"/>
      <c r="BE982" s="357"/>
      <c r="BF982" s="357"/>
      <c r="BG982" s="357"/>
      <c r="BH982" s="357"/>
      <c r="BI982" s="357"/>
      <c r="BJ982" s="357"/>
      <c r="BK982" s="357"/>
      <c r="BL982" s="357"/>
    </row>
    <row r="983" spans="1:64">
      <c r="A983" s="633" t="s">
        <v>10669</v>
      </c>
      <c r="B983" s="635">
        <v>2224</v>
      </c>
      <c r="C983" s="639">
        <v>45</v>
      </c>
      <c r="D983" s="639">
        <v>21</v>
      </c>
      <c r="E983" s="639">
        <v>215</v>
      </c>
      <c r="F983" s="639">
        <v>6</v>
      </c>
      <c r="G983" s="639">
        <v>227</v>
      </c>
      <c r="H983" s="639">
        <v>0</v>
      </c>
      <c r="I983" s="639">
        <v>0</v>
      </c>
      <c r="J983" s="539"/>
      <c r="K983" s="679" t="s">
        <v>10669</v>
      </c>
      <c r="L983" s="639">
        <v>61</v>
      </c>
      <c r="M983" s="639">
        <v>0</v>
      </c>
      <c r="N983" s="639">
        <v>61</v>
      </c>
      <c r="O983" s="639">
        <v>39</v>
      </c>
      <c r="P983" s="639">
        <v>0</v>
      </c>
      <c r="Q983" s="639">
        <v>1610</v>
      </c>
      <c r="R983" s="639">
        <v>61</v>
      </c>
      <c r="S983" s="653"/>
      <c r="T983" s="634"/>
      <c r="U983" s="664"/>
      <c r="V983" s="357"/>
      <c r="W983" s="357"/>
      <c r="X983" s="357"/>
      <c r="Y983" s="357"/>
      <c r="Z983" s="357"/>
      <c r="AA983" s="357"/>
      <c r="AB983" s="357"/>
      <c r="AC983" s="357"/>
      <c r="AD983" s="357"/>
      <c r="AE983" s="357"/>
      <c r="AF983" s="357"/>
      <c r="AG983" s="357"/>
      <c r="AH983" s="357"/>
      <c r="AI983" s="357"/>
      <c r="AJ983" s="357"/>
      <c r="AK983" s="357"/>
      <c r="AL983" s="357"/>
      <c r="AM983" s="357"/>
      <c r="AN983" s="357"/>
      <c r="AO983" s="357"/>
      <c r="AP983" s="357"/>
      <c r="AQ983" s="357"/>
      <c r="AR983" s="357"/>
      <c r="AS983" s="357"/>
      <c r="AT983" s="357"/>
      <c r="AU983" s="357"/>
      <c r="AV983" s="357"/>
      <c r="AW983" s="357"/>
      <c r="AX983" s="357"/>
      <c r="AY983" s="357"/>
      <c r="AZ983" s="357"/>
      <c r="BA983" s="357"/>
      <c r="BB983" s="357"/>
      <c r="BC983" s="357"/>
      <c r="BD983" s="357"/>
      <c r="BE983" s="357"/>
      <c r="BF983" s="357"/>
      <c r="BG983" s="357"/>
      <c r="BH983" s="357"/>
      <c r="BI983" s="357"/>
      <c r="BJ983" s="357"/>
      <c r="BK983" s="357"/>
      <c r="BL983" s="357"/>
    </row>
    <row r="984" spans="1:64">
      <c r="A984" s="633" t="s">
        <v>10670</v>
      </c>
      <c r="B984" s="635">
        <v>1825</v>
      </c>
      <c r="C984" s="639">
        <v>0</v>
      </c>
      <c r="D984" s="639">
        <v>7</v>
      </c>
      <c r="E984" s="639">
        <v>268</v>
      </c>
      <c r="F984" s="639">
        <v>0</v>
      </c>
      <c r="G984" s="639">
        <v>0</v>
      </c>
      <c r="H984" s="639">
        <v>0</v>
      </c>
      <c r="I984" s="639">
        <v>6</v>
      </c>
      <c r="J984" s="539"/>
      <c r="K984" s="679" t="s">
        <v>10670</v>
      </c>
      <c r="L984" s="639">
        <v>24</v>
      </c>
      <c r="M984" s="639">
        <v>0</v>
      </c>
      <c r="N984" s="639">
        <v>24</v>
      </c>
      <c r="O984" s="639">
        <v>2</v>
      </c>
      <c r="P984" s="639">
        <v>0</v>
      </c>
      <c r="Q984" s="639">
        <v>1518</v>
      </c>
      <c r="R984" s="639">
        <v>0</v>
      </c>
      <c r="S984" s="537"/>
      <c r="T984" s="634"/>
      <c r="U984" s="664"/>
      <c r="V984" s="357"/>
      <c r="W984" s="357"/>
      <c r="X984" s="357"/>
      <c r="Y984" s="357"/>
      <c r="Z984" s="357"/>
      <c r="AA984" s="357"/>
      <c r="AB984" s="357"/>
      <c r="AC984" s="357"/>
      <c r="AD984" s="357"/>
      <c r="AE984" s="357"/>
      <c r="AF984" s="357"/>
      <c r="AG984" s="357"/>
      <c r="AH984" s="357"/>
      <c r="AI984" s="357"/>
      <c r="AJ984" s="357"/>
      <c r="AK984" s="357"/>
      <c r="AL984" s="357"/>
      <c r="AM984" s="357"/>
      <c r="AN984" s="357"/>
      <c r="AO984" s="357"/>
      <c r="AP984" s="357"/>
      <c r="AQ984" s="357"/>
      <c r="AR984" s="357"/>
      <c r="AS984" s="357"/>
      <c r="AT984" s="357"/>
      <c r="AU984" s="357"/>
      <c r="AV984" s="357"/>
      <c r="AW984" s="357"/>
      <c r="AX984" s="357"/>
      <c r="AY984" s="357"/>
      <c r="AZ984" s="357"/>
      <c r="BA984" s="357"/>
      <c r="BB984" s="357"/>
      <c r="BC984" s="357"/>
      <c r="BD984" s="357"/>
      <c r="BE984" s="357"/>
      <c r="BF984" s="357"/>
      <c r="BG984" s="357"/>
      <c r="BH984" s="357"/>
      <c r="BI984" s="357"/>
      <c r="BJ984" s="357"/>
      <c r="BK984" s="357"/>
      <c r="BL984" s="357"/>
    </row>
    <row r="985" spans="1:64">
      <c r="A985" s="633" t="s">
        <v>10671</v>
      </c>
      <c r="B985" s="635">
        <v>4172</v>
      </c>
      <c r="C985" s="639">
        <v>0</v>
      </c>
      <c r="D985" s="639">
        <v>2</v>
      </c>
      <c r="E985" s="639">
        <v>1462</v>
      </c>
      <c r="F985" s="639">
        <v>0</v>
      </c>
      <c r="G985" s="639">
        <v>0</v>
      </c>
      <c r="H985" s="639">
        <v>0</v>
      </c>
      <c r="I985" s="639">
        <v>1</v>
      </c>
      <c r="J985" s="481"/>
      <c r="K985" s="679" t="s">
        <v>10671</v>
      </c>
      <c r="L985" s="639">
        <v>10</v>
      </c>
      <c r="M985" s="639">
        <v>0</v>
      </c>
      <c r="N985" s="639">
        <v>8</v>
      </c>
      <c r="O985" s="639">
        <v>112</v>
      </c>
      <c r="P985" s="639">
        <v>0</v>
      </c>
      <c r="Q985" s="639">
        <v>2585</v>
      </c>
      <c r="R985" s="639">
        <v>0</v>
      </c>
      <c r="S985" s="537"/>
      <c r="T985" s="634"/>
      <c r="U985" s="664"/>
      <c r="V985" s="357"/>
      <c r="W985" s="357"/>
      <c r="X985" s="357"/>
      <c r="Y985" s="357"/>
      <c r="Z985" s="357"/>
      <c r="AA985" s="357"/>
      <c r="AB985" s="357"/>
      <c r="AC985" s="357"/>
      <c r="AD985" s="357"/>
      <c r="AE985" s="357"/>
      <c r="AF985" s="357"/>
      <c r="AG985" s="357"/>
      <c r="AH985" s="357"/>
      <c r="AI985" s="357"/>
      <c r="AJ985" s="357"/>
      <c r="AK985" s="357"/>
      <c r="AL985" s="357"/>
      <c r="AM985" s="357"/>
      <c r="AN985" s="357"/>
      <c r="AO985" s="357"/>
      <c r="AP985" s="357"/>
      <c r="AQ985" s="357"/>
      <c r="AR985" s="357"/>
      <c r="AS985" s="357"/>
      <c r="AT985" s="357"/>
      <c r="AU985" s="357"/>
      <c r="AV985" s="357"/>
      <c r="AW985" s="357"/>
      <c r="AX985" s="357"/>
      <c r="AY985" s="357"/>
      <c r="AZ985" s="357"/>
      <c r="BA985" s="357"/>
      <c r="BB985" s="357"/>
      <c r="BC985" s="357"/>
      <c r="BD985" s="357"/>
      <c r="BE985" s="357"/>
      <c r="BF985" s="357"/>
      <c r="BG985" s="357"/>
      <c r="BH985" s="357"/>
      <c r="BI985" s="357"/>
      <c r="BJ985" s="357"/>
      <c r="BK985" s="357"/>
      <c r="BL985" s="357"/>
    </row>
    <row r="986" spans="1:64">
      <c r="A986" s="633" t="s">
        <v>10672</v>
      </c>
      <c r="B986" s="635">
        <v>2261</v>
      </c>
      <c r="C986" s="639">
        <v>0</v>
      </c>
      <c r="D986" s="639">
        <v>0</v>
      </c>
      <c r="E986" s="639">
        <v>202</v>
      </c>
      <c r="F986" s="639">
        <v>0</v>
      </c>
      <c r="G986" s="639">
        <v>10</v>
      </c>
      <c r="H986" s="639">
        <v>0</v>
      </c>
      <c r="I986" s="639">
        <v>0</v>
      </c>
      <c r="J986" s="481"/>
      <c r="K986" s="679" t="s">
        <v>10672</v>
      </c>
      <c r="L986" s="639">
        <v>1168</v>
      </c>
      <c r="M986" s="639">
        <v>720</v>
      </c>
      <c r="N986" s="639">
        <v>133</v>
      </c>
      <c r="O986" s="639">
        <v>294</v>
      </c>
      <c r="P986" s="639">
        <v>0</v>
      </c>
      <c r="Q986" s="639">
        <v>587</v>
      </c>
      <c r="R986" s="639">
        <v>17</v>
      </c>
      <c r="S986" s="653"/>
      <c r="T986" s="634"/>
      <c r="U986" s="664"/>
      <c r="V986" s="357"/>
      <c r="W986" s="357"/>
      <c r="X986" s="357"/>
      <c r="Y986" s="357"/>
      <c r="Z986" s="357"/>
      <c r="AA986" s="357"/>
      <c r="AB986" s="357"/>
      <c r="AC986" s="357"/>
      <c r="AD986" s="357"/>
      <c r="AE986" s="357"/>
      <c r="AF986" s="357"/>
      <c r="AG986" s="357"/>
      <c r="AH986" s="357"/>
      <c r="AI986" s="357"/>
      <c r="AJ986" s="357"/>
      <c r="AK986" s="357"/>
      <c r="AL986" s="357"/>
      <c r="AM986" s="357"/>
      <c r="AN986" s="357"/>
      <c r="AO986" s="357"/>
      <c r="AP986" s="357"/>
      <c r="AQ986" s="357"/>
      <c r="AR986" s="357"/>
      <c r="AS986" s="357"/>
      <c r="AT986" s="357"/>
      <c r="AU986" s="357"/>
      <c r="AV986" s="357"/>
      <c r="AW986" s="357"/>
      <c r="AX986" s="357"/>
      <c r="AY986" s="357"/>
      <c r="AZ986" s="357"/>
      <c r="BA986" s="357"/>
      <c r="BB986" s="357"/>
      <c r="BC986" s="357"/>
      <c r="BD986" s="357"/>
      <c r="BE986" s="357"/>
      <c r="BF986" s="357"/>
      <c r="BG986" s="357"/>
      <c r="BH986" s="357"/>
      <c r="BI986" s="357"/>
      <c r="BJ986" s="357"/>
      <c r="BK986" s="357"/>
      <c r="BL986" s="357"/>
    </row>
    <row r="987" spans="1:64">
      <c r="A987" s="485" t="s">
        <v>10673</v>
      </c>
      <c r="B987" s="635">
        <v>13919</v>
      </c>
      <c r="C987" s="639">
        <v>0</v>
      </c>
      <c r="D987" s="639">
        <v>0</v>
      </c>
      <c r="E987" s="639">
        <v>10014</v>
      </c>
      <c r="F987" s="639">
        <v>0</v>
      </c>
      <c r="G987" s="639">
        <v>55</v>
      </c>
      <c r="H987" s="639">
        <v>0</v>
      </c>
      <c r="I987" s="639">
        <v>0</v>
      </c>
      <c r="J987" s="481"/>
      <c r="K987" s="516" t="s">
        <v>10673</v>
      </c>
      <c r="L987" s="639">
        <v>53</v>
      </c>
      <c r="M987" s="639">
        <v>0</v>
      </c>
      <c r="N987" s="639">
        <v>0</v>
      </c>
      <c r="O987" s="639">
        <v>57</v>
      </c>
      <c r="P987" s="639">
        <v>0</v>
      </c>
      <c r="Q987" s="639">
        <v>3740</v>
      </c>
      <c r="R987" s="639">
        <v>0</v>
      </c>
      <c r="S987" s="653"/>
      <c r="T987" s="634"/>
      <c r="U987" s="664"/>
      <c r="V987" s="357"/>
      <c r="W987" s="357"/>
      <c r="X987" s="357"/>
      <c r="Y987" s="357"/>
      <c r="Z987" s="357"/>
      <c r="AA987" s="357"/>
      <c r="AB987" s="357"/>
      <c r="AC987" s="357"/>
      <c r="AD987" s="357"/>
      <c r="AE987" s="357"/>
      <c r="AF987" s="357"/>
      <c r="AG987" s="357"/>
      <c r="AH987" s="357"/>
      <c r="AI987" s="357"/>
      <c r="AJ987" s="357"/>
      <c r="AK987" s="357"/>
      <c r="AL987" s="357"/>
      <c r="AM987" s="357"/>
      <c r="AN987" s="357"/>
      <c r="AO987" s="357"/>
      <c r="AP987" s="357"/>
      <c r="AQ987" s="357"/>
      <c r="AR987" s="357"/>
      <c r="AS987" s="357"/>
      <c r="AT987" s="357"/>
      <c r="AU987" s="357"/>
      <c r="AV987" s="357"/>
      <c r="AW987" s="357"/>
      <c r="AX987" s="357"/>
      <c r="AY987" s="357"/>
      <c r="AZ987" s="357"/>
      <c r="BA987" s="357"/>
      <c r="BB987" s="357"/>
      <c r="BC987" s="357"/>
      <c r="BD987" s="357"/>
      <c r="BE987" s="357"/>
      <c r="BF987" s="357"/>
      <c r="BG987" s="357"/>
      <c r="BH987" s="357"/>
      <c r="BI987" s="357"/>
      <c r="BJ987" s="357"/>
      <c r="BK987" s="357"/>
      <c r="BL987" s="357"/>
    </row>
    <row r="988" spans="1:64">
      <c r="A988" s="633" t="s">
        <v>10674</v>
      </c>
      <c r="B988" s="635">
        <v>6288</v>
      </c>
      <c r="C988" s="639">
        <v>0</v>
      </c>
      <c r="D988" s="639">
        <v>64</v>
      </c>
      <c r="E988" s="639">
        <v>1396</v>
      </c>
      <c r="F988" s="639">
        <v>24</v>
      </c>
      <c r="G988" s="639">
        <v>6</v>
      </c>
      <c r="H988" s="639">
        <v>0</v>
      </c>
      <c r="I988" s="639">
        <v>3</v>
      </c>
      <c r="J988" s="539"/>
      <c r="K988" s="679" t="s">
        <v>10674</v>
      </c>
      <c r="L988" s="639">
        <v>2303</v>
      </c>
      <c r="M988" s="639">
        <v>1500</v>
      </c>
      <c r="N988" s="639">
        <v>278</v>
      </c>
      <c r="O988" s="639">
        <v>354</v>
      </c>
      <c r="P988" s="639">
        <v>51</v>
      </c>
      <c r="Q988" s="639">
        <v>2138</v>
      </c>
      <c r="R988" s="639">
        <v>78</v>
      </c>
      <c r="S988" s="665"/>
      <c r="T988" s="634"/>
      <c r="U988" s="664"/>
      <c r="V988" s="357"/>
      <c r="W988" s="357"/>
      <c r="X988" s="357"/>
      <c r="Y988" s="357"/>
      <c r="Z988" s="357"/>
      <c r="AA988" s="357"/>
      <c r="AB988" s="357"/>
      <c r="AC988" s="357"/>
      <c r="AD988" s="357"/>
      <c r="AE988" s="357"/>
      <c r="AF988" s="357"/>
      <c r="AG988" s="357"/>
      <c r="AH988" s="357"/>
      <c r="AI988" s="357"/>
      <c r="AJ988" s="357"/>
      <c r="AK988" s="357"/>
      <c r="AL988" s="357"/>
      <c r="AM988" s="357"/>
      <c r="AN988" s="357"/>
      <c r="AO988" s="357"/>
      <c r="AP988" s="357"/>
      <c r="AQ988" s="357"/>
      <c r="AR988" s="357"/>
      <c r="AS988" s="357"/>
      <c r="AT988" s="357"/>
      <c r="AU988" s="357"/>
      <c r="AV988" s="357"/>
      <c r="AW988" s="357"/>
      <c r="AX988" s="357"/>
      <c r="AY988" s="357"/>
      <c r="AZ988" s="357"/>
      <c r="BA988" s="357"/>
      <c r="BB988" s="357"/>
      <c r="BC988" s="357"/>
      <c r="BD988" s="357"/>
      <c r="BE988" s="357"/>
      <c r="BF988" s="357"/>
      <c r="BG988" s="357"/>
      <c r="BH988" s="357"/>
      <c r="BI988" s="357"/>
      <c r="BJ988" s="357"/>
      <c r="BK988" s="357"/>
      <c r="BL988" s="357"/>
    </row>
    <row r="989" spans="1:64">
      <c r="A989" s="633" t="s">
        <v>10675</v>
      </c>
      <c r="B989" s="635">
        <v>4138</v>
      </c>
      <c r="C989" s="639">
        <v>0</v>
      </c>
      <c r="D989" s="639">
        <v>0</v>
      </c>
      <c r="E989" s="639">
        <v>1110</v>
      </c>
      <c r="F989" s="639">
        <v>0</v>
      </c>
      <c r="G989" s="639">
        <v>0</v>
      </c>
      <c r="H989" s="639">
        <v>0</v>
      </c>
      <c r="I989" s="639">
        <v>0</v>
      </c>
      <c r="J989" s="481"/>
      <c r="K989" s="679" t="s">
        <v>10675</v>
      </c>
      <c r="L989" s="639">
        <v>2772</v>
      </c>
      <c r="M989" s="639">
        <v>539</v>
      </c>
      <c r="N989" s="639">
        <v>972</v>
      </c>
      <c r="O989" s="639">
        <v>256</v>
      </c>
      <c r="P989" s="639">
        <v>0</v>
      </c>
      <c r="Q989" s="639">
        <v>0</v>
      </c>
      <c r="R989" s="639">
        <v>0</v>
      </c>
      <c r="S989" s="653"/>
      <c r="T989" s="634"/>
      <c r="U989" s="664"/>
      <c r="V989" s="357"/>
      <c r="W989" s="357"/>
      <c r="X989" s="357"/>
      <c r="Y989" s="357"/>
      <c r="Z989" s="357"/>
      <c r="AA989" s="357"/>
      <c r="AB989" s="357"/>
      <c r="AC989" s="357"/>
      <c r="AD989" s="357"/>
      <c r="AE989" s="357"/>
      <c r="AF989" s="357"/>
      <c r="AG989" s="357"/>
      <c r="AH989" s="357"/>
      <c r="AI989" s="357"/>
      <c r="AJ989" s="357"/>
      <c r="AK989" s="357"/>
      <c r="AL989" s="357"/>
      <c r="AM989" s="357"/>
      <c r="AN989" s="357"/>
      <c r="AO989" s="357"/>
      <c r="AP989" s="357"/>
      <c r="AQ989" s="357"/>
      <c r="AR989" s="357"/>
      <c r="AS989" s="357"/>
      <c r="AT989" s="357"/>
      <c r="AU989" s="357"/>
      <c r="AV989" s="357"/>
      <c r="AW989" s="357"/>
      <c r="AX989" s="357"/>
      <c r="AY989" s="357"/>
      <c r="AZ989" s="357"/>
      <c r="BA989" s="357"/>
      <c r="BB989" s="357"/>
      <c r="BC989" s="357"/>
      <c r="BD989" s="357"/>
      <c r="BE989" s="357"/>
      <c r="BF989" s="357"/>
      <c r="BG989" s="357"/>
      <c r="BH989" s="357"/>
      <c r="BI989" s="357"/>
      <c r="BJ989" s="357"/>
      <c r="BK989" s="357"/>
      <c r="BL989" s="357"/>
    </row>
    <row r="990" spans="1:64">
      <c r="A990" s="633" t="s">
        <v>10676</v>
      </c>
      <c r="B990" s="635">
        <v>1744</v>
      </c>
      <c r="C990" s="639">
        <v>0</v>
      </c>
      <c r="D990" s="639">
        <v>0</v>
      </c>
      <c r="E990" s="639">
        <v>82</v>
      </c>
      <c r="F990" s="639">
        <v>0</v>
      </c>
      <c r="G990" s="639">
        <v>0</v>
      </c>
      <c r="H990" s="639">
        <v>0</v>
      </c>
      <c r="I990" s="639">
        <v>0</v>
      </c>
      <c r="J990" s="481"/>
      <c r="K990" s="679" t="s">
        <v>10676</v>
      </c>
      <c r="L990" s="639">
        <v>381</v>
      </c>
      <c r="M990" s="639">
        <v>321</v>
      </c>
      <c r="N990" s="639">
        <v>60</v>
      </c>
      <c r="O990" s="639">
        <v>154</v>
      </c>
      <c r="P990" s="639">
        <v>0</v>
      </c>
      <c r="Q990" s="639">
        <v>1127</v>
      </c>
      <c r="R990" s="639">
        <v>47</v>
      </c>
      <c r="S990" s="537"/>
      <c r="T990" s="634"/>
      <c r="U990" s="664"/>
      <c r="V990" s="357"/>
      <c r="W990" s="357"/>
      <c r="X990" s="357"/>
      <c r="Y990" s="357"/>
      <c r="Z990" s="357"/>
      <c r="AA990" s="357"/>
      <c r="AB990" s="357"/>
      <c r="AC990" s="357"/>
      <c r="AD990" s="357"/>
      <c r="AE990" s="357"/>
      <c r="AF990" s="357"/>
      <c r="AG990" s="357"/>
      <c r="AH990" s="357"/>
      <c r="AI990" s="357"/>
      <c r="AJ990" s="357"/>
      <c r="AK990" s="357"/>
      <c r="AL990" s="357"/>
      <c r="AM990" s="357"/>
      <c r="AN990" s="357"/>
      <c r="AO990" s="357"/>
      <c r="AP990" s="357"/>
      <c r="AQ990" s="357"/>
      <c r="AR990" s="357"/>
      <c r="AS990" s="357"/>
      <c r="AT990" s="357"/>
      <c r="AU990" s="357"/>
      <c r="AV990" s="357"/>
      <c r="AW990" s="357"/>
      <c r="AX990" s="357"/>
      <c r="AY990" s="357"/>
      <c r="AZ990" s="357"/>
      <c r="BA990" s="357"/>
      <c r="BB990" s="357"/>
      <c r="BC990" s="357"/>
      <c r="BD990" s="357"/>
      <c r="BE990" s="357"/>
      <c r="BF990" s="357"/>
      <c r="BG990" s="357"/>
      <c r="BH990" s="357"/>
      <c r="BI990" s="357"/>
      <c r="BJ990" s="357"/>
      <c r="BK990" s="357"/>
      <c r="BL990" s="357"/>
    </row>
    <row r="991" spans="1:64">
      <c r="A991" s="633" t="s">
        <v>10677</v>
      </c>
      <c r="B991" s="635">
        <v>1693</v>
      </c>
      <c r="C991" s="639">
        <v>0</v>
      </c>
      <c r="D991" s="639">
        <v>0</v>
      </c>
      <c r="E991" s="639">
        <v>229</v>
      </c>
      <c r="F991" s="639">
        <v>0</v>
      </c>
      <c r="G991" s="639">
        <v>0</v>
      </c>
      <c r="H991" s="639">
        <v>0</v>
      </c>
      <c r="I991" s="639">
        <v>0</v>
      </c>
      <c r="J991" s="481"/>
      <c r="K991" s="679" t="s">
        <v>10677</v>
      </c>
      <c r="L991" s="639">
        <v>1245</v>
      </c>
      <c r="M991" s="639">
        <v>524</v>
      </c>
      <c r="N991" s="639">
        <v>302</v>
      </c>
      <c r="O991" s="639">
        <v>168</v>
      </c>
      <c r="P991" s="639">
        <v>0</v>
      </c>
      <c r="Q991" s="639">
        <v>51</v>
      </c>
      <c r="R991" s="639">
        <v>0</v>
      </c>
      <c r="S991" s="537"/>
      <c r="T991" s="634"/>
      <c r="U991" s="664"/>
      <c r="V991" s="357"/>
      <c r="W991" s="357"/>
      <c r="X991" s="357"/>
      <c r="Y991" s="357"/>
      <c r="Z991" s="357"/>
      <c r="AA991" s="357"/>
      <c r="AB991" s="357"/>
      <c r="AC991" s="357"/>
      <c r="AD991" s="357"/>
      <c r="AE991" s="357"/>
      <c r="AF991" s="357"/>
      <c r="AG991" s="357"/>
      <c r="AH991" s="357"/>
      <c r="AI991" s="357"/>
      <c r="AJ991" s="357"/>
      <c r="AK991" s="357"/>
      <c r="AL991" s="357"/>
      <c r="AM991" s="357"/>
      <c r="AN991" s="357"/>
      <c r="AO991" s="357"/>
      <c r="AP991" s="357"/>
      <c r="AQ991" s="357"/>
      <c r="AR991" s="357"/>
      <c r="AS991" s="357"/>
      <c r="AT991" s="357"/>
      <c r="AU991" s="357"/>
      <c r="AV991" s="357"/>
      <c r="AW991" s="357"/>
      <c r="AX991" s="357"/>
      <c r="AY991" s="357"/>
      <c r="AZ991" s="357"/>
      <c r="BA991" s="357"/>
      <c r="BB991" s="357"/>
      <c r="BC991" s="357"/>
      <c r="BD991" s="357"/>
      <c r="BE991" s="357"/>
      <c r="BF991" s="357"/>
      <c r="BG991" s="357"/>
      <c r="BH991" s="357"/>
      <c r="BI991" s="357"/>
      <c r="BJ991" s="357"/>
      <c r="BK991" s="357"/>
      <c r="BL991" s="357"/>
    </row>
    <row r="992" spans="1:64">
      <c r="A992" s="633" t="s">
        <v>10678</v>
      </c>
      <c r="B992" s="635">
        <v>2688</v>
      </c>
      <c r="C992" s="639">
        <v>0</v>
      </c>
      <c r="D992" s="639">
        <v>0</v>
      </c>
      <c r="E992" s="639">
        <v>451</v>
      </c>
      <c r="F992" s="639">
        <v>0</v>
      </c>
      <c r="G992" s="639">
        <v>0</v>
      </c>
      <c r="H992" s="639">
        <v>0</v>
      </c>
      <c r="I992" s="639">
        <v>0</v>
      </c>
      <c r="J992" s="481"/>
      <c r="K992" s="679" t="s">
        <v>10678</v>
      </c>
      <c r="L992" s="639">
        <v>1878</v>
      </c>
      <c r="M992" s="639">
        <v>872</v>
      </c>
      <c r="N992" s="639">
        <v>315</v>
      </c>
      <c r="O992" s="639">
        <v>302</v>
      </c>
      <c r="P992" s="639">
        <v>0</v>
      </c>
      <c r="Q992" s="639">
        <v>57</v>
      </c>
      <c r="R992" s="639">
        <v>0</v>
      </c>
      <c r="S992" s="537"/>
      <c r="T992" s="634"/>
      <c r="U992" s="664"/>
      <c r="V992" s="357"/>
      <c r="W992" s="357"/>
      <c r="X992" s="357"/>
      <c r="Y992" s="357"/>
      <c r="Z992" s="357"/>
      <c r="AA992" s="357"/>
      <c r="AB992" s="357"/>
      <c r="AC992" s="357"/>
      <c r="AD992" s="357"/>
      <c r="AE992" s="357"/>
      <c r="AF992" s="357"/>
      <c r="AG992" s="357"/>
      <c r="AH992" s="357"/>
      <c r="AI992" s="357"/>
      <c r="AJ992" s="357"/>
      <c r="AK992" s="357"/>
      <c r="AL992" s="357"/>
      <c r="AM992" s="357"/>
      <c r="AN992" s="357"/>
      <c r="AO992" s="357"/>
      <c r="AP992" s="357"/>
      <c r="AQ992" s="357"/>
      <c r="AR992" s="357"/>
      <c r="AS992" s="357"/>
      <c r="AT992" s="357"/>
      <c r="AU992" s="357"/>
      <c r="AV992" s="357"/>
      <c r="AW992" s="357"/>
      <c r="AX992" s="357"/>
      <c r="AY992" s="357"/>
      <c r="AZ992" s="357"/>
      <c r="BA992" s="357"/>
      <c r="BB992" s="357"/>
      <c r="BC992" s="357"/>
      <c r="BD992" s="357"/>
      <c r="BE992" s="357"/>
      <c r="BF992" s="357"/>
      <c r="BG992" s="357"/>
      <c r="BH992" s="357"/>
      <c r="BI992" s="357"/>
      <c r="BJ992" s="357"/>
      <c r="BK992" s="357"/>
      <c r="BL992" s="357"/>
    </row>
    <row r="993" spans="1:64">
      <c r="A993" s="633" t="s">
        <v>10679</v>
      </c>
      <c r="B993" s="635">
        <v>9435</v>
      </c>
      <c r="C993" s="639">
        <v>0</v>
      </c>
      <c r="D993" s="639">
        <v>1</v>
      </c>
      <c r="E993" s="639">
        <v>0</v>
      </c>
      <c r="F993" s="639">
        <v>0</v>
      </c>
      <c r="G993" s="639">
        <v>0</v>
      </c>
      <c r="H993" s="639">
        <v>0</v>
      </c>
      <c r="I993" s="639">
        <v>2</v>
      </c>
      <c r="J993" s="539"/>
      <c r="K993" s="679" t="s">
        <v>10679</v>
      </c>
      <c r="L993" s="639">
        <v>7266</v>
      </c>
      <c r="M993" s="639">
        <v>3117</v>
      </c>
      <c r="N993" s="639">
        <v>278</v>
      </c>
      <c r="O993" s="639">
        <v>720</v>
      </c>
      <c r="P993" s="639">
        <v>0</v>
      </c>
      <c r="Q993" s="639">
        <v>1446</v>
      </c>
      <c r="R993" s="639">
        <v>21</v>
      </c>
      <c r="S993" s="537"/>
      <c r="T993" s="634"/>
      <c r="U993" s="664"/>
      <c r="V993" s="357"/>
      <c r="W993" s="357"/>
      <c r="X993" s="357"/>
      <c r="Y993" s="357"/>
      <c r="Z993" s="357"/>
      <c r="AA993" s="357"/>
      <c r="AB993" s="357"/>
      <c r="AC993" s="357"/>
      <c r="AD993" s="357"/>
      <c r="AE993" s="357"/>
      <c r="AF993" s="357"/>
      <c r="AG993" s="357"/>
      <c r="AH993" s="357"/>
      <c r="AI993" s="357"/>
      <c r="AJ993" s="357"/>
      <c r="AK993" s="357"/>
      <c r="AL993" s="357"/>
      <c r="AM993" s="357"/>
      <c r="AN993" s="357"/>
      <c r="AO993" s="357"/>
      <c r="AP993" s="357"/>
      <c r="AQ993" s="357"/>
      <c r="AR993" s="357"/>
      <c r="AS993" s="357"/>
      <c r="AT993" s="357"/>
      <c r="AU993" s="357"/>
      <c r="AV993" s="357"/>
      <c r="AW993" s="357"/>
      <c r="AX993" s="357"/>
      <c r="AY993" s="357"/>
      <c r="AZ993" s="357"/>
      <c r="BA993" s="357"/>
      <c r="BB993" s="357"/>
      <c r="BC993" s="357"/>
      <c r="BD993" s="357"/>
      <c r="BE993" s="357"/>
      <c r="BF993" s="357"/>
      <c r="BG993" s="357"/>
      <c r="BH993" s="357"/>
      <c r="BI993" s="357"/>
      <c r="BJ993" s="357"/>
      <c r="BK993" s="357"/>
      <c r="BL993" s="357"/>
    </row>
    <row r="994" spans="1:64">
      <c r="A994" s="633" t="s">
        <v>10680</v>
      </c>
      <c r="B994" s="635">
        <v>2443</v>
      </c>
      <c r="C994" s="639">
        <v>0</v>
      </c>
      <c r="D994" s="639">
        <v>2</v>
      </c>
      <c r="E994" s="639">
        <v>1463</v>
      </c>
      <c r="F994" s="639">
        <v>2</v>
      </c>
      <c r="G994" s="639">
        <v>115</v>
      </c>
      <c r="H994" s="639">
        <v>0</v>
      </c>
      <c r="I994" s="639">
        <v>0</v>
      </c>
      <c r="J994" s="539"/>
      <c r="K994" s="679" t="s">
        <v>10680</v>
      </c>
      <c r="L994" s="639">
        <v>0</v>
      </c>
      <c r="M994" s="639">
        <v>0</v>
      </c>
      <c r="N994" s="639">
        <v>0</v>
      </c>
      <c r="O994" s="639">
        <v>89</v>
      </c>
      <c r="P994" s="639">
        <v>0</v>
      </c>
      <c r="Q994" s="639">
        <v>772</v>
      </c>
      <c r="R994" s="639">
        <v>0</v>
      </c>
      <c r="S994" s="537"/>
      <c r="T994" s="634"/>
      <c r="U994" s="664"/>
      <c r="V994" s="357"/>
      <c r="W994" s="357"/>
      <c r="X994" s="357"/>
      <c r="Y994" s="357"/>
      <c r="Z994" s="357"/>
      <c r="AA994" s="357"/>
      <c r="AB994" s="357"/>
      <c r="AC994" s="357"/>
      <c r="AD994" s="357"/>
      <c r="AE994" s="357"/>
      <c r="AF994" s="357"/>
      <c r="AG994" s="357"/>
      <c r="AH994" s="357"/>
      <c r="AI994" s="357"/>
      <c r="AJ994" s="357"/>
      <c r="AK994" s="357"/>
      <c r="AL994" s="357"/>
      <c r="AM994" s="357"/>
      <c r="AN994" s="357"/>
      <c r="AO994" s="357"/>
      <c r="AP994" s="357"/>
      <c r="AQ994" s="357"/>
      <c r="AR994" s="357"/>
      <c r="AS994" s="357"/>
      <c r="AT994" s="357"/>
      <c r="AU994" s="357"/>
      <c r="AV994" s="357"/>
      <c r="AW994" s="357"/>
      <c r="AX994" s="357"/>
      <c r="AY994" s="357"/>
      <c r="AZ994" s="357"/>
      <c r="BA994" s="357"/>
      <c r="BB994" s="357"/>
      <c r="BC994" s="357"/>
      <c r="BD994" s="357"/>
      <c r="BE994" s="357"/>
      <c r="BF994" s="357"/>
      <c r="BG994" s="357"/>
      <c r="BH994" s="357"/>
      <c r="BI994" s="357"/>
      <c r="BJ994" s="357"/>
      <c r="BK994" s="357"/>
      <c r="BL994" s="357"/>
    </row>
    <row r="995" spans="1:64">
      <c r="A995" s="633" t="s">
        <v>10681</v>
      </c>
      <c r="B995" s="635">
        <v>1625</v>
      </c>
      <c r="C995" s="639">
        <v>0</v>
      </c>
      <c r="D995" s="639">
        <v>0</v>
      </c>
      <c r="E995" s="639">
        <v>842</v>
      </c>
      <c r="F995" s="639">
        <v>0</v>
      </c>
      <c r="G995" s="639">
        <v>0</v>
      </c>
      <c r="H995" s="639">
        <v>0</v>
      </c>
      <c r="I995" s="639">
        <v>0</v>
      </c>
      <c r="J995" s="539"/>
      <c r="K995" s="679" t="s">
        <v>10681</v>
      </c>
      <c r="L995" s="639">
        <v>438</v>
      </c>
      <c r="M995" s="639">
        <v>151</v>
      </c>
      <c r="N995" s="639">
        <v>58</v>
      </c>
      <c r="O995" s="639">
        <v>69</v>
      </c>
      <c r="P995" s="639">
        <v>0</v>
      </c>
      <c r="Q995" s="639">
        <v>276</v>
      </c>
      <c r="R995" s="639">
        <v>0</v>
      </c>
      <c r="S995" s="537"/>
      <c r="T995" s="634"/>
      <c r="U995" s="664"/>
      <c r="V995" s="357"/>
      <c r="W995" s="357"/>
      <c r="X995" s="357"/>
      <c r="Y995" s="357"/>
      <c r="Z995" s="357"/>
      <c r="AA995" s="357"/>
      <c r="AB995" s="357"/>
      <c r="AC995" s="357"/>
      <c r="AD995" s="357"/>
      <c r="AE995" s="357"/>
      <c r="AF995" s="357"/>
      <c r="AG995" s="357"/>
      <c r="AH995" s="357"/>
      <c r="AI995" s="357"/>
      <c r="AJ995" s="357"/>
      <c r="AK995" s="357"/>
      <c r="AL995" s="357"/>
      <c r="AM995" s="357"/>
      <c r="AN995" s="357"/>
      <c r="AO995" s="357"/>
      <c r="AP995" s="357"/>
      <c r="AQ995" s="357"/>
      <c r="AR995" s="357"/>
      <c r="AS995" s="357"/>
      <c r="AT995" s="357"/>
      <c r="AU995" s="357"/>
      <c r="AV995" s="357"/>
      <c r="AW995" s="357"/>
      <c r="AX995" s="357"/>
      <c r="AY995" s="357"/>
      <c r="AZ995" s="357"/>
      <c r="BA995" s="357"/>
      <c r="BB995" s="357"/>
      <c r="BC995" s="357"/>
      <c r="BD995" s="357"/>
      <c r="BE995" s="357"/>
      <c r="BF995" s="357"/>
      <c r="BG995" s="357"/>
      <c r="BH995" s="357"/>
      <c r="BI995" s="357"/>
      <c r="BJ995" s="357"/>
      <c r="BK995" s="357"/>
      <c r="BL995" s="357"/>
    </row>
    <row r="996" spans="1:64">
      <c r="A996" s="633" t="s">
        <v>10682</v>
      </c>
      <c r="B996" s="635">
        <v>1392</v>
      </c>
      <c r="C996" s="639">
        <v>0</v>
      </c>
      <c r="D996" s="639">
        <v>3</v>
      </c>
      <c r="E996" s="639">
        <v>97</v>
      </c>
      <c r="F996" s="639">
        <v>0</v>
      </c>
      <c r="G996" s="639">
        <v>42</v>
      </c>
      <c r="H996" s="639">
        <v>0</v>
      </c>
      <c r="I996" s="639">
        <v>0</v>
      </c>
      <c r="J996" s="539"/>
      <c r="K996" s="679" t="s">
        <v>10682</v>
      </c>
      <c r="L996" s="639">
        <v>472</v>
      </c>
      <c r="M996" s="639">
        <v>87</v>
      </c>
      <c r="N996" s="639">
        <v>5</v>
      </c>
      <c r="O996" s="639">
        <v>74</v>
      </c>
      <c r="P996" s="639">
        <v>2</v>
      </c>
      <c r="Q996" s="639">
        <v>704</v>
      </c>
      <c r="R996" s="639">
        <v>0</v>
      </c>
      <c r="S996" s="537"/>
      <c r="T996" s="634"/>
      <c r="U996" s="664"/>
      <c r="V996" s="357"/>
      <c r="W996" s="357"/>
      <c r="X996" s="357"/>
      <c r="Y996" s="357"/>
      <c r="Z996" s="357"/>
      <c r="AA996" s="357"/>
      <c r="AB996" s="357"/>
      <c r="AC996" s="357"/>
      <c r="AD996" s="357"/>
      <c r="AE996" s="357"/>
      <c r="AF996" s="357"/>
      <c r="AG996" s="357"/>
      <c r="AH996" s="357"/>
      <c r="AI996" s="357"/>
      <c r="AJ996" s="357"/>
      <c r="AK996" s="357"/>
      <c r="AL996" s="357"/>
      <c r="AM996" s="357"/>
      <c r="AN996" s="357"/>
      <c r="AO996" s="357"/>
      <c r="AP996" s="357"/>
      <c r="AQ996" s="357"/>
      <c r="AR996" s="357"/>
      <c r="AS996" s="357"/>
      <c r="AT996" s="357"/>
      <c r="AU996" s="357"/>
      <c r="AV996" s="357"/>
      <c r="AW996" s="357"/>
      <c r="AX996" s="357"/>
      <c r="AY996" s="357"/>
      <c r="AZ996" s="357"/>
      <c r="BA996" s="357"/>
      <c r="BB996" s="357"/>
      <c r="BC996" s="357"/>
      <c r="BD996" s="357"/>
      <c r="BE996" s="357"/>
      <c r="BF996" s="357"/>
      <c r="BG996" s="357"/>
      <c r="BH996" s="357"/>
      <c r="BI996" s="357"/>
      <c r="BJ996" s="357"/>
      <c r="BK996" s="357"/>
      <c r="BL996" s="357"/>
    </row>
    <row r="997" spans="1:64">
      <c r="A997" s="633" t="s">
        <v>10683</v>
      </c>
      <c r="B997" s="635">
        <v>5824</v>
      </c>
      <c r="C997" s="639">
        <v>0</v>
      </c>
      <c r="D997" s="639">
        <v>0</v>
      </c>
      <c r="E997" s="639">
        <v>2048</v>
      </c>
      <c r="F997" s="639">
        <v>46</v>
      </c>
      <c r="G997" s="639">
        <v>101</v>
      </c>
      <c r="H997" s="639">
        <v>0</v>
      </c>
      <c r="I997" s="639">
        <v>3</v>
      </c>
      <c r="J997" s="539"/>
      <c r="K997" s="679" t="s">
        <v>10683</v>
      </c>
      <c r="L997" s="639">
        <v>1427</v>
      </c>
      <c r="M997" s="639">
        <v>499</v>
      </c>
      <c r="N997" s="639">
        <v>10</v>
      </c>
      <c r="O997" s="639">
        <v>151</v>
      </c>
      <c r="P997" s="639">
        <v>0</v>
      </c>
      <c r="Q997" s="639">
        <v>2048</v>
      </c>
      <c r="R997" s="639">
        <v>30</v>
      </c>
      <c r="S997" s="537"/>
      <c r="T997" s="634"/>
      <c r="U997" s="664"/>
      <c r="V997" s="357"/>
      <c r="W997" s="357"/>
      <c r="X997" s="357"/>
      <c r="Y997" s="357"/>
      <c r="Z997" s="357"/>
      <c r="AA997" s="357"/>
      <c r="AB997" s="357"/>
      <c r="AC997" s="357"/>
      <c r="AD997" s="357"/>
      <c r="AE997" s="357"/>
      <c r="AF997" s="357"/>
      <c r="AG997" s="357"/>
      <c r="AH997" s="357"/>
      <c r="AI997" s="357"/>
      <c r="AJ997" s="357"/>
      <c r="AK997" s="357"/>
      <c r="AL997" s="357"/>
      <c r="AM997" s="357"/>
      <c r="AN997" s="357"/>
      <c r="AO997" s="357"/>
      <c r="AP997" s="357"/>
      <c r="AQ997" s="357"/>
      <c r="AR997" s="357"/>
      <c r="AS997" s="357"/>
      <c r="AT997" s="357"/>
      <c r="AU997" s="357"/>
      <c r="AV997" s="357"/>
      <c r="AW997" s="357"/>
      <c r="AX997" s="357"/>
      <c r="AY997" s="357"/>
      <c r="AZ997" s="357"/>
      <c r="BA997" s="357"/>
      <c r="BB997" s="357"/>
      <c r="BC997" s="357"/>
      <c r="BD997" s="357"/>
      <c r="BE997" s="357"/>
      <c r="BF997" s="357"/>
      <c r="BG997" s="357"/>
      <c r="BH997" s="357"/>
      <c r="BI997" s="357"/>
      <c r="BJ997" s="357"/>
      <c r="BK997" s="357"/>
      <c r="BL997" s="357"/>
    </row>
    <row r="998" spans="1:64">
      <c r="A998" s="633" t="s">
        <v>10684</v>
      </c>
      <c r="B998" s="635">
        <v>5019</v>
      </c>
      <c r="C998" s="639">
        <v>1</v>
      </c>
      <c r="D998" s="639">
        <v>0</v>
      </c>
      <c r="E998" s="639">
        <v>1222</v>
      </c>
      <c r="F998" s="639">
        <v>0</v>
      </c>
      <c r="G998" s="639">
        <v>37</v>
      </c>
      <c r="H998" s="639">
        <v>0</v>
      </c>
      <c r="I998" s="639">
        <v>17</v>
      </c>
      <c r="J998" s="481"/>
      <c r="K998" s="679" t="s">
        <v>10684</v>
      </c>
      <c r="L998" s="639">
        <v>2559</v>
      </c>
      <c r="M998" s="639">
        <v>1264</v>
      </c>
      <c r="N998" s="639">
        <v>677</v>
      </c>
      <c r="O998" s="639">
        <v>477</v>
      </c>
      <c r="P998" s="639">
        <v>0</v>
      </c>
      <c r="Q998" s="639">
        <v>706</v>
      </c>
      <c r="R998" s="639">
        <v>0</v>
      </c>
      <c r="S998" s="537"/>
      <c r="T998" s="634"/>
      <c r="U998" s="664"/>
      <c r="V998" s="357"/>
      <c r="W998" s="357"/>
      <c r="X998" s="357"/>
      <c r="Y998" s="357"/>
      <c r="Z998" s="357"/>
      <c r="AA998" s="357"/>
      <c r="AB998" s="357"/>
      <c r="AC998" s="357"/>
      <c r="AD998" s="357"/>
      <c r="AE998" s="357"/>
      <c r="AF998" s="357"/>
      <c r="AG998" s="357"/>
      <c r="AH998" s="357"/>
      <c r="AI998" s="357"/>
      <c r="AJ998" s="357"/>
      <c r="AK998" s="357"/>
      <c r="AL998" s="357"/>
      <c r="AM998" s="357"/>
      <c r="AN998" s="357"/>
      <c r="AO998" s="357"/>
      <c r="AP998" s="357"/>
      <c r="AQ998" s="357"/>
      <c r="AR998" s="357"/>
      <c r="AS998" s="357"/>
      <c r="AT998" s="357"/>
      <c r="AU998" s="357"/>
      <c r="AV998" s="357"/>
      <c r="AW998" s="357"/>
      <c r="AX998" s="357"/>
      <c r="AY998" s="357"/>
      <c r="AZ998" s="357"/>
      <c r="BA998" s="357"/>
      <c r="BB998" s="357"/>
      <c r="BC998" s="357"/>
      <c r="BD998" s="357"/>
      <c r="BE998" s="357"/>
      <c r="BF998" s="357"/>
      <c r="BG998" s="357"/>
      <c r="BH998" s="357"/>
      <c r="BI998" s="357"/>
      <c r="BJ998" s="357"/>
      <c r="BK998" s="357"/>
      <c r="BL998" s="357"/>
    </row>
    <row r="999" spans="1:64">
      <c r="A999" s="643" t="s">
        <v>9563</v>
      </c>
      <c r="B999" s="649">
        <v>77727</v>
      </c>
      <c r="C999" s="650">
        <v>3004</v>
      </c>
      <c r="D999" s="650">
        <v>750</v>
      </c>
      <c r="E999" s="650">
        <v>23387</v>
      </c>
      <c r="F999" s="650">
        <v>264</v>
      </c>
      <c r="G999" s="650">
        <v>2525</v>
      </c>
      <c r="H999" s="650">
        <v>0</v>
      </c>
      <c r="I999" s="650">
        <v>32</v>
      </c>
      <c r="J999" s="481"/>
      <c r="K999" s="681" t="s">
        <v>9563</v>
      </c>
      <c r="L999" s="650">
        <v>23549</v>
      </c>
      <c r="M999" s="650">
        <v>10510</v>
      </c>
      <c r="N999" s="650">
        <v>3337</v>
      </c>
      <c r="O999" s="650">
        <v>3723</v>
      </c>
      <c r="P999" s="650">
        <v>53</v>
      </c>
      <c r="Q999" s="650">
        <v>20493</v>
      </c>
      <c r="R999" s="650">
        <v>388</v>
      </c>
      <c r="S999" s="537"/>
      <c r="T999" s="634"/>
      <c r="U999" s="664"/>
      <c r="V999" s="357"/>
      <c r="W999" s="357"/>
      <c r="X999" s="357"/>
      <c r="Y999" s="357"/>
      <c r="Z999" s="357"/>
      <c r="AA999" s="357"/>
      <c r="AB999" s="357"/>
      <c r="AC999" s="357"/>
      <c r="AD999" s="357"/>
      <c r="AE999" s="357"/>
      <c r="AF999" s="357"/>
      <c r="AG999" s="357"/>
      <c r="AH999" s="357"/>
      <c r="AI999" s="357"/>
      <c r="AJ999" s="357"/>
      <c r="AK999" s="357"/>
      <c r="AL999" s="357"/>
      <c r="AM999" s="357"/>
      <c r="AN999" s="357"/>
      <c r="AO999" s="357"/>
      <c r="AP999" s="357"/>
      <c r="AQ999" s="357"/>
      <c r="AR999" s="357"/>
      <c r="AS999" s="357"/>
      <c r="AT999" s="357"/>
      <c r="AU999" s="357"/>
      <c r="AV999" s="357"/>
      <c r="AW999" s="357"/>
      <c r="AX999" s="357"/>
      <c r="AY999" s="357"/>
      <c r="AZ999" s="357"/>
      <c r="BA999" s="357"/>
      <c r="BB999" s="357"/>
      <c r="BC999" s="357"/>
      <c r="BD999" s="357"/>
      <c r="BE999" s="357"/>
      <c r="BF999" s="357"/>
      <c r="BG999" s="357"/>
      <c r="BH999" s="357"/>
      <c r="BI999" s="357"/>
      <c r="BJ999" s="357"/>
      <c r="BK999" s="357"/>
      <c r="BL999" s="357"/>
    </row>
    <row r="1000" spans="1:64">
      <c r="A1000" s="644"/>
      <c r="B1000" s="649"/>
      <c r="C1000" s="543"/>
      <c r="D1000" s="543"/>
      <c r="E1000" s="543"/>
      <c r="F1000" s="543"/>
      <c r="G1000" s="543"/>
      <c r="H1000" s="543"/>
      <c r="I1000" s="543"/>
      <c r="J1000" s="481"/>
      <c r="K1000" s="683"/>
      <c r="L1000" s="543"/>
      <c r="M1000" s="543"/>
      <c r="N1000" s="543"/>
      <c r="O1000" s="543"/>
      <c r="P1000" s="543"/>
      <c r="Q1000" s="543"/>
      <c r="R1000" s="543"/>
      <c r="S1000" s="537"/>
      <c r="T1000" s="634"/>
      <c r="U1000" s="664"/>
      <c r="V1000" s="357"/>
      <c r="W1000" s="357"/>
      <c r="X1000" s="357"/>
      <c r="Y1000" s="357"/>
      <c r="Z1000" s="357"/>
      <c r="AA1000" s="357"/>
      <c r="AB1000" s="357"/>
      <c r="AC1000" s="357"/>
      <c r="AD1000" s="357"/>
      <c r="AE1000" s="357"/>
      <c r="AF1000" s="357"/>
      <c r="AG1000" s="357"/>
      <c r="AH1000" s="357"/>
      <c r="AI1000" s="357"/>
      <c r="AJ1000" s="357"/>
      <c r="AK1000" s="357"/>
      <c r="AL1000" s="357"/>
      <c r="AM1000" s="357"/>
      <c r="AN1000" s="357"/>
      <c r="AO1000" s="357"/>
      <c r="AP1000" s="357"/>
      <c r="AQ1000" s="357"/>
      <c r="AR1000" s="357"/>
      <c r="AS1000" s="357"/>
      <c r="AT1000" s="357"/>
      <c r="AU1000" s="357"/>
      <c r="AV1000" s="357"/>
      <c r="AW1000" s="357"/>
      <c r="AX1000" s="357"/>
      <c r="AY1000" s="357"/>
      <c r="AZ1000" s="357"/>
      <c r="BA1000" s="357"/>
      <c r="BB1000" s="357"/>
      <c r="BC1000" s="357"/>
      <c r="BD1000" s="357"/>
      <c r="BE1000" s="357"/>
      <c r="BF1000" s="357"/>
      <c r="BG1000" s="357"/>
      <c r="BH1000" s="357"/>
      <c r="BI1000" s="357"/>
      <c r="BJ1000" s="357"/>
      <c r="BK1000" s="357"/>
      <c r="BL1000" s="357"/>
    </row>
    <row r="1001" spans="1:64">
      <c r="A1001" s="465" t="s">
        <v>9944</v>
      </c>
      <c r="B1001" s="632"/>
      <c r="C1001" s="543"/>
      <c r="D1001" s="543"/>
      <c r="E1001" s="543"/>
      <c r="F1001" s="543"/>
      <c r="G1001" s="543"/>
      <c r="H1001" s="543"/>
      <c r="I1001" s="543"/>
      <c r="J1001" s="481"/>
      <c r="K1001" s="515" t="s">
        <v>9944</v>
      </c>
      <c r="L1001" s="543"/>
      <c r="M1001" s="543"/>
      <c r="N1001" s="543"/>
      <c r="O1001" s="543"/>
      <c r="P1001" s="543"/>
      <c r="Q1001" s="543"/>
      <c r="R1001" s="543"/>
      <c r="S1001" s="537"/>
      <c r="T1001" s="634"/>
      <c r="U1001" s="664"/>
      <c r="V1001" s="357"/>
      <c r="W1001" s="357"/>
      <c r="X1001" s="357"/>
      <c r="Y1001" s="357"/>
      <c r="Z1001" s="357"/>
      <c r="AA1001" s="357"/>
      <c r="AB1001" s="357"/>
      <c r="AC1001" s="357"/>
      <c r="AD1001" s="357"/>
      <c r="AE1001" s="357"/>
      <c r="AF1001" s="357"/>
      <c r="AG1001" s="357"/>
      <c r="AH1001" s="357"/>
      <c r="AI1001" s="357"/>
      <c r="AJ1001" s="357"/>
      <c r="AK1001" s="357"/>
      <c r="AL1001" s="357"/>
      <c r="AM1001" s="357"/>
      <c r="AN1001" s="357"/>
      <c r="AO1001" s="357"/>
      <c r="AP1001" s="357"/>
      <c r="AQ1001" s="357"/>
      <c r="AR1001" s="357"/>
      <c r="AS1001" s="357"/>
      <c r="AT1001" s="357"/>
      <c r="AU1001" s="357"/>
      <c r="AV1001" s="357"/>
      <c r="AW1001" s="357"/>
      <c r="AX1001" s="357"/>
      <c r="AY1001" s="357"/>
      <c r="AZ1001" s="357"/>
      <c r="BA1001" s="357"/>
      <c r="BB1001" s="357"/>
      <c r="BC1001" s="357"/>
      <c r="BD1001" s="357"/>
      <c r="BE1001" s="357"/>
      <c r="BF1001" s="357"/>
      <c r="BG1001" s="357"/>
      <c r="BH1001" s="357"/>
      <c r="BI1001" s="357"/>
      <c r="BJ1001" s="357"/>
      <c r="BK1001" s="357"/>
      <c r="BL1001" s="357"/>
    </row>
    <row r="1002" spans="1:64">
      <c r="A1002" s="633" t="s">
        <v>10685</v>
      </c>
      <c r="B1002" s="635">
        <v>57</v>
      </c>
      <c r="C1002" s="639">
        <v>0</v>
      </c>
      <c r="D1002" s="639">
        <v>0</v>
      </c>
      <c r="E1002" s="639">
        <v>0</v>
      </c>
      <c r="F1002" s="639">
        <v>0</v>
      </c>
      <c r="G1002" s="639">
        <v>57</v>
      </c>
      <c r="H1002" s="639">
        <v>0</v>
      </c>
      <c r="I1002" s="639">
        <v>0</v>
      </c>
      <c r="J1002" s="539"/>
      <c r="K1002" s="679" t="s">
        <v>10685</v>
      </c>
      <c r="L1002" s="639">
        <v>0</v>
      </c>
      <c r="M1002" s="639">
        <v>0</v>
      </c>
      <c r="N1002" s="639">
        <v>0</v>
      </c>
      <c r="O1002" s="639">
        <v>0</v>
      </c>
      <c r="P1002" s="639">
        <v>0</v>
      </c>
      <c r="Q1002" s="639">
        <v>0</v>
      </c>
      <c r="R1002" s="639">
        <v>0</v>
      </c>
      <c r="S1002" s="537"/>
      <c r="T1002" s="634"/>
      <c r="U1002" s="664"/>
      <c r="V1002" s="357"/>
      <c r="W1002" s="357"/>
      <c r="X1002" s="357"/>
      <c r="Y1002" s="357"/>
      <c r="Z1002" s="357"/>
      <c r="AA1002" s="357"/>
      <c r="AB1002" s="357"/>
      <c r="AC1002" s="357"/>
      <c r="AD1002" s="357"/>
      <c r="AE1002" s="357"/>
      <c r="AF1002" s="357"/>
      <c r="AG1002" s="357"/>
      <c r="AH1002" s="357"/>
      <c r="AI1002" s="357"/>
      <c r="AJ1002" s="357"/>
      <c r="AK1002" s="357"/>
      <c r="AL1002" s="357"/>
      <c r="AM1002" s="357"/>
      <c r="AN1002" s="357"/>
      <c r="AO1002" s="357"/>
      <c r="AP1002" s="357"/>
      <c r="AQ1002" s="357"/>
      <c r="AR1002" s="357"/>
      <c r="AS1002" s="357"/>
      <c r="AT1002" s="357"/>
      <c r="AU1002" s="357"/>
      <c r="AV1002" s="357"/>
      <c r="AW1002" s="357"/>
      <c r="AX1002" s="357"/>
      <c r="AY1002" s="357"/>
      <c r="AZ1002" s="357"/>
      <c r="BA1002" s="357"/>
      <c r="BB1002" s="357"/>
      <c r="BC1002" s="357"/>
      <c r="BD1002" s="357"/>
      <c r="BE1002" s="357"/>
      <c r="BF1002" s="357"/>
      <c r="BG1002" s="357"/>
      <c r="BH1002" s="357"/>
      <c r="BI1002" s="357"/>
      <c r="BJ1002" s="357"/>
      <c r="BK1002" s="357"/>
      <c r="BL1002" s="357"/>
    </row>
    <row r="1003" spans="1:64">
      <c r="A1003" s="633" t="s">
        <v>10868</v>
      </c>
      <c r="B1003" s="635">
        <v>27</v>
      </c>
      <c r="C1003" s="639">
        <v>0</v>
      </c>
      <c r="D1003" s="639">
        <v>0</v>
      </c>
      <c r="E1003" s="639">
        <v>0</v>
      </c>
      <c r="F1003" s="639">
        <v>0</v>
      </c>
      <c r="G1003" s="639">
        <v>27</v>
      </c>
      <c r="H1003" s="639">
        <v>0</v>
      </c>
      <c r="I1003" s="639">
        <v>0</v>
      </c>
      <c r="J1003" s="539"/>
      <c r="K1003" s="679" t="s">
        <v>10868</v>
      </c>
      <c r="L1003" s="639">
        <v>0</v>
      </c>
      <c r="M1003" s="639">
        <v>0</v>
      </c>
      <c r="N1003" s="639">
        <v>0</v>
      </c>
      <c r="O1003" s="639">
        <v>0</v>
      </c>
      <c r="P1003" s="639">
        <v>0</v>
      </c>
      <c r="Q1003" s="639">
        <v>0</v>
      </c>
      <c r="R1003" s="639">
        <v>0</v>
      </c>
      <c r="S1003" s="537"/>
      <c r="T1003" s="634"/>
      <c r="U1003" s="664"/>
      <c r="V1003" s="357"/>
      <c r="W1003" s="357"/>
      <c r="X1003" s="357"/>
      <c r="Y1003" s="357"/>
      <c r="Z1003" s="357"/>
      <c r="AA1003" s="357"/>
      <c r="AB1003" s="357"/>
      <c r="AC1003" s="357"/>
      <c r="AD1003" s="357"/>
      <c r="AE1003" s="357"/>
      <c r="AF1003" s="357"/>
      <c r="AG1003" s="357"/>
      <c r="AH1003" s="357"/>
      <c r="AI1003" s="357"/>
      <c r="AJ1003" s="357"/>
      <c r="AK1003" s="357"/>
      <c r="AL1003" s="357"/>
      <c r="AM1003" s="357"/>
      <c r="AN1003" s="357"/>
      <c r="AO1003" s="357"/>
      <c r="AP1003" s="357"/>
      <c r="AQ1003" s="357"/>
      <c r="AR1003" s="357"/>
      <c r="AS1003" s="357"/>
      <c r="AT1003" s="357"/>
      <c r="AU1003" s="357"/>
      <c r="AV1003" s="357"/>
      <c r="AW1003" s="357"/>
      <c r="AX1003" s="357"/>
      <c r="AY1003" s="357"/>
      <c r="AZ1003" s="357"/>
      <c r="BA1003" s="357"/>
      <c r="BB1003" s="357"/>
      <c r="BC1003" s="357"/>
      <c r="BD1003" s="357"/>
      <c r="BE1003" s="357"/>
      <c r="BF1003" s="357"/>
      <c r="BG1003" s="357"/>
      <c r="BH1003" s="357"/>
      <c r="BI1003" s="357"/>
      <c r="BJ1003" s="357"/>
      <c r="BK1003" s="357"/>
      <c r="BL1003" s="357"/>
    </row>
    <row r="1004" spans="1:64">
      <c r="A1004" s="633" t="s">
        <v>10869</v>
      </c>
      <c r="B1004" s="635">
        <v>111</v>
      </c>
      <c r="C1004" s="639">
        <v>0</v>
      </c>
      <c r="D1004" s="639">
        <v>0</v>
      </c>
      <c r="E1004" s="639">
        <v>0</v>
      </c>
      <c r="F1004" s="639">
        <v>0</v>
      </c>
      <c r="G1004" s="639">
        <v>111</v>
      </c>
      <c r="H1004" s="639">
        <v>0</v>
      </c>
      <c r="I1004" s="639">
        <v>0</v>
      </c>
      <c r="J1004" s="539"/>
      <c r="K1004" s="679" t="s">
        <v>10869</v>
      </c>
      <c r="L1004" s="639">
        <v>0</v>
      </c>
      <c r="M1004" s="639">
        <v>0</v>
      </c>
      <c r="N1004" s="639">
        <v>0</v>
      </c>
      <c r="O1004" s="639">
        <v>0</v>
      </c>
      <c r="P1004" s="639">
        <v>0</v>
      </c>
      <c r="Q1004" s="639">
        <v>0</v>
      </c>
      <c r="R1004" s="639">
        <v>0</v>
      </c>
      <c r="S1004" s="537"/>
      <c r="T1004" s="634"/>
      <c r="U1004" s="664"/>
      <c r="V1004" s="357"/>
      <c r="W1004" s="357"/>
      <c r="X1004" s="357"/>
      <c r="Y1004" s="357"/>
      <c r="Z1004" s="357"/>
      <c r="AA1004" s="357"/>
      <c r="AB1004" s="357"/>
      <c r="AC1004" s="357"/>
      <c r="AD1004" s="357"/>
      <c r="AE1004" s="357"/>
      <c r="AF1004" s="357"/>
      <c r="AG1004" s="357"/>
      <c r="AH1004" s="357"/>
      <c r="AI1004" s="357"/>
      <c r="AJ1004" s="357"/>
      <c r="AK1004" s="357"/>
      <c r="AL1004" s="357"/>
      <c r="AM1004" s="357"/>
      <c r="AN1004" s="357"/>
      <c r="AO1004" s="357"/>
      <c r="AP1004" s="357"/>
      <c r="AQ1004" s="357"/>
      <c r="AR1004" s="357"/>
      <c r="AS1004" s="357"/>
      <c r="AT1004" s="357"/>
      <c r="AU1004" s="357"/>
      <c r="AV1004" s="357"/>
      <c r="AW1004" s="357"/>
      <c r="AX1004" s="357"/>
      <c r="AY1004" s="357"/>
      <c r="AZ1004" s="357"/>
      <c r="BA1004" s="357"/>
      <c r="BB1004" s="357"/>
      <c r="BC1004" s="357"/>
      <c r="BD1004" s="357"/>
      <c r="BE1004" s="357"/>
      <c r="BF1004" s="357"/>
      <c r="BG1004" s="357"/>
      <c r="BH1004" s="357"/>
      <c r="BI1004" s="357"/>
      <c r="BJ1004" s="357"/>
      <c r="BK1004" s="357"/>
      <c r="BL1004" s="357"/>
    </row>
    <row r="1005" spans="1:64">
      <c r="A1005" s="633" t="s">
        <v>10686</v>
      </c>
      <c r="B1005" s="635">
        <v>17</v>
      </c>
      <c r="C1005" s="639">
        <v>0</v>
      </c>
      <c r="D1005" s="639">
        <v>0</v>
      </c>
      <c r="E1005" s="639">
        <v>0</v>
      </c>
      <c r="F1005" s="639">
        <v>0</v>
      </c>
      <c r="G1005" s="639">
        <v>17</v>
      </c>
      <c r="H1005" s="639">
        <v>0</v>
      </c>
      <c r="I1005" s="639">
        <v>0</v>
      </c>
      <c r="J1005" s="539"/>
      <c r="K1005" s="679" t="s">
        <v>10686</v>
      </c>
      <c r="L1005" s="639">
        <v>0</v>
      </c>
      <c r="M1005" s="639">
        <v>0</v>
      </c>
      <c r="N1005" s="639">
        <v>0</v>
      </c>
      <c r="O1005" s="639">
        <v>0</v>
      </c>
      <c r="P1005" s="639">
        <v>0</v>
      </c>
      <c r="Q1005" s="639">
        <v>0</v>
      </c>
      <c r="R1005" s="639">
        <v>0</v>
      </c>
      <c r="S1005" s="537"/>
      <c r="T1005" s="634"/>
      <c r="U1005" s="664"/>
      <c r="V1005" s="357"/>
      <c r="W1005" s="357"/>
      <c r="X1005" s="357"/>
      <c r="Y1005" s="357"/>
      <c r="Z1005" s="357"/>
      <c r="AA1005" s="357"/>
      <c r="AB1005" s="357"/>
      <c r="AC1005" s="357"/>
      <c r="AD1005" s="357"/>
      <c r="AE1005" s="357"/>
      <c r="AF1005" s="357"/>
      <c r="AG1005" s="357"/>
      <c r="AH1005" s="357"/>
      <c r="AI1005" s="357"/>
      <c r="AJ1005" s="357"/>
      <c r="AK1005" s="357"/>
      <c r="AL1005" s="357"/>
      <c r="AM1005" s="357"/>
      <c r="AN1005" s="357"/>
      <c r="AO1005" s="357"/>
      <c r="AP1005" s="357"/>
      <c r="AQ1005" s="357"/>
      <c r="AR1005" s="357"/>
      <c r="AS1005" s="357"/>
      <c r="AT1005" s="357"/>
      <c r="AU1005" s="357"/>
      <c r="AV1005" s="357"/>
      <c r="AW1005" s="357"/>
      <c r="AX1005" s="357"/>
      <c r="AY1005" s="357"/>
      <c r="AZ1005" s="357"/>
      <c r="BA1005" s="357"/>
      <c r="BB1005" s="357"/>
      <c r="BC1005" s="357"/>
      <c r="BD1005" s="357"/>
      <c r="BE1005" s="357"/>
      <c r="BF1005" s="357"/>
      <c r="BG1005" s="357"/>
      <c r="BH1005" s="357"/>
      <c r="BI1005" s="357"/>
      <c r="BJ1005" s="357"/>
      <c r="BK1005" s="357"/>
      <c r="BL1005" s="357"/>
    </row>
    <row r="1006" spans="1:64" ht="25.5">
      <c r="A1006" s="673" t="s">
        <v>10687</v>
      </c>
      <c r="B1006" s="635">
        <v>181</v>
      </c>
      <c r="C1006" s="639">
        <v>0</v>
      </c>
      <c r="D1006" s="639">
        <v>0</v>
      </c>
      <c r="E1006" s="639">
        <v>0</v>
      </c>
      <c r="F1006" s="639">
        <v>0</v>
      </c>
      <c r="G1006" s="639">
        <v>181</v>
      </c>
      <c r="H1006" s="639">
        <v>0</v>
      </c>
      <c r="I1006" s="639">
        <v>0</v>
      </c>
      <c r="J1006" s="539"/>
      <c r="K1006" s="682" t="s">
        <v>10687</v>
      </c>
      <c r="L1006" s="639">
        <v>0</v>
      </c>
      <c r="M1006" s="639">
        <v>0</v>
      </c>
      <c r="N1006" s="639">
        <v>0</v>
      </c>
      <c r="O1006" s="639">
        <v>0</v>
      </c>
      <c r="P1006" s="639">
        <v>0</v>
      </c>
      <c r="Q1006" s="639">
        <v>0</v>
      </c>
      <c r="R1006" s="639">
        <v>0</v>
      </c>
      <c r="S1006" s="537"/>
      <c r="T1006" s="634"/>
      <c r="U1006" s="664"/>
      <c r="V1006" s="357"/>
      <c r="W1006" s="357"/>
      <c r="X1006" s="357"/>
      <c r="Y1006" s="357"/>
      <c r="Z1006" s="357"/>
      <c r="AA1006" s="357"/>
      <c r="AB1006" s="357"/>
      <c r="AC1006" s="357"/>
      <c r="AD1006" s="357"/>
      <c r="AE1006" s="357"/>
      <c r="AF1006" s="357"/>
      <c r="AG1006" s="357"/>
      <c r="AH1006" s="357"/>
      <c r="AI1006" s="357"/>
      <c r="AJ1006" s="357"/>
      <c r="AK1006" s="357"/>
      <c r="AL1006" s="357"/>
      <c r="AM1006" s="357"/>
      <c r="AN1006" s="357"/>
      <c r="AO1006" s="357"/>
      <c r="AP1006" s="357"/>
      <c r="AQ1006" s="357"/>
      <c r="AR1006" s="357"/>
      <c r="AS1006" s="357"/>
      <c r="AT1006" s="357"/>
      <c r="AU1006" s="357"/>
      <c r="AV1006" s="357"/>
      <c r="AW1006" s="357"/>
      <c r="AX1006" s="357"/>
      <c r="AY1006" s="357"/>
      <c r="AZ1006" s="357"/>
      <c r="BA1006" s="357"/>
      <c r="BB1006" s="357"/>
      <c r="BC1006" s="357"/>
      <c r="BD1006" s="357"/>
      <c r="BE1006" s="357"/>
      <c r="BF1006" s="357"/>
      <c r="BG1006" s="357"/>
      <c r="BH1006" s="357"/>
      <c r="BI1006" s="357"/>
      <c r="BJ1006" s="357"/>
      <c r="BK1006" s="357"/>
      <c r="BL1006" s="357"/>
    </row>
    <row r="1007" spans="1:64">
      <c r="A1007" s="633" t="s">
        <v>10688</v>
      </c>
      <c r="B1007" s="635">
        <v>812</v>
      </c>
      <c r="C1007" s="639">
        <v>0</v>
      </c>
      <c r="D1007" s="639">
        <v>0</v>
      </c>
      <c r="E1007" s="639">
        <v>0</v>
      </c>
      <c r="F1007" s="639">
        <v>0</v>
      </c>
      <c r="G1007" s="639">
        <v>812</v>
      </c>
      <c r="H1007" s="639">
        <v>0</v>
      </c>
      <c r="I1007" s="639">
        <v>0</v>
      </c>
      <c r="J1007" s="539"/>
      <c r="K1007" s="679" t="s">
        <v>10688</v>
      </c>
      <c r="L1007" s="639">
        <v>0</v>
      </c>
      <c r="M1007" s="639">
        <v>0</v>
      </c>
      <c r="N1007" s="639">
        <v>0</v>
      </c>
      <c r="O1007" s="639">
        <v>0</v>
      </c>
      <c r="P1007" s="639">
        <v>0</v>
      </c>
      <c r="Q1007" s="639">
        <v>0</v>
      </c>
      <c r="R1007" s="639">
        <v>0</v>
      </c>
      <c r="S1007" s="537"/>
      <c r="T1007" s="634"/>
      <c r="U1007" s="664"/>
      <c r="V1007" s="357"/>
      <c r="W1007" s="357"/>
      <c r="X1007" s="357"/>
      <c r="Y1007" s="357"/>
      <c r="Z1007" s="357"/>
      <c r="AA1007" s="357"/>
      <c r="AB1007" s="357"/>
      <c r="AC1007" s="357"/>
      <c r="AD1007" s="357"/>
      <c r="AE1007" s="357"/>
      <c r="AF1007" s="357"/>
      <c r="AG1007" s="357"/>
      <c r="AH1007" s="357"/>
      <c r="AI1007" s="357"/>
      <c r="AJ1007" s="357"/>
      <c r="AK1007" s="357"/>
      <c r="AL1007" s="357"/>
      <c r="AM1007" s="357"/>
      <c r="AN1007" s="357"/>
      <c r="AO1007" s="357"/>
      <c r="AP1007" s="357"/>
      <c r="AQ1007" s="357"/>
      <c r="AR1007" s="357"/>
      <c r="AS1007" s="357"/>
      <c r="AT1007" s="357"/>
      <c r="AU1007" s="357"/>
      <c r="AV1007" s="357"/>
      <c r="AW1007" s="357"/>
      <c r="AX1007" s="357"/>
      <c r="AY1007" s="357"/>
      <c r="AZ1007" s="357"/>
      <c r="BA1007" s="357"/>
      <c r="BB1007" s="357"/>
      <c r="BC1007" s="357"/>
      <c r="BD1007" s="357"/>
      <c r="BE1007" s="357"/>
      <c r="BF1007" s="357"/>
      <c r="BG1007" s="357"/>
      <c r="BH1007" s="357"/>
      <c r="BI1007" s="357"/>
      <c r="BJ1007" s="357"/>
      <c r="BK1007" s="357"/>
      <c r="BL1007" s="357"/>
    </row>
    <row r="1008" spans="1:64">
      <c r="A1008" s="633" t="s">
        <v>10689</v>
      </c>
      <c r="B1008" s="635">
        <v>4</v>
      </c>
      <c r="C1008" s="639">
        <v>0</v>
      </c>
      <c r="D1008" s="639">
        <v>0</v>
      </c>
      <c r="E1008" s="639">
        <v>0</v>
      </c>
      <c r="F1008" s="639">
        <v>0</v>
      </c>
      <c r="G1008" s="639">
        <v>4</v>
      </c>
      <c r="H1008" s="639">
        <v>0</v>
      </c>
      <c r="I1008" s="639">
        <v>0</v>
      </c>
      <c r="J1008" s="539"/>
      <c r="K1008" s="679" t="s">
        <v>10689</v>
      </c>
      <c r="L1008" s="639">
        <v>0</v>
      </c>
      <c r="M1008" s="639">
        <v>0</v>
      </c>
      <c r="N1008" s="639">
        <v>0</v>
      </c>
      <c r="O1008" s="639">
        <v>0</v>
      </c>
      <c r="P1008" s="639">
        <v>0</v>
      </c>
      <c r="Q1008" s="639">
        <v>0</v>
      </c>
      <c r="R1008" s="639">
        <v>0</v>
      </c>
      <c r="S1008" s="537"/>
      <c r="T1008" s="634"/>
      <c r="U1008" s="664"/>
      <c r="V1008" s="357"/>
      <c r="W1008" s="357"/>
      <c r="X1008" s="357"/>
      <c r="Y1008" s="357"/>
      <c r="Z1008" s="357"/>
      <c r="AA1008" s="357"/>
      <c r="AB1008" s="357"/>
      <c r="AC1008" s="357"/>
      <c r="AD1008" s="357"/>
      <c r="AE1008" s="357"/>
      <c r="AF1008" s="357"/>
      <c r="AG1008" s="357"/>
      <c r="AH1008" s="357"/>
      <c r="AI1008" s="357"/>
      <c r="AJ1008" s="357"/>
      <c r="AK1008" s="357"/>
      <c r="AL1008" s="357"/>
      <c r="AM1008" s="357"/>
      <c r="AN1008" s="357"/>
      <c r="AO1008" s="357"/>
      <c r="AP1008" s="357"/>
      <c r="AQ1008" s="357"/>
      <c r="AR1008" s="357"/>
      <c r="AS1008" s="357"/>
      <c r="AT1008" s="357"/>
      <c r="AU1008" s="357"/>
      <c r="AV1008" s="357"/>
      <c r="AW1008" s="357"/>
      <c r="AX1008" s="357"/>
      <c r="AY1008" s="357"/>
      <c r="AZ1008" s="357"/>
      <c r="BA1008" s="357"/>
      <c r="BB1008" s="357"/>
      <c r="BC1008" s="357"/>
      <c r="BD1008" s="357"/>
      <c r="BE1008" s="357"/>
      <c r="BF1008" s="357"/>
      <c r="BG1008" s="357"/>
      <c r="BH1008" s="357"/>
      <c r="BI1008" s="357"/>
      <c r="BJ1008" s="357"/>
      <c r="BK1008" s="357"/>
      <c r="BL1008" s="357"/>
    </row>
    <row r="1009" spans="1:64">
      <c r="A1009" s="633" t="s">
        <v>10690</v>
      </c>
      <c r="B1009" s="635">
        <v>65</v>
      </c>
      <c r="C1009" s="639">
        <v>0</v>
      </c>
      <c r="D1009" s="639">
        <v>0</v>
      </c>
      <c r="E1009" s="639">
        <v>0</v>
      </c>
      <c r="F1009" s="639">
        <v>0</v>
      </c>
      <c r="G1009" s="639">
        <v>65</v>
      </c>
      <c r="H1009" s="639">
        <v>0</v>
      </c>
      <c r="I1009" s="639">
        <v>0</v>
      </c>
      <c r="J1009" s="539"/>
      <c r="K1009" s="679" t="s">
        <v>10690</v>
      </c>
      <c r="L1009" s="639">
        <v>0</v>
      </c>
      <c r="M1009" s="639">
        <v>0</v>
      </c>
      <c r="N1009" s="639">
        <v>0</v>
      </c>
      <c r="O1009" s="639">
        <v>0</v>
      </c>
      <c r="P1009" s="639">
        <v>0</v>
      </c>
      <c r="Q1009" s="639">
        <v>0</v>
      </c>
      <c r="R1009" s="639">
        <v>0</v>
      </c>
      <c r="S1009" s="665"/>
      <c r="T1009" s="634"/>
      <c r="U1009" s="664"/>
      <c r="V1009" s="357"/>
      <c r="W1009" s="357"/>
      <c r="X1009" s="357"/>
      <c r="Y1009" s="357"/>
      <c r="Z1009" s="357"/>
      <c r="AA1009" s="357"/>
      <c r="AB1009" s="357"/>
      <c r="AC1009" s="357"/>
      <c r="AD1009" s="357"/>
      <c r="AE1009" s="357"/>
      <c r="AF1009" s="357"/>
      <c r="AG1009" s="357"/>
      <c r="AH1009" s="357"/>
      <c r="AI1009" s="357"/>
      <c r="AJ1009" s="357"/>
      <c r="AK1009" s="357"/>
      <c r="AL1009" s="357"/>
      <c r="AM1009" s="357"/>
      <c r="AN1009" s="357"/>
      <c r="AO1009" s="357"/>
      <c r="AP1009" s="357"/>
      <c r="AQ1009" s="357"/>
      <c r="AR1009" s="357"/>
      <c r="AS1009" s="357"/>
      <c r="AT1009" s="357"/>
      <c r="AU1009" s="357"/>
      <c r="AV1009" s="357"/>
      <c r="AW1009" s="357"/>
      <c r="AX1009" s="357"/>
      <c r="AY1009" s="357"/>
      <c r="AZ1009" s="357"/>
      <c r="BA1009" s="357"/>
      <c r="BB1009" s="357"/>
      <c r="BC1009" s="357"/>
      <c r="BD1009" s="357"/>
      <c r="BE1009" s="357"/>
      <c r="BF1009" s="357"/>
      <c r="BG1009" s="357"/>
      <c r="BH1009" s="357"/>
      <c r="BI1009" s="357"/>
      <c r="BJ1009" s="357"/>
      <c r="BK1009" s="357"/>
      <c r="BL1009" s="357"/>
    </row>
    <row r="1010" spans="1:64">
      <c r="A1010" s="633" t="s">
        <v>10691</v>
      </c>
      <c r="B1010" s="635">
        <v>95</v>
      </c>
      <c r="C1010" s="639">
        <v>0</v>
      </c>
      <c r="D1010" s="639">
        <v>0</v>
      </c>
      <c r="E1010" s="639">
        <v>0</v>
      </c>
      <c r="F1010" s="639">
        <v>0</v>
      </c>
      <c r="G1010" s="639">
        <v>95</v>
      </c>
      <c r="H1010" s="639">
        <v>0</v>
      </c>
      <c r="I1010" s="639">
        <v>0</v>
      </c>
      <c r="J1010" s="539"/>
      <c r="K1010" s="679" t="s">
        <v>10691</v>
      </c>
      <c r="L1010" s="639">
        <v>0</v>
      </c>
      <c r="M1010" s="639">
        <v>0</v>
      </c>
      <c r="N1010" s="639">
        <v>0</v>
      </c>
      <c r="O1010" s="639">
        <v>0</v>
      </c>
      <c r="P1010" s="639">
        <v>0</v>
      </c>
      <c r="Q1010" s="639">
        <v>0</v>
      </c>
      <c r="R1010" s="639">
        <v>0</v>
      </c>
      <c r="S1010" s="665"/>
      <c r="T1010" s="634"/>
      <c r="U1010" s="664"/>
      <c r="V1010" s="357"/>
      <c r="W1010" s="357"/>
      <c r="X1010" s="357"/>
      <c r="Y1010" s="357"/>
      <c r="Z1010" s="357"/>
      <c r="AA1010" s="357"/>
      <c r="AB1010" s="357"/>
      <c r="AC1010" s="357"/>
      <c r="AD1010" s="357"/>
      <c r="AE1010" s="357"/>
      <c r="AF1010" s="357"/>
      <c r="AG1010" s="357"/>
      <c r="AH1010" s="357"/>
      <c r="AI1010" s="357"/>
      <c r="AJ1010" s="357"/>
      <c r="AK1010" s="357"/>
      <c r="AL1010" s="357"/>
      <c r="AM1010" s="357"/>
      <c r="AN1010" s="357"/>
      <c r="AO1010" s="357"/>
      <c r="AP1010" s="357"/>
      <c r="AQ1010" s="357"/>
      <c r="AR1010" s="357"/>
      <c r="AS1010" s="357"/>
      <c r="AT1010" s="357"/>
      <c r="AU1010" s="357"/>
      <c r="AV1010" s="357"/>
      <c r="AW1010" s="357"/>
      <c r="AX1010" s="357"/>
      <c r="AY1010" s="357"/>
      <c r="AZ1010" s="357"/>
      <c r="BA1010" s="357"/>
      <c r="BB1010" s="357"/>
      <c r="BC1010" s="357"/>
      <c r="BD1010" s="357"/>
      <c r="BE1010" s="357"/>
      <c r="BF1010" s="357"/>
      <c r="BG1010" s="357"/>
      <c r="BH1010" s="357"/>
      <c r="BI1010" s="357"/>
      <c r="BJ1010" s="357"/>
      <c r="BK1010" s="357"/>
      <c r="BL1010" s="357"/>
    </row>
    <row r="1011" spans="1:64">
      <c r="A1011" s="633" t="s">
        <v>10692</v>
      </c>
      <c r="B1011" s="635">
        <v>257</v>
      </c>
      <c r="C1011" s="639">
        <v>0</v>
      </c>
      <c r="D1011" s="639">
        <v>0</v>
      </c>
      <c r="E1011" s="639">
        <v>0</v>
      </c>
      <c r="F1011" s="639">
        <v>0</v>
      </c>
      <c r="G1011" s="639">
        <v>257</v>
      </c>
      <c r="H1011" s="639">
        <v>0</v>
      </c>
      <c r="I1011" s="639">
        <v>0</v>
      </c>
      <c r="J1011" s="539"/>
      <c r="K1011" s="679" t="s">
        <v>10692</v>
      </c>
      <c r="L1011" s="639">
        <v>0</v>
      </c>
      <c r="M1011" s="639">
        <v>0</v>
      </c>
      <c r="N1011" s="639">
        <v>0</v>
      </c>
      <c r="O1011" s="639">
        <v>0</v>
      </c>
      <c r="P1011" s="639">
        <v>0</v>
      </c>
      <c r="Q1011" s="639">
        <v>0</v>
      </c>
      <c r="R1011" s="639">
        <v>0</v>
      </c>
      <c r="S1011" s="653"/>
      <c r="T1011" s="634"/>
      <c r="U1011" s="664"/>
      <c r="V1011" s="357"/>
      <c r="W1011" s="357"/>
      <c r="X1011" s="357"/>
      <c r="Y1011" s="357"/>
      <c r="Z1011" s="357"/>
      <c r="AA1011" s="357"/>
      <c r="AB1011" s="357"/>
      <c r="AC1011" s="357"/>
      <c r="AD1011" s="357"/>
      <c r="AE1011" s="357"/>
      <c r="AF1011" s="357"/>
      <c r="AG1011" s="357"/>
      <c r="AH1011" s="357"/>
      <c r="AI1011" s="357"/>
      <c r="AJ1011" s="357"/>
      <c r="AK1011" s="357"/>
      <c r="AL1011" s="357"/>
      <c r="AM1011" s="357"/>
      <c r="AN1011" s="357"/>
      <c r="AO1011" s="357"/>
      <c r="AP1011" s="357"/>
      <c r="AQ1011" s="357"/>
      <c r="AR1011" s="357"/>
      <c r="AS1011" s="357"/>
      <c r="AT1011" s="357"/>
      <c r="AU1011" s="357"/>
      <c r="AV1011" s="357"/>
      <c r="AW1011" s="357"/>
      <c r="AX1011" s="357"/>
      <c r="AY1011" s="357"/>
      <c r="AZ1011" s="357"/>
      <c r="BA1011" s="357"/>
      <c r="BB1011" s="357"/>
      <c r="BC1011" s="357"/>
      <c r="BD1011" s="357"/>
      <c r="BE1011" s="357"/>
      <c r="BF1011" s="357"/>
      <c r="BG1011" s="357"/>
      <c r="BH1011" s="357"/>
      <c r="BI1011" s="357"/>
      <c r="BJ1011" s="357"/>
      <c r="BK1011" s="357"/>
      <c r="BL1011" s="357"/>
    </row>
    <row r="1012" spans="1:64">
      <c r="A1012" s="633" t="s">
        <v>10693</v>
      </c>
      <c r="B1012" s="635">
        <v>181</v>
      </c>
      <c r="C1012" s="639">
        <v>0</v>
      </c>
      <c r="D1012" s="639">
        <v>0</v>
      </c>
      <c r="E1012" s="639">
        <v>0</v>
      </c>
      <c r="F1012" s="639">
        <v>0</v>
      </c>
      <c r="G1012" s="639">
        <v>181</v>
      </c>
      <c r="H1012" s="639">
        <v>0</v>
      </c>
      <c r="I1012" s="639">
        <v>0</v>
      </c>
      <c r="J1012" s="539"/>
      <c r="K1012" s="679" t="s">
        <v>10693</v>
      </c>
      <c r="L1012" s="639">
        <v>0</v>
      </c>
      <c r="M1012" s="639">
        <v>0</v>
      </c>
      <c r="N1012" s="639">
        <v>0</v>
      </c>
      <c r="O1012" s="639">
        <v>0</v>
      </c>
      <c r="P1012" s="639">
        <v>0</v>
      </c>
      <c r="Q1012" s="639">
        <v>0</v>
      </c>
      <c r="R1012" s="639">
        <v>0</v>
      </c>
      <c r="S1012" s="537"/>
      <c r="T1012" s="634"/>
      <c r="U1012" s="664"/>
      <c r="V1012" s="357"/>
      <c r="W1012" s="357"/>
      <c r="X1012" s="357"/>
      <c r="Y1012" s="357"/>
      <c r="Z1012" s="357"/>
      <c r="AA1012" s="357"/>
      <c r="AB1012" s="357"/>
      <c r="AC1012" s="357"/>
      <c r="AD1012" s="357"/>
      <c r="AE1012" s="357"/>
      <c r="AF1012" s="357"/>
      <c r="AG1012" s="357"/>
      <c r="AH1012" s="357"/>
      <c r="AI1012" s="357"/>
      <c r="AJ1012" s="357"/>
      <c r="AK1012" s="357"/>
      <c r="AL1012" s="357"/>
      <c r="AM1012" s="357"/>
      <c r="AN1012" s="357"/>
      <c r="AO1012" s="357"/>
      <c r="AP1012" s="357"/>
      <c r="AQ1012" s="357"/>
      <c r="AR1012" s="357"/>
      <c r="AS1012" s="357"/>
      <c r="AT1012" s="357"/>
      <c r="AU1012" s="357"/>
      <c r="AV1012" s="357"/>
      <c r="AW1012" s="357"/>
      <c r="AX1012" s="357"/>
      <c r="AY1012" s="357"/>
      <c r="AZ1012" s="357"/>
      <c r="BA1012" s="357"/>
      <c r="BB1012" s="357"/>
      <c r="BC1012" s="357"/>
      <c r="BD1012" s="357"/>
      <c r="BE1012" s="357"/>
      <c r="BF1012" s="357"/>
      <c r="BG1012" s="357"/>
      <c r="BH1012" s="357"/>
      <c r="BI1012" s="357"/>
      <c r="BJ1012" s="357"/>
      <c r="BK1012" s="357"/>
      <c r="BL1012" s="357"/>
    </row>
    <row r="1013" spans="1:64">
      <c r="A1013" s="633" t="s">
        <v>10694</v>
      </c>
      <c r="B1013" s="635">
        <v>33</v>
      </c>
      <c r="C1013" s="639">
        <v>0</v>
      </c>
      <c r="D1013" s="639">
        <v>0</v>
      </c>
      <c r="E1013" s="639">
        <v>0</v>
      </c>
      <c r="F1013" s="639">
        <v>0</v>
      </c>
      <c r="G1013" s="639">
        <v>33</v>
      </c>
      <c r="H1013" s="639">
        <v>0</v>
      </c>
      <c r="I1013" s="639">
        <v>0</v>
      </c>
      <c r="J1013" s="539"/>
      <c r="K1013" s="679" t="s">
        <v>10694</v>
      </c>
      <c r="L1013" s="639">
        <v>0</v>
      </c>
      <c r="M1013" s="639">
        <v>0</v>
      </c>
      <c r="N1013" s="639">
        <v>0</v>
      </c>
      <c r="O1013" s="639">
        <v>0</v>
      </c>
      <c r="P1013" s="639">
        <v>0</v>
      </c>
      <c r="Q1013" s="639">
        <v>0</v>
      </c>
      <c r="R1013" s="639">
        <v>0</v>
      </c>
      <c r="S1013" s="537"/>
      <c r="T1013" s="634"/>
      <c r="U1013" s="664"/>
      <c r="V1013" s="357"/>
      <c r="W1013" s="357"/>
      <c r="X1013" s="357"/>
      <c r="Y1013" s="357"/>
      <c r="Z1013" s="357"/>
      <c r="AA1013" s="357"/>
      <c r="AB1013" s="357"/>
      <c r="AC1013" s="357"/>
      <c r="AD1013" s="357"/>
      <c r="AE1013" s="357"/>
      <c r="AF1013" s="357"/>
      <c r="AG1013" s="357"/>
      <c r="AH1013" s="357"/>
      <c r="AI1013" s="357"/>
      <c r="AJ1013" s="357"/>
      <c r="AK1013" s="357"/>
      <c r="AL1013" s="357"/>
      <c r="AM1013" s="357"/>
      <c r="AN1013" s="357"/>
      <c r="AO1013" s="357"/>
      <c r="AP1013" s="357"/>
      <c r="AQ1013" s="357"/>
      <c r="AR1013" s="357"/>
      <c r="AS1013" s="357"/>
      <c r="AT1013" s="357"/>
      <c r="AU1013" s="357"/>
      <c r="AV1013" s="357"/>
      <c r="AW1013" s="357"/>
      <c r="AX1013" s="357"/>
      <c r="AY1013" s="357"/>
      <c r="AZ1013" s="357"/>
      <c r="BA1013" s="357"/>
      <c r="BB1013" s="357"/>
      <c r="BC1013" s="357"/>
      <c r="BD1013" s="357"/>
      <c r="BE1013" s="357"/>
      <c r="BF1013" s="357"/>
      <c r="BG1013" s="357"/>
      <c r="BH1013" s="357"/>
      <c r="BI1013" s="357"/>
      <c r="BJ1013" s="357"/>
      <c r="BK1013" s="357"/>
      <c r="BL1013" s="357"/>
    </row>
    <row r="1014" spans="1:64">
      <c r="A1014" s="633" t="s">
        <v>10695</v>
      </c>
      <c r="B1014" s="635">
        <v>38</v>
      </c>
      <c r="C1014" s="639">
        <v>0</v>
      </c>
      <c r="D1014" s="639">
        <v>0</v>
      </c>
      <c r="E1014" s="639">
        <v>0</v>
      </c>
      <c r="F1014" s="639">
        <v>0</v>
      </c>
      <c r="G1014" s="639">
        <v>38</v>
      </c>
      <c r="H1014" s="639">
        <v>0</v>
      </c>
      <c r="I1014" s="639">
        <v>0</v>
      </c>
      <c r="J1014" s="539"/>
      <c r="K1014" s="679" t="s">
        <v>10695</v>
      </c>
      <c r="L1014" s="639">
        <v>0</v>
      </c>
      <c r="M1014" s="639">
        <v>0</v>
      </c>
      <c r="N1014" s="639">
        <v>0</v>
      </c>
      <c r="O1014" s="639">
        <v>0</v>
      </c>
      <c r="P1014" s="639">
        <v>0</v>
      </c>
      <c r="Q1014" s="639">
        <v>0</v>
      </c>
      <c r="R1014" s="639">
        <v>0</v>
      </c>
      <c r="S1014" s="537"/>
      <c r="T1014" s="634"/>
      <c r="U1014" s="664"/>
      <c r="V1014" s="357"/>
      <c r="W1014" s="357"/>
      <c r="X1014" s="357"/>
      <c r="Y1014" s="357"/>
      <c r="Z1014" s="357"/>
      <c r="AA1014" s="357"/>
      <c r="AB1014" s="357"/>
      <c r="AC1014" s="357"/>
      <c r="AD1014" s="357"/>
      <c r="AE1014" s="357"/>
      <c r="AF1014" s="357"/>
      <c r="AG1014" s="357"/>
      <c r="AH1014" s="357"/>
      <c r="AI1014" s="357"/>
      <c r="AJ1014" s="357"/>
      <c r="AK1014" s="357"/>
      <c r="AL1014" s="357"/>
      <c r="AM1014" s="357"/>
      <c r="AN1014" s="357"/>
      <c r="AO1014" s="357"/>
      <c r="AP1014" s="357"/>
      <c r="AQ1014" s="357"/>
      <c r="AR1014" s="357"/>
      <c r="AS1014" s="357"/>
      <c r="AT1014" s="357"/>
      <c r="AU1014" s="357"/>
      <c r="AV1014" s="357"/>
      <c r="AW1014" s="357"/>
      <c r="AX1014" s="357"/>
      <c r="AY1014" s="357"/>
      <c r="AZ1014" s="357"/>
      <c r="BA1014" s="357"/>
      <c r="BB1014" s="357"/>
      <c r="BC1014" s="357"/>
      <c r="BD1014" s="357"/>
      <c r="BE1014" s="357"/>
      <c r="BF1014" s="357"/>
      <c r="BG1014" s="357"/>
      <c r="BH1014" s="357"/>
      <c r="BI1014" s="357"/>
      <c r="BJ1014" s="357"/>
      <c r="BK1014" s="357"/>
      <c r="BL1014" s="357"/>
    </row>
    <row r="1015" spans="1:64">
      <c r="A1015" s="633" t="s">
        <v>10696</v>
      </c>
      <c r="B1015" s="635">
        <v>9</v>
      </c>
      <c r="C1015" s="639">
        <v>0</v>
      </c>
      <c r="D1015" s="639">
        <v>0</v>
      </c>
      <c r="E1015" s="639">
        <v>0</v>
      </c>
      <c r="F1015" s="639">
        <v>0</v>
      </c>
      <c r="G1015" s="639">
        <v>9</v>
      </c>
      <c r="H1015" s="639">
        <v>0</v>
      </c>
      <c r="I1015" s="639">
        <v>0</v>
      </c>
      <c r="J1015" s="539"/>
      <c r="K1015" s="679" t="s">
        <v>10696</v>
      </c>
      <c r="L1015" s="639">
        <v>0</v>
      </c>
      <c r="M1015" s="639">
        <v>0</v>
      </c>
      <c r="N1015" s="639">
        <v>0</v>
      </c>
      <c r="O1015" s="639">
        <v>0</v>
      </c>
      <c r="P1015" s="639">
        <v>0</v>
      </c>
      <c r="Q1015" s="639">
        <v>0</v>
      </c>
      <c r="R1015" s="639">
        <v>0</v>
      </c>
      <c r="S1015" s="537"/>
      <c r="T1015" s="634"/>
      <c r="U1015" s="664"/>
      <c r="V1015" s="357"/>
      <c r="W1015" s="357"/>
      <c r="X1015" s="357"/>
      <c r="Y1015" s="357"/>
      <c r="Z1015" s="357"/>
      <c r="AA1015" s="357"/>
      <c r="AB1015" s="357"/>
      <c r="AC1015" s="357"/>
      <c r="AD1015" s="357"/>
      <c r="AE1015" s="357"/>
      <c r="AF1015" s="357"/>
      <c r="AG1015" s="357"/>
      <c r="AH1015" s="357"/>
      <c r="AI1015" s="357"/>
      <c r="AJ1015" s="357"/>
      <c r="AK1015" s="357"/>
      <c r="AL1015" s="357"/>
      <c r="AM1015" s="357"/>
      <c r="AN1015" s="357"/>
      <c r="AO1015" s="357"/>
      <c r="AP1015" s="357"/>
      <c r="AQ1015" s="357"/>
      <c r="AR1015" s="357"/>
      <c r="AS1015" s="357"/>
      <c r="AT1015" s="357"/>
      <c r="AU1015" s="357"/>
      <c r="AV1015" s="357"/>
      <c r="AW1015" s="357"/>
      <c r="AX1015" s="357"/>
      <c r="AY1015" s="357"/>
      <c r="AZ1015" s="357"/>
      <c r="BA1015" s="357"/>
      <c r="BB1015" s="357"/>
      <c r="BC1015" s="357"/>
      <c r="BD1015" s="357"/>
      <c r="BE1015" s="357"/>
      <c r="BF1015" s="357"/>
      <c r="BG1015" s="357"/>
      <c r="BH1015" s="357"/>
      <c r="BI1015" s="357"/>
      <c r="BJ1015" s="357"/>
      <c r="BK1015" s="357"/>
      <c r="BL1015" s="357"/>
    </row>
    <row r="1016" spans="1:64">
      <c r="A1016" s="633" t="s">
        <v>10697</v>
      </c>
      <c r="B1016" s="635">
        <v>37</v>
      </c>
      <c r="C1016" s="639">
        <v>0</v>
      </c>
      <c r="D1016" s="639">
        <v>0</v>
      </c>
      <c r="E1016" s="639">
        <v>0</v>
      </c>
      <c r="F1016" s="639">
        <v>0</v>
      </c>
      <c r="G1016" s="639">
        <v>37</v>
      </c>
      <c r="H1016" s="639">
        <v>0</v>
      </c>
      <c r="I1016" s="639">
        <v>0</v>
      </c>
      <c r="J1016" s="539"/>
      <c r="K1016" s="679" t="s">
        <v>10697</v>
      </c>
      <c r="L1016" s="639">
        <v>0</v>
      </c>
      <c r="M1016" s="639">
        <v>0</v>
      </c>
      <c r="N1016" s="639">
        <v>0</v>
      </c>
      <c r="O1016" s="639">
        <v>0</v>
      </c>
      <c r="P1016" s="639">
        <v>0</v>
      </c>
      <c r="Q1016" s="639">
        <v>0</v>
      </c>
      <c r="R1016" s="639">
        <v>0</v>
      </c>
      <c r="S1016" s="537"/>
      <c r="T1016" s="634"/>
      <c r="U1016" s="664"/>
      <c r="V1016" s="357"/>
      <c r="W1016" s="357"/>
      <c r="X1016" s="357"/>
      <c r="Y1016" s="357"/>
      <c r="Z1016" s="357"/>
      <c r="AA1016" s="357"/>
      <c r="AB1016" s="357"/>
      <c r="AC1016" s="357"/>
      <c r="AD1016" s="357"/>
      <c r="AE1016" s="357"/>
      <c r="AF1016" s="357"/>
      <c r="AG1016" s="357"/>
      <c r="AH1016" s="357"/>
      <c r="AI1016" s="357"/>
      <c r="AJ1016" s="357"/>
      <c r="AK1016" s="357"/>
      <c r="AL1016" s="357"/>
      <c r="AM1016" s="357"/>
      <c r="AN1016" s="357"/>
      <c r="AO1016" s="357"/>
      <c r="AP1016" s="357"/>
      <c r="AQ1016" s="357"/>
      <c r="AR1016" s="357"/>
      <c r="AS1016" s="357"/>
      <c r="AT1016" s="357"/>
      <c r="AU1016" s="357"/>
      <c r="AV1016" s="357"/>
      <c r="AW1016" s="357"/>
      <c r="AX1016" s="357"/>
      <c r="AY1016" s="357"/>
      <c r="AZ1016" s="357"/>
      <c r="BA1016" s="357"/>
      <c r="BB1016" s="357"/>
      <c r="BC1016" s="357"/>
      <c r="BD1016" s="357"/>
      <c r="BE1016" s="357"/>
      <c r="BF1016" s="357"/>
      <c r="BG1016" s="357"/>
      <c r="BH1016" s="357"/>
      <c r="BI1016" s="357"/>
      <c r="BJ1016" s="357"/>
      <c r="BK1016" s="357"/>
      <c r="BL1016" s="357"/>
    </row>
    <row r="1017" spans="1:64">
      <c r="A1017" s="643" t="s">
        <v>9563</v>
      </c>
      <c r="B1017" s="632">
        <v>1924</v>
      </c>
      <c r="C1017" s="527">
        <v>0</v>
      </c>
      <c r="D1017" s="527">
        <v>0</v>
      </c>
      <c r="E1017" s="527">
        <v>0</v>
      </c>
      <c r="F1017" s="527">
        <v>0</v>
      </c>
      <c r="G1017" s="527">
        <v>1924</v>
      </c>
      <c r="H1017" s="527">
        <v>0</v>
      </c>
      <c r="I1017" s="527">
        <v>0</v>
      </c>
      <c r="J1017" s="539"/>
      <c r="K1017" s="681" t="s">
        <v>9563</v>
      </c>
      <c r="L1017" s="527">
        <v>0</v>
      </c>
      <c r="M1017" s="527">
        <v>0</v>
      </c>
      <c r="N1017" s="527">
        <v>0</v>
      </c>
      <c r="O1017" s="527">
        <v>0</v>
      </c>
      <c r="P1017" s="527">
        <v>0</v>
      </c>
      <c r="Q1017" s="527">
        <v>0</v>
      </c>
      <c r="R1017" s="527">
        <v>0</v>
      </c>
      <c r="S1017" s="537"/>
      <c r="T1017" s="634"/>
      <c r="U1017" s="664"/>
      <c r="V1017" s="357"/>
      <c r="W1017" s="357"/>
      <c r="X1017" s="357"/>
      <c r="Y1017" s="357"/>
      <c r="Z1017" s="357"/>
      <c r="AA1017" s="357"/>
      <c r="AB1017" s="357"/>
      <c r="AC1017" s="357"/>
      <c r="AD1017" s="357"/>
      <c r="AE1017" s="357"/>
      <c r="AF1017" s="357"/>
      <c r="AG1017" s="357"/>
      <c r="AH1017" s="357"/>
      <c r="AI1017" s="357"/>
      <c r="AJ1017" s="357"/>
      <c r="AK1017" s="357"/>
      <c r="AL1017" s="357"/>
      <c r="AM1017" s="357"/>
      <c r="AN1017" s="357"/>
      <c r="AO1017" s="357"/>
      <c r="AP1017" s="357"/>
      <c r="AQ1017" s="357"/>
      <c r="AR1017" s="357"/>
      <c r="AS1017" s="357"/>
      <c r="AT1017" s="357"/>
      <c r="AU1017" s="357"/>
      <c r="AV1017" s="357"/>
      <c r="AW1017" s="357"/>
      <c r="AX1017" s="357"/>
      <c r="AY1017" s="357"/>
      <c r="AZ1017" s="357"/>
      <c r="BA1017" s="357"/>
      <c r="BB1017" s="357"/>
      <c r="BC1017" s="357"/>
      <c r="BD1017" s="357"/>
      <c r="BE1017" s="357"/>
      <c r="BF1017" s="357"/>
      <c r="BG1017" s="357"/>
      <c r="BH1017" s="357"/>
      <c r="BI1017" s="357"/>
      <c r="BJ1017" s="357"/>
      <c r="BK1017" s="357"/>
      <c r="BL1017" s="357"/>
    </row>
    <row r="1018" spans="1:64">
      <c r="A1018" s="633"/>
      <c r="B1018" s="632"/>
      <c r="C1018" s="543"/>
      <c r="D1018" s="543"/>
      <c r="E1018" s="543"/>
      <c r="F1018" s="543"/>
      <c r="G1018" s="543"/>
      <c r="H1018" s="543"/>
      <c r="I1018" s="543"/>
      <c r="J1018" s="539"/>
      <c r="K1018" s="679"/>
      <c r="L1018" s="543"/>
      <c r="M1018" s="543"/>
      <c r="N1018" s="543"/>
      <c r="O1018" s="543"/>
      <c r="P1018" s="543"/>
      <c r="Q1018" s="543"/>
      <c r="R1018" s="543"/>
      <c r="S1018" s="537"/>
      <c r="T1018" s="634"/>
      <c r="U1018" s="664"/>
      <c r="V1018" s="357"/>
      <c r="W1018" s="357"/>
      <c r="X1018" s="357"/>
      <c r="Y1018" s="357"/>
      <c r="Z1018" s="357"/>
      <c r="AA1018" s="357"/>
      <c r="AB1018" s="357"/>
      <c r="AC1018" s="357"/>
      <c r="AD1018" s="357"/>
      <c r="AE1018" s="357"/>
      <c r="AF1018" s="357"/>
      <c r="AG1018" s="357"/>
      <c r="AH1018" s="357"/>
      <c r="AI1018" s="357"/>
      <c r="AJ1018" s="357"/>
      <c r="AK1018" s="357"/>
      <c r="AL1018" s="357"/>
      <c r="AM1018" s="357"/>
      <c r="AN1018" s="357"/>
      <c r="AO1018" s="357"/>
      <c r="AP1018" s="357"/>
      <c r="AQ1018" s="357"/>
      <c r="AR1018" s="357"/>
      <c r="AS1018" s="357"/>
      <c r="AT1018" s="357"/>
      <c r="AU1018" s="357"/>
      <c r="AV1018" s="357"/>
      <c r="AW1018" s="357"/>
      <c r="AX1018" s="357"/>
      <c r="AY1018" s="357"/>
      <c r="AZ1018" s="357"/>
      <c r="BA1018" s="357"/>
      <c r="BB1018" s="357"/>
      <c r="BC1018" s="357"/>
      <c r="BD1018" s="357"/>
      <c r="BE1018" s="357"/>
      <c r="BF1018" s="357"/>
      <c r="BG1018" s="357"/>
      <c r="BH1018" s="357"/>
      <c r="BI1018" s="357"/>
      <c r="BJ1018" s="357"/>
      <c r="BK1018" s="357"/>
      <c r="BL1018" s="357"/>
    </row>
    <row r="1019" spans="1:64">
      <c r="A1019" s="465" t="s">
        <v>9989</v>
      </c>
      <c r="B1019" s="647"/>
      <c r="C1019" s="543"/>
      <c r="D1019" s="543"/>
      <c r="E1019" s="543"/>
      <c r="F1019" s="543"/>
      <c r="G1019" s="543"/>
      <c r="H1019" s="543"/>
      <c r="I1019" s="543"/>
      <c r="J1019" s="539"/>
      <c r="K1019" s="515" t="s">
        <v>9989</v>
      </c>
      <c r="L1019" s="543"/>
      <c r="M1019" s="543"/>
      <c r="N1019" s="543"/>
      <c r="O1019" s="543"/>
      <c r="P1019" s="543"/>
      <c r="Q1019" s="543"/>
      <c r="R1019" s="543"/>
      <c r="S1019" s="537"/>
      <c r="T1019" s="634"/>
      <c r="U1019" s="664"/>
      <c r="V1019" s="357"/>
      <c r="W1019" s="357"/>
      <c r="X1019" s="357"/>
      <c r="Y1019" s="357"/>
      <c r="Z1019" s="357"/>
      <c r="AA1019" s="357"/>
      <c r="AB1019" s="357"/>
      <c r="AC1019" s="357"/>
      <c r="AD1019" s="357"/>
      <c r="AE1019" s="357"/>
      <c r="AF1019" s="357"/>
      <c r="AG1019" s="357"/>
      <c r="AH1019" s="357"/>
      <c r="AI1019" s="357"/>
      <c r="AJ1019" s="357"/>
      <c r="AK1019" s="357"/>
      <c r="AL1019" s="357"/>
      <c r="AM1019" s="357"/>
      <c r="AN1019" s="357"/>
      <c r="AO1019" s="357"/>
      <c r="AP1019" s="357"/>
      <c r="AQ1019" s="357"/>
      <c r="AR1019" s="357"/>
      <c r="AS1019" s="357"/>
      <c r="AT1019" s="357"/>
      <c r="AU1019" s="357"/>
      <c r="AV1019" s="357"/>
      <c r="AW1019" s="357"/>
      <c r="AX1019" s="357"/>
      <c r="AY1019" s="357"/>
      <c r="AZ1019" s="357"/>
      <c r="BA1019" s="357"/>
      <c r="BB1019" s="357"/>
      <c r="BC1019" s="357"/>
      <c r="BD1019" s="357"/>
      <c r="BE1019" s="357"/>
      <c r="BF1019" s="357"/>
      <c r="BG1019" s="357"/>
      <c r="BH1019" s="357"/>
      <c r="BI1019" s="357"/>
      <c r="BJ1019" s="357"/>
      <c r="BK1019" s="357"/>
      <c r="BL1019" s="357"/>
    </row>
    <row r="1020" spans="1:64">
      <c r="A1020" s="633" t="s">
        <v>10698</v>
      </c>
      <c r="B1020" s="635">
        <v>2284</v>
      </c>
      <c r="C1020" s="639">
        <v>0</v>
      </c>
      <c r="D1020" s="639">
        <v>93</v>
      </c>
      <c r="E1020" s="639">
        <v>142</v>
      </c>
      <c r="F1020" s="639">
        <v>0</v>
      </c>
      <c r="G1020" s="639">
        <v>0</v>
      </c>
      <c r="H1020" s="639">
        <v>0</v>
      </c>
      <c r="I1020" s="639">
        <v>0</v>
      </c>
      <c r="J1020" s="539"/>
      <c r="K1020" s="679" t="s">
        <v>10698</v>
      </c>
      <c r="L1020" s="639">
        <v>1166</v>
      </c>
      <c r="M1020" s="639">
        <v>511</v>
      </c>
      <c r="N1020" s="639">
        <v>162</v>
      </c>
      <c r="O1020" s="639">
        <v>503</v>
      </c>
      <c r="P1020" s="639">
        <v>82</v>
      </c>
      <c r="Q1020" s="639">
        <v>380</v>
      </c>
      <c r="R1020" s="639">
        <v>0</v>
      </c>
      <c r="S1020" s="537"/>
      <c r="T1020" s="634"/>
      <c r="U1020" s="664"/>
      <c r="V1020" s="357"/>
      <c r="W1020" s="357"/>
      <c r="X1020" s="357"/>
      <c r="Y1020" s="357"/>
      <c r="Z1020" s="357"/>
      <c r="AA1020" s="357"/>
      <c r="AB1020" s="357"/>
      <c r="AC1020" s="357"/>
      <c r="AD1020" s="357"/>
      <c r="AE1020" s="357"/>
      <c r="AF1020" s="357"/>
      <c r="AG1020" s="357"/>
      <c r="AH1020" s="357"/>
      <c r="AI1020" s="357"/>
      <c r="AJ1020" s="357"/>
      <c r="AK1020" s="357"/>
      <c r="AL1020" s="357"/>
      <c r="AM1020" s="357"/>
      <c r="AN1020" s="357"/>
      <c r="AO1020" s="357"/>
      <c r="AP1020" s="357"/>
      <c r="AQ1020" s="357"/>
      <c r="AR1020" s="357"/>
      <c r="AS1020" s="357"/>
      <c r="AT1020" s="357"/>
      <c r="AU1020" s="357"/>
      <c r="AV1020" s="357"/>
      <c r="AW1020" s="357"/>
      <c r="AX1020" s="357"/>
      <c r="AY1020" s="357"/>
      <c r="AZ1020" s="357"/>
      <c r="BA1020" s="357"/>
      <c r="BB1020" s="357"/>
      <c r="BC1020" s="357"/>
      <c r="BD1020" s="357"/>
      <c r="BE1020" s="357"/>
      <c r="BF1020" s="357"/>
      <c r="BG1020" s="357"/>
      <c r="BH1020" s="357"/>
      <c r="BI1020" s="357"/>
      <c r="BJ1020" s="357"/>
      <c r="BK1020" s="357"/>
      <c r="BL1020" s="357"/>
    </row>
    <row r="1021" spans="1:64">
      <c r="A1021" s="633" t="s">
        <v>10699</v>
      </c>
      <c r="B1021" s="635">
        <v>2462</v>
      </c>
      <c r="C1021" s="639">
        <v>0</v>
      </c>
      <c r="D1021" s="639">
        <v>0</v>
      </c>
      <c r="E1021" s="639">
        <v>442</v>
      </c>
      <c r="F1021" s="639">
        <v>0</v>
      </c>
      <c r="G1021" s="639">
        <v>0</v>
      </c>
      <c r="H1021" s="639">
        <v>0</v>
      </c>
      <c r="I1021" s="639">
        <v>0</v>
      </c>
      <c r="J1021" s="539"/>
      <c r="K1021" s="679" t="s">
        <v>10699</v>
      </c>
      <c r="L1021" s="639">
        <v>1543</v>
      </c>
      <c r="M1021" s="639">
        <v>445</v>
      </c>
      <c r="N1021" s="639">
        <v>502</v>
      </c>
      <c r="O1021" s="639">
        <v>2</v>
      </c>
      <c r="P1021" s="639">
        <v>0</v>
      </c>
      <c r="Q1021" s="639">
        <v>475</v>
      </c>
      <c r="R1021" s="639">
        <v>295</v>
      </c>
      <c r="S1021" s="537"/>
      <c r="T1021" s="634"/>
      <c r="U1021" s="664"/>
      <c r="V1021" s="357"/>
      <c r="W1021" s="357"/>
      <c r="X1021" s="357"/>
      <c r="Y1021" s="357"/>
      <c r="Z1021" s="357"/>
      <c r="AA1021" s="357"/>
      <c r="AB1021" s="357"/>
      <c r="AC1021" s="357"/>
      <c r="AD1021" s="357"/>
      <c r="AE1021" s="357"/>
      <c r="AF1021" s="357"/>
      <c r="AG1021" s="357"/>
      <c r="AH1021" s="357"/>
      <c r="AI1021" s="357"/>
      <c r="AJ1021" s="357"/>
      <c r="AK1021" s="357"/>
      <c r="AL1021" s="357"/>
      <c r="AM1021" s="357"/>
      <c r="AN1021" s="357"/>
      <c r="AO1021" s="357"/>
      <c r="AP1021" s="357"/>
      <c r="AQ1021" s="357"/>
      <c r="AR1021" s="357"/>
      <c r="AS1021" s="357"/>
      <c r="AT1021" s="357"/>
      <c r="AU1021" s="357"/>
      <c r="AV1021" s="357"/>
      <c r="AW1021" s="357"/>
      <c r="AX1021" s="357"/>
      <c r="AY1021" s="357"/>
      <c r="AZ1021" s="357"/>
      <c r="BA1021" s="357"/>
      <c r="BB1021" s="357"/>
      <c r="BC1021" s="357"/>
      <c r="BD1021" s="357"/>
      <c r="BE1021" s="357"/>
      <c r="BF1021" s="357"/>
      <c r="BG1021" s="357"/>
      <c r="BH1021" s="357"/>
      <c r="BI1021" s="357"/>
      <c r="BJ1021" s="357"/>
      <c r="BK1021" s="357"/>
      <c r="BL1021" s="357"/>
    </row>
    <row r="1022" spans="1:64">
      <c r="A1022" s="643" t="s">
        <v>9563</v>
      </c>
      <c r="B1022" s="632">
        <v>4746</v>
      </c>
      <c r="C1022" s="527">
        <v>0</v>
      </c>
      <c r="D1022" s="527">
        <v>93</v>
      </c>
      <c r="E1022" s="527">
        <v>584</v>
      </c>
      <c r="F1022" s="527">
        <v>0</v>
      </c>
      <c r="G1022" s="527">
        <v>0</v>
      </c>
      <c r="H1022" s="527">
        <v>0</v>
      </c>
      <c r="I1022" s="527">
        <v>0</v>
      </c>
      <c r="J1022" s="539"/>
      <c r="K1022" s="681" t="s">
        <v>9563</v>
      </c>
      <c r="L1022" s="527">
        <v>2709</v>
      </c>
      <c r="M1022" s="527">
        <v>956</v>
      </c>
      <c r="N1022" s="527">
        <v>664</v>
      </c>
      <c r="O1022" s="527">
        <v>505</v>
      </c>
      <c r="P1022" s="527">
        <v>82</v>
      </c>
      <c r="Q1022" s="527">
        <v>855</v>
      </c>
      <c r="R1022" s="527">
        <v>295</v>
      </c>
      <c r="S1022" s="537"/>
      <c r="T1022" s="634"/>
      <c r="U1022" s="664"/>
      <c r="V1022" s="357"/>
      <c r="W1022" s="357"/>
      <c r="X1022" s="357"/>
      <c r="Y1022" s="357"/>
      <c r="Z1022" s="357"/>
      <c r="AA1022" s="357"/>
      <c r="AB1022" s="357"/>
      <c r="AC1022" s="357"/>
      <c r="AD1022" s="357"/>
      <c r="AE1022" s="357"/>
      <c r="AF1022" s="357"/>
      <c r="AG1022" s="357"/>
      <c r="AH1022" s="357"/>
      <c r="AI1022" s="357"/>
      <c r="AJ1022" s="357"/>
      <c r="AK1022" s="357"/>
      <c r="AL1022" s="357"/>
      <c r="AM1022" s="357"/>
      <c r="AN1022" s="357"/>
      <c r="AO1022" s="357"/>
      <c r="AP1022" s="357"/>
      <c r="AQ1022" s="357"/>
      <c r="AR1022" s="357"/>
      <c r="AS1022" s="357"/>
      <c r="AT1022" s="357"/>
      <c r="AU1022" s="357"/>
      <c r="AV1022" s="357"/>
      <c r="AW1022" s="357"/>
      <c r="AX1022" s="357"/>
      <c r="AY1022" s="357"/>
      <c r="AZ1022" s="357"/>
      <c r="BA1022" s="357"/>
      <c r="BB1022" s="357"/>
      <c r="BC1022" s="357"/>
      <c r="BD1022" s="357"/>
      <c r="BE1022" s="357"/>
      <c r="BF1022" s="357"/>
      <c r="BG1022" s="357"/>
      <c r="BH1022" s="357"/>
      <c r="BI1022" s="357"/>
      <c r="BJ1022" s="357"/>
      <c r="BK1022" s="357"/>
      <c r="BL1022" s="357"/>
    </row>
    <row r="1023" spans="1:64">
      <c r="A1023" s="644"/>
      <c r="B1023" s="632"/>
      <c r="C1023" s="543"/>
      <c r="D1023" s="543"/>
      <c r="E1023" s="543"/>
      <c r="F1023" s="543"/>
      <c r="G1023" s="543"/>
      <c r="H1023" s="543"/>
      <c r="I1023" s="543"/>
      <c r="J1023" s="481"/>
      <c r="K1023" s="683"/>
      <c r="L1023" s="543"/>
      <c r="M1023" s="543"/>
      <c r="N1023" s="543"/>
      <c r="O1023" s="543"/>
      <c r="P1023" s="543"/>
      <c r="Q1023" s="543"/>
      <c r="R1023" s="543"/>
      <c r="S1023" s="537"/>
      <c r="T1023" s="634"/>
      <c r="U1023" s="664"/>
      <c r="V1023" s="357"/>
      <c r="W1023" s="357"/>
      <c r="X1023" s="357"/>
      <c r="Y1023" s="357"/>
      <c r="Z1023" s="357"/>
      <c r="AA1023" s="357"/>
      <c r="AB1023" s="357"/>
      <c r="AC1023" s="357"/>
      <c r="AD1023" s="357"/>
      <c r="AE1023" s="357"/>
      <c r="AF1023" s="357"/>
      <c r="AG1023" s="357"/>
      <c r="AH1023" s="357"/>
      <c r="AI1023" s="357"/>
      <c r="AJ1023" s="357"/>
      <c r="AK1023" s="357"/>
      <c r="AL1023" s="357"/>
      <c r="AM1023" s="357"/>
      <c r="AN1023" s="357"/>
      <c r="AO1023" s="357"/>
      <c r="AP1023" s="357"/>
      <c r="AQ1023" s="357"/>
      <c r="AR1023" s="357"/>
      <c r="AS1023" s="357"/>
      <c r="AT1023" s="357"/>
      <c r="AU1023" s="357"/>
      <c r="AV1023" s="357"/>
      <c r="AW1023" s="357"/>
      <c r="AX1023" s="357"/>
      <c r="AY1023" s="357"/>
      <c r="AZ1023" s="357"/>
      <c r="BA1023" s="357"/>
      <c r="BB1023" s="357"/>
      <c r="BC1023" s="357"/>
      <c r="BD1023" s="357"/>
      <c r="BE1023" s="357"/>
      <c r="BF1023" s="357"/>
      <c r="BG1023" s="357"/>
      <c r="BH1023" s="357"/>
      <c r="BI1023" s="357"/>
      <c r="BJ1023" s="357"/>
      <c r="BK1023" s="357"/>
      <c r="BL1023" s="357"/>
    </row>
    <row r="1024" spans="1:64">
      <c r="A1024" s="465" t="s">
        <v>10050</v>
      </c>
      <c r="B1024" s="647"/>
      <c r="C1024" s="543"/>
      <c r="D1024" s="543"/>
      <c r="E1024" s="543"/>
      <c r="F1024" s="543"/>
      <c r="G1024" s="543"/>
      <c r="H1024" s="543"/>
      <c r="I1024" s="543"/>
      <c r="J1024" s="481"/>
      <c r="K1024" s="515" t="s">
        <v>10050</v>
      </c>
      <c r="L1024" s="543"/>
      <c r="M1024" s="543"/>
      <c r="N1024" s="543"/>
      <c r="O1024" s="543"/>
      <c r="P1024" s="543"/>
      <c r="Q1024" s="543"/>
      <c r="R1024" s="543"/>
      <c r="S1024" s="537"/>
      <c r="T1024" s="634"/>
      <c r="U1024" s="664"/>
      <c r="V1024" s="357"/>
      <c r="W1024" s="357"/>
      <c r="X1024" s="357"/>
      <c r="Y1024" s="357"/>
      <c r="Z1024" s="357"/>
      <c r="AA1024" s="357"/>
      <c r="AB1024" s="357"/>
      <c r="AC1024" s="357"/>
      <c r="AD1024" s="357"/>
      <c r="AE1024" s="357"/>
      <c r="AF1024" s="357"/>
      <c r="AG1024" s="357"/>
      <c r="AH1024" s="357"/>
      <c r="AI1024" s="357"/>
      <c r="AJ1024" s="357"/>
      <c r="AK1024" s="357"/>
      <c r="AL1024" s="357"/>
      <c r="AM1024" s="357"/>
      <c r="AN1024" s="357"/>
      <c r="AO1024" s="357"/>
      <c r="AP1024" s="357"/>
      <c r="AQ1024" s="357"/>
      <c r="AR1024" s="357"/>
      <c r="AS1024" s="357"/>
      <c r="AT1024" s="357"/>
      <c r="AU1024" s="357"/>
      <c r="AV1024" s="357"/>
      <c r="AW1024" s="357"/>
      <c r="AX1024" s="357"/>
      <c r="AY1024" s="357"/>
      <c r="AZ1024" s="357"/>
      <c r="BA1024" s="357"/>
      <c r="BB1024" s="357"/>
      <c r="BC1024" s="357"/>
      <c r="BD1024" s="357"/>
      <c r="BE1024" s="357"/>
      <c r="BF1024" s="357"/>
      <c r="BG1024" s="357"/>
      <c r="BH1024" s="357"/>
      <c r="BI1024" s="357"/>
      <c r="BJ1024" s="357"/>
      <c r="BK1024" s="357"/>
      <c r="BL1024" s="357"/>
    </row>
    <row r="1025" spans="1:64">
      <c r="A1025" s="633" t="s">
        <v>10700</v>
      </c>
      <c r="B1025" s="635">
        <v>1913</v>
      </c>
      <c r="C1025" s="639">
        <v>0</v>
      </c>
      <c r="D1025" s="639">
        <v>0</v>
      </c>
      <c r="E1025" s="639">
        <v>0</v>
      </c>
      <c r="F1025" s="639">
        <v>0</v>
      </c>
      <c r="G1025" s="639">
        <v>0</v>
      </c>
      <c r="H1025" s="639">
        <v>0</v>
      </c>
      <c r="I1025" s="639">
        <v>0</v>
      </c>
      <c r="J1025" s="481"/>
      <c r="K1025" s="679" t="s">
        <v>10700</v>
      </c>
      <c r="L1025" s="639">
        <v>0</v>
      </c>
      <c r="M1025" s="639">
        <v>0</v>
      </c>
      <c r="N1025" s="639">
        <v>0</v>
      </c>
      <c r="O1025" s="639">
        <v>0</v>
      </c>
      <c r="P1025" s="639">
        <v>0</v>
      </c>
      <c r="Q1025" s="639">
        <v>1913</v>
      </c>
      <c r="R1025" s="639">
        <v>0</v>
      </c>
      <c r="S1025" s="537"/>
      <c r="T1025" s="634"/>
      <c r="U1025" s="664"/>
      <c r="V1025" s="357"/>
      <c r="W1025" s="357"/>
      <c r="X1025" s="357"/>
      <c r="Y1025" s="357"/>
      <c r="Z1025" s="357"/>
      <c r="AA1025" s="357"/>
      <c r="AB1025" s="357"/>
      <c r="AC1025" s="357"/>
      <c r="AD1025" s="357"/>
      <c r="AE1025" s="357"/>
      <c r="AF1025" s="357"/>
      <c r="AG1025" s="357"/>
      <c r="AH1025" s="357"/>
      <c r="AI1025" s="357"/>
      <c r="AJ1025" s="357"/>
      <c r="AK1025" s="357"/>
      <c r="AL1025" s="357"/>
      <c r="AM1025" s="357"/>
      <c r="AN1025" s="357"/>
      <c r="AO1025" s="357"/>
      <c r="AP1025" s="357"/>
      <c r="AQ1025" s="357"/>
      <c r="AR1025" s="357"/>
      <c r="AS1025" s="357"/>
      <c r="AT1025" s="357"/>
      <c r="AU1025" s="357"/>
      <c r="AV1025" s="357"/>
      <c r="AW1025" s="357"/>
      <c r="AX1025" s="357"/>
      <c r="AY1025" s="357"/>
      <c r="AZ1025" s="357"/>
      <c r="BA1025" s="357"/>
      <c r="BB1025" s="357"/>
      <c r="BC1025" s="357"/>
      <c r="BD1025" s="357"/>
      <c r="BE1025" s="357"/>
      <c r="BF1025" s="357"/>
      <c r="BG1025" s="357"/>
      <c r="BH1025" s="357"/>
      <c r="BI1025" s="357"/>
      <c r="BJ1025" s="357"/>
      <c r="BK1025" s="357"/>
      <c r="BL1025" s="357"/>
    </row>
    <row r="1026" spans="1:64">
      <c r="A1026" s="633" t="s">
        <v>10701</v>
      </c>
      <c r="B1026" s="635">
        <v>411</v>
      </c>
      <c r="C1026" s="639">
        <v>0</v>
      </c>
      <c r="D1026" s="639">
        <v>0</v>
      </c>
      <c r="E1026" s="639">
        <v>180</v>
      </c>
      <c r="F1026" s="639">
        <v>0</v>
      </c>
      <c r="G1026" s="639">
        <v>0</v>
      </c>
      <c r="H1026" s="639">
        <v>0</v>
      </c>
      <c r="I1026" s="639">
        <v>0</v>
      </c>
      <c r="J1026" s="539"/>
      <c r="K1026" s="679" t="s">
        <v>10701</v>
      </c>
      <c r="L1026" s="639">
        <v>51</v>
      </c>
      <c r="M1026" s="639">
        <v>0</v>
      </c>
      <c r="N1026" s="639">
        <v>22</v>
      </c>
      <c r="O1026" s="639">
        <v>0</v>
      </c>
      <c r="P1026" s="639">
        <v>0</v>
      </c>
      <c r="Q1026" s="639">
        <v>180</v>
      </c>
      <c r="R1026" s="639">
        <v>98</v>
      </c>
      <c r="S1026" s="537"/>
      <c r="T1026" s="634"/>
      <c r="U1026" s="664"/>
      <c r="V1026" s="357"/>
      <c r="W1026" s="357"/>
      <c r="X1026" s="357"/>
      <c r="Y1026" s="357"/>
      <c r="Z1026" s="357"/>
      <c r="AA1026" s="357"/>
      <c r="AB1026" s="357"/>
      <c r="AC1026" s="357"/>
      <c r="AD1026" s="357"/>
      <c r="AE1026" s="357"/>
      <c r="AF1026" s="357"/>
      <c r="AG1026" s="357"/>
      <c r="AH1026" s="357"/>
      <c r="AI1026" s="357"/>
      <c r="AJ1026" s="357"/>
      <c r="AK1026" s="357"/>
      <c r="AL1026" s="357"/>
      <c r="AM1026" s="357"/>
      <c r="AN1026" s="357"/>
      <c r="AO1026" s="357"/>
      <c r="AP1026" s="357"/>
      <c r="AQ1026" s="357"/>
      <c r="AR1026" s="357"/>
      <c r="AS1026" s="357"/>
      <c r="AT1026" s="357"/>
      <c r="AU1026" s="357"/>
      <c r="AV1026" s="357"/>
      <c r="AW1026" s="357"/>
      <c r="AX1026" s="357"/>
      <c r="AY1026" s="357"/>
      <c r="AZ1026" s="357"/>
      <c r="BA1026" s="357"/>
      <c r="BB1026" s="357"/>
      <c r="BC1026" s="357"/>
      <c r="BD1026" s="357"/>
      <c r="BE1026" s="357"/>
      <c r="BF1026" s="357"/>
      <c r="BG1026" s="357"/>
      <c r="BH1026" s="357"/>
      <c r="BI1026" s="357"/>
      <c r="BJ1026" s="357"/>
      <c r="BK1026" s="357"/>
      <c r="BL1026" s="357"/>
    </row>
    <row r="1027" spans="1:64">
      <c r="A1027" s="633" t="s">
        <v>10702</v>
      </c>
      <c r="B1027" s="635">
        <v>247</v>
      </c>
      <c r="C1027" s="639">
        <v>0</v>
      </c>
      <c r="D1027" s="639">
        <v>0</v>
      </c>
      <c r="E1027" s="639">
        <v>0</v>
      </c>
      <c r="F1027" s="639">
        <v>0</v>
      </c>
      <c r="G1027" s="639">
        <v>0</v>
      </c>
      <c r="H1027" s="639">
        <v>0</v>
      </c>
      <c r="I1027" s="639">
        <v>0</v>
      </c>
      <c r="J1027" s="539"/>
      <c r="K1027" s="679" t="s">
        <v>10702</v>
      </c>
      <c r="L1027" s="639">
        <v>0</v>
      </c>
      <c r="M1027" s="639">
        <v>0</v>
      </c>
      <c r="N1027" s="639">
        <v>0</v>
      </c>
      <c r="O1027" s="639">
        <v>0</v>
      </c>
      <c r="P1027" s="639">
        <v>0</v>
      </c>
      <c r="Q1027" s="639">
        <v>247</v>
      </c>
      <c r="R1027" s="639">
        <v>0</v>
      </c>
      <c r="S1027" s="537"/>
      <c r="T1027" s="634"/>
      <c r="U1027" s="664"/>
      <c r="V1027" s="357"/>
      <c r="W1027" s="357"/>
      <c r="X1027" s="357"/>
      <c r="Y1027" s="357"/>
      <c r="Z1027" s="357"/>
      <c r="AA1027" s="357"/>
      <c r="AB1027" s="357"/>
      <c r="AC1027" s="357"/>
      <c r="AD1027" s="357"/>
      <c r="AE1027" s="357"/>
      <c r="AF1027" s="357"/>
      <c r="AG1027" s="357"/>
      <c r="AH1027" s="357"/>
      <c r="AI1027" s="357"/>
      <c r="AJ1027" s="357"/>
      <c r="AK1027" s="357"/>
      <c r="AL1027" s="357"/>
      <c r="AM1027" s="357"/>
      <c r="AN1027" s="357"/>
      <c r="AO1027" s="357"/>
      <c r="AP1027" s="357"/>
      <c r="AQ1027" s="357"/>
      <c r="AR1027" s="357"/>
      <c r="AS1027" s="357"/>
      <c r="AT1027" s="357"/>
      <c r="AU1027" s="357"/>
      <c r="AV1027" s="357"/>
      <c r="AW1027" s="357"/>
      <c r="AX1027" s="357"/>
      <c r="AY1027" s="357"/>
      <c r="AZ1027" s="357"/>
      <c r="BA1027" s="357"/>
      <c r="BB1027" s="357"/>
      <c r="BC1027" s="357"/>
      <c r="BD1027" s="357"/>
      <c r="BE1027" s="357"/>
      <c r="BF1027" s="357"/>
      <c r="BG1027" s="357"/>
      <c r="BH1027" s="357"/>
      <c r="BI1027" s="357"/>
      <c r="BJ1027" s="357"/>
      <c r="BK1027" s="357"/>
      <c r="BL1027" s="357"/>
    </row>
    <row r="1028" spans="1:64">
      <c r="A1028" s="485" t="s">
        <v>10703</v>
      </c>
      <c r="B1028" s="635">
        <v>60</v>
      </c>
      <c r="C1028" s="639">
        <v>0</v>
      </c>
      <c r="D1028" s="639">
        <v>0</v>
      </c>
      <c r="E1028" s="639">
        <v>60</v>
      </c>
      <c r="F1028" s="639">
        <v>0</v>
      </c>
      <c r="G1028" s="639">
        <v>0</v>
      </c>
      <c r="H1028" s="639">
        <v>0</v>
      </c>
      <c r="I1028" s="639">
        <v>0</v>
      </c>
      <c r="J1028" s="539"/>
      <c r="K1028" s="516" t="s">
        <v>10703</v>
      </c>
      <c r="L1028" s="639">
        <v>0</v>
      </c>
      <c r="M1028" s="639">
        <v>0</v>
      </c>
      <c r="N1028" s="639">
        <v>0</v>
      </c>
      <c r="O1028" s="639">
        <v>0</v>
      </c>
      <c r="P1028" s="639">
        <v>0</v>
      </c>
      <c r="Q1028" s="639">
        <v>0</v>
      </c>
      <c r="R1028" s="639">
        <v>0</v>
      </c>
      <c r="S1028" s="653"/>
      <c r="T1028" s="634"/>
      <c r="U1028" s="664"/>
      <c r="V1028" s="357"/>
      <c r="W1028" s="357"/>
      <c r="X1028" s="357"/>
      <c r="Y1028" s="357"/>
      <c r="Z1028" s="357"/>
      <c r="AA1028" s="357"/>
      <c r="AB1028" s="357"/>
      <c r="AC1028" s="357"/>
      <c r="AD1028" s="357"/>
      <c r="AE1028" s="357"/>
      <c r="AF1028" s="357"/>
      <c r="AG1028" s="357"/>
      <c r="AH1028" s="357"/>
      <c r="AI1028" s="357"/>
      <c r="AJ1028" s="357"/>
      <c r="AK1028" s="357"/>
      <c r="AL1028" s="357"/>
      <c r="AM1028" s="357"/>
      <c r="AN1028" s="357"/>
      <c r="AO1028" s="357"/>
      <c r="AP1028" s="357"/>
      <c r="AQ1028" s="357"/>
      <c r="AR1028" s="357"/>
      <c r="AS1028" s="357"/>
      <c r="AT1028" s="357"/>
      <c r="AU1028" s="357"/>
      <c r="AV1028" s="357"/>
      <c r="AW1028" s="357"/>
      <c r="AX1028" s="357"/>
      <c r="AY1028" s="357"/>
      <c r="AZ1028" s="357"/>
      <c r="BA1028" s="357"/>
      <c r="BB1028" s="357"/>
      <c r="BC1028" s="357"/>
      <c r="BD1028" s="357"/>
      <c r="BE1028" s="357"/>
      <c r="BF1028" s="357"/>
      <c r="BG1028" s="357"/>
      <c r="BH1028" s="357"/>
      <c r="BI1028" s="357"/>
      <c r="BJ1028" s="357"/>
      <c r="BK1028" s="357"/>
      <c r="BL1028" s="357"/>
    </row>
    <row r="1029" spans="1:64">
      <c r="A1029" s="633" t="s">
        <v>10704</v>
      </c>
      <c r="B1029" s="635">
        <v>230</v>
      </c>
      <c r="C1029" s="639">
        <v>0</v>
      </c>
      <c r="D1029" s="639">
        <v>0</v>
      </c>
      <c r="E1029" s="639">
        <v>115</v>
      </c>
      <c r="F1029" s="639">
        <v>0</v>
      </c>
      <c r="G1029" s="639">
        <v>0</v>
      </c>
      <c r="H1029" s="639">
        <v>0</v>
      </c>
      <c r="I1029" s="639">
        <v>0</v>
      </c>
      <c r="J1029" s="539"/>
      <c r="K1029" s="679" t="s">
        <v>10704</v>
      </c>
      <c r="L1029" s="639">
        <v>0</v>
      </c>
      <c r="M1029" s="639">
        <v>0</v>
      </c>
      <c r="N1029" s="639">
        <v>0</v>
      </c>
      <c r="O1029" s="639">
        <v>0</v>
      </c>
      <c r="P1029" s="639">
        <v>0</v>
      </c>
      <c r="Q1029" s="639">
        <v>115</v>
      </c>
      <c r="R1029" s="639">
        <v>0</v>
      </c>
      <c r="S1029" s="653"/>
      <c r="T1029" s="634"/>
      <c r="U1029" s="664"/>
      <c r="V1029" s="357"/>
      <c r="W1029" s="357"/>
      <c r="X1029" s="357"/>
      <c r="Y1029" s="357"/>
      <c r="Z1029" s="357"/>
      <c r="AA1029" s="357"/>
      <c r="AB1029" s="357"/>
      <c r="AC1029" s="357"/>
      <c r="AD1029" s="357"/>
      <c r="AE1029" s="357"/>
      <c r="AF1029" s="357"/>
      <c r="AG1029" s="357"/>
      <c r="AH1029" s="357"/>
      <c r="AI1029" s="357"/>
      <c r="AJ1029" s="357"/>
      <c r="AK1029" s="357"/>
      <c r="AL1029" s="357"/>
      <c r="AM1029" s="357"/>
      <c r="AN1029" s="357"/>
      <c r="AO1029" s="357"/>
      <c r="AP1029" s="357"/>
      <c r="AQ1029" s="357"/>
      <c r="AR1029" s="357"/>
      <c r="AS1029" s="357"/>
      <c r="AT1029" s="357"/>
      <c r="AU1029" s="357"/>
      <c r="AV1029" s="357"/>
      <c r="AW1029" s="357"/>
      <c r="AX1029" s="357"/>
      <c r="AY1029" s="357"/>
      <c r="AZ1029" s="357"/>
      <c r="BA1029" s="357"/>
      <c r="BB1029" s="357"/>
      <c r="BC1029" s="357"/>
      <c r="BD1029" s="357"/>
      <c r="BE1029" s="357"/>
      <c r="BF1029" s="357"/>
      <c r="BG1029" s="357"/>
      <c r="BH1029" s="357"/>
      <c r="BI1029" s="357"/>
      <c r="BJ1029" s="357"/>
      <c r="BK1029" s="357"/>
      <c r="BL1029" s="357"/>
    </row>
    <row r="1030" spans="1:64">
      <c r="A1030" s="633" t="s">
        <v>10705</v>
      </c>
      <c r="B1030" s="635">
        <v>219</v>
      </c>
      <c r="C1030" s="639">
        <v>0</v>
      </c>
      <c r="D1030" s="639">
        <v>0</v>
      </c>
      <c r="E1030" s="639">
        <v>9</v>
      </c>
      <c r="F1030" s="639">
        <v>0</v>
      </c>
      <c r="G1030" s="639">
        <v>0</v>
      </c>
      <c r="H1030" s="639">
        <v>0</v>
      </c>
      <c r="I1030" s="639">
        <v>0</v>
      </c>
      <c r="J1030" s="542"/>
      <c r="K1030" s="679" t="s">
        <v>10705</v>
      </c>
      <c r="L1030" s="639">
        <v>0</v>
      </c>
      <c r="M1030" s="639">
        <v>0</v>
      </c>
      <c r="N1030" s="639">
        <v>0</v>
      </c>
      <c r="O1030" s="639">
        <v>0</v>
      </c>
      <c r="P1030" s="639">
        <v>0</v>
      </c>
      <c r="Q1030" s="639">
        <v>210</v>
      </c>
      <c r="R1030" s="639">
        <v>0</v>
      </c>
      <c r="S1030" s="666"/>
      <c r="T1030" s="634"/>
      <c r="U1030" s="664"/>
      <c r="V1030" s="357"/>
      <c r="W1030" s="357"/>
      <c r="X1030" s="357"/>
      <c r="Y1030" s="357"/>
      <c r="Z1030" s="357"/>
      <c r="AA1030" s="357"/>
      <c r="AB1030" s="357"/>
      <c r="AC1030" s="357"/>
      <c r="AD1030" s="357"/>
      <c r="AE1030" s="357"/>
      <c r="AF1030" s="357"/>
      <c r="AG1030" s="357"/>
      <c r="AH1030" s="357"/>
      <c r="AI1030" s="357"/>
      <c r="AJ1030" s="357"/>
      <c r="AK1030" s="357"/>
      <c r="AL1030" s="357"/>
      <c r="AM1030" s="357"/>
      <c r="AN1030" s="357"/>
      <c r="AO1030" s="357"/>
      <c r="AP1030" s="357"/>
      <c r="AQ1030" s="357"/>
      <c r="AR1030" s="357"/>
      <c r="AS1030" s="357"/>
      <c r="AT1030" s="357"/>
      <c r="AU1030" s="357"/>
      <c r="AV1030" s="357"/>
      <c r="AW1030" s="357"/>
      <c r="AX1030" s="357"/>
      <c r="AY1030" s="357"/>
      <c r="AZ1030" s="357"/>
      <c r="BA1030" s="357"/>
      <c r="BB1030" s="357"/>
      <c r="BC1030" s="357"/>
      <c r="BD1030" s="357"/>
      <c r="BE1030" s="357"/>
      <c r="BF1030" s="357"/>
      <c r="BG1030" s="357"/>
      <c r="BH1030" s="357"/>
      <c r="BI1030" s="357"/>
      <c r="BJ1030" s="357"/>
      <c r="BK1030" s="357"/>
      <c r="BL1030" s="357"/>
    </row>
    <row r="1031" spans="1:64">
      <c r="A1031" s="643" t="s">
        <v>9563</v>
      </c>
      <c r="B1031" s="667">
        <v>3080</v>
      </c>
      <c r="C1031" s="670">
        <v>0</v>
      </c>
      <c r="D1031" s="670">
        <v>0</v>
      </c>
      <c r="E1031" s="670">
        <v>364</v>
      </c>
      <c r="F1031" s="670">
        <v>0</v>
      </c>
      <c r="G1031" s="670">
        <v>0</v>
      </c>
      <c r="H1031" s="670">
        <v>0</v>
      </c>
      <c r="I1031" s="670">
        <v>0</v>
      </c>
      <c r="J1031" s="542"/>
      <c r="K1031" s="681" t="s">
        <v>9563</v>
      </c>
      <c r="L1031" s="670">
        <v>51</v>
      </c>
      <c r="M1031" s="670">
        <v>0</v>
      </c>
      <c r="N1031" s="670">
        <v>22</v>
      </c>
      <c r="O1031" s="670">
        <v>0</v>
      </c>
      <c r="P1031" s="670">
        <v>0</v>
      </c>
      <c r="Q1031" s="670">
        <v>2665</v>
      </c>
      <c r="R1031" s="670">
        <v>98</v>
      </c>
      <c r="S1031" s="537"/>
      <c r="T1031" s="634"/>
      <c r="U1031" s="664"/>
      <c r="V1031" s="357"/>
      <c r="W1031" s="357"/>
      <c r="X1031" s="357"/>
      <c r="Y1031" s="357"/>
      <c r="Z1031" s="357"/>
      <c r="AA1031" s="357"/>
      <c r="AB1031" s="357"/>
      <c r="AC1031" s="357"/>
      <c r="AD1031" s="357"/>
      <c r="AE1031" s="357"/>
      <c r="AF1031" s="357"/>
      <c r="AG1031" s="357"/>
      <c r="AH1031" s="357"/>
      <c r="AI1031" s="357"/>
      <c r="AJ1031" s="357"/>
      <c r="AK1031" s="357"/>
      <c r="AL1031" s="357"/>
      <c r="AM1031" s="357"/>
      <c r="AN1031" s="357"/>
      <c r="AO1031" s="357"/>
      <c r="AP1031" s="357"/>
      <c r="AQ1031" s="357"/>
      <c r="AR1031" s="357"/>
      <c r="AS1031" s="357"/>
      <c r="AT1031" s="357"/>
      <c r="AU1031" s="357"/>
      <c r="AV1031" s="357"/>
      <c r="AW1031" s="357"/>
      <c r="AX1031" s="357"/>
      <c r="AY1031" s="357"/>
      <c r="AZ1031" s="357"/>
      <c r="BA1031" s="357"/>
      <c r="BB1031" s="357"/>
      <c r="BC1031" s="357"/>
      <c r="BD1031" s="357"/>
      <c r="BE1031" s="357"/>
      <c r="BF1031" s="357"/>
      <c r="BG1031" s="357"/>
      <c r="BH1031" s="357"/>
      <c r="BI1031" s="357"/>
      <c r="BJ1031" s="357"/>
      <c r="BK1031" s="357"/>
      <c r="BL1031" s="357"/>
    </row>
    <row r="1032" spans="1:64">
      <c r="A1032" s="644"/>
      <c r="B1032" s="667"/>
      <c r="C1032" s="545"/>
      <c r="D1032" s="545"/>
      <c r="E1032" s="545"/>
      <c r="F1032" s="545"/>
      <c r="G1032" s="545"/>
      <c r="H1032" s="545"/>
      <c r="I1032" s="545"/>
      <c r="J1032" s="546"/>
      <c r="K1032" s="683"/>
      <c r="L1032" s="545"/>
      <c r="M1032" s="545"/>
      <c r="N1032" s="545"/>
      <c r="O1032" s="545"/>
      <c r="P1032" s="545"/>
      <c r="Q1032" s="545"/>
      <c r="R1032" s="545"/>
      <c r="S1032" s="537"/>
      <c r="T1032" s="634"/>
      <c r="U1032" s="664"/>
      <c r="V1032" s="357"/>
      <c r="W1032" s="357"/>
      <c r="X1032" s="357"/>
      <c r="Y1032" s="357"/>
      <c r="Z1032" s="357"/>
      <c r="AA1032" s="357"/>
      <c r="AB1032" s="357"/>
      <c r="AC1032" s="357"/>
      <c r="AD1032" s="357"/>
      <c r="AE1032" s="357"/>
      <c r="AF1032" s="357"/>
      <c r="AG1032" s="357"/>
      <c r="AH1032" s="357"/>
      <c r="AI1032" s="357"/>
      <c r="AJ1032" s="357"/>
      <c r="AK1032" s="357"/>
      <c r="AL1032" s="357"/>
      <c r="AM1032" s="357"/>
      <c r="AN1032" s="357"/>
      <c r="AO1032" s="357"/>
      <c r="AP1032" s="357"/>
      <c r="AQ1032" s="357"/>
      <c r="AR1032" s="357"/>
      <c r="AS1032" s="357"/>
      <c r="AT1032" s="357"/>
      <c r="AU1032" s="357"/>
      <c r="AV1032" s="357"/>
      <c r="AW1032" s="357"/>
      <c r="AX1032" s="357"/>
      <c r="AY1032" s="357"/>
      <c r="AZ1032" s="357"/>
      <c r="BA1032" s="357"/>
      <c r="BB1032" s="357"/>
      <c r="BC1032" s="357"/>
      <c r="BD1032" s="357"/>
      <c r="BE1032" s="357"/>
      <c r="BF1032" s="357"/>
      <c r="BG1032" s="357"/>
      <c r="BH1032" s="357"/>
      <c r="BI1032" s="357"/>
      <c r="BJ1032" s="357"/>
      <c r="BK1032" s="357"/>
      <c r="BL1032" s="357"/>
    </row>
    <row r="1033" spans="1:64">
      <c r="A1033" s="357" t="s">
        <v>1825</v>
      </c>
      <c r="B1033" s="632">
        <v>66139</v>
      </c>
      <c r="C1033" s="527">
        <v>70</v>
      </c>
      <c r="D1033" s="527">
        <v>743</v>
      </c>
      <c r="E1033" s="527">
        <v>16204</v>
      </c>
      <c r="F1033" s="527">
        <v>153</v>
      </c>
      <c r="G1033" s="527">
        <v>5825</v>
      </c>
      <c r="H1033" s="527">
        <v>1</v>
      </c>
      <c r="I1033" s="527">
        <v>61</v>
      </c>
      <c r="J1033" s="546"/>
      <c r="K1033" s="680" t="s">
        <v>1825</v>
      </c>
      <c r="L1033" s="527">
        <v>17252</v>
      </c>
      <c r="M1033" s="527">
        <v>7175</v>
      </c>
      <c r="N1033" s="527">
        <v>1799</v>
      </c>
      <c r="O1033" s="527">
        <v>4043</v>
      </c>
      <c r="P1033" s="527">
        <v>298</v>
      </c>
      <c r="Q1033" s="527">
        <v>21787</v>
      </c>
      <c r="R1033" s="527">
        <v>915</v>
      </c>
      <c r="S1033" s="537"/>
      <c r="T1033" s="634"/>
      <c r="U1033" s="664"/>
      <c r="V1033" s="357"/>
      <c r="W1033" s="357"/>
      <c r="X1033" s="357"/>
      <c r="Y1033" s="357"/>
      <c r="Z1033" s="357"/>
      <c r="AA1033" s="357"/>
      <c r="AB1033" s="357"/>
      <c r="AC1033" s="357"/>
      <c r="AD1033" s="357"/>
      <c r="AE1033" s="357"/>
      <c r="AF1033" s="357"/>
      <c r="AG1033" s="357"/>
      <c r="AH1033" s="357"/>
      <c r="AI1033" s="357"/>
      <c r="AJ1033" s="357"/>
      <c r="AK1033" s="357"/>
      <c r="AL1033" s="357"/>
      <c r="AM1033" s="357"/>
      <c r="AN1033" s="357"/>
      <c r="AO1033" s="357"/>
      <c r="AP1033" s="357"/>
      <c r="AQ1033" s="357"/>
      <c r="AR1033" s="357"/>
      <c r="AS1033" s="357"/>
      <c r="AT1033" s="357"/>
      <c r="AU1033" s="357"/>
      <c r="AV1033" s="357"/>
      <c r="AW1033" s="357"/>
      <c r="AX1033" s="357"/>
      <c r="AY1033" s="357"/>
      <c r="AZ1033" s="357"/>
      <c r="BA1033" s="357"/>
      <c r="BB1033" s="357"/>
      <c r="BC1033" s="357"/>
      <c r="BD1033" s="357"/>
      <c r="BE1033" s="357"/>
      <c r="BF1033" s="357"/>
      <c r="BG1033" s="357"/>
      <c r="BH1033" s="357"/>
      <c r="BI1033" s="357"/>
      <c r="BJ1033" s="357"/>
      <c r="BK1033" s="357"/>
      <c r="BL1033" s="357"/>
    </row>
    <row r="1034" spans="1:64">
      <c r="A1034" s="465" t="s">
        <v>9893</v>
      </c>
      <c r="B1034" s="647"/>
      <c r="C1034" s="543"/>
      <c r="D1034" s="543"/>
      <c r="E1034" s="543"/>
      <c r="F1034" s="543"/>
      <c r="G1034" s="543"/>
      <c r="H1034" s="543"/>
      <c r="I1034" s="543"/>
      <c r="J1034" s="542"/>
      <c r="K1034" s="515" t="s">
        <v>9893</v>
      </c>
      <c r="L1034" s="543"/>
      <c r="M1034" s="543"/>
      <c r="N1034" s="543"/>
      <c r="O1034" s="543"/>
      <c r="P1034" s="543"/>
      <c r="Q1034" s="543"/>
      <c r="R1034" s="543"/>
      <c r="S1034" s="653"/>
      <c r="T1034" s="634"/>
      <c r="U1034" s="664"/>
      <c r="V1034" s="357"/>
      <c r="W1034" s="357"/>
      <c r="X1034" s="357"/>
      <c r="Y1034" s="357"/>
      <c r="Z1034" s="357"/>
      <c r="AA1034" s="357"/>
      <c r="AB1034" s="357"/>
      <c r="AC1034" s="357"/>
      <c r="AD1034" s="357"/>
      <c r="AE1034" s="357"/>
      <c r="AF1034" s="357"/>
      <c r="AG1034" s="357"/>
      <c r="AH1034" s="357"/>
      <c r="AI1034" s="357"/>
      <c r="AJ1034" s="357"/>
      <c r="AK1034" s="357"/>
      <c r="AL1034" s="357"/>
      <c r="AM1034" s="357"/>
      <c r="AN1034" s="357"/>
      <c r="AO1034" s="357"/>
      <c r="AP1034" s="357"/>
      <c r="AQ1034" s="357"/>
      <c r="AR1034" s="357"/>
      <c r="AS1034" s="357"/>
      <c r="AT1034" s="357"/>
      <c r="AU1034" s="357"/>
      <c r="AV1034" s="357"/>
      <c r="AW1034" s="357"/>
      <c r="AX1034" s="357"/>
      <c r="AY1034" s="357"/>
      <c r="AZ1034" s="357"/>
      <c r="BA1034" s="357"/>
      <c r="BB1034" s="357"/>
      <c r="BC1034" s="357"/>
      <c r="BD1034" s="357"/>
      <c r="BE1034" s="357"/>
      <c r="BF1034" s="357"/>
      <c r="BG1034" s="357"/>
      <c r="BH1034" s="357"/>
      <c r="BI1034" s="357"/>
      <c r="BJ1034" s="357"/>
      <c r="BK1034" s="357"/>
      <c r="BL1034" s="357"/>
    </row>
    <row r="1035" spans="1:64">
      <c r="A1035" s="633" t="s">
        <v>10706</v>
      </c>
      <c r="B1035" s="635">
        <v>62</v>
      </c>
      <c r="C1035" s="639">
        <v>0</v>
      </c>
      <c r="D1035" s="639">
        <v>0</v>
      </c>
      <c r="E1035" s="639">
        <v>0</v>
      </c>
      <c r="F1035" s="639">
        <v>0</v>
      </c>
      <c r="G1035" s="639">
        <v>62</v>
      </c>
      <c r="H1035" s="639">
        <v>0</v>
      </c>
      <c r="I1035" s="639">
        <v>0</v>
      </c>
      <c r="J1035" s="542"/>
      <c r="K1035" s="679" t="s">
        <v>10706</v>
      </c>
      <c r="L1035" s="639">
        <v>0</v>
      </c>
      <c r="M1035" s="639">
        <v>0</v>
      </c>
      <c r="N1035" s="639">
        <v>0</v>
      </c>
      <c r="O1035" s="639">
        <v>0</v>
      </c>
      <c r="P1035" s="639">
        <v>0</v>
      </c>
      <c r="Q1035" s="639">
        <v>0</v>
      </c>
      <c r="R1035" s="639">
        <v>0</v>
      </c>
      <c r="S1035" s="666"/>
      <c r="T1035" s="634"/>
      <c r="U1035" s="664"/>
      <c r="V1035" s="357"/>
      <c r="W1035" s="357"/>
      <c r="X1035" s="357"/>
      <c r="Y1035" s="357"/>
      <c r="Z1035" s="357"/>
      <c r="AA1035" s="357"/>
      <c r="AB1035" s="357"/>
      <c r="AC1035" s="357"/>
      <c r="AD1035" s="357"/>
      <c r="AE1035" s="357"/>
      <c r="AF1035" s="357"/>
      <c r="AG1035" s="357"/>
      <c r="AH1035" s="357"/>
      <c r="AI1035" s="357"/>
      <c r="AJ1035" s="357"/>
      <c r="AK1035" s="357"/>
      <c r="AL1035" s="357"/>
      <c r="AM1035" s="357"/>
      <c r="AN1035" s="357"/>
      <c r="AO1035" s="357"/>
      <c r="AP1035" s="357"/>
      <c r="AQ1035" s="357"/>
      <c r="AR1035" s="357"/>
      <c r="AS1035" s="357"/>
      <c r="AT1035" s="357"/>
      <c r="AU1035" s="357"/>
      <c r="AV1035" s="357"/>
      <c r="AW1035" s="357"/>
      <c r="AX1035" s="357"/>
      <c r="AY1035" s="357"/>
      <c r="AZ1035" s="357"/>
      <c r="BA1035" s="357"/>
      <c r="BB1035" s="357"/>
      <c r="BC1035" s="357"/>
      <c r="BD1035" s="357"/>
      <c r="BE1035" s="357"/>
      <c r="BF1035" s="357"/>
      <c r="BG1035" s="357"/>
      <c r="BH1035" s="357"/>
      <c r="BI1035" s="357"/>
      <c r="BJ1035" s="357"/>
      <c r="BK1035" s="357"/>
      <c r="BL1035" s="357"/>
    </row>
    <row r="1036" spans="1:64">
      <c r="A1036" s="633" t="s">
        <v>10707</v>
      </c>
      <c r="B1036" s="635">
        <v>722</v>
      </c>
      <c r="C1036" s="639">
        <v>0</v>
      </c>
      <c r="D1036" s="639">
        <v>14</v>
      </c>
      <c r="E1036" s="639">
        <v>619</v>
      </c>
      <c r="F1036" s="639">
        <v>0</v>
      </c>
      <c r="G1036" s="639">
        <v>4</v>
      </c>
      <c r="H1036" s="639">
        <v>0</v>
      </c>
      <c r="I1036" s="639">
        <v>0</v>
      </c>
      <c r="J1036" s="542"/>
      <c r="K1036" s="679" t="s">
        <v>10707</v>
      </c>
      <c r="L1036" s="639">
        <v>0</v>
      </c>
      <c r="M1036" s="639">
        <v>0</v>
      </c>
      <c r="N1036" s="639">
        <v>0</v>
      </c>
      <c r="O1036" s="639">
        <v>43</v>
      </c>
      <c r="P1036" s="639">
        <v>0</v>
      </c>
      <c r="Q1036" s="639">
        <v>42</v>
      </c>
      <c r="R1036" s="639">
        <v>0</v>
      </c>
      <c r="S1036" s="537"/>
      <c r="T1036" s="634"/>
      <c r="U1036" s="664"/>
      <c r="V1036" s="357"/>
      <c r="W1036" s="357"/>
      <c r="X1036" s="357"/>
      <c r="Y1036" s="357"/>
      <c r="Z1036" s="357"/>
      <c r="AA1036" s="357"/>
      <c r="AB1036" s="357"/>
      <c r="AC1036" s="357"/>
      <c r="AD1036" s="357"/>
      <c r="AE1036" s="357"/>
      <c r="AF1036" s="357"/>
      <c r="AG1036" s="357"/>
      <c r="AH1036" s="357"/>
      <c r="AI1036" s="357"/>
      <c r="AJ1036" s="357"/>
      <c r="AK1036" s="357"/>
      <c r="AL1036" s="357"/>
      <c r="AM1036" s="357"/>
      <c r="AN1036" s="357"/>
      <c r="AO1036" s="357"/>
      <c r="AP1036" s="357"/>
      <c r="AQ1036" s="357"/>
      <c r="AR1036" s="357"/>
      <c r="AS1036" s="357"/>
      <c r="AT1036" s="357"/>
      <c r="AU1036" s="357"/>
      <c r="AV1036" s="357"/>
      <c r="AW1036" s="357"/>
      <c r="AX1036" s="357"/>
      <c r="AY1036" s="357"/>
      <c r="AZ1036" s="357"/>
      <c r="BA1036" s="357"/>
      <c r="BB1036" s="357"/>
      <c r="BC1036" s="357"/>
      <c r="BD1036" s="357"/>
      <c r="BE1036" s="357"/>
      <c r="BF1036" s="357"/>
      <c r="BG1036" s="357"/>
      <c r="BH1036" s="357"/>
      <c r="BI1036" s="357"/>
      <c r="BJ1036" s="357"/>
      <c r="BK1036" s="357"/>
      <c r="BL1036" s="357"/>
    </row>
    <row r="1037" spans="1:64">
      <c r="A1037" s="633" t="s">
        <v>10708</v>
      </c>
      <c r="B1037" s="635">
        <v>959</v>
      </c>
      <c r="C1037" s="639">
        <v>0</v>
      </c>
      <c r="D1037" s="639">
        <v>8</v>
      </c>
      <c r="E1037" s="639">
        <v>121</v>
      </c>
      <c r="F1037" s="639">
        <v>0</v>
      </c>
      <c r="G1037" s="639">
        <v>2</v>
      </c>
      <c r="H1037" s="639">
        <v>0</v>
      </c>
      <c r="I1037" s="639">
        <v>0</v>
      </c>
      <c r="J1037" s="542"/>
      <c r="K1037" s="679" t="s">
        <v>10708</v>
      </c>
      <c r="L1037" s="639">
        <v>535</v>
      </c>
      <c r="M1037" s="639">
        <v>355</v>
      </c>
      <c r="N1037" s="639">
        <v>57</v>
      </c>
      <c r="O1037" s="639">
        <v>285</v>
      </c>
      <c r="P1037" s="639">
        <v>24</v>
      </c>
      <c r="Q1037" s="639">
        <v>8</v>
      </c>
      <c r="R1037" s="639">
        <v>0</v>
      </c>
      <c r="S1037" s="537"/>
      <c r="T1037" s="634"/>
      <c r="U1037" s="664"/>
      <c r="V1037" s="357"/>
      <c r="W1037" s="357"/>
      <c r="X1037" s="357"/>
      <c r="Y1037" s="357"/>
      <c r="Z1037" s="357"/>
      <c r="AA1037" s="357"/>
      <c r="AB1037" s="357"/>
      <c r="AC1037" s="357"/>
      <c r="AD1037" s="357"/>
      <c r="AE1037" s="357"/>
      <c r="AF1037" s="357"/>
      <c r="AG1037" s="357"/>
      <c r="AH1037" s="357"/>
      <c r="AI1037" s="357"/>
      <c r="AJ1037" s="357"/>
      <c r="AK1037" s="357"/>
      <c r="AL1037" s="357"/>
      <c r="AM1037" s="357"/>
      <c r="AN1037" s="357"/>
      <c r="AO1037" s="357"/>
      <c r="AP1037" s="357"/>
      <c r="AQ1037" s="357"/>
      <c r="AR1037" s="357"/>
      <c r="AS1037" s="357"/>
      <c r="AT1037" s="357"/>
      <c r="AU1037" s="357"/>
      <c r="AV1037" s="357"/>
      <c r="AW1037" s="357"/>
      <c r="AX1037" s="357"/>
      <c r="AY1037" s="357"/>
      <c r="AZ1037" s="357"/>
      <c r="BA1037" s="357"/>
      <c r="BB1037" s="357"/>
      <c r="BC1037" s="357"/>
      <c r="BD1037" s="357"/>
      <c r="BE1037" s="357"/>
      <c r="BF1037" s="357"/>
      <c r="BG1037" s="357"/>
      <c r="BH1037" s="357"/>
      <c r="BI1037" s="357"/>
      <c r="BJ1037" s="357"/>
      <c r="BK1037" s="357"/>
      <c r="BL1037" s="357"/>
    </row>
    <row r="1038" spans="1:64">
      <c r="A1038" s="633" t="s">
        <v>10709</v>
      </c>
      <c r="B1038" s="635">
        <v>7420</v>
      </c>
      <c r="C1038" s="639">
        <v>0</v>
      </c>
      <c r="D1038" s="639">
        <v>58</v>
      </c>
      <c r="E1038" s="639">
        <v>3646</v>
      </c>
      <c r="F1038" s="639">
        <v>31</v>
      </c>
      <c r="G1038" s="639">
        <v>191</v>
      </c>
      <c r="H1038" s="639">
        <v>0</v>
      </c>
      <c r="I1038" s="639">
        <v>2</v>
      </c>
      <c r="J1038" s="542"/>
      <c r="K1038" s="679" t="s">
        <v>10709</v>
      </c>
      <c r="L1038" s="639">
        <v>792</v>
      </c>
      <c r="M1038" s="639">
        <v>396</v>
      </c>
      <c r="N1038" s="639">
        <v>198</v>
      </c>
      <c r="O1038" s="639">
        <v>303</v>
      </c>
      <c r="P1038" s="639">
        <v>0</v>
      </c>
      <c r="Q1038" s="639">
        <v>2397</v>
      </c>
      <c r="R1038" s="639">
        <v>198</v>
      </c>
      <c r="S1038" s="537"/>
      <c r="T1038" s="634"/>
      <c r="U1038" s="664"/>
      <c r="V1038" s="357"/>
      <c r="W1038" s="357"/>
      <c r="X1038" s="357"/>
      <c r="Y1038" s="357"/>
      <c r="Z1038" s="357"/>
      <c r="AA1038" s="357"/>
      <c r="AB1038" s="357"/>
      <c r="AC1038" s="357"/>
      <c r="AD1038" s="357"/>
      <c r="AE1038" s="357"/>
      <c r="AF1038" s="357"/>
      <c r="AG1038" s="357"/>
      <c r="AH1038" s="357"/>
      <c r="AI1038" s="357"/>
      <c r="AJ1038" s="357"/>
      <c r="AK1038" s="357"/>
      <c r="AL1038" s="357"/>
      <c r="AM1038" s="357"/>
      <c r="AN1038" s="357"/>
      <c r="AO1038" s="357"/>
      <c r="AP1038" s="357"/>
      <c r="AQ1038" s="357"/>
      <c r="AR1038" s="357"/>
      <c r="AS1038" s="357"/>
      <c r="AT1038" s="357"/>
      <c r="AU1038" s="357"/>
      <c r="AV1038" s="357"/>
      <c r="AW1038" s="357"/>
      <c r="AX1038" s="357"/>
      <c r="AY1038" s="357"/>
      <c r="AZ1038" s="357"/>
      <c r="BA1038" s="357"/>
      <c r="BB1038" s="357"/>
      <c r="BC1038" s="357"/>
      <c r="BD1038" s="357"/>
      <c r="BE1038" s="357"/>
      <c r="BF1038" s="357"/>
      <c r="BG1038" s="357"/>
      <c r="BH1038" s="357"/>
      <c r="BI1038" s="357"/>
      <c r="BJ1038" s="357"/>
      <c r="BK1038" s="357"/>
      <c r="BL1038" s="357"/>
    </row>
    <row r="1039" spans="1:64">
      <c r="A1039" s="633" t="s">
        <v>10710</v>
      </c>
      <c r="B1039" s="635">
        <v>25</v>
      </c>
      <c r="C1039" s="639">
        <v>0</v>
      </c>
      <c r="D1039" s="639">
        <v>0</v>
      </c>
      <c r="E1039" s="639">
        <v>0</v>
      </c>
      <c r="F1039" s="639">
        <v>0</v>
      </c>
      <c r="G1039" s="639">
        <v>0</v>
      </c>
      <c r="H1039" s="639">
        <v>0</v>
      </c>
      <c r="I1039" s="639">
        <v>25</v>
      </c>
      <c r="J1039" s="542"/>
      <c r="K1039" s="679" t="s">
        <v>10710</v>
      </c>
      <c r="L1039" s="639">
        <v>0</v>
      </c>
      <c r="M1039" s="639">
        <v>0</v>
      </c>
      <c r="N1039" s="639">
        <v>0</v>
      </c>
      <c r="O1039" s="639">
        <v>0</v>
      </c>
      <c r="P1039" s="639">
        <v>0</v>
      </c>
      <c r="Q1039" s="639">
        <v>0</v>
      </c>
      <c r="R1039" s="639">
        <v>0</v>
      </c>
      <c r="S1039" s="537"/>
      <c r="T1039" s="634"/>
      <c r="U1039" s="664"/>
      <c r="V1039" s="357"/>
      <c r="W1039" s="357"/>
      <c r="X1039" s="357"/>
      <c r="Y1039" s="357"/>
      <c r="Z1039" s="357"/>
      <c r="AA1039" s="357"/>
      <c r="AB1039" s="357"/>
      <c r="AC1039" s="357"/>
      <c r="AD1039" s="357"/>
      <c r="AE1039" s="357"/>
      <c r="AF1039" s="357"/>
      <c r="AG1039" s="357"/>
      <c r="AH1039" s="357"/>
      <c r="AI1039" s="357"/>
      <c r="AJ1039" s="357"/>
      <c r="AK1039" s="357"/>
      <c r="AL1039" s="357"/>
      <c r="AM1039" s="357"/>
      <c r="AN1039" s="357"/>
      <c r="AO1039" s="357"/>
      <c r="AP1039" s="357"/>
      <c r="AQ1039" s="357"/>
      <c r="AR1039" s="357"/>
      <c r="AS1039" s="357"/>
      <c r="AT1039" s="357"/>
      <c r="AU1039" s="357"/>
      <c r="AV1039" s="357"/>
      <c r="AW1039" s="357"/>
      <c r="AX1039" s="357"/>
      <c r="AY1039" s="357"/>
      <c r="AZ1039" s="357"/>
      <c r="BA1039" s="357"/>
      <c r="BB1039" s="357"/>
      <c r="BC1039" s="357"/>
      <c r="BD1039" s="357"/>
      <c r="BE1039" s="357"/>
      <c r="BF1039" s="357"/>
      <c r="BG1039" s="357"/>
      <c r="BH1039" s="357"/>
      <c r="BI1039" s="357"/>
      <c r="BJ1039" s="357"/>
      <c r="BK1039" s="357"/>
      <c r="BL1039" s="357"/>
    </row>
    <row r="1040" spans="1:64">
      <c r="A1040" s="633" t="s">
        <v>10711</v>
      </c>
      <c r="B1040" s="635">
        <v>358</v>
      </c>
      <c r="C1040" s="639">
        <v>0</v>
      </c>
      <c r="D1040" s="639">
        <v>0</v>
      </c>
      <c r="E1040" s="639">
        <v>95</v>
      </c>
      <c r="F1040" s="639">
        <v>0</v>
      </c>
      <c r="G1040" s="639">
        <v>0</v>
      </c>
      <c r="H1040" s="639">
        <v>0</v>
      </c>
      <c r="I1040" s="639">
        <v>0</v>
      </c>
      <c r="J1040" s="546"/>
      <c r="K1040" s="679" t="s">
        <v>10711</v>
      </c>
      <c r="L1040" s="639">
        <v>2</v>
      </c>
      <c r="M1040" s="639">
        <v>0</v>
      </c>
      <c r="N1040" s="639">
        <v>2</v>
      </c>
      <c r="O1040" s="639">
        <v>5</v>
      </c>
      <c r="P1040" s="639">
        <v>0</v>
      </c>
      <c r="Q1040" s="639">
        <v>256</v>
      </c>
      <c r="R1040" s="639">
        <v>0</v>
      </c>
      <c r="S1040" s="537"/>
      <c r="T1040" s="634"/>
      <c r="U1040" s="664"/>
      <c r="V1040" s="357"/>
      <c r="W1040" s="357"/>
      <c r="X1040" s="357"/>
      <c r="Y1040" s="357"/>
      <c r="Z1040" s="357"/>
      <c r="AA1040" s="357"/>
      <c r="AB1040" s="357"/>
      <c r="AC1040" s="357"/>
      <c r="AD1040" s="357"/>
      <c r="AE1040" s="357"/>
      <c r="AF1040" s="357"/>
      <c r="AG1040" s="357"/>
      <c r="AH1040" s="357"/>
      <c r="AI1040" s="357"/>
      <c r="AJ1040" s="357"/>
      <c r="AK1040" s="357"/>
      <c r="AL1040" s="357"/>
      <c r="AM1040" s="357"/>
      <c r="AN1040" s="357"/>
      <c r="AO1040" s="357"/>
      <c r="AP1040" s="357"/>
      <c r="AQ1040" s="357"/>
      <c r="AR1040" s="357"/>
      <c r="AS1040" s="357"/>
      <c r="AT1040" s="357"/>
      <c r="AU1040" s="357"/>
      <c r="AV1040" s="357"/>
      <c r="AW1040" s="357"/>
      <c r="AX1040" s="357"/>
      <c r="AY1040" s="357"/>
      <c r="AZ1040" s="357"/>
      <c r="BA1040" s="357"/>
      <c r="BB1040" s="357"/>
      <c r="BC1040" s="357"/>
      <c r="BD1040" s="357"/>
      <c r="BE1040" s="357"/>
      <c r="BF1040" s="357"/>
      <c r="BG1040" s="357"/>
      <c r="BH1040" s="357"/>
      <c r="BI1040" s="357"/>
      <c r="BJ1040" s="357"/>
      <c r="BK1040" s="357"/>
      <c r="BL1040" s="357"/>
    </row>
    <row r="1041" spans="1:64">
      <c r="A1041" s="633" t="s">
        <v>10712</v>
      </c>
      <c r="B1041" s="635">
        <v>2519</v>
      </c>
      <c r="C1041" s="639">
        <v>0</v>
      </c>
      <c r="D1041" s="639">
        <v>148</v>
      </c>
      <c r="E1041" s="639">
        <v>1043</v>
      </c>
      <c r="F1041" s="639">
        <v>9</v>
      </c>
      <c r="G1041" s="639">
        <v>70</v>
      </c>
      <c r="H1041" s="639">
        <v>0</v>
      </c>
      <c r="I1041" s="639">
        <v>1</v>
      </c>
      <c r="J1041" s="545"/>
      <c r="K1041" s="679" t="s">
        <v>10712</v>
      </c>
      <c r="L1041" s="639">
        <v>578</v>
      </c>
      <c r="M1041" s="639">
        <v>0</v>
      </c>
      <c r="N1041" s="639">
        <v>1</v>
      </c>
      <c r="O1041" s="639">
        <v>375</v>
      </c>
      <c r="P1041" s="639">
        <v>0</v>
      </c>
      <c r="Q1041" s="639">
        <v>295</v>
      </c>
      <c r="R1041" s="639">
        <v>1</v>
      </c>
      <c r="S1041" s="537"/>
      <c r="T1041" s="634"/>
      <c r="U1041" s="664"/>
      <c r="V1041" s="357"/>
      <c r="W1041" s="357"/>
      <c r="X1041" s="357"/>
      <c r="Y1041" s="357"/>
      <c r="Z1041" s="357"/>
      <c r="AA1041" s="357"/>
      <c r="AB1041" s="357"/>
      <c r="AC1041" s="357"/>
      <c r="AD1041" s="357"/>
      <c r="AE1041" s="357"/>
      <c r="AF1041" s="357"/>
      <c r="AG1041" s="357"/>
      <c r="AH1041" s="357"/>
      <c r="AI1041" s="357"/>
      <c r="AJ1041" s="357"/>
      <c r="AK1041" s="357"/>
      <c r="AL1041" s="357"/>
      <c r="AM1041" s="357"/>
      <c r="AN1041" s="357"/>
      <c r="AO1041" s="357"/>
      <c r="AP1041" s="357"/>
      <c r="AQ1041" s="357"/>
      <c r="AR1041" s="357"/>
      <c r="AS1041" s="357"/>
      <c r="AT1041" s="357"/>
      <c r="AU1041" s="357"/>
      <c r="AV1041" s="357"/>
      <c r="AW1041" s="357"/>
      <c r="AX1041" s="357"/>
      <c r="AY1041" s="357"/>
      <c r="AZ1041" s="357"/>
      <c r="BA1041" s="357"/>
      <c r="BB1041" s="357"/>
      <c r="BC1041" s="357"/>
      <c r="BD1041" s="357"/>
      <c r="BE1041" s="357"/>
      <c r="BF1041" s="357"/>
      <c r="BG1041" s="357"/>
      <c r="BH1041" s="357"/>
      <c r="BI1041" s="357"/>
      <c r="BJ1041" s="357"/>
      <c r="BK1041" s="357"/>
      <c r="BL1041" s="357"/>
    </row>
    <row r="1042" spans="1:64">
      <c r="A1042" s="633" t="s">
        <v>10713</v>
      </c>
      <c r="B1042" s="635">
        <v>783</v>
      </c>
      <c r="C1042" s="639">
        <v>0</v>
      </c>
      <c r="D1042" s="639">
        <v>21</v>
      </c>
      <c r="E1042" s="639">
        <v>520</v>
      </c>
      <c r="F1042" s="639">
        <v>0</v>
      </c>
      <c r="G1042" s="639">
        <v>0</v>
      </c>
      <c r="H1042" s="639">
        <v>0</v>
      </c>
      <c r="I1042" s="639">
        <v>0</v>
      </c>
      <c r="J1042" s="481"/>
      <c r="K1042" s="679" t="s">
        <v>10713</v>
      </c>
      <c r="L1042" s="639">
        <v>160</v>
      </c>
      <c r="M1042" s="639">
        <v>38</v>
      </c>
      <c r="N1042" s="639">
        <v>122</v>
      </c>
      <c r="O1042" s="639">
        <v>76</v>
      </c>
      <c r="P1042" s="639">
        <v>0</v>
      </c>
      <c r="Q1042" s="639">
        <v>6</v>
      </c>
      <c r="R1042" s="639">
        <v>0</v>
      </c>
      <c r="S1042" s="668"/>
      <c r="T1042" s="634"/>
      <c r="U1042" s="664"/>
      <c r="V1042" s="357"/>
      <c r="W1042" s="357"/>
      <c r="X1042" s="357"/>
      <c r="Y1042" s="357"/>
      <c r="Z1042" s="357"/>
      <c r="AA1042" s="357"/>
      <c r="AB1042" s="357"/>
      <c r="AC1042" s="357"/>
      <c r="AD1042" s="357"/>
      <c r="AE1042" s="357"/>
      <c r="AF1042" s="357"/>
      <c r="AG1042" s="357"/>
      <c r="AH1042" s="357"/>
      <c r="AI1042" s="357"/>
      <c r="AJ1042" s="357"/>
      <c r="AK1042" s="357"/>
      <c r="AL1042" s="357"/>
      <c r="AM1042" s="357"/>
      <c r="AN1042" s="357"/>
      <c r="AO1042" s="357"/>
      <c r="AP1042" s="357"/>
      <c r="AQ1042" s="357"/>
      <c r="AR1042" s="357"/>
      <c r="AS1042" s="357"/>
      <c r="AT1042" s="357"/>
      <c r="AU1042" s="357"/>
      <c r="AV1042" s="357"/>
      <c r="AW1042" s="357"/>
      <c r="AX1042" s="357"/>
      <c r="AY1042" s="357"/>
      <c r="AZ1042" s="357"/>
      <c r="BA1042" s="357"/>
      <c r="BB1042" s="357"/>
      <c r="BC1042" s="357"/>
      <c r="BD1042" s="357"/>
      <c r="BE1042" s="357"/>
      <c r="BF1042" s="357"/>
      <c r="BG1042" s="357"/>
      <c r="BH1042" s="357"/>
      <c r="BI1042" s="357"/>
      <c r="BJ1042" s="357"/>
      <c r="BK1042" s="357"/>
      <c r="BL1042" s="357"/>
    </row>
    <row r="1043" spans="1:64">
      <c r="A1043" s="633" t="s">
        <v>10714</v>
      </c>
      <c r="B1043" s="635">
        <v>5785</v>
      </c>
      <c r="C1043" s="639">
        <v>1</v>
      </c>
      <c r="D1043" s="639">
        <v>61</v>
      </c>
      <c r="E1043" s="639">
        <v>1820</v>
      </c>
      <c r="F1043" s="639">
        <v>22</v>
      </c>
      <c r="G1043" s="639">
        <v>1260</v>
      </c>
      <c r="H1043" s="639">
        <v>1</v>
      </c>
      <c r="I1043" s="639">
        <v>0</v>
      </c>
      <c r="J1043" s="481"/>
      <c r="K1043" s="679" t="s">
        <v>10714</v>
      </c>
      <c r="L1043" s="639">
        <v>1234</v>
      </c>
      <c r="M1043" s="639">
        <v>0</v>
      </c>
      <c r="N1043" s="639">
        <v>49</v>
      </c>
      <c r="O1043" s="639">
        <v>421</v>
      </c>
      <c r="P1043" s="639">
        <v>0</v>
      </c>
      <c r="Q1043" s="639">
        <v>965</v>
      </c>
      <c r="R1043" s="639">
        <v>0</v>
      </c>
      <c r="S1043" s="668"/>
      <c r="T1043" s="634"/>
      <c r="U1043" s="664"/>
      <c r="V1043" s="357"/>
      <c r="W1043" s="357"/>
      <c r="X1043" s="357"/>
      <c r="Y1043" s="357"/>
      <c r="Z1043" s="357"/>
      <c r="AA1043" s="357"/>
      <c r="AB1043" s="357"/>
      <c r="AC1043" s="357"/>
      <c r="AD1043" s="357"/>
      <c r="AE1043" s="357"/>
      <c r="AF1043" s="357"/>
      <c r="AG1043" s="357"/>
      <c r="AH1043" s="357"/>
      <c r="AI1043" s="357"/>
      <c r="AJ1043" s="357"/>
      <c r="AK1043" s="357"/>
      <c r="AL1043" s="357"/>
      <c r="AM1043" s="357"/>
      <c r="AN1043" s="357"/>
      <c r="AO1043" s="357"/>
      <c r="AP1043" s="357"/>
      <c r="AQ1043" s="357"/>
      <c r="AR1043" s="357"/>
      <c r="AS1043" s="357"/>
      <c r="AT1043" s="357"/>
      <c r="AU1043" s="357"/>
      <c r="AV1043" s="357"/>
      <c r="AW1043" s="357"/>
      <c r="AX1043" s="357"/>
      <c r="AY1043" s="357"/>
      <c r="AZ1043" s="357"/>
      <c r="BA1043" s="357"/>
      <c r="BB1043" s="357"/>
      <c r="BC1043" s="357"/>
      <c r="BD1043" s="357"/>
      <c r="BE1043" s="357"/>
      <c r="BF1043" s="357"/>
      <c r="BG1043" s="357"/>
      <c r="BH1043" s="357"/>
      <c r="BI1043" s="357"/>
      <c r="BJ1043" s="357"/>
      <c r="BK1043" s="357"/>
      <c r="BL1043" s="357"/>
    </row>
    <row r="1044" spans="1:64">
      <c r="A1044" s="633" t="s">
        <v>10715</v>
      </c>
      <c r="B1044" s="635">
        <v>838</v>
      </c>
      <c r="C1044" s="639">
        <v>0</v>
      </c>
      <c r="D1044" s="639">
        <v>0</v>
      </c>
      <c r="E1044" s="639">
        <v>0</v>
      </c>
      <c r="F1044" s="639">
        <v>0</v>
      </c>
      <c r="G1044" s="639">
        <v>0</v>
      </c>
      <c r="H1044" s="639">
        <v>0</v>
      </c>
      <c r="I1044" s="639">
        <v>0</v>
      </c>
      <c r="J1044" s="539"/>
      <c r="K1044" s="679" t="s">
        <v>10715</v>
      </c>
      <c r="L1044" s="639">
        <v>553</v>
      </c>
      <c r="M1044" s="639">
        <v>306</v>
      </c>
      <c r="N1044" s="639">
        <v>0</v>
      </c>
      <c r="O1044" s="639">
        <v>154</v>
      </c>
      <c r="P1044" s="639">
        <v>0</v>
      </c>
      <c r="Q1044" s="639">
        <v>131</v>
      </c>
      <c r="R1044" s="639">
        <v>0</v>
      </c>
      <c r="S1044" s="653"/>
      <c r="T1044" s="634"/>
      <c r="U1044" s="664"/>
      <c r="V1044" s="357"/>
      <c r="W1044" s="357"/>
      <c r="X1044" s="357"/>
      <c r="Y1044" s="357"/>
      <c r="Z1044" s="357"/>
      <c r="AA1044" s="357"/>
      <c r="AB1044" s="357"/>
      <c r="AC1044" s="357"/>
      <c r="AD1044" s="357"/>
      <c r="AE1044" s="357"/>
      <c r="AF1044" s="357"/>
      <c r="AG1044" s="357"/>
      <c r="AH1044" s="357"/>
      <c r="AI1044" s="357"/>
      <c r="AJ1044" s="357"/>
      <c r="AK1044" s="357"/>
      <c r="AL1044" s="357"/>
      <c r="AM1044" s="357"/>
      <c r="AN1044" s="357"/>
      <c r="AO1044" s="357"/>
      <c r="AP1044" s="357"/>
      <c r="AQ1044" s="357"/>
      <c r="AR1044" s="357"/>
      <c r="AS1044" s="357"/>
      <c r="AT1044" s="357"/>
      <c r="AU1044" s="357"/>
      <c r="AV1044" s="357"/>
      <c r="AW1044" s="357"/>
      <c r="AX1044" s="357"/>
      <c r="AY1044" s="357"/>
      <c r="AZ1044" s="357"/>
      <c r="BA1044" s="357"/>
      <c r="BB1044" s="357"/>
      <c r="BC1044" s="357"/>
      <c r="BD1044" s="357"/>
      <c r="BE1044" s="357"/>
      <c r="BF1044" s="357"/>
      <c r="BG1044" s="357"/>
      <c r="BH1044" s="357"/>
      <c r="BI1044" s="357"/>
      <c r="BJ1044" s="357"/>
      <c r="BK1044" s="357"/>
      <c r="BL1044" s="357"/>
    </row>
    <row r="1045" spans="1:64">
      <c r="A1045" s="633" t="s">
        <v>10716</v>
      </c>
      <c r="B1045" s="635">
        <v>2517</v>
      </c>
      <c r="C1045" s="639">
        <v>0</v>
      </c>
      <c r="D1045" s="639">
        <v>0</v>
      </c>
      <c r="E1045" s="639">
        <v>2088</v>
      </c>
      <c r="F1045" s="639">
        <v>1</v>
      </c>
      <c r="G1045" s="639">
        <v>0</v>
      </c>
      <c r="H1045" s="639">
        <v>0</v>
      </c>
      <c r="I1045" s="639">
        <v>0</v>
      </c>
      <c r="J1045" s="539"/>
      <c r="K1045" s="679" t="s">
        <v>10716</v>
      </c>
      <c r="L1045" s="639">
        <v>0</v>
      </c>
      <c r="M1045" s="639">
        <v>0</v>
      </c>
      <c r="N1045" s="639">
        <v>0</v>
      </c>
      <c r="O1045" s="639">
        <v>23</v>
      </c>
      <c r="P1045" s="639">
        <v>0</v>
      </c>
      <c r="Q1045" s="639">
        <v>405</v>
      </c>
      <c r="R1045" s="639">
        <v>0</v>
      </c>
      <c r="S1045" s="666"/>
      <c r="T1045" s="634"/>
      <c r="U1045" s="664"/>
      <c r="V1045" s="357"/>
      <c r="W1045" s="357"/>
      <c r="X1045" s="357"/>
      <c r="Y1045" s="357"/>
      <c r="Z1045" s="357"/>
      <c r="AA1045" s="357"/>
      <c r="AB1045" s="357"/>
      <c r="AC1045" s="357"/>
      <c r="AD1045" s="357"/>
      <c r="AE1045" s="357"/>
      <c r="AF1045" s="357"/>
      <c r="AG1045" s="357"/>
      <c r="AH1045" s="357"/>
      <c r="AI1045" s="357"/>
      <c r="AJ1045" s="357"/>
      <c r="AK1045" s="357"/>
      <c r="AL1045" s="357"/>
      <c r="AM1045" s="357"/>
      <c r="AN1045" s="357"/>
      <c r="AO1045" s="357"/>
      <c r="AP1045" s="357"/>
      <c r="AQ1045" s="357"/>
      <c r="AR1045" s="357"/>
      <c r="AS1045" s="357"/>
      <c r="AT1045" s="357"/>
      <c r="AU1045" s="357"/>
      <c r="AV1045" s="357"/>
      <c r="AW1045" s="357"/>
      <c r="AX1045" s="357"/>
      <c r="AY1045" s="357"/>
      <c r="AZ1045" s="357"/>
      <c r="BA1045" s="357"/>
      <c r="BB1045" s="357"/>
      <c r="BC1045" s="357"/>
      <c r="BD1045" s="357"/>
      <c r="BE1045" s="357"/>
      <c r="BF1045" s="357"/>
      <c r="BG1045" s="357"/>
      <c r="BH1045" s="357"/>
      <c r="BI1045" s="357"/>
      <c r="BJ1045" s="357"/>
      <c r="BK1045" s="357"/>
      <c r="BL1045" s="357"/>
    </row>
    <row r="1046" spans="1:64">
      <c r="A1046" s="633" t="s">
        <v>10717</v>
      </c>
      <c r="B1046" s="635">
        <v>767</v>
      </c>
      <c r="C1046" s="639">
        <v>0</v>
      </c>
      <c r="D1046" s="639">
        <v>0</v>
      </c>
      <c r="E1046" s="639">
        <v>80</v>
      </c>
      <c r="F1046" s="639">
        <v>0</v>
      </c>
      <c r="G1046" s="639">
        <v>7</v>
      </c>
      <c r="H1046" s="639">
        <v>0</v>
      </c>
      <c r="I1046" s="639">
        <v>9</v>
      </c>
      <c r="J1046" s="539"/>
      <c r="K1046" s="679" t="s">
        <v>10717</v>
      </c>
      <c r="L1046" s="639">
        <v>0</v>
      </c>
      <c r="M1046" s="639">
        <v>0</v>
      </c>
      <c r="N1046" s="639">
        <v>0</v>
      </c>
      <c r="O1046" s="639">
        <v>56</v>
      </c>
      <c r="P1046" s="639">
        <v>0</v>
      </c>
      <c r="Q1046" s="639">
        <v>615</v>
      </c>
      <c r="R1046" s="639">
        <v>0</v>
      </c>
      <c r="S1046" s="537"/>
      <c r="T1046" s="634"/>
      <c r="U1046" s="664"/>
      <c r="V1046" s="357"/>
      <c r="W1046" s="357"/>
      <c r="X1046" s="357"/>
      <c r="Y1046" s="357"/>
      <c r="Z1046" s="357"/>
      <c r="AA1046" s="357"/>
      <c r="AB1046" s="357"/>
      <c r="AC1046" s="357"/>
      <c r="AD1046" s="357"/>
      <c r="AE1046" s="357"/>
      <c r="AF1046" s="357"/>
      <c r="AG1046" s="357"/>
      <c r="AH1046" s="357"/>
      <c r="AI1046" s="357"/>
      <c r="AJ1046" s="357"/>
      <c r="AK1046" s="357"/>
      <c r="AL1046" s="357"/>
      <c r="AM1046" s="357"/>
      <c r="AN1046" s="357"/>
      <c r="AO1046" s="357"/>
      <c r="AP1046" s="357"/>
      <c r="AQ1046" s="357"/>
      <c r="AR1046" s="357"/>
      <c r="AS1046" s="357"/>
      <c r="AT1046" s="357"/>
      <c r="AU1046" s="357"/>
      <c r="AV1046" s="357"/>
      <c r="AW1046" s="357"/>
      <c r="AX1046" s="357"/>
      <c r="AY1046" s="357"/>
      <c r="AZ1046" s="357"/>
      <c r="BA1046" s="357"/>
      <c r="BB1046" s="357"/>
      <c r="BC1046" s="357"/>
      <c r="BD1046" s="357"/>
      <c r="BE1046" s="357"/>
      <c r="BF1046" s="357"/>
      <c r="BG1046" s="357"/>
      <c r="BH1046" s="357"/>
      <c r="BI1046" s="357"/>
      <c r="BJ1046" s="357"/>
      <c r="BK1046" s="357"/>
      <c r="BL1046" s="357"/>
    </row>
    <row r="1047" spans="1:64">
      <c r="A1047" s="633" t="s">
        <v>10870</v>
      </c>
      <c r="B1047" s="635">
        <v>15601</v>
      </c>
      <c r="C1047" s="639">
        <v>24</v>
      </c>
      <c r="D1047" s="639">
        <v>77</v>
      </c>
      <c r="E1047" s="639">
        <v>1637</v>
      </c>
      <c r="F1047" s="639">
        <v>65</v>
      </c>
      <c r="G1047" s="639">
        <v>832</v>
      </c>
      <c r="H1047" s="639">
        <v>0</v>
      </c>
      <c r="I1047" s="639">
        <v>19</v>
      </c>
      <c r="J1047" s="539"/>
      <c r="K1047" s="679" t="s">
        <v>10870</v>
      </c>
      <c r="L1047" s="639">
        <v>2218</v>
      </c>
      <c r="M1047" s="639">
        <v>0</v>
      </c>
      <c r="N1047" s="639">
        <v>239</v>
      </c>
      <c r="O1047" s="639">
        <v>889</v>
      </c>
      <c r="P1047" s="639">
        <v>10</v>
      </c>
      <c r="Q1047" s="639">
        <v>9840</v>
      </c>
      <c r="R1047" s="639">
        <v>0</v>
      </c>
      <c r="S1047" s="537"/>
      <c r="T1047" s="634"/>
      <c r="U1047" s="664"/>
      <c r="V1047" s="357"/>
      <c r="W1047" s="357"/>
      <c r="X1047" s="357"/>
      <c r="Y1047" s="357"/>
      <c r="Z1047" s="357"/>
      <c r="AA1047" s="357"/>
      <c r="AB1047" s="357"/>
      <c r="AC1047" s="357"/>
      <c r="AD1047" s="357"/>
      <c r="AE1047" s="357"/>
      <c r="AF1047" s="357"/>
      <c r="AG1047" s="357"/>
      <c r="AH1047" s="357"/>
      <c r="AI1047" s="357"/>
      <c r="AJ1047" s="357"/>
      <c r="AK1047" s="357"/>
      <c r="AL1047" s="357"/>
      <c r="AM1047" s="357"/>
      <c r="AN1047" s="357"/>
      <c r="AO1047" s="357"/>
      <c r="AP1047" s="357"/>
      <c r="AQ1047" s="357"/>
      <c r="AR1047" s="357"/>
      <c r="AS1047" s="357"/>
      <c r="AT1047" s="357"/>
      <c r="AU1047" s="357"/>
      <c r="AV1047" s="357"/>
      <c r="AW1047" s="357"/>
      <c r="AX1047" s="357"/>
      <c r="AY1047" s="357"/>
      <c r="AZ1047" s="357"/>
      <c r="BA1047" s="357"/>
      <c r="BB1047" s="357"/>
      <c r="BC1047" s="357"/>
      <c r="BD1047" s="357"/>
      <c r="BE1047" s="357"/>
      <c r="BF1047" s="357"/>
      <c r="BG1047" s="357"/>
      <c r="BH1047" s="357"/>
      <c r="BI1047" s="357"/>
      <c r="BJ1047" s="357"/>
      <c r="BK1047" s="357"/>
      <c r="BL1047" s="357"/>
    </row>
    <row r="1048" spans="1:64">
      <c r="A1048" s="633" t="s">
        <v>10718</v>
      </c>
      <c r="B1048" s="635">
        <v>265</v>
      </c>
      <c r="C1048" s="639">
        <v>25</v>
      </c>
      <c r="D1048" s="639">
        <v>0</v>
      </c>
      <c r="E1048" s="639">
        <v>190</v>
      </c>
      <c r="F1048" s="639">
        <v>0</v>
      </c>
      <c r="G1048" s="639">
        <v>50</v>
      </c>
      <c r="H1048" s="639">
        <v>0</v>
      </c>
      <c r="I1048" s="639">
        <v>0</v>
      </c>
      <c r="J1048" s="539"/>
      <c r="K1048" s="679" t="s">
        <v>10718</v>
      </c>
      <c r="L1048" s="639">
        <v>0</v>
      </c>
      <c r="M1048" s="639">
        <v>0</v>
      </c>
      <c r="N1048" s="639">
        <v>0</v>
      </c>
      <c r="O1048" s="639">
        <v>0</v>
      </c>
      <c r="P1048" s="639">
        <v>0</v>
      </c>
      <c r="Q1048" s="639">
        <v>0</v>
      </c>
      <c r="R1048" s="639">
        <v>0</v>
      </c>
      <c r="S1048" s="537"/>
      <c r="T1048" s="634"/>
      <c r="U1048" s="664"/>
      <c r="V1048" s="357"/>
      <c r="W1048" s="357"/>
      <c r="X1048" s="357"/>
      <c r="Y1048" s="357"/>
      <c r="Z1048" s="357"/>
      <c r="AA1048" s="357"/>
      <c r="AB1048" s="357"/>
      <c r="AC1048" s="357"/>
      <c r="AD1048" s="357"/>
      <c r="AE1048" s="357"/>
      <c r="AF1048" s="357"/>
      <c r="AG1048" s="357"/>
      <c r="AH1048" s="357"/>
      <c r="AI1048" s="357"/>
      <c r="AJ1048" s="357"/>
      <c r="AK1048" s="357"/>
      <c r="AL1048" s="357"/>
      <c r="AM1048" s="357"/>
      <c r="AN1048" s="357"/>
      <c r="AO1048" s="357"/>
      <c r="AP1048" s="357"/>
      <c r="AQ1048" s="357"/>
      <c r="AR1048" s="357"/>
      <c r="AS1048" s="357"/>
      <c r="AT1048" s="357"/>
      <c r="AU1048" s="357"/>
      <c r="AV1048" s="357"/>
      <c r="AW1048" s="357"/>
      <c r="AX1048" s="357"/>
      <c r="AY1048" s="357"/>
      <c r="AZ1048" s="357"/>
      <c r="BA1048" s="357"/>
      <c r="BB1048" s="357"/>
      <c r="BC1048" s="357"/>
      <c r="BD1048" s="357"/>
      <c r="BE1048" s="357"/>
      <c r="BF1048" s="357"/>
      <c r="BG1048" s="357"/>
      <c r="BH1048" s="357"/>
      <c r="BI1048" s="357"/>
      <c r="BJ1048" s="357"/>
      <c r="BK1048" s="357"/>
      <c r="BL1048" s="357"/>
    </row>
    <row r="1049" spans="1:64">
      <c r="A1049" s="633" t="s">
        <v>10719</v>
      </c>
      <c r="B1049" s="635">
        <v>1905</v>
      </c>
      <c r="C1049" s="639">
        <v>0</v>
      </c>
      <c r="D1049" s="639">
        <v>178</v>
      </c>
      <c r="E1049" s="639">
        <v>1417</v>
      </c>
      <c r="F1049" s="639">
        <v>5</v>
      </c>
      <c r="G1049" s="639">
        <v>18</v>
      </c>
      <c r="H1049" s="639">
        <v>0</v>
      </c>
      <c r="I1049" s="639">
        <v>4</v>
      </c>
      <c r="J1049" s="539"/>
      <c r="K1049" s="679" t="s">
        <v>10719</v>
      </c>
      <c r="L1049" s="639">
        <v>0</v>
      </c>
      <c r="M1049" s="639">
        <v>0</v>
      </c>
      <c r="N1049" s="639">
        <v>0</v>
      </c>
      <c r="O1049" s="639">
        <v>81</v>
      </c>
      <c r="P1049" s="639">
        <v>0</v>
      </c>
      <c r="Q1049" s="639">
        <v>202</v>
      </c>
      <c r="R1049" s="639">
        <v>0</v>
      </c>
      <c r="S1049" s="537"/>
      <c r="T1049" s="634"/>
      <c r="U1049" s="664"/>
      <c r="V1049" s="357"/>
      <c r="W1049" s="357"/>
      <c r="X1049" s="357"/>
      <c r="Y1049" s="357"/>
      <c r="Z1049" s="357"/>
      <c r="AA1049" s="357"/>
      <c r="AB1049" s="357"/>
      <c r="AC1049" s="357"/>
      <c r="AD1049" s="357"/>
      <c r="AE1049" s="357"/>
      <c r="AF1049" s="357"/>
      <c r="AG1049" s="357"/>
      <c r="AH1049" s="357"/>
      <c r="AI1049" s="357"/>
      <c r="AJ1049" s="357"/>
      <c r="AK1049" s="357"/>
      <c r="AL1049" s="357"/>
      <c r="AM1049" s="357"/>
      <c r="AN1049" s="357"/>
      <c r="AO1049" s="357"/>
      <c r="AP1049" s="357"/>
      <c r="AQ1049" s="357"/>
      <c r="AR1049" s="357"/>
      <c r="AS1049" s="357"/>
      <c r="AT1049" s="357"/>
      <c r="AU1049" s="357"/>
      <c r="AV1049" s="357"/>
      <c r="AW1049" s="357"/>
      <c r="AX1049" s="357"/>
      <c r="AY1049" s="357"/>
      <c r="AZ1049" s="357"/>
      <c r="BA1049" s="357"/>
      <c r="BB1049" s="357"/>
      <c r="BC1049" s="357"/>
      <c r="BD1049" s="357"/>
      <c r="BE1049" s="357"/>
      <c r="BF1049" s="357"/>
      <c r="BG1049" s="357"/>
      <c r="BH1049" s="357"/>
      <c r="BI1049" s="357"/>
      <c r="BJ1049" s="357"/>
      <c r="BK1049" s="357"/>
      <c r="BL1049" s="357"/>
    </row>
    <row r="1050" spans="1:64">
      <c r="A1050" s="633" t="s">
        <v>10720</v>
      </c>
      <c r="B1050" s="635">
        <v>179</v>
      </c>
      <c r="C1050" s="639">
        <v>0</v>
      </c>
      <c r="D1050" s="639">
        <v>0</v>
      </c>
      <c r="E1050" s="639">
        <v>8</v>
      </c>
      <c r="F1050" s="639">
        <v>0</v>
      </c>
      <c r="G1050" s="639">
        <v>31</v>
      </c>
      <c r="H1050" s="639">
        <v>0</v>
      </c>
      <c r="I1050" s="639">
        <v>0</v>
      </c>
      <c r="J1050" s="481"/>
      <c r="K1050" s="679" t="s">
        <v>10720</v>
      </c>
      <c r="L1050" s="639">
        <v>0</v>
      </c>
      <c r="M1050" s="639">
        <v>0</v>
      </c>
      <c r="N1050" s="639">
        <v>0</v>
      </c>
      <c r="O1050" s="639">
        <v>0</v>
      </c>
      <c r="P1050" s="639">
        <v>0</v>
      </c>
      <c r="Q1050" s="639">
        <v>140</v>
      </c>
      <c r="R1050" s="639">
        <v>0</v>
      </c>
      <c r="S1050" s="537"/>
      <c r="T1050" s="634"/>
      <c r="U1050" s="664"/>
      <c r="V1050" s="357"/>
      <c r="W1050" s="357"/>
      <c r="X1050" s="357"/>
      <c r="Y1050" s="357"/>
      <c r="Z1050" s="357"/>
      <c r="AA1050" s="357"/>
      <c r="AB1050" s="357"/>
      <c r="AC1050" s="357"/>
      <c r="AD1050" s="357"/>
      <c r="AE1050" s="357"/>
      <c r="AF1050" s="357"/>
      <c r="AG1050" s="357"/>
      <c r="AH1050" s="357"/>
      <c r="AI1050" s="357"/>
      <c r="AJ1050" s="357"/>
      <c r="AK1050" s="357"/>
      <c r="AL1050" s="357"/>
      <c r="AM1050" s="357"/>
      <c r="AN1050" s="357"/>
      <c r="AO1050" s="357"/>
      <c r="AP1050" s="357"/>
      <c r="AQ1050" s="357"/>
      <c r="AR1050" s="357"/>
      <c r="AS1050" s="357"/>
      <c r="AT1050" s="357"/>
      <c r="AU1050" s="357"/>
      <c r="AV1050" s="357"/>
      <c r="AW1050" s="357"/>
      <c r="AX1050" s="357"/>
      <c r="AY1050" s="357"/>
      <c r="AZ1050" s="357"/>
      <c r="BA1050" s="357"/>
      <c r="BB1050" s="357"/>
      <c r="BC1050" s="357"/>
      <c r="BD1050" s="357"/>
      <c r="BE1050" s="357"/>
      <c r="BF1050" s="357"/>
      <c r="BG1050" s="357"/>
      <c r="BH1050" s="357"/>
      <c r="BI1050" s="357"/>
      <c r="BJ1050" s="357"/>
      <c r="BK1050" s="357"/>
      <c r="BL1050" s="357"/>
    </row>
    <row r="1051" spans="1:64">
      <c r="A1051" s="633" t="s">
        <v>10721</v>
      </c>
      <c r="B1051" s="635">
        <v>309</v>
      </c>
      <c r="C1051" s="639">
        <v>0</v>
      </c>
      <c r="D1051" s="639">
        <v>50</v>
      </c>
      <c r="E1051" s="639">
        <v>0</v>
      </c>
      <c r="F1051" s="639">
        <v>0</v>
      </c>
      <c r="G1051" s="639">
        <v>7</v>
      </c>
      <c r="H1051" s="639">
        <v>0</v>
      </c>
      <c r="I1051" s="639">
        <v>0</v>
      </c>
      <c r="J1051" s="539"/>
      <c r="K1051" s="679" t="s">
        <v>10721</v>
      </c>
      <c r="L1051" s="639">
        <v>171</v>
      </c>
      <c r="M1051" s="639">
        <v>122</v>
      </c>
      <c r="N1051" s="639">
        <v>24</v>
      </c>
      <c r="O1051" s="639">
        <v>27</v>
      </c>
      <c r="P1051" s="639">
        <v>0</v>
      </c>
      <c r="Q1051" s="639">
        <v>54</v>
      </c>
      <c r="R1051" s="639">
        <v>0</v>
      </c>
      <c r="S1051" s="537"/>
      <c r="T1051" s="634"/>
      <c r="U1051" s="664"/>
      <c r="V1051" s="357"/>
      <c r="W1051" s="357"/>
      <c r="X1051" s="357"/>
      <c r="Y1051" s="357"/>
      <c r="Z1051" s="357"/>
      <c r="AA1051" s="357"/>
      <c r="AB1051" s="357"/>
      <c r="AC1051" s="357"/>
      <c r="AD1051" s="357"/>
      <c r="AE1051" s="357"/>
      <c r="AF1051" s="357"/>
      <c r="AG1051" s="357"/>
      <c r="AH1051" s="357"/>
      <c r="AI1051" s="357"/>
      <c r="AJ1051" s="357"/>
      <c r="AK1051" s="357"/>
      <c r="AL1051" s="357"/>
      <c r="AM1051" s="357"/>
      <c r="AN1051" s="357"/>
      <c r="AO1051" s="357"/>
      <c r="AP1051" s="357"/>
      <c r="AQ1051" s="357"/>
      <c r="AR1051" s="357"/>
      <c r="AS1051" s="357"/>
      <c r="AT1051" s="357"/>
      <c r="AU1051" s="357"/>
      <c r="AV1051" s="357"/>
      <c r="AW1051" s="357"/>
      <c r="AX1051" s="357"/>
      <c r="AY1051" s="357"/>
      <c r="AZ1051" s="357"/>
      <c r="BA1051" s="357"/>
      <c r="BB1051" s="357"/>
      <c r="BC1051" s="357"/>
      <c r="BD1051" s="357"/>
      <c r="BE1051" s="357"/>
      <c r="BF1051" s="357"/>
      <c r="BG1051" s="357"/>
      <c r="BH1051" s="357"/>
      <c r="BI1051" s="357"/>
      <c r="BJ1051" s="357"/>
      <c r="BK1051" s="357"/>
      <c r="BL1051" s="357"/>
    </row>
    <row r="1052" spans="1:64">
      <c r="A1052" s="633" t="s">
        <v>10722</v>
      </c>
      <c r="B1052" s="635">
        <v>882</v>
      </c>
      <c r="C1052" s="639">
        <v>0</v>
      </c>
      <c r="D1052" s="639">
        <v>0</v>
      </c>
      <c r="E1052" s="639">
        <v>92</v>
      </c>
      <c r="F1052" s="639">
        <v>0</v>
      </c>
      <c r="G1052" s="639">
        <v>0</v>
      </c>
      <c r="H1052" s="639">
        <v>0</v>
      </c>
      <c r="I1052" s="639">
        <v>0</v>
      </c>
      <c r="J1052" s="481"/>
      <c r="K1052" s="679" t="s">
        <v>10722</v>
      </c>
      <c r="L1052" s="639">
        <v>539</v>
      </c>
      <c r="M1052" s="639">
        <v>176</v>
      </c>
      <c r="N1052" s="639">
        <v>232</v>
      </c>
      <c r="O1052" s="639">
        <v>251</v>
      </c>
      <c r="P1052" s="639">
        <v>133</v>
      </c>
      <c r="Q1052" s="639">
        <v>0</v>
      </c>
      <c r="R1052" s="639">
        <v>0</v>
      </c>
      <c r="S1052" s="537"/>
      <c r="T1052" s="634"/>
      <c r="U1052" s="664"/>
      <c r="V1052" s="357"/>
      <c r="W1052" s="357"/>
      <c r="X1052" s="357"/>
      <c r="Y1052" s="357"/>
      <c r="Z1052" s="357"/>
      <c r="AA1052" s="357"/>
      <c r="AB1052" s="357"/>
      <c r="AC1052" s="357"/>
      <c r="AD1052" s="357"/>
      <c r="AE1052" s="357"/>
      <c r="AF1052" s="357"/>
      <c r="AG1052" s="357"/>
      <c r="AH1052" s="357"/>
      <c r="AI1052" s="357"/>
      <c r="AJ1052" s="357"/>
      <c r="AK1052" s="357"/>
      <c r="AL1052" s="357"/>
      <c r="AM1052" s="357"/>
      <c r="AN1052" s="357"/>
      <c r="AO1052" s="357"/>
      <c r="AP1052" s="357"/>
      <c r="AQ1052" s="357"/>
      <c r="AR1052" s="357"/>
      <c r="AS1052" s="357"/>
      <c r="AT1052" s="357"/>
      <c r="AU1052" s="357"/>
      <c r="AV1052" s="357"/>
      <c r="AW1052" s="357"/>
      <c r="AX1052" s="357"/>
      <c r="AY1052" s="357"/>
      <c r="AZ1052" s="357"/>
      <c r="BA1052" s="357"/>
      <c r="BB1052" s="357"/>
      <c r="BC1052" s="357"/>
      <c r="BD1052" s="357"/>
      <c r="BE1052" s="357"/>
      <c r="BF1052" s="357"/>
      <c r="BG1052" s="357"/>
      <c r="BH1052" s="357"/>
      <c r="BI1052" s="357"/>
      <c r="BJ1052" s="357"/>
      <c r="BK1052" s="357"/>
      <c r="BL1052" s="357"/>
    </row>
    <row r="1053" spans="1:64">
      <c r="A1053" s="633" t="s">
        <v>10723</v>
      </c>
      <c r="B1053" s="635">
        <v>476</v>
      </c>
      <c r="C1053" s="639">
        <v>0</v>
      </c>
      <c r="D1053" s="639">
        <v>0</v>
      </c>
      <c r="E1053" s="639">
        <v>88</v>
      </c>
      <c r="F1053" s="639">
        <v>0</v>
      </c>
      <c r="G1053" s="639">
        <v>0</v>
      </c>
      <c r="H1053" s="639">
        <v>0</v>
      </c>
      <c r="I1053" s="639">
        <v>0</v>
      </c>
      <c r="J1053" s="481"/>
      <c r="K1053" s="679" t="s">
        <v>10723</v>
      </c>
      <c r="L1053" s="639">
        <v>0</v>
      </c>
      <c r="M1053" s="639">
        <v>0</v>
      </c>
      <c r="N1053" s="639">
        <v>0</v>
      </c>
      <c r="O1053" s="639">
        <v>0</v>
      </c>
      <c r="P1053" s="639">
        <v>0</v>
      </c>
      <c r="Q1053" s="639">
        <v>388</v>
      </c>
      <c r="R1053" s="639">
        <v>0</v>
      </c>
      <c r="S1053" s="537"/>
      <c r="T1053" s="634"/>
      <c r="U1053" s="664"/>
      <c r="V1053" s="357"/>
      <c r="W1053" s="357"/>
      <c r="X1053" s="357"/>
      <c r="Y1053" s="357"/>
      <c r="Z1053" s="357"/>
      <c r="AA1053" s="357"/>
      <c r="AB1053" s="357"/>
      <c r="AC1053" s="357"/>
      <c r="AD1053" s="357"/>
      <c r="AE1053" s="357"/>
      <c r="AF1053" s="357"/>
      <c r="AG1053" s="357"/>
      <c r="AH1053" s="357"/>
      <c r="AI1053" s="357"/>
      <c r="AJ1053" s="357"/>
      <c r="AK1053" s="357"/>
      <c r="AL1053" s="357"/>
      <c r="AM1053" s="357"/>
      <c r="AN1053" s="357"/>
      <c r="AO1053" s="357"/>
      <c r="AP1053" s="357"/>
      <c r="AQ1053" s="357"/>
      <c r="AR1053" s="357"/>
      <c r="AS1053" s="357"/>
      <c r="AT1053" s="357"/>
      <c r="AU1053" s="357"/>
      <c r="AV1053" s="357"/>
      <c r="AW1053" s="357"/>
      <c r="AX1053" s="357"/>
      <c r="AY1053" s="357"/>
      <c r="AZ1053" s="357"/>
      <c r="BA1053" s="357"/>
      <c r="BB1053" s="357"/>
      <c r="BC1053" s="357"/>
      <c r="BD1053" s="357"/>
      <c r="BE1053" s="357"/>
      <c r="BF1053" s="357"/>
      <c r="BG1053" s="357"/>
      <c r="BH1053" s="357"/>
      <c r="BI1053" s="357"/>
      <c r="BJ1053" s="357"/>
      <c r="BK1053" s="357"/>
      <c r="BL1053" s="357"/>
    </row>
    <row r="1054" spans="1:64">
      <c r="A1054" s="633" t="s">
        <v>10724</v>
      </c>
      <c r="B1054" s="635">
        <v>6845</v>
      </c>
      <c r="C1054" s="639">
        <v>20</v>
      </c>
      <c r="D1054" s="639">
        <v>3</v>
      </c>
      <c r="E1054" s="639">
        <v>2115</v>
      </c>
      <c r="F1054" s="639">
        <v>20</v>
      </c>
      <c r="G1054" s="639">
        <v>94</v>
      </c>
      <c r="H1054" s="639">
        <v>0</v>
      </c>
      <c r="I1054" s="639">
        <v>1</v>
      </c>
      <c r="J1054" s="481"/>
      <c r="K1054" s="679" t="s">
        <v>10724</v>
      </c>
      <c r="L1054" s="639">
        <v>1792</v>
      </c>
      <c r="M1054" s="639">
        <v>208</v>
      </c>
      <c r="N1054" s="639">
        <v>213</v>
      </c>
      <c r="O1054" s="639">
        <v>230</v>
      </c>
      <c r="P1054" s="639">
        <v>50</v>
      </c>
      <c r="Q1054" s="639">
        <v>2570</v>
      </c>
      <c r="R1054" s="639">
        <v>150</v>
      </c>
      <c r="S1054" s="537"/>
      <c r="T1054" s="634"/>
      <c r="U1054" s="664"/>
      <c r="V1054" s="357"/>
      <c r="W1054" s="357"/>
      <c r="X1054" s="357"/>
      <c r="Y1054" s="357"/>
      <c r="Z1054" s="357"/>
      <c r="AA1054" s="357"/>
      <c r="AB1054" s="357"/>
      <c r="AC1054" s="357"/>
      <c r="AD1054" s="357"/>
      <c r="AE1054" s="357"/>
      <c r="AF1054" s="357"/>
      <c r="AG1054" s="357"/>
      <c r="AH1054" s="357"/>
      <c r="AI1054" s="357"/>
      <c r="AJ1054" s="357"/>
      <c r="AK1054" s="357"/>
      <c r="AL1054" s="357"/>
      <c r="AM1054" s="357"/>
      <c r="AN1054" s="357"/>
      <c r="AO1054" s="357"/>
      <c r="AP1054" s="357"/>
      <c r="AQ1054" s="357"/>
      <c r="AR1054" s="357"/>
      <c r="AS1054" s="357"/>
      <c r="AT1054" s="357"/>
      <c r="AU1054" s="357"/>
      <c r="AV1054" s="357"/>
      <c r="AW1054" s="357"/>
      <c r="AX1054" s="357"/>
      <c r="AY1054" s="357"/>
      <c r="AZ1054" s="357"/>
      <c r="BA1054" s="357"/>
      <c r="BB1054" s="357"/>
      <c r="BC1054" s="357"/>
      <c r="BD1054" s="357"/>
      <c r="BE1054" s="357"/>
      <c r="BF1054" s="357"/>
      <c r="BG1054" s="357"/>
      <c r="BH1054" s="357"/>
      <c r="BI1054" s="357"/>
      <c r="BJ1054" s="357"/>
      <c r="BK1054" s="357"/>
      <c r="BL1054" s="357"/>
    </row>
    <row r="1055" spans="1:64">
      <c r="A1055" s="633" t="s">
        <v>10725</v>
      </c>
      <c r="B1055" s="635">
        <v>545</v>
      </c>
      <c r="C1055" s="639">
        <v>0</v>
      </c>
      <c r="D1055" s="639">
        <v>45</v>
      </c>
      <c r="E1055" s="639">
        <v>444</v>
      </c>
      <c r="F1055" s="639">
        <v>0</v>
      </c>
      <c r="G1055" s="639">
        <v>4</v>
      </c>
      <c r="H1055" s="639">
        <v>0</v>
      </c>
      <c r="I1055" s="639">
        <v>0</v>
      </c>
      <c r="J1055" s="539"/>
      <c r="K1055" s="679" t="s">
        <v>10725</v>
      </c>
      <c r="L1055" s="639">
        <v>0</v>
      </c>
      <c r="M1055" s="639">
        <v>0</v>
      </c>
      <c r="N1055" s="639">
        <v>0</v>
      </c>
      <c r="O1055" s="639">
        <v>0</v>
      </c>
      <c r="P1055" s="639">
        <v>0</v>
      </c>
      <c r="Q1055" s="639">
        <v>52</v>
      </c>
      <c r="R1055" s="639">
        <v>0</v>
      </c>
      <c r="S1055" s="537"/>
      <c r="T1055" s="634"/>
      <c r="U1055" s="664"/>
      <c r="V1055" s="357"/>
      <c r="W1055" s="357"/>
      <c r="X1055" s="357"/>
      <c r="Y1055" s="357"/>
      <c r="Z1055" s="357"/>
      <c r="AA1055" s="357"/>
      <c r="AB1055" s="357"/>
      <c r="AC1055" s="357"/>
      <c r="AD1055" s="357"/>
      <c r="AE1055" s="357"/>
      <c r="AF1055" s="357"/>
      <c r="AG1055" s="357"/>
      <c r="AH1055" s="357"/>
      <c r="AI1055" s="357"/>
      <c r="AJ1055" s="357"/>
      <c r="AK1055" s="357"/>
      <c r="AL1055" s="357"/>
      <c r="AM1055" s="357"/>
      <c r="AN1055" s="357"/>
      <c r="AO1055" s="357"/>
      <c r="AP1055" s="357"/>
      <c r="AQ1055" s="357"/>
      <c r="AR1055" s="357"/>
      <c r="AS1055" s="357"/>
      <c r="AT1055" s="357"/>
      <c r="AU1055" s="357"/>
      <c r="AV1055" s="357"/>
      <c r="AW1055" s="357"/>
      <c r="AX1055" s="357"/>
      <c r="AY1055" s="357"/>
      <c r="AZ1055" s="357"/>
      <c r="BA1055" s="357"/>
      <c r="BB1055" s="357"/>
      <c r="BC1055" s="357"/>
      <c r="BD1055" s="357"/>
      <c r="BE1055" s="357"/>
      <c r="BF1055" s="357"/>
      <c r="BG1055" s="357"/>
      <c r="BH1055" s="357"/>
      <c r="BI1055" s="357"/>
      <c r="BJ1055" s="357"/>
      <c r="BK1055" s="357"/>
      <c r="BL1055" s="357"/>
    </row>
    <row r="1056" spans="1:64">
      <c r="A1056" s="643" t="s">
        <v>9563</v>
      </c>
      <c r="B1056" s="649">
        <v>49762</v>
      </c>
      <c r="C1056" s="650">
        <v>70</v>
      </c>
      <c r="D1056" s="650">
        <v>663</v>
      </c>
      <c r="E1056" s="650">
        <v>16023</v>
      </c>
      <c r="F1056" s="650">
        <v>153</v>
      </c>
      <c r="G1056" s="650">
        <v>2632</v>
      </c>
      <c r="H1056" s="650">
        <v>1</v>
      </c>
      <c r="I1056" s="650">
        <v>61</v>
      </c>
      <c r="J1056" s="539"/>
      <c r="K1056" s="681" t="s">
        <v>9563</v>
      </c>
      <c r="L1056" s="650">
        <v>8574</v>
      </c>
      <c r="M1056" s="650">
        <v>1601</v>
      </c>
      <c r="N1056" s="650">
        <v>1137</v>
      </c>
      <c r="O1056" s="650">
        <v>3219</v>
      </c>
      <c r="P1056" s="650">
        <v>217</v>
      </c>
      <c r="Q1056" s="650">
        <v>18366</v>
      </c>
      <c r="R1056" s="650">
        <v>349</v>
      </c>
      <c r="S1056" s="537"/>
      <c r="T1056" s="634"/>
      <c r="U1056" s="664"/>
      <c r="V1056" s="357"/>
      <c r="W1056" s="357"/>
      <c r="X1056" s="357"/>
      <c r="Y1056" s="357"/>
      <c r="Z1056" s="357"/>
      <c r="AA1056" s="357"/>
      <c r="AB1056" s="357"/>
      <c r="AC1056" s="357"/>
      <c r="AD1056" s="357"/>
      <c r="AE1056" s="357"/>
      <c r="AF1056" s="357"/>
      <c r="AG1056" s="357"/>
      <c r="AH1056" s="357"/>
      <c r="AI1056" s="357"/>
      <c r="AJ1056" s="357"/>
      <c r="AK1056" s="357"/>
      <c r="AL1056" s="357"/>
      <c r="AM1056" s="357"/>
      <c r="AN1056" s="357"/>
      <c r="AO1056" s="357"/>
      <c r="AP1056" s="357"/>
      <c r="AQ1056" s="357"/>
      <c r="AR1056" s="357"/>
      <c r="AS1056" s="357"/>
      <c r="AT1056" s="357"/>
      <c r="AU1056" s="357"/>
      <c r="AV1056" s="357"/>
      <c r="AW1056" s="357"/>
      <c r="AX1056" s="357"/>
      <c r="AY1056" s="357"/>
      <c r="AZ1056" s="357"/>
      <c r="BA1056" s="357"/>
      <c r="BB1056" s="357"/>
      <c r="BC1056" s="357"/>
      <c r="BD1056" s="357"/>
      <c r="BE1056" s="357"/>
      <c r="BF1056" s="357"/>
      <c r="BG1056" s="357"/>
      <c r="BH1056" s="357"/>
      <c r="BI1056" s="357"/>
      <c r="BJ1056" s="357"/>
      <c r="BK1056" s="357"/>
      <c r="BL1056" s="357"/>
    </row>
    <row r="1057" spans="1:64">
      <c r="A1057" s="644"/>
      <c r="B1057" s="649"/>
      <c r="C1057" s="543"/>
      <c r="D1057" s="543"/>
      <c r="E1057" s="543"/>
      <c r="F1057" s="543"/>
      <c r="G1057" s="543"/>
      <c r="H1057" s="543"/>
      <c r="I1057" s="543"/>
      <c r="J1057" s="539"/>
      <c r="K1057" s="683"/>
      <c r="L1057" s="543"/>
      <c r="M1057" s="543"/>
      <c r="N1057" s="543"/>
      <c r="O1057" s="543"/>
      <c r="P1057" s="543"/>
      <c r="Q1057" s="543"/>
      <c r="R1057" s="543"/>
      <c r="S1057" s="537"/>
      <c r="T1057" s="634"/>
      <c r="U1057" s="664"/>
      <c r="V1057" s="357"/>
      <c r="W1057" s="357"/>
      <c r="X1057" s="357"/>
      <c r="Y1057" s="357"/>
      <c r="Z1057" s="357"/>
      <c r="AA1057" s="357"/>
      <c r="AB1057" s="357"/>
      <c r="AC1057" s="357"/>
      <c r="AD1057" s="357"/>
      <c r="AE1057" s="357"/>
      <c r="AF1057" s="357"/>
      <c r="AG1057" s="357"/>
      <c r="AH1057" s="357"/>
      <c r="AI1057" s="357"/>
      <c r="AJ1057" s="357"/>
      <c r="AK1057" s="357"/>
      <c r="AL1057" s="357"/>
      <c r="AM1057" s="357"/>
      <c r="AN1057" s="357"/>
      <c r="AO1057" s="357"/>
      <c r="AP1057" s="357"/>
      <c r="AQ1057" s="357"/>
      <c r="AR1057" s="357"/>
      <c r="AS1057" s="357"/>
      <c r="AT1057" s="357"/>
      <c r="AU1057" s="357"/>
      <c r="AV1057" s="357"/>
      <c r="AW1057" s="357"/>
      <c r="AX1057" s="357"/>
      <c r="AY1057" s="357"/>
      <c r="AZ1057" s="357"/>
      <c r="BA1057" s="357"/>
      <c r="BB1057" s="357"/>
      <c r="BC1057" s="357"/>
      <c r="BD1057" s="357"/>
      <c r="BE1057" s="357"/>
      <c r="BF1057" s="357"/>
      <c r="BG1057" s="357"/>
      <c r="BH1057" s="357"/>
      <c r="BI1057" s="357"/>
      <c r="BJ1057" s="357"/>
      <c r="BK1057" s="357"/>
      <c r="BL1057" s="357"/>
    </row>
    <row r="1058" spans="1:64">
      <c r="A1058" s="465" t="s">
        <v>9944</v>
      </c>
      <c r="B1058" s="647"/>
      <c r="C1058" s="543"/>
      <c r="D1058" s="543"/>
      <c r="E1058" s="543"/>
      <c r="F1058" s="543"/>
      <c r="G1058" s="543"/>
      <c r="H1058" s="543"/>
      <c r="I1058" s="543"/>
      <c r="J1058" s="539"/>
      <c r="K1058" s="515" t="s">
        <v>9944</v>
      </c>
      <c r="L1058" s="543"/>
      <c r="M1058" s="543"/>
      <c r="N1058" s="543"/>
      <c r="O1058" s="543"/>
      <c r="P1058" s="543"/>
      <c r="Q1058" s="543"/>
      <c r="R1058" s="543"/>
      <c r="S1058" s="537"/>
      <c r="T1058" s="634"/>
      <c r="U1058" s="664"/>
      <c r="V1058" s="357"/>
      <c r="W1058" s="357"/>
      <c r="X1058" s="357"/>
      <c r="Y1058" s="357"/>
      <c r="Z1058" s="357"/>
      <c r="AA1058" s="357"/>
      <c r="AB1058" s="357"/>
      <c r="AC1058" s="357"/>
      <c r="AD1058" s="357"/>
      <c r="AE1058" s="357"/>
      <c r="AF1058" s="357"/>
      <c r="AG1058" s="357"/>
      <c r="AH1058" s="357"/>
      <c r="AI1058" s="357"/>
      <c r="AJ1058" s="357"/>
      <c r="AK1058" s="357"/>
      <c r="AL1058" s="357"/>
      <c r="AM1058" s="357"/>
      <c r="AN1058" s="357"/>
      <c r="AO1058" s="357"/>
      <c r="AP1058" s="357"/>
      <c r="AQ1058" s="357"/>
      <c r="AR1058" s="357"/>
      <c r="AS1058" s="357"/>
      <c r="AT1058" s="357"/>
      <c r="AU1058" s="357"/>
      <c r="AV1058" s="357"/>
      <c r="AW1058" s="357"/>
      <c r="AX1058" s="357"/>
      <c r="AY1058" s="357"/>
      <c r="AZ1058" s="357"/>
      <c r="BA1058" s="357"/>
      <c r="BB1058" s="357"/>
      <c r="BC1058" s="357"/>
      <c r="BD1058" s="357"/>
      <c r="BE1058" s="357"/>
      <c r="BF1058" s="357"/>
      <c r="BG1058" s="357"/>
      <c r="BH1058" s="357"/>
      <c r="BI1058" s="357"/>
      <c r="BJ1058" s="357"/>
      <c r="BK1058" s="357"/>
      <c r="BL1058" s="357"/>
    </row>
    <row r="1059" spans="1:64">
      <c r="A1059" s="485" t="s">
        <v>10871</v>
      </c>
      <c r="B1059" s="635">
        <v>3</v>
      </c>
      <c r="C1059" s="639">
        <v>0</v>
      </c>
      <c r="D1059" s="639">
        <v>0</v>
      </c>
      <c r="E1059" s="639">
        <v>0</v>
      </c>
      <c r="F1059" s="639">
        <v>0</v>
      </c>
      <c r="G1059" s="639">
        <v>3</v>
      </c>
      <c r="H1059" s="639">
        <v>0</v>
      </c>
      <c r="I1059" s="639">
        <v>0</v>
      </c>
      <c r="J1059" s="539"/>
      <c r="K1059" s="516" t="s">
        <v>10871</v>
      </c>
      <c r="L1059" s="639">
        <v>0</v>
      </c>
      <c r="M1059" s="639">
        <v>0</v>
      </c>
      <c r="N1059" s="639">
        <v>0</v>
      </c>
      <c r="O1059" s="639">
        <v>0</v>
      </c>
      <c r="P1059" s="639">
        <v>0</v>
      </c>
      <c r="Q1059" s="639">
        <v>0</v>
      </c>
      <c r="R1059" s="639">
        <v>0</v>
      </c>
      <c r="S1059" s="421"/>
      <c r="T1059" s="634"/>
      <c r="U1059" s="664"/>
      <c r="V1059" s="357"/>
      <c r="W1059" s="357"/>
      <c r="X1059" s="357"/>
      <c r="Y1059" s="357"/>
      <c r="Z1059" s="357"/>
      <c r="AA1059" s="357"/>
      <c r="AB1059" s="357"/>
      <c r="AC1059" s="357"/>
      <c r="AD1059" s="357"/>
      <c r="AE1059" s="357"/>
      <c r="AF1059" s="357"/>
      <c r="AG1059" s="357"/>
      <c r="AH1059" s="357"/>
      <c r="AI1059" s="357"/>
      <c r="AJ1059" s="357"/>
      <c r="AK1059" s="357"/>
      <c r="AL1059" s="357"/>
      <c r="AM1059" s="357"/>
      <c r="AN1059" s="357"/>
      <c r="AO1059" s="357"/>
      <c r="AP1059" s="357"/>
      <c r="AQ1059" s="357"/>
      <c r="AR1059" s="357"/>
      <c r="AS1059" s="357"/>
      <c r="AT1059" s="357"/>
      <c r="AU1059" s="357"/>
      <c r="AV1059" s="357"/>
      <c r="AW1059" s="357"/>
      <c r="AX1059" s="357"/>
      <c r="AY1059" s="357"/>
      <c r="AZ1059" s="357"/>
      <c r="BA1059" s="357"/>
      <c r="BB1059" s="357"/>
      <c r="BC1059" s="357"/>
      <c r="BD1059" s="357"/>
      <c r="BE1059" s="357"/>
      <c r="BF1059" s="357"/>
      <c r="BG1059" s="357"/>
      <c r="BH1059" s="357"/>
      <c r="BI1059" s="357"/>
      <c r="BJ1059" s="357"/>
      <c r="BK1059" s="357"/>
      <c r="BL1059" s="357"/>
    </row>
    <row r="1060" spans="1:64">
      <c r="A1060" s="633" t="s">
        <v>10726</v>
      </c>
      <c r="B1060" s="635">
        <v>107</v>
      </c>
      <c r="C1060" s="639">
        <v>0</v>
      </c>
      <c r="D1060" s="639">
        <v>0</v>
      </c>
      <c r="E1060" s="639">
        <v>0</v>
      </c>
      <c r="F1060" s="639">
        <v>0</v>
      </c>
      <c r="G1060" s="639">
        <v>107</v>
      </c>
      <c r="H1060" s="639">
        <v>0</v>
      </c>
      <c r="I1060" s="639">
        <v>0</v>
      </c>
      <c r="J1060" s="539"/>
      <c r="K1060" s="679" t="s">
        <v>10726</v>
      </c>
      <c r="L1060" s="639">
        <v>0</v>
      </c>
      <c r="M1060" s="639">
        <v>0</v>
      </c>
      <c r="N1060" s="639">
        <v>0</v>
      </c>
      <c r="O1060" s="639">
        <v>0</v>
      </c>
      <c r="P1060" s="639">
        <v>0</v>
      </c>
      <c r="Q1060" s="639">
        <v>0</v>
      </c>
      <c r="R1060" s="639">
        <v>0</v>
      </c>
      <c r="S1060" s="421"/>
      <c r="T1060" s="634"/>
      <c r="U1060" s="664"/>
      <c r="V1060" s="357"/>
      <c r="W1060" s="357"/>
      <c r="X1060" s="357"/>
      <c r="Y1060" s="357"/>
      <c r="Z1060" s="357"/>
      <c r="AA1060" s="357"/>
      <c r="AB1060" s="357"/>
      <c r="AC1060" s="357"/>
      <c r="AD1060" s="357"/>
      <c r="AE1060" s="357"/>
      <c r="AF1060" s="357"/>
      <c r="AG1060" s="357"/>
      <c r="AH1060" s="357"/>
      <c r="AI1060" s="357"/>
      <c r="AJ1060" s="357"/>
      <c r="AK1060" s="357"/>
      <c r="AL1060" s="357"/>
      <c r="AM1060" s="357"/>
      <c r="AN1060" s="357"/>
      <c r="AO1060" s="357"/>
      <c r="AP1060" s="357"/>
      <c r="AQ1060" s="357"/>
      <c r="AR1060" s="357"/>
      <c r="AS1060" s="357"/>
      <c r="AT1060" s="357"/>
      <c r="AU1060" s="357"/>
      <c r="AV1060" s="357"/>
      <c r="AW1060" s="357"/>
      <c r="AX1060" s="357"/>
      <c r="AY1060" s="357"/>
      <c r="AZ1060" s="357"/>
      <c r="BA1060" s="357"/>
      <c r="BB1060" s="357"/>
      <c r="BC1060" s="357"/>
      <c r="BD1060" s="357"/>
      <c r="BE1060" s="357"/>
      <c r="BF1060" s="357"/>
      <c r="BG1060" s="357"/>
      <c r="BH1060" s="357"/>
      <c r="BI1060" s="357"/>
      <c r="BJ1060" s="357"/>
      <c r="BK1060" s="357"/>
      <c r="BL1060" s="357"/>
    </row>
    <row r="1061" spans="1:64">
      <c r="A1061" s="633" t="s">
        <v>10727</v>
      </c>
      <c r="B1061" s="635">
        <v>8</v>
      </c>
      <c r="C1061" s="639">
        <v>0</v>
      </c>
      <c r="D1061" s="639">
        <v>0</v>
      </c>
      <c r="E1061" s="639">
        <v>0</v>
      </c>
      <c r="F1061" s="639">
        <v>0</v>
      </c>
      <c r="G1061" s="639">
        <v>8</v>
      </c>
      <c r="H1061" s="639">
        <v>0</v>
      </c>
      <c r="I1061" s="639">
        <v>0</v>
      </c>
      <c r="J1061" s="539"/>
      <c r="K1061" s="679" t="s">
        <v>10727</v>
      </c>
      <c r="L1061" s="639">
        <v>0</v>
      </c>
      <c r="M1061" s="639">
        <v>0</v>
      </c>
      <c r="N1061" s="639">
        <v>0</v>
      </c>
      <c r="O1061" s="639">
        <v>0</v>
      </c>
      <c r="P1061" s="639">
        <v>0</v>
      </c>
      <c r="Q1061" s="639">
        <v>0</v>
      </c>
      <c r="R1061" s="639">
        <v>0</v>
      </c>
      <c r="S1061" s="421"/>
      <c r="T1061" s="634"/>
      <c r="U1061" s="664"/>
      <c r="V1061" s="357"/>
      <c r="W1061" s="357"/>
      <c r="X1061" s="357"/>
      <c r="Y1061" s="357"/>
      <c r="Z1061" s="357"/>
      <c r="AA1061" s="357"/>
      <c r="AB1061" s="357"/>
      <c r="AC1061" s="357"/>
      <c r="AD1061" s="357"/>
      <c r="AE1061" s="357"/>
      <c r="AF1061" s="357"/>
      <c r="AG1061" s="357"/>
      <c r="AH1061" s="357"/>
      <c r="AI1061" s="357"/>
      <c r="AJ1061" s="357"/>
      <c r="AK1061" s="357"/>
      <c r="AL1061" s="357"/>
      <c r="AM1061" s="357"/>
      <c r="AN1061" s="357"/>
      <c r="AO1061" s="357"/>
      <c r="AP1061" s="357"/>
      <c r="AQ1061" s="357"/>
      <c r="AR1061" s="357"/>
      <c r="AS1061" s="357"/>
      <c r="AT1061" s="357"/>
      <c r="AU1061" s="357"/>
      <c r="AV1061" s="357"/>
      <c r="AW1061" s="357"/>
      <c r="AX1061" s="357"/>
      <c r="AY1061" s="357"/>
      <c r="AZ1061" s="357"/>
      <c r="BA1061" s="357"/>
      <c r="BB1061" s="357"/>
      <c r="BC1061" s="357"/>
      <c r="BD1061" s="357"/>
      <c r="BE1061" s="357"/>
      <c r="BF1061" s="357"/>
      <c r="BG1061" s="357"/>
      <c r="BH1061" s="357"/>
      <c r="BI1061" s="357"/>
      <c r="BJ1061" s="357"/>
      <c r="BK1061" s="357"/>
      <c r="BL1061" s="357"/>
    </row>
    <row r="1062" spans="1:64" ht="25.5">
      <c r="A1062" s="673" t="s">
        <v>10728</v>
      </c>
      <c r="B1062" s="635">
        <v>93</v>
      </c>
      <c r="C1062" s="639">
        <v>0</v>
      </c>
      <c r="D1062" s="639">
        <v>0</v>
      </c>
      <c r="E1062" s="639">
        <v>0</v>
      </c>
      <c r="F1062" s="639">
        <v>0</v>
      </c>
      <c r="G1062" s="639">
        <v>93</v>
      </c>
      <c r="H1062" s="639">
        <v>0</v>
      </c>
      <c r="I1062" s="639">
        <v>0</v>
      </c>
      <c r="J1062" s="539"/>
      <c r="K1062" s="682" t="s">
        <v>10728</v>
      </c>
      <c r="L1062" s="639">
        <v>0</v>
      </c>
      <c r="M1062" s="639">
        <v>0</v>
      </c>
      <c r="N1062" s="639">
        <v>0</v>
      </c>
      <c r="O1062" s="639">
        <v>0</v>
      </c>
      <c r="P1062" s="639">
        <v>0</v>
      </c>
      <c r="Q1062" s="639">
        <v>0</v>
      </c>
      <c r="R1062" s="639">
        <v>0</v>
      </c>
      <c r="S1062" s="421"/>
      <c r="T1062" s="634"/>
      <c r="U1062" s="664"/>
      <c r="V1062" s="357"/>
      <c r="W1062" s="357"/>
      <c r="X1062" s="357"/>
      <c r="Y1062" s="357"/>
      <c r="Z1062" s="357"/>
      <c r="AA1062" s="357"/>
      <c r="AB1062" s="357"/>
      <c r="AC1062" s="357"/>
      <c r="AD1062" s="357"/>
      <c r="AE1062" s="357"/>
      <c r="AF1062" s="357"/>
      <c r="AG1062" s="357"/>
      <c r="AH1062" s="357"/>
      <c r="AI1062" s="357"/>
      <c r="AJ1062" s="357"/>
      <c r="AK1062" s="357"/>
      <c r="AL1062" s="357"/>
      <c r="AM1062" s="357"/>
      <c r="AN1062" s="357"/>
      <c r="AO1062" s="357"/>
      <c r="AP1062" s="357"/>
      <c r="AQ1062" s="357"/>
      <c r="AR1062" s="357"/>
      <c r="AS1062" s="357"/>
      <c r="AT1062" s="357"/>
      <c r="AU1062" s="357"/>
      <c r="AV1062" s="357"/>
      <c r="AW1062" s="357"/>
      <c r="AX1062" s="357"/>
      <c r="AY1062" s="357"/>
      <c r="AZ1062" s="357"/>
      <c r="BA1062" s="357"/>
      <c r="BB1062" s="357"/>
      <c r="BC1062" s="357"/>
      <c r="BD1062" s="357"/>
      <c r="BE1062" s="357"/>
      <c r="BF1062" s="357"/>
      <c r="BG1062" s="357"/>
      <c r="BH1062" s="357"/>
      <c r="BI1062" s="357"/>
      <c r="BJ1062" s="357"/>
      <c r="BK1062" s="357"/>
      <c r="BL1062" s="357"/>
    </row>
    <row r="1063" spans="1:64">
      <c r="A1063" s="633" t="s">
        <v>10729</v>
      </c>
      <c r="B1063" s="635">
        <v>592</v>
      </c>
      <c r="C1063" s="639">
        <v>0</v>
      </c>
      <c r="D1063" s="639">
        <v>0</v>
      </c>
      <c r="E1063" s="639">
        <v>0</v>
      </c>
      <c r="F1063" s="639">
        <v>0</v>
      </c>
      <c r="G1063" s="639">
        <v>592</v>
      </c>
      <c r="H1063" s="639">
        <v>0</v>
      </c>
      <c r="I1063" s="639">
        <v>0</v>
      </c>
      <c r="J1063" s="539"/>
      <c r="K1063" s="679" t="s">
        <v>10729</v>
      </c>
      <c r="L1063" s="639">
        <v>0</v>
      </c>
      <c r="M1063" s="639">
        <v>0</v>
      </c>
      <c r="N1063" s="639">
        <v>0</v>
      </c>
      <c r="O1063" s="639">
        <v>0</v>
      </c>
      <c r="P1063" s="639">
        <v>0</v>
      </c>
      <c r="Q1063" s="639">
        <v>0</v>
      </c>
      <c r="R1063" s="639">
        <v>0</v>
      </c>
      <c r="S1063" s="421"/>
      <c r="T1063" s="634"/>
      <c r="U1063" s="664"/>
      <c r="V1063" s="357"/>
      <c r="W1063" s="357"/>
      <c r="X1063" s="357"/>
      <c r="Y1063" s="357"/>
      <c r="Z1063" s="357"/>
      <c r="AA1063" s="357"/>
      <c r="AB1063" s="357"/>
      <c r="AC1063" s="357"/>
      <c r="AD1063" s="357"/>
      <c r="AE1063" s="357"/>
      <c r="AF1063" s="357"/>
      <c r="AG1063" s="357"/>
      <c r="AH1063" s="357"/>
      <c r="AI1063" s="357"/>
      <c r="AJ1063" s="357"/>
      <c r="AK1063" s="357"/>
      <c r="AL1063" s="357"/>
      <c r="AM1063" s="357"/>
      <c r="AN1063" s="357"/>
      <c r="AO1063" s="357"/>
      <c r="AP1063" s="357"/>
      <c r="AQ1063" s="357"/>
      <c r="AR1063" s="357"/>
      <c r="AS1063" s="357"/>
      <c r="AT1063" s="357"/>
      <c r="AU1063" s="357"/>
      <c r="AV1063" s="357"/>
      <c r="AW1063" s="357"/>
      <c r="AX1063" s="357"/>
      <c r="AY1063" s="357"/>
      <c r="AZ1063" s="357"/>
      <c r="BA1063" s="357"/>
      <c r="BB1063" s="357"/>
      <c r="BC1063" s="357"/>
      <c r="BD1063" s="357"/>
      <c r="BE1063" s="357"/>
      <c r="BF1063" s="357"/>
      <c r="BG1063" s="357"/>
      <c r="BH1063" s="357"/>
      <c r="BI1063" s="357"/>
      <c r="BJ1063" s="357"/>
      <c r="BK1063" s="357"/>
      <c r="BL1063" s="357"/>
    </row>
    <row r="1064" spans="1:64" ht="25.5">
      <c r="A1064" s="673" t="s">
        <v>10730</v>
      </c>
      <c r="B1064" s="635">
        <v>184</v>
      </c>
      <c r="C1064" s="639">
        <v>0</v>
      </c>
      <c r="D1064" s="639">
        <v>0</v>
      </c>
      <c r="E1064" s="639">
        <v>0</v>
      </c>
      <c r="F1064" s="639">
        <v>0</v>
      </c>
      <c r="G1064" s="639">
        <v>184</v>
      </c>
      <c r="H1064" s="639">
        <v>0</v>
      </c>
      <c r="I1064" s="639">
        <v>0</v>
      </c>
      <c r="J1064" s="539"/>
      <c r="K1064" s="682" t="s">
        <v>10730</v>
      </c>
      <c r="L1064" s="639">
        <v>0</v>
      </c>
      <c r="M1064" s="639">
        <v>0</v>
      </c>
      <c r="N1064" s="639">
        <v>0</v>
      </c>
      <c r="O1064" s="639">
        <v>0</v>
      </c>
      <c r="P1064" s="639">
        <v>0</v>
      </c>
      <c r="Q1064" s="639">
        <v>0</v>
      </c>
      <c r="R1064" s="639">
        <v>0</v>
      </c>
      <c r="S1064" s="421"/>
      <c r="T1064" s="634"/>
      <c r="U1064" s="664"/>
      <c r="V1064" s="357"/>
      <c r="W1064" s="357"/>
      <c r="X1064" s="357"/>
      <c r="Y1064" s="357"/>
      <c r="Z1064" s="357"/>
      <c r="AA1064" s="357"/>
      <c r="AB1064" s="357"/>
      <c r="AC1064" s="357"/>
      <c r="AD1064" s="357"/>
      <c r="AE1064" s="357"/>
      <c r="AF1064" s="357"/>
      <c r="AG1064" s="357"/>
      <c r="AH1064" s="357"/>
      <c r="AI1064" s="357"/>
      <c r="AJ1064" s="357"/>
      <c r="AK1064" s="357"/>
      <c r="AL1064" s="357"/>
      <c r="AM1064" s="357"/>
      <c r="AN1064" s="357"/>
      <c r="AO1064" s="357"/>
      <c r="AP1064" s="357"/>
      <c r="AQ1064" s="357"/>
      <c r="AR1064" s="357"/>
      <c r="AS1064" s="357"/>
      <c r="AT1064" s="357"/>
      <c r="AU1064" s="357"/>
      <c r="AV1064" s="357"/>
      <c r="AW1064" s="357"/>
      <c r="AX1064" s="357"/>
      <c r="AY1064" s="357"/>
      <c r="AZ1064" s="357"/>
      <c r="BA1064" s="357"/>
      <c r="BB1064" s="357"/>
      <c r="BC1064" s="357"/>
      <c r="BD1064" s="357"/>
      <c r="BE1064" s="357"/>
      <c r="BF1064" s="357"/>
      <c r="BG1064" s="357"/>
      <c r="BH1064" s="357"/>
      <c r="BI1064" s="357"/>
      <c r="BJ1064" s="357"/>
      <c r="BK1064" s="357"/>
      <c r="BL1064" s="357"/>
    </row>
    <row r="1065" spans="1:64">
      <c r="A1065" s="633" t="s">
        <v>10731</v>
      </c>
      <c r="B1065" s="635">
        <v>68</v>
      </c>
      <c r="C1065" s="639">
        <v>0</v>
      </c>
      <c r="D1065" s="639">
        <v>0</v>
      </c>
      <c r="E1065" s="639">
        <v>0</v>
      </c>
      <c r="F1065" s="639">
        <v>0</v>
      </c>
      <c r="G1065" s="639">
        <v>68</v>
      </c>
      <c r="H1065" s="639">
        <v>0</v>
      </c>
      <c r="I1065" s="639">
        <v>0</v>
      </c>
      <c r="J1065" s="539"/>
      <c r="K1065" s="679" t="s">
        <v>10731</v>
      </c>
      <c r="L1065" s="639">
        <v>0</v>
      </c>
      <c r="M1065" s="639">
        <v>0</v>
      </c>
      <c r="N1065" s="639">
        <v>0</v>
      </c>
      <c r="O1065" s="639">
        <v>0</v>
      </c>
      <c r="P1065" s="639">
        <v>0</v>
      </c>
      <c r="Q1065" s="639">
        <v>0</v>
      </c>
      <c r="R1065" s="639">
        <v>0</v>
      </c>
      <c r="S1065" s="421"/>
      <c r="T1065" s="634"/>
      <c r="U1065" s="664"/>
      <c r="V1065" s="357"/>
      <c r="W1065" s="357"/>
      <c r="X1065" s="357"/>
      <c r="Y1065" s="357"/>
      <c r="Z1065" s="357"/>
      <c r="AA1065" s="357"/>
      <c r="AB1065" s="357"/>
      <c r="AC1065" s="357"/>
      <c r="AD1065" s="357"/>
      <c r="AE1065" s="357"/>
      <c r="AF1065" s="357"/>
      <c r="AG1065" s="357"/>
      <c r="AH1065" s="357"/>
      <c r="AI1065" s="357"/>
      <c r="AJ1065" s="357"/>
      <c r="AK1065" s="357"/>
      <c r="AL1065" s="357"/>
      <c r="AM1065" s="357"/>
      <c r="AN1065" s="357"/>
      <c r="AO1065" s="357"/>
      <c r="AP1065" s="357"/>
      <c r="AQ1065" s="357"/>
      <c r="AR1065" s="357"/>
      <c r="AS1065" s="357"/>
      <c r="AT1065" s="357"/>
      <c r="AU1065" s="357"/>
      <c r="AV1065" s="357"/>
      <c r="AW1065" s="357"/>
      <c r="AX1065" s="357"/>
      <c r="AY1065" s="357"/>
      <c r="AZ1065" s="357"/>
      <c r="BA1065" s="357"/>
      <c r="BB1065" s="357"/>
      <c r="BC1065" s="357"/>
      <c r="BD1065" s="357"/>
      <c r="BE1065" s="357"/>
      <c r="BF1065" s="357"/>
      <c r="BG1065" s="357"/>
      <c r="BH1065" s="357"/>
      <c r="BI1065" s="357"/>
      <c r="BJ1065" s="357"/>
      <c r="BK1065" s="357"/>
      <c r="BL1065" s="357"/>
    </row>
    <row r="1066" spans="1:64">
      <c r="A1066" s="633" t="s">
        <v>10732</v>
      </c>
      <c r="B1066" s="635">
        <v>590</v>
      </c>
      <c r="C1066" s="639">
        <v>0</v>
      </c>
      <c r="D1066" s="639">
        <v>0</v>
      </c>
      <c r="E1066" s="639">
        <v>0</v>
      </c>
      <c r="F1066" s="639">
        <v>0</v>
      </c>
      <c r="G1066" s="639">
        <v>590</v>
      </c>
      <c r="H1066" s="639">
        <v>0</v>
      </c>
      <c r="I1066" s="639">
        <v>0</v>
      </c>
      <c r="J1066" s="539"/>
      <c r="K1066" s="679" t="s">
        <v>10732</v>
      </c>
      <c r="L1066" s="639">
        <v>0</v>
      </c>
      <c r="M1066" s="639">
        <v>0</v>
      </c>
      <c r="N1066" s="639">
        <v>0</v>
      </c>
      <c r="O1066" s="639">
        <v>0</v>
      </c>
      <c r="P1066" s="639">
        <v>0</v>
      </c>
      <c r="Q1066" s="639">
        <v>0</v>
      </c>
      <c r="R1066" s="639">
        <v>0</v>
      </c>
      <c r="S1066" s="421"/>
      <c r="T1066" s="634"/>
      <c r="U1066" s="664"/>
      <c r="V1066" s="357"/>
      <c r="W1066" s="357"/>
      <c r="X1066" s="357"/>
      <c r="Y1066" s="357"/>
      <c r="Z1066" s="357"/>
      <c r="AA1066" s="357"/>
      <c r="AB1066" s="357"/>
      <c r="AC1066" s="357"/>
      <c r="AD1066" s="357"/>
      <c r="AE1066" s="357"/>
      <c r="AF1066" s="357"/>
      <c r="AG1066" s="357"/>
      <c r="AH1066" s="357"/>
      <c r="AI1066" s="357"/>
      <c r="AJ1066" s="357"/>
      <c r="AK1066" s="357"/>
      <c r="AL1066" s="357"/>
      <c r="AM1066" s="357"/>
      <c r="AN1066" s="357"/>
      <c r="AO1066" s="357"/>
      <c r="AP1066" s="357"/>
      <c r="AQ1066" s="357"/>
      <c r="AR1066" s="357"/>
      <c r="AS1066" s="357"/>
      <c r="AT1066" s="357"/>
      <c r="AU1066" s="357"/>
      <c r="AV1066" s="357"/>
      <c r="AW1066" s="357"/>
      <c r="AX1066" s="357"/>
      <c r="AY1066" s="357"/>
      <c r="AZ1066" s="357"/>
      <c r="BA1066" s="357"/>
      <c r="BB1066" s="357"/>
      <c r="BC1066" s="357"/>
      <c r="BD1066" s="357"/>
      <c r="BE1066" s="357"/>
      <c r="BF1066" s="357"/>
      <c r="BG1066" s="357"/>
      <c r="BH1066" s="357"/>
      <c r="BI1066" s="357"/>
      <c r="BJ1066" s="357"/>
      <c r="BK1066" s="357"/>
      <c r="BL1066" s="357"/>
    </row>
    <row r="1067" spans="1:64" ht="25.5">
      <c r="A1067" s="673" t="s">
        <v>10733</v>
      </c>
      <c r="B1067" s="635">
        <v>223</v>
      </c>
      <c r="C1067" s="639">
        <v>0</v>
      </c>
      <c r="D1067" s="639">
        <v>0</v>
      </c>
      <c r="E1067" s="639">
        <v>0</v>
      </c>
      <c r="F1067" s="639">
        <v>0</v>
      </c>
      <c r="G1067" s="639">
        <v>223</v>
      </c>
      <c r="H1067" s="639">
        <v>0</v>
      </c>
      <c r="I1067" s="639">
        <v>0</v>
      </c>
      <c r="J1067" s="539"/>
      <c r="K1067" s="682" t="s">
        <v>10733</v>
      </c>
      <c r="L1067" s="639">
        <v>0</v>
      </c>
      <c r="M1067" s="639">
        <v>0</v>
      </c>
      <c r="N1067" s="639">
        <v>0</v>
      </c>
      <c r="O1067" s="639">
        <v>0</v>
      </c>
      <c r="P1067" s="639">
        <v>0</v>
      </c>
      <c r="Q1067" s="639">
        <v>0</v>
      </c>
      <c r="R1067" s="639">
        <v>0</v>
      </c>
      <c r="S1067" s="421"/>
      <c r="T1067" s="634"/>
      <c r="U1067" s="664"/>
      <c r="V1067" s="357"/>
      <c r="W1067" s="357"/>
      <c r="X1067" s="357"/>
      <c r="Y1067" s="357"/>
      <c r="Z1067" s="357"/>
      <c r="AA1067" s="357"/>
      <c r="AB1067" s="357"/>
      <c r="AC1067" s="357"/>
      <c r="AD1067" s="357"/>
      <c r="AE1067" s="357"/>
      <c r="AF1067" s="357"/>
      <c r="AG1067" s="357"/>
      <c r="AH1067" s="357"/>
      <c r="AI1067" s="357"/>
      <c r="AJ1067" s="357"/>
      <c r="AK1067" s="357"/>
      <c r="AL1067" s="357"/>
      <c r="AM1067" s="357"/>
      <c r="AN1067" s="357"/>
      <c r="AO1067" s="357"/>
      <c r="AP1067" s="357"/>
      <c r="AQ1067" s="357"/>
      <c r="AR1067" s="357"/>
      <c r="AS1067" s="357"/>
      <c r="AT1067" s="357"/>
      <c r="AU1067" s="357"/>
      <c r="AV1067" s="357"/>
      <c r="AW1067" s="357"/>
      <c r="AX1067" s="357"/>
      <c r="AY1067" s="357"/>
      <c r="AZ1067" s="357"/>
      <c r="BA1067" s="357"/>
      <c r="BB1067" s="357"/>
      <c r="BC1067" s="357"/>
      <c r="BD1067" s="357"/>
      <c r="BE1067" s="357"/>
      <c r="BF1067" s="357"/>
      <c r="BG1067" s="357"/>
      <c r="BH1067" s="357"/>
      <c r="BI1067" s="357"/>
      <c r="BJ1067" s="357"/>
      <c r="BK1067" s="357"/>
      <c r="BL1067" s="357"/>
    </row>
    <row r="1068" spans="1:64" ht="25.5">
      <c r="A1068" s="673" t="s">
        <v>10734</v>
      </c>
      <c r="B1068" s="635">
        <v>1150</v>
      </c>
      <c r="C1068" s="639">
        <v>0</v>
      </c>
      <c r="D1068" s="639">
        <v>0</v>
      </c>
      <c r="E1068" s="639">
        <v>0</v>
      </c>
      <c r="F1068" s="639">
        <v>0</v>
      </c>
      <c r="G1068" s="639">
        <v>1150</v>
      </c>
      <c r="H1068" s="639">
        <v>0</v>
      </c>
      <c r="I1068" s="639">
        <v>0</v>
      </c>
      <c r="J1068" s="481"/>
      <c r="K1068" s="682" t="s">
        <v>10734</v>
      </c>
      <c r="L1068" s="639">
        <v>0</v>
      </c>
      <c r="M1068" s="639">
        <v>0</v>
      </c>
      <c r="N1068" s="639">
        <v>0</v>
      </c>
      <c r="O1068" s="639">
        <v>0</v>
      </c>
      <c r="P1068" s="639">
        <v>0</v>
      </c>
      <c r="Q1068" s="639">
        <v>0</v>
      </c>
      <c r="R1068" s="639">
        <v>0</v>
      </c>
      <c r="S1068" s="421"/>
      <c r="T1068" s="634"/>
      <c r="U1068" s="664"/>
      <c r="V1068" s="357"/>
      <c r="W1068" s="357"/>
      <c r="X1068" s="357"/>
      <c r="Y1068" s="357"/>
      <c r="Z1068" s="357"/>
      <c r="AA1068" s="357"/>
      <c r="AB1068" s="357"/>
      <c r="AC1068" s="357"/>
      <c r="AD1068" s="357"/>
      <c r="AE1068" s="357"/>
      <c r="AF1068" s="357"/>
      <c r="AG1068" s="357"/>
      <c r="AH1068" s="357"/>
      <c r="AI1068" s="357"/>
      <c r="AJ1068" s="357"/>
      <c r="AK1068" s="357"/>
      <c r="AL1068" s="357"/>
      <c r="AM1068" s="357"/>
      <c r="AN1068" s="357"/>
      <c r="AO1068" s="357"/>
      <c r="AP1068" s="357"/>
      <c r="AQ1068" s="357"/>
      <c r="AR1068" s="357"/>
      <c r="AS1068" s="357"/>
      <c r="AT1068" s="357"/>
      <c r="AU1068" s="357"/>
      <c r="AV1068" s="357"/>
      <c r="AW1068" s="357"/>
      <c r="AX1068" s="357"/>
      <c r="AY1068" s="357"/>
      <c r="AZ1068" s="357"/>
      <c r="BA1068" s="357"/>
      <c r="BB1068" s="357"/>
      <c r="BC1068" s="357"/>
      <c r="BD1068" s="357"/>
      <c r="BE1068" s="357"/>
      <c r="BF1068" s="357"/>
      <c r="BG1068" s="357"/>
      <c r="BH1068" s="357"/>
      <c r="BI1068" s="357"/>
      <c r="BJ1068" s="357"/>
      <c r="BK1068" s="357"/>
      <c r="BL1068" s="357"/>
    </row>
    <row r="1069" spans="1:64">
      <c r="A1069" s="633" t="s">
        <v>10735</v>
      </c>
      <c r="B1069" s="635">
        <v>123</v>
      </c>
      <c r="C1069" s="639">
        <v>0</v>
      </c>
      <c r="D1069" s="639">
        <v>0</v>
      </c>
      <c r="E1069" s="639">
        <v>0</v>
      </c>
      <c r="F1069" s="639">
        <v>0</v>
      </c>
      <c r="G1069" s="639">
        <v>123</v>
      </c>
      <c r="H1069" s="639">
        <v>0</v>
      </c>
      <c r="I1069" s="639">
        <v>0</v>
      </c>
      <c r="J1069" s="481"/>
      <c r="K1069" s="679" t="s">
        <v>10735</v>
      </c>
      <c r="L1069" s="639">
        <v>0</v>
      </c>
      <c r="M1069" s="639">
        <v>0</v>
      </c>
      <c r="N1069" s="639">
        <v>0</v>
      </c>
      <c r="O1069" s="639">
        <v>0</v>
      </c>
      <c r="P1069" s="639">
        <v>0</v>
      </c>
      <c r="Q1069" s="639">
        <v>0</v>
      </c>
      <c r="R1069" s="639">
        <v>0</v>
      </c>
      <c r="S1069" s="421"/>
      <c r="T1069" s="634"/>
      <c r="U1069" s="664"/>
      <c r="V1069" s="357"/>
      <c r="W1069" s="357"/>
      <c r="X1069" s="357"/>
      <c r="Y1069" s="357"/>
      <c r="Z1069" s="357"/>
      <c r="AA1069" s="357"/>
      <c r="AB1069" s="357"/>
      <c r="AC1069" s="357"/>
      <c r="AD1069" s="357"/>
      <c r="AE1069" s="357"/>
      <c r="AF1069" s="357"/>
      <c r="AG1069" s="357"/>
      <c r="AH1069" s="357"/>
      <c r="AI1069" s="357"/>
      <c r="AJ1069" s="357"/>
      <c r="AK1069" s="357"/>
      <c r="AL1069" s="357"/>
      <c r="AM1069" s="357"/>
      <c r="AN1069" s="357"/>
      <c r="AO1069" s="357"/>
      <c r="AP1069" s="357"/>
      <c r="AQ1069" s="357"/>
      <c r="AR1069" s="357"/>
      <c r="AS1069" s="357"/>
      <c r="AT1069" s="357"/>
      <c r="AU1069" s="357"/>
      <c r="AV1069" s="357"/>
      <c r="AW1069" s="357"/>
      <c r="AX1069" s="357"/>
      <c r="AY1069" s="357"/>
      <c r="AZ1069" s="357"/>
      <c r="BA1069" s="357"/>
      <c r="BB1069" s="357"/>
      <c r="BC1069" s="357"/>
      <c r="BD1069" s="357"/>
      <c r="BE1069" s="357"/>
      <c r="BF1069" s="357"/>
      <c r="BG1069" s="357"/>
      <c r="BH1069" s="357"/>
      <c r="BI1069" s="357"/>
      <c r="BJ1069" s="357"/>
      <c r="BK1069" s="357"/>
      <c r="BL1069" s="357"/>
    </row>
    <row r="1070" spans="1:64">
      <c r="A1070" s="643" t="s">
        <v>9563</v>
      </c>
      <c r="B1070" s="632">
        <v>3141</v>
      </c>
      <c r="C1070" s="527">
        <v>0</v>
      </c>
      <c r="D1070" s="527">
        <v>0</v>
      </c>
      <c r="E1070" s="527">
        <v>0</v>
      </c>
      <c r="F1070" s="527">
        <v>0</v>
      </c>
      <c r="G1070" s="527">
        <v>3141</v>
      </c>
      <c r="H1070" s="527">
        <v>0</v>
      </c>
      <c r="I1070" s="527">
        <v>0</v>
      </c>
      <c r="J1070" s="539"/>
      <c r="K1070" s="681" t="s">
        <v>9563</v>
      </c>
      <c r="L1070" s="527">
        <v>0</v>
      </c>
      <c r="M1070" s="527">
        <v>0</v>
      </c>
      <c r="N1070" s="527">
        <v>0</v>
      </c>
      <c r="O1070" s="527">
        <v>0</v>
      </c>
      <c r="P1070" s="527">
        <v>0</v>
      </c>
      <c r="Q1070" s="527">
        <v>0</v>
      </c>
      <c r="R1070" s="527">
        <v>0</v>
      </c>
      <c r="S1070" s="537"/>
      <c r="T1070" s="634"/>
      <c r="U1070" s="664"/>
      <c r="V1070" s="357"/>
      <c r="W1070" s="357"/>
      <c r="X1070" s="357"/>
      <c r="Y1070" s="357"/>
      <c r="Z1070" s="357"/>
      <c r="AA1070" s="357"/>
      <c r="AB1070" s="357"/>
      <c r="AC1070" s="357"/>
      <c r="AD1070" s="357"/>
      <c r="AE1070" s="357"/>
      <c r="AF1070" s="357"/>
      <c r="AG1070" s="357"/>
      <c r="AH1070" s="357"/>
      <c r="AI1070" s="357"/>
      <c r="AJ1070" s="357"/>
      <c r="AK1070" s="357"/>
      <c r="AL1070" s="357"/>
      <c r="AM1070" s="357"/>
      <c r="AN1070" s="357"/>
      <c r="AO1070" s="357"/>
      <c r="AP1070" s="357"/>
      <c r="AQ1070" s="357"/>
      <c r="AR1070" s="357"/>
      <c r="AS1070" s="357"/>
      <c r="AT1070" s="357"/>
      <c r="AU1070" s="357"/>
      <c r="AV1070" s="357"/>
      <c r="AW1070" s="357"/>
      <c r="AX1070" s="357"/>
      <c r="AY1070" s="357"/>
      <c r="AZ1070" s="357"/>
      <c r="BA1070" s="357"/>
      <c r="BB1070" s="357"/>
      <c r="BC1070" s="357"/>
      <c r="BD1070" s="357"/>
      <c r="BE1070" s="357"/>
      <c r="BF1070" s="357"/>
      <c r="BG1070" s="357"/>
      <c r="BH1070" s="357"/>
      <c r="BI1070" s="357"/>
      <c r="BJ1070" s="357"/>
      <c r="BK1070" s="357"/>
      <c r="BL1070" s="357"/>
    </row>
    <row r="1071" spans="1:64">
      <c r="A1071" s="633"/>
      <c r="B1071" s="632"/>
      <c r="C1071" s="543"/>
      <c r="D1071" s="543"/>
      <c r="E1071" s="543"/>
      <c r="F1071" s="543"/>
      <c r="G1071" s="543"/>
      <c r="H1071" s="543"/>
      <c r="I1071" s="543"/>
      <c r="J1071" s="539"/>
      <c r="K1071" s="679"/>
      <c r="L1071" s="543"/>
      <c r="M1071" s="543"/>
      <c r="N1071" s="543"/>
      <c r="O1071" s="543"/>
      <c r="P1071" s="543"/>
      <c r="Q1071" s="543"/>
      <c r="R1071" s="543"/>
      <c r="S1071" s="537"/>
      <c r="T1071" s="634"/>
      <c r="U1071" s="664"/>
      <c r="V1071" s="357"/>
      <c r="W1071" s="357"/>
      <c r="X1071" s="357"/>
      <c r="Y1071" s="357"/>
      <c r="Z1071" s="357"/>
      <c r="AA1071" s="357"/>
      <c r="AB1071" s="357"/>
      <c r="AC1071" s="357"/>
      <c r="AD1071" s="357"/>
      <c r="AE1071" s="357"/>
      <c r="AF1071" s="357"/>
      <c r="AG1071" s="357"/>
      <c r="AH1071" s="357"/>
      <c r="AI1071" s="357"/>
      <c r="AJ1071" s="357"/>
      <c r="AK1071" s="357"/>
      <c r="AL1071" s="357"/>
      <c r="AM1071" s="357"/>
      <c r="AN1071" s="357"/>
      <c r="AO1071" s="357"/>
      <c r="AP1071" s="357"/>
      <c r="AQ1071" s="357"/>
      <c r="AR1071" s="357"/>
      <c r="AS1071" s="357"/>
      <c r="AT1071" s="357"/>
      <c r="AU1071" s="357"/>
      <c r="AV1071" s="357"/>
      <c r="AW1071" s="357"/>
      <c r="AX1071" s="357"/>
      <c r="AY1071" s="357"/>
      <c r="AZ1071" s="357"/>
      <c r="BA1071" s="357"/>
      <c r="BB1071" s="357"/>
      <c r="BC1071" s="357"/>
      <c r="BD1071" s="357"/>
      <c r="BE1071" s="357"/>
      <c r="BF1071" s="357"/>
      <c r="BG1071" s="357"/>
      <c r="BH1071" s="357"/>
      <c r="BI1071" s="357"/>
      <c r="BJ1071" s="357"/>
      <c r="BK1071" s="357"/>
      <c r="BL1071" s="357"/>
    </row>
    <row r="1072" spans="1:64">
      <c r="A1072" s="465" t="s">
        <v>9989</v>
      </c>
      <c r="B1072" s="647"/>
      <c r="C1072" s="543"/>
      <c r="D1072" s="543"/>
      <c r="E1072" s="543"/>
      <c r="F1072" s="543"/>
      <c r="G1072" s="543"/>
      <c r="H1072" s="543"/>
      <c r="I1072" s="543"/>
      <c r="J1072" s="481"/>
      <c r="K1072" s="515" t="s">
        <v>9989</v>
      </c>
      <c r="L1072" s="543"/>
      <c r="M1072" s="543"/>
      <c r="N1072" s="543"/>
      <c r="O1072" s="543"/>
      <c r="P1072" s="543"/>
      <c r="Q1072" s="543"/>
      <c r="R1072" s="543"/>
      <c r="S1072" s="537"/>
      <c r="T1072" s="634"/>
      <c r="U1072" s="664"/>
      <c r="V1072" s="357"/>
      <c r="W1072" s="357"/>
      <c r="X1072" s="357"/>
      <c r="Y1072" s="357"/>
      <c r="Z1072" s="357"/>
      <c r="AA1072" s="357"/>
      <c r="AB1072" s="357"/>
      <c r="AC1072" s="357"/>
      <c r="AD1072" s="357"/>
      <c r="AE1072" s="357"/>
      <c r="AF1072" s="357"/>
      <c r="AG1072" s="357"/>
      <c r="AH1072" s="357"/>
      <c r="AI1072" s="357"/>
      <c r="AJ1072" s="357"/>
      <c r="AK1072" s="357"/>
      <c r="AL1072" s="357"/>
      <c r="AM1072" s="357"/>
      <c r="AN1072" s="357"/>
      <c r="AO1072" s="357"/>
      <c r="AP1072" s="357"/>
      <c r="AQ1072" s="357"/>
      <c r="AR1072" s="357"/>
      <c r="AS1072" s="357"/>
      <c r="AT1072" s="357"/>
      <c r="AU1072" s="357"/>
      <c r="AV1072" s="357"/>
      <c r="AW1072" s="357"/>
      <c r="AX1072" s="357"/>
      <c r="AY1072" s="357"/>
      <c r="AZ1072" s="357"/>
      <c r="BA1072" s="357"/>
      <c r="BB1072" s="357"/>
      <c r="BC1072" s="357"/>
      <c r="BD1072" s="357"/>
      <c r="BE1072" s="357"/>
      <c r="BF1072" s="357"/>
      <c r="BG1072" s="357"/>
      <c r="BH1072" s="357"/>
      <c r="BI1072" s="357"/>
      <c r="BJ1072" s="357"/>
      <c r="BK1072" s="357"/>
      <c r="BL1072" s="357"/>
    </row>
    <row r="1073" spans="1:64">
      <c r="A1073" s="633" t="s">
        <v>10736</v>
      </c>
      <c r="B1073" s="635">
        <v>9090</v>
      </c>
      <c r="C1073" s="639">
        <v>0</v>
      </c>
      <c r="D1073" s="639">
        <v>16</v>
      </c>
      <c r="E1073" s="639">
        <v>163</v>
      </c>
      <c r="F1073" s="639">
        <v>0</v>
      </c>
      <c r="G1073" s="639">
        <v>52</v>
      </c>
      <c r="H1073" s="639">
        <v>0</v>
      </c>
      <c r="I1073" s="639">
        <v>0</v>
      </c>
      <c r="J1073" s="539"/>
      <c r="K1073" s="679" t="s">
        <v>10736</v>
      </c>
      <c r="L1073" s="639">
        <v>7491</v>
      </c>
      <c r="M1073" s="639">
        <v>4939</v>
      </c>
      <c r="N1073" s="639">
        <v>609</v>
      </c>
      <c r="O1073" s="639">
        <v>612</v>
      </c>
      <c r="P1073" s="639">
        <v>81</v>
      </c>
      <c r="Q1073" s="639">
        <v>756</v>
      </c>
      <c r="R1073" s="639">
        <v>513</v>
      </c>
      <c r="S1073" s="421"/>
      <c r="T1073" s="634"/>
      <c r="U1073" s="664"/>
      <c r="V1073" s="357"/>
      <c r="W1073" s="357"/>
      <c r="X1073" s="357"/>
      <c r="Y1073" s="357"/>
      <c r="Z1073" s="357"/>
      <c r="AA1073" s="357"/>
      <c r="AB1073" s="357"/>
      <c r="AC1073" s="357"/>
      <c r="AD1073" s="357"/>
      <c r="AE1073" s="357"/>
      <c r="AF1073" s="357"/>
      <c r="AG1073" s="357"/>
      <c r="AH1073" s="357"/>
      <c r="AI1073" s="357"/>
      <c r="AJ1073" s="357"/>
      <c r="AK1073" s="357"/>
      <c r="AL1073" s="357"/>
      <c r="AM1073" s="357"/>
      <c r="AN1073" s="357"/>
      <c r="AO1073" s="357"/>
      <c r="AP1073" s="357"/>
      <c r="AQ1073" s="357"/>
      <c r="AR1073" s="357"/>
      <c r="AS1073" s="357"/>
      <c r="AT1073" s="357"/>
      <c r="AU1073" s="357"/>
      <c r="AV1073" s="357"/>
      <c r="AW1073" s="357"/>
      <c r="AX1073" s="357"/>
      <c r="AY1073" s="357"/>
      <c r="AZ1073" s="357"/>
      <c r="BA1073" s="357"/>
      <c r="BB1073" s="357"/>
      <c r="BC1073" s="357"/>
      <c r="BD1073" s="357"/>
      <c r="BE1073" s="357"/>
      <c r="BF1073" s="357"/>
      <c r="BG1073" s="357"/>
      <c r="BH1073" s="357"/>
      <c r="BI1073" s="357"/>
      <c r="BJ1073" s="357"/>
      <c r="BK1073" s="357"/>
      <c r="BL1073" s="357"/>
    </row>
    <row r="1074" spans="1:64">
      <c r="A1074" s="633" t="s">
        <v>10737</v>
      </c>
      <c r="B1074" s="635">
        <v>1547</v>
      </c>
      <c r="C1074" s="639">
        <v>0</v>
      </c>
      <c r="D1074" s="639">
        <v>0</v>
      </c>
      <c r="E1074" s="639">
        <v>3</v>
      </c>
      <c r="F1074" s="639">
        <v>0</v>
      </c>
      <c r="G1074" s="639">
        <v>0</v>
      </c>
      <c r="H1074" s="639">
        <v>0</v>
      </c>
      <c r="I1074" s="639">
        <v>0</v>
      </c>
      <c r="J1074" s="539"/>
      <c r="K1074" s="679" t="s">
        <v>10737</v>
      </c>
      <c r="L1074" s="639">
        <v>1187</v>
      </c>
      <c r="M1074" s="639">
        <v>635</v>
      </c>
      <c r="N1074" s="639">
        <v>53</v>
      </c>
      <c r="O1074" s="639">
        <v>212</v>
      </c>
      <c r="P1074" s="639">
        <v>0</v>
      </c>
      <c r="Q1074" s="639">
        <v>145</v>
      </c>
      <c r="R1074" s="639">
        <v>53</v>
      </c>
      <c r="S1074" s="421"/>
      <c r="T1074" s="634"/>
      <c r="U1074" s="664"/>
      <c r="V1074" s="357"/>
      <c r="W1074" s="357"/>
      <c r="X1074" s="357"/>
      <c r="Y1074" s="357"/>
      <c r="Z1074" s="357"/>
      <c r="AA1074" s="357"/>
      <c r="AB1074" s="357"/>
      <c r="AC1074" s="357"/>
      <c r="AD1074" s="357"/>
      <c r="AE1074" s="357"/>
      <c r="AF1074" s="357"/>
      <c r="AG1074" s="357"/>
      <c r="AH1074" s="357"/>
      <c r="AI1074" s="357"/>
      <c r="AJ1074" s="357"/>
      <c r="AK1074" s="357"/>
      <c r="AL1074" s="357"/>
      <c r="AM1074" s="357"/>
      <c r="AN1074" s="357"/>
      <c r="AO1074" s="357"/>
      <c r="AP1074" s="357"/>
      <c r="AQ1074" s="357"/>
      <c r="AR1074" s="357"/>
      <c r="AS1074" s="357"/>
      <c r="AT1074" s="357"/>
      <c r="AU1074" s="357"/>
      <c r="AV1074" s="357"/>
      <c r="AW1074" s="357"/>
      <c r="AX1074" s="357"/>
      <c r="AY1074" s="357"/>
      <c r="AZ1074" s="357"/>
      <c r="BA1074" s="357"/>
      <c r="BB1074" s="357"/>
      <c r="BC1074" s="357"/>
      <c r="BD1074" s="357"/>
      <c r="BE1074" s="357"/>
      <c r="BF1074" s="357"/>
      <c r="BG1074" s="357"/>
      <c r="BH1074" s="357"/>
      <c r="BI1074" s="357"/>
      <c r="BJ1074" s="357"/>
      <c r="BK1074" s="357"/>
      <c r="BL1074" s="357"/>
    </row>
    <row r="1075" spans="1:64">
      <c r="A1075" s="643" t="s">
        <v>9563</v>
      </c>
      <c r="B1075" s="632">
        <v>10637</v>
      </c>
      <c r="C1075" s="527">
        <v>0</v>
      </c>
      <c r="D1075" s="527">
        <v>16</v>
      </c>
      <c r="E1075" s="527">
        <v>166</v>
      </c>
      <c r="F1075" s="527">
        <v>0</v>
      </c>
      <c r="G1075" s="527">
        <v>52</v>
      </c>
      <c r="H1075" s="527">
        <v>0</v>
      </c>
      <c r="I1075" s="527">
        <v>0</v>
      </c>
      <c r="J1075" s="481"/>
      <c r="K1075" s="681" t="s">
        <v>9563</v>
      </c>
      <c r="L1075" s="527">
        <v>8678</v>
      </c>
      <c r="M1075" s="527">
        <v>5574</v>
      </c>
      <c r="N1075" s="527">
        <v>662</v>
      </c>
      <c r="O1075" s="527">
        <v>824</v>
      </c>
      <c r="P1075" s="527">
        <v>81</v>
      </c>
      <c r="Q1075" s="527">
        <v>901</v>
      </c>
      <c r="R1075" s="527">
        <v>566</v>
      </c>
      <c r="S1075" s="537"/>
      <c r="T1075" s="634"/>
      <c r="U1075" s="664"/>
      <c r="V1075" s="357"/>
      <c r="W1075" s="357"/>
      <c r="X1075" s="357"/>
      <c r="Y1075" s="357"/>
      <c r="Z1075" s="357"/>
      <c r="AA1075" s="357"/>
      <c r="AB1075" s="357"/>
      <c r="AC1075" s="357"/>
      <c r="AD1075" s="357"/>
      <c r="AE1075" s="357"/>
      <c r="AF1075" s="357"/>
      <c r="AG1075" s="357"/>
      <c r="AH1075" s="357"/>
      <c r="AI1075" s="357"/>
      <c r="AJ1075" s="357"/>
      <c r="AK1075" s="357"/>
      <c r="AL1075" s="357"/>
      <c r="AM1075" s="357"/>
      <c r="AN1075" s="357"/>
      <c r="AO1075" s="357"/>
      <c r="AP1075" s="357"/>
      <c r="AQ1075" s="357"/>
      <c r="AR1075" s="357"/>
      <c r="AS1075" s="357"/>
      <c r="AT1075" s="357"/>
      <c r="AU1075" s="357"/>
      <c r="AV1075" s="357"/>
      <c r="AW1075" s="357"/>
      <c r="AX1075" s="357"/>
      <c r="AY1075" s="357"/>
      <c r="AZ1075" s="357"/>
      <c r="BA1075" s="357"/>
      <c r="BB1075" s="357"/>
      <c r="BC1075" s="357"/>
      <c r="BD1075" s="357"/>
      <c r="BE1075" s="357"/>
      <c r="BF1075" s="357"/>
      <c r="BG1075" s="357"/>
      <c r="BH1075" s="357"/>
      <c r="BI1075" s="357"/>
      <c r="BJ1075" s="357"/>
      <c r="BK1075" s="357"/>
      <c r="BL1075" s="357"/>
    </row>
    <row r="1076" spans="1:64">
      <c r="A1076" s="633"/>
      <c r="B1076" s="649"/>
      <c r="C1076" s="543"/>
      <c r="D1076" s="543"/>
      <c r="E1076" s="543"/>
      <c r="F1076" s="543"/>
      <c r="G1076" s="543"/>
      <c r="H1076" s="543"/>
      <c r="I1076" s="543"/>
      <c r="J1076" s="539"/>
      <c r="K1076" s="679"/>
      <c r="L1076" s="543"/>
      <c r="M1076" s="543"/>
      <c r="N1076" s="543"/>
      <c r="O1076" s="543"/>
      <c r="P1076" s="543"/>
      <c r="Q1076" s="543"/>
      <c r="R1076" s="543"/>
      <c r="S1076" s="537"/>
      <c r="T1076" s="634"/>
      <c r="U1076" s="664"/>
      <c r="V1076" s="357"/>
      <c r="W1076" s="357"/>
      <c r="X1076" s="357"/>
      <c r="Y1076" s="357"/>
      <c r="Z1076" s="357"/>
      <c r="AA1076" s="357"/>
      <c r="AB1076" s="357"/>
      <c r="AC1076" s="357"/>
      <c r="AD1076" s="357"/>
      <c r="AE1076" s="357"/>
      <c r="AF1076" s="357"/>
      <c r="AG1076" s="357"/>
      <c r="AH1076" s="357"/>
      <c r="AI1076" s="357"/>
      <c r="AJ1076" s="357"/>
      <c r="AK1076" s="357"/>
      <c r="AL1076" s="357"/>
      <c r="AM1076" s="357"/>
      <c r="AN1076" s="357"/>
      <c r="AO1076" s="357"/>
      <c r="AP1076" s="357"/>
      <c r="AQ1076" s="357"/>
      <c r="AR1076" s="357"/>
      <c r="AS1076" s="357"/>
      <c r="AT1076" s="357"/>
      <c r="AU1076" s="357"/>
      <c r="AV1076" s="357"/>
      <c r="AW1076" s="357"/>
      <c r="AX1076" s="357"/>
      <c r="AY1076" s="357"/>
      <c r="AZ1076" s="357"/>
      <c r="BA1076" s="357"/>
      <c r="BB1076" s="357"/>
      <c r="BC1076" s="357"/>
      <c r="BD1076" s="357"/>
      <c r="BE1076" s="357"/>
      <c r="BF1076" s="357"/>
      <c r="BG1076" s="357"/>
      <c r="BH1076" s="357"/>
      <c r="BI1076" s="357"/>
      <c r="BJ1076" s="357"/>
      <c r="BK1076" s="357"/>
      <c r="BL1076" s="357"/>
    </row>
    <row r="1077" spans="1:64">
      <c r="A1077" s="465" t="s">
        <v>10050</v>
      </c>
      <c r="B1077" s="647"/>
      <c r="C1077" s="543"/>
      <c r="D1077" s="543"/>
      <c r="E1077" s="543"/>
      <c r="F1077" s="543"/>
      <c r="G1077" s="543"/>
      <c r="H1077" s="543"/>
      <c r="I1077" s="543"/>
      <c r="J1077" s="481"/>
      <c r="K1077" s="515" t="s">
        <v>10050</v>
      </c>
      <c r="L1077" s="543"/>
      <c r="M1077" s="543"/>
      <c r="N1077" s="543"/>
      <c r="O1077" s="543"/>
      <c r="P1077" s="543"/>
      <c r="Q1077" s="543"/>
      <c r="R1077" s="543"/>
      <c r="S1077" s="537"/>
      <c r="T1077" s="634"/>
      <c r="U1077" s="664"/>
      <c r="V1077" s="357"/>
      <c r="W1077" s="357"/>
      <c r="X1077" s="357"/>
      <c r="Y1077" s="357"/>
      <c r="Z1077" s="357"/>
      <c r="AA1077" s="357"/>
      <c r="AB1077" s="357"/>
      <c r="AC1077" s="357"/>
      <c r="AD1077" s="357"/>
      <c r="AE1077" s="357"/>
      <c r="AF1077" s="357"/>
      <c r="AG1077" s="357"/>
      <c r="AH1077" s="357"/>
      <c r="AI1077" s="357"/>
      <c r="AJ1077" s="357"/>
      <c r="AK1077" s="357"/>
      <c r="AL1077" s="357"/>
      <c r="AM1077" s="357"/>
      <c r="AN1077" s="357"/>
      <c r="AO1077" s="357"/>
      <c r="AP1077" s="357"/>
      <c r="AQ1077" s="357"/>
      <c r="AR1077" s="357"/>
      <c r="AS1077" s="357"/>
      <c r="AT1077" s="357"/>
      <c r="AU1077" s="357"/>
      <c r="AV1077" s="357"/>
      <c r="AW1077" s="357"/>
      <c r="AX1077" s="357"/>
      <c r="AY1077" s="357"/>
      <c r="AZ1077" s="357"/>
      <c r="BA1077" s="357"/>
      <c r="BB1077" s="357"/>
      <c r="BC1077" s="357"/>
      <c r="BD1077" s="357"/>
      <c r="BE1077" s="357"/>
      <c r="BF1077" s="357"/>
      <c r="BG1077" s="357"/>
      <c r="BH1077" s="357"/>
      <c r="BI1077" s="357"/>
      <c r="BJ1077" s="357"/>
      <c r="BK1077" s="357"/>
      <c r="BL1077" s="357"/>
    </row>
    <row r="1078" spans="1:64">
      <c r="A1078" s="633" t="s">
        <v>10738</v>
      </c>
      <c r="B1078" s="635">
        <v>850</v>
      </c>
      <c r="C1078" s="639">
        <v>0</v>
      </c>
      <c r="D1078" s="639">
        <v>0</v>
      </c>
      <c r="E1078" s="639">
        <v>0</v>
      </c>
      <c r="F1078" s="639">
        <v>0</v>
      </c>
      <c r="G1078" s="639">
        <v>0</v>
      </c>
      <c r="H1078" s="639">
        <v>0</v>
      </c>
      <c r="I1078" s="639">
        <v>0</v>
      </c>
      <c r="J1078" s="539"/>
      <c r="K1078" s="679" t="s">
        <v>10738</v>
      </c>
      <c r="L1078" s="639">
        <v>0</v>
      </c>
      <c r="M1078" s="639">
        <v>0</v>
      </c>
      <c r="N1078" s="639">
        <v>0</v>
      </c>
      <c r="O1078" s="639">
        <v>0</v>
      </c>
      <c r="P1078" s="639">
        <v>0</v>
      </c>
      <c r="Q1078" s="639">
        <v>850</v>
      </c>
      <c r="R1078" s="639">
        <v>0</v>
      </c>
      <c r="S1078" s="537"/>
      <c r="T1078" s="634"/>
      <c r="U1078" s="664"/>
      <c r="V1078" s="357"/>
      <c r="W1078" s="357"/>
      <c r="X1078" s="357"/>
      <c r="Y1078" s="357"/>
      <c r="Z1078" s="357"/>
      <c r="AA1078" s="357"/>
      <c r="AB1078" s="357"/>
      <c r="AC1078" s="357"/>
      <c r="AD1078" s="357"/>
      <c r="AE1078" s="357"/>
      <c r="AF1078" s="357"/>
      <c r="AG1078" s="357"/>
      <c r="AH1078" s="357"/>
      <c r="AI1078" s="357"/>
      <c r="AJ1078" s="357"/>
      <c r="AK1078" s="357"/>
      <c r="AL1078" s="357"/>
      <c r="AM1078" s="357"/>
      <c r="AN1078" s="357"/>
      <c r="AO1078" s="357"/>
      <c r="AP1078" s="357"/>
      <c r="AQ1078" s="357"/>
      <c r="AR1078" s="357"/>
      <c r="AS1078" s="357"/>
      <c r="AT1078" s="357"/>
      <c r="AU1078" s="357"/>
      <c r="AV1078" s="357"/>
      <c r="AW1078" s="357"/>
      <c r="AX1078" s="357"/>
      <c r="AY1078" s="357"/>
      <c r="AZ1078" s="357"/>
      <c r="BA1078" s="357"/>
      <c r="BB1078" s="357"/>
      <c r="BC1078" s="357"/>
      <c r="BD1078" s="357"/>
      <c r="BE1078" s="357"/>
      <c r="BF1078" s="357"/>
      <c r="BG1078" s="357"/>
      <c r="BH1078" s="357"/>
      <c r="BI1078" s="357"/>
      <c r="BJ1078" s="357"/>
      <c r="BK1078" s="357"/>
      <c r="BL1078" s="357"/>
    </row>
    <row r="1079" spans="1:64">
      <c r="A1079" s="633" t="s">
        <v>10739</v>
      </c>
      <c r="B1079" s="635">
        <v>1</v>
      </c>
      <c r="C1079" s="639">
        <v>0</v>
      </c>
      <c r="D1079" s="639">
        <v>0</v>
      </c>
      <c r="E1079" s="639">
        <v>0</v>
      </c>
      <c r="F1079" s="639">
        <v>0</v>
      </c>
      <c r="G1079" s="639">
        <v>0</v>
      </c>
      <c r="H1079" s="639">
        <v>0</v>
      </c>
      <c r="I1079" s="639">
        <v>0</v>
      </c>
      <c r="J1079" s="539"/>
      <c r="K1079" s="679" t="s">
        <v>10739</v>
      </c>
      <c r="L1079" s="639">
        <v>0</v>
      </c>
      <c r="M1079" s="639">
        <v>0</v>
      </c>
      <c r="N1079" s="639">
        <v>0</v>
      </c>
      <c r="O1079" s="639">
        <v>0</v>
      </c>
      <c r="P1079" s="639">
        <v>0</v>
      </c>
      <c r="Q1079" s="639">
        <v>1</v>
      </c>
      <c r="R1079" s="639">
        <v>0</v>
      </c>
      <c r="S1079" s="537"/>
      <c r="T1079" s="634"/>
      <c r="U1079" s="664"/>
      <c r="V1079" s="357"/>
      <c r="W1079" s="357"/>
      <c r="X1079" s="357"/>
      <c r="Y1079" s="357"/>
      <c r="Z1079" s="357"/>
      <c r="AA1079" s="357"/>
      <c r="AB1079" s="357"/>
      <c r="AC1079" s="357"/>
      <c r="AD1079" s="357"/>
      <c r="AE1079" s="357"/>
      <c r="AF1079" s="357"/>
      <c r="AG1079" s="357"/>
      <c r="AH1079" s="357"/>
      <c r="AI1079" s="357"/>
      <c r="AJ1079" s="357"/>
      <c r="AK1079" s="357"/>
      <c r="AL1079" s="357"/>
      <c r="AM1079" s="357"/>
      <c r="AN1079" s="357"/>
      <c r="AO1079" s="357"/>
      <c r="AP1079" s="357"/>
      <c r="AQ1079" s="357"/>
      <c r="AR1079" s="357"/>
      <c r="AS1079" s="357"/>
      <c r="AT1079" s="357"/>
      <c r="AU1079" s="357"/>
      <c r="AV1079" s="357"/>
      <c r="AW1079" s="357"/>
      <c r="AX1079" s="357"/>
      <c r="AY1079" s="357"/>
      <c r="AZ1079" s="357"/>
      <c r="BA1079" s="357"/>
      <c r="BB1079" s="357"/>
      <c r="BC1079" s="357"/>
      <c r="BD1079" s="357"/>
      <c r="BE1079" s="357"/>
      <c r="BF1079" s="357"/>
      <c r="BG1079" s="357"/>
      <c r="BH1079" s="357"/>
      <c r="BI1079" s="357"/>
      <c r="BJ1079" s="357"/>
      <c r="BK1079" s="357"/>
      <c r="BL1079" s="357"/>
    </row>
    <row r="1080" spans="1:64">
      <c r="A1080" s="633" t="s">
        <v>10740</v>
      </c>
      <c r="B1080" s="635">
        <v>432</v>
      </c>
      <c r="C1080" s="639">
        <v>0</v>
      </c>
      <c r="D1080" s="639">
        <v>0</v>
      </c>
      <c r="E1080" s="639">
        <v>0</v>
      </c>
      <c r="F1080" s="639">
        <v>0</v>
      </c>
      <c r="G1080" s="639">
        <v>0</v>
      </c>
      <c r="H1080" s="639">
        <v>0</v>
      </c>
      <c r="I1080" s="639">
        <v>0</v>
      </c>
      <c r="J1080" s="539"/>
      <c r="K1080" s="679" t="s">
        <v>10740</v>
      </c>
      <c r="L1080" s="639">
        <v>0</v>
      </c>
      <c r="M1080" s="639">
        <v>0</v>
      </c>
      <c r="N1080" s="639">
        <v>0</v>
      </c>
      <c r="O1080" s="639">
        <v>0</v>
      </c>
      <c r="P1080" s="639">
        <v>0</v>
      </c>
      <c r="Q1080" s="639">
        <v>432</v>
      </c>
      <c r="R1080" s="639">
        <v>0</v>
      </c>
      <c r="S1080" s="537"/>
      <c r="T1080" s="634"/>
      <c r="U1080" s="664"/>
      <c r="V1080" s="357"/>
      <c r="W1080" s="357"/>
      <c r="X1080" s="357"/>
      <c r="Y1080" s="357"/>
      <c r="Z1080" s="357"/>
      <c r="AA1080" s="357"/>
      <c r="AB1080" s="357"/>
      <c r="AC1080" s="357"/>
      <c r="AD1080" s="357"/>
      <c r="AE1080" s="357"/>
      <c r="AF1080" s="357"/>
      <c r="AG1080" s="357"/>
      <c r="AH1080" s="357"/>
      <c r="AI1080" s="357"/>
      <c r="AJ1080" s="357"/>
      <c r="AK1080" s="357"/>
      <c r="AL1080" s="357"/>
      <c r="AM1080" s="357"/>
      <c r="AN1080" s="357"/>
      <c r="AO1080" s="357"/>
      <c r="AP1080" s="357"/>
      <c r="AQ1080" s="357"/>
      <c r="AR1080" s="357"/>
      <c r="AS1080" s="357"/>
      <c r="AT1080" s="357"/>
      <c r="AU1080" s="357"/>
      <c r="AV1080" s="357"/>
      <c r="AW1080" s="357"/>
      <c r="AX1080" s="357"/>
      <c r="AY1080" s="357"/>
      <c r="AZ1080" s="357"/>
      <c r="BA1080" s="357"/>
      <c r="BB1080" s="357"/>
      <c r="BC1080" s="357"/>
      <c r="BD1080" s="357"/>
      <c r="BE1080" s="357"/>
      <c r="BF1080" s="357"/>
      <c r="BG1080" s="357"/>
      <c r="BH1080" s="357"/>
      <c r="BI1080" s="357"/>
      <c r="BJ1080" s="357"/>
      <c r="BK1080" s="357"/>
      <c r="BL1080" s="357"/>
    </row>
    <row r="1081" spans="1:64">
      <c r="A1081" s="633" t="s">
        <v>10741</v>
      </c>
      <c r="B1081" s="635">
        <v>746</v>
      </c>
      <c r="C1081" s="639">
        <v>0</v>
      </c>
      <c r="D1081" s="639">
        <v>64</v>
      </c>
      <c r="E1081" s="639">
        <v>0</v>
      </c>
      <c r="F1081" s="639">
        <v>0</v>
      </c>
      <c r="G1081" s="639">
        <v>0</v>
      </c>
      <c r="H1081" s="639">
        <v>0</v>
      </c>
      <c r="I1081" s="639">
        <v>0</v>
      </c>
      <c r="J1081" s="539"/>
      <c r="K1081" s="679" t="s">
        <v>10741</v>
      </c>
      <c r="L1081" s="639">
        <v>0</v>
      </c>
      <c r="M1081" s="639">
        <v>0</v>
      </c>
      <c r="N1081" s="639">
        <v>0</v>
      </c>
      <c r="O1081" s="639">
        <v>0</v>
      </c>
      <c r="P1081" s="639">
        <v>0</v>
      </c>
      <c r="Q1081" s="639">
        <v>682</v>
      </c>
      <c r="R1081" s="639">
        <v>0</v>
      </c>
      <c r="S1081" s="537"/>
      <c r="T1081" s="634"/>
      <c r="U1081" s="664"/>
      <c r="V1081" s="357"/>
      <c r="W1081" s="357"/>
      <c r="X1081" s="357"/>
      <c r="Y1081" s="357"/>
      <c r="Z1081" s="357"/>
      <c r="AA1081" s="357"/>
      <c r="AB1081" s="357"/>
      <c r="AC1081" s="357"/>
      <c r="AD1081" s="357"/>
      <c r="AE1081" s="357"/>
      <c r="AF1081" s="357"/>
      <c r="AG1081" s="357"/>
      <c r="AH1081" s="357"/>
      <c r="AI1081" s="357"/>
      <c r="AJ1081" s="357"/>
      <c r="AK1081" s="357"/>
      <c r="AL1081" s="357"/>
      <c r="AM1081" s="357"/>
      <c r="AN1081" s="357"/>
      <c r="AO1081" s="357"/>
      <c r="AP1081" s="357"/>
      <c r="AQ1081" s="357"/>
      <c r="AR1081" s="357"/>
      <c r="AS1081" s="357"/>
      <c r="AT1081" s="357"/>
      <c r="AU1081" s="357"/>
      <c r="AV1081" s="357"/>
      <c r="AW1081" s="357"/>
      <c r="AX1081" s="357"/>
      <c r="AY1081" s="357"/>
      <c r="AZ1081" s="357"/>
      <c r="BA1081" s="357"/>
      <c r="BB1081" s="357"/>
      <c r="BC1081" s="357"/>
      <c r="BD1081" s="357"/>
      <c r="BE1081" s="357"/>
      <c r="BF1081" s="357"/>
      <c r="BG1081" s="357"/>
      <c r="BH1081" s="357"/>
      <c r="BI1081" s="357"/>
      <c r="BJ1081" s="357"/>
      <c r="BK1081" s="357"/>
      <c r="BL1081" s="357"/>
    </row>
    <row r="1082" spans="1:64">
      <c r="A1082" s="633" t="s">
        <v>10742</v>
      </c>
      <c r="B1082" s="635">
        <v>157</v>
      </c>
      <c r="C1082" s="639">
        <v>0</v>
      </c>
      <c r="D1082" s="639">
        <v>0</v>
      </c>
      <c r="E1082" s="639">
        <v>0</v>
      </c>
      <c r="F1082" s="639">
        <v>0</v>
      </c>
      <c r="G1082" s="639">
        <v>0</v>
      </c>
      <c r="H1082" s="639">
        <v>0</v>
      </c>
      <c r="I1082" s="639">
        <v>0</v>
      </c>
      <c r="J1082" s="539"/>
      <c r="K1082" s="679" t="s">
        <v>10742</v>
      </c>
      <c r="L1082" s="639">
        <v>0</v>
      </c>
      <c r="M1082" s="639">
        <v>0</v>
      </c>
      <c r="N1082" s="639">
        <v>0</v>
      </c>
      <c r="O1082" s="639">
        <v>0</v>
      </c>
      <c r="P1082" s="639">
        <v>0</v>
      </c>
      <c r="Q1082" s="639">
        <v>157</v>
      </c>
      <c r="R1082" s="639">
        <v>0</v>
      </c>
      <c r="S1082" s="537"/>
      <c r="T1082" s="634"/>
      <c r="U1082" s="664"/>
      <c r="V1082" s="357"/>
      <c r="W1082" s="357"/>
      <c r="X1082" s="357"/>
      <c r="Y1082" s="357"/>
      <c r="Z1082" s="357"/>
      <c r="AA1082" s="357"/>
      <c r="AB1082" s="357"/>
      <c r="AC1082" s="357"/>
      <c r="AD1082" s="357"/>
      <c r="AE1082" s="357"/>
      <c r="AF1082" s="357"/>
      <c r="AG1082" s="357"/>
      <c r="AH1082" s="357"/>
      <c r="AI1082" s="357"/>
      <c r="AJ1082" s="357"/>
      <c r="AK1082" s="357"/>
      <c r="AL1082" s="357"/>
      <c r="AM1082" s="357"/>
      <c r="AN1082" s="357"/>
      <c r="AO1082" s="357"/>
      <c r="AP1082" s="357"/>
      <c r="AQ1082" s="357"/>
      <c r="AR1082" s="357"/>
      <c r="AS1082" s="357"/>
      <c r="AT1082" s="357"/>
      <c r="AU1082" s="357"/>
      <c r="AV1082" s="357"/>
      <c r="AW1082" s="357"/>
      <c r="AX1082" s="357"/>
      <c r="AY1082" s="357"/>
      <c r="AZ1082" s="357"/>
      <c r="BA1082" s="357"/>
      <c r="BB1082" s="357"/>
      <c r="BC1082" s="357"/>
      <c r="BD1082" s="357"/>
      <c r="BE1082" s="357"/>
      <c r="BF1082" s="357"/>
      <c r="BG1082" s="357"/>
      <c r="BH1082" s="357"/>
      <c r="BI1082" s="357"/>
      <c r="BJ1082" s="357"/>
      <c r="BK1082" s="357"/>
      <c r="BL1082" s="357"/>
    </row>
    <row r="1083" spans="1:64">
      <c r="A1083" s="633" t="s">
        <v>10743</v>
      </c>
      <c r="B1083" s="635">
        <v>413</v>
      </c>
      <c r="C1083" s="639">
        <v>0</v>
      </c>
      <c r="D1083" s="639">
        <v>0</v>
      </c>
      <c r="E1083" s="639">
        <v>15</v>
      </c>
      <c r="F1083" s="639">
        <v>0</v>
      </c>
      <c r="G1083" s="639">
        <v>0</v>
      </c>
      <c r="H1083" s="639">
        <v>0</v>
      </c>
      <c r="I1083" s="639">
        <v>0</v>
      </c>
      <c r="J1083" s="539"/>
      <c r="K1083" s="679" t="s">
        <v>10743</v>
      </c>
      <c r="L1083" s="639">
        <v>0</v>
      </c>
      <c r="M1083" s="639">
        <v>0</v>
      </c>
      <c r="N1083" s="639">
        <v>0</v>
      </c>
      <c r="O1083" s="639">
        <v>0</v>
      </c>
      <c r="P1083" s="639">
        <v>0</v>
      </c>
      <c r="Q1083" s="639">
        <v>398</v>
      </c>
      <c r="R1083" s="639">
        <v>0</v>
      </c>
      <c r="S1083" s="653"/>
      <c r="T1083" s="634"/>
      <c r="U1083" s="664"/>
      <c r="V1083" s="357"/>
      <c r="W1083" s="357"/>
      <c r="X1083" s="357"/>
      <c r="Y1083" s="357"/>
      <c r="Z1083" s="357"/>
      <c r="AA1083" s="357"/>
      <c r="AB1083" s="357"/>
      <c r="AC1083" s="357"/>
      <c r="AD1083" s="357"/>
      <c r="AE1083" s="357"/>
      <c r="AF1083" s="357"/>
      <c r="AG1083" s="357"/>
      <c r="AH1083" s="357"/>
      <c r="AI1083" s="357"/>
      <c r="AJ1083" s="357"/>
      <c r="AK1083" s="357"/>
      <c r="AL1083" s="357"/>
      <c r="AM1083" s="357"/>
      <c r="AN1083" s="357"/>
      <c r="AO1083" s="357"/>
      <c r="AP1083" s="357"/>
      <c r="AQ1083" s="357"/>
      <c r="AR1083" s="357"/>
      <c r="AS1083" s="357"/>
      <c r="AT1083" s="357"/>
      <c r="AU1083" s="357"/>
      <c r="AV1083" s="357"/>
      <c r="AW1083" s="357"/>
      <c r="AX1083" s="357"/>
      <c r="AY1083" s="357"/>
      <c r="AZ1083" s="357"/>
      <c r="BA1083" s="357"/>
      <c r="BB1083" s="357"/>
      <c r="BC1083" s="357"/>
      <c r="BD1083" s="357"/>
      <c r="BE1083" s="357"/>
      <c r="BF1083" s="357"/>
      <c r="BG1083" s="357"/>
      <c r="BH1083" s="357"/>
      <c r="BI1083" s="357"/>
      <c r="BJ1083" s="357"/>
      <c r="BK1083" s="357"/>
      <c r="BL1083" s="357"/>
    </row>
    <row r="1084" spans="1:64">
      <c r="A1084" s="643" t="s">
        <v>9563</v>
      </c>
      <c r="B1084" s="667">
        <v>2599</v>
      </c>
      <c r="C1084" s="670">
        <v>0</v>
      </c>
      <c r="D1084" s="670">
        <v>64</v>
      </c>
      <c r="E1084" s="670">
        <v>15</v>
      </c>
      <c r="F1084" s="670">
        <v>0</v>
      </c>
      <c r="G1084" s="639">
        <v>0</v>
      </c>
      <c r="H1084" s="639">
        <v>0</v>
      </c>
      <c r="I1084" s="639">
        <v>0</v>
      </c>
      <c r="J1084" s="539"/>
      <c r="K1084" s="681" t="s">
        <v>9563</v>
      </c>
      <c r="L1084" s="670">
        <v>0</v>
      </c>
      <c r="M1084" s="670">
        <v>0</v>
      </c>
      <c r="N1084" s="670">
        <v>0</v>
      </c>
      <c r="O1084" s="670">
        <v>0</v>
      </c>
      <c r="P1084" s="670">
        <v>0</v>
      </c>
      <c r="Q1084" s="670">
        <v>2520</v>
      </c>
      <c r="R1084" s="670">
        <v>0</v>
      </c>
      <c r="S1084" s="537"/>
      <c r="T1084" s="634"/>
      <c r="U1084" s="664"/>
      <c r="V1084" s="357"/>
      <c r="W1084" s="357"/>
      <c r="X1084" s="357"/>
      <c r="Y1084" s="357"/>
      <c r="Z1084" s="357"/>
      <c r="AA1084" s="357"/>
      <c r="AB1084" s="357"/>
      <c r="AC1084" s="357"/>
      <c r="AD1084" s="357"/>
      <c r="AE1084" s="357"/>
      <c r="AF1084" s="357"/>
      <c r="AG1084" s="357"/>
      <c r="AH1084" s="357"/>
      <c r="AI1084" s="357"/>
      <c r="AJ1084" s="357"/>
      <c r="AK1084" s="357"/>
      <c r="AL1084" s="357"/>
      <c r="AM1084" s="357"/>
      <c r="AN1084" s="357"/>
      <c r="AO1084" s="357"/>
      <c r="AP1084" s="357"/>
      <c r="AQ1084" s="357"/>
      <c r="AR1084" s="357"/>
      <c r="AS1084" s="357"/>
      <c r="AT1084" s="357"/>
      <c r="AU1084" s="357"/>
      <c r="AV1084" s="357"/>
      <c r="AW1084" s="357"/>
      <c r="AX1084" s="357"/>
      <c r="AY1084" s="357"/>
      <c r="AZ1084" s="357"/>
      <c r="BA1084" s="357"/>
      <c r="BB1084" s="357"/>
      <c r="BC1084" s="357"/>
      <c r="BD1084" s="357"/>
      <c r="BE1084" s="357"/>
      <c r="BF1084" s="357"/>
      <c r="BG1084" s="357"/>
      <c r="BH1084" s="357"/>
      <c r="BI1084" s="357"/>
      <c r="BJ1084" s="357"/>
      <c r="BK1084" s="357"/>
      <c r="BL1084" s="357"/>
    </row>
    <row r="1085" spans="1:64">
      <c r="A1085" s="644"/>
      <c r="B1085" s="649"/>
      <c r="C1085" s="543"/>
      <c r="D1085" s="543"/>
      <c r="E1085" s="543"/>
      <c r="F1085" s="543"/>
      <c r="G1085" s="639">
        <v>0</v>
      </c>
      <c r="H1085" s="639">
        <v>0</v>
      </c>
      <c r="I1085" s="639"/>
      <c r="J1085" s="539"/>
      <c r="K1085" s="683"/>
      <c r="L1085" s="543"/>
      <c r="M1085" s="543"/>
      <c r="N1085" s="543"/>
      <c r="O1085" s="543"/>
      <c r="P1085" s="543"/>
      <c r="Q1085" s="543"/>
      <c r="R1085" s="543"/>
      <c r="S1085" s="537"/>
      <c r="T1085" s="634"/>
      <c r="U1085" s="664"/>
      <c r="V1085" s="357"/>
      <c r="W1085" s="357"/>
      <c r="X1085" s="357"/>
      <c r="Y1085" s="357"/>
      <c r="Z1085" s="357"/>
      <c r="AA1085" s="357"/>
      <c r="AB1085" s="357"/>
      <c r="AC1085" s="357"/>
      <c r="AD1085" s="357"/>
      <c r="AE1085" s="357"/>
      <c r="AF1085" s="357"/>
      <c r="AG1085" s="357"/>
      <c r="AH1085" s="357"/>
      <c r="AI1085" s="357"/>
      <c r="AJ1085" s="357"/>
      <c r="AK1085" s="357"/>
      <c r="AL1085" s="357"/>
      <c r="AM1085" s="357"/>
      <c r="AN1085" s="357"/>
      <c r="AO1085" s="357"/>
      <c r="AP1085" s="357"/>
      <c r="AQ1085" s="357"/>
      <c r="AR1085" s="357"/>
      <c r="AS1085" s="357"/>
      <c r="AT1085" s="357"/>
      <c r="AU1085" s="357"/>
      <c r="AV1085" s="357"/>
      <c r="AW1085" s="357"/>
      <c r="AX1085" s="357"/>
      <c r="AY1085" s="357"/>
      <c r="AZ1085" s="357"/>
      <c r="BA1085" s="357"/>
      <c r="BB1085" s="357"/>
      <c r="BC1085" s="357"/>
      <c r="BD1085" s="357"/>
      <c r="BE1085" s="357"/>
      <c r="BF1085" s="357"/>
      <c r="BG1085" s="357"/>
      <c r="BH1085" s="357"/>
      <c r="BI1085" s="357"/>
      <c r="BJ1085" s="357"/>
      <c r="BK1085" s="357"/>
      <c r="BL1085" s="357"/>
    </row>
    <row r="1086" spans="1:64">
      <c r="A1086" s="357" t="s">
        <v>1829</v>
      </c>
      <c r="B1086" s="647">
        <v>107843</v>
      </c>
      <c r="C1086" s="646">
        <v>8120</v>
      </c>
      <c r="D1086" s="646">
        <v>1485</v>
      </c>
      <c r="E1086" s="646">
        <v>49870</v>
      </c>
      <c r="F1086" s="646">
        <v>475</v>
      </c>
      <c r="G1086" s="646">
        <v>5901</v>
      </c>
      <c r="H1086" s="646">
        <v>0</v>
      </c>
      <c r="I1086" s="646">
        <v>26</v>
      </c>
      <c r="J1086" s="539"/>
      <c r="K1086" s="680" t="s">
        <v>1829</v>
      </c>
      <c r="L1086" s="646">
        <v>20183</v>
      </c>
      <c r="M1086" s="646">
        <v>6475</v>
      </c>
      <c r="N1086" s="646">
        <v>1072</v>
      </c>
      <c r="O1086" s="646">
        <v>4999</v>
      </c>
      <c r="P1086" s="646">
        <v>792</v>
      </c>
      <c r="Q1086" s="646">
        <v>16784</v>
      </c>
      <c r="R1086" s="646">
        <v>76</v>
      </c>
      <c r="S1086" s="537"/>
      <c r="T1086" s="634"/>
      <c r="U1086" s="664"/>
      <c r="V1086" s="357"/>
      <c r="W1086" s="357"/>
      <c r="X1086" s="357"/>
      <c r="Y1086" s="357"/>
      <c r="Z1086" s="357"/>
      <c r="AA1086" s="357"/>
      <c r="AB1086" s="357"/>
      <c r="AC1086" s="357"/>
      <c r="AD1086" s="357"/>
      <c r="AE1086" s="357"/>
      <c r="AF1086" s="357"/>
      <c r="AG1086" s="357"/>
      <c r="AH1086" s="357"/>
      <c r="AI1086" s="357"/>
      <c r="AJ1086" s="357"/>
      <c r="AK1086" s="357"/>
      <c r="AL1086" s="357"/>
      <c r="AM1086" s="357"/>
      <c r="AN1086" s="357"/>
      <c r="AO1086" s="357"/>
      <c r="AP1086" s="357"/>
      <c r="AQ1086" s="357"/>
      <c r="AR1086" s="357"/>
      <c r="AS1086" s="357"/>
      <c r="AT1086" s="357"/>
      <c r="AU1086" s="357"/>
      <c r="AV1086" s="357"/>
      <c r="AW1086" s="357"/>
      <c r="AX1086" s="357"/>
      <c r="AY1086" s="357"/>
      <c r="AZ1086" s="357"/>
      <c r="BA1086" s="357"/>
      <c r="BB1086" s="357"/>
      <c r="BC1086" s="357"/>
      <c r="BD1086" s="357"/>
      <c r="BE1086" s="357"/>
      <c r="BF1086" s="357"/>
      <c r="BG1086" s="357"/>
      <c r="BH1086" s="357"/>
      <c r="BI1086" s="357"/>
      <c r="BJ1086" s="357"/>
      <c r="BK1086" s="357"/>
      <c r="BL1086" s="357"/>
    </row>
    <row r="1087" spans="1:64">
      <c r="A1087" s="465" t="s">
        <v>9893</v>
      </c>
      <c r="B1087" s="647"/>
      <c r="C1087" s="542"/>
      <c r="D1087" s="542"/>
      <c r="E1087" s="542"/>
      <c r="F1087" s="542"/>
      <c r="G1087" s="542"/>
      <c r="H1087" s="542"/>
      <c r="I1087" s="542"/>
      <c r="J1087" s="539"/>
      <c r="K1087" s="515" t="s">
        <v>9893</v>
      </c>
      <c r="L1087" s="542"/>
      <c r="M1087" s="542"/>
      <c r="N1087" s="542"/>
      <c r="O1087" s="542"/>
      <c r="P1087" s="542"/>
      <c r="Q1087" s="542"/>
      <c r="R1087" s="542"/>
      <c r="S1087" s="653"/>
      <c r="T1087" s="634"/>
      <c r="U1087" s="664"/>
      <c r="V1087" s="357"/>
      <c r="W1087" s="357"/>
      <c r="X1087" s="357"/>
      <c r="Y1087" s="357"/>
      <c r="Z1087" s="357"/>
      <c r="AA1087" s="357"/>
      <c r="AB1087" s="357"/>
      <c r="AC1087" s="357"/>
      <c r="AD1087" s="357"/>
      <c r="AE1087" s="357"/>
      <c r="AF1087" s="357"/>
      <c r="AG1087" s="357"/>
      <c r="AH1087" s="357"/>
      <c r="AI1087" s="357"/>
      <c r="AJ1087" s="357"/>
      <c r="AK1087" s="357"/>
      <c r="AL1087" s="357"/>
      <c r="AM1087" s="357"/>
      <c r="AN1087" s="357"/>
      <c r="AO1087" s="357"/>
      <c r="AP1087" s="357"/>
      <c r="AQ1087" s="357"/>
      <c r="AR1087" s="357"/>
      <c r="AS1087" s="357"/>
      <c r="AT1087" s="357"/>
      <c r="AU1087" s="357"/>
      <c r="AV1087" s="357"/>
      <c r="AW1087" s="357"/>
      <c r="AX1087" s="357"/>
      <c r="AY1087" s="357"/>
      <c r="AZ1087" s="357"/>
      <c r="BA1087" s="357"/>
      <c r="BB1087" s="357"/>
      <c r="BC1087" s="357"/>
      <c r="BD1087" s="357"/>
      <c r="BE1087" s="357"/>
      <c r="BF1087" s="357"/>
      <c r="BG1087" s="357"/>
      <c r="BH1087" s="357"/>
      <c r="BI1087" s="357"/>
      <c r="BJ1087" s="357"/>
      <c r="BK1087" s="357"/>
      <c r="BL1087" s="357"/>
    </row>
    <row r="1088" spans="1:64">
      <c r="A1088" s="633" t="s">
        <v>10744</v>
      </c>
      <c r="B1088" s="635">
        <v>1666</v>
      </c>
      <c r="C1088" s="639">
        <v>0</v>
      </c>
      <c r="D1088" s="639">
        <v>96</v>
      </c>
      <c r="E1088" s="639">
        <v>1458</v>
      </c>
      <c r="F1088" s="639">
        <v>9</v>
      </c>
      <c r="G1088" s="639">
        <v>7</v>
      </c>
      <c r="H1088" s="639">
        <v>0</v>
      </c>
      <c r="I1088" s="639">
        <v>1</v>
      </c>
      <c r="J1088" s="539"/>
      <c r="K1088" s="679" t="s">
        <v>10744</v>
      </c>
      <c r="L1088" s="639">
        <v>0</v>
      </c>
      <c r="M1088" s="639">
        <v>0</v>
      </c>
      <c r="N1088" s="639">
        <v>0</v>
      </c>
      <c r="O1088" s="639">
        <v>0</v>
      </c>
      <c r="P1088" s="639">
        <v>0</v>
      </c>
      <c r="Q1088" s="639">
        <v>95</v>
      </c>
      <c r="R1088" s="639">
        <v>0</v>
      </c>
      <c r="S1088" s="665"/>
      <c r="T1088" s="634"/>
      <c r="U1088" s="664"/>
      <c r="V1088" s="357"/>
      <c r="W1088" s="357"/>
      <c r="X1088" s="357"/>
      <c r="Y1088" s="357"/>
      <c r="Z1088" s="357"/>
      <c r="AA1088" s="357"/>
      <c r="AB1088" s="357"/>
      <c r="AC1088" s="357"/>
      <c r="AD1088" s="357"/>
      <c r="AE1088" s="357"/>
      <c r="AF1088" s="357"/>
      <c r="AG1088" s="357"/>
      <c r="AH1088" s="357"/>
      <c r="AI1088" s="357"/>
      <c r="AJ1088" s="357"/>
      <c r="AK1088" s="357"/>
      <c r="AL1088" s="357"/>
      <c r="AM1088" s="357"/>
      <c r="AN1088" s="357"/>
      <c r="AO1088" s="357"/>
      <c r="AP1088" s="357"/>
      <c r="AQ1088" s="357"/>
      <c r="AR1088" s="357"/>
      <c r="AS1088" s="357"/>
      <c r="AT1088" s="357"/>
      <c r="AU1088" s="357"/>
      <c r="AV1088" s="357"/>
      <c r="AW1088" s="357"/>
      <c r="AX1088" s="357"/>
      <c r="AY1088" s="357"/>
      <c r="AZ1088" s="357"/>
      <c r="BA1088" s="357"/>
      <c r="BB1088" s="357"/>
      <c r="BC1088" s="357"/>
      <c r="BD1088" s="357"/>
      <c r="BE1088" s="357"/>
      <c r="BF1088" s="357"/>
      <c r="BG1088" s="357"/>
      <c r="BH1088" s="357"/>
      <c r="BI1088" s="357"/>
      <c r="BJ1088" s="357"/>
      <c r="BK1088" s="357"/>
      <c r="BL1088" s="357"/>
    </row>
    <row r="1089" spans="1:64">
      <c r="A1089" s="633" t="s">
        <v>10745</v>
      </c>
      <c r="B1089" s="635">
        <v>5546</v>
      </c>
      <c r="C1089" s="639">
        <v>0</v>
      </c>
      <c r="D1089" s="639">
        <v>26</v>
      </c>
      <c r="E1089" s="639">
        <v>4189</v>
      </c>
      <c r="F1089" s="639">
        <v>42</v>
      </c>
      <c r="G1089" s="639">
        <v>7</v>
      </c>
      <c r="H1089" s="639">
        <v>0</v>
      </c>
      <c r="I1089" s="639">
        <v>3</v>
      </c>
      <c r="J1089" s="539"/>
      <c r="K1089" s="679" t="s">
        <v>10745</v>
      </c>
      <c r="L1089" s="639">
        <v>1067</v>
      </c>
      <c r="M1089" s="639">
        <v>0</v>
      </c>
      <c r="N1089" s="639">
        <v>33</v>
      </c>
      <c r="O1089" s="639">
        <v>60</v>
      </c>
      <c r="P1089" s="639">
        <v>0</v>
      </c>
      <c r="Q1089" s="639">
        <v>152</v>
      </c>
      <c r="R1089" s="639">
        <v>0</v>
      </c>
      <c r="S1089" s="666"/>
      <c r="T1089" s="634"/>
      <c r="U1089" s="664"/>
      <c r="V1089" s="357"/>
      <c r="W1089" s="357"/>
      <c r="X1089" s="357"/>
      <c r="Y1089" s="357"/>
      <c r="Z1089" s="357"/>
      <c r="AA1089" s="357"/>
      <c r="AB1089" s="357"/>
      <c r="AC1089" s="357"/>
      <c r="AD1089" s="357"/>
      <c r="AE1089" s="357"/>
      <c r="AF1089" s="357"/>
      <c r="AG1089" s="357"/>
      <c r="AH1089" s="357"/>
      <c r="AI1089" s="357"/>
      <c r="AJ1089" s="357"/>
      <c r="AK1089" s="357"/>
      <c r="AL1089" s="357"/>
      <c r="AM1089" s="357"/>
      <c r="AN1089" s="357"/>
      <c r="AO1089" s="357"/>
      <c r="AP1089" s="357"/>
      <c r="AQ1089" s="357"/>
      <c r="AR1089" s="357"/>
      <c r="AS1089" s="357"/>
      <c r="AT1089" s="357"/>
      <c r="AU1089" s="357"/>
      <c r="AV1089" s="357"/>
      <c r="AW1089" s="357"/>
      <c r="AX1089" s="357"/>
      <c r="AY1089" s="357"/>
      <c r="AZ1089" s="357"/>
      <c r="BA1089" s="357"/>
      <c r="BB1089" s="357"/>
      <c r="BC1089" s="357"/>
      <c r="BD1089" s="357"/>
      <c r="BE1089" s="357"/>
      <c r="BF1089" s="357"/>
      <c r="BG1089" s="357"/>
      <c r="BH1089" s="357"/>
      <c r="BI1089" s="357"/>
      <c r="BJ1089" s="357"/>
      <c r="BK1089" s="357"/>
      <c r="BL1089" s="357"/>
    </row>
    <row r="1090" spans="1:64">
      <c r="A1090" s="633" t="s">
        <v>10746</v>
      </c>
      <c r="B1090" s="635">
        <v>4090</v>
      </c>
      <c r="C1090" s="639">
        <v>0</v>
      </c>
      <c r="D1090" s="639">
        <v>0</v>
      </c>
      <c r="E1090" s="639">
        <v>667</v>
      </c>
      <c r="F1090" s="639">
        <v>0</v>
      </c>
      <c r="G1090" s="639">
        <v>19</v>
      </c>
      <c r="H1090" s="639">
        <v>0</v>
      </c>
      <c r="I1090" s="639">
        <v>0</v>
      </c>
      <c r="J1090" s="539"/>
      <c r="K1090" s="679" t="s">
        <v>10746</v>
      </c>
      <c r="L1090" s="639">
        <v>826</v>
      </c>
      <c r="M1090" s="639">
        <v>557</v>
      </c>
      <c r="N1090" s="639">
        <v>152</v>
      </c>
      <c r="O1090" s="639">
        <v>966</v>
      </c>
      <c r="P1090" s="639">
        <v>67</v>
      </c>
      <c r="Q1090" s="639">
        <v>1612</v>
      </c>
      <c r="R1090" s="639">
        <v>61</v>
      </c>
      <c r="S1090" s="537"/>
      <c r="T1090" s="634"/>
      <c r="U1090" s="664"/>
      <c r="V1090" s="357"/>
      <c r="W1090" s="357"/>
      <c r="X1090" s="357"/>
      <c r="Y1090" s="357"/>
      <c r="Z1090" s="357"/>
      <c r="AA1090" s="357"/>
      <c r="AB1090" s="357"/>
      <c r="AC1090" s="357"/>
      <c r="AD1090" s="357"/>
      <c r="AE1090" s="357"/>
      <c r="AF1090" s="357"/>
      <c r="AG1090" s="357"/>
      <c r="AH1090" s="357"/>
      <c r="AI1090" s="357"/>
      <c r="AJ1090" s="357"/>
      <c r="AK1090" s="357"/>
      <c r="AL1090" s="357"/>
      <c r="AM1090" s="357"/>
      <c r="AN1090" s="357"/>
      <c r="AO1090" s="357"/>
      <c r="AP1090" s="357"/>
      <c r="AQ1090" s="357"/>
      <c r="AR1090" s="357"/>
      <c r="AS1090" s="357"/>
      <c r="AT1090" s="357"/>
      <c r="AU1090" s="357"/>
      <c r="AV1090" s="357"/>
      <c r="AW1090" s="357"/>
      <c r="AX1090" s="357"/>
      <c r="AY1090" s="357"/>
      <c r="AZ1090" s="357"/>
      <c r="BA1090" s="357"/>
      <c r="BB1090" s="357"/>
      <c r="BC1090" s="357"/>
      <c r="BD1090" s="357"/>
      <c r="BE1090" s="357"/>
      <c r="BF1090" s="357"/>
      <c r="BG1090" s="357"/>
      <c r="BH1090" s="357"/>
      <c r="BI1090" s="357"/>
      <c r="BJ1090" s="357"/>
      <c r="BK1090" s="357"/>
      <c r="BL1090" s="357"/>
    </row>
    <row r="1091" spans="1:64">
      <c r="A1091" s="633" t="s">
        <v>10872</v>
      </c>
      <c r="B1091" s="635">
        <v>692</v>
      </c>
      <c r="C1091" s="639">
        <v>0</v>
      </c>
      <c r="D1091" s="639">
        <v>330</v>
      </c>
      <c r="E1091" s="639">
        <v>150</v>
      </c>
      <c r="F1091" s="639">
        <v>1</v>
      </c>
      <c r="G1091" s="639">
        <v>44</v>
      </c>
      <c r="H1091" s="639">
        <v>0</v>
      </c>
      <c r="I1091" s="639">
        <v>2</v>
      </c>
      <c r="J1091" s="539"/>
      <c r="K1091" s="679" t="s">
        <v>10872</v>
      </c>
      <c r="L1091" s="639">
        <v>9</v>
      </c>
      <c r="M1091" s="639">
        <v>0</v>
      </c>
      <c r="N1091" s="639">
        <v>0</v>
      </c>
      <c r="O1091" s="639">
        <v>0</v>
      </c>
      <c r="P1091" s="639">
        <v>0</v>
      </c>
      <c r="Q1091" s="639">
        <v>156</v>
      </c>
      <c r="R1091" s="639">
        <v>0</v>
      </c>
      <c r="S1091" s="537"/>
      <c r="T1091" s="634"/>
      <c r="U1091" s="664"/>
      <c r="V1091" s="357"/>
      <c r="W1091" s="357"/>
      <c r="X1091" s="357"/>
      <c r="Y1091" s="357"/>
      <c r="Z1091" s="357"/>
      <c r="AA1091" s="357"/>
      <c r="AB1091" s="357"/>
      <c r="AC1091" s="357"/>
      <c r="AD1091" s="357"/>
      <c r="AE1091" s="357"/>
      <c r="AF1091" s="357"/>
      <c r="AG1091" s="357"/>
      <c r="AH1091" s="357"/>
      <c r="AI1091" s="357"/>
      <c r="AJ1091" s="357"/>
      <c r="AK1091" s="357"/>
      <c r="AL1091" s="357"/>
      <c r="AM1091" s="357"/>
      <c r="AN1091" s="357"/>
      <c r="AO1091" s="357"/>
      <c r="AP1091" s="357"/>
      <c r="AQ1091" s="357"/>
      <c r="AR1091" s="357"/>
      <c r="AS1091" s="357"/>
      <c r="AT1091" s="357"/>
      <c r="AU1091" s="357"/>
      <c r="AV1091" s="357"/>
      <c r="AW1091" s="357"/>
      <c r="AX1091" s="357"/>
      <c r="AY1091" s="357"/>
      <c r="AZ1091" s="357"/>
      <c r="BA1091" s="357"/>
      <c r="BB1091" s="357"/>
      <c r="BC1091" s="357"/>
      <c r="BD1091" s="357"/>
      <c r="BE1091" s="357"/>
      <c r="BF1091" s="357"/>
      <c r="BG1091" s="357"/>
      <c r="BH1091" s="357"/>
      <c r="BI1091" s="357"/>
      <c r="BJ1091" s="357"/>
      <c r="BK1091" s="357"/>
      <c r="BL1091" s="357"/>
    </row>
    <row r="1092" spans="1:64">
      <c r="A1092" s="633" t="s">
        <v>10747</v>
      </c>
      <c r="B1092" s="635">
        <v>4902</v>
      </c>
      <c r="C1092" s="639">
        <v>0</v>
      </c>
      <c r="D1092" s="639">
        <v>0</v>
      </c>
      <c r="E1092" s="639">
        <v>2737</v>
      </c>
      <c r="F1092" s="639">
        <v>0</v>
      </c>
      <c r="G1092" s="639">
        <v>75</v>
      </c>
      <c r="H1092" s="639">
        <v>0</v>
      </c>
      <c r="I1092" s="639"/>
      <c r="J1092" s="539"/>
      <c r="K1092" s="679" t="s">
        <v>10747</v>
      </c>
      <c r="L1092" s="639">
        <v>0</v>
      </c>
      <c r="M1092" s="639">
        <v>0</v>
      </c>
      <c r="N1092" s="639">
        <v>0</v>
      </c>
      <c r="O1092" s="639">
        <v>0</v>
      </c>
      <c r="P1092" s="639">
        <v>0</v>
      </c>
      <c r="Q1092" s="639">
        <v>2090</v>
      </c>
      <c r="R1092" s="639">
        <v>0</v>
      </c>
      <c r="S1092" s="537"/>
      <c r="T1092" s="634"/>
      <c r="U1092" s="664"/>
      <c r="V1092" s="357"/>
      <c r="W1092" s="357"/>
      <c r="X1092" s="357"/>
      <c r="Y1092" s="357"/>
      <c r="Z1092" s="357"/>
      <c r="AA1092" s="357"/>
      <c r="AB1092" s="357"/>
      <c r="AC1092" s="357"/>
      <c r="AD1092" s="357"/>
      <c r="AE1092" s="357"/>
      <c r="AF1092" s="357"/>
      <c r="AG1092" s="357"/>
      <c r="AH1092" s="357"/>
      <c r="AI1092" s="357"/>
      <c r="AJ1092" s="357"/>
      <c r="AK1092" s="357"/>
      <c r="AL1092" s="357"/>
      <c r="AM1092" s="357"/>
      <c r="AN1092" s="357"/>
      <c r="AO1092" s="357"/>
      <c r="AP1092" s="357"/>
      <c r="AQ1092" s="357"/>
      <c r="AR1092" s="357"/>
      <c r="AS1092" s="357"/>
      <c r="AT1092" s="357"/>
      <c r="AU1092" s="357"/>
      <c r="AV1092" s="357"/>
      <c r="AW1092" s="357"/>
      <c r="AX1092" s="357"/>
      <c r="AY1092" s="357"/>
      <c r="AZ1092" s="357"/>
      <c r="BA1092" s="357"/>
      <c r="BB1092" s="357"/>
      <c r="BC1092" s="357"/>
      <c r="BD1092" s="357"/>
      <c r="BE1092" s="357"/>
      <c r="BF1092" s="357"/>
      <c r="BG1092" s="357"/>
      <c r="BH1092" s="357"/>
      <c r="BI1092" s="357"/>
      <c r="BJ1092" s="357"/>
      <c r="BK1092" s="357"/>
      <c r="BL1092" s="357"/>
    </row>
    <row r="1093" spans="1:64">
      <c r="A1093" s="633" t="s">
        <v>10748</v>
      </c>
      <c r="B1093" s="635">
        <v>2492</v>
      </c>
      <c r="C1093" s="639">
        <v>0</v>
      </c>
      <c r="D1093" s="639">
        <v>0</v>
      </c>
      <c r="E1093" s="639">
        <v>2193</v>
      </c>
      <c r="F1093" s="639">
        <v>0</v>
      </c>
      <c r="G1093" s="639">
        <v>0</v>
      </c>
      <c r="H1093" s="639">
        <v>0</v>
      </c>
      <c r="I1093" s="639">
        <v>0</v>
      </c>
      <c r="J1093" s="539"/>
      <c r="K1093" s="679" t="s">
        <v>10748</v>
      </c>
      <c r="L1093" s="639">
        <v>0</v>
      </c>
      <c r="M1093" s="639">
        <v>0</v>
      </c>
      <c r="N1093" s="639">
        <v>0</v>
      </c>
      <c r="O1093" s="639">
        <v>57</v>
      </c>
      <c r="P1093" s="639">
        <v>0</v>
      </c>
      <c r="Q1093" s="639">
        <v>242</v>
      </c>
      <c r="R1093" s="639">
        <v>0</v>
      </c>
      <c r="S1093" s="537"/>
      <c r="T1093" s="634"/>
      <c r="U1093" s="664"/>
      <c r="V1093" s="357"/>
      <c r="W1093" s="357"/>
      <c r="X1093" s="357"/>
      <c r="Y1093" s="357"/>
      <c r="Z1093" s="357"/>
      <c r="AA1093" s="357"/>
      <c r="AB1093" s="357"/>
      <c r="AC1093" s="357"/>
      <c r="AD1093" s="357"/>
      <c r="AE1093" s="357"/>
      <c r="AF1093" s="357"/>
      <c r="AG1093" s="357"/>
      <c r="AH1093" s="357"/>
      <c r="AI1093" s="357"/>
      <c r="AJ1093" s="357"/>
      <c r="AK1093" s="357"/>
      <c r="AL1093" s="357"/>
      <c r="AM1093" s="357"/>
      <c r="AN1093" s="357"/>
      <c r="AO1093" s="357"/>
      <c r="AP1093" s="357"/>
      <c r="AQ1093" s="357"/>
      <c r="AR1093" s="357"/>
      <c r="AS1093" s="357"/>
      <c r="AT1093" s="357"/>
      <c r="AU1093" s="357"/>
      <c r="AV1093" s="357"/>
      <c r="AW1093" s="357"/>
      <c r="AX1093" s="357"/>
      <c r="AY1093" s="357"/>
      <c r="AZ1093" s="357"/>
      <c r="BA1093" s="357"/>
      <c r="BB1093" s="357"/>
      <c r="BC1093" s="357"/>
      <c r="BD1093" s="357"/>
      <c r="BE1093" s="357"/>
      <c r="BF1093" s="357"/>
      <c r="BG1093" s="357"/>
      <c r="BH1093" s="357"/>
      <c r="BI1093" s="357"/>
      <c r="BJ1093" s="357"/>
      <c r="BK1093" s="357"/>
      <c r="BL1093" s="357"/>
    </row>
    <row r="1094" spans="1:64">
      <c r="A1094" s="633" t="s">
        <v>10873</v>
      </c>
      <c r="B1094" s="635">
        <v>2595</v>
      </c>
      <c r="C1094" s="639">
        <v>0</v>
      </c>
      <c r="D1094" s="639">
        <v>12</v>
      </c>
      <c r="E1094" s="639">
        <v>1712</v>
      </c>
      <c r="F1094" s="639">
        <v>25</v>
      </c>
      <c r="G1094" s="639">
        <v>0</v>
      </c>
      <c r="H1094" s="639">
        <v>0</v>
      </c>
      <c r="I1094" s="639">
        <v>0</v>
      </c>
      <c r="J1094" s="539"/>
      <c r="K1094" s="679" t="s">
        <v>10873</v>
      </c>
      <c r="L1094" s="639">
        <v>2</v>
      </c>
      <c r="M1094" s="639">
        <v>0</v>
      </c>
      <c r="N1094" s="639">
        <v>2</v>
      </c>
      <c r="O1094" s="639">
        <v>27</v>
      </c>
      <c r="P1094" s="639">
        <v>0</v>
      </c>
      <c r="Q1094" s="639">
        <v>817</v>
      </c>
      <c r="R1094" s="639">
        <v>0</v>
      </c>
      <c r="S1094" s="537"/>
      <c r="T1094" s="634"/>
      <c r="U1094" s="664"/>
      <c r="V1094" s="357"/>
      <c r="W1094" s="357"/>
      <c r="X1094" s="357"/>
      <c r="Y1094" s="357"/>
      <c r="Z1094" s="357"/>
      <c r="AA1094" s="357"/>
      <c r="AB1094" s="357"/>
      <c r="AC1094" s="357"/>
      <c r="AD1094" s="357"/>
      <c r="AE1094" s="357"/>
      <c r="AF1094" s="357"/>
      <c r="AG1094" s="357"/>
      <c r="AH1094" s="357"/>
      <c r="AI1094" s="357"/>
      <c r="AJ1094" s="357"/>
      <c r="AK1094" s="357"/>
      <c r="AL1094" s="357"/>
      <c r="AM1094" s="357"/>
      <c r="AN1094" s="357"/>
      <c r="AO1094" s="357"/>
      <c r="AP1094" s="357"/>
      <c r="AQ1094" s="357"/>
      <c r="AR1094" s="357"/>
      <c r="AS1094" s="357"/>
      <c r="AT1094" s="357"/>
      <c r="AU1094" s="357"/>
      <c r="AV1094" s="357"/>
      <c r="AW1094" s="357"/>
      <c r="AX1094" s="357"/>
      <c r="AY1094" s="357"/>
      <c r="AZ1094" s="357"/>
      <c r="BA1094" s="357"/>
      <c r="BB1094" s="357"/>
      <c r="BC1094" s="357"/>
      <c r="BD1094" s="357"/>
      <c r="BE1094" s="357"/>
      <c r="BF1094" s="357"/>
      <c r="BG1094" s="357"/>
      <c r="BH1094" s="357"/>
      <c r="BI1094" s="357"/>
      <c r="BJ1094" s="357"/>
      <c r="BK1094" s="357"/>
      <c r="BL1094" s="357"/>
    </row>
    <row r="1095" spans="1:64">
      <c r="A1095" s="633" t="s">
        <v>10749</v>
      </c>
      <c r="B1095" s="635">
        <v>8166</v>
      </c>
      <c r="C1095" s="639">
        <v>0</v>
      </c>
      <c r="D1095" s="639">
        <v>34</v>
      </c>
      <c r="E1095" s="639">
        <v>5742</v>
      </c>
      <c r="F1095" s="639">
        <v>73</v>
      </c>
      <c r="G1095" s="639">
        <v>98</v>
      </c>
      <c r="H1095" s="639">
        <v>0</v>
      </c>
      <c r="I1095" s="639">
        <v>14</v>
      </c>
      <c r="J1095" s="539"/>
      <c r="K1095" s="679" t="s">
        <v>10749</v>
      </c>
      <c r="L1095" s="639">
        <v>0</v>
      </c>
      <c r="M1095" s="639">
        <v>0</v>
      </c>
      <c r="N1095" s="639">
        <v>0</v>
      </c>
      <c r="O1095" s="639">
        <v>131</v>
      </c>
      <c r="P1095" s="639">
        <v>0</v>
      </c>
      <c r="Q1095" s="639">
        <v>2074</v>
      </c>
      <c r="R1095" s="639">
        <v>0</v>
      </c>
      <c r="S1095" s="537"/>
      <c r="T1095" s="634"/>
      <c r="U1095" s="664"/>
      <c r="V1095" s="357"/>
      <c r="W1095" s="357"/>
      <c r="X1095" s="357"/>
      <c r="Y1095" s="357"/>
      <c r="Z1095" s="357"/>
      <c r="AA1095" s="357"/>
      <c r="AB1095" s="357"/>
      <c r="AC1095" s="357"/>
      <c r="AD1095" s="357"/>
      <c r="AE1095" s="357"/>
      <c r="AF1095" s="357"/>
      <c r="AG1095" s="357"/>
      <c r="AH1095" s="357"/>
      <c r="AI1095" s="357"/>
      <c r="AJ1095" s="357"/>
      <c r="AK1095" s="357"/>
      <c r="AL1095" s="357"/>
      <c r="AM1095" s="357"/>
      <c r="AN1095" s="357"/>
      <c r="AO1095" s="357"/>
      <c r="AP1095" s="357"/>
      <c r="AQ1095" s="357"/>
      <c r="AR1095" s="357"/>
      <c r="AS1095" s="357"/>
      <c r="AT1095" s="357"/>
      <c r="AU1095" s="357"/>
      <c r="AV1095" s="357"/>
      <c r="AW1095" s="357"/>
      <c r="AX1095" s="357"/>
      <c r="AY1095" s="357"/>
      <c r="AZ1095" s="357"/>
      <c r="BA1095" s="357"/>
      <c r="BB1095" s="357"/>
      <c r="BC1095" s="357"/>
      <c r="BD1095" s="357"/>
      <c r="BE1095" s="357"/>
      <c r="BF1095" s="357"/>
      <c r="BG1095" s="357"/>
      <c r="BH1095" s="357"/>
      <c r="BI1095" s="357"/>
      <c r="BJ1095" s="357"/>
      <c r="BK1095" s="357"/>
      <c r="BL1095" s="357"/>
    </row>
    <row r="1096" spans="1:64">
      <c r="A1096" s="633" t="s">
        <v>10750</v>
      </c>
      <c r="B1096" s="635">
        <v>6061</v>
      </c>
      <c r="C1096" s="639">
        <v>7</v>
      </c>
      <c r="D1096" s="639">
        <v>203</v>
      </c>
      <c r="E1096" s="639">
        <v>4276</v>
      </c>
      <c r="F1096" s="639">
        <v>49</v>
      </c>
      <c r="G1096" s="639">
        <v>110</v>
      </c>
      <c r="H1096" s="639">
        <v>0</v>
      </c>
      <c r="I1096" s="639">
        <v>0</v>
      </c>
      <c r="J1096" s="539"/>
      <c r="K1096" s="679" t="s">
        <v>10750</v>
      </c>
      <c r="L1096" s="639">
        <v>907</v>
      </c>
      <c r="M1096" s="639">
        <v>0</v>
      </c>
      <c r="N1096" s="639">
        <v>0</v>
      </c>
      <c r="O1096" s="639">
        <v>223</v>
      </c>
      <c r="P1096" s="639">
        <v>0</v>
      </c>
      <c r="Q1096" s="639">
        <v>286</v>
      </c>
      <c r="R1096" s="639">
        <v>0</v>
      </c>
      <c r="S1096" s="668"/>
      <c r="T1096" s="634"/>
      <c r="U1096" s="664"/>
      <c r="V1096" s="357"/>
      <c r="W1096" s="357"/>
      <c r="X1096" s="357"/>
      <c r="Y1096" s="357"/>
      <c r="Z1096" s="357"/>
      <c r="AA1096" s="357"/>
      <c r="AB1096" s="357"/>
      <c r="AC1096" s="357"/>
      <c r="AD1096" s="357"/>
      <c r="AE1096" s="357"/>
      <c r="AF1096" s="357"/>
      <c r="AG1096" s="357"/>
      <c r="AH1096" s="357"/>
      <c r="AI1096" s="357"/>
      <c r="AJ1096" s="357"/>
      <c r="AK1096" s="357"/>
      <c r="AL1096" s="357"/>
      <c r="AM1096" s="357"/>
      <c r="AN1096" s="357"/>
      <c r="AO1096" s="357"/>
      <c r="AP1096" s="357"/>
      <c r="AQ1096" s="357"/>
      <c r="AR1096" s="357"/>
      <c r="AS1096" s="357"/>
      <c r="AT1096" s="357"/>
      <c r="AU1096" s="357"/>
      <c r="AV1096" s="357"/>
      <c r="AW1096" s="357"/>
      <c r="AX1096" s="357"/>
      <c r="AY1096" s="357"/>
      <c r="AZ1096" s="357"/>
      <c r="BA1096" s="357"/>
      <c r="BB1096" s="357"/>
      <c r="BC1096" s="357"/>
      <c r="BD1096" s="357"/>
      <c r="BE1096" s="357"/>
      <c r="BF1096" s="357"/>
      <c r="BG1096" s="357"/>
      <c r="BH1096" s="357"/>
      <c r="BI1096" s="357"/>
      <c r="BJ1096" s="357"/>
      <c r="BK1096" s="357"/>
      <c r="BL1096" s="357"/>
    </row>
    <row r="1097" spans="1:64">
      <c r="A1097" s="633" t="s">
        <v>10751</v>
      </c>
      <c r="B1097" s="635">
        <v>1385</v>
      </c>
      <c r="C1097" s="639">
        <v>0</v>
      </c>
      <c r="D1097" s="639">
        <v>0</v>
      </c>
      <c r="E1097" s="639">
        <v>656</v>
      </c>
      <c r="F1097" s="639">
        <v>0</v>
      </c>
      <c r="G1097" s="639">
        <v>1</v>
      </c>
      <c r="H1097" s="639">
        <v>0</v>
      </c>
      <c r="I1097" s="639">
        <v>0</v>
      </c>
      <c r="J1097" s="481"/>
      <c r="K1097" s="679" t="s">
        <v>10751</v>
      </c>
      <c r="L1097" s="639">
        <v>658</v>
      </c>
      <c r="M1097" s="639">
        <v>420</v>
      </c>
      <c r="N1097" s="639">
        <v>81</v>
      </c>
      <c r="O1097" s="639">
        <v>25</v>
      </c>
      <c r="P1097" s="639">
        <v>0</v>
      </c>
      <c r="Q1097" s="639">
        <v>45</v>
      </c>
      <c r="R1097" s="639">
        <v>0</v>
      </c>
      <c r="S1097" s="665"/>
      <c r="T1097" s="634"/>
      <c r="U1097" s="664"/>
      <c r="V1097" s="357"/>
      <c r="W1097" s="357"/>
      <c r="X1097" s="357"/>
      <c r="Y1097" s="357"/>
      <c r="Z1097" s="357"/>
      <c r="AA1097" s="357"/>
      <c r="AB1097" s="357"/>
      <c r="AC1097" s="357"/>
      <c r="AD1097" s="357"/>
      <c r="AE1097" s="357"/>
      <c r="AF1097" s="357"/>
      <c r="AG1097" s="357"/>
      <c r="AH1097" s="357"/>
      <c r="AI1097" s="357"/>
      <c r="AJ1097" s="357"/>
      <c r="AK1097" s="357"/>
      <c r="AL1097" s="357"/>
      <c r="AM1097" s="357"/>
      <c r="AN1097" s="357"/>
      <c r="AO1097" s="357"/>
      <c r="AP1097" s="357"/>
      <c r="AQ1097" s="357"/>
      <c r="AR1097" s="357"/>
      <c r="AS1097" s="357"/>
      <c r="AT1097" s="357"/>
      <c r="AU1097" s="357"/>
      <c r="AV1097" s="357"/>
      <c r="AW1097" s="357"/>
      <c r="AX1097" s="357"/>
      <c r="AY1097" s="357"/>
      <c r="AZ1097" s="357"/>
      <c r="BA1097" s="357"/>
      <c r="BB1097" s="357"/>
      <c r="BC1097" s="357"/>
      <c r="BD1097" s="357"/>
      <c r="BE1097" s="357"/>
      <c r="BF1097" s="357"/>
      <c r="BG1097" s="357"/>
      <c r="BH1097" s="357"/>
      <c r="BI1097" s="357"/>
      <c r="BJ1097" s="357"/>
      <c r="BK1097" s="357"/>
      <c r="BL1097" s="357"/>
    </row>
    <row r="1098" spans="1:64">
      <c r="A1098" s="633" t="s">
        <v>10752</v>
      </c>
      <c r="B1098" s="635">
        <v>7018</v>
      </c>
      <c r="C1098" s="639">
        <v>59</v>
      </c>
      <c r="D1098" s="639">
        <v>44</v>
      </c>
      <c r="E1098" s="639">
        <v>2213</v>
      </c>
      <c r="F1098" s="639">
        <v>47</v>
      </c>
      <c r="G1098" s="639">
        <v>52</v>
      </c>
      <c r="H1098" s="639">
        <v>0</v>
      </c>
      <c r="I1098" s="639">
        <v>0</v>
      </c>
      <c r="J1098" s="539"/>
      <c r="K1098" s="679" t="s">
        <v>10752</v>
      </c>
      <c r="L1098" s="639">
        <v>1892</v>
      </c>
      <c r="M1098" s="639">
        <v>0</v>
      </c>
      <c r="N1098" s="639">
        <v>71</v>
      </c>
      <c r="O1098" s="639">
        <v>713</v>
      </c>
      <c r="P1098" s="639">
        <v>0</v>
      </c>
      <c r="Q1098" s="639">
        <v>1998</v>
      </c>
      <c r="R1098" s="639">
        <v>0</v>
      </c>
      <c r="S1098" s="666"/>
      <c r="T1098" s="634"/>
      <c r="U1098" s="664"/>
      <c r="V1098" s="357"/>
      <c r="W1098" s="357"/>
      <c r="X1098" s="357"/>
      <c r="Y1098" s="357"/>
      <c r="Z1098" s="357"/>
      <c r="AA1098" s="357"/>
      <c r="AB1098" s="357"/>
      <c r="AC1098" s="357"/>
      <c r="AD1098" s="357"/>
      <c r="AE1098" s="357"/>
      <c r="AF1098" s="357"/>
      <c r="AG1098" s="357"/>
      <c r="AH1098" s="357"/>
      <c r="AI1098" s="357"/>
      <c r="AJ1098" s="357"/>
      <c r="AK1098" s="357"/>
      <c r="AL1098" s="357"/>
      <c r="AM1098" s="357"/>
      <c r="AN1098" s="357"/>
      <c r="AO1098" s="357"/>
      <c r="AP1098" s="357"/>
      <c r="AQ1098" s="357"/>
      <c r="AR1098" s="357"/>
      <c r="AS1098" s="357"/>
      <c r="AT1098" s="357"/>
      <c r="AU1098" s="357"/>
      <c r="AV1098" s="357"/>
      <c r="AW1098" s="357"/>
      <c r="AX1098" s="357"/>
      <c r="AY1098" s="357"/>
      <c r="AZ1098" s="357"/>
      <c r="BA1098" s="357"/>
      <c r="BB1098" s="357"/>
      <c r="BC1098" s="357"/>
      <c r="BD1098" s="357"/>
      <c r="BE1098" s="357"/>
      <c r="BF1098" s="357"/>
      <c r="BG1098" s="357"/>
      <c r="BH1098" s="357"/>
      <c r="BI1098" s="357"/>
      <c r="BJ1098" s="357"/>
      <c r="BK1098" s="357"/>
      <c r="BL1098" s="357"/>
    </row>
    <row r="1099" spans="1:64">
      <c r="A1099" s="633" t="s">
        <v>10753</v>
      </c>
      <c r="B1099" s="635">
        <v>2889</v>
      </c>
      <c r="C1099" s="639">
        <v>0</v>
      </c>
      <c r="D1099" s="639">
        <v>24</v>
      </c>
      <c r="E1099" s="639">
        <v>984</v>
      </c>
      <c r="F1099" s="639">
        <v>0</v>
      </c>
      <c r="G1099" s="639">
        <v>42</v>
      </c>
      <c r="H1099" s="639">
        <v>0</v>
      </c>
      <c r="I1099" s="639">
        <v>3</v>
      </c>
      <c r="J1099" s="539"/>
      <c r="K1099" s="679" t="s">
        <v>10753</v>
      </c>
      <c r="L1099" s="639">
        <v>1382</v>
      </c>
      <c r="M1099" s="639">
        <v>765</v>
      </c>
      <c r="N1099" s="639">
        <v>6</v>
      </c>
      <c r="O1099" s="639">
        <v>147</v>
      </c>
      <c r="P1099" s="639">
        <v>0</v>
      </c>
      <c r="Q1099" s="639">
        <v>307</v>
      </c>
      <c r="R1099" s="639">
        <v>0</v>
      </c>
      <c r="S1099" s="666"/>
      <c r="T1099" s="634"/>
      <c r="U1099" s="664"/>
      <c r="V1099" s="357"/>
      <c r="W1099" s="357"/>
      <c r="X1099" s="357"/>
      <c r="Y1099" s="357"/>
      <c r="Z1099" s="357"/>
      <c r="AA1099" s="357"/>
      <c r="AB1099" s="357"/>
      <c r="AC1099" s="357"/>
      <c r="AD1099" s="357"/>
      <c r="AE1099" s="357"/>
      <c r="AF1099" s="357"/>
      <c r="AG1099" s="357"/>
      <c r="AH1099" s="357"/>
      <c r="AI1099" s="357"/>
      <c r="AJ1099" s="357"/>
      <c r="AK1099" s="357"/>
      <c r="AL1099" s="357"/>
      <c r="AM1099" s="357"/>
      <c r="AN1099" s="357"/>
      <c r="AO1099" s="357"/>
      <c r="AP1099" s="357"/>
      <c r="AQ1099" s="357"/>
      <c r="AR1099" s="357"/>
      <c r="AS1099" s="357"/>
      <c r="AT1099" s="357"/>
      <c r="AU1099" s="357"/>
      <c r="AV1099" s="357"/>
      <c r="AW1099" s="357"/>
      <c r="AX1099" s="357"/>
      <c r="AY1099" s="357"/>
      <c r="AZ1099" s="357"/>
      <c r="BA1099" s="357"/>
      <c r="BB1099" s="357"/>
      <c r="BC1099" s="357"/>
      <c r="BD1099" s="357"/>
      <c r="BE1099" s="357"/>
      <c r="BF1099" s="357"/>
      <c r="BG1099" s="357"/>
      <c r="BH1099" s="357"/>
      <c r="BI1099" s="357"/>
      <c r="BJ1099" s="357"/>
      <c r="BK1099" s="357"/>
      <c r="BL1099" s="357"/>
    </row>
    <row r="1100" spans="1:64">
      <c r="A1100" s="633" t="s">
        <v>10874</v>
      </c>
      <c r="B1100" s="635">
        <v>2876</v>
      </c>
      <c r="C1100" s="639">
        <v>0</v>
      </c>
      <c r="D1100" s="639">
        <v>62</v>
      </c>
      <c r="E1100" s="639">
        <v>2073</v>
      </c>
      <c r="F1100" s="639">
        <v>22</v>
      </c>
      <c r="G1100" s="639">
        <v>57</v>
      </c>
      <c r="H1100" s="639">
        <v>0</v>
      </c>
      <c r="I1100" s="639">
        <v>0</v>
      </c>
      <c r="J1100" s="539"/>
      <c r="K1100" s="679" t="s">
        <v>10874</v>
      </c>
      <c r="L1100" s="639">
        <v>0</v>
      </c>
      <c r="M1100" s="639">
        <v>0</v>
      </c>
      <c r="N1100" s="639">
        <v>0</v>
      </c>
      <c r="O1100" s="639">
        <v>42</v>
      </c>
      <c r="P1100" s="639">
        <v>0</v>
      </c>
      <c r="Q1100" s="639">
        <v>620</v>
      </c>
      <c r="R1100" s="639">
        <v>0</v>
      </c>
      <c r="S1100" s="537"/>
      <c r="T1100" s="634"/>
      <c r="U1100" s="664"/>
      <c r="V1100" s="357"/>
      <c r="W1100" s="357"/>
      <c r="X1100" s="357"/>
      <c r="Y1100" s="357"/>
      <c r="Z1100" s="357"/>
      <c r="AA1100" s="357"/>
      <c r="AB1100" s="357"/>
      <c r="AC1100" s="357"/>
      <c r="AD1100" s="357"/>
      <c r="AE1100" s="357"/>
      <c r="AF1100" s="357"/>
      <c r="AG1100" s="357"/>
      <c r="AH1100" s="357"/>
      <c r="AI1100" s="357"/>
      <c r="AJ1100" s="357"/>
      <c r="AK1100" s="357"/>
      <c r="AL1100" s="357"/>
      <c r="AM1100" s="357"/>
      <c r="AN1100" s="357"/>
      <c r="AO1100" s="357"/>
      <c r="AP1100" s="357"/>
      <c r="AQ1100" s="357"/>
      <c r="AR1100" s="357"/>
      <c r="AS1100" s="357"/>
      <c r="AT1100" s="357"/>
      <c r="AU1100" s="357"/>
      <c r="AV1100" s="357"/>
      <c r="AW1100" s="357"/>
      <c r="AX1100" s="357"/>
      <c r="AY1100" s="357"/>
      <c r="AZ1100" s="357"/>
      <c r="BA1100" s="357"/>
      <c r="BB1100" s="357"/>
      <c r="BC1100" s="357"/>
      <c r="BD1100" s="357"/>
      <c r="BE1100" s="357"/>
      <c r="BF1100" s="357"/>
      <c r="BG1100" s="357"/>
      <c r="BH1100" s="357"/>
      <c r="BI1100" s="357"/>
      <c r="BJ1100" s="357"/>
      <c r="BK1100" s="357"/>
      <c r="BL1100" s="357"/>
    </row>
    <row r="1101" spans="1:64">
      <c r="A1101" s="633" t="s">
        <v>10754</v>
      </c>
      <c r="B1101" s="635">
        <v>4113</v>
      </c>
      <c r="C1101" s="639">
        <v>0</v>
      </c>
      <c r="D1101" s="639">
        <v>0</v>
      </c>
      <c r="E1101" s="639">
        <v>1292</v>
      </c>
      <c r="F1101" s="639">
        <v>0</v>
      </c>
      <c r="G1101" s="639">
        <v>0</v>
      </c>
      <c r="H1101" s="639">
        <v>0</v>
      </c>
      <c r="I1101" s="639">
        <v>0</v>
      </c>
      <c r="J1101" s="481"/>
      <c r="K1101" s="679" t="s">
        <v>10754</v>
      </c>
      <c r="L1101" s="639">
        <v>537</v>
      </c>
      <c r="M1101" s="639">
        <v>411</v>
      </c>
      <c r="N1101" s="639">
        <v>126</v>
      </c>
      <c r="O1101" s="639">
        <v>609</v>
      </c>
      <c r="P1101" s="639">
        <v>125</v>
      </c>
      <c r="Q1101" s="639">
        <v>1675</v>
      </c>
      <c r="R1101" s="639">
        <v>15</v>
      </c>
      <c r="S1101" s="537"/>
      <c r="T1101" s="634"/>
      <c r="U1101" s="664"/>
      <c r="V1101" s="357"/>
      <c r="W1101" s="357"/>
      <c r="X1101" s="357"/>
      <c r="Y1101" s="357"/>
      <c r="Z1101" s="357"/>
      <c r="AA1101" s="357"/>
      <c r="AB1101" s="357"/>
      <c r="AC1101" s="357"/>
      <c r="AD1101" s="357"/>
      <c r="AE1101" s="357"/>
      <c r="AF1101" s="357"/>
      <c r="AG1101" s="357"/>
      <c r="AH1101" s="357"/>
      <c r="AI1101" s="357"/>
      <c r="AJ1101" s="357"/>
      <c r="AK1101" s="357"/>
      <c r="AL1101" s="357"/>
      <c r="AM1101" s="357"/>
      <c r="AN1101" s="357"/>
      <c r="AO1101" s="357"/>
      <c r="AP1101" s="357"/>
      <c r="AQ1101" s="357"/>
      <c r="AR1101" s="357"/>
      <c r="AS1101" s="357"/>
      <c r="AT1101" s="357"/>
      <c r="AU1101" s="357"/>
      <c r="AV1101" s="357"/>
      <c r="AW1101" s="357"/>
      <c r="AX1101" s="357"/>
      <c r="AY1101" s="357"/>
      <c r="AZ1101" s="357"/>
      <c r="BA1101" s="357"/>
      <c r="BB1101" s="357"/>
      <c r="BC1101" s="357"/>
      <c r="BD1101" s="357"/>
      <c r="BE1101" s="357"/>
      <c r="BF1101" s="357"/>
      <c r="BG1101" s="357"/>
      <c r="BH1101" s="357"/>
      <c r="BI1101" s="357"/>
      <c r="BJ1101" s="357"/>
      <c r="BK1101" s="357"/>
      <c r="BL1101" s="357"/>
    </row>
    <row r="1102" spans="1:64">
      <c r="A1102" s="633" t="s">
        <v>10755</v>
      </c>
      <c r="B1102" s="635">
        <v>1214</v>
      </c>
      <c r="C1102" s="639">
        <v>0</v>
      </c>
      <c r="D1102" s="639">
        <v>0</v>
      </c>
      <c r="E1102" s="639">
        <v>283</v>
      </c>
      <c r="F1102" s="639">
        <v>0</v>
      </c>
      <c r="G1102" s="639">
        <v>96</v>
      </c>
      <c r="H1102" s="639">
        <v>0</v>
      </c>
      <c r="I1102" s="639">
        <v>0</v>
      </c>
      <c r="J1102" s="481"/>
      <c r="K1102" s="679" t="s">
        <v>10755</v>
      </c>
      <c r="L1102" s="639">
        <v>2</v>
      </c>
      <c r="M1102" s="639">
        <v>1</v>
      </c>
      <c r="N1102" s="639">
        <v>1</v>
      </c>
      <c r="O1102" s="639">
        <v>39</v>
      </c>
      <c r="P1102" s="639">
        <v>0</v>
      </c>
      <c r="Q1102" s="639">
        <v>794</v>
      </c>
      <c r="R1102" s="639">
        <v>0</v>
      </c>
      <c r="S1102" s="537"/>
      <c r="T1102" s="634"/>
      <c r="U1102" s="664"/>
      <c r="V1102" s="357"/>
      <c r="W1102" s="357"/>
      <c r="X1102" s="357"/>
      <c r="Y1102" s="357"/>
      <c r="Z1102" s="357"/>
      <c r="AA1102" s="357"/>
      <c r="AB1102" s="357"/>
      <c r="AC1102" s="357"/>
      <c r="AD1102" s="357"/>
      <c r="AE1102" s="357"/>
      <c r="AF1102" s="357"/>
      <c r="AG1102" s="357"/>
      <c r="AH1102" s="357"/>
      <c r="AI1102" s="357"/>
      <c r="AJ1102" s="357"/>
      <c r="AK1102" s="357"/>
      <c r="AL1102" s="357"/>
      <c r="AM1102" s="357"/>
      <c r="AN1102" s="357"/>
      <c r="AO1102" s="357"/>
      <c r="AP1102" s="357"/>
      <c r="AQ1102" s="357"/>
      <c r="AR1102" s="357"/>
      <c r="AS1102" s="357"/>
      <c r="AT1102" s="357"/>
      <c r="AU1102" s="357"/>
      <c r="AV1102" s="357"/>
      <c r="AW1102" s="357"/>
      <c r="AX1102" s="357"/>
      <c r="AY1102" s="357"/>
      <c r="AZ1102" s="357"/>
      <c r="BA1102" s="357"/>
      <c r="BB1102" s="357"/>
      <c r="BC1102" s="357"/>
      <c r="BD1102" s="357"/>
      <c r="BE1102" s="357"/>
      <c r="BF1102" s="357"/>
      <c r="BG1102" s="357"/>
      <c r="BH1102" s="357"/>
      <c r="BI1102" s="357"/>
      <c r="BJ1102" s="357"/>
      <c r="BK1102" s="357"/>
      <c r="BL1102" s="357"/>
    </row>
    <row r="1103" spans="1:64">
      <c r="A1103" s="633" t="s">
        <v>10756</v>
      </c>
      <c r="B1103" s="635">
        <v>19709</v>
      </c>
      <c r="C1103" s="639">
        <v>7905</v>
      </c>
      <c r="D1103" s="639">
        <v>0</v>
      </c>
      <c r="E1103" s="639">
        <v>7905</v>
      </c>
      <c r="F1103" s="639">
        <v>0</v>
      </c>
      <c r="G1103" s="639">
        <v>0</v>
      </c>
      <c r="H1103" s="639">
        <v>0</v>
      </c>
      <c r="I1103" s="639">
        <v>0</v>
      </c>
      <c r="J1103" s="539"/>
      <c r="K1103" s="679" t="s">
        <v>10756</v>
      </c>
      <c r="L1103" s="639">
        <v>3537</v>
      </c>
      <c r="M1103" s="639">
        <v>0</v>
      </c>
      <c r="N1103" s="639">
        <v>0</v>
      </c>
      <c r="O1103" s="639">
        <v>8</v>
      </c>
      <c r="P1103" s="639">
        <v>0</v>
      </c>
      <c r="Q1103" s="639">
        <v>354</v>
      </c>
      <c r="R1103" s="639">
        <v>0</v>
      </c>
      <c r="S1103" s="537"/>
      <c r="T1103" s="634"/>
      <c r="U1103" s="664"/>
      <c r="V1103" s="357"/>
      <c r="W1103" s="357"/>
      <c r="X1103" s="357"/>
      <c r="Y1103" s="357"/>
      <c r="Z1103" s="357"/>
      <c r="AA1103" s="357"/>
      <c r="AB1103" s="357"/>
      <c r="AC1103" s="357"/>
      <c r="AD1103" s="357"/>
      <c r="AE1103" s="357"/>
      <c r="AF1103" s="357"/>
      <c r="AG1103" s="357"/>
      <c r="AH1103" s="357"/>
      <c r="AI1103" s="357"/>
      <c r="AJ1103" s="357"/>
      <c r="AK1103" s="357"/>
      <c r="AL1103" s="357"/>
      <c r="AM1103" s="357"/>
      <c r="AN1103" s="357"/>
      <c r="AO1103" s="357"/>
      <c r="AP1103" s="357"/>
      <c r="AQ1103" s="357"/>
      <c r="AR1103" s="357"/>
      <c r="AS1103" s="357"/>
      <c r="AT1103" s="357"/>
      <c r="AU1103" s="357"/>
      <c r="AV1103" s="357"/>
      <c r="AW1103" s="357"/>
      <c r="AX1103" s="357"/>
      <c r="AY1103" s="357"/>
      <c r="AZ1103" s="357"/>
      <c r="BA1103" s="357"/>
      <c r="BB1103" s="357"/>
      <c r="BC1103" s="357"/>
      <c r="BD1103" s="357"/>
      <c r="BE1103" s="357"/>
      <c r="BF1103" s="357"/>
      <c r="BG1103" s="357"/>
      <c r="BH1103" s="357"/>
      <c r="BI1103" s="357"/>
      <c r="BJ1103" s="357"/>
      <c r="BK1103" s="357"/>
      <c r="BL1103" s="357"/>
    </row>
    <row r="1104" spans="1:64">
      <c r="A1104" s="633" t="s">
        <v>10757</v>
      </c>
      <c r="B1104" s="635">
        <v>2548</v>
      </c>
      <c r="C1104" s="639">
        <v>0</v>
      </c>
      <c r="D1104" s="639">
        <v>67</v>
      </c>
      <c r="E1104" s="639">
        <v>2093</v>
      </c>
      <c r="F1104" s="639">
        <v>35</v>
      </c>
      <c r="G1104" s="639">
        <v>87</v>
      </c>
      <c r="H1104" s="639">
        <v>0</v>
      </c>
      <c r="I1104" s="639">
        <v>0</v>
      </c>
      <c r="J1104" s="539"/>
      <c r="K1104" s="679" t="s">
        <v>10757</v>
      </c>
      <c r="L1104" s="639">
        <v>0</v>
      </c>
      <c r="M1104" s="639">
        <v>0</v>
      </c>
      <c r="N1104" s="639">
        <v>0</v>
      </c>
      <c r="O1104" s="639">
        <v>50</v>
      </c>
      <c r="P1104" s="639">
        <v>0</v>
      </c>
      <c r="Q1104" s="639">
        <v>216</v>
      </c>
      <c r="R1104" s="639">
        <v>0</v>
      </c>
      <c r="S1104" s="537"/>
      <c r="T1104" s="634"/>
      <c r="U1104" s="664"/>
      <c r="V1104" s="357"/>
      <c r="W1104" s="357"/>
      <c r="X1104" s="357"/>
      <c r="Y1104" s="357"/>
      <c r="Z1104" s="357"/>
      <c r="AA1104" s="357"/>
      <c r="AB1104" s="357"/>
      <c r="AC1104" s="357"/>
      <c r="AD1104" s="357"/>
      <c r="AE1104" s="357"/>
      <c r="AF1104" s="357"/>
      <c r="AG1104" s="357"/>
      <c r="AH1104" s="357"/>
      <c r="AI1104" s="357"/>
      <c r="AJ1104" s="357"/>
      <c r="AK1104" s="357"/>
      <c r="AL1104" s="357"/>
      <c r="AM1104" s="357"/>
      <c r="AN1104" s="357"/>
      <c r="AO1104" s="357"/>
      <c r="AP1104" s="357"/>
      <c r="AQ1104" s="357"/>
      <c r="AR1104" s="357"/>
      <c r="AS1104" s="357"/>
      <c r="AT1104" s="357"/>
      <c r="AU1104" s="357"/>
      <c r="AV1104" s="357"/>
      <c r="AW1104" s="357"/>
      <c r="AX1104" s="357"/>
      <c r="AY1104" s="357"/>
      <c r="AZ1104" s="357"/>
      <c r="BA1104" s="357"/>
      <c r="BB1104" s="357"/>
      <c r="BC1104" s="357"/>
      <c r="BD1104" s="357"/>
      <c r="BE1104" s="357"/>
      <c r="BF1104" s="357"/>
      <c r="BG1104" s="357"/>
      <c r="BH1104" s="357"/>
      <c r="BI1104" s="357"/>
      <c r="BJ1104" s="357"/>
      <c r="BK1104" s="357"/>
      <c r="BL1104" s="357"/>
    </row>
    <row r="1105" spans="1:64">
      <c r="A1105" s="633" t="s">
        <v>10758</v>
      </c>
      <c r="B1105" s="635">
        <v>4211</v>
      </c>
      <c r="C1105" s="639">
        <v>146</v>
      </c>
      <c r="D1105" s="639">
        <v>493</v>
      </c>
      <c r="E1105" s="639">
        <v>2169</v>
      </c>
      <c r="F1105" s="639">
        <v>123</v>
      </c>
      <c r="G1105" s="639">
        <v>79</v>
      </c>
      <c r="H1105" s="639">
        <v>0</v>
      </c>
      <c r="I1105" s="639">
        <v>0</v>
      </c>
      <c r="J1105" s="539"/>
      <c r="K1105" s="679" t="s">
        <v>10758</v>
      </c>
      <c r="L1105" s="639">
        <v>386</v>
      </c>
      <c r="M1105" s="639">
        <v>0</v>
      </c>
      <c r="N1105" s="639">
        <v>0</v>
      </c>
      <c r="O1105" s="639">
        <v>106</v>
      </c>
      <c r="P1105" s="639">
        <v>0</v>
      </c>
      <c r="Q1105" s="639">
        <v>709</v>
      </c>
      <c r="R1105" s="639">
        <v>0</v>
      </c>
      <c r="S1105" s="537"/>
      <c r="T1105" s="634"/>
      <c r="U1105" s="664"/>
      <c r="V1105" s="357"/>
      <c r="W1105" s="357"/>
      <c r="X1105" s="357"/>
      <c r="Y1105" s="357"/>
      <c r="Z1105" s="357"/>
      <c r="AA1105" s="357"/>
      <c r="AB1105" s="357"/>
      <c r="AC1105" s="357"/>
      <c r="AD1105" s="357"/>
      <c r="AE1105" s="357"/>
      <c r="AF1105" s="357"/>
      <c r="AG1105" s="357"/>
      <c r="AH1105" s="357"/>
      <c r="AI1105" s="357"/>
      <c r="AJ1105" s="357"/>
      <c r="AK1105" s="357"/>
      <c r="AL1105" s="357"/>
      <c r="AM1105" s="357"/>
      <c r="AN1105" s="357"/>
      <c r="AO1105" s="357"/>
      <c r="AP1105" s="357"/>
      <c r="AQ1105" s="357"/>
      <c r="AR1105" s="357"/>
      <c r="AS1105" s="357"/>
      <c r="AT1105" s="357"/>
      <c r="AU1105" s="357"/>
      <c r="AV1105" s="357"/>
      <c r="AW1105" s="357"/>
      <c r="AX1105" s="357"/>
      <c r="AY1105" s="357"/>
      <c r="AZ1105" s="357"/>
      <c r="BA1105" s="357"/>
      <c r="BB1105" s="357"/>
      <c r="BC1105" s="357"/>
      <c r="BD1105" s="357"/>
      <c r="BE1105" s="357"/>
      <c r="BF1105" s="357"/>
      <c r="BG1105" s="357"/>
      <c r="BH1105" s="357"/>
      <c r="BI1105" s="357"/>
      <c r="BJ1105" s="357"/>
      <c r="BK1105" s="357"/>
      <c r="BL1105" s="357"/>
    </row>
    <row r="1106" spans="1:64">
      <c r="A1106" s="633" t="s">
        <v>10759</v>
      </c>
      <c r="B1106" s="635">
        <v>11715</v>
      </c>
      <c r="C1106" s="639">
        <v>3</v>
      </c>
      <c r="D1106" s="639">
        <v>75</v>
      </c>
      <c r="E1106" s="639">
        <v>5356</v>
      </c>
      <c r="F1106" s="639">
        <v>28</v>
      </c>
      <c r="G1106" s="639">
        <v>436</v>
      </c>
      <c r="H1106" s="639">
        <v>0</v>
      </c>
      <c r="I1106" s="639">
        <v>1</v>
      </c>
      <c r="J1106" s="481"/>
      <c r="K1106" s="679" t="s">
        <v>10759</v>
      </c>
      <c r="L1106" s="639">
        <v>3457</v>
      </c>
      <c r="M1106" s="639">
        <v>1901</v>
      </c>
      <c r="N1106" s="639">
        <v>366</v>
      </c>
      <c r="O1106" s="639">
        <v>851</v>
      </c>
      <c r="P1106" s="639">
        <v>366</v>
      </c>
      <c r="Q1106" s="639">
        <v>1508</v>
      </c>
      <c r="R1106" s="639">
        <v>0</v>
      </c>
      <c r="S1106" s="537"/>
      <c r="T1106" s="634"/>
      <c r="U1106" s="664"/>
      <c r="V1106" s="357"/>
      <c r="W1106" s="357"/>
      <c r="X1106" s="357"/>
      <c r="Y1106" s="357"/>
      <c r="Z1106" s="357"/>
      <c r="AA1106" s="357"/>
      <c r="AB1106" s="357"/>
      <c r="AC1106" s="357"/>
      <c r="AD1106" s="357"/>
      <c r="AE1106" s="357"/>
      <c r="AF1106" s="357"/>
      <c r="AG1106" s="357"/>
      <c r="AH1106" s="357"/>
      <c r="AI1106" s="357"/>
      <c r="AJ1106" s="357"/>
      <c r="AK1106" s="357"/>
      <c r="AL1106" s="357"/>
      <c r="AM1106" s="357"/>
      <c r="AN1106" s="357"/>
      <c r="AO1106" s="357"/>
      <c r="AP1106" s="357"/>
      <c r="AQ1106" s="357"/>
      <c r="AR1106" s="357"/>
      <c r="AS1106" s="357"/>
      <c r="AT1106" s="357"/>
      <c r="AU1106" s="357"/>
      <c r="AV1106" s="357"/>
      <c r="AW1106" s="357"/>
      <c r="AX1106" s="357"/>
      <c r="AY1106" s="357"/>
      <c r="AZ1106" s="357"/>
      <c r="BA1106" s="357"/>
      <c r="BB1106" s="357"/>
      <c r="BC1106" s="357"/>
      <c r="BD1106" s="357"/>
      <c r="BE1106" s="357"/>
      <c r="BF1106" s="357"/>
      <c r="BG1106" s="357"/>
      <c r="BH1106" s="357"/>
      <c r="BI1106" s="357"/>
      <c r="BJ1106" s="357"/>
      <c r="BK1106" s="357"/>
      <c r="BL1106" s="357"/>
    </row>
    <row r="1107" spans="1:64">
      <c r="A1107" s="633" t="s">
        <v>10760</v>
      </c>
      <c r="B1107" s="635">
        <v>1936</v>
      </c>
      <c r="C1107" s="639">
        <v>0</v>
      </c>
      <c r="D1107" s="639">
        <v>0</v>
      </c>
      <c r="E1107" s="639">
        <v>55</v>
      </c>
      <c r="F1107" s="639">
        <v>0</v>
      </c>
      <c r="G1107" s="639">
        <v>0</v>
      </c>
      <c r="H1107" s="639">
        <v>0</v>
      </c>
      <c r="I1107" s="639">
        <v>2</v>
      </c>
      <c r="J1107" s="481"/>
      <c r="K1107" s="679" t="s">
        <v>10760</v>
      </c>
      <c r="L1107" s="639">
        <v>1575</v>
      </c>
      <c r="M1107" s="639">
        <v>746</v>
      </c>
      <c r="N1107" s="639">
        <v>12</v>
      </c>
      <c r="O1107" s="639">
        <v>211</v>
      </c>
      <c r="P1107" s="639">
        <v>12</v>
      </c>
      <c r="Q1107" s="639">
        <v>93</v>
      </c>
      <c r="R1107" s="639">
        <v>0</v>
      </c>
      <c r="S1107" s="537"/>
      <c r="T1107" s="634"/>
      <c r="U1107" s="664"/>
      <c r="V1107" s="357"/>
      <c r="W1107" s="357"/>
      <c r="X1107" s="357"/>
      <c r="Y1107" s="357"/>
      <c r="Z1107" s="357"/>
      <c r="AA1107" s="357"/>
      <c r="AB1107" s="357"/>
      <c r="AC1107" s="357"/>
      <c r="AD1107" s="357"/>
      <c r="AE1107" s="357"/>
      <c r="AF1107" s="357"/>
      <c r="AG1107" s="357"/>
      <c r="AH1107" s="357"/>
      <c r="AI1107" s="357"/>
      <c r="AJ1107" s="357"/>
      <c r="AK1107" s="357"/>
      <c r="AL1107" s="357"/>
      <c r="AM1107" s="357"/>
      <c r="AN1107" s="357"/>
      <c r="AO1107" s="357"/>
      <c r="AP1107" s="357"/>
      <c r="AQ1107" s="357"/>
      <c r="AR1107" s="357"/>
      <c r="AS1107" s="357"/>
      <c r="AT1107" s="357"/>
      <c r="AU1107" s="357"/>
      <c r="AV1107" s="357"/>
      <c r="AW1107" s="357"/>
      <c r="AX1107" s="357"/>
      <c r="AY1107" s="357"/>
      <c r="AZ1107" s="357"/>
      <c r="BA1107" s="357"/>
      <c r="BB1107" s="357"/>
      <c r="BC1107" s="357"/>
      <c r="BD1107" s="357"/>
      <c r="BE1107" s="357"/>
      <c r="BF1107" s="357"/>
      <c r="BG1107" s="357"/>
      <c r="BH1107" s="357"/>
      <c r="BI1107" s="357"/>
      <c r="BJ1107" s="357"/>
      <c r="BK1107" s="357"/>
      <c r="BL1107" s="357"/>
    </row>
    <row r="1108" spans="1:64">
      <c r="A1108" s="633" t="s">
        <v>10761</v>
      </c>
      <c r="B1108" s="635">
        <v>2401</v>
      </c>
      <c r="C1108" s="639">
        <v>0</v>
      </c>
      <c r="D1108" s="639">
        <v>19</v>
      </c>
      <c r="E1108" s="639">
        <v>1664</v>
      </c>
      <c r="F1108" s="639">
        <v>21</v>
      </c>
      <c r="G1108" s="639">
        <v>27</v>
      </c>
      <c r="H1108" s="639">
        <v>0</v>
      </c>
      <c r="I1108" s="639">
        <v>0</v>
      </c>
      <c r="J1108" s="481"/>
      <c r="K1108" s="679" t="s">
        <v>10761</v>
      </c>
      <c r="L1108" s="639">
        <v>0</v>
      </c>
      <c r="M1108" s="639">
        <v>0</v>
      </c>
      <c r="N1108" s="639">
        <v>0</v>
      </c>
      <c r="O1108" s="639">
        <v>98</v>
      </c>
      <c r="P1108" s="639">
        <v>0</v>
      </c>
      <c r="Q1108" s="639">
        <v>572</v>
      </c>
      <c r="R1108" s="639">
        <v>0</v>
      </c>
      <c r="S1108" s="537"/>
      <c r="T1108" s="634"/>
      <c r="U1108" s="664"/>
      <c r="V1108" s="357"/>
      <c r="W1108" s="357"/>
      <c r="X1108" s="357"/>
      <c r="Y1108" s="357"/>
      <c r="Z1108" s="357"/>
      <c r="AA1108" s="357"/>
      <c r="AB1108" s="357"/>
      <c r="AC1108" s="357"/>
      <c r="AD1108" s="357"/>
      <c r="AE1108" s="357"/>
      <c r="AF1108" s="357"/>
      <c r="AG1108" s="357"/>
      <c r="AH1108" s="357"/>
      <c r="AI1108" s="357"/>
      <c r="AJ1108" s="357"/>
      <c r="AK1108" s="357"/>
      <c r="AL1108" s="357"/>
      <c r="AM1108" s="357"/>
      <c r="AN1108" s="357"/>
      <c r="AO1108" s="357"/>
      <c r="AP1108" s="357"/>
      <c r="AQ1108" s="357"/>
      <c r="AR1108" s="357"/>
      <c r="AS1108" s="357"/>
      <c r="AT1108" s="357"/>
      <c r="AU1108" s="357"/>
      <c r="AV1108" s="357"/>
      <c r="AW1108" s="357"/>
      <c r="AX1108" s="357"/>
      <c r="AY1108" s="357"/>
      <c r="AZ1108" s="357"/>
      <c r="BA1108" s="357"/>
      <c r="BB1108" s="357"/>
      <c r="BC1108" s="357"/>
      <c r="BD1108" s="357"/>
      <c r="BE1108" s="357"/>
      <c r="BF1108" s="357"/>
      <c r="BG1108" s="357"/>
      <c r="BH1108" s="357"/>
      <c r="BI1108" s="357"/>
      <c r="BJ1108" s="357"/>
      <c r="BK1108" s="357"/>
      <c r="BL1108" s="357"/>
    </row>
    <row r="1109" spans="1:64">
      <c r="A1109" s="643" t="s">
        <v>9563</v>
      </c>
      <c r="B1109" s="632">
        <v>98225</v>
      </c>
      <c r="C1109" s="527">
        <v>8120</v>
      </c>
      <c r="D1109" s="527">
        <v>1485</v>
      </c>
      <c r="E1109" s="527">
        <v>49867</v>
      </c>
      <c r="F1109" s="527">
        <v>475</v>
      </c>
      <c r="G1109" s="527">
        <v>1237</v>
      </c>
      <c r="H1109" s="527">
        <v>0</v>
      </c>
      <c r="I1109" s="527">
        <v>26</v>
      </c>
      <c r="J1109" s="539"/>
      <c r="K1109" s="681" t="s">
        <v>9563</v>
      </c>
      <c r="L1109" s="527">
        <v>16237</v>
      </c>
      <c r="M1109" s="527">
        <v>4801</v>
      </c>
      <c r="N1109" s="527">
        <v>850</v>
      </c>
      <c r="O1109" s="527">
        <v>4363</v>
      </c>
      <c r="P1109" s="527">
        <v>570</v>
      </c>
      <c r="Q1109" s="527">
        <v>16415</v>
      </c>
      <c r="R1109" s="527">
        <v>76</v>
      </c>
      <c r="S1109" s="537"/>
      <c r="T1109" s="634"/>
      <c r="U1109" s="664"/>
      <c r="V1109" s="357"/>
      <c r="W1109" s="357"/>
      <c r="X1109" s="357"/>
      <c r="Y1109" s="357"/>
      <c r="Z1109" s="357"/>
      <c r="AA1109" s="357"/>
      <c r="AB1109" s="357"/>
      <c r="AC1109" s="357"/>
      <c r="AD1109" s="357"/>
      <c r="AE1109" s="357"/>
      <c r="AF1109" s="357"/>
      <c r="AG1109" s="357"/>
      <c r="AH1109" s="357"/>
      <c r="AI1109" s="357"/>
      <c r="AJ1109" s="357"/>
      <c r="AK1109" s="357"/>
      <c r="AL1109" s="357"/>
      <c r="AM1109" s="357"/>
      <c r="AN1109" s="357"/>
      <c r="AO1109" s="357"/>
      <c r="AP1109" s="357"/>
      <c r="AQ1109" s="357"/>
      <c r="AR1109" s="357"/>
      <c r="AS1109" s="357"/>
      <c r="AT1109" s="357"/>
      <c r="AU1109" s="357"/>
      <c r="AV1109" s="357"/>
      <c r="AW1109" s="357"/>
      <c r="AX1109" s="357"/>
      <c r="AY1109" s="357"/>
      <c r="AZ1109" s="357"/>
      <c r="BA1109" s="357"/>
      <c r="BB1109" s="357"/>
      <c r="BC1109" s="357"/>
      <c r="BD1109" s="357"/>
      <c r="BE1109" s="357"/>
      <c r="BF1109" s="357"/>
      <c r="BG1109" s="357"/>
      <c r="BH1109" s="357"/>
      <c r="BI1109" s="357"/>
      <c r="BJ1109" s="357"/>
      <c r="BK1109" s="357"/>
      <c r="BL1109" s="357"/>
    </row>
    <row r="1110" spans="1:64">
      <c r="A1110" s="644"/>
      <c r="B1110" s="649"/>
      <c r="C1110" s="543"/>
      <c r="D1110" s="543"/>
      <c r="E1110" s="543"/>
      <c r="F1110" s="543"/>
      <c r="G1110" s="543"/>
      <c r="H1110" s="543"/>
      <c r="I1110" s="543"/>
      <c r="J1110" s="481"/>
      <c r="K1110" s="683"/>
      <c r="L1110" s="543"/>
      <c r="M1110" s="543"/>
      <c r="N1110" s="543"/>
      <c r="O1110" s="543"/>
      <c r="P1110" s="543"/>
      <c r="Q1110" s="543"/>
      <c r="R1110" s="543"/>
      <c r="S1110" s="537"/>
      <c r="T1110" s="634"/>
      <c r="U1110" s="664"/>
      <c r="V1110" s="357"/>
      <c r="W1110" s="357"/>
      <c r="X1110" s="357"/>
      <c r="Y1110" s="357"/>
      <c r="Z1110" s="357"/>
      <c r="AA1110" s="357"/>
      <c r="AB1110" s="357"/>
      <c r="AC1110" s="357"/>
      <c r="AD1110" s="357"/>
      <c r="AE1110" s="357"/>
      <c r="AF1110" s="357"/>
      <c r="AG1110" s="357"/>
      <c r="AH1110" s="357"/>
      <c r="AI1110" s="357"/>
      <c r="AJ1110" s="357"/>
      <c r="AK1110" s="357"/>
      <c r="AL1110" s="357"/>
      <c r="AM1110" s="357"/>
      <c r="AN1110" s="357"/>
      <c r="AO1110" s="357"/>
      <c r="AP1110" s="357"/>
      <c r="AQ1110" s="357"/>
      <c r="AR1110" s="357"/>
      <c r="AS1110" s="357"/>
      <c r="AT1110" s="357"/>
      <c r="AU1110" s="357"/>
      <c r="AV1110" s="357"/>
      <c r="AW1110" s="357"/>
      <c r="AX1110" s="357"/>
      <c r="AY1110" s="357"/>
      <c r="AZ1110" s="357"/>
      <c r="BA1110" s="357"/>
      <c r="BB1110" s="357"/>
      <c r="BC1110" s="357"/>
      <c r="BD1110" s="357"/>
      <c r="BE1110" s="357"/>
      <c r="BF1110" s="357"/>
      <c r="BG1110" s="357"/>
      <c r="BH1110" s="357"/>
      <c r="BI1110" s="357"/>
      <c r="BJ1110" s="357"/>
      <c r="BK1110" s="357"/>
      <c r="BL1110" s="357"/>
    </row>
    <row r="1111" spans="1:64">
      <c r="A1111" s="465" t="s">
        <v>9944</v>
      </c>
      <c r="B1111" s="647"/>
      <c r="C1111" s="543"/>
      <c r="D1111" s="543"/>
      <c r="E1111" s="543"/>
      <c r="F1111" s="543"/>
      <c r="G1111" s="543"/>
      <c r="H1111" s="543"/>
      <c r="I1111" s="543"/>
      <c r="J1111" s="481"/>
      <c r="K1111" s="515" t="s">
        <v>9944</v>
      </c>
      <c r="L1111" s="543"/>
      <c r="M1111" s="543"/>
      <c r="N1111" s="543"/>
      <c r="O1111" s="543"/>
      <c r="P1111" s="543"/>
      <c r="Q1111" s="543"/>
      <c r="R1111" s="543"/>
      <c r="S1111" s="537"/>
      <c r="T1111" s="634"/>
      <c r="U1111" s="664"/>
      <c r="V1111" s="357"/>
      <c r="W1111" s="357"/>
      <c r="X1111" s="357"/>
      <c r="Y1111" s="357"/>
      <c r="Z1111" s="357"/>
      <c r="AA1111" s="357"/>
      <c r="AB1111" s="357"/>
      <c r="AC1111" s="357"/>
      <c r="AD1111" s="357"/>
      <c r="AE1111" s="357"/>
      <c r="AF1111" s="357"/>
      <c r="AG1111" s="357"/>
      <c r="AH1111" s="357"/>
      <c r="AI1111" s="357"/>
      <c r="AJ1111" s="357"/>
      <c r="AK1111" s="357"/>
      <c r="AL1111" s="357"/>
      <c r="AM1111" s="357"/>
      <c r="AN1111" s="357"/>
      <c r="AO1111" s="357"/>
      <c r="AP1111" s="357"/>
      <c r="AQ1111" s="357"/>
      <c r="AR1111" s="357"/>
      <c r="AS1111" s="357"/>
      <c r="AT1111" s="357"/>
      <c r="AU1111" s="357"/>
      <c r="AV1111" s="357"/>
      <c r="AW1111" s="357"/>
      <c r="AX1111" s="357"/>
      <c r="AY1111" s="357"/>
      <c r="AZ1111" s="357"/>
      <c r="BA1111" s="357"/>
      <c r="BB1111" s="357"/>
      <c r="BC1111" s="357"/>
      <c r="BD1111" s="357"/>
      <c r="BE1111" s="357"/>
      <c r="BF1111" s="357"/>
      <c r="BG1111" s="357"/>
      <c r="BH1111" s="357"/>
      <c r="BI1111" s="357"/>
      <c r="BJ1111" s="357"/>
      <c r="BK1111" s="357"/>
      <c r="BL1111" s="357"/>
    </row>
    <row r="1112" spans="1:64">
      <c r="A1112" s="633" t="s">
        <v>10762</v>
      </c>
      <c r="B1112" s="635">
        <v>195</v>
      </c>
      <c r="C1112" s="639">
        <v>0</v>
      </c>
      <c r="D1112" s="639">
        <v>0</v>
      </c>
      <c r="E1112" s="639">
        <v>0</v>
      </c>
      <c r="F1112" s="639">
        <v>0</v>
      </c>
      <c r="G1112" s="639">
        <v>195</v>
      </c>
      <c r="H1112" s="639">
        <v>0</v>
      </c>
      <c r="I1112" s="639">
        <v>0</v>
      </c>
      <c r="J1112" s="481"/>
      <c r="K1112" s="679" t="s">
        <v>10762</v>
      </c>
      <c r="L1112" s="639">
        <v>0</v>
      </c>
      <c r="M1112" s="639">
        <v>0</v>
      </c>
      <c r="N1112" s="639">
        <v>0</v>
      </c>
      <c r="O1112" s="639">
        <v>0</v>
      </c>
      <c r="P1112" s="639">
        <v>0</v>
      </c>
      <c r="Q1112" s="639">
        <v>0</v>
      </c>
      <c r="R1112" s="639">
        <v>0</v>
      </c>
      <c r="S1112" s="537"/>
      <c r="T1112" s="634"/>
      <c r="U1112" s="664"/>
      <c r="V1112" s="357"/>
      <c r="W1112" s="357"/>
      <c r="X1112" s="357"/>
      <c r="Y1112" s="357"/>
      <c r="Z1112" s="357"/>
      <c r="AA1112" s="357"/>
      <c r="AB1112" s="357"/>
      <c r="AC1112" s="357"/>
      <c r="AD1112" s="357"/>
      <c r="AE1112" s="357"/>
      <c r="AF1112" s="357"/>
      <c r="AG1112" s="357"/>
      <c r="AH1112" s="357"/>
      <c r="AI1112" s="357"/>
      <c r="AJ1112" s="357"/>
      <c r="AK1112" s="357"/>
      <c r="AL1112" s="357"/>
      <c r="AM1112" s="357"/>
      <c r="AN1112" s="357"/>
      <c r="AO1112" s="357"/>
      <c r="AP1112" s="357"/>
      <c r="AQ1112" s="357"/>
      <c r="AR1112" s="357"/>
      <c r="AS1112" s="357"/>
      <c r="AT1112" s="357"/>
      <c r="AU1112" s="357"/>
      <c r="AV1112" s="357"/>
      <c r="AW1112" s="357"/>
      <c r="AX1112" s="357"/>
      <c r="AY1112" s="357"/>
      <c r="AZ1112" s="357"/>
      <c r="BA1112" s="357"/>
      <c r="BB1112" s="357"/>
      <c r="BC1112" s="357"/>
      <c r="BD1112" s="357"/>
      <c r="BE1112" s="357"/>
      <c r="BF1112" s="357"/>
      <c r="BG1112" s="357"/>
      <c r="BH1112" s="357"/>
      <c r="BI1112" s="357"/>
      <c r="BJ1112" s="357"/>
      <c r="BK1112" s="357"/>
      <c r="BL1112" s="357"/>
    </row>
    <row r="1113" spans="1:64">
      <c r="A1113" s="633" t="s">
        <v>10763</v>
      </c>
      <c r="B1113" s="635">
        <v>1250</v>
      </c>
      <c r="C1113" s="639">
        <v>0</v>
      </c>
      <c r="D1113" s="639">
        <v>0</v>
      </c>
      <c r="E1113" s="639">
        <v>0</v>
      </c>
      <c r="F1113" s="639">
        <v>0</v>
      </c>
      <c r="G1113" s="639">
        <v>1250</v>
      </c>
      <c r="H1113" s="639">
        <v>0</v>
      </c>
      <c r="I1113" s="639">
        <v>0</v>
      </c>
      <c r="J1113" s="481"/>
      <c r="K1113" s="679" t="s">
        <v>10763</v>
      </c>
      <c r="L1113" s="639">
        <v>0</v>
      </c>
      <c r="M1113" s="639">
        <v>0</v>
      </c>
      <c r="N1113" s="639">
        <v>0</v>
      </c>
      <c r="O1113" s="639">
        <v>0</v>
      </c>
      <c r="P1113" s="639">
        <v>0</v>
      </c>
      <c r="Q1113" s="639">
        <v>0</v>
      </c>
      <c r="R1113" s="639">
        <v>0</v>
      </c>
      <c r="S1113" s="537"/>
      <c r="T1113" s="634"/>
      <c r="U1113" s="664"/>
      <c r="V1113" s="357"/>
      <c r="W1113" s="357"/>
      <c r="X1113" s="357"/>
      <c r="Y1113" s="357"/>
      <c r="Z1113" s="357"/>
      <c r="AA1113" s="357"/>
      <c r="AB1113" s="357"/>
      <c r="AC1113" s="357"/>
      <c r="AD1113" s="357"/>
      <c r="AE1113" s="357"/>
      <c r="AF1113" s="357"/>
      <c r="AG1113" s="357"/>
      <c r="AH1113" s="357"/>
      <c r="AI1113" s="357"/>
      <c r="AJ1113" s="357"/>
      <c r="AK1113" s="357"/>
      <c r="AL1113" s="357"/>
      <c r="AM1113" s="357"/>
      <c r="AN1113" s="357"/>
      <c r="AO1113" s="357"/>
      <c r="AP1113" s="357"/>
      <c r="AQ1113" s="357"/>
      <c r="AR1113" s="357"/>
      <c r="AS1113" s="357"/>
      <c r="AT1113" s="357"/>
      <c r="AU1113" s="357"/>
      <c r="AV1113" s="357"/>
      <c r="AW1113" s="357"/>
      <c r="AX1113" s="357"/>
      <c r="AY1113" s="357"/>
      <c r="AZ1113" s="357"/>
      <c r="BA1113" s="357"/>
      <c r="BB1113" s="357"/>
      <c r="BC1113" s="357"/>
      <c r="BD1113" s="357"/>
      <c r="BE1113" s="357"/>
      <c r="BF1113" s="357"/>
      <c r="BG1113" s="357"/>
      <c r="BH1113" s="357"/>
      <c r="BI1113" s="357"/>
      <c r="BJ1113" s="357"/>
      <c r="BK1113" s="357"/>
      <c r="BL1113" s="357"/>
    </row>
    <row r="1114" spans="1:64">
      <c r="A1114" s="633" t="s">
        <v>10764</v>
      </c>
      <c r="B1114" s="635">
        <v>4</v>
      </c>
      <c r="C1114" s="639">
        <v>0</v>
      </c>
      <c r="D1114" s="639">
        <v>0</v>
      </c>
      <c r="E1114" s="639">
        <v>0</v>
      </c>
      <c r="F1114" s="639">
        <v>0</v>
      </c>
      <c r="G1114" s="639">
        <v>4</v>
      </c>
      <c r="H1114" s="639">
        <v>0</v>
      </c>
      <c r="I1114" s="639">
        <v>0</v>
      </c>
      <c r="J1114" s="539"/>
      <c r="K1114" s="679" t="s">
        <v>10764</v>
      </c>
      <c r="L1114" s="639">
        <v>0</v>
      </c>
      <c r="M1114" s="639">
        <v>0</v>
      </c>
      <c r="N1114" s="639">
        <v>0</v>
      </c>
      <c r="O1114" s="639">
        <v>0</v>
      </c>
      <c r="P1114" s="639">
        <v>0</v>
      </c>
      <c r="Q1114" s="639">
        <v>0</v>
      </c>
      <c r="R1114" s="639">
        <v>0</v>
      </c>
      <c r="S1114" s="537"/>
      <c r="T1114" s="634"/>
      <c r="U1114" s="664"/>
      <c r="V1114" s="357"/>
      <c r="W1114" s="357"/>
      <c r="X1114" s="357"/>
      <c r="Y1114" s="357"/>
      <c r="Z1114" s="357"/>
      <c r="AA1114" s="357"/>
      <c r="AB1114" s="357"/>
      <c r="AC1114" s="357"/>
      <c r="AD1114" s="357"/>
      <c r="AE1114" s="357"/>
      <c r="AF1114" s="357"/>
      <c r="AG1114" s="357"/>
      <c r="AH1114" s="357"/>
      <c r="AI1114" s="357"/>
      <c r="AJ1114" s="357"/>
      <c r="AK1114" s="357"/>
      <c r="AL1114" s="357"/>
      <c r="AM1114" s="357"/>
      <c r="AN1114" s="357"/>
      <c r="AO1114" s="357"/>
      <c r="AP1114" s="357"/>
      <c r="AQ1114" s="357"/>
      <c r="AR1114" s="357"/>
      <c r="AS1114" s="357"/>
      <c r="AT1114" s="357"/>
      <c r="AU1114" s="357"/>
      <c r="AV1114" s="357"/>
      <c r="AW1114" s="357"/>
      <c r="AX1114" s="357"/>
      <c r="AY1114" s="357"/>
      <c r="AZ1114" s="357"/>
      <c r="BA1114" s="357"/>
      <c r="BB1114" s="357"/>
      <c r="BC1114" s="357"/>
      <c r="BD1114" s="357"/>
      <c r="BE1114" s="357"/>
      <c r="BF1114" s="357"/>
      <c r="BG1114" s="357"/>
      <c r="BH1114" s="357"/>
      <c r="BI1114" s="357"/>
      <c r="BJ1114" s="357"/>
      <c r="BK1114" s="357"/>
      <c r="BL1114" s="357"/>
    </row>
    <row r="1115" spans="1:64">
      <c r="A1115" s="633" t="s">
        <v>10765</v>
      </c>
      <c r="B1115" s="635">
        <v>673</v>
      </c>
      <c r="C1115" s="639">
        <v>0</v>
      </c>
      <c r="D1115" s="639">
        <v>0</v>
      </c>
      <c r="E1115" s="639">
        <v>0</v>
      </c>
      <c r="F1115" s="639">
        <v>0</v>
      </c>
      <c r="G1115" s="639">
        <v>673</v>
      </c>
      <c r="H1115" s="639">
        <v>0</v>
      </c>
      <c r="I1115" s="639">
        <v>0</v>
      </c>
      <c r="J1115" s="539"/>
      <c r="K1115" s="679" t="s">
        <v>10765</v>
      </c>
      <c r="L1115" s="639">
        <v>0</v>
      </c>
      <c r="M1115" s="639">
        <v>0</v>
      </c>
      <c r="N1115" s="639">
        <v>0</v>
      </c>
      <c r="O1115" s="639">
        <v>0</v>
      </c>
      <c r="P1115" s="639">
        <v>0</v>
      </c>
      <c r="Q1115" s="639">
        <v>0</v>
      </c>
      <c r="R1115" s="639">
        <v>0</v>
      </c>
      <c r="S1115" s="537"/>
      <c r="T1115" s="634"/>
      <c r="U1115" s="664"/>
      <c r="V1115" s="357"/>
      <c r="W1115" s="357"/>
      <c r="X1115" s="357"/>
      <c r="Y1115" s="357"/>
      <c r="Z1115" s="357"/>
      <c r="AA1115" s="357"/>
      <c r="AB1115" s="357"/>
      <c r="AC1115" s="357"/>
      <c r="AD1115" s="357"/>
      <c r="AE1115" s="357"/>
      <c r="AF1115" s="357"/>
      <c r="AG1115" s="357"/>
      <c r="AH1115" s="357"/>
      <c r="AI1115" s="357"/>
      <c r="AJ1115" s="357"/>
      <c r="AK1115" s="357"/>
      <c r="AL1115" s="357"/>
      <c r="AM1115" s="357"/>
      <c r="AN1115" s="357"/>
      <c r="AO1115" s="357"/>
      <c r="AP1115" s="357"/>
      <c r="AQ1115" s="357"/>
      <c r="AR1115" s="357"/>
      <c r="AS1115" s="357"/>
      <c r="AT1115" s="357"/>
      <c r="AU1115" s="357"/>
      <c r="AV1115" s="357"/>
      <c r="AW1115" s="357"/>
      <c r="AX1115" s="357"/>
      <c r="AY1115" s="357"/>
      <c r="AZ1115" s="357"/>
      <c r="BA1115" s="357"/>
      <c r="BB1115" s="357"/>
      <c r="BC1115" s="357"/>
      <c r="BD1115" s="357"/>
      <c r="BE1115" s="357"/>
      <c r="BF1115" s="357"/>
      <c r="BG1115" s="357"/>
      <c r="BH1115" s="357"/>
      <c r="BI1115" s="357"/>
      <c r="BJ1115" s="357"/>
      <c r="BK1115" s="357"/>
      <c r="BL1115" s="357"/>
    </row>
    <row r="1116" spans="1:64">
      <c r="A1116" s="633" t="s">
        <v>10766</v>
      </c>
      <c r="B1116" s="635">
        <v>26</v>
      </c>
      <c r="C1116" s="639">
        <v>0</v>
      </c>
      <c r="D1116" s="639">
        <v>0</v>
      </c>
      <c r="E1116" s="639">
        <v>0</v>
      </c>
      <c r="F1116" s="639">
        <v>0</v>
      </c>
      <c r="G1116" s="639">
        <v>26</v>
      </c>
      <c r="H1116" s="639">
        <v>0</v>
      </c>
      <c r="I1116" s="639">
        <v>0</v>
      </c>
      <c r="J1116" s="539"/>
      <c r="K1116" s="679" t="s">
        <v>10766</v>
      </c>
      <c r="L1116" s="639">
        <v>0</v>
      </c>
      <c r="M1116" s="639">
        <v>0</v>
      </c>
      <c r="N1116" s="639">
        <v>0</v>
      </c>
      <c r="O1116" s="639">
        <v>0</v>
      </c>
      <c r="P1116" s="639">
        <v>0</v>
      </c>
      <c r="Q1116" s="639">
        <v>0</v>
      </c>
      <c r="R1116" s="639">
        <v>0</v>
      </c>
      <c r="S1116" s="537"/>
      <c r="T1116" s="634"/>
      <c r="U1116" s="664"/>
      <c r="V1116" s="357"/>
      <c r="W1116" s="357"/>
      <c r="X1116" s="357"/>
      <c r="Y1116" s="357"/>
      <c r="Z1116" s="357"/>
      <c r="AA1116" s="357"/>
      <c r="AB1116" s="357"/>
      <c r="AC1116" s="357"/>
      <c r="AD1116" s="357"/>
      <c r="AE1116" s="357"/>
      <c r="AF1116" s="357"/>
      <c r="AG1116" s="357"/>
      <c r="AH1116" s="357"/>
      <c r="AI1116" s="357"/>
      <c r="AJ1116" s="357"/>
      <c r="AK1116" s="357"/>
      <c r="AL1116" s="357"/>
      <c r="AM1116" s="357"/>
      <c r="AN1116" s="357"/>
      <c r="AO1116" s="357"/>
      <c r="AP1116" s="357"/>
      <c r="AQ1116" s="357"/>
      <c r="AR1116" s="357"/>
      <c r="AS1116" s="357"/>
      <c r="AT1116" s="357"/>
      <c r="AU1116" s="357"/>
      <c r="AV1116" s="357"/>
      <c r="AW1116" s="357"/>
      <c r="AX1116" s="357"/>
      <c r="AY1116" s="357"/>
      <c r="AZ1116" s="357"/>
      <c r="BA1116" s="357"/>
      <c r="BB1116" s="357"/>
      <c r="BC1116" s="357"/>
      <c r="BD1116" s="357"/>
      <c r="BE1116" s="357"/>
      <c r="BF1116" s="357"/>
      <c r="BG1116" s="357"/>
      <c r="BH1116" s="357"/>
      <c r="BI1116" s="357"/>
      <c r="BJ1116" s="357"/>
      <c r="BK1116" s="357"/>
      <c r="BL1116" s="357"/>
    </row>
    <row r="1117" spans="1:64">
      <c r="A1117" s="633" t="s">
        <v>10767</v>
      </c>
      <c r="B1117" s="635">
        <v>54</v>
      </c>
      <c r="C1117" s="639">
        <v>0</v>
      </c>
      <c r="D1117" s="639">
        <v>0</v>
      </c>
      <c r="E1117" s="639">
        <v>0</v>
      </c>
      <c r="F1117" s="639">
        <v>0</v>
      </c>
      <c r="G1117" s="639">
        <v>54</v>
      </c>
      <c r="H1117" s="639">
        <v>0</v>
      </c>
      <c r="I1117" s="639">
        <v>0</v>
      </c>
      <c r="J1117" s="539"/>
      <c r="K1117" s="679" t="s">
        <v>10767</v>
      </c>
      <c r="L1117" s="639">
        <v>0</v>
      </c>
      <c r="M1117" s="639">
        <v>0</v>
      </c>
      <c r="N1117" s="639">
        <v>0</v>
      </c>
      <c r="O1117" s="639">
        <v>0</v>
      </c>
      <c r="P1117" s="639">
        <v>0</v>
      </c>
      <c r="Q1117" s="639">
        <v>0</v>
      </c>
      <c r="R1117" s="639">
        <v>0</v>
      </c>
      <c r="S1117" s="537"/>
      <c r="T1117" s="634"/>
      <c r="U1117" s="664"/>
      <c r="V1117" s="357"/>
      <c r="W1117" s="357"/>
      <c r="X1117" s="357"/>
      <c r="Y1117" s="357"/>
      <c r="Z1117" s="357"/>
      <c r="AA1117" s="357"/>
      <c r="AB1117" s="357"/>
      <c r="AC1117" s="357"/>
      <c r="AD1117" s="357"/>
      <c r="AE1117" s="357"/>
      <c r="AF1117" s="357"/>
      <c r="AG1117" s="357"/>
      <c r="AH1117" s="357"/>
      <c r="AI1117" s="357"/>
      <c r="AJ1117" s="357"/>
      <c r="AK1117" s="357"/>
      <c r="AL1117" s="357"/>
      <c r="AM1117" s="357"/>
      <c r="AN1117" s="357"/>
      <c r="AO1117" s="357"/>
      <c r="AP1117" s="357"/>
      <c r="AQ1117" s="357"/>
      <c r="AR1117" s="357"/>
      <c r="AS1117" s="357"/>
      <c r="AT1117" s="357"/>
      <c r="AU1117" s="357"/>
      <c r="AV1117" s="357"/>
      <c r="AW1117" s="357"/>
      <c r="AX1117" s="357"/>
      <c r="AY1117" s="357"/>
      <c r="AZ1117" s="357"/>
      <c r="BA1117" s="357"/>
      <c r="BB1117" s="357"/>
      <c r="BC1117" s="357"/>
      <c r="BD1117" s="357"/>
      <c r="BE1117" s="357"/>
      <c r="BF1117" s="357"/>
      <c r="BG1117" s="357"/>
      <c r="BH1117" s="357"/>
      <c r="BI1117" s="357"/>
      <c r="BJ1117" s="357"/>
      <c r="BK1117" s="357"/>
      <c r="BL1117" s="357"/>
    </row>
    <row r="1118" spans="1:64">
      <c r="A1118" s="633" t="s">
        <v>10768</v>
      </c>
      <c r="B1118" s="635">
        <v>364</v>
      </c>
      <c r="C1118" s="639">
        <v>0</v>
      </c>
      <c r="D1118" s="639">
        <v>0</v>
      </c>
      <c r="E1118" s="639">
        <v>0</v>
      </c>
      <c r="F1118" s="639">
        <v>0</v>
      </c>
      <c r="G1118" s="639">
        <v>364</v>
      </c>
      <c r="H1118" s="639">
        <v>0</v>
      </c>
      <c r="I1118" s="639">
        <v>0</v>
      </c>
      <c r="J1118" s="539"/>
      <c r="K1118" s="679" t="s">
        <v>10768</v>
      </c>
      <c r="L1118" s="639">
        <v>0</v>
      </c>
      <c r="M1118" s="639">
        <v>0</v>
      </c>
      <c r="N1118" s="639">
        <v>0</v>
      </c>
      <c r="O1118" s="639">
        <v>0</v>
      </c>
      <c r="P1118" s="639">
        <v>0</v>
      </c>
      <c r="Q1118" s="639">
        <v>0</v>
      </c>
      <c r="R1118" s="639">
        <v>0</v>
      </c>
      <c r="S1118" s="537"/>
      <c r="T1118" s="634"/>
      <c r="U1118" s="664"/>
      <c r="V1118" s="357"/>
      <c r="W1118" s="357"/>
      <c r="X1118" s="357"/>
      <c r="Y1118" s="357"/>
      <c r="Z1118" s="357"/>
      <c r="AA1118" s="357"/>
      <c r="AB1118" s="357"/>
      <c r="AC1118" s="357"/>
      <c r="AD1118" s="357"/>
      <c r="AE1118" s="357"/>
      <c r="AF1118" s="357"/>
      <c r="AG1118" s="357"/>
      <c r="AH1118" s="357"/>
      <c r="AI1118" s="357"/>
      <c r="AJ1118" s="357"/>
      <c r="AK1118" s="357"/>
      <c r="AL1118" s="357"/>
      <c r="AM1118" s="357"/>
      <c r="AN1118" s="357"/>
      <c r="AO1118" s="357"/>
      <c r="AP1118" s="357"/>
      <c r="AQ1118" s="357"/>
      <c r="AR1118" s="357"/>
      <c r="AS1118" s="357"/>
      <c r="AT1118" s="357"/>
      <c r="AU1118" s="357"/>
      <c r="AV1118" s="357"/>
      <c r="AW1118" s="357"/>
      <c r="AX1118" s="357"/>
      <c r="AY1118" s="357"/>
      <c r="AZ1118" s="357"/>
      <c r="BA1118" s="357"/>
      <c r="BB1118" s="357"/>
      <c r="BC1118" s="357"/>
      <c r="BD1118" s="357"/>
      <c r="BE1118" s="357"/>
      <c r="BF1118" s="357"/>
      <c r="BG1118" s="357"/>
      <c r="BH1118" s="357"/>
      <c r="BI1118" s="357"/>
      <c r="BJ1118" s="357"/>
      <c r="BK1118" s="357"/>
      <c r="BL1118" s="357"/>
    </row>
    <row r="1119" spans="1:64">
      <c r="A1119" s="633" t="s">
        <v>10769</v>
      </c>
      <c r="B1119" s="635">
        <v>65</v>
      </c>
      <c r="C1119" s="639">
        <v>0</v>
      </c>
      <c r="D1119" s="639">
        <v>0</v>
      </c>
      <c r="E1119" s="639">
        <v>0</v>
      </c>
      <c r="F1119" s="639">
        <v>0</v>
      </c>
      <c r="G1119" s="639">
        <v>65</v>
      </c>
      <c r="H1119" s="639">
        <v>0</v>
      </c>
      <c r="I1119" s="639">
        <v>0</v>
      </c>
      <c r="J1119" s="539"/>
      <c r="K1119" s="679" t="s">
        <v>10769</v>
      </c>
      <c r="L1119" s="639">
        <v>0</v>
      </c>
      <c r="M1119" s="639">
        <v>0</v>
      </c>
      <c r="N1119" s="639">
        <v>0</v>
      </c>
      <c r="O1119" s="639">
        <v>0</v>
      </c>
      <c r="P1119" s="639">
        <v>0</v>
      </c>
      <c r="Q1119" s="639">
        <v>0</v>
      </c>
      <c r="R1119" s="639">
        <v>0</v>
      </c>
      <c r="S1119" s="537"/>
      <c r="T1119" s="634"/>
      <c r="U1119" s="664"/>
      <c r="V1119" s="357"/>
      <c r="W1119" s="357"/>
      <c r="X1119" s="357"/>
      <c r="Y1119" s="357"/>
      <c r="Z1119" s="357"/>
      <c r="AA1119" s="357"/>
      <c r="AB1119" s="357"/>
      <c r="AC1119" s="357"/>
      <c r="AD1119" s="357"/>
      <c r="AE1119" s="357"/>
      <c r="AF1119" s="357"/>
      <c r="AG1119" s="357"/>
      <c r="AH1119" s="357"/>
      <c r="AI1119" s="357"/>
      <c r="AJ1119" s="357"/>
      <c r="AK1119" s="357"/>
      <c r="AL1119" s="357"/>
      <c r="AM1119" s="357"/>
      <c r="AN1119" s="357"/>
      <c r="AO1119" s="357"/>
      <c r="AP1119" s="357"/>
      <c r="AQ1119" s="357"/>
      <c r="AR1119" s="357"/>
      <c r="AS1119" s="357"/>
      <c r="AT1119" s="357"/>
      <c r="AU1119" s="357"/>
      <c r="AV1119" s="357"/>
      <c r="AW1119" s="357"/>
      <c r="AX1119" s="357"/>
      <c r="AY1119" s="357"/>
      <c r="AZ1119" s="357"/>
      <c r="BA1119" s="357"/>
      <c r="BB1119" s="357"/>
      <c r="BC1119" s="357"/>
      <c r="BD1119" s="357"/>
      <c r="BE1119" s="357"/>
      <c r="BF1119" s="357"/>
      <c r="BG1119" s="357"/>
      <c r="BH1119" s="357"/>
      <c r="BI1119" s="357"/>
      <c r="BJ1119" s="357"/>
      <c r="BK1119" s="357"/>
      <c r="BL1119" s="357"/>
    </row>
    <row r="1120" spans="1:64">
      <c r="A1120" s="633" t="s">
        <v>10770</v>
      </c>
      <c r="B1120" s="635">
        <v>451</v>
      </c>
      <c r="C1120" s="639">
        <v>0</v>
      </c>
      <c r="D1120" s="639">
        <v>0</v>
      </c>
      <c r="E1120" s="639">
        <v>0</v>
      </c>
      <c r="F1120" s="639">
        <v>0</v>
      </c>
      <c r="G1120" s="639">
        <v>451</v>
      </c>
      <c r="H1120" s="639">
        <v>0</v>
      </c>
      <c r="I1120" s="639">
        <v>0</v>
      </c>
      <c r="J1120" s="539"/>
      <c r="K1120" s="679" t="s">
        <v>10770</v>
      </c>
      <c r="L1120" s="639">
        <v>0</v>
      </c>
      <c r="M1120" s="639">
        <v>0</v>
      </c>
      <c r="N1120" s="639">
        <v>0</v>
      </c>
      <c r="O1120" s="639">
        <v>0</v>
      </c>
      <c r="P1120" s="639">
        <v>0</v>
      </c>
      <c r="Q1120" s="639">
        <v>0</v>
      </c>
      <c r="R1120" s="639">
        <v>0</v>
      </c>
      <c r="S1120" s="537"/>
      <c r="T1120" s="634"/>
      <c r="U1120" s="664"/>
      <c r="V1120" s="357"/>
      <c r="W1120" s="357"/>
      <c r="X1120" s="357"/>
      <c r="Y1120" s="357"/>
      <c r="Z1120" s="357"/>
      <c r="AA1120" s="357"/>
      <c r="AB1120" s="357"/>
      <c r="AC1120" s="357"/>
      <c r="AD1120" s="357"/>
      <c r="AE1120" s="357"/>
      <c r="AF1120" s="357"/>
      <c r="AG1120" s="357"/>
      <c r="AH1120" s="357"/>
      <c r="AI1120" s="357"/>
      <c r="AJ1120" s="357"/>
      <c r="AK1120" s="357"/>
      <c r="AL1120" s="357"/>
      <c r="AM1120" s="357"/>
      <c r="AN1120" s="357"/>
      <c r="AO1120" s="357"/>
      <c r="AP1120" s="357"/>
      <c r="AQ1120" s="357"/>
      <c r="AR1120" s="357"/>
      <c r="AS1120" s="357"/>
      <c r="AT1120" s="357"/>
      <c r="AU1120" s="357"/>
      <c r="AV1120" s="357"/>
      <c r="AW1120" s="357"/>
      <c r="AX1120" s="357"/>
      <c r="AY1120" s="357"/>
      <c r="AZ1120" s="357"/>
      <c r="BA1120" s="357"/>
      <c r="BB1120" s="357"/>
      <c r="BC1120" s="357"/>
      <c r="BD1120" s="357"/>
      <c r="BE1120" s="357"/>
      <c r="BF1120" s="357"/>
      <c r="BG1120" s="357"/>
      <c r="BH1120" s="357"/>
      <c r="BI1120" s="357"/>
      <c r="BJ1120" s="357"/>
      <c r="BK1120" s="357"/>
      <c r="BL1120" s="357"/>
    </row>
    <row r="1121" spans="1:64">
      <c r="A1121" s="633" t="s">
        <v>10771</v>
      </c>
      <c r="B1121" s="635">
        <v>8</v>
      </c>
      <c r="C1121" s="639">
        <v>0</v>
      </c>
      <c r="D1121" s="639">
        <v>0</v>
      </c>
      <c r="E1121" s="639">
        <v>0</v>
      </c>
      <c r="F1121" s="639">
        <v>0</v>
      </c>
      <c r="G1121" s="639">
        <v>8</v>
      </c>
      <c r="H1121" s="639">
        <v>0</v>
      </c>
      <c r="I1121" s="639">
        <v>0</v>
      </c>
      <c r="J1121" s="539"/>
      <c r="K1121" s="679" t="s">
        <v>10771</v>
      </c>
      <c r="L1121" s="639">
        <v>0</v>
      </c>
      <c r="M1121" s="639">
        <v>0</v>
      </c>
      <c r="N1121" s="639">
        <v>0</v>
      </c>
      <c r="O1121" s="639">
        <v>0</v>
      </c>
      <c r="P1121" s="639">
        <v>0</v>
      </c>
      <c r="Q1121" s="639">
        <v>0</v>
      </c>
      <c r="R1121" s="639">
        <v>0</v>
      </c>
      <c r="S1121" s="653"/>
      <c r="T1121" s="634"/>
      <c r="U1121" s="664"/>
      <c r="V1121" s="357"/>
      <c r="W1121" s="357"/>
      <c r="X1121" s="357"/>
      <c r="Y1121" s="357"/>
      <c r="Z1121" s="357"/>
      <c r="AA1121" s="357"/>
      <c r="AB1121" s="357"/>
      <c r="AC1121" s="357"/>
      <c r="AD1121" s="357"/>
      <c r="AE1121" s="357"/>
      <c r="AF1121" s="357"/>
      <c r="AG1121" s="357"/>
      <c r="AH1121" s="357"/>
      <c r="AI1121" s="357"/>
      <c r="AJ1121" s="357"/>
      <c r="AK1121" s="357"/>
      <c r="AL1121" s="357"/>
      <c r="AM1121" s="357"/>
      <c r="AN1121" s="357"/>
      <c r="AO1121" s="357"/>
      <c r="AP1121" s="357"/>
      <c r="AQ1121" s="357"/>
      <c r="AR1121" s="357"/>
      <c r="AS1121" s="357"/>
      <c r="AT1121" s="357"/>
      <c r="AU1121" s="357"/>
      <c r="AV1121" s="357"/>
      <c r="AW1121" s="357"/>
      <c r="AX1121" s="357"/>
      <c r="AY1121" s="357"/>
      <c r="AZ1121" s="357"/>
      <c r="BA1121" s="357"/>
      <c r="BB1121" s="357"/>
      <c r="BC1121" s="357"/>
      <c r="BD1121" s="357"/>
      <c r="BE1121" s="357"/>
      <c r="BF1121" s="357"/>
      <c r="BG1121" s="357"/>
      <c r="BH1121" s="357"/>
      <c r="BI1121" s="357"/>
      <c r="BJ1121" s="357"/>
      <c r="BK1121" s="357"/>
      <c r="BL1121" s="357"/>
    </row>
    <row r="1122" spans="1:64">
      <c r="A1122" s="633" t="s">
        <v>10772</v>
      </c>
      <c r="B1122" s="635">
        <v>428</v>
      </c>
      <c r="C1122" s="639">
        <v>0</v>
      </c>
      <c r="D1122" s="639">
        <v>0</v>
      </c>
      <c r="E1122" s="639">
        <v>0</v>
      </c>
      <c r="F1122" s="639">
        <v>0</v>
      </c>
      <c r="G1122" s="639">
        <v>428</v>
      </c>
      <c r="H1122" s="639">
        <v>0</v>
      </c>
      <c r="I1122" s="639">
        <v>0</v>
      </c>
      <c r="J1122" s="539"/>
      <c r="K1122" s="679" t="s">
        <v>10772</v>
      </c>
      <c r="L1122" s="639">
        <v>0</v>
      </c>
      <c r="M1122" s="639">
        <v>0</v>
      </c>
      <c r="N1122" s="639">
        <v>0</v>
      </c>
      <c r="O1122" s="639">
        <v>0</v>
      </c>
      <c r="P1122" s="639">
        <v>0</v>
      </c>
      <c r="Q1122" s="639">
        <v>0</v>
      </c>
      <c r="R1122" s="639">
        <v>0</v>
      </c>
      <c r="S1122" s="665"/>
      <c r="T1122" s="634"/>
      <c r="U1122" s="664"/>
      <c r="V1122" s="357"/>
      <c r="W1122" s="357"/>
      <c r="X1122" s="357"/>
      <c r="Y1122" s="357"/>
      <c r="Z1122" s="357"/>
      <c r="AA1122" s="357"/>
      <c r="AB1122" s="357"/>
      <c r="AC1122" s="357"/>
      <c r="AD1122" s="357"/>
      <c r="AE1122" s="357"/>
      <c r="AF1122" s="357"/>
      <c r="AG1122" s="357"/>
      <c r="AH1122" s="357"/>
      <c r="AI1122" s="357"/>
      <c r="AJ1122" s="357"/>
      <c r="AK1122" s="357"/>
      <c r="AL1122" s="357"/>
      <c r="AM1122" s="357"/>
      <c r="AN1122" s="357"/>
      <c r="AO1122" s="357"/>
      <c r="AP1122" s="357"/>
      <c r="AQ1122" s="357"/>
      <c r="AR1122" s="357"/>
      <c r="AS1122" s="357"/>
      <c r="AT1122" s="357"/>
      <c r="AU1122" s="357"/>
      <c r="AV1122" s="357"/>
      <c r="AW1122" s="357"/>
      <c r="AX1122" s="357"/>
      <c r="AY1122" s="357"/>
      <c r="AZ1122" s="357"/>
      <c r="BA1122" s="357"/>
      <c r="BB1122" s="357"/>
      <c r="BC1122" s="357"/>
      <c r="BD1122" s="357"/>
      <c r="BE1122" s="357"/>
      <c r="BF1122" s="357"/>
      <c r="BG1122" s="357"/>
      <c r="BH1122" s="357"/>
      <c r="BI1122" s="357"/>
      <c r="BJ1122" s="357"/>
      <c r="BK1122" s="357"/>
      <c r="BL1122" s="357"/>
    </row>
    <row r="1123" spans="1:64">
      <c r="A1123" s="633" t="s">
        <v>10773</v>
      </c>
      <c r="B1123" s="635">
        <v>81</v>
      </c>
      <c r="C1123" s="639">
        <v>0</v>
      </c>
      <c r="D1123" s="639">
        <v>0</v>
      </c>
      <c r="E1123" s="639">
        <v>0</v>
      </c>
      <c r="F1123" s="639">
        <v>0</v>
      </c>
      <c r="G1123" s="639">
        <v>81</v>
      </c>
      <c r="H1123" s="639">
        <v>0</v>
      </c>
      <c r="I1123" s="639">
        <v>0</v>
      </c>
      <c r="J1123" s="539"/>
      <c r="K1123" s="679" t="s">
        <v>10773</v>
      </c>
      <c r="L1123" s="639">
        <v>0</v>
      </c>
      <c r="M1123" s="639">
        <v>0</v>
      </c>
      <c r="N1123" s="639">
        <v>0</v>
      </c>
      <c r="O1123" s="639">
        <v>0</v>
      </c>
      <c r="P1123" s="639">
        <v>0</v>
      </c>
      <c r="Q1123" s="639">
        <v>0</v>
      </c>
      <c r="R1123" s="639">
        <v>0</v>
      </c>
      <c r="S1123" s="666"/>
      <c r="T1123" s="634"/>
      <c r="U1123" s="664"/>
      <c r="V1123" s="357"/>
      <c r="W1123" s="357"/>
      <c r="X1123" s="357"/>
      <c r="Y1123" s="357"/>
      <c r="Z1123" s="357"/>
      <c r="AA1123" s="357"/>
      <c r="AB1123" s="357"/>
      <c r="AC1123" s="357"/>
      <c r="AD1123" s="357"/>
      <c r="AE1123" s="357"/>
      <c r="AF1123" s="357"/>
      <c r="AG1123" s="357"/>
      <c r="AH1123" s="357"/>
      <c r="AI1123" s="357"/>
      <c r="AJ1123" s="357"/>
      <c r="AK1123" s="357"/>
      <c r="AL1123" s="357"/>
      <c r="AM1123" s="357"/>
      <c r="AN1123" s="357"/>
      <c r="AO1123" s="357"/>
      <c r="AP1123" s="357"/>
      <c r="AQ1123" s="357"/>
      <c r="AR1123" s="357"/>
      <c r="AS1123" s="357"/>
      <c r="AT1123" s="357"/>
      <c r="AU1123" s="357"/>
      <c r="AV1123" s="357"/>
      <c r="AW1123" s="357"/>
      <c r="AX1123" s="357"/>
      <c r="AY1123" s="357"/>
      <c r="AZ1123" s="357"/>
      <c r="BA1123" s="357"/>
      <c r="BB1123" s="357"/>
      <c r="BC1123" s="357"/>
      <c r="BD1123" s="357"/>
      <c r="BE1123" s="357"/>
      <c r="BF1123" s="357"/>
      <c r="BG1123" s="357"/>
      <c r="BH1123" s="357"/>
      <c r="BI1123" s="357"/>
      <c r="BJ1123" s="357"/>
      <c r="BK1123" s="357"/>
      <c r="BL1123" s="357"/>
    </row>
    <row r="1124" spans="1:64">
      <c r="A1124" s="633" t="s">
        <v>10774</v>
      </c>
      <c r="B1124" s="635">
        <v>324</v>
      </c>
      <c r="C1124" s="639">
        <v>0</v>
      </c>
      <c r="D1124" s="639">
        <v>0</v>
      </c>
      <c r="E1124" s="639">
        <v>0</v>
      </c>
      <c r="F1124" s="639">
        <v>0</v>
      </c>
      <c r="G1124" s="639">
        <v>324</v>
      </c>
      <c r="H1124" s="639">
        <v>0</v>
      </c>
      <c r="I1124" s="639">
        <v>0</v>
      </c>
      <c r="J1124" s="539"/>
      <c r="K1124" s="679" t="s">
        <v>10774</v>
      </c>
      <c r="L1124" s="639">
        <v>0</v>
      </c>
      <c r="M1124" s="639">
        <v>0</v>
      </c>
      <c r="N1124" s="639">
        <v>0</v>
      </c>
      <c r="O1124" s="639">
        <v>0</v>
      </c>
      <c r="P1124" s="639">
        <v>0</v>
      </c>
      <c r="Q1124" s="639">
        <v>0</v>
      </c>
      <c r="R1124" s="639">
        <v>0</v>
      </c>
      <c r="S1124" s="537"/>
      <c r="T1124" s="634"/>
      <c r="U1124" s="664"/>
      <c r="V1124" s="357"/>
      <c r="W1124" s="357"/>
      <c r="X1124" s="357"/>
      <c r="Y1124" s="357"/>
      <c r="Z1124" s="357"/>
      <c r="AA1124" s="357"/>
      <c r="AB1124" s="357"/>
      <c r="AC1124" s="357"/>
      <c r="AD1124" s="357"/>
      <c r="AE1124" s="357"/>
      <c r="AF1124" s="357"/>
      <c r="AG1124" s="357"/>
      <c r="AH1124" s="357"/>
      <c r="AI1124" s="357"/>
      <c r="AJ1124" s="357"/>
      <c r="AK1124" s="357"/>
      <c r="AL1124" s="357"/>
      <c r="AM1124" s="357"/>
      <c r="AN1124" s="357"/>
      <c r="AO1124" s="357"/>
      <c r="AP1124" s="357"/>
      <c r="AQ1124" s="357"/>
      <c r="AR1124" s="357"/>
      <c r="AS1124" s="357"/>
      <c r="AT1124" s="357"/>
      <c r="AU1124" s="357"/>
      <c r="AV1124" s="357"/>
      <c r="AW1124" s="357"/>
      <c r="AX1124" s="357"/>
      <c r="AY1124" s="357"/>
      <c r="AZ1124" s="357"/>
      <c r="BA1124" s="357"/>
      <c r="BB1124" s="357"/>
      <c r="BC1124" s="357"/>
      <c r="BD1124" s="357"/>
      <c r="BE1124" s="357"/>
      <c r="BF1124" s="357"/>
      <c r="BG1124" s="357"/>
      <c r="BH1124" s="357"/>
      <c r="BI1124" s="357"/>
      <c r="BJ1124" s="357"/>
      <c r="BK1124" s="357"/>
      <c r="BL1124" s="357"/>
    </row>
    <row r="1125" spans="1:64">
      <c r="A1125" s="633" t="s">
        <v>10775</v>
      </c>
      <c r="B1125" s="635">
        <v>254</v>
      </c>
      <c r="C1125" s="639">
        <v>0</v>
      </c>
      <c r="D1125" s="639">
        <v>0</v>
      </c>
      <c r="E1125" s="639">
        <v>0</v>
      </c>
      <c r="F1125" s="639">
        <v>0</v>
      </c>
      <c r="G1125" s="639">
        <v>254</v>
      </c>
      <c r="H1125" s="639">
        <v>0</v>
      </c>
      <c r="I1125" s="639">
        <v>0</v>
      </c>
      <c r="J1125" s="539"/>
      <c r="K1125" s="679" t="s">
        <v>10775</v>
      </c>
      <c r="L1125" s="639">
        <v>0</v>
      </c>
      <c r="M1125" s="639">
        <v>0</v>
      </c>
      <c r="N1125" s="639">
        <v>0</v>
      </c>
      <c r="O1125" s="639">
        <v>0</v>
      </c>
      <c r="P1125" s="639">
        <v>0</v>
      </c>
      <c r="Q1125" s="639">
        <v>0</v>
      </c>
      <c r="R1125" s="639">
        <v>0</v>
      </c>
      <c r="S1125" s="537"/>
      <c r="T1125" s="634"/>
      <c r="U1125" s="664"/>
      <c r="V1125" s="357"/>
      <c r="W1125" s="357"/>
      <c r="X1125" s="357"/>
      <c r="Y1125" s="357"/>
      <c r="Z1125" s="357"/>
      <c r="AA1125" s="357"/>
      <c r="AB1125" s="357"/>
      <c r="AC1125" s="357"/>
      <c r="AD1125" s="357"/>
      <c r="AE1125" s="357"/>
      <c r="AF1125" s="357"/>
      <c r="AG1125" s="357"/>
      <c r="AH1125" s="357"/>
      <c r="AI1125" s="357"/>
      <c r="AJ1125" s="357"/>
      <c r="AK1125" s="357"/>
      <c r="AL1125" s="357"/>
      <c r="AM1125" s="357"/>
      <c r="AN1125" s="357"/>
      <c r="AO1125" s="357"/>
      <c r="AP1125" s="357"/>
      <c r="AQ1125" s="357"/>
      <c r="AR1125" s="357"/>
      <c r="AS1125" s="357"/>
      <c r="AT1125" s="357"/>
      <c r="AU1125" s="357"/>
      <c r="AV1125" s="357"/>
      <c r="AW1125" s="357"/>
      <c r="AX1125" s="357"/>
      <c r="AY1125" s="357"/>
      <c r="AZ1125" s="357"/>
      <c r="BA1125" s="357"/>
      <c r="BB1125" s="357"/>
      <c r="BC1125" s="357"/>
      <c r="BD1125" s="357"/>
      <c r="BE1125" s="357"/>
      <c r="BF1125" s="357"/>
      <c r="BG1125" s="357"/>
      <c r="BH1125" s="357"/>
      <c r="BI1125" s="357"/>
      <c r="BJ1125" s="357"/>
      <c r="BK1125" s="357"/>
      <c r="BL1125" s="357"/>
    </row>
    <row r="1126" spans="1:64">
      <c r="A1126" s="633" t="s">
        <v>10776</v>
      </c>
      <c r="B1126" s="635">
        <v>78</v>
      </c>
      <c r="C1126" s="639">
        <v>0</v>
      </c>
      <c r="D1126" s="639">
        <v>0</v>
      </c>
      <c r="E1126" s="639">
        <v>0</v>
      </c>
      <c r="F1126" s="639">
        <v>0</v>
      </c>
      <c r="G1126" s="639">
        <v>78</v>
      </c>
      <c r="H1126" s="639">
        <v>0</v>
      </c>
      <c r="I1126" s="639">
        <v>0</v>
      </c>
      <c r="J1126" s="539"/>
      <c r="K1126" s="679" t="s">
        <v>10776</v>
      </c>
      <c r="L1126" s="639">
        <v>0</v>
      </c>
      <c r="M1126" s="639">
        <v>0</v>
      </c>
      <c r="N1126" s="639">
        <v>0</v>
      </c>
      <c r="O1126" s="639">
        <v>0</v>
      </c>
      <c r="P1126" s="639">
        <v>0</v>
      </c>
      <c r="Q1126" s="639">
        <v>0</v>
      </c>
      <c r="R1126" s="639">
        <v>0</v>
      </c>
      <c r="S1126" s="537"/>
      <c r="T1126" s="634"/>
      <c r="U1126" s="664"/>
      <c r="V1126" s="357"/>
      <c r="W1126" s="357"/>
      <c r="X1126" s="357"/>
      <c r="Y1126" s="357"/>
      <c r="Z1126" s="357"/>
      <c r="AA1126" s="357"/>
      <c r="AB1126" s="357"/>
      <c r="AC1126" s="357"/>
      <c r="AD1126" s="357"/>
      <c r="AE1126" s="357"/>
      <c r="AF1126" s="357"/>
      <c r="AG1126" s="357"/>
      <c r="AH1126" s="357"/>
      <c r="AI1126" s="357"/>
      <c r="AJ1126" s="357"/>
      <c r="AK1126" s="357"/>
      <c r="AL1126" s="357"/>
      <c r="AM1126" s="357"/>
      <c r="AN1126" s="357"/>
      <c r="AO1126" s="357"/>
      <c r="AP1126" s="357"/>
      <c r="AQ1126" s="357"/>
      <c r="AR1126" s="357"/>
      <c r="AS1126" s="357"/>
      <c r="AT1126" s="357"/>
      <c r="AU1126" s="357"/>
      <c r="AV1126" s="357"/>
      <c r="AW1126" s="357"/>
      <c r="AX1126" s="357"/>
      <c r="AY1126" s="357"/>
      <c r="AZ1126" s="357"/>
      <c r="BA1126" s="357"/>
      <c r="BB1126" s="357"/>
      <c r="BC1126" s="357"/>
      <c r="BD1126" s="357"/>
      <c r="BE1126" s="357"/>
      <c r="BF1126" s="357"/>
      <c r="BG1126" s="357"/>
      <c r="BH1126" s="357"/>
      <c r="BI1126" s="357"/>
      <c r="BJ1126" s="357"/>
      <c r="BK1126" s="357"/>
      <c r="BL1126" s="357"/>
    </row>
    <row r="1127" spans="1:64">
      <c r="A1127" s="485" t="s">
        <v>10777</v>
      </c>
      <c r="B1127" s="635">
        <v>2</v>
      </c>
      <c r="C1127" s="639">
        <v>0</v>
      </c>
      <c r="D1127" s="639">
        <v>0</v>
      </c>
      <c r="E1127" s="639">
        <v>0</v>
      </c>
      <c r="F1127" s="639">
        <v>0</v>
      </c>
      <c r="G1127" s="639">
        <v>2</v>
      </c>
      <c r="H1127" s="639">
        <v>0</v>
      </c>
      <c r="I1127" s="639">
        <v>0</v>
      </c>
      <c r="J1127" s="539"/>
      <c r="K1127" s="516" t="s">
        <v>10777</v>
      </c>
      <c r="L1127" s="639">
        <v>0</v>
      </c>
      <c r="M1127" s="639">
        <v>0</v>
      </c>
      <c r="N1127" s="639">
        <v>0</v>
      </c>
      <c r="O1127" s="639">
        <v>0</v>
      </c>
      <c r="P1127" s="639">
        <v>0</v>
      </c>
      <c r="Q1127" s="639">
        <v>0</v>
      </c>
      <c r="R1127" s="639">
        <v>0</v>
      </c>
      <c r="S1127" s="537"/>
      <c r="T1127" s="634"/>
      <c r="U1127" s="664"/>
      <c r="V1127" s="357"/>
      <c r="W1127" s="357"/>
      <c r="X1127" s="357"/>
      <c r="Y1127" s="357"/>
      <c r="Z1127" s="357"/>
      <c r="AA1127" s="357"/>
      <c r="AB1127" s="357"/>
      <c r="AC1127" s="357"/>
      <c r="AD1127" s="357"/>
      <c r="AE1127" s="357"/>
      <c r="AF1127" s="357"/>
      <c r="AG1127" s="357"/>
      <c r="AH1127" s="357"/>
      <c r="AI1127" s="357"/>
      <c r="AJ1127" s="357"/>
      <c r="AK1127" s="357"/>
      <c r="AL1127" s="357"/>
      <c r="AM1127" s="357"/>
      <c r="AN1127" s="357"/>
      <c r="AO1127" s="357"/>
      <c r="AP1127" s="357"/>
      <c r="AQ1127" s="357"/>
      <c r="AR1127" s="357"/>
      <c r="AS1127" s="357"/>
      <c r="AT1127" s="357"/>
      <c r="AU1127" s="357"/>
      <c r="AV1127" s="357"/>
      <c r="AW1127" s="357"/>
      <c r="AX1127" s="357"/>
      <c r="AY1127" s="357"/>
      <c r="AZ1127" s="357"/>
      <c r="BA1127" s="357"/>
      <c r="BB1127" s="357"/>
      <c r="BC1127" s="357"/>
      <c r="BD1127" s="357"/>
      <c r="BE1127" s="357"/>
      <c r="BF1127" s="357"/>
      <c r="BG1127" s="357"/>
      <c r="BH1127" s="357"/>
      <c r="BI1127" s="357"/>
      <c r="BJ1127" s="357"/>
      <c r="BK1127" s="357"/>
      <c r="BL1127" s="357"/>
    </row>
    <row r="1128" spans="1:64">
      <c r="A1128" s="633" t="s">
        <v>10778</v>
      </c>
      <c r="B1128" s="635">
        <v>115</v>
      </c>
      <c r="C1128" s="639">
        <v>0</v>
      </c>
      <c r="D1128" s="639">
        <v>0</v>
      </c>
      <c r="E1128" s="639">
        <v>0</v>
      </c>
      <c r="F1128" s="639">
        <v>0</v>
      </c>
      <c r="G1128" s="639">
        <v>115</v>
      </c>
      <c r="H1128" s="639">
        <v>0</v>
      </c>
      <c r="I1128" s="639">
        <v>0</v>
      </c>
      <c r="J1128" s="481"/>
      <c r="K1128" s="679" t="s">
        <v>10778</v>
      </c>
      <c r="L1128" s="639">
        <v>0</v>
      </c>
      <c r="M1128" s="639">
        <v>0</v>
      </c>
      <c r="N1128" s="639">
        <v>0</v>
      </c>
      <c r="O1128" s="639">
        <v>0</v>
      </c>
      <c r="P1128" s="639">
        <v>0</v>
      </c>
      <c r="Q1128" s="639">
        <v>0</v>
      </c>
      <c r="R1128" s="639">
        <v>0</v>
      </c>
      <c r="S1128" s="537"/>
      <c r="T1128" s="634"/>
      <c r="U1128" s="664"/>
      <c r="V1128" s="357"/>
      <c r="W1128" s="357"/>
      <c r="X1128" s="357"/>
      <c r="Y1128" s="357"/>
      <c r="Z1128" s="357"/>
      <c r="AA1128" s="357"/>
      <c r="AB1128" s="357"/>
      <c r="AC1128" s="357"/>
      <c r="AD1128" s="357"/>
      <c r="AE1128" s="357"/>
      <c r="AF1128" s="357"/>
      <c r="AG1128" s="357"/>
      <c r="AH1128" s="357"/>
      <c r="AI1128" s="357"/>
      <c r="AJ1128" s="357"/>
      <c r="AK1128" s="357"/>
      <c r="AL1128" s="357"/>
      <c r="AM1128" s="357"/>
      <c r="AN1128" s="357"/>
      <c r="AO1128" s="357"/>
      <c r="AP1128" s="357"/>
      <c r="AQ1128" s="357"/>
      <c r="AR1128" s="357"/>
      <c r="AS1128" s="357"/>
      <c r="AT1128" s="357"/>
      <c r="AU1128" s="357"/>
      <c r="AV1128" s="357"/>
      <c r="AW1128" s="357"/>
      <c r="AX1128" s="357"/>
      <c r="AY1128" s="357"/>
      <c r="AZ1128" s="357"/>
      <c r="BA1128" s="357"/>
      <c r="BB1128" s="357"/>
      <c r="BC1128" s="357"/>
      <c r="BD1128" s="357"/>
      <c r="BE1128" s="357"/>
      <c r="BF1128" s="357"/>
      <c r="BG1128" s="357"/>
      <c r="BH1128" s="357"/>
      <c r="BI1128" s="357"/>
      <c r="BJ1128" s="357"/>
      <c r="BK1128" s="357"/>
      <c r="BL1128" s="357"/>
    </row>
    <row r="1129" spans="1:64">
      <c r="A1129" s="633" t="s">
        <v>10875</v>
      </c>
      <c r="B1129" s="635">
        <v>1</v>
      </c>
      <c r="C1129" s="639">
        <v>0</v>
      </c>
      <c r="D1129" s="639">
        <v>0</v>
      </c>
      <c r="E1129" s="639">
        <v>0</v>
      </c>
      <c r="F1129" s="639">
        <v>0</v>
      </c>
      <c r="G1129" s="639">
        <v>1</v>
      </c>
      <c r="H1129" s="639">
        <v>0</v>
      </c>
      <c r="I1129" s="639">
        <v>0</v>
      </c>
      <c r="J1129" s="481"/>
      <c r="K1129" s="679" t="s">
        <v>10875</v>
      </c>
      <c r="L1129" s="639">
        <v>0</v>
      </c>
      <c r="M1129" s="639">
        <v>0</v>
      </c>
      <c r="N1129" s="639">
        <v>0</v>
      </c>
      <c r="O1129" s="639">
        <v>0</v>
      </c>
      <c r="P1129" s="639">
        <v>0</v>
      </c>
      <c r="Q1129" s="639">
        <v>0</v>
      </c>
      <c r="R1129" s="639">
        <v>0</v>
      </c>
      <c r="S1129" s="537"/>
      <c r="T1129" s="634"/>
      <c r="U1129" s="664"/>
      <c r="V1129" s="357"/>
      <c r="W1129" s="357"/>
      <c r="X1129" s="357"/>
      <c r="Y1129" s="357"/>
      <c r="Z1129" s="357"/>
      <c r="AA1129" s="357"/>
      <c r="AB1129" s="357"/>
      <c r="AC1129" s="357"/>
      <c r="AD1129" s="357"/>
      <c r="AE1129" s="357"/>
      <c r="AF1129" s="357"/>
      <c r="AG1129" s="357"/>
      <c r="AH1129" s="357"/>
      <c r="AI1129" s="357"/>
      <c r="AJ1129" s="357"/>
      <c r="AK1129" s="357"/>
      <c r="AL1129" s="357"/>
      <c r="AM1129" s="357"/>
      <c r="AN1129" s="357"/>
      <c r="AO1129" s="357"/>
      <c r="AP1129" s="357"/>
      <c r="AQ1129" s="357"/>
      <c r="AR1129" s="357"/>
      <c r="AS1129" s="357"/>
      <c r="AT1129" s="357"/>
      <c r="AU1129" s="357"/>
      <c r="AV1129" s="357"/>
      <c r="AW1129" s="357"/>
      <c r="AX1129" s="357"/>
      <c r="AY1129" s="357"/>
      <c r="AZ1129" s="357"/>
      <c r="BA1129" s="357"/>
      <c r="BB1129" s="357"/>
      <c r="BC1129" s="357"/>
      <c r="BD1129" s="357"/>
      <c r="BE1129" s="357"/>
      <c r="BF1129" s="357"/>
      <c r="BG1129" s="357"/>
      <c r="BH1129" s="357"/>
      <c r="BI1129" s="357"/>
      <c r="BJ1129" s="357"/>
      <c r="BK1129" s="357"/>
      <c r="BL1129" s="357"/>
    </row>
    <row r="1130" spans="1:64">
      <c r="A1130" s="633" t="s">
        <v>10779</v>
      </c>
      <c r="B1130" s="635">
        <v>276</v>
      </c>
      <c r="C1130" s="639">
        <v>0</v>
      </c>
      <c r="D1130" s="639">
        <v>0</v>
      </c>
      <c r="E1130" s="639">
        <v>0</v>
      </c>
      <c r="F1130" s="639">
        <v>0</v>
      </c>
      <c r="G1130" s="639">
        <v>276</v>
      </c>
      <c r="H1130" s="639">
        <v>0</v>
      </c>
      <c r="I1130" s="639">
        <v>0</v>
      </c>
      <c r="J1130" s="539"/>
      <c r="K1130" s="679" t="s">
        <v>10779</v>
      </c>
      <c r="L1130" s="639">
        <v>0</v>
      </c>
      <c r="M1130" s="639">
        <v>0</v>
      </c>
      <c r="N1130" s="639">
        <v>0</v>
      </c>
      <c r="O1130" s="639">
        <v>0</v>
      </c>
      <c r="P1130" s="639">
        <v>0</v>
      </c>
      <c r="Q1130" s="639">
        <v>0</v>
      </c>
      <c r="R1130" s="639">
        <v>0</v>
      </c>
      <c r="S1130" s="537"/>
      <c r="T1130" s="634"/>
      <c r="U1130" s="664"/>
      <c r="V1130" s="357"/>
      <c r="W1130" s="357"/>
      <c r="X1130" s="357"/>
      <c r="Y1130" s="357"/>
      <c r="Z1130" s="357"/>
      <c r="AA1130" s="357"/>
      <c r="AB1130" s="357"/>
      <c r="AC1130" s="357"/>
      <c r="AD1130" s="357"/>
      <c r="AE1130" s="357"/>
      <c r="AF1130" s="357"/>
      <c r="AG1130" s="357"/>
      <c r="AH1130" s="357"/>
      <c r="AI1130" s="357"/>
      <c r="AJ1130" s="357"/>
      <c r="AK1130" s="357"/>
      <c r="AL1130" s="357"/>
      <c r="AM1130" s="357"/>
      <c r="AN1130" s="357"/>
      <c r="AO1130" s="357"/>
      <c r="AP1130" s="357"/>
      <c r="AQ1130" s="357"/>
      <c r="AR1130" s="357"/>
      <c r="AS1130" s="357"/>
      <c r="AT1130" s="357"/>
      <c r="AU1130" s="357"/>
      <c r="AV1130" s="357"/>
      <c r="AW1130" s="357"/>
      <c r="AX1130" s="357"/>
      <c r="AY1130" s="357"/>
      <c r="AZ1130" s="357"/>
      <c r="BA1130" s="357"/>
      <c r="BB1130" s="357"/>
      <c r="BC1130" s="357"/>
      <c r="BD1130" s="357"/>
      <c r="BE1130" s="357"/>
      <c r="BF1130" s="357"/>
      <c r="BG1130" s="357"/>
      <c r="BH1130" s="357"/>
      <c r="BI1130" s="357"/>
      <c r="BJ1130" s="357"/>
      <c r="BK1130" s="357"/>
      <c r="BL1130" s="357"/>
    </row>
    <row r="1131" spans="1:64">
      <c r="A1131" s="633" t="s">
        <v>10780</v>
      </c>
      <c r="B1131" s="635">
        <v>15</v>
      </c>
      <c r="C1131" s="639">
        <v>0</v>
      </c>
      <c r="D1131" s="639">
        <v>0</v>
      </c>
      <c r="E1131" s="639">
        <v>0</v>
      </c>
      <c r="F1131" s="639">
        <v>0</v>
      </c>
      <c r="G1131" s="639">
        <v>15</v>
      </c>
      <c r="H1131" s="639">
        <v>0</v>
      </c>
      <c r="I1131" s="639">
        <v>0</v>
      </c>
      <c r="J1131" s="539"/>
      <c r="K1131" s="679" t="s">
        <v>10780</v>
      </c>
      <c r="L1131" s="639">
        <v>0</v>
      </c>
      <c r="M1131" s="639">
        <v>0</v>
      </c>
      <c r="N1131" s="639">
        <v>0</v>
      </c>
      <c r="O1131" s="639">
        <v>0</v>
      </c>
      <c r="P1131" s="639">
        <v>0</v>
      </c>
      <c r="Q1131" s="639">
        <v>0</v>
      </c>
      <c r="R1131" s="639">
        <v>0</v>
      </c>
      <c r="S1131" s="537"/>
      <c r="T1131" s="634"/>
      <c r="U1131" s="664"/>
      <c r="V1131" s="357"/>
      <c r="W1131" s="357"/>
      <c r="X1131" s="357"/>
      <c r="Y1131" s="357"/>
      <c r="Z1131" s="357"/>
      <c r="AA1131" s="357"/>
      <c r="AB1131" s="357"/>
      <c r="AC1131" s="357"/>
      <c r="AD1131" s="357"/>
      <c r="AE1131" s="357"/>
      <c r="AF1131" s="357"/>
      <c r="AG1131" s="357"/>
      <c r="AH1131" s="357"/>
      <c r="AI1131" s="357"/>
      <c r="AJ1131" s="357"/>
      <c r="AK1131" s="357"/>
      <c r="AL1131" s="357"/>
      <c r="AM1131" s="357"/>
      <c r="AN1131" s="357"/>
      <c r="AO1131" s="357"/>
      <c r="AP1131" s="357"/>
      <c r="AQ1131" s="357"/>
      <c r="AR1131" s="357"/>
      <c r="AS1131" s="357"/>
      <c r="AT1131" s="357"/>
      <c r="AU1131" s="357"/>
      <c r="AV1131" s="357"/>
      <c r="AW1131" s="357"/>
      <c r="AX1131" s="357"/>
      <c r="AY1131" s="357"/>
      <c r="AZ1131" s="357"/>
      <c r="BA1131" s="357"/>
      <c r="BB1131" s="357"/>
      <c r="BC1131" s="357"/>
      <c r="BD1131" s="357"/>
      <c r="BE1131" s="357"/>
      <c r="BF1131" s="357"/>
      <c r="BG1131" s="357"/>
      <c r="BH1131" s="357"/>
      <c r="BI1131" s="357"/>
      <c r="BJ1131" s="357"/>
      <c r="BK1131" s="357"/>
      <c r="BL1131" s="357"/>
    </row>
    <row r="1132" spans="1:64">
      <c r="A1132" s="643" t="s">
        <v>9563</v>
      </c>
      <c r="B1132" s="632">
        <v>4664</v>
      </c>
      <c r="C1132" s="527">
        <v>0</v>
      </c>
      <c r="D1132" s="527">
        <v>0</v>
      </c>
      <c r="E1132" s="527">
        <v>0</v>
      </c>
      <c r="F1132" s="527">
        <v>0</v>
      </c>
      <c r="G1132" s="527">
        <v>4664</v>
      </c>
      <c r="H1132" s="527">
        <v>0</v>
      </c>
      <c r="I1132" s="527">
        <v>0</v>
      </c>
      <c r="J1132" s="539"/>
      <c r="K1132" s="681" t="s">
        <v>9563</v>
      </c>
      <c r="L1132" s="527">
        <v>0</v>
      </c>
      <c r="M1132" s="527">
        <v>0</v>
      </c>
      <c r="N1132" s="527">
        <v>0</v>
      </c>
      <c r="O1132" s="527">
        <v>0</v>
      </c>
      <c r="P1132" s="527">
        <v>0</v>
      </c>
      <c r="Q1132" s="527">
        <v>0</v>
      </c>
      <c r="R1132" s="527">
        <v>0</v>
      </c>
      <c r="S1132" s="537"/>
      <c r="T1132" s="634"/>
      <c r="U1132" s="664"/>
      <c r="V1132" s="357"/>
      <c r="W1132" s="357"/>
      <c r="X1132" s="357"/>
      <c r="Y1132" s="357"/>
      <c r="Z1132" s="357"/>
      <c r="AA1132" s="357"/>
      <c r="AB1132" s="357"/>
      <c r="AC1132" s="357"/>
      <c r="AD1132" s="357"/>
      <c r="AE1132" s="357"/>
      <c r="AF1132" s="357"/>
      <c r="AG1132" s="357"/>
      <c r="AH1132" s="357"/>
      <c r="AI1132" s="357"/>
      <c r="AJ1132" s="357"/>
      <c r="AK1132" s="357"/>
      <c r="AL1132" s="357"/>
      <c r="AM1132" s="357"/>
      <c r="AN1132" s="357"/>
      <c r="AO1132" s="357"/>
      <c r="AP1132" s="357"/>
      <c r="AQ1132" s="357"/>
      <c r="AR1132" s="357"/>
      <c r="AS1132" s="357"/>
      <c r="AT1132" s="357"/>
      <c r="AU1132" s="357"/>
      <c r="AV1132" s="357"/>
      <c r="AW1132" s="357"/>
      <c r="AX1132" s="357"/>
      <c r="AY1132" s="357"/>
      <c r="AZ1132" s="357"/>
      <c r="BA1132" s="357"/>
      <c r="BB1132" s="357"/>
      <c r="BC1132" s="357"/>
      <c r="BD1132" s="357"/>
      <c r="BE1132" s="357"/>
      <c r="BF1132" s="357"/>
      <c r="BG1132" s="357"/>
      <c r="BH1132" s="357"/>
      <c r="BI1132" s="357"/>
      <c r="BJ1132" s="357"/>
      <c r="BK1132" s="357"/>
      <c r="BL1132" s="357"/>
    </row>
    <row r="1133" spans="1:64">
      <c r="A1133" s="644"/>
      <c r="B1133" s="632"/>
      <c r="C1133" s="543"/>
      <c r="D1133" s="543"/>
      <c r="E1133" s="543"/>
      <c r="F1133" s="543"/>
      <c r="G1133" s="543"/>
      <c r="H1133" s="543"/>
      <c r="I1133" s="543"/>
      <c r="J1133" s="539"/>
      <c r="K1133" s="683"/>
      <c r="L1133" s="543"/>
      <c r="M1133" s="543"/>
      <c r="N1133" s="543"/>
      <c r="O1133" s="543"/>
      <c r="P1133" s="543"/>
      <c r="Q1133" s="543"/>
      <c r="R1133" s="543"/>
      <c r="S1133" s="537"/>
      <c r="T1133" s="634"/>
      <c r="U1133" s="664"/>
      <c r="V1133" s="357"/>
      <c r="W1133" s="357"/>
      <c r="X1133" s="357"/>
      <c r="Y1133" s="357"/>
      <c r="Z1133" s="357"/>
      <c r="AA1133" s="357"/>
      <c r="AB1133" s="357"/>
      <c r="AC1133" s="357"/>
      <c r="AD1133" s="357"/>
      <c r="AE1133" s="357"/>
      <c r="AF1133" s="357"/>
      <c r="AG1133" s="357"/>
      <c r="AH1133" s="357"/>
      <c r="AI1133" s="357"/>
      <c r="AJ1133" s="357"/>
      <c r="AK1133" s="357"/>
      <c r="AL1133" s="357"/>
      <c r="AM1133" s="357"/>
      <c r="AN1133" s="357"/>
      <c r="AO1133" s="357"/>
      <c r="AP1133" s="357"/>
      <c r="AQ1133" s="357"/>
      <c r="AR1133" s="357"/>
      <c r="AS1133" s="357"/>
      <c r="AT1133" s="357"/>
      <c r="AU1133" s="357"/>
      <c r="AV1133" s="357"/>
      <c r="AW1133" s="357"/>
      <c r="AX1133" s="357"/>
      <c r="AY1133" s="357"/>
      <c r="AZ1133" s="357"/>
      <c r="BA1133" s="357"/>
      <c r="BB1133" s="357"/>
      <c r="BC1133" s="357"/>
      <c r="BD1133" s="357"/>
      <c r="BE1133" s="357"/>
      <c r="BF1133" s="357"/>
      <c r="BG1133" s="357"/>
      <c r="BH1133" s="357"/>
      <c r="BI1133" s="357"/>
      <c r="BJ1133" s="357"/>
      <c r="BK1133" s="357"/>
      <c r="BL1133" s="357"/>
    </row>
    <row r="1134" spans="1:64">
      <c r="A1134" s="465" t="s">
        <v>9989</v>
      </c>
      <c r="B1134" s="647"/>
      <c r="C1134" s="544"/>
      <c r="D1134" s="544"/>
      <c r="E1134" s="544"/>
      <c r="F1134" s="544"/>
      <c r="G1134" s="544"/>
      <c r="H1134" s="544"/>
      <c r="I1134" s="544"/>
      <c r="J1134" s="539"/>
      <c r="K1134" s="515" t="s">
        <v>9989</v>
      </c>
      <c r="L1134" s="544"/>
      <c r="M1134" s="544"/>
      <c r="N1134" s="544"/>
      <c r="O1134" s="544"/>
      <c r="P1134" s="544"/>
      <c r="Q1134" s="544"/>
      <c r="R1134" s="544"/>
      <c r="S1134" s="537"/>
      <c r="T1134" s="634"/>
      <c r="U1134" s="664"/>
      <c r="V1134" s="357"/>
      <c r="W1134" s="357"/>
      <c r="X1134" s="357"/>
      <c r="Y1134" s="357"/>
      <c r="Z1134" s="357"/>
      <c r="AA1134" s="357"/>
      <c r="AB1134" s="357"/>
      <c r="AC1134" s="357"/>
      <c r="AD1134" s="357"/>
      <c r="AE1134" s="357"/>
      <c r="AF1134" s="357"/>
      <c r="AG1134" s="357"/>
      <c r="AH1134" s="357"/>
      <c r="AI1134" s="357"/>
      <c r="AJ1134" s="357"/>
      <c r="AK1134" s="357"/>
      <c r="AL1134" s="357"/>
      <c r="AM1134" s="357"/>
      <c r="AN1134" s="357"/>
      <c r="AO1134" s="357"/>
      <c r="AP1134" s="357"/>
      <c r="AQ1134" s="357"/>
      <c r="AR1134" s="357"/>
      <c r="AS1134" s="357"/>
      <c r="AT1134" s="357"/>
      <c r="AU1134" s="357"/>
      <c r="AV1134" s="357"/>
      <c r="AW1134" s="357"/>
      <c r="AX1134" s="357"/>
      <c r="AY1134" s="357"/>
      <c r="AZ1134" s="357"/>
      <c r="BA1134" s="357"/>
      <c r="BB1134" s="357"/>
      <c r="BC1134" s="357"/>
      <c r="BD1134" s="357"/>
      <c r="BE1134" s="357"/>
      <c r="BF1134" s="357"/>
      <c r="BG1134" s="357"/>
      <c r="BH1134" s="357"/>
      <c r="BI1134" s="357"/>
      <c r="BJ1134" s="357"/>
      <c r="BK1134" s="357"/>
      <c r="BL1134" s="357"/>
    </row>
    <row r="1135" spans="1:64">
      <c r="A1135" s="633" t="s">
        <v>10781</v>
      </c>
      <c r="B1135" s="635">
        <v>1407</v>
      </c>
      <c r="C1135" s="639">
        <v>0</v>
      </c>
      <c r="D1135" s="639">
        <v>0</v>
      </c>
      <c r="E1135" s="639">
        <v>3</v>
      </c>
      <c r="F1135" s="639">
        <v>0</v>
      </c>
      <c r="G1135" s="639">
        <v>0</v>
      </c>
      <c r="H1135" s="639">
        <v>0</v>
      </c>
      <c r="I1135" s="639">
        <v>0</v>
      </c>
      <c r="J1135" s="539"/>
      <c r="K1135" s="679" t="s">
        <v>10781</v>
      </c>
      <c r="L1135" s="639">
        <v>1391</v>
      </c>
      <c r="M1135" s="639">
        <v>411</v>
      </c>
      <c r="N1135" s="639">
        <v>0</v>
      </c>
      <c r="O1135" s="639">
        <v>13</v>
      </c>
      <c r="P1135" s="639">
        <v>0</v>
      </c>
      <c r="Q1135" s="639">
        <v>0</v>
      </c>
      <c r="R1135" s="639">
        <v>0</v>
      </c>
      <c r="S1135" s="537"/>
      <c r="T1135" s="634"/>
      <c r="U1135" s="664"/>
      <c r="V1135" s="357"/>
      <c r="W1135" s="357"/>
      <c r="X1135" s="357"/>
      <c r="Y1135" s="357"/>
      <c r="Z1135" s="357"/>
      <c r="AA1135" s="357"/>
      <c r="AB1135" s="357"/>
      <c r="AC1135" s="357"/>
      <c r="AD1135" s="357"/>
      <c r="AE1135" s="357"/>
      <c r="AF1135" s="357"/>
      <c r="AG1135" s="357"/>
      <c r="AH1135" s="357"/>
      <c r="AI1135" s="357"/>
      <c r="AJ1135" s="357"/>
      <c r="AK1135" s="357"/>
      <c r="AL1135" s="357"/>
      <c r="AM1135" s="357"/>
      <c r="AN1135" s="357"/>
      <c r="AO1135" s="357"/>
      <c r="AP1135" s="357"/>
      <c r="AQ1135" s="357"/>
      <c r="AR1135" s="357"/>
      <c r="AS1135" s="357"/>
      <c r="AT1135" s="357"/>
      <c r="AU1135" s="357"/>
      <c r="AV1135" s="357"/>
      <c r="AW1135" s="357"/>
      <c r="AX1135" s="357"/>
      <c r="AY1135" s="357"/>
      <c r="AZ1135" s="357"/>
      <c r="BA1135" s="357"/>
      <c r="BB1135" s="357"/>
      <c r="BC1135" s="357"/>
      <c r="BD1135" s="357"/>
      <c r="BE1135" s="357"/>
      <c r="BF1135" s="357"/>
      <c r="BG1135" s="357"/>
      <c r="BH1135" s="357"/>
      <c r="BI1135" s="357"/>
      <c r="BJ1135" s="357"/>
      <c r="BK1135" s="357"/>
      <c r="BL1135" s="357"/>
    </row>
    <row r="1136" spans="1:64">
      <c r="A1136" s="633" t="s">
        <v>10782</v>
      </c>
      <c r="B1136" s="635">
        <v>883</v>
      </c>
      <c r="C1136" s="639">
        <v>0</v>
      </c>
      <c r="D1136" s="639">
        <v>0</v>
      </c>
      <c r="E1136" s="639">
        <v>0</v>
      </c>
      <c r="F1136" s="639">
        <v>0</v>
      </c>
      <c r="G1136" s="639">
        <v>0</v>
      </c>
      <c r="H1136" s="639">
        <v>0</v>
      </c>
      <c r="I1136" s="639">
        <v>0</v>
      </c>
      <c r="J1136" s="539"/>
      <c r="K1136" s="679" t="s">
        <v>10782</v>
      </c>
      <c r="L1136" s="639">
        <v>618</v>
      </c>
      <c r="M1136" s="639">
        <v>350</v>
      </c>
      <c r="N1136" s="639">
        <v>96</v>
      </c>
      <c r="O1136" s="639">
        <v>265</v>
      </c>
      <c r="P1136" s="639">
        <v>96</v>
      </c>
      <c r="Q1136" s="639">
        <v>0</v>
      </c>
      <c r="R1136" s="639">
        <v>0</v>
      </c>
      <c r="S1136" s="537"/>
      <c r="T1136" s="634"/>
      <c r="U1136" s="664"/>
      <c r="V1136" s="357"/>
      <c r="W1136" s="357"/>
      <c r="X1136" s="357"/>
      <c r="Y1136" s="357"/>
      <c r="Z1136" s="357"/>
      <c r="AA1136" s="357"/>
      <c r="AB1136" s="357"/>
      <c r="AC1136" s="357"/>
      <c r="AD1136" s="357"/>
      <c r="AE1136" s="357"/>
      <c r="AF1136" s="357"/>
      <c r="AG1136" s="357"/>
      <c r="AH1136" s="357"/>
      <c r="AI1136" s="357"/>
      <c r="AJ1136" s="357"/>
      <c r="AK1136" s="357"/>
      <c r="AL1136" s="357"/>
      <c r="AM1136" s="357"/>
      <c r="AN1136" s="357"/>
      <c r="AO1136" s="357"/>
      <c r="AP1136" s="357"/>
      <c r="AQ1136" s="357"/>
      <c r="AR1136" s="357"/>
      <c r="AS1136" s="357"/>
      <c r="AT1136" s="357"/>
      <c r="AU1136" s="357"/>
      <c r="AV1136" s="357"/>
      <c r="AW1136" s="357"/>
      <c r="AX1136" s="357"/>
      <c r="AY1136" s="357"/>
      <c r="AZ1136" s="357"/>
      <c r="BA1136" s="357"/>
      <c r="BB1136" s="357"/>
      <c r="BC1136" s="357"/>
      <c r="BD1136" s="357"/>
      <c r="BE1136" s="357"/>
      <c r="BF1136" s="357"/>
      <c r="BG1136" s="357"/>
      <c r="BH1136" s="357"/>
      <c r="BI1136" s="357"/>
      <c r="BJ1136" s="357"/>
      <c r="BK1136" s="357"/>
      <c r="BL1136" s="357"/>
    </row>
    <row r="1137" spans="1:64">
      <c r="A1137" s="633" t="s">
        <v>10783</v>
      </c>
      <c r="B1137" s="635">
        <v>2299</v>
      </c>
      <c r="C1137" s="639">
        <v>0</v>
      </c>
      <c r="D1137" s="639">
        <v>0</v>
      </c>
      <c r="E1137" s="639">
        <v>0</v>
      </c>
      <c r="F1137" s="639">
        <v>0</v>
      </c>
      <c r="G1137" s="639">
        <v>0</v>
      </c>
      <c r="H1137" s="639">
        <v>0</v>
      </c>
      <c r="I1137" s="639">
        <v>0</v>
      </c>
      <c r="J1137" s="539"/>
      <c r="K1137" s="679" t="s">
        <v>10783</v>
      </c>
      <c r="L1137" s="639">
        <v>1937</v>
      </c>
      <c r="M1137" s="639">
        <v>913</v>
      </c>
      <c r="N1137" s="639">
        <v>126</v>
      </c>
      <c r="O1137" s="639">
        <v>358</v>
      </c>
      <c r="P1137" s="639">
        <v>126</v>
      </c>
      <c r="Q1137" s="639">
        <v>4</v>
      </c>
      <c r="R1137" s="639">
        <v>0</v>
      </c>
      <c r="S1137" s="537"/>
      <c r="T1137" s="634"/>
      <c r="U1137" s="664"/>
      <c r="V1137" s="357"/>
      <c r="W1137" s="357"/>
      <c r="X1137" s="357"/>
      <c r="Y1137" s="357"/>
      <c r="Z1137" s="357"/>
      <c r="AA1137" s="357"/>
      <c r="AB1137" s="357"/>
      <c r="AC1137" s="357"/>
      <c r="AD1137" s="357"/>
      <c r="AE1137" s="357"/>
      <c r="AF1137" s="357"/>
      <c r="AG1137" s="357"/>
      <c r="AH1137" s="357"/>
      <c r="AI1137" s="357"/>
      <c r="AJ1137" s="357"/>
      <c r="AK1137" s="357"/>
      <c r="AL1137" s="357"/>
      <c r="AM1137" s="357"/>
      <c r="AN1137" s="357"/>
      <c r="AO1137" s="357"/>
      <c r="AP1137" s="357"/>
      <c r="AQ1137" s="357"/>
      <c r="AR1137" s="357"/>
      <c r="AS1137" s="357"/>
      <c r="AT1137" s="357"/>
      <c r="AU1137" s="357"/>
      <c r="AV1137" s="357"/>
      <c r="AW1137" s="357"/>
      <c r="AX1137" s="357"/>
      <c r="AY1137" s="357"/>
      <c r="AZ1137" s="357"/>
      <c r="BA1137" s="357"/>
      <c r="BB1137" s="357"/>
      <c r="BC1137" s="357"/>
      <c r="BD1137" s="357"/>
      <c r="BE1137" s="357"/>
      <c r="BF1137" s="357"/>
      <c r="BG1137" s="357"/>
      <c r="BH1137" s="357"/>
      <c r="BI1137" s="357"/>
      <c r="BJ1137" s="357"/>
      <c r="BK1137" s="357"/>
      <c r="BL1137" s="357"/>
    </row>
    <row r="1138" spans="1:64">
      <c r="A1138" s="643" t="s">
        <v>9563</v>
      </c>
      <c r="B1138" s="632">
        <v>4589</v>
      </c>
      <c r="C1138" s="527">
        <v>0</v>
      </c>
      <c r="D1138" s="527">
        <v>0</v>
      </c>
      <c r="E1138" s="527">
        <v>3</v>
      </c>
      <c r="F1138" s="527">
        <v>0</v>
      </c>
      <c r="G1138" s="527">
        <v>0</v>
      </c>
      <c r="H1138" s="527">
        <v>0</v>
      </c>
      <c r="I1138" s="527">
        <v>0</v>
      </c>
      <c r="J1138" s="481"/>
      <c r="K1138" s="681" t="s">
        <v>9563</v>
      </c>
      <c r="L1138" s="527">
        <v>3946</v>
      </c>
      <c r="M1138" s="527">
        <v>1674</v>
      </c>
      <c r="N1138" s="527">
        <v>222</v>
      </c>
      <c r="O1138" s="527">
        <v>636</v>
      </c>
      <c r="P1138" s="527">
        <v>222</v>
      </c>
      <c r="Q1138" s="527">
        <v>4</v>
      </c>
      <c r="R1138" s="527">
        <v>0</v>
      </c>
      <c r="S1138" s="537"/>
      <c r="T1138" s="634"/>
      <c r="U1138" s="664"/>
      <c r="V1138" s="357"/>
      <c r="W1138" s="357"/>
      <c r="X1138" s="357"/>
      <c r="Y1138" s="357"/>
      <c r="Z1138" s="357"/>
      <c r="AA1138" s="357"/>
      <c r="AB1138" s="357"/>
      <c r="AC1138" s="357"/>
      <c r="AD1138" s="357"/>
      <c r="AE1138" s="357"/>
      <c r="AF1138" s="357"/>
      <c r="AG1138" s="357"/>
      <c r="AH1138" s="357"/>
      <c r="AI1138" s="357"/>
      <c r="AJ1138" s="357"/>
      <c r="AK1138" s="357"/>
      <c r="AL1138" s="357"/>
      <c r="AM1138" s="357"/>
      <c r="AN1138" s="357"/>
      <c r="AO1138" s="357"/>
      <c r="AP1138" s="357"/>
      <c r="AQ1138" s="357"/>
      <c r="AR1138" s="357"/>
      <c r="AS1138" s="357"/>
      <c r="AT1138" s="357"/>
      <c r="AU1138" s="357"/>
      <c r="AV1138" s="357"/>
      <c r="AW1138" s="357"/>
      <c r="AX1138" s="357"/>
      <c r="AY1138" s="357"/>
      <c r="AZ1138" s="357"/>
      <c r="BA1138" s="357"/>
      <c r="BB1138" s="357"/>
      <c r="BC1138" s="357"/>
      <c r="BD1138" s="357"/>
      <c r="BE1138" s="357"/>
      <c r="BF1138" s="357"/>
      <c r="BG1138" s="357"/>
      <c r="BH1138" s="357"/>
      <c r="BI1138" s="357"/>
      <c r="BJ1138" s="357"/>
      <c r="BK1138" s="357"/>
      <c r="BL1138" s="357"/>
    </row>
    <row r="1139" spans="1:64">
      <c r="A1139" s="633"/>
      <c r="B1139" s="649"/>
      <c r="C1139" s="542"/>
      <c r="D1139" s="542"/>
      <c r="E1139" s="542"/>
      <c r="F1139" s="542"/>
      <c r="G1139" s="542"/>
      <c r="H1139" s="542"/>
      <c r="I1139" s="542"/>
      <c r="J1139" s="481"/>
      <c r="K1139" s="679"/>
      <c r="L1139" s="542"/>
      <c r="M1139" s="542"/>
      <c r="N1139" s="542"/>
      <c r="O1139" s="542"/>
      <c r="P1139" s="542"/>
      <c r="Q1139" s="542"/>
      <c r="R1139" s="542"/>
      <c r="S1139" s="537"/>
      <c r="T1139" s="634"/>
      <c r="U1139" s="664"/>
      <c r="V1139" s="357"/>
      <c r="W1139" s="357"/>
      <c r="X1139" s="357"/>
      <c r="Y1139" s="357"/>
      <c r="Z1139" s="357"/>
      <c r="AA1139" s="357"/>
      <c r="AB1139" s="357"/>
      <c r="AC1139" s="357"/>
      <c r="AD1139" s="357"/>
      <c r="AE1139" s="357"/>
      <c r="AF1139" s="357"/>
      <c r="AG1139" s="357"/>
      <c r="AH1139" s="357"/>
      <c r="AI1139" s="357"/>
      <c r="AJ1139" s="357"/>
      <c r="AK1139" s="357"/>
      <c r="AL1139" s="357"/>
      <c r="AM1139" s="357"/>
      <c r="AN1139" s="357"/>
      <c r="AO1139" s="357"/>
      <c r="AP1139" s="357"/>
      <c r="AQ1139" s="357"/>
      <c r="AR1139" s="357"/>
      <c r="AS1139" s="357"/>
      <c r="AT1139" s="357"/>
      <c r="AU1139" s="357"/>
      <c r="AV1139" s="357"/>
      <c r="AW1139" s="357"/>
      <c r="AX1139" s="357"/>
      <c r="AY1139" s="357"/>
      <c r="AZ1139" s="357"/>
      <c r="BA1139" s="357"/>
      <c r="BB1139" s="357"/>
      <c r="BC1139" s="357"/>
      <c r="BD1139" s="357"/>
      <c r="BE1139" s="357"/>
      <c r="BF1139" s="357"/>
      <c r="BG1139" s="357"/>
      <c r="BH1139" s="357"/>
      <c r="BI1139" s="357"/>
      <c r="BJ1139" s="357"/>
      <c r="BK1139" s="357"/>
      <c r="BL1139" s="357"/>
    </row>
    <row r="1140" spans="1:64">
      <c r="A1140" s="465" t="s">
        <v>10050</v>
      </c>
      <c r="B1140" s="632"/>
      <c r="C1140" s="542"/>
      <c r="D1140" s="542"/>
      <c r="E1140" s="542"/>
      <c r="F1140" s="542"/>
      <c r="G1140" s="542"/>
      <c r="H1140" s="542"/>
      <c r="I1140" s="542"/>
      <c r="J1140" s="481"/>
      <c r="K1140" s="515" t="s">
        <v>10050</v>
      </c>
      <c r="L1140" s="542"/>
      <c r="M1140" s="542"/>
      <c r="N1140" s="542"/>
      <c r="O1140" s="542"/>
      <c r="P1140" s="542"/>
      <c r="Q1140" s="542"/>
      <c r="R1140" s="542"/>
      <c r="S1140" s="537"/>
      <c r="T1140" s="634"/>
      <c r="U1140" s="664"/>
      <c r="V1140" s="357"/>
      <c r="W1140" s="357"/>
      <c r="X1140" s="357"/>
      <c r="Y1140" s="357"/>
      <c r="Z1140" s="357"/>
      <c r="AA1140" s="357"/>
      <c r="AB1140" s="357"/>
      <c r="AC1140" s="357"/>
      <c r="AD1140" s="357"/>
      <c r="AE1140" s="357"/>
      <c r="AF1140" s="357"/>
      <c r="AG1140" s="357"/>
      <c r="AH1140" s="357"/>
      <c r="AI1140" s="357"/>
      <c r="AJ1140" s="357"/>
      <c r="AK1140" s="357"/>
      <c r="AL1140" s="357"/>
      <c r="AM1140" s="357"/>
      <c r="AN1140" s="357"/>
      <c r="AO1140" s="357"/>
      <c r="AP1140" s="357"/>
      <c r="AQ1140" s="357"/>
      <c r="AR1140" s="357"/>
      <c r="AS1140" s="357"/>
      <c r="AT1140" s="357"/>
      <c r="AU1140" s="357"/>
      <c r="AV1140" s="357"/>
      <c r="AW1140" s="357"/>
      <c r="AX1140" s="357"/>
      <c r="AY1140" s="357"/>
      <c r="AZ1140" s="357"/>
      <c r="BA1140" s="357"/>
      <c r="BB1140" s="357"/>
      <c r="BC1140" s="357"/>
      <c r="BD1140" s="357"/>
      <c r="BE1140" s="357"/>
      <c r="BF1140" s="357"/>
      <c r="BG1140" s="357"/>
      <c r="BH1140" s="357"/>
      <c r="BI1140" s="357"/>
      <c r="BJ1140" s="357"/>
      <c r="BK1140" s="357"/>
      <c r="BL1140" s="357"/>
    </row>
    <row r="1141" spans="1:64">
      <c r="A1141" s="485" t="s">
        <v>10784</v>
      </c>
      <c r="B1141" s="635">
        <v>180</v>
      </c>
      <c r="C1141" s="639">
        <v>0</v>
      </c>
      <c r="D1141" s="639">
        <v>0</v>
      </c>
      <c r="E1141" s="639">
        <v>0</v>
      </c>
      <c r="F1141" s="639">
        <v>0</v>
      </c>
      <c r="G1141" s="639">
        <v>0</v>
      </c>
      <c r="H1141" s="639">
        <v>0</v>
      </c>
      <c r="I1141" s="639">
        <v>0</v>
      </c>
      <c r="J1141" s="539"/>
      <c r="K1141" s="516" t="s">
        <v>10784</v>
      </c>
      <c r="L1141" s="639">
        <v>0</v>
      </c>
      <c r="M1141" s="639">
        <v>0</v>
      </c>
      <c r="N1141" s="639">
        <v>0</v>
      </c>
      <c r="O1141" s="639">
        <v>0</v>
      </c>
      <c r="P1141" s="639">
        <v>0</v>
      </c>
      <c r="Q1141" s="639">
        <v>180</v>
      </c>
      <c r="R1141" s="639">
        <v>0</v>
      </c>
      <c r="S1141" s="537"/>
      <c r="T1141" s="634"/>
      <c r="U1141" s="664"/>
      <c r="V1141" s="357"/>
      <c r="W1141" s="357"/>
      <c r="X1141" s="357"/>
      <c r="Y1141" s="357"/>
      <c r="Z1141" s="357"/>
      <c r="AA1141" s="357"/>
      <c r="AB1141" s="357"/>
      <c r="AC1141" s="357"/>
      <c r="AD1141" s="357"/>
      <c r="AE1141" s="357"/>
      <c r="AF1141" s="357"/>
      <c r="AG1141" s="357"/>
      <c r="AH1141" s="357"/>
      <c r="AI1141" s="357"/>
      <c r="AJ1141" s="357"/>
      <c r="AK1141" s="357"/>
      <c r="AL1141" s="357"/>
      <c r="AM1141" s="357"/>
      <c r="AN1141" s="357"/>
      <c r="AO1141" s="357"/>
      <c r="AP1141" s="357"/>
      <c r="AQ1141" s="357"/>
      <c r="AR1141" s="357"/>
      <c r="AS1141" s="357"/>
      <c r="AT1141" s="357"/>
      <c r="AU1141" s="357"/>
      <c r="AV1141" s="357"/>
      <c r="AW1141" s="357"/>
      <c r="AX1141" s="357"/>
      <c r="AY1141" s="357"/>
      <c r="AZ1141" s="357"/>
      <c r="BA1141" s="357"/>
      <c r="BB1141" s="357"/>
      <c r="BC1141" s="357"/>
      <c r="BD1141" s="357"/>
      <c r="BE1141" s="357"/>
      <c r="BF1141" s="357"/>
      <c r="BG1141" s="357"/>
      <c r="BH1141" s="357"/>
      <c r="BI1141" s="357"/>
      <c r="BJ1141" s="357"/>
      <c r="BK1141" s="357"/>
      <c r="BL1141" s="357"/>
    </row>
    <row r="1142" spans="1:64">
      <c r="A1142" s="633" t="s">
        <v>10785</v>
      </c>
      <c r="B1142" s="635">
        <v>185</v>
      </c>
      <c r="C1142" s="639">
        <v>0</v>
      </c>
      <c r="D1142" s="639">
        <v>0</v>
      </c>
      <c r="E1142" s="639">
        <v>0</v>
      </c>
      <c r="F1142" s="639">
        <v>0</v>
      </c>
      <c r="G1142" s="639">
        <v>0</v>
      </c>
      <c r="H1142" s="639">
        <v>0</v>
      </c>
      <c r="I1142" s="639">
        <v>0</v>
      </c>
      <c r="J1142" s="539"/>
      <c r="K1142" s="679" t="s">
        <v>10785</v>
      </c>
      <c r="L1142" s="639">
        <v>0</v>
      </c>
      <c r="M1142" s="639">
        <v>0</v>
      </c>
      <c r="N1142" s="639">
        <v>0</v>
      </c>
      <c r="O1142" s="639">
        <v>0</v>
      </c>
      <c r="P1142" s="639">
        <v>0</v>
      </c>
      <c r="Q1142" s="639">
        <v>185</v>
      </c>
      <c r="R1142" s="639">
        <v>0</v>
      </c>
      <c r="S1142" s="537"/>
      <c r="T1142" s="634"/>
      <c r="U1142" s="664"/>
      <c r="V1142" s="357"/>
      <c r="W1142" s="357"/>
      <c r="X1142" s="357"/>
      <c r="Y1142" s="357"/>
      <c r="Z1142" s="357"/>
      <c r="AA1142" s="357"/>
      <c r="AB1142" s="357"/>
      <c r="AC1142" s="357"/>
      <c r="AD1142" s="357"/>
      <c r="AE1142" s="357"/>
      <c r="AF1142" s="357"/>
      <c r="AG1142" s="357"/>
      <c r="AH1142" s="357"/>
      <c r="AI1142" s="357"/>
      <c r="AJ1142" s="357"/>
      <c r="AK1142" s="357"/>
      <c r="AL1142" s="357"/>
      <c r="AM1142" s="357"/>
      <c r="AN1142" s="357"/>
      <c r="AO1142" s="357"/>
      <c r="AP1142" s="357"/>
      <c r="AQ1142" s="357"/>
      <c r="AR1142" s="357"/>
      <c r="AS1142" s="357"/>
      <c r="AT1142" s="357"/>
      <c r="AU1142" s="357"/>
      <c r="AV1142" s="357"/>
      <c r="AW1142" s="357"/>
      <c r="AX1142" s="357"/>
      <c r="AY1142" s="357"/>
      <c r="AZ1142" s="357"/>
      <c r="BA1142" s="357"/>
      <c r="BB1142" s="357"/>
      <c r="BC1142" s="357"/>
      <c r="BD1142" s="357"/>
      <c r="BE1142" s="357"/>
      <c r="BF1142" s="357"/>
      <c r="BG1142" s="357"/>
      <c r="BH1142" s="357"/>
      <c r="BI1142" s="357"/>
      <c r="BJ1142" s="357"/>
      <c r="BK1142" s="357"/>
      <c r="BL1142" s="357"/>
    </row>
    <row r="1143" spans="1:64">
      <c r="A1143" s="643" t="s">
        <v>9563</v>
      </c>
      <c r="B1143" s="632">
        <v>365</v>
      </c>
      <c r="C1143" s="527">
        <v>0</v>
      </c>
      <c r="D1143" s="527">
        <v>0</v>
      </c>
      <c r="E1143" s="527">
        <v>0</v>
      </c>
      <c r="F1143" s="527">
        <v>0</v>
      </c>
      <c r="G1143" s="527">
        <v>0</v>
      </c>
      <c r="H1143" s="527">
        <v>0</v>
      </c>
      <c r="I1143" s="527">
        <v>0</v>
      </c>
      <c r="J1143" s="539"/>
      <c r="K1143" s="681" t="s">
        <v>9563</v>
      </c>
      <c r="L1143" s="527">
        <v>0</v>
      </c>
      <c r="M1143" s="527">
        <v>0</v>
      </c>
      <c r="N1143" s="527">
        <v>0</v>
      </c>
      <c r="O1143" s="527">
        <v>0</v>
      </c>
      <c r="P1143" s="527">
        <v>0</v>
      </c>
      <c r="Q1143" s="527">
        <v>365</v>
      </c>
      <c r="R1143" s="527">
        <v>0</v>
      </c>
      <c r="S1143" s="537"/>
      <c r="T1143" s="634"/>
      <c r="U1143" s="664"/>
      <c r="V1143" s="357"/>
      <c r="W1143" s="357"/>
      <c r="X1143" s="357"/>
      <c r="Y1143" s="357"/>
      <c r="Z1143" s="357"/>
      <c r="AA1143" s="357"/>
      <c r="AB1143" s="357"/>
      <c r="AC1143" s="357"/>
      <c r="AD1143" s="357"/>
      <c r="AE1143" s="357"/>
      <c r="AF1143" s="357"/>
      <c r="AG1143" s="357"/>
      <c r="AH1143" s="357"/>
      <c r="AI1143" s="357"/>
      <c r="AJ1143" s="357"/>
      <c r="AK1143" s="357"/>
      <c r="AL1143" s="357"/>
      <c r="AM1143" s="357"/>
      <c r="AN1143" s="357"/>
      <c r="AO1143" s="357"/>
      <c r="AP1143" s="357"/>
      <c r="AQ1143" s="357"/>
      <c r="AR1143" s="357"/>
      <c r="AS1143" s="357"/>
      <c r="AT1143" s="357"/>
      <c r="AU1143" s="357"/>
      <c r="AV1143" s="357"/>
      <c r="AW1143" s="357"/>
      <c r="AX1143" s="357"/>
      <c r="AY1143" s="357"/>
      <c r="AZ1143" s="357"/>
      <c r="BA1143" s="357"/>
      <c r="BB1143" s="357"/>
      <c r="BC1143" s="357"/>
      <c r="BD1143" s="357"/>
      <c r="BE1143" s="357"/>
      <c r="BF1143" s="357"/>
      <c r="BG1143" s="357"/>
      <c r="BH1143" s="357"/>
      <c r="BI1143" s="357"/>
      <c r="BJ1143" s="357"/>
      <c r="BK1143" s="357"/>
      <c r="BL1143" s="357"/>
    </row>
    <row r="1144" spans="1:64">
      <c r="A1144" s="644"/>
      <c r="B1144" s="649"/>
      <c r="C1144" s="545"/>
      <c r="D1144" s="545"/>
      <c r="E1144" s="545"/>
      <c r="F1144" s="545"/>
      <c r="G1144" s="545"/>
      <c r="H1144" s="545"/>
      <c r="I1144" s="545"/>
      <c r="J1144" s="539"/>
      <c r="K1144" s="683"/>
      <c r="L1144" s="545"/>
      <c r="M1144" s="545"/>
      <c r="N1144" s="545"/>
      <c r="O1144" s="545"/>
      <c r="P1144" s="545"/>
      <c r="Q1144" s="545"/>
      <c r="R1144" s="545"/>
      <c r="S1144" s="537"/>
      <c r="T1144" s="634"/>
      <c r="U1144" s="664"/>
      <c r="V1144" s="357"/>
      <c r="W1144" s="357"/>
      <c r="X1144" s="357"/>
      <c r="Y1144" s="357"/>
      <c r="Z1144" s="357"/>
      <c r="AA1144" s="357"/>
      <c r="AB1144" s="357"/>
      <c r="AC1144" s="357"/>
      <c r="AD1144" s="357"/>
      <c r="AE1144" s="357"/>
      <c r="AF1144" s="357"/>
      <c r="AG1144" s="357"/>
      <c r="AH1144" s="357"/>
      <c r="AI1144" s="357"/>
      <c r="AJ1144" s="357"/>
      <c r="AK1144" s="357"/>
      <c r="AL1144" s="357"/>
      <c r="AM1144" s="357"/>
      <c r="AN1144" s="357"/>
      <c r="AO1144" s="357"/>
      <c r="AP1144" s="357"/>
      <c r="AQ1144" s="357"/>
      <c r="AR1144" s="357"/>
      <c r="AS1144" s="357"/>
      <c r="AT1144" s="357"/>
      <c r="AU1144" s="357"/>
      <c r="AV1144" s="357"/>
      <c r="AW1144" s="357"/>
      <c r="AX1144" s="357"/>
      <c r="AY1144" s="357"/>
      <c r="AZ1144" s="357"/>
      <c r="BA1144" s="357"/>
      <c r="BB1144" s="357"/>
      <c r="BC1144" s="357"/>
      <c r="BD1144" s="357"/>
      <c r="BE1144" s="357"/>
      <c r="BF1144" s="357"/>
      <c r="BG1144" s="357"/>
      <c r="BH1144" s="357"/>
      <c r="BI1144" s="357"/>
      <c r="BJ1144" s="357"/>
      <c r="BK1144" s="357"/>
      <c r="BL1144" s="357"/>
    </row>
    <row r="1145" spans="1:64">
      <c r="A1145" s="357" t="s">
        <v>1838</v>
      </c>
      <c r="B1145" s="647">
        <v>58249</v>
      </c>
      <c r="C1145" s="646">
        <v>195</v>
      </c>
      <c r="D1145" s="646">
        <v>677</v>
      </c>
      <c r="E1145" s="646">
        <v>11312</v>
      </c>
      <c r="F1145" s="646">
        <v>164</v>
      </c>
      <c r="G1145" s="646">
        <v>6988</v>
      </c>
      <c r="H1145" s="646">
        <v>0</v>
      </c>
      <c r="I1145" s="646">
        <v>110</v>
      </c>
      <c r="J1145" s="539"/>
      <c r="K1145" s="680" t="s">
        <v>1838</v>
      </c>
      <c r="L1145" s="646">
        <v>13850</v>
      </c>
      <c r="M1145" s="646">
        <v>3950</v>
      </c>
      <c r="N1145" s="646">
        <v>2235</v>
      </c>
      <c r="O1145" s="646">
        <v>4254</v>
      </c>
      <c r="P1145" s="646">
        <v>133</v>
      </c>
      <c r="Q1145" s="646">
        <v>20699</v>
      </c>
      <c r="R1145" s="646">
        <v>164</v>
      </c>
      <c r="S1145" s="537"/>
      <c r="T1145" s="634"/>
      <c r="U1145" s="664"/>
      <c r="V1145" s="357"/>
      <c r="W1145" s="357"/>
      <c r="X1145" s="357"/>
      <c r="Y1145" s="357"/>
      <c r="Z1145" s="357"/>
      <c r="AA1145" s="357"/>
      <c r="AB1145" s="357"/>
      <c r="AC1145" s="357"/>
      <c r="AD1145" s="357"/>
      <c r="AE1145" s="357"/>
      <c r="AF1145" s="357"/>
      <c r="AG1145" s="357"/>
      <c r="AH1145" s="357"/>
      <c r="AI1145" s="357"/>
      <c r="AJ1145" s="357"/>
      <c r="AK1145" s="357"/>
      <c r="AL1145" s="357"/>
      <c r="AM1145" s="357"/>
      <c r="AN1145" s="357"/>
      <c r="AO1145" s="357"/>
      <c r="AP1145" s="357"/>
      <c r="AQ1145" s="357"/>
      <c r="AR1145" s="357"/>
      <c r="AS1145" s="357"/>
      <c r="AT1145" s="357"/>
      <c r="AU1145" s="357"/>
      <c r="AV1145" s="357"/>
      <c r="AW1145" s="357"/>
      <c r="AX1145" s="357"/>
      <c r="AY1145" s="357"/>
      <c r="AZ1145" s="357"/>
      <c r="BA1145" s="357"/>
      <c r="BB1145" s="357"/>
      <c r="BC1145" s="357"/>
      <c r="BD1145" s="357"/>
      <c r="BE1145" s="357"/>
      <c r="BF1145" s="357"/>
      <c r="BG1145" s="357"/>
      <c r="BH1145" s="357"/>
      <c r="BI1145" s="357"/>
      <c r="BJ1145" s="357"/>
      <c r="BK1145" s="357"/>
      <c r="BL1145" s="357"/>
    </row>
    <row r="1146" spans="1:64">
      <c r="A1146" s="465" t="s">
        <v>9893</v>
      </c>
      <c r="B1146" s="647"/>
      <c r="C1146" s="544"/>
      <c r="D1146" s="544"/>
      <c r="E1146" s="544"/>
      <c r="F1146" s="544"/>
      <c r="G1146" s="544"/>
      <c r="H1146" s="544"/>
      <c r="I1146" s="544"/>
      <c r="J1146" s="539"/>
      <c r="K1146" s="515" t="s">
        <v>9893</v>
      </c>
      <c r="L1146" s="544"/>
      <c r="M1146" s="544"/>
      <c r="N1146" s="544"/>
      <c r="O1146" s="544"/>
      <c r="P1146" s="544"/>
      <c r="Q1146" s="544"/>
      <c r="R1146" s="544"/>
      <c r="S1146" s="537"/>
      <c r="T1146" s="634"/>
      <c r="U1146" s="664"/>
      <c r="V1146" s="357"/>
      <c r="W1146" s="357"/>
      <c r="X1146" s="357"/>
      <c r="Y1146" s="357"/>
      <c r="Z1146" s="357"/>
      <c r="AA1146" s="357"/>
      <c r="AB1146" s="357"/>
      <c r="AC1146" s="357"/>
      <c r="AD1146" s="357"/>
      <c r="AE1146" s="357"/>
      <c r="AF1146" s="357"/>
      <c r="AG1146" s="357"/>
      <c r="AH1146" s="357"/>
      <c r="AI1146" s="357"/>
      <c r="AJ1146" s="357"/>
      <c r="AK1146" s="357"/>
      <c r="AL1146" s="357"/>
      <c r="AM1146" s="357"/>
      <c r="AN1146" s="357"/>
      <c r="AO1146" s="357"/>
      <c r="AP1146" s="357"/>
      <c r="AQ1146" s="357"/>
      <c r="AR1146" s="357"/>
      <c r="AS1146" s="357"/>
      <c r="AT1146" s="357"/>
      <c r="AU1146" s="357"/>
      <c r="AV1146" s="357"/>
      <c r="AW1146" s="357"/>
      <c r="AX1146" s="357"/>
      <c r="AY1146" s="357"/>
      <c r="AZ1146" s="357"/>
      <c r="BA1146" s="357"/>
      <c r="BB1146" s="357"/>
      <c r="BC1146" s="357"/>
      <c r="BD1146" s="357"/>
      <c r="BE1146" s="357"/>
      <c r="BF1146" s="357"/>
      <c r="BG1146" s="357"/>
      <c r="BH1146" s="357"/>
      <c r="BI1146" s="357"/>
      <c r="BJ1146" s="357"/>
      <c r="BK1146" s="357"/>
      <c r="BL1146" s="357"/>
    </row>
    <row r="1147" spans="1:64" ht="17.25" customHeight="1">
      <c r="A1147" s="633" t="s">
        <v>86</v>
      </c>
      <c r="B1147" s="635">
        <v>1667</v>
      </c>
      <c r="C1147" s="639">
        <v>167</v>
      </c>
      <c r="D1147" s="639">
        <v>113</v>
      </c>
      <c r="E1147" s="639">
        <v>593</v>
      </c>
      <c r="F1147" s="639">
        <v>51</v>
      </c>
      <c r="G1147" s="639">
        <v>714</v>
      </c>
      <c r="H1147" s="639">
        <v>0</v>
      </c>
      <c r="I1147" s="639">
        <v>0</v>
      </c>
      <c r="J1147" s="481"/>
      <c r="K1147" s="679" t="s">
        <v>86</v>
      </c>
      <c r="L1147" s="639">
        <v>0</v>
      </c>
      <c r="M1147" s="639">
        <v>0</v>
      </c>
      <c r="N1147" s="639">
        <v>0</v>
      </c>
      <c r="O1147" s="639">
        <v>0</v>
      </c>
      <c r="P1147" s="639">
        <v>0</v>
      </c>
      <c r="Q1147" s="639">
        <v>29</v>
      </c>
      <c r="R1147" s="639">
        <v>0</v>
      </c>
      <c r="S1147" s="653"/>
      <c r="T1147" s="634"/>
      <c r="U1147" s="664"/>
      <c r="V1147" s="357"/>
      <c r="W1147" s="357"/>
      <c r="X1147" s="357"/>
      <c r="Y1147" s="357"/>
      <c r="Z1147" s="357"/>
      <c r="AA1147" s="357"/>
      <c r="AB1147" s="357"/>
      <c r="AC1147" s="357"/>
      <c r="AD1147" s="357"/>
      <c r="AE1147" s="357"/>
      <c r="AF1147" s="357"/>
      <c r="AG1147" s="357"/>
      <c r="AH1147" s="357"/>
      <c r="AI1147" s="357"/>
      <c r="AJ1147" s="357"/>
      <c r="AK1147" s="357"/>
      <c r="AL1147" s="357"/>
      <c r="AM1147" s="357"/>
      <c r="AN1147" s="357"/>
      <c r="AO1147" s="357"/>
      <c r="AP1147" s="357"/>
      <c r="AQ1147" s="357"/>
      <c r="AR1147" s="357"/>
      <c r="AS1147" s="357"/>
      <c r="AT1147" s="357"/>
      <c r="AU1147" s="357"/>
      <c r="AV1147" s="357"/>
      <c r="AW1147" s="357"/>
      <c r="AX1147" s="357"/>
      <c r="AY1147" s="357"/>
      <c r="AZ1147" s="357"/>
      <c r="BA1147" s="357"/>
      <c r="BB1147" s="357"/>
      <c r="BC1147" s="357"/>
      <c r="BD1147" s="357"/>
      <c r="BE1147" s="357"/>
      <c r="BF1147" s="357"/>
      <c r="BG1147" s="357"/>
      <c r="BH1147" s="357"/>
      <c r="BI1147" s="357"/>
      <c r="BJ1147" s="357"/>
      <c r="BK1147" s="357"/>
      <c r="BL1147" s="357"/>
    </row>
    <row r="1148" spans="1:64">
      <c r="A1148" s="633" t="s">
        <v>10786</v>
      </c>
      <c r="B1148" s="635">
        <v>2540</v>
      </c>
      <c r="C1148" s="639">
        <v>27</v>
      </c>
      <c r="D1148" s="639">
        <v>41</v>
      </c>
      <c r="E1148" s="639">
        <v>1626</v>
      </c>
      <c r="F1148" s="639">
        <v>12</v>
      </c>
      <c r="G1148" s="639">
        <v>61</v>
      </c>
      <c r="H1148" s="639">
        <v>0</v>
      </c>
      <c r="I1148" s="639">
        <v>2</v>
      </c>
      <c r="J1148" s="481"/>
      <c r="K1148" s="679" t="s">
        <v>10786</v>
      </c>
      <c r="L1148" s="639">
        <v>0</v>
      </c>
      <c r="M1148" s="639">
        <v>0</v>
      </c>
      <c r="N1148" s="639">
        <v>0</v>
      </c>
      <c r="O1148" s="639">
        <v>84</v>
      </c>
      <c r="P1148" s="639">
        <v>0</v>
      </c>
      <c r="Q1148" s="639">
        <v>687</v>
      </c>
      <c r="R1148" s="639">
        <v>0</v>
      </c>
      <c r="S1148" s="653"/>
      <c r="T1148" s="634"/>
      <c r="U1148" s="664"/>
      <c r="V1148" s="357"/>
      <c r="W1148" s="357"/>
      <c r="X1148" s="357"/>
      <c r="Y1148" s="357"/>
      <c r="Z1148" s="357"/>
      <c r="AA1148" s="357"/>
      <c r="AB1148" s="357"/>
      <c r="AC1148" s="357"/>
      <c r="AD1148" s="357"/>
      <c r="AE1148" s="357"/>
      <c r="AF1148" s="357"/>
      <c r="AG1148" s="357"/>
      <c r="AH1148" s="357"/>
      <c r="AI1148" s="357"/>
      <c r="AJ1148" s="357"/>
      <c r="AK1148" s="357"/>
      <c r="AL1148" s="357"/>
      <c r="AM1148" s="357"/>
      <c r="AN1148" s="357"/>
      <c r="AO1148" s="357"/>
      <c r="AP1148" s="357"/>
      <c r="AQ1148" s="357"/>
      <c r="AR1148" s="357"/>
      <c r="AS1148" s="357"/>
      <c r="AT1148" s="357"/>
      <c r="AU1148" s="357"/>
      <c r="AV1148" s="357"/>
      <c r="AW1148" s="357"/>
      <c r="AX1148" s="357"/>
      <c r="AY1148" s="357"/>
      <c r="AZ1148" s="357"/>
      <c r="BA1148" s="357"/>
      <c r="BB1148" s="357"/>
      <c r="BC1148" s="357"/>
      <c r="BD1148" s="357"/>
      <c r="BE1148" s="357"/>
      <c r="BF1148" s="357"/>
      <c r="BG1148" s="357"/>
      <c r="BH1148" s="357"/>
      <c r="BI1148" s="357"/>
      <c r="BJ1148" s="357"/>
      <c r="BK1148" s="357"/>
      <c r="BL1148" s="357"/>
    </row>
    <row r="1149" spans="1:64">
      <c r="A1149" s="633" t="s">
        <v>10876</v>
      </c>
      <c r="B1149" s="635">
        <v>6011</v>
      </c>
      <c r="C1149" s="636">
        <v>0</v>
      </c>
      <c r="D1149" s="639">
        <v>47</v>
      </c>
      <c r="E1149" s="639">
        <v>2527</v>
      </c>
      <c r="F1149" s="639">
        <v>28</v>
      </c>
      <c r="G1149" s="639">
        <v>155</v>
      </c>
      <c r="H1149" s="639">
        <v>0</v>
      </c>
      <c r="I1149" s="639">
        <v>0</v>
      </c>
      <c r="J1149" s="481"/>
      <c r="K1149" s="679" t="s">
        <v>10876</v>
      </c>
      <c r="L1149" s="639">
        <v>796</v>
      </c>
      <c r="M1149" s="639">
        <v>229</v>
      </c>
      <c r="N1149" s="639">
        <v>324</v>
      </c>
      <c r="O1149" s="639">
        <v>381</v>
      </c>
      <c r="P1149" s="639">
        <v>0</v>
      </c>
      <c r="Q1149" s="639">
        <v>2077</v>
      </c>
      <c r="R1149" s="639">
        <v>0</v>
      </c>
      <c r="S1149" s="666"/>
      <c r="T1149" s="634"/>
      <c r="U1149" s="664"/>
      <c r="V1149" s="357"/>
      <c r="W1149" s="357"/>
      <c r="X1149" s="357"/>
      <c r="Y1149" s="357"/>
      <c r="Z1149" s="357"/>
      <c r="AA1149" s="357"/>
      <c r="AB1149" s="357"/>
      <c r="AC1149" s="357"/>
      <c r="AD1149" s="357"/>
      <c r="AE1149" s="357"/>
      <c r="AF1149" s="357"/>
      <c r="AG1149" s="357"/>
      <c r="AH1149" s="357"/>
      <c r="AI1149" s="357"/>
      <c r="AJ1149" s="357"/>
      <c r="AK1149" s="357"/>
      <c r="AL1149" s="357"/>
      <c r="AM1149" s="357"/>
      <c r="AN1149" s="357"/>
      <c r="AO1149" s="357"/>
      <c r="AP1149" s="357"/>
      <c r="AQ1149" s="357"/>
      <c r="AR1149" s="357"/>
      <c r="AS1149" s="357"/>
      <c r="AT1149" s="357"/>
      <c r="AU1149" s="357"/>
      <c r="AV1149" s="357"/>
      <c r="AW1149" s="357"/>
      <c r="AX1149" s="357"/>
      <c r="AY1149" s="357"/>
      <c r="AZ1149" s="357"/>
      <c r="BA1149" s="357"/>
      <c r="BB1149" s="357"/>
      <c r="BC1149" s="357"/>
      <c r="BD1149" s="357"/>
      <c r="BE1149" s="357"/>
      <c r="BF1149" s="357"/>
      <c r="BG1149" s="357"/>
      <c r="BH1149" s="357"/>
      <c r="BI1149" s="357"/>
      <c r="BJ1149" s="357"/>
      <c r="BK1149" s="357"/>
      <c r="BL1149" s="357"/>
    </row>
    <row r="1150" spans="1:64">
      <c r="A1150" s="633" t="s">
        <v>10787</v>
      </c>
      <c r="B1150" s="635">
        <v>1977</v>
      </c>
      <c r="C1150" s="636">
        <v>0</v>
      </c>
      <c r="D1150" s="639">
        <v>19</v>
      </c>
      <c r="E1150" s="639">
        <v>338</v>
      </c>
      <c r="F1150" s="639">
        <v>0</v>
      </c>
      <c r="G1150" s="639">
        <v>0</v>
      </c>
      <c r="H1150" s="639">
        <v>0</v>
      </c>
      <c r="I1150" s="639">
        <v>0</v>
      </c>
      <c r="J1150" s="539"/>
      <c r="K1150" s="679" t="s">
        <v>10787</v>
      </c>
      <c r="L1150" s="639">
        <v>1274</v>
      </c>
      <c r="M1150" s="639">
        <v>254</v>
      </c>
      <c r="N1150" s="639">
        <v>186</v>
      </c>
      <c r="O1150" s="639">
        <v>291</v>
      </c>
      <c r="P1150" s="639">
        <v>1</v>
      </c>
      <c r="Q1150" s="639">
        <v>55</v>
      </c>
      <c r="R1150" s="639">
        <v>0</v>
      </c>
      <c r="S1150" s="537"/>
      <c r="T1150" s="634"/>
      <c r="U1150" s="664"/>
      <c r="V1150" s="357"/>
      <c r="W1150" s="357"/>
      <c r="X1150" s="357"/>
      <c r="Y1150" s="357"/>
      <c r="Z1150" s="357"/>
      <c r="AA1150" s="357"/>
      <c r="AB1150" s="357"/>
      <c r="AC1150" s="357"/>
      <c r="AD1150" s="357"/>
      <c r="AE1150" s="357"/>
      <c r="AF1150" s="357"/>
      <c r="AG1150" s="357"/>
      <c r="AH1150" s="357"/>
      <c r="AI1150" s="357"/>
      <c r="AJ1150" s="357"/>
      <c r="AK1150" s="357"/>
      <c r="AL1150" s="357"/>
      <c r="AM1150" s="357"/>
      <c r="AN1150" s="357"/>
      <c r="AO1150" s="357"/>
      <c r="AP1150" s="357"/>
      <c r="AQ1150" s="357"/>
      <c r="AR1150" s="357"/>
      <c r="AS1150" s="357"/>
      <c r="AT1150" s="357"/>
      <c r="AU1150" s="357"/>
      <c r="AV1150" s="357"/>
      <c r="AW1150" s="357"/>
      <c r="AX1150" s="357"/>
      <c r="AY1150" s="357"/>
      <c r="AZ1150" s="357"/>
      <c r="BA1150" s="357"/>
      <c r="BB1150" s="357"/>
      <c r="BC1150" s="357"/>
      <c r="BD1150" s="357"/>
      <c r="BE1150" s="357"/>
      <c r="BF1150" s="357"/>
      <c r="BG1150" s="357"/>
      <c r="BH1150" s="357"/>
      <c r="BI1150" s="357"/>
      <c r="BJ1150" s="357"/>
      <c r="BK1150" s="357"/>
      <c r="BL1150" s="357"/>
    </row>
    <row r="1151" spans="1:64">
      <c r="A1151" s="633" t="s">
        <v>10788</v>
      </c>
      <c r="B1151" s="635">
        <v>905</v>
      </c>
      <c r="C1151" s="636">
        <v>0</v>
      </c>
      <c r="D1151" s="639">
        <v>0</v>
      </c>
      <c r="E1151" s="639">
        <v>14</v>
      </c>
      <c r="F1151" s="639">
        <v>0</v>
      </c>
      <c r="G1151" s="639">
        <v>0</v>
      </c>
      <c r="H1151" s="639">
        <v>0</v>
      </c>
      <c r="I1151" s="639">
        <v>0</v>
      </c>
      <c r="J1151" s="481"/>
      <c r="K1151" s="679" t="s">
        <v>10788</v>
      </c>
      <c r="L1151" s="639">
        <v>0</v>
      </c>
      <c r="M1151" s="639">
        <v>0</v>
      </c>
      <c r="N1151" s="639">
        <v>0</v>
      </c>
      <c r="O1151" s="639">
        <v>17</v>
      </c>
      <c r="P1151" s="639">
        <v>0</v>
      </c>
      <c r="Q1151" s="639">
        <v>874</v>
      </c>
      <c r="R1151" s="639">
        <v>0</v>
      </c>
      <c r="S1151" s="537"/>
      <c r="T1151" s="634"/>
      <c r="U1151" s="664"/>
      <c r="V1151" s="357"/>
      <c r="W1151" s="357"/>
      <c r="X1151" s="357"/>
      <c r="Y1151" s="357"/>
      <c r="Z1151" s="357"/>
      <c r="AA1151" s="357"/>
      <c r="AB1151" s="357"/>
      <c r="AC1151" s="357"/>
      <c r="AD1151" s="357"/>
      <c r="AE1151" s="357"/>
      <c r="AF1151" s="357"/>
      <c r="AG1151" s="357"/>
      <c r="AH1151" s="357"/>
      <c r="AI1151" s="357"/>
      <c r="AJ1151" s="357"/>
      <c r="AK1151" s="357"/>
      <c r="AL1151" s="357"/>
      <c r="AM1151" s="357"/>
      <c r="AN1151" s="357"/>
      <c r="AO1151" s="357"/>
      <c r="AP1151" s="357"/>
      <c r="AQ1151" s="357"/>
      <c r="AR1151" s="357"/>
      <c r="AS1151" s="357"/>
      <c r="AT1151" s="357"/>
      <c r="AU1151" s="357"/>
      <c r="AV1151" s="357"/>
      <c r="AW1151" s="357"/>
      <c r="AX1151" s="357"/>
      <c r="AY1151" s="357"/>
      <c r="AZ1151" s="357"/>
      <c r="BA1151" s="357"/>
      <c r="BB1151" s="357"/>
      <c r="BC1151" s="357"/>
      <c r="BD1151" s="357"/>
      <c r="BE1151" s="357"/>
      <c r="BF1151" s="357"/>
      <c r="BG1151" s="357"/>
      <c r="BH1151" s="357"/>
      <c r="BI1151" s="357"/>
      <c r="BJ1151" s="357"/>
      <c r="BK1151" s="357"/>
      <c r="BL1151" s="357"/>
    </row>
    <row r="1152" spans="1:64" ht="25.5">
      <c r="A1152" s="673" t="s">
        <v>10877</v>
      </c>
      <c r="B1152" s="635">
        <v>2981</v>
      </c>
      <c r="C1152" s="636">
        <v>0</v>
      </c>
      <c r="D1152" s="639">
        <v>376</v>
      </c>
      <c r="E1152" s="639">
        <v>0</v>
      </c>
      <c r="F1152" s="639">
        <v>0</v>
      </c>
      <c r="G1152" s="639">
        <v>6</v>
      </c>
      <c r="H1152" s="639">
        <v>0</v>
      </c>
      <c r="I1152" s="639">
        <v>0</v>
      </c>
      <c r="K1152" s="682" t="s">
        <v>10877</v>
      </c>
      <c r="L1152" s="639">
        <v>1690</v>
      </c>
      <c r="M1152" s="639">
        <v>1269</v>
      </c>
      <c r="N1152" s="639">
        <v>82</v>
      </c>
      <c r="O1152" s="639">
        <v>312</v>
      </c>
      <c r="P1152" s="639">
        <v>0</v>
      </c>
      <c r="Q1152" s="639">
        <v>597</v>
      </c>
      <c r="R1152" s="639">
        <v>82</v>
      </c>
      <c r="S1152" s="537"/>
      <c r="T1152" s="634"/>
      <c r="U1152" s="664"/>
      <c r="V1152" s="357"/>
      <c r="W1152" s="357"/>
      <c r="X1152" s="357"/>
      <c r="Y1152" s="357"/>
      <c r="Z1152" s="357"/>
      <c r="AA1152" s="357"/>
      <c r="AB1152" s="357"/>
      <c r="AC1152" s="357"/>
      <c r="AD1152" s="357"/>
      <c r="AE1152" s="357"/>
      <c r="AF1152" s="357"/>
      <c r="AG1152" s="357"/>
      <c r="AH1152" s="357"/>
      <c r="AI1152" s="357"/>
      <c r="AJ1152" s="357"/>
      <c r="AK1152" s="357"/>
      <c r="AL1152" s="357"/>
      <c r="AM1152" s="357"/>
      <c r="AN1152" s="357"/>
      <c r="AO1152" s="357"/>
      <c r="AP1152" s="357"/>
      <c r="AQ1152" s="357"/>
      <c r="AR1152" s="357"/>
      <c r="AS1152" s="357"/>
      <c r="AT1152" s="357"/>
      <c r="AU1152" s="357"/>
      <c r="AV1152" s="357"/>
      <c r="AW1152" s="357"/>
      <c r="AX1152" s="357"/>
      <c r="AY1152" s="357"/>
      <c r="AZ1152" s="357"/>
      <c r="BA1152" s="357"/>
      <c r="BB1152" s="357"/>
      <c r="BC1152" s="357"/>
      <c r="BD1152" s="357"/>
      <c r="BE1152" s="357"/>
      <c r="BF1152" s="357"/>
      <c r="BG1152" s="357"/>
      <c r="BH1152" s="357"/>
      <c r="BI1152" s="357"/>
      <c r="BJ1152" s="357"/>
      <c r="BK1152" s="357"/>
      <c r="BL1152" s="357"/>
    </row>
    <row r="1153" spans="1:64">
      <c r="A1153" s="633" t="s">
        <v>10789</v>
      </c>
      <c r="B1153" s="635">
        <v>5858</v>
      </c>
      <c r="C1153" s="639">
        <v>1</v>
      </c>
      <c r="D1153" s="639">
        <v>22</v>
      </c>
      <c r="E1153" s="639">
        <v>1581</v>
      </c>
      <c r="F1153" s="639">
        <v>4</v>
      </c>
      <c r="G1153" s="639">
        <v>33</v>
      </c>
      <c r="H1153" s="639">
        <v>0</v>
      </c>
      <c r="I1153" s="639">
        <v>0</v>
      </c>
      <c r="J1153" s="481"/>
      <c r="K1153" s="679" t="s">
        <v>10789</v>
      </c>
      <c r="L1153" s="639">
        <v>0</v>
      </c>
      <c r="M1153" s="639">
        <v>0</v>
      </c>
      <c r="N1153" s="639">
        <v>0</v>
      </c>
      <c r="O1153" s="639">
        <v>140</v>
      </c>
      <c r="P1153" s="639">
        <v>0</v>
      </c>
      <c r="Q1153" s="639">
        <v>4077</v>
      </c>
      <c r="R1153" s="639">
        <v>0</v>
      </c>
      <c r="S1153" s="653"/>
      <c r="T1153" s="634"/>
      <c r="U1153" s="664"/>
      <c r="V1153" s="357"/>
      <c r="W1153" s="357"/>
      <c r="X1153" s="357"/>
      <c r="Y1153" s="357"/>
      <c r="Z1153" s="357"/>
      <c r="AA1153" s="357"/>
      <c r="AB1153" s="357"/>
      <c r="AC1153" s="357"/>
      <c r="AD1153" s="357"/>
      <c r="AE1153" s="357"/>
      <c r="AF1153" s="357"/>
      <c r="AG1153" s="357"/>
      <c r="AH1153" s="357"/>
      <c r="AI1153" s="357"/>
      <c r="AJ1153" s="357"/>
      <c r="AK1153" s="357"/>
      <c r="AL1153" s="357"/>
      <c r="AM1153" s="357"/>
      <c r="AN1153" s="357"/>
      <c r="AO1153" s="357"/>
      <c r="AP1153" s="357"/>
      <c r="AQ1153" s="357"/>
      <c r="AR1153" s="357"/>
      <c r="AS1153" s="357"/>
      <c r="AT1153" s="357"/>
      <c r="AU1153" s="357"/>
      <c r="AV1153" s="357"/>
      <c r="AW1153" s="357"/>
      <c r="AX1153" s="357"/>
      <c r="AY1153" s="357"/>
      <c r="AZ1153" s="357"/>
      <c r="BA1153" s="357"/>
      <c r="BB1153" s="357"/>
      <c r="BC1153" s="357"/>
      <c r="BD1153" s="357"/>
      <c r="BE1153" s="357"/>
      <c r="BF1153" s="357"/>
      <c r="BG1153" s="357"/>
      <c r="BH1153" s="357"/>
      <c r="BI1153" s="357"/>
      <c r="BJ1153" s="357"/>
      <c r="BK1153" s="357"/>
      <c r="BL1153" s="357"/>
    </row>
    <row r="1154" spans="1:64">
      <c r="A1154" s="633" t="s">
        <v>10790</v>
      </c>
      <c r="B1154" s="635">
        <v>2282</v>
      </c>
      <c r="C1154" s="639">
        <v>0</v>
      </c>
      <c r="D1154" s="639">
        <v>11</v>
      </c>
      <c r="E1154" s="639">
        <v>564</v>
      </c>
      <c r="F1154" s="639">
        <v>9</v>
      </c>
      <c r="G1154" s="639">
        <v>9</v>
      </c>
      <c r="H1154" s="639">
        <v>0</v>
      </c>
      <c r="I1154" s="639">
        <v>96</v>
      </c>
      <c r="J1154" s="538"/>
      <c r="K1154" s="679" t="s">
        <v>10790</v>
      </c>
      <c r="L1154" s="639">
        <v>519</v>
      </c>
      <c r="M1154" s="639">
        <v>166</v>
      </c>
      <c r="N1154" s="639">
        <v>0</v>
      </c>
      <c r="O1154" s="639">
        <v>137</v>
      </c>
      <c r="P1154" s="639">
        <v>0</v>
      </c>
      <c r="Q1154" s="639">
        <v>937</v>
      </c>
      <c r="R1154" s="639">
        <v>0</v>
      </c>
      <c r="S1154" s="665"/>
      <c r="T1154" s="634"/>
      <c r="U1154" s="664"/>
      <c r="V1154" s="357"/>
      <c r="W1154" s="357"/>
      <c r="X1154" s="357"/>
      <c r="Y1154" s="357"/>
      <c r="Z1154" s="357"/>
      <c r="AA1154" s="357"/>
      <c r="AB1154" s="357"/>
      <c r="AC1154" s="357"/>
      <c r="AD1154" s="357"/>
      <c r="AE1154" s="357"/>
      <c r="AF1154" s="357"/>
      <c r="AG1154" s="357"/>
      <c r="AH1154" s="357"/>
      <c r="AI1154" s="357"/>
      <c r="AJ1154" s="357"/>
      <c r="AK1154" s="357"/>
      <c r="AL1154" s="357"/>
      <c r="AM1154" s="357"/>
      <c r="AN1154" s="357"/>
      <c r="AO1154" s="357"/>
      <c r="AP1154" s="357"/>
      <c r="AQ1154" s="357"/>
      <c r="AR1154" s="357"/>
      <c r="AS1154" s="357"/>
      <c r="AT1154" s="357"/>
      <c r="AU1154" s="357"/>
      <c r="AV1154" s="357"/>
      <c r="AW1154" s="357"/>
      <c r="AX1154" s="357"/>
      <c r="AY1154" s="357"/>
      <c r="AZ1154" s="357"/>
      <c r="BA1154" s="357"/>
      <c r="BB1154" s="357"/>
      <c r="BC1154" s="357"/>
      <c r="BD1154" s="357"/>
      <c r="BE1154" s="357"/>
      <c r="BF1154" s="357"/>
      <c r="BG1154" s="357"/>
      <c r="BH1154" s="357"/>
      <c r="BI1154" s="357"/>
      <c r="BJ1154" s="357"/>
      <c r="BK1154" s="357"/>
      <c r="BL1154" s="357"/>
    </row>
    <row r="1155" spans="1:64">
      <c r="A1155" s="633" t="s">
        <v>10791</v>
      </c>
      <c r="B1155" s="635">
        <v>1451</v>
      </c>
      <c r="C1155" s="639">
        <v>0</v>
      </c>
      <c r="D1155" s="639">
        <v>0</v>
      </c>
      <c r="E1155" s="639">
        <v>39</v>
      </c>
      <c r="F1155" s="639">
        <v>0</v>
      </c>
      <c r="G1155" s="639">
        <v>3</v>
      </c>
      <c r="H1155" s="639">
        <v>0</v>
      </c>
      <c r="I1155" s="639">
        <v>0</v>
      </c>
      <c r="J1155" s="538"/>
      <c r="K1155" s="679" t="s">
        <v>10791</v>
      </c>
      <c r="L1155" s="639">
        <v>124</v>
      </c>
      <c r="M1155" s="639">
        <v>36</v>
      </c>
      <c r="N1155" s="639">
        <v>24</v>
      </c>
      <c r="O1155" s="639">
        <v>155</v>
      </c>
      <c r="P1155" s="639">
        <v>0</v>
      </c>
      <c r="Q1155" s="639">
        <v>1130</v>
      </c>
      <c r="R1155" s="639">
        <v>0</v>
      </c>
      <c r="S1155" s="653"/>
      <c r="T1155" s="634"/>
      <c r="U1155" s="664"/>
      <c r="V1155" s="357"/>
      <c r="W1155" s="357"/>
      <c r="X1155" s="357"/>
      <c r="Y1155" s="357"/>
      <c r="Z1155" s="357"/>
      <c r="AA1155" s="357"/>
      <c r="AB1155" s="357"/>
      <c r="AC1155" s="357"/>
      <c r="AD1155" s="357"/>
      <c r="AE1155" s="357"/>
      <c r="AF1155" s="357"/>
      <c r="AG1155" s="357"/>
      <c r="AH1155" s="357"/>
      <c r="AI1155" s="357"/>
      <c r="AJ1155" s="357"/>
      <c r="AK1155" s="357"/>
      <c r="AL1155" s="357"/>
      <c r="AM1155" s="357"/>
      <c r="AN1155" s="357"/>
      <c r="AO1155" s="357"/>
      <c r="AP1155" s="357"/>
      <c r="AQ1155" s="357"/>
      <c r="AR1155" s="357"/>
      <c r="AS1155" s="357"/>
      <c r="AT1155" s="357"/>
      <c r="AU1155" s="357"/>
      <c r="AV1155" s="357"/>
      <c r="AW1155" s="357"/>
      <c r="AX1155" s="357"/>
      <c r="AY1155" s="357"/>
      <c r="AZ1155" s="357"/>
      <c r="BA1155" s="357"/>
      <c r="BB1155" s="357"/>
      <c r="BC1155" s="357"/>
      <c r="BD1155" s="357"/>
      <c r="BE1155" s="357"/>
      <c r="BF1155" s="357"/>
      <c r="BG1155" s="357"/>
      <c r="BH1155" s="357"/>
      <c r="BI1155" s="357"/>
      <c r="BJ1155" s="357"/>
      <c r="BK1155" s="357"/>
      <c r="BL1155" s="357"/>
    </row>
    <row r="1156" spans="1:64">
      <c r="A1156" s="633" t="s">
        <v>10792</v>
      </c>
      <c r="B1156" s="635">
        <v>5560</v>
      </c>
      <c r="C1156" s="639">
        <v>0</v>
      </c>
      <c r="D1156" s="639">
        <v>0</v>
      </c>
      <c r="E1156" s="639">
        <v>551</v>
      </c>
      <c r="F1156" s="639">
        <v>4</v>
      </c>
      <c r="G1156" s="639">
        <v>35</v>
      </c>
      <c r="H1156" s="639">
        <v>0</v>
      </c>
      <c r="I1156" s="639">
        <v>10</v>
      </c>
      <c r="J1156" s="549"/>
      <c r="K1156" s="679" t="s">
        <v>10792</v>
      </c>
      <c r="L1156" s="639">
        <v>3022</v>
      </c>
      <c r="M1156" s="639">
        <v>0</v>
      </c>
      <c r="N1156" s="639">
        <v>686</v>
      </c>
      <c r="O1156" s="639">
        <v>587</v>
      </c>
      <c r="P1156" s="639">
        <v>43</v>
      </c>
      <c r="Q1156" s="639">
        <v>1351</v>
      </c>
      <c r="R1156" s="639">
        <v>8</v>
      </c>
      <c r="S1156" s="653"/>
      <c r="T1156" s="634"/>
      <c r="U1156" s="664"/>
      <c r="V1156" s="357"/>
      <c r="W1156" s="357"/>
      <c r="X1156" s="357"/>
      <c r="Y1156" s="357"/>
      <c r="Z1156" s="357"/>
      <c r="AA1156" s="357"/>
      <c r="AB1156" s="357"/>
      <c r="AC1156" s="357"/>
      <c r="AD1156" s="357"/>
      <c r="AE1156" s="357"/>
      <c r="AF1156" s="357"/>
      <c r="AG1156" s="357"/>
      <c r="AH1156" s="357"/>
      <c r="AI1156" s="357"/>
      <c r="AJ1156" s="357"/>
      <c r="AK1156" s="357"/>
      <c r="AL1156" s="357"/>
      <c r="AM1156" s="357"/>
      <c r="AN1156" s="357"/>
      <c r="AO1156" s="357"/>
      <c r="AP1156" s="357"/>
      <c r="AQ1156" s="357"/>
      <c r="AR1156" s="357"/>
      <c r="AS1156" s="357"/>
      <c r="AT1156" s="357"/>
      <c r="AU1156" s="357"/>
      <c r="AV1156" s="357"/>
      <c r="AW1156" s="357"/>
      <c r="AX1156" s="357"/>
      <c r="AY1156" s="357"/>
      <c r="AZ1156" s="357"/>
      <c r="BA1156" s="357"/>
      <c r="BB1156" s="357"/>
      <c r="BC1156" s="357"/>
      <c r="BD1156" s="357"/>
      <c r="BE1156" s="357"/>
      <c r="BF1156" s="357"/>
      <c r="BG1156" s="357"/>
      <c r="BH1156" s="357"/>
      <c r="BI1156" s="357"/>
      <c r="BJ1156" s="357"/>
      <c r="BK1156" s="357"/>
      <c r="BL1156" s="357"/>
    </row>
    <row r="1157" spans="1:64">
      <c r="A1157" s="633" t="s">
        <v>10793</v>
      </c>
      <c r="B1157" s="635">
        <v>1492</v>
      </c>
      <c r="C1157" s="639">
        <v>0</v>
      </c>
      <c r="D1157" s="639">
        <v>0</v>
      </c>
      <c r="E1157" s="639">
        <v>145</v>
      </c>
      <c r="F1157" s="639">
        <v>0</v>
      </c>
      <c r="G1157" s="639">
        <v>0</v>
      </c>
      <c r="H1157" s="639">
        <v>0</v>
      </c>
      <c r="I1157" s="639">
        <v>0</v>
      </c>
      <c r="J1157" s="549"/>
      <c r="K1157" s="679" t="s">
        <v>10793</v>
      </c>
      <c r="L1157" s="639">
        <v>295</v>
      </c>
      <c r="M1157" s="639">
        <v>157</v>
      </c>
      <c r="N1157" s="639">
        <v>26</v>
      </c>
      <c r="O1157" s="639">
        <v>180</v>
      </c>
      <c r="P1157" s="639">
        <v>29</v>
      </c>
      <c r="Q1157" s="639">
        <v>872</v>
      </c>
      <c r="R1157" s="639">
        <v>0</v>
      </c>
      <c r="S1157" s="537"/>
      <c r="T1157" s="634"/>
      <c r="U1157" s="664"/>
      <c r="V1157" s="357"/>
      <c r="W1157" s="357"/>
      <c r="X1157" s="357"/>
      <c r="Y1157" s="357"/>
      <c r="Z1157" s="357"/>
      <c r="AA1157" s="357"/>
      <c r="AB1157" s="357"/>
      <c r="AC1157" s="357"/>
      <c r="AD1157" s="357"/>
      <c r="AE1157" s="357"/>
      <c r="AF1157" s="357"/>
      <c r="AG1157" s="357"/>
      <c r="AH1157" s="357"/>
      <c r="AI1157" s="357"/>
      <c r="AJ1157" s="357"/>
      <c r="AK1157" s="357"/>
      <c r="AL1157" s="357"/>
      <c r="AM1157" s="357"/>
      <c r="AN1157" s="357"/>
      <c r="AO1157" s="357"/>
      <c r="AP1157" s="357"/>
      <c r="AQ1157" s="357"/>
      <c r="AR1157" s="357"/>
      <c r="AS1157" s="357"/>
      <c r="AT1157" s="357"/>
      <c r="AU1157" s="357"/>
      <c r="AV1157" s="357"/>
      <c r="AW1157" s="357"/>
      <c r="AX1157" s="357"/>
      <c r="AY1157" s="357"/>
      <c r="AZ1157" s="357"/>
      <c r="BA1157" s="357"/>
      <c r="BB1157" s="357"/>
      <c r="BC1157" s="357"/>
      <c r="BD1157" s="357"/>
      <c r="BE1157" s="357"/>
      <c r="BF1157" s="357"/>
      <c r="BG1157" s="357"/>
      <c r="BH1157" s="357"/>
      <c r="BI1157" s="357"/>
      <c r="BJ1157" s="357"/>
      <c r="BK1157" s="357"/>
      <c r="BL1157" s="357"/>
    </row>
    <row r="1158" spans="1:64">
      <c r="A1158" s="633" t="s">
        <v>10794</v>
      </c>
      <c r="B1158" s="635">
        <v>632</v>
      </c>
      <c r="C1158" s="639">
        <v>0</v>
      </c>
      <c r="D1158" s="639">
        <v>0</v>
      </c>
      <c r="E1158" s="639">
        <v>0</v>
      </c>
      <c r="F1158" s="639">
        <v>0</v>
      </c>
      <c r="G1158" s="639">
        <v>0</v>
      </c>
      <c r="H1158" s="639">
        <v>0</v>
      </c>
      <c r="I1158" s="639">
        <v>2</v>
      </c>
      <c r="K1158" s="679" t="s">
        <v>10794</v>
      </c>
      <c r="L1158" s="639">
        <v>2</v>
      </c>
      <c r="M1158" s="639">
        <v>0</v>
      </c>
      <c r="N1158" s="639">
        <v>2</v>
      </c>
      <c r="O1158" s="639">
        <v>36</v>
      </c>
      <c r="P1158" s="639">
        <v>0</v>
      </c>
      <c r="Q1158" s="639">
        <v>592</v>
      </c>
      <c r="R1158" s="639">
        <v>0</v>
      </c>
      <c r="S1158" s="653"/>
      <c r="T1158" s="634"/>
      <c r="U1158" s="664"/>
      <c r="V1158" s="357"/>
      <c r="W1158" s="357"/>
      <c r="X1158" s="357"/>
      <c r="Y1158" s="357"/>
      <c r="Z1158" s="357"/>
      <c r="AA1158" s="357"/>
      <c r="AB1158" s="357"/>
      <c r="AC1158" s="357"/>
      <c r="AD1158" s="357"/>
      <c r="AE1158" s="357"/>
      <c r="AF1158" s="357"/>
      <c r="AG1158" s="357"/>
      <c r="AH1158" s="357"/>
      <c r="AI1158" s="357"/>
      <c r="AJ1158" s="357"/>
      <c r="AK1158" s="357"/>
      <c r="AL1158" s="357"/>
      <c r="AM1158" s="357"/>
      <c r="AN1158" s="357"/>
      <c r="AO1158" s="357"/>
      <c r="AP1158" s="357"/>
      <c r="AQ1158" s="357"/>
      <c r="AR1158" s="357"/>
      <c r="AS1158" s="357"/>
      <c r="AT1158" s="357"/>
      <c r="AU1158" s="357"/>
      <c r="AV1158" s="357"/>
      <c r="AW1158" s="357"/>
      <c r="AX1158" s="357"/>
      <c r="AY1158" s="357"/>
      <c r="AZ1158" s="357"/>
      <c r="BA1158" s="357"/>
      <c r="BB1158" s="357"/>
      <c r="BC1158" s="357"/>
      <c r="BD1158" s="357"/>
      <c r="BE1158" s="357"/>
      <c r="BF1158" s="357"/>
      <c r="BG1158" s="357"/>
      <c r="BH1158" s="357"/>
      <c r="BI1158" s="357"/>
      <c r="BJ1158" s="357"/>
      <c r="BK1158" s="357"/>
      <c r="BL1158" s="357"/>
    </row>
    <row r="1159" spans="1:64">
      <c r="A1159" s="633" t="s">
        <v>10795</v>
      </c>
      <c r="B1159" s="635">
        <v>2190</v>
      </c>
      <c r="C1159" s="639">
        <v>0</v>
      </c>
      <c r="D1159" s="639">
        <v>13</v>
      </c>
      <c r="E1159" s="639">
        <v>679</v>
      </c>
      <c r="F1159" s="639">
        <v>0</v>
      </c>
      <c r="G1159" s="639">
        <v>83</v>
      </c>
      <c r="H1159" s="639">
        <v>0</v>
      </c>
      <c r="I1159" s="639">
        <v>0</v>
      </c>
      <c r="K1159" s="679" t="s">
        <v>10795</v>
      </c>
      <c r="L1159" s="639">
        <v>1188</v>
      </c>
      <c r="M1159" s="639">
        <v>304</v>
      </c>
      <c r="N1159" s="639">
        <v>271</v>
      </c>
      <c r="O1159" s="639">
        <v>180</v>
      </c>
      <c r="P1159" s="639">
        <v>0</v>
      </c>
      <c r="Q1159" s="639">
        <v>47</v>
      </c>
      <c r="R1159" s="639">
        <v>0</v>
      </c>
      <c r="S1159" s="665"/>
      <c r="T1159" s="634"/>
      <c r="U1159" s="664"/>
      <c r="V1159" s="357"/>
      <c r="W1159" s="357"/>
      <c r="X1159" s="357"/>
      <c r="Y1159" s="357"/>
      <c r="Z1159" s="357"/>
      <c r="AA1159" s="357"/>
      <c r="AB1159" s="357"/>
      <c r="AC1159" s="357"/>
      <c r="AD1159" s="357"/>
      <c r="AE1159" s="357"/>
      <c r="AF1159" s="357"/>
      <c r="AG1159" s="357"/>
      <c r="AH1159" s="357"/>
      <c r="AI1159" s="357"/>
      <c r="AJ1159" s="357"/>
      <c r="AK1159" s="357"/>
      <c r="AL1159" s="357"/>
      <c r="AM1159" s="357"/>
      <c r="AN1159" s="357"/>
      <c r="AO1159" s="357"/>
      <c r="AP1159" s="357"/>
      <c r="AQ1159" s="357"/>
      <c r="AR1159" s="357"/>
      <c r="AS1159" s="357"/>
      <c r="AT1159" s="357"/>
      <c r="AU1159" s="357"/>
      <c r="AV1159" s="357"/>
      <c r="AW1159" s="357"/>
      <c r="AX1159" s="357"/>
      <c r="AY1159" s="357"/>
      <c r="AZ1159" s="357"/>
      <c r="BA1159" s="357"/>
      <c r="BB1159" s="357"/>
      <c r="BC1159" s="357"/>
      <c r="BD1159" s="357"/>
      <c r="BE1159" s="357"/>
      <c r="BF1159" s="357"/>
      <c r="BG1159" s="357"/>
      <c r="BH1159" s="357"/>
      <c r="BI1159" s="357"/>
      <c r="BJ1159" s="357"/>
      <c r="BK1159" s="357"/>
      <c r="BL1159" s="357"/>
    </row>
    <row r="1160" spans="1:64">
      <c r="A1160" s="633" t="s">
        <v>10796</v>
      </c>
      <c r="B1160" s="635">
        <v>1923</v>
      </c>
      <c r="C1160" s="639">
        <v>0</v>
      </c>
      <c r="D1160" s="639">
        <v>27</v>
      </c>
      <c r="E1160" s="639">
        <v>1248</v>
      </c>
      <c r="F1160" s="639">
        <v>54</v>
      </c>
      <c r="G1160" s="639">
        <v>183</v>
      </c>
      <c r="H1160" s="639">
        <v>0</v>
      </c>
      <c r="I1160" s="639">
        <v>0</v>
      </c>
      <c r="K1160" s="679" t="s">
        <v>10796</v>
      </c>
      <c r="L1160" s="639">
        <v>0</v>
      </c>
      <c r="M1160" s="639">
        <v>0</v>
      </c>
      <c r="N1160" s="639">
        <v>0</v>
      </c>
      <c r="O1160" s="639">
        <v>67</v>
      </c>
      <c r="P1160" s="639">
        <v>0</v>
      </c>
      <c r="Q1160" s="639">
        <v>344</v>
      </c>
      <c r="R1160" s="639">
        <v>0</v>
      </c>
      <c r="S1160" s="656"/>
      <c r="T1160" s="634"/>
      <c r="U1160" s="664"/>
      <c r="V1160" s="357"/>
      <c r="W1160" s="357"/>
      <c r="X1160" s="357"/>
      <c r="Y1160" s="357"/>
      <c r="Z1160" s="357"/>
      <c r="AA1160" s="357"/>
      <c r="AB1160" s="357"/>
      <c r="AC1160" s="357"/>
      <c r="AD1160" s="357"/>
      <c r="AE1160" s="357"/>
      <c r="AF1160" s="357"/>
      <c r="AG1160" s="357"/>
      <c r="AH1160" s="357"/>
      <c r="AI1160" s="357"/>
      <c r="AJ1160" s="357"/>
      <c r="AK1160" s="357"/>
      <c r="AL1160" s="357"/>
      <c r="AM1160" s="357"/>
      <c r="AN1160" s="357"/>
      <c r="AO1160" s="357"/>
      <c r="AP1160" s="357"/>
      <c r="AQ1160" s="357"/>
      <c r="AR1160" s="357"/>
      <c r="AS1160" s="357"/>
      <c r="AT1160" s="357"/>
      <c r="AU1160" s="357"/>
      <c r="AV1160" s="357"/>
      <c r="AW1160" s="357"/>
      <c r="AX1160" s="357"/>
      <c r="AY1160" s="357"/>
      <c r="AZ1160" s="357"/>
      <c r="BA1160" s="357"/>
      <c r="BB1160" s="357"/>
      <c r="BC1160" s="357"/>
      <c r="BD1160" s="357"/>
      <c r="BE1160" s="357"/>
      <c r="BF1160" s="357"/>
      <c r="BG1160" s="357"/>
      <c r="BH1160" s="357"/>
      <c r="BI1160" s="357"/>
      <c r="BJ1160" s="357"/>
      <c r="BK1160" s="357"/>
      <c r="BL1160" s="357"/>
    </row>
    <row r="1161" spans="1:64">
      <c r="A1161" s="633" t="s">
        <v>10797</v>
      </c>
      <c r="B1161" s="635">
        <v>1017</v>
      </c>
      <c r="C1161" s="639">
        <v>0</v>
      </c>
      <c r="D1161" s="639">
        <v>0</v>
      </c>
      <c r="E1161" s="639">
        <v>326</v>
      </c>
      <c r="F1161" s="639">
        <v>2</v>
      </c>
      <c r="G1161" s="639">
        <v>17</v>
      </c>
      <c r="H1161" s="639">
        <v>0</v>
      </c>
      <c r="I1161" s="639">
        <v>0</v>
      </c>
      <c r="K1161" s="679" t="s">
        <v>10797</v>
      </c>
      <c r="L1161" s="639">
        <v>447</v>
      </c>
      <c r="M1161" s="639">
        <v>25</v>
      </c>
      <c r="N1161" s="639">
        <v>111</v>
      </c>
      <c r="O1161" s="639">
        <v>64</v>
      </c>
      <c r="P1161" s="639">
        <v>2</v>
      </c>
      <c r="Q1161" s="639">
        <v>161</v>
      </c>
      <c r="R1161" s="639">
        <v>0</v>
      </c>
      <c r="S1161" s="666"/>
      <c r="T1161" s="634"/>
      <c r="U1161" s="664"/>
      <c r="V1161" s="357"/>
      <c r="W1161" s="357"/>
      <c r="X1161" s="357"/>
      <c r="Y1161" s="357"/>
      <c r="Z1161" s="357"/>
      <c r="AA1161" s="357"/>
      <c r="AB1161" s="357"/>
      <c r="AC1161" s="357"/>
      <c r="AD1161" s="357"/>
      <c r="AE1161" s="357"/>
      <c r="AF1161" s="357"/>
      <c r="AG1161" s="357"/>
      <c r="AH1161" s="357"/>
      <c r="AI1161" s="357"/>
      <c r="AJ1161" s="357"/>
      <c r="AK1161" s="357"/>
      <c r="AL1161" s="357"/>
      <c r="AM1161" s="357"/>
      <c r="AN1161" s="357"/>
      <c r="AO1161" s="357"/>
      <c r="AP1161" s="357"/>
      <c r="AQ1161" s="357"/>
      <c r="AR1161" s="357"/>
      <c r="AS1161" s="357"/>
      <c r="AT1161" s="357"/>
      <c r="AU1161" s="357"/>
      <c r="AV1161" s="357"/>
      <c r="AW1161" s="357"/>
      <c r="AX1161" s="357"/>
      <c r="AY1161" s="357"/>
      <c r="AZ1161" s="357"/>
      <c r="BA1161" s="357"/>
      <c r="BB1161" s="357"/>
      <c r="BC1161" s="357"/>
      <c r="BD1161" s="357"/>
      <c r="BE1161" s="357"/>
      <c r="BF1161" s="357"/>
      <c r="BG1161" s="357"/>
      <c r="BH1161" s="357"/>
      <c r="BI1161" s="357"/>
      <c r="BJ1161" s="357"/>
      <c r="BK1161" s="357"/>
      <c r="BL1161" s="357"/>
    </row>
    <row r="1162" spans="1:64">
      <c r="A1162" s="633" t="s">
        <v>10798</v>
      </c>
      <c r="B1162" s="635">
        <v>3391</v>
      </c>
      <c r="C1162" s="639">
        <v>0</v>
      </c>
      <c r="D1162" s="639">
        <v>0</v>
      </c>
      <c r="E1162" s="639">
        <v>397</v>
      </c>
      <c r="F1162" s="639">
        <v>0</v>
      </c>
      <c r="G1162" s="639">
        <v>19</v>
      </c>
      <c r="H1162" s="639">
        <v>0</v>
      </c>
      <c r="I1162" s="639">
        <v>0</v>
      </c>
      <c r="K1162" s="679" t="s">
        <v>10798</v>
      </c>
      <c r="L1162" s="639">
        <v>0</v>
      </c>
      <c r="M1162" s="639">
        <v>0</v>
      </c>
      <c r="N1162" s="639">
        <v>0</v>
      </c>
      <c r="O1162" s="639">
        <v>18</v>
      </c>
      <c r="P1162" s="639">
        <v>0</v>
      </c>
      <c r="Q1162" s="639">
        <v>2957</v>
      </c>
      <c r="R1162" s="639">
        <v>0</v>
      </c>
      <c r="S1162" s="537"/>
      <c r="T1162" s="634"/>
      <c r="U1162" s="664"/>
      <c r="V1162" s="357"/>
      <c r="W1162" s="357"/>
      <c r="X1162" s="357"/>
      <c r="Y1162" s="357"/>
      <c r="Z1162" s="357"/>
      <c r="AA1162" s="357"/>
      <c r="AB1162" s="357"/>
      <c r="AC1162" s="357"/>
      <c r="AD1162" s="357"/>
      <c r="AE1162" s="357"/>
      <c r="AF1162" s="357"/>
      <c r="AG1162" s="357"/>
      <c r="AH1162" s="357"/>
      <c r="AI1162" s="357"/>
      <c r="AJ1162" s="357"/>
      <c r="AK1162" s="357"/>
      <c r="AL1162" s="357"/>
      <c r="AM1162" s="357"/>
      <c r="AN1162" s="357"/>
      <c r="AO1162" s="357"/>
      <c r="AP1162" s="357"/>
      <c r="AQ1162" s="357"/>
      <c r="AR1162" s="357"/>
      <c r="AS1162" s="357"/>
      <c r="AT1162" s="357"/>
      <c r="AU1162" s="357"/>
      <c r="AV1162" s="357"/>
      <c r="AW1162" s="357"/>
      <c r="AX1162" s="357"/>
      <c r="AY1162" s="357"/>
      <c r="AZ1162" s="357"/>
      <c r="BA1162" s="357"/>
      <c r="BB1162" s="357"/>
      <c r="BC1162" s="357"/>
      <c r="BD1162" s="357"/>
      <c r="BE1162" s="357"/>
      <c r="BF1162" s="357"/>
      <c r="BG1162" s="357"/>
      <c r="BH1162" s="357"/>
      <c r="BI1162" s="357"/>
      <c r="BJ1162" s="357"/>
      <c r="BK1162" s="357"/>
      <c r="BL1162" s="357"/>
    </row>
    <row r="1163" spans="1:64">
      <c r="A1163" s="643" t="s">
        <v>9563</v>
      </c>
      <c r="B1163" s="635">
        <v>41877</v>
      </c>
      <c r="C1163" s="543">
        <v>195</v>
      </c>
      <c r="D1163" s="543">
        <v>669</v>
      </c>
      <c r="E1163" s="543">
        <v>10628</v>
      </c>
      <c r="F1163" s="543">
        <v>164</v>
      </c>
      <c r="G1163" s="543">
        <v>1318</v>
      </c>
      <c r="H1163" s="543">
        <v>0</v>
      </c>
      <c r="I1163" s="543">
        <v>110</v>
      </c>
      <c r="K1163" s="681" t="s">
        <v>9563</v>
      </c>
      <c r="L1163" s="543">
        <v>9357</v>
      </c>
      <c r="M1163" s="543">
        <v>2440</v>
      </c>
      <c r="N1163" s="543">
        <v>1712</v>
      </c>
      <c r="O1163" s="543">
        <v>2649</v>
      </c>
      <c r="P1163" s="543">
        <v>75</v>
      </c>
      <c r="Q1163" s="543">
        <v>16787</v>
      </c>
      <c r="R1163" s="543">
        <v>90</v>
      </c>
      <c r="S1163" s="537"/>
      <c r="T1163" s="634"/>
      <c r="U1163" s="664"/>
      <c r="V1163" s="357"/>
      <c r="W1163" s="357"/>
      <c r="X1163" s="357"/>
      <c r="Y1163" s="357"/>
      <c r="Z1163" s="357"/>
      <c r="AA1163" s="357"/>
      <c r="AB1163" s="357"/>
      <c r="AC1163" s="357"/>
      <c r="AD1163" s="357"/>
      <c r="AE1163" s="357"/>
      <c r="AF1163" s="357"/>
      <c r="AG1163" s="357"/>
      <c r="AH1163" s="357"/>
      <c r="AI1163" s="357"/>
      <c r="AJ1163" s="357"/>
      <c r="AK1163" s="357"/>
      <c r="AL1163" s="357"/>
      <c r="AM1163" s="357"/>
      <c r="AN1163" s="357"/>
      <c r="AO1163" s="357"/>
      <c r="AP1163" s="357"/>
      <c r="AQ1163" s="357"/>
      <c r="AR1163" s="357"/>
      <c r="AS1163" s="357"/>
      <c r="AT1163" s="357"/>
      <c r="AU1163" s="357"/>
      <c r="AV1163" s="357"/>
      <c r="AW1163" s="357"/>
      <c r="AX1163" s="357"/>
      <c r="AY1163" s="357"/>
      <c r="AZ1163" s="357"/>
      <c r="BA1163" s="357"/>
      <c r="BB1163" s="357"/>
      <c r="BC1163" s="357"/>
      <c r="BD1163" s="357"/>
      <c r="BE1163" s="357"/>
      <c r="BF1163" s="357"/>
      <c r="BG1163" s="357"/>
      <c r="BH1163" s="357"/>
      <c r="BI1163" s="357"/>
      <c r="BJ1163" s="357"/>
      <c r="BK1163" s="357"/>
      <c r="BL1163" s="357"/>
    </row>
    <row r="1164" spans="1:64">
      <c r="A1164" s="633"/>
      <c r="B1164" s="649"/>
      <c r="C1164" s="543"/>
      <c r="D1164" s="543"/>
      <c r="E1164" s="543"/>
      <c r="F1164" s="543"/>
      <c r="G1164" s="543"/>
      <c r="H1164" s="543"/>
      <c r="I1164" s="543"/>
      <c r="K1164" s="679"/>
      <c r="L1164" s="543"/>
      <c r="M1164" s="543"/>
      <c r="N1164" s="543"/>
      <c r="O1164" s="543"/>
      <c r="P1164" s="543"/>
      <c r="Q1164" s="543"/>
      <c r="R1164" s="543"/>
      <c r="S1164" s="537"/>
      <c r="T1164" s="634"/>
      <c r="U1164" s="664"/>
      <c r="V1164" s="357"/>
      <c r="W1164" s="357"/>
      <c r="X1164" s="357"/>
      <c r="Y1164" s="357"/>
      <c r="Z1164" s="357"/>
      <c r="AA1164" s="357"/>
      <c r="AB1164" s="357"/>
      <c r="AC1164" s="357"/>
      <c r="AD1164" s="357"/>
      <c r="AE1164" s="357"/>
      <c r="AF1164" s="357"/>
      <c r="AG1164" s="357"/>
      <c r="AH1164" s="357"/>
      <c r="AI1164" s="357"/>
      <c r="AJ1164" s="357"/>
      <c r="AK1164" s="357"/>
      <c r="AL1164" s="357"/>
      <c r="AM1164" s="357"/>
      <c r="AN1164" s="357"/>
      <c r="AO1164" s="357"/>
      <c r="AP1164" s="357"/>
      <c r="AQ1164" s="357"/>
      <c r="AR1164" s="357"/>
      <c r="AS1164" s="357"/>
      <c r="AT1164" s="357"/>
      <c r="AU1164" s="357"/>
      <c r="AV1164" s="357"/>
      <c r="AW1164" s="357"/>
      <c r="AX1164" s="357"/>
      <c r="AY1164" s="357"/>
      <c r="AZ1164" s="357"/>
      <c r="BA1164" s="357"/>
      <c r="BB1164" s="357"/>
      <c r="BC1164" s="357"/>
      <c r="BD1164" s="357"/>
      <c r="BE1164" s="357"/>
      <c r="BF1164" s="357"/>
      <c r="BG1164" s="357"/>
      <c r="BH1164" s="357"/>
      <c r="BI1164" s="357"/>
      <c r="BJ1164" s="357"/>
      <c r="BK1164" s="357"/>
      <c r="BL1164" s="357"/>
    </row>
    <row r="1165" spans="1:64">
      <c r="A1165" s="465" t="s">
        <v>9944</v>
      </c>
      <c r="B1165" s="647"/>
      <c r="C1165" s="543"/>
      <c r="D1165" s="543"/>
      <c r="E1165" s="543"/>
      <c r="F1165" s="543"/>
      <c r="G1165" s="543"/>
      <c r="H1165" s="543"/>
      <c r="I1165" s="543"/>
      <c r="K1165" s="515" t="s">
        <v>9944</v>
      </c>
      <c r="L1165" s="543"/>
      <c r="M1165" s="543"/>
      <c r="N1165" s="543"/>
      <c r="O1165" s="543"/>
      <c r="P1165" s="543"/>
      <c r="Q1165" s="543"/>
      <c r="R1165" s="543"/>
      <c r="S1165" s="537"/>
      <c r="T1165" s="634"/>
      <c r="U1165" s="664"/>
      <c r="V1165" s="357"/>
      <c r="W1165" s="357"/>
      <c r="X1165" s="357"/>
      <c r="Y1165" s="357"/>
      <c r="Z1165" s="357"/>
      <c r="AA1165" s="357"/>
      <c r="AB1165" s="357"/>
      <c r="AC1165" s="357"/>
      <c r="AD1165" s="357"/>
      <c r="AE1165" s="357"/>
      <c r="AF1165" s="357"/>
      <c r="AG1165" s="357"/>
      <c r="AH1165" s="357"/>
      <c r="AI1165" s="357"/>
      <c r="AJ1165" s="357"/>
      <c r="AK1165" s="357"/>
      <c r="AL1165" s="357"/>
      <c r="AM1165" s="357"/>
      <c r="AN1165" s="357"/>
      <c r="AO1165" s="357"/>
      <c r="AP1165" s="357"/>
      <c r="AQ1165" s="357"/>
      <c r="AR1165" s="357"/>
      <c r="AS1165" s="357"/>
      <c r="AT1165" s="357"/>
      <c r="AU1165" s="357"/>
      <c r="AV1165" s="357"/>
      <c r="AW1165" s="357"/>
      <c r="AX1165" s="357"/>
      <c r="AY1165" s="357"/>
      <c r="AZ1165" s="357"/>
      <c r="BA1165" s="357"/>
      <c r="BB1165" s="357"/>
      <c r="BC1165" s="357"/>
      <c r="BD1165" s="357"/>
      <c r="BE1165" s="357"/>
      <c r="BF1165" s="357"/>
      <c r="BG1165" s="357"/>
      <c r="BH1165" s="357"/>
      <c r="BI1165" s="357"/>
      <c r="BJ1165" s="357"/>
      <c r="BK1165" s="357"/>
      <c r="BL1165" s="357"/>
    </row>
    <row r="1166" spans="1:64">
      <c r="A1166" s="633" t="s">
        <v>10799</v>
      </c>
      <c r="B1166" s="635">
        <v>1505</v>
      </c>
      <c r="C1166" s="639">
        <v>0</v>
      </c>
      <c r="D1166" s="639">
        <v>0</v>
      </c>
      <c r="E1166" s="639">
        <v>0</v>
      </c>
      <c r="F1166" s="639">
        <v>0</v>
      </c>
      <c r="G1166" s="639">
        <v>1505</v>
      </c>
      <c r="H1166" s="639">
        <v>0</v>
      </c>
      <c r="I1166" s="639">
        <v>0</v>
      </c>
      <c r="K1166" s="679" t="s">
        <v>10799</v>
      </c>
      <c r="L1166" s="639">
        <v>0</v>
      </c>
      <c r="M1166" s="639">
        <v>0</v>
      </c>
      <c r="N1166" s="639">
        <v>0</v>
      </c>
      <c r="O1166" s="639">
        <v>0</v>
      </c>
      <c r="P1166" s="639">
        <v>0</v>
      </c>
      <c r="Q1166" s="639">
        <v>0</v>
      </c>
      <c r="R1166" s="639">
        <v>0</v>
      </c>
      <c r="S1166" s="537"/>
      <c r="T1166" s="634"/>
      <c r="U1166" s="664"/>
      <c r="V1166" s="357"/>
      <c r="W1166" s="357"/>
      <c r="X1166" s="357"/>
      <c r="Y1166" s="357"/>
      <c r="Z1166" s="357"/>
      <c r="AA1166" s="357"/>
      <c r="AB1166" s="357"/>
      <c r="AC1166" s="357"/>
      <c r="AD1166" s="357"/>
      <c r="AE1166" s="357"/>
      <c r="AF1166" s="357"/>
      <c r="AG1166" s="357"/>
      <c r="AH1166" s="357"/>
      <c r="AI1166" s="357"/>
      <c r="AJ1166" s="357"/>
      <c r="AK1166" s="357"/>
      <c r="AL1166" s="357"/>
      <c r="AM1166" s="357"/>
      <c r="AN1166" s="357"/>
      <c r="AO1166" s="357"/>
      <c r="AP1166" s="357"/>
      <c r="AQ1166" s="357"/>
      <c r="AR1166" s="357"/>
      <c r="AS1166" s="357"/>
      <c r="AT1166" s="357"/>
      <c r="AU1166" s="357"/>
      <c r="AV1166" s="357"/>
      <c r="AW1166" s="357"/>
      <c r="AX1166" s="357"/>
      <c r="AY1166" s="357"/>
      <c r="AZ1166" s="357"/>
      <c r="BA1166" s="357"/>
      <c r="BB1166" s="357"/>
      <c r="BC1166" s="357"/>
      <c r="BD1166" s="357"/>
      <c r="BE1166" s="357"/>
      <c r="BF1166" s="357"/>
      <c r="BG1166" s="357"/>
      <c r="BH1166" s="357"/>
      <c r="BI1166" s="357"/>
      <c r="BJ1166" s="357"/>
      <c r="BK1166" s="357"/>
      <c r="BL1166" s="357"/>
    </row>
    <row r="1167" spans="1:64">
      <c r="A1167" s="633" t="s">
        <v>10800</v>
      </c>
      <c r="B1167" s="635">
        <v>465</v>
      </c>
      <c r="C1167" s="639">
        <v>0</v>
      </c>
      <c r="D1167" s="639">
        <v>0</v>
      </c>
      <c r="E1167" s="639">
        <v>0</v>
      </c>
      <c r="F1167" s="639">
        <v>0</v>
      </c>
      <c r="G1167" s="639">
        <v>465</v>
      </c>
      <c r="H1167" s="639">
        <v>0</v>
      </c>
      <c r="I1167" s="639">
        <v>0</v>
      </c>
      <c r="K1167" s="679" t="s">
        <v>10800</v>
      </c>
      <c r="L1167" s="639">
        <v>0</v>
      </c>
      <c r="M1167" s="639">
        <v>0</v>
      </c>
      <c r="N1167" s="639">
        <v>0</v>
      </c>
      <c r="O1167" s="639">
        <v>0</v>
      </c>
      <c r="P1167" s="639">
        <v>0</v>
      </c>
      <c r="Q1167" s="639">
        <v>0</v>
      </c>
      <c r="R1167" s="639">
        <v>0</v>
      </c>
      <c r="S1167" s="537"/>
      <c r="T1167" s="634"/>
      <c r="U1167" s="664"/>
      <c r="V1167" s="357"/>
      <c r="W1167" s="357"/>
      <c r="X1167" s="357"/>
      <c r="Y1167" s="357"/>
      <c r="Z1167" s="357"/>
      <c r="AA1167" s="357"/>
      <c r="AB1167" s="357"/>
      <c r="AC1167" s="357"/>
      <c r="AD1167" s="357"/>
      <c r="AE1167" s="357"/>
      <c r="AF1167" s="357"/>
      <c r="AG1167" s="357"/>
      <c r="AH1167" s="357"/>
      <c r="AI1167" s="357"/>
      <c r="AJ1167" s="357"/>
      <c r="AK1167" s="357"/>
      <c r="AL1167" s="357"/>
      <c r="AM1167" s="357"/>
      <c r="AN1167" s="357"/>
      <c r="AO1167" s="357"/>
      <c r="AP1167" s="357"/>
      <c r="AQ1167" s="357"/>
      <c r="AR1167" s="357"/>
      <c r="AS1167" s="357"/>
      <c r="AT1167" s="357"/>
      <c r="AU1167" s="357"/>
      <c r="AV1167" s="357"/>
      <c r="AW1167" s="357"/>
      <c r="AX1167" s="357"/>
      <c r="AY1167" s="357"/>
      <c r="AZ1167" s="357"/>
      <c r="BA1167" s="357"/>
      <c r="BB1167" s="357"/>
      <c r="BC1167" s="357"/>
      <c r="BD1167" s="357"/>
      <c r="BE1167" s="357"/>
      <c r="BF1167" s="357"/>
      <c r="BG1167" s="357"/>
      <c r="BH1167" s="357"/>
      <c r="BI1167" s="357"/>
      <c r="BJ1167" s="357"/>
      <c r="BK1167" s="357"/>
      <c r="BL1167" s="357"/>
    </row>
    <row r="1168" spans="1:64">
      <c r="A1168" s="633" t="s">
        <v>10801</v>
      </c>
      <c r="B1168" s="635">
        <v>79</v>
      </c>
      <c r="C1168" s="639">
        <v>0</v>
      </c>
      <c r="D1168" s="639">
        <v>0</v>
      </c>
      <c r="E1168" s="639">
        <v>0</v>
      </c>
      <c r="F1168" s="639">
        <v>0</v>
      </c>
      <c r="G1168" s="639">
        <v>79</v>
      </c>
      <c r="H1168" s="639">
        <v>0</v>
      </c>
      <c r="I1168" s="639">
        <v>0</v>
      </c>
      <c r="K1168" s="679" t="s">
        <v>10801</v>
      </c>
      <c r="L1168" s="639">
        <v>0</v>
      </c>
      <c r="M1168" s="639">
        <v>0</v>
      </c>
      <c r="N1168" s="639">
        <v>0</v>
      </c>
      <c r="O1168" s="639">
        <v>0</v>
      </c>
      <c r="P1168" s="639">
        <v>0</v>
      </c>
      <c r="Q1168" s="639">
        <v>0</v>
      </c>
      <c r="R1168" s="639">
        <v>0</v>
      </c>
      <c r="S1168" s="537"/>
      <c r="T1168" s="634"/>
      <c r="U1168" s="664"/>
      <c r="V1168" s="357"/>
      <c r="W1168" s="357"/>
      <c r="X1168" s="357"/>
      <c r="Y1168" s="357"/>
      <c r="Z1168" s="357"/>
      <c r="AA1168" s="357"/>
      <c r="AB1168" s="357"/>
      <c r="AC1168" s="357"/>
      <c r="AD1168" s="357"/>
      <c r="AE1168" s="357"/>
      <c r="AF1168" s="357"/>
      <c r="AG1168" s="357"/>
      <c r="AH1168" s="357"/>
      <c r="AI1168" s="357"/>
      <c r="AJ1168" s="357"/>
      <c r="AK1168" s="357"/>
      <c r="AL1168" s="357"/>
      <c r="AM1168" s="357"/>
      <c r="AN1168" s="357"/>
      <c r="AO1168" s="357"/>
      <c r="AP1168" s="357"/>
      <c r="AQ1168" s="357"/>
      <c r="AR1168" s="357"/>
      <c r="AS1168" s="357"/>
      <c r="AT1168" s="357"/>
      <c r="AU1168" s="357"/>
      <c r="AV1168" s="357"/>
      <c r="AW1168" s="357"/>
      <c r="AX1168" s="357"/>
      <c r="AY1168" s="357"/>
      <c r="AZ1168" s="357"/>
      <c r="BA1168" s="357"/>
      <c r="BB1168" s="357"/>
      <c r="BC1168" s="357"/>
      <c r="BD1168" s="357"/>
      <c r="BE1168" s="357"/>
      <c r="BF1168" s="357"/>
      <c r="BG1168" s="357"/>
      <c r="BH1168" s="357"/>
      <c r="BI1168" s="357"/>
      <c r="BJ1168" s="357"/>
      <c r="BK1168" s="357"/>
      <c r="BL1168" s="357"/>
    </row>
    <row r="1169" spans="1:64" ht="25.5">
      <c r="A1169" s="673" t="s">
        <v>10802</v>
      </c>
      <c r="B1169" s="635">
        <v>17</v>
      </c>
      <c r="C1169" s="639">
        <v>0</v>
      </c>
      <c r="D1169" s="639">
        <v>0</v>
      </c>
      <c r="E1169" s="639">
        <v>0</v>
      </c>
      <c r="F1169" s="639">
        <v>0</v>
      </c>
      <c r="G1169" s="639">
        <v>17</v>
      </c>
      <c r="H1169" s="639">
        <v>0</v>
      </c>
      <c r="I1169" s="639">
        <v>0</v>
      </c>
      <c r="K1169" s="682" t="s">
        <v>10802</v>
      </c>
      <c r="L1169" s="639">
        <v>0</v>
      </c>
      <c r="M1169" s="639">
        <v>0</v>
      </c>
      <c r="N1169" s="639">
        <v>0</v>
      </c>
      <c r="O1169" s="639">
        <v>0</v>
      </c>
      <c r="P1169" s="639">
        <v>0</v>
      </c>
      <c r="Q1169" s="639">
        <v>0</v>
      </c>
      <c r="R1169" s="639">
        <v>0</v>
      </c>
      <c r="S1169" s="537"/>
      <c r="T1169" s="634"/>
      <c r="U1169" s="664"/>
      <c r="V1169" s="357"/>
      <c r="W1169" s="357"/>
      <c r="X1169" s="357"/>
      <c r="Y1169" s="357"/>
      <c r="Z1169" s="357"/>
      <c r="AA1169" s="357"/>
      <c r="AB1169" s="357"/>
      <c r="AC1169" s="357"/>
      <c r="AD1169" s="357"/>
      <c r="AE1169" s="357"/>
      <c r="AF1169" s="357"/>
      <c r="AG1169" s="357"/>
      <c r="AH1169" s="357"/>
      <c r="AI1169" s="357"/>
      <c r="AJ1169" s="357"/>
      <c r="AK1169" s="357"/>
      <c r="AL1169" s="357"/>
      <c r="AM1169" s="357"/>
      <c r="AN1169" s="357"/>
      <c r="AO1169" s="357"/>
      <c r="AP1169" s="357"/>
      <c r="AQ1169" s="357"/>
      <c r="AR1169" s="357"/>
      <c r="AS1169" s="357"/>
      <c r="AT1169" s="357"/>
      <c r="AU1169" s="357"/>
      <c r="AV1169" s="357"/>
      <c r="AW1169" s="357"/>
      <c r="AX1169" s="357"/>
      <c r="AY1169" s="357"/>
      <c r="AZ1169" s="357"/>
      <c r="BA1169" s="357"/>
      <c r="BB1169" s="357"/>
      <c r="BC1169" s="357"/>
      <c r="BD1169" s="357"/>
      <c r="BE1169" s="357"/>
      <c r="BF1169" s="357"/>
      <c r="BG1169" s="357"/>
      <c r="BH1169" s="357"/>
      <c r="BI1169" s="357"/>
      <c r="BJ1169" s="357"/>
      <c r="BK1169" s="357"/>
      <c r="BL1169" s="357"/>
    </row>
    <row r="1170" spans="1:64">
      <c r="A1170" s="633" t="s">
        <v>10803</v>
      </c>
      <c r="B1170" s="635">
        <v>924</v>
      </c>
      <c r="C1170" s="639">
        <v>0</v>
      </c>
      <c r="D1170" s="639">
        <v>0</v>
      </c>
      <c r="E1170" s="639">
        <v>0</v>
      </c>
      <c r="F1170" s="639">
        <v>0</v>
      </c>
      <c r="G1170" s="639">
        <v>924</v>
      </c>
      <c r="H1170" s="639">
        <v>0</v>
      </c>
      <c r="I1170" s="639">
        <v>0</v>
      </c>
      <c r="K1170" s="679" t="s">
        <v>10803</v>
      </c>
      <c r="L1170" s="639">
        <v>0</v>
      </c>
      <c r="M1170" s="639">
        <v>0</v>
      </c>
      <c r="N1170" s="639">
        <v>0</v>
      </c>
      <c r="O1170" s="639">
        <v>0</v>
      </c>
      <c r="P1170" s="639">
        <v>0</v>
      </c>
      <c r="Q1170" s="639">
        <v>0</v>
      </c>
      <c r="R1170" s="639">
        <v>0</v>
      </c>
      <c r="S1170" s="537"/>
      <c r="T1170" s="634"/>
      <c r="U1170" s="664"/>
      <c r="V1170" s="357"/>
      <c r="W1170" s="357"/>
      <c r="X1170" s="357"/>
      <c r="Y1170" s="357"/>
      <c r="Z1170" s="357"/>
      <c r="AA1170" s="357"/>
      <c r="AB1170" s="357"/>
      <c r="AC1170" s="357"/>
      <c r="AD1170" s="357"/>
      <c r="AE1170" s="357"/>
      <c r="AF1170" s="357"/>
      <c r="AG1170" s="357"/>
      <c r="AH1170" s="357"/>
      <c r="AI1170" s="357"/>
      <c r="AJ1170" s="357"/>
      <c r="AK1170" s="357"/>
      <c r="AL1170" s="357"/>
      <c r="AM1170" s="357"/>
      <c r="AN1170" s="357"/>
      <c r="AO1170" s="357"/>
      <c r="AP1170" s="357"/>
      <c r="AQ1170" s="357"/>
      <c r="AR1170" s="357"/>
      <c r="AS1170" s="357"/>
      <c r="AT1170" s="357"/>
      <c r="AU1170" s="357"/>
      <c r="AV1170" s="357"/>
      <c r="AW1170" s="357"/>
      <c r="AX1170" s="357"/>
      <c r="AY1170" s="357"/>
      <c r="AZ1170" s="357"/>
      <c r="BA1170" s="357"/>
      <c r="BB1170" s="357"/>
      <c r="BC1170" s="357"/>
      <c r="BD1170" s="357"/>
      <c r="BE1170" s="357"/>
      <c r="BF1170" s="357"/>
      <c r="BG1170" s="357"/>
      <c r="BH1170" s="357"/>
      <c r="BI1170" s="357"/>
      <c r="BJ1170" s="357"/>
      <c r="BK1170" s="357"/>
      <c r="BL1170" s="357"/>
    </row>
    <row r="1171" spans="1:64">
      <c r="A1171" s="633" t="s">
        <v>10804</v>
      </c>
      <c r="B1171" s="635">
        <v>1445</v>
      </c>
      <c r="C1171" s="639">
        <v>0</v>
      </c>
      <c r="D1171" s="639">
        <v>0</v>
      </c>
      <c r="E1171" s="639">
        <v>0</v>
      </c>
      <c r="F1171" s="639">
        <v>0</v>
      </c>
      <c r="G1171" s="639">
        <v>1445</v>
      </c>
      <c r="H1171" s="639">
        <v>0</v>
      </c>
      <c r="I1171" s="639">
        <v>0</v>
      </c>
      <c r="K1171" s="679" t="s">
        <v>10804</v>
      </c>
      <c r="L1171" s="639">
        <v>0</v>
      </c>
      <c r="M1171" s="639">
        <v>0</v>
      </c>
      <c r="N1171" s="639">
        <v>0</v>
      </c>
      <c r="O1171" s="639">
        <v>0</v>
      </c>
      <c r="P1171" s="639">
        <v>0</v>
      </c>
      <c r="Q1171" s="639">
        <v>0</v>
      </c>
      <c r="R1171" s="639">
        <v>0</v>
      </c>
      <c r="S1171" s="537"/>
      <c r="T1171" s="634"/>
      <c r="U1171" s="664"/>
      <c r="V1171" s="357"/>
      <c r="W1171" s="357"/>
      <c r="X1171" s="357"/>
      <c r="Y1171" s="357"/>
      <c r="Z1171" s="357"/>
      <c r="AA1171" s="357"/>
      <c r="AB1171" s="357"/>
      <c r="AC1171" s="357"/>
      <c r="AD1171" s="357"/>
      <c r="AE1171" s="357"/>
      <c r="AF1171" s="357"/>
      <c r="AG1171" s="357"/>
      <c r="AH1171" s="357"/>
      <c r="AI1171" s="357"/>
      <c r="AJ1171" s="357"/>
      <c r="AK1171" s="357"/>
      <c r="AL1171" s="357"/>
      <c r="AM1171" s="357"/>
      <c r="AN1171" s="357"/>
      <c r="AO1171" s="357"/>
      <c r="AP1171" s="357"/>
      <c r="AQ1171" s="357"/>
      <c r="AR1171" s="357"/>
      <c r="AS1171" s="357"/>
      <c r="AT1171" s="357"/>
      <c r="AU1171" s="357"/>
      <c r="AV1171" s="357"/>
      <c r="AW1171" s="357"/>
      <c r="AX1171" s="357"/>
      <c r="AY1171" s="357"/>
      <c r="AZ1171" s="357"/>
      <c r="BA1171" s="357"/>
      <c r="BB1171" s="357"/>
      <c r="BC1171" s="357"/>
      <c r="BD1171" s="357"/>
      <c r="BE1171" s="357"/>
      <c r="BF1171" s="357"/>
      <c r="BG1171" s="357"/>
      <c r="BH1171" s="357"/>
      <c r="BI1171" s="357"/>
      <c r="BJ1171" s="357"/>
      <c r="BK1171" s="357"/>
      <c r="BL1171" s="357"/>
    </row>
    <row r="1172" spans="1:64">
      <c r="A1172" s="633" t="s">
        <v>10805</v>
      </c>
      <c r="B1172" s="635">
        <v>89</v>
      </c>
      <c r="C1172" s="639">
        <v>0</v>
      </c>
      <c r="D1172" s="639">
        <v>0</v>
      </c>
      <c r="E1172" s="639">
        <v>0</v>
      </c>
      <c r="F1172" s="639">
        <v>0</v>
      </c>
      <c r="G1172" s="639">
        <v>89</v>
      </c>
      <c r="H1172" s="639">
        <v>0</v>
      </c>
      <c r="I1172" s="639">
        <v>0</v>
      </c>
      <c r="K1172" s="679" t="s">
        <v>10805</v>
      </c>
      <c r="L1172" s="639">
        <v>0</v>
      </c>
      <c r="M1172" s="639">
        <v>0</v>
      </c>
      <c r="N1172" s="639">
        <v>0</v>
      </c>
      <c r="O1172" s="639">
        <v>0</v>
      </c>
      <c r="P1172" s="639">
        <v>0</v>
      </c>
      <c r="Q1172" s="639">
        <v>0</v>
      </c>
      <c r="R1172" s="639">
        <v>0</v>
      </c>
      <c r="S1172" s="537"/>
      <c r="T1172" s="634"/>
      <c r="U1172" s="664"/>
      <c r="V1172" s="357"/>
      <c r="W1172" s="357"/>
      <c r="X1172" s="357"/>
      <c r="Y1172" s="357"/>
      <c r="Z1172" s="357"/>
      <c r="AA1172" s="357"/>
      <c r="AB1172" s="357"/>
      <c r="AC1172" s="357"/>
      <c r="AD1172" s="357"/>
      <c r="AE1172" s="357"/>
      <c r="AF1172" s="357"/>
      <c r="AG1172" s="357"/>
      <c r="AH1172" s="357"/>
      <c r="AI1172" s="357"/>
      <c r="AJ1172" s="357"/>
      <c r="AK1172" s="357"/>
      <c r="AL1172" s="357"/>
      <c r="AM1172" s="357"/>
      <c r="AN1172" s="357"/>
      <c r="AO1172" s="357"/>
      <c r="AP1172" s="357"/>
      <c r="AQ1172" s="357"/>
      <c r="AR1172" s="357"/>
      <c r="AS1172" s="357"/>
      <c r="AT1172" s="357"/>
      <c r="AU1172" s="357"/>
      <c r="AV1172" s="357"/>
      <c r="AW1172" s="357"/>
      <c r="AX1172" s="357"/>
      <c r="AY1172" s="357"/>
      <c r="AZ1172" s="357"/>
      <c r="BA1172" s="357"/>
      <c r="BB1172" s="357"/>
      <c r="BC1172" s="357"/>
      <c r="BD1172" s="357"/>
      <c r="BE1172" s="357"/>
      <c r="BF1172" s="357"/>
      <c r="BG1172" s="357"/>
      <c r="BH1172" s="357"/>
      <c r="BI1172" s="357"/>
      <c r="BJ1172" s="357"/>
      <c r="BK1172" s="357"/>
      <c r="BL1172" s="357"/>
    </row>
    <row r="1173" spans="1:64">
      <c r="A1173" s="633" t="s">
        <v>10806</v>
      </c>
      <c r="B1173" s="635">
        <v>1132</v>
      </c>
      <c r="C1173" s="639">
        <v>0</v>
      </c>
      <c r="D1173" s="639">
        <v>0</v>
      </c>
      <c r="E1173" s="639">
        <v>0</v>
      </c>
      <c r="F1173" s="639">
        <v>0</v>
      </c>
      <c r="G1173" s="639">
        <v>1132</v>
      </c>
      <c r="H1173" s="639">
        <v>0</v>
      </c>
      <c r="I1173" s="639">
        <v>0</v>
      </c>
      <c r="K1173" s="679" t="s">
        <v>10806</v>
      </c>
      <c r="L1173" s="639">
        <v>0</v>
      </c>
      <c r="M1173" s="639">
        <v>0</v>
      </c>
      <c r="N1173" s="639">
        <v>0</v>
      </c>
      <c r="O1173" s="639">
        <v>0</v>
      </c>
      <c r="P1173" s="639">
        <v>0</v>
      </c>
      <c r="Q1173" s="639">
        <v>0</v>
      </c>
      <c r="R1173" s="639">
        <v>0</v>
      </c>
      <c r="S1173" s="537"/>
      <c r="T1173" s="634"/>
      <c r="U1173" s="664"/>
      <c r="V1173" s="357"/>
      <c r="W1173" s="357"/>
      <c r="X1173" s="357"/>
      <c r="Y1173" s="357"/>
      <c r="Z1173" s="357"/>
      <c r="AA1173" s="357"/>
      <c r="AB1173" s="357"/>
      <c r="AC1173" s="357"/>
      <c r="AD1173" s="357"/>
      <c r="AE1173" s="357"/>
      <c r="AF1173" s="357"/>
      <c r="AG1173" s="357"/>
      <c r="AH1173" s="357"/>
      <c r="AI1173" s="357"/>
      <c r="AJ1173" s="357"/>
      <c r="AK1173" s="357"/>
      <c r="AL1173" s="357"/>
      <c r="AM1173" s="357"/>
      <c r="AN1173" s="357"/>
      <c r="AO1173" s="357"/>
      <c r="AP1173" s="357"/>
      <c r="AQ1173" s="357"/>
      <c r="AR1173" s="357"/>
      <c r="AS1173" s="357"/>
      <c r="AT1173" s="357"/>
      <c r="AU1173" s="357"/>
      <c r="AV1173" s="357"/>
      <c r="AW1173" s="357"/>
      <c r="AX1173" s="357"/>
      <c r="AY1173" s="357"/>
      <c r="AZ1173" s="357"/>
      <c r="BA1173" s="357"/>
      <c r="BB1173" s="357"/>
      <c r="BC1173" s="357"/>
      <c r="BD1173" s="357"/>
      <c r="BE1173" s="357"/>
      <c r="BF1173" s="357"/>
      <c r="BG1173" s="357"/>
      <c r="BH1173" s="357"/>
      <c r="BI1173" s="357"/>
      <c r="BJ1173" s="357"/>
      <c r="BK1173" s="357"/>
      <c r="BL1173" s="357"/>
    </row>
    <row r="1174" spans="1:64">
      <c r="A1174" s="643" t="s">
        <v>9563</v>
      </c>
      <c r="B1174" s="632">
        <v>5656</v>
      </c>
      <c r="C1174" s="527">
        <v>0</v>
      </c>
      <c r="D1174" s="527">
        <v>0</v>
      </c>
      <c r="E1174" s="527">
        <v>0</v>
      </c>
      <c r="F1174" s="527">
        <v>0</v>
      </c>
      <c r="G1174" s="527">
        <v>5656</v>
      </c>
      <c r="H1174" s="527">
        <v>0</v>
      </c>
      <c r="I1174" s="527">
        <v>0</v>
      </c>
      <c r="K1174" s="681" t="s">
        <v>9563</v>
      </c>
      <c r="L1174" s="527">
        <v>0</v>
      </c>
      <c r="M1174" s="527">
        <v>0</v>
      </c>
      <c r="N1174" s="527">
        <v>0</v>
      </c>
      <c r="O1174" s="527">
        <v>0</v>
      </c>
      <c r="P1174" s="527">
        <v>0</v>
      </c>
      <c r="Q1174" s="527">
        <v>0</v>
      </c>
      <c r="R1174" s="527">
        <v>0</v>
      </c>
      <c r="S1174" s="537"/>
      <c r="T1174" s="634"/>
      <c r="U1174" s="664"/>
      <c r="V1174" s="357"/>
      <c r="W1174" s="357"/>
      <c r="X1174" s="357"/>
      <c r="Y1174" s="357"/>
      <c r="Z1174" s="357"/>
      <c r="AA1174" s="357"/>
      <c r="AB1174" s="357"/>
      <c r="AC1174" s="357"/>
      <c r="AD1174" s="357"/>
      <c r="AE1174" s="357"/>
      <c r="AF1174" s="357"/>
      <c r="AG1174" s="357"/>
      <c r="AH1174" s="357"/>
      <c r="AI1174" s="357"/>
      <c r="AJ1174" s="357"/>
      <c r="AK1174" s="357"/>
      <c r="AL1174" s="357"/>
      <c r="AM1174" s="357"/>
      <c r="AN1174" s="357"/>
      <c r="AO1174" s="357"/>
      <c r="AP1174" s="357"/>
      <c r="AQ1174" s="357"/>
      <c r="AR1174" s="357"/>
      <c r="AS1174" s="357"/>
      <c r="AT1174" s="357"/>
      <c r="AU1174" s="357"/>
      <c r="AV1174" s="357"/>
      <c r="AW1174" s="357"/>
      <c r="AX1174" s="357"/>
      <c r="AY1174" s="357"/>
      <c r="AZ1174" s="357"/>
      <c r="BA1174" s="357"/>
      <c r="BB1174" s="357"/>
      <c r="BC1174" s="357"/>
      <c r="BD1174" s="357"/>
      <c r="BE1174" s="357"/>
      <c r="BF1174" s="357"/>
      <c r="BG1174" s="357"/>
      <c r="BH1174" s="357"/>
      <c r="BI1174" s="357"/>
      <c r="BJ1174" s="357"/>
      <c r="BK1174" s="357"/>
      <c r="BL1174" s="357"/>
    </row>
    <row r="1175" spans="1:64">
      <c r="A1175" s="644"/>
      <c r="B1175" s="632"/>
      <c r="C1175" s="543"/>
      <c r="D1175" s="543"/>
      <c r="E1175" s="543"/>
      <c r="F1175" s="543"/>
      <c r="G1175" s="543"/>
      <c r="H1175" s="543"/>
      <c r="I1175" s="543"/>
      <c r="K1175" s="683"/>
      <c r="L1175" s="543"/>
      <c r="M1175" s="543"/>
      <c r="N1175" s="543"/>
      <c r="O1175" s="543"/>
      <c r="P1175" s="543"/>
      <c r="Q1175" s="543"/>
      <c r="R1175" s="543"/>
      <c r="S1175" s="537"/>
      <c r="T1175" s="634"/>
      <c r="U1175" s="664"/>
      <c r="V1175" s="357"/>
      <c r="W1175" s="357"/>
      <c r="X1175" s="357"/>
      <c r="Y1175" s="357"/>
      <c r="Z1175" s="357"/>
      <c r="AA1175" s="357"/>
      <c r="AB1175" s="357"/>
      <c r="AC1175" s="357"/>
      <c r="AD1175" s="357"/>
      <c r="AE1175" s="357"/>
      <c r="AF1175" s="357"/>
      <c r="AG1175" s="357"/>
      <c r="AH1175" s="357"/>
      <c r="AI1175" s="357"/>
      <c r="AJ1175" s="357"/>
      <c r="AK1175" s="357"/>
      <c r="AL1175" s="357"/>
      <c r="AM1175" s="357"/>
      <c r="AN1175" s="357"/>
      <c r="AO1175" s="357"/>
      <c r="AP1175" s="357"/>
      <c r="AQ1175" s="357"/>
      <c r="AR1175" s="357"/>
      <c r="AS1175" s="357"/>
      <c r="AT1175" s="357"/>
      <c r="AU1175" s="357"/>
      <c r="AV1175" s="357"/>
      <c r="AW1175" s="357"/>
      <c r="AX1175" s="357"/>
      <c r="AY1175" s="357"/>
      <c r="AZ1175" s="357"/>
      <c r="BA1175" s="357"/>
      <c r="BB1175" s="357"/>
      <c r="BC1175" s="357"/>
      <c r="BD1175" s="357"/>
      <c r="BE1175" s="357"/>
      <c r="BF1175" s="357"/>
      <c r="BG1175" s="357"/>
      <c r="BH1175" s="357"/>
      <c r="BI1175" s="357"/>
      <c r="BJ1175" s="357"/>
      <c r="BK1175" s="357"/>
      <c r="BL1175" s="357"/>
    </row>
    <row r="1176" spans="1:64">
      <c r="A1176" s="465" t="s">
        <v>9989</v>
      </c>
      <c r="B1176" s="647"/>
      <c r="C1176" s="543"/>
      <c r="D1176" s="543"/>
      <c r="E1176" s="543"/>
      <c r="F1176" s="543"/>
      <c r="G1176" s="543"/>
      <c r="H1176" s="543"/>
      <c r="I1176" s="543"/>
      <c r="K1176" s="515" t="s">
        <v>9989</v>
      </c>
      <c r="L1176" s="543"/>
      <c r="M1176" s="543"/>
      <c r="N1176" s="543"/>
      <c r="O1176" s="543"/>
      <c r="P1176" s="543"/>
      <c r="Q1176" s="543"/>
      <c r="R1176" s="543"/>
      <c r="S1176" s="537"/>
      <c r="T1176" s="634"/>
      <c r="U1176" s="664"/>
      <c r="V1176" s="357"/>
      <c r="W1176" s="357"/>
      <c r="X1176" s="357"/>
      <c r="Y1176" s="357"/>
      <c r="Z1176" s="357"/>
      <c r="AA1176" s="357"/>
      <c r="AB1176" s="357"/>
      <c r="AC1176" s="357"/>
      <c r="AD1176" s="357"/>
      <c r="AE1176" s="357"/>
      <c r="AF1176" s="357"/>
      <c r="AG1176" s="357"/>
      <c r="AH1176" s="357"/>
      <c r="AI1176" s="357"/>
      <c r="AJ1176" s="357"/>
      <c r="AK1176" s="357"/>
      <c r="AL1176" s="357"/>
      <c r="AM1176" s="357"/>
      <c r="AN1176" s="357"/>
      <c r="AO1176" s="357"/>
      <c r="AP1176" s="357"/>
      <c r="AQ1176" s="357"/>
      <c r="AR1176" s="357"/>
      <c r="AS1176" s="357"/>
      <c r="AT1176" s="357"/>
      <c r="AU1176" s="357"/>
      <c r="AV1176" s="357"/>
      <c r="AW1176" s="357"/>
      <c r="AX1176" s="357"/>
      <c r="AY1176" s="357"/>
      <c r="AZ1176" s="357"/>
      <c r="BA1176" s="357"/>
      <c r="BB1176" s="357"/>
      <c r="BC1176" s="357"/>
      <c r="BD1176" s="357"/>
      <c r="BE1176" s="357"/>
      <c r="BF1176" s="357"/>
      <c r="BG1176" s="357"/>
      <c r="BH1176" s="357"/>
      <c r="BI1176" s="357"/>
      <c r="BJ1176" s="357"/>
      <c r="BK1176" s="357"/>
      <c r="BL1176" s="357"/>
    </row>
    <row r="1177" spans="1:64">
      <c r="A1177" s="633" t="s">
        <v>10807</v>
      </c>
      <c r="B1177" s="635">
        <v>1993</v>
      </c>
      <c r="C1177" s="639">
        <v>0</v>
      </c>
      <c r="D1177" s="639">
        <v>4</v>
      </c>
      <c r="E1177" s="639">
        <v>11</v>
      </c>
      <c r="F1177" s="639">
        <v>0</v>
      </c>
      <c r="G1177" s="639">
        <v>13</v>
      </c>
      <c r="H1177" s="639">
        <v>0</v>
      </c>
      <c r="I1177" s="639">
        <v>0</v>
      </c>
      <c r="K1177" s="679" t="s">
        <v>10807</v>
      </c>
      <c r="L1177" s="639">
        <v>1095</v>
      </c>
      <c r="M1177" s="639">
        <v>653</v>
      </c>
      <c r="N1177" s="639">
        <v>36</v>
      </c>
      <c r="O1177" s="639">
        <v>531</v>
      </c>
      <c r="P1177" s="639">
        <v>33</v>
      </c>
      <c r="Q1177" s="639">
        <v>339</v>
      </c>
      <c r="R1177" s="639">
        <v>0</v>
      </c>
      <c r="S1177" s="421"/>
      <c r="T1177" s="634"/>
      <c r="U1177" s="664"/>
      <c r="V1177" s="357"/>
      <c r="W1177" s="357"/>
      <c r="X1177" s="357"/>
      <c r="Y1177" s="357"/>
      <c r="Z1177" s="357"/>
      <c r="AA1177" s="357"/>
      <c r="AB1177" s="357"/>
      <c r="AC1177" s="357"/>
      <c r="AD1177" s="357"/>
      <c r="AE1177" s="357"/>
      <c r="AF1177" s="357"/>
      <c r="AG1177" s="357"/>
      <c r="AH1177" s="357"/>
      <c r="AI1177" s="357"/>
      <c r="AJ1177" s="357"/>
      <c r="AK1177" s="357"/>
      <c r="AL1177" s="357"/>
      <c r="AM1177" s="357"/>
      <c r="AN1177" s="357"/>
      <c r="AO1177" s="357"/>
      <c r="AP1177" s="357"/>
      <c r="AQ1177" s="357"/>
      <c r="AR1177" s="357"/>
      <c r="AS1177" s="357"/>
      <c r="AT1177" s="357"/>
      <c r="AU1177" s="357"/>
      <c r="AV1177" s="357"/>
      <c r="AW1177" s="357"/>
      <c r="AX1177" s="357"/>
      <c r="AY1177" s="357"/>
      <c r="AZ1177" s="357"/>
      <c r="BA1177" s="357"/>
      <c r="BB1177" s="357"/>
      <c r="BC1177" s="357"/>
      <c r="BD1177" s="357"/>
      <c r="BE1177" s="357"/>
      <c r="BF1177" s="357"/>
      <c r="BG1177" s="357"/>
      <c r="BH1177" s="357"/>
      <c r="BI1177" s="357"/>
      <c r="BJ1177" s="357"/>
      <c r="BK1177" s="357"/>
      <c r="BL1177" s="357"/>
    </row>
    <row r="1178" spans="1:64">
      <c r="A1178" s="633" t="s">
        <v>10808</v>
      </c>
      <c r="B1178" s="635">
        <v>655</v>
      </c>
      <c r="C1178" s="639">
        <v>0</v>
      </c>
      <c r="D1178" s="639">
        <v>0</v>
      </c>
      <c r="E1178" s="639">
        <v>21</v>
      </c>
      <c r="F1178" s="639">
        <v>0</v>
      </c>
      <c r="G1178" s="639">
        <v>0</v>
      </c>
      <c r="H1178" s="639">
        <v>0</v>
      </c>
      <c r="I1178" s="639">
        <v>0</v>
      </c>
      <c r="K1178" s="679" t="s">
        <v>10808</v>
      </c>
      <c r="L1178" s="639">
        <v>378</v>
      </c>
      <c r="M1178" s="639">
        <v>88</v>
      </c>
      <c r="N1178" s="639">
        <v>30</v>
      </c>
      <c r="O1178" s="639">
        <v>18</v>
      </c>
      <c r="P1178" s="639">
        <v>0</v>
      </c>
      <c r="Q1178" s="639">
        <v>238</v>
      </c>
      <c r="R1178" s="639">
        <v>30</v>
      </c>
      <c r="S1178" s="421"/>
      <c r="T1178" s="634"/>
      <c r="U1178" s="664"/>
      <c r="V1178" s="357"/>
      <c r="W1178" s="357"/>
      <c r="X1178" s="357"/>
      <c r="Y1178" s="357"/>
      <c r="Z1178" s="357"/>
      <c r="AA1178" s="357"/>
      <c r="AB1178" s="357"/>
      <c r="AC1178" s="357"/>
      <c r="AD1178" s="357"/>
      <c r="AE1178" s="357"/>
      <c r="AF1178" s="357"/>
      <c r="AG1178" s="357"/>
      <c r="AH1178" s="357"/>
      <c r="AI1178" s="357"/>
      <c r="AJ1178" s="357"/>
      <c r="AK1178" s="357"/>
      <c r="AL1178" s="357"/>
      <c r="AM1178" s="357"/>
      <c r="AN1178" s="357"/>
      <c r="AO1178" s="357"/>
      <c r="AP1178" s="357"/>
      <c r="AQ1178" s="357"/>
      <c r="AR1178" s="357"/>
      <c r="AS1178" s="357"/>
      <c r="AT1178" s="357"/>
      <c r="AU1178" s="357"/>
      <c r="AV1178" s="357"/>
      <c r="AW1178" s="357"/>
      <c r="AX1178" s="357"/>
      <c r="AY1178" s="357"/>
      <c r="AZ1178" s="357"/>
      <c r="BA1178" s="357"/>
      <c r="BB1178" s="357"/>
      <c r="BC1178" s="357"/>
      <c r="BD1178" s="357"/>
      <c r="BE1178" s="357"/>
      <c r="BF1178" s="357"/>
      <c r="BG1178" s="357"/>
      <c r="BH1178" s="357"/>
      <c r="BI1178" s="357"/>
      <c r="BJ1178" s="357"/>
      <c r="BK1178" s="357"/>
      <c r="BL1178" s="357"/>
    </row>
    <row r="1179" spans="1:64">
      <c r="A1179" s="633" t="s">
        <v>10809</v>
      </c>
      <c r="B1179" s="635">
        <v>2308</v>
      </c>
      <c r="C1179" s="639">
        <v>0</v>
      </c>
      <c r="D1179" s="639">
        <v>0</v>
      </c>
      <c r="E1179" s="639">
        <v>0</v>
      </c>
      <c r="F1179" s="639">
        <v>0</v>
      </c>
      <c r="G1179" s="639">
        <v>0</v>
      </c>
      <c r="H1179" s="639">
        <v>0</v>
      </c>
      <c r="I1179" s="639">
        <v>0</v>
      </c>
      <c r="K1179" s="679" t="s">
        <v>10809</v>
      </c>
      <c r="L1179" s="639">
        <v>1045</v>
      </c>
      <c r="M1179" s="639">
        <v>0</v>
      </c>
      <c r="N1179" s="639">
        <v>106</v>
      </c>
      <c r="O1179" s="639">
        <v>415</v>
      </c>
      <c r="P1179" s="639">
        <v>0</v>
      </c>
      <c r="Q1179" s="639">
        <v>848</v>
      </c>
      <c r="R1179" s="639">
        <v>0</v>
      </c>
      <c r="S1179" s="421"/>
      <c r="T1179" s="634"/>
      <c r="U1179" s="664"/>
      <c r="V1179" s="357"/>
      <c r="W1179" s="357"/>
      <c r="X1179" s="357"/>
      <c r="Y1179" s="357"/>
      <c r="Z1179" s="357"/>
      <c r="AA1179" s="357"/>
      <c r="AB1179" s="357"/>
      <c r="AC1179" s="357"/>
      <c r="AD1179" s="357"/>
      <c r="AE1179" s="357"/>
      <c r="AF1179" s="357"/>
      <c r="AG1179" s="357"/>
      <c r="AH1179" s="357"/>
      <c r="AI1179" s="357"/>
      <c r="AJ1179" s="357"/>
      <c r="AK1179" s="357"/>
      <c r="AL1179" s="357"/>
      <c r="AM1179" s="357"/>
      <c r="AN1179" s="357"/>
      <c r="AO1179" s="357"/>
      <c r="AP1179" s="357"/>
      <c r="AQ1179" s="357"/>
      <c r="AR1179" s="357"/>
      <c r="AS1179" s="357"/>
      <c r="AT1179" s="357"/>
      <c r="AU1179" s="357"/>
      <c r="AV1179" s="357"/>
      <c r="AW1179" s="357"/>
      <c r="AX1179" s="357"/>
      <c r="AY1179" s="357"/>
      <c r="AZ1179" s="357"/>
      <c r="BA1179" s="357"/>
      <c r="BB1179" s="357"/>
      <c r="BC1179" s="357"/>
      <c r="BD1179" s="357"/>
      <c r="BE1179" s="357"/>
      <c r="BF1179" s="357"/>
      <c r="BG1179" s="357"/>
      <c r="BH1179" s="357"/>
      <c r="BI1179" s="357"/>
      <c r="BJ1179" s="357"/>
      <c r="BK1179" s="357"/>
      <c r="BL1179" s="357"/>
    </row>
    <row r="1180" spans="1:64">
      <c r="A1180" s="633" t="s">
        <v>10810</v>
      </c>
      <c r="B1180" s="635">
        <v>1517</v>
      </c>
      <c r="C1180" s="639">
        <v>0</v>
      </c>
      <c r="D1180" s="639">
        <v>4</v>
      </c>
      <c r="E1180" s="639">
        <v>581</v>
      </c>
      <c r="F1180" s="639">
        <v>0</v>
      </c>
      <c r="G1180" s="639">
        <v>1</v>
      </c>
      <c r="H1180" s="639">
        <v>0</v>
      </c>
      <c r="I1180" s="639">
        <v>0</v>
      </c>
      <c r="K1180" s="679" t="s">
        <v>10810</v>
      </c>
      <c r="L1180" s="639">
        <v>530</v>
      </c>
      <c r="M1180" s="639">
        <v>36</v>
      </c>
      <c r="N1180" s="639">
        <v>309</v>
      </c>
      <c r="O1180" s="639">
        <v>340</v>
      </c>
      <c r="P1180" s="639">
        <v>0</v>
      </c>
      <c r="Q1180" s="639">
        <v>61</v>
      </c>
      <c r="R1180" s="639">
        <v>36</v>
      </c>
      <c r="S1180" s="421"/>
      <c r="T1180" s="634"/>
      <c r="U1180" s="664"/>
      <c r="V1180" s="357"/>
      <c r="W1180" s="357"/>
      <c r="X1180" s="357"/>
      <c r="Y1180" s="357"/>
      <c r="Z1180" s="357"/>
      <c r="AA1180" s="357"/>
      <c r="AB1180" s="357"/>
      <c r="AC1180" s="357"/>
      <c r="AD1180" s="357"/>
      <c r="AE1180" s="357"/>
      <c r="AF1180" s="357"/>
      <c r="AG1180" s="357"/>
      <c r="AH1180" s="357"/>
      <c r="AI1180" s="357"/>
      <c r="AJ1180" s="357"/>
      <c r="AK1180" s="357"/>
      <c r="AL1180" s="357"/>
      <c r="AM1180" s="357"/>
      <c r="AN1180" s="357"/>
      <c r="AO1180" s="357"/>
      <c r="AP1180" s="357"/>
      <c r="AQ1180" s="357"/>
      <c r="AR1180" s="357"/>
      <c r="AS1180" s="357"/>
      <c r="AT1180" s="357"/>
      <c r="AU1180" s="357"/>
      <c r="AV1180" s="357"/>
      <c r="AW1180" s="357"/>
      <c r="AX1180" s="357"/>
      <c r="AY1180" s="357"/>
      <c r="AZ1180" s="357"/>
      <c r="BA1180" s="357"/>
      <c r="BB1180" s="357"/>
      <c r="BC1180" s="357"/>
      <c r="BD1180" s="357"/>
      <c r="BE1180" s="357"/>
      <c r="BF1180" s="357"/>
      <c r="BG1180" s="357"/>
      <c r="BH1180" s="357"/>
      <c r="BI1180" s="357"/>
      <c r="BJ1180" s="357"/>
      <c r="BK1180" s="357"/>
      <c r="BL1180" s="357"/>
    </row>
    <row r="1181" spans="1:64">
      <c r="A1181" s="633" t="s">
        <v>10811</v>
      </c>
      <c r="B1181" s="635">
        <v>946</v>
      </c>
      <c r="C1181" s="639">
        <v>0</v>
      </c>
      <c r="D1181" s="639">
        <v>0</v>
      </c>
      <c r="E1181" s="639">
        <v>40</v>
      </c>
      <c r="F1181" s="639">
        <v>0</v>
      </c>
      <c r="G1181" s="639">
        <v>0</v>
      </c>
      <c r="H1181" s="639">
        <v>0</v>
      </c>
      <c r="I1181" s="639">
        <v>0</v>
      </c>
      <c r="K1181" s="679" t="s">
        <v>10811</v>
      </c>
      <c r="L1181" s="639">
        <v>633</v>
      </c>
      <c r="M1181" s="639">
        <v>222</v>
      </c>
      <c r="N1181" s="639">
        <v>33</v>
      </c>
      <c r="O1181" s="639">
        <v>242</v>
      </c>
      <c r="P1181" s="639">
        <v>25</v>
      </c>
      <c r="Q1181" s="639">
        <v>31</v>
      </c>
      <c r="R1181" s="639">
        <v>8</v>
      </c>
      <c r="S1181" s="421"/>
      <c r="T1181" s="634"/>
      <c r="U1181" s="664"/>
      <c r="V1181" s="357"/>
      <c r="W1181" s="357"/>
      <c r="X1181" s="357"/>
      <c r="Y1181" s="357"/>
      <c r="Z1181" s="357"/>
      <c r="AA1181" s="357"/>
      <c r="AB1181" s="357"/>
      <c r="AC1181" s="357"/>
      <c r="AD1181" s="357"/>
      <c r="AE1181" s="357"/>
      <c r="AF1181" s="357"/>
      <c r="AG1181" s="357"/>
      <c r="AH1181" s="357"/>
      <c r="AI1181" s="357"/>
      <c r="AJ1181" s="357"/>
      <c r="AK1181" s="357"/>
      <c r="AL1181" s="357"/>
      <c r="AM1181" s="357"/>
      <c r="AN1181" s="357"/>
      <c r="AO1181" s="357"/>
      <c r="AP1181" s="357"/>
      <c r="AQ1181" s="357"/>
      <c r="AR1181" s="357"/>
      <c r="AS1181" s="357"/>
      <c r="AT1181" s="357"/>
      <c r="AU1181" s="357"/>
      <c r="AV1181" s="357"/>
      <c r="AW1181" s="357"/>
      <c r="AX1181" s="357"/>
      <c r="AY1181" s="357"/>
      <c r="AZ1181" s="357"/>
      <c r="BA1181" s="357"/>
      <c r="BB1181" s="357"/>
      <c r="BC1181" s="357"/>
      <c r="BD1181" s="357"/>
      <c r="BE1181" s="357"/>
      <c r="BF1181" s="357"/>
      <c r="BG1181" s="357"/>
      <c r="BH1181" s="357"/>
      <c r="BI1181" s="357"/>
      <c r="BJ1181" s="357"/>
      <c r="BK1181" s="357"/>
      <c r="BL1181" s="357"/>
    </row>
    <row r="1182" spans="1:64">
      <c r="A1182" s="633" t="s">
        <v>10812</v>
      </c>
      <c r="B1182" s="635">
        <v>2583</v>
      </c>
      <c r="C1182" s="639">
        <v>0</v>
      </c>
      <c r="D1182" s="639">
        <v>0</v>
      </c>
      <c r="E1182" s="639">
        <v>31</v>
      </c>
      <c r="F1182" s="639">
        <v>0</v>
      </c>
      <c r="G1182" s="639">
        <v>0</v>
      </c>
      <c r="H1182" s="639">
        <v>0</v>
      </c>
      <c r="I1182" s="639">
        <v>0</v>
      </c>
      <c r="K1182" s="679" t="s">
        <v>10812</v>
      </c>
      <c r="L1182" s="639">
        <v>598</v>
      </c>
      <c r="M1182" s="639">
        <v>511</v>
      </c>
      <c r="N1182" s="639">
        <v>9</v>
      </c>
      <c r="O1182" s="639">
        <v>59</v>
      </c>
      <c r="P1182" s="639">
        <v>0</v>
      </c>
      <c r="Q1182" s="639">
        <v>1895</v>
      </c>
      <c r="R1182" s="639">
        <v>0</v>
      </c>
      <c r="S1182" s="421"/>
      <c r="T1182" s="634"/>
      <c r="U1182" s="664"/>
      <c r="V1182" s="357"/>
      <c r="W1182" s="357"/>
      <c r="X1182" s="357"/>
      <c r="Y1182" s="357"/>
      <c r="Z1182" s="357"/>
      <c r="AA1182" s="357"/>
      <c r="AB1182" s="357"/>
      <c r="AC1182" s="357"/>
      <c r="AD1182" s="357"/>
      <c r="AE1182" s="357"/>
      <c r="AF1182" s="357"/>
      <c r="AG1182" s="357"/>
      <c r="AH1182" s="357"/>
      <c r="AI1182" s="357"/>
      <c r="AJ1182" s="357"/>
      <c r="AK1182" s="357"/>
      <c r="AL1182" s="357"/>
      <c r="AM1182" s="357"/>
      <c r="AN1182" s="357"/>
      <c r="AO1182" s="357"/>
      <c r="AP1182" s="357"/>
      <c r="AQ1182" s="357"/>
      <c r="AR1182" s="357"/>
      <c r="AS1182" s="357"/>
      <c r="AT1182" s="357"/>
      <c r="AU1182" s="357"/>
      <c r="AV1182" s="357"/>
      <c r="AW1182" s="357"/>
      <c r="AX1182" s="357"/>
      <c r="AY1182" s="357"/>
      <c r="AZ1182" s="357"/>
      <c r="BA1182" s="357"/>
      <c r="BB1182" s="357"/>
      <c r="BC1182" s="357"/>
      <c r="BD1182" s="357"/>
      <c r="BE1182" s="357"/>
      <c r="BF1182" s="357"/>
      <c r="BG1182" s="357"/>
      <c r="BH1182" s="357"/>
      <c r="BI1182" s="357"/>
      <c r="BJ1182" s="357"/>
      <c r="BK1182" s="357"/>
      <c r="BL1182" s="357"/>
    </row>
    <row r="1183" spans="1:64">
      <c r="A1183" s="633" t="s">
        <v>10813</v>
      </c>
      <c r="B1183" s="635">
        <v>214</v>
      </c>
      <c r="C1183" s="639">
        <v>0</v>
      </c>
      <c r="D1183" s="639">
        <v>0</v>
      </c>
      <c r="E1183" s="639">
        <v>0</v>
      </c>
      <c r="F1183" s="639">
        <v>0</v>
      </c>
      <c r="G1183" s="639">
        <v>0</v>
      </c>
      <c r="H1183" s="639">
        <v>0</v>
      </c>
      <c r="I1183" s="639">
        <v>0</v>
      </c>
      <c r="K1183" s="679" t="s">
        <v>10813</v>
      </c>
      <c r="L1183" s="639">
        <v>214</v>
      </c>
      <c r="M1183" s="639">
        <v>0</v>
      </c>
      <c r="N1183" s="639">
        <v>0</v>
      </c>
      <c r="O1183" s="639">
        <v>0</v>
      </c>
      <c r="P1183" s="639">
        <v>0</v>
      </c>
      <c r="Q1183" s="639">
        <v>0</v>
      </c>
      <c r="R1183" s="639">
        <v>0</v>
      </c>
      <c r="S1183" s="421"/>
      <c r="T1183" s="634"/>
      <c r="U1183" s="664"/>
      <c r="V1183" s="357"/>
      <c r="W1183" s="357"/>
      <c r="X1183" s="357"/>
      <c r="Y1183" s="357"/>
      <c r="Z1183" s="357"/>
      <c r="AA1183" s="357"/>
      <c r="AB1183" s="357"/>
      <c r="AC1183" s="357"/>
      <c r="AD1183" s="357"/>
      <c r="AE1183" s="357"/>
      <c r="AF1183" s="357"/>
      <c r="AG1183" s="357"/>
      <c r="AH1183" s="357"/>
      <c r="AI1183" s="357"/>
      <c r="AJ1183" s="357"/>
      <c r="AK1183" s="357"/>
      <c r="AL1183" s="357"/>
      <c r="AM1183" s="357"/>
      <c r="AN1183" s="357"/>
      <c r="AO1183" s="357"/>
      <c r="AP1183" s="357"/>
      <c r="AQ1183" s="357"/>
      <c r="AR1183" s="357"/>
      <c r="AS1183" s="357"/>
      <c r="AT1183" s="357"/>
      <c r="AU1183" s="357"/>
      <c r="AV1183" s="357"/>
      <c r="AW1183" s="357"/>
      <c r="AX1183" s="357"/>
      <c r="AY1183" s="357"/>
      <c r="AZ1183" s="357"/>
      <c r="BA1183" s="357"/>
      <c r="BB1183" s="357"/>
      <c r="BC1183" s="357"/>
      <c r="BD1183" s="357"/>
      <c r="BE1183" s="357"/>
      <c r="BF1183" s="357"/>
      <c r="BG1183" s="357"/>
      <c r="BH1183" s="357"/>
      <c r="BI1183" s="357"/>
      <c r="BJ1183" s="357"/>
      <c r="BK1183" s="357"/>
      <c r="BL1183" s="357"/>
    </row>
    <row r="1184" spans="1:64">
      <c r="A1184" s="643" t="s">
        <v>9563</v>
      </c>
      <c r="B1184" s="649">
        <v>10216</v>
      </c>
      <c r="C1184" s="650">
        <v>0</v>
      </c>
      <c r="D1184" s="650">
        <v>8</v>
      </c>
      <c r="E1184" s="650">
        <v>684</v>
      </c>
      <c r="F1184" s="650">
        <v>0</v>
      </c>
      <c r="G1184" s="650">
        <v>14</v>
      </c>
      <c r="H1184" s="650">
        <v>0</v>
      </c>
      <c r="I1184" s="650">
        <v>0</v>
      </c>
      <c r="K1184" s="681" t="s">
        <v>9563</v>
      </c>
      <c r="L1184" s="650">
        <v>4493</v>
      </c>
      <c r="M1184" s="650">
        <v>1510</v>
      </c>
      <c r="N1184" s="650">
        <v>523</v>
      </c>
      <c r="O1184" s="650">
        <v>1605</v>
      </c>
      <c r="P1184" s="650">
        <v>58</v>
      </c>
      <c r="Q1184" s="650">
        <v>3412</v>
      </c>
      <c r="R1184" s="650">
        <v>74</v>
      </c>
      <c r="S1184" s="537"/>
      <c r="T1184" s="634"/>
      <c r="U1184" s="664"/>
      <c r="V1184" s="357"/>
      <c r="W1184" s="357"/>
      <c r="X1184" s="357"/>
      <c r="Y1184" s="357"/>
      <c r="Z1184" s="357"/>
      <c r="AA1184" s="357"/>
      <c r="AB1184" s="357"/>
      <c r="AC1184" s="357"/>
      <c r="AD1184" s="357"/>
      <c r="AE1184" s="357"/>
      <c r="AF1184" s="357"/>
      <c r="AG1184" s="357"/>
      <c r="AH1184" s="357"/>
      <c r="AI1184" s="357"/>
      <c r="AJ1184" s="357"/>
      <c r="AK1184" s="357"/>
      <c r="AL1184" s="357"/>
      <c r="AM1184" s="357"/>
      <c r="AN1184" s="357"/>
      <c r="AO1184" s="357"/>
      <c r="AP1184" s="357"/>
      <c r="AQ1184" s="357"/>
      <c r="AR1184" s="357"/>
      <c r="AS1184" s="357"/>
      <c r="AT1184" s="357"/>
      <c r="AU1184" s="357"/>
      <c r="AV1184" s="357"/>
      <c r="AW1184" s="357"/>
      <c r="AX1184" s="357"/>
      <c r="AY1184" s="357"/>
      <c r="AZ1184" s="357"/>
      <c r="BA1184" s="357"/>
      <c r="BB1184" s="357"/>
      <c r="BC1184" s="357"/>
      <c r="BD1184" s="357"/>
      <c r="BE1184" s="357"/>
      <c r="BF1184" s="357"/>
      <c r="BG1184" s="357"/>
      <c r="BH1184" s="357"/>
      <c r="BI1184" s="357"/>
      <c r="BJ1184" s="357"/>
      <c r="BK1184" s="357"/>
      <c r="BL1184" s="357"/>
    </row>
    <row r="1185" spans="1:64">
      <c r="A1185" s="643"/>
      <c r="B1185" s="632"/>
      <c r="C1185" s="543"/>
      <c r="D1185" s="543"/>
      <c r="E1185" s="543"/>
      <c r="F1185" s="543"/>
      <c r="G1185" s="543"/>
      <c r="H1185" s="543"/>
      <c r="I1185" s="543"/>
      <c r="K1185" s="681"/>
      <c r="L1185" s="543"/>
      <c r="M1185" s="543"/>
      <c r="N1185" s="543"/>
      <c r="O1185" s="543"/>
      <c r="P1185" s="543"/>
      <c r="Q1185" s="543"/>
      <c r="R1185" s="543"/>
      <c r="S1185" s="537"/>
      <c r="T1185" s="634"/>
      <c r="U1185" s="664"/>
      <c r="V1185" s="357"/>
      <c r="W1185" s="357"/>
      <c r="X1185" s="357"/>
      <c r="Y1185" s="357"/>
      <c r="Z1185" s="357"/>
      <c r="AA1185" s="357"/>
      <c r="AB1185" s="357"/>
      <c r="AC1185" s="357"/>
      <c r="AD1185" s="357"/>
      <c r="AE1185" s="357"/>
      <c r="AF1185" s="357"/>
      <c r="AG1185" s="357"/>
      <c r="AH1185" s="357"/>
      <c r="AI1185" s="357"/>
      <c r="AJ1185" s="357"/>
      <c r="AK1185" s="357"/>
      <c r="AL1185" s="357"/>
      <c r="AM1185" s="357"/>
      <c r="AN1185" s="357"/>
      <c r="AO1185" s="357"/>
      <c r="AP1185" s="357"/>
      <c r="AQ1185" s="357"/>
      <c r="AR1185" s="357"/>
      <c r="AS1185" s="357"/>
      <c r="AT1185" s="357"/>
      <c r="AU1185" s="357"/>
      <c r="AV1185" s="357"/>
      <c r="AW1185" s="357"/>
      <c r="AX1185" s="357"/>
      <c r="AY1185" s="357"/>
      <c r="AZ1185" s="357"/>
      <c r="BA1185" s="357"/>
      <c r="BB1185" s="357"/>
      <c r="BC1185" s="357"/>
      <c r="BD1185" s="357"/>
      <c r="BE1185" s="357"/>
      <c r="BF1185" s="357"/>
      <c r="BG1185" s="357"/>
      <c r="BH1185" s="357"/>
      <c r="BI1185" s="357"/>
      <c r="BJ1185" s="357"/>
      <c r="BK1185" s="357"/>
      <c r="BL1185" s="357"/>
    </row>
    <row r="1186" spans="1:64">
      <c r="A1186" s="465" t="s">
        <v>10050</v>
      </c>
      <c r="B1186" s="632"/>
      <c r="C1186" s="543"/>
      <c r="D1186" s="543"/>
      <c r="E1186" s="543"/>
      <c r="F1186" s="543"/>
      <c r="G1186" s="543"/>
      <c r="H1186" s="543"/>
      <c r="I1186" s="543"/>
      <c r="K1186" s="515" t="s">
        <v>10050</v>
      </c>
      <c r="L1186" s="543"/>
      <c r="M1186" s="543"/>
      <c r="N1186" s="543"/>
      <c r="O1186" s="543"/>
      <c r="P1186" s="543"/>
      <c r="Q1186" s="543"/>
      <c r="R1186" s="543"/>
      <c r="S1186" s="537"/>
      <c r="T1186" s="634"/>
      <c r="U1186" s="664"/>
      <c r="V1186" s="357"/>
      <c r="W1186" s="357"/>
      <c r="X1186" s="357"/>
      <c r="Y1186" s="357"/>
      <c r="Z1186" s="357"/>
      <c r="AA1186" s="357"/>
      <c r="AB1186" s="357"/>
      <c r="AC1186" s="357"/>
      <c r="AD1186" s="357"/>
      <c r="AE1186" s="357"/>
      <c r="AF1186" s="357"/>
      <c r="AG1186" s="357"/>
      <c r="AH1186" s="357"/>
      <c r="AI1186" s="357"/>
      <c r="AJ1186" s="357"/>
      <c r="AK1186" s="357"/>
      <c r="AL1186" s="357"/>
      <c r="AM1186" s="357"/>
      <c r="AN1186" s="357"/>
      <c r="AO1186" s="357"/>
      <c r="AP1186" s="357"/>
      <c r="AQ1186" s="357"/>
      <c r="AR1186" s="357"/>
      <c r="AS1186" s="357"/>
      <c r="AT1186" s="357"/>
      <c r="AU1186" s="357"/>
      <c r="AV1186" s="357"/>
      <c r="AW1186" s="357"/>
      <c r="AX1186" s="357"/>
      <c r="AY1186" s="357"/>
      <c r="AZ1186" s="357"/>
      <c r="BA1186" s="357"/>
      <c r="BB1186" s="357"/>
      <c r="BC1186" s="357"/>
      <c r="BD1186" s="357"/>
      <c r="BE1186" s="357"/>
      <c r="BF1186" s="357"/>
      <c r="BG1186" s="357"/>
      <c r="BH1186" s="357"/>
      <c r="BI1186" s="357"/>
      <c r="BJ1186" s="357"/>
      <c r="BK1186" s="357"/>
      <c r="BL1186" s="357"/>
    </row>
    <row r="1187" spans="1:64">
      <c r="A1187" s="633" t="s">
        <v>10814</v>
      </c>
      <c r="B1187" s="635">
        <v>500</v>
      </c>
      <c r="C1187" s="639">
        <v>0</v>
      </c>
      <c r="D1187" s="639">
        <v>0</v>
      </c>
      <c r="E1187" s="639">
        <v>0</v>
      </c>
      <c r="F1187" s="639">
        <v>0</v>
      </c>
      <c r="G1187" s="639">
        <v>0</v>
      </c>
      <c r="H1187" s="639">
        <v>0</v>
      </c>
      <c r="I1187" s="639">
        <v>0</v>
      </c>
      <c r="K1187" s="679" t="s">
        <v>10814</v>
      </c>
      <c r="L1187" s="639">
        <v>0</v>
      </c>
      <c r="M1187" s="639">
        <v>0</v>
      </c>
      <c r="N1187" s="639">
        <v>0</v>
      </c>
      <c r="O1187" s="639">
        <v>0</v>
      </c>
      <c r="P1187" s="639">
        <v>0</v>
      </c>
      <c r="Q1187" s="639">
        <v>500</v>
      </c>
      <c r="R1187" s="639">
        <v>0</v>
      </c>
      <c r="S1187" s="537"/>
      <c r="T1187" s="634"/>
      <c r="U1187" s="664"/>
      <c r="V1187" s="357"/>
      <c r="W1187" s="357"/>
      <c r="X1187" s="357"/>
      <c r="Y1187" s="357"/>
      <c r="Z1187" s="357"/>
      <c r="AA1187" s="357"/>
      <c r="AB1187" s="357"/>
      <c r="AC1187" s="357"/>
      <c r="AD1187" s="357"/>
      <c r="AE1187" s="357"/>
      <c r="AF1187" s="357"/>
      <c r="AG1187" s="357"/>
      <c r="AH1187" s="357"/>
      <c r="AI1187" s="357"/>
      <c r="AJ1187" s="357"/>
      <c r="AK1187" s="357"/>
      <c r="AL1187" s="357"/>
      <c r="AM1187" s="357"/>
      <c r="AN1187" s="357"/>
      <c r="AO1187" s="357"/>
      <c r="AP1187" s="357"/>
      <c r="AQ1187" s="357"/>
      <c r="AR1187" s="357"/>
      <c r="AS1187" s="357"/>
      <c r="AT1187" s="357"/>
      <c r="AU1187" s="357"/>
      <c r="AV1187" s="357"/>
      <c r="AW1187" s="357"/>
      <c r="AX1187" s="357"/>
      <c r="AY1187" s="357"/>
      <c r="AZ1187" s="357"/>
      <c r="BA1187" s="357"/>
      <c r="BB1187" s="357"/>
      <c r="BC1187" s="357"/>
      <c r="BD1187" s="357"/>
      <c r="BE1187" s="357"/>
      <c r="BF1187" s="357"/>
      <c r="BG1187" s="357"/>
      <c r="BH1187" s="357"/>
      <c r="BI1187" s="357"/>
      <c r="BJ1187" s="357"/>
      <c r="BK1187" s="357"/>
      <c r="BL1187" s="357"/>
    </row>
    <row r="1188" spans="1:64">
      <c r="A1188" s="643" t="s">
        <v>9563</v>
      </c>
      <c r="B1188" s="632">
        <v>500</v>
      </c>
      <c r="C1188" s="527">
        <v>0</v>
      </c>
      <c r="D1188" s="527">
        <v>0</v>
      </c>
      <c r="E1188" s="527">
        <v>0</v>
      </c>
      <c r="F1188" s="527">
        <v>0</v>
      </c>
      <c r="G1188" s="527">
        <v>0</v>
      </c>
      <c r="H1188" s="527">
        <v>0</v>
      </c>
      <c r="I1188" s="527">
        <v>0</v>
      </c>
      <c r="K1188" s="681" t="s">
        <v>9563</v>
      </c>
      <c r="L1188" s="527">
        <v>0</v>
      </c>
      <c r="M1188" s="527">
        <v>0</v>
      </c>
      <c r="N1188" s="527">
        <v>0</v>
      </c>
      <c r="O1188" s="527">
        <v>0</v>
      </c>
      <c r="P1188" s="527">
        <v>0</v>
      </c>
      <c r="Q1188" s="527">
        <v>500</v>
      </c>
      <c r="R1188" s="527">
        <v>0</v>
      </c>
      <c r="S1188" s="537"/>
      <c r="T1188" s="634"/>
      <c r="U1188" s="664"/>
      <c r="V1188" s="357"/>
      <c r="W1188" s="357"/>
      <c r="X1188" s="357"/>
      <c r="Y1188" s="357"/>
      <c r="Z1188" s="357"/>
      <c r="AA1188" s="357"/>
      <c r="AB1188" s="357"/>
      <c r="AC1188" s="357"/>
      <c r="AD1188" s="357"/>
      <c r="AE1188" s="357"/>
      <c r="AF1188" s="357"/>
      <c r="AG1188" s="357"/>
      <c r="AH1188" s="357"/>
      <c r="AI1188" s="357"/>
      <c r="AJ1188" s="357"/>
      <c r="AK1188" s="357"/>
      <c r="AL1188" s="357"/>
      <c r="AM1188" s="357"/>
      <c r="AN1188" s="357"/>
      <c r="AO1188" s="357"/>
      <c r="AP1188" s="357"/>
      <c r="AQ1188" s="357"/>
      <c r="AR1188" s="357"/>
      <c r="AS1188" s="357"/>
      <c r="AT1188" s="357"/>
      <c r="AU1188" s="357"/>
      <c r="AV1188" s="357"/>
      <c r="AW1188" s="357"/>
      <c r="AX1188" s="357"/>
      <c r="AY1188" s="357"/>
      <c r="AZ1188" s="357"/>
      <c r="BA1188" s="357"/>
      <c r="BB1188" s="357"/>
      <c r="BC1188" s="357"/>
      <c r="BD1188" s="357"/>
      <c r="BE1188" s="357"/>
      <c r="BF1188" s="357"/>
      <c r="BG1188" s="357"/>
      <c r="BH1188" s="357"/>
      <c r="BI1188" s="357"/>
      <c r="BJ1188" s="357"/>
      <c r="BK1188" s="357"/>
      <c r="BL1188" s="357"/>
    </row>
    <row r="1189" spans="1:64">
      <c r="A1189" s="643"/>
      <c r="B1189" s="527"/>
      <c r="C1189" s="527"/>
      <c r="D1189" s="527"/>
      <c r="E1189" s="527"/>
      <c r="F1189" s="527"/>
      <c r="G1189" s="527"/>
      <c r="H1189" s="527"/>
      <c r="I1189" s="527"/>
      <c r="K1189" s="643"/>
      <c r="L1189" s="527"/>
      <c r="M1189" s="527"/>
      <c r="N1189" s="527"/>
      <c r="O1189" s="527"/>
      <c r="P1189" s="527"/>
      <c r="Q1189" s="527"/>
      <c r="R1189" s="527"/>
      <c r="S1189" s="537"/>
      <c r="T1189" s="634"/>
      <c r="U1189" s="664"/>
      <c r="V1189" s="357"/>
      <c r="W1189" s="357"/>
      <c r="X1189" s="357"/>
      <c r="Y1189" s="357"/>
      <c r="Z1189" s="357"/>
      <c r="AA1189" s="357"/>
      <c r="AB1189" s="357"/>
      <c r="AC1189" s="357"/>
      <c r="AD1189" s="357"/>
      <c r="AE1189" s="357"/>
      <c r="AF1189" s="357"/>
      <c r="AG1189" s="357"/>
      <c r="AH1189" s="357"/>
      <c r="AI1189" s="357"/>
      <c r="AJ1189" s="357"/>
      <c r="AK1189" s="357"/>
      <c r="AL1189" s="357"/>
      <c r="AM1189" s="357"/>
      <c r="AN1189" s="357"/>
      <c r="AO1189" s="357"/>
      <c r="AP1189" s="357"/>
      <c r="AQ1189" s="357"/>
      <c r="AR1189" s="357"/>
      <c r="AS1189" s="357"/>
      <c r="AT1189" s="357"/>
      <c r="AU1189" s="357"/>
      <c r="AV1189" s="357"/>
      <c r="AW1189" s="357"/>
      <c r="AX1189" s="357"/>
      <c r="AY1189" s="357"/>
      <c r="AZ1189" s="357"/>
      <c r="BA1189" s="357"/>
      <c r="BB1189" s="357"/>
      <c r="BC1189" s="357"/>
      <c r="BD1189" s="357"/>
      <c r="BE1189" s="357"/>
      <c r="BF1189" s="357"/>
      <c r="BG1189" s="357"/>
      <c r="BH1189" s="357"/>
      <c r="BI1189" s="357"/>
      <c r="BJ1189" s="357"/>
      <c r="BK1189" s="357"/>
      <c r="BL1189" s="357"/>
    </row>
    <row r="1190" spans="1:64">
      <c r="A1190" s="643"/>
      <c r="B1190" s="527"/>
      <c r="C1190" s="527"/>
      <c r="D1190" s="527"/>
      <c r="E1190" s="527"/>
      <c r="F1190" s="527"/>
      <c r="G1190" s="527"/>
      <c r="H1190" s="527"/>
      <c r="I1190" s="527"/>
      <c r="K1190" s="643"/>
      <c r="L1190" s="527"/>
      <c r="M1190" s="527"/>
      <c r="N1190" s="527"/>
      <c r="O1190" s="527"/>
      <c r="P1190" s="527"/>
      <c r="Q1190" s="527"/>
      <c r="R1190" s="527"/>
      <c r="S1190" s="537"/>
      <c r="T1190" s="634"/>
      <c r="U1190" s="664"/>
      <c r="V1190" s="357"/>
      <c r="W1190" s="357"/>
      <c r="X1190" s="357"/>
      <c r="Y1190" s="357"/>
      <c r="Z1190" s="357"/>
      <c r="AA1190" s="357"/>
      <c r="AB1190" s="357"/>
      <c r="AC1190" s="357"/>
      <c r="AD1190" s="357"/>
      <c r="AE1190" s="357"/>
      <c r="AF1190" s="357"/>
      <c r="AG1190" s="357"/>
      <c r="AH1190" s="357"/>
      <c r="AI1190" s="357"/>
      <c r="AJ1190" s="357"/>
      <c r="AK1190" s="357"/>
      <c r="AL1190" s="357"/>
      <c r="AM1190" s="357"/>
      <c r="AN1190" s="357"/>
      <c r="AO1190" s="357"/>
      <c r="AP1190" s="357"/>
      <c r="AQ1190" s="357"/>
      <c r="AR1190" s="357"/>
      <c r="AS1190" s="357"/>
      <c r="AT1190" s="357"/>
      <c r="AU1190" s="357"/>
      <c r="AV1190" s="357"/>
      <c r="AW1190" s="357"/>
      <c r="AX1190" s="357"/>
      <c r="AY1190" s="357"/>
      <c r="AZ1190" s="357"/>
      <c r="BA1190" s="357"/>
      <c r="BB1190" s="357"/>
      <c r="BC1190" s="357"/>
      <c r="BD1190" s="357"/>
      <c r="BE1190" s="357"/>
      <c r="BF1190" s="357"/>
      <c r="BG1190" s="357"/>
      <c r="BH1190" s="357"/>
      <c r="BI1190" s="357"/>
      <c r="BJ1190" s="357"/>
      <c r="BK1190" s="357"/>
      <c r="BL1190" s="357"/>
    </row>
    <row r="1191" spans="1:64">
      <c r="B1191" s="543"/>
      <c r="C1191" s="543"/>
      <c r="D1191" s="543"/>
      <c r="E1191" s="543"/>
      <c r="F1191" s="543"/>
      <c r="G1191" s="543"/>
      <c r="H1191" s="543"/>
      <c r="I1191" s="543"/>
      <c r="L1191" s="543"/>
      <c r="M1191" s="543"/>
      <c r="N1191" s="543"/>
      <c r="O1191" s="543"/>
      <c r="P1191" s="543"/>
      <c r="Q1191" s="543"/>
      <c r="R1191" s="543"/>
      <c r="S1191" s="653"/>
      <c r="T1191" s="634"/>
      <c r="U1191" s="664"/>
      <c r="V1191" s="357"/>
      <c r="W1191" s="357"/>
      <c r="X1191" s="357"/>
      <c r="Y1191" s="357"/>
      <c r="Z1191" s="357"/>
      <c r="AA1191" s="357"/>
      <c r="AB1191" s="357"/>
      <c r="AC1191" s="357"/>
      <c r="AD1191" s="357"/>
      <c r="AE1191" s="357"/>
      <c r="AF1191" s="357"/>
      <c r="AG1191" s="357"/>
      <c r="AH1191" s="357"/>
      <c r="AI1191" s="357"/>
      <c r="AJ1191" s="357"/>
      <c r="AK1191" s="357"/>
      <c r="AL1191" s="357"/>
      <c r="AM1191" s="357"/>
      <c r="AN1191" s="357"/>
      <c r="AO1191" s="357"/>
      <c r="AP1191" s="357"/>
      <c r="AQ1191" s="357"/>
      <c r="AR1191" s="357"/>
      <c r="AS1191" s="357"/>
      <c r="AT1191" s="357"/>
      <c r="AU1191" s="357"/>
      <c r="AV1191" s="357"/>
      <c r="AW1191" s="357"/>
      <c r="AX1191" s="357"/>
      <c r="AY1191" s="357"/>
      <c r="AZ1191" s="357"/>
      <c r="BA1191" s="357"/>
      <c r="BB1191" s="357"/>
      <c r="BC1191" s="357"/>
      <c r="BD1191" s="357"/>
      <c r="BE1191" s="357"/>
      <c r="BF1191" s="357"/>
      <c r="BG1191" s="357"/>
      <c r="BH1191" s="357"/>
      <c r="BI1191" s="357"/>
      <c r="BJ1191" s="357"/>
      <c r="BK1191" s="357"/>
      <c r="BL1191" s="357"/>
    </row>
    <row r="1192" spans="1:64">
      <c r="A1192" s="356" t="s">
        <v>10878</v>
      </c>
      <c r="B1192" s="543"/>
      <c r="C1192" s="543"/>
      <c r="D1192" s="543"/>
      <c r="E1192" s="543"/>
      <c r="F1192" s="543"/>
      <c r="G1192" s="543"/>
      <c r="H1192" s="543"/>
      <c r="I1192" s="543"/>
      <c r="L1192" s="543"/>
      <c r="M1192" s="543"/>
      <c r="N1192" s="543"/>
      <c r="O1192" s="543"/>
      <c r="P1192" s="543"/>
      <c r="Q1192" s="543"/>
      <c r="R1192" s="543"/>
      <c r="S1192" s="653"/>
      <c r="T1192" s="634"/>
      <c r="U1192" s="664"/>
      <c r="V1192" s="357"/>
      <c r="W1192" s="357"/>
      <c r="X1192" s="357"/>
      <c r="Y1192" s="357"/>
      <c r="Z1192" s="357"/>
      <c r="AA1192" s="357"/>
      <c r="AB1192" s="357"/>
      <c r="AC1192" s="357"/>
      <c r="AD1192" s="357"/>
      <c r="AE1192" s="357"/>
      <c r="AF1192" s="357"/>
      <c r="AG1192" s="357"/>
      <c r="AH1192" s="357"/>
      <c r="AI1192" s="357"/>
      <c r="AJ1192" s="357"/>
      <c r="AK1192" s="357"/>
      <c r="AL1192" s="357"/>
      <c r="AM1192" s="357"/>
      <c r="AN1192" s="357"/>
      <c r="AO1192" s="357"/>
      <c r="AP1192" s="357"/>
      <c r="AQ1192" s="357"/>
      <c r="AR1192" s="357"/>
      <c r="AS1192" s="357"/>
      <c r="AT1192" s="357"/>
      <c r="AU1192" s="357"/>
      <c r="AV1192" s="357"/>
      <c r="AW1192" s="357"/>
      <c r="AX1192" s="357"/>
      <c r="AY1192" s="357"/>
      <c r="AZ1192" s="357"/>
      <c r="BA1192" s="357"/>
      <c r="BB1192" s="357"/>
      <c r="BC1192" s="357"/>
      <c r="BD1192" s="357"/>
      <c r="BE1192" s="357"/>
      <c r="BF1192" s="357"/>
      <c r="BG1192" s="357"/>
      <c r="BH1192" s="357"/>
      <c r="BI1192" s="357"/>
      <c r="BJ1192" s="357"/>
      <c r="BK1192" s="357"/>
      <c r="BL1192" s="357"/>
    </row>
  </sheetData>
  <mergeCells count="20">
    <mergeCell ref="Q8:Q9"/>
    <mergeCell ref="E9:F9"/>
    <mergeCell ref="N8:N9"/>
    <mergeCell ref="K6:K9"/>
    <mergeCell ref="C6:F6"/>
    <mergeCell ref="H6:H9"/>
    <mergeCell ref="I6:I9"/>
    <mergeCell ref="L6:N6"/>
    <mergeCell ref="O6:P7"/>
    <mergeCell ref="Q6:R7"/>
    <mergeCell ref="D7:D9"/>
    <mergeCell ref="E7:F7"/>
    <mergeCell ref="L7:L9"/>
    <mergeCell ref="M8:M9"/>
    <mergeCell ref="M7:N7"/>
    <mergeCell ref="G6:G9"/>
    <mergeCell ref="C7:C9"/>
    <mergeCell ref="A6:A9"/>
    <mergeCell ref="B6:B9"/>
    <mergeCell ref="O8:O9"/>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49"/>
  <sheetViews>
    <sheetView zoomScaleNormal="100" workbookViewId="0">
      <pane ySplit="13" topLeftCell="A14" activePane="bottomLeft" state="frozen"/>
      <selection pane="bottomLeft" activeCell="A14" sqref="A14"/>
    </sheetView>
  </sheetViews>
  <sheetFormatPr baseColWidth="10" defaultColWidth="11.42578125" defaultRowHeight="12"/>
  <cols>
    <col min="1" max="1" width="29.140625" style="551" customWidth="1"/>
    <col min="2" max="8" width="9.7109375" style="551" customWidth="1"/>
    <col min="9" max="9" width="11.5703125" style="551" customWidth="1"/>
    <col min="10" max="16384" width="11.42578125" style="551"/>
  </cols>
  <sheetData>
    <row r="1" spans="1:8" ht="12.75" customHeight="1">
      <c r="A1" s="550" t="s">
        <v>9608</v>
      </c>
    </row>
    <row r="2" spans="1:8" ht="12.75" customHeight="1">
      <c r="A2" s="551" t="s">
        <v>9649</v>
      </c>
      <c r="B2" s="552"/>
      <c r="C2" s="552"/>
      <c r="D2" s="552"/>
      <c r="E2" s="552"/>
      <c r="F2" s="552"/>
      <c r="G2" s="552"/>
      <c r="H2" s="552"/>
    </row>
    <row r="3" spans="1:8" ht="12.75" customHeight="1">
      <c r="A3" s="551" t="s">
        <v>9609</v>
      </c>
    </row>
    <row r="5" spans="1:8" s="554" customFormat="1" ht="13.5" customHeight="1">
      <c r="A5" s="553"/>
      <c r="B5" s="935" t="s">
        <v>9610</v>
      </c>
      <c r="C5" s="938" t="s">
        <v>9611</v>
      </c>
      <c r="D5" s="939"/>
      <c r="E5" s="939"/>
      <c r="F5" s="939"/>
      <c r="G5" s="939"/>
      <c r="H5" s="939"/>
    </row>
    <row r="6" spans="1:8" s="554" customFormat="1" ht="13.5" customHeight="1">
      <c r="A6" s="555"/>
      <c r="B6" s="936"/>
      <c r="C6" s="938" t="s">
        <v>9612</v>
      </c>
      <c r="D6" s="939"/>
      <c r="E6" s="939"/>
      <c r="F6" s="939"/>
      <c r="G6" s="940"/>
      <c r="H6" s="941" t="s">
        <v>9613</v>
      </c>
    </row>
    <row r="7" spans="1:8" s="554" customFormat="1" ht="13.5" customHeight="1">
      <c r="A7" s="555"/>
      <c r="B7" s="936"/>
      <c r="C7" s="938" t="s">
        <v>9614</v>
      </c>
      <c r="D7" s="939"/>
      <c r="E7" s="939"/>
      <c r="F7" s="939"/>
      <c r="G7" s="940"/>
      <c r="H7" s="942"/>
    </row>
    <row r="8" spans="1:8" s="554" customFormat="1" ht="13.5" customHeight="1">
      <c r="A8" s="555" t="s">
        <v>9615</v>
      </c>
      <c r="B8" s="936"/>
      <c r="C8" s="935" t="s">
        <v>333</v>
      </c>
      <c r="D8" s="935" t="s">
        <v>9616</v>
      </c>
      <c r="E8" s="938" t="s">
        <v>9558</v>
      </c>
      <c r="F8" s="939"/>
      <c r="G8" s="940"/>
      <c r="H8" s="942"/>
    </row>
    <row r="9" spans="1:8" s="554" customFormat="1" ht="13.5" customHeight="1">
      <c r="A9" s="555" t="s">
        <v>9617</v>
      </c>
      <c r="B9" s="936"/>
      <c r="C9" s="936"/>
      <c r="D9" s="936"/>
      <c r="E9" s="935" t="s">
        <v>333</v>
      </c>
      <c r="F9" s="938" t="s">
        <v>260</v>
      </c>
      <c r="G9" s="940"/>
      <c r="H9" s="942"/>
    </row>
    <row r="10" spans="1:8" s="554" customFormat="1" ht="13.5" customHeight="1">
      <c r="A10" s="555" t="s">
        <v>9618</v>
      </c>
      <c r="B10" s="936"/>
      <c r="C10" s="936"/>
      <c r="D10" s="936"/>
      <c r="E10" s="936"/>
      <c r="F10" s="935" t="s">
        <v>9619</v>
      </c>
      <c r="G10" s="935" t="s">
        <v>9620</v>
      </c>
      <c r="H10" s="942"/>
    </row>
    <row r="11" spans="1:8" s="554" customFormat="1" ht="13.5" customHeight="1">
      <c r="A11" s="555"/>
      <c r="B11" s="936"/>
      <c r="C11" s="936"/>
      <c r="D11" s="936"/>
      <c r="E11" s="936"/>
      <c r="F11" s="936"/>
      <c r="G11" s="936"/>
      <c r="H11" s="942"/>
    </row>
    <row r="12" spans="1:8" s="554" customFormat="1" ht="13.5" customHeight="1">
      <c r="A12" s="555"/>
      <c r="B12" s="936"/>
      <c r="C12" s="936"/>
      <c r="D12" s="936"/>
      <c r="E12" s="936"/>
      <c r="F12" s="936"/>
      <c r="G12" s="936"/>
      <c r="H12" s="942"/>
    </row>
    <row r="13" spans="1:8" s="554" customFormat="1" ht="48" customHeight="1">
      <c r="A13" s="556"/>
      <c r="B13" s="937"/>
      <c r="C13" s="937"/>
      <c r="D13" s="937"/>
      <c r="E13" s="937"/>
      <c r="F13" s="937"/>
      <c r="G13" s="937"/>
      <c r="H13" s="943"/>
    </row>
    <row r="14" spans="1:8" s="554" customFormat="1" ht="13.5" customHeight="1">
      <c r="A14" s="557"/>
    </row>
    <row r="15" spans="1:8" s="560" customFormat="1" ht="13.5" customHeight="1">
      <c r="A15" s="558" t="s">
        <v>9621</v>
      </c>
      <c r="B15" s="559">
        <v>322</v>
      </c>
      <c r="C15" s="559">
        <v>313</v>
      </c>
      <c r="D15" s="559">
        <v>16</v>
      </c>
      <c r="E15" s="559">
        <v>297</v>
      </c>
      <c r="F15" s="559">
        <v>90</v>
      </c>
      <c r="G15" s="559">
        <v>207</v>
      </c>
      <c r="H15" s="559">
        <v>9</v>
      </c>
    </row>
    <row r="16" spans="1:8" s="560" customFormat="1" ht="13.5" customHeight="1">
      <c r="A16" s="558"/>
      <c r="B16" s="559"/>
      <c r="C16" s="559"/>
      <c r="D16" s="559"/>
      <c r="E16" s="559"/>
      <c r="F16" s="559"/>
      <c r="G16" s="559"/>
      <c r="H16" s="559"/>
    </row>
    <row r="17" spans="1:8" s="560" customFormat="1" ht="13.5" customHeight="1">
      <c r="A17" s="561" t="s">
        <v>9622</v>
      </c>
      <c r="B17" s="559"/>
      <c r="C17" s="559"/>
      <c r="D17" s="559"/>
      <c r="E17" s="559"/>
      <c r="F17" s="559"/>
      <c r="G17" s="559"/>
      <c r="H17" s="559"/>
    </row>
    <row r="18" spans="1:8" s="560" customFormat="1" ht="13.5" customHeight="1">
      <c r="A18" s="558"/>
      <c r="B18" s="559"/>
      <c r="C18" s="559"/>
      <c r="D18" s="559"/>
      <c r="E18" s="559"/>
      <c r="F18" s="559"/>
      <c r="G18" s="559"/>
      <c r="H18" s="559"/>
    </row>
    <row r="19" spans="1:8" s="560" customFormat="1" ht="13.5" customHeight="1">
      <c r="A19" s="562" t="s">
        <v>1755</v>
      </c>
      <c r="B19" s="559">
        <v>42</v>
      </c>
      <c r="C19" s="559">
        <v>40</v>
      </c>
      <c r="D19" s="559">
        <v>1</v>
      </c>
      <c r="E19" s="559">
        <v>39</v>
      </c>
      <c r="F19" s="559">
        <v>12</v>
      </c>
      <c r="G19" s="559">
        <v>27</v>
      </c>
      <c r="H19" s="559">
        <v>2</v>
      </c>
    </row>
    <row r="20" spans="1:8" s="560" customFormat="1" ht="13.5" customHeight="1">
      <c r="A20" s="562" t="s">
        <v>1761</v>
      </c>
      <c r="B20" s="559">
        <v>64</v>
      </c>
      <c r="C20" s="559">
        <v>63</v>
      </c>
      <c r="D20" s="559">
        <v>1</v>
      </c>
      <c r="E20" s="559">
        <v>62</v>
      </c>
      <c r="F20" s="559">
        <v>19</v>
      </c>
      <c r="G20" s="559">
        <v>43</v>
      </c>
      <c r="H20" s="559">
        <v>1</v>
      </c>
    </row>
    <row r="21" spans="1:8" s="560" customFormat="1" ht="13.5" customHeight="1">
      <c r="A21" s="562" t="s">
        <v>9599</v>
      </c>
      <c r="B21" s="559">
        <v>4</v>
      </c>
      <c r="C21" s="559">
        <v>4</v>
      </c>
      <c r="D21" s="559">
        <v>2</v>
      </c>
      <c r="E21" s="559">
        <v>2</v>
      </c>
      <c r="F21" s="559" t="s">
        <v>504</v>
      </c>
      <c r="G21" s="559">
        <v>2</v>
      </c>
      <c r="H21" s="559" t="s">
        <v>504</v>
      </c>
    </row>
    <row r="22" spans="1:8" s="560" customFormat="1" ht="13.5" customHeight="1">
      <c r="A22" s="562" t="s">
        <v>1772</v>
      </c>
      <c r="B22" s="559">
        <v>20</v>
      </c>
      <c r="C22" s="559">
        <v>20</v>
      </c>
      <c r="D22" s="559" t="s">
        <v>504</v>
      </c>
      <c r="E22" s="559">
        <v>20</v>
      </c>
      <c r="F22" s="559">
        <v>10</v>
      </c>
      <c r="G22" s="559">
        <v>10</v>
      </c>
      <c r="H22" s="559" t="s">
        <v>504</v>
      </c>
    </row>
    <row r="23" spans="1:8" s="560" customFormat="1" ht="13.5" customHeight="1">
      <c r="A23" s="562" t="s">
        <v>167</v>
      </c>
      <c r="B23" s="559">
        <v>1</v>
      </c>
      <c r="C23" s="559">
        <v>1</v>
      </c>
      <c r="D23" s="559" t="s">
        <v>504</v>
      </c>
      <c r="E23" s="559">
        <v>1</v>
      </c>
      <c r="F23" s="559" t="s">
        <v>504</v>
      </c>
      <c r="G23" s="559">
        <v>1</v>
      </c>
      <c r="H23" s="559" t="s">
        <v>504</v>
      </c>
    </row>
    <row r="24" spans="1:8" s="560" customFormat="1" ht="13.5" customHeight="1">
      <c r="A24" s="562" t="s">
        <v>171</v>
      </c>
      <c r="B24" s="559">
        <v>6</v>
      </c>
      <c r="C24" s="559">
        <v>6</v>
      </c>
      <c r="D24" s="559" t="s">
        <v>504</v>
      </c>
      <c r="E24" s="559">
        <v>6</v>
      </c>
      <c r="F24" s="559">
        <v>3</v>
      </c>
      <c r="G24" s="559">
        <v>3</v>
      </c>
      <c r="H24" s="559" t="s">
        <v>504</v>
      </c>
    </row>
    <row r="25" spans="1:8" s="560" customFormat="1" ht="13.5" customHeight="1">
      <c r="A25" s="562" t="s">
        <v>1777</v>
      </c>
      <c r="B25" s="559">
        <v>23</v>
      </c>
      <c r="C25" s="559">
        <v>23</v>
      </c>
      <c r="D25" s="559">
        <v>4</v>
      </c>
      <c r="E25" s="559">
        <v>19</v>
      </c>
      <c r="F25" s="559">
        <v>7</v>
      </c>
      <c r="G25" s="559">
        <v>12</v>
      </c>
      <c r="H25" s="559" t="s">
        <v>504</v>
      </c>
    </row>
    <row r="26" spans="1:8" s="560" customFormat="1" ht="13.5" customHeight="1">
      <c r="A26" s="562" t="s">
        <v>1781</v>
      </c>
      <c r="B26" s="559">
        <v>8</v>
      </c>
      <c r="C26" s="559">
        <v>8</v>
      </c>
      <c r="D26" s="559">
        <v>0</v>
      </c>
      <c r="E26" s="559">
        <v>8</v>
      </c>
      <c r="F26" s="559">
        <v>2</v>
      </c>
      <c r="G26" s="559">
        <v>6</v>
      </c>
      <c r="H26" s="559" t="s">
        <v>504</v>
      </c>
    </row>
    <row r="27" spans="1:8" s="560" customFormat="1" ht="13.5" customHeight="1">
      <c r="A27" s="562" t="s">
        <v>1788</v>
      </c>
      <c r="B27" s="559">
        <v>31</v>
      </c>
      <c r="C27" s="559">
        <v>30</v>
      </c>
      <c r="D27" s="559">
        <v>2</v>
      </c>
      <c r="E27" s="559">
        <v>28</v>
      </c>
      <c r="F27" s="559">
        <v>7</v>
      </c>
      <c r="G27" s="559">
        <v>21</v>
      </c>
      <c r="H27" s="559">
        <v>1</v>
      </c>
    </row>
    <row r="28" spans="1:8" s="560" customFormat="1" ht="13.5" customHeight="1">
      <c r="A28" s="562" t="s">
        <v>1801</v>
      </c>
      <c r="B28" s="559">
        <v>58</v>
      </c>
      <c r="C28" s="559">
        <v>55</v>
      </c>
      <c r="D28" s="559">
        <v>3</v>
      </c>
      <c r="E28" s="559">
        <v>52</v>
      </c>
      <c r="F28" s="559">
        <v>17</v>
      </c>
      <c r="G28" s="559">
        <v>35</v>
      </c>
      <c r="H28" s="559">
        <v>3</v>
      </c>
    </row>
    <row r="29" spans="1:8" s="560" customFormat="1" ht="13.5" customHeight="1">
      <c r="A29" s="562" t="s">
        <v>1812</v>
      </c>
      <c r="B29" s="559">
        <v>16</v>
      </c>
      <c r="C29" s="559">
        <v>15</v>
      </c>
      <c r="D29" s="559">
        <v>1</v>
      </c>
      <c r="E29" s="559">
        <v>14</v>
      </c>
      <c r="F29" s="559">
        <v>5</v>
      </c>
      <c r="G29" s="559">
        <v>9</v>
      </c>
      <c r="H29" s="559">
        <v>1</v>
      </c>
    </row>
    <row r="30" spans="1:8" s="560" customFormat="1" ht="13.5" customHeight="1">
      <c r="A30" s="562" t="s">
        <v>1821</v>
      </c>
      <c r="B30" s="559">
        <v>1</v>
      </c>
      <c r="C30" s="559">
        <v>1</v>
      </c>
      <c r="D30" s="559" t="s">
        <v>504</v>
      </c>
      <c r="E30" s="559">
        <v>1</v>
      </c>
      <c r="F30" s="559" t="s">
        <v>504</v>
      </c>
      <c r="G30" s="559">
        <v>1</v>
      </c>
      <c r="H30" s="559" t="s">
        <v>504</v>
      </c>
    </row>
    <row r="31" spans="1:8" s="560" customFormat="1" ht="13.5" customHeight="1">
      <c r="A31" s="562" t="s">
        <v>1823</v>
      </c>
      <c r="B31" s="559">
        <v>19</v>
      </c>
      <c r="C31" s="559">
        <v>19</v>
      </c>
      <c r="D31" s="559">
        <v>2</v>
      </c>
      <c r="E31" s="559">
        <v>17</v>
      </c>
      <c r="F31" s="559">
        <v>2</v>
      </c>
      <c r="G31" s="559">
        <v>15</v>
      </c>
      <c r="H31" s="559" t="s">
        <v>504</v>
      </c>
    </row>
    <row r="32" spans="1:8" s="560" customFormat="1" ht="13.5" customHeight="1">
      <c r="A32" s="562" t="s">
        <v>1825</v>
      </c>
      <c r="B32" s="559">
        <v>8</v>
      </c>
      <c r="C32" s="559">
        <v>8</v>
      </c>
      <c r="D32" s="559" t="s">
        <v>504</v>
      </c>
      <c r="E32" s="559">
        <v>8</v>
      </c>
      <c r="F32" s="559" t="s">
        <v>504</v>
      </c>
      <c r="G32" s="559">
        <v>8</v>
      </c>
      <c r="H32" s="559" t="s">
        <v>504</v>
      </c>
    </row>
    <row r="33" spans="1:8" s="560" customFormat="1" ht="13.5" customHeight="1">
      <c r="A33" s="562" t="s">
        <v>1829</v>
      </c>
      <c r="B33" s="559">
        <v>13</v>
      </c>
      <c r="C33" s="559">
        <v>12</v>
      </c>
      <c r="D33" s="559" t="s">
        <v>504</v>
      </c>
      <c r="E33" s="559">
        <v>12</v>
      </c>
      <c r="F33" s="559">
        <v>6</v>
      </c>
      <c r="G33" s="559">
        <v>6</v>
      </c>
      <c r="H33" s="559">
        <v>1</v>
      </c>
    </row>
    <row r="34" spans="1:8" s="560" customFormat="1" ht="13.5" customHeight="1">
      <c r="A34" s="562" t="s">
        <v>1838</v>
      </c>
      <c r="B34" s="559">
        <v>8</v>
      </c>
      <c r="C34" s="559">
        <v>8</v>
      </c>
      <c r="D34" s="559" t="s">
        <v>504</v>
      </c>
      <c r="E34" s="559">
        <v>8</v>
      </c>
      <c r="F34" s="559" t="s">
        <v>504</v>
      </c>
      <c r="G34" s="559">
        <v>8</v>
      </c>
      <c r="H34" s="559" t="s">
        <v>504</v>
      </c>
    </row>
    <row r="35" spans="1:8" s="560" customFormat="1" ht="13.5" customHeight="1">
      <c r="A35" s="558"/>
      <c r="B35" s="559"/>
      <c r="C35" s="559"/>
      <c r="D35" s="559"/>
      <c r="E35" s="559"/>
      <c r="F35" s="559"/>
      <c r="G35" s="559"/>
      <c r="H35" s="559"/>
    </row>
    <row r="36" spans="1:8" s="560" customFormat="1" ht="13.5" customHeight="1">
      <c r="A36" s="558" t="s">
        <v>9623</v>
      </c>
      <c r="B36" s="559"/>
      <c r="C36" s="559"/>
      <c r="D36" s="559"/>
      <c r="E36" s="559"/>
      <c r="F36" s="559"/>
      <c r="G36" s="559"/>
      <c r="H36" s="559"/>
    </row>
    <row r="37" spans="1:8" s="560" customFormat="1" ht="13.5" customHeight="1">
      <c r="A37" s="558"/>
      <c r="B37" s="559"/>
      <c r="C37" s="559"/>
      <c r="D37" s="559"/>
      <c r="E37" s="559"/>
      <c r="F37" s="559"/>
      <c r="G37" s="559"/>
      <c r="H37" s="559"/>
    </row>
    <row r="38" spans="1:8" s="560" customFormat="1" ht="13.5" customHeight="1">
      <c r="A38" s="562" t="s">
        <v>9624</v>
      </c>
      <c r="B38" s="559">
        <v>40362</v>
      </c>
      <c r="C38" s="559">
        <v>40342</v>
      </c>
      <c r="D38" s="559">
        <v>38372</v>
      </c>
      <c r="E38" s="559">
        <v>1970</v>
      </c>
      <c r="F38" s="559">
        <v>1087</v>
      </c>
      <c r="G38" s="559">
        <v>883</v>
      </c>
      <c r="H38" s="559">
        <v>20</v>
      </c>
    </row>
    <row r="39" spans="1:8" s="560" customFormat="1" ht="13.5" customHeight="1">
      <c r="A39" s="562" t="s">
        <v>9625</v>
      </c>
      <c r="B39" s="559">
        <v>10471</v>
      </c>
      <c r="C39" s="559">
        <v>10457</v>
      </c>
      <c r="D39" s="559">
        <v>9028</v>
      </c>
      <c r="E39" s="559">
        <v>1429</v>
      </c>
      <c r="F39" s="559">
        <v>727</v>
      </c>
      <c r="G39" s="559">
        <v>702</v>
      </c>
      <c r="H39" s="559">
        <v>14</v>
      </c>
    </row>
    <row r="40" spans="1:8" s="560" customFormat="1" ht="13.5" customHeight="1">
      <c r="A40" s="562" t="s">
        <v>9626</v>
      </c>
      <c r="B40" s="559">
        <v>20</v>
      </c>
      <c r="C40" s="559">
        <v>20</v>
      </c>
      <c r="D40" s="559">
        <v>13</v>
      </c>
      <c r="E40" s="559">
        <v>7</v>
      </c>
      <c r="F40" s="559">
        <v>2</v>
      </c>
      <c r="G40" s="559">
        <v>5</v>
      </c>
      <c r="H40" s="559" t="s">
        <v>504</v>
      </c>
    </row>
    <row r="41" spans="1:8" s="560" customFormat="1" ht="13.5" customHeight="1">
      <c r="A41" s="562" t="s">
        <v>9627</v>
      </c>
      <c r="B41" s="559">
        <v>29871</v>
      </c>
      <c r="C41" s="559">
        <v>29865</v>
      </c>
      <c r="D41" s="559">
        <v>29331</v>
      </c>
      <c r="E41" s="559">
        <v>534</v>
      </c>
      <c r="F41" s="559">
        <v>358</v>
      </c>
      <c r="G41" s="559">
        <v>176</v>
      </c>
      <c r="H41" s="559">
        <v>6</v>
      </c>
    </row>
    <row r="42" spans="1:8" s="560" customFormat="1" ht="24">
      <c r="A42" s="565" t="s">
        <v>9628</v>
      </c>
      <c r="B42" s="559">
        <v>24711</v>
      </c>
      <c r="C42" s="559">
        <v>24659</v>
      </c>
      <c r="D42" s="559">
        <v>22734</v>
      </c>
      <c r="E42" s="559">
        <v>1925</v>
      </c>
      <c r="F42" s="559">
        <v>946</v>
      </c>
      <c r="G42" s="559">
        <v>979</v>
      </c>
      <c r="H42" s="559">
        <v>52</v>
      </c>
    </row>
    <row r="43" spans="1:8" s="560" customFormat="1" ht="13.5" customHeight="1">
      <c r="A43" s="563" t="s">
        <v>67</v>
      </c>
      <c r="B43" s="559">
        <v>65073</v>
      </c>
      <c r="C43" s="559">
        <v>65001</v>
      </c>
      <c r="D43" s="559">
        <v>61106</v>
      </c>
      <c r="E43" s="559">
        <v>3895</v>
      </c>
      <c r="F43" s="559">
        <v>2033</v>
      </c>
      <c r="G43" s="559">
        <v>1862</v>
      </c>
      <c r="H43" s="559">
        <v>72</v>
      </c>
    </row>
    <row r="44" spans="1:8" s="560" customFormat="1" ht="13.5" customHeight="1">
      <c r="A44" s="558"/>
      <c r="B44" s="559"/>
      <c r="C44" s="559"/>
      <c r="D44" s="559"/>
      <c r="E44" s="559"/>
      <c r="F44" s="559"/>
      <c r="G44" s="559"/>
      <c r="H44" s="559"/>
    </row>
    <row r="45" spans="1:8" s="560" customFormat="1" ht="13.5" customHeight="1">
      <c r="A45" s="561" t="s">
        <v>9629</v>
      </c>
      <c r="B45" s="559"/>
      <c r="C45" s="559"/>
      <c r="D45" s="559"/>
      <c r="E45" s="559"/>
      <c r="F45" s="559"/>
      <c r="G45" s="559"/>
      <c r="H45" s="559"/>
    </row>
    <row r="46" spans="1:8" s="560" customFormat="1" ht="13.5" customHeight="1">
      <c r="A46" s="562" t="s">
        <v>9630</v>
      </c>
      <c r="B46" s="559">
        <v>357</v>
      </c>
      <c r="C46" s="559">
        <v>350</v>
      </c>
      <c r="D46" s="559">
        <v>4</v>
      </c>
      <c r="E46" s="559">
        <v>346</v>
      </c>
      <c r="F46" s="559">
        <v>93</v>
      </c>
      <c r="G46" s="559">
        <v>253</v>
      </c>
      <c r="H46" s="559">
        <v>7</v>
      </c>
    </row>
    <row r="47" spans="1:8" s="560" customFormat="1" ht="13.5" customHeight="1">
      <c r="A47" s="562" t="s">
        <v>9631</v>
      </c>
      <c r="B47" s="559">
        <v>64532</v>
      </c>
      <c r="C47" s="559">
        <v>64467</v>
      </c>
      <c r="D47" s="559">
        <v>60958</v>
      </c>
      <c r="E47" s="559">
        <v>3509</v>
      </c>
      <c r="F47" s="559">
        <v>1923</v>
      </c>
      <c r="G47" s="559">
        <v>1586</v>
      </c>
      <c r="H47" s="559">
        <v>65</v>
      </c>
    </row>
    <row r="48" spans="1:8" s="560" customFormat="1" ht="13.5" customHeight="1">
      <c r="A48" s="562" t="s">
        <v>9632</v>
      </c>
      <c r="B48" s="559">
        <v>184</v>
      </c>
      <c r="C48" s="559">
        <v>184</v>
      </c>
      <c r="D48" s="559">
        <v>144</v>
      </c>
      <c r="E48" s="559">
        <v>40</v>
      </c>
      <c r="F48" s="559">
        <v>17</v>
      </c>
      <c r="G48" s="559">
        <v>23</v>
      </c>
      <c r="H48" s="559" t="s">
        <v>504</v>
      </c>
    </row>
    <row r="49" spans="1:8" s="560" customFormat="1" ht="13.5" customHeight="1">
      <c r="A49" s="558"/>
      <c r="B49" s="559"/>
      <c r="C49" s="559"/>
      <c r="D49" s="559"/>
      <c r="E49" s="559"/>
      <c r="F49" s="559"/>
      <c r="G49" s="559"/>
      <c r="H49" s="559"/>
    </row>
    <row r="50" spans="1:8" s="560" customFormat="1" ht="13.5" customHeight="1">
      <c r="A50" s="558" t="s">
        <v>9676</v>
      </c>
      <c r="B50" s="559"/>
      <c r="C50" s="559"/>
      <c r="D50" s="559"/>
      <c r="E50" s="559"/>
      <c r="F50" s="559"/>
      <c r="G50" s="559"/>
      <c r="H50" s="559"/>
    </row>
    <row r="51" spans="1:8" s="560" customFormat="1" ht="13.5" customHeight="1">
      <c r="A51" s="558"/>
      <c r="B51" s="559"/>
      <c r="C51" s="559"/>
      <c r="D51" s="559"/>
      <c r="E51" s="559"/>
      <c r="F51" s="559"/>
      <c r="G51" s="559"/>
      <c r="H51" s="559"/>
    </row>
    <row r="52" spans="1:8" s="560" customFormat="1" ht="13.5" customHeight="1">
      <c r="A52" s="561" t="s">
        <v>9633</v>
      </c>
      <c r="B52" s="559"/>
      <c r="C52" s="559"/>
      <c r="D52" s="559"/>
      <c r="E52" s="559"/>
      <c r="F52" s="559"/>
      <c r="G52" s="559"/>
      <c r="H52" s="559"/>
    </row>
    <row r="53" spans="1:8" s="560" customFormat="1" ht="13.5" customHeight="1">
      <c r="A53" s="558"/>
      <c r="B53" s="559"/>
      <c r="C53" s="559"/>
      <c r="D53" s="559"/>
      <c r="E53" s="559"/>
      <c r="F53" s="559"/>
      <c r="G53" s="559"/>
      <c r="H53" s="559"/>
    </row>
    <row r="54" spans="1:8" s="560" customFormat="1" ht="13.5" customHeight="1">
      <c r="A54" s="562" t="s">
        <v>9672</v>
      </c>
      <c r="B54" s="559">
        <v>167</v>
      </c>
      <c r="C54" s="559">
        <v>155</v>
      </c>
      <c r="D54" s="559" t="s">
        <v>504</v>
      </c>
      <c r="E54" s="559">
        <v>155</v>
      </c>
      <c r="F54" s="559">
        <v>49</v>
      </c>
      <c r="G54" s="559">
        <v>106</v>
      </c>
      <c r="H54" s="559">
        <v>12</v>
      </c>
    </row>
    <row r="55" spans="1:8" s="560" customFormat="1" ht="13.5" customHeight="1">
      <c r="A55" s="562" t="s">
        <v>9634</v>
      </c>
      <c r="B55" s="559">
        <v>113</v>
      </c>
      <c r="C55" s="559">
        <v>112</v>
      </c>
      <c r="D55" s="559">
        <v>4</v>
      </c>
      <c r="E55" s="559">
        <v>108</v>
      </c>
      <c r="F55" s="559">
        <v>71</v>
      </c>
      <c r="G55" s="559">
        <v>37</v>
      </c>
      <c r="H55" s="559">
        <v>1</v>
      </c>
    </row>
    <row r="56" spans="1:8" s="560" customFormat="1" ht="13.5" customHeight="1">
      <c r="A56" s="562" t="s">
        <v>9635</v>
      </c>
      <c r="B56" s="559">
        <v>152</v>
      </c>
      <c r="C56" s="559">
        <v>152</v>
      </c>
      <c r="D56" s="559">
        <v>4</v>
      </c>
      <c r="E56" s="559">
        <v>148</v>
      </c>
      <c r="F56" s="559">
        <v>103</v>
      </c>
      <c r="G56" s="559">
        <v>45</v>
      </c>
      <c r="H56" s="559" t="s">
        <v>504</v>
      </c>
    </row>
    <row r="57" spans="1:8" s="560" customFormat="1" ht="13.5" customHeight="1">
      <c r="A57" s="562" t="s">
        <v>9636</v>
      </c>
      <c r="B57" s="559">
        <v>20</v>
      </c>
      <c r="C57" s="559">
        <v>20</v>
      </c>
      <c r="D57" s="559" t="s">
        <v>504</v>
      </c>
      <c r="E57" s="559">
        <v>20</v>
      </c>
      <c r="F57" s="559">
        <v>15</v>
      </c>
      <c r="G57" s="559">
        <v>5</v>
      </c>
      <c r="H57" s="559" t="s">
        <v>504</v>
      </c>
    </row>
    <row r="58" spans="1:8" s="560" customFormat="1" ht="13.5" customHeight="1">
      <c r="A58" s="562" t="s">
        <v>9637</v>
      </c>
      <c r="B58" s="559">
        <v>273</v>
      </c>
      <c r="C58" s="559">
        <v>273</v>
      </c>
      <c r="D58" s="559">
        <v>210</v>
      </c>
      <c r="E58" s="559">
        <v>63</v>
      </c>
      <c r="F58" s="559">
        <v>42</v>
      </c>
      <c r="G58" s="559">
        <v>21</v>
      </c>
      <c r="H58" s="559" t="s">
        <v>504</v>
      </c>
    </row>
    <row r="59" spans="1:8" s="560" customFormat="1" ht="13.5" customHeight="1">
      <c r="A59" s="562" t="s">
        <v>9638</v>
      </c>
      <c r="B59" s="559">
        <v>282</v>
      </c>
      <c r="C59" s="559">
        <v>282</v>
      </c>
      <c r="D59" s="559">
        <v>275</v>
      </c>
      <c r="E59" s="559">
        <v>7</v>
      </c>
      <c r="F59" s="559">
        <v>5</v>
      </c>
      <c r="G59" s="559">
        <v>2</v>
      </c>
      <c r="H59" s="559" t="s">
        <v>504</v>
      </c>
    </row>
    <row r="60" spans="1:8" s="560" customFormat="1" ht="13.5" customHeight="1">
      <c r="A60" s="562" t="s">
        <v>9639</v>
      </c>
      <c r="B60" s="559">
        <v>159</v>
      </c>
      <c r="C60" s="559">
        <v>159</v>
      </c>
      <c r="D60" s="559">
        <v>157</v>
      </c>
      <c r="E60" s="559">
        <v>2</v>
      </c>
      <c r="F60" s="559">
        <v>1</v>
      </c>
      <c r="G60" s="559">
        <v>1</v>
      </c>
      <c r="H60" s="559" t="s">
        <v>504</v>
      </c>
    </row>
    <row r="61" spans="1:8" s="560" customFormat="1" ht="13.5" customHeight="1">
      <c r="A61" s="563" t="s">
        <v>333</v>
      </c>
      <c r="B61" s="559">
        <v>1166</v>
      </c>
      <c r="C61" s="559">
        <v>1153</v>
      </c>
      <c r="D61" s="559">
        <v>650</v>
      </c>
      <c r="E61" s="559">
        <v>503</v>
      </c>
      <c r="F61" s="559">
        <v>286</v>
      </c>
      <c r="G61" s="559">
        <v>217</v>
      </c>
      <c r="H61" s="559">
        <v>13</v>
      </c>
    </row>
    <row r="62" spans="1:8" s="560" customFormat="1" ht="13.5" customHeight="1">
      <c r="A62" s="564" t="s">
        <v>9640</v>
      </c>
      <c r="B62" s="559"/>
      <c r="C62" s="559"/>
      <c r="D62" s="559"/>
      <c r="E62" s="559"/>
      <c r="F62" s="559"/>
      <c r="G62" s="559"/>
      <c r="H62" s="559"/>
    </row>
    <row r="63" spans="1:8" s="560" customFormat="1" ht="13.5" customHeight="1">
      <c r="A63" s="565" t="s">
        <v>9667</v>
      </c>
      <c r="B63" s="559">
        <v>645</v>
      </c>
      <c r="C63" s="559">
        <v>630</v>
      </c>
      <c r="D63" s="559">
        <v>5</v>
      </c>
      <c r="E63" s="559">
        <v>625</v>
      </c>
      <c r="F63" s="559">
        <v>140</v>
      </c>
      <c r="G63" s="559">
        <v>485</v>
      </c>
      <c r="H63" s="559">
        <v>15</v>
      </c>
    </row>
    <row r="64" spans="1:8" s="560" customFormat="1" ht="13.5" customHeight="1">
      <c r="A64" s="563" t="s">
        <v>67</v>
      </c>
      <c r="B64" s="559">
        <v>1811</v>
      </c>
      <c r="C64" s="559">
        <v>1783</v>
      </c>
      <c r="D64" s="559">
        <v>655</v>
      </c>
      <c r="E64" s="559">
        <v>1128</v>
      </c>
      <c r="F64" s="559">
        <v>426</v>
      </c>
      <c r="G64" s="559">
        <v>702</v>
      </c>
      <c r="H64" s="559">
        <v>28</v>
      </c>
    </row>
    <row r="65" spans="1:8" s="560" customFormat="1" ht="13.5" customHeight="1">
      <c r="A65" s="558"/>
      <c r="B65" s="566"/>
      <c r="C65" s="566"/>
      <c r="D65" s="566"/>
      <c r="E65" s="566"/>
      <c r="F65" s="566"/>
      <c r="G65" s="566"/>
      <c r="H65" s="566"/>
    </row>
    <row r="66" spans="1:8" s="560" customFormat="1" ht="13.5" customHeight="1">
      <c r="A66" s="558" t="s">
        <v>9641</v>
      </c>
      <c r="B66" s="566"/>
      <c r="C66" s="566"/>
      <c r="D66" s="566"/>
      <c r="E66" s="566"/>
      <c r="F66" s="566"/>
      <c r="G66" s="566"/>
      <c r="H66" s="566"/>
    </row>
    <row r="67" spans="1:8" s="560" customFormat="1" ht="13.5" customHeight="1">
      <c r="A67" s="558"/>
      <c r="B67" s="566"/>
      <c r="C67" s="566"/>
      <c r="D67" s="566"/>
      <c r="E67" s="566"/>
      <c r="F67" s="566"/>
      <c r="G67" s="566"/>
      <c r="H67" s="566"/>
    </row>
    <row r="68" spans="1:8" s="560" customFormat="1" ht="13.5" customHeight="1">
      <c r="A68" s="561" t="s">
        <v>9642</v>
      </c>
      <c r="B68" s="566"/>
      <c r="C68" s="566"/>
      <c r="D68" s="566"/>
      <c r="E68" s="566"/>
      <c r="F68" s="566"/>
      <c r="G68" s="566"/>
      <c r="H68" s="566"/>
    </row>
    <row r="69" spans="1:8" s="560" customFormat="1" ht="13.5" customHeight="1">
      <c r="A69" s="562" t="s">
        <v>9643</v>
      </c>
      <c r="B69" s="567">
        <v>27384616999</v>
      </c>
      <c r="C69" s="567">
        <v>27384311891</v>
      </c>
      <c r="D69" s="567">
        <v>26390065983</v>
      </c>
      <c r="E69" s="567">
        <v>994245908</v>
      </c>
      <c r="F69" s="567">
        <v>664044994</v>
      </c>
      <c r="G69" s="567">
        <v>330200914</v>
      </c>
      <c r="H69" s="567">
        <v>305108</v>
      </c>
    </row>
    <row r="70" spans="1:8" s="560" customFormat="1" ht="13.5" customHeight="1">
      <c r="A70" s="562" t="s">
        <v>9644</v>
      </c>
      <c r="B70" s="567">
        <v>23939386672</v>
      </c>
      <c r="C70" s="567">
        <v>23939081564</v>
      </c>
      <c r="D70" s="567">
        <v>22980892166</v>
      </c>
      <c r="E70" s="567">
        <v>958189398</v>
      </c>
      <c r="F70" s="567">
        <v>634021237</v>
      </c>
      <c r="G70" s="567">
        <v>324168161</v>
      </c>
      <c r="H70" s="567">
        <v>305108</v>
      </c>
    </row>
    <row r="71" spans="1:8" s="560" customFormat="1" ht="13.5" customHeight="1">
      <c r="A71" s="562" t="s">
        <v>9645</v>
      </c>
      <c r="B71" s="567">
        <v>3445230327</v>
      </c>
      <c r="C71" s="567">
        <v>3445230327</v>
      </c>
      <c r="D71" s="567">
        <v>3409173817</v>
      </c>
      <c r="E71" s="567">
        <v>36056510</v>
      </c>
      <c r="F71" s="567">
        <v>30023757</v>
      </c>
      <c r="G71" s="567">
        <v>6032753</v>
      </c>
      <c r="H71" s="568" t="s">
        <v>504</v>
      </c>
    </row>
    <row r="72" spans="1:8" s="560" customFormat="1" ht="13.5" customHeight="1">
      <c r="A72" s="562" t="s">
        <v>9646</v>
      </c>
      <c r="B72" s="567">
        <v>51354673</v>
      </c>
      <c r="C72" s="567">
        <v>49677488</v>
      </c>
      <c r="D72" s="567">
        <v>12597</v>
      </c>
      <c r="E72" s="567">
        <v>49664891</v>
      </c>
      <c r="F72" s="567">
        <v>17355515</v>
      </c>
      <c r="G72" s="567">
        <v>32309376</v>
      </c>
      <c r="H72" s="567">
        <v>1677185</v>
      </c>
    </row>
    <row r="73" spans="1:8" s="560" customFormat="1" ht="13.5" customHeight="1">
      <c r="A73" s="558"/>
      <c r="B73" s="567"/>
      <c r="C73" s="567"/>
      <c r="D73" s="567"/>
      <c r="E73" s="567"/>
      <c r="F73" s="567"/>
      <c r="G73" s="567"/>
      <c r="H73" s="567"/>
    </row>
    <row r="74" spans="1:8" s="560" customFormat="1" ht="13.5" customHeight="1">
      <c r="A74" s="563" t="s">
        <v>9647</v>
      </c>
      <c r="B74" s="567">
        <v>27435971672</v>
      </c>
      <c r="C74" s="567">
        <v>27433989379</v>
      </c>
      <c r="D74" s="567">
        <v>26390078580</v>
      </c>
      <c r="E74" s="567">
        <v>1043910799</v>
      </c>
      <c r="F74" s="567">
        <v>681400509</v>
      </c>
      <c r="G74" s="567">
        <v>362510290</v>
      </c>
      <c r="H74" s="567">
        <v>1982293</v>
      </c>
    </row>
    <row r="75" spans="1:8" s="560" customFormat="1" ht="13.5" customHeight="1">
      <c r="A75" s="569"/>
      <c r="B75" s="567"/>
      <c r="C75" s="567"/>
      <c r="D75" s="567"/>
      <c r="E75" s="567"/>
      <c r="F75" s="567"/>
      <c r="G75" s="567"/>
      <c r="H75" s="567"/>
    </row>
    <row r="76" spans="1:8" s="560" customFormat="1" ht="13.5" customHeight="1">
      <c r="A76" s="569"/>
      <c r="B76" s="567"/>
      <c r="C76" s="567"/>
      <c r="D76" s="567"/>
      <c r="E76" s="567"/>
      <c r="F76" s="567"/>
      <c r="G76" s="567"/>
      <c r="H76" s="567"/>
    </row>
    <row r="77" spans="1:8" s="560" customFormat="1" ht="13.5" customHeight="1">
      <c r="A77" s="585"/>
      <c r="B77" s="567"/>
      <c r="C77" s="567"/>
      <c r="D77" s="567"/>
      <c r="E77" s="567"/>
      <c r="F77" s="567"/>
      <c r="G77" s="567"/>
      <c r="H77" s="567"/>
    </row>
    <row r="78" spans="1:8">
      <c r="A78" s="551" t="s">
        <v>9648</v>
      </c>
    </row>
    <row r="79" spans="1:8" s="560" customFormat="1" ht="13.5" customHeight="1">
      <c r="A79" s="560" t="s">
        <v>9673</v>
      </c>
      <c r="B79" s="570"/>
      <c r="C79" s="570"/>
      <c r="D79" s="570"/>
      <c r="E79" s="570"/>
      <c r="F79" s="570"/>
      <c r="G79" s="570"/>
      <c r="H79" s="570"/>
    </row>
    <row r="80" spans="1:8" s="560" customFormat="1">
      <c r="A80" s="586" t="s">
        <v>9674</v>
      </c>
      <c r="B80" s="379"/>
      <c r="C80" s="379"/>
      <c r="D80" s="379"/>
      <c r="E80" s="379"/>
      <c r="F80" s="379"/>
      <c r="G80" s="379"/>
      <c r="H80" s="379"/>
    </row>
    <row r="81" spans="1:8" s="560" customFormat="1">
      <c r="A81" s="379" t="s">
        <v>9675</v>
      </c>
      <c r="B81" s="571"/>
      <c r="C81" s="571"/>
      <c r="D81" s="571"/>
      <c r="E81" s="571"/>
      <c r="F81" s="571"/>
      <c r="G81" s="571"/>
      <c r="H81" s="571"/>
    </row>
    <row r="82" spans="1:8" s="560" customFormat="1">
      <c r="A82" s="572"/>
      <c r="B82" s="571"/>
      <c r="C82" s="571"/>
      <c r="D82" s="571"/>
      <c r="E82" s="571"/>
      <c r="F82" s="571"/>
      <c r="G82" s="571"/>
      <c r="H82" s="571"/>
    </row>
    <row r="83" spans="1:8" s="560" customFormat="1">
      <c r="B83" s="573"/>
      <c r="C83" s="573"/>
      <c r="D83" s="573"/>
      <c r="E83" s="573"/>
      <c r="F83" s="573"/>
      <c r="G83" s="573"/>
      <c r="H83" s="573"/>
    </row>
    <row r="84" spans="1:8" s="560" customFormat="1">
      <c r="A84" s="574"/>
      <c r="B84" s="574"/>
      <c r="C84" s="574"/>
      <c r="D84" s="574"/>
      <c r="E84" s="574"/>
      <c r="F84" s="574"/>
      <c r="G84" s="574"/>
      <c r="H84" s="574"/>
    </row>
    <row r="85" spans="1:8" s="560" customFormat="1"/>
    <row r="86" spans="1:8" s="560" customFormat="1"/>
    <row r="87" spans="1:8" s="560" customFormat="1"/>
    <row r="88" spans="1:8" s="560" customFormat="1"/>
    <row r="89" spans="1:8" s="560" customFormat="1"/>
    <row r="90" spans="1:8" s="560" customFormat="1"/>
    <row r="91" spans="1:8" s="560" customFormat="1"/>
    <row r="92" spans="1:8" s="560" customFormat="1"/>
    <row r="93" spans="1:8" s="560" customFormat="1"/>
    <row r="94" spans="1:8" s="560" customFormat="1"/>
    <row r="95" spans="1:8" s="560" customFormat="1"/>
    <row r="96" spans="1:8" s="560" customFormat="1"/>
    <row r="97" s="560" customFormat="1"/>
    <row r="98" s="560" customFormat="1"/>
    <row r="99" s="560" customFormat="1"/>
    <row r="100" s="560" customFormat="1"/>
    <row r="101" s="560" customFormat="1"/>
    <row r="102" s="560" customFormat="1"/>
    <row r="103" s="560" customFormat="1"/>
    <row r="104" s="560" customFormat="1"/>
    <row r="105" s="560" customFormat="1"/>
    <row r="106" s="560" customFormat="1"/>
    <row r="107" s="560" customFormat="1"/>
    <row r="108" s="560" customFormat="1"/>
    <row r="109" s="560" customFormat="1"/>
    <row r="110" s="560" customFormat="1"/>
    <row r="111" s="560" customFormat="1"/>
    <row r="112" s="560" customFormat="1"/>
    <row r="113" s="560" customFormat="1"/>
    <row r="114" s="560" customFormat="1"/>
    <row r="115" s="560" customFormat="1"/>
    <row r="116" s="560" customFormat="1"/>
    <row r="117" s="560" customFormat="1"/>
    <row r="118" s="560" customFormat="1"/>
    <row r="119" s="560" customFormat="1"/>
    <row r="120" s="560" customFormat="1"/>
    <row r="121" s="560" customFormat="1"/>
    <row r="122" s="560" customFormat="1"/>
    <row r="123" s="560" customFormat="1"/>
    <row r="124" s="560" customFormat="1"/>
    <row r="125" s="560" customFormat="1"/>
    <row r="126" s="560" customFormat="1"/>
    <row r="127" s="560" customFormat="1"/>
    <row r="128" s="560" customFormat="1"/>
    <row r="129" s="560" customFormat="1"/>
    <row r="130" s="560" customFormat="1"/>
    <row r="131" s="560" customFormat="1"/>
    <row r="132" s="560" customFormat="1"/>
    <row r="133" s="560" customFormat="1"/>
    <row r="134" s="560" customFormat="1"/>
    <row r="135" s="560" customFormat="1"/>
    <row r="136" s="560" customFormat="1"/>
    <row r="137" s="560" customFormat="1"/>
    <row r="138" s="560" customFormat="1"/>
    <row r="139" s="560" customFormat="1"/>
    <row r="140" s="560" customFormat="1"/>
    <row r="141" s="560" customFormat="1"/>
    <row r="142" s="560" customFormat="1"/>
    <row r="143" s="560" customFormat="1"/>
    <row r="144" s="560" customFormat="1"/>
    <row r="145" s="560" customFormat="1"/>
    <row r="146" s="560" customFormat="1"/>
    <row r="147" s="560" customFormat="1"/>
    <row r="148" s="560" customFormat="1"/>
    <row r="149" s="560" customFormat="1"/>
  </sheetData>
  <mergeCells count="12">
    <mergeCell ref="F10:F13"/>
    <mergeCell ref="G10:G13"/>
    <mergeCell ref="B5:B13"/>
    <mergeCell ref="C5:H5"/>
    <mergeCell ref="C6:G6"/>
    <mergeCell ref="H6:H13"/>
    <mergeCell ref="C7:G7"/>
    <mergeCell ref="C8:C13"/>
    <mergeCell ref="D8:D13"/>
    <mergeCell ref="E8:G8"/>
    <mergeCell ref="E9:E13"/>
    <mergeCell ref="F9:G9"/>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rowBreaks count="1" manualBreakCount="1">
    <brk id="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95"/>
  <sheetViews>
    <sheetView zoomScaleNormal="100" workbookViewId="0">
      <pane ySplit="8" topLeftCell="A9" activePane="bottomLeft" state="frozen"/>
      <selection pane="bottomLeft" activeCell="A9" sqref="A9"/>
    </sheetView>
  </sheetViews>
  <sheetFormatPr baseColWidth="10" defaultRowHeight="12.75"/>
  <cols>
    <col min="1" max="1" width="26.5703125" style="263" customWidth="1"/>
    <col min="2" max="2" width="9.42578125" style="263" bestFit="1" customWidth="1"/>
    <col min="3" max="3" width="6.85546875" style="263" customWidth="1"/>
    <col min="4" max="4" width="6.28515625" style="263" customWidth="1"/>
    <col min="5" max="9" width="7.28515625" style="263" customWidth="1"/>
    <col min="10" max="10" width="7.140625" style="263" customWidth="1"/>
    <col min="11" max="11" width="8.5703125" style="263" customWidth="1"/>
    <col min="12" max="14" width="0" style="263" hidden="1" customWidth="1"/>
    <col min="15" max="16384" width="11.42578125" style="263"/>
  </cols>
  <sheetData>
    <row r="1" spans="1:11">
      <c r="A1" s="262" t="s">
        <v>9608</v>
      </c>
      <c r="B1" s="575"/>
      <c r="C1" s="262"/>
      <c r="D1" s="262"/>
      <c r="E1" s="262"/>
      <c r="F1" s="262"/>
      <c r="G1" s="262"/>
      <c r="H1" s="262"/>
      <c r="I1" s="262"/>
      <c r="J1" s="575"/>
      <c r="K1" s="575"/>
    </row>
    <row r="2" spans="1:11">
      <c r="A2" s="263" t="s">
        <v>9649</v>
      </c>
    </row>
    <row r="3" spans="1:11">
      <c r="A3" s="263" t="s">
        <v>9650</v>
      </c>
    </row>
    <row r="5" spans="1:11" s="576" customFormat="1" ht="12.75" customHeight="1">
      <c r="A5" s="948" t="s">
        <v>9548</v>
      </c>
      <c r="B5" s="951" t="s">
        <v>9651</v>
      </c>
      <c r="C5" s="951"/>
      <c r="D5" s="951"/>
      <c r="E5" s="951"/>
      <c r="F5" s="951"/>
      <c r="G5" s="951"/>
      <c r="H5" s="951"/>
      <c r="I5" s="951"/>
      <c r="J5" s="951"/>
      <c r="K5" s="951"/>
    </row>
    <row r="6" spans="1:11" s="576" customFormat="1" ht="12.75" customHeight="1">
      <c r="A6" s="949"/>
      <c r="B6" s="952" t="s">
        <v>9610</v>
      </c>
      <c r="C6" s="935" t="s">
        <v>9652</v>
      </c>
      <c r="D6" s="935" t="s">
        <v>9653</v>
      </c>
      <c r="E6" s="935" t="s">
        <v>9654</v>
      </c>
      <c r="F6" s="935" t="s">
        <v>9655</v>
      </c>
      <c r="G6" s="935" t="s">
        <v>9656</v>
      </c>
      <c r="H6" s="935" t="s">
        <v>9657</v>
      </c>
      <c r="I6" s="935" t="s">
        <v>9658</v>
      </c>
      <c r="J6" s="935" t="s">
        <v>9659</v>
      </c>
      <c r="K6" s="941" t="s">
        <v>9660</v>
      </c>
    </row>
    <row r="7" spans="1:11" s="576" customFormat="1" ht="12.75" customHeight="1">
      <c r="A7" s="949"/>
      <c r="B7" s="953"/>
      <c r="C7" s="944"/>
      <c r="D7" s="944"/>
      <c r="E7" s="944"/>
      <c r="F7" s="944"/>
      <c r="G7" s="944"/>
      <c r="H7" s="944"/>
      <c r="I7" s="944"/>
      <c r="J7" s="944"/>
      <c r="K7" s="946"/>
    </row>
    <row r="8" spans="1:11" s="576" customFormat="1" ht="25.5" customHeight="1">
      <c r="A8" s="950"/>
      <c r="B8" s="954"/>
      <c r="C8" s="945"/>
      <c r="D8" s="945"/>
      <c r="E8" s="945"/>
      <c r="F8" s="945"/>
      <c r="G8" s="945"/>
      <c r="H8" s="945"/>
      <c r="I8" s="945"/>
      <c r="J8" s="945"/>
      <c r="K8" s="947"/>
    </row>
    <row r="9" spans="1:11" s="551" customFormat="1" ht="12.75" customHeight="1">
      <c r="A9" s="577"/>
      <c r="B9" s="560"/>
      <c r="C9" s="560"/>
      <c r="D9" s="560"/>
      <c r="E9" s="560"/>
      <c r="F9" s="560"/>
      <c r="G9" s="560"/>
      <c r="H9" s="560"/>
      <c r="I9" s="560"/>
      <c r="J9" s="560"/>
      <c r="K9" s="560"/>
    </row>
    <row r="10" spans="1:11" s="381" customFormat="1" ht="9" customHeight="1">
      <c r="B10" s="560" t="s">
        <v>9677</v>
      </c>
      <c r="D10" s="560"/>
      <c r="E10" s="560"/>
      <c r="F10" s="560"/>
      <c r="G10" s="560"/>
      <c r="H10" s="560"/>
      <c r="I10" s="560"/>
      <c r="J10" s="560"/>
      <c r="K10" s="560"/>
    </row>
    <row r="11" spans="1:11" s="381" customFormat="1" ht="9" customHeight="1">
      <c r="A11" s="379"/>
      <c r="B11" s="379"/>
      <c r="C11" s="379"/>
      <c r="D11" s="379"/>
      <c r="E11" s="379"/>
      <c r="F11" s="379"/>
      <c r="G11" s="379"/>
      <c r="H11" s="379"/>
      <c r="I11" s="379"/>
      <c r="J11" s="379"/>
      <c r="K11" s="379"/>
    </row>
    <row r="12" spans="1:11" s="381" customFormat="1" ht="9" customHeight="1">
      <c r="A12" s="562" t="s">
        <v>9621</v>
      </c>
      <c r="B12" s="580">
        <v>313</v>
      </c>
      <c r="C12" s="580">
        <v>61</v>
      </c>
      <c r="D12" s="580">
        <v>40</v>
      </c>
      <c r="E12" s="580">
        <v>47</v>
      </c>
      <c r="F12" s="580">
        <v>36</v>
      </c>
      <c r="G12" s="580">
        <v>15</v>
      </c>
      <c r="H12" s="580">
        <v>34</v>
      </c>
      <c r="I12" s="580">
        <v>43</v>
      </c>
      <c r="J12" s="580">
        <v>23</v>
      </c>
      <c r="K12" s="580">
        <v>14</v>
      </c>
    </row>
    <row r="13" spans="1:11" s="381" customFormat="1" ht="3.95" customHeight="1">
      <c r="A13" s="558"/>
      <c r="B13" s="580"/>
      <c r="C13" s="580"/>
      <c r="D13" s="580"/>
      <c r="E13" s="580"/>
      <c r="F13" s="580"/>
      <c r="G13" s="580"/>
      <c r="H13" s="580"/>
      <c r="I13" s="580"/>
      <c r="J13" s="580"/>
      <c r="K13" s="580"/>
    </row>
    <row r="14" spans="1:11" s="381" customFormat="1" ht="13.5">
      <c r="A14" s="561" t="s">
        <v>9661</v>
      </c>
      <c r="B14" s="580"/>
      <c r="C14" s="580"/>
      <c r="D14" s="580"/>
      <c r="E14" s="580"/>
      <c r="F14" s="580"/>
      <c r="G14" s="580"/>
      <c r="H14" s="580"/>
      <c r="I14" s="580"/>
      <c r="J14" s="580"/>
      <c r="K14" s="580"/>
    </row>
    <row r="15" spans="1:11" s="381" customFormat="1" ht="3.95" customHeight="1">
      <c r="A15" s="558"/>
      <c r="B15" s="580"/>
      <c r="C15" s="580"/>
      <c r="D15" s="580"/>
      <c r="E15" s="580"/>
      <c r="F15" s="580"/>
      <c r="G15" s="580"/>
      <c r="H15" s="580"/>
      <c r="I15" s="580"/>
      <c r="J15" s="580"/>
      <c r="K15" s="580"/>
    </row>
    <row r="16" spans="1:11" s="381" customFormat="1" ht="12">
      <c r="A16" s="561" t="s">
        <v>9662</v>
      </c>
      <c r="B16" s="580"/>
      <c r="C16" s="580"/>
      <c r="D16" s="580"/>
      <c r="E16" s="580"/>
      <c r="F16" s="580"/>
      <c r="G16" s="580"/>
      <c r="H16" s="580"/>
      <c r="I16" s="580"/>
      <c r="J16" s="580"/>
      <c r="K16" s="580"/>
    </row>
    <row r="17" spans="1:11" s="381" customFormat="1" ht="12">
      <c r="A17" s="562" t="s">
        <v>9624</v>
      </c>
      <c r="B17" s="580">
        <v>40342</v>
      </c>
      <c r="C17" s="580">
        <v>78</v>
      </c>
      <c r="D17" s="580">
        <v>48</v>
      </c>
      <c r="E17" s="580">
        <v>71</v>
      </c>
      <c r="F17" s="580">
        <v>69</v>
      </c>
      <c r="G17" s="580">
        <v>26</v>
      </c>
      <c r="H17" s="580">
        <v>100</v>
      </c>
      <c r="I17" s="580">
        <v>422</v>
      </c>
      <c r="J17" s="580">
        <v>786</v>
      </c>
      <c r="K17" s="580">
        <v>38742</v>
      </c>
    </row>
    <row r="18" spans="1:11" s="381" customFormat="1" ht="12">
      <c r="A18" s="562" t="s">
        <v>9663</v>
      </c>
      <c r="B18" s="580">
        <v>10457</v>
      </c>
      <c r="C18" s="580">
        <v>72</v>
      </c>
      <c r="D18" s="580">
        <v>48</v>
      </c>
      <c r="E18" s="580">
        <v>71</v>
      </c>
      <c r="F18" s="580">
        <v>69</v>
      </c>
      <c r="G18" s="580">
        <v>23</v>
      </c>
      <c r="H18" s="580">
        <v>79</v>
      </c>
      <c r="I18" s="580">
        <v>351</v>
      </c>
      <c r="J18" s="580">
        <v>465</v>
      </c>
      <c r="K18" s="580">
        <v>9279</v>
      </c>
    </row>
    <row r="19" spans="1:11" s="381" customFormat="1" ht="12">
      <c r="A19" s="561" t="s">
        <v>9664</v>
      </c>
      <c r="B19" s="580"/>
      <c r="C19" s="580"/>
      <c r="D19" s="580"/>
      <c r="E19" s="580"/>
      <c r="F19" s="580"/>
      <c r="G19" s="580"/>
      <c r="H19" s="580"/>
      <c r="I19" s="580"/>
      <c r="J19" s="580"/>
      <c r="K19" s="580"/>
    </row>
    <row r="20" spans="1:11" s="381" customFormat="1" ht="9" customHeight="1">
      <c r="A20" s="565" t="s">
        <v>9665</v>
      </c>
      <c r="B20" s="580">
        <v>24659</v>
      </c>
      <c r="C20" s="580">
        <v>30</v>
      </c>
      <c r="D20" s="580">
        <v>23</v>
      </c>
      <c r="E20" s="580">
        <v>50</v>
      </c>
      <c r="F20" s="580">
        <v>76</v>
      </c>
      <c r="G20" s="580">
        <v>16</v>
      </c>
      <c r="H20" s="580">
        <v>117</v>
      </c>
      <c r="I20" s="580">
        <v>465</v>
      </c>
      <c r="J20" s="580">
        <v>624</v>
      </c>
      <c r="K20" s="580">
        <v>23258</v>
      </c>
    </row>
    <row r="21" spans="1:11" s="381" customFormat="1" ht="3.95" customHeight="1">
      <c r="A21" s="558"/>
      <c r="B21" s="580"/>
      <c r="C21" s="580"/>
      <c r="D21" s="580"/>
      <c r="E21" s="580"/>
      <c r="F21" s="580"/>
      <c r="G21" s="580"/>
      <c r="H21" s="580"/>
      <c r="I21" s="580"/>
      <c r="J21" s="580"/>
      <c r="K21" s="580"/>
    </row>
    <row r="22" spans="1:11" s="381" customFormat="1" ht="12">
      <c r="A22" s="578" t="s">
        <v>67</v>
      </c>
      <c r="B22" s="580">
        <v>65001</v>
      </c>
      <c r="C22" s="580">
        <v>108</v>
      </c>
      <c r="D22" s="580">
        <v>71</v>
      </c>
      <c r="E22" s="580">
        <v>121</v>
      </c>
      <c r="F22" s="580">
        <v>145</v>
      </c>
      <c r="G22" s="580">
        <v>42</v>
      </c>
      <c r="H22" s="580">
        <v>217</v>
      </c>
      <c r="I22" s="580">
        <v>887</v>
      </c>
      <c r="J22" s="580">
        <v>1410</v>
      </c>
      <c r="K22" s="580">
        <v>62000</v>
      </c>
    </row>
    <row r="23" spans="1:11" s="381" customFormat="1" ht="12">
      <c r="A23" s="561"/>
      <c r="B23" s="580"/>
      <c r="C23" s="580"/>
      <c r="D23" s="580"/>
      <c r="E23" s="580"/>
      <c r="F23" s="580"/>
      <c r="G23" s="580"/>
      <c r="H23" s="580"/>
      <c r="I23" s="580"/>
      <c r="J23" s="580"/>
      <c r="K23" s="580"/>
    </row>
    <row r="24" spans="1:11" s="381" customFormat="1" ht="13.5">
      <c r="A24" s="561" t="s">
        <v>9666</v>
      </c>
      <c r="B24" s="580"/>
      <c r="C24" s="580"/>
      <c r="D24" s="580"/>
      <c r="E24" s="580"/>
      <c r="F24" s="580"/>
      <c r="G24" s="580"/>
      <c r="H24" s="580"/>
      <c r="I24" s="580"/>
      <c r="J24" s="580"/>
      <c r="K24" s="580"/>
    </row>
    <row r="25" spans="1:11" s="381" customFormat="1" ht="3.95" customHeight="1">
      <c r="A25" s="558"/>
      <c r="B25" s="580"/>
      <c r="C25" s="580"/>
      <c r="D25" s="580"/>
      <c r="E25" s="580"/>
      <c r="F25" s="580"/>
      <c r="G25" s="580"/>
      <c r="H25" s="580"/>
      <c r="I25" s="580"/>
      <c r="J25" s="580"/>
      <c r="K25" s="580"/>
    </row>
    <row r="26" spans="1:11" s="381" customFormat="1" ht="24">
      <c r="A26" s="593" t="s">
        <v>9633</v>
      </c>
      <c r="B26" s="580"/>
      <c r="C26" s="580"/>
      <c r="D26" s="580"/>
      <c r="E26" s="580"/>
      <c r="F26" s="580"/>
      <c r="G26" s="580"/>
      <c r="H26" s="580"/>
      <c r="I26" s="580"/>
      <c r="J26" s="580"/>
      <c r="K26" s="580"/>
    </row>
    <row r="27" spans="1:11" s="381" customFormat="1" ht="12">
      <c r="A27" s="579" t="s">
        <v>9679</v>
      </c>
      <c r="B27" s="580">
        <v>155</v>
      </c>
      <c r="C27" s="580">
        <v>8</v>
      </c>
      <c r="D27" s="580">
        <v>2</v>
      </c>
      <c r="E27" s="580">
        <v>6</v>
      </c>
      <c r="F27" s="580">
        <v>43</v>
      </c>
      <c r="G27" s="580">
        <v>16</v>
      </c>
      <c r="H27" s="580">
        <v>50</v>
      </c>
      <c r="I27" s="580">
        <v>16</v>
      </c>
      <c r="J27" s="580">
        <v>14</v>
      </c>
      <c r="K27" s="580" t="s">
        <v>504</v>
      </c>
    </row>
    <row r="28" spans="1:11" s="381" customFormat="1" ht="12">
      <c r="A28" s="579" t="s">
        <v>9684</v>
      </c>
      <c r="B28" s="580">
        <v>112</v>
      </c>
      <c r="C28" s="580">
        <v>1</v>
      </c>
      <c r="D28" s="580" t="s">
        <v>504</v>
      </c>
      <c r="E28" s="580">
        <v>2</v>
      </c>
      <c r="F28" s="580">
        <v>2</v>
      </c>
      <c r="G28" s="580">
        <v>7</v>
      </c>
      <c r="H28" s="580">
        <v>19</v>
      </c>
      <c r="I28" s="580">
        <v>70</v>
      </c>
      <c r="J28" s="580">
        <v>8</v>
      </c>
      <c r="K28" s="580">
        <v>3</v>
      </c>
    </row>
    <row r="29" spans="1:11" s="381" customFormat="1" ht="12">
      <c r="A29" s="579" t="s">
        <v>9683</v>
      </c>
      <c r="B29" s="580">
        <v>152</v>
      </c>
      <c r="C29" s="580">
        <v>1</v>
      </c>
      <c r="D29" s="580" t="s">
        <v>504</v>
      </c>
      <c r="E29" s="580">
        <v>2</v>
      </c>
      <c r="F29" s="580" t="s">
        <v>504</v>
      </c>
      <c r="G29" s="580" t="s">
        <v>504</v>
      </c>
      <c r="H29" s="580">
        <v>8</v>
      </c>
      <c r="I29" s="580">
        <v>54</v>
      </c>
      <c r="J29" s="580">
        <v>67</v>
      </c>
      <c r="K29" s="580">
        <v>20</v>
      </c>
    </row>
    <row r="30" spans="1:11" s="381" customFormat="1" ht="12">
      <c r="A30" s="579" t="s">
        <v>9682</v>
      </c>
      <c r="B30" s="580">
        <v>20</v>
      </c>
      <c r="C30" s="580" t="s">
        <v>504</v>
      </c>
      <c r="D30" s="580" t="s">
        <v>504</v>
      </c>
      <c r="E30" s="580" t="s">
        <v>504</v>
      </c>
      <c r="F30" s="580" t="s">
        <v>504</v>
      </c>
      <c r="G30" s="580" t="s">
        <v>504</v>
      </c>
      <c r="H30" s="580">
        <v>1</v>
      </c>
      <c r="I30" s="580">
        <v>2</v>
      </c>
      <c r="J30" s="580">
        <v>14</v>
      </c>
      <c r="K30" s="580">
        <v>3</v>
      </c>
    </row>
    <row r="31" spans="1:11" s="381" customFormat="1" ht="12">
      <c r="A31" s="579" t="s">
        <v>9681</v>
      </c>
      <c r="B31" s="580">
        <v>273</v>
      </c>
      <c r="C31" s="580">
        <v>2</v>
      </c>
      <c r="D31" s="580" t="s">
        <v>504</v>
      </c>
      <c r="E31" s="580" t="s">
        <v>504</v>
      </c>
      <c r="F31" s="580" t="s">
        <v>504</v>
      </c>
      <c r="G31" s="580" t="s">
        <v>504</v>
      </c>
      <c r="H31" s="580">
        <v>2</v>
      </c>
      <c r="I31" s="580">
        <v>18</v>
      </c>
      <c r="J31" s="580">
        <v>27</v>
      </c>
      <c r="K31" s="580">
        <v>224</v>
      </c>
    </row>
    <row r="32" spans="1:11" s="381" customFormat="1" ht="12">
      <c r="A32" s="579" t="s">
        <v>9680</v>
      </c>
      <c r="B32" s="580">
        <v>282</v>
      </c>
      <c r="C32" s="580" t="s">
        <v>504</v>
      </c>
      <c r="D32" s="580" t="s">
        <v>504</v>
      </c>
      <c r="E32" s="580" t="s">
        <v>504</v>
      </c>
      <c r="F32" s="580" t="s">
        <v>504</v>
      </c>
      <c r="G32" s="580" t="s">
        <v>504</v>
      </c>
      <c r="H32" s="580" t="s">
        <v>504</v>
      </c>
      <c r="I32" s="580" t="s">
        <v>504</v>
      </c>
      <c r="J32" s="580">
        <v>5</v>
      </c>
      <c r="K32" s="580">
        <v>277</v>
      </c>
    </row>
    <row r="33" spans="1:11" s="381" customFormat="1" ht="12">
      <c r="A33" s="579" t="s">
        <v>9685</v>
      </c>
      <c r="B33" s="580">
        <v>159</v>
      </c>
      <c r="C33" s="580">
        <v>1</v>
      </c>
      <c r="D33" s="580" t="s">
        <v>504</v>
      </c>
      <c r="E33" s="580" t="s">
        <v>504</v>
      </c>
      <c r="F33" s="580" t="s">
        <v>504</v>
      </c>
      <c r="G33" s="580" t="s">
        <v>504</v>
      </c>
      <c r="H33" s="580" t="s">
        <v>504</v>
      </c>
      <c r="I33" s="580" t="s">
        <v>504</v>
      </c>
      <c r="J33" s="580">
        <v>1</v>
      </c>
      <c r="K33" s="580">
        <v>157</v>
      </c>
    </row>
    <row r="34" spans="1:11" s="381" customFormat="1" ht="12">
      <c r="A34" s="578" t="s">
        <v>333</v>
      </c>
      <c r="B34" s="580">
        <v>1153</v>
      </c>
      <c r="C34" s="580">
        <v>13</v>
      </c>
      <c r="D34" s="580">
        <v>2</v>
      </c>
      <c r="E34" s="580">
        <v>10</v>
      </c>
      <c r="F34" s="580">
        <v>45</v>
      </c>
      <c r="G34" s="580">
        <v>23</v>
      </c>
      <c r="H34" s="580">
        <v>80</v>
      </c>
      <c r="I34" s="580">
        <v>160</v>
      </c>
      <c r="J34" s="580">
        <v>136</v>
      </c>
      <c r="K34" s="580">
        <v>684</v>
      </c>
    </row>
    <row r="35" spans="1:11" s="381" customFormat="1" ht="12">
      <c r="A35" s="561" t="s">
        <v>9640</v>
      </c>
      <c r="B35" s="580"/>
      <c r="C35" s="580"/>
      <c r="D35" s="580"/>
      <c r="E35" s="580"/>
      <c r="F35" s="580"/>
      <c r="G35" s="580"/>
      <c r="H35" s="580"/>
      <c r="I35" s="580"/>
      <c r="J35" s="580"/>
      <c r="K35" s="580"/>
    </row>
    <row r="36" spans="1:11" s="381" customFormat="1" ht="9" customHeight="1">
      <c r="A36" s="562" t="s">
        <v>9667</v>
      </c>
      <c r="B36" s="580">
        <v>630</v>
      </c>
      <c r="C36" s="580">
        <v>69</v>
      </c>
      <c r="D36" s="580">
        <v>62</v>
      </c>
      <c r="E36" s="580">
        <v>98</v>
      </c>
      <c r="F36" s="580">
        <v>66</v>
      </c>
      <c r="G36" s="580">
        <v>21</v>
      </c>
      <c r="H36" s="580">
        <v>55</v>
      </c>
      <c r="I36" s="580">
        <v>127</v>
      </c>
      <c r="J36" s="580">
        <v>78</v>
      </c>
      <c r="K36" s="580">
        <v>54</v>
      </c>
    </row>
    <row r="37" spans="1:11" s="381" customFormat="1" ht="12">
      <c r="A37" s="578" t="s">
        <v>67</v>
      </c>
      <c r="B37" s="580">
        <v>1783</v>
      </c>
      <c r="C37" s="580">
        <v>82</v>
      </c>
      <c r="D37" s="580">
        <v>64</v>
      </c>
      <c r="E37" s="580">
        <v>108</v>
      </c>
      <c r="F37" s="580">
        <v>111</v>
      </c>
      <c r="G37" s="580">
        <v>44</v>
      </c>
      <c r="H37" s="580">
        <v>135</v>
      </c>
      <c r="I37" s="580">
        <v>287</v>
      </c>
      <c r="J37" s="580">
        <v>214</v>
      </c>
      <c r="K37" s="580">
        <v>738</v>
      </c>
    </row>
    <row r="38" spans="1:11" s="381" customFormat="1" ht="12">
      <c r="A38" s="561"/>
      <c r="B38" s="587"/>
      <c r="C38" s="587"/>
      <c r="D38" s="587"/>
      <c r="E38" s="587"/>
      <c r="F38" s="587"/>
      <c r="G38" s="587"/>
      <c r="H38" s="587"/>
      <c r="I38" s="587"/>
      <c r="J38" s="587"/>
      <c r="K38" s="587"/>
    </row>
    <row r="39" spans="1:11" s="381" customFormat="1" ht="13.5">
      <c r="A39" s="561" t="s">
        <v>9668</v>
      </c>
      <c r="B39" s="587"/>
      <c r="C39" s="587"/>
      <c r="D39" s="587"/>
      <c r="E39" s="587"/>
      <c r="F39" s="587"/>
      <c r="G39" s="587"/>
      <c r="H39" s="587"/>
      <c r="I39" s="587"/>
      <c r="J39" s="587"/>
      <c r="K39" s="587"/>
    </row>
    <row r="40" spans="1:11" s="381" customFormat="1" ht="3.95" customHeight="1">
      <c r="A40" s="558"/>
      <c r="B40" s="587"/>
      <c r="C40" s="587"/>
      <c r="D40" s="587"/>
      <c r="E40" s="587"/>
      <c r="F40" s="587"/>
      <c r="G40" s="587"/>
      <c r="H40" s="587"/>
      <c r="I40" s="587"/>
      <c r="J40" s="587"/>
      <c r="K40" s="587"/>
    </row>
    <row r="41" spans="1:11" s="381" customFormat="1" ht="12">
      <c r="A41" s="561" t="s">
        <v>9642</v>
      </c>
      <c r="B41" s="587"/>
      <c r="C41" s="587"/>
      <c r="D41" s="587"/>
      <c r="E41" s="587"/>
      <c r="F41" s="587"/>
      <c r="G41" s="587"/>
      <c r="H41" s="587"/>
      <c r="I41" s="587"/>
      <c r="J41" s="587"/>
      <c r="K41" s="587"/>
    </row>
    <row r="42" spans="1:11" s="381" customFormat="1" ht="12">
      <c r="A42" s="562" t="s">
        <v>9643</v>
      </c>
      <c r="B42" s="588">
        <v>27384311891</v>
      </c>
      <c r="C42" s="588">
        <v>771766</v>
      </c>
      <c r="D42" s="588">
        <v>1440032</v>
      </c>
      <c r="E42" s="588">
        <v>3782267</v>
      </c>
      <c r="F42" s="588">
        <v>5151262</v>
      </c>
      <c r="G42" s="588">
        <v>3610182</v>
      </c>
      <c r="H42" s="588">
        <v>30023809</v>
      </c>
      <c r="I42" s="588">
        <v>208397489</v>
      </c>
      <c r="J42" s="588">
        <v>518201890</v>
      </c>
      <c r="K42" s="588">
        <v>26612933194</v>
      </c>
    </row>
    <row r="43" spans="1:11" s="381" customFormat="1" ht="12">
      <c r="A43" s="562" t="s">
        <v>9644</v>
      </c>
      <c r="B43" s="588">
        <v>23939081564</v>
      </c>
      <c r="C43" s="588">
        <v>767266</v>
      </c>
      <c r="D43" s="588">
        <v>1440032</v>
      </c>
      <c r="E43" s="588">
        <v>3762687</v>
      </c>
      <c r="F43" s="588">
        <v>4968648</v>
      </c>
      <c r="G43" s="588">
        <v>3577682</v>
      </c>
      <c r="H43" s="588">
        <v>28057857</v>
      </c>
      <c r="I43" s="588">
        <v>175095779</v>
      </c>
      <c r="J43" s="588">
        <v>517869206</v>
      </c>
      <c r="K43" s="588">
        <v>23203542407</v>
      </c>
    </row>
    <row r="44" spans="1:11" s="381" customFormat="1" ht="12">
      <c r="A44" s="562" t="s">
        <v>9645</v>
      </c>
      <c r="B44" s="588">
        <v>3445230327</v>
      </c>
      <c r="C44" s="588">
        <v>4500</v>
      </c>
      <c r="D44" s="580" t="s">
        <v>504</v>
      </c>
      <c r="E44" s="588">
        <v>19580</v>
      </c>
      <c r="F44" s="588">
        <v>182614</v>
      </c>
      <c r="G44" s="588">
        <v>32500</v>
      </c>
      <c r="H44" s="588">
        <v>1965952</v>
      </c>
      <c r="I44" s="588">
        <v>33301710</v>
      </c>
      <c r="J44" s="588">
        <v>332684</v>
      </c>
      <c r="K44" s="588">
        <v>3409390787</v>
      </c>
    </row>
    <row r="45" spans="1:11" s="381" customFormat="1" ht="12">
      <c r="A45" s="562" t="s">
        <v>9646</v>
      </c>
      <c r="B45" s="588">
        <v>49677488</v>
      </c>
      <c r="C45" s="588">
        <v>13835</v>
      </c>
      <c r="D45" s="588">
        <v>13751</v>
      </c>
      <c r="E45" s="588">
        <v>65677</v>
      </c>
      <c r="F45" s="588">
        <v>939905</v>
      </c>
      <c r="G45" s="588">
        <v>1068975</v>
      </c>
      <c r="H45" s="588">
        <v>9554701</v>
      </c>
      <c r="I45" s="588">
        <v>24476273</v>
      </c>
      <c r="J45" s="588">
        <v>13531774</v>
      </c>
      <c r="K45" s="580">
        <v>12597</v>
      </c>
    </row>
    <row r="46" spans="1:11" s="381" customFormat="1" ht="3.95" customHeight="1">
      <c r="A46" s="558"/>
      <c r="B46" s="588"/>
      <c r="C46" s="588"/>
      <c r="D46" s="588"/>
      <c r="E46" s="588"/>
      <c r="F46" s="588"/>
      <c r="G46" s="588"/>
      <c r="H46" s="588"/>
      <c r="I46" s="588"/>
      <c r="J46" s="588"/>
      <c r="K46" s="588"/>
    </row>
    <row r="47" spans="1:11" s="381" customFormat="1" ht="12">
      <c r="A47" s="578" t="s">
        <v>9647</v>
      </c>
      <c r="B47" s="588">
        <v>27433989379</v>
      </c>
      <c r="C47" s="588">
        <v>785601</v>
      </c>
      <c r="D47" s="588">
        <v>1453783</v>
      </c>
      <c r="E47" s="588">
        <v>3847944</v>
      </c>
      <c r="F47" s="588">
        <v>6091167</v>
      </c>
      <c r="G47" s="588">
        <v>4679157</v>
      </c>
      <c r="H47" s="588">
        <v>39578510</v>
      </c>
      <c r="I47" s="588">
        <v>232873762</v>
      </c>
      <c r="J47" s="588">
        <v>531733664</v>
      </c>
      <c r="K47" s="588">
        <v>26612945791</v>
      </c>
    </row>
    <row r="48" spans="1:11" s="381" customFormat="1" ht="3.95" customHeight="1">
      <c r="A48" s="581"/>
      <c r="B48" s="587"/>
      <c r="C48" s="587"/>
      <c r="D48" s="587"/>
      <c r="E48" s="587"/>
      <c r="F48" s="587"/>
      <c r="G48" s="587"/>
      <c r="H48" s="587"/>
      <c r="I48" s="587"/>
      <c r="J48" s="587"/>
      <c r="K48" s="587"/>
    </row>
    <row r="49" spans="1:11" s="381" customFormat="1" ht="6" customHeight="1">
      <c r="A49" s="582"/>
      <c r="B49" s="589"/>
      <c r="C49" s="589"/>
      <c r="D49" s="589"/>
      <c r="E49" s="589"/>
      <c r="F49" s="589"/>
      <c r="G49" s="589"/>
      <c r="H49" s="589"/>
      <c r="I49" s="589"/>
      <c r="J49" s="589"/>
      <c r="K49" s="589"/>
    </row>
    <row r="50" spans="1:11" s="381" customFormat="1" ht="9" customHeight="1">
      <c r="A50" s="592"/>
      <c r="B50" s="393" t="s">
        <v>9669</v>
      </c>
      <c r="D50" s="566"/>
      <c r="E50" s="566"/>
      <c r="F50" s="566"/>
      <c r="G50" s="566"/>
      <c r="H50" s="566"/>
      <c r="I50" s="566"/>
      <c r="J50" s="566"/>
      <c r="K50" s="566"/>
    </row>
    <row r="51" spans="1:11" s="381" customFormat="1" ht="10.5" customHeight="1">
      <c r="A51" s="583"/>
      <c r="B51" s="589"/>
      <c r="C51" s="589"/>
      <c r="D51" s="589"/>
      <c r="E51" s="589"/>
      <c r="F51" s="589"/>
      <c r="G51" s="589"/>
      <c r="H51" s="589"/>
      <c r="I51" s="589"/>
      <c r="J51" s="589"/>
      <c r="K51" s="589"/>
    </row>
    <row r="52" spans="1:11" s="381" customFormat="1" ht="15.75" customHeight="1">
      <c r="A52" s="562" t="s">
        <v>9621</v>
      </c>
      <c r="B52" s="590">
        <v>9</v>
      </c>
      <c r="C52" s="568">
        <v>5</v>
      </c>
      <c r="D52" s="590"/>
      <c r="E52" s="590"/>
      <c r="F52" s="590"/>
      <c r="G52" s="590">
        <v>4</v>
      </c>
      <c r="H52" s="590"/>
      <c r="I52" s="590" t="s">
        <v>504</v>
      </c>
      <c r="J52" s="590" t="s">
        <v>504</v>
      </c>
      <c r="K52" s="568" t="s">
        <v>504</v>
      </c>
    </row>
    <row r="53" spans="1:11" s="381" customFormat="1" ht="3.95" customHeight="1">
      <c r="A53" s="558"/>
      <c r="B53" s="590"/>
      <c r="C53" s="590"/>
      <c r="D53" s="590"/>
      <c r="E53" s="590"/>
      <c r="F53" s="590"/>
      <c r="G53" s="590"/>
      <c r="H53" s="590"/>
      <c r="I53" s="590"/>
      <c r="J53" s="590"/>
      <c r="K53" s="590"/>
    </row>
    <row r="54" spans="1:11" s="381" customFormat="1" ht="13.5">
      <c r="A54" s="561" t="s">
        <v>9661</v>
      </c>
      <c r="B54" s="590"/>
      <c r="C54" s="590"/>
      <c r="D54" s="590"/>
      <c r="E54" s="590"/>
      <c r="F54" s="590"/>
      <c r="G54" s="590"/>
      <c r="H54" s="590"/>
      <c r="I54" s="590"/>
      <c r="J54" s="590"/>
      <c r="K54" s="590"/>
    </row>
    <row r="55" spans="1:11" s="381" customFormat="1" ht="3.95" customHeight="1">
      <c r="A55" s="558"/>
      <c r="B55" s="590"/>
      <c r="C55" s="590"/>
      <c r="D55" s="590"/>
      <c r="E55" s="590"/>
      <c r="F55" s="590"/>
      <c r="G55" s="590"/>
      <c r="H55" s="590"/>
      <c r="I55" s="590"/>
      <c r="J55" s="590"/>
      <c r="K55" s="590"/>
    </row>
    <row r="56" spans="1:11" s="381" customFormat="1" ht="12">
      <c r="A56" s="561" t="s">
        <v>9662</v>
      </c>
      <c r="B56" s="590"/>
      <c r="C56" s="590"/>
      <c r="D56" s="590"/>
      <c r="E56" s="590"/>
      <c r="F56" s="590"/>
      <c r="G56" s="590"/>
      <c r="H56" s="590"/>
      <c r="I56" s="590"/>
      <c r="J56" s="590"/>
      <c r="K56" s="590"/>
    </row>
    <row r="57" spans="1:11" s="381" customFormat="1" ht="12">
      <c r="A57" s="562" t="s">
        <v>9624</v>
      </c>
      <c r="B57" s="590">
        <v>20</v>
      </c>
      <c r="C57" s="568">
        <v>7</v>
      </c>
      <c r="D57" s="590"/>
      <c r="E57" s="590"/>
      <c r="F57" s="590"/>
      <c r="G57" s="590">
        <v>13</v>
      </c>
      <c r="H57" s="590"/>
      <c r="I57" s="590" t="s">
        <v>504</v>
      </c>
      <c r="J57" s="590" t="s">
        <v>504</v>
      </c>
      <c r="K57" s="568" t="s">
        <v>504</v>
      </c>
    </row>
    <row r="58" spans="1:11" s="381" customFormat="1" ht="12">
      <c r="A58" s="562" t="s">
        <v>9663</v>
      </c>
      <c r="B58" s="590">
        <v>14</v>
      </c>
      <c r="C58" s="568">
        <v>7</v>
      </c>
      <c r="D58" s="590"/>
      <c r="E58" s="590"/>
      <c r="F58" s="590"/>
      <c r="G58" s="590">
        <v>7</v>
      </c>
      <c r="H58" s="590"/>
      <c r="I58" s="590" t="s">
        <v>504</v>
      </c>
      <c r="J58" s="590" t="s">
        <v>504</v>
      </c>
      <c r="K58" s="568" t="s">
        <v>504</v>
      </c>
    </row>
    <row r="59" spans="1:11" s="381" customFormat="1" ht="12">
      <c r="A59" s="561" t="s">
        <v>9664</v>
      </c>
      <c r="B59" s="590"/>
      <c r="C59" s="590"/>
      <c r="D59" s="590"/>
      <c r="E59" s="590"/>
      <c r="F59" s="590"/>
      <c r="G59" s="590"/>
      <c r="H59" s="590"/>
      <c r="I59" s="590"/>
      <c r="J59" s="590"/>
      <c r="K59" s="590"/>
    </row>
    <row r="60" spans="1:11" s="381" customFormat="1" ht="12">
      <c r="A60" s="562" t="s">
        <v>9665</v>
      </c>
      <c r="B60" s="590">
        <v>52</v>
      </c>
      <c r="C60" s="568">
        <v>5</v>
      </c>
      <c r="D60" s="590"/>
      <c r="E60" s="590"/>
      <c r="F60" s="590"/>
      <c r="G60" s="590">
        <v>47</v>
      </c>
      <c r="H60" s="590"/>
      <c r="I60" s="590" t="s">
        <v>504</v>
      </c>
      <c r="J60" s="590" t="s">
        <v>504</v>
      </c>
      <c r="K60" s="568" t="s">
        <v>504</v>
      </c>
    </row>
    <row r="61" spans="1:11" s="381" customFormat="1" ht="3.95" customHeight="1">
      <c r="A61" s="558"/>
      <c r="B61" s="590"/>
      <c r="C61" s="590"/>
      <c r="D61" s="590"/>
      <c r="E61" s="590"/>
      <c r="F61" s="590"/>
      <c r="G61" s="590"/>
      <c r="H61" s="590"/>
      <c r="I61" s="590"/>
      <c r="J61" s="590"/>
      <c r="K61" s="590"/>
    </row>
    <row r="62" spans="1:11" s="381" customFormat="1" ht="12">
      <c r="A62" s="578" t="s">
        <v>67</v>
      </c>
      <c r="B62" s="590">
        <v>72</v>
      </c>
      <c r="C62" s="568">
        <v>12</v>
      </c>
      <c r="D62" s="568"/>
      <c r="E62" s="568"/>
      <c r="F62" s="568"/>
      <c r="G62" s="568">
        <v>60</v>
      </c>
      <c r="H62" s="568"/>
      <c r="I62" s="568" t="s">
        <v>504</v>
      </c>
      <c r="J62" s="568" t="s">
        <v>504</v>
      </c>
      <c r="K62" s="568" t="s">
        <v>504</v>
      </c>
    </row>
    <row r="63" spans="1:11" s="381" customFormat="1" ht="9" customHeight="1">
      <c r="A63" s="558"/>
      <c r="B63" s="590"/>
      <c r="C63" s="590"/>
      <c r="D63" s="590"/>
      <c r="E63" s="590"/>
      <c r="F63" s="590"/>
      <c r="G63" s="590"/>
      <c r="H63" s="590"/>
      <c r="I63" s="590"/>
      <c r="J63" s="590"/>
      <c r="K63" s="590"/>
    </row>
    <row r="64" spans="1:11" s="381" customFormat="1" ht="13.5">
      <c r="A64" s="561" t="s">
        <v>9666</v>
      </c>
      <c r="B64" s="590"/>
      <c r="C64" s="590"/>
      <c r="D64" s="590"/>
      <c r="E64" s="590"/>
      <c r="F64" s="590"/>
      <c r="G64" s="590"/>
      <c r="H64" s="590"/>
      <c r="I64" s="590"/>
      <c r="J64" s="590"/>
      <c r="K64" s="590"/>
    </row>
    <row r="65" spans="1:11" s="381" customFormat="1" ht="3.95" customHeight="1">
      <c r="A65" s="558"/>
      <c r="B65" s="590"/>
      <c r="C65" s="590"/>
      <c r="D65" s="590"/>
      <c r="E65" s="590"/>
      <c r="F65" s="590"/>
      <c r="G65" s="590"/>
      <c r="H65" s="590"/>
      <c r="I65" s="590"/>
      <c r="J65" s="590"/>
      <c r="K65" s="590"/>
    </row>
    <row r="66" spans="1:11" s="381" customFormat="1" ht="24">
      <c r="A66" s="593" t="s">
        <v>9633</v>
      </c>
      <c r="B66" s="590"/>
      <c r="C66" s="590"/>
      <c r="D66" s="590"/>
      <c r="E66" s="590"/>
      <c r="F66" s="590"/>
      <c r="G66" s="590"/>
      <c r="H66" s="590"/>
      <c r="I66" s="590"/>
      <c r="J66" s="590"/>
      <c r="K66" s="590"/>
    </row>
    <row r="67" spans="1:11" s="381" customFormat="1" ht="12">
      <c r="A67" s="579" t="s">
        <v>9687</v>
      </c>
      <c r="B67" s="590">
        <v>12</v>
      </c>
      <c r="C67" s="568">
        <v>1</v>
      </c>
      <c r="D67" s="590"/>
      <c r="E67" s="590"/>
      <c r="F67" s="590"/>
      <c r="G67" s="590">
        <v>11</v>
      </c>
      <c r="H67" s="590"/>
      <c r="I67" s="590" t="s">
        <v>504</v>
      </c>
      <c r="J67" s="590" t="s">
        <v>504</v>
      </c>
      <c r="K67" s="568" t="s">
        <v>504</v>
      </c>
    </row>
    <row r="68" spans="1:11" s="381" customFormat="1" ht="12">
      <c r="A68" s="579" t="s">
        <v>9686</v>
      </c>
      <c r="B68" s="590">
        <v>1</v>
      </c>
      <c r="C68" s="568" t="s">
        <v>504</v>
      </c>
      <c r="D68" s="590"/>
      <c r="E68" s="590"/>
      <c r="F68" s="590"/>
      <c r="G68" s="590" t="s">
        <v>504</v>
      </c>
      <c r="H68" s="590"/>
      <c r="I68" s="590" t="s">
        <v>504</v>
      </c>
      <c r="J68" s="590" t="s">
        <v>504</v>
      </c>
      <c r="K68" s="568" t="s">
        <v>504</v>
      </c>
    </row>
    <row r="69" spans="1:11" s="381" customFormat="1" ht="12">
      <c r="A69" s="579" t="s">
        <v>9678</v>
      </c>
      <c r="B69" s="590" t="s">
        <v>504</v>
      </c>
      <c r="C69" s="568" t="s">
        <v>504</v>
      </c>
      <c r="D69" s="590"/>
      <c r="E69" s="590"/>
      <c r="F69" s="590"/>
      <c r="G69" s="590" t="s">
        <v>504</v>
      </c>
      <c r="H69" s="590"/>
      <c r="I69" s="590" t="s">
        <v>504</v>
      </c>
      <c r="J69" s="590" t="s">
        <v>504</v>
      </c>
      <c r="K69" s="568" t="s">
        <v>504</v>
      </c>
    </row>
    <row r="70" spans="1:11" s="381" customFormat="1" ht="12">
      <c r="A70" s="578" t="s">
        <v>333</v>
      </c>
      <c r="B70" s="590">
        <v>13</v>
      </c>
      <c r="C70" s="568">
        <v>1</v>
      </c>
      <c r="D70" s="590"/>
      <c r="E70" s="590"/>
      <c r="F70" s="590"/>
      <c r="G70" s="590">
        <v>12</v>
      </c>
      <c r="H70" s="590"/>
      <c r="I70" s="590" t="s">
        <v>504</v>
      </c>
      <c r="J70" s="590" t="s">
        <v>504</v>
      </c>
      <c r="K70" s="568" t="s">
        <v>504</v>
      </c>
    </row>
    <row r="71" spans="1:11" s="381" customFormat="1" ht="12">
      <c r="A71" s="561" t="s">
        <v>9640</v>
      </c>
      <c r="B71" s="590"/>
      <c r="C71" s="590"/>
      <c r="D71" s="590"/>
      <c r="E71" s="590"/>
      <c r="F71" s="590"/>
      <c r="G71" s="590"/>
      <c r="H71" s="590"/>
      <c r="I71" s="590"/>
      <c r="J71" s="590"/>
      <c r="K71" s="590"/>
    </row>
    <row r="72" spans="1:11" s="381" customFormat="1" ht="9" customHeight="1">
      <c r="A72" s="562" t="s">
        <v>9667</v>
      </c>
      <c r="B72" s="590">
        <v>15</v>
      </c>
      <c r="C72" s="568">
        <v>6</v>
      </c>
      <c r="D72" s="590"/>
      <c r="E72" s="590"/>
      <c r="F72" s="590"/>
      <c r="G72" s="590">
        <v>9</v>
      </c>
      <c r="H72" s="590"/>
      <c r="I72" s="590" t="s">
        <v>504</v>
      </c>
      <c r="J72" s="590" t="s">
        <v>504</v>
      </c>
      <c r="K72" s="568" t="s">
        <v>504</v>
      </c>
    </row>
    <row r="73" spans="1:11" s="381" customFormat="1" ht="12">
      <c r="A73" s="578" t="s">
        <v>67</v>
      </c>
      <c r="B73" s="590">
        <v>28</v>
      </c>
      <c r="C73" s="568">
        <v>7</v>
      </c>
      <c r="D73" s="590"/>
      <c r="E73" s="590"/>
      <c r="F73" s="590"/>
      <c r="G73" s="590">
        <v>21</v>
      </c>
      <c r="H73" s="590"/>
      <c r="I73" s="590" t="s">
        <v>504</v>
      </c>
      <c r="J73" s="590" t="s">
        <v>504</v>
      </c>
      <c r="K73" s="568" t="s">
        <v>504</v>
      </c>
    </row>
    <row r="74" spans="1:11" s="381" customFormat="1" ht="12">
      <c r="A74" s="561"/>
      <c r="B74" s="590"/>
      <c r="C74" s="590"/>
      <c r="D74" s="590"/>
      <c r="E74" s="590"/>
      <c r="F74" s="590"/>
      <c r="G74" s="590"/>
      <c r="H74" s="590"/>
      <c r="I74" s="590"/>
      <c r="J74" s="590"/>
      <c r="K74" s="590"/>
    </row>
    <row r="75" spans="1:11" s="381" customFormat="1" ht="13.5">
      <c r="A75" s="561" t="s">
        <v>9668</v>
      </c>
      <c r="B75" s="590"/>
      <c r="C75" s="590"/>
      <c r="D75" s="590"/>
      <c r="E75" s="590"/>
      <c r="F75" s="590"/>
      <c r="G75" s="590"/>
      <c r="H75" s="590"/>
      <c r="I75" s="590"/>
      <c r="J75" s="590"/>
      <c r="K75" s="590"/>
    </row>
    <row r="76" spans="1:11" s="381" customFormat="1" ht="3.95" customHeight="1">
      <c r="A76" s="558"/>
      <c r="B76" s="590"/>
      <c r="C76" s="590"/>
      <c r="D76" s="590"/>
      <c r="E76" s="590"/>
      <c r="F76" s="590"/>
      <c r="G76" s="590"/>
      <c r="H76" s="590"/>
      <c r="I76" s="590"/>
      <c r="J76" s="590"/>
      <c r="K76" s="590"/>
    </row>
    <row r="77" spans="1:11" s="381" customFormat="1" ht="12">
      <c r="A77" s="561" t="s">
        <v>9642</v>
      </c>
      <c r="B77" s="590"/>
      <c r="C77" s="590"/>
      <c r="D77" s="590"/>
      <c r="E77" s="590"/>
      <c r="F77" s="590"/>
      <c r="G77" s="590"/>
      <c r="H77" s="590"/>
      <c r="I77" s="590"/>
      <c r="J77" s="590"/>
      <c r="K77" s="590"/>
    </row>
    <row r="78" spans="1:11" s="381" customFormat="1" ht="12">
      <c r="A78" s="562" t="s">
        <v>9643</v>
      </c>
      <c r="B78" s="591">
        <v>305108</v>
      </c>
      <c r="C78" s="568">
        <v>87679</v>
      </c>
      <c r="D78" s="591"/>
      <c r="E78" s="591"/>
      <c r="F78" s="591"/>
      <c r="G78" s="591">
        <v>217429</v>
      </c>
      <c r="H78" s="591"/>
      <c r="I78" s="591" t="s">
        <v>504</v>
      </c>
      <c r="J78" s="591" t="s">
        <v>504</v>
      </c>
      <c r="K78" s="568" t="s">
        <v>504</v>
      </c>
    </row>
    <row r="79" spans="1:11" s="381" customFormat="1" ht="12">
      <c r="A79" s="562" t="s">
        <v>9644</v>
      </c>
      <c r="B79" s="591">
        <v>305108</v>
      </c>
      <c r="C79" s="568">
        <v>87679</v>
      </c>
      <c r="D79" s="591"/>
      <c r="E79" s="591"/>
      <c r="F79" s="591"/>
      <c r="G79" s="591">
        <v>217429</v>
      </c>
      <c r="H79" s="591"/>
      <c r="I79" s="591" t="s">
        <v>504</v>
      </c>
      <c r="J79" s="591" t="s">
        <v>504</v>
      </c>
      <c r="K79" s="568" t="s">
        <v>504</v>
      </c>
    </row>
    <row r="80" spans="1:11" s="381" customFormat="1" ht="12">
      <c r="A80" s="562" t="s">
        <v>9645</v>
      </c>
      <c r="B80" s="591" t="s">
        <v>504</v>
      </c>
      <c r="C80" s="568" t="s">
        <v>504</v>
      </c>
      <c r="D80" s="591"/>
      <c r="E80" s="591"/>
      <c r="F80" s="591"/>
      <c r="G80" s="591" t="s">
        <v>504</v>
      </c>
      <c r="H80" s="591"/>
      <c r="I80" s="591" t="s">
        <v>504</v>
      </c>
      <c r="J80" s="591" t="s">
        <v>504</v>
      </c>
      <c r="K80" s="568" t="s">
        <v>504</v>
      </c>
    </row>
    <row r="81" spans="1:11" s="381" customFormat="1" ht="12">
      <c r="A81" s="562" t="s">
        <v>9646</v>
      </c>
      <c r="B81" s="591">
        <v>1677185</v>
      </c>
      <c r="C81" s="568" t="s">
        <v>504</v>
      </c>
      <c r="D81" s="591"/>
      <c r="E81" s="591"/>
      <c r="F81" s="591"/>
      <c r="G81" s="591">
        <v>1677185</v>
      </c>
      <c r="H81" s="591"/>
      <c r="I81" s="591" t="s">
        <v>504</v>
      </c>
      <c r="J81" s="591" t="s">
        <v>504</v>
      </c>
      <c r="K81" s="568" t="s">
        <v>504</v>
      </c>
    </row>
    <row r="82" spans="1:11" s="381" customFormat="1" ht="3.95" customHeight="1">
      <c r="A82" s="558"/>
      <c r="B82" s="591"/>
      <c r="C82" s="591"/>
      <c r="D82" s="591"/>
      <c r="E82" s="591"/>
      <c r="F82" s="591"/>
      <c r="G82" s="591"/>
      <c r="H82" s="591"/>
      <c r="I82" s="591"/>
      <c r="J82" s="591"/>
      <c r="K82" s="591"/>
    </row>
    <row r="83" spans="1:11" s="381" customFormat="1" ht="12">
      <c r="A83" s="578" t="s">
        <v>9670</v>
      </c>
      <c r="B83" s="591">
        <v>1982293</v>
      </c>
      <c r="C83" s="568">
        <v>87679</v>
      </c>
      <c r="D83" s="591"/>
      <c r="E83" s="591"/>
      <c r="F83" s="591"/>
      <c r="G83" s="591">
        <v>1894614</v>
      </c>
      <c r="H83" s="591"/>
      <c r="I83" s="591" t="s">
        <v>504</v>
      </c>
      <c r="J83" s="591" t="s">
        <v>504</v>
      </c>
      <c r="K83" s="568" t="s">
        <v>504</v>
      </c>
    </row>
    <row r="84" spans="1:11" s="381" customFormat="1" ht="3.95" customHeight="1">
      <c r="A84" s="584"/>
    </row>
    <row r="85" spans="1:11" s="381" customFormat="1" ht="3.95" customHeight="1">
      <c r="A85" s="379"/>
    </row>
    <row r="86" spans="1:11" s="381" customFormat="1" ht="3.95" customHeight="1"/>
    <row r="87" spans="1:11" s="381" customFormat="1" ht="12"/>
    <row r="88" spans="1:11" s="381" customFormat="1" ht="12"/>
    <row r="89" spans="1:11" s="381" customFormat="1" ht="12">
      <c r="A89" s="381" t="s">
        <v>9689</v>
      </c>
    </row>
    <row r="90" spans="1:11" s="381" customFormat="1" ht="12">
      <c r="A90" s="379" t="s">
        <v>9690</v>
      </c>
    </row>
    <row r="91" spans="1:11" s="381" customFormat="1" ht="12">
      <c r="A91" s="379" t="s">
        <v>9688</v>
      </c>
    </row>
    <row r="92" spans="1:11" s="381" customFormat="1" ht="12">
      <c r="A92" s="381" t="s">
        <v>9691</v>
      </c>
    </row>
    <row r="93" spans="1:11" s="381" customFormat="1">
      <c r="A93" s="575" t="s">
        <v>9671</v>
      </c>
    </row>
    <row r="94" spans="1:11" s="560" customFormat="1" ht="12.75" customHeight="1">
      <c r="A94" s="263" t="s">
        <v>9692</v>
      </c>
    </row>
    <row r="95" spans="1:11" s="560" customFormat="1" ht="12.75" customHeight="1">
      <c r="A95" s="560" t="s">
        <v>9693</v>
      </c>
    </row>
  </sheetData>
  <mergeCells count="12">
    <mergeCell ref="J6:J8"/>
    <mergeCell ref="K6:K8"/>
    <mergeCell ref="A5:A8"/>
    <mergeCell ref="B5:K5"/>
    <mergeCell ref="B6:B8"/>
    <mergeCell ref="C6:C8"/>
    <mergeCell ref="D6:D8"/>
    <mergeCell ref="E6:E8"/>
    <mergeCell ref="F6:F8"/>
    <mergeCell ref="G6:G8"/>
    <mergeCell ref="H6:H8"/>
    <mergeCell ref="I6:I8"/>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rowBreaks count="1" manualBreakCount="1">
    <brk id="63"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9"/>
  <dimension ref="A1:F3669"/>
  <sheetViews>
    <sheetView showGridLines="0" zoomScaleNormal="100" workbookViewId="0">
      <selection activeCell="A4" sqref="A4"/>
    </sheetView>
  </sheetViews>
  <sheetFormatPr baseColWidth="10" defaultColWidth="11.42578125" defaultRowHeight="12.75"/>
  <cols>
    <col min="1" max="1" width="5.28515625" style="156" customWidth="1"/>
    <col min="2" max="2" width="27.42578125" style="156" bestFit="1" customWidth="1"/>
    <col min="3" max="3" width="4.7109375" style="156" bestFit="1" customWidth="1"/>
    <col min="4" max="4" width="21.28515625" style="156" bestFit="1" customWidth="1"/>
    <col min="5" max="5" width="15.85546875" style="156" bestFit="1" customWidth="1"/>
    <col min="6" max="6" width="16.7109375" style="156" bestFit="1" customWidth="1"/>
    <col min="7" max="16384" width="11.42578125" style="156"/>
  </cols>
  <sheetData>
    <row r="1" spans="1:6" s="334" customFormat="1" ht="15.75" customHeight="1">
      <c r="A1" s="123" t="s">
        <v>9229</v>
      </c>
      <c r="B1" s="333"/>
      <c r="C1" s="333"/>
      <c r="D1" s="333"/>
      <c r="E1" s="333"/>
      <c r="F1" s="333"/>
    </row>
    <row r="2" spans="1:6" s="185" customFormat="1">
      <c r="A2" s="143"/>
      <c r="B2" s="143"/>
      <c r="C2" s="143"/>
      <c r="D2" s="143"/>
      <c r="E2" s="143"/>
      <c r="F2" s="143"/>
    </row>
    <row r="3" spans="1:6" s="34" customFormat="1" ht="33" customHeight="1">
      <c r="A3" s="109" t="s">
        <v>385</v>
      </c>
      <c r="B3" s="109" t="s">
        <v>65</v>
      </c>
      <c r="C3" s="88" t="s">
        <v>386</v>
      </c>
      <c r="D3" s="88" t="s">
        <v>387</v>
      </c>
      <c r="E3" s="110" t="s">
        <v>388</v>
      </c>
      <c r="F3" s="110" t="s">
        <v>389</v>
      </c>
    </row>
    <row r="4" spans="1:6" s="185" customFormat="1" ht="9" customHeight="1">
      <c r="A4" s="143"/>
      <c r="B4" s="143"/>
      <c r="C4" s="143"/>
      <c r="D4" s="143"/>
      <c r="E4" s="143"/>
      <c r="F4" s="143"/>
    </row>
    <row r="5" spans="1:6" ht="12.75" customHeight="1">
      <c r="A5" s="124" t="s">
        <v>390</v>
      </c>
    </row>
    <row r="6" spans="1:6" ht="12.75" customHeight="1">
      <c r="A6" s="335"/>
    </row>
    <row r="7" spans="1:6" ht="12.75" customHeight="1">
      <c r="A7" s="168" t="s">
        <v>217</v>
      </c>
      <c r="B7" s="168" t="s">
        <v>2168</v>
      </c>
      <c r="C7" s="168" t="s">
        <v>2169</v>
      </c>
      <c r="D7" s="168" t="s">
        <v>2170</v>
      </c>
      <c r="E7" s="168" t="s">
        <v>2171</v>
      </c>
      <c r="F7" s="168" t="s">
        <v>2172</v>
      </c>
    </row>
    <row r="8" spans="1:6" ht="12.75" customHeight="1">
      <c r="A8" s="168" t="s">
        <v>216</v>
      </c>
      <c r="B8" s="168" t="s">
        <v>2173</v>
      </c>
      <c r="C8" s="168" t="s">
        <v>2169</v>
      </c>
      <c r="D8" s="168" t="s">
        <v>2170</v>
      </c>
      <c r="E8" s="168" t="s">
        <v>2171</v>
      </c>
      <c r="F8" s="168" t="s">
        <v>2172</v>
      </c>
    </row>
    <row r="9" spans="1:6" ht="12.75" customHeight="1">
      <c r="A9" s="168" t="s">
        <v>2174</v>
      </c>
      <c r="B9" s="168" t="s">
        <v>2175</v>
      </c>
      <c r="C9" s="168" t="s">
        <v>2169</v>
      </c>
      <c r="D9" s="168" t="s">
        <v>2170</v>
      </c>
      <c r="E9" s="168" t="s">
        <v>2171</v>
      </c>
      <c r="F9" s="168" t="s">
        <v>2172</v>
      </c>
    </row>
    <row r="10" spans="1:6" ht="12.75" customHeight="1">
      <c r="A10" s="168" t="s">
        <v>243</v>
      </c>
      <c r="B10" s="168" t="s">
        <v>2176</v>
      </c>
      <c r="C10" s="168" t="s">
        <v>2169</v>
      </c>
      <c r="D10" s="168" t="s">
        <v>2170</v>
      </c>
      <c r="E10" s="168" t="s">
        <v>2171</v>
      </c>
      <c r="F10" s="168" t="s">
        <v>2172</v>
      </c>
    </row>
    <row r="11" spans="1:6" ht="12.75" customHeight="1">
      <c r="A11" s="168" t="s">
        <v>221</v>
      </c>
      <c r="B11" s="168" t="s">
        <v>2177</v>
      </c>
      <c r="C11" s="168" t="s">
        <v>2169</v>
      </c>
      <c r="D11" s="168" t="s">
        <v>2170</v>
      </c>
      <c r="E11" s="168" t="s">
        <v>2171</v>
      </c>
      <c r="F11" s="168" t="s">
        <v>2172</v>
      </c>
    </row>
    <row r="12" spans="1:6" ht="12.75" customHeight="1">
      <c r="A12" s="168" t="s">
        <v>2178</v>
      </c>
      <c r="B12" s="168" t="s">
        <v>2179</v>
      </c>
      <c r="C12" s="168" t="s">
        <v>2169</v>
      </c>
      <c r="D12" s="168" t="s">
        <v>2170</v>
      </c>
      <c r="E12" s="168" t="s">
        <v>2171</v>
      </c>
      <c r="F12" s="168" t="s">
        <v>2172</v>
      </c>
    </row>
    <row r="13" spans="1:6" ht="12.75" customHeight="1">
      <c r="A13" s="168" t="s">
        <v>222</v>
      </c>
      <c r="B13" s="168" t="s">
        <v>2180</v>
      </c>
      <c r="C13" s="168" t="s">
        <v>2169</v>
      </c>
      <c r="D13" s="168" t="s">
        <v>2170</v>
      </c>
      <c r="E13" s="168" t="s">
        <v>2171</v>
      </c>
      <c r="F13" s="168" t="s">
        <v>2172</v>
      </c>
    </row>
    <row r="14" spans="1:6" ht="12.75" customHeight="1">
      <c r="A14" s="168" t="s">
        <v>2181</v>
      </c>
      <c r="B14" s="168" t="s">
        <v>2182</v>
      </c>
      <c r="C14" s="168" t="s">
        <v>2169</v>
      </c>
      <c r="D14" s="168" t="s">
        <v>2170</v>
      </c>
      <c r="E14" s="168" t="s">
        <v>2171</v>
      </c>
      <c r="F14" s="168" t="s">
        <v>2172</v>
      </c>
    </row>
    <row r="15" spans="1:6" ht="12.75" customHeight="1">
      <c r="A15" s="168" t="s">
        <v>202</v>
      </c>
      <c r="B15" s="168" t="s">
        <v>2183</v>
      </c>
      <c r="C15" s="168" t="s">
        <v>2169</v>
      </c>
      <c r="D15" s="168" t="s">
        <v>2170</v>
      </c>
      <c r="E15" s="168" t="s">
        <v>2171</v>
      </c>
      <c r="F15" s="168" t="s">
        <v>2172</v>
      </c>
    </row>
    <row r="16" spans="1:6" ht="12.75" customHeight="1">
      <c r="A16" s="168" t="s">
        <v>235</v>
      </c>
      <c r="B16" s="168" t="s">
        <v>2184</v>
      </c>
      <c r="C16" s="168" t="s">
        <v>2169</v>
      </c>
      <c r="D16" s="168" t="s">
        <v>2170</v>
      </c>
      <c r="E16" s="168" t="s">
        <v>2171</v>
      </c>
      <c r="F16" s="168" t="s">
        <v>2172</v>
      </c>
    </row>
    <row r="17" spans="1:6" ht="12.75" customHeight="1">
      <c r="A17" s="168" t="s">
        <v>2185</v>
      </c>
      <c r="B17" s="168" t="s">
        <v>2186</v>
      </c>
      <c r="C17" s="168" t="s">
        <v>2169</v>
      </c>
      <c r="D17" s="168" t="s">
        <v>2170</v>
      </c>
      <c r="E17" s="168" t="s">
        <v>2171</v>
      </c>
      <c r="F17" s="168" t="s">
        <v>2172</v>
      </c>
    </row>
    <row r="18" spans="1:6" ht="12.75" customHeight="1">
      <c r="A18" s="168" t="s">
        <v>2187</v>
      </c>
      <c r="B18" s="168" t="s">
        <v>2188</v>
      </c>
      <c r="C18" s="168" t="s">
        <v>2169</v>
      </c>
      <c r="D18" s="168" t="s">
        <v>2170</v>
      </c>
      <c r="E18" s="168" t="s">
        <v>2171</v>
      </c>
      <c r="F18" s="168" t="s">
        <v>2172</v>
      </c>
    </row>
    <row r="19" spans="1:6" ht="12.75" customHeight="1">
      <c r="A19" s="168" t="s">
        <v>204</v>
      </c>
      <c r="B19" s="168" t="s">
        <v>2189</v>
      </c>
      <c r="C19" s="168" t="s">
        <v>2169</v>
      </c>
      <c r="D19" s="168" t="s">
        <v>2170</v>
      </c>
      <c r="E19" s="168" t="s">
        <v>2171</v>
      </c>
      <c r="F19" s="168" t="s">
        <v>2172</v>
      </c>
    </row>
    <row r="20" spans="1:6" ht="12.75" customHeight="1">
      <c r="A20" s="168" t="s">
        <v>2190</v>
      </c>
      <c r="B20" s="168" t="s">
        <v>2191</v>
      </c>
      <c r="C20" s="168" t="s">
        <v>2169</v>
      </c>
      <c r="D20" s="168" t="s">
        <v>2170</v>
      </c>
      <c r="E20" s="168" t="s">
        <v>2171</v>
      </c>
      <c r="F20" s="168" t="s">
        <v>2172</v>
      </c>
    </row>
    <row r="21" spans="1:6" ht="12.75" customHeight="1">
      <c r="A21" s="168" t="s">
        <v>220</v>
      </c>
      <c r="B21" s="168" t="s">
        <v>2192</v>
      </c>
      <c r="C21" s="168" t="s">
        <v>2169</v>
      </c>
      <c r="D21" s="168" t="s">
        <v>2170</v>
      </c>
      <c r="E21" s="168" t="s">
        <v>2171</v>
      </c>
      <c r="F21" s="168" t="s">
        <v>2172</v>
      </c>
    </row>
    <row r="22" spans="1:6" ht="12.75" customHeight="1">
      <c r="A22" s="168" t="s">
        <v>234</v>
      </c>
      <c r="B22" s="168" t="s">
        <v>2193</v>
      </c>
      <c r="C22" s="168" t="s">
        <v>2169</v>
      </c>
      <c r="D22" s="168" t="s">
        <v>2170</v>
      </c>
      <c r="E22" s="168" t="s">
        <v>2171</v>
      </c>
      <c r="F22" s="168" t="s">
        <v>2172</v>
      </c>
    </row>
    <row r="23" spans="1:6" ht="12.75" customHeight="1">
      <c r="A23" s="168" t="s">
        <v>215</v>
      </c>
      <c r="B23" s="168" t="s">
        <v>2194</v>
      </c>
      <c r="C23" s="168" t="s">
        <v>2169</v>
      </c>
      <c r="D23" s="168" t="s">
        <v>2170</v>
      </c>
      <c r="E23" s="168" t="s">
        <v>2171</v>
      </c>
      <c r="F23" s="168" t="s">
        <v>2172</v>
      </c>
    </row>
    <row r="24" spans="1:6" ht="12.75" customHeight="1">
      <c r="A24" s="168" t="s">
        <v>219</v>
      </c>
      <c r="B24" s="168" t="s">
        <v>2195</v>
      </c>
      <c r="C24" s="168" t="s">
        <v>2169</v>
      </c>
      <c r="D24" s="168" t="s">
        <v>2170</v>
      </c>
      <c r="E24" s="168" t="s">
        <v>2171</v>
      </c>
      <c r="F24" s="168" t="s">
        <v>2172</v>
      </c>
    </row>
    <row r="25" spans="1:6" ht="12.75" customHeight="1">
      <c r="A25" s="168" t="s">
        <v>274</v>
      </c>
      <c r="B25" s="168" t="s">
        <v>2196</v>
      </c>
      <c r="C25" s="168" t="s">
        <v>2169</v>
      </c>
      <c r="D25" s="168" t="s">
        <v>2170</v>
      </c>
      <c r="E25" s="168" t="s">
        <v>2171</v>
      </c>
      <c r="F25" s="168" t="s">
        <v>2172</v>
      </c>
    </row>
    <row r="26" spans="1:6" ht="12.75" customHeight="1">
      <c r="A26" s="168" t="s">
        <v>2197</v>
      </c>
      <c r="B26" s="168" t="s">
        <v>2198</v>
      </c>
      <c r="C26" s="168" t="s">
        <v>2169</v>
      </c>
      <c r="D26" s="168" t="s">
        <v>2170</v>
      </c>
      <c r="E26" s="168" t="s">
        <v>2171</v>
      </c>
      <c r="F26" s="168" t="s">
        <v>2172</v>
      </c>
    </row>
    <row r="27" spans="1:6" ht="12.75" customHeight="1">
      <c r="A27" s="168" t="s">
        <v>201</v>
      </c>
      <c r="B27" s="168" t="s">
        <v>2199</v>
      </c>
      <c r="C27" s="168" t="s">
        <v>2169</v>
      </c>
      <c r="D27" s="168" t="s">
        <v>2170</v>
      </c>
      <c r="E27" s="168" t="s">
        <v>2171</v>
      </c>
      <c r="F27" s="168" t="s">
        <v>2172</v>
      </c>
    </row>
    <row r="28" spans="1:6" ht="12.75" customHeight="1">
      <c r="A28" s="168" t="s">
        <v>316</v>
      </c>
      <c r="B28" s="168" t="s">
        <v>2200</v>
      </c>
      <c r="C28" s="168" t="s">
        <v>2169</v>
      </c>
      <c r="D28" s="168" t="s">
        <v>2170</v>
      </c>
      <c r="E28" s="168" t="s">
        <v>2171</v>
      </c>
      <c r="F28" s="168" t="s">
        <v>2172</v>
      </c>
    </row>
    <row r="29" spans="1:6" ht="12.75" customHeight="1">
      <c r="A29" s="168" t="s">
        <v>218</v>
      </c>
      <c r="B29" s="168" t="s">
        <v>2201</v>
      </c>
      <c r="C29" s="168" t="s">
        <v>2169</v>
      </c>
      <c r="D29" s="168" t="s">
        <v>2170</v>
      </c>
      <c r="E29" s="168" t="s">
        <v>2171</v>
      </c>
      <c r="F29" s="168" t="s">
        <v>2172</v>
      </c>
    </row>
    <row r="30" spans="1:6" ht="12.75" customHeight="1">
      <c r="A30" s="168" t="s">
        <v>2202</v>
      </c>
      <c r="B30" s="168" t="s">
        <v>2203</v>
      </c>
      <c r="C30" s="168" t="s">
        <v>2169</v>
      </c>
      <c r="D30" s="168" t="s">
        <v>2170</v>
      </c>
      <c r="E30" s="168" t="s">
        <v>2171</v>
      </c>
      <c r="F30" s="168" t="s">
        <v>2172</v>
      </c>
    </row>
    <row r="31" spans="1:6" ht="12.75" customHeight="1">
      <c r="A31" s="168" t="s">
        <v>78</v>
      </c>
      <c r="B31" s="168" t="s">
        <v>78</v>
      </c>
      <c r="C31" s="168" t="s">
        <v>78</v>
      </c>
      <c r="D31" s="168" t="s">
        <v>78</v>
      </c>
      <c r="E31" s="168" t="s">
        <v>78</v>
      </c>
      <c r="F31" s="168" t="s">
        <v>78</v>
      </c>
    </row>
    <row r="32" spans="1:6" ht="12.75" customHeight="1">
      <c r="A32" s="168" t="s">
        <v>78</v>
      </c>
      <c r="B32" s="168" t="s">
        <v>2204</v>
      </c>
      <c r="C32" s="168" t="s">
        <v>78</v>
      </c>
      <c r="D32" s="168" t="s">
        <v>78</v>
      </c>
      <c r="E32" s="168" t="s">
        <v>78</v>
      </c>
      <c r="F32" s="168" t="s">
        <v>78</v>
      </c>
    </row>
    <row r="33" spans="1:6" ht="12.75" customHeight="1">
      <c r="A33" s="335" t="s">
        <v>78</v>
      </c>
      <c r="C33" s="168" t="s">
        <v>78</v>
      </c>
      <c r="D33" s="168" t="s">
        <v>78</v>
      </c>
      <c r="E33" s="168" t="s">
        <v>78</v>
      </c>
      <c r="F33" s="168" t="s">
        <v>78</v>
      </c>
    </row>
    <row r="34" spans="1:6" ht="12.75" customHeight="1">
      <c r="A34" s="170" t="s">
        <v>2205</v>
      </c>
      <c r="B34" s="156" t="s">
        <v>2206</v>
      </c>
      <c r="C34" s="168" t="s">
        <v>2169</v>
      </c>
      <c r="D34" s="168" t="s">
        <v>2170</v>
      </c>
      <c r="E34" s="168" t="s">
        <v>2171</v>
      </c>
      <c r="F34" s="168" t="s">
        <v>2172</v>
      </c>
    </row>
    <row r="35" spans="1:6" ht="12.75" customHeight="1">
      <c r="A35" s="168" t="s">
        <v>2207</v>
      </c>
      <c r="B35" s="168" t="s">
        <v>2208</v>
      </c>
      <c r="C35" s="168" t="s">
        <v>2169</v>
      </c>
      <c r="D35" s="168" t="s">
        <v>2170</v>
      </c>
      <c r="E35" s="168" t="s">
        <v>2171</v>
      </c>
      <c r="F35" s="168" t="s">
        <v>2172</v>
      </c>
    </row>
    <row r="36" spans="1:6" ht="12.75" customHeight="1">
      <c r="A36" s="168" t="s">
        <v>2209</v>
      </c>
      <c r="B36" s="168" t="s">
        <v>2210</v>
      </c>
      <c r="C36" s="168" t="s">
        <v>2169</v>
      </c>
      <c r="D36" s="168" t="s">
        <v>2170</v>
      </c>
      <c r="E36" s="168" t="s">
        <v>2171</v>
      </c>
      <c r="F36" s="168" t="s">
        <v>2172</v>
      </c>
    </row>
    <row r="37" spans="1:6" ht="12.75" customHeight="1">
      <c r="A37" s="168" t="s">
        <v>2211</v>
      </c>
      <c r="B37" s="168" t="s">
        <v>2212</v>
      </c>
      <c r="C37" s="168" t="s">
        <v>2169</v>
      </c>
      <c r="D37" s="168" t="s">
        <v>2170</v>
      </c>
      <c r="E37" s="168" t="s">
        <v>2171</v>
      </c>
      <c r="F37" s="168" t="s">
        <v>2172</v>
      </c>
    </row>
    <row r="38" spans="1:6" ht="12.75" customHeight="1">
      <c r="A38" s="168" t="s">
        <v>2213</v>
      </c>
      <c r="B38" s="168" t="s">
        <v>2214</v>
      </c>
      <c r="C38" s="168" t="s">
        <v>2169</v>
      </c>
      <c r="D38" s="168" t="s">
        <v>2170</v>
      </c>
      <c r="E38" s="168" t="s">
        <v>2171</v>
      </c>
      <c r="F38" s="168" t="s">
        <v>2172</v>
      </c>
    </row>
    <row r="39" spans="1:6" ht="12.75" customHeight="1">
      <c r="A39" s="168" t="s">
        <v>2215</v>
      </c>
      <c r="B39" s="168" t="s">
        <v>2216</v>
      </c>
      <c r="C39" s="168" t="s">
        <v>2169</v>
      </c>
      <c r="D39" s="168" t="s">
        <v>2170</v>
      </c>
      <c r="E39" s="168" t="s">
        <v>2171</v>
      </c>
      <c r="F39" s="168" t="s">
        <v>2172</v>
      </c>
    </row>
    <row r="40" spans="1:6" ht="12.75" customHeight="1">
      <c r="A40" s="168" t="s">
        <v>2217</v>
      </c>
      <c r="B40" s="168" t="s">
        <v>2218</v>
      </c>
      <c r="C40" s="168" t="s">
        <v>2169</v>
      </c>
      <c r="D40" s="168" t="s">
        <v>2170</v>
      </c>
      <c r="E40" s="168" t="s">
        <v>2171</v>
      </c>
      <c r="F40" s="168" t="s">
        <v>2172</v>
      </c>
    </row>
    <row r="41" spans="1:6" ht="12.75" customHeight="1">
      <c r="A41" s="168" t="s">
        <v>2219</v>
      </c>
      <c r="B41" s="168" t="s">
        <v>2220</v>
      </c>
      <c r="C41" s="168" t="s">
        <v>2169</v>
      </c>
      <c r="D41" s="168" t="s">
        <v>2170</v>
      </c>
      <c r="E41" s="168" t="s">
        <v>2171</v>
      </c>
      <c r="F41" s="168" t="s">
        <v>2172</v>
      </c>
    </row>
    <row r="42" spans="1:6" ht="12.75" customHeight="1">
      <c r="A42" s="168" t="s">
        <v>2221</v>
      </c>
      <c r="B42" s="168" t="s">
        <v>2222</v>
      </c>
      <c r="C42" s="168" t="s">
        <v>2169</v>
      </c>
      <c r="D42" s="168" t="s">
        <v>2170</v>
      </c>
      <c r="E42" s="168" t="s">
        <v>2171</v>
      </c>
      <c r="F42" s="168" t="s">
        <v>2172</v>
      </c>
    </row>
    <row r="43" spans="1:6" ht="12.75" customHeight="1">
      <c r="A43" s="168" t="s">
        <v>2223</v>
      </c>
      <c r="B43" s="168" t="s">
        <v>2224</v>
      </c>
      <c r="C43" s="168" t="s">
        <v>2169</v>
      </c>
      <c r="D43" s="168" t="s">
        <v>2170</v>
      </c>
      <c r="E43" s="168" t="s">
        <v>2171</v>
      </c>
      <c r="F43" s="168" t="s">
        <v>2172</v>
      </c>
    </row>
    <row r="44" spans="1:6" ht="12.75" customHeight="1">
      <c r="A44" s="168" t="s">
        <v>2225</v>
      </c>
      <c r="B44" s="168" t="s">
        <v>2226</v>
      </c>
      <c r="C44" s="168" t="s">
        <v>2169</v>
      </c>
      <c r="D44" s="168" t="s">
        <v>2170</v>
      </c>
      <c r="E44" s="168" t="s">
        <v>2171</v>
      </c>
      <c r="F44" s="168" t="s">
        <v>2172</v>
      </c>
    </row>
    <row r="45" spans="1:6" ht="12.75" customHeight="1">
      <c r="A45" s="168" t="s">
        <v>2227</v>
      </c>
      <c r="B45" s="168" t="s">
        <v>2228</v>
      </c>
      <c r="C45" s="168" t="s">
        <v>2169</v>
      </c>
      <c r="D45" s="168" t="s">
        <v>2170</v>
      </c>
      <c r="E45" s="168" t="s">
        <v>2171</v>
      </c>
      <c r="F45" s="168" t="s">
        <v>2172</v>
      </c>
    </row>
    <row r="46" spans="1:6" ht="12.75" customHeight="1">
      <c r="A46" s="168" t="s">
        <v>2229</v>
      </c>
      <c r="B46" s="168" t="s">
        <v>2230</v>
      </c>
      <c r="C46" s="168" t="s">
        <v>2169</v>
      </c>
      <c r="D46" s="168" t="s">
        <v>2170</v>
      </c>
      <c r="E46" s="168" t="s">
        <v>2171</v>
      </c>
      <c r="F46" s="168" t="s">
        <v>2172</v>
      </c>
    </row>
    <row r="47" spans="1:6" ht="12.75" customHeight="1">
      <c r="A47" s="168" t="s">
        <v>2231</v>
      </c>
      <c r="B47" s="168" t="s">
        <v>2232</v>
      </c>
      <c r="C47" s="168" t="s">
        <v>2169</v>
      </c>
      <c r="D47" s="168" t="s">
        <v>2170</v>
      </c>
      <c r="E47" s="168" t="s">
        <v>2171</v>
      </c>
      <c r="F47" s="168" t="s">
        <v>2172</v>
      </c>
    </row>
    <row r="48" spans="1:6" ht="12.75" customHeight="1">
      <c r="A48" s="168" t="s">
        <v>2233</v>
      </c>
      <c r="B48" s="168" t="s">
        <v>2234</v>
      </c>
      <c r="C48" s="168" t="s">
        <v>2169</v>
      </c>
      <c r="D48" s="168" t="s">
        <v>2170</v>
      </c>
      <c r="E48" s="168" t="s">
        <v>2171</v>
      </c>
      <c r="F48" s="168" t="s">
        <v>2172</v>
      </c>
    </row>
    <row r="49" spans="1:6" ht="12.75" customHeight="1">
      <c r="A49" s="168" t="s">
        <v>2235</v>
      </c>
      <c r="B49" s="168" t="s">
        <v>2236</v>
      </c>
      <c r="C49" s="168" t="s">
        <v>2169</v>
      </c>
      <c r="D49" s="168" t="s">
        <v>2170</v>
      </c>
      <c r="E49" s="168" t="s">
        <v>2171</v>
      </c>
      <c r="F49" s="168" t="s">
        <v>2172</v>
      </c>
    </row>
    <row r="50" spans="1:6" ht="12.75" customHeight="1">
      <c r="A50" s="168" t="s">
        <v>2237</v>
      </c>
      <c r="B50" s="168" t="s">
        <v>2238</v>
      </c>
      <c r="C50" s="168" t="s">
        <v>2169</v>
      </c>
      <c r="D50" s="168" t="s">
        <v>2170</v>
      </c>
      <c r="E50" s="168" t="s">
        <v>2171</v>
      </c>
      <c r="F50" s="168" t="s">
        <v>2172</v>
      </c>
    </row>
    <row r="51" spans="1:6" ht="12.75" customHeight="1">
      <c r="A51" s="168" t="s">
        <v>2239</v>
      </c>
      <c r="B51" s="168" t="s">
        <v>2240</v>
      </c>
      <c r="C51" s="168" t="s">
        <v>2169</v>
      </c>
      <c r="D51" s="168" t="s">
        <v>2170</v>
      </c>
      <c r="E51" s="168" t="s">
        <v>2171</v>
      </c>
      <c r="F51" s="168" t="s">
        <v>2172</v>
      </c>
    </row>
    <row r="52" spans="1:6" ht="12.75" customHeight="1">
      <c r="A52" s="168" t="s">
        <v>2241</v>
      </c>
      <c r="B52" s="168" t="s">
        <v>2242</v>
      </c>
      <c r="C52" s="168" t="s">
        <v>2169</v>
      </c>
      <c r="D52" s="168" t="s">
        <v>2170</v>
      </c>
      <c r="E52" s="168" t="s">
        <v>2171</v>
      </c>
      <c r="F52" s="168" t="s">
        <v>2172</v>
      </c>
    </row>
    <row r="53" spans="1:6" ht="12.75" customHeight="1">
      <c r="A53" s="168" t="s">
        <v>2243</v>
      </c>
      <c r="B53" s="168" t="s">
        <v>2244</v>
      </c>
      <c r="C53" s="168" t="s">
        <v>2169</v>
      </c>
      <c r="D53" s="168" t="s">
        <v>2170</v>
      </c>
      <c r="E53" s="168" t="s">
        <v>2171</v>
      </c>
      <c r="F53" s="168" t="s">
        <v>2172</v>
      </c>
    </row>
    <row r="54" spans="1:6" ht="12.75" customHeight="1">
      <c r="A54" s="168" t="s">
        <v>2245</v>
      </c>
      <c r="B54" s="168" t="s">
        <v>2246</v>
      </c>
      <c r="C54" s="168" t="s">
        <v>2169</v>
      </c>
      <c r="D54" s="168" t="s">
        <v>2170</v>
      </c>
      <c r="E54" s="168" t="s">
        <v>2171</v>
      </c>
      <c r="F54" s="168" t="s">
        <v>2172</v>
      </c>
    </row>
    <row r="55" spans="1:6" ht="12.75" customHeight="1">
      <c r="A55" s="168" t="s">
        <v>2247</v>
      </c>
      <c r="B55" s="168" t="s">
        <v>2248</v>
      </c>
      <c r="C55" s="168" t="s">
        <v>2169</v>
      </c>
      <c r="D55" s="168" t="s">
        <v>2170</v>
      </c>
      <c r="E55" s="168" t="s">
        <v>2171</v>
      </c>
      <c r="F55" s="168" t="s">
        <v>2172</v>
      </c>
    </row>
    <row r="56" spans="1:6" ht="12.75" customHeight="1">
      <c r="A56" s="168" t="s">
        <v>2249</v>
      </c>
      <c r="B56" s="168" t="s">
        <v>2250</v>
      </c>
      <c r="C56" s="168" t="s">
        <v>2169</v>
      </c>
      <c r="D56" s="168" t="s">
        <v>2170</v>
      </c>
      <c r="E56" s="168" t="s">
        <v>2171</v>
      </c>
      <c r="F56" s="168" t="s">
        <v>2172</v>
      </c>
    </row>
    <row r="57" spans="1:6" ht="12.75" customHeight="1">
      <c r="A57" s="168" t="s">
        <v>2251</v>
      </c>
      <c r="B57" s="168" t="s">
        <v>2252</v>
      </c>
      <c r="C57" s="168" t="s">
        <v>2169</v>
      </c>
      <c r="D57" s="168" t="s">
        <v>2170</v>
      </c>
      <c r="E57" s="168" t="s">
        <v>2171</v>
      </c>
      <c r="F57" s="168" t="s">
        <v>2172</v>
      </c>
    </row>
    <row r="58" spans="1:6" ht="12.75" customHeight="1">
      <c r="A58" s="168" t="s">
        <v>2253</v>
      </c>
      <c r="B58" s="168" t="s">
        <v>2254</v>
      </c>
      <c r="C58" s="168" t="s">
        <v>2169</v>
      </c>
      <c r="D58" s="168" t="s">
        <v>2170</v>
      </c>
      <c r="E58" s="168" t="s">
        <v>2171</v>
      </c>
      <c r="F58" s="168" t="s">
        <v>2172</v>
      </c>
    </row>
    <row r="59" spans="1:6" ht="12.75" customHeight="1">
      <c r="A59" s="168" t="s">
        <v>2255</v>
      </c>
      <c r="B59" s="168" t="s">
        <v>2256</v>
      </c>
      <c r="C59" s="168" t="s">
        <v>2169</v>
      </c>
      <c r="D59" s="168" t="s">
        <v>2170</v>
      </c>
      <c r="E59" s="168" t="s">
        <v>2171</v>
      </c>
      <c r="F59" s="168" t="s">
        <v>2172</v>
      </c>
    </row>
    <row r="60" spans="1:6" ht="12.75" customHeight="1">
      <c r="A60" s="168" t="s">
        <v>2257</v>
      </c>
      <c r="B60" s="168" t="s">
        <v>2258</v>
      </c>
      <c r="C60" s="168" t="s">
        <v>2169</v>
      </c>
      <c r="D60" s="168" t="s">
        <v>2170</v>
      </c>
      <c r="E60" s="168" t="s">
        <v>2171</v>
      </c>
      <c r="F60" s="168" t="s">
        <v>2172</v>
      </c>
    </row>
    <row r="61" spans="1:6" ht="12.75" customHeight="1">
      <c r="A61" s="168" t="s">
        <v>2259</v>
      </c>
      <c r="B61" s="168" t="s">
        <v>2260</v>
      </c>
      <c r="C61" s="168" t="s">
        <v>2169</v>
      </c>
      <c r="D61" s="168" t="s">
        <v>2170</v>
      </c>
      <c r="E61" s="168" t="s">
        <v>2171</v>
      </c>
      <c r="F61" s="168" t="s">
        <v>2172</v>
      </c>
    </row>
    <row r="62" spans="1:6" ht="12.75" customHeight="1">
      <c r="A62" s="168" t="s">
        <v>2261</v>
      </c>
      <c r="B62" s="168" t="s">
        <v>2262</v>
      </c>
      <c r="C62" s="168" t="s">
        <v>2169</v>
      </c>
      <c r="D62" s="168" t="s">
        <v>2170</v>
      </c>
      <c r="E62" s="168" t="s">
        <v>2171</v>
      </c>
      <c r="F62" s="168" t="s">
        <v>2172</v>
      </c>
    </row>
    <row r="63" spans="1:6" ht="12.75" customHeight="1">
      <c r="A63" s="168" t="s">
        <v>2263</v>
      </c>
      <c r="B63" s="168" t="s">
        <v>2264</v>
      </c>
      <c r="C63" s="168" t="s">
        <v>2169</v>
      </c>
      <c r="D63" s="168" t="s">
        <v>2170</v>
      </c>
      <c r="E63" s="168" t="s">
        <v>2171</v>
      </c>
      <c r="F63" s="168" t="s">
        <v>2172</v>
      </c>
    </row>
    <row r="64" spans="1:6" ht="12.75" customHeight="1">
      <c r="A64" s="168" t="s">
        <v>2265</v>
      </c>
      <c r="B64" s="168" t="s">
        <v>2266</v>
      </c>
      <c r="C64" s="168" t="s">
        <v>2169</v>
      </c>
      <c r="D64" s="168" t="s">
        <v>2170</v>
      </c>
      <c r="E64" s="168" t="s">
        <v>2171</v>
      </c>
      <c r="F64" s="168" t="s">
        <v>2172</v>
      </c>
    </row>
    <row r="65" spans="1:6" ht="12.75" customHeight="1">
      <c r="A65" s="168" t="s">
        <v>2267</v>
      </c>
      <c r="B65" s="168" t="s">
        <v>2268</v>
      </c>
      <c r="C65" s="168" t="s">
        <v>2169</v>
      </c>
      <c r="D65" s="168" t="s">
        <v>2170</v>
      </c>
      <c r="E65" s="168" t="s">
        <v>2171</v>
      </c>
      <c r="F65" s="168" t="s">
        <v>2172</v>
      </c>
    </row>
    <row r="66" spans="1:6" ht="12.75" customHeight="1">
      <c r="A66" s="168" t="s">
        <v>2269</v>
      </c>
      <c r="B66" s="168" t="s">
        <v>2270</v>
      </c>
      <c r="C66" s="168" t="s">
        <v>2169</v>
      </c>
      <c r="D66" s="168" t="s">
        <v>2170</v>
      </c>
      <c r="E66" s="168" t="s">
        <v>2171</v>
      </c>
      <c r="F66" s="168" t="s">
        <v>2172</v>
      </c>
    </row>
    <row r="67" spans="1:6" ht="12.75" customHeight="1">
      <c r="A67" s="168" t="s">
        <v>2271</v>
      </c>
      <c r="B67" s="168" t="s">
        <v>2272</v>
      </c>
      <c r="C67" s="168" t="s">
        <v>2169</v>
      </c>
      <c r="D67" s="168" t="s">
        <v>2170</v>
      </c>
      <c r="E67" s="168" t="s">
        <v>2171</v>
      </c>
      <c r="F67" s="168" t="s">
        <v>2172</v>
      </c>
    </row>
    <row r="68" spans="1:6" ht="12.75" customHeight="1">
      <c r="A68" s="168" t="s">
        <v>2273</v>
      </c>
      <c r="B68" s="168" t="s">
        <v>2274</v>
      </c>
      <c r="C68" s="168" t="s">
        <v>2169</v>
      </c>
      <c r="D68" s="168" t="s">
        <v>2170</v>
      </c>
      <c r="E68" s="168" t="s">
        <v>2171</v>
      </c>
      <c r="F68" s="168" t="s">
        <v>2172</v>
      </c>
    </row>
    <row r="69" spans="1:6" ht="12.75" customHeight="1">
      <c r="A69" s="168" t="s">
        <v>2275</v>
      </c>
      <c r="B69" s="168" t="s">
        <v>2276</v>
      </c>
      <c r="C69" s="168" t="s">
        <v>2169</v>
      </c>
      <c r="D69" s="168" t="s">
        <v>2170</v>
      </c>
      <c r="E69" s="168" t="s">
        <v>2171</v>
      </c>
      <c r="F69" s="168" t="s">
        <v>2172</v>
      </c>
    </row>
    <row r="70" spans="1:6" ht="12.75" customHeight="1">
      <c r="A70" s="168" t="s">
        <v>2277</v>
      </c>
      <c r="B70" s="168" t="s">
        <v>2278</v>
      </c>
      <c r="C70" s="168" t="s">
        <v>2169</v>
      </c>
      <c r="D70" s="168" t="s">
        <v>2170</v>
      </c>
      <c r="E70" s="168" t="s">
        <v>2171</v>
      </c>
      <c r="F70" s="168" t="s">
        <v>2172</v>
      </c>
    </row>
    <row r="71" spans="1:6" ht="12.75" customHeight="1">
      <c r="A71" s="168" t="s">
        <v>2279</v>
      </c>
      <c r="B71" s="168" t="s">
        <v>2280</v>
      </c>
      <c r="C71" s="168" t="s">
        <v>2169</v>
      </c>
      <c r="D71" s="168" t="s">
        <v>2170</v>
      </c>
      <c r="E71" s="168" t="s">
        <v>2171</v>
      </c>
      <c r="F71" s="168" t="s">
        <v>2172</v>
      </c>
    </row>
    <row r="72" spans="1:6" ht="12.75" customHeight="1">
      <c r="A72" s="168" t="s">
        <v>2281</v>
      </c>
      <c r="B72" s="168" t="s">
        <v>2282</v>
      </c>
      <c r="C72" s="168" t="s">
        <v>2169</v>
      </c>
      <c r="D72" s="168" t="s">
        <v>2170</v>
      </c>
      <c r="E72" s="168" t="s">
        <v>2171</v>
      </c>
      <c r="F72" s="168" t="s">
        <v>2172</v>
      </c>
    </row>
    <row r="73" spans="1:6" ht="12.75" customHeight="1">
      <c r="A73" s="168" t="s">
        <v>2283</v>
      </c>
      <c r="B73" s="168" t="s">
        <v>2284</v>
      </c>
      <c r="C73" s="168" t="s">
        <v>2169</v>
      </c>
      <c r="D73" s="168" t="s">
        <v>2170</v>
      </c>
      <c r="E73" s="168" t="s">
        <v>2171</v>
      </c>
      <c r="F73" s="168" t="s">
        <v>2172</v>
      </c>
    </row>
    <row r="74" spans="1:6" ht="12.75" customHeight="1">
      <c r="A74" s="168" t="s">
        <v>2285</v>
      </c>
      <c r="B74" s="168" t="s">
        <v>2286</v>
      </c>
      <c r="C74" s="168" t="s">
        <v>2169</v>
      </c>
      <c r="D74" s="168" t="s">
        <v>2170</v>
      </c>
      <c r="E74" s="168" t="s">
        <v>2171</v>
      </c>
      <c r="F74" s="168" t="s">
        <v>2172</v>
      </c>
    </row>
    <row r="75" spans="1:6" ht="12.75" customHeight="1">
      <c r="A75" s="168" t="s">
        <v>2287</v>
      </c>
      <c r="B75" s="168" t="s">
        <v>2288</v>
      </c>
      <c r="C75" s="168" t="s">
        <v>2169</v>
      </c>
      <c r="D75" s="168" t="s">
        <v>2170</v>
      </c>
      <c r="E75" s="168" t="s">
        <v>2171</v>
      </c>
      <c r="F75" s="168" t="s">
        <v>2172</v>
      </c>
    </row>
    <row r="76" spans="1:6" ht="12.75" customHeight="1">
      <c r="A76" s="168" t="s">
        <v>2289</v>
      </c>
      <c r="B76" s="168" t="s">
        <v>2290</v>
      </c>
      <c r="C76" s="168" t="s">
        <v>2169</v>
      </c>
      <c r="D76" s="168" t="s">
        <v>2170</v>
      </c>
      <c r="E76" s="168" t="s">
        <v>2171</v>
      </c>
      <c r="F76" s="168" t="s">
        <v>2172</v>
      </c>
    </row>
    <row r="77" spans="1:6" ht="12.75" customHeight="1">
      <c r="A77" s="168" t="s">
        <v>2291</v>
      </c>
      <c r="B77" s="168" t="s">
        <v>2292</v>
      </c>
      <c r="C77" s="168" t="s">
        <v>2169</v>
      </c>
      <c r="D77" s="168" t="s">
        <v>2170</v>
      </c>
      <c r="E77" s="168" t="s">
        <v>2171</v>
      </c>
      <c r="F77" s="168" t="s">
        <v>2172</v>
      </c>
    </row>
    <row r="78" spans="1:6" ht="12.75" customHeight="1">
      <c r="A78" s="168" t="s">
        <v>2293</v>
      </c>
      <c r="B78" s="168" t="s">
        <v>2294</v>
      </c>
      <c r="C78" s="168" t="s">
        <v>2169</v>
      </c>
      <c r="D78" s="168" t="s">
        <v>2170</v>
      </c>
      <c r="E78" s="168" t="s">
        <v>2171</v>
      </c>
      <c r="F78" s="168" t="s">
        <v>2172</v>
      </c>
    </row>
    <row r="79" spans="1:6" ht="12.75" customHeight="1">
      <c r="A79" s="168" t="s">
        <v>2295</v>
      </c>
      <c r="B79" s="168" t="s">
        <v>2296</v>
      </c>
      <c r="C79" s="168" t="s">
        <v>2169</v>
      </c>
      <c r="D79" s="168" t="s">
        <v>2170</v>
      </c>
      <c r="E79" s="168" t="s">
        <v>2171</v>
      </c>
      <c r="F79" s="168" t="s">
        <v>2172</v>
      </c>
    </row>
    <row r="80" spans="1:6" ht="12.75" customHeight="1">
      <c r="A80" s="168" t="s">
        <v>2297</v>
      </c>
      <c r="B80" s="168" t="s">
        <v>2298</v>
      </c>
      <c r="C80" s="168" t="s">
        <v>2169</v>
      </c>
      <c r="D80" s="168" t="s">
        <v>2170</v>
      </c>
      <c r="E80" s="168" t="s">
        <v>2171</v>
      </c>
      <c r="F80" s="168" t="s">
        <v>2172</v>
      </c>
    </row>
    <row r="81" spans="1:6" ht="12.75" customHeight="1">
      <c r="A81" s="168" t="s">
        <v>2299</v>
      </c>
      <c r="B81" s="168" t="s">
        <v>2300</v>
      </c>
      <c r="C81" s="168" t="s">
        <v>2169</v>
      </c>
      <c r="D81" s="168" t="s">
        <v>2170</v>
      </c>
      <c r="E81" s="168" t="s">
        <v>2171</v>
      </c>
      <c r="F81" s="168" t="s">
        <v>2172</v>
      </c>
    </row>
    <row r="82" spans="1:6" ht="12.75" customHeight="1">
      <c r="A82" s="168" t="s">
        <v>2301</v>
      </c>
      <c r="B82" s="168" t="s">
        <v>2302</v>
      </c>
      <c r="C82" s="168" t="s">
        <v>2169</v>
      </c>
      <c r="D82" s="168" t="s">
        <v>2170</v>
      </c>
      <c r="E82" s="168" t="s">
        <v>2171</v>
      </c>
      <c r="F82" s="168" t="s">
        <v>2172</v>
      </c>
    </row>
    <row r="83" spans="1:6" ht="12.75" customHeight="1">
      <c r="A83" s="168" t="s">
        <v>2303</v>
      </c>
      <c r="B83" s="168" t="s">
        <v>2304</v>
      </c>
      <c r="C83" s="168" t="s">
        <v>2169</v>
      </c>
      <c r="D83" s="168" t="s">
        <v>2170</v>
      </c>
      <c r="E83" s="168" t="s">
        <v>2171</v>
      </c>
      <c r="F83" s="168" t="s">
        <v>2172</v>
      </c>
    </row>
    <row r="84" spans="1:6" ht="12.75" customHeight="1">
      <c r="A84" s="168" t="s">
        <v>2305</v>
      </c>
      <c r="B84" s="168" t="s">
        <v>2306</v>
      </c>
      <c r="C84" s="168" t="s">
        <v>2169</v>
      </c>
      <c r="D84" s="168" t="s">
        <v>2170</v>
      </c>
      <c r="E84" s="168" t="s">
        <v>2171</v>
      </c>
      <c r="F84" s="168" t="s">
        <v>2172</v>
      </c>
    </row>
    <row r="85" spans="1:6" ht="12.75" customHeight="1">
      <c r="A85" s="168" t="s">
        <v>2307</v>
      </c>
      <c r="B85" s="168" t="s">
        <v>2308</v>
      </c>
      <c r="C85" s="168" t="s">
        <v>2169</v>
      </c>
      <c r="D85" s="168" t="s">
        <v>2170</v>
      </c>
      <c r="E85" s="168" t="s">
        <v>2171</v>
      </c>
      <c r="F85" s="168" t="s">
        <v>2172</v>
      </c>
    </row>
    <row r="86" spans="1:6" ht="12.75" customHeight="1">
      <c r="A86" s="168" t="s">
        <v>2309</v>
      </c>
      <c r="B86" s="168" t="s">
        <v>2310</v>
      </c>
      <c r="C86" s="168" t="s">
        <v>2169</v>
      </c>
      <c r="D86" s="168" t="s">
        <v>2170</v>
      </c>
      <c r="E86" s="168" t="s">
        <v>2171</v>
      </c>
      <c r="F86" s="168" t="s">
        <v>2172</v>
      </c>
    </row>
    <row r="87" spans="1:6" ht="12.75" customHeight="1">
      <c r="A87" s="168" t="s">
        <v>2311</v>
      </c>
      <c r="B87" s="168" t="s">
        <v>2312</v>
      </c>
      <c r="C87" s="168" t="s">
        <v>2169</v>
      </c>
      <c r="D87" s="168" t="s">
        <v>2170</v>
      </c>
      <c r="E87" s="168" t="s">
        <v>2171</v>
      </c>
      <c r="F87" s="168" t="s">
        <v>2172</v>
      </c>
    </row>
    <row r="88" spans="1:6" ht="12.75" customHeight="1">
      <c r="A88" s="168" t="s">
        <v>2313</v>
      </c>
      <c r="B88" s="168" t="s">
        <v>2314</v>
      </c>
      <c r="C88" s="168" t="s">
        <v>2169</v>
      </c>
      <c r="D88" s="168" t="s">
        <v>2170</v>
      </c>
      <c r="E88" s="168" t="s">
        <v>2171</v>
      </c>
      <c r="F88" s="168" t="s">
        <v>2172</v>
      </c>
    </row>
    <row r="89" spans="1:6" ht="12.75" customHeight="1">
      <c r="A89" s="168" t="s">
        <v>2315</v>
      </c>
      <c r="B89" s="168" t="s">
        <v>2316</v>
      </c>
      <c r="C89" s="168" t="s">
        <v>2169</v>
      </c>
      <c r="D89" s="168" t="s">
        <v>2170</v>
      </c>
      <c r="E89" s="168" t="s">
        <v>2171</v>
      </c>
      <c r="F89" s="168" t="s">
        <v>2172</v>
      </c>
    </row>
    <row r="90" spans="1:6" ht="12.75" customHeight="1">
      <c r="A90" s="168" t="s">
        <v>2317</v>
      </c>
      <c r="B90" s="168" t="s">
        <v>2318</v>
      </c>
      <c r="C90" s="168" t="s">
        <v>2169</v>
      </c>
      <c r="D90" s="168" t="s">
        <v>2170</v>
      </c>
      <c r="E90" s="168" t="s">
        <v>2171</v>
      </c>
      <c r="F90" s="168" t="s">
        <v>2172</v>
      </c>
    </row>
    <row r="91" spans="1:6" ht="12.75" customHeight="1">
      <c r="A91" s="168" t="s">
        <v>2319</v>
      </c>
      <c r="B91" s="168" t="s">
        <v>2320</v>
      </c>
      <c r="C91" s="168" t="s">
        <v>2169</v>
      </c>
      <c r="D91" s="168" t="s">
        <v>2170</v>
      </c>
      <c r="E91" s="168" t="s">
        <v>2171</v>
      </c>
      <c r="F91" s="168" t="s">
        <v>2172</v>
      </c>
    </row>
    <row r="92" spans="1:6" ht="12.75" customHeight="1">
      <c r="A92" s="168" t="s">
        <v>2321</v>
      </c>
      <c r="B92" s="168" t="s">
        <v>2322</v>
      </c>
      <c r="C92" s="168" t="s">
        <v>2169</v>
      </c>
      <c r="D92" s="168" t="s">
        <v>2170</v>
      </c>
      <c r="E92" s="168" t="s">
        <v>2171</v>
      </c>
      <c r="F92" s="168" t="s">
        <v>2172</v>
      </c>
    </row>
    <row r="93" spans="1:6" ht="12.75" customHeight="1">
      <c r="A93" s="168" t="s">
        <v>2323</v>
      </c>
      <c r="B93" s="168" t="s">
        <v>2324</v>
      </c>
      <c r="C93" s="168" t="s">
        <v>2169</v>
      </c>
      <c r="D93" s="168" t="s">
        <v>2170</v>
      </c>
      <c r="E93" s="168" t="s">
        <v>2171</v>
      </c>
      <c r="F93" s="168" t="s">
        <v>2172</v>
      </c>
    </row>
    <row r="94" spans="1:6" ht="12.75" customHeight="1">
      <c r="A94" s="168" t="s">
        <v>2325</v>
      </c>
      <c r="B94" s="168" t="s">
        <v>2326</v>
      </c>
      <c r="C94" s="168" t="s">
        <v>2169</v>
      </c>
      <c r="D94" s="168" t="s">
        <v>2170</v>
      </c>
      <c r="E94" s="168" t="s">
        <v>2171</v>
      </c>
      <c r="F94" s="168" t="s">
        <v>2172</v>
      </c>
    </row>
    <row r="95" spans="1:6" ht="12.75" customHeight="1">
      <c r="A95" s="168" t="s">
        <v>2327</v>
      </c>
      <c r="B95" s="168" t="s">
        <v>2328</v>
      </c>
      <c r="C95" s="168" t="s">
        <v>2169</v>
      </c>
      <c r="D95" s="168" t="s">
        <v>2170</v>
      </c>
      <c r="E95" s="168" t="s">
        <v>2171</v>
      </c>
      <c r="F95" s="168" t="s">
        <v>2172</v>
      </c>
    </row>
    <row r="96" spans="1:6" ht="12.75" customHeight="1">
      <c r="A96" s="168" t="s">
        <v>2329</v>
      </c>
      <c r="B96" s="168" t="s">
        <v>2330</v>
      </c>
      <c r="C96" s="168" t="s">
        <v>2169</v>
      </c>
      <c r="D96" s="168" t="s">
        <v>2170</v>
      </c>
      <c r="E96" s="168" t="s">
        <v>2171</v>
      </c>
      <c r="F96" s="168" t="s">
        <v>2172</v>
      </c>
    </row>
    <row r="97" spans="1:6" ht="12.75" customHeight="1">
      <c r="A97" s="168" t="s">
        <v>2331</v>
      </c>
      <c r="B97" s="168" t="s">
        <v>2332</v>
      </c>
      <c r="C97" s="168" t="s">
        <v>2169</v>
      </c>
      <c r="D97" s="168" t="s">
        <v>2170</v>
      </c>
      <c r="E97" s="168" t="s">
        <v>2171</v>
      </c>
      <c r="F97" s="168" t="s">
        <v>2172</v>
      </c>
    </row>
    <row r="98" spans="1:6" ht="12.75" customHeight="1">
      <c r="A98" s="168" t="s">
        <v>2333</v>
      </c>
      <c r="B98" s="168" t="s">
        <v>2334</v>
      </c>
      <c r="C98" s="168" t="s">
        <v>2169</v>
      </c>
      <c r="D98" s="168" t="s">
        <v>2170</v>
      </c>
      <c r="E98" s="168" t="s">
        <v>2171</v>
      </c>
      <c r="F98" s="168" t="s">
        <v>2172</v>
      </c>
    </row>
    <row r="99" spans="1:6" ht="12.75" customHeight="1">
      <c r="A99" s="168" t="s">
        <v>2335</v>
      </c>
      <c r="B99" s="168" t="s">
        <v>2336</v>
      </c>
      <c r="C99" s="168" t="s">
        <v>2169</v>
      </c>
      <c r="D99" s="168" t="s">
        <v>2170</v>
      </c>
      <c r="E99" s="168" t="s">
        <v>2171</v>
      </c>
      <c r="F99" s="168" t="s">
        <v>2172</v>
      </c>
    </row>
    <row r="100" spans="1:6" ht="12.75" customHeight="1">
      <c r="A100" s="168" t="s">
        <v>2337</v>
      </c>
      <c r="B100" s="168" t="s">
        <v>2338</v>
      </c>
      <c r="C100" s="168" t="s">
        <v>2169</v>
      </c>
      <c r="D100" s="168" t="s">
        <v>2170</v>
      </c>
      <c r="E100" s="168" t="s">
        <v>2171</v>
      </c>
      <c r="F100" s="168" t="s">
        <v>2172</v>
      </c>
    </row>
    <row r="101" spans="1:6" ht="12.75" customHeight="1">
      <c r="A101" s="168" t="s">
        <v>2339</v>
      </c>
      <c r="B101" s="168" t="s">
        <v>2340</v>
      </c>
      <c r="C101" s="168" t="s">
        <v>2169</v>
      </c>
      <c r="D101" s="168" t="s">
        <v>2170</v>
      </c>
      <c r="E101" s="168" t="s">
        <v>2171</v>
      </c>
      <c r="F101" s="168" t="s">
        <v>2172</v>
      </c>
    </row>
    <row r="102" spans="1:6" ht="12.75" customHeight="1">
      <c r="A102" s="168" t="s">
        <v>2341</v>
      </c>
      <c r="B102" s="168" t="s">
        <v>2342</v>
      </c>
      <c r="C102" s="168" t="s">
        <v>2169</v>
      </c>
      <c r="D102" s="168" t="s">
        <v>2170</v>
      </c>
      <c r="E102" s="168" t="s">
        <v>2171</v>
      </c>
      <c r="F102" s="168" t="s">
        <v>2172</v>
      </c>
    </row>
    <row r="103" spans="1:6" ht="12.75" customHeight="1">
      <c r="A103" s="168" t="s">
        <v>2343</v>
      </c>
      <c r="B103" s="168" t="s">
        <v>2344</v>
      </c>
      <c r="C103" s="168" t="s">
        <v>2169</v>
      </c>
      <c r="D103" s="168" t="s">
        <v>2170</v>
      </c>
      <c r="E103" s="168" t="s">
        <v>2171</v>
      </c>
      <c r="F103" s="168" t="s">
        <v>2172</v>
      </c>
    </row>
    <row r="104" spans="1:6" ht="12.75" customHeight="1">
      <c r="A104" s="168" t="s">
        <v>2345</v>
      </c>
      <c r="B104" s="168" t="s">
        <v>2346</v>
      </c>
      <c r="C104" s="168" t="s">
        <v>2169</v>
      </c>
      <c r="D104" s="168" t="s">
        <v>2170</v>
      </c>
      <c r="E104" s="168" t="s">
        <v>2171</v>
      </c>
      <c r="F104" s="168" t="s">
        <v>2172</v>
      </c>
    </row>
    <row r="105" spans="1:6" ht="12.75" customHeight="1">
      <c r="A105" s="168" t="s">
        <v>2347</v>
      </c>
      <c r="B105" s="168" t="s">
        <v>2348</v>
      </c>
      <c r="C105" s="168" t="s">
        <v>2169</v>
      </c>
      <c r="D105" s="168" t="s">
        <v>2170</v>
      </c>
      <c r="E105" s="168" t="s">
        <v>2171</v>
      </c>
      <c r="F105" s="168" t="s">
        <v>2172</v>
      </c>
    </row>
    <row r="106" spans="1:6" ht="12.75" customHeight="1">
      <c r="A106" s="168" t="s">
        <v>2349</v>
      </c>
      <c r="B106" s="168" t="s">
        <v>2350</v>
      </c>
      <c r="C106" s="168" t="s">
        <v>2169</v>
      </c>
      <c r="D106" s="168" t="s">
        <v>2170</v>
      </c>
      <c r="E106" s="168" t="s">
        <v>2171</v>
      </c>
      <c r="F106" s="168" t="s">
        <v>2172</v>
      </c>
    </row>
    <row r="107" spans="1:6" ht="12.75" customHeight="1">
      <c r="A107" s="168" t="s">
        <v>2351</v>
      </c>
      <c r="B107" s="168" t="s">
        <v>2352</v>
      </c>
      <c r="C107" s="168" t="s">
        <v>2169</v>
      </c>
      <c r="D107" s="168" t="s">
        <v>2170</v>
      </c>
      <c r="E107" s="168" t="s">
        <v>2171</v>
      </c>
      <c r="F107" s="168" t="s">
        <v>2172</v>
      </c>
    </row>
    <row r="108" spans="1:6" ht="12.75" customHeight="1">
      <c r="A108" s="168" t="s">
        <v>2353</v>
      </c>
      <c r="B108" s="168" t="s">
        <v>2354</v>
      </c>
      <c r="C108" s="168" t="s">
        <v>2169</v>
      </c>
      <c r="D108" s="168" t="s">
        <v>2170</v>
      </c>
      <c r="E108" s="168" t="s">
        <v>2171</v>
      </c>
      <c r="F108" s="168" t="s">
        <v>2172</v>
      </c>
    </row>
    <row r="109" spans="1:6" ht="12.75" customHeight="1">
      <c r="A109" s="168" t="s">
        <v>2355</v>
      </c>
      <c r="B109" s="168" t="s">
        <v>2356</v>
      </c>
      <c r="C109" s="168" t="s">
        <v>2169</v>
      </c>
      <c r="D109" s="168" t="s">
        <v>2170</v>
      </c>
      <c r="E109" s="168" t="s">
        <v>2171</v>
      </c>
      <c r="F109" s="168" t="s">
        <v>2172</v>
      </c>
    </row>
    <row r="110" spans="1:6" ht="12.75" customHeight="1">
      <c r="A110" s="168" t="s">
        <v>2357</v>
      </c>
      <c r="B110" s="168" t="s">
        <v>2358</v>
      </c>
      <c r="C110" s="168" t="s">
        <v>2169</v>
      </c>
      <c r="D110" s="168" t="s">
        <v>2170</v>
      </c>
      <c r="E110" s="168" t="s">
        <v>2171</v>
      </c>
      <c r="F110" s="168" t="s">
        <v>2172</v>
      </c>
    </row>
    <row r="111" spans="1:6" ht="12.75" customHeight="1">
      <c r="A111" s="168" t="s">
        <v>2359</v>
      </c>
      <c r="B111" s="168" t="s">
        <v>2360</v>
      </c>
      <c r="C111" s="168" t="s">
        <v>2169</v>
      </c>
      <c r="D111" s="168" t="s">
        <v>2170</v>
      </c>
      <c r="E111" s="168" t="s">
        <v>2171</v>
      </c>
      <c r="F111" s="168" t="s">
        <v>2172</v>
      </c>
    </row>
    <row r="112" spans="1:6" ht="12.75" customHeight="1">
      <c r="A112" s="168" t="s">
        <v>2361</v>
      </c>
      <c r="B112" s="168" t="s">
        <v>2362</v>
      </c>
      <c r="C112" s="168" t="s">
        <v>2169</v>
      </c>
      <c r="D112" s="168" t="s">
        <v>2170</v>
      </c>
      <c r="E112" s="168" t="s">
        <v>2171</v>
      </c>
      <c r="F112" s="168" t="s">
        <v>2172</v>
      </c>
    </row>
    <row r="113" spans="1:6" ht="12.75" customHeight="1">
      <c r="A113" s="168" t="s">
        <v>2363</v>
      </c>
      <c r="B113" s="168" t="s">
        <v>2364</v>
      </c>
      <c r="C113" s="168" t="s">
        <v>2169</v>
      </c>
      <c r="D113" s="168" t="s">
        <v>2170</v>
      </c>
      <c r="E113" s="168" t="s">
        <v>2171</v>
      </c>
      <c r="F113" s="168" t="s">
        <v>2172</v>
      </c>
    </row>
    <row r="114" spans="1:6" ht="12.75" customHeight="1">
      <c r="A114" s="168" t="s">
        <v>2365</v>
      </c>
      <c r="B114" s="168" t="s">
        <v>2366</v>
      </c>
      <c r="C114" s="168" t="s">
        <v>2169</v>
      </c>
      <c r="D114" s="168" t="s">
        <v>2170</v>
      </c>
      <c r="E114" s="168" t="s">
        <v>2171</v>
      </c>
      <c r="F114" s="168" t="s">
        <v>2172</v>
      </c>
    </row>
    <row r="115" spans="1:6" ht="12.75" customHeight="1">
      <c r="A115" s="168" t="s">
        <v>2367</v>
      </c>
      <c r="B115" s="168" t="s">
        <v>2368</v>
      </c>
      <c r="C115" s="168" t="s">
        <v>2169</v>
      </c>
      <c r="D115" s="168" t="s">
        <v>2170</v>
      </c>
      <c r="E115" s="168" t="s">
        <v>2171</v>
      </c>
      <c r="F115" s="168" t="s">
        <v>2172</v>
      </c>
    </row>
    <row r="116" spans="1:6" ht="12.75" customHeight="1">
      <c r="A116" s="168" t="s">
        <v>2369</v>
      </c>
      <c r="B116" s="168" t="s">
        <v>2370</v>
      </c>
      <c r="C116" s="168" t="s">
        <v>2169</v>
      </c>
      <c r="D116" s="168" t="s">
        <v>2170</v>
      </c>
      <c r="E116" s="168" t="s">
        <v>2171</v>
      </c>
      <c r="F116" s="168" t="s">
        <v>2172</v>
      </c>
    </row>
    <row r="117" spans="1:6" ht="12.75" customHeight="1">
      <c r="A117" s="168" t="s">
        <v>2371</v>
      </c>
      <c r="B117" s="168" t="s">
        <v>2372</v>
      </c>
      <c r="C117" s="168" t="s">
        <v>2169</v>
      </c>
      <c r="D117" s="168" t="s">
        <v>2170</v>
      </c>
      <c r="E117" s="168" t="s">
        <v>2171</v>
      </c>
      <c r="F117" s="168" t="s">
        <v>2172</v>
      </c>
    </row>
    <row r="118" spans="1:6" ht="12.75" customHeight="1">
      <c r="A118" s="168" t="s">
        <v>2373</v>
      </c>
      <c r="B118" s="168" t="s">
        <v>2374</v>
      </c>
      <c r="C118" s="168" t="s">
        <v>2169</v>
      </c>
      <c r="D118" s="168" t="s">
        <v>2170</v>
      </c>
      <c r="E118" s="168" t="s">
        <v>2171</v>
      </c>
      <c r="F118" s="168" t="s">
        <v>2172</v>
      </c>
    </row>
    <row r="119" spans="1:6" ht="12.75" customHeight="1">
      <c r="A119" s="168" t="s">
        <v>2375</v>
      </c>
      <c r="B119" s="168" t="s">
        <v>2376</v>
      </c>
      <c r="C119" s="168" t="s">
        <v>2169</v>
      </c>
      <c r="D119" s="168" t="s">
        <v>2170</v>
      </c>
      <c r="E119" s="168" t="s">
        <v>2171</v>
      </c>
      <c r="F119" s="168" t="s">
        <v>2172</v>
      </c>
    </row>
    <row r="120" spans="1:6" ht="12.75" customHeight="1">
      <c r="A120" s="168" t="s">
        <v>2377</v>
      </c>
      <c r="B120" s="168" t="s">
        <v>2378</v>
      </c>
      <c r="C120" s="168" t="s">
        <v>2169</v>
      </c>
      <c r="D120" s="168" t="s">
        <v>2170</v>
      </c>
      <c r="E120" s="168" t="s">
        <v>2171</v>
      </c>
      <c r="F120" s="168" t="s">
        <v>2172</v>
      </c>
    </row>
    <row r="121" spans="1:6" ht="12.75" customHeight="1">
      <c r="A121" s="168" t="s">
        <v>2379</v>
      </c>
      <c r="B121" s="168" t="s">
        <v>2380</v>
      </c>
      <c r="C121" s="168" t="s">
        <v>2169</v>
      </c>
      <c r="D121" s="168" t="s">
        <v>2170</v>
      </c>
      <c r="E121" s="168" t="s">
        <v>2171</v>
      </c>
      <c r="F121" s="168" t="s">
        <v>2172</v>
      </c>
    </row>
    <row r="122" spans="1:6" ht="12.75" customHeight="1">
      <c r="A122" s="168" t="s">
        <v>2381</v>
      </c>
      <c r="B122" s="168" t="s">
        <v>2382</v>
      </c>
      <c r="C122" s="168" t="s">
        <v>2169</v>
      </c>
      <c r="D122" s="168" t="s">
        <v>2170</v>
      </c>
      <c r="E122" s="168" t="s">
        <v>2171</v>
      </c>
      <c r="F122" s="168" t="s">
        <v>2172</v>
      </c>
    </row>
    <row r="123" spans="1:6" ht="12.75" customHeight="1">
      <c r="A123" s="168" t="s">
        <v>2383</v>
      </c>
      <c r="B123" s="168" t="s">
        <v>2384</v>
      </c>
      <c r="C123" s="168" t="s">
        <v>2169</v>
      </c>
      <c r="D123" s="168" t="s">
        <v>2170</v>
      </c>
      <c r="E123" s="168" t="s">
        <v>2171</v>
      </c>
      <c r="F123" s="168" t="s">
        <v>2172</v>
      </c>
    </row>
    <row r="124" spans="1:6" ht="12.75" customHeight="1">
      <c r="A124" s="168" t="s">
        <v>2385</v>
      </c>
      <c r="B124" s="168" t="s">
        <v>2386</v>
      </c>
      <c r="C124" s="168" t="s">
        <v>2169</v>
      </c>
      <c r="D124" s="168" t="s">
        <v>2170</v>
      </c>
      <c r="E124" s="168" t="s">
        <v>2171</v>
      </c>
      <c r="F124" s="168" t="s">
        <v>2172</v>
      </c>
    </row>
    <row r="125" spans="1:6" ht="12.75" customHeight="1">
      <c r="A125" s="168" t="s">
        <v>2387</v>
      </c>
      <c r="B125" s="168" t="s">
        <v>2388</v>
      </c>
      <c r="C125" s="168" t="s">
        <v>2169</v>
      </c>
      <c r="D125" s="168" t="s">
        <v>2170</v>
      </c>
      <c r="E125" s="168" t="s">
        <v>2171</v>
      </c>
      <c r="F125" s="168" t="s">
        <v>2172</v>
      </c>
    </row>
    <row r="126" spans="1:6" ht="12.75" customHeight="1">
      <c r="A126" s="168" t="s">
        <v>2389</v>
      </c>
      <c r="B126" s="168" t="s">
        <v>2390</v>
      </c>
      <c r="C126" s="168" t="s">
        <v>2169</v>
      </c>
      <c r="D126" s="168" t="s">
        <v>2170</v>
      </c>
      <c r="E126" s="168" t="s">
        <v>2171</v>
      </c>
      <c r="F126" s="168" t="s">
        <v>2172</v>
      </c>
    </row>
    <row r="127" spans="1:6" ht="12.75" customHeight="1">
      <c r="A127" s="168" t="s">
        <v>2391</v>
      </c>
      <c r="B127" s="168" t="s">
        <v>2392</v>
      </c>
      <c r="C127" s="168" t="s">
        <v>2169</v>
      </c>
      <c r="D127" s="168" t="s">
        <v>2170</v>
      </c>
      <c r="E127" s="168" t="s">
        <v>2171</v>
      </c>
      <c r="F127" s="168" t="s">
        <v>2172</v>
      </c>
    </row>
    <row r="128" spans="1:6" ht="12.75" customHeight="1">
      <c r="A128" s="168" t="s">
        <v>78</v>
      </c>
      <c r="B128" s="168" t="s">
        <v>78</v>
      </c>
      <c r="C128" s="168" t="s">
        <v>78</v>
      </c>
      <c r="D128" s="168" t="s">
        <v>78</v>
      </c>
      <c r="E128" s="168" t="s">
        <v>78</v>
      </c>
      <c r="F128" s="168" t="s">
        <v>78</v>
      </c>
    </row>
    <row r="129" spans="1:6" ht="12.75" customHeight="1">
      <c r="A129" s="168" t="s">
        <v>78</v>
      </c>
      <c r="B129" s="170" t="s">
        <v>2393</v>
      </c>
      <c r="C129" s="168" t="s">
        <v>78</v>
      </c>
      <c r="D129" s="168" t="s">
        <v>78</v>
      </c>
      <c r="E129" s="168" t="s">
        <v>78</v>
      </c>
      <c r="F129" s="168" t="s">
        <v>78</v>
      </c>
    </row>
    <row r="130" spans="1:6" ht="12.75" customHeight="1">
      <c r="A130" s="335" t="s">
        <v>78</v>
      </c>
      <c r="C130" s="168" t="s">
        <v>78</v>
      </c>
      <c r="D130" s="168" t="s">
        <v>78</v>
      </c>
      <c r="E130" s="168" t="s">
        <v>78</v>
      </c>
      <c r="F130" s="168" t="s">
        <v>78</v>
      </c>
    </row>
    <row r="131" spans="1:6" ht="12.75" customHeight="1">
      <c r="A131" s="335" t="s">
        <v>78</v>
      </c>
      <c r="B131" s="156" t="s">
        <v>2394</v>
      </c>
      <c r="C131" s="168" t="s">
        <v>78</v>
      </c>
      <c r="D131" s="168" t="s">
        <v>78</v>
      </c>
      <c r="E131" s="168" t="s">
        <v>78</v>
      </c>
      <c r="F131" s="168" t="s">
        <v>78</v>
      </c>
    </row>
    <row r="132" spans="1:6" ht="12.75" customHeight="1">
      <c r="A132" s="168" t="s">
        <v>78</v>
      </c>
      <c r="B132" s="168" t="s">
        <v>78</v>
      </c>
      <c r="C132" s="168" t="s">
        <v>78</v>
      </c>
      <c r="D132" s="168" t="s">
        <v>78</v>
      </c>
      <c r="E132" s="168" t="s">
        <v>78</v>
      </c>
      <c r="F132" s="168" t="s">
        <v>78</v>
      </c>
    </row>
    <row r="133" spans="1:6" ht="12.75" customHeight="1">
      <c r="A133" s="168" t="s">
        <v>78</v>
      </c>
      <c r="B133" s="168" t="s">
        <v>2395</v>
      </c>
      <c r="C133" s="168" t="s">
        <v>78</v>
      </c>
      <c r="D133" s="168" t="s">
        <v>78</v>
      </c>
      <c r="E133" s="168" t="s">
        <v>78</v>
      </c>
      <c r="F133" s="168" t="s">
        <v>78</v>
      </c>
    </row>
    <row r="134" spans="1:6" ht="11.25" customHeight="1">
      <c r="A134" s="168" t="s">
        <v>2396</v>
      </c>
      <c r="B134" s="168" t="s">
        <v>2397</v>
      </c>
      <c r="C134" s="168" t="s">
        <v>2398</v>
      </c>
      <c r="D134" s="168" t="s">
        <v>2399</v>
      </c>
      <c r="E134" s="168" t="s">
        <v>2171</v>
      </c>
      <c r="F134" s="168" t="s">
        <v>2172</v>
      </c>
    </row>
    <row r="135" spans="1:6" ht="12.75" customHeight="1">
      <c r="A135" s="168" t="s">
        <v>2400</v>
      </c>
      <c r="B135" s="168" t="s">
        <v>2401</v>
      </c>
      <c r="C135" s="168" t="s">
        <v>2398</v>
      </c>
      <c r="D135" s="168" t="s">
        <v>2399</v>
      </c>
      <c r="E135" s="168" t="s">
        <v>2171</v>
      </c>
      <c r="F135" s="168" t="s">
        <v>2172</v>
      </c>
    </row>
    <row r="136" spans="1:6" ht="12.75" customHeight="1">
      <c r="A136" s="168" t="s">
        <v>2402</v>
      </c>
      <c r="B136" s="168" t="s">
        <v>2403</v>
      </c>
      <c r="C136" s="168" t="s">
        <v>2398</v>
      </c>
      <c r="D136" s="168" t="s">
        <v>2399</v>
      </c>
      <c r="E136" s="168" t="s">
        <v>2171</v>
      </c>
      <c r="F136" s="168" t="s">
        <v>2172</v>
      </c>
    </row>
    <row r="137" spans="1:6" ht="12.75" customHeight="1">
      <c r="A137" s="168" t="s">
        <v>2404</v>
      </c>
      <c r="B137" s="168" t="s">
        <v>2405</v>
      </c>
      <c r="C137" s="168" t="s">
        <v>2398</v>
      </c>
      <c r="D137" s="168" t="s">
        <v>2399</v>
      </c>
      <c r="E137" s="168" t="s">
        <v>2171</v>
      </c>
      <c r="F137" s="168" t="s">
        <v>2172</v>
      </c>
    </row>
    <row r="138" spans="1:6" ht="12.75" customHeight="1">
      <c r="A138" s="168" t="s">
        <v>2406</v>
      </c>
      <c r="B138" s="168" t="s">
        <v>2407</v>
      </c>
      <c r="C138" s="168" t="s">
        <v>2398</v>
      </c>
      <c r="D138" s="168" t="s">
        <v>2399</v>
      </c>
      <c r="E138" s="168" t="s">
        <v>2171</v>
      </c>
      <c r="F138" s="168" t="s">
        <v>2172</v>
      </c>
    </row>
    <row r="139" spans="1:6" ht="12.75" customHeight="1">
      <c r="A139" s="168" t="s">
        <v>2408</v>
      </c>
      <c r="B139" s="168" t="s">
        <v>2409</v>
      </c>
      <c r="C139" s="168" t="s">
        <v>2398</v>
      </c>
      <c r="D139" s="168" t="s">
        <v>2399</v>
      </c>
      <c r="E139" s="168" t="s">
        <v>2171</v>
      </c>
      <c r="F139" s="168" t="s">
        <v>2172</v>
      </c>
    </row>
    <row r="140" spans="1:6" ht="12.75" customHeight="1">
      <c r="A140" s="168" t="s">
        <v>2410</v>
      </c>
      <c r="B140" s="168" t="s">
        <v>2411</v>
      </c>
      <c r="C140" s="168" t="s">
        <v>2398</v>
      </c>
      <c r="D140" s="168" t="s">
        <v>2399</v>
      </c>
      <c r="E140" s="168" t="s">
        <v>2171</v>
      </c>
      <c r="F140" s="168" t="s">
        <v>2172</v>
      </c>
    </row>
    <row r="141" spans="1:6" ht="12.75" customHeight="1">
      <c r="A141" s="168" t="s">
        <v>78</v>
      </c>
      <c r="B141" s="168" t="s">
        <v>78</v>
      </c>
      <c r="C141" s="168" t="s">
        <v>78</v>
      </c>
      <c r="D141" s="168" t="s">
        <v>78</v>
      </c>
      <c r="E141" s="168" t="s">
        <v>78</v>
      </c>
      <c r="F141" s="168" t="s">
        <v>78</v>
      </c>
    </row>
    <row r="142" spans="1:6" ht="12.75" customHeight="1">
      <c r="A142" s="168" t="s">
        <v>78</v>
      </c>
      <c r="B142" s="168" t="s">
        <v>2412</v>
      </c>
      <c r="C142" s="168" t="s">
        <v>78</v>
      </c>
      <c r="D142" s="168" t="s">
        <v>78</v>
      </c>
      <c r="E142" s="168" t="s">
        <v>78</v>
      </c>
      <c r="F142" s="168" t="s">
        <v>78</v>
      </c>
    </row>
    <row r="143" spans="1:6" ht="12.75" customHeight="1">
      <c r="A143" s="168" t="s">
        <v>2413</v>
      </c>
      <c r="B143" s="168" t="s">
        <v>2414</v>
      </c>
      <c r="C143" s="168" t="s">
        <v>2415</v>
      </c>
      <c r="D143" s="168" t="s">
        <v>2416</v>
      </c>
      <c r="E143" s="168" t="s">
        <v>2171</v>
      </c>
      <c r="F143" s="168" t="s">
        <v>2172</v>
      </c>
    </row>
    <row r="144" spans="1:6" ht="12.75" customHeight="1">
      <c r="A144" s="168" t="s">
        <v>2417</v>
      </c>
      <c r="B144" s="168" t="s">
        <v>2418</v>
      </c>
      <c r="C144" s="168" t="s">
        <v>2415</v>
      </c>
      <c r="D144" s="168" t="s">
        <v>2416</v>
      </c>
      <c r="E144" s="168" t="s">
        <v>2171</v>
      </c>
      <c r="F144" s="168" t="s">
        <v>2172</v>
      </c>
    </row>
    <row r="145" spans="1:6" ht="12.75" customHeight="1">
      <c r="A145" s="168" t="s">
        <v>2419</v>
      </c>
      <c r="B145" s="168" t="s">
        <v>2420</v>
      </c>
      <c r="C145" s="168" t="s">
        <v>2415</v>
      </c>
      <c r="D145" s="168" t="s">
        <v>2416</v>
      </c>
      <c r="E145" s="168" t="s">
        <v>2171</v>
      </c>
      <c r="F145" s="168" t="s">
        <v>2172</v>
      </c>
    </row>
    <row r="146" spans="1:6" ht="12.75" customHeight="1">
      <c r="A146" s="168" t="s">
        <v>2421</v>
      </c>
      <c r="B146" s="168" t="s">
        <v>2422</v>
      </c>
      <c r="C146" s="168" t="s">
        <v>2415</v>
      </c>
      <c r="D146" s="168" t="s">
        <v>2416</v>
      </c>
      <c r="E146" s="168" t="s">
        <v>2171</v>
      </c>
      <c r="F146" s="168" t="s">
        <v>2172</v>
      </c>
    </row>
    <row r="147" spans="1:6" ht="12.75" customHeight="1">
      <c r="A147" s="168" t="s">
        <v>2423</v>
      </c>
      <c r="B147" s="168" t="s">
        <v>2424</v>
      </c>
      <c r="C147" s="168" t="s">
        <v>2415</v>
      </c>
      <c r="D147" s="168" t="s">
        <v>2416</v>
      </c>
      <c r="E147" s="168" t="s">
        <v>2171</v>
      </c>
      <c r="F147" s="168" t="s">
        <v>2172</v>
      </c>
    </row>
    <row r="148" spans="1:6" ht="12.75" customHeight="1">
      <c r="A148" s="168" t="s">
        <v>2425</v>
      </c>
      <c r="B148" s="168" t="s">
        <v>2426</v>
      </c>
      <c r="C148" s="168" t="s">
        <v>2415</v>
      </c>
      <c r="D148" s="168" t="s">
        <v>2416</v>
      </c>
      <c r="E148" s="168" t="s">
        <v>2171</v>
      </c>
      <c r="F148" s="168" t="s">
        <v>2172</v>
      </c>
    </row>
    <row r="149" spans="1:6" ht="12.75" customHeight="1">
      <c r="A149" s="168" t="s">
        <v>78</v>
      </c>
      <c r="B149" s="168" t="s">
        <v>78</v>
      </c>
      <c r="C149" s="168" t="s">
        <v>78</v>
      </c>
      <c r="D149" s="168" t="s">
        <v>78</v>
      </c>
      <c r="E149" s="168" t="s">
        <v>78</v>
      </c>
      <c r="F149" s="168" t="s">
        <v>78</v>
      </c>
    </row>
    <row r="150" spans="1:6" ht="12.75" customHeight="1">
      <c r="A150" s="168" t="s">
        <v>78</v>
      </c>
      <c r="B150" s="168" t="s">
        <v>2427</v>
      </c>
      <c r="C150" s="168" t="s">
        <v>78</v>
      </c>
      <c r="D150" s="168" t="s">
        <v>78</v>
      </c>
      <c r="E150" s="168" t="s">
        <v>78</v>
      </c>
      <c r="F150" s="168" t="s">
        <v>78</v>
      </c>
    </row>
    <row r="151" spans="1:6" ht="12.75" customHeight="1">
      <c r="A151" s="168" t="s">
        <v>2428</v>
      </c>
      <c r="B151" s="168" t="s">
        <v>2429</v>
      </c>
      <c r="C151" s="168" t="s">
        <v>2430</v>
      </c>
      <c r="D151" s="168" t="s">
        <v>2431</v>
      </c>
      <c r="E151" s="168" t="s">
        <v>2171</v>
      </c>
      <c r="F151" s="168" t="s">
        <v>2172</v>
      </c>
    </row>
    <row r="152" spans="1:6" ht="12.75" customHeight="1">
      <c r="A152" s="168" t="s">
        <v>2432</v>
      </c>
      <c r="B152" s="168" t="s">
        <v>2433</v>
      </c>
      <c r="C152" s="168" t="s">
        <v>2430</v>
      </c>
      <c r="D152" s="168" t="s">
        <v>2431</v>
      </c>
      <c r="E152" s="168" t="s">
        <v>2171</v>
      </c>
      <c r="F152" s="168" t="s">
        <v>2172</v>
      </c>
    </row>
    <row r="153" spans="1:6" ht="12.75" customHeight="1">
      <c r="A153" s="168" t="s">
        <v>2434</v>
      </c>
      <c r="B153" s="168" t="s">
        <v>2435</v>
      </c>
      <c r="C153" s="168" t="s">
        <v>2430</v>
      </c>
      <c r="D153" s="168" t="s">
        <v>2431</v>
      </c>
      <c r="E153" s="168" t="s">
        <v>2171</v>
      </c>
      <c r="F153" s="168" t="s">
        <v>2172</v>
      </c>
    </row>
    <row r="154" spans="1:6" ht="12.75" customHeight="1">
      <c r="A154" s="168" t="s">
        <v>2436</v>
      </c>
      <c r="B154" s="168" t="s">
        <v>2437</v>
      </c>
      <c r="C154" s="168" t="s">
        <v>2430</v>
      </c>
      <c r="D154" s="168" t="s">
        <v>2431</v>
      </c>
      <c r="E154" s="168" t="s">
        <v>2171</v>
      </c>
      <c r="F154" s="168" t="s">
        <v>2172</v>
      </c>
    </row>
    <row r="155" spans="1:6" ht="12.75" customHeight="1">
      <c r="A155" s="168" t="s">
        <v>2438</v>
      </c>
      <c r="B155" s="168" t="s">
        <v>2439</v>
      </c>
      <c r="C155" s="168" t="s">
        <v>2430</v>
      </c>
      <c r="D155" s="168" t="s">
        <v>2431</v>
      </c>
      <c r="E155" s="168" t="s">
        <v>2171</v>
      </c>
      <c r="F155" s="168" t="s">
        <v>2172</v>
      </c>
    </row>
    <row r="156" spans="1:6" ht="12.75" customHeight="1">
      <c r="A156" s="168" t="s">
        <v>2440</v>
      </c>
      <c r="B156" s="168" t="s">
        <v>2441</v>
      </c>
      <c r="C156" s="168" t="s">
        <v>2430</v>
      </c>
      <c r="D156" s="168" t="s">
        <v>2431</v>
      </c>
      <c r="E156" s="168" t="s">
        <v>2171</v>
      </c>
      <c r="F156" s="168" t="s">
        <v>2172</v>
      </c>
    </row>
    <row r="157" spans="1:6" ht="12.75" customHeight="1">
      <c r="A157" s="168" t="s">
        <v>2442</v>
      </c>
      <c r="B157" s="168" t="s">
        <v>2443</v>
      </c>
      <c r="C157" s="168" t="s">
        <v>2430</v>
      </c>
      <c r="D157" s="168" t="s">
        <v>2431</v>
      </c>
      <c r="E157" s="168" t="s">
        <v>2171</v>
      </c>
      <c r="F157" s="168" t="s">
        <v>2172</v>
      </c>
    </row>
    <row r="158" spans="1:6" ht="12.75" customHeight="1">
      <c r="A158" s="168" t="s">
        <v>2444</v>
      </c>
      <c r="B158" s="168" t="s">
        <v>2445</v>
      </c>
      <c r="C158" s="168" t="s">
        <v>2430</v>
      </c>
      <c r="D158" s="168" t="s">
        <v>2431</v>
      </c>
      <c r="E158" s="168" t="s">
        <v>2171</v>
      </c>
      <c r="F158" s="168" t="s">
        <v>2172</v>
      </c>
    </row>
    <row r="159" spans="1:6" ht="12.75" customHeight="1">
      <c r="A159" s="168" t="s">
        <v>2446</v>
      </c>
      <c r="B159" s="168" t="s">
        <v>2447</v>
      </c>
      <c r="C159" s="168" t="s">
        <v>2430</v>
      </c>
      <c r="D159" s="168" t="s">
        <v>2431</v>
      </c>
      <c r="E159" s="168" t="s">
        <v>2171</v>
      </c>
      <c r="F159" s="168" t="s">
        <v>2172</v>
      </c>
    </row>
    <row r="160" spans="1:6" ht="12.75" customHeight="1">
      <c r="A160" s="168" t="s">
        <v>2448</v>
      </c>
      <c r="B160" s="168" t="s">
        <v>2449</v>
      </c>
      <c r="C160" s="168" t="s">
        <v>2430</v>
      </c>
      <c r="D160" s="168" t="s">
        <v>2431</v>
      </c>
      <c r="E160" s="168" t="s">
        <v>2171</v>
      </c>
      <c r="F160" s="168" t="s">
        <v>2172</v>
      </c>
    </row>
    <row r="161" spans="1:6" ht="12.75" customHeight="1">
      <c r="A161" s="168" t="s">
        <v>2450</v>
      </c>
      <c r="B161" s="168" t="s">
        <v>2451</v>
      </c>
      <c r="C161" s="168" t="s">
        <v>2430</v>
      </c>
      <c r="D161" s="168" t="s">
        <v>2431</v>
      </c>
      <c r="E161" s="168" t="s">
        <v>2171</v>
      </c>
      <c r="F161" s="168" t="s">
        <v>2172</v>
      </c>
    </row>
    <row r="162" spans="1:6" ht="12.75" customHeight="1">
      <c r="A162" s="168" t="s">
        <v>2452</v>
      </c>
      <c r="B162" s="168" t="s">
        <v>2453</v>
      </c>
      <c r="C162" s="168" t="s">
        <v>2430</v>
      </c>
      <c r="D162" s="168" t="s">
        <v>2431</v>
      </c>
      <c r="E162" s="168" t="s">
        <v>2171</v>
      </c>
      <c r="F162" s="168" t="s">
        <v>2172</v>
      </c>
    </row>
    <row r="163" spans="1:6" ht="12.75" customHeight="1">
      <c r="A163" s="168" t="s">
        <v>2454</v>
      </c>
      <c r="B163" s="168" t="s">
        <v>2455</v>
      </c>
      <c r="C163" s="168" t="s">
        <v>2430</v>
      </c>
      <c r="D163" s="168" t="s">
        <v>2431</v>
      </c>
      <c r="E163" s="168" t="s">
        <v>2171</v>
      </c>
      <c r="F163" s="168" t="s">
        <v>2172</v>
      </c>
    </row>
    <row r="164" spans="1:6" ht="12.75" customHeight="1">
      <c r="A164" s="168" t="s">
        <v>2456</v>
      </c>
      <c r="B164" s="168" t="s">
        <v>2457</v>
      </c>
      <c r="C164" s="168" t="s">
        <v>2430</v>
      </c>
      <c r="D164" s="168" t="s">
        <v>2431</v>
      </c>
      <c r="E164" s="168" t="s">
        <v>2171</v>
      </c>
      <c r="F164" s="168" t="s">
        <v>2172</v>
      </c>
    </row>
    <row r="165" spans="1:6" ht="12.75" customHeight="1">
      <c r="A165" s="168" t="s">
        <v>2458</v>
      </c>
      <c r="B165" s="168" t="s">
        <v>2459</v>
      </c>
      <c r="C165" s="168" t="s">
        <v>2430</v>
      </c>
      <c r="D165" s="168" t="s">
        <v>2431</v>
      </c>
      <c r="E165" s="168" t="s">
        <v>2171</v>
      </c>
      <c r="F165" s="168" t="s">
        <v>2172</v>
      </c>
    </row>
    <row r="166" spans="1:6" ht="12.75" customHeight="1">
      <c r="A166" s="168" t="s">
        <v>2460</v>
      </c>
      <c r="B166" s="168" t="s">
        <v>2461</v>
      </c>
      <c r="C166" s="168" t="s">
        <v>2430</v>
      </c>
      <c r="D166" s="168" t="s">
        <v>2431</v>
      </c>
      <c r="E166" s="168" t="s">
        <v>2171</v>
      </c>
      <c r="F166" s="168" t="s">
        <v>2172</v>
      </c>
    </row>
    <row r="167" spans="1:6" ht="12.75" customHeight="1">
      <c r="A167" s="168" t="s">
        <v>78</v>
      </c>
      <c r="B167" s="168" t="s">
        <v>78</v>
      </c>
      <c r="C167" s="168" t="s">
        <v>78</v>
      </c>
      <c r="D167" s="168" t="s">
        <v>78</v>
      </c>
      <c r="E167" s="168" t="s">
        <v>78</v>
      </c>
      <c r="F167" s="168" t="s">
        <v>78</v>
      </c>
    </row>
    <row r="168" spans="1:6" ht="12.75" customHeight="1">
      <c r="A168" s="168" t="s">
        <v>78</v>
      </c>
      <c r="B168" s="168" t="s">
        <v>2462</v>
      </c>
      <c r="C168" s="168" t="s">
        <v>78</v>
      </c>
      <c r="D168" s="168" t="s">
        <v>78</v>
      </c>
      <c r="E168" s="168" t="s">
        <v>78</v>
      </c>
      <c r="F168" s="168" t="s">
        <v>78</v>
      </c>
    </row>
    <row r="169" spans="1:6" ht="12.75" customHeight="1">
      <c r="A169" s="168" t="s">
        <v>2463</v>
      </c>
      <c r="B169" s="168" t="s">
        <v>2464</v>
      </c>
      <c r="C169" s="168" t="s">
        <v>2465</v>
      </c>
      <c r="D169" s="168" t="s">
        <v>2466</v>
      </c>
      <c r="E169" s="168" t="s">
        <v>2171</v>
      </c>
      <c r="F169" s="168" t="s">
        <v>2172</v>
      </c>
    </row>
    <row r="170" spans="1:6" ht="12.75" customHeight="1">
      <c r="A170" s="168" t="s">
        <v>2467</v>
      </c>
      <c r="B170" s="168" t="s">
        <v>2468</v>
      </c>
      <c r="C170" s="168" t="s">
        <v>2465</v>
      </c>
      <c r="D170" s="168" t="s">
        <v>2466</v>
      </c>
      <c r="E170" s="168" t="s">
        <v>2171</v>
      </c>
      <c r="F170" s="168" t="s">
        <v>2172</v>
      </c>
    </row>
    <row r="171" spans="1:6" ht="12.75" customHeight="1">
      <c r="A171" s="168" t="s">
        <v>2469</v>
      </c>
      <c r="B171" s="168" t="s">
        <v>2470</v>
      </c>
      <c r="C171" s="168" t="s">
        <v>2465</v>
      </c>
      <c r="D171" s="168" t="s">
        <v>2466</v>
      </c>
      <c r="E171" s="168" t="s">
        <v>2171</v>
      </c>
      <c r="F171" s="168" t="s">
        <v>2172</v>
      </c>
    </row>
    <row r="172" spans="1:6" ht="12.75" customHeight="1">
      <c r="A172" s="168" t="s">
        <v>78</v>
      </c>
      <c r="B172" s="168" t="s">
        <v>78</v>
      </c>
      <c r="C172" s="168" t="s">
        <v>78</v>
      </c>
      <c r="D172" s="168" t="s">
        <v>78</v>
      </c>
      <c r="E172" s="168" t="s">
        <v>78</v>
      </c>
      <c r="F172" s="168" t="s">
        <v>78</v>
      </c>
    </row>
    <row r="173" spans="1:6" ht="12.75" customHeight="1">
      <c r="A173" s="168" t="s">
        <v>78</v>
      </c>
      <c r="B173" s="168" t="s">
        <v>2471</v>
      </c>
      <c r="C173" s="168" t="s">
        <v>78</v>
      </c>
      <c r="D173" s="168" t="s">
        <v>78</v>
      </c>
      <c r="E173" s="168" t="s">
        <v>78</v>
      </c>
      <c r="F173" s="168" t="s">
        <v>78</v>
      </c>
    </row>
    <row r="174" spans="1:6" ht="12.75" customHeight="1">
      <c r="A174" s="168" t="s">
        <v>2472</v>
      </c>
      <c r="B174" s="168" t="s">
        <v>2473</v>
      </c>
      <c r="C174" s="168" t="s">
        <v>2474</v>
      </c>
      <c r="D174" s="168" t="s">
        <v>2475</v>
      </c>
      <c r="E174" s="168" t="s">
        <v>2171</v>
      </c>
      <c r="F174" s="168" t="s">
        <v>2172</v>
      </c>
    </row>
    <row r="175" spans="1:6" ht="12.75" customHeight="1">
      <c r="A175" s="168" t="s">
        <v>2476</v>
      </c>
      <c r="B175" s="168" t="s">
        <v>2477</v>
      </c>
      <c r="C175" s="168" t="s">
        <v>2474</v>
      </c>
      <c r="D175" s="168" t="s">
        <v>2475</v>
      </c>
      <c r="E175" s="168" t="s">
        <v>2171</v>
      </c>
      <c r="F175" s="168" t="s">
        <v>2172</v>
      </c>
    </row>
    <row r="176" spans="1:6" ht="12.75" customHeight="1">
      <c r="A176" s="168" t="s">
        <v>2478</v>
      </c>
      <c r="B176" s="168" t="s">
        <v>2479</v>
      </c>
      <c r="C176" s="168" t="s">
        <v>2474</v>
      </c>
      <c r="D176" s="168" t="s">
        <v>2475</v>
      </c>
      <c r="E176" s="168" t="s">
        <v>2171</v>
      </c>
      <c r="F176" s="168" t="s">
        <v>2172</v>
      </c>
    </row>
    <row r="177" spans="1:6" ht="12.75" customHeight="1">
      <c r="A177" s="168" t="s">
        <v>2480</v>
      </c>
      <c r="B177" s="168" t="s">
        <v>2481</v>
      </c>
      <c r="C177" s="168" t="s">
        <v>2474</v>
      </c>
      <c r="D177" s="168" t="s">
        <v>2475</v>
      </c>
      <c r="E177" s="168" t="s">
        <v>2171</v>
      </c>
      <c r="F177" s="168" t="s">
        <v>2172</v>
      </c>
    </row>
    <row r="178" spans="1:6" ht="12.75" customHeight="1">
      <c r="A178" s="168" t="s">
        <v>2482</v>
      </c>
      <c r="B178" s="168" t="s">
        <v>2483</v>
      </c>
      <c r="C178" s="168" t="s">
        <v>2474</v>
      </c>
      <c r="D178" s="168" t="s">
        <v>2475</v>
      </c>
      <c r="E178" s="168" t="s">
        <v>2171</v>
      </c>
      <c r="F178" s="168" t="s">
        <v>2172</v>
      </c>
    </row>
    <row r="179" spans="1:6" ht="12.75" customHeight="1">
      <c r="A179" s="168" t="s">
        <v>2484</v>
      </c>
      <c r="B179" s="168" t="s">
        <v>2485</v>
      </c>
      <c r="C179" s="168" t="s">
        <v>2474</v>
      </c>
      <c r="D179" s="168" t="s">
        <v>2475</v>
      </c>
      <c r="E179" s="168" t="s">
        <v>2171</v>
      </c>
      <c r="F179" s="168" t="s">
        <v>2172</v>
      </c>
    </row>
    <row r="180" spans="1:6" ht="12.75" customHeight="1">
      <c r="A180" s="168" t="s">
        <v>2486</v>
      </c>
      <c r="B180" s="168" t="s">
        <v>2487</v>
      </c>
      <c r="C180" s="168" t="s">
        <v>2474</v>
      </c>
      <c r="D180" s="168" t="s">
        <v>2475</v>
      </c>
      <c r="E180" s="168" t="s">
        <v>2171</v>
      </c>
      <c r="F180" s="168" t="s">
        <v>2172</v>
      </c>
    </row>
    <row r="181" spans="1:6" ht="12.75" customHeight="1">
      <c r="A181" s="168" t="s">
        <v>2488</v>
      </c>
      <c r="B181" s="168" t="s">
        <v>2489</v>
      </c>
      <c r="C181" s="168" t="s">
        <v>2474</v>
      </c>
      <c r="D181" s="168" t="s">
        <v>2475</v>
      </c>
      <c r="E181" s="168" t="s">
        <v>2171</v>
      </c>
      <c r="F181" s="168" t="s">
        <v>2172</v>
      </c>
    </row>
    <row r="182" spans="1:6" ht="12.75" customHeight="1">
      <c r="A182" s="168" t="s">
        <v>2490</v>
      </c>
      <c r="B182" s="168" t="s">
        <v>2491</v>
      </c>
      <c r="C182" s="168" t="s">
        <v>2474</v>
      </c>
      <c r="D182" s="168" t="s">
        <v>2475</v>
      </c>
      <c r="E182" s="168" t="s">
        <v>2171</v>
      </c>
      <c r="F182" s="168" t="s">
        <v>2172</v>
      </c>
    </row>
    <row r="183" spans="1:6" ht="12.75" customHeight="1">
      <c r="A183" s="168" t="s">
        <v>2492</v>
      </c>
      <c r="B183" s="168" t="s">
        <v>2493</v>
      </c>
      <c r="C183" s="168" t="s">
        <v>2474</v>
      </c>
      <c r="D183" s="168" t="s">
        <v>2475</v>
      </c>
      <c r="E183" s="168" t="s">
        <v>2171</v>
      </c>
      <c r="F183" s="168" t="s">
        <v>2172</v>
      </c>
    </row>
    <row r="184" spans="1:6" ht="12.75" customHeight="1">
      <c r="A184" s="168" t="s">
        <v>2494</v>
      </c>
      <c r="B184" s="168" t="s">
        <v>2495</v>
      </c>
      <c r="C184" s="168" t="s">
        <v>2474</v>
      </c>
      <c r="D184" s="168" t="s">
        <v>2475</v>
      </c>
      <c r="E184" s="168" t="s">
        <v>2171</v>
      </c>
      <c r="F184" s="168" t="s">
        <v>2172</v>
      </c>
    </row>
    <row r="185" spans="1:6" ht="12.75" customHeight="1">
      <c r="A185" s="168" t="s">
        <v>2496</v>
      </c>
      <c r="B185" s="168" t="s">
        <v>2497</v>
      </c>
      <c r="C185" s="168" t="s">
        <v>2474</v>
      </c>
      <c r="D185" s="168" t="s">
        <v>2475</v>
      </c>
      <c r="E185" s="168" t="s">
        <v>2171</v>
      </c>
      <c r="F185" s="168" t="s">
        <v>2172</v>
      </c>
    </row>
    <row r="186" spans="1:6" ht="12.75" customHeight="1">
      <c r="A186" s="168" t="s">
        <v>2498</v>
      </c>
      <c r="B186" s="168" t="s">
        <v>2499</v>
      </c>
      <c r="C186" s="168" t="s">
        <v>2474</v>
      </c>
      <c r="D186" s="168" t="s">
        <v>2475</v>
      </c>
      <c r="E186" s="168" t="s">
        <v>2171</v>
      </c>
      <c r="F186" s="168" t="s">
        <v>2172</v>
      </c>
    </row>
    <row r="187" spans="1:6" ht="12.75" customHeight="1">
      <c r="A187" s="168" t="s">
        <v>2500</v>
      </c>
      <c r="B187" s="168" t="s">
        <v>2501</v>
      </c>
      <c r="C187" s="168" t="s">
        <v>2474</v>
      </c>
      <c r="D187" s="168" t="s">
        <v>2475</v>
      </c>
      <c r="E187" s="168" t="s">
        <v>2171</v>
      </c>
      <c r="F187" s="168" t="s">
        <v>2172</v>
      </c>
    </row>
    <row r="188" spans="1:6" ht="12.75" customHeight="1">
      <c r="A188" s="168" t="s">
        <v>2502</v>
      </c>
      <c r="B188" s="168" t="s">
        <v>2503</v>
      </c>
      <c r="C188" s="168" t="s">
        <v>2474</v>
      </c>
      <c r="D188" s="168" t="s">
        <v>2475</v>
      </c>
      <c r="E188" s="168" t="s">
        <v>2171</v>
      </c>
      <c r="F188" s="168" t="s">
        <v>2172</v>
      </c>
    </row>
    <row r="189" spans="1:6" ht="12.75" customHeight="1">
      <c r="A189" s="168" t="s">
        <v>2504</v>
      </c>
      <c r="B189" s="168" t="s">
        <v>2505</v>
      </c>
      <c r="C189" s="168" t="s">
        <v>2474</v>
      </c>
      <c r="D189" s="168" t="s">
        <v>2475</v>
      </c>
      <c r="E189" s="168" t="s">
        <v>2171</v>
      </c>
      <c r="F189" s="168" t="s">
        <v>2172</v>
      </c>
    </row>
    <row r="190" spans="1:6" ht="12.75" customHeight="1">
      <c r="A190" s="168" t="s">
        <v>2506</v>
      </c>
      <c r="B190" s="168" t="s">
        <v>2507</v>
      </c>
      <c r="C190" s="168" t="s">
        <v>2474</v>
      </c>
      <c r="D190" s="168" t="s">
        <v>2475</v>
      </c>
      <c r="E190" s="168" t="s">
        <v>2171</v>
      </c>
      <c r="F190" s="168" t="s">
        <v>2172</v>
      </c>
    </row>
    <row r="191" spans="1:6" ht="12.75" customHeight="1">
      <c r="A191" s="168" t="s">
        <v>2508</v>
      </c>
      <c r="B191" s="168" t="s">
        <v>2509</v>
      </c>
      <c r="C191" s="168" t="s">
        <v>2474</v>
      </c>
      <c r="D191" s="168" t="s">
        <v>2475</v>
      </c>
      <c r="E191" s="168" t="s">
        <v>2171</v>
      </c>
      <c r="F191" s="168" t="s">
        <v>2172</v>
      </c>
    </row>
    <row r="192" spans="1:6" ht="12.75" customHeight="1">
      <c r="A192" s="168" t="s">
        <v>2510</v>
      </c>
      <c r="B192" s="168" t="s">
        <v>2511</v>
      </c>
      <c r="C192" s="168" t="s">
        <v>2474</v>
      </c>
      <c r="D192" s="168" t="s">
        <v>2475</v>
      </c>
      <c r="E192" s="168" t="s">
        <v>2171</v>
      </c>
      <c r="F192" s="168" t="s">
        <v>2172</v>
      </c>
    </row>
    <row r="193" spans="1:6" ht="12.75" customHeight="1">
      <c r="A193" s="168" t="s">
        <v>2512</v>
      </c>
      <c r="B193" s="168" t="s">
        <v>2513</v>
      </c>
      <c r="C193" s="168" t="s">
        <v>2474</v>
      </c>
      <c r="D193" s="168" t="s">
        <v>2475</v>
      </c>
      <c r="E193" s="168" t="s">
        <v>2171</v>
      </c>
      <c r="F193" s="168" t="s">
        <v>2172</v>
      </c>
    </row>
    <row r="194" spans="1:6" ht="12.75" customHeight="1">
      <c r="A194" s="168" t="s">
        <v>2514</v>
      </c>
      <c r="B194" s="168" t="s">
        <v>2515</v>
      </c>
      <c r="C194" s="168" t="s">
        <v>2474</v>
      </c>
      <c r="D194" s="168" t="s">
        <v>2475</v>
      </c>
      <c r="E194" s="168" t="s">
        <v>2171</v>
      </c>
      <c r="F194" s="168" t="s">
        <v>2172</v>
      </c>
    </row>
    <row r="195" spans="1:6" ht="12.75" customHeight="1">
      <c r="A195" s="168" t="s">
        <v>2516</v>
      </c>
      <c r="B195" s="168" t="s">
        <v>2517</v>
      </c>
      <c r="C195" s="168" t="s">
        <v>2474</v>
      </c>
      <c r="D195" s="168" t="s">
        <v>2475</v>
      </c>
      <c r="E195" s="168" t="s">
        <v>2171</v>
      </c>
      <c r="F195" s="168" t="s">
        <v>2172</v>
      </c>
    </row>
    <row r="196" spans="1:6" ht="12.75" customHeight="1">
      <c r="A196" s="168" t="s">
        <v>2518</v>
      </c>
      <c r="B196" s="168" t="s">
        <v>2519</v>
      </c>
      <c r="C196" s="168" t="s">
        <v>2474</v>
      </c>
      <c r="D196" s="168" t="s">
        <v>2475</v>
      </c>
      <c r="E196" s="168" t="s">
        <v>2171</v>
      </c>
      <c r="F196" s="168" t="s">
        <v>2172</v>
      </c>
    </row>
    <row r="197" spans="1:6" ht="12.75" customHeight="1">
      <c r="A197" s="168" t="s">
        <v>78</v>
      </c>
      <c r="B197" s="168" t="s">
        <v>78</v>
      </c>
      <c r="C197" s="168" t="s">
        <v>78</v>
      </c>
      <c r="D197" s="168" t="s">
        <v>78</v>
      </c>
      <c r="E197" s="168" t="s">
        <v>78</v>
      </c>
      <c r="F197" s="168" t="s">
        <v>78</v>
      </c>
    </row>
    <row r="198" spans="1:6" ht="12.75" customHeight="1">
      <c r="A198" s="168" t="s">
        <v>78</v>
      </c>
      <c r="B198" s="168" t="s">
        <v>2520</v>
      </c>
      <c r="C198" s="168" t="s">
        <v>78</v>
      </c>
      <c r="D198" s="168" t="s">
        <v>78</v>
      </c>
      <c r="E198" s="168" t="s">
        <v>78</v>
      </c>
      <c r="F198" s="168" t="s">
        <v>78</v>
      </c>
    </row>
    <row r="199" spans="1:6" ht="12.75" customHeight="1">
      <c r="A199" s="168" t="s">
        <v>2521</v>
      </c>
      <c r="B199" s="168" t="s">
        <v>2522</v>
      </c>
      <c r="C199" s="168" t="s">
        <v>2523</v>
      </c>
      <c r="D199" s="168" t="s">
        <v>2524</v>
      </c>
      <c r="E199" s="168" t="s">
        <v>2171</v>
      </c>
      <c r="F199" s="168" t="s">
        <v>2172</v>
      </c>
    </row>
    <row r="200" spans="1:6" ht="12.75" customHeight="1">
      <c r="A200" s="168" t="s">
        <v>2525</v>
      </c>
      <c r="B200" s="168" t="s">
        <v>2526</v>
      </c>
      <c r="C200" s="168" t="s">
        <v>2523</v>
      </c>
      <c r="D200" s="168" t="s">
        <v>2524</v>
      </c>
      <c r="E200" s="168" t="s">
        <v>2171</v>
      </c>
      <c r="F200" s="168" t="s">
        <v>2172</v>
      </c>
    </row>
    <row r="201" spans="1:6" ht="12.75" customHeight="1">
      <c r="A201" s="168" t="s">
        <v>2527</v>
      </c>
      <c r="B201" s="168" t="s">
        <v>2528</v>
      </c>
      <c r="C201" s="168" t="s">
        <v>2523</v>
      </c>
      <c r="D201" s="168" t="s">
        <v>2524</v>
      </c>
      <c r="E201" s="168" t="s">
        <v>2171</v>
      </c>
      <c r="F201" s="168" t="s">
        <v>2172</v>
      </c>
    </row>
    <row r="202" spans="1:6" ht="12.75" customHeight="1">
      <c r="A202" s="168" t="s">
        <v>2529</v>
      </c>
      <c r="B202" s="168" t="s">
        <v>2530</v>
      </c>
      <c r="C202" s="168" t="s">
        <v>2523</v>
      </c>
      <c r="D202" s="168" t="s">
        <v>2524</v>
      </c>
      <c r="E202" s="168" t="s">
        <v>2171</v>
      </c>
      <c r="F202" s="168" t="s">
        <v>2172</v>
      </c>
    </row>
    <row r="203" spans="1:6" ht="12.75" customHeight="1">
      <c r="A203" s="168" t="s">
        <v>2531</v>
      </c>
      <c r="B203" s="168" t="s">
        <v>2532</v>
      </c>
      <c r="C203" s="168" t="s">
        <v>2523</v>
      </c>
      <c r="D203" s="168" t="s">
        <v>2524</v>
      </c>
      <c r="E203" s="168" t="s">
        <v>2171</v>
      </c>
      <c r="F203" s="168" t="s">
        <v>2172</v>
      </c>
    </row>
    <row r="204" spans="1:6" ht="12.75" customHeight="1">
      <c r="A204" s="168" t="s">
        <v>2533</v>
      </c>
      <c r="B204" s="168" t="s">
        <v>2534</v>
      </c>
      <c r="C204" s="168" t="s">
        <v>2523</v>
      </c>
      <c r="D204" s="168" t="s">
        <v>2524</v>
      </c>
      <c r="E204" s="168" t="s">
        <v>2171</v>
      </c>
      <c r="F204" s="168" t="s">
        <v>2172</v>
      </c>
    </row>
    <row r="205" spans="1:6" ht="12.75" customHeight="1">
      <c r="A205" s="168" t="s">
        <v>2535</v>
      </c>
      <c r="B205" s="168" t="s">
        <v>2536</v>
      </c>
      <c r="C205" s="168" t="s">
        <v>2523</v>
      </c>
      <c r="D205" s="168" t="s">
        <v>2524</v>
      </c>
      <c r="E205" s="168" t="s">
        <v>2171</v>
      </c>
      <c r="F205" s="168" t="s">
        <v>2172</v>
      </c>
    </row>
    <row r="206" spans="1:6" ht="12.75" customHeight="1">
      <c r="A206" s="168" t="s">
        <v>2537</v>
      </c>
      <c r="B206" s="168" t="s">
        <v>2538</v>
      </c>
      <c r="C206" s="168" t="s">
        <v>2523</v>
      </c>
      <c r="D206" s="168" t="s">
        <v>2524</v>
      </c>
      <c r="E206" s="168" t="s">
        <v>2171</v>
      </c>
      <c r="F206" s="168" t="s">
        <v>2172</v>
      </c>
    </row>
    <row r="207" spans="1:6" ht="12.75" customHeight="1">
      <c r="A207" s="168" t="s">
        <v>2539</v>
      </c>
      <c r="B207" s="168" t="s">
        <v>2540</v>
      </c>
      <c r="C207" s="168" t="s">
        <v>2523</v>
      </c>
      <c r="D207" s="168" t="s">
        <v>2524</v>
      </c>
      <c r="E207" s="168" t="s">
        <v>2171</v>
      </c>
      <c r="F207" s="168" t="s">
        <v>2172</v>
      </c>
    </row>
    <row r="208" spans="1:6" ht="12.75" customHeight="1">
      <c r="A208" s="168" t="s">
        <v>2541</v>
      </c>
      <c r="B208" s="168" t="s">
        <v>2542</v>
      </c>
      <c r="C208" s="168" t="s">
        <v>2523</v>
      </c>
      <c r="D208" s="168" t="s">
        <v>2524</v>
      </c>
      <c r="E208" s="168" t="s">
        <v>2171</v>
      </c>
      <c r="F208" s="168" t="s">
        <v>2172</v>
      </c>
    </row>
    <row r="209" spans="1:6" ht="12.75" customHeight="1">
      <c r="A209" s="168" t="s">
        <v>2543</v>
      </c>
      <c r="B209" s="168" t="s">
        <v>2544</v>
      </c>
      <c r="C209" s="168" t="s">
        <v>2523</v>
      </c>
      <c r="D209" s="168" t="s">
        <v>2524</v>
      </c>
      <c r="E209" s="168" t="s">
        <v>2171</v>
      </c>
      <c r="F209" s="168" t="s">
        <v>2172</v>
      </c>
    </row>
    <row r="210" spans="1:6" ht="12.75" customHeight="1">
      <c r="A210" s="168" t="s">
        <v>2545</v>
      </c>
      <c r="B210" s="168" t="s">
        <v>2546</v>
      </c>
      <c r="C210" s="168" t="s">
        <v>2523</v>
      </c>
      <c r="D210" s="168" t="s">
        <v>2524</v>
      </c>
      <c r="E210" s="168" t="s">
        <v>2171</v>
      </c>
      <c r="F210" s="168" t="s">
        <v>2172</v>
      </c>
    </row>
    <row r="211" spans="1:6" ht="12.75" customHeight="1">
      <c r="A211" s="168" t="s">
        <v>2547</v>
      </c>
      <c r="B211" s="168" t="s">
        <v>2548</v>
      </c>
      <c r="C211" s="168" t="s">
        <v>2523</v>
      </c>
      <c r="D211" s="168" t="s">
        <v>2524</v>
      </c>
      <c r="E211" s="168" t="s">
        <v>2171</v>
      </c>
      <c r="F211" s="168" t="s">
        <v>2172</v>
      </c>
    </row>
    <row r="212" spans="1:6" ht="12.75" customHeight="1">
      <c r="A212" s="168" t="s">
        <v>2549</v>
      </c>
      <c r="B212" s="168" t="s">
        <v>2550</v>
      </c>
      <c r="C212" s="168" t="s">
        <v>2523</v>
      </c>
      <c r="D212" s="168" t="s">
        <v>2524</v>
      </c>
      <c r="E212" s="168" t="s">
        <v>2171</v>
      </c>
      <c r="F212" s="168" t="s">
        <v>2172</v>
      </c>
    </row>
    <row r="213" spans="1:6" ht="12.75" customHeight="1">
      <c r="A213" s="168" t="s">
        <v>2551</v>
      </c>
      <c r="B213" s="168" t="s">
        <v>2552</v>
      </c>
      <c r="C213" s="168" t="s">
        <v>2523</v>
      </c>
      <c r="D213" s="168" t="s">
        <v>2524</v>
      </c>
      <c r="E213" s="168" t="s">
        <v>2171</v>
      </c>
      <c r="F213" s="168" t="s">
        <v>2172</v>
      </c>
    </row>
    <row r="214" spans="1:6" ht="12.75" customHeight="1">
      <c r="A214" s="168" t="s">
        <v>2553</v>
      </c>
      <c r="B214" s="168" t="s">
        <v>2554</v>
      </c>
      <c r="C214" s="168" t="s">
        <v>2523</v>
      </c>
      <c r="D214" s="168" t="s">
        <v>2524</v>
      </c>
      <c r="E214" s="168" t="s">
        <v>2171</v>
      </c>
      <c r="F214" s="168" t="s">
        <v>2172</v>
      </c>
    </row>
    <row r="215" spans="1:6" ht="12.75" customHeight="1">
      <c r="A215" s="168" t="s">
        <v>2555</v>
      </c>
      <c r="B215" s="168" t="s">
        <v>2556</v>
      </c>
      <c r="C215" s="168" t="s">
        <v>2523</v>
      </c>
      <c r="D215" s="168" t="s">
        <v>2524</v>
      </c>
      <c r="E215" s="168" t="s">
        <v>2171</v>
      </c>
      <c r="F215" s="168" t="s">
        <v>2172</v>
      </c>
    </row>
    <row r="216" spans="1:6" ht="12.75" customHeight="1">
      <c r="A216" s="168" t="s">
        <v>2557</v>
      </c>
      <c r="B216" s="168" t="s">
        <v>2558</v>
      </c>
      <c r="C216" s="168" t="s">
        <v>2523</v>
      </c>
      <c r="D216" s="168" t="s">
        <v>2524</v>
      </c>
      <c r="E216" s="168" t="s">
        <v>2171</v>
      </c>
      <c r="F216" s="168" t="s">
        <v>2172</v>
      </c>
    </row>
    <row r="217" spans="1:6" ht="12.75" customHeight="1">
      <c r="A217" s="168" t="s">
        <v>2559</v>
      </c>
      <c r="B217" s="168" t="s">
        <v>2560</v>
      </c>
      <c r="C217" s="168" t="s">
        <v>2523</v>
      </c>
      <c r="D217" s="168" t="s">
        <v>2524</v>
      </c>
      <c r="E217" s="168" t="s">
        <v>2171</v>
      </c>
      <c r="F217" s="168" t="s">
        <v>2172</v>
      </c>
    </row>
    <row r="218" spans="1:6" ht="12.75" customHeight="1">
      <c r="A218" s="168" t="s">
        <v>2561</v>
      </c>
      <c r="B218" s="168" t="s">
        <v>2562</v>
      </c>
      <c r="C218" s="168" t="s">
        <v>2523</v>
      </c>
      <c r="D218" s="168" t="s">
        <v>2524</v>
      </c>
      <c r="E218" s="168" t="s">
        <v>2171</v>
      </c>
      <c r="F218" s="168" t="s">
        <v>2172</v>
      </c>
    </row>
    <row r="219" spans="1:6" ht="12.75" customHeight="1">
      <c r="A219" s="168" t="s">
        <v>2563</v>
      </c>
      <c r="B219" s="168" t="s">
        <v>2564</v>
      </c>
      <c r="C219" s="168" t="s">
        <v>2523</v>
      </c>
      <c r="D219" s="168" t="s">
        <v>2524</v>
      </c>
      <c r="E219" s="168" t="s">
        <v>2171</v>
      </c>
      <c r="F219" s="168" t="s">
        <v>2172</v>
      </c>
    </row>
    <row r="220" spans="1:6" ht="12.75" customHeight="1">
      <c r="A220" s="168" t="s">
        <v>2565</v>
      </c>
      <c r="B220" s="168" t="s">
        <v>2566</v>
      </c>
      <c r="C220" s="168" t="s">
        <v>2523</v>
      </c>
      <c r="D220" s="168" t="s">
        <v>2524</v>
      </c>
      <c r="E220" s="168" t="s">
        <v>2171</v>
      </c>
      <c r="F220" s="168" t="s">
        <v>2172</v>
      </c>
    </row>
    <row r="221" spans="1:6" ht="12.75" customHeight="1">
      <c r="A221" s="168" t="s">
        <v>2567</v>
      </c>
      <c r="B221" s="168" t="s">
        <v>2568</v>
      </c>
      <c r="C221" s="168" t="s">
        <v>2523</v>
      </c>
      <c r="D221" s="168" t="s">
        <v>2524</v>
      </c>
      <c r="E221" s="168" t="s">
        <v>2171</v>
      </c>
      <c r="F221" s="168" t="s">
        <v>2172</v>
      </c>
    </row>
    <row r="222" spans="1:6" ht="12.75" customHeight="1">
      <c r="A222" s="168" t="s">
        <v>2569</v>
      </c>
      <c r="B222" s="168" t="s">
        <v>2570</v>
      </c>
      <c r="C222" s="168" t="s">
        <v>2523</v>
      </c>
      <c r="D222" s="168" t="s">
        <v>2524</v>
      </c>
      <c r="E222" s="168" t="s">
        <v>2171</v>
      </c>
      <c r="F222" s="168" t="s">
        <v>2172</v>
      </c>
    </row>
    <row r="223" spans="1:6" ht="12.75" customHeight="1">
      <c r="A223" s="168" t="s">
        <v>2571</v>
      </c>
      <c r="B223" s="168" t="s">
        <v>2572</v>
      </c>
      <c r="C223" s="168" t="s">
        <v>2523</v>
      </c>
      <c r="D223" s="168" t="s">
        <v>2524</v>
      </c>
      <c r="E223" s="168" t="s">
        <v>2171</v>
      </c>
      <c r="F223" s="168" t="s">
        <v>2172</v>
      </c>
    </row>
    <row r="224" spans="1:6" ht="12.75" customHeight="1">
      <c r="A224" s="168" t="s">
        <v>2573</v>
      </c>
      <c r="B224" s="168" t="s">
        <v>2574</v>
      </c>
      <c r="C224" s="168" t="s">
        <v>2523</v>
      </c>
      <c r="D224" s="168" t="s">
        <v>2524</v>
      </c>
      <c r="E224" s="168" t="s">
        <v>2171</v>
      </c>
      <c r="F224" s="168" t="s">
        <v>2172</v>
      </c>
    </row>
    <row r="225" spans="1:6" ht="12.75" customHeight="1">
      <c r="A225" s="168" t="s">
        <v>2575</v>
      </c>
      <c r="B225" s="168" t="s">
        <v>2576</v>
      </c>
      <c r="C225" s="168" t="s">
        <v>2523</v>
      </c>
      <c r="D225" s="168" t="s">
        <v>2524</v>
      </c>
      <c r="E225" s="168" t="s">
        <v>2171</v>
      </c>
      <c r="F225" s="168" t="s">
        <v>2172</v>
      </c>
    </row>
    <row r="226" spans="1:6" ht="12.75" customHeight="1">
      <c r="A226" s="168" t="s">
        <v>2577</v>
      </c>
      <c r="B226" s="168" t="s">
        <v>2578</v>
      </c>
      <c r="C226" s="168" t="s">
        <v>2523</v>
      </c>
      <c r="D226" s="168" t="s">
        <v>2524</v>
      </c>
      <c r="E226" s="168" t="s">
        <v>2171</v>
      </c>
      <c r="F226" s="168" t="s">
        <v>2172</v>
      </c>
    </row>
    <row r="227" spans="1:6" ht="12.75" customHeight="1">
      <c r="A227" s="168" t="s">
        <v>2579</v>
      </c>
      <c r="B227" s="168" t="s">
        <v>2580</v>
      </c>
      <c r="C227" s="168" t="s">
        <v>2523</v>
      </c>
      <c r="D227" s="168" t="s">
        <v>2524</v>
      </c>
      <c r="E227" s="168" t="s">
        <v>2171</v>
      </c>
      <c r="F227" s="168" t="s">
        <v>2172</v>
      </c>
    </row>
    <row r="228" spans="1:6" ht="12.75" customHeight="1">
      <c r="A228" s="168" t="s">
        <v>2581</v>
      </c>
      <c r="B228" s="168" t="s">
        <v>2582</v>
      </c>
      <c r="C228" s="168" t="s">
        <v>2523</v>
      </c>
      <c r="D228" s="168" t="s">
        <v>2524</v>
      </c>
      <c r="E228" s="168" t="s">
        <v>2171</v>
      </c>
      <c r="F228" s="168" t="s">
        <v>2172</v>
      </c>
    </row>
    <row r="229" spans="1:6" ht="12.75" customHeight="1">
      <c r="A229" s="168" t="s">
        <v>2583</v>
      </c>
      <c r="B229" s="168" t="s">
        <v>2584</v>
      </c>
      <c r="C229" s="168" t="s">
        <v>2523</v>
      </c>
      <c r="D229" s="168" t="s">
        <v>2524</v>
      </c>
      <c r="E229" s="168" t="s">
        <v>2171</v>
      </c>
      <c r="F229" s="168" t="s">
        <v>2172</v>
      </c>
    </row>
    <row r="230" spans="1:6" ht="12.75" customHeight="1">
      <c r="A230" s="168" t="s">
        <v>2585</v>
      </c>
      <c r="B230" s="168" t="s">
        <v>2586</v>
      </c>
      <c r="C230" s="168" t="s">
        <v>2523</v>
      </c>
      <c r="D230" s="168" t="s">
        <v>2524</v>
      </c>
      <c r="E230" s="168" t="s">
        <v>2171</v>
      </c>
      <c r="F230" s="168" t="s">
        <v>2172</v>
      </c>
    </row>
    <row r="231" spans="1:6" ht="12.75" customHeight="1">
      <c r="A231" s="168" t="s">
        <v>2587</v>
      </c>
      <c r="B231" s="168" t="s">
        <v>2588</v>
      </c>
      <c r="C231" s="168" t="s">
        <v>2523</v>
      </c>
      <c r="D231" s="168" t="s">
        <v>2524</v>
      </c>
      <c r="E231" s="168" t="s">
        <v>2171</v>
      </c>
      <c r="F231" s="168" t="s">
        <v>2172</v>
      </c>
    </row>
    <row r="232" spans="1:6" ht="12.75" customHeight="1">
      <c r="A232" s="168" t="s">
        <v>2589</v>
      </c>
      <c r="B232" s="168" t="s">
        <v>2590</v>
      </c>
      <c r="C232" s="168" t="s">
        <v>2523</v>
      </c>
      <c r="D232" s="168" t="s">
        <v>2524</v>
      </c>
      <c r="E232" s="168" t="s">
        <v>2171</v>
      </c>
      <c r="F232" s="168" t="s">
        <v>2172</v>
      </c>
    </row>
    <row r="233" spans="1:6" ht="12.75" customHeight="1">
      <c r="A233" s="168" t="s">
        <v>2591</v>
      </c>
      <c r="B233" s="168" t="s">
        <v>2592</v>
      </c>
      <c r="C233" s="168" t="s">
        <v>2523</v>
      </c>
      <c r="D233" s="168" t="s">
        <v>2524</v>
      </c>
      <c r="E233" s="168" t="s">
        <v>2171</v>
      </c>
      <c r="F233" s="168" t="s">
        <v>2172</v>
      </c>
    </row>
    <row r="234" spans="1:6" ht="12.75" customHeight="1">
      <c r="A234" s="168" t="s">
        <v>2593</v>
      </c>
      <c r="B234" s="168" t="s">
        <v>2594</v>
      </c>
      <c r="C234" s="168" t="s">
        <v>2523</v>
      </c>
      <c r="D234" s="168" t="s">
        <v>2524</v>
      </c>
      <c r="E234" s="168" t="s">
        <v>2171</v>
      </c>
      <c r="F234" s="168" t="s">
        <v>2172</v>
      </c>
    </row>
    <row r="235" spans="1:6" ht="12.75" customHeight="1">
      <c r="A235" s="168" t="s">
        <v>2595</v>
      </c>
      <c r="B235" s="168" t="s">
        <v>2596</v>
      </c>
      <c r="C235" s="168" t="s">
        <v>2523</v>
      </c>
      <c r="D235" s="168" t="s">
        <v>2524</v>
      </c>
      <c r="E235" s="168" t="s">
        <v>2171</v>
      </c>
      <c r="F235" s="168" t="s">
        <v>2172</v>
      </c>
    </row>
    <row r="236" spans="1:6" ht="12.75" customHeight="1">
      <c r="A236" s="168" t="s">
        <v>2597</v>
      </c>
      <c r="B236" s="168" t="s">
        <v>2598</v>
      </c>
      <c r="C236" s="168" t="s">
        <v>2523</v>
      </c>
      <c r="D236" s="168" t="s">
        <v>2524</v>
      </c>
      <c r="E236" s="168" t="s">
        <v>2171</v>
      </c>
      <c r="F236" s="168" t="s">
        <v>2172</v>
      </c>
    </row>
    <row r="237" spans="1:6" ht="12.75" customHeight="1">
      <c r="A237" s="168" t="s">
        <v>2599</v>
      </c>
      <c r="B237" s="168" t="s">
        <v>2600</v>
      </c>
      <c r="C237" s="168" t="s">
        <v>2523</v>
      </c>
      <c r="D237" s="168" t="s">
        <v>2524</v>
      </c>
      <c r="E237" s="168" t="s">
        <v>2171</v>
      </c>
      <c r="F237" s="168" t="s">
        <v>2172</v>
      </c>
    </row>
    <row r="238" spans="1:6" ht="12.75" customHeight="1">
      <c r="A238" s="168" t="s">
        <v>2601</v>
      </c>
      <c r="B238" s="168" t="s">
        <v>2602</v>
      </c>
      <c r="C238" s="168" t="s">
        <v>2523</v>
      </c>
      <c r="D238" s="168" t="s">
        <v>2524</v>
      </c>
      <c r="E238" s="168" t="s">
        <v>2171</v>
      </c>
      <c r="F238" s="168" t="s">
        <v>2172</v>
      </c>
    </row>
    <row r="239" spans="1:6" ht="12.75" customHeight="1">
      <c r="A239" s="168" t="s">
        <v>2603</v>
      </c>
      <c r="B239" s="168" t="s">
        <v>2604</v>
      </c>
      <c r="C239" s="168" t="s">
        <v>2523</v>
      </c>
      <c r="D239" s="168" t="s">
        <v>2524</v>
      </c>
      <c r="E239" s="168" t="s">
        <v>2171</v>
      </c>
      <c r="F239" s="168" t="s">
        <v>2172</v>
      </c>
    </row>
    <row r="240" spans="1:6" ht="12.75" customHeight="1">
      <c r="A240" s="168" t="s">
        <v>2605</v>
      </c>
      <c r="B240" s="168" t="s">
        <v>2606</v>
      </c>
      <c r="C240" s="168" t="s">
        <v>2523</v>
      </c>
      <c r="D240" s="168" t="s">
        <v>2524</v>
      </c>
      <c r="E240" s="168" t="s">
        <v>2171</v>
      </c>
      <c r="F240" s="168" t="s">
        <v>2172</v>
      </c>
    </row>
    <row r="241" spans="1:6" ht="12.75" customHeight="1">
      <c r="A241" s="168" t="s">
        <v>2607</v>
      </c>
      <c r="B241" s="168" t="s">
        <v>2608</v>
      </c>
      <c r="C241" s="168" t="s">
        <v>2523</v>
      </c>
      <c r="D241" s="168" t="s">
        <v>2524</v>
      </c>
      <c r="E241" s="168" t="s">
        <v>2171</v>
      </c>
      <c r="F241" s="168" t="s">
        <v>2172</v>
      </c>
    </row>
    <row r="242" spans="1:6" ht="12.75" customHeight="1">
      <c r="A242" s="168" t="s">
        <v>2609</v>
      </c>
      <c r="B242" s="168" t="s">
        <v>2610</v>
      </c>
      <c r="C242" s="168" t="s">
        <v>2523</v>
      </c>
      <c r="D242" s="168" t="s">
        <v>2524</v>
      </c>
      <c r="E242" s="168" t="s">
        <v>2171</v>
      </c>
      <c r="F242" s="168" t="s">
        <v>2172</v>
      </c>
    </row>
    <row r="243" spans="1:6" ht="12.75" customHeight="1">
      <c r="A243" s="168" t="s">
        <v>2611</v>
      </c>
      <c r="B243" s="168" t="s">
        <v>2612</v>
      </c>
      <c r="C243" s="168" t="s">
        <v>2523</v>
      </c>
      <c r="D243" s="168" t="s">
        <v>2524</v>
      </c>
      <c r="E243" s="168" t="s">
        <v>2171</v>
      </c>
      <c r="F243" s="168" t="s">
        <v>2172</v>
      </c>
    </row>
    <row r="244" spans="1:6" ht="12.75" customHeight="1">
      <c r="A244" s="168" t="s">
        <v>2613</v>
      </c>
      <c r="B244" s="168" t="s">
        <v>2614</v>
      </c>
      <c r="C244" s="168" t="s">
        <v>2523</v>
      </c>
      <c r="D244" s="168" t="s">
        <v>2524</v>
      </c>
      <c r="E244" s="168" t="s">
        <v>2171</v>
      </c>
      <c r="F244" s="168" t="s">
        <v>2172</v>
      </c>
    </row>
    <row r="245" spans="1:6" ht="12.75" customHeight="1">
      <c r="A245" s="168" t="s">
        <v>2615</v>
      </c>
      <c r="B245" s="168" t="s">
        <v>2616</v>
      </c>
      <c r="C245" s="168" t="s">
        <v>2523</v>
      </c>
      <c r="D245" s="168" t="s">
        <v>2524</v>
      </c>
      <c r="E245" s="168" t="s">
        <v>2171</v>
      </c>
      <c r="F245" s="168" t="s">
        <v>2172</v>
      </c>
    </row>
    <row r="246" spans="1:6" ht="12.75" customHeight="1">
      <c r="A246" s="168" t="s">
        <v>2617</v>
      </c>
      <c r="B246" s="168" t="s">
        <v>2618</v>
      </c>
      <c r="C246" s="168" t="s">
        <v>2523</v>
      </c>
      <c r="D246" s="168" t="s">
        <v>2524</v>
      </c>
      <c r="E246" s="168" t="s">
        <v>2171</v>
      </c>
      <c r="F246" s="168" t="s">
        <v>2172</v>
      </c>
    </row>
    <row r="247" spans="1:6" ht="12.75" customHeight="1">
      <c r="A247" s="168" t="s">
        <v>2619</v>
      </c>
      <c r="B247" s="168" t="s">
        <v>2620</v>
      </c>
      <c r="C247" s="168" t="s">
        <v>2523</v>
      </c>
      <c r="D247" s="168" t="s">
        <v>2524</v>
      </c>
      <c r="E247" s="168" t="s">
        <v>2171</v>
      </c>
      <c r="F247" s="168" t="s">
        <v>2172</v>
      </c>
    </row>
    <row r="248" spans="1:6" ht="12.75" customHeight="1">
      <c r="A248" s="168" t="s">
        <v>2621</v>
      </c>
      <c r="B248" s="168" t="s">
        <v>2622</v>
      </c>
      <c r="C248" s="168" t="s">
        <v>2523</v>
      </c>
      <c r="D248" s="168" t="s">
        <v>2524</v>
      </c>
      <c r="E248" s="168" t="s">
        <v>2171</v>
      </c>
      <c r="F248" s="168" t="s">
        <v>2172</v>
      </c>
    </row>
    <row r="249" spans="1:6" ht="12.75" customHeight="1">
      <c r="A249" s="168" t="s">
        <v>2623</v>
      </c>
      <c r="B249" s="168" t="s">
        <v>2624</v>
      </c>
      <c r="C249" s="168" t="s">
        <v>2523</v>
      </c>
      <c r="D249" s="168" t="s">
        <v>2524</v>
      </c>
      <c r="E249" s="168" t="s">
        <v>2171</v>
      </c>
      <c r="F249" s="168" t="s">
        <v>2172</v>
      </c>
    </row>
    <row r="250" spans="1:6" ht="12.75" customHeight="1">
      <c r="A250" s="168" t="s">
        <v>2625</v>
      </c>
      <c r="B250" s="168" t="s">
        <v>2626</v>
      </c>
      <c r="C250" s="168" t="s">
        <v>2523</v>
      </c>
      <c r="D250" s="168" t="s">
        <v>2524</v>
      </c>
      <c r="E250" s="168" t="s">
        <v>2171</v>
      </c>
      <c r="F250" s="168" t="s">
        <v>2172</v>
      </c>
    </row>
    <row r="251" spans="1:6" ht="12.75" customHeight="1">
      <c r="A251" s="168" t="s">
        <v>2627</v>
      </c>
      <c r="B251" s="168" t="s">
        <v>2628</v>
      </c>
      <c r="C251" s="168" t="s">
        <v>2523</v>
      </c>
      <c r="D251" s="168" t="s">
        <v>2524</v>
      </c>
      <c r="E251" s="168" t="s">
        <v>2171</v>
      </c>
      <c r="F251" s="168" t="s">
        <v>2172</v>
      </c>
    </row>
    <row r="252" spans="1:6" ht="12.75" customHeight="1">
      <c r="A252" s="168" t="s">
        <v>2629</v>
      </c>
      <c r="B252" s="168" t="s">
        <v>2630</v>
      </c>
      <c r="C252" s="168" t="s">
        <v>2523</v>
      </c>
      <c r="D252" s="168" t="s">
        <v>2524</v>
      </c>
      <c r="E252" s="168" t="s">
        <v>2171</v>
      </c>
      <c r="F252" s="168" t="s">
        <v>2172</v>
      </c>
    </row>
    <row r="253" spans="1:6" ht="12.75" customHeight="1">
      <c r="A253" s="168" t="s">
        <v>2631</v>
      </c>
      <c r="B253" s="168" t="s">
        <v>2632</v>
      </c>
      <c r="C253" s="168" t="s">
        <v>2523</v>
      </c>
      <c r="D253" s="168" t="s">
        <v>2524</v>
      </c>
      <c r="E253" s="168" t="s">
        <v>2171</v>
      </c>
      <c r="F253" s="168" t="s">
        <v>2172</v>
      </c>
    </row>
    <row r="254" spans="1:6" ht="12.75" customHeight="1">
      <c r="A254" s="168" t="s">
        <v>2633</v>
      </c>
      <c r="B254" s="168" t="s">
        <v>2634</v>
      </c>
      <c r="C254" s="168" t="s">
        <v>2523</v>
      </c>
      <c r="D254" s="168" t="s">
        <v>2524</v>
      </c>
      <c r="E254" s="168" t="s">
        <v>2171</v>
      </c>
      <c r="F254" s="168" t="s">
        <v>2172</v>
      </c>
    </row>
    <row r="255" spans="1:6" ht="12.75" customHeight="1">
      <c r="A255" s="168" t="s">
        <v>2635</v>
      </c>
      <c r="B255" s="168" t="s">
        <v>2636</v>
      </c>
      <c r="C255" s="168" t="s">
        <v>2523</v>
      </c>
      <c r="D255" s="168" t="s">
        <v>2524</v>
      </c>
      <c r="E255" s="168" t="s">
        <v>2171</v>
      </c>
      <c r="F255" s="168" t="s">
        <v>2172</v>
      </c>
    </row>
    <row r="256" spans="1:6" ht="12.75" customHeight="1">
      <c r="A256" s="168" t="s">
        <v>2637</v>
      </c>
      <c r="B256" s="168" t="s">
        <v>2638</v>
      </c>
      <c r="C256" s="168" t="s">
        <v>2523</v>
      </c>
      <c r="D256" s="168" t="s">
        <v>2524</v>
      </c>
      <c r="E256" s="168" t="s">
        <v>2171</v>
      </c>
      <c r="F256" s="168" t="s">
        <v>2172</v>
      </c>
    </row>
    <row r="257" spans="1:6" ht="12.75" customHeight="1">
      <c r="A257" s="168" t="s">
        <v>2639</v>
      </c>
      <c r="B257" s="168" t="s">
        <v>2640</v>
      </c>
      <c r="C257" s="168" t="s">
        <v>2523</v>
      </c>
      <c r="D257" s="168" t="s">
        <v>2524</v>
      </c>
      <c r="E257" s="168" t="s">
        <v>2171</v>
      </c>
      <c r="F257" s="168" t="s">
        <v>2172</v>
      </c>
    </row>
    <row r="258" spans="1:6" ht="12.75" customHeight="1">
      <c r="A258" s="168" t="s">
        <v>2641</v>
      </c>
      <c r="B258" s="168" t="s">
        <v>2642</v>
      </c>
      <c r="C258" s="168" t="s">
        <v>2523</v>
      </c>
      <c r="D258" s="168" t="s">
        <v>2524</v>
      </c>
      <c r="E258" s="168" t="s">
        <v>2171</v>
      </c>
      <c r="F258" s="168" t="s">
        <v>2172</v>
      </c>
    </row>
    <row r="259" spans="1:6" ht="12.75" customHeight="1">
      <c r="A259" s="168" t="s">
        <v>2643</v>
      </c>
      <c r="B259" s="168" t="s">
        <v>2644</v>
      </c>
      <c r="C259" s="168" t="s">
        <v>2523</v>
      </c>
      <c r="D259" s="168" t="s">
        <v>2524</v>
      </c>
      <c r="E259" s="168" t="s">
        <v>2171</v>
      </c>
      <c r="F259" s="168" t="s">
        <v>2172</v>
      </c>
    </row>
    <row r="260" spans="1:6" ht="12.75" customHeight="1">
      <c r="A260" s="168" t="s">
        <v>2645</v>
      </c>
      <c r="B260" s="168" t="s">
        <v>2646</v>
      </c>
      <c r="C260" s="168" t="s">
        <v>2523</v>
      </c>
      <c r="D260" s="168" t="s">
        <v>2524</v>
      </c>
      <c r="E260" s="168" t="s">
        <v>2171</v>
      </c>
      <c r="F260" s="168" t="s">
        <v>2172</v>
      </c>
    </row>
    <row r="261" spans="1:6" ht="12.75" customHeight="1">
      <c r="A261" s="168" t="s">
        <v>2647</v>
      </c>
      <c r="B261" s="168" t="s">
        <v>2648</v>
      </c>
      <c r="C261" s="168" t="s">
        <v>2523</v>
      </c>
      <c r="D261" s="168" t="s">
        <v>2524</v>
      </c>
      <c r="E261" s="168" t="s">
        <v>2171</v>
      </c>
      <c r="F261" s="168" t="s">
        <v>2172</v>
      </c>
    </row>
    <row r="262" spans="1:6" ht="12.75" customHeight="1">
      <c r="A262" s="168" t="s">
        <v>2649</v>
      </c>
      <c r="B262" s="168" t="s">
        <v>2650</v>
      </c>
      <c r="C262" s="168" t="s">
        <v>2523</v>
      </c>
      <c r="D262" s="168" t="s">
        <v>2524</v>
      </c>
      <c r="E262" s="168" t="s">
        <v>2171</v>
      </c>
      <c r="F262" s="168" t="s">
        <v>2172</v>
      </c>
    </row>
    <row r="263" spans="1:6" ht="12.75" customHeight="1">
      <c r="A263" s="168" t="s">
        <v>2651</v>
      </c>
      <c r="B263" s="168" t="s">
        <v>2652</v>
      </c>
      <c r="C263" s="168" t="s">
        <v>2523</v>
      </c>
      <c r="D263" s="168" t="s">
        <v>2524</v>
      </c>
      <c r="E263" s="168" t="s">
        <v>2171</v>
      </c>
      <c r="F263" s="168" t="s">
        <v>2172</v>
      </c>
    </row>
    <row r="264" spans="1:6" ht="12.75" customHeight="1">
      <c r="A264" s="168" t="s">
        <v>2653</v>
      </c>
      <c r="B264" s="168" t="s">
        <v>2654</v>
      </c>
      <c r="C264" s="168" t="s">
        <v>2523</v>
      </c>
      <c r="D264" s="168" t="s">
        <v>2524</v>
      </c>
      <c r="E264" s="168" t="s">
        <v>2171</v>
      </c>
      <c r="F264" s="168" t="s">
        <v>2172</v>
      </c>
    </row>
    <row r="265" spans="1:6" ht="12.75" customHeight="1">
      <c r="A265" s="168" t="s">
        <v>2655</v>
      </c>
      <c r="B265" s="168" t="s">
        <v>2656</v>
      </c>
      <c r="C265" s="168" t="s">
        <v>2523</v>
      </c>
      <c r="D265" s="168" t="s">
        <v>2524</v>
      </c>
      <c r="E265" s="168" t="s">
        <v>2171</v>
      </c>
      <c r="F265" s="168" t="s">
        <v>2172</v>
      </c>
    </row>
    <row r="266" spans="1:6" ht="12.75" customHeight="1">
      <c r="A266" s="168" t="s">
        <v>2657</v>
      </c>
      <c r="B266" s="168" t="s">
        <v>2658</v>
      </c>
      <c r="C266" s="168" t="s">
        <v>2523</v>
      </c>
      <c r="D266" s="168" t="s">
        <v>2524</v>
      </c>
      <c r="E266" s="168" t="s">
        <v>2171</v>
      </c>
      <c r="F266" s="168" t="s">
        <v>2172</v>
      </c>
    </row>
    <row r="267" spans="1:6" ht="12.75" customHeight="1">
      <c r="A267" s="168" t="s">
        <v>2659</v>
      </c>
      <c r="B267" s="168" t="s">
        <v>2660</v>
      </c>
      <c r="C267" s="168" t="s">
        <v>2523</v>
      </c>
      <c r="D267" s="168" t="s">
        <v>2524</v>
      </c>
      <c r="E267" s="168" t="s">
        <v>2171</v>
      </c>
      <c r="F267" s="168" t="s">
        <v>2172</v>
      </c>
    </row>
    <row r="268" spans="1:6" ht="12.75" customHeight="1">
      <c r="A268" s="168" t="s">
        <v>2661</v>
      </c>
      <c r="B268" s="168" t="s">
        <v>2662</v>
      </c>
      <c r="C268" s="168" t="s">
        <v>2523</v>
      </c>
      <c r="D268" s="168" t="s">
        <v>2524</v>
      </c>
      <c r="E268" s="168" t="s">
        <v>2171</v>
      </c>
      <c r="F268" s="168" t="s">
        <v>2172</v>
      </c>
    </row>
    <row r="269" spans="1:6" ht="12.75" customHeight="1">
      <c r="A269" s="168" t="s">
        <v>2663</v>
      </c>
      <c r="B269" s="168" t="s">
        <v>2664</v>
      </c>
      <c r="C269" s="168" t="s">
        <v>2523</v>
      </c>
      <c r="D269" s="168" t="s">
        <v>2524</v>
      </c>
      <c r="E269" s="168" t="s">
        <v>2171</v>
      </c>
      <c r="F269" s="168" t="s">
        <v>2172</v>
      </c>
    </row>
    <row r="270" spans="1:6" ht="12.75" customHeight="1">
      <c r="A270" s="168" t="s">
        <v>2665</v>
      </c>
      <c r="B270" s="168" t="s">
        <v>2666</v>
      </c>
      <c r="C270" s="168" t="s">
        <v>2523</v>
      </c>
      <c r="D270" s="168" t="s">
        <v>2524</v>
      </c>
      <c r="E270" s="168" t="s">
        <v>2171</v>
      </c>
      <c r="F270" s="168" t="s">
        <v>2172</v>
      </c>
    </row>
    <row r="271" spans="1:6" ht="12.75" customHeight="1">
      <c r="A271" s="168" t="s">
        <v>2667</v>
      </c>
      <c r="B271" s="168" t="s">
        <v>2668</v>
      </c>
      <c r="C271" s="168" t="s">
        <v>2523</v>
      </c>
      <c r="D271" s="168" t="s">
        <v>2524</v>
      </c>
      <c r="E271" s="168" t="s">
        <v>2171</v>
      </c>
      <c r="F271" s="168" t="s">
        <v>2172</v>
      </c>
    </row>
    <row r="272" spans="1:6" ht="12.75" customHeight="1">
      <c r="A272" s="168" t="s">
        <v>2669</v>
      </c>
      <c r="B272" s="168" t="s">
        <v>2670</v>
      </c>
      <c r="C272" s="168" t="s">
        <v>2523</v>
      </c>
      <c r="D272" s="168" t="s">
        <v>2524</v>
      </c>
      <c r="E272" s="168" t="s">
        <v>2171</v>
      </c>
      <c r="F272" s="168" t="s">
        <v>2172</v>
      </c>
    </row>
    <row r="273" spans="1:6" ht="12.75" customHeight="1">
      <c r="A273" s="168" t="s">
        <v>2671</v>
      </c>
      <c r="B273" s="168" t="s">
        <v>2672</v>
      </c>
      <c r="C273" s="168" t="s">
        <v>2523</v>
      </c>
      <c r="D273" s="168" t="s">
        <v>2524</v>
      </c>
      <c r="E273" s="168" t="s">
        <v>2171</v>
      </c>
      <c r="F273" s="168" t="s">
        <v>2172</v>
      </c>
    </row>
    <row r="274" spans="1:6" ht="12.75" customHeight="1">
      <c r="A274" s="168" t="s">
        <v>2673</v>
      </c>
      <c r="B274" s="168" t="s">
        <v>2674</v>
      </c>
      <c r="C274" s="168" t="s">
        <v>2523</v>
      </c>
      <c r="D274" s="168" t="s">
        <v>2524</v>
      </c>
      <c r="E274" s="168" t="s">
        <v>2171</v>
      </c>
      <c r="F274" s="168" t="s">
        <v>2172</v>
      </c>
    </row>
    <row r="275" spans="1:6" ht="12.75" customHeight="1">
      <c r="A275" s="168" t="s">
        <v>2675</v>
      </c>
      <c r="B275" s="168" t="s">
        <v>2676</v>
      </c>
      <c r="C275" s="168" t="s">
        <v>2523</v>
      </c>
      <c r="D275" s="168" t="s">
        <v>2524</v>
      </c>
      <c r="E275" s="168" t="s">
        <v>2171</v>
      </c>
      <c r="F275" s="168" t="s">
        <v>2172</v>
      </c>
    </row>
    <row r="276" spans="1:6" ht="12.75" customHeight="1">
      <c r="A276" s="168" t="s">
        <v>2677</v>
      </c>
      <c r="B276" s="168" t="s">
        <v>2678</v>
      </c>
      <c r="C276" s="168" t="s">
        <v>2523</v>
      </c>
      <c r="D276" s="168" t="s">
        <v>2524</v>
      </c>
      <c r="E276" s="168" t="s">
        <v>2171</v>
      </c>
      <c r="F276" s="168" t="s">
        <v>2172</v>
      </c>
    </row>
    <row r="277" spans="1:6" ht="12.75" customHeight="1">
      <c r="A277" s="168" t="s">
        <v>2679</v>
      </c>
      <c r="B277" s="168" t="s">
        <v>2680</v>
      </c>
      <c r="C277" s="168" t="s">
        <v>2523</v>
      </c>
      <c r="D277" s="168" t="s">
        <v>2524</v>
      </c>
      <c r="E277" s="168" t="s">
        <v>2171</v>
      </c>
      <c r="F277" s="168" t="s">
        <v>2172</v>
      </c>
    </row>
    <row r="278" spans="1:6" ht="12.75" customHeight="1">
      <c r="A278" s="168" t="s">
        <v>2681</v>
      </c>
      <c r="B278" s="168" t="s">
        <v>2682</v>
      </c>
      <c r="C278" s="168" t="s">
        <v>2523</v>
      </c>
      <c r="D278" s="168" t="s">
        <v>2524</v>
      </c>
      <c r="E278" s="168" t="s">
        <v>2171</v>
      </c>
      <c r="F278" s="168" t="s">
        <v>2172</v>
      </c>
    </row>
    <row r="279" spans="1:6" ht="12.75" customHeight="1">
      <c r="A279" s="168" t="s">
        <v>2683</v>
      </c>
      <c r="B279" s="168" t="s">
        <v>2684</v>
      </c>
      <c r="C279" s="168" t="s">
        <v>2523</v>
      </c>
      <c r="D279" s="168" t="s">
        <v>2524</v>
      </c>
      <c r="E279" s="168" t="s">
        <v>2171</v>
      </c>
      <c r="F279" s="168" t="s">
        <v>2172</v>
      </c>
    </row>
    <row r="280" spans="1:6" ht="12.75" customHeight="1">
      <c r="A280" s="168" t="s">
        <v>2685</v>
      </c>
      <c r="B280" s="168" t="s">
        <v>2686</v>
      </c>
      <c r="C280" s="168" t="s">
        <v>2523</v>
      </c>
      <c r="D280" s="168" t="s">
        <v>2524</v>
      </c>
      <c r="E280" s="168" t="s">
        <v>2171</v>
      </c>
      <c r="F280" s="168" t="s">
        <v>2172</v>
      </c>
    </row>
    <row r="281" spans="1:6" ht="12.75" customHeight="1">
      <c r="A281" s="168" t="s">
        <v>2687</v>
      </c>
      <c r="B281" s="168" t="s">
        <v>2688</v>
      </c>
      <c r="C281" s="168" t="s">
        <v>2523</v>
      </c>
      <c r="D281" s="168" t="s">
        <v>2524</v>
      </c>
      <c r="E281" s="168" t="s">
        <v>2171</v>
      </c>
      <c r="F281" s="168" t="s">
        <v>2172</v>
      </c>
    </row>
    <row r="282" spans="1:6" ht="12.75" customHeight="1">
      <c r="A282" s="168" t="s">
        <v>2689</v>
      </c>
      <c r="B282" s="168" t="s">
        <v>2690</v>
      </c>
      <c r="C282" s="168" t="s">
        <v>2523</v>
      </c>
      <c r="D282" s="168" t="s">
        <v>2524</v>
      </c>
      <c r="E282" s="168" t="s">
        <v>2171</v>
      </c>
      <c r="F282" s="168" t="s">
        <v>2172</v>
      </c>
    </row>
    <row r="283" spans="1:6" ht="12.75" customHeight="1">
      <c r="A283" s="168" t="s">
        <v>2691</v>
      </c>
      <c r="B283" s="168" t="s">
        <v>2692</v>
      </c>
      <c r="C283" s="168" t="s">
        <v>2523</v>
      </c>
      <c r="D283" s="168" t="s">
        <v>2524</v>
      </c>
      <c r="E283" s="168" t="s">
        <v>2171</v>
      </c>
      <c r="F283" s="168" t="s">
        <v>2172</v>
      </c>
    </row>
    <row r="284" spans="1:6" ht="12.75" customHeight="1">
      <c r="A284" s="168" t="s">
        <v>2693</v>
      </c>
      <c r="B284" s="168" t="s">
        <v>2694</v>
      </c>
      <c r="C284" s="168" t="s">
        <v>2523</v>
      </c>
      <c r="D284" s="168" t="s">
        <v>2524</v>
      </c>
      <c r="E284" s="168" t="s">
        <v>2171</v>
      </c>
      <c r="F284" s="168" t="s">
        <v>2172</v>
      </c>
    </row>
    <row r="285" spans="1:6" ht="12.75" customHeight="1">
      <c r="A285" s="168" t="s">
        <v>2695</v>
      </c>
      <c r="B285" s="168" t="s">
        <v>2696</v>
      </c>
      <c r="C285" s="168" t="s">
        <v>2523</v>
      </c>
      <c r="D285" s="168" t="s">
        <v>2524</v>
      </c>
      <c r="E285" s="168" t="s">
        <v>2171</v>
      </c>
      <c r="F285" s="168" t="s">
        <v>2172</v>
      </c>
    </row>
    <row r="286" spans="1:6" ht="12.75" customHeight="1">
      <c r="A286" s="168" t="s">
        <v>2697</v>
      </c>
      <c r="B286" s="168" t="s">
        <v>2698</v>
      </c>
      <c r="C286" s="168" t="s">
        <v>2523</v>
      </c>
      <c r="D286" s="168" t="s">
        <v>2524</v>
      </c>
      <c r="E286" s="168" t="s">
        <v>2171</v>
      </c>
      <c r="F286" s="168" t="s">
        <v>2172</v>
      </c>
    </row>
    <row r="287" spans="1:6" ht="12.75" customHeight="1">
      <c r="A287" s="168" t="s">
        <v>2699</v>
      </c>
      <c r="B287" s="168" t="s">
        <v>2700</v>
      </c>
      <c r="C287" s="168" t="s">
        <v>2523</v>
      </c>
      <c r="D287" s="168" t="s">
        <v>2524</v>
      </c>
      <c r="E287" s="168" t="s">
        <v>2171</v>
      </c>
      <c r="F287" s="168" t="s">
        <v>2172</v>
      </c>
    </row>
    <row r="288" spans="1:6" ht="12.75" customHeight="1">
      <c r="A288" s="168" t="s">
        <v>2701</v>
      </c>
      <c r="B288" s="168" t="s">
        <v>2702</v>
      </c>
      <c r="C288" s="168" t="s">
        <v>2523</v>
      </c>
      <c r="D288" s="168" t="s">
        <v>2524</v>
      </c>
      <c r="E288" s="168" t="s">
        <v>2171</v>
      </c>
      <c r="F288" s="168" t="s">
        <v>2172</v>
      </c>
    </row>
    <row r="289" spans="1:6" ht="12.75" customHeight="1">
      <c r="A289" s="168" t="s">
        <v>2703</v>
      </c>
      <c r="B289" s="168" t="s">
        <v>2704</v>
      </c>
      <c r="C289" s="168" t="s">
        <v>2523</v>
      </c>
      <c r="D289" s="168" t="s">
        <v>2524</v>
      </c>
      <c r="E289" s="168" t="s">
        <v>2171</v>
      </c>
      <c r="F289" s="168" t="s">
        <v>2172</v>
      </c>
    </row>
    <row r="290" spans="1:6" ht="12.75" customHeight="1">
      <c r="A290" s="168" t="s">
        <v>2705</v>
      </c>
      <c r="B290" s="168" t="s">
        <v>2706</v>
      </c>
      <c r="C290" s="168" t="s">
        <v>2523</v>
      </c>
      <c r="D290" s="168" t="s">
        <v>2524</v>
      </c>
      <c r="E290" s="168" t="s">
        <v>2171</v>
      </c>
      <c r="F290" s="168" t="s">
        <v>2172</v>
      </c>
    </row>
    <row r="291" spans="1:6" ht="12.75" customHeight="1">
      <c r="A291" s="168" t="s">
        <v>2707</v>
      </c>
      <c r="B291" s="168" t="s">
        <v>2708</v>
      </c>
      <c r="C291" s="168" t="s">
        <v>2523</v>
      </c>
      <c r="D291" s="168" t="s">
        <v>2524</v>
      </c>
      <c r="E291" s="168" t="s">
        <v>2171</v>
      </c>
      <c r="F291" s="168" t="s">
        <v>2172</v>
      </c>
    </row>
    <row r="292" spans="1:6" ht="12.75" customHeight="1">
      <c r="A292" s="168" t="s">
        <v>2709</v>
      </c>
      <c r="B292" s="168" t="s">
        <v>2710</v>
      </c>
      <c r="C292" s="168" t="s">
        <v>2523</v>
      </c>
      <c r="D292" s="168" t="s">
        <v>2524</v>
      </c>
      <c r="E292" s="168" t="s">
        <v>2171</v>
      </c>
      <c r="F292" s="168" t="s">
        <v>2172</v>
      </c>
    </row>
    <row r="293" spans="1:6" ht="12.75" customHeight="1">
      <c r="A293" s="168" t="s">
        <v>2711</v>
      </c>
      <c r="B293" s="168" t="s">
        <v>2712</v>
      </c>
      <c r="C293" s="168" t="s">
        <v>2523</v>
      </c>
      <c r="D293" s="168" t="s">
        <v>2524</v>
      </c>
      <c r="E293" s="168" t="s">
        <v>2171</v>
      </c>
      <c r="F293" s="168" t="s">
        <v>2172</v>
      </c>
    </row>
    <row r="294" spans="1:6" ht="12.75" customHeight="1">
      <c r="A294" s="168" t="s">
        <v>2713</v>
      </c>
      <c r="B294" s="168" t="s">
        <v>2714</v>
      </c>
      <c r="C294" s="168" t="s">
        <v>2523</v>
      </c>
      <c r="D294" s="168" t="s">
        <v>2524</v>
      </c>
      <c r="E294" s="168" t="s">
        <v>2171</v>
      </c>
      <c r="F294" s="168" t="s">
        <v>2172</v>
      </c>
    </row>
    <row r="295" spans="1:6" ht="12.75" customHeight="1">
      <c r="A295" s="168" t="s">
        <v>2715</v>
      </c>
      <c r="B295" s="168" t="s">
        <v>2716</v>
      </c>
      <c r="C295" s="168" t="s">
        <v>2523</v>
      </c>
      <c r="D295" s="168" t="s">
        <v>2524</v>
      </c>
      <c r="E295" s="168" t="s">
        <v>2171</v>
      </c>
      <c r="F295" s="168" t="s">
        <v>2172</v>
      </c>
    </row>
    <row r="296" spans="1:6" ht="12.75" customHeight="1">
      <c r="A296" s="168" t="s">
        <v>2717</v>
      </c>
      <c r="B296" s="168" t="s">
        <v>2718</v>
      </c>
      <c r="C296" s="168" t="s">
        <v>2523</v>
      </c>
      <c r="D296" s="168" t="s">
        <v>2524</v>
      </c>
      <c r="E296" s="168" t="s">
        <v>2171</v>
      </c>
      <c r="F296" s="168" t="s">
        <v>2172</v>
      </c>
    </row>
    <row r="297" spans="1:6" ht="12.75" customHeight="1">
      <c r="A297" s="168" t="s">
        <v>2719</v>
      </c>
      <c r="B297" s="168" t="s">
        <v>2720</v>
      </c>
      <c r="C297" s="168" t="s">
        <v>2523</v>
      </c>
      <c r="D297" s="168" t="s">
        <v>2524</v>
      </c>
      <c r="E297" s="168" t="s">
        <v>2171</v>
      </c>
      <c r="F297" s="168" t="s">
        <v>2172</v>
      </c>
    </row>
    <row r="298" spans="1:6" ht="12.75" customHeight="1">
      <c r="A298" s="168" t="s">
        <v>2721</v>
      </c>
      <c r="B298" s="168" t="s">
        <v>2722</v>
      </c>
      <c r="C298" s="168" t="s">
        <v>2523</v>
      </c>
      <c r="D298" s="168" t="s">
        <v>2524</v>
      </c>
      <c r="E298" s="168" t="s">
        <v>2171</v>
      </c>
      <c r="F298" s="168" t="s">
        <v>2172</v>
      </c>
    </row>
    <row r="299" spans="1:6" ht="12.75" customHeight="1">
      <c r="A299" s="168" t="s">
        <v>2723</v>
      </c>
      <c r="B299" s="168" t="s">
        <v>2724</v>
      </c>
      <c r="C299" s="168" t="s">
        <v>2523</v>
      </c>
      <c r="D299" s="168" t="s">
        <v>2524</v>
      </c>
      <c r="E299" s="168" t="s">
        <v>2171</v>
      </c>
      <c r="F299" s="168" t="s">
        <v>2172</v>
      </c>
    </row>
    <row r="300" spans="1:6" ht="12.75" customHeight="1">
      <c r="A300" s="168" t="s">
        <v>2725</v>
      </c>
      <c r="B300" s="168" t="s">
        <v>2726</v>
      </c>
      <c r="C300" s="168" t="s">
        <v>2523</v>
      </c>
      <c r="D300" s="168" t="s">
        <v>2524</v>
      </c>
      <c r="E300" s="168" t="s">
        <v>2171</v>
      </c>
      <c r="F300" s="168" t="s">
        <v>2172</v>
      </c>
    </row>
    <row r="301" spans="1:6" ht="12.75" customHeight="1">
      <c r="A301" s="168" t="s">
        <v>2727</v>
      </c>
      <c r="B301" s="168" t="s">
        <v>2728</v>
      </c>
      <c r="C301" s="168" t="s">
        <v>2523</v>
      </c>
      <c r="D301" s="168" t="s">
        <v>2524</v>
      </c>
      <c r="E301" s="168" t="s">
        <v>2171</v>
      </c>
      <c r="F301" s="168" t="s">
        <v>2172</v>
      </c>
    </row>
    <row r="302" spans="1:6" ht="12.75" customHeight="1">
      <c r="A302" s="168" t="s">
        <v>2729</v>
      </c>
      <c r="B302" s="168" t="s">
        <v>2730</v>
      </c>
      <c r="C302" s="168" t="s">
        <v>2523</v>
      </c>
      <c r="D302" s="168" t="s">
        <v>2524</v>
      </c>
      <c r="E302" s="168" t="s">
        <v>2171</v>
      </c>
      <c r="F302" s="168" t="s">
        <v>2172</v>
      </c>
    </row>
    <row r="303" spans="1:6" ht="12.75" customHeight="1">
      <c r="A303" s="168" t="s">
        <v>2731</v>
      </c>
      <c r="B303" s="168" t="s">
        <v>2732</v>
      </c>
      <c r="C303" s="168" t="s">
        <v>2523</v>
      </c>
      <c r="D303" s="168" t="s">
        <v>2524</v>
      </c>
      <c r="E303" s="168" t="s">
        <v>2171</v>
      </c>
      <c r="F303" s="168" t="s">
        <v>2172</v>
      </c>
    </row>
    <row r="304" spans="1:6" ht="12.75" customHeight="1">
      <c r="A304" s="168" t="s">
        <v>2733</v>
      </c>
      <c r="B304" s="168" t="s">
        <v>2734</v>
      </c>
      <c r="C304" s="168" t="s">
        <v>2523</v>
      </c>
      <c r="D304" s="168" t="s">
        <v>2524</v>
      </c>
      <c r="E304" s="168" t="s">
        <v>2171</v>
      </c>
      <c r="F304" s="168" t="s">
        <v>2172</v>
      </c>
    </row>
    <row r="305" spans="1:6" ht="12.75" customHeight="1">
      <c r="A305" s="168" t="s">
        <v>2735</v>
      </c>
      <c r="B305" s="168" t="s">
        <v>2736</v>
      </c>
      <c r="C305" s="168" t="s">
        <v>2523</v>
      </c>
      <c r="D305" s="168" t="s">
        <v>2524</v>
      </c>
      <c r="E305" s="168" t="s">
        <v>2171</v>
      </c>
      <c r="F305" s="168" t="s">
        <v>2172</v>
      </c>
    </row>
    <row r="306" spans="1:6" ht="12.75" customHeight="1">
      <c r="A306" s="168" t="s">
        <v>78</v>
      </c>
      <c r="B306" s="168" t="s">
        <v>78</v>
      </c>
      <c r="C306" s="168" t="s">
        <v>78</v>
      </c>
      <c r="D306" s="168" t="s">
        <v>78</v>
      </c>
      <c r="E306" s="168" t="s">
        <v>78</v>
      </c>
      <c r="F306" s="168" t="s">
        <v>78</v>
      </c>
    </row>
    <row r="307" spans="1:6" ht="12.75" customHeight="1">
      <c r="A307" s="168" t="s">
        <v>78</v>
      </c>
      <c r="B307" s="168" t="s">
        <v>2737</v>
      </c>
      <c r="C307" s="168" t="s">
        <v>78</v>
      </c>
      <c r="D307" s="168" t="s">
        <v>78</v>
      </c>
      <c r="E307" s="168" t="s">
        <v>78</v>
      </c>
      <c r="F307" s="168" t="s">
        <v>78</v>
      </c>
    </row>
    <row r="308" spans="1:6" ht="12.75" customHeight="1">
      <c r="A308" s="168" t="s">
        <v>2738</v>
      </c>
      <c r="B308" s="168" t="s">
        <v>2739</v>
      </c>
      <c r="C308" s="168" t="s">
        <v>2740</v>
      </c>
      <c r="D308" s="168" t="s">
        <v>2741</v>
      </c>
      <c r="E308" s="168" t="s">
        <v>2171</v>
      </c>
      <c r="F308" s="168" t="s">
        <v>2172</v>
      </c>
    </row>
    <row r="309" spans="1:6" ht="12.75" customHeight="1">
      <c r="A309" s="168" t="s">
        <v>78</v>
      </c>
      <c r="B309" s="168" t="s">
        <v>78</v>
      </c>
      <c r="C309" s="168" t="s">
        <v>78</v>
      </c>
      <c r="D309" s="168" t="s">
        <v>78</v>
      </c>
      <c r="E309" s="168" t="s">
        <v>78</v>
      </c>
      <c r="F309" s="168" t="s">
        <v>78</v>
      </c>
    </row>
    <row r="310" spans="1:6" ht="12.75" customHeight="1">
      <c r="A310" s="168" t="s">
        <v>78</v>
      </c>
      <c r="B310" s="168" t="s">
        <v>2742</v>
      </c>
      <c r="C310" s="168" t="s">
        <v>78</v>
      </c>
      <c r="D310" s="168" t="s">
        <v>78</v>
      </c>
      <c r="E310" s="168" t="s">
        <v>78</v>
      </c>
      <c r="F310" s="168" t="s">
        <v>78</v>
      </c>
    </row>
    <row r="311" spans="1:6" ht="12.75" customHeight="1">
      <c r="A311" s="168" t="s">
        <v>2743</v>
      </c>
      <c r="B311" s="168" t="s">
        <v>2744</v>
      </c>
      <c r="C311" s="168" t="s">
        <v>2745</v>
      </c>
      <c r="D311" s="168" t="s">
        <v>2746</v>
      </c>
      <c r="E311" s="168" t="s">
        <v>2171</v>
      </c>
      <c r="F311" s="168" t="s">
        <v>2172</v>
      </c>
    </row>
    <row r="312" spans="1:6" ht="12.75" customHeight="1">
      <c r="A312" s="168" t="s">
        <v>2747</v>
      </c>
      <c r="B312" s="168" t="s">
        <v>2748</v>
      </c>
      <c r="C312" s="168" t="s">
        <v>2745</v>
      </c>
      <c r="D312" s="168" t="s">
        <v>2746</v>
      </c>
      <c r="E312" s="168" t="s">
        <v>2171</v>
      </c>
      <c r="F312" s="168" t="s">
        <v>2172</v>
      </c>
    </row>
    <row r="313" spans="1:6" ht="12.75" customHeight="1">
      <c r="A313" s="168" t="s">
        <v>2749</v>
      </c>
      <c r="B313" s="168" t="s">
        <v>2750</v>
      </c>
      <c r="C313" s="168" t="s">
        <v>2745</v>
      </c>
      <c r="D313" s="168" t="s">
        <v>2746</v>
      </c>
      <c r="E313" s="168" t="s">
        <v>2171</v>
      </c>
      <c r="F313" s="168" t="s">
        <v>2172</v>
      </c>
    </row>
    <row r="314" spans="1:6" ht="12.75" customHeight="1">
      <c r="A314" s="168" t="s">
        <v>2751</v>
      </c>
      <c r="B314" s="168" t="s">
        <v>2752</v>
      </c>
      <c r="C314" s="168" t="s">
        <v>2745</v>
      </c>
      <c r="D314" s="168" t="s">
        <v>2746</v>
      </c>
      <c r="E314" s="168" t="s">
        <v>2171</v>
      </c>
      <c r="F314" s="168" t="s">
        <v>2172</v>
      </c>
    </row>
    <row r="315" spans="1:6" ht="12.75" customHeight="1">
      <c r="A315" s="168" t="s">
        <v>2753</v>
      </c>
      <c r="B315" s="168" t="s">
        <v>2754</v>
      </c>
      <c r="C315" s="168" t="s">
        <v>2745</v>
      </c>
      <c r="D315" s="168" t="s">
        <v>2746</v>
      </c>
      <c r="E315" s="168" t="s">
        <v>2171</v>
      </c>
      <c r="F315" s="168" t="s">
        <v>2172</v>
      </c>
    </row>
    <row r="316" spans="1:6" ht="12.75" customHeight="1">
      <c r="A316" s="168" t="s">
        <v>2755</v>
      </c>
      <c r="B316" s="168" t="s">
        <v>2756</v>
      </c>
      <c r="C316" s="168" t="s">
        <v>2745</v>
      </c>
      <c r="D316" s="168" t="s">
        <v>2746</v>
      </c>
      <c r="E316" s="168" t="s">
        <v>2171</v>
      </c>
      <c r="F316" s="168" t="s">
        <v>2172</v>
      </c>
    </row>
    <row r="317" spans="1:6" ht="12.75" customHeight="1">
      <c r="A317" s="168" t="s">
        <v>2757</v>
      </c>
      <c r="B317" s="168" t="s">
        <v>2758</v>
      </c>
      <c r="C317" s="168" t="s">
        <v>2745</v>
      </c>
      <c r="D317" s="168" t="s">
        <v>2746</v>
      </c>
      <c r="E317" s="168" t="s">
        <v>2171</v>
      </c>
      <c r="F317" s="168" t="s">
        <v>2172</v>
      </c>
    </row>
    <row r="318" spans="1:6" ht="12.75" customHeight="1">
      <c r="A318" s="168" t="s">
        <v>2759</v>
      </c>
      <c r="B318" s="168" t="s">
        <v>2760</v>
      </c>
      <c r="C318" s="168" t="s">
        <v>2745</v>
      </c>
      <c r="D318" s="168" t="s">
        <v>2746</v>
      </c>
      <c r="E318" s="168" t="s">
        <v>2171</v>
      </c>
      <c r="F318" s="168" t="s">
        <v>2172</v>
      </c>
    </row>
    <row r="319" spans="1:6" ht="12.75" customHeight="1">
      <c r="A319" s="168" t="s">
        <v>2761</v>
      </c>
      <c r="B319" s="168" t="s">
        <v>2762</v>
      </c>
      <c r="C319" s="168" t="s">
        <v>2745</v>
      </c>
      <c r="D319" s="168" t="s">
        <v>2746</v>
      </c>
      <c r="E319" s="168" t="s">
        <v>2171</v>
      </c>
      <c r="F319" s="168" t="s">
        <v>2172</v>
      </c>
    </row>
    <row r="320" spans="1:6" ht="12.75" customHeight="1">
      <c r="A320" s="168" t="s">
        <v>2763</v>
      </c>
      <c r="B320" s="168" t="s">
        <v>2764</v>
      </c>
      <c r="C320" s="168" t="s">
        <v>2745</v>
      </c>
      <c r="D320" s="168" t="s">
        <v>2746</v>
      </c>
      <c r="E320" s="168" t="s">
        <v>2171</v>
      </c>
      <c r="F320" s="168" t="s">
        <v>2172</v>
      </c>
    </row>
    <row r="321" spans="1:6" ht="12.75" customHeight="1">
      <c r="A321" s="168" t="s">
        <v>2765</v>
      </c>
      <c r="B321" s="168" t="s">
        <v>2766</v>
      </c>
      <c r="C321" s="168" t="s">
        <v>2745</v>
      </c>
      <c r="D321" s="168" t="s">
        <v>2746</v>
      </c>
      <c r="E321" s="168" t="s">
        <v>2171</v>
      </c>
      <c r="F321" s="168" t="s">
        <v>2172</v>
      </c>
    </row>
    <row r="322" spans="1:6" ht="12.75" customHeight="1">
      <c r="A322" s="168" t="s">
        <v>2767</v>
      </c>
      <c r="B322" s="168" t="s">
        <v>2768</v>
      </c>
      <c r="C322" s="168" t="s">
        <v>2745</v>
      </c>
      <c r="D322" s="168" t="s">
        <v>2746</v>
      </c>
      <c r="E322" s="168" t="s">
        <v>2171</v>
      </c>
      <c r="F322" s="168" t="s">
        <v>2172</v>
      </c>
    </row>
    <row r="323" spans="1:6" ht="12.75" customHeight="1">
      <c r="A323" s="168" t="s">
        <v>2769</v>
      </c>
      <c r="B323" s="168" t="s">
        <v>2770</v>
      </c>
      <c r="C323" s="168" t="s">
        <v>2745</v>
      </c>
      <c r="D323" s="168" t="s">
        <v>2746</v>
      </c>
      <c r="E323" s="168" t="s">
        <v>2171</v>
      </c>
      <c r="F323" s="168" t="s">
        <v>2172</v>
      </c>
    </row>
    <row r="324" spans="1:6" ht="12.75" customHeight="1">
      <c r="A324" s="168" t="s">
        <v>2771</v>
      </c>
      <c r="B324" s="168" t="s">
        <v>2772</v>
      </c>
      <c r="C324" s="168" t="s">
        <v>2745</v>
      </c>
      <c r="D324" s="168" t="s">
        <v>2746</v>
      </c>
      <c r="E324" s="168" t="s">
        <v>2171</v>
      </c>
      <c r="F324" s="168" t="s">
        <v>2172</v>
      </c>
    </row>
    <row r="325" spans="1:6" ht="12.75" customHeight="1">
      <c r="A325" s="168" t="s">
        <v>2773</v>
      </c>
      <c r="B325" s="168" t="s">
        <v>2774</v>
      </c>
      <c r="C325" s="168" t="s">
        <v>2745</v>
      </c>
      <c r="D325" s="168" t="s">
        <v>2746</v>
      </c>
      <c r="E325" s="168" t="s">
        <v>2171</v>
      </c>
      <c r="F325" s="168" t="s">
        <v>2172</v>
      </c>
    </row>
    <row r="326" spans="1:6" ht="12.75" customHeight="1">
      <c r="A326" s="168" t="s">
        <v>2775</v>
      </c>
      <c r="B326" s="168" t="s">
        <v>2776</v>
      </c>
      <c r="C326" s="168" t="s">
        <v>2745</v>
      </c>
      <c r="D326" s="168" t="s">
        <v>2746</v>
      </c>
      <c r="E326" s="168" t="s">
        <v>2171</v>
      </c>
      <c r="F326" s="168" t="s">
        <v>2172</v>
      </c>
    </row>
    <row r="327" spans="1:6" ht="12.75" customHeight="1">
      <c r="A327" s="168" t="s">
        <v>2777</v>
      </c>
      <c r="B327" s="168" t="s">
        <v>2778</v>
      </c>
      <c r="C327" s="168" t="s">
        <v>2745</v>
      </c>
      <c r="D327" s="168" t="s">
        <v>2746</v>
      </c>
      <c r="E327" s="168" t="s">
        <v>2171</v>
      </c>
      <c r="F327" s="168" t="s">
        <v>2172</v>
      </c>
    </row>
    <row r="328" spans="1:6" ht="12.75" customHeight="1">
      <c r="A328" s="168" t="s">
        <v>2779</v>
      </c>
      <c r="B328" s="168" t="s">
        <v>2780</v>
      </c>
      <c r="C328" s="168" t="s">
        <v>2745</v>
      </c>
      <c r="D328" s="168" t="s">
        <v>2746</v>
      </c>
      <c r="E328" s="168" t="s">
        <v>2171</v>
      </c>
      <c r="F328" s="168" t="s">
        <v>2172</v>
      </c>
    </row>
    <row r="329" spans="1:6" ht="12.75" customHeight="1">
      <c r="A329" s="168" t="s">
        <v>2781</v>
      </c>
      <c r="B329" s="168" t="s">
        <v>2782</v>
      </c>
      <c r="C329" s="168" t="s">
        <v>2745</v>
      </c>
      <c r="D329" s="168" t="s">
        <v>2746</v>
      </c>
      <c r="E329" s="168" t="s">
        <v>2171</v>
      </c>
      <c r="F329" s="168" t="s">
        <v>2172</v>
      </c>
    </row>
    <row r="330" spans="1:6" ht="12.75" customHeight="1">
      <c r="A330" s="168" t="s">
        <v>2783</v>
      </c>
      <c r="B330" s="168" t="s">
        <v>2784</v>
      </c>
      <c r="C330" s="168" t="s">
        <v>2745</v>
      </c>
      <c r="D330" s="168" t="s">
        <v>2746</v>
      </c>
      <c r="E330" s="168" t="s">
        <v>2171</v>
      </c>
      <c r="F330" s="168" t="s">
        <v>2172</v>
      </c>
    </row>
    <row r="331" spans="1:6" ht="12.75" customHeight="1">
      <c r="A331" s="168" t="s">
        <v>2785</v>
      </c>
      <c r="B331" s="168" t="s">
        <v>2786</v>
      </c>
      <c r="C331" s="168" t="s">
        <v>2745</v>
      </c>
      <c r="D331" s="168" t="s">
        <v>2746</v>
      </c>
      <c r="E331" s="168" t="s">
        <v>2171</v>
      </c>
      <c r="F331" s="168" t="s">
        <v>2172</v>
      </c>
    </row>
    <row r="332" spans="1:6" ht="12.75" customHeight="1">
      <c r="A332" s="168" t="s">
        <v>2787</v>
      </c>
      <c r="B332" s="168" t="s">
        <v>2788</v>
      </c>
      <c r="C332" s="168" t="s">
        <v>2745</v>
      </c>
      <c r="D332" s="168" t="s">
        <v>2746</v>
      </c>
      <c r="E332" s="168" t="s">
        <v>2171</v>
      </c>
      <c r="F332" s="168" t="s">
        <v>2172</v>
      </c>
    </row>
    <row r="333" spans="1:6" ht="12.75" customHeight="1">
      <c r="A333" s="168" t="s">
        <v>2789</v>
      </c>
      <c r="B333" s="168" t="s">
        <v>2790</v>
      </c>
      <c r="C333" s="168" t="s">
        <v>2745</v>
      </c>
      <c r="D333" s="168" t="s">
        <v>2746</v>
      </c>
      <c r="E333" s="168" t="s">
        <v>2171</v>
      </c>
      <c r="F333" s="168" t="s">
        <v>2172</v>
      </c>
    </row>
    <row r="334" spans="1:6" ht="12.75" customHeight="1">
      <c r="A334" s="168" t="s">
        <v>2791</v>
      </c>
      <c r="B334" s="168" t="s">
        <v>2792</v>
      </c>
      <c r="C334" s="168" t="s">
        <v>2745</v>
      </c>
      <c r="D334" s="168" t="s">
        <v>2746</v>
      </c>
      <c r="E334" s="168" t="s">
        <v>2171</v>
      </c>
      <c r="F334" s="168" t="s">
        <v>2172</v>
      </c>
    </row>
    <row r="335" spans="1:6" ht="12.75" customHeight="1">
      <c r="A335" s="168" t="s">
        <v>2793</v>
      </c>
      <c r="B335" s="168" t="s">
        <v>2794</v>
      </c>
      <c r="C335" s="168" t="s">
        <v>2745</v>
      </c>
      <c r="D335" s="168" t="s">
        <v>2746</v>
      </c>
      <c r="E335" s="168" t="s">
        <v>2171</v>
      </c>
      <c r="F335" s="168" t="s">
        <v>2172</v>
      </c>
    </row>
    <row r="336" spans="1:6" ht="12.75" customHeight="1">
      <c r="A336" s="168" t="s">
        <v>2795</v>
      </c>
      <c r="B336" s="168" t="s">
        <v>2796</v>
      </c>
      <c r="C336" s="168" t="s">
        <v>2745</v>
      </c>
      <c r="D336" s="168" t="s">
        <v>2746</v>
      </c>
      <c r="E336" s="168" t="s">
        <v>2171</v>
      </c>
      <c r="F336" s="168" t="s">
        <v>2172</v>
      </c>
    </row>
    <row r="337" spans="1:6" ht="12.75" customHeight="1">
      <c r="A337" s="168" t="s">
        <v>2797</v>
      </c>
      <c r="B337" s="168" t="s">
        <v>2798</v>
      </c>
      <c r="C337" s="168" t="s">
        <v>2745</v>
      </c>
      <c r="D337" s="168" t="s">
        <v>2746</v>
      </c>
      <c r="E337" s="168" t="s">
        <v>2171</v>
      </c>
      <c r="F337" s="168" t="s">
        <v>2172</v>
      </c>
    </row>
    <row r="338" spans="1:6" ht="12.75" customHeight="1">
      <c r="A338" s="168" t="s">
        <v>2799</v>
      </c>
      <c r="B338" s="168" t="s">
        <v>2800</v>
      </c>
      <c r="C338" s="168" t="s">
        <v>2745</v>
      </c>
      <c r="D338" s="168" t="s">
        <v>2746</v>
      </c>
      <c r="E338" s="168" t="s">
        <v>2171</v>
      </c>
      <c r="F338" s="168" t="s">
        <v>2172</v>
      </c>
    </row>
    <row r="339" spans="1:6" ht="12.75" customHeight="1">
      <c r="A339" s="168" t="s">
        <v>2801</v>
      </c>
      <c r="B339" s="168" t="s">
        <v>2802</v>
      </c>
      <c r="C339" s="168" t="s">
        <v>2745</v>
      </c>
      <c r="D339" s="168" t="s">
        <v>2746</v>
      </c>
      <c r="E339" s="168" t="s">
        <v>2171</v>
      </c>
      <c r="F339" s="168" t="s">
        <v>2172</v>
      </c>
    </row>
    <row r="340" spans="1:6" ht="12.75" customHeight="1">
      <c r="A340" s="168" t="s">
        <v>2803</v>
      </c>
      <c r="B340" s="168" t="s">
        <v>2804</v>
      </c>
      <c r="C340" s="168" t="s">
        <v>2745</v>
      </c>
      <c r="D340" s="168" t="s">
        <v>2746</v>
      </c>
      <c r="E340" s="168" t="s">
        <v>2171</v>
      </c>
      <c r="F340" s="168" t="s">
        <v>2172</v>
      </c>
    </row>
    <row r="341" spans="1:6" ht="12.75" customHeight="1">
      <c r="A341" s="168" t="s">
        <v>2805</v>
      </c>
      <c r="B341" s="168" t="s">
        <v>2806</v>
      </c>
      <c r="C341" s="168" t="s">
        <v>2745</v>
      </c>
      <c r="D341" s="168" t="s">
        <v>2746</v>
      </c>
      <c r="E341" s="168" t="s">
        <v>2171</v>
      </c>
      <c r="F341" s="168" t="s">
        <v>2172</v>
      </c>
    </row>
    <row r="342" spans="1:6" ht="12.75" customHeight="1">
      <c r="A342" s="168" t="s">
        <v>2807</v>
      </c>
      <c r="B342" s="168" t="s">
        <v>2808</v>
      </c>
      <c r="C342" s="168" t="s">
        <v>2745</v>
      </c>
      <c r="D342" s="168" t="s">
        <v>2746</v>
      </c>
      <c r="E342" s="168" t="s">
        <v>2171</v>
      </c>
      <c r="F342" s="168" t="s">
        <v>2172</v>
      </c>
    </row>
    <row r="343" spans="1:6" ht="12.75" customHeight="1">
      <c r="A343" s="168" t="s">
        <v>2809</v>
      </c>
      <c r="B343" s="168" t="s">
        <v>2810</v>
      </c>
      <c r="C343" s="168" t="s">
        <v>2745</v>
      </c>
      <c r="D343" s="168" t="s">
        <v>2746</v>
      </c>
      <c r="E343" s="168" t="s">
        <v>2171</v>
      </c>
      <c r="F343" s="168" t="s">
        <v>2172</v>
      </c>
    </row>
    <row r="344" spans="1:6" ht="12.75" customHeight="1">
      <c r="A344" s="168" t="s">
        <v>2811</v>
      </c>
      <c r="B344" s="168" t="s">
        <v>2812</v>
      </c>
      <c r="C344" s="168" t="s">
        <v>2745</v>
      </c>
      <c r="D344" s="168" t="s">
        <v>2746</v>
      </c>
      <c r="E344" s="168" t="s">
        <v>2171</v>
      </c>
      <c r="F344" s="168" t="s">
        <v>2172</v>
      </c>
    </row>
    <row r="345" spans="1:6" ht="12.75" customHeight="1">
      <c r="A345" s="168" t="s">
        <v>2813</v>
      </c>
      <c r="B345" s="168" t="s">
        <v>2814</v>
      </c>
      <c r="C345" s="168" t="s">
        <v>2745</v>
      </c>
      <c r="D345" s="168" t="s">
        <v>2746</v>
      </c>
      <c r="E345" s="168" t="s">
        <v>2171</v>
      </c>
      <c r="F345" s="168" t="s">
        <v>2172</v>
      </c>
    </row>
    <row r="346" spans="1:6" ht="12.75" customHeight="1">
      <c r="A346" s="168" t="s">
        <v>2815</v>
      </c>
      <c r="B346" s="168" t="s">
        <v>2816</v>
      </c>
      <c r="C346" s="168" t="s">
        <v>2745</v>
      </c>
      <c r="D346" s="168" t="s">
        <v>2746</v>
      </c>
      <c r="E346" s="168" t="s">
        <v>2171</v>
      </c>
      <c r="F346" s="168" t="s">
        <v>2172</v>
      </c>
    </row>
    <row r="347" spans="1:6" ht="12.75" customHeight="1">
      <c r="A347" s="168" t="s">
        <v>2817</v>
      </c>
      <c r="B347" s="168" t="s">
        <v>2818</v>
      </c>
      <c r="C347" s="168" t="s">
        <v>2745</v>
      </c>
      <c r="D347" s="168" t="s">
        <v>2746</v>
      </c>
      <c r="E347" s="168" t="s">
        <v>2171</v>
      </c>
      <c r="F347" s="168" t="s">
        <v>2172</v>
      </c>
    </row>
    <row r="348" spans="1:6" ht="12.75" customHeight="1">
      <c r="A348" s="168" t="s">
        <v>2819</v>
      </c>
      <c r="B348" s="168" t="s">
        <v>2820</v>
      </c>
      <c r="C348" s="168" t="s">
        <v>2745</v>
      </c>
      <c r="D348" s="168" t="s">
        <v>2746</v>
      </c>
      <c r="E348" s="168" t="s">
        <v>2171</v>
      </c>
      <c r="F348" s="168" t="s">
        <v>2172</v>
      </c>
    </row>
    <row r="349" spans="1:6" ht="12.75" customHeight="1">
      <c r="A349" s="168" t="s">
        <v>2821</v>
      </c>
      <c r="B349" s="168" t="s">
        <v>2822</v>
      </c>
      <c r="C349" s="168" t="s">
        <v>2745</v>
      </c>
      <c r="D349" s="168" t="s">
        <v>2746</v>
      </c>
      <c r="E349" s="168" t="s">
        <v>2171</v>
      </c>
      <c r="F349" s="168" t="s">
        <v>2172</v>
      </c>
    </row>
    <row r="350" spans="1:6" ht="12.75" customHeight="1">
      <c r="A350" s="168" t="s">
        <v>2823</v>
      </c>
      <c r="B350" s="168" t="s">
        <v>2824</v>
      </c>
      <c r="C350" s="168" t="s">
        <v>2745</v>
      </c>
      <c r="D350" s="168" t="s">
        <v>2746</v>
      </c>
      <c r="E350" s="168" t="s">
        <v>2171</v>
      </c>
      <c r="F350" s="168" t="s">
        <v>2172</v>
      </c>
    </row>
    <row r="351" spans="1:6" ht="12.75" customHeight="1">
      <c r="A351" s="168" t="s">
        <v>2825</v>
      </c>
      <c r="B351" s="168" t="s">
        <v>2826</v>
      </c>
      <c r="C351" s="168" t="s">
        <v>2745</v>
      </c>
      <c r="D351" s="168" t="s">
        <v>2746</v>
      </c>
      <c r="E351" s="168" t="s">
        <v>2171</v>
      </c>
      <c r="F351" s="168" t="s">
        <v>2172</v>
      </c>
    </row>
    <row r="352" spans="1:6" ht="12.75" customHeight="1">
      <c r="A352" s="168" t="s">
        <v>2827</v>
      </c>
      <c r="B352" s="168" t="s">
        <v>2828</v>
      </c>
      <c r="C352" s="168" t="s">
        <v>2745</v>
      </c>
      <c r="D352" s="168" t="s">
        <v>2746</v>
      </c>
      <c r="E352" s="168" t="s">
        <v>2171</v>
      </c>
      <c r="F352" s="168" t="s">
        <v>2172</v>
      </c>
    </row>
    <row r="353" spans="1:6" ht="12.75" customHeight="1">
      <c r="A353" s="168" t="s">
        <v>78</v>
      </c>
      <c r="B353" s="168" t="s">
        <v>78</v>
      </c>
      <c r="C353" s="168" t="s">
        <v>78</v>
      </c>
      <c r="D353" s="168" t="s">
        <v>78</v>
      </c>
      <c r="E353" s="168" t="s">
        <v>78</v>
      </c>
      <c r="F353" s="168" t="s">
        <v>78</v>
      </c>
    </row>
    <row r="354" spans="1:6" ht="12.75" customHeight="1">
      <c r="A354" s="168" t="s">
        <v>78</v>
      </c>
      <c r="B354" s="168" t="s">
        <v>2829</v>
      </c>
      <c r="C354" s="168" t="s">
        <v>78</v>
      </c>
      <c r="D354" s="168" t="s">
        <v>78</v>
      </c>
      <c r="E354" s="168" t="s">
        <v>78</v>
      </c>
      <c r="F354" s="168" t="s">
        <v>78</v>
      </c>
    </row>
    <row r="355" spans="1:6" ht="12.75" customHeight="1">
      <c r="A355" s="168" t="s">
        <v>2830</v>
      </c>
      <c r="B355" s="168" t="s">
        <v>2831</v>
      </c>
      <c r="C355" s="168" t="s">
        <v>2832</v>
      </c>
      <c r="D355" s="168" t="s">
        <v>2833</v>
      </c>
      <c r="E355" s="168" t="s">
        <v>2171</v>
      </c>
      <c r="F355" s="168" t="s">
        <v>2172</v>
      </c>
    </row>
    <row r="356" spans="1:6" ht="12.75" customHeight="1">
      <c r="A356" s="168" t="s">
        <v>2834</v>
      </c>
      <c r="B356" s="168" t="s">
        <v>2835</v>
      </c>
      <c r="C356" s="168" t="s">
        <v>2832</v>
      </c>
      <c r="D356" s="168" t="s">
        <v>2833</v>
      </c>
      <c r="E356" s="168" t="s">
        <v>2171</v>
      </c>
      <c r="F356" s="168" t="s">
        <v>2172</v>
      </c>
    </row>
    <row r="357" spans="1:6" ht="12.75" customHeight="1">
      <c r="A357" s="168" t="s">
        <v>2836</v>
      </c>
      <c r="B357" s="168" t="s">
        <v>2837</v>
      </c>
      <c r="C357" s="168" t="s">
        <v>2832</v>
      </c>
      <c r="D357" s="168" t="s">
        <v>2833</v>
      </c>
      <c r="E357" s="168" t="s">
        <v>2171</v>
      </c>
      <c r="F357" s="168" t="s">
        <v>2172</v>
      </c>
    </row>
    <row r="358" spans="1:6" ht="12.75" customHeight="1">
      <c r="A358" s="168" t="s">
        <v>2838</v>
      </c>
      <c r="B358" s="168" t="s">
        <v>2839</v>
      </c>
      <c r="C358" s="168" t="s">
        <v>2832</v>
      </c>
      <c r="D358" s="168" t="s">
        <v>2833</v>
      </c>
      <c r="E358" s="168" t="s">
        <v>2171</v>
      </c>
      <c r="F358" s="168" t="s">
        <v>2172</v>
      </c>
    </row>
    <row r="359" spans="1:6" ht="12.75" customHeight="1">
      <c r="A359" s="168" t="s">
        <v>2840</v>
      </c>
      <c r="B359" s="168" t="s">
        <v>2841</v>
      </c>
      <c r="C359" s="168" t="s">
        <v>2832</v>
      </c>
      <c r="D359" s="168" t="s">
        <v>2833</v>
      </c>
      <c r="E359" s="168" t="s">
        <v>2171</v>
      </c>
      <c r="F359" s="168" t="s">
        <v>2172</v>
      </c>
    </row>
    <row r="360" spans="1:6" ht="12.75" customHeight="1">
      <c r="A360" s="168" t="s">
        <v>2842</v>
      </c>
      <c r="B360" s="168" t="s">
        <v>2843</v>
      </c>
      <c r="C360" s="168" t="s">
        <v>2832</v>
      </c>
      <c r="D360" s="168" t="s">
        <v>2833</v>
      </c>
      <c r="E360" s="168" t="s">
        <v>2171</v>
      </c>
      <c r="F360" s="168" t="s">
        <v>2172</v>
      </c>
    </row>
    <row r="361" spans="1:6" ht="12.75" customHeight="1">
      <c r="A361" s="168" t="s">
        <v>2844</v>
      </c>
      <c r="B361" s="168" t="s">
        <v>2845</v>
      </c>
      <c r="C361" s="168" t="s">
        <v>2832</v>
      </c>
      <c r="D361" s="168" t="s">
        <v>2833</v>
      </c>
      <c r="E361" s="168" t="s">
        <v>2171</v>
      </c>
      <c r="F361" s="168" t="s">
        <v>2172</v>
      </c>
    </row>
    <row r="362" spans="1:6" ht="12.75" customHeight="1">
      <c r="A362" s="168" t="s">
        <v>2846</v>
      </c>
      <c r="B362" s="168" t="s">
        <v>2847</v>
      </c>
      <c r="C362" s="168" t="s">
        <v>2832</v>
      </c>
      <c r="D362" s="168" t="s">
        <v>2833</v>
      </c>
      <c r="E362" s="168" t="s">
        <v>2171</v>
      </c>
      <c r="F362" s="168" t="s">
        <v>2172</v>
      </c>
    </row>
    <row r="363" spans="1:6" ht="12.75" customHeight="1">
      <c r="A363" s="168" t="s">
        <v>2848</v>
      </c>
      <c r="B363" s="168" t="s">
        <v>2849</v>
      </c>
      <c r="C363" s="168" t="s">
        <v>2832</v>
      </c>
      <c r="D363" s="168" t="s">
        <v>2833</v>
      </c>
      <c r="E363" s="168" t="s">
        <v>2171</v>
      </c>
      <c r="F363" s="168" t="s">
        <v>2172</v>
      </c>
    </row>
    <row r="364" spans="1:6" ht="12.75" customHeight="1">
      <c r="A364" s="168" t="s">
        <v>78</v>
      </c>
      <c r="B364" s="168" t="s">
        <v>78</v>
      </c>
      <c r="C364" s="168" t="s">
        <v>78</v>
      </c>
      <c r="D364" s="168" t="s">
        <v>78</v>
      </c>
      <c r="E364" s="168" t="s">
        <v>78</v>
      </c>
      <c r="F364" s="168" t="s">
        <v>78</v>
      </c>
    </row>
    <row r="365" spans="1:6" ht="12.75" customHeight="1">
      <c r="A365" s="168" t="s">
        <v>78</v>
      </c>
      <c r="B365" s="168" t="s">
        <v>2850</v>
      </c>
      <c r="C365" s="168" t="s">
        <v>78</v>
      </c>
      <c r="D365" s="168" t="s">
        <v>78</v>
      </c>
      <c r="E365" s="168" t="s">
        <v>78</v>
      </c>
      <c r="F365" s="168" t="s">
        <v>78</v>
      </c>
    </row>
    <row r="366" spans="1:6" ht="12.75" customHeight="1">
      <c r="A366" s="168" t="s">
        <v>2851</v>
      </c>
      <c r="B366" s="168" t="s">
        <v>2852</v>
      </c>
      <c r="C366" s="168" t="s">
        <v>2853</v>
      </c>
      <c r="D366" s="168" t="s">
        <v>2854</v>
      </c>
      <c r="E366" s="168" t="s">
        <v>2171</v>
      </c>
      <c r="F366" s="168" t="s">
        <v>2172</v>
      </c>
    </row>
    <row r="367" spans="1:6" ht="12.75" customHeight="1">
      <c r="A367" s="168" t="s">
        <v>2855</v>
      </c>
      <c r="B367" s="168" t="s">
        <v>2856</v>
      </c>
      <c r="C367" s="168" t="s">
        <v>2853</v>
      </c>
      <c r="D367" s="168" t="s">
        <v>2854</v>
      </c>
      <c r="E367" s="168" t="s">
        <v>2171</v>
      </c>
      <c r="F367" s="168" t="s">
        <v>2172</v>
      </c>
    </row>
    <row r="368" spans="1:6" ht="12.75" customHeight="1">
      <c r="A368" s="168" t="s">
        <v>2857</v>
      </c>
      <c r="B368" s="168" t="s">
        <v>2858</v>
      </c>
      <c r="C368" s="168" t="s">
        <v>2853</v>
      </c>
      <c r="D368" s="168" t="s">
        <v>2854</v>
      </c>
      <c r="E368" s="168" t="s">
        <v>2171</v>
      </c>
      <c r="F368" s="168" t="s">
        <v>2172</v>
      </c>
    </row>
    <row r="369" spans="1:6" ht="12.75" customHeight="1">
      <c r="A369" s="168" t="s">
        <v>2859</v>
      </c>
      <c r="B369" s="168" t="s">
        <v>2860</v>
      </c>
      <c r="C369" s="168" t="s">
        <v>2853</v>
      </c>
      <c r="D369" s="168" t="s">
        <v>2854</v>
      </c>
      <c r="E369" s="168" t="s">
        <v>2171</v>
      </c>
      <c r="F369" s="168" t="s">
        <v>2172</v>
      </c>
    </row>
    <row r="370" spans="1:6" ht="12.75" customHeight="1">
      <c r="A370" s="168" t="s">
        <v>2861</v>
      </c>
      <c r="B370" s="168" t="s">
        <v>2862</v>
      </c>
      <c r="C370" s="168" t="s">
        <v>2853</v>
      </c>
      <c r="D370" s="168" t="s">
        <v>2854</v>
      </c>
      <c r="E370" s="168" t="s">
        <v>2171</v>
      </c>
      <c r="F370" s="168" t="s">
        <v>2172</v>
      </c>
    </row>
    <row r="371" spans="1:6" ht="12.75" customHeight="1">
      <c r="A371" s="168" t="s">
        <v>2863</v>
      </c>
      <c r="B371" s="168" t="s">
        <v>2864</v>
      </c>
      <c r="C371" s="168" t="s">
        <v>2853</v>
      </c>
      <c r="D371" s="168" t="s">
        <v>2854</v>
      </c>
      <c r="E371" s="168" t="s">
        <v>2171</v>
      </c>
      <c r="F371" s="168" t="s">
        <v>2172</v>
      </c>
    </row>
    <row r="372" spans="1:6" ht="12.75" customHeight="1">
      <c r="A372" s="168" t="s">
        <v>2865</v>
      </c>
      <c r="B372" s="168" t="s">
        <v>2866</v>
      </c>
      <c r="C372" s="168" t="s">
        <v>2853</v>
      </c>
      <c r="D372" s="168" t="s">
        <v>2854</v>
      </c>
      <c r="E372" s="168" t="s">
        <v>2171</v>
      </c>
      <c r="F372" s="168" t="s">
        <v>2172</v>
      </c>
    </row>
    <row r="373" spans="1:6" ht="12.75" customHeight="1">
      <c r="A373" s="168" t="s">
        <v>2867</v>
      </c>
      <c r="B373" s="168" t="s">
        <v>2868</v>
      </c>
      <c r="C373" s="168" t="s">
        <v>2853</v>
      </c>
      <c r="D373" s="168" t="s">
        <v>2854</v>
      </c>
      <c r="E373" s="168" t="s">
        <v>2171</v>
      </c>
      <c r="F373" s="168" t="s">
        <v>2172</v>
      </c>
    </row>
    <row r="374" spans="1:6" ht="12.75" customHeight="1">
      <c r="A374" s="168" t="s">
        <v>2869</v>
      </c>
      <c r="B374" s="168" t="s">
        <v>2870</v>
      </c>
      <c r="C374" s="168" t="s">
        <v>2853</v>
      </c>
      <c r="D374" s="168" t="s">
        <v>2854</v>
      </c>
      <c r="E374" s="168" t="s">
        <v>2171</v>
      </c>
      <c r="F374" s="168" t="s">
        <v>2172</v>
      </c>
    </row>
    <row r="375" spans="1:6" ht="12.75" customHeight="1">
      <c r="A375" s="168" t="s">
        <v>2871</v>
      </c>
      <c r="B375" s="168" t="s">
        <v>2872</v>
      </c>
      <c r="C375" s="168" t="s">
        <v>2853</v>
      </c>
      <c r="D375" s="168" t="s">
        <v>2854</v>
      </c>
      <c r="E375" s="168" t="s">
        <v>2171</v>
      </c>
      <c r="F375" s="168" t="s">
        <v>2172</v>
      </c>
    </row>
    <row r="376" spans="1:6" ht="12.75" customHeight="1">
      <c r="A376" s="168" t="s">
        <v>2873</v>
      </c>
      <c r="B376" s="168" t="s">
        <v>2874</v>
      </c>
      <c r="C376" s="168" t="s">
        <v>2853</v>
      </c>
      <c r="D376" s="168" t="s">
        <v>2854</v>
      </c>
      <c r="E376" s="168" t="s">
        <v>2171</v>
      </c>
      <c r="F376" s="168" t="s">
        <v>2172</v>
      </c>
    </row>
    <row r="377" spans="1:6" ht="12.75" customHeight="1">
      <c r="A377" s="168" t="s">
        <v>2875</v>
      </c>
      <c r="B377" s="168" t="s">
        <v>2876</v>
      </c>
      <c r="C377" s="168" t="s">
        <v>2853</v>
      </c>
      <c r="D377" s="168" t="s">
        <v>2854</v>
      </c>
      <c r="E377" s="168" t="s">
        <v>2171</v>
      </c>
      <c r="F377" s="168" t="s">
        <v>2172</v>
      </c>
    </row>
    <row r="378" spans="1:6" ht="12.75" customHeight="1">
      <c r="A378" s="168" t="s">
        <v>2877</v>
      </c>
      <c r="B378" s="168" t="s">
        <v>2878</v>
      </c>
      <c r="C378" s="168" t="s">
        <v>2853</v>
      </c>
      <c r="D378" s="168" t="s">
        <v>2854</v>
      </c>
      <c r="E378" s="168" t="s">
        <v>2171</v>
      </c>
      <c r="F378" s="168" t="s">
        <v>2172</v>
      </c>
    </row>
    <row r="379" spans="1:6" ht="12.75" customHeight="1">
      <c r="A379" s="168" t="s">
        <v>2879</v>
      </c>
      <c r="B379" s="168" t="s">
        <v>2880</v>
      </c>
      <c r="C379" s="168" t="s">
        <v>2853</v>
      </c>
      <c r="D379" s="168" t="s">
        <v>2854</v>
      </c>
      <c r="E379" s="168" t="s">
        <v>2171</v>
      </c>
      <c r="F379" s="168" t="s">
        <v>2172</v>
      </c>
    </row>
    <row r="380" spans="1:6" ht="12.75" customHeight="1">
      <c r="A380" s="168" t="s">
        <v>2881</v>
      </c>
      <c r="B380" s="168" t="s">
        <v>2882</v>
      </c>
      <c r="C380" s="168" t="s">
        <v>2853</v>
      </c>
      <c r="D380" s="168" t="s">
        <v>2854</v>
      </c>
      <c r="E380" s="168" t="s">
        <v>2171</v>
      </c>
      <c r="F380" s="168" t="s">
        <v>2172</v>
      </c>
    </row>
    <row r="381" spans="1:6" ht="12.75" customHeight="1">
      <c r="A381" s="168" t="s">
        <v>2883</v>
      </c>
      <c r="B381" s="168" t="s">
        <v>2884</v>
      </c>
      <c r="C381" s="168" t="s">
        <v>2853</v>
      </c>
      <c r="D381" s="168" t="s">
        <v>2854</v>
      </c>
      <c r="E381" s="168" t="s">
        <v>2171</v>
      </c>
      <c r="F381" s="168" t="s">
        <v>2172</v>
      </c>
    </row>
    <row r="382" spans="1:6" ht="12.75" customHeight="1">
      <c r="A382" s="168" t="s">
        <v>2885</v>
      </c>
      <c r="B382" s="168" t="s">
        <v>2886</v>
      </c>
      <c r="C382" s="168" t="s">
        <v>2853</v>
      </c>
      <c r="D382" s="168" t="s">
        <v>2854</v>
      </c>
      <c r="E382" s="168" t="s">
        <v>2171</v>
      </c>
      <c r="F382" s="168" t="s">
        <v>2172</v>
      </c>
    </row>
    <row r="383" spans="1:6" ht="12.75" customHeight="1">
      <c r="A383" s="168" t="s">
        <v>2887</v>
      </c>
      <c r="B383" s="168" t="s">
        <v>2888</v>
      </c>
      <c r="C383" s="168" t="s">
        <v>2853</v>
      </c>
      <c r="D383" s="168" t="s">
        <v>2854</v>
      </c>
      <c r="E383" s="168" t="s">
        <v>2171</v>
      </c>
      <c r="F383" s="168" t="s">
        <v>2172</v>
      </c>
    </row>
    <row r="384" spans="1:6" ht="12.75" customHeight="1">
      <c r="A384" s="168" t="s">
        <v>2889</v>
      </c>
      <c r="B384" s="168" t="s">
        <v>2890</v>
      </c>
      <c r="C384" s="168" t="s">
        <v>2853</v>
      </c>
      <c r="D384" s="168" t="s">
        <v>2854</v>
      </c>
      <c r="E384" s="168" t="s">
        <v>2171</v>
      </c>
      <c r="F384" s="168" t="s">
        <v>2172</v>
      </c>
    </row>
    <row r="385" spans="1:6" ht="12.75" customHeight="1">
      <c r="A385" s="168" t="s">
        <v>2891</v>
      </c>
      <c r="B385" s="168" t="s">
        <v>2892</v>
      </c>
      <c r="C385" s="168" t="s">
        <v>2853</v>
      </c>
      <c r="D385" s="168" t="s">
        <v>2854</v>
      </c>
      <c r="E385" s="168" t="s">
        <v>2171</v>
      </c>
      <c r="F385" s="168" t="s">
        <v>2172</v>
      </c>
    </row>
    <row r="386" spans="1:6" ht="12.75" customHeight="1">
      <c r="A386" s="168" t="s">
        <v>2893</v>
      </c>
      <c r="B386" s="168" t="s">
        <v>2894</v>
      </c>
      <c r="C386" s="168" t="s">
        <v>2853</v>
      </c>
      <c r="D386" s="168" t="s">
        <v>2854</v>
      </c>
      <c r="E386" s="168" t="s">
        <v>2171</v>
      </c>
      <c r="F386" s="168" t="s">
        <v>2172</v>
      </c>
    </row>
    <row r="387" spans="1:6" ht="12.75" customHeight="1">
      <c r="A387" s="168" t="s">
        <v>2895</v>
      </c>
      <c r="B387" s="168" t="s">
        <v>2896</v>
      </c>
      <c r="C387" s="168" t="s">
        <v>2853</v>
      </c>
      <c r="D387" s="168" t="s">
        <v>2854</v>
      </c>
      <c r="E387" s="168" t="s">
        <v>2171</v>
      </c>
      <c r="F387" s="168" t="s">
        <v>2172</v>
      </c>
    </row>
    <row r="388" spans="1:6" ht="12.75" customHeight="1">
      <c r="A388" s="168" t="s">
        <v>2897</v>
      </c>
      <c r="B388" s="168" t="s">
        <v>2898</v>
      </c>
      <c r="C388" s="168" t="s">
        <v>2853</v>
      </c>
      <c r="D388" s="168" t="s">
        <v>2854</v>
      </c>
      <c r="E388" s="168" t="s">
        <v>2171</v>
      </c>
      <c r="F388" s="168" t="s">
        <v>2172</v>
      </c>
    </row>
    <row r="389" spans="1:6" ht="12.75" customHeight="1">
      <c r="A389" s="168" t="s">
        <v>2899</v>
      </c>
      <c r="B389" s="168" t="s">
        <v>2900</v>
      </c>
      <c r="C389" s="168" t="s">
        <v>2853</v>
      </c>
      <c r="D389" s="168" t="s">
        <v>2854</v>
      </c>
      <c r="E389" s="168" t="s">
        <v>2171</v>
      </c>
      <c r="F389" s="168" t="s">
        <v>2172</v>
      </c>
    </row>
    <row r="390" spans="1:6" ht="12.75" customHeight="1">
      <c r="A390" s="168" t="s">
        <v>2901</v>
      </c>
      <c r="B390" s="168" t="s">
        <v>2902</v>
      </c>
      <c r="C390" s="168" t="s">
        <v>2853</v>
      </c>
      <c r="D390" s="168" t="s">
        <v>2854</v>
      </c>
      <c r="E390" s="168" t="s">
        <v>2171</v>
      </c>
      <c r="F390" s="168" t="s">
        <v>2172</v>
      </c>
    </row>
    <row r="391" spans="1:6" ht="12.75" customHeight="1">
      <c r="A391" s="168" t="s">
        <v>2903</v>
      </c>
      <c r="B391" s="168" t="s">
        <v>2904</v>
      </c>
      <c r="C391" s="168" t="s">
        <v>2853</v>
      </c>
      <c r="D391" s="168" t="s">
        <v>2854</v>
      </c>
      <c r="E391" s="168" t="s">
        <v>2171</v>
      </c>
      <c r="F391" s="168" t="s">
        <v>2172</v>
      </c>
    </row>
    <row r="392" spans="1:6" ht="12.75" customHeight="1">
      <c r="A392" s="168" t="s">
        <v>2905</v>
      </c>
      <c r="B392" s="168" t="s">
        <v>2906</v>
      </c>
      <c r="C392" s="168" t="s">
        <v>2853</v>
      </c>
      <c r="D392" s="168" t="s">
        <v>2854</v>
      </c>
      <c r="E392" s="168" t="s">
        <v>2171</v>
      </c>
      <c r="F392" s="168" t="s">
        <v>2172</v>
      </c>
    </row>
    <row r="393" spans="1:6" ht="12.75" customHeight="1">
      <c r="A393" s="168" t="s">
        <v>2907</v>
      </c>
      <c r="B393" s="168" t="s">
        <v>2908</v>
      </c>
      <c r="C393" s="168" t="s">
        <v>2853</v>
      </c>
      <c r="D393" s="168" t="s">
        <v>2854</v>
      </c>
      <c r="E393" s="168" t="s">
        <v>2171</v>
      </c>
      <c r="F393" s="168" t="s">
        <v>2172</v>
      </c>
    </row>
    <row r="394" spans="1:6" ht="12.75" customHeight="1">
      <c r="A394" s="168" t="s">
        <v>2909</v>
      </c>
      <c r="B394" s="168" t="s">
        <v>2910</v>
      </c>
      <c r="C394" s="168" t="s">
        <v>2853</v>
      </c>
      <c r="D394" s="168" t="s">
        <v>2854</v>
      </c>
      <c r="E394" s="168" t="s">
        <v>2171</v>
      </c>
      <c r="F394" s="168" t="s">
        <v>2172</v>
      </c>
    </row>
    <row r="395" spans="1:6" ht="12.75" customHeight="1">
      <c r="A395" s="168" t="s">
        <v>2911</v>
      </c>
      <c r="B395" s="168" t="s">
        <v>2912</v>
      </c>
      <c r="C395" s="168" t="s">
        <v>2853</v>
      </c>
      <c r="D395" s="168" t="s">
        <v>2854</v>
      </c>
      <c r="E395" s="168" t="s">
        <v>2171</v>
      </c>
      <c r="F395" s="168" t="s">
        <v>2172</v>
      </c>
    </row>
    <row r="396" spans="1:6" ht="12.75" customHeight="1">
      <c r="A396" s="168" t="s">
        <v>2913</v>
      </c>
      <c r="B396" s="168" t="s">
        <v>2914</v>
      </c>
      <c r="C396" s="168" t="s">
        <v>2853</v>
      </c>
      <c r="D396" s="168" t="s">
        <v>2854</v>
      </c>
      <c r="E396" s="168" t="s">
        <v>2171</v>
      </c>
      <c r="F396" s="168" t="s">
        <v>2172</v>
      </c>
    </row>
    <row r="397" spans="1:6" ht="12.75" customHeight="1">
      <c r="A397" s="168" t="s">
        <v>2915</v>
      </c>
      <c r="B397" s="168" t="s">
        <v>2916</v>
      </c>
      <c r="C397" s="168" t="s">
        <v>2853</v>
      </c>
      <c r="D397" s="168" t="s">
        <v>2854</v>
      </c>
      <c r="E397" s="168" t="s">
        <v>2171</v>
      </c>
      <c r="F397" s="168" t="s">
        <v>2172</v>
      </c>
    </row>
    <row r="398" spans="1:6" ht="12.75" customHeight="1">
      <c r="A398" s="168" t="s">
        <v>2917</v>
      </c>
      <c r="B398" s="168" t="s">
        <v>2918</v>
      </c>
      <c r="C398" s="168" t="s">
        <v>2853</v>
      </c>
      <c r="D398" s="168" t="s">
        <v>2854</v>
      </c>
      <c r="E398" s="168" t="s">
        <v>2171</v>
      </c>
      <c r="F398" s="168" t="s">
        <v>2172</v>
      </c>
    </row>
    <row r="399" spans="1:6" ht="12.75" customHeight="1">
      <c r="A399" s="168" t="s">
        <v>2919</v>
      </c>
      <c r="B399" s="168" t="s">
        <v>2920</v>
      </c>
      <c r="C399" s="168" t="s">
        <v>2853</v>
      </c>
      <c r="D399" s="168" t="s">
        <v>2854</v>
      </c>
      <c r="E399" s="168" t="s">
        <v>2171</v>
      </c>
      <c r="F399" s="168" t="s">
        <v>2172</v>
      </c>
    </row>
    <row r="400" spans="1:6" ht="12.75" customHeight="1">
      <c r="A400" s="168" t="s">
        <v>2921</v>
      </c>
      <c r="B400" s="168" t="s">
        <v>2922</v>
      </c>
      <c r="C400" s="168" t="s">
        <v>2853</v>
      </c>
      <c r="D400" s="168" t="s">
        <v>2854</v>
      </c>
      <c r="E400" s="168" t="s">
        <v>2171</v>
      </c>
      <c r="F400" s="168" t="s">
        <v>2172</v>
      </c>
    </row>
    <row r="401" spans="1:6" ht="12.75" customHeight="1">
      <c r="A401" s="168" t="s">
        <v>2923</v>
      </c>
      <c r="B401" s="168" t="s">
        <v>2924</v>
      </c>
      <c r="C401" s="168" t="s">
        <v>2853</v>
      </c>
      <c r="D401" s="168" t="s">
        <v>2854</v>
      </c>
      <c r="E401" s="168" t="s">
        <v>2171</v>
      </c>
      <c r="F401" s="168" t="s">
        <v>2172</v>
      </c>
    </row>
    <row r="402" spans="1:6" ht="12.75" customHeight="1">
      <c r="A402" s="168" t="s">
        <v>2925</v>
      </c>
      <c r="B402" s="168" t="s">
        <v>2926</v>
      </c>
      <c r="C402" s="168" t="s">
        <v>2853</v>
      </c>
      <c r="D402" s="168" t="s">
        <v>2854</v>
      </c>
      <c r="E402" s="168" t="s">
        <v>2171</v>
      </c>
      <c r="F402" s="168" t="s">
        <v>2172</v>
      </c>
    </row>
    <row r="403" spans="1:6" ht="12.75" customHeight="1">
      <c r="A403" s="168" t="s">
        <v>2927</v>
      </c>
      <c r="B403" s="168" t="s">
        <v>2928</v>
      </c>
      <c r="C403" s="168" t="s">
        <v>2853</v>
      </c>
      <c r="D403" s="168" t="s">
        <v>2854</v>
      </c>
      <c r="E403" s="168" t="s">
        <v>2171</v>
      </c>
      <c r="F403" s="168" t="s">
        <v>2172</v>
      </c>
    </row>
    <row r="404" spans="1:6" ht="12.75" customHeight="1">
      <c r="A404" s="168" t="s">
        <v>2929</v>
      </c>
      <c r="B404" s="168" t="s">
        <v>2930</v>
      </c>
      <c r="C404" s="168" t="s">
        <v>2853</v>
      </c>
      <c r="D404" s="168" t="s">
        <v>2854</v>
      </c>
      <c r="E404" s="168" t="s">
        <v>2171</v>
      </c>
      <c r="F404" s="168" t="s">
        <v>2172</v>
      </c>
    </row>
    <row r="405" spans="1:6" ht="12.75" customHeight="1">
      <c r="A405" s="168" t="s">
        <v>2931</v>
      </c>
      <c r="B405" s="168" t="s">
        <v>2932</v>
      </c>
      <c r="C405" s="168" t="s">
        <v>2853</v>
      </c>
      <c r="D405" s="168" t="s">
        <v>2854</v>
      </c>
      <c r="E405" s="168" t="s">
        <v>2171</v>
      </c>
      <c r="F405" s="168" t="s">
        <v>2172</v>
      </c>
    </row>
    <row r="406" spans="1:6" ht="12.75" customHeight="1">
      <c r="A406" s="168" t="s">
        <v>2933</v>
      </c>
      <c r="B406" s="168" t="s">
        <v>2934</v>
      </c>
      <c r="C406" s="168" t="s">
        <v>2853</v>
      </c>
      <c r="D406" s="168" t="s">
        <v>2854</v>
      </c>
      <c r="E406" s="168" t="s">
        <v>2171</v>
      </c>
      <c r="F406" s="168" t="s">
        <v>2172</v>
      </c>
    </row>
    <row r="407" spans="1:6" ht="12.75" customHeight="1">
      <c r="A407" s="168" t="s">
        <v>2935</v>
      </c>
      <c r="B407" s="168" t="s">
        <v>2936</v>
      </c>
      <c r="C407" s="168" t="s">
        <v>2853</v>
      </c>
      <c r="D407" s="168" t="s">
        <v>2854</v>
      </c>
      <c r="E407" s="168" t="s">
        <v>2171</v>
      </c>
      <c r="F407" s="168" t="s">
        <v>2172</v>
      </c>
    </row>
    <row r="408" spans="1:6" ht="12.75" customHeight="1">
      <c r="A408" s="168" t="s">
        <v>2937</v>
      </c>
      <c r="B408" s="168" t="s">
        <v>2938</v>
      </c>
      <c r="C408" s="168" t="s">
        <v>2853</v>
      </c>
      <c r="D408" s="168" t="s">
        <v>2854</v>
      </c>
      <c r="E408" s="168" t="s">
        <v>2171</v>
      </c>
      <c r="F408" s="168" t="s">
        <v>2172</v>
      </c>
    </row>
    <row r="409" spans="1:6" ht="12.75" customHeight="1">
      <c r="A409" s="168" t="s">
        <v>2939</v>
      </c>
      <c r="B409" s="168" t="s">
        <v>2940</v>
      </c>
      <c r="C409" s="168" t="s">
        <v>2853</v>
      </c>
      <c r="D409" s="168" t="s">
        <v>2854</v>
      </c>
      <c r="E409" s="168" t="s">
        <v>2171</v>
      </c>
      <c r="F409" s="168" t="s">
        <v>2172</v>
      </c>
    </row>
    <row r="410" spans="1:6" ht="12.75" customHeight="1">
      <c r="A410" s="168" t="s">
        <v>2941</v>
      </c>
      <c r="B410" s="168" t="s">
        <v>2942</v>
      </c>
      <c r="C410" s="168" t="s">
        <v>2853</v>
      </c>
      <c r="D410" s="168" t="s">
        <v>2854</v>
      </c>
      <c r="E410" s="168" t="s">
        <v>2171</v>
      </c>
      <c r="F410" s="168" t="s">
        <v>2172</v>
      </c>
    </row>
    <row r="411" spans="1:6" ht="12.75" customHeight="1">
      <c r="A411" s="168" t="s">
        <v>2943</v>
      </c>
      <c r="B411" s="168" t="s">
        <v>2944</v>
      </c>
      <c r="C411" s="168" t="s">
        <v>2853</v>
      </c>
      <c r="D411" s="168" t="s">
        <v>2854</v>
      </c>
      <c r="E411" s="168" t="s">
        <v>2171</v>
      </c>
      <c r="F411" s="168" t="s">
        <v>2172</v>
      </c>
    </row>
    <row r="412" spans="1:6" ht="12.75" customHeight="1">
      <c r="A412" s="168" t="s">
        <v>2945</v>
      </c>
      <c r="B412" s="168" t="s">
        <v>2946</v>
      </c>
      <c r="C412" s="168" t="s">
        <v>2853</v>
      </c>
      <c r="D412" s="168" t="s">
        <v>2854</v>
      </c>
      <c r="E412" s="168" t="s">
        <v>2171</v>
      </c>
      <c r="F412" s="168" t="s">
        <v>2172</v>
      </c>
    </row>
    <row r="413" spans="1:6" ht="12.75" customHeight="1">
      <c r="A413" s="168" t="s">
        <v>2947</v>
      </c>
      <c r="B413" s="168" t="s">
        <v>2948</v>
      </c>
      <c r="C413" s="168" t="s">
        <v>2853</v>
      </c>
      <c r="D413" s="168" t="s">
        <v>2854</v>
      </c>
      <c r="E413" s="168" t="s">
        <v>2171</v>
      </c>
      <c r="F413" s="168" t="s">
        <v>2172</v>
      </c>
    </row>
    <row r="414" spans="1:6" ht="12.75" customHeight="1">
      <c r="A414" s="168" t="s">
        <v>2949</v>
      </c>
      <c r="B414" s="168" t="s">
        <v>2950</v>
      </c>
      <c r="C414" s="168" t="s">
        <v>2853</v>
      </c>
      <c r="D414" s="168" t="s">
        <v>2854</v>
      </c>
      <c r="E414" s="168" t="s">
        <v>2171</v>
      </c>
      <c r="F414" s="168" t="s">
        <v>2172</v>
      </c>
    </row>
    <row r="415" spans="1:6" ht="12.75" customHeight="1">
      <c r="A415" s="168" t="s">
        <v>2951</v>
      </c>
      <c r="B415" s="168" t="s">
        <v>2952</v>
      </c>
      <c r="C415" s="168" t="s">
        <v>2853</v>
      </c>
      <c r="D415" s="168" t="s">
        <v>2854</v>
      </c>
      <c r="E415" s="168" t="s">
        <v>2171</v>
      </c>
      <c r="F415" s="168" t="s">
        <v>2172</v>
      </c>
    </row>
    <row r="416" spans="1:6" ht="12.75" customHeight="1">
      <c r="A416" s="168" t="s">
        <v>2953</v>
      </c>
      <c r="B416" s="168" t="s">
        <v>2954</v>
      </c>
      <c r="C416" s="168" t="s">
        <v>2853</v>
      </c>
      <c r="D416" s="168" t="s">
        <v>2854</v>
      </c>
      <c r="E416" s="168" t="s">
        <v>2171</v>
      </c>
      <c r="F416" s="168" t="s">
        <v>2172</v>
      </c>
    </row>
    <row r="417" spans="1:6" ht="12.75" customHeight="1">
      <c r="A417" s="168" t="s">
        <v>2955</v>
      </c>
      <c r="B417" s="168" t="s">
        <v>2956</v>
      </c>
      <c r="C417" s="168" t="s">
        <v>2853</v>
      </c>
      <c r="D417" s="168" t="s">
        <v>2854</v>
      </c>
      <c r="E417" s="168" t="s">
        <v>2171</v>
      </c>
      <c r="F417" s="168" t="s">
        <v>2172</v>
      </c>
    </row>
    <row r="418" spans="1:6" ht="12.75" customHeight="1">
      <c r="A418" s="168" t="s">
        <v>2957</v>
      </c>
      <c r="B418" s="168" t="s">
        <v>2958</v>
      </c>
      <c r="C418" s="168" t="s">
        <v>2853</v>
      </c>
      <c r="D418" s="168" t="s">
        <v>2854</v>
      </c>
      <c r="E418" s="168" t="s">
        <v>2171</v>
      </c>
      <c r="F418" s="168" t="s">
        <v>2172</v>
      </c>
    </row>
    <row r="419" spans="1:6" ht="12.75" customHeight="1">
      <c r="A419" s="168" t="s">
        <v>78</v>
      </c>
      <c r="B419" s="168" t="s">
        <v>78</v>
      </c>
      <c r="C419" s="168" t="s">
        <v>78</v>
      </c>
      <c r="D419" s="168" t="s">
        <v>78</v>
      </c>
      <c r="E419" s="168" t="s">
        <v>78</v>
      </c>
      <c r="F419" s="168" t="s">
        <v>78</v>
      </c>
    </row>
    <row r="420" spans="1:6" ht="12.75" customHeight="1">
      <c r="A420" s="168" t="s">
        <v>78</v>
      </c>
      <c r="B420" s="168" t="s">
        <v>2959</v>
      </c>
      <c r="C420" s="168" t="s">
        <v>78</v>
      </c>
      <c r="D420" s="168" t="s">
        <v>78</v>
      </c>
      <c r="E420" s="168" t="s">
        <v>78</v>
      </c>
      <c r="F420" s="168" t="s">
        <v>78</v>
      </c>
    </row>
    <row r="421" spans="1:6" ht="12.75" customHeight="1">
      <c r="A421" s="168" t="s">
        <v>2960</v>
      </c>
      <c r="B421" s="168" t="s">
        <v>2961</v>
      </c>
      <c r="C421" s="168" t="s">
        <v>2962</v>
      </c>
      <c r="D421" s="168" t="s">
        <v>2963</v>
      </c>
      <c r="E421" s="168" t="s">
        <v>2171</v>
      </c>
      <c r="F421" s="168" t="s">
        <v>2172</v>
      </c>
    </row>
    <row r="422" spans="1:6" ht="12.75" customHeight="1">
      <c r="A422" s="168" t="s">
        <v>2964</v>
      </c>
      <c r="B422" s="168" t="s">
        <v>2965</v>
      </c>
      <c r="C422" s="168" t="s">
        <v>2962</v>
      </c>
      <c r="D422" s="168" t="s">
        <v>2963</v>
      </c>
      <c r="E422" s="168" t="s">
        <v>2171</v>
      </c>
      <c r="F422" s="168" t="s">
        <v>2172</v>
      </c>
    </row>
    <row r="423" spans="1:6" ht="12.75" customHeight="1">
      <c r="A423" s="168" t="s">
        <v>2966</v>
      </c>
      <c r="B423" s="168" t="s">
        <v>2967</v>
      </c>
      <c r="C423" s="168" t="s">
        <v>2962</v>
      </c>
      <c r="D423" s="168" t="s">
        <v>2963</v>
      </c>
      <c r="E423" s="168" t="s">
        <v>2171</v>
      </c>
      <c r="F423" s="168" t="s">
        <v>2172</v>
      </c>
    </row>
    <row r="424" spans="1:6" ht="12.75" customHeight="1">
      <c r="A424" s="168" t="s">
        <v>2968</v>
      </c>
      <c r="B424" s="168" t="s">
        <v>2969</v>
      </c>
      <c r="C424" s="168" t="s">
        <v>2962</v>
      </c>
      <c r="D424" s="168" t="s">
        <v>2963</v>
      </c>
      <c r="E424" s="168" t="s">
        <v>2171</v>
      </c>
      <c r="F424" s="168" t="s">
        <v>2172</v>
      </c>
    </row>
    <row r="425" spans="1:6" ht="12.75" customHeight="1">
      <c r="A425" s="168" t="s">
        <v>2970</v>
      </c>
      <c r="B425" s="168" t="s">
        <v>2971</v>
      </c>
      <c r="C425" s="168" t="s">
        <v>2962</v>
      </c>
      <c r="D425" s="168" t="s">
        <v>2963</v>
      </c>
      <c r="E425" s="168" t="s">
        <v>2171</v>
      </c>
      <c r="F425" s="168" t="s">
        <v>2172</v>
      </c>
    </row>
    <row r="426" spans="1:6" ht="12.75" customHeight="1">
      <c r="A426" s="168" t="s">
        <v>2972</v>
      </c>
      <c r="B426" s="168" t="s">
        <v>2973</v>
      </c>
      <c r="C426" s="168" t="s">
        <v>2962</v>
      </c>
      <c r="D426" s="168" t="s">
        <v>2963</v>
      </c>
      <c r="E426" s="168" t="s">
        <v>2171</v>
      </c>
      <c r="F426" s="168" t="s">
        <v>2172</v>
      </c>
    </row>
    <row r="427" spans="1:6" ht="12.75" customHeight="1">
      <c r="A427" s="168" t="s">
        <v>2974</v>
      </c>
      <c r="B427" s="168" t="s">
        <v>2975</v>
      </c>
      <c r="C427" s="168" t="s">
        <v>2962</v>
      </c>
      <c r="D427" s="168" t="s">
        <v>2963</v>
      </c>
      <c r="E427" s="168" t="s">
        <v>2171</v>
      </c>
      <c r="F427" s="168" t="s">
        <v>2172</v>
      </c>
    </row>
    <row r="428" spans="1:6" ht="12.75" customHeight="1">
      <c r="A428" s="168" t="s">
        <v>2976</v>
      </c>
      <c r="B428" s="168" t="s">
        <v>2977</v>
      </c>
      <c r="C428" s="168" t="s">
        <v>2962</v>
      </c>
      <c r="D428" s="168" t="s">
        <v>2963</v>
      </c>
      <c r="E428" s="168" t="s">
        <v>2171</v>
      </c>
      <c r="F428" s="168" t="s">
        <v>2172</v>
      </c>
    </row>
    <row r="429" spans="1:6" ht="12.75" customHeight="1">
      <c r="A429" s="168" t="s">
        <v>2978</v>
      </c>
      <c r="B429" s="168" t="s">
        <v>2979</v>
      </c>
      <c r="C429" s="168" t="s">
        <v>2962</v>
      </c>
      <c r="D429" s="168" t="s">
        <v>2963</v>
      </c>
      <c r="E429" s="168" t="s">
        <v>2171</v>
      </c>
      <c r="F429" s="168" t="s">
        <v>2172</v>
      </c>
    </row>
    <row r="430" spans="1:6" ht="12.75" customHeight="1">
      <c r="A430" s="168" t="s">
        <v>78</v>
      </c>
      <c r="B430" s="168" t="s">
        <v>78</v>
      </c>
      <c r="C430" s="168" t="s">
        <v>78</v>
      </c>
      <c r="D430" s="168" t="s">
        <v>78</v>
      </c>
      <c r="E430" s="168" t="s">
        <v>78</v>
      </c>
      <c r="F430" s="168" t="s">
        <v>78</v>
      </c>
    </row>
    <row r="431" spans="1:6" ht="12.75" customHeight="1">
      <c r="A431" s="168" t="s">
        <v>78</v>
      </c>
      <c r="B431" s="168" t="s">
        <v>2980</v>
      </c>
      <c r="C431" s="168" t="s">
        <v>78</v>
      </c>
      <c r="D431" s="168" t="s">
        <v>78</v>
      </c>
      <c r="E431" s="168" t="s">
        <v>78</v>
      </c>
      <c r="F431" s="168" t="s">
        <v>78</v>
      </c>
    </row>
    <row r="432" spans="1:6" ht="12.75" customHeight="1">
      <c r="A432" s="168" t="s">
        <v>2981</v>
      </c>
      <c r="B432" s="168" t="s">
        <v>2982</v>
      </c>
      <c r="C432" s="168" t="s">
        <v>2983</v>
      </c>
      <c r="D432" s="168" t="s">
        <v>2984</v>
      </c>
      <c r="E432" s="168" t="s">
        <v>2171</v>
      </c>
      <c r="F432" s="168" t="s">
        <v>2172</v>
      </c>
    </row>
    <row r="433" spans="1:6" ht="12.75" customHeight="1">
      <c r="A433" s="168" t="s">
        <v>2985</v>
      </c>
      <c r="B433" s="168" t="s">
        <v>2986</v>
      </c>
      <c r="C433" s="168" t="s">
        <v>2983</v>
      </c>
      <c r="D433" s="168" t="s">
        <v>2984</v>
      </c>
      <c r="E433" s="168" t="s">
        <v>2171</v>
      </c>
      <c r="F433" s="168" t="s">
        <v>2172</v>
      </c>
    </row>
    <row r="434" spans="1:6" ht="12.75" customHeight="1">
      <c r="A434" s="168" t="s">
        <v>78</v>
      </c>
      <c r="B434" s="168" t="s">
        <v>78</v>
      </c>
      <c r="C434" s="168" t="s">
        <v>78</v>
      </c>
      <c r="D434" s="168" t="s">
        <v>78</v>
      </c>
      <c r="E434" s="168" t="s">
        <v>78</v>
      </c>
      <c r="F434" s="168" t="s">
        <v>78</v>
      </c>
    </row>
    <row r="435" spans="1:6" ht="12.75" customHeight="1">
      <c r="A435" s="168" t="s">
        <v>78</v>
      </c>
      <c r="B435" s="168" t="s">
        <v>2987</v>
      </c>
      <c r="C435" s="168" t="s">
        <v>78</v>
      </c>
      <c r="D435" s="168" t="s">
        <v>78</v>
      </c>
      <c r="E435" s="168" t="s">
        <v>78</v>
      </c>
      <c r="F435" s="168" t="s">
        <v>78</v>
      </c>
    </row>
    <row r="436" spans="1:6" ht="12.75" customHeight="1">
      <c r="A436" s="168" t="s">
        <v>2988</v>
      </c>
      <c r="B436" s="168" t="s">
        <v>2989</v>
      </c>
      <c r="C436" s="168" t="s">
        <v>2990</v>
      </c>
      <c r="D436" s="168" t="s">
        <v>2991</v>
      </c>
      <c r="E436" s="168" t="s">
        <v>2171</v>
      </c>
      <c r="F436" s="168" t="s">
        <v>2172</v>
      </c>
    </row>
    <row r="437" spans="1:6" ht="12.75" customHeight="1">
      <c r="A437" s="168" t="s">
        <v>2992</v>
      </c>
      <c r="B437" s="168" t="s">
        <v>2993</v>
      </c>
      <c r="C437" s="168" t="s">
        <v>2990</v>
      </c>
      <c r="D437" s="168" t="s">
        <v>2991</v>
      </c>
      <c r="E437" s="168" t="s">
        <v>2171</v>
      </c>
      <c r="F437" s="168" t="s">
        <v>2172</v>
      </c>
    </row>
    <row r="438" spans="1:6" ht="12.75" customHeight="1">
      <c r="A438" s="168" t="s">
        <v>2994</v>
      </c>
      <c r="B438" s="168" t="s">
        <v>2995</v>
      </c>
      <c r="C438" s="168" t="s">
        <v>2990</v>
      </c>
      <c r="D438" s="168" t="s">
        <v>2991</v>
      </c>
      <c r="E438" s="168" t="s">
        <v>2171</v>
      </c>
      <c r="F438" s="168" t="s">
        <v>2172</v>
      </c>
    </row>
    <row r="439" spans="1:6" ht="12.75" customHeight="1">
      <c r="A439" s="168" t="s">
        <v>2996</v>
      </c>
      <c r="B439" s="168" t="s">
        <v>2997</v>
      </c>
      <c r="C439" s="168" t="s">
        <v>2990</v>
      </c>
      <c r="D439" s="168" t="s">
        <v>2991</v>
      </c>
      <c r="E439" s="168" t="s">
        <v>2171</v>
      </c>
      <c r="F439" s="168" t="s">
        <v>2172</v>
      </c>
    </row>
    <row r="440" spans="1:6" ht="12.75" customHeight="1">
      <c r="A440" s="168" t="s">
        <v>2998</v>
      </c>
      <c r="B440" s="168" t="s">
        <v>2999</v>
      </c>
      <c r="C440" s="168" t="s">
        <v>2990</v>
      </c>
      <c r="D440" s="168" t="s">
        <v>2991</v>
      </c>
      <c r="E440" s="168" t="s">
        <v>2171</v>
      </c>
      <c r="F440" s="168" t="s">
        <v>2172</v>
      </c>
    </row>
    <row r="441" spans="1:6" ht="12.75" customHeight="1">
      <c r="A441" s="168" t="s">
        <v>3000</v>
      </c>
      <c r="B441" s="168" t="s">
        <v>3001</v>
      </c>
      <c r="C441" s="168" t="s">
        <v>2990</v>
      </c>
      <c r="D441" s="168" t="s">
        <v>2991</v>
      </c>
      <c r="E441" s="168" t="s">
        <v>2171</v>
      </c>
      <c r="F441" s="168" t="s">
        <v>2172</v>
      </c>
    </row>
    <row r="442" spans="1:6" ht="12.75" customHeight="1">
      <c r="A442" s="168" t="s">
        <v>78</v>
      </c>
      <c r="B442" s="168" t="s">
        <v>78</v>
      </c>
      <c r="C442" s="168" t="s">
        <v>78</v>
      </c>
      <c r="D442" s="168" t="s">
        <v>78</v>
      </c>
      <c r="E442" s="168" t="s">
        <v>78</v>
      </c>
      <c r="F442" s="168" t="s">
        <v>78</v>
      </c>
    </row>
    <row r="443" spans="1:6" ht="12.75" customHeight="1">
      <c r="A443" s="168" t="s">
        <v>78</v>
      </c>
      <c r="B443" s="168" t="s">
        <v>3002</v>
      </c>
      <c r="C443" s="168" t="s">
        <v>78</v>
      </c>
      <c r="D443" s="168" t="s">
        <v>78</v>
      </c>
      <c r="E443" s="168" t="s">
        <v>78</v>
      </c>
      <c r="F443" s="168" t="s">
        <v>78</v>
      </c>
    </row>
    <row r="444" spans="1:6" ht="12.75" customHeight="1">
      <c r="A444" s="168" t="s">
        <v>3003</v>
      </c>
      <c r="B444" s="168" t="s">
        <v>3004</v>
      </c>
      <c r="C444" s="168" t="s">
        <v>3005</v>
      </c>
      <c r="D444" s="168" t="s">
        <v>3006</v>
      </c>
      <c r="E444" s="168" t="s">
        <v>2171</v>
      </c>
      <c r="F444" s="168" t="s">
        <v>2172</v>
      </c>
    </row>
    <row r="445" spans="1:6" ht="12.75" customHeight="1">
      <c r="A445" s="168" t="s">
        <v>78</v>
      </c>
      <c r="B445" s="168" t="s">
        <v>78</v>
      </c>
      <c r="C445" s="168" t="s">
        <v>78</v>
      </c>
      <c r="D445" s="168" t="s">
        <v>78</v>
      </c>
      <c r="E445" s="168" t="s">
        <v>78</v>
      </c>
      <c r="F445" s="168" t="s">
        <v>78</v>
      </c>
    </row>
    <row r="446" spans="1:6" ht="12.75" customHeight="1">
      <c r="A446" s="168" t="s">
        <v>78</v>
      </c>
      <c r="B446" s="168" t="s">
        <v>3007</v>
      </c>
      <c r="C446" s="168" t="s">
        <v>78</v>
      </c>
      <c r="D446" s="168" t="s">
        <v>78</v>
      </c>
      <c r="E446" s="168" t="s">
        <v>78</v>
      </c>
      <c r="F446" s="168" t="s">
        <v>78</v>
      </c>
    </row>
    <row r="447" spans="1:6" ht="12.75" customHeight="1">
      <c r="A447" s="168" t="s">
        <v>3008</v>
      </c>
      <c r="B447" s="168" t="s">
        <v>3009</v>
      </c>
      <c r="C447" s="168" t="s">
        <v>3010</v>
      </c>
      <c r="D447" s="168" t="s">
        <v>3011</v>
      </c>
      <c r="E447" s="168" t="s">
        <v>2171</v>
      </c>
      <c r="F447" s="168" t="s">
        <v>2172</v>
      </c>
    </row>
    <row r="448" spans="1:6" ht="12.75" customHeight="1">
      <c r="A448" s="168" t="s">
        <v>78</v>
      </c>
      <c r="B448" s="168" t="s">
        <v>78</v>
      </c>
      <c r="C448" s="168" t="s">
        <v>78</v>
      </c>
      <c r="D448" s="168" t="s">
        <v>78</v>
      </c>
      <c r="E448" s="168" t="s">
        <v>78</v>
      </c>
      <c r="F448" s="168" t="s">
        <v>78</v>
      </c>
    </row>
    <row r="449" spans="1:6" ht="12.75" customHeight="1">
      <c r="A449" s="168" t="s">
        <v>78</v>
      </c>
      <c r="B449" s="168" t="s">
        <v>3012</v>
      </c>
      <c r="C449" s="168" t="s">
        <v>78</v>
      </c>
      <c r="D449" s="168" t="s">
        <v>78</v>
      </c>
      <c r="E449" s="168" t="s">
        <v>78</v>
      </c>
      <c r="F449" s="168" t="s">
        <v>78</v>
      </c>
    </row>
    <row r="450" spans="1:6" ht="12.75" customHeight="1">
      <c r="A450" s="168" t="s">
        <v>3013</v>
      </c>
      <c r="B450" s="168" t="s">
        <v>3014</v>
      </c>
      <c r="C450" s="168" t="s">
        <v>3015</v>
      </c>
      <c r="D450" s="168" t="s">
        <v>3016</v>
      </c>
      <c r="E450" s="168" t="s">
        <v>2171</v>
      </c>
      <c r="F450" s="168" t="s">
        <v>2172</v>
      </c>
    </row>
    <row r="451" spans="1:6" ht="12.75" customHeight="1">
      <c r="A451" s="168" t="s">
        <v>3017</v>
      </c>
      <c r="B451" s="168" t="s">
        <v>3018</v>
      </c>
      <c r="C451" s="168" t="s">
        <v>3015</v>
      </c>
      <c r="D451" s="168" t="s">
        <v>3016</v>
      </c>
      <c r="E451" s="168" t="s">
        <v>2171</v>
      </c>
      <c r="F451" s="168" t="s">
        <v>2172</v>
      </c>
    </row>
    <row r="452" spans="1:6" ht="12.75" customHeight="1">
      <c r="A452" s="168" t="s">
        <v>3019</v>
      </c>
      <c r="B452" s="168" t="s">
        <v>3020</v>
      </c>
      <c r="C452" s="168" t="s">
        <v>3015</v>
      </c>
      <c r="D452" s="168" t="s">
        <v>3016</v>
      </c>
      <c r="E452" s="168" t="s">
        <v>2171</v>
      </c>
      <c r="F452" s="168" t="s">
        <v>2172</v>
      </c>
    </row>
    <row r="453" spans="1:6" ht="12.75" customHeight="1">
      <c r="A453" s="168" t="s">
        <v>3021</v>
      </c>
      <c r="B453" s="168" t="s">
        <v>3022</v>
      </c>
      <c r="C453" s="168" t="s">
        <v>3015</v>
      </c>
      <c r="D453" s="168" t="s">
        <v>3016</v>
      </c>
      <c r="E453" s="168" t="s">
        <v>2171</v>
      </c>
      <c r="F453" s="168" t="s">
        <v>2172</v>
      </c>
    </row>
    <row r="454" spans="1:6" ht="12.75" customHeight="1">
      <c r="A454" s="168" t="s">
        <v>3023</v>
      </c>
      <c r="B454" s="168" t="s">
        <v>3024</v>
      </c>
      <c r="C454" s="168" t="s">
        <v>3015</v>
      </c>
      <c r="D454" s="168" t="s">
        <v>3016</v>
      </c>
      <c r="E454" s="168" t="s">
        <v>2171</v>
      </c>
      <c r="F454" s="168" t="s">
        <v>2172</v>
      </c>
    </row>
    <row r="455" spans="1:6" ht="12.75" customHeight="1">
      <c r="A455" s="168" t="s">
        <v>3025</v>
      </c>
      <c r="B455" s="168" t="s">
        <v>3026</v>
      </c>
      <c r="C455" s="168" t="s">
        <v>3015</v>
      </c>
      <c r="D455" s="168" t="s">
        <v>3016</v>
      </c>
      <c r="E455" s="168" t="s">
        <v>2171</v>
      </c>
      <c r="F455" s="168" t="s">
        <v>2172</v>
      </c>
    </row>
    <row r="456" spans="1:6" ht="12.75" customHeight="1">
      <c r="A456" s="168" t="s">
        <v>3027</v>
      </c>
      <c r="B456" s="168" t="s">
        <v>3028</v>
      </c>
      <c r="C456" s="168" t="s">
        <v>3015</v>
      </c>
      <c r="D456" s="168" t="s">
        <v>3016</v>
      </c>
      <c r="E456" s="168" t="s">
        <v>2171</v>
      </c>
      <c r="F456" s="168" t="s">
        <v>2172</v>
      </c>
    </row>
    <row r="457" spans="1:6" ht="12.75" customHeight="1">
      <c r="A457" s="168" t="s">
        <v>3029</v>
      </c>
      <c r="B457" s="168" t="s">
        <v>3030</v>
      </c>
      <c r="C457" s="168" t="s">
        <v>3015</v>
      </c>
      <c r="D457" s="168" t="s">
        <v>3016</v>
      </c>
      <c r="E457" s="168" t="s">
        <v>2171</v>
      </c>
      <c r="F457" s="168" t="s">
        <v>2172</v>
      </c>
    </row>
    <row r="458" spans="1:6" ht="12.75" customHeight="1">
      <c r="A458" s="168" t="s">
        <v>3031</v>
      </c>
      <c r="B458" s="168" t="s">
        <v>3032</v>
      </c>
      <c r="C458" s="168" t="s">
        <v>3015</v>
      </c>
      <c r="D458" s="168" t="s">
        <v>3016</v>
      </c>
      <c r="E458" s="168" t="s">
        <v>2171</v>
      </c>
      <c r="F458" s="168" t="s">
        <v>2172</v>
      </c>
    </row>
    <row r="459" spans="1:6" ht="12.75" customHeight="1">
      <c r="A459" s="168" t="s">
        <v>3033</v>
      </c>
      <c r="B459" s="168" t="s">
        <v>3034</v>
      </c>
      <c r="C459" s="168" t="s">
        <v>3015</v>
      </c>
      <c r="D459" s="168" t="s">
        <v>3016</v>
      </c>
      <c r="E459" s="168" t="s">
        <v>2171</v>
      </c>
      <c r="F459" s="168" t="s">
        <v>2172</v>
      </c>
    </row>
    <row r="460" spans="1:6" ht="12.75" customHeight="1">
      <c r="A460" s="168" t="s">
        <v>3035</v>
      </c>
      <c r="B460" s="168" t="s">
        <v>3036</v>
      </c>
      <c r="C460" s="168" t="s">
        <v>3015</v>
      </c>
      <c r="D460" s="168" t="s">
        <v>3016</v>
      </c>
      <c r="E460" s="168" t="s">
        <v>2171</v>
      </c>
      <c r="F460" s="168" t="s">
        <v>2172</v>
      </c>
    </row>
    <row r="461" spans="1:6" ht="12.75" customHeight="1">
      <c r="A461" s="168" t="s">
        <v>3037</v>
      </c>
      <c r="B461" s="168" t="s">
        <v>3038</v>
      </c>
      <c r="C461" s="168" t="s">
        <v>3015</v>
      </c>
      <c r="D461" s="168" t="s">
        <v>3016</v>
      </c>
      <c r="E461" s="168" t="s">
        <v>2171</v>
      </c>
      <c r="F461" s="168" t="s">
        <v>2172</v>
      </c>
    </row>
    <row r="462" spans="1:6" ht="12.75" customHeight="1">
      <c r="A462" s="168" t="s">
        <v>3039</v>
      </c>
      <c r="B462" s="168" t="s">
        <v>3040</v>
      </c>
      <c r="C462" s="168" t="s">
        <v>3015</v>
      </c>
      <c r="D462" s="168" t="s">
        <v>3016</v>
      </c>
      <c r="E462" s="168" t="s">
        <v>2171</v>
      </c>
      <c r="F462" s="168" t="s">
        <v>2172</v>
      </c>
    </row>
    <row r="463" spans="1:6" ht="12.75" customHeight="1">
      <c r="A463" s="168" t="s">
        <v>78</v>
      </c>
      <c r="B463" s="168" t="s">
        <v>78</v>
      </c>
      <c r="C463" s="168" t="s">
        <v>78</v>
      </c>
      <c r="D463" s="168" t="s">
        <v>78</v>
      </c>
      <c r="E463" s="168" t="s">
        <v>78</v>
      </c>
      <c r="F463" s="168" t="s">
        <v>78</v>
      </c>
    </row>
    <row r="464" spans="1:6" ht="12.75" customHeight="1">
      <c r="A464" s="168" t="s">
        <v>78</v>
      </c>
      <c r="B464" s="168" t="s">
        <v>3041</v>
      </c>
      <c r="C464" s="168" t="s">
        <v>78</v>
      </c>
      <c r="D464" s="168" t="s">
        <v>78</v>
      </c>
      <c r="E464" s="168" t="s">
        <v>78</v>
      </c>
      <c r="F464" s="168" t="s">
        <v>78</v>
      </c>
    </row>
    <row r="465" spans="1:6" ht="12.75" customHeight="1">
      <c r="A465" s="168" t="s">
        <v>3042</v>
      </c>
      <c r="B465" s="168" t="s">
        <v>3043</v>
      </c>
      <c r="C465" s="168" t="s">
        <v>3044</v>
      </c>
      <c r="D465" s="168" t="s">
        <v>3045</v>
      </c>
      <c r="E465" s="168" t="s">
        <v>2171</v>
      </c>
      <c r="F465" s="168" t="s">
        <v>2172</v>
      </c>
    </row>
    <row r="466" spans="1:6" ht="12.75" customHeight="1">
      <c r="A466" s="168" t="s">
        <v>3046</v>
      </c>
      <c r="B466" s="168" t="s">
        <v>3047</v>
      </c>
      <c r="C466" s="168" t="s">
        <v>3044</v>
      </c>
      <c r="D466" s="168" t="s">
        <v>3045</v>
      </c>
      <c r="E466" s="168" t="s">
        <v>2171</v>
      </c>
      <c r="F466" s="168" t="s">
        <v>2172</v>
      </c>
    </row>
    <row r="467" spans="1:6" ht="12.75" customHeight="1">
      <c r="A467" s="168" t="s">
        <v>3048</v>
      </c>
      <c r="B467" s="168" t="s">
        <v>3049</v>
      </c>
      <c r="C467" s="168" t="s">
        <v>3044</v>
      </c>
      <c r="D467" s="168" t="s">
        <v>3045</v>
      </c>
      <c r="E467" s="168" t="s">
        <v>2171</v>
      </c>
      <c r="F467" s="168" t="s">
        <v>2172</v>
      </c>
    </row>
    <row r="468" spans="1:6" ht="12.75" customHeight="1">
      <c r="A468" s="168" t="s">
        <v>3050</v>
      </c>
      <c r="B468" s="168" t="s">
        <v>3051</v>
      </c>
      <c r="C468" s="168" t="s">
        <v>3044</v>
      </c>
      <c r="D468" s="168" t="s">
        <v>3045</v>
      </c>
      <c r="E468" s="168" t="s">
        <v>2171</v>
      </c>
      <c r="F468" s="168" t="s">
        <v>2172</v>
      </c>
    </row>
    <row r="469" spans="1:6" ht="12.75" customHeight="1">
      <c r="A469" s="168" t="s">
        <v>3052</v>
      </c>
      <c r="B469" s="168" t="s">
        <v>3053</v>
      </c>
      <c r="C469" s="168" t="s">
        <v>3044</v>
      </c>
      <c r="D469" s="168" t="s">
        <v>3045</v>
      </c>
      <c r="E469" s="168" t="s">
        <v>2171</v>
      </c>
      <c r="F469" s="168" t="s">
        <v>2172</v>
      </c>
    </row>
    <row r="470" spans="1:6" ht="12.75" customHeight="1">
      <c r="A470" s="168" t="s">
        <v>3054</v>
      </c>
      <c r="B470" s="168" t="s">
        <v>3055</v>
      </c>
      <c r="C470" s="168" t="s">
        <v>3044</v>
      </c>
      <c r="D470" s="168" t="s">
        <v>3045</v>
      </c>
      <c r="E470" s="168" t="s">
        <v>2171</v>
      </c>
      <c r="F470" s="168" t="s">
        <v>2172</v>
      </c>
    </row>
    <row r="471" spans="1:6" ht="12.75" customHeight="1">
      <c r="A471" s="168" t="s">
        <v>3056</v>
      </c>
      <c r="B471" s="168" t="s">
        <v>3057</v>
      </c>
      <c r="C471" s="168" t="s">
        <v>3044</v>
      </c>
      <c r="D471" s="168" t="s">
        <v>3045</v>
      </c>
      <c r="E471" s="168" t="s">
        <v>2171</v>
      </c>
      <c r="F471" s="168" t="s">
        <v>2172</v>
      </c>
    </row>
    <row r="472" spans="1:6" ht="12.75" customHeight="1">
      <c r="A472" s="168" t="s">
        <v>78</v>
      </c>
      <c r="B472" s="168" t="s">
        <v>78</v>
      </c>
      <c r="C472" s="168" t="s">
        <v>78</v>
      </c>
      <c r="D472" s="168" t="s">
        <v>78</v>
      </c>
      <c r="E472" s="168" t="s">
        <v>78</v>
      </c>
      <c r="F472" s="168" t="s">
        <v>78</v>
      </c>
    </row>
    <row r="473" spans="1:6" ht="12.75" customHeight="1">
      <c r="A473" s="168" t="s">
        <v>78</v>
      </c>
      <c r="B473" s="168" t="s">
        <v>3058</v>
      </c>
      <c r="C473" s="168" t="s">
        <v>78</v>
      </c>
      <c r="D473" s="168" t="s">
        <v>78</v>
      </c>
      <c r="E473" s="168" t="s">
        <v>78</v>
      </c>
      <c r="F473" s="168" t="s">
        <v>78</v>
      </c>
    </row>
    <row r="474" spans="1:6" ht="12.75" customHeight="1">
      <c r="A474" s="168" t="s">
        <v>3059</v>
      </c>
      <c r="B474" s="168" t="s">
        <v>3060</v>
      </c>
      <c r="C474" s="168" t="s">
        <v>3061</v>
      </c>
      <c r="D474" s="168" t="s">
        <v>3062</v>
      </c>
      <c r="E474" s="168" t="s">
        <v>2171</v>
      </c>
      <c r="F474" s="168" t="s">
        <v>2172</v>
      </c>
    </row>
    <row r="475" spans="1:6" ht="12.75" customHeight="1">
      <c r="A475" s="168" t="s">
        <v>3063</v>
      </c>
      <c r="B475" s="168" t="s">
        <v>3064</v>
      </c>
      <c r="C475" s="168" t="s">
        <v>3061</v>
      </c>
      <c r="D475" s="168" t="s">
        <v>3062</v>
      </c>
      <c r="E475" s="168" t="s">
        <v>2171</v>
      </c>
      <c r="F475" s="168" t="s">
        <v>2172</v>
      </c>
    </row>
    <row r="476" spans="1:6" ht="12.75" customHeight="1">
      <c r="A476" s="168" t="s">
        <v>3065</v>
      </c>
      <c r="B476" s="168" t="s">
        <v>3066</v>
      </c>
      <c r="C476" s="168" t="s">
        <v>3061</v>
      </c>
      <c r="D476" s="168" t="s">
        <v>3062</v>
      </c>
      <c r="E476" s="168" t="s">
        <v>2171</v>
      </c>
      <c r="F476" s="168" t="s">
        <v>2172</v>
      </c>
    </row>
    <row r="477" spans="1:6" ht="12.75" customHeight="1">
      <c r="A477" s="168" t="s">
        <v>3067</v>
      </c>
      <c r="B477" s="168" t="s">
        <v>3068</v>
      </c>
      <c r="C477" s="168" t="s">
        <v>3061</v>
      </c>
      <c r="D477" s="168" t="s">
        <v>3062</v>
      </c>
      <c r="E477" s="168" t="s">
        <v>2171</v>
      </c>
      <c r="F477" s="168" t="s">
        <v>2172</v>
      </c>
    </row>
    <row r="478" spans="1:6" ht="12.75" customHeight="1">
      <c r="A478" s="168" t="s">
        <v>3069</v>
      </c>
      <c r="B478" s="168" t="s">
        <v>3070</v>
      </c>
      <c r="C478" s="168" t="s">
        <v>3061</v>
      </c>
      <c r="D478" s="168" t="s">
        <v>3062</v>
      </c>
      <c r="E478" s="168" t="s">
        <v>2171</v>
      </c>
      <c r="F478" s="168" t="s">
        <v>2172</v>
      </c>
    </row>
    <row r="479" spans="1:6" ht="12.75" customHeight="1">
      <c r="A479" s="168" t="s">
        <v>3071</v>
      </c>
      <c r="B479" s="168" t="s">
        <v>3072</v>
      </c>
      <c r="C479" s="168" t="s">
        <v>3061</v>
      </c>
      <c r="D479" s="168" t="s">
        <v>3062</v>
      </c>
      <c r="E479" s="168" t="s">
        <v>2171</v>
      </c>
      <c r="F479" s="168" t="s">
        <v>2172</v>
      </c>
    </row>
    <row r="480" spans="1:6" ht="12.75" customHeight="1">
      <c r="A480" s="168" t="s">
        <v>3073</v>
      </c>
      <c r="B480" s="168" t="s">
        <v>3074</v>
      </c>
      <c r="C480" s="168" t="s">
        <v>3061</v>
      </c>
      <c r="D480" s="168" t="s">
        <v>3062</v>
      </c>
      <c r="E480" s="168" t="s">
        <v>2171</v>
      </c>
      <c r="F480" s="168" t="s">
        <v>2172</v>
      </c>
    </row>
    <row r="481" spans="1:6" ht="12.75" customHeight="1">
      <c r="A481" s="168" t="s">
        <v>3075</v>
      </c>
      <c r="B481" s="168" t="s">
        <v>3076</v>
      </c>
      <c r="C481" s="168" t="s">
        <v>3061</v>
      </c>
      <c r="D481" s="168" t="s">
        <v>3062</v>
      </c>
      <c r="E481" s="168" t="s">
        <v>2171</v>
      </c>
      <c r="F481" s="168" t="s">
        <v>2172</v>
      </c>
    </row>
    <row r="482" spans="1:6" ht="12.75" customHeight="1">
      <c r="A482" s="168" t="s">
        <v>3077</v>
      </c>
      <c r="B482" s="168" t="s">
        <v>3078</v>
      </c>
      <c r="C482" s="168" t="s">
        <v>3061</v>
      </c>
      <c r="D482" s="168" t="s">
        <v>3062</v>
      </c>
      <c r="E482" s="168" t="s">
        <v>2171</v>
      </c>
      <c r="F482" s="168" t="s">
        <v>2172</v>
      </c>
    </row>
    <row r="483" spans="1:6" ht="12.75" customHeight="1">
      <c r="A483" s="168" t="s">
        <v>3079</v>
      </c>
      <c r="B483" s="168" t="s">
        <v>3080</v>
      </c>
      <c r="C483" s="168" t="s">
        <v>3061</v>
      </c>
      <c r="D483" s="168" t="s">
        <v>3062</v>
      </c>
      <c r="E483" s="168" t="s">
        <v>2171</v>
      </c>
      <c r="F483" s="168" t="s">
        <v>2172</v>
      </c>
    </row>
    <row r="484" spans="1:6" ht="12.75" customHeight="1">
      <c r="A484" s="168" t="s">
        <v>3081</v>
      </c>
      <c r="B484" s="168" t="s">
        <v>3082</v>
      </c>
      <c r="C484" s="168" t="s">
        <v>3061</v>
      </c>
      <c r="D484" s="168" t="s">
        <v>3062</v>
      </c>
      <c r="E484" s="168" t="s">
        <v>2171</v>
      </c>
      <c r="F484" s="168" t="s">
        <v>2172</v>
      </c>
    </row>
    <row r="485" spans="1:6" ht="12.75" customHeight="1">
      <c r="A485" s="168" t="s">
        <v>3083</v>
      </c>
      <c r="B485" s="168" t="s">
        <v>3084</v>
      </c>
      <c r="C485" s="168" t="s">
        <v>3061</v>
      </c>
      <c r="D485" s="168" t="s">
        <v>3062</v>
      </c>
      <c r="E485" s="168" t="s">
        <v>2171</v>
      </c>
      <c r="F485" s="168" t="s">
        <v>2172</v>
      </c>
    </row>
    <row r="486" spans="1:6" ht="12.75" customHeight="1">
      <c r="A486" s="168" t="s">
        <v>3085</v>
      </c>
      <c r="B486" s="168" t="s">
        <v>3086</v>
      </c>
      <c r="C486" s="168" t="s">
        <v>3061</v>
      </c>
      <c r="D486" s="168" t="s">
        <v>3062</v>
      </c>
      <c r="E486" s="168" t="s">
        <v>2171</v>
      </c>
      <c r="F486" s="168" t="s">
        <v>2172</v>
      </c>
    </row>
    <row r="487" spans="1:6" ht="12.75" customHeight="1">
      <c r="A487" s="168" t="s">
        <v>3087</v>
      </c>
      <c r="B487" s="168" t="s">
        <v>3088</v>
      </c>
      <c r="C487" s="168" t="s">
        <v>3061</v>
      </c>
      <c r="D487" s="168" t="s">
        <v>3062</v>
      </c>
      <c r="E487" s="168" t="s">
        <v>2171</v>
      </c>
      <c r="F487" s="168" t="s">
        <v>2172</v>
      </c>
    </row>
    <row r="488" spans="1:6" ht="12.75" customHeight="1">
      <c r="A488" s="168" t="s">
        <v>3089</v>
      </c>
      <c r="B488" s="168" t="s">
        <v>3090</v>
      </c>
      <c r="C488" s="168" t="s">
        <v>3061</v>
      </c>
      <c r="D488" s="168" t="s">
        <v>3062</v>
      </c>
      <c r="E488" s="168" t="s">
        <v>2171</v>
      </c>
      <c r="F488" s="168" t="s">
        <v>2172</v>
      </c>
    </row>
    <row r="489" spans="1:6" ht="12.75" customHeight="1">
      <c r="A489" s="168" t="s">
        <v>3091</v>
      </c>
      <c r="B489" s="168" t="s">
        <v>3092</v>
      </c>
      <c r="C489" s="168" t="s">
        <v>3061</v>
      </c>
      <c r="D489" s="168" t="s">
        <v>3062</v>
      </c>
      <c r="E489" s="168" t="s">
        <v>2171</v>
      </c>
      <c r="F489" s="168" t="s">
        <v>2172</v>
      </c>
    </row>
    <row r="490" spans="1:6" ht="12.75" customHeight="1">
      <c r="A490" s="168" t="s">
        <v>3093</v>
      </c>
      <c r="B490" s="168" t="s">
        <v>3094</v>
      </c>
      <c r="C490" s="168" t="s">
        <v>3061</v>
      </c>
      <c r="D490" s="168" t="s">
        <v>3062</v>
      </c>
      <c r="E490" s="168" t="s">
        <v>2171</v>
      </c>
      <c r="F490" s="168" t="s">
        <v>2172</v>
      </c>
    </row>
    <row r="491" spans="1:6" ht="12.75" customHeight="1">
      <c r="A491" s="168" t="s">
        <v>78</v>
      </c>
      <c r="B491" s="168" t="s">
        <v>78</v>
      </c>
      <c r="C491" s="168" t="s">
        <v>78</v>
      </c>
      <c r="D491" s="168" t="s">
        <v>78</v>
      </c>
      <c r="E491" s="168" t="s">
        <v>78</v>
      </c>
      <c r="F491" s="168" t="s">
        <v>78</v>
      </c>
    </row>
    <row r="492" spans="1:6" ht="12.75" customHeight="1">
      <c r="A492" s="168" t="s">
        <v>78</v>
      </c>
      <c r="B492" s="168" t="s">
        <v>3095</v>
      </c>
      <c r="C492" s="168" t="s">
        <v>78</v>
      </c>
      <c r="D492" s="168" t="s">
        <v>78</v>
      </c>
      <c r="E492" s="168" t="s">
        <v>78</v>
      </c>
      <c r="F492" s="168" t="s">
        <v>78</v>
      </c>
    </row>
    <row r="493" spans="1:6" ht="12.75" customHeight="1">
      <c r="A493" s="168" t="s">
        <v>3096</v>
      </c>
      <c r="B493" s="168" t="s">
        <v>3097</v>
      </c>
      <c r="C493" s="168" t="s">
        <v>3098</v>
      </c>
      <c r="D493" s="168" t="s">
        <v>3099</v>
      </c>
      <c r="E493" s="168" t="s">
        <v>2171</v>
      </c>
      <c r="F493" s="168" t="s">
        <v>2172</v>
      </c>
    </row>
    <row r="494" spans="1:6" ht="12.75" customHeight="1">
      <c r="A494" s="168" t="s">
        <v>3100</v>
      </c>
      <c r="B494" s="168" t="s">
        <v>3101</v>
      </c>
      <c r="C494" s="168" t="s">
        <v>3098</v>
      </c>
      <c r="D494" s="168" t="s">
        <v>3099</v>
      </c>
      <c r="E494" s="168" t="s">
        <v>2171</v>
      </c>
      <c r="F494" s="168" t="s">
        <v>2172</v>
      </c>
    </row>
    <row r="495" spans="1:6" ht="12.75" customHeight="1">
      <c r="A495" s="168" t="s">
        <v>3102</v>
      </c>
      <c r="B495" s="168" t="s">
        <v>3103</v>
      </c>
      <c r="C495" s="168" t="s">
        <v>3098</v>
      </c>
      <c r="D495" s="168" t="s">
        <v>3099</v>
      </c>
      <c r="E495" s="168" t="s">
        <v>2171</v>
      </c>
      <c r="F495" s="168" t="s">
        <v>2172</v>
      </c>
    </row>
    <row r="496" spans="1:6" ht="12.75" customHeight="1">
      <c r="A496" s="168" t="s">
        <v>3104</v>
      </c>
      <c r="B496" s="168" t="s">
        <v>3105</v>
      </c>
      <c r="C496" s="168" t="s">
        <v>3098</v>
      </c>
      <c r="D496" s="168" t="s">
        <v>3099</v>
      </c>
      <c r="E496" s="168" t="s">
        <v>2171</v>
      </c>
      <c r="F496" s="168" t="s">
        <v>2172</v>
      </c>
    </row>
    <row r="497" spans="1:6" ht="12.75" customHeight="1">
      <c r="A497" s="168" t="s">
        <v>3106</v>
      </c>
      <c r="B497" s="168" t="s">
        <v>3107</v>
      </c>
      <c r="C497" s="168" t="s">
        <v>3098</v>
      </c>
      <c r="D497" s="168" t="s">
        <v>3099</v>
      </c>
      <c r="E497" s="168" t="s">
        <v>2171</v>
      </c>
      <c r="F497" s="168" t="s">
        <v>2172</v>
      </c>
    </row>
    <row r="498" spans="1:6" ht="12.75" customHeight="1">
      <c r="A498" s="168" t="s">
        <v>3108</v>
      </c>
      <c r="B498" s="168" t="s">
        <v>3109</v>
      </c>
      <c r="C498" s="168" t="s">
        <v>3098</v>
      </c>
      <c r="D498" s="168" t="s">
        <v>3099</v>
      </c>
      <c r="E498" s="168" t="s">
        <v>2171</v>
      </c>
      <c r="F498" s="168" t="s">
        <v>2172</v>
      </c>
    </row>
    <row r="499" spans="1:6" ht="12.75" customHeight="1">
      <c r="A499" s="168" t="s">
        <v>3110</v>
      </c>
      <c r="B499" s="168" t="s">
        <v>3111</v>
      </c>
      <c r="C499" s="168" t="s">
        <v>3098</v>
      </c>
      <c r="D499" s="168" t="s">
        <v>3099</v>
      </c>
      <c r="E499" s="168" t="s">
        <v>2171</v>
      </c>
      <c r="F499" s="168" t="s">
        <v>2172</v>
      </c>
    </row>
    <row r="500" spans="1:6" ht="12.75" customHeight="1">
      <c r="A500" s="168" t="s">
        <v>3112</v>
      </c>
      <c r="B500" s="168" t="s">
        <v>3113</v>
      </c>
      <c r="C500" s="168" t="s">
        <v>3098</v>
      </c>
      <c r="D500" s="168" t="s">
        <v>3099</v>
      </c>
      <c r="E500" s="168" t="s">
        <v>2171</v>
      </c>
      <c r="F500" s="168" t="s">
        <v>2172</v>
      </c>
    </row>
    <row r="501" spans="1:6" ht="12.75" customHeight="1">
      <c r="A501" s="168" t="s">
        <v>3114</v>
      </c>
      <c r="B501" s="168" t="s">
        <v>3115</v>
      </c>
      <c r="C501" s="168" t="s">
        <v>3098</v>
      </c>
      <c r="D501" s="168" t="s">
        <v>3099</v>
      </c>
      <c r="E501" s="168" t="s">
        <v>2171</v>
      </c>
      <c r="F501" s="168" t="s">
        <v>2172</v>
      </c>
    </row>
    <row r="502" spans="1:6" ht="12.75" customHeight="1">
      <c r="A502" s="168" t="s">
        <v>3116</v>
      </c>
      <c r="B502" s="168" t="s">
        <v>3117</v>
      </c>
      <c r="C502" s="168" t="s">
        <v>3098</v>
      </c>
      <c r="D502" s="168" t="s">
        <v>3099</v>
      </c>
      <c r="E502" s="168" t="s">
        <v>2171</v>
      </c>
      <c r="F502" s="168" t="s">
        <v>2172</v>
      </c>
    </row>
    <row r="503" spans="1:6" ht="12.75" customHeight="1">
      <c r="A503" s="168" t="s">
        <v>3118</v>
      </c>
      <c r="B503" s="168" t="s">
        <v>3119</v>
      </c>
      <c r="C503" s="168" t="s">
        <v>3098</v>
      </c>
      <c r="D503" s="168" t="s">
        <v>3099</v>
      </c>
      <c r="E503" s="168" t="s">
        <v>2171</v>
      </c>
      <c r="F503" s="168" t="s">
        <v>2172</v>
      </c>
    </row>
    <row r="504" spans="1:6" ht="12.75" customHeight="1">
      <c r="A504" s="168" t="s">
        <v>3120</v>
      </c>
      <c r="B504" s="168" t="s">
        <v>3121</v>
      </c>
      <c r="C504" s="168" t="s">
        <v>3098</v>
      </c>
      <c r="D504" s="168" t="s">
        <v>3099</v>
      </c>
      <c r="E504" s="168" t="s">
        <v>2171</v>
      </c>
      <c r="F504" s="168" t="s">
        <v>2172</v>
      </c>
    </row>
    <row r="505" spans="1:6" ht="12.75" customHeight="1">
      <c r="A505" s="168" t="s">
        <v>3122</v>
      </c>
      <c r="B505" s="168" t="s">
        <v>3123</v>
      </c>
      <c r="C505" s="168" t="s">
        <v>3098</v>
      </c>
      <c r="D505" s="168" t="s">
        <v>3099</v>
      </c>
      <c r="E505" s="168" t="s">
        <v>2171</v>
      </c>
      <c r="F505" s="168" t="s">
        <v>2172</v>
      </c>
    </row>
    <row r="506" spans="1:6" ht="12.75" customHeight="1">
      <c r="A506" s="168" t="s">
        <v>3124</v>
      </c>
      <c r="B506" s="168" t="s">
        <v>3125</v>
      </c>
      <c r="C506" s="168" t="s">
        <v>3098</v>
      </c>
      <c r="D506" s="168" t="s">
        <v>3099</v>
      </c>
      <c r="E506" s="168" t="s">
        <v>2171</v>
      </c>
      <c r="F506" s="168" t="s">
        <v>2172</v>
      </c>
    </row>
    <row r="507" spans="1:6" ht="12.75" customHeight="1">
      <c r="A507" s="168" t="s">
        <v>3126</v>
      </c>
      <c r="B507" s="168" t="s">
        <v>3127</v>
      </c>
      <c r="C507" s="168" t="s">
        <v>3098</v>
      </c>
      <c r="D507" s="168" t="s">
        <v>3099</v>
      </c>
      <c r="E507" s="168" t="s">
        <v>2171</v>
      </c>
      <c r="F507" s="168" t="s">
        <v>2172</v>
      </c>
    </row>
    <row r="508" spans="1:6" ht="12.75" customHeight="1">
      <c r="A508" s="168" t="s">
        <v>3128</v>
      </c>
      <c r="B508" s="168" t="s">
        <v>3129</v>
      </c>
      <c r="C508" s="168" t="s">
        <v>3098</v>
      </c>
      <c r="D508" s="168" t="s">
        <v>3099</v>
      </c>
      <c r="E508" s="168" t="s">
        <v>2171</v>
      </c>
      <c r="F508" s="168" t="s">
        <v>2172</v>
      </c>
    </row>
    <row r="509" spans="1:6" ht="12.75" customHeight="1">
      <c r="A509" s="168" t="s">
        <v>3130</v>
      </c>
      <c r="B509" s="168" t="s">
        <v>3131</v>
      </c>
      <c r="C509" s="168" t="s">
        <v>3098</v>
      </c>
      <c r="D509" s="168" t="s">
        <v>3099</v>
      </c>
      <c r="E509" s="168" t="s">
        <v>2171</v>
      </c>
      <c r="F509" s="168" t="s">
        <v>2172</v>
      </c>
    </row>
    <row r="510" spans="1:6" ht="12.75" customHeight="1">
      <c r="A510" s="168" t="s">
        <v>78</v>
      </c>
      <c r="B510" s="168" t="s">
        <v>78</v>
      </c>
      <c r="C510" s="168" t="s">
        <v>78</v>
      </c>
      <c r="D510" s="168" t="s">
        <v>78</v>
      </c>
      <c r="E510" s="168" t="s">
        <v>78</v>
      </c>
      <c r="F510" s="168" t="s">
        <v>78</v>
      </c>
    </row>
    <row r="511" spans="1:6" ht="12.75" customHeight="1">
      <c r="A511" s="168" t="s">
        <v>78</v>
      </c>
      <c r="B511" s="168" t="s">
        <v>3132</v>
      </c>
      <c r="C511" s="168" t="s">
        <v>78</v>
      </c>
      <c r="D511" s="168" t="s">
        <v>78</v>
      </c>
      <c r="E511" s="168" t="s">
        <v>78</v>
      </c>
      <c r="F511" s="168" t="s">
        <v>78</v>
      </c>
    </row>
    <row r="512" spans="1:6" ht="12.75" customHeight="1">
      <c r="A512" s="168" t="s">
        <v>3133</v>
      </c>
      <c r="B512" s="168" t="s">
        <v>3134</v>
      </c>
      <c r="C512" s="168" t="s">
        <v>3135</v>
      </c>
      <c r="D512" s="168" t="s">
        <v>3136</v>
      </c>
      <c r="E512" s="168" t="s">
        <v>2171</v>
      </c>
      <c r="F512" s="168" t="s">
        <v>2172</v>
      </c>
    </row>
    <row r="513" spans="1:6" ht="12.75" customHeight="1">
      <c r="A513" s="168" t="s">
        <v>3137</v>
      </c>
      <c r="B513" s="168" t="s">
        <v>3138</v>
      </c>
      <c r="C513" s="168" t="s">
        <v>3135</v>
      </c>
      <c r="D513" s="168" t="s">
        <v>3136</v>
      </c>
      <c r="E513" s="168" t="s">
        <v>2171</v>
      </c>
      <c r="F513" s="168" t="s">
        <v>2172</v>
      </c>
    </row>
    <row r="514" spans="1:6" ht="12.75" customHeight="1">
      <c r="A514" s="168" t="s">
        <v>3139</v>
      </c>
      <c r="B514" s="168" t="s">
        <v>3140</v>
      </c>
      <c r="C514" s="168" t="s">
        <v>3135</v>
      </c>
      <c r="D514" s="168" t="s">
        <v>3136</v>
      </c>
      <c r="E514" s="168" t="s">
        <v>2171</v>
      </c>
      <c r="F514" s="168" t="s">
        <v>2172</v>
      </c>
    </row>
    <row r="515" spans="1:6" ht="12.75" customHeight="1">
      <c r="A515" s="168" t="s">
        <v>3141</v>
      </c>
      <c r="B515" s="168" t="s">
        <v>3142</v>
      </c>
      <c r="C515" s="168" t="s">
        <v>3135</v>
      </c>
      <c r="D515" s="168" t="s">
        <v>3136</v>
      </c>
      <c r="E515" s="168" t="s">
        <v>2171</v>
      </c>
      <c r="F515" s="168" t="s">
        <v>2172</v>
      </c>
    </row>
    <row r="516" spans="1:6" ht="12.75" customHeight="1">
      <c r="A516" s="168" t="s">
        <v>3143</v>
      </c>
      <c r="B516" s="168" t="s">
        <v>3144</v>
      </c>
      <c r="C516" s="168" t="s">
        <v>3135</v>
      </c>
      <c r="D516" s="168" t="s">
        <v>3136</v>
      </c>
      <c r="E516" s="168" t="s">
        <v>2171</v>
      </c>
      <c r="F516" s="168" t="s">
        <v>2172</v>
      </c>
    </row>
    <row r="517" spans="1:6" ht="12.75" customHeight="1">
      <c r="A517" s="168" t="s">
        <v>3145</v>
      </c>
      <c r="B517" s="168" t="s">
        <v>3146</v>
      </c>
      <c r="C517" s="168" t="s">
        <v>3135</v>
      </c>
      <c r="D517" s="168" t="s">
        <v>3136</v>
      </c>
      <c r="E517" s="168" t="s">
        <v>2171</v>
      </c>
      <c r="F517" s="168" t="s">
        <v>2172</v>
      </c>
    </row>
    <row r="518" spans="1:6" ht="12.75" customHeight="1">
      <c r="A518" s="168" t="s">
        <v>3147</v>
      </c>
      <c r="B518" s="168" t="s">
        <v>3148</v>
      </c>
      <c r="C518" s="168" t="s">
        <v>3135</v>
      </c>
      <c r="D518" s="168" t="s">
        <v>3136</v>
      </c>
      <c r="E518" s="168" t="s">
        <v>2171</v>
      </c>
      <c r="F518" s="168" t="s">
        <v>2172</v>
      </c>
    </row>
    <row r="519" spans="1:6" ht="12.75" customHeight="1">
      <c r="A519" s="168" t="s">
        <v>3149</v>
      </c>
      <c r="B519" s="168" t="s">
        <v>3150</v>
      </c>
      <c r="C519" s="168" t="s">
        <v>3135</v>
      </c>
      <c r="D519" s="168" t="s">
        <v>3136</v>
      </c>
      <c r="E519" s="168" t="s">
        <v>2171</v>
      </c>
      <c r="F519" s="168" t="s">
        <v>2172</v>
      </c>
    </row>
    <row r="520" spans="1:6" ht="12.75" customHeight="1">
      <c r="A520" s="168" t="s">
        <v>3151</v>
      </c>
      <c r="B520" s="168" t="s">
        <v>3152</v>
      </c>
      <c r="C520" s="168" t="s">
        <v>3135</v>
      </c>
      <c r="D520" s="168" t="s">
        <v>3136</v>
      </c>
      <c r="E520" s="168" t="s">
        <v>2171</v>
      </c>
      <c r="F520" s="168" t="s">
        <v>2172</v>
      </c>
    </row>
    <row r="521" spans="1:6" ht="12.75" customHeight="1">
      <c r="A521" s="168" t="s">
        <v>3153</v>
      </c>
      <c r="B521" s="168" t="s">
        <v>3154</v>
      </c>
      <c r="C521" s="168" t="s">
        <v>3135</v>
      </c>
      <c r="D521" s="168" t="s">
        <v>3136</v>
      </c>
      <c r="E521" s="168" t="s">
        <v>2171</v>
      </c>
      <c r="F521" s="168" t="s">
        <v>2172</v>
      </c>
    </row>
    <row r="522" spans="1:6" ht="12.75" customHeight="1">
      <c r="A522" s="168" t="s">
        <v>3155</v>
      </c>
      <c r="B522" s="168" t="s">
        <v>3156</v>
      </c>
      <c r="C522" s="168" t="s">
        <v>3135</v>
      </c>
      <c r="D522" s="168" t="s">
        <v>3136</v>
      </c>
      <c r="E522" s="168" t="s">
        <v>2171</v>
      </c>
      <c r="F522" s="168" t="s">
        <v>2172</v>
      </c>
    </row>
    <row r="523" spans="1:6" ht="12.75" customHeight="1">
      <c r="A523" s="168" t="s">
        <v>3157</v>
      </c>
      <c r="B523" s="168" t="s">
        <v>3158</v>
      </c>
      <c r="C523" s="168" t="s">
        <v>3135</v>
      </c>
      <c r="D523" s="168" t="s">
        <v>3136</v>
      </c>
      <c r="E523" s="168" t="s">
        <v>2171</v>
      </c>
      <c r="F523" s="168" t="s">
        <v>2172</v>
      </c>
    </row>
    <row r="524" spans="1:6" ht="12.75" customHeight="1">
      <c r="A524" s="168" t="s">
        <v>3159</v>
      </c>
      <c r="B524" s="168" t="s">
        <v>3160</v>
      </c>
      <c r="C524" s="168" t="s">
        <v>3135</v>
      </c>
      <c r="D524" s="168" t="s">
        <v>3136</v>
      </c>
      <c r="E524" s="168" t="s">
        <v>2171</v>
      </c>
      <c r="F524" s="168" t="s">
        <v>2172</v>
      </c>
    </row>
    <row r="525" spans="1:6" ht="12.75" customHeight="1">
      <c r="A525" s="168" t="s">
        <v>3161</v>
      </c>
      <c r="B525" s="168" t="s">
        <v>3162</v>
      </c>
      <c r="C525" s="168" t="s">
        <v>3135</v>
      </c>
      <c r="D525" s="168" t="s">
        <v>3136</v>
      </c>
      <c r="E525" s="168" t="s">
        <v>2171</v>
      </c>
      <c r="F525" s="168" t="s">
        <v>2172</v>
      </c>
    </row>
    <row r="526" spans="1:6" ht="12.75" customHeight="1">
      <c r="A526" s="168" t="s">
        <v>3163</v>
      </c>
      <c r="B526" s="168" t="s">
        <v>3164</v>
      </c>
      <c r="C526" s="168" t="s">
        <v>3135</v>
      </c>
      <c r="D526" s="168" t="s">
        <v>3136</v>
      </c>
      <c r="E526" s="168" t="s">
        <v>2171</v>
      </c>
      <c r="F526" s="168" t="s">
        <v>2172</v>
      </c>
    </row>
    <row r="527" spans="1:6" ht="12.75" customHeight="1">
      <c r="A527" s="168" t="s">
        <v>3165</v>
      </c>
      <c r="B527" s="168" t="s">
        <v>3166</v>
      </c>
      <c r="C527" s="168" t="s">
        <v>3135</v>
      </c>
      <c r="D527" s="168" t="s">
        <v>3136</v>
      </c>
      <c r="E527" s="168" t="s">
        <v>2171</v>
      </c>
      <c r="F527" s="168" t="s">
        <v>2172</v>
      </c>
    </row>
    <row r="528" spans="1:6" ht="12.75" customHeight="1">
      <c r="A528" s="168" t="s">
        <v>78</v>
      </c>
      <c r="B528" s="168" t="s">
        <v>78</v>
      </c>
      <c r="C528" s="168" t="s">
        <v>78</v>
      </c>
      <c r="D528" s="168" t="s">
        <v>78</v>
      </c>
      <c r="E528" s="168" t="s">
        <v>78</v>
      </c>
      <c r="F528" s="168" t="s">
        <v>78</v>
      </c>
    </row>
    <row r="529" spans="1:6" ht="12.75" customHeight="1">
      <c r="A529" s="168" t="s">
        <v>78</v>
      </c>
      <c r="B529" s="168" t="s">
        <v>3167</v>
      </c>
      <c r="C529" s="168" t="s">
        <v>78</v>
      </c>
      <c r="D529" s="168" t="s">
        <v>78</v>
      </c>
      <c r="E529" s="168" t="s">
        <v>78</v>
      </c>
      <c r="F529" s="168" t="s">
        <v>78</v>
      </c>
    </row>
    <row r="530" spans="1:6" ht="12.75" customHeight="1">
      <c r="A530" s="168" t="s">
        <v>3168</v>
      </c>
      <c r="B530" s="168" t="s">
        <v>3169</v>
      </c>
      <c r="C530" s="168" t="s">
        <v>3170</v>
      </c>
      <c r="D530" s="168" t="s">
        <v>3171</v>
      </c>
      <c r="E530" s="168" t="s">
        <v>2171</v>
      </c>
      <c r="F530" s="168" t="s">
        <v>2172</v>
      </c>
    </row>
    <row r="531" spans="1:6" ht="12.75" customHeight="1">
      <c r="A531" s="168" t="s">
        <v>3172</v>
      </c>
      <c r="B531" s="168" t="s">
        <v>3173</v>
      </c>
      <c r="C531" s="168" t="s">
        <v>3170</v>
      </c>
      <c r="D531" s="168" t="s">
        <v>3171</v>
      </c>
      <c r="E531" s="168" t="s">
        <v>2171</v>
      </c>
      <c r="F531" s="168" t="s">
        <v>2172</v>
      </c>
    </row>
    <row r="532" spans="1:6" ht="12.75" customHeight="1">
      <c r="A532" s="168" t="s">
        <v>3174</v>
      </c>
      <c r="B532" s="168" t="s">
        <v>3175</v>
      </c>
      <c r="C532" s="168" t="s">
        <v>3170</v>
      </c>
      <c r="D532" s="168" t="s">
        <v>3171</v>
      </c>
      <c r="E532" s="168" t="s">
        <v>2171</v>
      </c>
      <c r="F532" s="168" t="s">
        <v>2172</v>
      </c>
    </row>
    <row r="533" spans="1:6" ht="12.75" customHeight="1">
      <c r="A533" s="168" t="s">
        <v>3176</v>
      </c>
      <c r="B533" s="168" t="s">
        <v>3177</v>
      </c>
      <c r="C533" s="168" t="s">
        <v>3170</v>
      </c>
      <c r="D533" s="168" t="s">
        <v>3171</v>
      </c>
      <c r="E533" s="168" t="s">
        <v>2171</v>
      </c>
      <c r="F533" s="168" t="s">
        <v>2172</v>
      </c>
    </row>
    <row r="534" spans="1:6" ht="12.75" customHeight="1">
      <c r="A534" s="168" t="s">
        <v>3178</v>
      </c>
      <c r="B534" s="168" t="s">
        <v>3179</v>
      </c>
      <c r="C534" s="168" t="s">
        <v>3170</v>
      </c>
      <c r="D534" s="168" t="s">
        <v>3171</v>
      </c>
      <c r="E534" s="168" t="s">
        <v>2171</v>
      </c>
      <c r="F534" s="168" t="s">
        <v>2172</v>
      </c>
    </row>
    <row r="535" spans="1:6" ht="12.75" customHeight="1">
      <c r="A535" s="168" t="s">
        <v>3180</v>
      </c>
      <c r="B535" s="168" t="s">
        <v>3181</v>
      </c>
      <c r="C535" s="168" t="s">
        <v>3170</v>
      </c>
      <c r="D535" s="168" t="s">
        <v>3171</v>
      </c>
      <c r="E535" s="168" t="s">
        <v>2171</v>
      </c>
      <c r="F535" s="168" t="s">
        <v>2172</v>
      </c>
    </row>
    <row r="536" spans="1:6" ht="12.75" customHeight="1">
      <c r="A536" s="168" t="s">
        <v>3182</v>
      </c>
      <c r="B536" s="168" t="s">
        <v>3183</v>
      </c>
      <c r="C536" s="168" t="s">
        <v>3170</v>
      </c>
      <c r="D536" s="168" t="s">
        <v>3171</v>
      </c>
      <c r="E536" s="168" t="s">
        <v>2171</v>
      </c>
      <c r="F536" s="168" t="s">
        <v>2172</v>
      </c>
    </row>
    <row r="537" spans="1:6" ht="12.75" customHeight="1">
      <c r="A537" s="168" t="s">
        <v>3184</v>
      </c>
      <c r="B537" s="168" t="s">
        <v>3185</v>
      </c>
      <c r="C537" s="168" t="s">
        <v>3170</v>
      </c>
      <c r="D537" s="168" t="s">
        <v>3171</v>
      </c>
      <c r="E537" s="168" t="s">
        <v>2171</v>
      </c>
      <c r="F537" s="168" t="s">
        <v>2172</v>
      </c>
    </row>
    <row r="538" spans="1:6" ht="12.75" customHeight="1">
      <c r="A538" s="168" t="s">
        <v>3186</v>
      </c>
      <c r="B538" s="168" t="s">
        <v>3187</v>
      </c>
      <c r="C538" s="168" t="s">
        <v>3170</v>
      </c>
      <c r="D538" s="168" t="s">
        <v>3171</v>
      </c>
      <c r="E538" s="168" t="s">
        <v>2171</v>
      </c>
      <c r="F538" s="168" t="s">
        <v>2172</v>
      </c>
    </row>
    <row r="539" spans="1:6" ht="12.75" customHeight="1">
      <c r="A539" s="168" t="s">
        <v>3188</v>
      </c>
      <c r="B539" s="168" t="s">
        <v>3189</v>
      </c>
      <c r="C539" s="168" t="s">
        <v>3170</v>
      </c>
      <c r="D539" s="168" t="s">
        <v>3171</v>
      </c>
      <c r="E539" s="168" t="s">
        <v>2171</v>
      </c>
      <c r="F539" s="168" t="s">
        <v>2172</v>
      </c>
    </row>
    <row r="540" spans="1:6" ht="12.75" customHeight="1">
      <c r="A540" s="168" t="s">
        <v>3190</v>
      </c>
      <c r="B540" s="168" t="s">
        <v>3191</v>
      </c>
      <c r="C540" s="168" t="s">
        <v>3170</v>
      </c>
      <c r="D540" s="168" t="s">
        <v>3171</v>
      </c>
      <c r="E540" s="168" t="s">
        <v>2171</v>
      </c>
      <c r="F540" s="168" t="s">
        <v>2172</v>
      </c>
    </row>
    <row r="541" spans="1:6" ht="12.75" customHeight="1">
      <c r="A541" s="168" t="s">
        <v>3192</v>
      </c>
      <c r="B541" s="168" t="s">
        <v>3193</v>
      </c>
      <c r="C541" s="168" t="s">
        <v>3170</v>
      </c>
      <c r="D541" s="168" t="s">
        <v>3171</v>
      </c>
      <c r="E541" s="168" t="s">
        <v>2171</v>
      </c>
      <c r="F541" s="168" t="s">
        <v>2172</v>
      </c>
    </row>
    <row r="542" spans="1:6" ht="12.75" customHeight="1">
      <c r="A542" s="168" t="s">
        <v>3194</v>
      </c>
      <c r="B542" s="168" t="s">
        <v>3195</v>
      </c>
      <c r="C542" s="168" t="s">
        <v>3170</v>
      </c>
      <c r="D542" s="168" t="s">
        <v>3171</v>
      </c>
      <c r="E542" s="168" t="s">
        <v>2171</v>
      </c>
      <c r="F542" s="168" t="s">
        <v>2172</v>
      </c>
    </row>
    <row r="543" spans="1:6" ht="12.75" customHeight="1">
      <c r="A543" s="168" t="s">
        <v>3196</v>
      </c>
      <c r="B543" s="168" t="s">
        <v>3197</v>
      </c>
      <c r="C543" s="168" t="s">
        <v>3170</v>
      </c>
      <c r="D543" s="168" t="s">
        <v>3171</v>
      </c>
      <c r="E543" s="168" t="s">
        <v>2171</v>
      </c>
      <c r="F543" s="168" t="s">
        <v>2172</v>
      </c>
    </row>
    <row r="544" spans="1:6" ht="12.75" customHeight="1">
      <c r="A544" s="168" t="s">
        <v>3198</v>
      </c>
      <c r="B544" s="168" t="s">
        <v>3199</v>
      </c>
      <c r="C544" s="168" t="s">
        <v>3170</v>
      </c>
      <c r="D544" s="168" t="s">
        <v>3171</v>
      </c>
      <c r="E544" s="168" t="s">
        <v>2171</v>
      </c>
      <c r="F544" s="168" t="s">
        <v>2172</v>
      </c>
    </row>
    <row r="545" spans="1:6" ht="12.75" customHeight="1">
      <c r="A545" s="168" t="s">
        <v>3200</v>
      </c>
      <c r="B545" s="168" t="s">
        <v>3201</v>
      </c>
      <c r="C545" s="168" t="s">
        <v>3170</v>
      </c>
      <c r="D545" s="168" t="s">
        <v>3171</v>
      </c>
      <c r="E545" s="168" t="s">
        <v>2171</v>
      </c>
      <c r="F545" s="168" t="s">
        <v>2172</v>
      </c>
    </row>
    <row r="546" spans="1:6" ht="12.75" customHeight="1">
      <c r="A546" s="168" t="s">
        <v>3202</v>
      </c>
      <c r="B546" s="168" t="s">
        <v>3203</v>
      </c>
      <c r="C546" s="168" t="s">
        <v>3170</v>
      </c>
      <c r="D546" s="168" t="s">
        <v>3171</v>
      </c>
      <c r="E546" s="168" t="s">
        <v>2171</v>
      </c>
      <c r="F546" s="168" t="s">
        <v>2172</v>
      </c>
    </row>
    <row r="547" spans="1:6" ht="12.75" customHeight="1">
      <c r="A547" s="168" t="s">
        <v>3204</v>
      </c>
      <c r="B547" s="168" t="s">
        <v>3205</v>
      </c>
      <c r="C547" s="168" t="s">
        <v>3170</v>
      </c>
      <c r="D547" s="168" t="s">
        <v>3171</v>
      </c>
      <c r="E547" s="168" t="s">
        <v>2171</v>
      </c>
      <c r="F547" s="168" t="s">
        <v>2172</v>
      </c>
    </row>
    <row r="548" spans="1:6" ht="12.75" customHeight="1">
      <c r="A548" s="168" t="s">
        <v>3206</v>
      </c>
      <c r="B548" s="168" t="s">
        <v>3207</v>
      </c>
      <c r="C548" s="168" t="s">
        <v>3170</v>
      </c>
      <c r="D548" s="168" t="s">
        <v>3171</v>
      </c>
      <c r="E548" s="168" t="s">
        <v>2171</v>
      </c>
      <c r="F548" s="168" t="s">
        <v>2172</v>
      </c>
    </row>
    <row r="549" spans="1:6" ht="12.75" customHeight="1">
      <c r="A549" s="168" t="s">
        <v>3208</v>
      </c>
      <c r="B549" s="168" t="s">
        <v>3209</v>
      </c>
      <c r="C549" s="168" t="s">
        <v>3170</v>
      </c>
      <c r="D549" s="168" t="s">
        <v>3171</v>
      </c>
      <c r="E549" s="168" t="s">
        <v>2171</v>
      </c>
      <c r="F549" s="168" t="s">
        <v>2172</v>
      </c>
    </row>
    <row r="550" spans="1:6" ht="12.75" customHeight="1">
      <c r="A550" s="168" t="s">
        <v>3210</v>
      </c>
      <c r="B550" s="168" t="s">
        <v>3211</v>
      </c>
      <c r="C550" s="168" t="s">
        <v>3170</v>
      </c>
      <c r="D550" s="168" t="s">
        <v>3171</v>
      </c>
      <c r="E550" s="168" t="s">
        <v>2171</v>
      </c>
      <c r="F550" s="168" t="s">
        <v>2172</v>
      </c>
    </row>
    <row r="551" spans="1:6" ht="12.75" customHeight="1">
      <c r="A551" s="168" t="s">
        <v>3212</v>
      </c>
      <c r="B551" s="168" t="s">
        <v>3213</v>
      </c>
      <c r="C551" s="168" t="s">
        <v>3170</v>
      </c>
      <c r="D551" s="168" t="s">
        <v>3171</v>
      </c>
      <c r="E551" s="168" t="s">
        <v>2171</v>
      </c>
      <c r="F551" s="168" t="s">
        <v>2172</v>
      </c>
    </row>
    <row r="552" spans="1:6" ht="12.75" customHeight="1">
      <c r="A552" s="168" t="s">
        <v>3214</v>
      </c>
      <c r="B552" s="168" t="s">
        <v>3215</v>
      </c>
      <c r="C552" s="168" t="s">
        <v>3170</v>
      </c>
      <c r="D552" s="168" t="s">
        <v>3171</v>
      </c>
      <c r="E552" s="168" t="s">
        <v>2171</v>
      </c>
      <c r="F552" s="168" t="s">
        <v>2172</v>
      </c>
    </row>
    <row r="553" spans="1:6" ht="12.75" customHeight="1">
      <c r="A553" s="168" t="s">
        <v>3216</v>
      </c>
      <c r="B553" s="168" t="s">
        <v>3217</v>
      </c>
      <c r="C553" s="168" t="s">
        <v>3170</v>
      </c>
      <c r="D553" s="168" t="s">
        <v>3171</v>
      </c>
      <c r="E553" s="168" t="s">
        <v>2171</v>
      </c>
      <c r="F553" s="168" t="s">
        <v>2172</v>
      </c>
    </row>
    <row r="554" spans="1:6" ht="12.75" customHeight="1">
      <c r="A554" s="168" t="s">
        <v>3218</v>
      </c>
      <c r="B554" s="168" t="s">
        <v>3219</v>
      </c>
      <c r="C554" s="168" t="s">
        <v>3170</v>
      </c>
      <c r="D554" s="168" t="s">
        <v>3171</v>
      </c>
      <c r="E554" s="168" t="s">
        <v>2171</v>
      </c>
      <c r="F554" s="168" t="s">
        <v>2172</v>
      </c>
    </row>
    <row r="555" spans="1:6" ht="12.75" customHeight="1">
      <c r="A555" s="168" t="s">
        <v>3220</v>
      </c>
      <c r="B555" s="168" t="s">
        <v>3221</v>
      </c>
      <c r="C555" s="168" t="s">
        <v>3170</v>
      </c>
      <c r="D555" s="168" t="s">
        <v>3171</v>
      </c>
      <c r="E555" s="168" t="s">
        <v>2171</v>
      </c>
      <c r="F555" s="168" t="s">
        <v>2172</v>
      </c>
    </row>
    <row r="556" spans="1:6" ht="12.75" customHeight="1">
      <c r="A556" s="168" t="s">
        <v>3222</v>
      </c>
      <c r="B556" s="168" t="s">
        <v>3223</v>
      </c>
      <c r="C556" s="168" t="s">
        <v>3170</v>
      </c>
      <c r="D556" s="168" t="s">
        <v>3171</v>
      </c>
      <c r="E556" s="168" t="s">
        <v>2171</v>
      </c>
      <c r="F556" s="168" t="s">
        <v>2172</v>
      </c>
    </row>
    <row r="557" spans="1:6" ht="12.75" customHeight="1">
      <c r="A557" s="168" t="s">
        <v>3224</v>
      </c>
      <c r="B557" s="168" t="s">
        <v>3225</v>
      </c>
      <c r="C557" s="168" t="s">
        <v>3170</v>
      </c>
      <c r="D557" s="168" t="s">
        <v>3171</v>
      </c>
      <c r="E557" s="168" t="s">
        <v>2171</v>
      </c>
      <c r="F557" s="168" t="s">
        <v>2172</v>
      </c>
    </row>
    <row r="558" spans="1:6" ht="12.75" customHeight="1">
      <c r="A558" s="168" t="s">
        <v>3226</v>
      </c>
      <c r="B558" s="168" t="s">
        <v>3227</v>
      </c>
      <c r="C558" s="168" t="s">
        <v>3170</v>
      </c>
      <c r="D558" s="168" t="s">
        <v>3171</v>
      </c>
      <c r="E558" s="168" t="s">
        <v>2171</v>
      </c>
      <c r="F558" s="168" t="s">
        <v>2172</v>
      </c>
    </row>
    <row r="559" spans="1:6" ht="12.75" customHeight="1">
      <c r="A559" s="168" t="s">
        <v>3228</v>
      </c>
      <c r="B559" s="168" t="s">
        <v>3229</v>
      </c>
      <c r="C559" s="168" t="s">
        <v>3170</v>
      </c>
      <c r="D559" s="168" t="s">
        <v>3171</v>
      </c>
      <c r="E559" s="168" t="s">
        <v>2171</v>
      </c>
      <c r="F559" s="168" t="s">
        <v>2172</v>
      </c>
    </row>
    <row r="560" spans="1:6" ht="12.75" customHeight="1">
      <c r="A560" s="168" t="s">
        <v>3230</v>
      </c>
      <c r="B560" s="168" t="s">
        <v>3231</v>
      </c>
      <c r="C560" s="168" t="s">
        <v>3170</v>
      </c>
      <c r="D560" s="168" t="s">
        <v>3171</v>
      </c>
      <c r="E560" s="168" t="s">
        <v>2171</v>
      </c>
      <c r="F560" s="168" t="s">
        <v>2172</v>
      </c>
    </row>
    <row r="561" spans="1:6" ht="12.75" customHeight="1">
      <c r="A561" s="168" t="s">
        <v>3232</v>
      </c>
      <c r="B561" s="168" t="s">
        <v>3233</v>
      </c>
      <c r="C561" s="168" t="s">
        <v>3170</v>
      </c>
      <c r="D561" s="168" t="s">
        <v>3171</v>
      </c>
      <c r="E561" s="168" t="s">
        <v>2171</v>
      </c>
      <c r="F561" s="168" t="s">
        <v>2172</v>
      </c>
    </row>
    <row r="562" spans="1:6" ht="12.75" customHeight="1">
      <c r="A562" s="168" t="s">
        <v>3234</v>
      </c>
      <c r="B562" s="168" t="s">
        <v>3235</v>
      </c>
      <c r="C562" s="168" t="s">
        <v>3170</v>
      </c>
      <c r="D562" s="168" t="s">
        <v>3171</v>
      </c>
      <c r="E562" s="168" t="s">
        <v>2171</v>
      </c>
      <c r="F562" s="168" t="s">
        <v>2172</v>
      </c>
    </row>
    <row r="563" spans="1:6" ht="12.75" customHeight="1">
      <c r="A563" s="168" t="s">
        <v>3236</v>
      </c>
      <c r="B563" s="168" t="s">
        <v>3237</v>
      </c>
      <c r="C563" s="168" t="s">
        <v>3170</v>
      </c>
      <c r="D563" s="168" t="s">
        <v>3171</v>
      </c>
      <c r="E563" s="168" t="s">
        <v>2171</v>
      </c>
      <c r="F563" s="168" t="s">
        <v>2172</v>
      </c>
    </row>
    <row r="564" spans="1:6" ht="12.75" customHeight="1">
      <c r="A564" s="168" t="s">
        <v>3238</v>
      </c>
      <c r="B564" s="168" t="s">
        <v>3239</v>
      </c>
      <c r="C564" s="168" t="s">
        <v>3170</v>
      </c>
      <c r="D564" s="168" t="s">
        <v>3171</v>
      </c>
      <c r="E564" s="168" t="s">
        <v>2171</v>
      </c>
      <c r="F564" s="168" t="s">
        <v>2172</v>
      </c>
    </row>
    <row r="565" spans="1:6" ht="12.75" customHeight="1">
      <c r="A565" s="168" t="s">
        <v>3240</v>
      </c>
      <c r="B565" s="168" t="s">
        <v>3241</v>
      </c>
      <c r="C565" s="168" t="s">
        <v>3170</v>
      </c>
      <c r="D565" s="168" t="s">
        <v>3171</v>
      </c>
      <c r="E565" s="168" t="s">
        <v>2171</v>
      </c>
      <c r="F565" s="168" t="s">
        <v>2172</v>
      </c>
    </row>
    <row r="566" spans="1:6" ht="12.75" customHeight="1">
      <c r="A566" s="168" t="s">
        <v>3242</v>
      </c>
      <c r="B566" s="168" t="s">
        <v>3243</v>
      </c>
      <c r="C566" s="168" t="s">
        <v>3170</v>
      </c>
      <c r="D566" s="168" t="s">
        <v>3171</v>
      </c>
      <c r="E566" s="168" t="s">
        <v>2171</v>
      </c>
      <c r="F566" s="168" t="s">
        <v>2172</v>
      </c>
    </row>
    <row r="567" spans="1:6" ht="12.75" customHeight="1">
      <c r="A567" s="168" t="s">
        <v>3244</v>
      </c>
      <c r="B567" s="168" t="s">
        <v>3245</v>
      </c>
      <c r="C567" s="168" t="s">
        <v>3170</v>
      </c>
      <c r="D567" s="168" t="s">
        <v>3171</v>
      </c>
      <c r="E567" s="168" t="s">
        <v>2171</v>
      </c>
      <c r="F567" s="168" t="s">
        <v>2172</v>
      </c>
    </row>
    <row r="568" spans="1:6" ht="12.75" customHeight="1">
      <c r="A568" s="168" t="s">
        <v>3246</v>
      </c>
      <c r="B568" s="168" t="s">
        <v>3247</v>
      </c>
      <c r="C568" s="168" t="s">
        <v>3170</v>
      </c>
      <c r="D568" s="168" t="s">
        <v>3171</v>
      </c>
      <c r="E568" s="168" t="s">
        <v>2171</v>
      </c>
      <c r="F568" s="168" t="s">
        <v>2172</v>
      </c>
    </row>
    <row r="569" spans="1:6" ht="12.75" customHeight="1">
      <c r="A569" s="168" t="s">
        <v>3248</v>
      </c>
      <c r="B569" s="168" t="s">
        <v>3249</v>
      </c>
      <c r="C569" s="168" t="s">
        <v>3170</v>
      </c>
      <c r="D569" s="168" t="s">
        <v>3171</v>
      </c>
      <c r="E569" s="168" t="s">
        <v>2171</v>
      </c>
      <c r="F569" s="168" t="s">
        <v>2172</v>
      </c>
    </row>
    <row r="570" spans="1:6" ht="12.75" customHeight="1">
      <c r="A570" s="168" t="s">
        <v>3250</v>
      </c>
      <c r="B570" s="168" t="s">
        <v>3251</v>
      </c>
      <c r="C570" s="168" t="s">
        <v>3170</v>
      </c>
      <c r="D570" s="168" t="s">
        <v>3171</v>
      </c>
      <c r="E570" s="168" t="s">
        <v>2171</v>
      </c>
      <c r="F570" s="168" t="s">
        <v>2172</v>
      </c>
    </row>
    <row r="571" spans="1:6" ht="12.75" customHeight="1">
      <c r="A571" s="168" t="s">
        <v>3252</v>
      </c>
      <c r="B571" s="168" t="s">
        <v>3253</v>
      </c>
      <c r="C571" s="168" t="s">
        <v>3170</v>
      </c>
      <c r="D571" s="168" t="s">
        <v>3171</v>
      </c>
      <c r="E571" s="168" t="s">
        <v>2171</v>
      </c>
      <c r="F571" s="168" t="s">
        <v>2172</v>
      </c>
    </row>
    <row r="572" spans="1:6" ht="12.75" customHeight="1">
      <c r="A572" s="168" t="s">
        <v>3254</v>
      </c>
      <c r="B572" s="168" t="s">
        <v>3255</v>
      </c>
      <c r="C572" s="168" t="s">
        <v>3170</v>
      </c>
      <c r="D572" s="168" t="s">
        <v>3171</v>
      </c>
      <c r="E572" s="168" t="s">
        <v>2171</v>
      </c>
      <c r="F572" s="168" t="s">
        <v>2172</v>
      </c>
    </row>
    <row r="573" spans="1:6" ht="12.75" customHeight="1">
      <c r="A573" s="168" t="s">
        <v>3256</v>
      </c>
      <c r="B573" s="168" t="s">
        <v>3257</v>
      </c>
      <c r="C573" s="168" t="s">
        <v>3170</v>
      </c>
      <c r="D573" s="168" t="s">
        <v>3171</v>
      </c>
      <c r="E573" s="168" t="s">
        <v>2171</v>
      </c>
      <c r="F573" s="168" t="s">
        <v>2172</v>
      </c>
    </row>
    <row r="574" spans="1:6" ht="12.75" customHeight="1">
      <c r="A574" s="168" t="s">
        <v>3258</v>
      </c>
      <c r="B574" s="168" t="s">
        <v>3259</v>
      </c>
      <c r="C574" s="168" t="s">
        <v>3170</v>
      </c>
      <c r="D574" s="168" t="s">
        <v>3171</v>
      </c>
      <c r="E574" s="168" t="s">
        <v>2171</v>
      </c>
      <c r="F574" s="168" t="s">
        <v>2172</v>
      </c>
    </row>
    <row r="575" spans="1:6" ht="12.75" customHeight="1">
      <c r="A575" s="168" t="s">
        <v>3260</v>
      </c>
      <c r="B575" s="168" t="s">
        <v>3261</v>
      </c>
      <c r="C575" s="168" t="s">
        <v>3170</v>
      </c>
      <c r="D575" s="168" t="s">
        <v>3171</v>
      </c>
      <c r="E575" s="168" t="s">
        <v>2171</v>
      </c>
      <c r="F575" s="168" t="s">
        <v>2172</v>
      </c>
    </row>
    <row r="576" spans="1:6" ht="12.75" customHeight="1">
      <c r="A576" s="168" t="s">
        <v>78</v>
      </c>
      <c r="B576" s="168" t="s">
        <v>78</v>
      </c>
      <c r="C576" s="168" t="s">
        <v>78</v>
      </c>
      <c r="D576" s="168" t="s">
        <v>78</v>
      </c>
      <c r="E576" s="168" t="s">
        <v>78</v>
      </c>
      <c r="F576" s="168" t="s">
        <v>78</v>
      </c>
    </row>
    <row r="577" spans="1:6" ht="12.75" customHeight="1">
      <c r="A577" s="168" t="s">
        <v>78</v>
      </c>
      <c r="B577" s="168" t="s">
        <v>3262</v>
      </c>
      <c r="C577" s="168" t="s">
        <v>78</v>
      </c>
      <c r="D577" s="168" t="s">
        <v>78</v>
      </c>
      <c r="E577" s="168" t="s">
        <v>78</v>
      </c>
      <c r="F577" s="168" t="s">
        <v>78</v>
      </c>
    </row>
    <row r="578" spans="1:6" ht="12.75" customHeight="1">
      <c r="A578" s="168" t="s">
        <v>3263</v>
      </c>
      <c r="B578" s="168" t="s">
        <v>3264</v>
      </c>
      <c r="C578" s="168" t="s">
        <v>3265</v>
      </c>
      <c r="D578" s="168" t="s">
        <v>3266</v>
      </c>
      <c r="E578" s="168" t="s">
        <v>2171</v>
      </c>
      <c r="F578" s="168" t="s">
        <v>2172</v>
      </c>
    </row>
    <row r="579" spans="1:6" ht="12.75" customHeight="1">
      <c r="A579" s="168" t="s">
        <v>3267</v>
      </c>
      <c r="B579" s="168" t="s">
        <v>3268</v>
      </c>
      <c r="C579" s="168" t="s">
        <v>3265</v>
      </c>
      <c r="D579" s="168" t="s">
        <v>3266</v>
      </c>
      <c r="E579" s="168" t="s">
        <v>2171</v>
      </c>
      <c r="F579" s="168" t="s">
        <v>2172</v>
      </c>
    </row>
    <row r="580" spans="1:6" ht="12.75" customHeight="1">
      <c r="A580" s="168" t="s">
        <v>3269</v>
      </c>
      <c r="B580" s="168" t="s">
        <v>3270</v>
      </c>
      <c r="C580" s="168" t="s">
        <v>3265</v>
      </c>
      <c r="D580" s="168" t="s">
        <v>3266</v>
      </c>
      <c r="E580" s="168" t="s">
        <v>2171</v>
      </c>
      <c r="F580" s="168" t="s">
        <v>2172</v>
      </c>
    </row>
    <row r="581" spans="1:6" ht="12.75" customHeight="1">
      <c r="A581" s="168" t="s">
        <v>3271</v>
      </c>
      <c r="B581" s="168" t="s">
        <v>3272</v>
      </c>
      <c r="C581" s="168" t="s">
        <v>3265</v>
      </c>
      <c r="D581" s="168" t="s">
        <v>3266</v>
      </c>
      <c r="E581" s="168" t="s">
        <v>2171</v>
      </c>
      <c r="F581" s="168" t="s">
        <v>2172</v>
      </c>
    </row>
    <row r="582" spans="1:6" ht="12.75" customHeight="1">
      <c r="A582" s="168" t="s">
        <v>3273</v>
      </c>
      <c r="B582" s="168" t="s">
        <v>3274</v>
      </c>
      <c r="C582" s="168" t="s">
        <v>3265</v>
      </c>
      <c r="D582" s="168" t="s">
        <v>3266</v>
      </c>
      <c r="E582" s="168" t="s">
        <v>2171</v>
      </c>
      <c r="F582" s="168" t="s">
        <v>2172</v>
      </c>
    </row>
    <row r="583" spans="1:6" ht="12.75" customHeight="1">
      <c r="A583" s="168" t="s">
        <v>3275</v>
      </c>
      <c r="B583" s="168" t="s">
        <v>3276</v>
      </c>
      <c r="C583" s="168" t="s">
        <v>3265</v>
      </c>
      <c r="D583" s="168" t="s">
        <v>3266</v>
      </c>
      <c r="E583" s="168" t="s">
        <v>2171</v>
      </c>
      <c r="F583" s="168" t="s">
        <v>2172</v>
      </c>
    </row>
    <row r="584" spans="1:6" ht="12.75" customHeight="1">
      <c r="A584" s="168" t="s">
        <v>78</v>
      </c>
      <c r="B584" s="168" t="s">
        <v>78</v>
      </c>
      <c r="C584" s="168" t="s">
        <v>78</v>
      </c>
      <c r="D584" s="168" t="s">
        <v>78</v>
      </c>
      <c r="E584" s="168" t="s">
        <v>78</v>
      </c>
      <c r="F584" s="168" t="s">
        <v>78</v>
      </c>
    </row>
    <row r="585" spans="1:6" ht="12.75" customHeight="1">
      <c r="A585" s="168" t="s">
        <v>78</v>
      </c>
      <c r="B585" s="168" t="s">
        <v>3277</v>
      </c>
      <c r="C585" s="168" t="s">
        <v>78</v>
      </c>
      <c r="D585" s="168" t="s">
        <v>78</v>
      </c>
      <c r="E585" s="168" t="s">
        <v>78</v>
      </c>
      <c r="F585" s="168" t="s">
        <v>78</v>
      </c>
    </row>
    <row r="586" spans="1:6" ht="12.75" customHeight="1">
      <c r="A586" s="168" t="s">
        <v>3278</v>
      </c>
      <c r="B586" s="168" t="s">
        <v>3279</v>
      </c>
      <c r="C586" s="168" t="s">
        <v>3280</v>
      </c>
      <c r="D586" s="168" t="s">
        <v>3281</v>
      </c>
      <c r="E586" s="168" t="s">
        <v>2171</v>
      </c>
      <c r="F586" s="168" t="s">
        <v>2172</v>
      </c>
    </row>
    <row r="587" spans="1:6" ht="12.75" customHeight="1">
      <c r="A587" s="168" t="s">
        <v>3282</v>
      </c>
      <c r="B587" s="168" t="s">
        <v>3283</v>
      </c>
      <c r="C587" s="168" t="s">
        <v>3280</v>
      </c>
      <c r="D587" s="168" t="s">
        <v>3281</v>
      </c>
      <c r="E587" s="168" t="s">
        <v>2171</v>
      </c>
      <c r="F587" s="168" t="s">
        <v>2172</v>
      </c>
    </row>
    <row r="588" spans="1:6" ht="12.75" customHeight="1">
      <c r="A588" s="168" t="s">
        <v>3284</v>
      </c>
      <c r="B588" s="168" t="s">
        <v>3285</v>
      </c>
      <c r="C588" s="168" t="s">
        <v>3280</v>
      </c>
      <c r="D588" s="168" t="s">
        <v>3281</v>
      </c>
      <c r="E588" s="168" t="s">
        <v>2171</v>
      </c>
      <c r="F588" s="168" t="s">
        <v>2172</v>
      </c>
    </row>
    <row r="589" spans="1:6" ht="12.75" customHeight="1">
      <c r="A589" s="168" t="s">
        <v>78</v>
      </c>
      <c r="B589" s="168" t="s">
        <v>78</v>
      </c>
      <c r="C589" s="168" t="s">
        <v>78</v>
      </c>
      <c r="D589" s="168" t="s">
        <v>78</v>
      </c>
      <c r="E589" s="168" t="s">
        <v>78</v>
      </c>
      <c r="F589" s="168" t="s">
        <v>78</v>
      </c>
    </row>
    <row r="590" spans="1:6" ht="12.75" customHeight="1">
      <c r="A590" s="168" t="s">
        <v>78</v>
      </c>
      <c r="B590" s="168" t="s">
        <v>3286</v>
      </c>
      <c r="C590" s="168" t="s">
        <v>78</v>
      </c>
      <c r="D590" s="168" t="s">
        <v>78</v>
      </c>
      <c r="E590" s="168" t="s">
        <v>78</v>
      </c>
      <c r="F590" s="168" t="s">
        <v>78</v>
      </c>
    </row>
    <row r="591" spans="1:6" ht="12.75" customHeight="1">
      <c r="A591" s="168" t="s">
        <v>3287</v>
      </c>
      <c r="B591" s="168" t="s">
        <v>3288</v>
      </c>
      <c r="C591" s="168" t="s">
        <v>3289</v>
      </c>
      <c r="D591" s="168" t="s">
        <v>3290</v>
      </c>
      <c r="E591" s="168" t="s">
        <v>2171</v>
      </c>
      <c r="F591" s="168" t="s">
        <v>2172</v>
      </c>
    </row>
    <row r="592" spans="1:6" ht="12.75" customHeight="1">
      <c r="A592" s="168" t="s">
        <v>3291</v>
      </c>
      <c r="B592" s="168" t="s">
        <v>3292</v>
      </c>
      <c r="C592" s="168" t="s">
        <v>3289</v>
      </c>
      <c r="D592" s="168" t="s">
        <v>3290</v>
      </c>
      <c r="E592" s="168" t="s">
        <v>2171</v>
      </c>
      <c r="F592" s="168" t="s">
        <v>2172</v>
      </c>
    </row>
    <row r="593" spans="1:6" ht="12.75" customHeight="1">
      <c r="A593" s="168" t="s">
        <v>3293</v>
      </c>
      <c r="B593" s="168" t="s">
        <v>3294</v>
      </c>
      <c r="C593" s="168" t="s">
        <v>3289</v>
      </c>
      <c r="D593" s="168" t="s">
        <v>3290</v>
      </c>
      <c r="E593" s="168" t="s">
        <v>2171</v>
      </c>
      <c r="F593" s="168" t="s">
        <v>2172</v>
      </c>
    </row>
    <row r="594" spans="1:6" ht="12.75" customHeight="1">
      <c r="A594" s="168" t="s">
        <v>3295</v>
      </c>
      <c r="B594" s="168" t="s">
        <v>3296</v>
      </c>
      <c r="C594" s="168" t="s">
        <v>3289</v>
      </c>
      <c r="D594" s="168" t="s">
        <v>3290</v>
      </c>
      <c r="E594" s="168" t="s">
        <v>2171</v>
      </c>
      <c r="F594" s="168" t="s">
        <v>2172</v>
      </c>
    </row>
    <row r="595" spans="1:6" ht="12.75" customHeight="1">
      <c r="A595" s="168" t="s">
        <v>3297</v>
      </c>
      <c r="B595" s="168" t="s">
        <v>3298</v>
      </c>
      <c r="C595" s="168" t="s">
        <v>3289</v>
      </c>
      <c r="D595" s="168" t="s">
        <v>3290</v>
      </c>
      <c r="E595" s="168" t="s">
        <v>2171</v>
      </c>
      <c r="F595" s="168" t="s">
        <v>2172</v>
      </c>
    </row>
    <row r="596" spans="1:6" ht="12.75" customHeight="1">
      <c r="A596" s="168" t="s">
        <v>3299</v>
      </c>
      <c r="B596" s="168" t="s">
        <v>3300</v>
      </c>
      <c r="C596" s="168" t="s">
        <v>3289</v>
      </c>
      <c r="D596" s="168" t="s">
        <v>3290</v>
      </c>
      <c r="E596" s="168" t="s">
        <v>2171</v>
      </c>
      <c r="F596" s="168" t="s">
        <v>2172</v>
      </c>
    </row>
    <row r="597" spans="1:6" ht="12.75" customHeight="1">
      <c r="A597" s="168" t="s">
        <v>3301</v>
      </c>
      <c r="B597" s="168" t="s">
        <v>3302</v>
      </c>
      <c r="C597" s="168" t="s">
        <v>3289</v>
      </c>
      <c r="D597" s="168" t="s">
        <v>3290</v>
      </c>
      <c r="E597" s="168" t="s">
        <v>2171</v>
      </c>
      <c r="F597" s="168" t="s">
        <v>2172</v>
      </c>
    </row>
    <row r="598" spans="1:6" ht="12.75" customHeight="1">
      <c r="A598" s="168" t="s">
        <v>3303</v>
      </c>
      <c r="B598" s="168" t="s">
        <v>3304</v>
      </c>
      <c r="C598" s="168" t="s">
        <v>3289</v>
      </c>
      <c r="D598" s="168" t="s">
        <v>3290</v>
      </c>
      <c r="E598" s="168" t="s">
        <v>2171</v>
      </c>
      <c r="F598" s="168" t="s">
        <v>2172</v>
      </c>
    </row>
    <row r="599" spans="1:6" ht="12.75" customHeight="1">
      <c r="A599" s="168" t="s">
        <v>3305</v>
      </c>
      <c r="B599" s="168" t="s">
        <v>3306</v>
      </c>
      <c r="C599" s="168" t="s">
        <v>3289</v>
      </c>
      <c r="D599" s="168" t="s">
        <v>3290</v>
      </c>
      <c r="E599" s="168" t="s">
        <v>2171</v>
      </c>
      <c r="F599" s="168" t="s">
        <v>2172</v>
      </c>
    </row>
    <row r="600" spans="1:6" ht="12.75" customHeight="1">
      <c r="A600" s="168" t="s">
        <v>3307</v>
      </c>
      <c r="B600" s="168" t="s">
        <v>3308</v>
      </c>
      <c r="C600" s="168" t="s">
        <v>3289</v>
      </c>
      <c r="D600" s="168" t="s">
        <v>3290</v>
      </c>
      <c r="E600" s="168" t="s">
        <v>2171</v>
      </c>
      <c r="F600" s="168" t="s">
        <v>2172</v>
      </c>
    </row>
    <row r="601" spans="1:6" ht="12.75" customHeight="1">
      <c r="A601" s="168" t="s">
        <v>3309</v>
      </c>
      <c r="B601" s="168" t="s">
        <v>3310</v>
      </c>
      <c r="C601" s="168" t="s">
        <v>3289</v>
      </c>
      <c r="D601" s="168" t="s">
        <v>3290</v>
      </c>
      <c r="E601" s="168" t="s">
        <v>2171</v>
      </c>
      <c r="F601" s="168" t="s">
        <v>2172</v>
      </c>
    </row>
    <row r="602" spans="1:6" ht="12.75" customHeight="1">
      <c r="A602" s="168" t="s">
        <v>3311</v>
      </c>
      <c r="B602" s="168" t="s">
        <v>3312</v>
      </c>
      <c r="C602" s="168" t="s">
        <v>3289</v>
      </c>
      <c r="D602" s="168" t="s">
        <v>3290</v>
      </c>
      <c r="E602" s="168" t="s">
        <v>2171</v>
      </c>
      <c r="F602" s="168" t="s">
        <v>2172</v>
      </c>
    </row>
    <row r="603" spans="1:6" ht="12.75" customHeight="1">
      <c r="A603" s="168" t="s">
        <v>3313</v>
      </c>
      <c r="B603" s="168" t="s">
        <v>3314</v>
      </c>
      <c r="C603" s="168" t="s">
        <v>3289</v>
      </c>
      <c r="D603" s="168" t="s">
        <v>3290</v>
      </c>
      <c r="E603" s="168" t="s">
        <v>2171</v>
      </c>
      <c r="F603" s="168" t="s">
        <v>2172</v>
      </c>
    </row>
    <row r="604" spans="1:6" ht="12.75" customHeight="1">
      <c r="A604" s="168" t="s">
        <v>3315</v>
      </c>
      <c r="B604" s="168" t="s">
        <v>3316</v>
      </c>
      <c r="C604" s="168" t="s">
        <v>3289</v>
      </c>
      <c r="D604" s="168" t="s">
        <v>3290</v>
      </c>
      <c r="E604" s="168" t="s">
        <v>2171</v>
      </c>
      <c r="F604" s="168" t="s">
        <v>2172</v>
      </c>
    </row>
    <row r="605" spans="1:6" ht="12.75" customHeight="1">
      <c r="A605" s="168" t="s">
        <v>3317</v>
      </c>
      <c r="B605" s="168" t="s">
        <v>3318</v>
      </c>
      <c r="C605" s="168" t="s">
        <v>3289</v>
      </c>
      <c r="D605" s="168" t="s">
        <v>3290</v>
      </c>
      <c r="E605" s="168" t="s">
        <v>2171</v>
      </c>
      <c r="F605" s="168" t="s">
        <v>2172</v>
      </c>
    </row>
    <row r="606" spans="1:6" ht="12.75" customHeight="1">
      <c r="A606" s="168" t="s">
        <v>3319</v>
      </c>
      <c r="B606" s="168" t="s">
        <v>3320</v>
      </c>
      <c r="C606" s="168" t="s">
        <v>3289</v>
      </c>
      <c r="D606" s="168" t="s">
        <v>3290</v>
      </c>
      <c r="E606" s="168" t="s">
        <v>2171</v>
      </c>
      <c r="F606" s="168" t="s">
        <v>2172</v>
      </c>
    </row>
    <row r="607" spans="1:6" ht="12.75" customHeight="1">
      <c r="A607" s="168" t="s">
        <v>3321</v>
      </c>
      <c r="B607" s="168" t="s">
        <v>3322</v>
      </c>
      <c r="C607" s="168" t="s">
        <v>3289</v>
      </c>
      <c r="D607" s="168" t="s">
        <v>3290</v>
      </c>
      <c r="E607" s="168" t="s">
        <v>2171</v>
      </c>
      <c r="F607" s="168" t="s">
        <v>2172</v>
      </c>
    </row>
    <row r="608" spans="1:6" ht="12.75" customHeight="1">
      <c r="A608" s="168" t="s">
        <v>3323</v>
      </c>
      <c r="B608" s="168" t="s">
        <v>3324</v>
      </c>
      <c r="C608" s="168" t="s">
        <v>3289</v>
      </c>
      <c r="D608" s="168" t="s">
        <v>3290</v>
      </c>
      <c r="E608" s="168" t="s">
        <v>2171</v>
      </c>
      <c r="F608" s="168" t="s">
        <v>2172</v>
      </c>
    </row>
    <row r="609" spans="1:6" ht="12.75" customHeight="1">
      <c r="A609" s="168" t="s">
        <v>3325</v>
      </c>
      <c r="B609" s="168" t="s">
        <v>3326</v>
      </c>
      <c r="C609" s="168" t="s">
        <v>3289</v>
      </c>
      <c r="D609" s="168" t="s">
        <v>3290</v>
      </c>
      <c r="E609" s="168" t="s">
        <v>2171</v>
      </c>
      <c r="F609" s="168" t="s">
        <v>2172</v>
      </c>
    </row>
    <row r="610" spans="1:6" ht="12.75" customHeight="1">
      <c r="A610" s="168" t="s">
        <v>3327</v>
      </c>
      <c r="B610" s="168" t="s">
        <v>3328</v>
      </c>
      <c r="C610" s="168" t="s">
        <v>3289</v>
      </c>
      <c r="D610" s="168" t="s">
        <v>3290</v>
      </c>
      <c r="E610" s="168" t="s">
        <v>2171</v>
      </c>
      <c r="F610" s="168" t="s">
        <v>2172</v>
      </c>
    </row>
    <row r="611" spans="1:6" ht="12.75" customHeight="1">
      <c r="A611" s="168" t="s">
        <v>3329</v>
      </c>
      <c r="B611" s="168" t="s">
        <v>3330</v>
      </c>
      <c r="C611" s="168" t="s">
        <v>3289</v>
      </c>
      <c r="D611" s="168" t="s">
        <v>3290</v>
      </c>
      <c r="E611" s="168" t="s">
        <v>2171</v>
      </c>
      <c r="F611" s="168" t="s">
        <v>2172</v>
      </c>
    </row>
    <row r="612" spans="1:6" ht="12.75" customHeight="1">
      <c r="A612" s="168" t="s">
        <v>3331</v>
      </c>
      <c r="B612" s="168" t="s">
        <v>3332</v>
      </c>
      <c r="C612" s="168" t="s">
        <v>3289</v>
      </c>
      <c r="D612" s="168" t="s">
        <v>3290</v>
      </c>
      <c r="E612" s="168" t="s">
        <v>2171</v>
      </c>
      <c r="F612" s="168" t="s">
        <v>2172</v>
      </c>
    </row>
    <row r="613" spans="1:6" ht="12.75" customHeight="1">
      <c r="A613" s="168" t="s">
        <v>3333</v>
      </c>
      <c r="B613" s="168" t="s">
        <v>3334</v>
      </c>
      <c r="C613" s="168" t="s">
        <v>3289</v>
      </c>
      <c r="D613" s="168" t="s">
        <v>3290</v>
      </c>
      <c r="E613" s="168" t="s">
        <v>2171</v>
      </c>
      <c r="F613" s="168" t="s">
        <v>2172</v>
      </c>
    </row>
    <row r="614" spans="1:6" ht="12.75" customHeight="1">
      <c r="A614" s="168" t="s">
        <v>3335</v>
      </c>
      <c r="B614" s="168" t="s">
        <v>3336</v>
      </c>
      <c r="C614" s="168" t="s">
        <v>3289</v>
      </c>
      <c r="D614" s="168" t="s">
        <v>3290</v>
      </c>
      <c r="E614" s="168" t="s">
        <v>2171</v>
      </c>
      <c r="F614" s="168" t="s">
        <v>2172</v>
      </c>
    </row>
    <row r="615" spans="1:6" ht="12.75" customHeight="1">
      <c r="A615" s="168" t="s">
        <v>3337</v>
      </c>
      <c r="B615" s="168" t="s">
        <v>3338</v>
      </c>
      <c r="C615" s="168" t="s">
        <v>3289</v>
      </c>
      <c r="D615" s="168" t="s">
        <v>3290</v>
      </c>
      <c r="E615" s="168" t="s">
        <v>2171</v>
      </c>
      <c r="F615" s="168" t="s">
        <v>2172</v>
      </c>
    </row>
    <row r="616" spans="1:6" ht="12.75" customHeight="1">
      <c r="A616" s="168" t="s">
        <v>3339</v>
      </c>
      <c r="B616" s="168" t="s">
        <v>3340</v>
      </c>
      <c r="C616" s="168" t="s">
        <v>3289</v>
      </c>
      <c r="D616" s="168" t="s">
        <v>3290</v>
      </c>
      <c r="E616" s="168" t="s">
        <v>2171</v>
      </c>
      <c r="F616" s="168" t="s">
        <v>2172</v>
      </c>
    </row>
    <row r="617" spans="1:6" ht="12.75" customHeight="1">
      <c r="A617" s="168" t="s">
        <v>3341</v>
      </c>
      <c r="B617" s="168" t="s">
        <v>3342</v>
      </c>
      <c r="C617" s="168" t="s">
        <v>3289</v>
      </c>
      <c r="D617" s="168" t="s">
        <v>3290</v>
      </c>
      <c r="E617" s="168" t="s">
        <v>2171</v>
      </c>
      <c r="F617" s="168" t="s">
        <v>2172</v>
      </c>
    </row>
    <row r="618" spans="1:6" ht="12.75" customHeight="1">
      <c r="A618" s="168" t="s">
        <v>3343</v>
      </c>
      <c r="B618" s="168" t="s">
        <v>3344</v>
      </c>
      <c r="C618" s="168" t="s">
        <v>3289</v>
      </c>
      <c r="D618" s="168" t="s">
        <v>3290</v>
      </c>
      <c r="E618" s="168" t="s">
        <v>2171</v>
      </c>
      <c r="F618" s="168" t="s">
        <v>2172</v>
      </c>
    </row>
    <row r="619" spans="1:6" ht="12.75" customHeight="1">
      <c r="A619" s="168" t="s">
        <v>3345</v>
      </c>
      <c r="B619" s="168" t="s">
        <v>3346</v>
      </c>
      <c r="C619" s="168" t="s">
        <v>3289</v>
      </c>
      <c r="D619" s="168" t="s">
        <v>3290</v>
      </c>
      <c r="E619" s="168" t="s">
        <v>2171</v>
      </c>
      <c r="F619" s="168" t="s">
        <v>2172</v>
      </c>
    </row>
    <row r="620" spans="1:6" ht="12.75" customHeight="1">
      <c r="A620" s="168" t="s">
        <v>3347</v>
      </c>
      <c r="B620" s="168" t="s">
        <v>3348</v>
      </c>
      <c r="C620" s="168" t="s">
        <v>3289</v>
      </c>
      <c r="D620" s="168" t="s">
        <v>3290</v>
      </c>
      <c r="E620" s="168" t="s">
        <v>2171</v>
      </c>
      <c r="F620" s="168" t="s">
        <v>2172</v>
      </c>
    </row>
    <row r="621" spans="1:6" ht="12.75" customHeight="1">
      <c r="A621" s="168" t="s">
        <v>3349</v>
      </c>
      <c r="B621" s="168" t="s">
        <v>3350</v>
      </c>
      <c r="C621" s="168" t="s">
        <v>3289</v>
      </c>
      <c r="D621" s="168" t="s">
        <v>3290</v>
      </c>
      <c r="E621" s="168" t="s">
        <v>2171</v>
      </c>
      <c r="F621" s="168" t="s">
        <v>2172</v>
      </c>
    </row>
    <row r="622" spans="1:6" ht="12.75" customHeight="1">
      <c r="A622" s="168" t="s">
        <v>3351</v>
      </c>
      <c r="B622" s="168" t="s">
        <v>3352</v>
      </c>
      <c r="C622" s="168" t="s">
        <v>3289</v>
      </c>
      <c r="D622" s="168" t="s">
        <v>3290</v>
      </c>
      <c r="E622" s="168" t="s">
        <v>2171</v>
      </c>
      <c r="F622" s="168" t="s">
        <v>2172</v>
      </c>
    </row>
    <row r="623" spans="1:6" ht="12.75" customHeight="1">
      <c r="A623" s="168" t="s">
        <v>3353</v>
      </c>
      <c r="B623" s="168" t="s">
        <v>3354</v>
      </c>
      <c r="C623" s="168" t="s">
        <v>3289</v>
      </c>
      <c r="D623" s="168" t="s">
        <v>3290</v>
      </c>
      <c r="E623" s="168" t="s">
        <v>2171</v>
      </c>
      <c r="F623" s="168" t="s">
        <v>2172</v>
      </c>
    </row>
    <row r="624" spans="1:6" ht="12.75" customHeight="1">
      <c r="A624" s="168" t="s">
        <v>3355</v>
      </c>
      <c r="B624" s="168" t="s">
        <v>3356</v>
      </c>
      <c r="C624" s="168" t="s">
        <v>3289</v>
      </c>
      <c r="D624" s="168" t="s">
        <v>3290</v>
      </c>
      <c r="E624" s="168" t="s">
        <v>2171</v>
      </c>
      <c r="F624" s="168" t="s">
        <v>2172</v>
      </c>
    </row>
    <row r="625" spans="1:6" ht="12.75" customHeight="1">
      <c r="A625" s="168" t="s">
        <v>3357</v>
      </c>
      <c r="B625" s="168" t="s">
        <v>3358</v>
      </c>
      <c r="C625" s="168" t="s">
        <v>3289</v>
      </c>
      <c r="D625" s="168" t="s">
        <v>3290</v>
      </c>
      <c r="E625" s="168" t="s">
        <v>2171</v>
      </c>
      <c r="F625" s="168" t="s">
        <v>2172</v>
      </c>
    </row>
    <row r="626" spans="1:6" ht="12.75" customHeight="1">
      <c r="A626" s="168" t="s">
        <v>3359</v>
      </c>
      <c r="B626" s="168" t="s">
        <v>3360</v>
      </c>
      <c r="C626" s="168" t="s">
        <v>3289</v>
      </c>
      <c r="D626" s="168" t="s">
        <v>3290</v>
      </c>
      <c r="E626" s="168" t="s">
        <v>2171</v>
      </c>
      <c r="F626" s="168" t="s">
        <v>2172</v>
      </c>
    </row>
    <row r="627" spans="1:6" ht="12.75" customHeight="1">
      <c r="A627" s="168" t="s">
        <v>3361</v>
      </c>
      <c r="B627" s="168" t="s">
        <v>3125</v>
      </c>
      <c r="C627" s="168" t="s">
        <v>3289</v>
      </c>
      <c r="D627" s="168" t="s">
        <v>3290</v>
      </c>
      <c r="E627" s="168" t="s">
        <v>2171</v>
      </c>
      <c r="F627" s="168" t="s">
        <v>2172</v>
      </c>
    </row>
    <row r="628" spans="1:6" ht="12.75" customHeight="1">
      <c r="A628" s="168" t="s">
        <v>3362</v>
      </c>
      <c r="B628" s="168" t="s">
        <v>3363</v>
      </c>
      <c r="C628" s="168" t="s">
        <v>3289</v>
      </c>
      <c r="D628" s="168" t="s">
        <v>3290</v>
      </c>
      <c r="E628" s="168" t="s">
        <v>2171</v>
      </c>
      <c r="F628" s="168" t="s">
        <v>2172</v>
      </c>
    </row>
    <row r="629" spans="1:6" ht="12.75" customHeight="1">
      <c r="A629" s="168" t="s">
        <v>3364</v>
      </c>
      <c r="B629" s="168" t="s">
        <v>3365</v>
      </c>
      <c r="C629" s="168" t="s">
        <v>3289</v>
      </c>
      <c r="D629" s="168" t="s">
        <v>3290</v>
      </c>
      <c r="E629" s="168" t="s">
        <v>2171</v>
      </c>
      <c r="F629" s="168" t="s">
        <v>2172</v>
      </c>
    </row>
    <row r="630" spans="1:6" ht="12.75" customHeight="1">
      <c r="A630" s="168" t="s">
        <v>3366</v>
      </c>
      <c r="B630" s="168" t="s">
        <v>3367</v>
      </c>
      <c r="C630" s="168" t="s">
        <v>3289</v>
      </c>
      <c r="D630" s="168" t="s">
        <v>3290</v>
      </c>
      <c r="E630" s="168" t="s">
        <v>2171</v>
      </c>
      <c r="F630" s="168" t="s">
        <v>2172</v>
      </c>
    </row>
    <row r="631" spans="1:6" ht="12.75" customHeight="1">
      <c r="A631" s="168" t="s">
        <v>3368</v>
      </c>
      <c r="B631" s="168" t="s">
        <v>3369</v>
      </c>
      <c r="C631" s="168" t="s">
        <v>3289</v>
      </c>
      <c r="D631" s="168" t="s">
        <v>3290</v>
      </c>
      <c r="E631" s="168" t="s">
        <v>2171</v>
      </c>
      <c r="F631" s="168" t="s">
        <v>2172</v>
      </c>
    </row>
    <row r="632" spans="1:6" ht="12.75" customHeight="1">
      <c r="A632" s="168" t="s">
        <v>3370</v>
      </c>
      <c r="B632" s="168" t="s">
        <v>3371</v>
      </c>
      <c r="C632" s="168" t="s">
        <v>3289</v>
      </c>
      <c r="D632" s="168" t="s">
        <v>3290</v>
      </c>
      <c r="E632" s="168" t="s">
        <v>2171</v>
      </c>
      <c r="F632" s="168" t="s">
        <v>2172</v>
      </c>
    </row>
    <row r="633" spans="1:6" ht="12.75" customHeight="1">
      <c r="A633" s="168" t="s">
        <v>3372</v>
      </c>
      <c r="B633" s="168" t="s">
        <v>3373</v>
      </c>
      <c r="C633" s="168" t="s">
        <v>3289</v>
      </c>
      <c r="D633" s="168" t="s">
        <v>3290</v>
      </c>
      <c r="E633" s="168" t="s">
        <v>2171</v>
      </c>
      <c r="F633" s="168" t="s">
        <v>2172</v>
      </c>
    </row>
    <row r="634" spans="1:6" ht="12.75" customHeight="1">
      <c r="A634" s="168" t="s">
        <v>3374</v>
      </c>
      <c r="B634" s="168" t="s">
        <v>3375</v>
      </c>
      <c r="C634" s="168" t="s">
        <v>3289</v>
      </c>
      <c r="D634" s="168" t="s">
        <v>3290</v>
      </c>
      <c r="E634" s="168" t="s">
        <v>2171</v>
      </c>
      <c r="F634" s="168" t="s">
        <v>2172</v>
      </c>
    </row>
    <row r="635" spans="1:6" ht="12.75" customHeight="1">
      <c r="A635" s="168" t="s">
        <v>3376</v>
      </c>
      <c r="B635" s="168" t="s">
        <v>3377</v>
      </c>
      <c r="C635" s="168" t="s">
        <v>3289</v>
      </c>
      <c r="D635" s="168" t="s">
        <v>3290</v>
      </c>
      <c r="E635" s="168" t="s">
        <v>2171</v>
      </c>
      <c r="F635" s="168" t="s">
        <v>2172</v>
      </c>
    </row>
    <row r="636" spans="1:6" ht="12.75" customHeight="1">
      <c r="A636" s="168" t="s">
        <v>3378</v>
      </c>
      <c r="B636" s="168" t="s">
        <v>3379</v>
      </c>
      <c r="C636" s="168" t="s">
        <v>3289</v>
      </c>
      <c r="D636" s="168" t="s">
        <v>3290</v>
      </c>
      <c r="E636" s="168" t="s">
        <v>2171</v>
      </c>
      <c r="F636" s="168" t="s">
        <v>2172</v>
      </c>
    </row>
    <row r="637" spans="1:6" ht="12.75" customHeight="1">
      <c r="A637" s="168" t="s">
        <v>3380</v>
      </c>
      <c r="B637" s="168" t="s">
        <v>3381</v>
      </c>
      <c r="C637" s="168" t="s">
        <v>3289</v>
      </c>
      <c r="D637" s="168" t="s">
        <v>3290</v>
      </c>
      <c r="E637" s="168" t="s">
        <v>2171</v>
      </c>
      <c r="F637" s="168" t="s">
        <v>2172</v>
      </c>
    </row>
    <row r="638" spans="1:6" ht="12.75" customHeight="1">
      <c r="A638" s="168" t="s">
        <v>3382</v>
      </c>
      <c r="B638" s="168" t="s">
        <v>3383</v>
      </c>
      <c r="C638" s="168" t="s">
        <v>3289</v>
      </c>
      <c r="D638" s="168" t="s">
        <v>3290</v>
      </c>
      <c r="E638" s="168" t="s">
        <v>2171</v>
      </c>
      <c r="F638" s="168" t="s">
        <v>2172</v>
      </c>
    </row>
    <row r="639" spans="1:6" ht="12.75" customHeight="1">
      <c r="A639" s="168" t="s">
        <v>78</v>
      </c>
      <c r="B639" s="168" t="s">
        <v>78</v>
      </c>
      <c r="C639" s="168" t="s">
        <v>78</v>
      </c>
      <c r="D639" s="168" t="s">
        <v>78</v>
      </c>
      <c r="E639" s="168" t="s">
        <v>78</v>
      </c>
      <c r="F639" s="168" t="s">
        <v>78</v>
      </c>
    </row>
    <row r="640" spans="1:6" ht="12.75" customHeight="1">
      <c r="A640" s="168" t="s">
        <v>78</v>
      </c>
      <c r="B640" s="168" t="s">
        <v>3384</v>
      </c>
      <c r="C640" s="168" t="s">
        <v>78</v>
      </c>
      <c r="D640" s="168" t="s">
        <v>78</v>
      </c>
      <c r="E640" s="168" t="s">
        <v>78</v>
      </c>
      <c r="F640" s="168" t="s">
        <v>78</v>
      </c>
    </row>
    <row r="641" spans="1:6" ht="12.75" customHeight="1">
      <c r="A641" s="168" t="s">
        <v>3385</v>
      </c>
      <c r="B641" s="168" t="s">
        <v>3386</v>
      </c>
      <c r="C641" s="168" t="s">
        <v>3387</v>
      </c>
      <c r="D641" s="168" t="s">
        <v>3388</v>
      </c>
      <c r="E641" s="168" t="s">
        <v>2171</v>
      </c>
      <c r="F641" s="168" t="s">
        <v>2172</v>
      </c>
    </row>
    <row r="642" spans="1:6" ht="12.75" customHeight="1">
      <c r="A642" s="168" t="s">
        <v>3389</v>
      </c>
      <c r="B642" s="168" t="s">
        <v>3390</v>
      </c>
      <c r="C642" s="168" t="s">
        <v>3387</v>
      </c>
      <c r="D642" s="168" t="s">
        <v>3388</v>
      </c>
      <c r="E642" s="168" t="s">
        <v>2171</v>
      </c>
      <c r="F642" s="168" t="s">
        <v>2172</v>
      </c>
    </row>
    <row r="643" spans="1:6" ht="12.75" customHeight="1">
      <c r="A643" s="168" t="s">
        <v>3391</v>
      </c>
      <c r="B643" s="168" t="s">
        <v>3392</v>
      </c>
      <c r="C643" s="168" t="s">
        <v>3387</v>
      </c>
      <c r="D643" s="168" t="s">
        <v>3388</v>
      </c>
      <c r="E643" s="168" t="s">
        <v>2171</v>
      </c>
      <c r="F643" s="168" t="s">
        <v>2172</v>
      </c>
    </row>
    <row r="644" spans="1:6" ht="12.75" customHeight="1">
      <c r="A644" s="168" t="s">
        <v>3393</v>
      </c>
      <c r="B644" s="168" t="s">
        <v>3394</v>
      </c>
      <c r="C644" s="168" t="s">
        <v>3387</v>
      </c>
      <c r="D644" s="168" t="s">
        <v>3388</v>
      </c>
      <c r="E644" s="168" t="s">
        <v>2171</v>
      </c>
      <c r="F644" s="168" t="s">
        <v>2172</v>
      </c>
    </row>
    <row r="645" spans="1:6" ht="12.75" customHeight="1">
      <c r="A645" s="168" t="s">
        <v>3395</v>
      </c>
      <c r="B645" s="168" t="s">
        <v>3396</v>
      </c>
      <c r="C645" s="168" t="s">
        <v>3387</v>
      </c>
      <c r="D645" s="168" t="s">
        <v>3388</v>
      </c>
      <c r="E645" s="168" t="s">
        <v>2171</v>
      </c>
      <c r="F645" s="168" t="s">
        <v>2172</v>
      </c>
    </row>
    <row r="646" spans="1:6" ht="12.75" customHeight="1">
      <c r="A646" s="168" t="s">
        <v>3397</v>
      </c>
      <c r="B646" s="168" t="s">
        <v>3398</v>
      </c>
      <c r="C646" s="168" t="s">
        <v>3387</v>
      </c>
      <c r="D646" s="168" t="s">
        <v>3388</v>
      </c>
      <c r="E646" s="168" t="s">
        <v>2171</v>
      </c>
      <c r="F646" s="168" t="s">
        <v>2172</v>
      </c>
    </row>
    <row r="647" spans="1:6" ht="12.75" customHeight="1">
      <c r="A647" s="168" t="s">
        <v>3399</v>
      </c>
      <c r="B647" s="168" t="s">
        <v>3400</v>
      </c>
      <c r="C647" s="168" t="s">
        <v>3387</v>
      </c>
      <c r="D647" s="168" t="s">
        <v>3388</v>
      </c>
      <c r="E647" s="168" t="s">
        <v>2171</v>
      </c>
      <c r="F647" s="168" t="s">
        <v>2172</v>
      </c>
    </row>
    <row r="648" spans="1:6" ht="12.75" customHeight="1">
      <c r="A648" s="168" t="s">
        <v>3401</v>
      </c>
      <c r="B648" s="168" t="s">
        <v>3402</v>
      </c>
      <c r="C648" s="168" t="s">
        <v>3387</v>
      </c>
      <c r="D648" s="168" t="s">
        <v>3388</v>
      </c>
      <c r="E648" s="168" t="s">
        <v>2171</v>
      </c>
      <c r="F648" s="168" t="s">
        <v>2172</v>
      </c>
    </row>
    <row r="649" spans="1:6" ht="12.75" customHeight="1">
      <c r="A649" s="168" t="s">
        <v>78</v>
      </c>
      <c r="B649" s="168" t="s">
        <v>78</v>
      </c>
      <c r="C649" s="168" t="s">
        <v>78</v>
      </c>
      <c r="D649" s="168" t="s">
        <v>78</v>
      </c>
      <c r="E649" s="168" t="s">
        <v>78</v>
      </c>
      <c r="F649" s="168" t="s">
        <v>78</v>
      </c>
    </row>
    <row r="650" spans="1:6" ht="12.75" customHeight="1">
      <c r="A650" s="168" t="s">
        <v>78</v>
      </c>
      <c r="B650" s="168" t="s">
        <v>3403</v>
      </c>
      <c r="C650" s="168" t="s">
        <v>78</v>
      </c>
      <c r="D650" s="168" t="s">
        <v>78</v>
      </c>
      <c r="E650" s="168" t="s">
        <v>78</v>
      </c>
      <c r="F650" s="168" t="s">
        <v>78</v>
      </c>
    </row>
    <row r="651" spans="1:6" ht="12.75" customHeight="1">
      <c r="A651" s="168" t="s">
        <v>3404</v>
      </c>
      <c r="B651" s="168" t="s">
        <v>3405</v>
      </c>
      <c r="C651" s="168" t="s">
        <v>3406</v>
      </c>
      <c r="D651" s="168" t="s">
        <v>3407</v>
      </c>
      <c r="E651" s="168" t="s">
        <v>2171</v>
      </c>
      <c r="F651" s="168" t="s">
        <v>2172</v>
      </c>
    </row>
    <row r="652" spans="1:6" ht="12.75" customHeight="1">
      <c r="A652" s="168" t="s">
        <v>3408</v>
      </c>
      <c r="B652" s="168" t="s">
        <v>3409</v>
      </c>
      <c r="C652" s="168" t="s">
        <v>3406</v>
      </c>
      <c r="D652" s="168" t="s">
        <v>3407</v>
      </c>
      <c r="E652" s="168" t="s">
        <v>2171</v>
      </c>
      <c r="F652" s="168" t="s">
        <v>2172</v>
      </c>
    </row>
    <row r="653" spans="1:6" ht="12.75" customHeight="1">
      <c r="A653" s="168" t="s">
        <v>3410</v>
      </c>
      <c r="B653" s="168" t="s">
        <v>3411</v>
      </c>
      <c r="C653" s="168" t="s">
        <v>3406</v>
      </c>
      <c r="D653" s="168" t="s">
        <v>3407</v>
      </c>
      <c r="E653" s="168" t="s">
        <v>2171</v>
      </c>
      <c r="F653" s="168" t="s">
        <v>2172</v>
      </c>
    </row>
    <row r="654" spans="1:6" ht="12.75" customHeight="1">
      <c r="A654" s="168" t="s">
        <v>3412</v>
      </c>
      <c r="B654" s="168" t="s">
        <v>3413</v>
      </c>
      <c r="C654" s="168" t="s">
        <v>3406</v>
      </c>
      <c r="D654" s="168" t="s">
        <v>3407</v>
      </c>
      <c r="E654" s="168" t="s">
        <v>2171</v>
      </c>
      <c r="F654" s="168" t="s">
        <v>2172</v>
      </c>
    </row>
    <row r="655" spans="1:6" ht="12.75" customHeight="1">
      <c r="A655" s="168" t="s">
        <v>3414</v>
      </c>
      <c r="B655" s="168" t="s">
        <v>3415</v>
      </c>
      <c r="C655" s="168" t="s">
        <v>3406</v>
      </c>
      <c r="D655" s="168" t="s">
        <v>3407</v>
      </c>
      <c r="E655" s="168" t="s">
        <v>2171</v>
      </c>
      <c r="F655" s="168" t="s">
        <v>2172</v>
      </c>
    </row>
    <row r="656" spans="1:6" ht="12.75" customHeight="1">
      <c r="A656" s="168" t="s">
        <v>3416</v>
      </c>
      <c r="B656" s="168" t="s">
        <v>3417</v>
      </c>
      <c r="C656" s="168" t="s">
        <v>3406</v>
      </c>
      <c r="D656" s="168" t="s">
        <v>3407</v>
      </c>
      <c r="E656" s="168" t="s">
        <v>2171</v>
      </c>
      <c r="F656" s="168" t="s">
        <v>2172</v>
      </c>
    </row>
    <row r="657" spans="1:6" ht="12.75" customHeight="1">
      <c r="A657" s="168" t="s">
        <v>3418</v>
      </c>
      <c r="B657" s="168" t="s">
        <v>3419</v>
      </c>
      <c r="C657" s="168" t="s">
        <v>3406</v>
      </c>
      <c r="D657" s="168" t="s">
        <v>3407</v>
      </c>
      <c r="E657" s="168" t="s">
        <v>2171</v>
      </c>
      <c r="F657" s="168" t="s">
        <v>2172</v>
      </c>
    </row>
    <row r="658" spans="1:6" ht="12.75" customHeight="1">
      <c r="A658" s="168" t="s">
        <v>78</v>
      </c>
      <c r="B658" s="168" t="s">
        <v>78</v>
      </c>
      <c r="C658" s="168" t="s">
        <v>78</v>
      </c>
      <c r="D658" s="168" t="s">
        <v>78</v>
      </c>
      <c r="E658" s="168" t="s">
        <v>78</v>
      </c>
      <c r="F658" s="168" t="s">
        <v>78</v>
      </c>
    </row>
    <row r="659" spans="1:6" ht="12.75" customHeight="1">
      <c r="A659" s="168" t="s">
        <v>78</v>
      </c>
      <c r="B659" s="168" t="s">
        <v>3420</v>
      </c>
      <c r="C659" s="168" t="s">
        <v>78</v>
      </c>
      <c r="D659" s="168" t="s">
        <v>78</v>
      </c>
      <c r="E659" s="168" t="s">
        <v>78</v>
      </c>
      <c r="F659" s="168" t="s">
        <v>78</v>
      </c>
    </row>
    <row r="660" spans="1:6" ht="12.75" customHeight="1">
      <c r="A660" s="168" t="s">
        <v>3421</v>
      </c>
      <c r="B660" s="168" t="s">
        <v>3422</v>
      </c>
      <c r="C660" s="168" t="s">
        <v>3423</v>
      </c>
      <c r="D660" s="168" t="s">
        <v>3424</v>
      </c>
      <c r="E660" s="168" t="s">
        <v>2171</v>
      </c>
      <c r="F660" s="168" t="s">
        <v>2172</v>
      </c>
    </row>
    <row r="661" spans="1:6" ht="12.75" customHeight="1">
      <c r="A661" s="168" t="s">
        <v>3425</v>
      </c>
      <c r="B661" s="168" t="s">
        <v>3426</v>
      </c>
      <c r="C661" s="168" t="s">
        <v>3423</v>
      </c>
      <c r="D661" s="168" t="s">
        <v>3424</v>
      </c>
      <c r="E661" s="168" t="s">
        <v>2171</v>
      </c>
      <c r="F661" s="168" t="s">
        <v>2172</v>
      </c>
    </row>
    <row r="662" spans="1:6" ht="12.75" customHeight="1">
      <c r="A662" s="168" t="s">
        <v>3427</v>
      </c>
      <c r="B662" s="168" t="s">
        <v>3428</v>
      </c>
      <c r="C662" s="168" t="s">
        <v>3423</v>
      </c>
      <c r="D662" s="168" t="s">
        <v>3424</v>
      </c>
      <c r="E662" s="168" t="s">
        <v>2171</v>
      </c>
      <c r="F662" s="168" t="s">
        <v>2172</v>
      </c>
    </row>
    <row r="663" spans="1:6" ht="12.75" customHeight="1">
      <c r="A663" s="168" t="s">
        <v>3429</v>
      </c>
      <c r="B663" s="168" t="s">
        <v>3430</v>
      </c>
      <c r="C663" s="168" t="s">
        <v>3423</v>
      </c>
      <c r="D663" s="168" t="s">
        <v>3424</v>
      </c>
      <c r="E663" s="168" t="s">
        <v>2171</v>
      </c>
      <c r="F663" s="168" t="s">
        <v>2172</v>
      </c>
    </row>
    <row r="664" spans="1:6" ht="12.75" customHeight="1">
      <c r="A664" s="168" t="s">
        <v>3431</v>
      </c>
      <c r="B664" s="168" t="s">
        <v>3432</v>
      </c>
      <c r="C664" s="168" t="s">
        <v>3423</v>
      </c>
      <c r="D664" s="168" t="s">
        <v>3424</v>
      </c>
      <c r="E664" s="168" t="s">
        <v>2171</v>
      </c>
      <c r="F664" s="168" t="s">
        <v>2172</v>
      </c>
    </row>
    <row r="665" spans="1:6" ht="12.75" customHeight="1">
      <c r="A665" s="168" t="s">
        <v>3433</v>
      </c>
      <c r="B665" s="168" t="s">
        <v>3434</v>
      </c>
      <c r="C665" s="168" t="s">
        <v>3423</v>
      </c>
      <c r="D665" s="168" t="s">
        <v>3424</v>
      </c>
      <c r="E665" s="168" t="s">
        <v>2171</v>
      </c>
      <c r="F665" s="168" t="s">
        <v>2172</v>
      </c>
    </row>
    <row r="666" spans="1:6" ht="12.75" customHeight="1">
      <c r="A666" s="168" t="s">
        <v>3435</v>
      </c>
      <c r="B666" s="168" t="s">
        <v>3436</v>
      </c>
      <c r="C666" s="168" t="s">
        <v>3423</v>
      </c>
      <c r="D666" s="168" t="s">
        <v>3424</v>
      </c>
      <c r="E666" s="168" t="s">
        <v>2171</v>
      </c>
      <c r="F666" s="168" t="s">
        <v>2172</v>
      </c>
    </row>
    <row r="667" spans="1:6" ht="12.75" customHeight="1">
      <c r="A667" s="168" t="s">
        <v>3437</v>
      </c>
      <c r="B667" s="168" t="s">
        <v>3438</v>
      </c>
      <c r="C667" s="168" t="s">
        <v>3423</v>
      </c>
      <c r="D667" s="168" t="s">
        <v>3424</v>
      </c>
      <c r="E667" s="168" t="s">
        <v>2171</v>
      </c>
      <c r="F667" s="168" t="s">
        <v>2172</v>
      </c>
    </row>
    <row r="668" spans="1:6" ht="12.75" customHeight="1">
      <c r="A668" s="168" t="s">
        <v>3439</v>
      </c>
      <c r="B668" s="168" t="s">
        <v>3440</v>
      </c>
      <c r="C668" s="168" t="s">
        <v>3423</v>
      </c>
      <c r="D668" s="168" t="s">
        <v>3424</v>
      </c>
      <c r="E668" s="168" t="s">
        <v>2171</v>
      </c>
      <c r="F668" s="168" t="s">
        <v>2172</v>
      </c>
    </row>
    <row r="669" spans="1:6" ht="12.75" customHeight="1">
      <c r="A669" s="168" t="s">
        <v>3441</v>
      </c>
      <c r="B669" s="168" t="s">
        <v>3442</v>
      </c>
      <c r="C669" s="168" t="s">
        <v>3423</v>
      </c>
      <c r="D669" s="168" t="s">
        <v>3424</v>
      </c>
      <c r="E669" s="168" t="s">
        <v>2171</v>
      </c>
      <c r="F669" s="168" t="s">
        <v>2172</v>
      </c>
    </row>
    <row r="670" spans="1:6" ht="12.75" customHeight="1">
      <c r="A670" s="168" t="s">
        <v>3443</v>
      </c>
      <c r="B670" s="168" t="s">
        <v>3444</v>
      </c>
      <c r="C670" s="168" t="s">
        <v>3423</v>
      </c>
      <c r="D670" s="168" t="s">
        <v>3424</v>
      </c>
      <c r="E670" s="168" t="s">
        <v>2171</v>
      </c>
      <c r="F670" s="168" t="s">
        <v>2172</v>
      </c>
    </row>
    <row r="671" spans="1:6" ht="12.75" customHeight="1">
      <c r="A671" s="168" t="s">
        <v>3445</v>
      </c>
      <c r="B671" s="168" t="s">
        <v>3446</v>
      </c>
      <c r="C671" s="168" t="s">
        <v>3423</v>
      </c>
      <c r="D671" s="168" t="s">
        <v>3424</v>
      </c>
      <c r="E671" s="168" t="s">
        <v>2171</v>
      </c>
      <c r="F671" s="168" t="s">
        <v>2172</v>
      </c>
    </row>
    <row r="672" spans="1:6" ht="12.75" customHeight="1">
      <c r="A672" s="168" t="s">
        <v>3447</v>
      </c>
      <c r="B672" s="168" t="s">
        <v>3448</v>
      </c>
      <c r="C672" s="168" t="s">
        <v>3423</v>
      </c>
      <c r="D672" s="168" t="s">
        <v>3424</v>
      </c>
      <c r="E672" s="168" t="s">
        <v>2171</v>
      </c>
      <c r="F672" s="168" t="s">
        <v>2172</v>
      </c>
    </row>
    <row r="673" spans="1:6" ht="12.75" customHeight="1">
      <c r="A673" s="168" t="s">
        <v>3449</v>
      </c>
      <c r="B673" s="168" t="s">
        <v>3450</v>
      </c>
      <c r="C673" s="168" t="s">
        <v>3423</v>
      </c>
      <c r="D673" s="168" t="s">
        <v>3424</v>
      </c>
      <c r="E673" s="168" t="s">
        <v>2171</v>
      </c>
      <c r="F673" s="168" t="s">
        <v>2172</v>
      </c>
    </row>
    <row r="674" spans="1:6" ht="12.75" customHeight="1">
      <c r="A674" s="168" t="s">
        <v>3451</v>
      </c>
      <c r="B674" s="168" t="s">
        <v>3452</v>
      </c>
      <c r="C674" s="168" t="s">
        <v>3423</v>
      </c>
      <c r="D674" s="168" t="s">
        <v>3424</v>
      </c>
      <c r="E674" s="168" t="s">
        <v>2171</v>
      </c>
      <c r="F674" s="168" t="s">
        <v>2172</v>
      </c>
    </row>
    <row r="675" spans="1:6" ht="12.75" customHeight="1">
      <c r="A675" s="168" t="s">
        <v>3453</v>
      </c>
      <c r="B675" s="168" t="s">
        <v>3454</v>
      </c>
      <c r="C675" s="168" t="s">
        <v>3423</v>
      </c>
      <c r="D675" s="168" t="s">
        <v>3424</v>
      </c>
      <c r="E675" s="168" t="s">
        <v>2171</v>
      </c>
      <c r="F675" s="168" t="s">
        <v>2172</v>
      </c>
    </row>
    <row r="676" spans="1:6" ht="12.75" customHeight="1">
      <c r="A676" s="168" t="s">
        <v>3455</v>
      </c>
      <c r="B676" s="168" t="s">
        <v>3456</v>
      </c>
      <c r="C676" s="168" t="s">
        <v>3423</v>
      </c>
      <c r="D676" s="168" t="s">
        <v>3424</v>
      </c>
      <c r="E676" s="168" t="s">
        <v>2171</v>
      </c>
      <c r="F676" s="168" t="s">
        <v>2172</v>
      </c>
    </row>
    <row r="677" spans="1:6" ht="12.75" customHeight="1">
      <c r="A677" s="168" t="s">
        <v>3457</v>
      </c>
      <c r="B677" s="168" t="s">
        <v>3458</v>
      </c>
      <c r="C677" s="168" t="s">
        <v>3423</v>
      </c>
      <c r="D677" s="168" t="s">
        <v>3424</v>
      </c>
      <c r="E677" s="168" t="s">
        <v>2171</v>
      </c>
      <c r="F677" s="168" t="s">
        <v>2172</v>
      </c>
    </row>
    <row r="678" spans="1:6" ht="12.75" customHeight="1">
      <c r="A678" s="168" t="s">
        <v>3459</v>
      </c>
      <c r="B678" s="168" t="s">
        <v>3460</v>
      </c>
      <c r="C678" s="168" t="s">
        <v>3423</v>
      </c>
      <c r="D678" s="168" t="s">
        <v>3424</v>
      </c>
      <c r="E678" s="168" t="s">
        <v>2171</v>
      </c>
      <c r="F678" s="168" t="s">
        <v>2172</v>
      </c>
    </row>
    <row r="679" spans="1:6" ht="12.75" customHeight="1">
      <c r="A679" s="168" t="s">
        <v>3461</v>
      </c>
      <c r="B679" s="168" t="s">
        <v>3462</v>
      </c>
      <c r="C679" s="168" t="s">
        <v>3423</v>
      </c>
      <c r="D679" s="168" t="s">
        <v>3424</v>
      </c>
      <c r="E679" s="168" t="s">
        <v>2171</v>
      </c>
      <c r="F679" s="168" t="s">
        <v>2172</v>
      </c>
    </row>
    <row r="680" spans="1:6" ht="12.75" customHeight="1">
      <c r="A680" s="168" t="s">
        <v>3463</v>
      </c>
      <c r="B680" s="168" t="s">
        <v>3464</v>
      </c>
      <c r="C680" s="168" t="s">
        <v>3423</v>
      </c>
      <c r="D680" s="168" t="s">
        <v>3424</v>
      </c>
      <c r="E680" s="168" t="s">
        <v>2171</v>
      </c>
      <c r="F680" s="168" t="s">
        <v>2172</v>
      </c>
    </row>
    <row r="681" spans="1:6" ht="12.75" customHeight="1">
      <c r="A681" s="168" t="s">
        <v>3465</v>
      </c>
      <c r="B681" s="168" t="s">
        <v>3466</v>
      </c>
      <c r="C681" s="168" t="s">
        <v>3423</v>
      </c>
      <c r="D681" s="168" t="s">
        <v>3424</v>
      </c>
      <c r="E681" s="168" t="s">
        <v>2171</v>
      </c>
      <c r="F681" s="168" t="s">
        <v>2172</v>
      </c>
    </row>
    <row r="682" spans="1:6" ht="12.75" customHeight="1">
      <c r="A682" s="168" t="s">
        <v>3467</v>
      </c>
      <c r="B682" s="168" t="s">
        <v>3468</v>
      </c>
      <c r="C682" s="168" t="s">
        <v>3423</v>
      </c>
      <c r="D682" s="168" t="s">
        <v>3424</v>
      </c>
      <c r="E682" s="168" t="s">
        <v>2171</v>
      </c>
      <c r="F682" s="168" t="s">
        <v>2172</v>
      </c>
    </row>
    <row r="683" spans="1:6" ht="12.75" customHeight="1">
      <c r="A683" s="168" t="s">
        <v>3469</v>
      </c>
      <c r="B683" s="168" t="s">
        <v>3470</v>
      </c>
      <c r="C683" s="168" t="s">
        <v>3423</v>
      </c>
      <c r="D683" s="168" t="s">
        <v>3424</v>
      </c>
      <c r="E683" s="168" t="s">
        <v>2171</v>
      </c>
      <c r="F683" s="168" t="s">
        <v>2172</v>
      </c>
    </row>
    <row r="684" spans="1:6" ht="12.75" customHeight="1">
      <c r="A684" s="168" t="s">
        <v>3471</v>
      </c>
      <c r="B684" s="168" t="s">
        <v>3472</v>
      </c>
      <c r="C684" s="168" t="s">
        <v>3423</v>
      </c>
      <c r="D684" s="168" t="s">
        <v>3424</v>
      </c>
      <c r="E684" s="168" t="s">
        <v>2171</v>
      </c>
      <c r="F684" s="168" t="s">
        <v>2172</v>
      </c>
    </row>
    <row r="685" spans="1:6" ht="12.75" customHeight="1">
      <c r="A685" s="168" t="s">
        <v>3473</v>
      </c>
      <c r="B685" s="168" t="s">
        <v>3474</v>
      </c>
      <c r="C685" s="168" t="s">
        <v>3423</v>
      </c>
      <c r="D685" s="168" t="s">
        <v>3424</v>
      </c>
      <c r="E685" s="168" t="s">
        <v>2171</v>
      </c>
      <c r="F685" s="168" t="s">
        <v>2172</v>
      </c>
    </row>
    <row r="686" spans="1:6" ht="12.75" customHeight="1">
      <c r="A686" s="168" t="s">
        <v>3475</v>
      </c>
      <c r="B686" s="168" t="s">
        <v>3476</v>
      </c>
      <c r="C686" s="168" t="s">
        <v>3423</v>
      </c>
      <c r="D686" s="168" t="s">
        <v>3424</v>
      </c>
      <c r="E686" s="168" t="s">
        <v>2171</v>
      </c>
      <c r="F686" s="168" t="s">
        <v>2172</v>
      </c>
    </row>
    <row r="687" spans="1:6" ht="12.75" customHeight="1">
      <c r="A687" s="168" t="s">
        <v>3477</v>
      </c>
      <c r="B687" s="168" t="s">
        <v>3478</v>
      </c>
      <c r="C687" s="168" t="s">
        <v>3423</v>
      </c>
      <c r="D687" s="168" t="s">
        <v>3424</v>
      </c>
      <c r="E687" s="168" t="s">
        <v>2171</v>
      </c>
      <c r="F687" s="168" t="s">
        <v>2172</v>
      </c>
    </row>
    <row r="688" spans="1:6" ht="12.75" customHeight="1">
      <c r="A688" s="168" t="s">
        <v>3479</v>
      </c>
      <c r="B688" s="168" t="s">
        <v>3480</v>
      </c>
      <c r="C688" s="168" t="s">
        <v>3423</v>
      </c>
      <c r="D688" s="168" t="s">
        <v>3424</v>
      </c>
      <c r="E688" s="168" t="s">
        <v>2171</v>
      </c>
      <c r="F688" s="168" t="s">
        <v>2172</v>
      </c>
    </row>
    <row r="689" spans="1:6" ht="12.75" customHeight="1">
      <c r="A689" s="168" t="s">
        <v>3481</v>
      </c>
      <c r="B689" s="168" t="s">
        <v>3482</v>
      </c>
      <c r="C689" s="168" t="s">
        <v>3423</v>
      </c>
      <c r="D689" s="168" t="s">
        <v>3424</v>
      </c>
      <c r="E689" s="168" t="s">
        <v>2171</v>
      </c>
      <c r="F689" s="168" t="s">
        <v>2172</v>
      </c>
    </row>
    <row r="690" spans="1:6" ht="12.75" customHeight="1">
      <c r="A690" s="168" t="s">
        <v>3483</v>
      </c>
      <c r="B690" s="168" t="s">
        <v>3484</v>
      </c>
      <c r="C690" s="168" t="s">
        <v>3423</v>
      </c>
      <c r="D690" s="168" t="s">
        <v>3424</v>
      </c>
      <c r="E690" s="168" t="s">
        <v>2171</v>
      </c>
      <c r="F690" s="168" t="s">
        <v>2172</v>
      </c>
    </row>
    <row r="691" spans="1:6" ht="12.75" customHeight="1">
      <c r="A691" s="168" t="s">
        <v>3485</v>
      </c>
      <c r="B691" s="168" t="s">
        <v>3486</v>
      </c>
      <c r="C691" s="168" t="s">
        <v>3423</v>
      </c>
      <c r="D691" s="168" t="s">
        <v>3424</v>
      </c>
      <c r="E691" s="168" t="s">
        <v>2171</v>
      </c>
      <c r="F691" s="168" t="s">
        <v>2172</v>
      </c>
    </row>
    <row r="692" spans="1:6" ht="12.75" customHeight="1">
      <c r="A692" s="168" t="s">
        <v>3487</v>
      </c>
      <c r="B692" s="168" t="s">
        <v>3488</v>
      </c>
      <c r="C692" s="168" t="s">
        <v>3423</v>
      </c>
      <c r="D692" s="168" t="s">
        <v>3424</v>
      </c>
      <c r="E692" s="168" t="s">
        <v>2171</v>
      </c>
      <c r="F692" s="168" t="s">
        <v>2172</v>
      </c>
    </row>
    <row r="693" spans="1:6" ht="12.75" customHeight="1">
      <c r="A693" s="168" t="s">
        <v>3489</v>
      </c>
      <c r="B693" s="168" t="s">
        <v>3490</v>
      </c>
      <c r="C693" s="168" t="s">
        <v>3423</v>
      </c>
      <c r="D693" s="168" t="s">
        <v>3424</v>
      </c>
      <c r="E693" s="168" t="s">
        <v>2171</v>
      </c>
      <c r="F693" s="168" t="s">
        <v>2172</v>
      </c>
    </row>
    <row r="694" spans="1:6" ht="12.75" customHeight="1">
      <c r="A694" s="168" t="s">
        <v>3491</v>
      </c>
      <c r="B694" s="168" t="s">
        <v>3492</v>
      </c>
      <c r="C694" s="168" t="s">
        <v>3423</v>
      </c>
      <c r="D694" s="168" t="s">
        <v>3424</v>
      </c>
      <c r="E694" s="168" t="s">
        <v>2171</v>
      </c>
      <c r="F694" s="168" t="s">
        <v>2172</v>
      </c>
    </row>
    <row r="695" spans="1:6" ht="12.75" customHeight="1">
      <c r="A695" s="168" t="s">
        <v>3493</v>
      </c>
      <c r="B695" s="168" t="s">
        <v>3494</v>
      </c>
      <c r="C695" s="168" t="s">
        <v>3423</v>
      </c>
      <c r="D695" s="168" t="s">
        <v>3424</v>
      </c>
      <c r="E695" s="168" t="s">
        <v>2171</v>
      </c>
      <c r="F695" s="168" t="s">
        <v>2172</v>
      </c>
    </row>
    <row r="696" spans="1:6" ht="12.75" customHeight="1">
      <c r="A696" s="168" t="s">
        <v>3495</v>
      </c>
      <c r="B696" s="168" t="s">
        <v>3496</v>
      </c>
      <c r="C696" s="168" t="s">
        <v>3423</v>
      </c>
      <c r="D696" s="168" t="s">
        <v>3424</v>
      </c>
      <c r="E696" s="168" t="s">
        <v>2171</v>
      </c>
      <c r="F696" s="168" t="s">
        <v>2172</v>
      </c>
    </row>
    <row r="697" spans="1:6" ht="12.75" customHeight="1">
      <c r="A697" s="168" t="s">
        <v>3497</v>
      </c>
      <c r="B697" s="168" t="s">
        <v>3498</v>
      </c>
      <c r="C697" s="168" t="s">
        <v>3423</v>
      </c>
      <c r="D697" s="168" t="s">
        <v>3424</v>
      </c>
      <c r="E697" s="168" t="s">
        <v>2171</v>
      </c>
      <c r="F697" s="168" t="s">
        <v>2172</v>
      </c>
    </row>
    <row r="698" spans="1:6" ht="12.75" customHeight="1">
      <c r="A698" s="168" t="s">
        <v>3499</v>
      </c>
      <c r="B698" s="168" t="s">
        <v>3500</v>
      </c>
      <c r="C698" s="168" t="s">
        <v>3423</v>
      </c>
      <c r="D698" s="168" t="s">
        <v>3424</v>
      </c>
      <c r="E698" s="168" t="s">
        <v>2171</v>
      </c>
      <c r="F698" s="168" t="s">
        <v>2172</v>
      </c>
    </row>
    <row r="699" spans="1:6" ht="12.75" customHeight="1">
      <c r="A699" s="168" t="s">
        <v>3501</v>
      </c>
      <c r="B699" s="168" t="s">
        <v>3502</v>
      </c>
      <c r="C699" s="168" t="s">
        <v>3423</v>
      </c>
      <c r="D699" s="168" t="s">
        <v>3424</v>
      </c>
      <c r="E699" s="168" t="s">
        <v>2171</v>
      </c>
      <c r="F699" s="168" t="s">
        <v>2172</v>
      </c>
    </row>
    <row r="700" spans="1:6" ht="12.75" customHeight="1">
      <c r="A700" s="168" t="s">
        <v>3503</v>
      </c>
      <c r="B700" s="168" t="s">
        <v>3504</v>
      </c>
      <c r="C700" s="168" t="s">
        <v>3423</v>
      </c>
      <c r="D700" s="168" t="s">
        <v>3424</v>
      </c>
      <c r="E700" s="168" t="s">
        <v>2171</v>
      </c>
      <c r="F700" s="168" t="s">
        <v>2172</v>
      </c>
    </row>
    <row r="701" spans="1:6" ht="12.75" customHeight="1">
      <c r="A701" s="168" t="s">
        <v>3505</v>
      </c>
      <c r="B701" s="168" t="s">
        <v>3506</v>
      </c>
      <c r="C701" s="168" t="s">
        <v>3423</v>
      </c>
      <c r="D701" s="168" t="s">
        <v>3424</v>
      </c>
      <c r="E701" s="168" t="s">
        <v>2171</v>
      </c>
      <c r="F701" s="168" t="s">
        <v>2172</v>
      </c>
    </row>
    <row r="702" spans="1:6" ht="12.75" customHeight="1">
      <c r="A702" s="168" t="s">
        <v>3507</v>
      </c>
      <c r="B702" s="168" t="s">
        <v>3508</v>
      </c>
      <c r="C702" s="168" t="s">
        <v>3423</v>
      </c>
      <c r="D702" s="168" t="s">
        <v>3424</v>
      </c>
      <c r="E702" s="168" t="s">
        <v>2171</v>
      </c>
      <c r="F702" s="168" t="s">
        <v>2172</v>
      </c>
    </row>
    <row r="703" spans="1:6" ht="12.75" customHeight="1">
      <c r="A703" s="168" t="s">
        <v>3509</v>
      </c>
      <c r="B703" s="168" t="s">
        <v>3510</v>
      </c>
      <c r="C703" s="168" t="s">
        <v>3423</v>
      </c>
      <c r="D703" s="168" t="s">
        <v>3424</v>
      </c>
      <c r="E703" s="168" t="s">
        <v>2171</v>
      </c>
      <c r="F703" s="168" t="s">
        <v>2172</v>
      </c>
    </row>
    <row r="704" spans="1:6" ht="12.75" customHeight="1">
      <c r="A704" s="168" t="s">
        <v>3511</v>
      </c>
      <c r="B704" s="168" t="s">
        <v>3512</v>
      </c>
      <c r="C704" s="168" t="s">
        <v>3423</v>
      </c>
      <c r="D704" s="168" t="s">
        <v>3424</v>
      </c>
      <c r="E704" s="168" t="s">
        <v>2171</v>
      </c>
      <c r="F704" s="168" t="s">
        <v>2172</v>
      </c>
    </row>
    <row r="705" spans="1:6" ht="12.75" customHeight="1">
      <c r="A705" s="168" t="s">
        <v>3513</v>
      </c>
      <c r="B705" s="168" t="s">
        <v>3514</v>
      </c>
      <c r="C705" s="168" t="s">
        <v>3423</v>
      </c>
      <c r="D705" s="168" t="s">
        <v>3424</v>
      </c>
      <c r="E705" s="168" t="s">
        <v>2171</v>
      </c>
      <c r="F705" s="168" t="s">
        <v>2172</v>
      </c>
    </row>
    <row r="706" spans="1:6" ht="12.75" customHeight="1">
      <c r="A706" s="168" t="s">
        <v>3515</v>
      </c>
      <c r="B706" s="168" t="s">
        <v>3516</v>
      </c>
      <c r="C706" s="168" t="s">
        <v>3423</v>
      </c>
      <c r="D706" s="168" t="s">
        <v>3424</v>
      </c>
      <c r="E706" s="168" t="s">
        <v>2171</v>
      </c>
      <c r="F706" s="168" t="s">
        <v>2172</v>
      </c>
    </row>
    <row r="707" spans="1:6" ht="12.75" customHeight="1">
      <c r="A707" s="168" t="s">
        <v>3517</v>
      </c>
      <c r="B707" s="168" t="s">
        <v>3518</v>
      </c>
      <c r="C707" s="168" t="s">
        <v>3423</v>
      </c>
      <c r="D707" s="168" t="s">
        <v>3424</v>
      </c>
      <c r="E707" s="168" t="s">
        <v>2171</v>
      </c>
      <c r="F707" s="168" t="s">
        <v>2172</v>
      </c>
    </row>
    <row r="708" spans="1:6" ht="12.75" customHeight="1">
      <c r="A708" s="168" t="s">
        <v>3519</v>
      </c>
      <c r="B708" s="168" t="s">
        <v>3520</v>
      </c>
      <c r="C708" s="168" t="s">
        <v>3423</v>
      </c>
      <c r="D708" s="168" t="s">
        <v>3424</v>
      </c>
      <c r="E708" s="168" t="s">
        <v>2171</v>
      </c>
      <c r="F708" s="168" t="s">
        <v>2172</v>
      </c>
    </row>
    <row r="709" spans="1:6" ht="12.75" customHeight="1">
      <c r="A709" s="168" t="s">
        <v>3521</v>
      </c>
      <c r="B709" s="168" t="s">
        <v>3522</v>
      </c>
      <c r="C709" s="168" t="s">
        <v>3423</v>
      </c>
      <c r="D709" s="168" t="s">
        <v>3424</v>
      </c>
      <c r="E709" s="168" t="s">
        <v>2171</v>
      </c>
      <c r="F709" s="168" t="s">
        <v>2172</v>
      </c>
    </row>
    <row r="710" spans="1:6" ht="12.75" customHeight="1">
      <c r="A710" s="168" t="s">
        <v>3523</v>
      </c>
      <c r="B710" s="168" t="s">
        <v>3524</v>
      </c>
      <c r="C710" s="168" t="s">
        <v>3423</v>
      </c>
      <c r="D710" s="168" t="s">
        <v>3424</v>
      </c>
      <c r="E710" s="168" t="s">
        <v>2171</v>
      </c>
      <c r="F710" s="168" t="s">
        <v>2172</v>
      </c>
    </row>
    <row r="711" spans="1:6" ht="12.75" customHeight="1">
      <c r="A711" s="168" t="s">
        <v>3525</v>
      </c>
      <c r="B711" s="168" t="s">
        <v>3526</v>
      </c>
      <c r="C711" s="168" t="s">
        <v>3423</v>
      </c>
      <c r="D711" s="168" t="s">
        <v>3424</v>
      </c>
      <c r="E711" s="168" t="s">
        <v>2171</v>
      </c>
      <c r="F711" s="168" t="s">
        <v>2172</v>
      </c>
    </row>
    <row r="712" spans="1:6" ht="12.75" customHeight="1">
      <c r="A712" s="168" t="s">
        <v>3527</v>
      </c>
      <c r="B712" s="168" t="s">
        <v>3528</v>
      </c>
      <c r="C712" s="168" t="s">
        <v>3423</v>
      </c>
      <c r="D712" s="168" t="s">
        <v>3424</v>
      </c>
      <c r="E712" s="168" t="s">
        <v>2171</v>
      </c>
      <c r="F712" s="168" t="s">
        <v>2172</v>
      </c>
    </row>
    <row r="713" spans="1:6" ht="12.75" customHeight="1">
      <c r="A713" s="168" t="s">
        <v>3529</v>
      </c>
      <c r="B713" s="168" t="s">
        <v>3530</v>
      </c>
      <c r="C713" s="168" t="s">
        <v>3423</v>
      </c>
      <c r="D713" s="168" t="s">
        <v>3424</v>
      </c>
      <c r="E713" s="168" t="s">
        <v>2171</v>
      </c>
      <c r="F713" s="168" t="s">
        <v>2172</v>
      </c>
    </row>
    <row r="714" spans="1:6" ht="12.75" customHeight="1">
      <c r="A714" s="168" t="s">
        <v>3531</v>
      </c>
      <c r="B714" s="168" t="s">
        <v>3532</v>
      </c>
      <c r="C714" s="168" t="s">
        <v>3423</v>
      </c>
      <c r="D714" s="168" t="s">
        <v>3424</v>
      </c>
      <c r="E714" s="168" t="s">
        <v>2171</v>
      </c>
      <c r="F714" s="168" t="s">
        <v>2172</v>
      </c>
    </row>
    <row r="715" spans="1:6" ht="12.75" customHeight="1">
      <c r="A715" s="168" t="s">
        <v>3533</v>
      </c>
      <c r="B715" s="168" t="s">
        <v>3534</v>
      </c>
      <c r="C715" s="168" t="s">
        <v>3423</v>
      </c>
      <c r="D715" s="168" t="s">
        <v>3424</v>
      </c>
      <c r="E715" s="168" t="s">
        <v>2171</v>
      </c>
      <c r="F715" s="168" t="s">
        <v>2172</v>
      </c>
    </row>
    <row r="716" spans="1:6" ht="12.75" customHeight="1">
      <c r="A716" s="168" t="s">
        <v>3535</v>
      </c>
      <c r="B716" s="168" t="s">
        <v>3536</v>
      </c>
      <c r="C716" s="168" t="s">
        <v>3423</v>
      </c>
      <c r="D716" s="168" t="s">
        <v>3424</v>
      </c>
      <c r="E716" s="168" t="s">
        <v>2171</v>
      </c>
      <c r="F716" s="168" t="s">
        <v>2172</v>
      </c>
    </row>
    <row r="717" spans="1:6" ht="12.75" customHeight="1">
      <c r="A717" s="168" t="s">
        <v>3537</v>
      </c>
      <c r="B717" s="168" t="s">
        <v>3538</v>
      </c>
      <c r="C717" s="168" t="s">
        <v>3423</v>
      </c>
      <c r="D717" s="168" t="s">
        <v>3424</v>
      </c>
      <c r="E717" s="168" t="s">
        <v>2171</v>
      </c>
      <c r="F717" s="168" t="s">
        <v>2172</v>
      </c>
    </row>
    <row r="718" spans="1:6" ht="12.75" customHeight="1">
      <c r="A718" s="168" t="s">
        <v>3539</v>
      </c>
      <c r="B718" s="168" t="s">
        <v>3540</v>
      </c>
      <c r="C718" s="168" t="s">
        <v>3423</v>
      </c>
      <c r="D718" s="168" t="s">
        <v>3424</v>
      </c>
      <c r="E718" s="168" t="s">
        <v>2171</v>
      </c>
      <c r="F718" s="168" t="s">
        <v>2172</v>
      </c>
    </row>
    <row r="719" spans="1:6" ht="12.75" customHeight="1">
      <c r="A719" s="168" t="s">
        <v>3541</v>
      </c>
      <c r="B719" s="168" t="s">
        <v>3542</v>
      </c>
      <c r="C719" s="168" t="s">
        <v>3423</v>
      </c>
      <c r="D719" s="168" t="s">
        <v>3424</v>
      </c>
      <c r="E719" s="168" t="s">
        <v>2171</v>
      </c>
      <c r="F719" s="168" t="s">
        <v>2172</v>
      </c>
    </row>
    <row r="720" spans="1:6" ht="12.75" customHeight="1">
      <c r="A720" s="168" t="s">
        <v>3543</v>
      </c>
      <c r="B720" s="168" t="s">
        <v>3544</v>
      </c>
      <c r="C720" s="168" t="s">
        <v>3423</v>
      </c>
      <c r="D720" s="168" t="s">
        <v>3424</v>
      </c>
      <c r="E720" s="168" t="s">
        <v>2171</v>
      </c>
      <c r="F720" s="168" t="s">
        <v>2172</v>
      </c>
    </row>
    <row r="721" spans="1:6" ht="12.75" customHeight="1">
      <c r="A721" s="168" t="s">
        <v>3545</v>
      </c>
      <c r="B721" s="168" t="s">
        <v>3546</v>
      </c>
      <c r="C721" s="168" t="s">
        <v>3423</v>
      </c>
      <c r="D721" s="168" t="s">
        <v>3424</v>
      </c>
      <c r="E721" s="168" t="s">
        <v>2171</v>
      </c>
      <c r="F721" s="168" t="s">
        <v>2172</v>
      </c>
    </row>
    <row r="722" spans="1:6" ht="12.75" customHeight="1">
      <c r="A722" s="168" t="s">
        <v>3547</v>
      </c>
      <c r="B722" s="168" t="s">
        <v>3548</v>
      </c>
      <c r="C722" s="168" t="s">
        <v>3423</v>
      </c>
      <c r="D722" s="168" t="s">
        <v>3424</v>
      </c>
      <c r="E722" s="168" t="s">
        <v>2171</v>
      </c>
      <c r="F722" s="168" t="s">
        <v>2172</v>
      </c>
    </row>
    <row r="723" spans="1:6" ht="12.75" customHeight="1">
      <c r="A723" s="168" t="s">
        <v>3549</v>
      </c>
      <c r="B723" s="168" t="s">
        <v>3550</v>
      </c>
      <c r="C723" s="168" t="s">
        <v>3423</v>
      </c>
      <c r="D723" s="168" t="s">
        <v>3424</v>
      </c>
      <c r="E723" s="168" t="s">
        <v>2171</v>
      </c>
      <c r="F723" s="168" t="s">
        <v>2172</v>
      </c>
    </row>
    <row r="724" spans="1:6" ht="12.75" customHeight="1">
      <c r="A724" s="168" t="s">
        <v>3551</v>
      </c>
      <c r="B724" s="168" t="s">
        <v>3552</v>
      </c>
      <c r="C724" s="168" t="s">
        <v>3423</v>
      </c>
      <c r="D724" s="168" t="s">
        <v>3424</v>
      </c>
      <c r="E724" s="168" t="s">
        <v>2171</v>
      </c>
      <c r="F724" s="168" t="s">
        <v>2172</v>
      </c>
    </row>
    <row r="725" spans="1:6" ht="12.75" customHeight="1">
      <c r="A725" s="168" t="s">
        <v>3553</v>
      </c>
      <c r="B725" s="168" t="s">
        <v>3554</v>
      </c>
      <c r="C725" s="168" t="s">
        <v>3423</v>
      </c>
      <c r="D725" s="168" t="s">
        <v>3424</v>
      </c>
      <c r="E725" s="168" t="s">
        <v>2171</v>
      </c>
      <c r="F725" s="168" t="s">
        <v>2172</v>
      </c>
    </row>
    <row r="726" spans="1:6" ht="12.75" customHeight="1">
      <c r="A726" s="168" t="s">
        <v>3555</v>
      </c>
      <c r="B726" s="168" t="s">
        <v>3556</v>
      </c>
      <c r="C726" s="168" t="s">
        <v>3423</v>
      </c>
      <c r="D726" s="168" t="s">
        <v>3424</v>
      </c>
      <c r="E726" s="168" t="s">
        <v>2171</v>
      </c>
      <c r="F726" s="168" t="s">
        <v>2172</v>
      </c>
    </row>
    <row r="727" spans="1:6" ht="12.75" customHeight="1">
      <c r="A727" s="168" t="s">
        <v>3557</v>
      </c>
      <c r="B727" s="168" t="s">
        <v>3558</v>
      </c>
      <c r="C727" s="168" t="s">
        <v>3423</v>
      </c>
      <c r="D727" s="168" t="s">
        <v>3424</v>
      </c>
      <c r="E727" s="168" t="s">
        <v>2171</v>
      </c>
      <c r="F727" s="168" t="s">
        <v>2172</v>
      </c>
    </row>
    <row r="728" spans="1:6" ht="12.75" customHeight="1">
      <c r="A728" s="168" t="s">
        <v>3559</v>
      </c>
      <c r="B728" s="168" t="s">
        <v>3560</v>
      </c>
      <c r="C728" s="168" t="s">
        <v>3423</v>
      </c>
      <c r="D728" s="168" t="s">
        <v>3424</v>
      </c>
      <c r="E728" s="168" t="s">
        <v>2171</v>
      </c>
      <c r="F728" s="168" t="s">
        <v>2172</v>
      </c>
    </row>
    <row r="729" spans="1:6" ht="12.75" customHeight="1">
      <c r="A729" s="168" t="s">
        <v>3561</v>
      </c>
      <c r="B729" s="168" t="s">
        <v>3562</v>
      </c>
      <c r="C729" s="168" t="s">
        <v>3423</v>
      </c>
      <c r="D729" s="168" t="s">
        <v>3424</v>
      </c>
      <c r="E729" s="168" t="s">
        <v>2171</v>
      </c>
      <c r="F729" s="168" t="s">
        <v>2172</v>
      </c>
    </row>
    <row r="730" spans="1:6" ht="12.75" customHeight="1">
      <c r="A730" s="168" t="s">
        <v>3563</v>
      </c>
      <c r="B730" s="168" t="s">
        <v>3564</v>
      </c>
      <c r="C730" s="168" t="s">
        <v>3423</v>
      </c>
      <c r="D730" s="168" t="s">
        <v>3424</v>
      </c>
      <c r="E730" s="168" t="s">
        <v>2171</v>
      </c>
      <c r="F730" s="168" t="s">
        <v>2172</v>
      </c>
    </row>
    <row r="731" spans="1:6" ht="12.75" customHeight="1">
      <c r="A731" s="168" t="s">
        <v>3565</v>
      </c>
      <c r="B731" s="168" t="s">
        <v>3566</v>
      </c>
      <c r="C731" s="168" t="s">
        <v>3423</v>
      </c>
      <c r="D731" s="168" t="s">
        <v>3424</v>
      </c>
      <c r="E731" s="168" t="s">
        <v>2171</v>
      </c>
      <c r="F731" s="168" t="s">
        <v>2172</v>
      </c>
    </row>
    <row r="732" spans="1:6" ht="12.75" customHeight="1">
      <c r="A732" s="168" t="s">
        <v>3567</v>
      </c>
      <c r="B732" s="168" t="s">
        <v>3568</v>
      </c>
      <c r="C732" s="168" t="s">
        <v>3423</v>
      </c>
      <c r="D732" s="168" t="s">
        <v>3424</v>
      </c>
      <c r="E732" s="168" t="s">
        <v>2171</v>
      </c>
      <c r="F732" s="168" t="s">
        <v>2172</v>
      </c>
    </row>
    <row r="733" spans="1:6" ht="12.75" customHeight="1">
      <c r="A733" s="168" t="s">
        <v>3569</v>
      </c>
      <c r="B733" s="168" t="s">
        <v>3570</v>
      </c>
      <c r="C733" s="168" t="s">
        <v>3423</v>
      </c>
      <c r="D733" s="168" t="s">
        <v>3424</v>
      </c>
      <c r="E733" s="168" t="s">
        <v>2171</v>
      </c>
      <c r="F733" s="168" t="s">
        <v>2172</v>
      </c>
    </row>
    <row r="734" spans="1:6" ht="12.75" customHeight="1">
      <c r="A734" s="168" t="s">
        <v>3571</v>
      </c>
      <c r="B734" s="168" t="s">
        <v>3572</v>
      </c>
      <c r="C734" s="168" t="s">
        <v>3423</v>
      </c>
      <c r="D734" s="168" t="s">
        <v>3424</v>
      </c>
      <c r="E734" s="168" t="s">
        <v>2171</v>
      </c>
      <c r="F734" s="168" t="s">
        <v>2172</v>
      </c>
    </row>
    <row r="735" spans="1:6" ht="12.75" customHeight="1">
      <c r="A735" s="168" t="s">
        <v>3573</v>
      </c>
      <c r="B735" s="168" t="s">
        <v>3574</v>
      </c>
      <c r="C735" s="168" t="s">
        <v>3423</v>
      </c>
      <c r="D735" s="168" t="s">
        <v>3424</v>
      </c>
      <c r="E735" s="168" t="s">
        <v>2171</v>
      </c>
      <c r="F735" s="168" t="s">
        <v>2172</v>
      </c>
    </row>
    <row r="736" spans="1:6" ht="12.75" customHeight="1">
      <c r="A736" s="168" t="s">
        <v>3575</v>
      </c>
      <c r="B736" s="168" t="s">
        <v>3576</v>
      </c>
      <c r="C736" s="168" t="s">
        <v>3423</v>
      </c>
      <c r="D736" s="168" t="s">
        <v>3424</v>
      </c>
      <c r="E736" s="168" t="s">
        <v>2171</v>
      </c>
      <c r="F736" s="168" t="s">
        <v>2172</v>
      </c>
    </row>
    <row r="737" spans="1:6" ht="12.75" customHeight="1">
      <c r="A737" s="168" t="s">
        <v>78</v>
      </c>
      <c r="B737" s="168" t="s">
        <v>78</v>
      </c>
      <c r="C737" s="168" t="s">
        <v>78</v>
      </c>
      <c r="D737" s="168" t="s">
        <v>78</v>
      </c>
      <c r="E737" s="168" t="s">
        <v>78</v>
      </c>
      <c r="F737" s="168" t="s">
        <v>78</v>
      </c>
    </row>
    <row r="738" spans="1:6" ht="12.75" customHeight="1">
      <c r="A738" s="168" t="s">
        <v>78</v>
      </c>
      <c r="B738" s="168" t="s">
        <v>3577</v>
      </c>
      <c r="C738" s="168" t="s">
        <v>78</v>
      </c>
      <c r="D738" s="168" t="s">
        <v>78</v>
      </c>
      <c r="E738" s="168" t="s">
        <v>78</v>
      </c>
      <c r="F738" s="168" t="s">
        <v>78</v>
      </c>
    </row>
    <row r="739" spans="1:6" ht="12.75" customHeight="1">
      <c r="A739" s="168" t="s">
        <v>3578</v>
      </c>
      <c r="B739" s="168" t="s">
        <v>3579</v>
      </c>
      <c r="C739" s="168" t="s">
        <v>3580</v>
      </c>
      <c r="D739" s="168" t="s">
        <v>3581</v>
      </c>
      <c r="E739" s="168" t="s">
        <v>2171</v>
      </c>
      <c r="F739" s="168" t="s">
        <v>2172</v>
      </c>
    </row>
    <row r="740" spans="1:6" ht="12.75" customHeight="1">
      <c r="A740" s="168" t="s">
        <v>3582</v>
      </c>
      <c r="B740" s="168" t="s">
        <v>3583</v>
      </c>
      <c r="C740" s="168" t="s">
        <v>3580</v>
      </c>
      <c r="D740" s="168" t="s">
        <v>3581</v>
      </c>
      <c r="E740" s="168" t="s">
        <v>2171</v>
      </c>
      <c r="F740" s="168" t="s">
        <v>2172</v>
      </c>
    </row>
    <row r="741" spans="1:6" ht="12.75" customHeight="1">
      <c r="A741" s="168" t="s">
        <v>3584</v>
      </c>
      <c r="B741" s="168" t="s">
        <v>3585</v>
      </c>
      <c r="C741" s="168" t="s">
        <v>3580</v>
      </c>
      <c r="D741" s="168" t="s">
        <v>3581</v>
      </c>
      <c r="E741" s="168" t="s">
        <v>2171</v>
      </c>
      <c r="F741" s="168" t="s">
        <v>2172</v>
      </c>
    </row>
    <row r="742" spans="1:6" ht="12.75" customHeight="1">
      <c r="A742" s="168" t="s">
        <v>3586</v>
      </c>
      <c r="B742" s="168" t="s">
        <v>3587</v>
      </c>
      <c r="C742" s="168" t="s">
        <v>3580</v>
      </c>
      <c r="D742" s="168" t="s">
        <v>3581</v>
      </c>
      <c r="E742" s="168" t="s">
        <v>2171</v>
      </c>
      <c r="F742" s="168" t="s">
        <v>2172</v>
      </c>
    </row>
    <row r="743" spans="1:6" ht="12.75" customHeight="1">
      <c r="A743" s="168" t="s">
        <v>3588</v>
      </c>
      <c r="B743" s="168" t="s">
        <v>3589</v>
      </c>
      <c r="C743" s="168" t="s">
        <v>3580</v>
      </c>
      <c r="D743" s="168" t="s">
        <v>3581</v>
      </c>
      <c r="E743" s="168" t="s">
        <v>2171</v>
      </c>
      <c r="F743" s="168" t="s">
        <v>2172</v>
      </c>
    </row>
    <row r="744" spans="1:6" ht="12.75" customHeight="1">
      <c r="A744" s="168" t="s">
        <v>78</v>
      </c>
      <c r="B744" s="168" t="s">
        <v>78</v>
      </c>
      <c r="C744" s="168" t="s">
        <v>78</v>
      </c>
      <c r="D744" s="168" t="s">
        <v>78</v>
      </c>
      <c r="E744" s="168" t="s">
        <v>78</v>
      </c>
      <c r="F744" s="168" t="s">
        <v>78</v>
      </c>
    </row>
    <row r="745" spans="1:6" ht="12.75" customHeight="1">
      <c r="A745" s="168" t="s">
        <v>78</v>
      </c>
      <c r="B745" s="168" t="s">
        <v>3590</v>
      </c>
      <c r="C745" s="168" t="s">
        <v>78</v>
      </c>
      <c r="D745" s="168" t="s">
        <v>78</v>
      </c>
      <c r="E745" s="168" t="s">
        <v>78</v>
      </c>
      <c r="F745" s="168" t="s">
        <v>78</v>
      </c>
    </row>
    <row r="746" spans="1:6" ht="12.75" customHeight="1">
      <c r="A746" s="168" t="s">
        <v>78</v>
      </c>
      <c r="B746" s="168" t="s">
        <v>78</v>
      </c>
      <c r="C746" s="168" t="s">
        <v>78</v>
      </c>
      <c r="D746" s="168" t="s">
        <v>78</v>
      </c>
      <c r="E746" s="168" t="s">
        <v>78</v>
      </c>
      <c r="F746" s="168" t="s">
        <v>78</v>
      </c>
    </row>
    <row r="747" spans="1:6" ht="12.75" customHeight="1">
      <c r="A747" s="168" t="s">
        <v>78</v>
      </c>
      <c r="B747" s="168" t="s">
        <v>3591</v>
      </c>
      <c r="C747" s="168" t="s">
        <v>78</v>
      </c>
      <c r="D747" s="168" t="s">
        <v>78</v>
      </c>
      <c r="E747" s="168" t="s">
        <v>78</v>
      </c>
      <c r="F747" s="168" t="s">
        <v>78</v>
      </c>
    </row>
    <row r="748" spans="1:6" ht="12.75" customHeight="1">
      <c r="A748" s="168" t="s">
        <v>3592</v>
      </c>
      <c r="B748" s="168" t="s">
        <v>3593</v>
      </c>
      <c r="C748" s="168" t="s">
        <v>3594</v>
      </c>
      <c r="D748" s="168" t="s">
        <v>3595</v>
      </c>
      <c r="E748" s="168" t="s">
        <v>3596</v>
      </c>
      <c r="F748" s="168" t="s">
        <v>2172</v>
      </c>
    </row>
    <row r="749" spans="1:6" ht="12.75" customHeight="1">
      <c r="A749" s="168" t="s">
        <v>78</v>
      </c>
      <c r="B749" s="168" t="s">
        <v>78</v>
      </c>
      <c r="C749" s="168" t="s">
        <v>78</v>
      </c>
      <c r="D749" s="168" t="s">
        <v>78</v>
      </c>
      <c r="E749" s="168" t="s">
        <v>78</v>
      </c>
      <c r="F749" s="168" t="s">
        <v>78</v>
      </c>
    </row>
    <row r="750" spans="1:6" ht="12.75" customHeight="1">
      <c r="A750" s="168" t="s">
        <v>78</v>
      </c>
      <c r="B750" s="168" t="s">
        <v>3597</v>
      </c>
      <c r="C750" s="168" t="s">
        <v>78</v>
      </c>
      <c r="D750" s="168" t="s">
        <v>78</v>
      </c>
      <c r="E750" s="168" t="s">
        <v>78</v>
      </c>
      <c r="F750" s="168" t="s">
        <v>78</v>
      </c>
    </row>
    <row r="751" spans="1:6" ht="12.75" customHeight="1">
      <c r="A751" s="168" t="s">
        <v>3598</v>
      </c>
      <c r="B751" s="168" t="s">
        <v>3599</v>
      </c>
      <c r="C751" s="168" t="s">
        <v>3600</v>
      </c>
      <c r="D751" s="168" t="s">
        <v>3601</v>
      </c>
      <c r="E751" s="168" t="s">
        <v>3596</v>
      </c>
      <c r="F751" s="168" t="s">
        <v>2172</v>
      </c>
    </row>
    <row r="752" spans="1:6" ht="12.75" customHeight="1">
      <c r="A752" s="168" t="s">
        <v>3602</v>
      </c>
      <c r="B752" s="168" t="s">
        <v>3603</v>
      </c>
      <c r="C752" s="168" t="s">
        <v>3600</v>
      </c>
      <c r="D752" s="168" t="s">
        <v>3601</v>
      </c>
      <c r="E752" s="168" t="s">
        <v>3596</v>
      </c>
      <c r="F752" s="168" t="s">
        <v>2172</v>
      </c>
    </row>
    <row r="753" spans="1:6" ht="12.75" customHeight="1">
      <c r="A753" s="168" t="s">
        <v>3604</v>
      </c>
      <c r="B753" s="168" t="s">
        <v>3605</v>
      </c>
      <c r="C753" s="168" t="s">
        <v>3600</v>
      </c>
      <c r="D753" s="168" t="s">
        <v>3601</v>
      </c>
      <c r="E753" s="168" t="s">
        <v>3596</v>
      </c>
      <c r="F753" s="168" t="s">
        <v>2172</v>
      </c>
    </row>
    <row r="754" spans="1:6" ht="12.75" customHeight="1">
      <c r="A754" s="168" t="s">
        <v>3606</v>
      </c>
      <c r="B754" s="168" t="s">
        <v>3607</v>
      </c>
      <c r="C754" s="168" t="s">
        <v>3600</v>
      </c>
      <c r="D754" s="168" t="s">
        <v>3601</v>
      </c>
      <c r="E754" s="168" t="s">
        <v>3596</v>
      </c>
      <c r="F754" s="168" t="s">
        <v>2172</v>
      </c>
    </row>
    <row r="755" spans="1:6" ht="12.75" customHeight="1">
      <c r="A755" s="168" t="s">
        <v>78</v>
      </c>
      <c r="B755" s="168" t="s">
        <v>78</v>
      </c>
      <c r="C755" s="168" t="s">
        <v>78</v>
      </c>
      <c r="D755" s="168" t="s">
        <v>78</v>
      </c>
      <c r="E755" s="168" t="s">
        <v>78</v>
      </c>
      <c r="F755" s="168" t="s">
        <v>78</v>
      </c>
    </row>
    <row r="756" spans="1:6" ht="12.75" customHeight="1">
      <c r="A756" s="168" t="s">
        <v>78</v>
      </c>
      <c r="B756" s="168" t="s">
        <v>3608</v>
      </c>
      <c r="C756" s="168" t="s">
        <v>78</v>
      </c>
      <c r="D756" s="168" t="s">
        <v>78</v>
      </c>
      <c r="E756" s="168" t="s">
        <v>78</v>
      </c>
      <c r="F756" s="168" t="s">
        <v>78</v>
      </c>
    </row>
    <row r="757" spans="1:6" ht="12.75" customHeight="1">
      <c r="A757" s="168" t="s">
        <v>3609</v>
      </c>
      <c r="B757" s="168" t="s">
        <v>3610</v>
      </c>
      <c r="C757" s="168" t="s">
        <v>3611</v>
      </c>
      <c r="D757" s="168" t="s">
        <v>3612</v>
      </c>
      <c r="E757" s="168" t="s">
        <v>3596</v>
      </c>
      <c r="F757" s="168" t="s">
        <v>2172</v>
      </c>
    </row>
    <row r="758" spans="1:6" ht="12.75" customHeight="1">
      <c r="A758" s="168" t="s">
        <v>78</v>
      </c>
      <c r="B758" s="168" t="s">
        <v>78</v>
      </c>
      <c r="C758" s="168" t="s">
        <v>78</v>
      </c>
      <c r="D758" s="168" t="s">
        <v>78</v>
      </c>
      <c r="E758" s="168" t="s">
        <v>78</v>
      </c>
      <c r="F758" s="168" t="s">
        <v>78</v>
      </c>
    </row>
    <row r="759" spans="1:6" ht="12.75" customHeight="1">
      <c r="A759" s="168" t="s">
        <v>78</v>
      </c>
      <c r="B759" s="168" t="s">
        <v>3613</v>
      </c>
      <c r="C759" s="168" t="s">
        <v>78</v>
      </c>
      <c r="D759" s="168" t="s">
        <v>78</v>
      </c>
      <c r="E759" s="168" t="s">
        <v>78</v>
      </c>
      <c r="F759" s="168" t="s">
        <v>78</v>
      </c>
    </row>
    <row r="760" spans="1:6" ht="12.75" customHeight="1">
      <c r="A760" s="168" t="s">
        <v>3614</v>
      </c>
      <c r="B760" s="168" t="s">
        <v>3615</v>
      </c>
      <c r="C760" s="168" t="s">
        <v>3616</v>
      </c>
      <c r="D760" s="168" t="s">
        <v>3617</v>
      </c>
      <c r="E760" s="168" t="s">
        <v>3618</v>
      </c>
      <c r="F760" s="168" t="s">
        <v>2172</v>
      </c>
    </row>
    <row r="761" spans="1:6" ht="12.75" customHeight="1">
      <c r="A761" s="168" t="s">
        <v>3619</v>
      </c>
      <c r="B761" s="168" t="s">
        <v>3620</v>
      </c>
      <c r="C761" s="168" t="s">
        <v>3616</v>
      </c>
      <c r="D761" s="168" t="s">
        <v>3617</v>
      </c>
      <c r="E761" s="168" t="s">
        <v>3618</v>
      </c>
      <c r="F761" s="168" t="s">
        <v>2172</v>
      </c>
    </row>
    <row r="762" spans="1:6" ht="12.75" customHeight="1">
      <c r="A762" s="168" t="s">
        <v>3621</v>
      </c>
      <c r="B762" s="168" t="s">
        <v>3622</v>
      </c>
      <c r="C762" s="168" t="s">
        <v>3616</v>
      </c>
      <c r="D762" s="168" t="s">
        <v>3617</v>
      </c>
      <c r="E762" s="168" t="s">
        <v>3618</v>
      </c>
      <c r="F762" s="168" t="s">
        <v>2172</v>
      </c>
    </row>
    <row r="763" spans="1:6" ht="12.75" customHeight="1">
      <c r="A763" s="168" t="s">
        <v>3623</v>
      </c>
      <c r="B763" s="168" t="s">
        <v>3624</v>
      </c>
      <c r="C763" s="168" t="s">
        <v>3616</v>
      </c>
      <c r="D763" s="168" t="s">
        <v>3617</v>
      </c>
      <c r="E763" s="168" t="s">
        <v>3618</v>
      </c>
      <c r="F763" s="168" t="s">
        <v>2172</v>
      </c>
    </row>
    <row r="764" spans="1:6" ht="12.75" customHeight="1">
      <c r="A764" s="168" t="s">
        <v>3625</v>
      </c>
      <c r="B764" s="168" t="s">
        <v>3626</v>
      </c>
      <c r="C764" s="168" t="s">
        <v>3616</v>
      </c>
      <c r="D764" s="168" t="s">
        <v>3617</v>
      </c>
      <c r="E764" s="168" t="s">
        <v>3618</v>
      </c>
      <c r="F764" s="168" t="s">
        <v>2172</v>
      </c>
    </row>
    <row r="765" spans="1:6" ht="12.75" customHeight="1">
      <c r="A765" s="168" t="s">
        <v>78</v>
      </c>
      <c r="B765" s="168" t="s">
        <v>78</v>
      </c>
      <c r="C765" s="168" t="s">
        <v>78</v>
      </c>
      <c r="D765" s="168" t="s">
        <v>78</v>
      </c>
      <c r="E765" s="168" t="s">
        <v>78</v>
      </c>
      <c r="F765" s="168" t="s">
        <v>78</v>
      </c>
    </row>
    <row r="766" spans="1:6" ht="12.75" customHeight="1">
      <c r="A766" s="168" t="s">
        <v>78</v>
      </c>
      <c r="B766" s="168" t="s">
        <v>3627</v>
      </c>
      <c r="C766" s="168" t="s">
        <v>78</v>
      </c>
      <c r="D766" s="168" t="s">
        <v>78</v>
      </c>
      <c r="E766" s="168" t="s">
        <v>78</v>
      </c>
      <c r="F766" s="168" t="s">
        <v>78</v>
      </c>
    </row>
    <row r="767" spans="1:6" ht="12.75" customHeight="1">
      <c r="A767" s="168" t="s">
        <v>3628</v>
      </c>
      <c r="B767" s="168" t="s">
        <v>3629</v>
      </c>
      <c r="C767" s="168" t="s">
        <v>3630</v>
      </c>
      <c r="D767" s="168" t="s">
        <v>3631</v>
      </c>
      <c r="E767" s="168" t="s">
        <v>3632</v>
      </c>
      <c r="F767" s="168" t="s">
        <v>2172</v>
      </c>
    </row>
    <row r="768" spans="1:6" ht="12.75" customHeight="1">
      <c r="A768" s="168" t="s">
        <v>78</v>
      </c>
      <c r="B768" s="168" t="s">
        <v>78</v>
      </c>
      <c r="C768" s="168" t="s">
        <v>78</v>
      </c>
      <c r="D768" s="168" t="s">
        <v>78</v>
      </c>
      <c r="E768" s="168" t="s">
        <v>78</v>
      </c>
      <c r="F768" s="168" t="s">
        <v>78</v>
      </c>
    </row>
    <row r="769" spans="1:6" ht="12.75" customHeight="1">
      <c r="A769" s="168" t="s">
        <v>78</v>
      </c>
      <c r="B769" s="168" t="s">
        <v>3633</v>
      </c>
      <c r="C769" s="168" t="s">
        <v>78</v>
      </c>
      <c r="D769" s="168" t="s">
        <v>78</v>
      </c>
      <c r="E769" s="168" t="s">
        <v>78</v>
      </c>
      <c r="F769" s="168" t="s">
        <v>78</v>
      </c>
    </row>
    <row r="770" spans="1:6" ht="12.75" customHeight="1">
      <c r="A770" s="168" t="s">
        <v>3634</v>
      </c>
      <c r="B770" s="168" t="s">
        <v>3635</v>
      </c>
      <c r="C770" s="168" t="s">
        <v>3636</v>
      </c>
      <c r="D770" s="168" t="s">
        <v>3637</v>
      </c>
      <c r="E770" s="168" t="s">
        <v>3596</v>
      </c>
      <c r="F770" s="168" t="s">
        <v>2172</v>
      </c>
    </row>
    <row r="771" spans="1:6" ht="12.75" customHeight="1">
      <c r="A771" s="168" t="s">
        <v>3638</v>
      </c>
      <c r="B771" s="168" t="s">
        <v>3639</v>
      </c>
      <c r="C771" s="168" t="s">
        <v>3636</v>
      </c>
      <c r="D771" s="168" t="s">
        <v>3637</v>
      </c>
      <c r="E771" s="168" t="s">
        <v>3596</v>
      </c>
      <c r="F771" s="168" t="s">
        <v>2172</v>
      </c>
    </row>
    <row r="772" spans="1:6" ht="12.75" customHeight="1">
      <c r="A772" s="168" t="s">
        <v>78</v>
      </c>
      <c r="B772" s="168" t="s">
        <v>78</v>
      </c>
      <c r="C772" s="168" t="s">
        <v>78</v>
      </c>
      <c r="D772" s="168" t="s">
        <v>78</v>
      </c>
      <c r="E772" s="168" t="s">
        <v>78</v>
      </c>
      <c r="F772" s="168" t="s">
        <v>78</v>
      </c>
    </row>
    <row r="773" spans="1:6" ht="12.75" customHeight="1">
      <c r="A773" s="168" t="s">
        <v>78</v>
      </c>
      <c r="B773" s="168" t="s">
        <v>3640</v>
      </c>
      <c r="C773" s="168" t="s">
        <v>78</v>
      </c>
      <c r="D773" s="168" t="s">
        <v>78</v>
      </c>
      <c r="E773" s="168" t="s">
        <v>78</v>
      </c>
      <c r="F773" s="168" t="s">
        <v>78</v>
      </c>
    </row>
    <row r="774" spans="1:6" ht="12.75" customHeight="1">
      <c r="A774" s="168" t="s">
        <v>3641</v>
      </c>
      <c r="B774" s="168" t="s">
        <v>3642</v>
      </c>
      <c r="C774" s="168" t="s">
        <v>3643</v>
      </c>
      <c r="D774" s="168" t="s">
        <v>3644</v>
      </c>
      <c r="E774" s="168" t="s">
        <v>3596</v>
      </c>
      <c r="F774" s="168" t="s">
        <v>2172</v>
      </c>
    </row>
    <row r="775" spans="1:6" ht="12.75" customHeight="1">
      <c r="A775" s="168" t="s">
        <v>3645</v>
      </c>
      <c r="B775" s="168" t="s">
        <v>3646</v>
      </c>
      <c r="C775" s="168" t="s">
        <v>3643</v>
      </c>
      <c r="D775" s="168" t="s">
        <v>3644</v>
      </c>
      <c r="E775" s="168" t="s">
        <v>3596</v>
      </c>
      <c r="F775" s="168" t="s">
        <v>2172</v>
      </c>
    </row>
    <row r="776" spans="1:6" ht="12.75" customHeight="1">
      <c r="A776" s="168" t="s">
        <v>78</v>
      </c>
      <c r="B776" s="168" t="s">
        <v>78</v>
      </c>
      <c r="C776" s="168" t="s">
        <v>78</v>
      </c>
      <c r="D776" s="168" t="s">
        <v>78</v>
      </c>
      <c r="E776" s="168" t="s">
        <v>78</v>
      </c>
      <c r="F776" s="168" t="s">
        <v>78</v>
      </c>
    </row>
    <row r="777" spans="1:6" ht="12.75" customHeight="1">
      <c r="A777" s="168" t="s">
        <v>78</v>
      </c>
      <c r="B777" s="168" t="s">
        <v>3647</v>
      </c>
      <c r="C777" s="168" t="s">
        <v>78</v>
      </c>
      <c r="D777" s="168" t="s">
        <v>78</v>
      </c>
      <c r="E777" s="168" t="s">
        <v>78</v>
      </c>
      <c r="F777" s="168" t="s">
        <v>78</v>
      </c>
    </row>
    <row r="778" spans="1:6" ht="12.75" customHeight="1">
      <c r="A778" s="168" t="s">
        <v>3648</v>
      </c>
      <c r="B778" s="168" t="s">
        <v>3649</v>
      </c>
      <c r="C778" s="168" t="s">
        <v>3650</v>
      </c>
      <c r="D778" s="168" t="s">
        <v>3651</v>
      </c>
      <c r="E778" s="168" t="s">
        <v>3596</v>
      </c>
      <c r="F778" s="168" t="s">
        <v>2172</v>
      </c>
    </row>
    <row r="779" spans="1:6" ht="12.75" customHeight="1">
      <c r="A779" s="168" t="s">
        <v>78</v>
      </c>
      <c r="B779" s="168" t="s">
        <v>78</v>
      </c>
      <c r="C779" s="168" t="s">
        <v>78</v>
      </c>
      <c r="D779" s="168" t="s">
        <v>78</v>
      </c>
      <c r="E779" s="168" t="s">
        <v>78</v>
      </c>
      <c r="F779" s="168" t="s">
        <v>78</v>
      </c>
    </row>
    <row r="780" spans="1:6" ht="12.75" customHeight="1">
      <c r="A780" s="168" t="s">
        <v>78</v>
      </c>
      <c r="B780" s="168" t="s">
        <v>3652</v>
      </c>
      <c r="C780" s="168" t="s">
        <v>78</v>
      </c>
      <c r="D780" s="168" t="s">
        <v>78</v>
      </c>
      <c r="E780" s="168" t="s">
        <v>78</v>
      </c>
      <c r="F780" s="168" t="s">
        <v>78</v>
      </c>
    </row>
    <row r="781" spans="1:6" ht="12.75" customHeight="1">
      <c r="A781" s="168" t="s">
        <v>3653</v>
      </c>
      <c r="B781" s="168" t="s">
        <v>3654</v>
      </c>
      <c r="C781" s="168" t="s">
        <v>3655</v>
      </c>
      <c r="D781" s="168" t="s">
        <v>3656</v>
      </c>
      <c r="E781" s="168" t="s">
        <v>3596</v>
      </c>
      <c r="F781" s="168" t="s">
        <v>2172</v>
      </c>
    </row>
    <row r="782" spans="1:6" ht="12.75" customHeight="1">
      <c r="A782" s="168" t="s">
        <v>3657</v>
      </c>
      <c r="B782" s="168" t="s">
        <v>3658</v>
      </c>
      <c r="C782" s="168" t="s">
        <v>3655</v>
      </c>
      <c r="D782" s="168" t="s">
        <v>3656</v>
      </c>
      <c r="E782" s="168" t="s">
        <v>3596</v>
      </c>
      <c r="F782" s="168" t="s">
        <v>2172</v>
      </c>
    </row>
    <row r="783" spans="1:6" ht="12.75" customHeight="1">
      <c r="A783" s="168" t="s">
        <v>78</v>
      </c>
      <c r="B783" s="168" t="s">
        <v>78</v>
      </c>
      <c r="C783" s="168" t="s">
        <v>78</v>
      </c>
      <c r="D783" s="168" t="s">
        <v>78</v>
      </c>
      <c r="E783" s="168" t="s">
        <v>78</v>
      </c>
      <c r="F783" s="168" t="s">
        <v>78</v>
      </c>
    </row>
    <row r="784" spans="1:6" ht="12.75" customHeight="1">
      <c r="A784" s="168" t="s">
        <v>78</v>
      </c>
      <c r="B784" s="168" t="s">
        <v>3659</v>
      </c>
      <c r="C784" s="168" t="s">
        <v>78</v>
      </c>
      <c r="D784" s="168" t="s">
        <v>78</v>
      </c>
      <c r="E784" s="168" t="s">
        <v>78</v>
      </c>
      <c r="F784" s="168" t="s">
        <v>78</v>
      </c>
    </row>
    <row r="785" spans="1:6" ht="12.75" customHeight="1">
      <c r="A785" s="168" t="s">
        <v>3660</v>
      </c>
      <c r="B785" s="168" t="s">
        <v>3661</v>
      </c>
      <c r="C785" s="168" t="s">
        <v>3662</v>
      </c>
      <c r="D785" s="168" t="s">
        <v>3663</v>
      </c>
      <c r="E785" s="168" t="s">
        <v>3618</v>
      </c>
      <c r="F785" s="168" t="s">
        <v>2172</v>
      </c>
    </row>
    <row r="786" spans="1:6" ht="12.75" customHeight="1">
      <c r="A786" s="168" t="s">
        <v>3664</v>
      </c>
      <c r="B786" s="168" t="s">
        <v>3665</v>
      </c>
      <c r="C786" s="168" t="s">
        <v>3662</v>
      </c>
      <c r="D786" s="168" t="s">
        <v>3663</v>
      </c>
      <c r="E786" s="168" t="s">
        <v>3618</v>
      </c>
      <c r="F786" s="168" t="s">
        <v>2172</v>
      </c>
    </row>
    <row r="787" spans="1:6" ht="12.75" customHeight="1">
      <c r="A787" s="168" t="s">
        <v>3666</v>
      </c>
      <c r="B787" s="168" t="s">
        <v>3667</v>
      </c>
      <c r="C787" s="168" t="s">
        <v>3662</v>
      </c>
      <c r="D787" s="168" t="s">
        <v>3663</v>
      </c>
      <c r="E787" s="168" t="s">
        <v>3618</v>
      </c>
      <c r="F787" s="168" t="s">
        <v>2172</v>
      </c>
    </row>
    <row r="788" spans="1:6" ht="12.75" customHeight="1">
      <c r="A788" s="168" t="s">
        <v>3668</v>
      </c>
      <c r="B788" s="168" t="s">
        <v>3669</v>
      </c>
      <c r="C788" s="168" t="s">
        <v>3662</v>
      </c>
      <c r="D788" s="168" t="s">
        <v>3663</v>
      </c>
      <c r="E788" s="168" t="s">
        <v>3618</v>
      </c>
      <c r="F788" s="168" t="s">
        <v>2172</v>
      </c>
    </row>
    <row r="789" spans="1:6" ht="12.75" customHeight="1">
      <c r="A789" s="168" t="s">
        <v>3670</v>
      </c>
      <c r="B789" s="168" t="s">
        <v>3671</v>
      </c>
      <c r="C789" s="168" t="s">
        <v>3662</v>
      </c>
      <c r="D789" s="168" t="s">
        <v>3663</v>
      </c>
      <c r="E789" s="168" t="s">
        <v>3618</v>
      </c>
      <c r="F789" s="168" t="s">
        <v>2172</v>
      </c>
    </row>
    <row r="790" spans="1:6" ht="12.75" customHeight="1">
      <c r="A790" s="168" t="s">
        <v>3672</v>
      </c>
      <c r="B790" s="168" t="s">
        <v>3673</v>
      </c>
      <c r="C790" s="168" t="s">
        <v>3662</v>
      </c>
      <c r="D790" s="168" t="s">
        <v>3663</v>
      </c>
      <c r="E790" s="168" t="s">
        <v>3618</v>
      </c>
      <c r="F790" s="168" t="s">
        <v>2172</v>
      </c>
    </row>
    <row r="791" spans="1:6" ht="12.75" customHeight="1">
      <c r="A791" s="168" t="s">
        <v>3674</v>
      </c>
      <c r="B791" s="168" t="s">
        <v>3675</v>
      </c>
      <c r="C791" s="168" t="s">
        <v>3662</v>
      </c>
      <c r="D791" s="168" t="s">
        <v>3663</v>
      </c>
      <c r="E791" s="168" t="s">
        <v>3618</v>
      </c>
      <c r="F791" s="168" t="s">
        <v>2172</v>
      </c>
    </row>
    <row r="792" spans="1:6" ht="12.75" customHeight="1">
      <c r="A792" s="168" t="s">
        <v>3676</v>
      </c>
      <c r="B792" s="168" t="s">
        <v>3677</v>
      </c>
      <c r="C792" s="168" t="s">
        <v>3662</v>
      </c>
      <c r="D792" s="168" t="s">
        <v>3663</v>
      </c>
      <c r="E792" s="168" t="s">
        <v>3618</v>
      </c>
      <c r="F792" s="168" t="s">
        <v>2172</v>
      </c>
    </row>
    <row r="793" spans="1:6" ht="12.75" customHeight="1">
      <c r="A793" s="168" t="s">
        <v>3678</v>
      </c>
      <c r="B793" s="168" t="s">
        <v>3679</v>
      </c>
      <c r="C793" s="168" t="s">
        <v>3662</v>
      </c>
      <c r="D793" s="168" t="s">
        <v>3663</v>
      </c>
      <c r="E793" s="168" t="s">
        <v>3618</v>
      </c>
      <c r="F793" s="168" t="s">
        <v>2172</v>
      </c>
    </row>
    <row r="794" spans="1:6" ht="12.75" customHeight="1">
      <c r="A794" s="168" t="s">
        <v>3680</v>
      </c>
      <c r="B794" s="168" t="s">
        <v>3681</v>
      </c>
      <c r="C794" s="168" t="s">
        <v>3662</v>
      </c>
      <c r="D794" s="168" t="s">
        <v>3663</v>
      </c>
      <c r="E794" s="168" t="s">
        <v>3618</v>
      </c>
      <c r="F794" s="168" t="s">
        <v>2172</v>
      </c>
    </row>
    <row r="795" spans="1:6" ht="12.75" customHeight="1">
      <c r="A795" s="168" t="s">
        <v>3682</v>
      </c>
      <c r="B795" s="168" t="s">
        <v>3683</v>
      </c>
      <c r="C795" s="168" t="s">
        <v>3662</v>
      </c>
      <c r="D795" s="168" t="s">
        <v>3663</v>
      </c>
      <c r="E795" s="168" t="s">
        <v>3618</v>
      </c>
      <c r="F795" s="168" t="s">
        <v>2172</v>
      </c>
    </row>
    <row r="796" spans="1:6" ht="12.75" customHeight="1">
      <c r="A796" s="168" t="s">
        <v>3684</v>
      </c>
      <c r="B796" s="168" t="s">
        <v>3685</v>
      </c>
      <c r="C796" s="168" t="s">
        <v>3662</v>
      </c>
      <c r="D796" s="168" t="s">
        <v>3663</v>
      </c>
      <c r="E796" s="168" t="s">
        <v>3618</v>
      </c>
      <c r="F796" s="168" t="s">
        <v>2172</v>
      </c>
    </row>
    <row r="797" spans="1:6" ht="12.75" customHeight="1">
      <c r="A797" s="168" t="s">
        <v>3686</v>
      </c>
      <c r="B797" s="168" t="s">
        <v>3687</v>
      </c>
      <c r="C797" s="168" t="s">
        <v>3662</v>
      </c>
      <c r="D797" s="168" t="s">
        <v>3663</v>
      </c>
      <c r="E797" s="168" t="s">
        <v>3618</v>
      </c>
      <c r="F797" s="168" t="s">
        <v>2172</v>
      </c>
    </row>
    <row r="798" spans="1:6" ht="12.75" customHeight="1">
      <c r="A798" s="168" t="s">
        <v>3688</v>
      </c>
      <c r="B798" s="168" t="s">
        <v>3689</v>
      </c>
      <c r="C798" s="168" t="s">
        <v>3662</v>
      </c>
      <c r="D798" s="168" t="s">
        <v>3663</v>
      </c>
      <c r="E798" s="168" t="s">
        <v>3618</v>
      </c>
      <c r="F798" s="168" t="s">
        <v>2172</v>
      </c>
    </row>
    <row r="799" spans="1:6" ht="12.75" customHeight="1">
      <c r="A799" s="168" t="s">
        <v>3690</v>
      </c>
      <c r="B799" s="168" t="s">
        <v>3691</v>
      </c>
      <c r="C799" s="168" t="s">
        <v>3662</v>
      </c>
      <c r="D799" s="168" t="s">
        <v>3663</v>
      </c>
      <c r="E799" s="168" t="s">
        <v>3618</v>
      </c>
      <c r="F799" s="168" t="s">
        <v>2172</v>
      </c>
    </row>
    <row r="800" spans="1:6" ht="12.75" customHeight="1">
      <c r="A800" s="168" t="s">
        <v>3692</v>
      </c>
      <c r="B800" s="168" t="s">
        <v>3693</v>
      </c>
      <c r="C800" s="168" t="s">
        <v>3662</v>
      </c>
      <c r="D800" s="168" t="s">
        <v>3663</v>
      </c>
      <c r="E800" s="168" t="s">
        <v>3618</v>
      </c>
      <c r="F800" s="168" t="s">
        <v>2172</v>
      </c>
    </row>
    <row r="801" spans="1:6" ht="12.75" customHeight="1">
      <c r="A801" s="168" t="s">
        <v>3694</v>
      </c>
      <c r="B801" s="168" t="s">
        <v>3695</v>
      </c>
      <c r="C801" s="168" t="s">
        <v>3662</v>
      </c>
      <c r="D801" s="168" t="s">
        <v>3663</v>
      </c>
      <c r="E801" s="168" t="s">
        <v>3618</v>
      </c>
      <c r="F801" s="168" t="s">
        <v>2172</v>
      </c>
    </row>
    <row r="802" spans="1:6" ht="12.75" customHeight="1">
      <c r="A802" s="168" t="s">
        <v>3696</v>
      </c>
      <c r="B802" s="168" t="s">
        <v>3697</v>
      </c>
      <c r="C802" s="168" t="s">
        <v>3662</v>
      </c>
      <c r="D802" s="168" t="s">
        <v>3663</v>
      </c>
      <c r="E802" s="168" t="s">
        <v>3618</v>
      </c>
      <c r="F802" s="168" t="s">
        <v>2172</v>
      </c>
    </row>
    <row r="803" spans="1:6" ht="12.75" customHeight="1">
      <c r="A803" s="168" t="s">
        <v>3698</v>
      </c>
      <c r="B803" s="168" t="s">
        <v>3699</v>
      </c>
      <c r="C803" s="168" t="s">
        <v>3662</v>
      </c>
      <c r="D803" s="168" t="s">
        <v>3663</v>
      </c>
      <c r="E803" s="168" t="s">
        <v>3618</v>
      </c>
      <c r="F803" s="168" t="s">
        <v>2172</v>
      </c>
    </row>
    <row r="804" spans="1:6" ht="12.75" customHeight="1">
      <c r="A804" s="168" t="s">
        <v>3700</v>
      </c>
      <c r="B804" s="168" t="s">
        <v>3701</v>
      </c>
      <c r="C804" s="168" t="s">
        <v>3662</v>
      </c>
      <c r="D804" s="168" t="s">
        <v>3663</v>
      </c>
      <c r="E804" s="168" t="s">
        <v>3618</v>
      </c>
      <c r="F804" s="168" t="s">
        <v>2172</v>
      </c>
    </row>
    <row r="805" spans="1:6" ht="12.75" customHeight="1">
      <c r="A805" s="168" t="s">
        <v>3702</v>
      </c>
      <c r="B805" s="168" t="s">
        <v>3703</v>
      </c>
      <c r="C805" s="168" t="s">
        <v>3662</v>
      </c>
      <c r="D805" s="168" t="s">
        <v>3663</v>
      </c>
      <c r="E805" s="168" t="s">
        <v>3618</v>
      </c>
      <c r="F805" s="168" t="s">
        <v>2172</v>
      </c>
    </row>
    <row r="806" spans="1:6" ht="12.75" customHeight="1">
      <c r="A806" s="168" t="s">
        <v>3704</v>
      </c>
      <c r="B806" s="168" t="s">
        <v>3705</v>
      </c>
      <c r="C806" s="168" t="s">
        <v>3662</v>
      </c>
      <c r="D806" s="168" t="s">
        <v>3663</v>
      </c>
      <c r="E806" s="168" t="s">
        <v>3618</v>
      </c>
      <c r="F806" s="168" t="s">
        <v>2172</v>
      </c>
    </row>
    <row r="807" spans="1:6" ht="12.75" customHeight="1">
      <c r="A807" s="168" t="s">
        <v>3706</v>
      </c>
      <c r="B807" s="168" t="s">
        <v>3707</v>
      </c>
      <c r="C807" s="168" t="s">
        <v>3662</v>
      </c>
      <c r="D807" s="168" t="s">
        <v>3663</v>
      </c>
      <c r="E807" s="168" t="s">
        <v>3618</v>
      </c>
      <c r="F807" s="168" t="s">
        <v>2172</v>
      </c>
    </row>
    <row r="808" spans="1:6" ht="12.75" customHeight="1">
      <c r="A808" s="168" t="s">
        <v>3708</v>
      </c>
      <c r="B808" s="168" t="s">
        <v>3709</v>
      </c>
      <c r="C808" s="168" t="s">
        <v>3662</v>
      </c>
      <c r="D808" s="168" t="s">
        <v>3663</v>
      </c>
      <c r="E808" s="168" t="s">
        <v>3618</v>
      </c>
      <c r="F808" s="168" t="s">
        <v>2172</v>
      </c>
    </row>
    <row r="809" spans="1:6" ht="12.75" customHeight="1">
      <c r="A809" s="168" t="s">
        <v>3710</v>
      </c>
      <c r="B809" s="168" t="s">
        <v>3711</v>
      </c>
      <c r="C809" s="168" t="s">
        <v>3662</v>
      </c>
      <c r="D809" s="168" t="s">
        <v>3663</v>
      </c>
      <c r="E809" s="168" t="s">
        <v>3618</v>
      </c>
      <c r="F809" s="168" t="s">
        <v>2172</v>
      </c>
    </row>
    <row r="810" spans="1:6" ht="12.75" customHeight="1">
      <c r="A810" s="168" t="s">
        <v>3712</v>
      </c>
      <c r="B810" s="168" t="s">
        <v>3713</v>
      </c>
      <c r="C810" s="168" t="s">
        <v>3662</v>
      </c>
      <c r="D810" s="168" t="s">
        <v>3663</v>
      </c>
      <c r="E810" s="168" t="s">
        <v>3618</v>
      </c>
      <c r="F810" s="168" t="s">
        <v>2172</v>
      </c>
    </row>
    <row r="811" spans="1:6" ht="12.75" customHeight="1">
      <c r="A811" s="168" t="s">
        <v>3714</v>
      </c>
      <c r="B811" s="168" t="s">
        <v>3715</v>
      </c>
      <c r="C811" s="168" t="s">
        <v>3662</v>
      </c>
      <c r="D811" s="168" t="s">
        <v>3663</v>
      </c>
      <c r="E811" s="168" t="s">
        <v>3618</v>
      </c>
      <c r="F811" s="168" t="s">
        <v>2172</v>
      </c>
    </row>
    <row r="812" spans="1:6" ht="12.75" customHeight="1">
      <c r="A812" s="168" t="s">
        <v>3716</v>
      </c>
      <c r="B812" s="168" t="s">
        <v>3717</v>
      </c>
      <c r="C812" s="168" t="s">
        <v>3662</v>
      </c>
      <c r="D812" s="168" t="s">
        <v>3663</v>
      </c>
      <c r="E812" s="168" t="s">
        <v>3618</v>
      </c>
      <c r="F812" s="168" t="s">
        <v>2172</v>
      </c>
    </row>
    <row r="813" spans="1:6" ht="12.75" customHeight="1">
      <c r="A813" s="168" t="s">
        <v>3718</v>
      </c>
      <c r="B813" s="168" t="s">
        <v>3719</v>
      </c>
      <c r="C813" s="168" t="s">
        <v>3662</v>
      </c>
      <c r="D813" s="168" t="s">
        <v>3663</v>
      </c>
      <c r="E813" s="168" t="s">
        <v>3618</v>
      </c>
      <c r="F813" s="168" t="s">
        <v>2172</v>
      </c>
    </row>
    <row r="814" spans="1:6" ht="12.75" customHeight="1">
      <c r="A814" s="168" t="s">
        <v>3720</v>
      </c>
      <c r="B814" s="168" t="s">
        <v>3721</v>
      </c>
      <c r="C814" s="168" t="s">
        <v>3662</v>
      </c>
      <c r="D814" s="168" t="s">
        <v>3663</v>
      </c>
      <c r="E814" s="168" t="s">
        <v>3618</v>
      </c>
      <c r="F814" s="168" t="s">
        <v>2172</v>
      </c>
    </row>
    <row r="815" spans="1:6" ht="12.75" customHeight="1">
      <c r="A815" s="168" t="s">
        <v>3722</v>
      </c>
      <c r="B815" s="168" t="s">
        <v>3723</v>
      </c>
      <c r="C815" s="168" t="s">
        <v>3662</v>
      </c>
      <c r="D815" s="168" t="s">
        <v>3663</v>
      </c>
      <c r="E815" s="168" t="s">
        <v>3618</v>
      </c>
      <c r="F815" s="168" t="s">
        <v>2172</v>
      </c>
    </row>
    <row r="816" spans="1:6" ht="12.75" customHeight="1">
      <c r="A816" s="168" t="s">
        <v>3724</v>
      </c>
      <c r="B816" s="168" t="s">
        <v>3725</v>
      </c>
      <c r="C816" s="168" t="s">
        <v>3662</v>
      </c>
      <c r="D816" s="168" t="s">
        <v>3663</v>
      </c>
      <c r="E816" s="168" t="s">
        <v>3618</v>
      </c>
      <c r="F816" s="168" t="s">
        <v>2172</v>
      </c>
    </row>
    <row r="817" spans="1:6" ht="12.75" customHeight="1">
      <c r="A817" s="168" t="s">
        <v>3726</v>
      </c>
      <c r="B817" s="168" t="s">
        <v>3727</v>
      </c>
      <c r="C817" s="168" t="s">
        <v>3662</v>
      </c>
      <c r="D817" s="168" t="s">
        <v>3663</v>
      </c>
      <c r="E817" s="168" t="s">
        <v>3618</v>
      </c>
      <c r="F817" s="168" t="s">
        <v>2172</v>
      </c>
    </row>
    <row r="818" spans="1:6" ht="12.75" customHeight="1">
      <c r="A818" s="168" t="s">
        <v>3728</v>
      </c>
      <c r="B818" s="168" t="s">
        <v>3729</v>
      </c>
      <c r="C818" s="168" t="s">
        <v>3662</v>
      </c>
      <c r="D818" s="168" t="s">
        <v>3663</v>
      </c>
      <c r="E818" s="168" t="s">
        <v>3618</v>
      </c>
      <c r="F818" s="168" t="s">
        <v>2172</v>
      </c>
    </row>
    <row r="819" spans="1:6" ht="12.75" customHeight="1">
      <c r="A819" s="168" t="s">
        <v>3730</v>
      </c>
      <c r="B819" s="168" t="s">
        <v>3731</v>
      </c>
      <c r="C819" s="168" t="s">
        <v>3662</v>
      </c>
      <c r="D819" s="168" t="s">
        <v>3663</v>
      </c>
      <c r="E819" s="168" t="s">
        <v>3618</v>
      </c>
      <c r="F819" s="168" t="s">
        <v>2172</v>
      </c>
    </row>
    <row r="820" spans="1:6" ht="12.75" customHeight="1">
      <c r="A820" s="168" t="s">
        <v>3732</v>
      </c>
      <c r="B820" s="168" t="s">
        <v>3733</v>
      </c>
      <c r="C820" s="168" t="s">
        <v>3662</v>
      </c>
      <c r="D820" s="168" t="s">
        <v>3663</v>
      </c>
      <c r="E820" s="168" t="s">
        <v>3618</v>
      </c>
      <c r="F820" s="168" t="s">
        <v>2172</v>
      </c>
    </row>
    <row r="821" spans="1:6" ht="12.75" customHeight="1">
      <c r="A821" s="168" t="s">
        <v>3734</v>
      </c>
      <c r="B821" s="168" t="s">
        <v>3735</v>
      </c>
      <c r="C821" s="168" t="s">
        <v>3662</v>
      </c>
      <c r="D821" s="168" t="s">
        <v>3663</v>
      </c>
      <c r="E821" s="168" t="s">
        <v>3618</v>
      </c>
      <c r="F821" s="168" t="s">
        <v>2172</v>
      </c>
    </row>
    <row r="822" spans="1:6" ht="12.75" customHeight="1">
      <c r="A822" s="168" t="s">
        <v>3736</v>
      </c>
      <c r="B822" s="168" t="s">
        <v>3737</v>
      </c>
      <c r="C822" s="168" t="s">
        <v>3662</v>
      </c>
      <c r="D822" s="168" t="s">
        <v>3663</v>
      </c>
      <c r="E822" s="168" t="s">
        <v>3618</v>
      </c>
      <c r="F822" s="168" t="s">
        <v>2172</v>
      </c>
    </row>
    <row r="823" spans="1:6" ht="12.75" customHeight="1">
      <c r="A823" s="168" t="s">
        <v>3738</v>
      </c>
      <c r="B823" s="168" t="s">
        <v>3739</v>
      </c>
      <c r="C823" s="168" t="s">
        <v>3662</v>
      </c>
      <c r="D823" s="168" t="s">
        <v>3663</v>
      </c>
      <c r="E823" s="168" t="s">
        <v>3618</v>
      </c>
      <c r="F823" s="168" t="s">
        <v>2172</v>
      </c>
    </row>
    <row r="824" spans="1:6" ht="12.75" customHeight="1">
      <c r="A824" s="168" t="s">
        <v>78</v>
      </c>
      <c r="B824" s="168" t="s">
        <v>78</v>
      </c>
      <c r="C824" s="168" t="s">
        <v>78</v>
      </c>
      <c r="D824" s="168" t="s">
        <v>78</v>
      </c>
      <c r="E824" s="168" t="s">
        <v>78</v>
      </c>
      <c r="F824" s="168" t="s">
        <v>78</v>
      </c>
    </row>
    <row r="825" spans="1:6" ht="12.75" customHeight="1">
      <c r="A825" s="168" t="s">
        <v>78</v>
      </c>
      <c r="B825" s="168" t="s">
        <v>3740</v>
      </c>
      <c r="C825" s="168" t="s">
        <v>78</v>
      </c>
      <c r="D825" s="168" t="s">
        <v>78</v>
      </c>
      <c r="E825" s="168" t="s">
        <v>78</v>
      </c>
      <c r="F825" s="168" t="s">
        <v>78</v>
      </c>
    </row>
    <row r="826" spans="1:6" ht="12.75" customHeight="1">
      <c r="A826" s="168" t="s">
        <v>3741</v>
      </c>
      <c r="B826" s="168" t="s">
        <v>3742</v>
      </c>
      <c r="C826" s="168" t="s">
        <v>3743</v>
      </c>
      <c r="D826" s="168" t="s">
        <v>3744</v>
      </c>
      <c r="E826" s="168" t="s">
        <v>3596</v>
      </c>
      <c r="F826" s="168" t="s">
        <v>2172</v>
      </c>
    </row>
    <row r="827" spans="1:6" ht="12.75" customHeight="1">
      <c r="A827" s="168" t="s">
        <v>3745</v>
      </c>
      <c r="B827" s="168" t="s">
        <v>3746</v>
      </c>
      <c r="C827" s="168" t="s">
        <v>3743</v>
      </c>
      <c r="D827" s="168" t="s">
        <v>3744</v>
      </c>
      <c r="E827" s="168" t="s">
        <v>3596</v>
      </c>
      <c r="F827" s="168" t="s">
        <v>2172</v>
      </c>
    </row>
    <row r="828" spans="1:6" ht="12.75" customHeight="1">
      <c r="A828" s="168" t="s">
        <v>3747</v>
      </c>
      <c r="B828" s="168" t="s">
        <v>3748</v>
      </c>
      <c r="C828" s="168" t="s">
        <v>3743</v>
      </c>
      <c r="D828" s="168" t="s">
        <v>3744</v>
      </c>
      <c r="E828" s="168" t="s">
        <v>3596</v>
      </c>
      <c r="F828" s="168" t="s">
        <v>2172</v>
      </c>
    </row>
    <row r="829" spans="1:6" ht="12.75" customHeight="1">
      <c r="A829" s="168" t="s">
        <v>3749</v>
      </c>
      <c r="B829" s="168" t="s">
        <v>3750</v>
      </c>
      <c r="C829" s="168" t="s">
        <v>3743</v>
      </c>
      <c r="D829" s="168" t="s">
        <v>3744</v>
      </c>
      <c r="E829" s="168" t="s">
        <v>3596</v>
      </c>
      <c r="F829" s="168" t="s">
        <v>2172</v>
      </c>
    </row>
    <row r="830" spans="1:6" ht="12.75" customHeight="1">
      <c r="A830" s="168" t="s">
        <v>3751</v>
      </c>
      <c r="B830" s="168" t="s">
        <v>3752</v>
      </c>
      <c r="C830" s="168" t="s">
        <v>3743</v>
      </c>
      <c r="D830" s="168" t="s">
        <v>3744</v>
      </c>
      <c r="E830" s="168" t="s">
        <v>3596</v>
      </c>
      <c r="F830" s="168" t="s">
        <v>2172</v>
      </c>
    </row>
    <row r="831" spans="1:6" ht="12.75" customHeight="1">
      <c r="A831" s="168" t="s">
        <v>3753</v>
      </c>
      <c r="B831" s="168" t="s">
        <v>3754</v>
      </c>
      <c r="C831" s="168" t="s">
        <v>3743</v>
      </c>
      <c r="D831" s="168" t="s">
        <v>3744</v>
      </c>
      <c r="E831" s="168" t="s">
        <v>3596</v>
      </c>
      <c r="F831" s="168" t="s">
        <v>2172</v>
      </c>
    </row>
    <row r="832" spans="1:6" ht="12.75" customHeight="1">
      <c r="A832" s="168" t="s">
        <v>3755</v>
      </c>
      <c r="B832" s="168" t="s">
        <v>3756</v>
      </c>
      <c r="C832" s="168" t="s">
        <v>3743</v>
      </c>
      <c r="D832" s="168" t="s">
        <v>3744</v>
      </c>
      <c r="E832" s="168" t="s">
        <v>3596</v>
      </c>
      <c r="F832" s="168" t="s">
        <v>2172</v>
      </c>
    </row>
    <row r="833" spans="1:6" ht="12.75" customHeight="1">
      <c r="A833" s="168" t="s">
        <v>3757</v>
      </c>
      <c r="B833" s="168" t="s">
        <v>3758</v>
      </c>
      <c r="C833" s="168" t="s">
        <v>3743</v>
      </c>
      <c r="D833" s="168" t="s">
        <v>3744</v>
      </c>
      <c r="E833" s="168" t="s">
        <v>3596</v>
      </c>
      <c r="F833" s="168" t="s">
        <v>2172</v>
      </c>
    </row>
    <row r="834" spans="1:6" ht="12.75" customHeight="1">
      <c r="A834" s="168" t="s">
        <v>3759</v>
      </c>
      <c r="B834" s="168" t="s">
        <v>3760</v>
      </c>
      <c r="C834" s="168" t="s">
        <v>3743</v>
      </c>
      <c r="D834" s="168" t="s">
        <v>3744</v>
      </c>
      <c r="E834" s="168" t="s">
        <v>3596</v>
      </c>
      <c r="F834" s="168" t="s">
        <v>2172</v>
      </c>
    </row>
    <row r="835" spans="1:6" ht="12.75" customHeight="1">
      <c r="A835" s="168" t="s">
        <v>3761</v>
      </c>
      <c r="B835" s="168" t="s">
        <v>3762</v>
      </c>
      <c r="C835" s="168" t="s">
        <v>3743</v>
      </c>
      <c r="D835" s="168" t="s">
        <v>3744</v>
      </c>
      <c r="E835" s="168" t="s">
        <v>3596</v>
      </c>
      <c r="F835" s="168" t="s">
        <v>2172</v>
      </c>
    </row>
    <row r="836" spans="1:6" ht="12.75" customHeight="1">
      <c r="A836" s="168" t="s">
        <v>3763</v>
      </c>
      <c r="B836" s="168" t="s">
        <v>3764</v>
      </c>
      <c r="C836" s="168" t="s">
        <v>3743</v>
      </c>
      <c r="D836" s="168" t="s">
        <v>3744</v>
      </c>
      <c r="E836" s="168" t="s">
        <v>3596</v>
      </c>
      <c r="F836" s="168" t="s">
        <v>2172</v>
      </c>
    </row>
    <row r="837" spans="1:6" ht="12.75" customHeight="1">
      <c r="A837" s="168" t="s">
        <v>3765</v>
      </c>
      <c r="B837" s="168" t="s">
        <v>3766</v>
      </c>
      <c r="C837" s="168" t="s">
        <v>3743</v>
      </c>
      <c r="D837" s="168" t="s">
        <v>3744</v>
      </c>
      <c r="E837" s="168" t="s">
        <v>3596</v>
      </c>
      <c r="F837" s="168" t="s">
        <v>2172</v>
      </c>
    </row>
    <row r="838" spans="1:6" ht="12.75" customHeight="1">
      <c r="A838" s="168" t="s">
        <v>3767</v>
      </c>
      <c r="B838" s="168" t="s">
        <v>3768</v>
      </c>
      <c r="C838" s="168" t="s">
        <v>3743</v>
      </c>
      <c r="D838" s="168" t="s">
        <v>3744</v>
      </c>
      <c r="E838" s="168" t="s">
        <v>3596</v>
      </c>
      <c r="F838" s="168" t="s">
        <v>2172</v>
      </c>
    </row>
    <row r="839" spans="1:6" ht="12.75" customHeight="1">
      <c r="A839" s="168" t="s">
        <v>3769</v>
      </c>
      <c r="B839" s="168" t="s">
        <v>3770</v>
      </c>
      <c r="C839" s="168" t="s">
        <v>3743</v>
      </c>
      <c r="D839" s="168" t="s">
        <v>3744</v>
      </c>
      <c r="E839" s="168" t="s">
        <v>3596</v>
      </c>
      <c r="F839" s="168" t="s">
        <v>2172</v>
      </c>
    </row>
    <row r="840" spans="1:6" ht="12.75" customHeight="1">
      <c r="A840" s="168" t="s">
        <v>3771</v>
      </c>
      <c r="B840" s="168" t="s">
        <v>3772</v>
      </c>
      <c r="C840" s="168" t="s">
        <v>3743</v>
      </c>
      <c r="D840" s="168" t="s">
        <v>3744</v>
      </c>
      <c r="E840" s="168" t="s">
        <v>3596</v>
      </c>
      <c r="F840" s="168" t="s">
        <v>2172</v>
      </c>
    </row>
    <row r="841" spans="1:6" ht="12.75" customHeight="1">
      <c r="A841" s="168" t="s">
        <v>3773</v>
      </c>
      <c r="B841" s="168" t="s">
        <v>3774</v>
      </c>
      <c r="C841" s="168" t="s">
        <v>3743</v>
      </c>
      <c r="D841" s="168" t="s">
        <v>3744</v>
      </c>
      <c r="E841" s="168" t="s">
        <v>3596</v>
      </c>
      <c r="F841" s="168" t="s">
        <v>2172</v>
      </c>
    </row>
    <row r="842" spans="1:6" ht="12.75" customHeight="1">
      <c r="A842" s="168" t="s">
        <v>3775</v>
      </c>
      <c r="B842" s="168" t="s">
        <v>3776</v>
      </c>
      <c r="C842" s="168" t="s">
        <v>3743</v>
      </c>
      <c r="D842" s="168" t="s">
        <v>3744</v>
      </c>
      <c r="E842" s="168" t="s">
        <v>3596</v>
      </c>
      <c r="F842" s="168" t="s">
        <v>2172</v>
      </c>
    </row>
    <row r="843" spans="1:6" ht="12.75" customHeight="1">
      <c r="A843" s="168" t="s">
        <v>3777</v>
      </c>
      <c r="B843" s="168" t="s">
        <v>3778</v>
      </c>
      <c r="C843" s="168" t="s">
        <v>3743</v>
      </c>
      <c r="D843" s="168" t="s">
        <v>3744</v>
      </c>
      <c r="E843" s="168" t="s">
        <v>3596</v>
      </c>
      <c r="F843" s="168" t="s">
        <v>2172</v>
      </c>
    </row>
    <row r="844" spans="1:6" ht="12.75" customHeight="1">
      <c r="A844" s="168" t="s">
        <v>3779</v>
      </c>
      <c r="B844" s="168" t="s">
        <v>3780</v>
      </c>
      <c r="C844" s="168" t="s">
        <v>3743</v>
      </c>
      <c r="D844" s="168" t="s">
        <v>3744</v>
      </c>
      <c r="E844" s="168" t="s">
        <v>3596</v>
      </c>
      <c r="F844" s="168" t="s">
        <v>2172</v>
      </c>
    </row>
    <row r="845" spans="1:6" ht="12.75" customHeight="1">
      <c r="A845" s="168" t="s">
        <v>3781</v>
      </c>
      <c r="B845" s="168" t="s">
        <v>3782</v>
      </c>
      <c r="C845" s="168" t="s">
        <v>3743</v>
      </c>
      <c r="D845" s="168" t="s">
        <v>3744</v>
      </c>
      <c r="E845" s="168" t="s">
        <v>3596</v>
      </c>
      <c r="F845" s="168" t="s">
        <v>2172</v>
      </c>
    </row>
    <row r="846" spans="1:6" ht="12.75" customHeight="1">
      <c r="A846" s="168" t="s">
        <v>3783</v>
      </c>
      <c r="B846" s="168" t="s">
        <v>3784</v>
      </c>
      <c r="C846" s="168" t="s">
        <v>3743</v>
      </c>
      <c r="D846" s="168" t="s">
        <v>3744</v>
      </c>
      <c r="E846" s="168" t="s">
        <v>3596</v>
      </c>
      <c r="F846" s="168" t="s">
        <v>2172</v>
      </c>
    </row>
    <row r="847" spans="1:6" ht="12.75" customHeight="1">
      <c r="A847" s="168" t="s">
        <v>3785</v>
      </c>
      <c r="B847" s="168" t="s">
        <v>3786</v>
      </c>
      <c r="C847" s="168" t="s">
        <v>3743</v>
      </c>
      <c r="D847" s="168" t="s">
        <v>3744</v>
      </c>
      <c r="E847" s="168" t="s">
        <v>3596</v>
      </c>
      <c r="F847" s="168" t="s">
        <v>2172</v>
      </c>
    </row>
    <row r="848" spans="1:6" ht="12.75" customHeight="1">
      <c r="A848" s="168" t="s">
        <v>3787</v>
      </c>
      <c r="B848" s="168" t="s">
        <v>3788</v>
      </c>
      <c r="C848" s="168" t="s">
        <v>3743</v>
      </c>
      <c r="D848" s="168" t="s">
        <v>3744</v>
      </c>
      <c r="E848" s="168" t="s">
        <v>3596</v>
      </c>
      <c r="F848" s="168" t="s">
        <v>2172</v>
      </c>
    </row>
    <row r="849" spans="1:6" ht="12.75" customHeight="1">
      <c r="A849" s="168" t="s">
        <v>3789</v>
      </c>
      <c r="B849" s="168" t="s">
        <v>3790</v>
      </c>
      <c r="C849" s="168" t="s">
        <v>3743</v>
      </c>
      <c r="D849" s="168" t="s">
        <v>3744</v>
      </c>
      <c r="E849" s="168" t="s">
        <v>3596</v>
      </c>
      <c r="F849" s="168" t="s">
        <v>2172</v>
      </c>
    </row>
    <row r="850" spans="1:6" ht="12.75" customHeight="1">
      <c r="A850" s="168" t="s">
        <v>3791</v>
      </c>
      <c r="B850" s="168" t="s">
        <v>3792</v>
      </c>
      <c r="C850" s="168" t="s">
        <v>3743</v>
      </c>
      <c r="D850" s="168" t="s">
        <v>3744</v>
      </c>
      <c r="E850" s="168" t="s">
        <v>3596</v>
      </c>
      <c r="F850" s="168" t="s">
        <v>2172</v>
      </c>
    </row>
    <row r="851" spans="1:6" ht="12.75" customHeight="1">
      <c r="A851" s="168" t="s">
        <v>3793</v>
      </c>
      <c r="B851" s="168" t="s">
        <v>3794</v>
      </c>
      <c r="C851" s="168" t="s">
        <v>3743</v>
      </c>
      <c r="D851" s="168" t="s">
        <v>3744</v>
      </c>
      <c r="E851" s="168" t="s">
        <v>3596</v>
      </c>
      <c r="F851" s="168" t="s">
        <v>2172</v>
      </c>
    </row>
    <row r="852" spans="1:6" ht="12.75" customHeight="1">
      <c r="A852" s="168" t="s">
        <v>3795</v>
      </c>
      <c r="B852" s="168" t="s">
        <v>3796</v>
      </c>
      <c r="C852" s="168" t="s">
        <v>3743</v>
      </c>
      <c r="D852" s="168" t="s">
        <v>3744</v>
      </c>
      <c r="E852" s="168" t="s">
        <v>3596</v>
      </c>
      <c r="F852" s="168" t="s">
        <v>2172</v>
      </c>
    </row>
    <row r="853" spans="1:6" ht="12.75" customHeight="1">
      <c r="A853" s="168" t="s">
        <v>3797</v>
      </c>
      <c r="B853" s="168" t="s">
        <v>3798</v>
      </c>
      <c r="C853" s="168" t="s">
        <v>3743</v>
      </c>
      <c r="D853" s="168" t="s">
        <v>3744</v>
      </c>
      <c r="E853" s="168" t="s">
        <v>3596</v>
      </c>
      <c r="F853" s="168" t="s">
        <v>2172</v>
      </c>
    </row>
    <row r="854" spans="1:6" ht="12.75" customHeight="1">
      <c r="A854" s="168" t="s">
        <v>3799</v>
      </c>
      <c r="B854" s="168" t="s">
        <v>3800</v>
      </c>
      <c r="C854" s="168" t="s">
        <v>3743</v>
      </c>
      <c r="D854" s="168" t="s">
        <v>3744</v>
      </c>
      <c r="E854" s="168" t="s">
        <v>3596</v>
      </c>
      <c r="F854" s="168" t="s">
        <v>2172</v>
      </c>
    </row>
    <row r="855" spans="1:6" ht="12.75" customHeight="1">
      <c r="A855" s="168" t="s">
        <v>3801</v>
      </c>
      <c r="B855" s="168" t="s">
        <v>3802</v>
      </c>
      <c r="C855" s="168" t="s">
        <v>3743</v>
      </c>
      <c r="D855" s="168" t="s">
        <v>3744</v>
      </c>
      <c r="E855" s="168" t="s">
        <v>3596</v>
      </c>
      <c r="F855" s="168" t="s">
        <v>2172</v>
      </c>
    </row>
    <row r="856" spans="1:6" ht="12.75" customHeight="1">
      <c r="A856" s="168" t="s">
        <v>3803</v>
      </c>
      <c r="B856" s="168" t="s">
        <v>3804</v>
      </c>
      <c r="C856" s="168" t="s">
        <v>3743</v>
      </c>
      <c r="D856" s="168" t="s">
        <v>3744</v>
      </c>
      <c r="E856" s="168" t="s">
        <v>3596</v>
      </c>
      <c r="F856" s="168" t="s">
        <v>2172</v>
      </c>
    </row>
    <row r="857" spans="1:6" ht="12.75" customHeight="1">
      <c r="A857" s="168" t="s">
        <v>3805</v>
      </c>
      <c r="B857" s="168" t="s">
        <v>3806</v>
      </c>
      <c r="C857" s="168" t="s">
        <v>3743</v>
      </c>
      <c r="D857" s="168" t="s">
        <v>3744</v>
      </c>
      <c r="E857" s="168" t="s">
        <v>3596</v>
      </c>
      <c r="F857" s="168" t="s">
        <v>2172</v>
      </c>
    </row>
    <row r="858" spans="1:6" ht="12.75" customHeight="1">
      <c r="A858" s="168" t="s">
        <v>3807</v>
      </c>
      <c r="B858" s="168" t="s">
        <v>3808</v>
      </c>
      <c r="C858" s="168" t="s">
        <v>3743</v>
      </c>
      <c r="D858" s="168" t="s">
        <v>3744</v>
      </c>
      <c r="E858" s="168" t="s">
        <v>3596</v>
      </c>
      <c r="F858" s="168" t="s">
        <v>2172</v>
      </c>
    </row>
    <row r="859" spans="1:6" ht="12.75" customHeight="1">
      <c r="A859" s="168" t="s">
        <v>3809</v>
      </c>
      <c r="B859" s="168" t="s">
        <v>3810</v>
      </c>
      <c r="C859" s="168" t="s">
        <v>3743</v>
      </c>
      <c r="D859" s="168" t="s">
        <v>3744</v>
      </c>
      <c r="E859" s="168" t="s">
        <v>3596</v>
      </c>
      <c r="F859" s="168" t="s">
        <v>2172</v>
      </c>
    </row>
    <row r="860" spans="1:6" ht="12.75" customHeight="1">
      <c r="A860" s="168" t="s">
        <v>3811</v>
      </c>
      <c r="B860" s="168" t="s">
        <v>3812</v>
      </c>
      <c r="C860" s="168" t="s">
        <v>3743</v>
      </c>
      <c r="D860" s="168" t="s">
        <v>3744</v>
      </c>
      <c r="E860" s="168" t="s">
        <v>3596</v>
      </c>
      <c r="F860" s="168" t="s">
        <v>2172</v>
      </c>
    </row>
    <row r="861" spans="1:6" ht="12.75" customHeight="1">
      <c r="A861" s="168" t="s">
        <v>3813</v>
      </c>
      <c r="B861" s="168" t="s">
        <v>3814</v>
      </c>
      <c r="C861" s="168" t="s">
        <v>3743</v>
      </c>
      <c r="D861" s="168" t="s">
        <v>3744</v>
      </c>
      <c r="E861" s="168" t="s">
        <v>3596</v>
      </c>
      <c r="F861" s="168" t="s">
        <v>2172</v>
      </c>
    </row>
    <row r="862" spans="1:6" ht="12.75" customHeight="1">
      <c r="A862" s="168" t="s">
        <v>3815</v>
      </c>
      <c r="B862" s="168" t="s">
        <v>3816</v>
      </c>
      <c r="C862" s="168" t="s">
        <v>3743</v>
      </c>
      <c r="D862" s="168" t="s">
        <v>3744</v>
      </c>
      <c r="E862" s="168" t="s">
        <v>3596</v>
      </c>
      <c r="F862" s="168" t="s">
        <v>2172</v>
      </c>
    </row>
    <row r="863" spans="1:6" ht="12.75" customHeight="1">
      <c r="A863" s="168" t="s">
        <v>3817</v>
      </c>
      <c r="B863" s="168" t="s">
        <v>3818</v>
      </c>
      <c r="C863" s="168" t="s">
        <v>3743</v>
      </c>
      <c r="D863" s="168" t="s">
        <v>3744</v>
      </c>
      <c r="E863" s="168" t="s">
        <v>3596</v>
      </c>
      <c r="F863" s="168" t="s">
        <v>2172</v>
      </c>
    </row>
    <row r="864" spans="1:6" ht="12.75" customHeight="1">
      <c r="A864" s="168" t="s">
        <v>3819</v>
      </c>
      <c r="B864" s="168" t="s">
        <v>3820</v>
      </c>
      <c r="C864" s="168" t="s">
        <v>3743</v>
      </c>
      <c r="D864" s="168" t="s">
        <v>3744</v>
      </c>
      <c r="E864" s="168" t="s">
        <v>3596</v>
      </c>
      <c r="F864" s="168" t="s">
        <v>2172</v>
      </c>
    </row>
    <row r="865" spans="1:6" ht="12.75" customHeight="1">
      <c r="A865" s="168" t="s">
        <v>3821</v>
      </c>
      <c r="B865" s="168" t="s">
        <v>3822</v>
      </c>
      <c r="C865" s="168" t="s">
        <v>3743</v>
      </c>
      <c r="D865" s="168" t="s">
        <v>3744</v>
      </c>
      <c r="E865" s="168" t="s">
        <v>3596</v>
      </c>
      <c r="F865" s="168" t="s">
        <v>2172</v>
      </c>
    </row>
    <row r="866" spans="1:6" ht="12.75" customHeight="1">
      <c r="A866" s="168" t="s">
        <v>3823</v>
      </c>
      <c r="B866" s="168" t="s">
        <v>3824</v>
      </c>
      <c r="C866" s="168" t="s">
        <v>3743</v>
      </c>
      <c r="D866" s="168" t="s">
        <v>3744</v>
      </c>
      <c r="E866" s="168" t="s">
        <v>3596</v>
      </c>
      <c r="F866" s="168" t="s">
        <v>2172</v>
      </c>
    </row>
    <row r="867" spans="1:6" ht="12.75" customHeight="1">
      <c r="A867" s="168" t="s">
        <v>3825</v>
      </c>
      <c r="B867" s="168" t="s">
        <v>3826</v>
      </c>
      <c r="C867" s="168" t="s">
        <v>3743</v>
      </c>
      <c r="D867" s="168" t="s">
        <v>3744</v>
      </c>
      <c r="E867" s="168" t="s">
        <v>3596</v>
      </c>
      <c r="F867" s="168" t="s">
        <v>2172</v>
      </c>
    </row>
    <row r="868" spans="1:6" ht="12.75" customHeight="1">
      <c r="A868" s="168" t="s">
        <v>3827</v>
      </c>
      <c r="B868" s="168" t="s">
        <v>3828</v>
      </c>
      <c r="C868" s="168" t="s">
        <v>3743</v>
      </c>
      <c r="D868" s="168" t="s">
        <v>3744</v>
      </c>
      <c r="E868" s="168" t="s">
        <v>3596</v>
      </c>
      <c r="F868" s="168" t="s">
        <v>2172</v>
      </c>
    </row>
    <row r="869" spans="1:6" ht="12.75" customHeight="1">
      <c r="A869" s="168" t="s">
        <v>3829</v>
      </c>
      <c r="B869" s="168" t="s">
        <v>3830</v>
      </c>
      <c r="C869" s="168" t="s">
        <v>3743</v>
      </c>
      <c r="D869" s="168" t="s">
        <v>3744</v>
      </c>
      <c r="E869" s="168" t="s">
        <v>3596</v>
      </c>
      <c r="F869" s="168" t="s">
        <v>2172</v>
      </c>
    </row>
    <row r="870" spans="1:6" ht="12.75" customHeight="1">
      <c r="A870" s="168" t="s">
        <v>3831</v>
      </c>
      <c r="B870" s="168" t="s">
        <v>3832</v>
      </c>
      <c r="C870" s="168" t="s">
        <v>3743</v>
      </c>
      <c r="D870" s="168" t="s">
        <v>3744</v>
      </c>
      <c r="E870" s="168" t="s">
        <v>3596</v>
      </c>
      <c r="F870" s="168" t="s">
        <v>2172</v>
      </c>
    </row>
    <row r="871" spans="1:6" ht="12.75" customHeight="1">
      <c r="A871" s="168" t="s">
        <v>3833</v>
      </c>
      <c r="B871" s="168" t="s">
        <v>3834</v>
      </c>
      <c r="C871" s="168" t="s">
        <v>3743</v>
      </c>
      <c r="D871" s="168" t="s">
        <v>3744</v>
      </c>
      <c r="E871" s="168" t="s">
        <v>3596</v>
      </c>
      <c r="F871" s="168" t="s">
        <v>2172</v>
      </c>
    </row>
    <row r="872" spans="1:6" ht="12.75" customHeight="1">
      <c r="A872" s="168" t="s">
        <v>3835</v>
      </c>
      <c r="B872" s="168" t="s">
        <v>3836</v>
      </c>
      <c r="C872" s="168" t="s">
        <v>3743</v>
      </c>
      <c r="D872" s="168" t="s">
        <v>3744</v>
      </c>
      <c r="E872" s="168" t="s">
        <v>3596</v>
      </c>
      <c r="F872" s="168" t="s">
        <v>2172</v>
      </c>
    </row>
    <row r="873" spans="1:6" ht="12.75" customHeight="1">
      <c r="A873" s="168" t="s">
        <v>3837</v>
      </c>
      <c r="B873" s="168" t="s">
        <v>3838</v>
      </c>
      <c r="C873" s="168" t="s">
        <v>3743</v>
      </c>
      <c r="D873" s="168" t="s">
        <v>3744</v>
      </c>
      <c r="E873" s="168" t="s">
        <v>3596</v>
      </c>
      <c r="F873" s="168" t="s">
        <v>2172</v>
      </c>
    </row>
    <row r="874" spans="1:6" ht="12.75" customHeight="1">
      <c r="A874" s="168" t="s">
        <v>3839</v>
      </c>
      <c r="B874" s="168" t="s">
        <v>3840</v>
      </c>
      <c r="C874" s="168" t="s">
        <v>3743</v>
      </c>
      <c r="D874" s="168" t="s">
        <v>3744</v>
      </c>
      <c r="E874" s="168" t="s">
        <v>3596</v>
      </c>
      <c r="F874" s="168" t="s">
        <v>2172</v>
      </c>
    </row>
    <row r="875" spans="1:6" ht="12.75" customHeight="1">
      <c r="A875" s="168" t="s">
        <v>3841</v>
      </c>
      <c r="B875" s="168" t="s">
        <v>3842</v>
      </c>
      <c r="C875" s="168" t="s">
        <v>3743</v>
      </c>
      <c r="D875" s="168" t="s">
        <v>3744</v>
      </c>
      <c r="E875" s="168" t="s">
        <v>3596</v>
      </c>
      <c r="F875" s="168" t="s">
        <v>2172</v>
      </c>
    </row>
    <row r="876" spans="1:6" ht="12.75" customHeight="1">
      <c r="A876" s="168" t="s">
        <v>3843</v>
      </c>
      <c r="B876" s="168" t="s">
        <v>3844</v>
      </c>
      <c r="C876" s="168" t="s">
        <v>3743</v>
      </c>
      <c r="D876" s="168" t="s">
        <v>3744</v>
      </c>
      <c r="E876" s="168" t="s">
        <v>3596</v>
      </c>
      <c r="F876" s="168" t="s">
        <v>2172</v>
      </c>
    </row>
    <row r="877" spans="1:6" ht="12.75" customHeight="1">
      <c r="A877" s="168" t="s">
        <v>3845</v>
      </c>
      <c r="B877" s="168" t="s">
        <v>3846</v>
      </c>
      <c r="C877" s="168" t="s">
        <v>3743</v>
      </c>
      <c r="D877" s="168" t="s">
        <v>3744</v>
      </c>
      <c r="E877" s="168" t="s">
        <v>3596</v>
      </c>
      <c r="F877" s="168" t="s">
        <v>2172</v>
      </c>
    </row>
    <row r="878" spans="1:6" ht="12.75" customHeight="1">
      <c r="A878" s="168" t="s">
        <v>3847</v>
      </c>
      <c r="B878" s="168" t="s">
        <v>3848</v>
      </c>
      <c r="C878" s="168" t="s">
        <v>3743</v>
      </c>
      <c r="D878" s="168" t="s">
        <v>3744</v>
      </c>
      <c r="E878" s="168" t="s">
        <v>3596</v>
      </c>
      <c r="F878" s="168" t="s">
        <v>2172</v>
      </c>
    </row>
    <row r="879" spans="1:6" ht="12.75" customHeight="1">
      <c r="A879" s="168" t="s">
        <v>3849</v>
      </c>
      <c r="B879" s="168" t="s">
        <v>3850</v>
      </c>
      <c r="C879" s="168" t="s">
        <v>3743</v>
      </c>
      <c r="D879" s="168" t="s">
        <v>3744</v>
      </c>
      <c r="E879" s="168" t="s">
        <v>3596</v>
      </c>
      <c r="F879" s="168" t="s">
        <v>2172</v>
      </c>
    </row>
    <row r="880" spans="1:6" ht="12.75" customHeight="1">
      <c r="A880" s="168" t="s">
        <v>3851</v>
      </c>
      <c r="B880" s="168" t="s">
        <v>3852</v>
      </c>
      <c r="C880" s="168" t="s">
        <v>3743</v>
      </c>
      <c r="D880" s="168" t="s">
        <v>3744</v>
      </c>
      <c r="E880" s="168" t="s">
        <v>3596</v>
      </c>
      <c r="F880" s="168" t="s">
        <v>2172</v>
      </c>
    </row>
    <row r="881" spans="1:6" ht="12.75" customHeight="1">
      <c r="A881" s="168" t="s">
        <v>3853</v>
      </c>
      <c r="B881" s="168" t="s">
        <v>3854</v>
      </c>
      <c r="C881" s="168" t="s">
        <v>3743</v>
      </c>
      <c r="D881" s="168" t="s">
        <v>3744</v>
      </c>
      <c r="E881" s="168" t="s">
        <v>3596</v>
      </c>
      <c r="F881" s="168" t="s">
        <v>2172</v>
      </c>
    </row>
    <row r="882" spans="1:6" ht="12.75" customHeight="1">
      <c r="A882" s="168" t="s">
        <v>3855</v>
      </c>
      <c r="B882" s="168" t="s">
        <v>3856</v>
      </c>
      <c r="C882" s="168" t="s">
        <v>3743</v>
      </c>
      <c r="D882" s="168" t="s">
        <v>3744</v>
      </c>
      <c r="E882" s="168" t="s">
        <v>3596</v>
      </c>
      <c r="F882" s="168" t="s">
        <v>2172</v>
      </c>
    </row>
    <row r="883" spans="1:6" ht="12.75" customHeight="1">
      <c r="A883" s="168" t="s">
        <v>78</v>
      </c>
      <c r="B883" s="168" t="s">
        <v>78</v>
      </c>
      <c r="C883" s="168" t="s">
        <v>78</v>
      </c>
      <c r="D883" s="168" t="s">
        <v>78</v>
      </c>
      <c r="E883" s="168" t="s">
        <v>78</v>
      </c>
      <c r="F883" s="168" t="s">
        <v>78</v>
      </c>
    </row>
    <row r="884" spans="1:6" ht="12.75" customHeight="1">
      <c r="A884" s="168" t="s">
        <v>78</v>
      </c>
      <c r="B884" s="168" t="s">
        <v>3857</v>
      </c>
      <c r="C884" s="168" t="s">
        <v>78</v>
      </c>
      <c r="D884" s="168" t="s">
        <v>78</v>
      </c>
      <c r="E884" s="168" t="s">
        <v>78</v>
      </c>
      <c r="F884" s="168" t="s">
        <v>78</v>
      </c>
    </row>
    <row r="885" spans="1:6" ht="12.75" customHeight="1">
      <c r="A885" s="168" t="s">
        <v>3858</v>
      </c>
      <c r="B885" s="168" t="s">
        <v>3859</v>
      </c>
      <c r="C885" s="168" t="s">
        <v>3860</v>
      </c>
      <c r="D885" s="168" t="s">
        <v>3861</v>
      </c>
      <c r="E885" s="168" t="s">
        <v>3618</v>
      </c>
      <c r="F885" s="168" t="s">
        <v>2172</v>
      </c>
    </row>
    <row r="886" spans="1:6" ht="12.75" customHeight="1">
      <c r="A886" s="168" t="s">
        <v>3862</v>
      </c>
      <c r="B886" s="168" t="s">
        <v>2542</v>
      </c>
      <c r="C886" s="168" t="s">
        <v>3860</v>
      </c>
      <c r="D886" s="168" t="s">
        <v>3861</v>
      </c>
      <c r="E886" s="168" t="s">
        <v>3618</v>
      </c>
      <c r="F886" s="168" t="s">
        <v>2172</v>
      </c>
    </row>
    <row r="887" spans="1:6" ht="12.75" customHeight="1">
      <c r="A887" s="168" t="s">
        <v>3863</v>
      </c>
      <c r="B887" s="168" t="s">
        <v>3864</v>
      </c>
      <c r="C887" s="168" t="s">
        <v>3860</v>
      </c>
      <c r="D887" s="168" t="s">
        <v>3861</v>
      </c>
      <c r="E887" s="168" t="s">
        <v>3618</v>
      </c>
      <c r="F887" s="168" t="s">
        <v>2172</v>
      </c>
    </row>
    <row r="888" spans="1:6" ht="12.75" customHeight="1">
      <c r="A888" s="168" t="s">
        <v>3865</v>
      </c>
      <c r="B888" s="168" t="s">
        <v>3866</v>
      </c>
      <c r="C888" s="168" t="s">
        <v>3860</v>
      </c>
      <c r="D888" s="168" t="s">
        <v>3861</v>
      </c>
      <c r="E888" s="168" t="s">
        <v>3618</v>
      </c>
      <c r="F888" s="168" t="s">
        <v>2172</v>
      </c>
    </row>
    <row r="889" spans="1:6" ht="12.75" customHeight="1">
      <c r="A889" s="168" t="s">
        <v>3867</v>
      </c>
      <c r="B889" s="168" t="s">
        <v>3868</v>
      </c>
      <c r="C889" s="168" t="s">
        <v>3860</v>
      </c>
      <c r="D889" s="168" t="s">
        <v>3861</v>
      </c>
      <c r="E889" s="168" t="s">
        <v>3618</v>
      </c>
      <c r="F889" s="168" t="s">
        <v>2172</v>
      </c>
    </row>
    <row r="890" spans="1:6" ht="12.75" customHeight="1">
      <c r="A890" s="168" t="s">
        <v>3869</v>
      </c>
      <c r="B890" s="168" t="s">
        <v>3870</v>
      </c>
      <c r="C890" s="168" t="s">
        <v>3860</v>
      </c>
      <c r="D890" s="168" t="s">
        <v>3861</v>
      </c>
      <c r="E890" s="168" t="s">
        <v>3618</v>
      </c>
      <c r="F890" s="168" t="s">
        <v>2172</v>
      </c>
    </row>
    <row r="891" spans="1:6" ht="12.75" customHeight="1">
      <c r="A891" s="168" t="s">
        <v>3871</v>
      </c>
      <c r="B891" s="168" t="s">
        <v>3872</v>
      </c>
      <c r="C891" s="168" t="s">
        <v>3860</v>
      </c>
      <c r="D891" s="168" t="s">
        <v>3861</v>
      </c>
      <c r="E891" s="168" t="s">
        <v>3618</v>
      </c>
      <c r="F891" s="168" t="s">
        <v>2172</v>
      </c>
    </row>
    <row r="892" spans="1:6" ht="12.75" customHeight="1">
      <c r="A892" s="168" t="s">
        <v>3873</v>
      </c>
      <c r="B892" s="168" t="s">
        <v>3874</v>
      </c>
      <c r="C892" s="168" t="s">
        <v>3860</v>
      </c>
      <c r="D892" s="168" t="s">
        <v>3861</v>
      </c>
      <c r="E892" s="168" t="s">
        <v>3618</v>
      </c>
      <c r="F892" s="168" t="s">
        <v>2172</v>
      </c>
    </row>
    <row r="893" spans="1:6" ht="12.75" customHeight="1">
      <c r="A893" s="168" t="s">
        <v>3875</v>
      </c>
      <c r="B893" s="168" t="s">
        <v>3876</v>
      </c>
      <c r="C893" s="168" t="s">
        <v>3860</v>
      </c>
      <c r="D893" s="168" t="s">
        <v>3861</v>
      </c>
      <c r="E893" s="168" t="s">
        <v>3618</v>
      </c>
      <c r="F893" s="168" t="s">
        <v>2172</v>
      </c>
    </row>
    <row r="894" spans="1:6" ht="12.75" customHeight="1">
      <c r="A894" s="168" t="s">
        <v>3877</v>
      </c>
      <c r="B894" s="168" t="s">
        <v>3878</v>
      </c>
      <c r="C894" s="168" t="s">
        <v>3860</v>
      </c>
      <c r="D894" s="168" t="s">
        <v>3861</v>
      </c>
      <c r="E894" s="168" t="s">
        <v>3618</v>
      </c>
      <c r="F894" s="168" t="s">
        <v>2172</v>
      </c>
    </row>
    <row r="895" spans="1:6" ht="12.75" customHeight="1">
      <c r="A895" s="168" t="s">
        <v>3879</v>
      </c>
      <c r="B895" s="168" t="s">
        <v>3880</v>
      </c>
      <c r="C895" s="168" t="s">
        <v>3860</v>
      </c>
      <c r="D895" s="168" t="s">
        <v>3861</v>
      </c>
      <c r="E895" s="168" t="s">
        <v>3618</v>
      </c>
      <c r="F895" s="168" t="s">
        <v>2172</v>
      </c>
    </row>
    <row r="896" spans="1:6" ht="12.75" customHeight="1">
      <c r="A896" s="168" t="s">
        <v>3881</v>
      </c>
      <c r="B896" s="168" t="s">
        <v>3882</v>
      </c>
      <c r="C896" s="168" t="s">
        <v>3860</v>
      </c>
      <c r="D896" s="168" t="s">
        <v>3861</v>
      </c>
      <c r="E896" s="168" t="s">
        <v>3618</v>
      </c>
      <c r="F896" s="168" t="s">
        <v>2172</v>
      </c>
    </row>
    <row r="897" spans="1:6" ht="12.75" customHeight="1">
      <c r="A897" s="168" t="s">
        <v>3883</v>
      </c>
      <c r="B897" s="168" t="s">
        <v>3884</v>
      </c>
      <c r="C897" s="168" t="s">
        <v>3860</v>
      </c>
      <c r="D897" s="168" t="s">
        <v>3861</v>
      </c>
      <c r="E897" s="168" t="s">
        <v>3618</v>
      </c>
      <c r="F897" s="168" t="s">
        <v>2172</v>
      </c>
    </row>
    <row r="898" spans="1:6" ht="12.75" customHeight="1">
      <c r="A898" s="168" t="s">
        <v>78</v>
      </c>
      <c r="B898" s="168" t="s">
        <v>78</v>
      </c>
      <c r="C898" s="168" t="s">
        <v>78</v>
      </c>
      <c r="D898" s="168" t="s">
        <v>78</v>
      </c>
      <c r="E898" s="168" t="s">
        <v>78</v>
      </c>
      <c r="F898" s="168" t="s">
        <v>78</v>
      </c>
    </row>
    <row r="899" spans="1:6" ht="12.75" customHeight="1">
      <c r="A899" s="168" t="s">
        <v>78</v>
      </c>
      <c r="B899" s="168" t="s">
        <v>3885</v>
      </c>
      <c r="C899" s="168" t="s">
        <v>78</v>
      </c>
      <c r="D899" s="168" t="s">
        <v>78</v>
      </c>
      <c r="E899" s="168" t="s">
        <v>78</v>
      </c>
      <c r="F899" s="168" t="s">
        <v>78</v>
      </c>
    </row>
    <row r="900" spans="1:6" ht="12.75" customHeight="1">
      <c r="A900" s="168" t="s">
        <v>3886</v>
      </c>
      <c r="B900" s="168" t="s">
        <v>3887</v>
      </c>
      <c r="C900" s="168" t="s">
        <v>3888</v>
      </c>
      <c r="D900" s="168" t="s">
        <v>3889</v>
      </c>
      <c r="E900" s="168" t="s">
        <v>3596</v>
      </c>
      <c r="F900" s="168" t="s">
        <v>2172</v>
      </c>
    </row>
    <row r="901" spans="1:6" ht="12.75" customHeight="1">
      <c r="A901" s="168" t="s">
        <v>3890</v>
      </c>
      <c r="B901" s="168" t="s">
        <v>3891</v>
      </c>
      <c r="C901" s="168" t="s">
        <v>3888</v>
      </c>
      <c r="D901" s="168" t="s">
        <v>3889</v>
      </c>
      <c r="E901" s="168" t="s">
        <v>3596</v>
      </c>
      <c r="F901" s="168" t="s">
        <v>2172</v>
      </c>
    </row>
    <row r="902" spans="1:6" ht="12.75" customHeight="1">
      <c r="A902" s="168" t="s">
        <v>3892</v>
      </c>
      <c r="B902" s="168" t="s">
        <v>3893</v>
      </c>
      <c r="C902" s="168" t="s">
        <v>3888</v>
      </c>
      <c r="D902" s="168" t="s">
        <v>3889</v>
      </c>
      <c r="E902" s="168" t="s">
        <v>3596</v>
      </c>
      <c r="F902" s="168" t="s">
        <v>2172</v>
      </c>
    </row>
    <row r="903" spans="1:6" ht="12.75" customHeight="1">
      <c r="A903" s="168" t="s">
        <v>3894</v>
      </c>
      <c r="B903" s="168" t="s">
        <v>3895</v>
      </c>
      <c r="C903" s="168" t="s">
        <v>3888</v>
      </c>
      <c r="D903" s="168" t="s">
        <v>3889</v>
      </c>
      <c r="E903" s="168" t="s">
        <v>3596</v>
      </c>
      <c r="F903" s="168" t="s">
        <v>2172</v>
      </c>
    </row>
    <row r="904" spans="1:6" ht="12.75" customHeight="1">
      <c r="A904" s="168" t="s">
        <v>78</v>
      </c>
      <c r="B904" s="168" t="s">
        <v>78</v>
      </c>
      <c r="C904" s="168" t="s">
        <v>78</v>
      </c>
      <c r="D904" s="168" t="s">
        <v>78</v>
      </c>
      <c r="E904" s="168" t="s">
        <v>78</v>
      </c>
      <c r="F904" s="168" t="s">
        <v>78</v>
      </c>
    </row>
    <row r="905" spans="1:6" ht="12.75" customHeight="1">
      <c r="A905" s="168" t="s">
        <v>78</v>
      </c>
      <c r="B905" s="168" t="s">
        <v>3896</v>
      </c>
      <c r="C905" s="168" t="s">
        <v>78</v>
      </c>
      <c r="D905" s="168" t="s">
        <v>78</v>
      </c>
      <c r="E905" s="168" t="s">
        <v>78</v>
      </c>
      <c r="F905" s="168" t="s">
        <v>78</v>
      </c>
    </row>
    <row r="906" spans="1:6" ht="12.75" customHeight="1">
      <c r="A906" s="168" t="s">
        <v>3897</v>
      </c>
      <c r="B906" s="168" t="s">
        <v>3898</v>
      </c>
      <c r="C906" s="168" t="s">
        <v>3899</v>
      </c>
      <c r="D906" s="168" t="s">
        <v>3900</v>
      </c>
      <c r="E906" s="168" t="s">
        <v>3596</v>
      </c>
      <c r="F906" s="168" t="s">
        <v>2172</v>
      </c>
    </row>
    <row r="907" spans="1:6" ht="12.75" customHeight="1">
      <c r="A907" s="168" t="s">
        <v>3901</v>
      </c>
      <c r="B907" s="168" t="s">
        <v>3902</v>
      </c>
      <c r="C907" s="168" t="s">
        <v>3899</v>
      </c>
      <c r="D907" s="168" t="s">
        <v>3900</v>
      </c>
      <c r="E907" s="168" t="s">
        <v>3596</v>
      </c>
      <c r="F907" s="168" t="s">
        <v>2172</v>
      </c>
    </row>
    <row r="908" spans="1:6" ht="12.75" customHeight="1">
      <c r="A908" s="168" t="s">
        <v>3903</v>
      </c>
      <c r="B908" s="168" t="s">
        <v>3904</v>
      </c>
      <c r="C908" s="168" t="s">
        <v>3899</v>
      </c>
      <c r="D908" s="168" t="s">
        <v>3900</v>
      </c>
      <c r="E908" s="168" t="s">
        <v>3596</v>
      </c>
      <c r="F908" s="168" t="s">
        <v>2172</v>
      </c>
    </row>
    <row r="909" spans="1:6" ht="12.75" customHeight="1">
      <c r="A909" s="168" t="s">
        <v>3905</v>
      </c>
      <c r="B909" s="168" t="s">
        <v>3906</v>
      </c>
      <c r="C909" s="168" t="s">
        <v>3899</v>
      </c>
      <c r="D909" s="168" t="s">
        <v>3900</v>
      </c>
      <c r="E909" s="168" t="s">
        <v>3596</v>
      </c>
      <c r="F909" s="168" t="s">
        <v>2172</v>
      </c>
    </row>
    <row r="910" spans="1:6" ht="12.75" customHeight="1">
      <c r="A910" s="168" t="s">
        <v>3907</v>
      </c>
      <c r="B910" s="168" t="s">
        <v>3908</v>
      </c>
      <c r="C910" s="168" t="s">
        <v>3899</v>
      </c>
      <c r="D910" s="168" t="s">
        <v>3900</v>
      </c>
      <c r="E910" s="168" t="s">
        <v>3596</v>
      </c>
      <c r="F910" s="168" t="s">
        <v>2172</v>
      </c>
    </row>
    <row r="911" spans="1:6" ht="12.75" customHeight="1">
      <c r="A911" s="168" t="s">
        <v>3909</v>
      </c>
      <c r="B911" s="168" t="s">
        <v>3910</v>
      </c>
      <c r="C911" s="168" t="s">
        <v>3899</v>
      </c>
      <c r="D911" s="168" t="s">
        <v>3900</v>
      </c>
      <c r="E911" s="168" t="s">
        <v>3596</v>
      </c>
      <c r="F911" s="168" t="s">
        <v>2172</v>
      </c>
    </row>
    <row r="912" spans="1:6" ht="12.75" customHeight="1">
      <c r="A912" s="168" t="s">
        <v>3911</v>
      </c>
      <c r="B912" s="168" t="s">
        <v>3912</v>
      </c>
      <c r="C912" s="168" t="s">
        <v>3899</v>
      </c>
      <c r="D912" s="168" t="s">
        <v>3900</v>
      </c>
      <c r="E912" s="168" t="s">
        <v>3596</v>
      </c>
      <c r="F912" s="168" t="s">
        <v>2172</v>
      </c>
    </row>
    <row r="913" spans="1:6" ht="12.75" customHeight="1">
      <c r="A913" s="168" t="s">
        <v>3913</v>
      </c>
      <c r="B913" s="168" t="s">
        <v>3914</v>
      </c>
      <c r="C913" s="168" t="s">
        <v>3899</v>
      </c>
      <c r="D913" s="168" t="s">
        <v>3900</v>
      </c>
      <c r="E913" s="168" t="s">
        <v>3596</v>
      </c>
      <c r="F913" s="168" t="s">
        <v>2172</v>
      </c>
    </row>
    <row r="914" spans="1:6" ht="12.75" customHeight="1">
      <c r="A914" s="168" t="s">
        <v>3915</v>
      </c>
      <c r="B914" s="168" t="s">
        <v>3916</v>
      </c>
      <c r="C914" s="168" t="s">
        <v>3899</v>
      </c>
      <c r="D914" s="168" t="s">
        <v>3900</v>
      </c>
      <c r="E914" s="168" t="s">
        <v>3596</v>
      </c>
      <c r="F914" s="168" t="s">
        <v>2172</v>
      </c>
    </row>
    <row r="915" spans="1:6" ht="12.75" customHeight="1">
      <c r="A915" s="168" t="s">
        <v>3917</v>
      </c>
      <c r="B915" s="168" t="s">
        <v>3918</v>
      </c>
      <c r="C915" s="168" t="s">
        <v>3899</v>
      </c>
      <c r="D915" s="168" t="s">
        <v>3900</v>
      </c>
      <c r="E915" s="168" t="s">
        <v>3596</v>
      </c>
      <c r="F915" s="168" t="s">
        <v>2172</v>
      </c>
    </row>
    <row r="916" spans="1:6" ht="12.75" customHeight="1">
      <c r="A916" s="168" t="s">
        <v>3919</v>
      </c>
      <c r="B916" s="168" t="s">
        <v>3920</v>
      </c>
      <c r="C916" s="168" t="s">
        <v>3899</v>
      </c>
      <c r="D916" s="168" t="s">
        <v>3900</v>
      </c>
      <c r="E916" s="168" t="s">
        <v>3596</v>
      </c>
      <c r="F916" s="168" t="s">
        <v>2172</v>
      </c>
    </row>
    <row r="917" spans="1:6" ht="12.75" customHeight="1">
      <c r="A917" s="168" t="s">
        <v>3921</v>
      </c>
      <c r="B917" s="168" t="s">
        <v>3922</v>
      </c>
      <c r="C917" s="168" t="s">
        <v>3899</v>
      </c>
      <c r="D917" s="168" t="s">
        <v>3900</v>
      </c>
      <c r="E917" s="168" t="s">
        <v>3596</v>
      </c>
      <c r="F917" s="168" t="s">
        <v>2172</v>
      </c>
    </row>
    <row r="918" spans="1:6" ht="12.75" customHeight="1">
      <c r="A918" s="168" t="s">
        <v>3923</v>
      </c>
      <c r="B918" s="168" t="s">
        <v>3924</v>
      </c>
      <c r="C918" s="168" t="s">
        <v>3899</v>
      </c>
      <c r="D918" s="168" t="s">
        <v>3900</v>
      </c>
      <c r="E918" s="168" t="s">
        <v>3596</v>
      </c>
      <c r="F918" s="168" t="s">
        <v>2172</v>
      </c>
    </row>
    <row r="919" spans="1:6" ht="12.75" customHeight="1">
      <c r="A919" s="168" t="s">
        <v>3925</v>
      </c>
      <c r="B919" s="168" t="s">
        <v>3926</v>
      </c>
      <c r="C919" s="168" t="s">
        <v>3899</v>
      </c>
      <c r="D919" s="168" t="s">
        <v>3900</v>
      </c>
      <c r="E919" s="168" t="s">
        <v>3596</v>
      </c>
      <c r="F919" s="168" t="s">
        <v>2172</v>
      </c>
    </row>
    <row r="920" spans="1:6" ht="12.75" customHeight="1">
      <c r="A920" s="168" t="s">
        <v>3927</v>
      </c>
      <c r="B920" s="168" t="s">
        <v>3928</v>
      </c>
      <c r="C920" s="168" t="s">
        <v>3899</v>
      </c>
      <c r="D920" s="168" t="s">
        <v>3900</v>
      </c>
      <c r="E920" s="168" t="s">
        <v>3596</v>
      </c>
      <c r="F920" s="168" t="s">
        <v>2172</v>
      </c>
    </row>
    <row r="921" spans="1:6" ht="12.75" customHeight="1">
      <c r="A921" s="168" t="s">
        <v>3929</v>
      </c>
      <c r="B921" s="168" t="s">
        <v>3930</v>
      </c>
      <c r="C921" s="168" t="s">
        <v>3899</v>
      </c>
      <c r="D921" s="168" t="s">
        <v>3900</v>
      </c>
      <c r="E921" s="168" t="s">
        <v>3596</v>
      </c>
      <c r="F921" s="168" t="s">
        <v>2172</v>
      </c>
    </row>
    <row r="922" spans="1:6" ht="12.75" customHeight="1">
      <c r="A922" s="168" t="s">
        <v>3931</v>
      </c>
      <c r="B922" s="168" t="s">
        <v>3932</v>
      </c>
      <c r="C922" s="168" t="s">
        <v>3899</v>
      </c>
      <c r="D922" s="168" t="s">
        <v>3900</v>
      </c>
      <c r="E922" s="168" t="s">
        <v>3596</v>
      </c>
      <c r="F922" s="168" t="s">
        <v>2172</v>
      </c>
    </row>
    <row r="923" spans="1:6" ht="12.75" customHeight="1">
      <c r="A923" s="168" t="s">
        <v>3933</v>
      </c>
      <c r="B923" s="168" t="s">
        <v>3934</v>
      </c>
      <c r="C923" s="168" t="s">
        <v>3899</v>
      </c>
      <c r="D923" s="168" t="s">
        <v>3900</v>
      </c>
      <c r="E923" s="168" t="s">
        <v>3596</v>
      </c>
      <c r="F923" s="168" t="s">
        <v>2172</v>
      </c>
    </row>
    <row r="924" spans="1:6" ht="12.75" customHeight="1">
      <c r="A924" s="168" t="s">
        <v>3935</v>
      </c>
      <c r="B924" s="168" t="s">
        <v>3936</v>
      </c>
      <c r="C924" s="168" t="s">
        <v>3899</v>
      </c>
      <c r="D924" s="168" t="s">
        <v>3900</v>
      </c>
      <c r="E924" s="168" t="s">
        <v>3596</v>
      </c>
      <c r="F924" s="168" t="s">
        <v>2172</v>
      </c>
    </row>
    <row r="925" spans="1:6" ht="12.75" customHeight="1">
      <c r="A925" s="168" t="s">
        <v>3937</v>
      </c>
      <c r="B925" s="168" t="s">
        <v>3938</v>
      </c>
      <c r="C925" s="168" t="s">
        <v>3899</v>
      </c>
      <c r="D925" s="168" t="s">
        <v>3900</v>
      </c>
      <c r="E925" s="168" t="s">
        <v>3596</v>
      </c>
      <c r="F925" s="168" t="s">
        <v>2172</v>
      </c>
    </row>
    <row r="926" spans="1:6" ht="12.75" customHeight="1">
      <c r="A926" s="168" t="s">
        <v>3939</v>
      </c>
      <c r="B926" s="168" t="s">
        <v>3940</v>
      </c>
      <c r="C926" s="168" t="s">
        <v>3899</v>
      </c>
      <c r="D926" s="168" t="s">
        <v>3900</v>
      </c>
      <c r="E926" s="168" t="s">
        <v>3596</v>
      </c>
      <c r="F926" s="168" t="s">
        <v>2172</v>
      </c>
    </row>
    <row r="927" spans="1:6" ht="12.75" customHeight="1">
      <c r="A927" s="168" t="s">
        <v>3941</v>
      </c>
      <c r="B927" s="168" t="s">
        <v>3942</v>
      </c>
      <c r="C927" s="168" t="s">
        <v>3899</v>
      </c>
      <c r="D927" s="168" t="s">
        <v>3900</v>
      </c>
      <c r="E927" s="168" t="s">
        <v>3596</v>
      </c>
      <c r="F927" s="168" t="s">
        <v>2172</v>
      </c>
    </row>
    <row r="928" spans="1:6" ht="12.75" customHeight="1">
      <c r="A928" s="168" t="s">
        <v>3943</v>
      </c>
      <c r="B928" s="168" t="s">
        <v>3944</v>
      </c>
      <c r="C928" s="168" t="s">
        <v>3899</v>
      </c>
      <c r="D928" s="168" t="s">
        <v>3900</v>
      </c>
      <c r="E928" s="168" t="s">
        <v>3596</v>
      </c>
      <c r="F928" s="168" t="s">
        <v>2172</v>
      </c>
    </row>
    <row r="929" spans="1:6" ht="12.75" customHeight="1">
      <c r="A929" s="168" t="s">
        <v>3945</v>
      </c>
      <c r="B929" s="168" t="s">
        <v>3946</v>
      </c>
      <c r="C929" s="168" t="s">
        <v>3899</v>
      </c>
      <c r="D929" s="168" t="s">
        <v>3900</v>
      </c>
      <c r="E929" s="168" t="s">
        <v>3596</v>
      </c>
      <c r="F929" s="168" t="s">
        <v>2172</v>
      </c>
    </row>
    <row r="930" spans="1:6" ht="12.75" customHeight="1">
      <c r="A930" s="168" t="s">
        <v>3947</v>
      </c>
      <c r="B930" s="168" t="s">
        <v>3948</v>
      </c>
      <c r="C930" s="168" t="s">
        <v>3899</v>
      </c>
      <c r="D930" s="168" t="s">
        <v>3900</v>
      </c>
      <c r="E930" s="168" t="s">
        <v>3596</v>
      </c>
      <c r="F930" s="168" t="s">
        <v>2172</v>
      </c>
    </row>
    <row r="931" spans="1:6" ht="12.75" customHeight="1">
      <c r="A931" s="168" t="s">
        <v>3949</v>
      </c>
      <c r="B931" s="168" t="s">
        <v>3950</v>
      </c>
      <c r="C931" s="168" t="s">
        <v>3899</v>
      </c>
      <c r="D931" s="168" t="s">
        <v>3900</v>
      </c>
      <c r="E931" s="168" t="s">
        <v>3596</v>
      </c>
      <c r="F931" s="168" t="s">
        <v>2172</v>
      </c>
    </row>
    <row r="932" spans="1:6" ht="12.75" customHeight="1">
      <c r="A932" s="168" t="s">
        <v>3951</v>
      </c>
      <c r="B932" s="168" t="s">
        <v>3952</v>
      </c>
      <c r="C932" s="168" t="s">
        <v>3899</v>
      </c>
      <c r="D932" s="168" t="s">
        <v>3900</v>
      </c>
      <c r="E932" s="168" t="s">
        <v>3596</v>
      </c>
      <c r="F932" s="168" t="s">
        <v>2172</v>
      </c>
    </row>
    <row r="933" spans="1:6" ht="12.75" customHeight="1">
      <c r="A933" s="168" t="s">
        <v>3953</v>
      </c>
      <c r="B933" s="168" t="s">
        <v>3954</v>
      </c>
      <c r="C933" s="168" t="s">
        <v>3899</v>
      </c>
      <c r="D933" s="168" t="s">
        <v>3900</v>
      </c>
      <c r="E933" s="168" t="s">
        <v>3596</v>
      </c>
      <c r="F933" s="168" t="s">
        <v>2172</v>
      </c>
    </row>
    <row r="934" spans="1:6" ht="12.75" customHeight="1">
      <c r="A934" s="168" t="s">
        <v>3955</v>
      </c>
      <c r="B934" s="168" t="s">
        <v>3956</v>
      </c>
      <c r="C934" s="168" t="s">
        <v>3899</v>
      </c>
      <c r="D934" s="168" t="s">
        <v>3900</v>
      </c>
      <c r="E934" s="168" t="s">
        <v>3596</v>
      </c>
      <c r="F934" s="168" t="s">
        <v>2172</v>
      </c>
    </row>
    <row r="935" spans="1:6" ht="12.75" customHeight="1">
      <c r="A935" s="168" t="s">
        <v>3957</v>
      </c>
      <c r="B935" s="168" t="s">
        <v>3958</v>
      </c>
      <c r="C935" s="168" t="s">
        <v>3899</v>
      </c>
      <c r="D935" s="168" t="s">
        <v>3900</v>
      </c>
      <c r="E935" s="168" t="s">
        <v>3596</v>
      </c>
      <c r="F935" s="168" t="s">
        <v>2172</v>
      </c>
    </row>
    <row r="936" spans="1:6" ht="12.75" customHeight="1">
      <c r="A936" s="168" t="s">
        <v>3959</v>
      </c>
      <c r="B936" s="168" t="s">
        <v>3960</v>
      </c>
      <c r="C936" s="168" t="s">
        <v>3899</v>
      </c>
      <c r="D936" s="168" t="s">
        <v>3900</v>
      </c>
      <c r="E936" s="168" t="s">
        <v>3596</v>
      </c>
      <c r="F936" s="168" t="s">
        <v>2172</v>
      </c>
    </row>
    <row r="937" spans="1:6" ht="12.75" customHeight="1">
      <c r="A937" s="168" t="s">
        <v>3961</v>
      </c>
      <c r="B937" s="168" t="s">
        <v>3962</v>
      </c>
      <c r="C937" s="168" t="s">
        <v>3899</v>
      </c>
      <c r="D937" s="168" t="s">
        <v>3900</v>
      </c>
      <c r="E937" s="168" t="s">
        <v>3596</v>
      </c>
      <c r="F937" s="168" t="s">
        <v>2172</v>
      </c>
    </row>
    <row r="938" spans="1:6" ht="12.75" customHeight="1">
      <c r="A938" s="168" t="s">
        <v>3963</v>
      </c>
      <c r="B938" s="168" t="s">
        <v>3964</v>
      </c>
      <c r="C938" s="168" t="s">
        <v>3899</v>
      </c>
      <c r="D938" s="168" t="s">
        <v>3900</v>
      </c>
      <c r="E938" s="168" t="s">
        <v>3596</v>
      </c>
      <c r="F938" s="168" t="s">
        <v>2172</v>
      </c>
    </row>
    <row r="939" spans="1:6" ht="12.75" customHeight="1">
      <c r="A939" s="168" t="s">
        <v>3965</v>
      </c>
      <c r="B939" s="168" t="s">
        <v>3966</v>
      </c>
      <c r="C939" s="168" t="s">
        <v>3899</v>
      </c>
      <c r="D939" s="168" t="s">
        <v>3900</v>
      </c>
      <c r="E939" s="168" t="s">
        <v>3596</v>
      </c>
      <c r="F939" s="168" t="s">
        <v>2172</v>
      </c>
    </row>
    <row r="940" spans="1:6" ht="12.75" customHeight="1">
      <c r="A940" s="168" t="s">
        <v>3967</v>
      </c>
      <c r="B940" s="168" t="s">
        <v>3968</v>
      </c>
      <c r="C940" s="168" t="s">
        <v>3899</v>
      </c>
      <c r="D940" s="168" t="s">
        <v>3900</v>
      </c>
      <c r="E940" s="168" t="s">
        <v>3596</v>
      </c>
      <c r="F940" s="168" t="s">
        <v>2172</v>
      </c>
    </row>
    <row r="941" spans="1:6" ht="12.75" customHeight="1">
      <c r="A941" s="168" t="s">
        <v>3969</v>
      </c>
      <c r="B941" s="168" t="s">
        <v>3970</v>
      </c>
      <c r="C941" s="168" t="s">
        <v>3899</v>
      </c>
      <c r="D941" s="168" t="s">
        <v>3900</v>
      </c>
      <c r="E941" s="168" t="s">
        <v>3596</v>
      </c>
      <c r="F941" s="168" t="s">
        <v>2172</v>
      </c>
    </row>
    <row r="942" spans="1:6" ht="12.75" customHeight="1">
      <c r="A942" s="168" t="s">
        <v>3971</v>
      </c>
      <c r="B942" s="168" t="s">
        <v>3972</v>
      </c>
      <c r="C942" s="168" t="s">
        <v>3899</v>
      </c>
      <c r="D942" s="168" t="s">
        <v>3900</v>
      </c>
      <c r="E942" s="168" t="s">
        <v>3596</v>
      </c>
      <c r="F942" s="168" t="s">
        <v>2172</v>
      </c>
    </row>
    <row r="943" spans="1:6" ht="12.75" customHeight="1">
      <c r="A943" s="168" t="s">
        <v>3973</v>
      </c>
      <c r="B943" s="168" t="s">
        <v>3974</v>
      </c>
      <c r="C943" s="168" t="s">
        <v>3899</v>
      </c>
      <c r="D943" s="168" t="s">
        <v>3900</v>
      </c>
      <c r="E943" s="168" t="s">
        <v>3596</v>
      </c>
      <c r="F943" s="168" t="s">
        <v>2172</v>
      </c>
    </row>
    <row r="944" spans="1:6" ht="12.75" customHeight="1">
      <c r="A944" s="168" t="s">
        <v>3975</v>
      </c>
      <c r="B944" s="168" t="s">
        <v>3976</v>
      </c>
      <c r="C944" s="168" t="s">
        <v>3899</v>
      </c>
      <c r="D944" s="168" t="s">
        <v>3900</v>
      </c>
      <c r="E944" s="168" t="s">
        <v>3596</v>
      </c>
      <c r="F944" s="168" t="s">
        <v>2172</v>
      </c>
    </row>
    <row r="945" spans="1:6" ht="12.75" customHeight="1">
      <c r="A945" s="168" t="s">
        <v>3977</v>
      </c>
      <c r="B945" s="168" t="s">
        <v>3978</v>
      </c>
      <c r="C945" s="168" t="s">
        <v>3899</v>
      </c>
      <c r="D945" s="168" t="s">
        <v>3900</v>
      </c>
      <c r="E945" s="168" t="s">
        <v>3596</v>
      </c>
      <c r="F945" s="168" t="s">
        <v>2172</v>
      </c>
    </row>
    <row r="946" spans="1:6" ht="12.75" customHeight="1">
      <c r="A946" s="168" t="s">
        <v>3979</v>
      </c>
      <c r="B946" s="168" t="s">
        <v>3980</v>
      </c>
      <c r="C946" s="168" t="s">
        <v>3899</v>
      </c>
      <c r="D946" s="168" t="s">
        <v>3900</v>
      </c>
      <c r="E946" s="168" t="s">
        <v>3596</v>
      </c>
      <c r="F946" s="168" t="s">
        <v>2172</v>
      </c>
    </row>
    <row r="947" spans="1:6" ht="12.75" customHeight="1">
      <c r="A947" s="168" t="s">
        <v>3981</v>
      </c>
      <c r="B947" s="168" t="s">
        <v>3982</v>
      </c>
      <c r="C947" s="168" t="s">
        <v>3899</v>
      </c>
      <c r="D947" s="168" t="s">
        <v>3900</v>
      </c>
      <c r="E947" s="168" t="s">
        <v>3596</v>
      </c>
      <c r="F947" s="168" t="s">
        <v>2172</v>
      </c>
    </row>
    <row r="948" spans="1:6" ht="12.75" customHeight="1">
      <c r="A948" s="168" t="s">
        <v>3983</v>
      </c>
      <c r="B948" s="168" t="s">
        <v>3984</v>
      </c>
      <c r="C948" s="168" t="s">
        <v>3899</v>
      </c>
      <c r="D948" s="168" t="s">
        <v>3900</v>
      </c>
      <c r="E948" s="168" t="s">
        <v>3596</v>
      </c>
      <c r="F948" s="168" t="s">
        <v>2172</v>
      </c>
    </row>
    <row r="949" spans="1:6" ht="12.75" customHeight="1">
      <c r="A949" s="168" t="s">
        <v>3985</v>
      </c>
      <c r="B949" s="168" t="s">
        <v>3986</v>
      </c>
      <c r="C949" s="168" t="s">
        <v>3899</v>
      </c>
      <c r="D949" s="168" t="s">
        <v>3900</v>
      </c>
      <c r="E949" s="168" t="s">
        <v>3596</v>
      </c>
      <c r="F949" s="168" t="s">
        <v>2172</v>
      </c>
    </row>
    <row r="950" spans="1:6" ht="12.75" customHeight="1">
      <c r="A950" s="168" t="s">
        <v>3987</v>
      </c>
      <c r="B950" s="168" t="s">
        <v>3988</v>
      </c>
      <c r="C950" s="168" t="s">
        <v>3899</v>
      </c>
      <c r="D950" s="168" t="s">
        <v>3900</v>
      </c>
      <c r="E950" s="168" t="s">
        <v>3596</v>
      </c>
      <c r="F950" s="168" t="s">
        <v>2172</v>
      </c>
    </row>
    <row r="951" spans="1:6" ht="12.75" customHeight="1">
      <c r="A951" s="168" t="s">
        <v>3989</v>
      </c>
      <c r="B951" s="168" t="s">
        <v>3990</v>
      </c>
      <c r="C951" s="168" t="s">
        <v>3899</v>
      </c>
      <c r="D951" s="168" t="s">
        <v>3900</v>
      </c>
      <c r="E951" s="168" t="s">
        <v>3596</v>
      </c>
      <c r="F951" s="168" t="s">
        <v>2172</v>
      </c>
    </row>
    <row r="952" spans="1:6" ht="12.75" customHeight="1">
      <c r="A952" s="168" t="s">
        <v>3991</v>
      </c>
      <c r="B952" s="168" t="s">
        <v>3992</v>
      </c>
      <c r="C952" s="168" t="s">
        <v>3899</v>
      </c>
      <c r="D952" s="168" t="s">
        <v>3900</v>
      </c>
      <c r="E952" s="168" t="s">
        <v>3596</v>
      </c>
      <c r="F952" s="168" t="s">
        <v>2172</v>
      </c>
    </row>
    <row r="953" spans="1:6" ht="12.75" customHeight="1">
      <c r="A953" s="168" t="s">
        <v>3993</v>
      </c>
      <c r="B953" s="168" t="s">
        <v>3994</v>
      </c>
      <c r="C953" s="168" t="s">
        <v>3899</v>
      </c>
      <c r="D953" s="168" t="s">
        <v>3900</v>
      </c>
      <c r="E953" s="168" t="s">
        <v>3596</v>
      </c>
      <c r="F953" s="168" t="s">
        <v>2172</v>
      </c>
    </row>
    <row r="954" spans="1:6" ht="12.75" customHeight="1">
      <c r="A954" s="168" t="s">
        <v>3995</v>
      </c>
      <c r="B954" s="168" t="s">
        <v>3996</v>
      </c>
      <c r="C954" s="168" t="s">
        <v>3899</v>
      </c>
      <c r="D954" s="168" t="s">
        <v>3900</v>
      </c>
      <c r="E954" s="168" t="s">
        <v>3596</v>
      </c>
      <c r="F954" s="168" t="s">
        <v>2172</v>
      </c>
    </row>
    <row r="955" spans="1:6" ht="12.75" customHeight="1">
      <c r="A955" s="168" t="s">
        <v>3997</v>
      </c>
      <c r="B955" s="168" t="s">
        <v>3998</v>
      </c>
      <c r="C955" s="168" t="s">
        <v>3899</v>
      </c>
      <c r="D955" s="168" t="s">
        <v>3900</v>
      </c>
      <c r="E955" s="168" t="s">
        <v>3596</v>
      </c>
      <c r="F955" s="168" t="s">
        <v>2172</v>
      </c>
    </row>
    <row r="956" spans="1:6" ht="12.75" customHeight="1">
      <c r="A956" s="168" t="s">
        <v>3999</v>
      </c>
      <c r="B956" s="168" t="s">
        <v>4000</v>
      </c>
      <c r="C956" s="168" t="s">
        <v>3899</v>
      </c>
      <c r="D956" s="168" t="s">
        <v>3900</v>
      </c>
      <c r="E956" s="168" t="s">
        <v>3596</v>
      </c>
      <c r="F956" s="168" t="s">
        <v>2172</v>
      </c>
    </row>
    <row r="957" spans="1:6" ht="12.75" customHeight="1">
      <c r="A957" s="168" t="s">
        <v>4001</v>
      </c>
      <c r="B957" s="168" t="s">
        <v>4002</v>
      </c>
      <c r="C957" s="168" t="s">
        <v>3899</v>
      </c>
      <c r="D957" s="168" t="s">
        <v>3900</v>
      </c>
      <c r="E957" s="168" t="s">
        <v>3596</v>
      </c>
      <c r="F957" s="168" t="s">
        <v>2172</v>
      </c>
    </row>
    <row r="958" spans="1:6" ht="12.75" customHeight="1">
      <c r="A958" s="168" t="s">
        <v>4003</v>
      </c>
      <c r="B958" s="168" t="s">
        <v>4004</v>
      </c>
      <c r="C958" s="168" t="s">
        <v>3899</v>
      </c>
      <c r="D958" s="168" t="s">
        <v>3900</v>
      </c>
      <c r="E958" s="168" t="s">
        <v>3596</v>
      </c>
      <c r="F958" s="168" t="s">
        <v>2172</v>
      </c>
    </row>
    <row r="959" spans="1:6" ht="12.75" customHeight="1">
      <c r="A959" s="168" t="s">
        <v>4005</v>
      </c>
      <c r="B959" s="168" t="s">
        <v>4006</v>
      </c>
      <c r="C959" s="168" t="s">
        <v>3899</v>
      </c>
      <c r="D959" s="168" t="s">
        <v>3900</v>
      </c>
      <c r="E959" s="168" t="s">
        <v>3596</v>
      </c>
      <c r="F959" s="168" t="s">
        <v>2172</v>
      </c>
    </row>
    <row r="960" spans="1:6" ht="12.75" customHeight="1">
      <c r="A960" s="168" t="s">
        <v>78</v>
      </c>
      <c r="B960" s="168" t="s">
        <v>78</v>
      </c>
      <c r="C960" s="168" t="s">
        <v>78</v>
      </c>
      <c r="D960" s="168" t="s">
        <v>78</v>
      </c>
      <c r="E960" s="168" t="s">
        <v>78</v>
      </c>
      <c r="F960" s="168" t="s">
        <v>78</v>
      </c>
    </row>
    <row r="961" spans="1:6" ht="12.75" customHeight="1">
      <c r="A961" s="168" t="s">
        <v>78</v>
      </c>
      <c r="B961" s="168" t="s">
        <v>4007</v>
      </c>
      <c r="C961" s="168" t="s">
        <v>78</v>
      </c>
      <c r="D961" s="168" t="s">
        <v>78</v>
      </c>
      <c r="E961" s="168" t="s">
        <v>78</v>
      </c>
      <c r="F961" s="168" t="s">
        <v>78</v>
      </c>
    </row>
    <row r="962" spans="1:6" ht="12.75" customHeight="1">
      <c r="A962" s="168" t="s">
        <v>4008</v>
      </c>
      <c r="B962" s="168" t="s">
        <v>4009</v>
      </c>
      <c r="C962" s="168" t="s">
        <v>4010</v>
      </c>
      <c r="D962" s="168" t="s">
        <v>4011</v>
      </c>
      <c r="E962" s="168" t="s">
        <v>3596</v>
      </c>
      <c r="F962" s="168" t="s">
        <v>2172</v>
      </c>
    </row>
    <row r="963" spans="1:6" ht="12.75" customHeight="1">
      <c r="A963" s="168" t="s">
        <v>4012</v>
      </c>
      <c r="B963" s="168" t="s">
        <v>4013</v>
      </c>
      <c r="C963" s="168" t="s">
        <v>4010</v>
      </c>
      <c r="D963" s="168" t="s">
        <v>4011</v>
      </c>
      <c r="E963" s="168" t="s">
        <v>3596</v>
      </c>
      <c r="F963" s="168" t="s">
        <v>2172</v>
      </c>
    </row>
    <row r="964" spans="1:6" ht="12.75" customHeight="1">
      <c r="A964" s="168" t="s">
        <v>4014</v>
      </c>
      <c r="B964" s="168" t="s">
        <v>4015</v>
      </c>
      <c r="C964" s="168" t="s">
        <v>4010</v>
      </c>
      <c r="D964" s="168" t="s">
        <v>4011</v>
      </c>
      <c r="E964" s="168" t="s">
        <v>3596</v>
      </c>
      <c r="F964" s="168" t="s">
        <v>2172</v>
      </c>
    </row>
    <row r="965" spans="1:6" ht="12.75" customHeight="1">
      <c r="A965" s="168" t="s">
        <v>4016</v>
      </c>
      <c r="B965" s="168" t="s">
        <v>4017</v>
      </c>
      <c r="C965" s="168" t="s">
        <v>4010</v>
      </c>
      <c r="D965" s="168" t="s">
        <v>4011</v>
      </c>
      <c r="E965" s="168" t="s">
        <v>3596</v>
      </c>
      <c r="F965" s="168" t="s">
        <v>2172</v>
      </c>
    </row>
    <row r="966" spans="1:6" ht="12.75" customHeight="1">
      <c r="A966" s="168" t="s">
        <v>4018</v>
      </c>
      <c r="B966" s="168" t="s">
        <v>4019</v>
      </c>
      <c r="C966" s="168" t="s">
        <v>4010</v>
      </c>
      <c r="D966" s="168" t="s">
        <v>4011</v>
      </c>
      <c r="E966" s="168" t="s">
        <v>3596</v>
      </c>
      <c r="F966" s="168" t="s">
        <v>2172</v>
      </c>
    </row>
    <row r="967" spans="1:6" ht="12.75" customHeight="1">
      <c r="A967" s="168" t="s">
        <v>4020</v>
      </c>
      <c r="B967" s="168" t="s">
        <v>4021</v>
      </c>
      <c r="C967" s="168" t="s">
        <v>4010</v>
      </c>
      <c r="D967" s="168" t="s">
        <v>4011</v>
      </c>
      <c r="E967" s="168" t="s">
        <v>3596</v>
      </c>
      <c r="F967" s="168" t="s">
        <v>2172</v>
      </c>
    </row>
    <row r="968" spans="1:6" ht="12.75" customHeight="1">
      <c r="A968" s="168" t="s">
        <v>4022</v>
      </c>
      <c r="B968" s="168" t="s">
        <v>4023</v>
      </c>
      <c r="C968" s="168" t="s">
        <v>4010</v>
      </c>
      <c r="D968" s="168" t="s">
        <v>4011</v>
      </c>
      <c r="E968" s="168" t="s">
        <v>3596</v>
      </c>
      <c r="F968" s="168" t="s">
        <v>2172</v>
      </c>
    </row>
    <row r="969" spans="1:6" ht="12.75" customHeight="1">
      <c r="A969" s="168" t="s">
        <v>4024</v>
      </c>
      <c r="B969" s="168" t="s">
        <v>4025</v>
      </c>
      <c r="C969" s="168" t="s">
        <v>4010</v>
      </c>
      <c r="D969" s="168" t="s">
        <v>4011</v>
      </c>
      <c r="E969" s="168" t="s">
        <v>3596</v>
      </c>
      <c r="F969" s="168" t="s">
        <v>2172</v>
      </c>
    </row>
    <row r="970" spans="1:6" ht="12.75" customHeight="1">
      <c r="A970" s="168" t="s">
        <v>4026</v>
      </c>
      <c r="B970" s="168" t="s">
        <v>4027</v>
      </c>
      <c r="C970" s="168" t="s">
        <v>4010</v>
      </c>
      <c r="D970" s="168" t="s">
        <v>4011</v>
      </c>
      <c r="E970" s="168" t="s">
        <v>3596</v>
      </c>
      <c r="F970" s="168" t="s">
        <v>2172</v>
      </c>
    </row>
    <row r="971" spans="1:6" ht="12.75" customHeight="1">
      <c r="A971" s="168" t="s">
        <v>4028</v>
      </c>
      <c r="B971" s="168" t="s">
        <v>4029</v>
      </c>
      <c r="C971" s="168" t="s">
        <v>4010</v>
      </c>
      <c r="D971" s="168" t="s">
        <v>4011</v>
      </c>
      <c r="E971" s="168" t="s">
        <v>3596</v>
      </c>
      <c r="F971" s="168" t="s">
        <v>2172</v>
      </c>
    </row>
    <row r="972" spans="1:6" ht="12.75" customHeight="1">
      <c r="A972" s="168" t="s">
        <v>4030</v>
      </c>
      <c r="B972" s="168" t="s">
        <v>4031</v>
      </c>
      <c r="C972" s="168" t="s">
        <v>4010</v>
      </c>
      <c r="D972" s="168" t="s">
        <v>4011</v>
      </c>
      <c r="E972" s="168" t="s">
        <v>3596</v>
      </c>
      <c r="F972" s="168" t="s">
        <v>2172</v>
      </c>
    </row>
    <row r="973" spans="1:6" ht="12.75" customHeight="1">
      <c r="A973" s="168" t="s">
        <v>4032</v>
      </c>
      <c r="B973" s="168" t="s">
        <v>4033</v>
      </c>
      <c r="C973" s="168" t="s">
        <v>4010</v>
      </c>
      <c r="D973" s="168" t="s">
        <v>4011</v>
      </c>
      <c r="E973" s="168" t="s">
        <v>3596</v>
      </c>
      <c r="F973" s="168" t="s">
        <v>2172</v>
      </c>
    </row>
    <row r="974" spans="1:6" ht="12.75" customHeight="1">
      <c r="A974" s="168" t="s">
        <v>4034</v>
      </c>
      <c r="B974" s="168" t="s">
        <v>4035</v>
      </c>
      <c r="C974" s="168" t="s">
        <v>4010</v>
      </c>
      <c r="D974" s="168" t="s">
        <v>4011</v>
      </c>
      <c r="E974" s="168" t="s">
        <v>3596</v>
      </c>
      <c r="F974" s="168" t="s">
        <v>2172</v>
      </c>
    </row>
    <row r="975" spans="1:6" ht="12.75" customHeight="1">
      <c r="A975" s="168" t="s">
        <v>4036</v>
      </c>
      <c r="B975" s="168" t="s">
        <v>4037</v>
      </c>
      <c r="C975" s="168" t="s">
        <v>4010</v>
      </c>
      <c r="D975" s="168" t="s">
        <v>4011</v>
      </c>
      <c r="E975" s="168" t="s">
        <v>3596</v>
      </c>
      <c r="F975" s="168" t="s">
        <v>2172</v>
      </c>
    </row>
    <row r="976" spans="1:6" ht="12.75" customHeight="1">
      <c r="A976" s="168" t="s">
        <v>4038</v>
      </c>
      <c r="B976" s="168" t="s">
        <v>4039</v>
      </c>
      <c r="C976" s="168" t="s">
        <v>4010</v>
      </c>
      <c r="D976" s="168" t="s">
        <v>4011</v>
      </c>
      <c r="E976" s="168" t="s">
        <v>3596</v>
      </c>
      <c r="F976" s="168" t="s">
        <v>2172</v>
      </c>
    </row>
    <row r="977" spans="1:6" ht="12.75" customHeight="1">
      <c r="A977" s="168" t="s">
        <v>4040</v>
      </c>
      <c r="B977" s="168" t="s">
        <v>4041</v>
      </c>
      <c r="C977" s="168" t="s">
        <v>4010</v>
      </c>
      <c r="D977" s="168" t="s">
        <v>4011</v>
      </c>
      <c r="E977" s="168" t="s">
        <v>3596</v>
      </c>
      <c r="F977" s="168" t="s">
        <v>2172</v>
      </c>
    </row>
    <row r="978" spans="1:6" ht="12.75" customHeight="1">
      <c r="A978" s="168" t="s">
        <v>4042</v>
      </c>
      <c r="B978" s="168" t="s">
        <v>4043</v>
      </c>
      <c r="C978" s="168" t="s">
        <v>4010</v>
      </c>
      <c r="D978" s="168" t="s">
        <v>4011</v>
      </c>
      <c r="E978" s="168" t="s">
        <v>3596</v>
      </c>
      <c r="F978" s="168" t="s">
        <v>2172</v>
      </c>
    </row>
    <row r="979" spans="1:6" ht="12.75" customHeight="1">
      <c r="A979" s="168" t="s">
        <v>4044</v>
      </c>
      <c r="B979" s="168" t="s">
        <v>4045</v>
      </c>
      <c r="C979" s="168" t="s">
        <v>4010</v>
      </c>
      <c r="D979" s="168" t="s">
        <v>4011</v>
      </c>
      <c r="E979" s="168" t="s">
        <v>3596</v>
      </c>
      <c r="F979" s="168" t="s">
        <v>2172</v>
      </c>
    </row>
    <row r="980" spans="1:6" ht="12.75" customHeight="1">
      <c r="A980" s="168" t="s">
        <v>4046</v>
      </c>
      <c r="B980" s="168" t="s">
        <v>4047</v>
      </c>
      <c r="C980" s="168" t="s">
        <v>4010</v>
      </c>
      <c r="D980" s="168" t="s">
        <v>4011</v>
      </c>
      <c r="E980" s="168" t="s">
        <v>3596</v>
      </c>
      <c r="F980" s="168" t="s">
        <v>2172</v>
      </c>
    </row>
    <row r="981" spans="1:6" ht="12.75" customHeight="1">
      <c r="A981" s="168" t="s">
        <v>4048</v>
      </c>
      <c r="B981" s="168" t="s">
        <v>4049</v>
      </c>
      <c r="C981" s="168" t="s">
        <v>4010</v>
      </c>
      <c r="D981" s="168" t="s">
        <v>4011</v>
      </c>
      <c r="E981" s="168" t="s">
        <v>3596</v>
      </c>
      <c r="F981" s="168" t="s">
        <v>2172</v>
      </c>
    </row>
    <row r="982" spans="1:6" ht="12.75" customHeight="1">
      <c r="A982" s="168" t="s">
        <v>4050</v>
      </c>
      <c r="B982" s="168" t="s">
        <v>4051</v>
      </c>
      <c r="C982" s="168" t="s">
        <v>4010</v>
      </c>
      <c r="D982" s="168" t="s">
        <v>4011</v>
      </c>
      <c r="E982" s="168" t="s">
        <v>3596</v>
      </c>
      <c r="F982" s="168" t="s">
        <v>2172</v>
      </c>
    </row>
    <row r="983" spans="1:6" ht="12.75" customHeight="1">
      <c r="A983" s="168" t="s">
        <v>4052</v>
      </c>
      <c r="B983" s="168" t="s">
        <v>4053</v>
      </c>
      <c r="C983" s="168" t="s">
        <v>4010</v>
      </c>
      <c r="D983" s="168" t="s">
        <v>4011</v>
      </c>
      <c r="E983" s="168" t="s">
        <v>3596</v>
      </c>
      <c r="F983" s="168" t="s">
        <v>2172</v>
      </c>
    </row>
    <row r="984" spans="1:6" ht="12.75" customHeight="1">
      <c r="A984" s="168" t="s">
        <v>4054</v>
      </c>
      <c r="B984" s="168" t="s">
        <v>4055</v>
      </c>
      <c r="C984" s="168" t="s">
        <v>4010</v>
      </c>
      <c r="D984" s="168" t="s">
        <v>4011</v>
      </c>
      <c r="E984" s="168" t="s">
        <v>3596</v>
      </c>
      <c r="F984" s="168" t="s">
        <v>2172</v>
      </c>
    </row>
    <row r="985" spans="1:6" ht="12.75" customHeight="1">
      <c r="A985" s="168" t="s">
        <v>4056</v>
      </c>
      <c r="B985" s="168" t="s">
        <v>4057</v>
      </c>
      <c r="C985" s="168" t="s">
        <v>4010</v>
      </c>
      <c r="D985" s="168" t="s">
        <v>4011</v>
      </c>
      <c r="E985" s="168" t="s">
        <v>3596</v>
      </c>
      <c r="F985" s="168" t="s">
        <v>2172</v>
      </c>
    </row>
    <row r="986" spans="1:6" ht="12.75" customHeight="1">
      <c r="A986" s="168" t="s">
        <v>78</v>
      </c>
      <c r="B986" s="168" t="s">
        <v>78</v>
      </c>
      <c r="C986" s="168" t="s">
        <v>78</v>
      </c>
      <c r="D986" s="168" t="s">
        <v>78</v>
      </c>
      <c r="E986" s="168" t="s">
        <v>78</v>
      </c>
      <c r="F986" s="168" t="s">
        <v>78</v>
      </c>
    </row>
    <row r="987" spans="1:6" ht="12.75" customHeight="1">
      <c r="A987" s="168" t="s">
        <v>78</v>
      </c>
      <c r="B987" s="168" t="s">
        <v>4058</v>
      </c>
      <c r="C987" s="168" t="s">
        <v>78</v>
      </c>
      <c r="D987" s="168" t="s">
        <v>78</v>
      </c>
      <c r="E987" s="168" t="s">
        <v>78</v>
      </c>
      <c r="F987" s="168" t="s">
        <v>78</v>
      </c>
    </row>
    <row r="988" spans="1:6" ht="12.75" customHeight="1">
      <c r="A988" s="168" t="s">
        <v>4059</v>
      </c>
      <c r="B988" s="168" t="s">
        <v>2564</v>
      </c>
      <c r="C988" s="168" t="s">
        <v>4060</v>
      </c>
      <c r="D988" s="168" t="s">
        <v>4061</v>
      </c>
      <c r="E988" s="168" t="s">
        <v>3596</v>
      </c>
      <c r="F988" s="168" t="s">
        <v>2172</v>
      </c>
    </row>
    <row r="989" spans="1:6" ht="12.75" customHeight="1">
      <c r="A989" s="168" t="s">
        <v>4062</v>
      </c>
      <c r="B989" s="168" t="s">
        <v>4063</v>
      </c>
      <c r="C989" s="168" t="s">
        <v>4060</v>
      </c>
      <c r="D989" s="168" t="s">
        <v>4061</v>
      </c>
      <c r="E989" s="168" t="s">
        <v>3596</v>
      </c>
      <c r="F989" s="168" t="s">
        <v>2172</v>
      </c>
    </row>
    <row r="990" spans="1:6" ht="12.75" customHeight="1">
      <c r="A990" s="168" t="s">
        <v>4064</v>
      </c>
      <c r="B990" s="168" t="s">
        <v>4065</v>
      </c>
      <c r="C990" s="168" t="s">
        <v>4060</v>
      </c>
      <c r="D990" s="168" t="s">
        <v>4061</v>
      </c>
      <c r="E990" s="168" t="s">
        <v>3596</v>
      </c>
      <c r="F990" s="168" t="s">
        <v>2172</v>
      </c>
    </row>
    <row r="991" spans="1:6" ht="12.75" customHeight="1">
      <c r="A991" s="168" t="s">
        <v>4066</v>
      </c>
      <c r="B991" s="168" t="s">
        <v>4067</v>
      </c>
      <c r="C991" s="168" t="s">
        <v>4060</v>
      </c>
      <c r="D991" s="168" t="s">
        <v>4061</v>
      </c>
      <c r="E991" s="168" t="s">
        <v>3596</v>
      </c>
      <c r="F991" s="168" t="s">
        <v>2172</v>
      </c>
    </row>
    <row r="992" spans="1:6" ht="12.75" customHeight="1">
      <c r="A992" s="168" t="s">
        <v>78</v>
      </c>
      <c r="B992" s="168" t="s">
        <v>78</v>
      </c>
      <c r="C992" s="168" t="s">
        <v>78</v>
      </c>
      <c r="D992" s="168" t="s">
        <v>78</v>
      </c>
      <c r="E992" s="168" t="s">
        <v>78</v>
      </c>
      <c r="F992" s="168" t="s">
        <v>78</v>
      </c>
    </row>
    <row r="993" spans="1:6" ht="12.75" customHeight="1">
      <c r="A993" s="168" t="s">
        <v>78</v>
      </c>
      <c r="B993" s="168" t="s">
        <v>4068</v>
      </c>
      <c r="C993" s="168" t="s">
        <v>78</v>
      </c>
      <c r="D993" s="168" t="s">
        <v>78</v>
      </c>
      <c r="E993" s="168" t="s">
        <v>78</v>
      </c>
      <c r="F993" s="168" t="s">
        <v>78</v>
      </c>
    </row>
    <row r="994" spans="1:6" ht="12.75" customHeight="1">
      <c r="A994" s="168" t="s">
        <v>78</v>
      </c>
      <c r="B994" s="168" t="s">
        <v>78</v>
      </c>
      <c r="C994" s="168" t="s">
        <v>78</v>
      </c>
      <c r="D994" s="168" t="s">
        <v>78</v>
      </c>
      <c r="E994" s="168" t="s">
        <v>78</v>
      </c>
      <c r="F994" s="168" t="s">
        <v>78</v>
      </c>
    </row>
    <row r="995" spans="1:6" ht="12.75" customHeight="1">
      <c r="A995" s="168" t="s">
        <v>78</v>
      </c>
      <c r="B995" s="168" t="s">
        <v>4069</v>
      </c>
      <c r="C995" s="168" t="s">
        <v>78</v>
      </c>
      <c r="D995" s="168" t="s">
        <v>78</v>
      </c>
      <c r="E995" s="168" t="s">
        <v>78</v>
      </c>
      <c r="F995" s="168" t="s">
        <v>78</v>
      </c>
    </row>
    <row r="996" spans="1:6" ht="12.75" customHeight="1">
      <c r="A996" s="168" t="s">
        <v>4070</v>
      </c>
      <c r="B996" s="168" t="s">
        <v>4071</v>
      </c>
      <c r="C996" s="168" t="s">
        <v>4072</v>
      </c>
      <c r="D996" s="168" t="s">
        <v>4073</v>
      </c>
      <c r="E996" s="168" t="s">
        <v>4074</v>
      </c>
      <c r="F996" s="168" t="s">
        <v>4075</v>
      </c>
    </row>
    <row r="997" spans="1:6" ht="12.75" customHeight="1">
      <c r="A997" s="168" t="s">
        <v>4076</v>
      </c>
      <c r="B997" s="168" t="s">
        <v>4077</v>
      </c>
      <c r="C997" s="168" t="s">
        <v>4072</v>
      </c>
      <c r="D997" s="168" t="s">
        <v>4073</v>
      </c>
      <c r="E997" s="168" t="s">
        <v>4074</v>
      </c>
      <c r="F997" s="168" t="s">
        <v>4075</v>
      </c>
    </row>
    <row r="998" spans="1:6" ht="12.75" customHeight="1">
      <c r="A998" s="168" t="s">
        <v>4078</v>
      </c>
      <c r="B998" s="168" t="s">
        <v>4079</v>
      </c>
      <c r="C998" s="168" t="s">
        <v>4072</v>
      </c>
      <c r="D998" s="168" t="s">
        <v>4073</v>
      </c>
      <c r="E998" s="168" t="s">
        <v>4074</v>
      </c>
      <c r="F998" s="168" t="s">
        <v>4075</v>
      </c>
    </row>
    <row r="999" spans="1:6" ht="12.75" customHeight="1">
      <c r="A999" s="168" t="s">
        <v>4080</v>
      </c>
      <c r="B999" s="168" t="s">
        <v>4081</v>
      </c>
      <c r="C999" s="168" t="s">
        <v>4072</v>
      </c>
      <c r="D999" s="168" t="s">
        <v>4073</v>
      </c>
      <c r="E999" s="168" t="s">
        <v>4074</v>
      </c>
      <c r="F999" s="168" t="s">
        <v>4075</v>
      </c>
    </row>
    <row r="1000" spans="1:6" ht="12.75" customHeight="1">
      <c r="A1000" s="168" t="s">
        <v>4082</v>
      </c>
      <c r="B1000" s="168" t="s">
        <v>4083</v>
      </c>
      <c r="C1000" s="168" t="s">
        <v>4072</v>
      </c>
      <c r="D1000" s="168" t="s">
        <v>4073</v>
      </c>
      <c r="E1000" s="168" t="s">
        <v>4074</v>
      </c>
      <c r="F1000" s="168" t="s">
        <v>4075</v>
      </c>
    </row>
    <row r="1001" spans="1:6" ht="12.75" customHeight="1">
      <c r="A1001" s="168" t="s">
        <v>4084</v>
      </c>
      <c r="B1001" s="168" t="s">
        <v>4085</v>
      </c>
      <c r="C1001" s="168" t="s">
        <v>4072</v>
      </c>
      <c r="D1001" s="168" t="s">
        <v>4073</v>
      </c>
      <c r="E1001" s="168" t="s">
        <v>4074</v>
      </c>
      <c r="F1001" s="168" t="s">
        <v>4075</v>
      </c>
    </row>
    <row r="1002" spans="1:6" ht="12.75" customHeight="1">
      <c r="A1002" s="168" t="s">
        <v>4086</v>
      </c>
      <c r="B1002" s="168" t="s">
        <v>4087</v>
      </c>
      <c r="C1002" s="168" t="s">
        <v>4072</v>
      </c>
      <c r="D1002" s="168" t="s">
        <v>4073</v>
      </c>
      <c r="E1002" s="168" t="s">
        <v>4074</v>
      </c>
      <c r="F1002" s="168" t="s">
        <v>4075</v>
      </c>
    </row>
    <row r="1003" spans="1:6" ht="12.75" customHeight="1">
      <c r="A1003" s="168" t="s">
        <v>4088</v>
      </c>
      <c r="B1003" s="168" t="s">
        <v>4089</v>
      </c>
      <c r="C1003" s="168" t="s">
        <v>4072</v>
      </c>
      <c r="D1003" s="168" t="s">
        <v>4073</v>
      </c>
      <c r="E1003" s="168" t="s">
        <v>4074</v>
      </c>
      <c r="F1003" s="168" t="s">
        <v>4075</v>
      </c>
    </row>
    <row r="1004" spans="1:6" ht="12.75" customHeight="1">
      <c r="A1004" s="168" t="s">
        <v>4090</v>
      </c>
      <c r="B1004" s="168" t="s">
        <v>4091</v>
      </c>
      <c r="C1004" s="168" t="s">
        <v>4072</v>
      </c>
      <c r="D1004" s="168" t="s">
        <v>4073</v>
      </c>
      <c r="E1004" s="168" t="s">
        <v>4074</v>
      </c>
      <c r="F1004" s="168" t="s">
        <v>4075</v>
      </c>
    </row>
    <row r="1005" spans="1:6" ht="12.75" customHeight="1">
      <c r="A1005" s="168" t="s">
        <v>4092</v>
      </c>
      <c r="B1005" s="168" t="s">
        <v>4093</v>
      </c>
      <c r="C1005" s="168" t="s">
        <v>4072</v>
      </c>
      <c r="D1005" s="168" t="s">
        <v>4073</v>
      </c>
      <c r="E1005" s="168" t="s">
        <v>4074</v>
      </c>
      <c r="F1005" s="168" t="s">
        <v>4075</v>
      </c>
    </row>
    <row r="1006" spans="1:6" ht="12.75" customHeight="1">
      <c r="A1006" s="168" t="s">
        <v>4094</v>
      </c>
      <c r="B1006" s="168" t="s">
        <v>4095</v>
      </c>
      <c r="C1006" s="168" t="s">
        <v>4072</v>
      </c>
      <c r="D1006" s="168" t="s">
        <v>4073</v>
      </c>
      <c r="E1006" s="168" t="s">
        <v>4074</v>
      </c>
      <c r="F1006" s="168" t="s">
        <v>4075</v>
      </c>
    </row>
    <row r="1007" spans="1:6" ht="12.75" customHeight="1">
      <c r="A1007" s="168" t="s">
        <v>4096</v>
      </c>
      <c r="B1007" s="168" t="s">
        <v>4097</v>
      </c>
      <c r="C1007" s="168" t="s">
        <v>4072</v>
      </c>
      <c r="D1007" s="168" t="s">
        <v>4073</v>
      </c>
      <c r="E1007" s="168" t="s">
        <v>4074</v>
      </c>
      <c r="F1007" s="168" t="s">
        <v>4075</v>
      </c>
    </row>
    <row r="1008" spans="1:6" ht="12.75" customHeight="1">
      <c r="A1008" s="168" t="s">
        <v>4098</v>
      </c>
      <c r="B1008" s="168" t="s">
        <v>4099</v>
      </c>
      <c r="C1008" s="168" t="s">
        <v>4072</v>
      </c>
      <c r="D1008" s="168" t="s">
        <v>4073</v>
      </c>
      <c r="E1008" s="168" t="s">
        <v>4074</v>
      </c>
      <c r="F1008" s="168" t="s">
        <v>4075</v>
      </c>
    </row>
    <row r="1009" spans="1:6" ht="12.75" customHeight="1">
      <c r="A1009" s="168" t="s">
        <v>4100</v>
      </c>
      <c r="B1009" s="168" t="s">
        <v>4101</v>
      </c>
      <c r="C1009" s="168" t="s">
        <v>4072</v>
      </c>
      <c r="D1009" s="168" t="s">
        <v>4073</v>
      </c>
      <c r="E1009" s="168" t="s">
        <v>4074</v>
      </c>
      <c r="F1009" s="168" t="s">
        <v>4075</v>
      </c>
    </row>
    <row r="1010" spans="1:6" ht="12.75" customHeight="1">
      <c r="A1010" s="168" t="s">
        <v>4102</v>
      </c>
      <c r="B1010" s="168" t="s">
        <v>4103</v>
      </c>
      <c r="C1010" s="168" t="s">
        <v>4072</v>
      </c>
      <c r="D1010" s="168" t="s">
        <v>4073</v>
      </c>
      <c r="E1010" s="168" t="s">
        <v>4074</v>
      </c>
      <c r="F1010" s="168" t="s">
        <v>4075</v>
      </c>
    </row>
    <row r="1011" spans="1:6" ht="12.75" customHeight="1">
      <c r="A1011" s="168" t="s">
        <v>78</v>
      </c>
      <c r="B1011" s="168" t="s">
        <v>78</v>
      </c>
      <c r="C1011" s="168" t="s">
        <v>78</v>
      </c>
      <c r="D1011" s="168" t="s">
        <v>78</v>
      </c>
      <c r="E1011" s="168" t="s">
        <v>78</v>
      </c>
      <c r="F1011" s="168" t="s">
        <v>78</v>
      </c>
    </row>
    <row r="1012" spans="1:6" ht="12.75" customHeight="1">
      <c r="A1012" s="168" t="s">
        <v>78</v>
      </c>
      <c r="B1012" s="168" t="s">
        <v>4104</v>
      </c>
      <c r="C1012" s="168" t="s">
        <v>78</v>
      </c>
      <c r="D1012" s="168" t="s">
        <v>78</v>
      </c>
      <c r="E1012" s="168" t="s">
        <v>78</v>
      </c>
      <c r="F1012" s="168" t="s">
        <v>78</v>
      </c>
    </row>
    <row r="1013" spans="1:6" ht="12.75" customHeight="1">
      <c r="A1013" s="168" t="s">
        <v>4105</v>
      </c>
      <c r="B1013" s="168" t="s">
        <v>4106</v>
      </c>
      <c r="C1013" s="168" t="s">
        <v>4107</v>
      </c>
      <c r="D1013" s="168" t="s">
        <v>4108</v>
      </c>
      <c r="E1013" s="168" t="s">
        <v>4109</v>
      </c>
      <c r="F1013" s="168" t="s">
        <v>4075</v>
      </c>
    </row>
    <row r="1014" spans="1:6" ht="12.75" customHeight="1">
      <c r="A1014" s="168" t="s">
        <v>4110</v>
      </c>
      <c r="B1014" s="168" t="s">
        <v>4111</v>
      </c>
      <c r="C1014" s="168" t="s">
        <v>4107</v>
      </c>
      <c r="D1014" s="168" t="s">
        <v>4108</v>
      </c>
      <c r="E1014" s="168" t="s">
        <v>4109</v>
      </c>
      <c r="F1014" s="168" t="s">
        <v>4075</v>
      </c>
    </row>
    <row r="1015" spans="1:6" ht="12.75" customHeight="1">
      <c r="A1015" s="168" t="s">
        <v>78</v>
      </c>
      <c r="B1015" s="168" t="s">
        <v>78</v>
      </c>
      <c r="C1015" s="168" t="s">
        <v>78</v>
      </c>
      <c r="D1015" s="168" t="s">
        <v>78</v>
      </c>
      <c r="E1015" s="168" t="s">
        <v>78</v>
      </c>
      <c r="F1015" s="168" t="s">
        <v>78</v>
      </c>
    </row>
    <row r="1016" spans="1:6" ht="12.75" customHeight="1">
      <c r="A1016" s="168" t="s">
        <v>78</v>
      </c>
      <c r="B1016" s="168" t="s">
        <v>4112</v>
      </c>
      <c r="C1016" s="168" t="s">
        <v>78</v>
      </c>
      <c r="D1016" s="168" t="s">
        <v>78</v>
      </c>
      <c r="E1016" s="168" t="s">
        <v>78</v>
      </c>
      <c r="F1016" s="168" t="s">
        <v>78</v>
      </c>
    </row>
    <row r="1017" spans="1:6" ht="12.75" customHeight="1">
      <c r="A1017" s="168" t="s">
        <v>4113</v>
      </c>
      <c r="B1017" s="168" t="s">
        <v>4114</v>
      </c>
      <c r="C1017" s="168" t="s">
        <v>4115</v>
      </c>
      <c r="D1017" s="168" t="s">
        <v>4116</v>
      </c>
      <c r="E1017" s="168" t="s">
        <v>4117</v>
      </c>
      <c r="F1017" s="168" t="s">
        <v>4075</v>
      </c>
    </row>
    <row r="1018" spans="1:6" ht="12.75" customHeight="1">
      <c r="A1018" s="168" t="s">
        <v>4118</v>
      </c>
      <c r="B1018" s="168" t="s">
        <v>4119</v>
      </c>
      <c r="C1018" s="168" t="s">
        <v>4115</v>
      </c>
      <c r="D1018" s="168" t="s">
        <v>4116</v>
      </c>
      <c r="E1018" s="168" t="s">
        <v>4117</v>
      </c>
      <c r="F1018" s="168" t="s">
        <v>4075</v>
      </c>
    </row>
    <row r="1019" spans="1:6" ht="12.75" customHeight="1">
      <c r="A1019" s="168" t="s">
        <v>4120</v>
      </c>
      <c r="B1019" s="168" t="s">
        <v>4121</v>
      </c>
      <c r="C1019" s="168" t="s">
        <v>4115</v>
      </c>
      <c r="D1019" s="168" t="s">
        <v>4116</v>
      </c>
      <c r="E1019" s="168" t="s">
        <v>4117</v>
      </c>
      <c r="F1019" s="168" t="s">
        <v>4075</v>
      </c>
    </row>
    <row r="1020" spans="1:6" ht="12.75" customHeight="1">
      <c r="A1020" s="168" t="s">
        <v>4122</v>
      </c>
      <c r="B1020" s="168" t="s">
        <v>4123</v>
      </c>
      <c r="C1020" s="168" t="s">
        <v>4115</v>
      </c>
      <c r="D1020" s="168" t="s">
        <v>4116</v>
      </c>
      <c r="E1020" s="168" t="s">
        <v>4117</v>
      </c>
      <c r="F1020" s="168" t="s">
        <v>4075</v>
      </c>
    </row>
    <row r="1021" spans="1:6" ht="12.75" customHeight="1">
      <c r="A1021" s="168" t="s">
        <v>4124</v>
      </c>
      <c r="B1021" s="168" t="s">
        <v>4125</v>
      </c>
      <c r="C1021" s="168" t="s">
        <v>4115</v>
      </c>
      <c r="D1021" s="168" t="s">
        <v>4116</v>
      </c>
      <c r="E1021" s="168" t="s">
        <v>4117</v>
      </c>
      <c r="F1021" s="168" t="s">
        <v>4075</v>
      </c>
    </row>
    <row r="1022" spans="1:6" ht="12.75" customHeight="1">
      <c r="A1022" s="168" t="s">
        <v>4126</v>
      </c>
      <c r="B1022" s="168" t="s">
        <v>4127</v>
      </c>
      <c r="C1022" s="168" t="s">
        <v>4115</v>
      </c>
      <c r="D1022" s="168" t="s">
        <v>4116</v>
      </c>
      <c r="E1022" s="168" t="s">
        <v>4117</v>
      </c>
      <c r="F1022" s="168" t="s">
        <v>4075</v>
      </c>
    </row>
    <row r="1023" spans="1:6" ht="12.75" customHeight="1">
      <c r="A1023" s="168" t="s">
        <v>4128</v>
      </c>
      <c r="B1023" s="168" t="s">
        <v>4129</v>
      </c>
      <c r="C1023" s="168" t="s">
        <v>4115</v>
      </c>
      <c r="D1023" s="168" t="s">
        <v>4116</v>
      </c>
      <c r="E1023" s="168" t="s">
        <v>4117</v>
      </c>
      <c r="F1023" s="168" t="s">
        <v>4075</v>
      </c>
    </row>
    <row r="1024" spans="1:6" ht="12.75" customHeight="1">
      <c r="A1024" s="168" t="s">
        <v>4130</v>
      </c>
      <c r="B1024" s="168" t="s">
        <v>4131</v>
      </c>
      <c r="C1024" s="168" t="s">
        <v>4115</v>
      </c>
      <c r="D1024" s="168" t="s">
        <v>4116</v>
      </c>
      <c r="E1024" s="168" t="s">
        <v>4117</v>
      </c>
      <c r="F1024" s="168" t="s">
        <v>4075</v>
      </c>
    </row>
    <row r="1025" spans="1:6" ht="12.75" customHeight="1">
      <c r="A1025" s="168" t="s">
        <v>4132</v>
      </c>
      <c r="B1025" s="168" t="s">
        <v>4133</v>
      </c>
      <c r="C1025" s="168" t="s">
        <v>4115</v>
      </c>
      <c r="D1025" s="168" t="s">
        <v>4116</v>
      </c>
      <c r="E1025" s="168" t="s">
        <v>4117</v>
      </c>
      <c r="F1025" s="168" t="s">
        <v>4075</v>
      </c>
    </row>
    <row r="1026" spans="1:6" ht="12.75" customHeight="1">
      <c r="A1026" s="168" t="s">
        <v>4134</v>
      </c>
      <c r="B1026" s="168" t="s">
        <v>4135</v>
      </c>
      <c r="C1026" s="168" t="s">
        <v>4115</v>
      </c>
      <c r="D1026" s="168" t="s">
        <v>4116</v>
      </c>
      <c r="E1026" s="168" t="s">
        <v>4117</v>
      </c>
      <c r="F1026" s="168" t="s">
        <v>4075</v>
      </c>
    </row>
    <row r="1027" spans="1:6" ht="12.75" customHeight="1">
      <c r="A1027" s="168" t="s">
        <v>4136</v>
      </c>
      <c r="B1027" s="168" t="s">
        <v>4137</v>
      </c>
      <c r="C1027" s="168" t="s">
        <v>4115</v>
      </c>
      <c r="D1027" s="168" t="s">
        <v>4116</v>
      </c>
      <c r="E1027" s="168" t="s">
        <v>4117</v>
      </c>
      <c r="F1027" s="168" t="s">
        <v>4075</v>
      </c>
    </row>
    <row r="1028" spans="1:6" ht="12.75" customHeight="1">
      <c r="A1028" s="168" t="s">
        <v>4138</v>
      </c>
      <c r="B1028" s="168" t="s">
        <v>4139</v>
      </c>
      <c r="C1028" s="168" t="s">
        <v>4115</v>
      </c>
      <c r="D1028" s="168" t="s">
        <v>4116</v>
      </c>
      <c r="E1028" s="168" t="s">
        <v>4117</v>
      </c>
      <c r="F1028" s="168" t="s">
        <v>4075</v>
      </c>
    </row>
    <row r="1029" spans="1:6" ht="12.75" customHeight="1">
      <c r="A1029" s="168" t="s">
        <v>4140</v>
      </c>
      <c r="B1029" s="168" t="s">
        <v>4141</v>
      </c>
      <c r="C1029" s="168" t="s">
        <v>4115</v>
      </c>
      <c r="D1029" s="168" t="s">
        <v>4116</v>
      </c>
      <c r="E1029" s="168" t="s">
        <v>4117</v>
      </c>
      <c r="F1029" s="168" t="s">
        <v>4075</v>
      </c>
    </row>
    <row r="1030" spans="1:6" ht="12.75" customHeight="1">
      <c r="A1030" s="168" t="s">
        <v>4142</v>
      </c>
      <c r="B1030" s="168" t="s">
        <v>4143</v>
      </c>
      <c r="C1030" s="168" t="s">
        <v>4115</v>
      </c>
      <c r="D1030" s="168" t="s">
        <v>4116</v>
      </c>
      <c r="E1030" s="168" t="s">
        <v>4117</v>
      </c>
      <c r="F1030" s="168" t="s">
        <v>4075</v>
      </c>
    </row>
    <row r="1031" spans="1:6" ht="12.75" customHeight="1">
      <c r="A1031" s="168" t="s">
        <v>4144</v>
      </c>
      <c r="B1031" s="168" t="s">
        <v>4145</v>
      </c>
      <c r="C1031" s="168" t="s">
        <v>4115</v>
      </c>
      <c r="D1031" s="168" t="s">
        <v>4116</v>
      </c>
      <c r="E1031" s="168" t="s">
        <v>4117</v>
      </c>
      <c r="F1031" s="168" t="s">
        <v>4075</v>
      </c>
    </row>
    <row r="1032" spans="1:6" ht="12.75" customHeight="1">
      <c r="A1032" s="168" t="s">
        <v>4146</v>
      </c>
      <c r="B1032" s="168" t="s">
        <v>4147</v>
      </c>
      <c r="C1032" s="168" t="s">
        <v>4115</v>
      </c>
      <c r="D1032" s="168" t="s">
        <v>4116</v>
      </c>
      <c r="E1032" s="168" t="s">
        <v>4117</v>
      </c>
      <c r="F1032" s="168" t="s">
        <v>4075</v>
      </c>
    </row>
    <row r="1033" spans="1:6" ht="12.75" customHeight="1">
      <c r="A1033" s="168" t="s">
        <v>4148</v>
      </c>
      <c r="B1033" s="168" t="s">
        <v>4149</v>
      </c>
      <c r="C1033" s="168" t="s">
        <v>4115</v>
      </c>
      <c r="D1033" s="168" t="s">
        <v>4116</v>
      </c>
      <c r="E1033" s="168" t="s">
        <v>4117</v>
      </c>
      <c r="F1033" s="168" t="s">
        <v>4075</v>
      </c>
    </row>
    <row r="1034" spans="1:6" ht="12.75" customHeight="1">
      <c r="A1034" s="168" t="s">
        <v>4150</v>
      </c>
      <c r="B1034" s="168" t="s">
        <v>4151</v>
      </c>
      <c r="C1034" s="168" t="s">
        <v>4115</v>
      </c>
      <c r="D1034" s="168" t="s">
        <v>4116</v>
      </c>
      <c r="E1034" s="168" t="s">
        <v>4117</v>
      </c>
      <c r="F1034" s="168" t="s">
        <v>4075</v>
      </c>
    </row>
    <row r="1035" spans="1:6" ht="12.75" customHeight="1">
      <c r="A1035" s="168" t="s">
        <v>4152</v>
      </c>
      <c r="B1035" s="168" t="s">
        <v>4153</v>
      </c>
      <c r="C1035" s="168" t="s">
        <v>4115</v>
      </c>
      <c r="D1035" s="168" t="s">
        <v>4116</v>
      </c>
      <c r="E1035" s="168" t="s">
        <v>4117</v>
      </c>
      <c r="F1035" s="168" t="s">
        <v>4075</v>
      </c>
    </row>
    <row r="1036" spans="1:6" ht="12.75" customHeight="1">
      <c r="A1036" s="168" t="s">
        <v>4154</v>
      </c>
      <c r="B1036" s="168" t="s">
        <v>4155</v>
      </c>
      <c r="C1036" s="168" t="s">
        <v>4115</v>
      </c>
      <c r="D1036" s="168" t="s">
        <v>4116</v>
      </c>
      <c r="E1036" s="168" t="s">
        <v>4117</v>
      </c>
      <c r="F1036" s="168" t="s">
        <v>4075</v>
      </c>
    </row>
    <row r="1037" spans="1:6" ht="12.75" customHeight="1">
      <c r="A1037" s="168" t="s">
        <v>4156</v>
      </c>
      <c r="B1037" s="168" t="s">
        <v>4157</v>
      </c>
      <c r="C1037" s="168" t="s">
        <v>4115</v>
      </c>
      <c r="D1037" s="168" t="s">
        <v>4116</v>
      </c>
      <c r="E1037" s="168" t="s">
        <v>4117</v>
      </c>
      <c r="F1037" s="168" t="s">
        <v>4075</v>
      </c>
    </row>
    <row r="1038" spans="1:6" ht="12.75" customHeight="1">
      <c r="A1038" s="168" t="s">
        <v>78</v>
      </c>
      <c r="B1038" s="168" t="s">
        <v>78</v>
      </c>
      <c r="C1038" s="168" t="s">
        <v>78</v>
      </c>
      <c r="D1038" s="168" t="s">
        <v>78</v>
      </c>
      <c r="E1038" s="168" t="s">
        <v>78</v>
      </c>
      <c r="F1038" s="168" t="s">
        <v>78</v>
      </c>
    </row>
    <row r="1039" spans="1:6" ht="12.75" customHeight="1">
      <c r="A1039" s="168" t="s">
        <v>78</v>
      </c>
      <c r="B1039" s="168" t="s">
        <v>4158</v>
      </c>
      <c r="C1039" s="168" t="s">
        <v>78</v>
      </c>
      <c r="D1039" s="168" t="s">
        <v>78</v>
      </c>
      <c r="E1039" s="168" t="s">
        <v>78</v>
      </c>
      <c r="F1039" s="168" t="s">
        <v>78</v>
      </c>
    </row>
    <row r="1040" spans="1:6" ht="12.75" customHeight="1">
      <c r="A1040" s="168" t="s">
        <v>4159</v>
      </c>
      <c r="B1040" s="168" t="s">
        <v>4160</v>
      </c>
      <c r="C1040" s="168" t="s">
        <v>4161</v>
      </c>
      <c r="D1040" s="168" t="s">
        <v>4162</v>
      </c>
      <c r="E1040" s="168" t="s">
        <v>4074</v>
      </c>
      <c r="F1040" s="168" t="s">
        <v>4075</v>
      </c>
    </row>
    <row r="1041" spans="1:6" ht="12.75" customHeight="1">
      <c r="A1041" s="168" t="s">
        <v>4163</v>
      </c>
      <c r="B1041" s="168" t="s">
        <v>4164</v>
      </c>
      <c r="C1041" s="168" t="s">
        <v>4161</v>
      </c>
      <c r="D1041" s="168" t="s">
        <v>4162</v>
      </c>
      <c r="E1041" s="168" t="s">
        <v>4074</v>
      </c>
      <c r="F1041" s="168" t="s">
        <v>4075</v>
      </c>
    </row>
    <row r="1042" spans="1:6" ht="12.75" customHeight="1">
      <c r="A1042" s="168" t="s">
        <v>4165</v>
      </c>
      <c r="B1042" s="168" t="s">
        <v>4166</v>
      </c>
      <c r="C1042" s="168" t="s">
        <v>4161</v>
      </c>
      <c r="D1042" s="168" t="s">
        <v>4162</v>
      </c>
      <c r="E1042" s="168" t="s">
        <v>4074</v>
      </c>
      <c r="F1042" s="168" t="s">
        <v>4075</v>
      </c>
    </row>
    <row r="1043" spans="1:6" ht="12.75" customHeight="1">
      <c r="A1043" s="168" t="s">
        <v>4167</v>
      </c>
      <c r="B1043" s="168" t="s">
        <v>4168</v>
      </c>
      <c r="C1043" s="168" t="s">
        <v>4161</v>
      </c>
      <c r="D1043" s="168" t="s">
        <v>4162</v>
      </c>
      <c r="E1043" s="168" t="s">
        <v>4074</v>
      </c>
      <c r="F1043" s="168" t="s">
        <v>4075</v>
      </c>
    </row>
    <row r="1044" spans="1:6" ht="12.75" customHeight="1">
      <c r="A1044" s="168" t="s">
        <v>4169</v>
      </c>
      <c r="B1044" s="168" t="s">
        <v>4170</v>
      </c>
      <c r="C1044" s="168" t="s">
        <v>4161</v>
      </c>
      <c r="D1044" s="168" t="s">
        <v>4162</v>
      </c>
      <c r="E1044" s="168" t="s">
        <v>4074</v>
      </c>
      <c r="F1044" s="168" t="s">
        <v>4075</v>
      </c>
    </row>
    <row r="1045" spans="1:6" ht="12.75" customHeight="1">
      <c r="A1045" s="168" t="s">
        <v>4171</v>
      </c>
      <c r="B1045" s="168" t="s">
        <v>4172</v>
      </c>
      <c r="C1045" s="168" t="s">
        <v>4161</v>
      </c>
      <c r="D1045" s="168" t="s">
        <v>4162</v>
      </c>
      <c r="E1045" s="168" t="s">
        <v>4074</v>
      </c>
      <c r="F1045" s="168" t="s">
        <v>4075</v>
      </c>
    </row>
    <row r="1046" spans="1:6" ht="12.75" customHeight="1">
      <c r="A1046" s="168" t="s">
        <v>4173</v>
      </c>
      <c r="B1046" s="168" t="s">
        <v>4174</v>
      </c>
      <c r="C1046" s="168" t="s">
        <v>4161</v>
      </c>
      <c r="D1046" s="168" t="s">
        <v>4162</v>
      </c>
      <c r="E1046" s="168" t="s">
        <v>4074</v>
      </c>
      <c r="F1046" s="168" t="s">
        <v>4075</v>
      </c>
    </row>
    <row r="1047" spans="1:6" ht="12.75" customHeight="1">
      <c r="A1047" s="168" t="s">
        <v>4175</v>
      </c>
      <c r="B1047" s="168" t="s">
        <v>4176</v>
      </c>
      <c r="C1047" s="168" t="s">
        <v>4161</v>
      </c>
      <c r="D1047" s="168" t="s">
        <v>4162</v>
      </c>
      <c r="E1047" s="168" t="s">
        <v>4074</v>
      </c>
      <c r="F1047" s="168" t="s">
        <v>4075</v>
      </c>
    </row>
    <row r="1048" spans="1:6" ht="12.75" customHeight="1">
      <c r="A1048" s="168" t="s">
        <v>4177</v>
      </c>
      <c r="B1048" s="168" t="s">
        <v>4178</v>
      </c>
      <c r="C1048" s="168" t="s">
        <v>4161</v>
      </c>
      <c r="D1048" s="168" t="s">
        <v>4162</v>
      </c>
      <c r="E1048" s="168" t="s">
        <v>4074</v>
      </c>
      <c r="F1048" s="168" t="s">
        <v>4075</v>
      </c>
    </row>
    <row r="1049" spans="1:6" ht="12.75" customHeight="1">
      <c r="A1049" s="168" t="s">
        <v>4179</v>
      </c>
      <c r="B1049" s="168" t="s">
        <v>4180</v>
      </c>
      <c r="C1049" s="168" t="s">
        <v>4161</v>
      </c>
      <c r="D1049" s="168" t="s">
        <v>4162</v>
      </c>
      <c r="E1049" s="168" t="s">
        <v>4074</v>
      </c>
      <c r="F1049" s="168" t="s">
        <v>4075</v>
      </c>
    </row>
    <row r="1050" spans="1:6" ht="12.75" customHeight="1">
      <c r="A1050" s="168" t="s">
        <v>4181</v>
      </c>
      <c r="B1050" s="168" t="s">
        <v>4182</v>
      </c>
      <c r="C1050" s="168" t="s">
        <v>4161</v>
      </c>
      <c r="D1050" s="168" t="s">
        <v>4162</v>
      </c>
      <c r="E1050" s="168" t="s">
        <v>4074</v>
      </c>
      <c r="F1050" s="168" t="s">
        <v>4075</v>
      </c>
    </row>
    <row r="1051" spans="1:6" ht="12.75" customHeight="1">
      <c r="A1051" s="168" t="s">
        <v>4183</v>
      </c>
      <c r="B1051" s="168" t="s">
        <v>4184</v>
      </c>
      <c r="C1051" s="168" t="s">
        <v>4161</v>
      </c>
      <c r="D1051" s="168" t="s">
        <v>4162</v>
      </c>
      <c r="E1051" s="168" t="s">
        <v>4074</v>
      </c>
      <c r="F1051" s="168" t="s">
        <v>4075</v>
      </c>
    </row>
    <row r="1052" spans="1:6" ht="12.75" customHeight="1">
      <c r="A1052" s="168" t="s">
        <v>4185</v>
      </c>
      <c r="B1052" s="168" t="s">
        <v>4186</v>
      </c>
      <c r="C1052" s="168" t="s">
        <v>4161</v>
      </c>
      <c r="D1052" s="168" t="s">
        <v>4162</v>
      </c>
      <c r="E1052" s="168" t="s">
        <v>4074</v>
      </c>
      <c r="F1052" s="168" t="s">
        <v>4075</v>
      </c>
    </row>
    <row r="1053" spans="1:6" ht="12.75" customHeight="1">
      <c r="A1053" s="168" t="s">
        <v>4187</v>
      </c>
      <c r="B1053" s="168" t="s">
        <v>4188</v>
      </c>
      <c r="C1053" s="168" t="s">
        <v>4161</v>
      </c>
      <c r="D1053" s="168" t="s">
        <v>4162</v>
      </c>
      <c r="E1053" s="168" t="s">
        <v>4074</v>
      </c>
      <c r="F1053" s="168" t="s">
        <v>4075</v>
      </c>
    </row>
    <row r="1054" spans="1:6" ht="12.75" customHeight="1">
      <c r="A1054" s="168" t="s">
        <v>4189</v>
      </c>
      <c r="B1054" s="168" t="s">
        <v>4190</v>
      </c>
      <c r="C1054" s="168" t="s">
        <v>4161</v>
      </c>
      <c r="D1054" s="168" t="s">
        <v>4162</v>
      </c>
      <c r="E1054" s="168" t="s">
        <v>4074</v>
      </c>
      <c r="F1054" s="168" t="s">
        <v>4075</v>
      </c>
    </row>
    <row r="1055" spans="1:6" ht="12.75" customHeight="1">
      <c r="A1055" s="168" t="s">
        <v>4191</v>
      </c>
      <c r="B1055" s="168" t="s">
        <v>4192</v>
      </c>
      <c r="C1055" s="168" t="s">
        <v>4161</v>
      </c>
      <c r="D1055" s="168" t="s">
        <v>4162</v>
      </c>
      <c r="E1055" s="168" t="s">
        <v>4074</v>
      </c>
      <c r="F1055" s="168" t="s">
        <v>4075</v>
      </c>
    </row>
    <row r="1056" spans="1:6" ht="12.75" customHeight="1">
      <c r="A1056" s="168" t="s">
        <v>4193</v>
      </c>
      <c r="B1056" s="168" t="s">
        <v>4194</v>
      </c>
      <c r="C1056" s="168" t="s">
        <v>4161</v>
      </c>
      <c r="D1056" s="168" t="s">
        <v>4162</v>
      </c>
      <c r="E1056" s="168" t="s">
        <v>4074</v>
      </c>
      <c r="F1056" s="168" t="s">
        <v>4075</v>
      </c>
    </row>
    <row r="1057" spans="1:6" ht="12.75" customHeight="1">
      <c r="A1057" s="168" t="s">
        <v>4195</v>
      </c>
      <c r="B1057" s="168" t="s">
        <v>4196</v>
      </c>
      <c r="C1057" s="168" t="s">
        <v>4161</v>
      </c>
      <c r="D1057" s="168" t="s">
        <v>4162</v>
      </c>
      <c r="E1057" s="168" t="s">
        <v>4074</v>
      </c>
      <c r="F1057" s="168" t="s">
        <v>4075</v>
      </c>
    </row>
    <row r="1058" spans="1:6" ht="12.75" customHeight="1">
      <c r="A1058" s="168" t="s">
        <v>4197</v>
      </c>
      <c r="B1058" s="168" t="s">
        <v>4198</v>
      </c>
      <c r="C1058" s="168" t="s">
        <v>4161</v>
      </c>
      <c r="D1058" s="168" t="s">
        <v>4162</v>
      </c>
      <c r="E1058" s="168" t="s">
        <v>4074</v>
      </c>
      <c r="F1058" s="168" t="s">
        <v>4075</v>
      </c>
    </row>
    <row r="1059" spans="1:6" ht="12.75" customHeight="1">
      <c r="A1059" s="168" t="s">
        <v>4199</v>
      </c>
      <c r="B1059" s="168" t="s">
        <v>4200</v>
      </c>
      <c r="C1059" s="168" t="s">
        <v>4161</v>
      </c>
      <c r="D1059" s="168" t="s">
        <v>4162</v>
      </c>
      <c r="E1059" s="168" t="s">
        <v>4074</v>
      </c>
      <c r="F1059" s="168" t="s">
        <v>4075</v>
      </c>
    </row>
    <row r="1060" spans="1:6" ht="12.75" customHeight="1">
      <c r="A1060" s="168" t="s">
        <v>4201</v>
      </c>
      <c r="B1060" s="168" t="s">
        <v>4202</v>
      </c>
      <c r="C1060" s="168" t="s">
        <v>4161</v>
      </c>
      <c r="D1060" s="168" t="s">
        <v>4162</v>
      </c>
      <c r="E1060" s="168" t="s">
        <v>4074</v>
      </c>
      <c r="F1060" s="168" t="s">
        <v>4075</v>
      </c>
    </row>
    <row r="1061" spans="1:6" ht="12.75" customHeight="1">
      <c r="A1061" s="168" t="s">
        <v>4203</v>
      </c>
      <c r="B1061" s="168" t="s">
        <v>4204</v>
      </c>
      <c r="C1061" s="168" t="s">
        <v>4161</v>
      </c>
      <c r="D1061" s="168" t="s">
        <v>4162</v>
      </c>
      <c r="E1061" s="168" t="s">
        <v>4074</v>
      </c>
      <c r="F1061" s="168" t="s">
        <v>4075</v>
      </c>
    </row>
    <row r="1062" spans="1:6" ht="12.75" customHeight="1">
      <c r="A1062" s="168" t="s">
        <v>4205</v>
      </c>
      <c r="B1062" s="168" t="s">
        <v>4206</v>
      </c>
      <c r="C1062" s="168" t="s">
        <v>4161</v>
      </c>
      <c r="D1062" s="168" t="s">
        <v>4162</v>
      </c>
      <c r="E1062" s="168" t="s">
        <v>4074</v>
      </c>
      <c r="F1062" s="168" t="s">
        <v>4075</v>
      </c>
    </row>
    <row r="1063" spans="1:6" ht="12.75" customHeight="1">
      <c r="A1063" s="168" t="s">
        <v>4207</v>
      </c>
      <c r="B1063" s="168" t="s">
        <v>4208</v>
      </c>
      <c r="C1063" s="168" t="s">
        <v>4161</v>
      </c>
      <c r="D1063" s="168" t="s">
        <v>4162</v>
      </c>
      <c r="E1063" s="168" t="s">
        <v>4074</v>
      </c>
      <c r="F1063" s="168" t="s">
        <v>4075</v>
      </c>
    </row>
    <row r="1064" spans="1:6" ht="12.75" customHeight="1">
      <c r="A1064" s="168" t="s">
        <v>4209</v>
      </c>
      <c r="B1064" s="168" t="s">
        <v>4210</v>
      </c>
      <c r="C1064" s="168" t="s">
        <v>4161</v>
      </c>
      <c r="D1064" s="168" t="s">
        <v>4162</v>
      </c>
      <c r="E1064" s="168" t="s">
        <v>4074</v>
      </c>
      <c r="F1064" s="168" t="s">
        <v>4075</v>
      </c>
    </row>
    <row r="1065" spans="1:6" ht="12.75" customHeight="1">
      <c r="A1065" s="168" t="s">
        <v>4211</v>
      </c>
      <c r="B1065" s="168" t="s">
        <v>4212</v>
      </c>
      <c r="C1065" s="168" t="s">
        <v>4161</v>
      </c>
      <c r="D1065" s="168" t="s">
        <v>4162</v>
      </c>
      <c r="E1065" s="168" t="s">
        <v>4074</v>
      </c>
      <c r="F1065" s="168" t="s">
        <v>4075</v>
      </c>
    </row>
    <row r="1066" spans="1:6" ht="12.75" customHeight="1">
      <c r="A1066" s="168" t="s">
        <v>4213</v>
      </c>
      <c r="B1066" s="168" t="s">
        <v>4214</v>
      </c>
      <c r="C1066" s="168" t="s">
        <v>4161</v>
      </c>
      <c r="D1066" s="168" t="s">
        <v>4162</v>
      </c>
      <c r="E1066" s="168" t="s">
        <v>4074</v>
      </c>
      <c r="F1066" s="168" t="s">
        <v>4075</v>
      </c>
    </row>
    <row r="1067" spans="1:6" ht="12.75" customHeight="1">
      <c r="A1067" s="168" t="s">
        <v>4215</v>
      </c>
      <c r="B1067" s="168" t="s">
        <v>4216</v>
      </c>
      <c r="C1067" s="168" t="s">
        <v>4161</v>
      </c>
      <c r="D1067" s="168" t="s">
        <v>4162</v>
      </c>
      <c r="E1067" s="168" t="s">
        <v>4074</v>
      </c>
      <c r="F1067" s="168" t="s">
        <v>4075</v>
      </c>
    </row>
    <row r="1068" spans="1:6" ht="12.75" customHeight="1">
      <c r="A1068" s="168" t="s">
        <v>78</v>
      </c>
      <c r="B1068" s="168" t="s">
        <v>78</v>
      </c>
      <c r="C1068" s="168" t="s">
        <v>78</v>
      </c>
      <c r="D1068" s="168" t="s">
        <v>78</v>
      </c>
      <c r="E1068" s="168" t="s">
        <v>78</v>
      </c>
      <c r="F1068" s="168" t="s">
        <v>78</v>
      </c>
    </row>
    <row r="1069" spans="1:6" ht="12.75" customHeight="1">
      <c r="A1069" s="168" t="s">
        <v>78</v>
      </c>
      <c r="B1069" s="168" t="s">
        <v>4217</v>
      </c>
      <c r="C1069" s="168" t="s">
        <v>78</v>
      </c>
      <c r="D1069" s="168" t="s">
        <v>78</v>
      </c>
      <c r="E1069" s="168" t="s">
        <v>78</v>
      </c>
      <c r="F1069" s="168" t="s">
        <v>78</v>
      </c>
    </row>
    <row r="1070" spans="1:6" ht="12.75" customHeight="1">
      <c r="A1070" s="168" t="s">
        <v>4218</v>
      </c>
      <c r="B1070" s="168" t="s">
        <v>4219</v>
      </c>
      <c r="C1070" s="168" t="s">
        <v>4220</v>
      </c>
      <c r="D1070" s="168" t="s">
        <v>4221</v>
      </c>
      <c r="E1070" s="168" t="s">
        <v>4222</v>
      </c>
      <c r="F1070" s="168" t="s">
        <v>4075</v>
      </c>
    </row>
    <row r="1071" spans="1:6" ht="12.75" customHeight="1">
      <c r="A1071" s="168" t="s">
        <v>4223</v>
      </c>
      <c r="B1071" s="168" t="s">
        <v>4224</v>
      </c>
      <c r="C1071" s="168" t="s">
        <v>4220</v>
      </c>
      <c r="D1071" s="168" t="s">
        <v>4221</v>
      </c>
      <c r="E1071" s="168" t="s">
        <v>4222</v>
      </c>
      <c r="F1071" s="168" t="s">
        <v>4075</v>
      </c>
    </row>
    <row r="1072" spans="1:6" ht="12.75" customHeight="1">
      <c r="A1072" s="168" t="s">
        <v>4225</v>
      </c>
      <c r="B1072" s="168" t="s">
        <v>4226</v>
      </c>
      <c r="C1072" s="168" t="s">
        <v>4220</v>
      </c>
      <c r="D1072" s="168" t="s">
        <v>4221</v>
      </c>
      <c r="E1072" s="168" t="s">
        <v>4222</v>
      </c>
      <c r="F1072" s="168" t="s">
        <v>4075</v>
      </c>
    </row>
    <row r="1073" spans="1:6" ht="12.75" customHeight="1">
      <c r="A1073" s="168" t="s">
        <v>4227</v>
      </c>
      <c r="B1073" s="168" t="s">
        <v>4228</v>
      </c>
      <c r="C1073" s="168" t="s">
        <v>4220</v>
      </c>
      <c r="D1073" s="168" t="s">
        <v>4221</v>
      </c>
      <c r="E1073" s="168" t="s">
        <v>4222</v>
      </c>
      <c r="F1073" s="168" t="s">
        <v>4075</v>
      </c>
    </row>
    <row r="1074" spans="1:6" ht="12.75" customHeight="1">
      <c r="A1074" s="168" t="s">
        <v>4229</v>
      </c>
      <c r="B1074" s="168" t="s">
        <v>4230</v>
      </c>
      <c r="C1074" s="168" t="s">
        <v>4220</v>
      </c>
      <c r="D1074" s="168" t="s">
        <v>4221</v>
      </c>
      <c r="E1074" s="168" t="s">
        <v>4222</v>
      </c>
      <c r="F1074" s="168" t="s">
        <v>4075</v>
      </c>
    </row>
    <row r="1075" spans="1:6" ht="12.75" customHeight="1">
      <c r="A1075" s="168" t="s">
        <v>4231</v>
      </c>
      <c r="B1075" s="168" t="s">
        <v>4232</v>
      </c>
      <c r="C1075" s="168" t="s">
        <v>4220</v>
      </c>
      <c r="D1075" s="168" t="s">
        <v>4221</v>
      </c>
      <c r="E1075" s="168" t="s">
        <v>4222</v>
      </c>
      <c r="F1075" s="168" t="s">
        <v>4075</v>
      </c>
    </row>
    <row r="1076" spans="1:6" ht="12.75" customHeight="1">
      <c r="A1076" s="168" t="s">
        <v>4233</v>
      </c>
      <c r="B1076" s="168" t="s">
        <v>4234</v>
      </c>
      <c r="C1076" s="168" t="s">
        <v>4220</v>
      </c>
      <c r="D1076" s="168" t="s">
        <v>4221</v>
      </c>
      <c r="E1076" s="168" t="s">
        <v>4222</v>
      </c>
      <c r="F1076" s="168" t="s">
        <v>4075</v>
      </c>
    </row>
    <row r="1077" spans="1:6" ht="12.75" customHeight="1">
      <c r="A1077" s="168" t="s">
        <v>4235</v>
      </c>
      <c r="B1077" s="168" t="s">
        <v>4236</v>
      </c>
      <c r="C1077" s="168" t="s">
        <v>4220</v>
      </c>
      <c r="D1077" s="168" t="s">
        <v>4221</v>
      </c>
      <c r="E1077" s="168" t="s">
        <v>4222</v>
      </c>
      <c r="F1077" s="168" t="s">
        <v>4075</v>
      </c>
    </row>
    <row r="1078" spans="1:6" ht="12.75" customHeight="1">
      <c r="A1078" s="168" t="s">
        <v>4237</v>
      </c>
      <c r="B1078" s="168" t="s">
        <v>4238</v>
      </c>
      <c r="C1078" s="168" t="s">
        <v>4220</v>
      </c>
      <c r="D1078" s="168" t="s">
        <v>4221</v>
      </c>
      <c r="E1078" s="168" t="s">
        <v>4222</v>
      </c>
      <c r="F1078" s="168" t="s">
        <v>4075</v>
      </c>
    </row>
    <row r="1079" spans="1:6" ht="12.75" customHeight="1">
      <c r="A1079" s="168" t="s">
        <v>78</v>
      </c>
      <c r="B1079" s="168" t="s">
        <v>78</v>
      </c>
      <c r="C1079" s="168" t="s">
        <v>78</v>
      </c>
      <c r="D1079" s="168" t="s">
        <v>78</v>
      </c>
      <c r="E1079" s="168" t="s">
        <v>78</v>
      </c>
      <c r="F1079" s="168" t="s">
        <v>78</v>
      </c>
    </row>
    <row r="1080" spans="1:6" ht="12.75" customHeight="1">
      <c r="A1080" s="168" t="s">
        <v>78</v>
      </c>
      <c r="B1080" s="168" t="s">
        <v>4239</v>
      </c>
      <c r="C1080" s="168" t="s">
        <v>78</v>
      </c>
      <c r="D1080" s="168" t="s">
        <v>78</v>
      </c>
      <c r="E1080" s="168" t="s">
        <v>78</v>
      </c>
      <c r="F1080" s="168" t="s">
        <v>78</v>
      </c>
    </row>
    <row r="1081" spans="1:6" ht="12.75" customHeight="1">
      <c r="A1081" s="168" t="s">
        <v>4240</v>
      </c>
      <c r="B1081" s="168" t="s">
        <v>4241</v>
      </c>
      <c r="C1081" s="168" t="s">
        <v>4242</v>
      </c>
      <c r="D1081" s="168" t="s">
        <v>4243</v>
      </c>
      <c r="E1081" s="168" t="s">
        <v>4244</v>
      </c>
      <c r="F1081" s="168" t="s">
        <v>4075</v>
      </c>
    </row>
    <row r="1082" spans="1:6" ht="12.75" customHeight="1">
      <c r="A1082" s="168" t="s">
        <v>4245</v>
      </c>
      <c r="B1082" s="168" t="s">
        <v>4246</v>
      </c>
      <c r="C1082" s="168" t="s">
        <v>4242</v>
      </c>
      <c r="D1082" s="168" t="s">
        <v>4243</v>
      </c>
      <c r="E1082" s="168" t="s">
        <v>4244</v>
      </c>
      <c r="F1082" s="168" t="s">
        <v>4075</v>
      </c>
    </row>
    <row r="1083" spans="1:6" ht="12.75" customHeight="1">
      <c r="A1083" s="168" t="s">
        <v>78</v>
      </c>
      <c r="B1083" s="168" t="s">
        <v>78</v>
      </c>
      <c r="C1083" s="168" t="s">
        <v>78</v>
      </c>
      <c r="D1083" s="168" t="s">
        <v>78</v>
      </c>
      <c r="E1083" s="168" t="s">
        <v>78</v>
      </c>
      <c r="F1083" s="168" t="s">
        <v>78</v>
      </c>
    </row>
    <row r="1084" spans="1:6" ht="12.75" customHeight="1">
      <c r="A1084" s="168" t="s">
        <v>78</v>
      </c>
      <c r="B1084" s="168" t="s">
        <v>4247</v>
      </c>
      <c r="C1084" s="168" t="s">
        <v>78</v>
      </c>
      <c r="D1084" s="168" t="s">
        <v>78</v>
      </c>
      <c r="E1084" s="168" t="s">
        <v>78</v>
      </c>
      <c r="F1084" s="168" t="s">
        <v>78</v>
      </c>
    </row>
    <row r="1085" spans="1:6" ht="12.75" customHeight="1">
      <c r="A1085" s="168" t="s">
        <v>4248</v>
      </c>
      <c r="B1085" s="168" t="s">
        <v>4249</v>
      </c>
      <c r="C1085" s="168" t="s">
        <v>4250</v>
      </c>
      <c r="D1085" s="168" t="s">
        <v>4251</v>
      </c>
      <c r="E1085" s="168" t="s">
        <v>4222</v>
      </c>
      <c r="F1085" s="168" t="s">
        <v>4075</v>
      </c>
    </row>
    <row r="1086" spans="1:6" ht="12.75" customHeight="1">
      <c r="A1086" s="168" t="s">
        <v>4252</v>
      </c>
      <c r="B1086" s="168" t="s">
        <v>4253</v>
      </c>
      <c r="C1086" s="168" t="s">
        <v>4250</v>
      </c>
      <c r="D1086" s="168" t="s">
        <v>4251</v>
      </c>
      <c r="E1086" s="168" t="s">
        <v>4222</v>
      </c>
      <c r="F1086" s="168" t="s">
        <v>4075</v>
      </c>
    </row>
    <row r="1087" spans="1:6" ht="12.75" customHeight="1">
      <c r="A1087" s="168" t="s">
        <v>4254</v>
      </c>
      <c r="B1087" s="168" t="s">
        <v>4255</v>
      </c>
      <c r="C1087" s="168" t="s">
        <v>4250</v>
      </c>
      <c r="D1087" s="168" t="s">
        <v>4251</v>
      </c>
      <c r="E1087" s="168" t="s">
        <v>4222</v>
      </c>
      <c r="F1087" s="168" t="s">
        <v>4075</v>
      </c>
    </row>
    <row r="1088" spans="1:6" ht="12.75" customHeight="1">
      <c r="A1088" s="168" t="s">
        <v>4256</v>
      </c>
      <c r="B1088" s="168" t="s">
        <v>4257</v>
      </c>
      <c r="C1088" s="168" t="s">
        <v>4250</v>
      </c>
      <c r="D1088" s="168" t="s">
        <v>4251</v>
      </c>
      <c r="E1088" s="168" t="s">
        <v>4222</v>
      </c>
      <c r="F1088" s="168" t="s">
        <v>4075</v>
      </c>
    </row>
    <row r="1089" spans="1:6" ht="12.75" customHeight="1">
      <c r="A1089" s="168" t="s">
        <v>4258</v>
      </c>
      <c r="B1089" s="168" t="s">
        <v>4259</v>
      </c>
      <c r="C1089" s="168" t="s">
        <v>4250</v>
      </c>
      <c r="D1089" s="168" t="s">
        <v>4251</v>
      </c>
      <c r="E1089" s="168" t="s">
        <v>4222</v>
      </c>
      <c r="F1089" s="168" t="s">
        <v>4075</v>
      </c>
    </row>
    <row r="1090" spans="1:6" ht="12.75" customHeight="1">
      <c r="A1090" s="168" t="s">
        <v>78</v>
      </c>
      <c r="B1090" s="168" t="s">
        <v>78</v>
      </c>
      <c r="C1090" s="168" t="s">
        <v>78</v>
      </c>
      <c r="D1090" s="168" t="s">
        <v>78</v>
      </c>
      <c r="E1090" s="168" t="s">
        <v>78</v>
      </c>
      <c r="F1090" s="168" t="s">
        <v>78</v>
      </c>
    </row>
    <row r="1091" spans="1:6" ht="12.75" customHeight="1">
      <c r="A1091" s="168" t="s">
        <v>78</v>
      </c>
      <c r="B1091" s="168" t="s">
        <v>4260</v>
      </c>
      <c r="C1091" s="168" t="s">
        <v>78</v>
      </c>
      <c r="D1091" s="168" t="s">
        <v>78</v>
      </c>
      <c r="E1091" s="168" t="s">
        <v>78</v>
      </c>
      <c r="F1091" s="168" t="s">
        <v>78</v>
      </c>
    </row>
    <row r="1092" spans="1:6" ht="12.75" customHeight="1">
      <c r="A1092" s="168" t="s">
        <v>4261</v>
      </c>
      <c r="B1092" s="168" t="s">
        <v>4262</v>
      </c>
      <c r="C1092" s="168" t="s">
        <v>4263</v>
      </c>
      <c r="D1092" s="168" t="s">
        <v>4264</v>
      </c>
      <c r="E1092" s="168" t="s">
        <v>4244</v>
      </c>
      <c r="F1092" s="168" t="s">
        <v>4075</v>
      </c>
    </row>
    <row r="1093" spans="1:6" ht="12.75" customHeight="1">
      <c r="A1093" s="168" t="s">
        <v>4265</v>
      </c>
      <c r="B1093" s="168" t="s">
        <v>4266</v>
      </c>
      <c r="C1093" s="168" t="s">
        <v>4263</v>
      </c>
      <c r="D1093" s="168" t="s">
        <v>4264</v>
      </c>
      <c r="E1093" s="168" t="s">
        <v>4244</v>
      </c>
      <c r="F1093" s="168" t="s">
        <v>4075</v>
      </c>
    </row>
    <row r="1094" spans="1:6" ht="12.75" customHeight="1">
      <c r="A1094" s="168" t="s">
        <v>4267</v>
      </c>
      <c r="B1094" s="168" t="s">
        <v>4268</v>
      </c>
      <c r="C1094" s="168" t="s">
        <v>4263</v>
      </c>
      <c r="D1094" s="168" t="s">
        <v>4264</v>
      </c>
      <c r="E1094" s="168" t="s">
        <v>4244</v>
      </c>
      <c r="F1094" s="168" t="s">
        <v>4075</v>
      </c>
    </row>
    <row r="1095" spans="1:6" ht="12.75" customHeight="1">
      <c r="A1095" s="168" t="s">
        <v>4269</v>
      </c>
      <c r="B1095" s="168" t="s">
        <v>4270</v>
      </c>
      <c r="C1095" s="168" t="s">
        <v>4263</v>
      </c>
      <c r="D1095" s="168" t="s">
        <v>4264</v>
      </c>
      <c r="E1095" s="168" t="s">
        <v>4244</v>
      </c>
      <c r="F1095" s="168" t="s">
        <v>4075</v>
      </c>
    </row>
    <row r="1096" spans="1:6" ht="12.75" customHeight="1">
      <c r="A1096" s="168" t="s">
        <v>78</v>
      </c>
      <c r="B1096" s="168" t="s">
        <v>78</v>
      </c>
      <c r="C1096" s="168" t="s">
        <v>78</v>
      </c>
      <c r="D1096" s="168" t="s">
        <v>78</v>
      </c>
      <c r="E1096" s="168" t="s">
        <v>78</v>
      </c>
      <c r="F1096" s="168" t="s">
        <v>78</v>
      </c>
    </row>
    <row r="1097" spans="1:6" ht="12.75" customHeight="1">
      <c r="A1097" s="168" t="s">
        <v>78</v>
      </c>
      <c r="B1097" s="168" t="s">
        <v>4271</v>
      </c>
      <c r="C1097" s="168" t="s">
        <v>78</v>
      </c>
      <c r="D1097" s="168" t="s">
        <v>78</v>
      </c>
      <c r="E1097" s="168" t="s">
        <v>78</v>
      </c>
      <c r="F1097" s="168" t="s">
        <v>78</v>
      </c>
    </row>
    <row r="1098" spans="1:6" ht="12.75" customHeight="1">
      <c r="A1098" s="168" t="s">
        <v>4272</v>
      </c>
      <c r="B1098" s="168" t="s">
        <v>4273</v>
      </c>
      <c r="C1098" s="168" t="s">
        <v>4274</v>
      </c>
      <c r="D1098" s="168" t="s">
        <v>4275</v>
      </c>
      <c r="E1098" s="168" t="s">
        <v>4109</v>
      </c>
      <c r="F1098" s="168" t="s">
        <v>4075</v>
      </c>
    </row>
    <row r="1099" spans="1:6" ht="12.75" customHeight="1">
      <c r="A1099" s="168" t="s">
        <v>78</v>
      </c>
      <c r="B1099" s="168" t="s">
        <v>78</v>
      </c>
      <c r="C1099" s="168" t="s">
        <v>78</v>
      </c>
      <c r="D1099" s="168" t="s">
        <v>78</v>
      </c>
      <c r="E1099" s="168" t="s">
        <v>78</v>
      </c>
      <c r="F1099" s="168" t="s">
        <v>78</v>
      </c>
    </row>
    <row r="1100" spans="1:6" ht="12.75" customHeight="1">
      <c r="A1100" s="168" t="s">
        <v>78</v>
      </c>
      <c r="B1100" s="168" t="s">
        <v>4276</v>
      </c>
      <c r="C1100" s="168" t="s">
        <v>78</v>
      </c>
      <c r="D1100" s="168" t="s">
        <v>78</v>
      </c>
      <c r="E1100" s="168" t="s">
        <v>78</v>
      </c>
      <c r="F1100" s="168" t="s">
        <v>78</v>
      </c>
    </row>
    <row r="1101" spans="1:6" ht="12.75" customHeight="1">
      <c r="A1101" s="168" t="s">
        <v>4277</v>
      </c>
      <c r="B1101" s="168" t="s">
        <v>4278</v>
      </c>
      <c r="C1101" s="168" t="s">
        <v>4279</v>
      </c>
      <c r="D1101" s="168" t="s">
        <v>4280</v>
      </c>
      <c r="E1101" s="168" t="s">
        <v>4109</v>
      </c>
      <c r="F1101" s="168" t="s">
        <v>4075</v>
      </c>
    </row>
    <row r="1102" spans="1:6" ht="12.75" customHeight="1">
      <c r="A1102" s="168" t="s">
        <v>4281</v>
      </c>
      <c r="B1102" s="168" t="s">
        <v>4282</v>
      </c>
      <c r="C1102" s="168" t="s">
        <v>4279</v>
      </c>
      <c r="D1102" s="168" t="s">
        <v>4280</v>
      </c>
      <c r="E1102" s="168" t="s">
        <v>4109</v>
      </c>
      <c r="F1102" s="168" t="s">
        <v>4075</v>
      </c>
    </row>
    <row r="1103" spans="1:6" ht="12.75" customHeight="1">
      <c r="A1103" s="168" t="s">
        <v>4283</v>
      </c>
      <c r="B1103" s="168" t="s">
        <v>4284</v>
      </c>
      <c r="C1103" s="168" t="s">
        <v>4279</v>
      </c>
      <c r="D1103" s="168" t="s">
        <v>4280</v>
      </c>
      <c r="E1103" s="168" t="s">
        <v>4109</v>
      </c>
      <c r="F1103" s="168" t="s">
        <v>4075</v>
      </c>
    </row>
    <row r="1104" spans="1:6" ht="12.75" customHeight="1">
      <c r="A1104" s="168" t="s">
        <v>4285</v>
      </c>
      <c r="B1104" s="168" t="s">
        <v>4286</v>
      </c>
      <c r="C1104" s="168" t="s">
        <v>4279</v>
      </c>
      <c r="D1104" s="168" t="s">
        <v>4280</v>
      </c>
      <c r="E1104" s="168" t="s">
        <v>4109</v>
      </c>
      <c r="F1104" s="168" t="s">
        <v>4075</v>
      </c>
    </row>
    <row r="1105" spans="1:6" ht="12.75" customHeight="1">
      <c r="A1105" s="168" t="s">
        <v>4287</v>
      </c>
      <c r="B1105" s="168" t="s">
        <v>4288</v>
      </c>
      <c r="C1105" s="168" t="s">
        <v>4279</v>
      </c>
      <c r="D1105" s="168" t="s">
        <v>4280</v>
      </c>
      <c r="E1105" s="168" t="s">
        <v>4109</v>
      </c>
      <c r="F1105" s="168" t="s">
        <v>4075</v>
      </c>
    </row>
    <row r="1106" spans="1:6" ht="12.75" customHeight="1">
      <c r="A1106" s="168" t="s">
        <v>4289</v>
      </c>
      <c r="B1106" s="168" t="s">
        <v>4290</v>
      </c>
      <c r="C1106" s="168" t="s">
        <v>4279</v>
      </c>
      <c r="D1106" s="168" t="s">
        <v>4280</v>
      </c>
      <c r="E1106" s="168" t="s">
        <v>4109</v>
      </c>
      <c r="F1106" s="168" t="s">
        <v>4075</v>
      </c>
    </row>
    <row r="1107" spans="1:6" ht="12.75" customHeight="1">
      <c r="A1107" s="168" t="s">
        <v>4291</v>
      </c>
      <c r="B1107" s="168" t="s">
        <v>4292</v>
      </c>
      <c r="C1107" s="168" t="s">
        <v>4279</v>
      </c>
      <c r="D1107" s="168" t="s">
        <v>4280</v>
      </c>
      <c r="E1107" s="168" t="s">
        <v>4109</v>
      </c>
      <c r="F1107" s="168" t="s">
        <v>4075</v>
      </c>
    </row>
    <row r="1108" spans="1:6" ht="12.75" customHeight="1">
      <c r="A1108" s="168" t="s">
        <v>4293</v>
      </c>
      <c r="B1108" s="168" t="s">
        <v>4294</v>
      </c>
      <c r="C1108" s="168" t="s">
        <v>4279</v>
      </c>
      <c r="D1108" s="168" t="s">
        <v>4280</v>
      </c>
      <c r="E1108" s="168" t="s">
        <v>4109</v>
      </c>
      <c r="F1108" s="168" t="s">
        <v>4075</v>
      </c>
    </row>
    <row r="1109" spans="1:6" ht="12.75" customHeight="1">
      <c r="A1109" s="168" t="s">
        <v>4295</v>
      </c>
      <c r="B1109" s="168" t="s">
        <v>4296</v>
      </c>
      <c r="C1109" s="168" t="s">
        <v>4279</v>
      </c>
      <c r="D1109" s="168" t="s">
        <v>4280</v>
      </c>
      <c r="E1109" s="168" t="s">
        <v>4109</v>
      </c>
      <c r="F1109" s="168" t="s">
        <v>4075</v>
      </c>
    </row>
    <row r="1110" spans="1:6" ht="12.75" customHeight="1">
      <c r="A1110" s="168" t="s">
        <v>4297</v>
      </c>
      <c r="B1110" s="168" t="s">
        <v>4298</v>
      </c>
      <c r="C1110" s="168" t="s">
        <v>4279</v>
      </c>
      <c r="D1110" s="168" t="s">
        <v>4280</v>
      </c>
      <c r="E1110" s="168" t="s">
        <v>4109</v>
      </c>
      <c r="F1110" s="168" t="s">
        <v>4075</v>
      </c>
    </row>
    <row r="1111" spans="1:6" ht="12.75" customHeight="1">
      <c r="A1111" s="168" t="s">
        <v>78</v>
      </c>
      <c r="B1111" s="168" t="s">
        <v>78</v>
      </c>
      <c r="C1111" s="168" t="s">
        <v>78</v>
      </c>
      <c r="D1111" s="168" t="s">
        <v>78</v>
      </c>
      <c r="E1111" s="168" t="s">
        <v>78</v>
      </c>
      <c r="F1111" s="168" t="s">
        <v>78</v>
      </c>
    </row>
    <row r="1112" spans="1:6" ht="12.75" customHeight="1">
      <c r="A1112" s="168" t="s">
        <v>78</v>
      </c>
      <c r="B1112" s="168" t="s">
        <v>4299</v>
      </c>
      <c r="C1112" s="168" t="s">
        <v>78</v>
      </c>
      <c r="D1112" s="168" t="s">
        <v>78</v>
      </c>
      <c r="E1112" s="168" t="s">
        <v>78</v>
      </c>
      <c r="F1112" s="168" t="s">
        <v>78</v>
      </c>
    </row>
    <row r="1113" spans="1:6" ht="12.75" customHeight="1">
      <c r="A1113" s="168" t="s">
        <v>4300</v>
      </c>
      <c r="B1113" s="168" t="s">
        <v>4301</v>
      </c>
      <c r="C1113" s="168" t="s">
        <v>4302</v>
      </c>
      <c r="D1113" s="168" t="s">
        <v>4303</v>
      </c>
      <c r="E1113" s="168" t="s">
        <v>4117</v>
      </c>
      <c r="F1113" s="168" t="s">
        <v>4075</v>
      </c>
    </row>
    <row r="1114" spans="1:6" ht="12.75" customHeight="1">
      <c r="A1114" s="168" t="s">
        <v>78</v>
      </c>
      <c r="B1114" s="168" t="s">
        <v>78</v>
      </c>
      <c r="C1114" s="168" t="s">
        <v>78</v>
      </c>
      <c r="D1114" s="168" t="s">
        <v>78</v>
      </c>
      <c r="E1114" s="168" t="s">
        <v>78</v>
      </c>
      <c r="F1114" s="168" t="s">
        <v>78</v>
      </c>
    </row>
    <row r="1115" spans="1:6" ht="12.75" customHeight="1">
      <c r="A1115" s="168" t="s">
        <v>78</v>
      </c>
      <c r="B1115" s="168" t="s">
        <v>4304</v>
      </c>
      <c r="C1115" s="168" t="s">
        <v>78</v>
      </c>
      <c r="D1115" s="168" t="s">
        <v>78</v>
      </c>
      <c r="E1115" s="168" t="s">
        <v>78</v>
      </c>
      <c r="F1115" s="168" t="s">
        <v>78</v>
      </c>
    </row>
    <row r="1116" spans="1:6" ht="12.75" customHeight="1">
      <c r="A1116" s="168" t="s">
        <v>4305</v>
      </c>
      <c r="B1116" s="168" t="s">
        <v>4306</v>
      </c>
      <c r="C1116" s="168" t="s">
        <v>4307</v>
      </c>
      <c r="D1116" s="168" t="s">
        <v>4308</v>
      </c>
      <c r="E1116" s="168" t="s">
        <v>4244</v>
      </c>
      <c r="F1116" s="168" t="s">
        <v>4075</v>
      </c>
    </row>
    <row r="1117" spans="1:6" ht="12.75" customHeight="1">
      <c r="A1117" s="168" t="s">
        <v>4309</v>
      </c>
      <c r="B1117" s="168" t="s">
        <v>4310</v>
      </c>
      <c r="C1117" s="168" t="s">
        <v>4307</v>
      </c>
      <c r="D1117" s="168" t="s">
        <v>4308</v>
      </c>
      <c r="E1117" s="168" t="s">
        <v>4244</v>
      </c>
      <c r="F1117" s="168" t="s">
        <v>4075</v>
      </c>
    </row>
    <row r="1118" spans="1:6" ht="12.75" customHeight="1">
      <c r="A1118" s="168" t="s">
        <v>78</v>
      </c>
      <c r="B1118" s="168" t="s">
        <v>78</v>
      </c>
      <c r="C1118" s="168" t="s">
        <v>78</v>
      </c>
      <c r="D1118" s="168" t="s">
        <v>78</v>
      </c>
      <c r="E1118" s="168" t="s">
        <v>78</v>
      </c>
      <c r="F1118" s="168" t="s">
        <v>78</v>
      </c>
    </row>
    <row r="1119" spans="1:6" ht="12.75" customHeight="1">
      <c r="A1119" s="168" t="s">
        <v>78</v>
      </c>
      <c r="B1119" s="168" t="s">
        <v>4311</v>
      </c>
      <c r="C1119" s="168" t="s">
        <v>78</v>
      </c>
      <c r="D1119" s="168" t="s">
        <v>78</v>
      </c>
      <c r="E1119" s="168" t="s">
        <v>78</v>
      </c>
      <c r="F1119" s="168" t="s">
        <v>78</v>
      </c>
    </row>
    <row r="1120" spans="1:6" ht="12.75" customHeight="1">
      <c r="A1120" s="168" t="s">
        <v>4312</v>
      </c>
      <c r="B1120" s="168" t="s">
        <v>4313</v>
      </c>
      <c r="C1120" s="168" t="s">
        <v>4314</v>
      </c>
      <c r="D1120" s="168" t="s">
        <v>4315</v>
      </c>
      <c r="E1120" s="168" t="s">
        <v>4117</v>
      </c>
      <c r="F1120" s="168" t="s">
        <v>4075</v>
      </c>
    </row>
    <row r="1121" spans="1:6" ht="12.75" customHeight="1">
      <c r="A1121" s="168" t="s">
        <v>78</v>
      </c>
      <c r="B1121" s="168" t="s">
        <v>78</v>
      </c>
      <c r="C1121" s="168" t="s">
        <v>78</v>
      </c>
      <c r="D1121" s="168" t="s">
        <v>78</v>
      </c>
      <c r="E1121" s="168" t="s">
        <v>78</v>
      </c>
      <c r="F1121" s="168" t="s">
        <v>78</v>
      </c>
    </row>
    <row r="1122" spans="1:6" ht="12.75" customHeight="1">
      <c r="A1122" s="168" t="s">
        <v>78</v>
      </c>
      <c r="B1122" s="168" t="s">
        <v>4316</v>
      </c>
      <c r="C1122" s="168" t="s">
        <v>78</v>
      </c>
      <c r="D1122" s="168" t="s">
        <v>78</v>
      </c>
      <c r="E1122" s="168" t="s">
        <v>78</v>
      </c>
      <c r="F1122" s="168" t="s">
        <v>78</v>
      </c>
    </row>
    <row r="1123" spans="1:6" ht="12.75" customHeight="1">
      <c r="A1123" s="168" t="s">
        <v>4317</v>
      </c>
      <c r="B1123" s="168" t="s">
        <v>4318</v>
      </c>
      <c r="C1123" s="168" t="s">
        <v>4319</v>
      </c>
      <c r="D1123" s="168" t="s">
        <v>4320</v>
      </c>
      <c r="E1123" s="168" t="s">
        <v>4109</v>
      </c>
      <c r="F1123" s="168" t="s">
        <v>4075</v>
      </c>
    </row>
    <row r="1124" spans="1:6" ht="12.75" customHeight="1">
      <c r="A1124" s="168" t="s">
        <v>4321</v>
      </c>
      <c r="B1124" s="168" t="s">
        <v>4322</v>
      </c>
      <c r="C1124" s="168" t="s">
        <v>4319</v>
      </c>
      <c r="D1124" s="168" t="s">
        <v>4320</v>
      </c>
      <c r="E1124" s="168" t="s">
        <v>4109</v>
      </c>
      <c r="F1124" s="168" t="s">
        <v>4075</v>
      </c>
    </row>
    <row r="1125" spans="1:6" ht="12.75" customHeight="1">
      <c r="A1125" s="168" t="s">
        <v>4323</v>
      </c>
      <c r="B1125" s="168" t="s">
        <v>4324</v>
      </c>
      <c r="C1125" s="168" t="s">
        <v>4319</v>
      </c>
      <c r="D1125" s="168" t="s">
        <v>4320</v>
      </c>
      <c r="E1125" s="168" t="s">
        <v>4109</v>
      </c>
      <c r="F1125" s="168" t="s">
        <v>4075</v>
      </c>
    </row>
    <row r="1126" spans="1:6" ht="12.75" customHeight="1">
      <c r="A1126" s="168" t="s">
        <v>4325</v>
      </c>
      <c r="B1126" s="168" t="s">
        <v>4326</v>
      </c>
      <c r="C1126" s="168" t="s">
        <v>4319</v>
      </c>
      <c r="D1126" s="168" t="s">
        <v>4320</v>
      </c>
      <c r="E1126" s="168" t="s">
        <v>4109</v>
      </c>
      <c r="F1126" s="168" t="s">
        <v>4075</v>
      </c>
    </row>
    <row r="1127" spans="1:6" ht="12.75" customHeight="1">
      <c r="A1127" s="168" t="s">
        <v>4327</v>
      </c>
      <c r="B1127" s="168" t="s">
        <v>4328</v>
      </c>
      <c r="C1127" s="168" t="s">
        <v>4319</v>
      </c>
      <c r="D1127" s="168" t="s">
        <v>4320</v>
      </c>
      <c r="E1127" s="168" t="s">
        <v>4109</v>
      </c>
      <c r="F1127" s="168" t="s">
        <v>4075</v>
      </c>
    </row>
    <row r="1128" spans="1:6" ht="12.75" customHeight="1">
      <c r="A1128" s="168" t="s">
        <v>78</v>
      </c>
      <c r="B1128" s="168" t="s">
        <v>78</v>
      </c>
      <c r="C1128" s="168" t="s">
        <v>78</v>
      </c>
      <c r="D1128" s="168" t="s">
        <v>78</v>
      </c>
      <c r="E1128" s="168" t="s">
        <v>78</v>
      </c>
      <c r="F1128" s="168" t="s">
        <v>78</v>
      </c>
    </row>
    <row r="1129" spans="1:6" ht="12.75" customHeight="1">
      <c r="A1129" s="168" t="s">
        <v>78</v>
      </c>
      <c r="B1129" s="168" t="s">
        <v>4329</v>
      </c>
      <c r="C1129" s="168" t="s">
        <v>78</v>
      </c>
      <c r="D1129" s="168" t="s">
        <v>78</v>
      </c>
      <c r="E1129" s="168" t="s">
        <v>78</v>
      </c>
      <c r="F1129" s="168" t="s">
        <v>78</v>
      </c>
    </row>
    <row r="1130" spans="1:6" ht="12.75" customHeight="1">
      <c r="A1130" s="168" t="s">
        <v>4330</v>
      </c>
      <c r="B1130" s="168" t="s">
        <v>4331</v>
      </c>
      <c r="C1130" s="168" t="s">
        <v>4332</v>
      </c>
      <c r="D1130" s="168" t="s">
        <v>4333</v>
      </c>
      <c r="E1130" s="168" t="s">
        <v>4244</v>
      </c>
      <c r="F1130" s="168" t="s">
        <v>4075</v>
      </c>
    </row>
    <row r="1131" spans="1:6" ht="12.75" customHeight="1">
      <c r="A1131" s="168" t="s">
        <v>78</v>
      </c>
      <c r="B1131" s="168" t="s">
        <v>78</v>
      </c>
      <c r="C1131" s="168" t="s">
        <v>78</v>
      </c>
      <c r="D1131" s="168" t="s">
        <v>78</v>
      </c>
      <c r="E1131" s="168" t="s">
        <v>78</v>
      </c>
      <c r="F1131" s="168" t="s">
        <v>78</v>
      </c>
    </row>
    <row r="1132" spans="1:6" ht="12.75" customHeight="1">
      <c r="A1132" s="168" t="s">
        <v>78</v>
      </c>
      <c r="B1132" s="168" t="s">
        <v>4334</v>
      </c>
      <c r="C1132" s="168" t="s">
        <v>78</v>
      </c>
      <c r="D1132" s="168" t="s">
        <v>78</v>
      </c>
      <c r="E1132" s="168" t="s">
        <v>78</v>
      </c>
      <c r="F1132" s="168" t="s">
        <v>78</v>
      </c>
    </row>
    <row r="1133" spans="1:6" ht="12.75" customHeight="1">
      <c r="A1133" s="168" t="s">
        <v>4335</v>
      </c>
      <c r="B1133" s="168" t="s">
        <v>4336</v>
      </c>
      <c r="C1133" s="168" t="s">
        <v>4337</v>
      </c>
      <c r="D1133" s="168" t="s">
        <v>4338</v>
      </c>
      <c r="E1133" s="168" t="s">
        <v>4244</v>
      </c>
      <c r="F1133" s="168" t="s">
        <v>4075</v>
      </c>
    </row>
    <row r="1134" spans="1:6" ht="12.75" customHeight="1">
      <c r="A1134" s="168" t="s">
        <v>4339</v>
      </c>
      <c r="B1134" s="168" t="s">
        <v>4340</v>
      </c>
      <c r="C1134" s="168" t="s">
        <v>4337</v>
      </c>
      <c r="D1134" s="168" t="s">
        <v>4338</v>
      </c>
      <c r="E1134" s="168" t="s">
        <v>4244</v>
      </c>
      <c r="F1134" s="168" t="s">
        <v>4075</v>
      </c>
    </row>
    <row r="1135" spans="1:6" ht="12.75" customHeight="1">
      <c r="A1135" s="168" t="s">
        <v>4341</v>
      </c>
      <c r="B1135" s="168" t="s">
        <v>4342</v>
      </c>
      <c r="C1135" s="168" t="s">
        <v>4337</v>
      </c>
      <c r="D1135" s="168" t="s">
        <v>4338</v>
      </c>
      <c r="E1135" s="168" t="s">
        <v>4244</v>
      </c>
      <c r="F1135" s="168" t="s">
        <v>4075</v>
      </c>
    </row>
    <row r="1136" spans="1:6" ht="12.75" customHeight="1">
      <c r="A1136" s="168" t="s">
        <v>78</v>
      </c>
      <c r="B1136" s="168" t="s">
        <v>78</v>
      </c>
      <c r="C1136" s="168" t="s">
        <v>78</v>
      </c>
      <c r="D1136" s="168" t="s">
        <v>78</v>
      </c>
      <c r="E1136" s="168" t="s">
        <v>78</v>
      </c>
      <c r="F1136" s="168" t="s">
        <v>78</v>
      </c>
    </row>
    <row r="1137" spans="1:6" ht="12.75" customHeight="1">
      <c r="A1137" s="168" t="s">
        <v>78</v>
      </c>
      <c r="B1137" s="168" t="s">
        <v>4343</v>
      </c>
      <c r="C1137" s="168" t="s">
        <v>78</v>
      </c>
      <c r="D1137" s="168" t="s">
        <v>78</v>
      </c>
      <c r="E1137" s="168" t="s">
        <v>78</v>
      </c>
      <c r="F1137" s="168" t="s">
        <v>78</v>
      </c>
    </row>
    <row r="1138" spans="1:6" ht="12.75" customHeight="1">
      <c r="A1138" s="168" t="s">
        <v>4344</v>
      </c>
      <c r="B1138" s="168" t="s">
        <v>4345</v>
      </c>
      <c r="C1138" s="168" t="s">
        <v>4346</v>
      </c>
      <c r="D1138" s="168" t="s">
        <v>4347</v>
      </c>
      <c r="E1138" s="168" t="s">
        <v>4244</v>
      </c>
      <c r="F1138" s="168" t="s">
        <v>4075</v>
      </c>
    </row>
    <row r="1139" spans="1:6" ht="12.75" customHeight="1">
      <c r="A1139" s="168" t="s">
        <v>4348</v>
      </c>
      <c r="B1139" s="168" t="s">
        <v>4349</v>
      </c>
      <c r="C1139" s="168" t="s">
        <v>4346</v>
      </c>
      <c r="D1139" s="168" t="s">
        <v>4347</v>
      </c>
      <c r="E1139" s="168" t="s">
        <v>4244</v>
      </c>
      <c r="F1139" s="168" t="s">
        <v>4075</v>
      </c>
    </row>
    <row r="1140" spans="1:6" ht="12.75" customHeight="1">
      <c r="A1140" s="168" t="s">
        <v>78</v>
      </c>
      <c r="B1140" s="168" t="s">
        <v>78</v>
      </c>
      <c r="C1140" s="168" t="s">
        <v>78</v>
      </c>
      <c r="D1140" s="168" t="s">
        <v>78</v>
      </c>
      <c r="E1140" s="168" t="s">
        <v>78</v>
      </c>
      <c r="F1140" s="168" t="s">
        <v>78</v>
      </c>
    </row>
    <row r="1141" spans="1:6" ht="12.75" customHeight="1">
      <c r="A1141" s="168" t="s">
        <v>78</v>
      </c>
      <c r="B1141" s="168" t="s">
        <v>4350</v>
      </c>
      <c r="C1141" s="168" t="s">
        <v>78</v>
      </c>
      <c r="D1141" s="168" t="s">
        <v>78</v>
      </c>
      <c r="E1141" s="168" t="s">
        <v>78</v>
      </c>
      <c r="F1141" s="168" t="s">
        <v>78</v>
      </c>
    </row>
    <row r="1142" spans="1:6" ht="12.75" customHeight="1">
      <c r="A1142" s="168" t="s">
        <v>4351</v>
      </c>
      <c r="B1142" s="168" t="s">
        <v>4352</v>
      </c>
      <c r="C1142" s="168" t="s">
        <v>4353</v>
      </c>
      <c r="D1142" s="168" t="s">
        <v>4354</v>
      </c>
      <c r="E1142" s="168" t="s">
        <v>4244</v>
      </c>
      <c r="F1142" s="168" t="s">
        <v>4075</v>
      </c>
    </row>
    <row r="1143" spans="1:6" ht="12.75" customHeight="1">
      <c r="A1143" s="168" t="s">
        <v>78</v>
      </c>
      <c r="B1143" s="168" t="s">
        <v>78</v>
      </c>
      <c r="C1143" s="168" t="s">
        <v>78</v>
      </c>
      <c r="D1143" s="168" t="s">
        <v>78</v>
      </c>
      <c r="E1143" s="168" t="s">
        <v>78</v>
      </c>
      <c r="F1143" s="168" t="s">
        <v>78</v>
      </c>
    </row>
    <row r="1144" spans="1:6" ht="12.75" customHeight="1">
      <c r="A1144" s="168" t="s">
        <v>78</v>
      </c>
      <c r="B1144" s="168" t="s">
        <v>4355</v>
      </c>
      <c r="C1144" s="168" t="s">
        <v>78</v>
      </c>
      <c r="D1144" s="168" t="s">
        <v>78</v>
      </c>
      <c r="E1144" s="168" t="s">
        <v>78</v>
      </c>
      <c r="F1144" s="168" t="s">
        <v>78</v>
      </c>
    </row>
    <row r="1145" spans="1:6" ht="12.75" customHeight="1">
      <c r="A1145" s="168" t="s">
        <v>4356</v>
      </c>
      <c r="B1145" s="168" t="s">
        <v>4357</v>
      </c>
      <c r="C1145" s="168" t="s">
        <v>4358</v>
      </c>
      <c r="D1145" s="168" t="s">
        <v>4359</v>
      </c>
      <c r="E1145" s="168" t="s">
        <v>4109</v>
      </c>
      <c r="F1145" s="168" t="s">
        <v>4075</v>
      </c>
    </row>
    <row r="1146" spans="1:6" ht="12.75" customHeight="1">
      <c r="A1146" s="168" t="s">
        <v>4360</v>
      </c>
      <c r="B1146" s="168" t="s">
        <v>4361</v>
      </c>
      <c r="C1146" s="168" t="s">
        <v>4358</v>
      </c>
      <c r="D1146" s="168" t="s">
        <v>4359</v>
      </c>
      <c r="E1146" s="168" t="s">
        <v>4109</v>
      </c>
      <c r="F1146" s="168" t="s">
        <v>4075</v>
      </c>
    </row>
    <row r="1147" spans="1:6" ht="12.75" customHeight="1">
      <c r="A1147" s="168" t="s">
        <v>4362</v>
      </c>
      <c r="B1147" s="168" t="s">
        <v>4363</v>
      </c>
      <c r="C1147" s="168" t="s">
        <v>4358</v>
      </c>
      <c r="D1147" s="168" t="s">
        <v>4359</v>
      </c>
      <c r="E1147" s="168" t="s">
        <v>4109</v>
      </c>
      <c r="F1147" s="168" t="s">
        <v>4075</v>
      </c>
    </row>
    <row r="1148" spans="1:6" ht="12.75" customHeight="1">
      <c r="A1148" s="168" t="s">
        <v>4364</v>
      </c>
      <c r="B1148" s="168" t="s">
        <v>4365</v>
      </c>
      <c r="C1148" s="168" t="s">
        <v>4358</v>
      </c>
      <c r="D1148" s="168" t="s">
        <v>4359</v>
      </c>
      <c r="E1148" s="168" t="s">
        <v>4109</v>
      </c>
      <c r="F1148" s="168" t="s">
        <v>4075</v>
      </c>
    </row>
    <row r="1149" spans="1:6" ht="12.75" customHeight="1">
      <c r="A1149" s="168" t="s">
        <v>4366</v>
      </c>
      <c r="B1149" s="168" t="s">
        <v>4367</v>
      </c>
      <c r="C1149" s="168" t="s">
        <v>4358</v>
      </c>
      <c r="D1149" s="168" t="s">
        <v>4359</v>
      </c>
      <c r="E1149" s="168" t="s">
        <v>4109</v>
      </c>
      <c r="F1149" s="168" t="s">
        <v>4075</v>
      </c>
    </row>
    <row r="1150" spans="1:6" ht="12.75" customHeight="1">
      <c r="A1150" s="168" t="s">
        <v>78</v>
      </c>
      <c r="B1150" s="168" t="s">
        <v>78</v>
      </c>
      <c r="C1150" s="168" t="s">
        <v>78</v>
      </c>
      <c r="D1150" s="168" t="s">
        <v>78</v>
      </c>
      <c r="E1150" s="168" t="s">
        <v>78</v>
      </c>
      <c r="F1150" s="168" t="s">
        <v>78</v>
      </c>
    </row>
    <row r="1151" spans="1:6" ht="12.75" customHeight="1">
      <c r="A1151" s="168" t="s">
        <v>78</v>
      </c>
      <c r="B1151" s="168" t="s">
        <v>4368</v>
      </c>
      <c r="C1151" s="168" t="s">
        <v>78</v>
      </c>
      <c r="D1151" s="168" t="s">
        <v>78</v>
      </c>
      <c r="E1151" s="168" t="s">
        <v>78</v>
      </c>
      <c r="F1151" s="168" t="s">
        <v>78</v>
      </c>
    </row>
    <row r="1152" spans="1:6" ht="12.75" customHeight="1">
      <c r="A1152" s="168" t="s">
        <v>4369</v>
      </c>
      <c r="B1152" s="168" t="s">
        <v>4370</v>
      </c>
      <c r="C1152" s="168" t="s">
        <v>4371</v>
      </c>
      <c r="D1152" s="168" t="s">
        <v>4372</v>
      </c>
      <c r="E1152" s="168" t="s">
        <v>4244</v>
      </c>
      <c r="F1152" s="168" t="s">
        <v>4075</v>
      </c>
    </row>
    <row r="1153" spans="1:6" ht="12.75" customHeight="1">
      <c r="A1153" s="168" t="s">
        <v>4373</v>
      </c>
      <c r="B1153" s="168" t="s">
        <v>4374</v>
      </c>
      <c r="C1153" s="168" t="s">
        <v>4371</v>
      </c>
      <c r="D1153" s="168" t="s">
        <v>4372</v>
      </c>
      <c r="E1153" s="168" t="s">
        <v>4244</v>
      </c>
      <c r="F1153" s="168" t="s">
        <v>4075</v>
      </c>
    </row>
    <row r="1154" spans="1:6" ht="12.75" customHeight="1">
      <c r="A1154" s="168" t="s">
        <v>4375</v>
      </c>
      <c r="B1154" s="168" t="s">
        <v>4376</v>
      </c>
      <c r="C1154" s="168" t="s">
        <v>4371</v>
      </c>
      <c r="D1154" s="168" t="s">
        <v>4372</v>
      </c>
      <c r="E1154" s="168" t="s">
        <v>4244</v>
      </c>
      <c r="F1154" s="168" t="s">
        <v>4075</v>
      </c>
    </row>
    <row r="1155" spans="1:6" ht="12.75" customHeight="1">
      <c r="A1155" s="168" t="s">
        <v>4377</v>
      </c>
      <c r="B1155" s="168" t="s">
        <v>4378</v>
      </c>
      <c r="C1155" s="168" t="s">
        <v>4371</v>
      </c>
      <c r="D1155" s="168" t="s">
        <v>4372</v>
      </c>
      <c r="E1155" s="168" t="s">
        <v>4244</v>
      </c>
      <c r="F1155" s="168" t="s">
        <v>4075</v>
      </c>
    </row>
    <row r="1156" spans="1:6" ht="12.75" customHeight="1">
      <c r="A1156" s="168" t="s">
        <v>78</v>
      </c>
      <c r="B1156" s="168" t="s">
        <v>78</v>
      </c>
      <c r="C1156" s="168" t="s">
        <v>78</v>
      </c>
      <c r="D1156" s="168" t="s">
        <v>78</v>
      </c>
      <c r="E1156" s="168" t="s">
        <v>78</v>
      </c>
      <c r="F1156" s="168" t="s">
        <v>78</v>
      </c>
    </row>
    <row r="1157" spans="1:6" ht="12.75" customHeight="1">
      <c r="A1157" s="168" t="s">
        <v>78</v>
      </c>
      <c r="B1157" s="168" t="s">
        <v>4379</v>
      </c>
      <c r="C1157" s="168" t="s">
        <v>78</v>
      </c>
      <c r="D1157" s="168" t="s">
        <v>78</v>
      </c>
      <c r="E1157" s="168" t="s">
        <v>78</v>
      </c>
      <c r="F1157" s="168" t="s">
        <v>78</v>
      </c>
    </row>
    <row r="1158" spans="1:6" ht="12.75" customHeight="1">
      <c r="A1158" s="168" t="s">
        <v>4380</v>
      </c>
      <c r="B1158" s="168" t="s">
        <v>4381</v>
      </c>
      <c r="C1158" s="168" t="s">
        <v>4382</v>
      </c>
      <c r="D1158" s="168" t="s">
        <v>4383</v>
      </c>
      <c r="E1158" s="168" t="s">
        <v>4117</v>
      </c>
      <c r="F1158" s="168" t="s">
        <v>4075</v>
      </c>
    </row>
    <row r="1159" spans="1:6" ht="12.75" customHeight="1">
      <c r="A1159" s="168" t="s">
        <v>4384</v>
      </c>
      <c r="B1159" s="168" t="s">
        <v>4385</v>
      </c>
      <c r="C1159" s="168" t="s">
        <v>4382</v>
      </c>
      <c r="D1159" s="168" t="s">
        <v>4383</v>
      </c>
      <c r="E1159" s="168" t="s">
        <v>4117</v>
      </c>
      <c r="F1159" s="168" t="s">
        <v>4075</v>
      </c>
    </row>
    <row r="1160" spans="1:6" ht="12.75" customHeight="1">
      <c r="A1160" s="168" t="s">
        <v>4386</v>
      </c>
      <c r="B1160" s="168" t="s">
        <v>4387</v>
      </c>
      <c r="C1160" s="168" t="s">
        <v>4382</v>
      </c>
      <c r="D1160" s="168" t="s">
        <v>4383</v>
      </c>
      <c r="E1160" s="168" t="s">
        <v>4117</v>
      </c>
      <c r="F1160" s="168" t="s">
        <v>4075</v>
      </c>
    </row>
    <row r="1161" spans="1:6" ht="12.75" customHeight="1">
      <c r="A1161" s="168" t="s">
        <v>4388</v>
      </c>
      <c r="B1161" s="168" t="s">
        <v>4389</v>
      </c>
      <c r="C1161" s="168" t="s">
        <v>4382</v>
      </c>
      <c r="D1161" s="168" t="s">
        <v>4383</v>
      </c>
      <c r="E1161" s="168" t="s">
        <v>4117</v>
      </c>
      <c r="F1161" s="168" t="s">
        <v>4075</v>
      </c>
    </row>
    <row r="1162" spans="1:6" ht="12.75" customHeight="1">
      <c r="A1162" s="168" t="s">
        <v>4390</v>
      </c>
      <c r="B1162" s="168" t="s">
        <v>4391</v>
      </c>
      <c r="C1162" s="168" t="s">
        <v>4382</v>
      </c>
      <c r="D1162" s="168" t="s">
        <v>4383</v>
      </c>
      <c r="E1162" s="168" t="s">
        <v>4117</v>
      </c>
      <c r="F1162" s="168" t="s">
        <v>4075</v>
      </c>
    </row>
    <row r="1163" spans="1:6" ht="12.75" customHeight="1">
      <c r="A1163" s="168" t="s">
        <v>4392</v>
      </c>
      <c r="B1163" s="168" t="s">
        <v>4393</v>
      </c>
      <c r="C1163" s="168" t="s">
        <v>4382</v>
      </c>
      <c r="D1163" s="168" t="s">
        <v>4383</v>
      </c>
      <c r="E1163" s="168" t="s">
        <v>4117</v>
      </c>
      <c r="F1163" s="168" t="s">
        <v>4075</v>
      </c>
    </row>
    <row r="1164" spans="1:6" ht="12.75" customHeight="1">
      <c r="A1164" s="168" t="s">
        <v>4394</v>
      </c>
      <c r="B1164" s="168" t="s">
        <v>4395</v>
      </c>
      <c r="C1164" s="168" t="s">
        <v>4382</v>
      </c>
      <c r="D1164" s="168" t="s">
        <v>4383</v>
      </c>
      <c r="E1164" s="168" t="s">
        <v>4117</v>
      </c>
      <c r="F1164" s="168" t="s">
        <v>4075</v>
      </c>
    </row>
    <row r="1165" spans="1:6" ht="12.75" customHeight="1">
      <c r="A1165" s="168" t="s">
        <v>4396</v>
      </c>
      <c r="B1165" s="168" t="s">
        <v>4397</v>
      </c>
      <c r="C1165" s="168" t="s">
        <v>4382</v>
      </c>
      <c r="D1165" s="168" t="s">
        <v>4383</v>
      </c>
      <c r="E1165" s="168" t="s">
        <v>4117</v>
      </c>
      <c r="F1165" s="168" t="s">
        <v>4075</v>
      </c>
    </row>
    <row r="1166" spans="1:6" ht="12.75" customHeight="1">
      <c r="A1166" s="168" t="s">
        <v>4398</v>
      </c>
      <c r="B1166" s="168" t="s">
        <v>4399</v>
      </c>
      <c r="C1166" s="168" t="s">
        <v>4382</v>
      </c>
      <c r="D1166" s="168" t="s">
        <v>4383</v>
      </c>
      <c r="E1166" s="168" t="s">
        <v>4117</v>
      </c>
      <c r="F1166" s="168" t="s">
        <v>4075</v>
      </c>
    </row>
    <row r="1167" spans="1:6" ht="12.75" customHeight="1">
      <c r="A1167" s="168" t="s">
        <v>4400</v>
      </c>
      <c r="B1167" s="168" t="s">
        <v>4401</v>
      </c>
      <c r="C1167" s="168" t="s">
        <v>4382</v>
      </c>
      <c r="D1167" s="168" t="s">
        <v>4383</v>
      </c>
      <c r="E1167" s="168" t="s">
        <v>4117</v>
      </c>
      <c r="F1167" s="168" t="s">
        <v>4075</v>
      </c>
    </row>
    <row r="1168" spans="1:6" ht="12.75" customHeight="1">
      <c r="A1168" s="168" t="s">
        <v>4402</v>
      </c>
      <c r="B1168" s="168" t="s">
        <v>4403</v>
      </c>
      <c r="C1168" s="168" t="s">
        <v>4382</v>
      </c>
      <c r="D1168" s="168" t="s">
        <v>4383</v>
      </c>
      <c r="E1168" s="168" t="s">
        <v>4117</v>
      </c>
      <c r="F1168" s="168" t="s">
        <v>4075</v>
      </c>
    </row>
    <row r="1169" spans="1:6" ht="12.75" customHeight="1">
      <c r="A1169" s="168" t="s">
        <v>78</v>
      </c>
      <c r="B1169" s="168" t="s">
        <v>78</v>
      </c>
      <c r="C1169" s="168" t="s">
        <v>78</v>
      </c>
      <c r="D1169" s="168" t="s">
        <v>78</v>
      </c>
      <c r="E1169" s="168" t="s">
        <v>78</v>
      </c>
      <c r="F1169" s="168" t="s">
        <v>78</v>
      </c>
    </row>
    <row r="1170" spans="1:6" ht="12.75" customHeight="1">
      <c r="A1170" s="168" t="s">
        <v>78</v>
      </c>
      <c r="B1170" s="168" t="s">
        <v>4404</v>
      </c>
      <c r="C1170" s="168" t="s">
        <v>78</v>
      </c>
      <c r="D1170" s="168" t="s">
        <v>78</v>
      </c>
      <c r="E1170" s="168" t="s">
        <v>78</v>
      </c>
      <c r="F1170" s="168" t="s">
        <v>78</v>
      </c>
    </row>
    <row r="1171" spans="1:6" ht="12.75" customHeight="1">
      <c r="A1171" s="168" t="s">
        <v>4405</v>
      </c>
      <c r="B1171" s="168" t="s">
        <v>4406</v>
      </c>
      <c r="C1171" s="168" t="s">
        <v>4407</v>
      </c>
      <c r="D1171" s="168" t="s">
        <v>4408</v>
      </c>
      <c r="E1171" s="168" t="s">
        <v>4222</v>
      </c>
      <c r="F1171" s="168" t="s">
        <v>4075</v>
      </c>
    </row>
    <row r="1172" spans="1:6" ht="12.75" customHeight="1">
      <c r="A1172" s="168" t="s">
        <v>78</v>
      </c>
      <c r="B1172" s="168" t="s">
        <v>78</v>
      </c>
      <c r="C1172" s="168" t="s">
        <v>78</v>
      </c>
      <c r="D1172" s="168" t="s">
        <v>78</v>
      </c>
      <c r="E1172" s="168" t="s">
        <v>78</v>
      </c>
      <c r="F1172" s="168" t="s">
        <v>78</v>
      </c>
    </row>
    <row r="1173" spans="1:6" ht="12.75" customHeight="1">
      <c r="A1173" s="168" t="s">
        <v>78</v>
      </c>
      <c r="B1173" s="168" t="s">
        <v>4409</v>
      </c>
      <c r="C1173" s="168" t="s">
        <v>78</v>
      </c>
      <c r="D1173" s="168" t="s">
        <v>78</v>
      </c>
      <c r="E1173" s="168" t="s">
        <v>78</v>
      </c>
      <c r="F1173" s="168" t="s">
        <v>78</v>
      </c>
    </row>
    <row r="1174" spans="1:6" ht="12.75" customHeight="1">
      <c r="A1174" s="168" t="s">
        <v>4410</v>
      </c>
      <c r="B1174" s="168" t="s">
        <v>4411</v>
      </c>
      <c r="C1174" s="168" t="s">
        <v>4412</v>
      </c>
      <c r="D1174" s="168" t="s">
        <v>4413</v>
      </c>
      <c r="E1174" s="168" t="s">
        <v>4109</v>
      </c>
      <c r="F1174" s="168" t="s">
        <v>4075</v>
      </c>
    </row>
    <row r="1175" spans="1:6" ht="12.75" customHeight="1">
      <c r="A1175" s="168" t="s">
        <v>4414</v>
      </c>
      <c r="B1175" s="168" t="s">
        <v>4415</v>
      </c>
      <c r="C1175" s="168" t="s">
        <v>4412</v>
      </c>
      <c r="D1175" s="168" t="s">
        <v>4413</v>
      </c>
      <c r="E1175" s="168" t="s">
        <v>4109</v>
      </c>
      <c r="F1175" s="168" t="s">
        <v>4075</v>
      </c>
    </row>
    <row r="1176" spans="1:6" ht="12.75" customHeight="1">
      <c r="A1176" s="168" t="s">
        <v>4416</v>
      </c>
      <c r="B1176" s="168" t="s">
        <v>4417</v>
      </c>
      <c r="C1176" s="168" t="s">
        <v>4412</v>
      </c>
      <c r="D1176" s="168" t="s">
        <v>4413</v>
      </c>
      <c r="E1176" s="168" t="s">
        <v>4109</v>
      </c>
      <c r="F1176" s="168" t="s">
        <v>4075</v>
      </c>
    </row>
    <row r="1177" spans="1:6" ht="12.75" customHeight="1">
      <c r="A1177" s="168" t="s">
        <v>78</v>
      </c>
      <c r="B1177" s="168" t="s">
        <v>78</v>
      </c>
      <c r="C1177" s="168" t="s">
        <v>78</v>
      </c>
      <c r="D1177" s="168" t="s">
        <v>78</v>
      </c>
      <c r="E1177" s="168" t="s">
        <v>78</v>
      </c>
      <c r="F1177" s="168" t="s">
        <v>78</v>
      </c>
    </row>
    <row r="1178" spans="1:6" ht="12.75" customHeight="1">
      <c r="A1178" s="168" t="s">
        <v>78</v>
      </c>
      <c r="B1178" s="168" t="s">
        <v>4418</v>
      </c>
      <c r="C1178" s="168" t="s">
        <v>78</v>
      </c>
      <c r="D1178" s="168" t="s">
        <v>78</v>
      </c>
      <c r="E1178" s="168" t="s">
        <v>78</v>
      </c>
      <c r="F1178" s="168" t="s">
        <v>78</v>
      </c>
    </row>
    <row r="1179" spans="1:6" ht="12.75" customHeight="1">
      <c r="A1179" s="168" t="s">
        <v>4419</v>
      </c>
      <c r="B1179" s="168" t="s">
        <v>4420</v>
      </c>
      <c r="C1179" s="168" t="s">
        <v>4421</v>
      </c>
      <c r="D1179" s="168" t="s">
        <v>4422</v>
      </c>
      <c r="E1179" s="168" t="s">
        <v>4222</v>
      </c>
      <c r="F1179" s="168" t="s">
        <v>4075</v>
      </c>
    </row>
    <row r="1180" spans="1:6" ht="12.75" customHeight="1">
      <c r="A1180" s="168" t="s">
        <v>4423</v>
      </c>
      <c r="B1180" s="168" t="s">
        <v>4424</v>
      </c>
      <c r="C1180" s="168" t="s">
        <v>4421</v>
      </c>
      <c r="D1180" s="168" t="s">
        <v>4422</v>
      </c>
      <c r="E1180" s="168" t="s">
        <v>4222</v>
      </c>
      <c r="F1180" s="168" t="s">
        <v>4075</v>
      </c>
    </row>
    <row r="1181" spans="1:6" ht="12.75" customHeight="1">
      <c r="A1181" s="168" t="s">
        <v>4425</v>
      </c>
      <c r="B1181" s="168" t="s">
        <v>4426</v>
      </c>
      <c r="C1181" s="168" t="s">
        <v>4421</v>
      </c>
      <c r="D1181" s="168" t="s">
        <v>4422</v>
      </c>
      <c r="E1181" s="168" t="s">
        <v>4222</v>
      </c>
      <c r="F1181" s="168" t="s">
        <v>4075</v>
      </c>
    </row>
    <row r="1182" spans="1:6" ht="12.75" customHeight="1">
      <c r="A1182" s="168" t="s">
        <v>4427</v>
      </c>
      <c r="B1182" s="168" t="s">
        <v>4428</v>
      </c>
      <c r="C1182" s="168" t="s">
        <v>4421</v>
      </c>
      <c r="D1182" s="168" t="s">
        <v>4422</v>
      </c>
      <c r="E1182" s="168" t="s">
        <v>4222</v>
      </c>
      <c r="F1182" s="168" t="s">
        <v>4075</v>
      </c>
    </row>
    <row r="1183" spans="1:6" ht="12.75" customHeight="1">
      <c r="A1183" s="168" t="s">
        <v>78</v>
      </c>
      <c r="B1183" s="168" t="s">
        <v>78</v>
      </c>
      <c r="C1183" s="168" t="s">
        <v>78</v>
      </c>
      <c r="D1183" s="168" t="s">
        <v>78</v>
      </c>
      <c r="E1183" s="168" t="s">
        <v>78</v>
      </c>
      <c r="F1183" s="168" t="s">
        <v>78</v>
      </c>
    </row>
    <row r="1184" spans="1:6" ht="12.75" customHeight="1">
      <c r="A1184" s="168" t="s">
        <v>78</v>
      </c>
      <c r="B1184" s="168" t="s">
        <v>4429</v>
      </c>
      <c r="C1184" s="168" t="s">
        <v>78</v>
      </c>
      <c r="D1184" s="168" t="s">
        <v>78</v>
      </c>
      <c r="E1184" s="168" t="s">
        <v>78</v>
      </c>
      <c r="F1184" s="168" t="s">
        <v>78</v>
      </c>
    </row>
    <row r="1185" spans="1:6" ht="12.75" customHeight="1">
      <c r="A1185" s="168" t="s">
        <v>4430</v>
      </c>
      <c r="B1185" s="168" t="s">
        <v>4431</v>
      </c>
      <c r="C1185" s="168" t="s">
        <v>4432</v>
      </c>
      <c r="D1185" s="168" t="s">
        <v>4433</v>
      </c>
      <c r="E1185" s="168" t="s">
        <v>4244</v>
      </c>
      <c r="F1185" s="168" t="s">
        <v>4075</v>
      </c>
    </row>
    <row r="1186" spans="1:6" ht="12.75" customHeight="1">
      <c r="A1186" s="168" t="s">
        <v>4434</v>
      </c>
      <c r="B1186" s="168" t="s">
        <v>4435</v>
      </c>
      <c r="C1186" s="168" t="s">
        <v>4432</v>
      </c>
      <c r="D1186" s="168" t="s">
        <v>4433</v>
      </c>
      <c r="E1186" s="168" t="s">
        <v>4244</v>
      </c>
      <c r="F1186" s="168" t="s">
        <v>4075</v>
      </c>
    </row>
    <row r="1187" spans="1:6" ht="12.75" customHeight="1">
      <c r="A1187" s="168" t="s">
        <v>78</v>
      </c>
      <c r="B1187" s="168" t="s">
        <v>78</v>
      </c>
      <c r="C1187" s="168" t="s">
        <v>78</v>
      </c>
      <c r="D1187" s="168" t="s">
        <v>78</v>
      </c>
      <c r="E1187" s="168" t="s">
        <v>78</v>
      </c>
      <c r="F1187" s="168" t="s">
        <v>78</v>
      </c>
    </row>
    <row r="1188" spans="1:6" ht="12.75" customHeight="1">
      <c r="A1188" s="168" t="s">
        <v>78</v>
      </c>
      <c r="B1188" s="168" t="s">
        <v>4436</v>
      </c>
      <c r="C1188" s="168" t="s">
        <v>78</v>
      </c>
      <c r="D1188" s="168" t="s">
        <v>78</v>
      </c>
      <c r="E1188" s="168" t="s">
        <v>78</v>
      </c>
      <c r="F1188" s="168" t="s">
        <v>78</v>
      </c>
    </row>
    <row r="1189" spans="1:6" ht="12.75" customHeight="1">
      <c r="A1189" s="168" t="s">
        <v>4437</v>
      </c>
      <c r="B1189" s="168" t="s">
        <v>4438</v>
      </c>
      <c r="C1189" s="168" t="s">
        <v>4439</v>
      </c>
      <c r="D1189" s="168" t="s">
        <v>4440</v>
      </c>
      <c r="E1189" s="168" t="s">
        <v>4074</v>
      </c>
      <c r="F1189" s="168" t="s">
        <v>4075</v>
      </c>
    </row>
    <row r="1190" spans="1:6" ht="12.75" customHeight="1">
      <c r="A1190" s="168" t="s">
        <v>4441</v>
      </c>
      <c r="B1190" s="168" t="s">
        <v>4442</v>
      </c>
      <c r="C1190" s="168" t="s">
        <v>4439</v>
      </c>
      <c r="D1190" s="168" t="s">
        <v>4440</v>
      </c>
      <c r="E1190" s="168" t="s">
        <v>4074</v>
      </c>
      <c r="F1190" s="168" t="s">
        <v>4075</v>
      </c>
    </row>
    <row r="1191" spans="1:6" ht="12.75" customHeight="1">
      <c r="A1191" s="168" t="s">
        <v>4443</v>
      </c>
      <c r="B1191" s="168" t="s">
        <v>4444</v>
      </c>
      <c r="C1191" s="168" t="s">
        <v>4439</v>
      </c>
      <c r="D1191" s="168" t="s">
        <v>4440</v>
      </c>
      <c r="E1191" s="168" t="s">
        <v>4074</v>
      </c>
      <c r="F1191" s="168" t="s">
        <v>4075</v>
      </c>
    </row>
    <row r="1192" spans="1:6" ht="12.75" customHeight="1">
      <c r="A1192" s="168" t="s">
        <v>4445</v>
      </c>
      <c r="B1192" s="168" t="s">
        <v>4446</v>
      </c>
      <c r="C1192" s="168" t="s">
        <v>4439</v>
      </c>
      <c r="D1192" s="168" t="s">
        <v>4440</v>
      </c>
      <c r="E1192" s="168" t="s">
        <v>4074</v>
      </c>
      <c r="F1192" s="168" t="s">
        <v>4075</v>
      </c>
    </row>
    <row r="1193" spans="1:6" ht="12.75" customHeight="1">
      <c r="A1193" s="168" t="s">
        <v>4447</v>
      </c>
      <c r="B1193" s="168" t="s">
        <v>4448</v>
      </c>
      <c r="C1193" s="168" t="s">
        <v>4439</v>
      </c>
      <c r="D1193" s="168" t="s">
        <v>4440</v>
      </c>
      <c r="E1193" s="168" t="s">
        <v>4074</v>
      </c>
      <c r="F1193" s="168" t="s">
        <v>4075</v>
      </c>
    </row>
    <row r="1194" spans="1:6" ht="12.75" customHeight="1">
      <c r="A1194" s="168" t="s">
        <v>4449</v>
      </c>
      <c r="B1194" s="168" t="s">
        <v>4450</v>
      </c>
      <c r="C1194" s="168" t="s">
        <v>4439</v>
      </c>
      <c r="D1194" s="168" t="s">
        <v>4440</v>
      </c>
      <c r="E1194" s="168" t="s">
        <v>4074</v>
      </c>
      <c r="F1194" s="168" t="s">
        <v>4075</v>
      </c>
    </row>
    <row r="1195" spans="1:6" ht="12.75" customHeight="1">
      <c r="A1195" s="168" t="s">
        <v>4451</v>
      </c>
      <c r="B1195" s="168" t="s">
        <v>4452</v>
      </c>
      <c r="C1195" s="168" t="s">
        <v>4439</v>
      </c>
      <c r="D1195" s="168" t="s">
        <v>4440</v>
      </c>
      <c r="E1195" s="168" t="s">
        <v>4074</v>
      </c>
      <c r="F1195" s="168" t="s">
        <v>4075</v>
      </c>
    </row>
    <row r="1196" spans="1:6" ht="12.75" customHeight="1">
      <c r="A1196" s="168" t="s">
        <v>78</v>
      </c>
      <c r="B1196" s="168" t="s">
        <v>78</v>
      </c>
      <c r="C1196" s="168" t="s">
        <v>78</v>
      </c>
      <c r="D1196" s="168" t="s">
        <v>78</v>
      </c>
      <c r="E1196" s="168" t="s">
        <v>78</v>
      </c>
      <c r="F1196" s="168" t="s">
        <v>78</v>
      </c>
    </row>
    <row r="1197" spans="1:6" ht="12.75" customHeight="1">
      <c r="A1197" s="168" t="s">
        <v>78</v>
      </c>
      <c r="B1197" s="168" t="s">
        <v>4453</v>
      </c>
      <c r="C1197" s="168" t="s">
        <v>78</v>
      </c>
      <c r="D1197" s="168" t="s">
        <v>78</v>
      </c>
      <c r="E1197" s="168" t="s">
        <v>78</v>
      </c>
      <c r="F1197" s="168" t="s">
        <v>78</v>
      </c>
    </row>
    <row r="1198" spans="1:6" ht="12.75" customHeight="1">
      <c r="A1198" s="168" t="s">
        <v>4454</v>
      </c>
      <c r="B1198" s="168" t="s">
        <v>4455</v>
      </c>
      <c r="C1198" s="168" t="s">
        <v>4456</v>
      </c>
      <c r="D1198" s="168" t="s">
        <v>4457</v>
      </c>
      <c r="E1198" s="168" t="s">
        <v>4222</v>
      </c>
      <c r="F1198" s="168" t="s">
        <v>4075</v>
      </c>
    </row>
    <row r="1199" spans="1:6" ht="12.75" customHeight="1">
      <c r="A1199" s="168" t="s">
        <v>4458</v>
      </c>
      <c r="B1199" s="168" t="s">
        <v>4459</v>
      </c>
      <c r="C1199" s="168" t="s">
        <v>4456</v>
      </c>
      <c r="D1199" s="168" t="s">
        <v>4457</v>
      </c>
      <c r="E1199" s="168" t="s">
        <v>4222</v>
      </c>
      <c r="F1199" s="168" t="s">
        <v>4075</v>
      </c>
    </row>
    <row r="1200" spans="1:6" ht="12.75" customHeight="1">
      <c r="A1200" s="168" t="s">
        <v>4460</v>
      </c>
      <c r="B1200" s="168" t="s">
        <v>4461</v>
      </c>
      <c r="C1200" s="168" t="s">
        <v>4456</v>
      </c>
      <c r="D1200" s="168" t="s">
        <v>4457</v>
      </c>
      <c r="E1200" s="168" t="s">
        <v>4222</v>
      </c>
      <c r="F1200" s="168" t="s">
        <v>4075</v>
      </c>
    </row>
    <row r="1201" spans="1:6" ht="12.75" customHeight="1">
      <c r="A1201" s="168" t="s">
        <v>4462</v>
      </c>
      <c r="B1201" s="168" t="s">
        <v>4463</v>
      </c>
      <c r="C1201" s="168" t="s">
        <v>4456</v>
      </c>
      <c r="D1201" s="168" t="s">
        <v>4457</v>
      </c>
      <c r="E1201" s="168" t="s">
        <v>4222</v>
      </c>
      <c r="F1201" s="168" t="s">
        <v>4075</v>
      </c>
    </row>
    <row r="1202" spans="1:6" ht="12.75" customHeight="1">
      <c r="A1202" s="168" t="s">
        <v>4464</v>
      </c>
      <c r="B1202" s="168" t="s">
        <v>4465</v>
      </c>
      <c r="C1202" s="168" t="s">
        <v>4456</v>
      </c>
      <c r="D1202" s="168" t="s">
        <v>4457</v>
      </c>
      <c r="E1202" s="168" t="s">
        <v>4222</v>
      </c>
      <c r="F1202" s="168" t="s">
        <v>4075</v>
      </c>
    </row>
    <row r="1203" spans="1:6" ht="12.75" customHeight="1">
      <c r="A1203" s="168" t="s">
        <v>4466</v>
      </c>
      <c r="B1203" s="168" t="s">
        <v>4467</v>
      </c>
      <c r="C1203" s="168" t="s">
        <v>4456</v>
      </c>
      <c r="D1203" s="168" t="s">
        <v>4457</v>
      </c>
      <c r="E1203" s="168" t="s">
        <v>4222</v>
      </c>
      <c r="F1203" s="168" t="s">
        <v>4075</v>
      </c>
    </row>
    <row r="1204" spans="1:6" ht="12.75" customHeight="1">
      <c r="A1204" s="168" t="s">
        <v>4468</v>
      </c>
      <c r="B1204" s="168" t="s">
        <v>4469</v>
      </c>
      <c r="C1204" s="168" t="s">
        <v>4456</v>
      </c>
      <c r="D1204" s="168" t="s">
        <v>4457</v>
      </c>
      <c r="E1204" s="168" t="s">
        <v>4222</v>
      </c>
      <c r="F1204" s="168" t="s">
        <v>4075</v>
      </c>
    </row>
    <row r="1205" spans="1:6" ht="12.75" customHeight="1">
      <c r="A1205" s="168" t="s">
        <v>78</v>
      </c>
      <c r="B1205" s="168" t="s">
        <v>78</v>
      </c>
      <c r="C1205" s="168" t="s">
        <v>78</v>
      </c>
      <c r="D1205" s="168" t="s">
        <v>78</v>
      </c>
      <c r="E1205" s="168" t="s">
        <v>78</v>
      </c>
      <c r="F1205" s="168" t="s">
        <v>78</v>
      </c>
    </row>
    <row r="1206" spans="1:6" ht="12.75" customHeight="1">
      <c r="A1206" s="168" t="s">
        <v>78</v>
      </c>
      <c r="B1206" s="168" t="s">
        <v>4470</v>
      </c>
      <c r="C1206" s="168" t="s">
        <v>78</v>
      </c>
      <c r="D1206" s="168" t="s">
        <v>78</v>
      </c>
      <c r="E1206" s="168" t="s">
        <v>78</v>
      </c>
      <c r="F1206" s="168" t="s">
        <v>78</v>
      </c>
    </row>
    <row r="1207" spans="1:6" ht="12.75" customHeight="1">
      <c r="A1207" s="168" t="s">
        <v>4471</v>
      </c>
      <c r="B1207" s="168" t="s">
        <v>4472</v>
      </c>
      <c r="C1207" s="168" t="s">
        <v>4473</v>
      </c>
      <c r="D1207" s="168" t="s">
        <v>4474</v>
      </c>
      <c r="E1207" s="168" t="s">
        <v>4222</v>
      </c>
      <c r="F1207" s="168" t="s">
        <v>4075</v>
      </c>
    </row>
    <row r="1208" spans="1:6" ht="12.75" customHeight="1">
      <c r="A1208" s="168" t="s">
        <v>4475</v>
      </c>
      <c r="B1208" s="168" t="s">
        <v>4476</v>
      </c>
      <c r="C1208" s="168" t="s">
        <v>4473</v>
      </c>
      <c r="D1208" s="168" t="s">
        <v>4474</v>
      </c>
      <c r="E1208" s="168" t="s">
        <v>4222</v>
      </c>
      <c r="F1208" s="168" t="s">
        <v>4075</v>
      </c>
    </row>
    <row r="1209" spans="1:6" ht="12.75" customHeight="1">
      <c r="A1209" s="168" t="s">
        <v>78</v>
      </c>
      <c r="B1209" s="168" t="s">
        <v>78</v>
      </c>
      <c r="C1209" s="168" t="s">
        <v>78</v>
      </c>
      <c r="D1209" s="168" t="s">
        <v>78</v>
      </c>
      <c r="E1209" s="168" t="s">
        <v>78</v>
      </c>
      <c r="F1209" s="168" t="s">
        <v>78</v>
      </c>
    </row>
    <row r="1210" spans="1:6" ht="12.75" customHeight="1">
      <c r="A1210" s="168" t="s">
        <v>78</v>
      </c>
      <c r="B1210" s="168" t="s">
        <v>4477</v>
      </c>
      <c r="C1210" s="168" t="s">
        <v>78</v>
      </c>
      <c r="D1210" s="168" t="s">
        <v>78</v>
      </c>
      <c r="E1210" s="168" t="s">
        <v>78</v>
      </c>
      <c r="F1210" s="168" t="s">
        <v>78</v>
      </c>
    </row>
    <row r="1211" spans="1:6" ht="12.75" customHeight="1">
      <c r="A1211" s="168" t="s">
        <v>4478</v>
      </c>
      <c r="B1211" s="168" t="s">
        <v>4479</v>
      </c>
      <c r="C1211" s="168" t="s">
        <v>4480</v>
      </c>
      <c r="D1211" s="168" t="s">
        <v>4481</v>
      </c>
      <c r="E1211" s="168" t="s">
        <v>4244</v>
      </c>
      <c r="F1211" s="168" t="s">
        <v>4075</v>
      </c>
    </row>
    <row r="1212" spans="1:6" ht="12.75" customHeight="1">
      <c r="A1212" s="168" t="s">
        <v>4482</v>
      </c>
      <c r="B1212" s="168" t="s">
        <v>4483</v>
      </c>
      <c r="C1212" s="168" t="s">
        <v>4480</v>
      </c>
      <c r="D1212" s="168" t="s">
        <v>4481</v>
      </c>
      <c r="E1212" s="168" t="s">
        <v>4244</v>
      </c>
      <c r="F1212" s="168" t="s">
        <v>4075</v>
      </c>
    </row>
    <row r="1213" spans="1:6" ht="12.75" customHeight="1">
      <c r="A1213" s="168" t="s">
        <v>4484</v>
      </c>
      <c r="B1213" s="168" t="s">
        <v>4485</v>
      </c>
      <c r="C1213" s="168" t="s">
        <v>4480</v>
      </c>
      <c r="D1213" s="168" t="s">
        <v>4481</v>
      </c>
      <c r="E1213" s="168" t="s">
        <v>4244</v>
      </c>
      <c r="F1213" s="168" t="s">
        <v>4075</v>
      </c>
    </row>
    <row r="1214" spans="1:6" ht="12.75" customHeight="1">
      <c r="A1214" s="168" t="s">
        <v>4486</v>
      </c>
      <c r="B1214" s="168" t="s">
        <v>4487</v>
      </c>
      <c r="C1214" s="168" t="s">
        <v>4480</v>
      </c>
      <c r="D1214" s="168" t="s">
        <v>4481</v>
      </c>
      <c r="E1214" s="168" t="s">
        <v>4244</v>
      </c>
      <c r="F1214" s="168" t="s">
        <v>4075</v>
      </c>
    </row>
    <row r="1215" spans="1:6" ht="12.75" customHeight="1">
      <c r="A1215" s="168" t="s">
        <v>78</v>
      </c>
      <c r="B1215" s="168" t="s">
        <v>78</v>
      </c>
      <c r="C1215" s="168" t="s">
        <v>78</v>
      </c>
      <c r="D1215" s="168" t="s">
        <v>78</v>
      </c>
      <c r="E1215" s="168" t="s">
        <v>78</v>
      </c>
      <c r="F1215" s="168" t="s">
        <v>78</v>
      </c>
    </row>
    <row r="1216" spans="1:6" ht="12.75" customHeight="1">
      <c r="A1216" s="168" t="s">
        <v>78</v>
      </c>
      <c r="B1216" s="168" t="s">
        <v>4488</v>
      </c>
      <c r="C1216" s="168" t="s">
        <v>78</v>
      </c>
      <c r="D1216" s="168" t="s">
        <v>78</v>
      </c>
      <c r="E1216" s="168" t="s">
        <v>78</v>
      </c>
      <c r="F1216" s="168" t="s">
        <v>78</v>
      </c>
    </row>
    <row r="1217" spans="1:6" ht="12.75" customHeight="1">
      <c r="A1217" s="168" t="s">
        <v>4489</v>
      </c>
      <c r="B1217" s="168" t="s">
        <v>4490</v>
      </c>
      <c r="C1217" s="168" t="s">
        <v>4491</v>
      </c>
      <c r="D1217" s="168" t="s">
        <v>4492</v>
      </c>
      <c r="E1217" s="168" t="s">
        <v>4074</v>
      </c>
      <c r="F1217" s="168" t="s">
        <v>4075</v>
      </c>
    </row>
    <row r="1218" spans="1:6" ht="12.75" customHeight="1">
      <c r="A1218" s="168" t="s">
        <v>4493</v>
      </c>
      <c r="B1218" s="168" t="s">
        <v>4494</v>
      </c>
      <c r="C1218" s="168" t="s">
        <v>4491</v>
      </c>
      <c r="D1218" s="168" t="s">
        <v>4492</v>
      </c>
      <c r="E1218" s="168" t="s">
        <v>4074</v>
      </c>
      <c r="F1218" s="168" t="s">
        <v>4075</v>
      </c>
    </row>
    <row r="1219" spans="1:6" ht="12.75" customHeight="1">
      <c r="A1219" s="168" t="s">
        <v>4495</v>
      </c>
      <c r="B1219" s="168" t="s">
        <v>4496</v>
      </c>
      <c r="C1219" s="168" t="s">
        <v>4491</v>
      </c>
      <c r="D1219" s="168" t="s">
        <v>4492</v>
      </c>
      <c r="E1219" s="168" t="s">
        <v>4074</v>
      </c>
      <c r="F1219" s="168" t="s">
        <v>4075</v>
      </c>
    </row>
    <row r="1220" spans="1:6" ht="12.75" customHeight="1">
      <c r="A1220" s="168" t="s">
        <v>4497</v>
      </c>
      <c r="B1220" s="168" t="s">
        <v>4498</v>
      </c>
      <c r="C1220" s="168" t="s">
        <v>4491</v>
      </c>
      <c r="D1220" s="168" t="s">
        <v>4492</v>
      </c>
      <c r="E1220" s="168" t="s">
        <v>4074</v>
      </c>
      <c r="F1220" s="168" t="s">
        <v>4075</v>
      </c>
    </row>
    <row r="1221" spans="1:6" ht="12.75" customHeight="1">
      <c r="A1221" s="168" t="s">
        <v>4499</v>
      </c>
      <c r="B1221" s="168" t="s">
        <v>4500</v>
      </c>
      <c r="C1221" s="168" t="s">
        <v>4491</v>
      </c>
      <c r="D1221" s="168" t="s">
        <v>4492</v>
      </c>
      <c r="E1221" s="168" t="s">
        <v>4074</v>
      </c>
      <c r="F1221" s="168" t="s">
        <v>4075</v>
      </c>
    </row>
    <row r="1222" spans="1:6" ht="12.75" customHeight="1">
      <c r="A1222" s="168" t="s">
        <v>4501</v>
      </c>
      <c r="B1222" s="168" t="s">
        <v>4502</v>
      </c>
      <c r="C1222" s="168" t="s">
        <v>4491</v>
      </c>
      <c r="D1222" s="168" t="s">
        <v>4492</v>
      </c>
      <c r="E1222" s="168" t="s">
        <v>4074</v>
      </c>
      <c r="F1222" s="168" t="s">
        <v>4075</v>
      </c>
    </row>
    <row r="1223" spans="1:6" ht="12.75" customHeight="1">
      <c r="A1223" s="168" t="s">
        <v>4503</v>
      </c>
      <c r="B1223" s="168" t="s">
        <v>4504</v>
      </c>
      <c r="C1223" s="168" t="s">
        <v>4491</v>
      </c>
      <c r="D1223" s="168" t="s">
        <v>4492</v>
      </c>
      <c r="E1223" s="168" t="s">
        <v>4074</v>
      </c>
      <c r="F1223" s="168" t="s">
        <v>4075</v>
      </c>
    </row>
    <row r="1224" spans="1:6" ht="12.75" customHeight="1">
      <c r="A1224" s="168" t="s">
        <v>4505</v>
      </c>
      <c r="B1224" s="168" t="s">
        <v>4506</v>
      </c>
      <c r="C1224" s="168" t="s">
        <v>4491</v>
      </c>
      <c r="D1224" s="168" t="s">
        <v>4492</v>
      </c>
      <c r="E1224" s="168" t="s">
        <v>4074</v>
      </c>
      <c r="F1224" s="168" t="s">
        <v>4075</v>
      </c>
    </row>
    <row r="1225" spans="1:6" ht="12.75" customHeight="1">
      <c r="A1225" s="168" t="s">
        <v>4507</v>
      </c>
      <c r="B1225" s="168" t="s">
        <v>4508</v>
      </c>
      <c r="C1225" s="168" t="s">
        <v>4491</v>
      </c>
      <c r="D1225" s="168" t="s">
        <v>4492</v>
      </c>
      <c r="E1225" s="168" t="s">
        <v>4074</v>
      </c>
      <c r="F1225" s="168" t="s">
        <v>4075</v>
      </c>
    </row>
    <row r="1226" spans="1:6" ht="12.75" customHeight="1">
      <c r="A1226" s="168" t="s">
        <v>4509</v>
      </c>
      <c r="B1226" s="168" t="s">
        <v>4510</v>
      </c>
      <c r="C1226" s="168" t="s">
        <v>4491</v>
      </c>
      <c r="D1226" s="168" t="s">
        <v>4492</v>
      </c>
      <c r="E1226" s="168" t="s">
        <v>4074</v>
      </c>
      <c r="F1226" s="168" t="s">
        <v>4075</v>
      </c>
    </row>
    <row r="1227" spans="1:6" ht="12.75" customHeight="1">
      <c r="A1227" s="168" t="s">
        <v>4511</v>
      </c>
      <c r="B1227" s="168" t="s">
        <v>4512</v>
      </c>
      <c r="C1227" s="168" t="s">
        <v>4491</v>
      </c>
      <c r="D1227" s="168" t="s">
        <v>4492</v>
      </c>
      <c r="E1227" s="168" t="s">
        <v>4074</v>
      </c>
      <c r="F1227" s="168" t="s">
        <v>4075</v>
      </c>
    </row>
    <row r="1228" spans="1:6" ht="12.75" customHeight="1">
      <c r="A1228" s="168" t="s">
        <v>4513</v>
      </c>
      <c r="B1228" s="168" t="s">
        <v>4514</v>
      </c>
      <c r="C1228" s="168" t="s">
        <v>4491</v>
      </c>
      <c r="D1228" s="168" t="s">
        <v>4492</v>
      </c>
      <c r="E1228" s="168" t="s">
        <v>4074</v>
      </c>
      <c r="F1228" s="168" t="s">
        <v>4075</v>
      </c>
    </row>
    <row r="1229" spans="1:6" ht="12.75" customHeight="1">
      <c r="A1229" s="168" t="s">
        <v>4515</v>
      </c>
      <c r="B1229" s="168" t="s">
        <v>4516</v>
      </c>
      <c r="C1229" s="168" t="s">
        <v>4491</v>
      </c>
      <c r="D1229" s="168" t="s">
        <v>4492</v>
      </c>
      <c r="E1229" s="168" t="s">
        <v>4074</v>
      </c>
      <c r="F1229" s="168" t="s">
        <v>4075</v>
      </c>
    </row>
    <row r="1230" spans="1:6" ht="12.75" customHeight="1">
      <c r="A1230" s="168" t="s">
        <v>4517</v>
      </c>
      <c r="B1230" s="168" t="s">
        <v>4518</v>
      </c>
      <c r="C1230" s="168" t="s">
        <v>4491</v>
      </c>
      <c r="D1230" s="168" t="s">
        <v>4492</v>
      </c>
      <c r="E1230" s="168" t="s">
        <v>4074</v>
      </c>
      <c r="F1230" s="168" t="s">
        <v>4075</v>
      </c>
    </row>
    <row r="1231" spans="1:6" ht="12.75" customHeight="1">
      <c r="A1231" s="168" t="s">
        <v>4519</v>
      </c>
      <c r="B1231" s="168" t="s">
        <v>4520</v>
      </c>
      <c r="C1231" s="168" t="s">
        <v>4491</v>
      </c>
      <c r="D1231" s="168" t="s">
        <v>4492</v>
      </c>
      <c r="E1231" s="168" t="s">
        <v>4074</v>
      </c>
      <c r="F1231" s="168" t="s">
        <v>4075</v>
      </c>
    </row>
    <row r="1232" spans="1:6" ht="12.75" customHeight="1">
      <c r="A1232" s="168" t="s">
        <v>4521</v>
      </c>
      <c r="B1232" s="168" t="s">
        <v>4522</v>
      </c>
      <c r="C1232" s="168" t="s">
        <v>4491</v>
      </c>
      <c r="D1232" s="168" t="s">
        <v>4492</v>
      </c>
      <c r="E1232" s="168" t="s">
        <v>4074</v>
      </c>
      <c r="F1232" s="168" t="s">
        <v>4075</v>
      </c>
    </row>
    <row r="1233" spans="1:6" ht="12.75" customHeight="1">
      <c r="A1233" s="168" t="s">
        <v>4523</v>
      </c>
      <c r="B1233" s="168" t="s">
        <v>4524</v>
      </c>
      <c r="C1233" s="168" t="s">
        <v>4491</v>
      </c>
      <c r="D1233" s="168" t="s">
        <v>4492</v>
      </c>
      <c r="E1233" s="168" t="s">
        <v>4074</v>
      </c>
      <c r="F1233" s="168" t="s">
        <v>4075</v>
      </c>
    </row>
    <row r="1234" spans="1:6" ht="12.75" customHeight="1">
      <c r="A1234" s="168" t="s">
        <v>78</v>
      </c>
      <c r="B1234" s="168" t="s">
        <v>78</v>
      </c>
      <c r="C1234" s="168" t="s">
        <v>78</v>
      </c>
      <c r="D1234" s="168" t="s">
        <v>78</v>
      </c>
      <c r="E1234" s="168" t="s">
        <v>78</v>
      </c>
      <c r="F1234" s="168" t="s">
        <v>78</v>
      </c>
    </row>
    <row r="1235" spans="1:6" ht="12.75" customHeight="1">
      <c r="A1235" s="168" t="s">
        <v>78</v>
      </c>
      <c r="B1235" s="168" t="s">
        <v>4525</v>
      </c>
      <c r="C1235" s="168" t="s">
        <v>78</v>
      </c>
      <c r="D1235" s="168" t="s">
        <v>78</v>
      </c>
      <c r="E1235" s="168" t="s">
        <v>78</v>
      </c>
      <c r="F1235" s="168" t="s">
        <v>78</v>
      </c>
    </row>
    <row r="1236" spans="1:6" ht="12.75" customHeight="1">
      <c r="A1236" s="168" t="s">
        <v>4526</v>
      </c>
      <c r="B1236" s="168" t="s">
        <v>4527</v>
      </c>
      <c r="C1236" s="168" t="s">
        <v>4528</v>
      </c>
      <c r="D1236" s="168" t="s">
        <v>4529</v>
      </c>
      <c r="E1236" s="168" t="s">
        <v>4244</v>
      </c>
      <c r="F1236" s="168" t="s">
        <v>4075</v>
      </c>
    </row>
    <row r="1237" spans="1:6" ht="12.75" customHeight="1">
      <c r="A1237" s="168" t="s">
        <v>4530</v>
      </c>
      <c r="B1237" s="168" t="s">
        <v>4531</v>
      </c>
      <c r="C1237" s="168" t="s">
        <v>4528</v>
      </c>
      <c r="D1237" s="168" t="s">
        <v>4529</v>
      </c>
      <c r="E1237" s="168" t="s">
        <v>4244</v>
      </c>
      <c r="F1237" s="168" t="s">
        <v>4075</v>
      </c>
    </row>
    <row r="1238" spans="1:6" ht="12.75" customHeight="1">
      <c r="A1238" s="168" t="s">
        <v>4532</v>
      </c>
      <c r="B1238" s="168" t="s">
        <v>4533</v>
      </c>
      <c r="C1238" s="168" t="s">
        <v>4528</v>
      </c>
      <c r="D1238" s="168" t="s">
        <v>4529</v>
      </c>
      <c r="E1238" s="168" t="s">
        <v>4244</v>
      </c>
      <c r="F1238" s="168" t="s">
        <v>4075</v>
      </c>
    </row>
    <row r="1239" spans="1:6" ht="12.75" customHeight="1">
      <c r="A1239" s="168" t="s">
        <v>4534</v>
      </c>
      <c r="B1239" s="168" t="s">
        <v>4535</v>
      </c>
      <c r="C1239" s="168" t="s">
        <v>4528</v>
      </c>
      <c r="D1239" s="168" t="s">
        <v>4529</v>
      </c>
      <c r="E1239" s="168" t="s">
        <v>4244</v>
      </c>
      <c r="F1239" s="168" t="s">
        <v>4075</v>
      </c>
    </row>
    <row r="1240" spans="1:6" ht="12.75" customHeight="1">
      <c r="A1240" s="168" t="s">
        <v>4536</v>
      </c>
      <c r="B1240" s="168" t="s">
        <v>4537</v>
      </c>
      <c r="C1240" s="168" t="s">
        <v>4528</v>
      </c>
      <c r="D1240" s="168" t="s">
        <v>4529</v>
      </c>
      <c r="E1240" s="168" t="s">
        <v>4244</v>
      </c>
      <c r="F1240" s="168" t="s">
        <v>4075</v>
      </c>
    </row>
    <row r="1241" spans="1:6" ht="12.75" customHeight="1">
      <c r="A1241" s="168" t="s">
        <v>4538</v>
      </c>
      <c r="B1241" s="168" t="s">
        <v>4539</v>
      </c>
      <c r="C1241" s="168" t="s">
        <v>4528</v>
      </c>
      <c r="D1241" s="168" t="s">
        <v>4529</v>
      </c>
      <c r="E1241" s="168" t="s">
        <v>4244</v>
      </c>
      <c r="F1241" s="168" t="s">
        <v>4075</v>
      </c>
    </row>
    <row r="1242" spans="1:6" ht="12.75" customHeight="1">
      <c r="A1242" s="168" t="s">
        <v>78</v>
      </c>
      <c r="B1242" s="168" t="s">
        <v>78</v>
      </c>
      <c r="C1242" s="168" t="s">
        <v>78</v>
      </c>
      <c r="D1242" s="168" t="s">
        <v>78</v>
      </c>
      <c r="E1242" s="168" t="s">
        <v>78</v>
      </c>
      <c r="F1242" s="168" t="s">
        <v>78</v>
      </c>
    </row>
    <row r="1243" spans="1:6" ht="12.75" customHeight="1">
      <c r="A1243" s="168" t="s">
        <v>78</v>
      </c>
      <c r="B1243" s="168" t="s">
        <v>4540</v>
      </c>
      <c r="C1243" s="168" t="s">
        <v>78</v>
      </c>
      <c r="D1243" s="168" t="s">
        <v>78</v>
      </c>
      <c r="E1243" s="168" t="s">
        <v>78</v>
      </c>
      <c r="F1243" s="168" t="s">
        <v>78</v>
      </c>
    </row>
    <row r="1244" spans="1:6" ht="12.75" customHeight="1">
      <c r="A1244" s="168" t="s">
        <v>4541</v>
      </c>
      <c r="B1244" s="168" t="s">
        <v>4542</v>
      </c>
      <c r="C1244" s="168" t="s">
        <v>4543</v>
      </c>
      <c r="D1244" s="168" t="s">
        <v>4544</v>
      </c>
      <c r="E1244" s="168" t="s">
        <v>4222</v>
      </c>
      <c r="F1244" s="168" t="s">
        <v>4075</v>
      </c>
    </row>
    <row r="1245" spans="1:6" ht="12.75" customHeight="1">
      <c r="A1245" s="168" t="s">
        <v>4545</v>
      </c>
      <c r="B1245" s="168" t="s">
        <v>4546</v>
      </c>
      <c r="C1245" s="168" t="s">
        <v>4543</v>
      </c>
      <c r="D1245" s="168" t="s">
        <v>4544</v>
      </c>
      <c r="E1245" s="168" t="s">
        <v>4222</v>
      </c>
      <c r="F1245" s="168" t="s">
        <v>4075</v>
      </c>
    </row>
    <row r="1246" spans="1:6" ht="12.75" customHeight="1">
      <c r="A1246" s="168" t="s">
        <v>78</v>
      </c>
      <c r="B1246" s="168" t="s">
        <v>78</v>
      </c>
      <c r="C1246" s="168" t="s">
        <v>78</v>
      </c>
      <c r="D1246" s="168" t="s">
        <v>78</v>
      </c>
      <c r="E1246" s="168" t="s">
        <v>78</v>
      </c>
      <c r="F1246" s="168" t="s">
        <v>78</v>
      </c>
    </row>
    <row r="1247" spans="1:6" ht="12.75" customHeight="1">
      <c r="A1247" s="168" t="s">
        <v>78</v>
      </c>
      <c r="B1247" s="168" t="s">
        <v>4547</v>
      </c>
      <c r="C1247" s="168" t="s">
        <v>78</v>
      </c>
      <c r="D1247" s="168" t="s">
        <v>78</v>
      </c>
      <c r="E1247" s="168" t="s">
        <v>78</v>
      </c>
      <c r="F1247" s="168" t="s">
        <v>78</v>
      </c>
    </row>
    <row r="1248" spans="1:6" ht="12.75" customHeight="1">
      <c r="A1248" s="168" t="s">
        <v>4548</v>
      </c>
      <c r="B1248" s="168" t="s">
        <v>4549</v>
      </c>
      <c r="C1248" s="168" t="s">
        <v>4550</v>
      </c>
      <c r="D1248" s="168" t="s">
        <v>4551</v>
      </c>
      <c r="E1248" s="168" t="s">
        <v>4222</v>
      </c>
      <c r="F1248" s="168" t="s">
        <v>4075</v>
      </c>
    </row>
    <row r="1249" spans="1:6" ht="12.75" customHeight="1">
      <c r="A1249" s="168" t="s">
        <v>78</v>
      </c>
      <c r="B1249" s="168" t="s">
        <v>78</v>
      </c>
      <c r="C1249" s="168" t="s">
        <v>78</v>
      </c>
      <c r="D1249" s="168" t="s">
        <v>78</v>
      </c>
      <c r="E1249" s="168" t="s">
        <v>78</v>
      </c>
      <c r="F1249" s="168" t="s">
        <v>78</v>
      </c>
    </row>
    <row r="1250" spans="1:6" ht="12.75" customHeight="1">
      <c r="A1250" s="168" t="s">
        <v>78</v>
      </c>
      <c r="B1250" s="168" t="s">
        <v>4552</v>
      </c>
      <c r="C1250" s="168" t="s">
        <v>78</v>
      </c>
      <c r="D1250" s="168" t="s">
        <v>78</v>
      </c>
      <c r="E1250" s="168" t="s">
        <v>78</v>
      </c>
      <c r="F1250" s="168" t="s">
        <v>78</v>
      </c>
    </row>
    <row r="1251" spans="1:6" ht="12.75" customHeight="1">
      <c r="A1251" s="168" t="s">
        <v>4553</v>
      </c>
      <c r="B1251" s="168" t="s">
        <v>4554</v>
      </c>
      <c r="C1251" s="168" t="s">
        <v>4555</v>
      </c>
      <c r="D1251" s="168" t="s">
        <v>4556</v>
      </c>
      <c r="E1251" s="168" t="s">
        <v>4222</v>
      </c>
      <c r="F1251" s="168" t="s">
        <v>4075</v>
      </c>
    </row>
    <row r="1252" spans="1:6" ht="12.75" customHeight="1">
      <c r="A1252" s="168" t="s">
        <v>4557</v>
      </c>
      <c r="B1252" s="168" t="s">
        <v>4558</v>
      </c>
      <c r="C1252" s="168" t="s">
        <v>4555</v>
      </c>
      <c r="D1252" s="168" t="s">
        <v>4556</v>
      </c>
      <c r="E1252" s="168" t="s">
        <v>4222</v>
      </c>
      <c r="F1252" s="168" t="s">
        <v>4075</v>
      </c>
    </row>
    <row r="1253" spans="1:6" ht="12.75" customHeight="1">
      <c r="A1253" s="168" t="s">
        <v>4559</v>
      </c>
      <c r="B1253" s="168" t="s">
        <v>4560</v>
      </c>
      <c r="C1253" s="168" t="s">
        <v>4555</v>
      </c>
      <c r="D1253" s="168" t="s">
        <v>4556</v>
      </c>
      <c r="E1253" s="168" t="s">
        <v>4222</v>
      </c>
      <c r="F1253" s="168" t="s">
        <v>4075</v>
      </c>
    </row>
    <row r="1254" spans="1:6" ht="12.75" customHeight="1">
      <c r="A1254" s="168" t="s">
        <v>4561</v>
      </c>
      <c r="B1254" s="168" t="s">
        <v>4562</v>
      </c>
      <c r="C1254" s="168" t="s">
        <v>4555</v>
      </c>
      <c r="D1254" s="168" t="s">
        <v>4556</v>
      </c>
      <c r="E1254" s="168" t="s">
        <v>4222</v>
      </c>
      <c r="F1254" s="168" t="s">
        <v>4075</v>
      </c>
    </row>
    <row r="1255" spans="1:6" ht="12.75" customHeight="1">
      <c r="A1255" s="168" t="s">
        <v>4563</v>
      </c>
      <c r="B1255" s="168" t="s">
        <v>4564</v>
      </c>
      <c r="C1255" s="168" t="s">
        <v>4555</v>
      </c>
      <c r="D1255" s="168" t="s">
        <v>4556</v>
      </c>
      <c r="E1255" s="168" t="s">
        <v>4222</v>
      </c>
      <c r="F1255" s="168" t="s">
        <v>4075</v>
      </c>
    </row>
    <row r="1256" spans="1:6" ht="12.75" customHeight="1">
      <c r="A1256" s="168" t="s">
        <v>4565</v>
      </c>
      <c r="B1256" s="168" t="s">
        <v>4566</v>
      </c>
      <c r="C1256" s="168" t="s">
        <v>4555</v>
      </c>
      <c r="D1256" s="168" t="s">
        <v>4556</v>
      </c>
      <c r="E1256" s="168" t="s">
        <v>4222</v>
      </c>
      <c r="F1256" s="168" t="s">
        <v>4075</v>
      </c>
    </row>
    <row r="1257" spans="1:6" ht="12.75" customHeight="1">
      <c r="A1257" s="168" t="s">
        <v>4567</v>
      </c>
      <c r="B1257" s="168" t="s">
        <v>4568</v>
      </c>
      <c r="C1257" s="168" t="s">
        <v>4555</v>
      </c>
      <c r="D1257" s="168" t="s">
        <v>4556</v>
      </c>
      <c r="E1257" s="168" t="s">
        <v>4222</v>
      </c>
      <c r="F1257" s="168" t="s">
        <v>4075</v>
      </c>
    </row>
    <row r="1258" spans="1:6" ht="12.75" customHeight="1">
      <c r="A1258" s="168" t="s">
        <v>4569</v>
      </c>
      <c r="B1258" s="168" t="s">
        <v>4570</v>
      </c>
      <c r="C1258" s="168" t="s">
        <v>4555</v>
      </c>
      <c r="D1258" s="168" t="s">
        <v>4556</v>
      </c>
      <c r="E1258" s="168" t="s">
        <v>4222</v>
      </c>
      <c r="F1258" s="168" t="s">
        <v>4075</v>
      </c>
    </row>
    <row r="1259" spans="1:6" ht="12.75" customHeight="1">
      <c r="A1259" s="168" t="s">
        <v>4571</v>
      </c>
      <c r="B1259" s="168" t="s">
        <v>4572</v>
      </c>
      <c r="C1259" s="168" t="s">
        <v>4555</v>
      </c>
      <c r="D1259" s="168" t="s">
        <v>4556</v>
      </c>
      <c r="E1259" s="168" t="s">
        <v>4222</v>
      </c>
      <c r="F1259" s="168" t="s">
        <v>4075</v>
      </c>
    </row>
    <row r="1260" spans="1:6" ht="12.75" customHeight="1">
      <c r="A1260" s="168" t="s">
        <v>4573</v>
      </c>
      <c r="B1260" s="168" t="s">
        <v>4574</v>
      </c>
      <c r="C1260" s="168" t="s">
        <v>4555</v>
      </c>
      <c r="D1260" s="168" t="s">
        <v>4556</v>
      </c>
      <c r="E1260" s="168" t="s">
        <v>4222</v>
      </c>
      <c r="F1260" s="168" t="s">
        <v>4075</v>
      </c>
    </row>
    <row r="1261" spans="1:6" ht="12.75" customHeight="1">
      <c r="A1261" s="168" t="s">
        <v>4575</v>
      </c>
      <c r="B1261" s="168" t="s">
        <v>4576</v>
      </c>
      <c r="C1261" s="168" t="s">
        <v>4555</v>
      </c>
      <c r="D1261" s="168" t="s">
        <v>4556</v>
      </c>
      <c r="E1261" s="168" t="s">
        <v>4222</v>
      </c>
      <c r="F1261" s="168" t="s">
        <v>4075</v>
      </c>
    </row>
    <row r="1262" spans="1:6" ht="12.75" customHeight="1">
      <c r="A1262" s="168" t="s">
        <v>4577</v>
      </c>
      <c r="B1262" s="168" t="s">
        <v>4578</v>
      </c>
      <c r="C1262" s="168" t="s">
        <v>4555</v>
      </c>
      <c r="D1262" s="168" t="s">
        <v>4556</v>
      </c>
      <c r="E1262" s="168" t="s">
        <v>4222</v>
      </c>
      <c r="F1262" s="168" t="s">
        <v>4075</v>
      </c>
    </row>
    <row r="1263" spans="1:6" ht="12.75" customHeight="1">
      <c r="A1263" s="168" t="s">
        <v>78</v>
      </c>
      <c r="B1263" s="168" t="s">
        <v>78</v>
      </c>
      <c r="C1263" s="168" t="s">
        <v>78</v>
      </c>
      <c r="D1263" s="168" t="s">
        <v>78</v>
      </c>
      <c r="E1263" s="168" t="s">
        <v>78</v>
      </c>
      <c r="F1263" s="168" t="s">
        <v>78</v>
      </c>
    </row>
    <row r="1264" spans="1:6" ht="12.75" customHeight="1">
      <c r="A1264" s="168" t="s">
        <v>78</v>
      </c>
      <c r="B1264" s="168" t="s">
        <v>4579</v>
      </c>
      <c r="C1264" s="168" t="s">
        <v>78</v>
      </c>
      <c r="D1264" s="168" t="s">
        <v>78</v>
      </c>
      <c r="E1264" s="168" t="s">
        <v>78</v>
      </c>
      <c r="F1264" s="168" t="s">
        <v>78</v>
      </c>
    </row>
    <row r="1265" spans="1:6" ht="12.75" customHeight="1">
      <c r="A1265" s="168" t="s">
        <v>4580</v>
      </c>
      <c r="B1265" s="168" t="s">
        <v>4581</v>
      </c>
      <c r="C1265" s="168" t="s">
        <v>4582</v>
      </c>
      <c r="D1265" s="168" t="s">
        <v>4583</v>
      </c>
      <c r="E1265" s="168" t="s">
        <v>4222</v>
      </c>
      <c r="F1265" s="168" t="s">
        <v>4075</v>
      </c>
    </row>
    <row r="1266" spans="1:6" ht="12.75" customHeight="1">
      <c r="A1266" s="168" t="s">
        <v>4584</v>
      </c>
      <c r="B1266" s="168" t="s">
        <v>4585</v>
      </c>
      <c r="C1266" s="168" t="s">
        <v>4582</v>
      </c>
      <c r="D1266" s="168" t="s">
        <v>4583</v>
      </c>
      <c r="E1266" s="168" t="s">
        <v>4222</v>
      </c>
      <c r="F1266" s="168" t="s">
        <v>4075</v>
      </c>
    </row>
    <row r="1267" spans="1:6" ht="12.75" customHeight="1">
      <c r="A1267" s="168" t="s">
        <v>4586</v>
      </c>
      <c r="B1267" s="168" t="s">
        <v>4587</v>
      </c>
      <c r="C1267" s="168" t="s">
        <v>4582</v>
      </c>
      <c r="D1267" s="168" t="s">
        <v>4583</v>
      </c>
      <c r="E1267" s="168" t="s">
        <v>4222</v>
      </c>
      <c r="F1267" s="168" t="s">
        <v>4075</v>
      </c>
    </row>
    <row r="1268" spans="1:6" ht="12.75" customHeight="1">
      <c r="A1268" s="168" t="s">
        <v>4588</v>
      </c>
      <c r="B1268" s="168" t="s">
        <v>4589</v>
      </c>
      <c r="C1268" s="168" t="s">
        <v>4582</v>
      </c>
      <c r="D1268" s="168" t="s">
        <v>4583</v>
      </c>
      <c r="E1268" s="168" t="s">
        <v>4222</v>
      </c>
      <c r="F1268" s="168" t="s">
        <v>4075</v>
      </c>
    </row>
    <row r="1269" spans="1:6" ht="12.75" customHeight="1">
      <c r="A1269" s="168" t="s">
        <v>4590</v>
      </c>
      <c r="B1269" s="168" t="s">
        <v>4591</v>
      </c>
      <c r="C1269" s="168" t="s">
        <v>4582</v>
      </c>
      <c r="D1269" s="168" t="s">
        <v>4583</v>
      </c>
      <c r="E1269" s="168" t="s">
        <v>4222</v>
      </c>
      <c r="F1269" s="168" t="s">
        <v>4075</v>
      </c>
    </row>
    <row r="1270" spans="1:6" ht="12.75" customHeight="1">
      <c r="A1270" s="168" t="s">
        <v>4592</v>
      </c>
      <c r="B1270" s="168" t="s">
        <v>4593</v>
      </c>
      <c r="C1270" s="168" t="s">
        <v>4582</v>
      </c>
      <c r="D1270" s="168" t="s">
        <v>4583</v>
      </c>
      <c r="E1270" s="168" t="s">
        <v>4222</v>
      </c>
      <c r="F1270" s="168" t="s">
        <v>4075</v>
      </c>
    </row>
    <row r="1271" spans="1:6" ht="12.75" customHeight="1">
      <c r="A1271" s="168" t="s">
        <v>4594</v>
      </c>
      <c r="B1271" s="168" t="s">
        <v>4595</v>
      </c>
      <c r="C1271" s="168" t="s">
        <v>4582</v>
      </c>
      <c r="D1271" s="168" t="s">
        <v>4583</v>
      </c>
      <c r="E1271" s="168" t="s">
        <v>4222</v>
      </c>
      <c r="F1271" s="168" t="s">
        <v>4075</v>
      </c>
    </row>
    <row r="1272" spans="1:6" ht="12.75" customHeight="1">
      <c r="A1272" s="168" t="s">
        <v>4596</v>
      </c>
      <c r="B1272" s="168" t="s">
        <v>4597</v>
      </c>
      <c r="C1272" s="168" t="s">
        <v>4582</v>
      </c>
      <c r="D1272" s="168" t="s">
        <v>4583</v>
      </c>
      <c r="E1272" s="168" t="s">
        <v>4222</v>
      </c>
      <c r="F1272" s="168" t="s">
        <v>4075</v>
      </c>
    </row>
    <row r="1273" spans="1:6" ht="12.75" customHeight="1">
      <c r="A1273" s="168" t="s">
        <v>4598</v>
      </c>
      <c r="B1273" s="168" t="s">
        <v>4599</v>
      </c>
      <c r="C1273" s="168" t="s">
        <v>4582</v>
      </c>
      <c r="D1273" s="168" t="s">
        <v>4583</v>
      </c>
      <c r="E1273" s="168" t="s">
        <v>4222</v>
      </c>
      <c r="F1273" s="168" t="s">
        <v>4075</v>
      </c>
    </row>
    <row r="1274" spans="1:6" ht="12.75" customHeight="1">
      <c r="A1274" s="168" t="s">
        <v>78</v>
      </c>
      <c r="B1274" s="168" t="s">
        <v>78</v>
      </c>
      <c r="C1274" s="168" t="s">
        <v>78</v>
      </c>
      <c r="D1274" s="168" t="s">
        <v>78</v>
      </c>
      <c r="E1274" s="168" t="s">
        <v>78</v>
      </c>
      <c r="F1274" s="168" t="s">
        <v>78</v>
      </c>
    </row>
    <row r="1275" spans="1:6" ht="12.75" customHeight="1">
      <c r="A1275" s="168" t="s">
        <v>78</v>
      </c>
      <c r="B1275" s="168" t="s">
        <v>4600</v>
      </c>
      <c r="C1275" s="168" t="s">
        <v>78</v>
      </c>
      <c r="D1275" s="168" t="s">
        <v>78</v>
      </c>
      <c r="E1275" s="168" t="s">
        <v>78</v>
      </c>
      <c r="F1275" s="168" t="s">
        <v>78</v>
      </c>
    </row>
    <row r="1276" spans="1:6" ht="12.75" customHeight="1">
      <c r="A1276" s="168" t="s">
        <v>4601</v>
      </c>
      <c r="B1276" s="168" t="s">
        <v>4602</v>
      </c>
      <c r="C1276" s="168" t="s">
        <v>4603</v>
      </c>
      <c r="D1276" s="168" t="s">
        <v>4604</v>
      </c>
      <c r="E1276" s="168" t="s">
        <v>4244</v>
      </c>
      <c r="F1276" s="168" t="s">
        <v>4075</v>
      </c>
    </row>
    <row r="1277" spans="1:6" ht="12.75" customHeight="1">
      <c r="A1277" s="168" t="s">
        <v>78</v>
      </c>
      <c r="B1277" s="168" t="s">
        <v>78</v>
      </c>
      <c r="C1277" s="168" t="s">
        <v>78</v>
      </c>
      <c r="D1277" s="168" t="s">
        <v>78</v>
      </c>
      <c r="E1277" s="168" t="s">
        <v>78</v>
      </c>
      <c r="F1277" s="168" t="s">
        <v>78</v>
      </c>
    </row>
    <row r="1278" spans="1:6" ht="12.75" customHeight="1">
      <c r="A1278" s="168" t="s">
        <v>78</v>
      </c>
      <c r="B1278" s="168" t="s">
        <v>4605</v>
      </c>
      <c r="C1278" s="168" t="s">
        <v>78</v>
      </c>
      <c r="D1278" s="168" t="s">
        <v>78</v>
      </c>
      <c r="E1278" s="168" t="s">
        <v>78</v>
      </c>
      <c r="F1278" s="168" t="s">
        <v>78</v>
      </c>
    </row>
    <row r="1279" spans="1:6" ht="12.75" customHeight="1">
      <c r="A1279" s="168" t="s">
        <v>4606</v>
      </c>
      <c r="B1279" s="168" t="s">
        <v>4607</v>
      </c>
      <c r="C1279" s="168" t="s">
        <v>4608</v>
      </c>
      <c r="D1279" s="168" t="s">
        <v>4609</v>
      </c>
      <c r="E1279" s="168" t="s">
        <v>4244</v>
      </c>
      <c r="F1279" s="168" t="s">
        <v>4075</v>
      </c>
    </row>
    <row r="1280" spans="1:6" ht="12.75" customHeight="1">
      <c r="A1280" s="168" t="s">
        <v>4610</v>
      </c>
      <c r="B1280" s="168" t="s">
        <v>4611</v>
      </c>
      <c r="C1280" s="168" t="s">
        <v>4608</v>
      </c>
      <c r="D1280" s="168" t="s">
        <v>4609</v>
      </c>
      <c r="E1280" s="168" t="s">
        <v>4244</v>
      </c>
      <c r="F1280" s="168" t="s">
        <v>4075</v>
      </c>
    </row>
    <row r="1281" spans="1:6" ht="12.75" customHeight="1">
      <c r="A1281" s="168" t="s">
        <v>4612</v>
      </c>
      <c r="B1281" s="168" t="s">
        <v>4613</v>
      </c>
      <c r="C1281" s="168" t="s">
        <v>4608</v>
      </c>
      <c r="D1281" s="168" t="s">
        <v>4609</v>
      </c>
      <c r="E1281" s="168" t="s">
        <v>4244</v>
      </c>
      <c r="F1281" s="168" t="s">
        <v>4075</v>
      </c>
    </row>
    <row r="1282" spans="1:6" ht="12.75" customHeight="1">
      <c r="A1282" s="168" t="s">
        <v>4614</v>
      </c>
      <c r="B1282" s="168" t="s">
        <v>4615</v>
      </c>
      <c r="C1282" s="168" t="s">
        <v>4608</v>
      </c>
      <c r="D1282" s="168" t="s">
        <v>4609</v>
      </c>
      <c r="E1282" s="168" t="s">
        <v>4244</v>
      </c>
      <c r="F1282" s="168" t="s">
        <v>4075</v>
      </c>
    </row>
    <row r="1283" spans="1:6" ht="12.75" customHeight="1">
      <c r="A1283" s="168" t="s">
        <v>4616</v>
      </c>
      <c r="B1283" s="168" t="s">
        <v>4617</v>
      </c>
      <c r="C1283" s="168" t="s">
        <v>4608</v>
      </c>
      <c r="D1283" s="168" t="s">
        <v>4609</v>
      </c>
      <c r="E1283" s="168" t="s">
        <v>4244</v>
      </c>
      <c r="F1283" s="168" t="s">
        <v>4075</v>
      </c>
    </row>
    <row r="1284" spans="1:6" ht="12.75" customHeight="1">
      <c r="A1284" s="168" t="s">
        <v>4618</v>
      </c>
      <c r="B1284" s="168" t="s">
        <v>4619</v>
      </c>
      <c r="C1284" s="168" t="s">
        <v>4608</v>
      </c>
      <c r="D1284" s="168" t="s">
        <v>4609</v>
      </c>
      <c r="E1284" s="168" t="s">
        <v>4244</v>
      </c>
      <c r="F1284" s="168" t="s">
        <v>4075</v>
      </c>
    </row>
    <row r="1285" spans="1:6" ht="12.75" customHeight="1">
      <c r="A1285" s="168" t="s">
        <v>4620</v>
      </c>
      <c r="B1285" s="168" t="s">
        <v>4621</v>
      </c>
      <c r="C1285" s="168" t="s">
        <v>4608</v>
      </c>
      <c r="D1285" s="168" t="s">
        <v>4609</v>
      </c>
      <c r="E1285" s="168" t="s">
        <v>4244</v>
      </c>
      <c r="F1285" s="168" t="s">
        <v>4075</v>
      </c>
    </row>
    <row r="1286" spans="1:6" ht="12.75" customHeight="1">
      <c r="A1286" s="168" t="s">
        <v>4622</v>
      </c>
      <c r="B1286" s="168" t="s">
        <v>4623</v>
      </c>
      <c r="C1286" s="168" t="s">
        <v>4608</v>
      </c>
      <c r="D1286" s="168" t="s">
        <v>4609</v>
      </c>
      <c r="E1286" s="168" t="s">
        <v>4244</v>
      </c>
      <c r="F1286" s="168" t="s">
        <v>4075</v>
      </c>
    </row>
    <row r="1287" spans="1:6" ht="12.75" customHeight="1">
      <c r="A1287" s="168" t="s">
        <v>4624</v>
      </c>
      <c r="B1287" s="168" t="s">
        <v>4625</v>
      </c>
      <c r="C1287" s="168" t="s">
        <v>4608</v>
      </c>
      <c r="D1287" s="168" t="s">
        <v>4609</v>
      </c>
      <c r="E1287" s="168" t="s">
        <v>4244</v>
      </c>
      <c r="F1287" s="168" t="s">
        <v>4075</v>
      </c>
    </row>
    <row r="1288" spans="1:6" ht="12.75" customHeight="1">
      <c r="A1288" s="168" t="s">
        <v>4626</v>
      </c>
      <c r="B1288" s="168" t="s">
        <v>4627</v>
      </c>
      <c r="C1288" s="168" t="s">
        <v>4608</v>
      </c>
      <c r="D1288" s="168" t="s">
        <v>4609</v>
      </c>
      <c r="E1288" s="168" t="s">
        <v>4244</v>
      </c>
      <c r="F1288" s="168" t="s">
        <v>4075</v>
      </c>
    </row>
    <row r="1289" spans="1:6" ht="12.75" customHeight="1">
      <c r="A1289" s="168" t="s">
        <v>4628</v>
      </c>
      <c r="B1289" s="168" t="s">
        <v>4629</v>
      </c>
      <c r="C1289" s="168" t="s">
        <v>4608</v>
      </c>
      <c r="D1289" s="168" t="s">
        <v>4609</v>
      </c>
      <c r="E1289" s="168" t="s">
        <v>4244</v>
      </c>
      <c r="F1289" s="168" t="s">
        <v>4075</v>
      </c>
    </row>
    <row r="1290" spans="1:6" ht="12.75" customHeight="1">
      <c r="A1290" s="168" t="s">
        <v>4630</v>
      </c>
      <c r="B1290" s="168" t="s">
        <v>4631</v>
      </c>
      <c r="C1290" s="168" t="s">
        <v>4608</v>
      </c>
      <c r="D1290" s="168" t="s">
        <v>4609</v>
      </c>
      <c r="E1290" s="168" t="s">
        <v>4244</v>
      </c>
      <c r="F1290" s="168" t="s">
        <v>4075</v>
      </c>
    </row>
    <row r="1291" spans="1:6" ht="12.75" customHeight="1">
      <c r="A1291" s="168" t="s">
        <v>4632</v>
      </c>
      <c r="B1291" s="168" t="s">
        <v>4633</v>
      </c>
      <c r="C1291" s="168" t="s">
        <v>4608</v>
      </c>
      <c r="D1291" s="168" t="s">
        <v>4609</v>
      </c>
      <c r="E1291" s="168" t="s">
        <v>4244</v>
      </c>
      <c r="F1291" s="168" t="s">
        <v>4075</v>
      </c>
    </row>
    <row r="1292" spans="1:6" ht="12.75" customHeight="1">
      <c r="A1292" s="168" t="s">
        <v>4634</v>
      </c>
      <c r="B1292" s="168" t="s">
        <v>4635</v>
      </c>
      <c r="C1292" s="168" t="s">
        <v>4608</v>
      </c>
      <c r="D1292" s="168" t="s">
        <v>4609</v>
      </c>
      <c r="E1292" s="168" t="s">
        <v>4244</v>
      </c>
      <c r="F1292" s="168" t="s">
        <v>4075</v>
      </c>
    </row>
    <row r="1293" spans="1:6" ht="12.75" customHeight="1">
      <c r="A1293" s="168" t="s">
        <v>4636</v>
      </c>
      <c r="B1293" s="168" t="s">
        <v>4637</v>
      </c>
      <c r="C1293" s="168" t="s">
        <v>4608</v>
      </c>
      <c r="D1293" s="168" t="s">
        <v>4609</v>
      </c>
      <c r="E1293" s="168" t="s">
        <v>4244</v>
      </c>
      <c r="F1293" s="168" t="s">
        <v>4075</v>
      </c>
    </row>
    <row r="1294" spans="1:6" ht="12.75" customHeight="1">
      <c r="A1294" s="168" t="s">
        <v>4638</v>
      </c>
      <c r="B1294" s="168" t="s">
        <v>4639</v>
      </c>
      <c r="C1294" s="168" t="s">
        <v>4608</v>
      </c>
      <c r="D1294" s="168" t="s">
        <v>4609</v>
      </c>
      <c r="E1294" s="168" t="s">
        <v>4244</v>
      </c>
      <c r="F1294" s="168" t="s">
        <v>4075</v>
      </c>
    </row>
    <row r="1295" spans="1:6" ht="12.75" customHeight="1">
      <c r="A1295" s="168" t="s">
        <v>4640</v>
      </c>
      <c r="B1295" s="168" t="s">
        <v>4641</v>
      </c>
      <c r="C1295" s="168" t="s">
        <v>4608</v>
      </c>
      <c r="D1295" s="168" t="s">
        <v>4609</v>
      </c>
      <c r="E1295" s="168" t="s">
        <v>4244</v>
      </c>
      <c r="F1295" s="168" t="s">
        <v>4075</v>
      </c>
    </row>
    <row r="1296" spans="1:6" ht="12.75" customHeight="1">
      <c r="A1296" s="168" t="s">
        <v>78</v>
      </c>
      <c r="B1296" s="168" t="s">
        <v>78</v>
      </c>
      <c r="C1296" s="168" t="s">
        <v>78</v>
      </c>
      <c r="D1296" s="168" t="s">
        <v>78</v>
      </c>
      <c r="E1296" s="168" t="s">
        <v>78</v>
      </c>
      <c r="F1296" s="168" t="s">
        <v>78</v>
      </c>
    </row>
    <row r="1297" spans="1:6" ht="12.75" customHeight="1">
      <c r="A1297" s="168" t="s">
        <v>78</v>
      </c>
      <c r="B1297" s="168" t="s">
        <v>4642</v>
      </c>
      <c r="C1297" s="168" t="s">
        <v>78</v>
      </c>
      <c r="D1297" s="168" t="s">
        <v>78</v>
      </c>
      <c r="E1297" s="168" t="s">
        <v>78</v>
      </c>
      <c r="F1297" s="168" t="s">
        <v>78</v>
      </c>
    </row>
    <row r="1298" spans="1:6" ht="12.75" customHeight="1">
      <c r="A1298" s="168" t="s">
        <v>4643</v>
      </c>
      <c r="B1298" s="168" t="s">
        <v>4644</v>
      </c>
      <c r="C1298" s="168" t="s">
        <v>4645</v>
      </c>
      <c r="D1298" s="168" t="s">
        <v>4646</v>
      </c>
      <c r="E1298" s="168" t="s">
        <v>4222</v>
      </c>
      <c r="F1298" s="168" t="s">
        <v>4075</v>
      </c>
    </row>
    <row r="1299" spans="1:6" ht="12.75" customHeight="1">
      <c r="A1299" s="168" t="s">
        <v>4647</v>
      </c>
      <c r="B1299" s="168" t="s">
        <v>4648</v>
      </c>
      <c r="C1299" s="168" t="s">
        <v>4645</v>
      </c>
      <c r="D1299" s="168" t="s">
        <v>4646</v>
      </c>
      <c r="E1299" s="168" t="s">
        <v>4222</v>
      </c>
      <c r="F1299" s="168" t="s">
        <v>4075</v>
      </c>
    </row>
    <row r="1300" spans="1:6" ht="12.75" customHeight="1">
      <c r="A1300" s="168" t="s">
        <v>78</v>
      </c>
      <c r="B1300" s="168" t="s">
        <v>78</v>
      </c>
      <c r="C1300" s="168" t="s">
        <v>78</v>
      </c>
      <c r="D1300" s="168" t="s">
        <v>78</v>
      </c>
      <c r="E1300" s="168" t="s">
        <v>78</v>
      </c>
      <c r="F1300" s="168" t="s">
        <v>78</v>
      </c>
    </row>
    <row r="1301" spans="1:6" ht="12.75" customHeight="1">
      <c r="A1301" s="168" t="s">
        <v>78</v>
      </c>
      <c r="B1301" s="168" t="s">
        <v>4649</v>
      </c>
      <c r="C1301" s="168" t="s">
        <v>78</v>
      </c>
      <c r="D1301" s="168" t="s">
        <v>78</v>
      </c>
      <c r="E1301" s="168" t="s">
        <v>78</v>
      </c>
      <c r="F1301" s="168" t="s">
        <v>78</v>
      </c>
    </row>
    <row r="1302" spans="1:6" ht="12.75" customHeight="1">
      <c r="A1302" s="168" t="s">
        <v>4650</v>
      </c>
      <c r="B1302" s="168" t="s">
        <v>4651</v>
      </c>
      <c r="C1302" s="168" t="s">
        <v>4652</v>
      </c>
      <c r="D1302" s="168" t="s">
        <v>4653</v>
      </c>
      <c r="E1302" s="168" t="s">
        <v>4109</v>
      </c>
      <c r="F1302" s="168" t="s">
        <v>4075</v>
      </c>
    </row>
    <row r="1303" spans="1:6" ht="12.75" customHeight="1">
      <c r="A1303" s="168" t="s">
        <v>78</v>
      </c>
      <c r="B1303" s="168" t="s">
        <v>78</v>
      </c>
      <c r="C1303" s="168" t="s">
        <v>78</v>
      </c>
      <c r="D1303" s="168" t="s">
        <v>78</v>
      </c>
      <c r="E1303" s="168" t="s">
        <v>78</v>
      </c>
      <c r="F1303" s="168" t="s">
        <v>78</v>
      </c>
    </row>
    <row r="1304" spans="1:6" ht="12.75" customHeight="1">
      <c r="A1304" s="168" t="s">
        <v>78</v>
      </c>
      <c r="B1304" s="168" t="s">
        <v>4654</v>
      </c>
      <c r="C1304" s="168" t="s">
        <v>78</v>
      </c>
      <c r="D1304" s="168" t="s">
        <v>78</v>
      </c>
      <c r="E1304" s="168" t="s">
        <v>78</v>
      </c>
      <c r="F1304" s="168" t="s">
        <v>78</v>
      </c>
    </row>
    <row r="1305" spans="1:6" ht="12.75" customHeight="1">
      <c r="A1305" s="168" t="s">
        <v>4655</v>
      </c>
      <c r="B1305" s="168" t="s">
        <v>4656</v>
      </c>
      <c r="C1305" s="168" t="s">
        <v>4657</v>
      </c>
      <c r="D1305" s="168" t="s">
        <v>4658</v>
      </c>
      <c r="E1305" s="168" t="s">
        <v>4222</v>
      </c>
      <c r="F1305" s="168" t="s">
        <v>4075</v>
      </c>
    </row>
    <row r="1306" spans="1:6" ht="12.75" customHeight="1">
      <c r="A1306" s="168" t="s">
        <v>4659</v>
      </c>
      <c r="B1306" s="168" t="s">
        <v>4660</v>
      </c>
      <c r="C1306" s="168" t="s">
        <v>4657</v>
      </c>
      <c r="D1306" s="168" t="s">
        <v>4658</v>
      </c>
      <c r="E1306" s="168" t="s">
        <v>4222</v>
      </c>
      <c r="F1306" s="168" t="s">
        <v>4075</v>
      </c>
    </row>
    <row r="1307" spans="1:6" ht="12.75" customHeight="1">
      <c r="A1307" s="168" t="s">
        <v>4661</v>
      </c>
      <c r="B1307" s="168" t="s">
        <v>4662</v>
      </c>
      <c r="C1307" s="168" t="s">
        <v>4657</v>
      </c>
      <c r="D1307" s="168" t="s">
        <v>4658</v>
      </c>
      <c r="E1307" s="168" t="s">
        <v>4222</v>
      </c>
      <c r="F1307" s="168" t="s">
        <v>4075</v>
      </c>
    </row>
    <row r="1308" spans="1:6" ht="12.75" customHeight="1">
      <c r="A1308" s="168" t="s">
        <v>4663</v>
      </c>
      <c r="B1308" s="168" t="s">
        <v>4664</v>
      </c>
      <c r="C1308" s="168" t="s">
        <v>4657</v>
      </c>
      <c r="D1308" s="168" t="s">
        <v>4658</v>
      </c>
      <c r="E1308" s="168" t="s">
        <v>4222</v>
      </c>
      <c r="F1308" s="168" t="s">
        <v>4075</v>
      </c>
    </row>
    <row r="1309" spans="1:6" ht="12.75" customHeight="1">
      <c r="A1309" s="168" t="s">
        <v>4665</v>
      </c>
      <c r="B1309" s="168" t="s">
        <v>4666</v>
      </c>
      <c r="C1309" s="168" t="s">
        <v>4657</v>
      </c>
      <c r="D1309" s="168" t="s">
        <v>4658</v>
      </c>
      <c r="E1309" s="168" t="s">
        <v>4222</v>
      </c>
      <c r="F1309" s="168" t="s">
        <v>4075</v>
      </c>
    </row>
    <row r="1310" spans="1:6" ht="12.75" customHeight="1">
      <c r="A1310" s="168" t="s">
        <v>4667</v>
      </c>
      <c r="B1310" s="168" t="s">
        <v>4668</v>
      </c>
      <c r="C1310" s="168" t="s">
        <v>4657</v>
      </c>
      <c r="D1310" s="168" t="s">
        <v>4658</v>
      </c>
      <c r="E1310" s="168" t="s">
        <v>4222</v>
      </c>
      <c r="F1310" s="168" t="s">
        <v>4075</v>
      </c>
    </row>
    <row r="1311" spans="1:6" ht="12.75" customHeight="1">
      <c r="A1311" s="168" t="s">
        <v>78</v>
      </c>
      <c r="B1311" s="168" t="s">
        <v>78</v>
      </c>
      <c r="C1311" s="168" t="s">
        <v>78</v>
      </c>
      <c r="D1311" s="168" t="s">
        <v>78</v>
      </c>
      <c r="E1311" s="168" t="s">
        <v>78</v>
      </c>
      <c r="F1311" s="168" t="s">
        <v>78</v>
      </c>
    </row>
    <row r="1312" spans="1:6" ht="12.75" customHeight="1">
      <c r="A1312" s="168" t="s">
        <v>78</v>
      </c>
      <c r="B1312" s="168" t="s">
        <v>4669</v>
      </c>
      <c r="C1312" s="168" t="s">
        <v>78</v>
      </c>
      <c r="D1312" s="168" t="s">
        <v>78</v>
      </c>
      <c r="E1312" s="168" t="s">
        <v>78</v>
      </c>
      <c r="F1312" s="168" t="s">
        <v>78</v>
      </c>
    </row>
    <row r="1313" spans="1:6" ht="12.75" customHeight="1">
      <c r="A1313" s="168" t="s">
        <v>4670</v>
      </c>
      <c r="B1313" s="168" t="s">
        <v>4671</v>
      </c>
      <c r="C1313" s="168" t="s">
        <v>4672</v>
      </c>
      <c r="D1313" s="168" t="s">
        <v>4673</v>
      </c>
      <c r="E1313" s="168" t="s">
        <v>4109</v>
      </c>
      <c r="F1313" s="168" t="s">
        <v>4075</v>
      </c>
    </row>
    <row r="1314" spans="1:6" ht="12.75" customHeight="1">
      <c r="A1314" s="168" t="s">
        <v>78</v>
      </c>
      <c r="B1314" s="168" t="s">
        <v>78</v>
      </c>
      <c r="C1314" s="168" t="s">
        <v>78</v>
      </c>
      <c r="D1314" s="168" t="s">
        <v>78</v>
      </c>
      <c r="E1314" s="168" t="s">
        <v>78</v>
      </c>
      <c r="F1314" s="168" t="s">
        <v>78</v>
      </c>
    </row>
    <row r="1315" spans="1:6" ht="12.75" customHeight="1">
      <c r="A1315" s="168" t="s">
        <v>78</v>
      </c>
      <c r="B1315" s="168" t="s">
        <v>4674</v>
      </c>
      <c r="C1315" s="168" t="s">
        <v>78</v>
      </c>
      <c r="D1315" s="168" t="s">
        <v>78</v>
      </c>
      <c r="E1315" s="168" t="s">
        <v>78</v>
      </c>
      <c r="F1315" s="168" t="s">
        <v>78</v>
      </c>
    </row>
    <row r="1316" spans="1:6" ht="12.75" customHeight="1">
      <c r="A1316" s="168" t="s">
        <v>4675</v>
      </c>
      <c r="B1316" s="168" t="s">
        <v>4676</v>
      </c>
      <c r="C1316" s="168" t="s">
        <v>4677</v>
      </c>
      <c r="D1316" s="168" t="s">
        <v>4678</v>
      </c>
      <c r="E1316" s="168" t="s">
        <v>4244</v>
      </c>
      <c r="F1316" s="168" t="s">
        <v>4075</v>
      </c>
    </row>
    <row r="1317" spans="1:6" ht="12.75" customHeight="1">
      <c r="A1317" s="168" t="s">
        <v>4679</v>
      </c>
      <c r="B1317" s="168" t="s">
        <v>4680</v>
      </c>
      <c r="C1317" s="168" t="s">
        <v>4677</v>
      </c>
      <c r="D1317" s="168" t="s">
        <v>4678</v>
      </c>
      <c r="E1317" s="168" t="s">
        <v>4244</v>
      </c>
      <c r="F1317" s="168" t="s">
        <v>4075</v>
      </c>
    </row>
    <row r="1318" spans="1:6" ht="12.75" customHeight="1">
      <c r="A1318" s="168" t="s">
        <v>4681</v>
      </c>
      <c r="B1318" s="168" t="s">
        <v>4682</v>
      </c>
      <c r="C1318" s="168" t="s">
        <v>4677</v>
      </c>
      <c r="D1318" s="168" t="s">
        <v>4678</v>
      </c>
      <c r="E1318" s="168" t="s">
        <v>4244</v>
      </c>
      <c r="F1318" s="168" t="s">
        <v>4075</v>
      </c>
    </row>
    <row r="1319" spans="1:6" ht="12.75" customHeight="1">
      <c r="A1319" s="168" t="s">
        <v>78</v>
      </c>
      <c r="B1319" s="168" t="s">
        <v>78</v>
      </c>
      <c r="C1319" s="168" t="s">
        <v>78</v>
      </c>
      <c r="D1319" s="168" t="s">
        <v>78</v>
      </c>
      <c r="E1319" s="168" t="s">
        <v>78</v>
      </c>
      <c r="F1319" s="168" t="s">
        <v>78</v>
      </c>
    </row>
    <row r="1320" spans="1:6" ht="12.75" customHeight="1">
      <c r="A1320" s="168" t="s">
        <v>78</v>
      </c>
      <c r="B1320" s="168" t="s">
        <v>4683</v>
      </c>
      <c r="C1320" s="168" t="s">
        <v>78</v>
      </c>
      <c r="D1320" s="168" t="s">
        <v>78</v>
      </c>
      <c r="E1320" s="168" t="s">
        <v>78</v>
      </c>
      <c r="F1320" s="168" t="s">
        <v>78</v>
      </c>
    </row>
    <row r="1321" spans="1:6" ht="12.75" customHeight="1">
      <c r="A1321" s="168" t="s">
        <v>4684</v>
      </c>
      <c r="B1321" s="168" t="s">
        <v>4685</v>
      </c>
      <c r="C1321" s="168" t="s">
        <v>4686</v>
      </c>
      <c r="D1321" s="168" t="s">
        <v>4687</v>
      </c>
      <c r="E1321" s="168" t="s">
        <v>4222</v>
      </c>
      <c r="F1321" s="168" t="s">
        <v>4075</v>
      </c>
    </row>
    <row r="1322" spans="1:6" ht="12.75" customHeight="1">
      <c r="A1322" s="168" t="s">
        <v>4688</v>
      </c>
      <c r="B1322" s="168" t="s">
        <v>4689</v>
      </c>
      <c r="C1322" s="168" t="s">
        <v>4686</v>
      </c>
      <c r="D1322" s="168" t="s">
        <v>4687</v>
      </c>
      <c r="E1322" s="168" t="s">
        <v>4222</v>
      </c>
      <c r="F1322" s="168" t="s">
        <v>4075</v>
      </c>
    </row>
    <row r="1323" spans="1:6" ht="12.75" customHeight="1">
      <c r="A1323" s="168" t="s">
        <v>4690</v>
      </c>
      <c r="B1323" s="168" t="s">
        <v>4691</v>
      </c>
      <c r="C1323" s="168" t="s">
        <v>4686</v>
      </c>
      <c r="D1323" s="168" t="s">
        <v>4687</v>
      </c>
      <c r="E1323" s="168" t="s">
        <v>4222</v>
      </c>
      <c r="F1323" s="168" t="s">
        <v>4075</v>
      </c>
    </row>
    <row r="1324" spans="1:6" ht="12.75" customHeight="1">
      <c r="A1324" s="168" t="s">
        <v>78</v>
      </c>
      <c r="B1324" s="168" t="s">
        <v>78</v>
      </c>
      <c r="C1324" s="168" t="s">
        <v>78</v>
      </c>
      <c r="D1324" s="168" t="s">
        <v>78</v>
      </c>
      <c r="E1324" s="168" t="s">
        <v>78</v>
      </c>
      <c r="F1324" s="168" t="s">
        <v>78</v>
      </c>
    </row>
    <row r="1325" spans="1:6" ht="12.75" customHeight="1">
      <c r="A1325" s="168" t="s">
        <v>78</v>
      </c>
      <c r="B1325" s="168" t="s">
        <v>4692</v>
      </c>
      <c r="C1325" s="168" t="s">
        <v>78</v>
      </c>
      <c r="D1325" s="168" t="s">
        <v>78</v>
      </c>
      <c r="E1325" s="168" t="s">
        <v>78</v>
      </c>
      <c r="F1325" s="168" t="s">
        <v>78</v>
      </c>
    </row>
    <row r="1326" spans="1:6" ht="12.75" customHeight="1">
      <c r="A1326" s="168" t="s">
        <v>4693</v>
      </c>
      <c r="B1326" s="168" t="s">
        <v>4694</v>
      </c>
      <c r="C1326" s="168" t="s">
        <v>4695</v>
      </c>
      <c r="D1326" s="168" t="s">
        <v>4696</v>
      </c>
      <c r="E1326" s="168" t="s">
        <v>4244</v>
      </c>
      <c r="F1326" s="168" t="s">
        <v>4075</v>
      </c>
    </row>
    <row r="1327" spans="1:6" ht="12.75" customHeight="1">
      <c r="A1327" s="168" t="s">
        <v>4697</v>
      </c>
      <c r="B1327" s="168" t="s">
        <v>4698</v>
      </c>
      <c r="C1327" s="168" t="s">
        <v>4695</v>
      </c>
      <c r="D1327" s="168" t="s">
        <v>4696</v>
      </c>
      <c r="E1327" s="168" t="s">
        <v>4244</v>
      </c>
      <c r="F1327" s="168" t="s">
        <v>4075</v>
      </c>
    </row>
    <row r="1328" spans="1:6" ht="12.75" customHeight="1">
      <c r="A1328" s="168" t="s">
        <v>78</v>
      </c>
      <c r="B1328" s="168" t="s">
        <v>78</v>
      </c>
      <c r="C1328" s="168" t="s">
        <v>78</v>
      </c>
      <c r="D1328" s="168" t="s">
        <v>78</v>
      </c>
      <c r="E1328" s="168" t="s">
        <v>78</v>
      </c>
      <c r="F1328" s="168" t="s">
        <v>78</v>
      </c>
    </row>
    <row r="1329" spans="1:6" ht="12.75" customHeight="1">
      <c r="A1329" s="168" t="s">
        <v>78</v>
      </c>
      <c r="B1329" s="168" t="s">
        <v>4699</v>
      </c>
      <c r="C1329" s="168" t="s">
        <v>78</v>
      </c>
      <c r="D1329" s="168" t="s">
        <v>78</v>
      </c>
      <c r="E1329" s="168" t="s">
        <v>78</v>
      </c>
      <c r="F1329" s="168" t="s">
        <v>78</v>
      </c>
    </row>
    <row r="1330" spans="1:6" ht="12.75" customHeight="1">
      <c r="A1330" s="168" t="s">
        <v>4700</v>
      </c>
      <c r="B1330" s="168" t="s">
        <v>4701</v>
      </c>
      <c r="C1330" s="168" t="s">
        <v>4702</v>
      </c>
      <c r="D1330" s="168" t="s">
        <v>4703</v>
      </c>
      <c r="E1330" s="168" t="s">
        <v>4222</v>
      </c>
      <c r="F1330" s="168" t="s">
        <v>4075</v>
      </c>
    </row>
    <row r="1331" spans="1:6" ht="12.75" customHeight="1">
      <c r="A1331" s="168" t="s">
        <v>4704</v>
      </c>
      <c r="B1331" s="168" t="s">
        <v>4705</v>
      </c>
      <c r="C1331" s="168" t="s">
        <v>4702</v>
      </c>
      <c r="D1331" s="168" t="s">
        <v>4703</v>
      </c>
      <c r="E1331" s="168" t="s">
        <v>4222</v>
      </c>
      <c r="F1331" s="168" t="s">
        <v>4075</v>
      </c>
    </row>
    <row r="1332" spans="1:6" ht="12.75" customHeight="1">
      <c r="A1332" s="168" t="s">
        <v>4706</v>
      </c>
      <c r="B1332" s="168" t="s">
        <v>4707</v>
      </c>
      <c r="C1332" s="168" t="s">
        <v>4702</v>
      </c>
      <c r="D1332" s="168" t="s">
        <v>4703</v>
      </c>
      <c r="E1332" s="168" t="s">
        <v>4222</v>
      </c>
      <c r="F1332" s="168" t="s">
        <v>4075</v>
      </c>
    </row>
    <row r="1333" spans="1:6" ht="12.75" customHeight="1">
      <c r="A1333" s="168" t="s">
        <v>4708</v>
      </c>
      <c r="B1333" s="168" t="s">
        <v>4709</v>
      </c>
      <c r="C1333" s="168" t="s">
        <v>4702</v>
      </c>
      <c r="D1333" s="168" t="s">
        <v>4703</v>
      </c>
      <c r="E1333" s="168" t="s">
        <v>4222</v>
      </c>
      <c r="F1333" s="168" t="s">
        <v>4075</v>
      </c>
    </row>
    <row r="1334" spans="1:6" ht="12.75" customHeight="1">
      <c r="A1334" s="168" t="s">
        <v>4710</v>
      </c>
      <c r="B1334" s="168" t="s">
        <v>4711</v>
      </c>
      <c r="C1334" s="168" t="s">
        <v>4702</v>
      </c>
      <c r="D1334" s="168" t="s">
        <v>4703</v>
      </c>
      <c r="E1334" s="168" t="s">
        <v>4222</v>
      </c>
      <c r="F1334" s="168" t="s">
        <v>4075</v>
      </c>
    </row>
    <row r="1335" spans="1:6" ht="12.75" customHeight="1">
      <c r="A1335" s="168" t="s">
        <v>78</v>
      </c>
      <c r="B1335" s="168" t="s">
        <v>78</v>
      </c>
      <c r="C1335" s="168" t="s">
        <v>78</v>
      </c>
      <c r="D1335" s="168" t="s">
        <v>78</v>
      </c>
      <c r="E1335" s="168" t="s">
        <v>78</v>
      </c>
      <c r="F1335" s="168" t="s">
        <v>78</v>
      </c>
    </row>
    <row r="1336" spans="1:6" ht="12.75" customHeight="1">
      <c r="A1336" s="168" t="s">
        <v>78</v>
      </c>
      <c r="B1336" s="168" t="s">
        <v>4712</v>
      </c>
      <c r="C1336" s="168" t="s">
        <v>78</v>
      </c>
      <c r="D1336" s="168" t="s">
        <v>78</v>
      </c>
      <c r="E1336" s="168" t="s">
        <v>78</v>
      </c>
      <c r="F1336" s="168" t="s">
        <v>78</v>
      </c>
    </row>
    <row r="1337" spans="1:6" ht="12.75" customHeight="1">
      <c r="A1337" s="168" t="s">
        <v>4713</v>
      </c>
      <c r="B1337" s="168" t="s">
        <v>4714</v>
      </c>
      <c r="C1337" s="168" t="s">
        <v>4715</v>
      </c>
      <c r="D1337" s="168" t="s">
        <v>4716</v>
      </c>
      <c r="E1337" s="168" t="s">
        <v>4117</v>
      </c>
      <c r="F1337" s="168" t="s">
        <v>4075</v>
      </c>
    </row>
    <row r="1338" spans="1:6" ht="12.75" customHeight="1">
      <c r="A1338" s="168" t="s">
        <v>4717</v>
      </c>
      <c r="B1338" s="168" t="s">
        <v>4718</v>
      </c>
      <c r="C1338" s="168" t="s">
        <v>4715</v>
      </c>
      <c r="D1338" s="168" t="s">
        <v>4716</v>
      </c>
      <c r="E1338" s="168" t="s">
        <v>4117</v>
      </c>
      <c r="F1338" s="168" t="s">
        <v>4075</v>
      </c>
    </row>
    <row r="1339" spans="1:6" ht="12.75" customHeight="1">
      <c r="A1339" s="168" t="s">
        <v>4719</v>
      </c>
      <c r="B1339" s="168" t="s">
        <v>4720</v>
      </c>
      <c r="C1339" s="168" t="s">
        <v>4715</v>
      </c>
      <c r="D1339" s="168" t="s">
        <v>4716</v>
      </c>
      <c r="E1339" s="168" t="s">
        <v>4117</v>
      </c>
      <c r="F1339" s="168" t="s">
        <v>4075</v>
      </c>
    </row>
    <row r="1340" spans="1:6" ht="12.75" customHeight="1">
      <c r="A1340" s="168" t="s">
        <v>4721</v>
      </c>
      <c r="B1340" s="168" t="s">
        <v>4722</v>
      </c>
      <c r="C1340" s="168" t="s">
        <v>4715</v>
      </c>
      <c r="D1340" s="168" t="s">
        <v>4716</v>
      </c>
      <c r="E1340" s="168" t="s">
        <v>4117</v>
      </c>
      <c r="F1340" s="168" t="s">
        <v>4075</v>
      </c>
    </row>
    <row r="1341" spans="1:6" ht="12.75" customHeight="1">
      <c r="A1341" s="168" t="s">
        <v>4723</v>
      </c>
      <c r="B1341" s="168" t="s">
        <v>4724</v>
      </c>
      <c r="C1341" s="168" t="s">
        <v>4715</v>
      </c>
      <c r="D1341" s="168" t="s">
        <v>4716</v>
      </c>
      <c r="E1341" s="168" t="s">
        <v>4117</v>
      </c>
      <c r="F1341" s="168" t="s">
        <v>4075</v>
      </c>
    </row>
    <row r="1342" spans="1:6" ht="12.75" customHeight="1">
      <c r="A1342" s="168" t="s">
        <v>78</v>
      </c>
      <c r="B1342" s="168" t="s">
        <v>78</v>
      </c>
      <c r="C1342" s="168" t="s">
        <v>78</v>
      </c>
      <c r="D1342" s="168" t="s">
        <v>78</v>
      </c>
      <c r="E1342" s="168" t="s">
        <v>78</v>
      </c>
      <c r="F1342" s="168" t="s">
        <v>78</v>
      </c>
    </row>
    <row r="1343" spans="1:6" ht="12.75" customHeight="1">
      <c r="A1343" s="168" t="s">
        <v>78</v>
      </c>
      <c r="B1343" s="168" t="s">
        <v>4725</v>
      </c>
      <c r="C1343" s="168" t="s">
        <v>78</v>
      </c>
      <c r="D1343" s="168" t="s">
        <v>78</v>
      </c>
      <c r="E1343" s="168" t="s">
        <v>78</v>
      </c>
      <c r="F1343" s="168" t="s">
        <v>78</v>
      </c>
    </row>
    <row r="1344" spans="1:6" ht="12.75" customHeight="1">
      <c r="A1344" s="168" t="s">
        <v>4726</v>
      </c>
      <c r="B1344" s="168" t="s">
        <v>4727</v>
      </c>
      <c r="C1344" s="168" t="s">
        <v>4728</v>
      </c>
      <c r="D1344" s="168" t="s">
        <v>4729</v>
      </c>
      <c r="E1344" s="168" t="s">
        <v>4117</v>
      </c>
      <c r="F1344" s="168" t="s">
        <v>4075</v>
      </c>
    </row>
    <row r="1345" spans="1:6" ht="12.75" customHeight="1">
      <c r="A1345" s="168" t="s">
        <v>4730</v>
      </c>
      <c r="B1345" s="168" t="s">
        <v>4731</v>
      </c>
      <c r="C1345" s="168" t="s">
        <v>4728</v>
      </c>
      <c r="D1345" s="168" t="s">
        <v>4729</v>
      </c>
      <c r="E1345" s="168" t="s">
        <v>4117</v>
      </c>
      <c r="F1345" s="168" t="s">
        <v>4075</v>
      </c>
    </row>
    <row r="1346" spans="1:6" ht="12.75" customHeight="1">
      <c r="A1346" s="168" t="s">
        <v>4732</v>
      </c>
      <c r="B1346" s="168" t="s">
        <v>4733</v>
      </c>
      <c r="C1346" s="168" t="s">
        <v>4728</v>
      </c>
      <c r="D1346" s="168" t="s">
        <v>4729</v>
      </c>
      <c r="E1346" s="168" t="s">
        <v>4117</v>
      </c>
      <c r="F1346" s="168" t="s">
        <v>4075</v>
      </c>
    </row>
    <row r="1347" spans="1:6" ht="12.75" customHeight="1">
      <c r="A1347" s="168" t="s">
        <v>4734</v>
      </c>
      <c r="B1347" s="168" t="s">
        <v>4735</v>
      </c>
      <c r="C1347" s="168" t="s">
        <v>4728</v>
      </c>
      <c r="D1347" s="168" t="s">
        <v>4729</v>
      </c>
      <c r="E1347" s="168" t="s">
        <v>4117</v>
      </c>
      <c r="F1347" s="168" t="s">
        <v>4075</v>
      </c>
    </row>
    <row r="1348" spans="1:6" ht="12.75" customHeight="1">
      <c r="A1348" s="168" t="s">
        <v>4736</v>
      </c>
      <c r="B1348" s="168" t="s">
        <v>4737</v>
      </c>
      <c r="C1348" s="168" t="s">
        <v>4728</v>
      </c>
      <c r="D1348" s="168" t="s">
        <v>4729</v>
      </c>
      <c r="E1348" s="168" t="s">
        <v>4117</v>
      </c>
      <c r="F1348" s="168" t="s">
        <v>4075</v>
      </c>
    </row>
    <row r="1349" spans="1:6" ht="12.75" customHeight="1">
      <c r="A1349" s="168" t="s">
        <v>4738</v>
      </c>
      <c r="B1349" s="168" t="s">
        <v>4739</v>
      </c>
      <c r="C1349" s="168" t="s">
        <v>4728</v>
      </c>
      <c r="D1349" s="168" t="s">
        <v>4729</v>
      </c>
      <c r="E1349" s="168" t="s">
        <v>4117</v>
      </c>
      <c r="F1349" s="168" t="s">
        <v>4075</v>
      </c>
    </row>
    <row r="1350" spans="1:6" ht="12.75" customHeight="1">
      <c r="A1350" s="168" t="s">
        <v>4740</v>
      </c>
      <c r="B1350" s="168" t="s">
        <v>4741</v>
      </c>
      <c r="C1350" s="168" t="s">
        <v>4728</v>
      </c>
      <c r="D1350" s="168" t="s">
        <v>4729</v>
      </c>
      <c r="E1350" s="168" t="s">
        <v>4117</v>
      </c>
      <c r="F1350" s="168" t="s">
        <v>4075</v>
      </c>
    </row>
    <row r="1351" spans="1:6" ht="12.75" customHeight="1">
      <c r="A1351" s="168" t="s">
        <v>78</v>
      </c>
      <c r="B1351" s="168" t="s">
        <v>78</v>
      </c>
      <c r="C1351" s="168" t="s">
        <v>78</v>
      </c>
      <c r="D1351" s="168" t="s">
        <v>78</v>
      </c>
      <c r="E1351" s="168" t="s">
        <v>78</v>
      </c>
      <c r="F1351" s="168" t="s">
        <v>78</v>
      </c>
    </row>
    <row r="1352" spans="1:6" ht="12.75" customHeight="1">
      <c r="A1352" s="168" t="s">
        <v>78</v>
      </c>
      <c r="B1352" s="168" t="s">
        <v>4742</v>
      </c>
      <c r="C1352" s="168" t="s">
        <v>78</v>
      </c>
      <c r="D1352" s="168" t="s">
        <v>78</v>
      </c>
      <c r="E1352" s="168" t="s">
        <v>78</v>
      </c>
      <c r="F1352" s="168" t="s">
        <v>78</v>
      </c>
    </row>
    <row r="1353" spans="1:6" ht="12.75" customHeight="1">
      <c r="A1353" s="168" t="s">
        <v>4743</v>
      </c>
      <c r="B1353" s="168" t="s">
        <v>4744</v>
      </c>
      <c r="C1353" s="168" t="s">
        <v>4745</v>
      </c>
      <c r="D1353" s="168" t="s">
        <v>4746</v>
      </c>
      <c r="E1353" s="168" t="s">
        <v>4222</v>
      </c>
      <c r="F1353" s="168" t="s">
        <v>4075</v>
      </c>
    </row>
    <row r="1354" spans="1:6" ht="12.75" customHeight="1">
      <c r="A1354" s="168" t="s">
        <v>4747</v>
      </c>
      <c r="B1354" s="168" t="s">
        <v>4744</v>
      </c>
      <c r="C1354" s="168" t="s">
        <v>4745</v>
      </c>
      <c r="D1354" s="168" t="s">
        <v>4746</v>
      </c>
      <c r="E1354" s="168" t="s">
        <v>4222</v>
      </c>
      <c r="F1354" s="168" t="s">
        <v>4075</v>
      </c>
    </row>
    <row r="1355" spans="1:6" ht="12.75" customHeight="1">
      <c r="A1355" s="168" t="s">
        <v>78</v>
      </c>
      <c r="B1355" s="168" t="s">
        <v>78</v>
      </c>
      <c r="C1355" s="168" t="s">
        <v>78</v>
      </c>
      <c r="D1355" s="168" t="s">
        <v>78</v>
      </c>
      <c r="E1355" s="168" t="s">
        <v>78</v>
      </c>
      <c r="F1355" s="168" t="s">
        <v>78</v>
      </c>
    </row>
    <row r="1356" spans="1:6" ht="12.75" customHeight="1">
      <c r="A1356" s="168" t="s">
        <v>78</v>
      </c>
      <c r="B1356" s="168" t="s">
        <v>4748</v>
      </c>
      <c r="C1356" s="168" t="s">
        <v>78</v>
      </c>
      <c r="D1356" s="168" t="s">
        <v>78</v>
      </c>
      <c r="E1356" s="168" t="s">
        <v>78</v>
      </c>
      <c r="F1356" s="168" t="s">
        <v>78</v>
      </c>
    </row>
    <row r="1357" spans="1:6" ht="12.75" customHeight="1">
      <c r="A1357" s="168" t="s">
        <v>4749</v>
      </c>
      <c r="B1357" s="168" t="s">
        <v>4750</v>
      </c>
      <c r="C1357" s="168" t="s">
        <v>4751</v>
      </c>
      <c r="D1357" s="168" t="s">
        <v>4752</v>
      </c>
      <c r="E1357" s="168" t="s">
        <v>4222</v>
      </c>
      <c r="F1357" s="168" t="s">
        <v>4075</v>
      </c>
    </row>
    <row r="1358" spans="1:6" ht="12.75" customHeight="1">
      <c r="A1358" s="168" t="s">
        <v>4753</v>
      </c>
      <c r="B1358" s="168" t="s">
        <v>4754</v>
      </c>
      <c r="C1358" s="168" t="s">
        <v>4751</v>
      </c>
      <c r="D1358" s="168" t="s">
        <v>4752</v>
      </c>
      <c r="E1358" s="168" t="s">
        <v>4222</v>
      </c>
      <c r="F1358" s="168" t="s">
        <v>4075</v>
      </c>
    </row>
    <row r="1359" spans="1:6" ht="12.75" customHeight="1">
      <c r="A1359" s="168" t="s">
        <v>4755</v>
      </c>
      <c r="B1359" s="168" t="s">
        <v>4756</v>
      </c>
      <c r="C1359" s="168" t="s">
        <v>4751</v>
      </c>
      <c r="D1359" s="168" t="s">
        <v>4752</v>
      </c>
      <c r="E1359" s="168" t="s">
        <v>4222</v>
      </c>
      <c r="F1359" s="168" t="s">
        <v>4075</v>
      </c>
    </row>
    <row r="1360" spans="1:6" ht="12.75" customHeight="1">
      <c r="A1360" s="168" t="s">
        <v>4757</v>
      </c>
      <c r="B1360" s="168" t="s">
        <v>4758</v>
      </c>
      <c r="C1360" s="168" t="s">
        <v>4751</v>
      </c>
      <c r="D1360" s="168" t="s">
        <v>4752</v>
      </c>
      <c r="E1360" s="168" t="s">
        <v>4222</v>
      </c>
      <c r="F1360" s="168" t="s">
        <v>4075</v>
      </c>
    </row>
    <row r="1361" spans="1:6" ht="12.75" customHeight="1">
      <c r="A1361" s="168" t="s">
        <v>4759</v>
      </c>
      <c r="B1361" s="168" t="s">
        <v>4760</v>
      </c>
      <c r="C1361" s="168" t="s">
        <v>4751</v>
      </c>
      <c r="D1361" s="168" t="s">
        <v>4752</v>
      </c>
      <c r="E1361" s="168" t="s">
        <v>4222</v>
      </c>
      <c r="F1361" s="168" t="s">
        <v>4075</v>
      </c>
    </row>
    <row r="1362" spans="1:6" ht="12.75" customHeight="1">
      <c r="A1362" s="168" t="s">
        <v>4761</v>
      </c>
      <c r="B1362" s="168" t="s">
        <v>4762</v>
      </c>
      <c r="C1362" s="168" t="s">
        <v>4751</v>
      </c>
      <c r="D1362" s="168" t="s">
        <v>4752</v>
      </c>
      <c r="E1362" s="168" t="s">
        <v>4222</v>
      </c>
      <c r="F1362" s="168" t="s">
        <v>4075</v>
      </c>
    </row>
    <row r="1363" spans="1:6" ht="12.75" customHeight="1">
      <c r="A1363" s="168" t="s">
        <v>4763</v>
      </c>
      <c r="B1363" s="168" t="s">
        <v>4764</v>
      </c>
      <c r="C1363" s="168" t="s">
        <v>4751</v>
      </c>
      <c r="D1363" s="168" t="s">
        <v>4752</v>
      </c>
      <c r="E1363" s="168" t="s">
        <v>4222</v>
      </c>
      <c r="F1363" s="168" t="s">
        <v>4075</v>
      </c>
    </row>
    <row r="1364" spans="1:6" ht="12.75" customHeight="1">
      <c r="A1364" s="168" t="s">
        <v>4765</v>
      </c>
      <c r="B1364" s="168" t="s">
        <v>4766</v>
      </c>
      <c r="C1364" s="168" t="s">
        <v>4751</v>
      </c>
      <c r="D1364" s="168" t="s">
        <v>4752</v>
      </c>
      <c r="E1364" s="168" t="s">
        <v>4222</v>
      </c>
      <c r="F1364" s="168" t="s">
        <v>4075</v>
      </c>
    </row>
    <row r="1365" spans="1:6" ht="12.75" customHeight="1">
      <c r="A1365" s="168" t="s">
        <v>4767</v>
      </c>
      <c r="B1365" s="168" t="s">
        <v>4768</v>
      </c>
      <c r="C1365" s="168" t="s">
        <v>4751</v>
      </c>
      <c r="D1365" s="168" t="s">
        <v>4752</v>
      </c>
      <c r="E1365" s="168" t="s">
        <v>4222</v>
      </c>
      <c r="F1365" s="168" t="s">
        <v>4075</v>
      </c>
    </row>
    <row r="1366" spans="1:6" ht="12.75" customHeight="1">
      <c r="A1366" s="168" t="s">
        <v>4769</v>
      </c>
      <c r="B1366" s="168" t="s">
        <v>4770</v>
      </c>
      <c r="C1366" s="168" t="s">
        <v>4751</v>
      </c>
      <c r="D1366" s="168" t="s">
        <v>4752</v>
      </c>
      <c r="E1366" s="168" t="s">
        <v>4222</v>
      </c>
      <c r="F1366" s="168" t="s">
        <v>4075</v>
      </c>
    </row>
    <row r="1367" spans="1:6" ht="12.75" customHeight="1">
      <c r="A1367" s="168" t="s">
        <v>4771</v>
      </c>
      <c r="B1367" s="168" t="s">
        <v>4772</v>
      </c>
      <c r="C1367" s="168" t="s">
        <v>4751</v>
      </c>
      <c r="D1367" s="168" t="s">
        <v>4752</v>
      </c>
      <c r="E1367" s="168" t="s">
        <v>4222</v>
      </c>
      <c r="F1367" s="168" t="s">
        <v>4075</v>
      </c>
    </row>
    <row r="1368" spans="1:6" ht="12.75" customHeight="1">
      <c r="A1368" s="168" t="s">
        <v>4773</v>
      </c>
      <c r="B1368" s="168" t="s">
        <v>4774</v>
      </c>
      <c r="C1368" s="168" t="s">
        <v>4751</v>
      </c>
      <c r="D1368" s="168" t="s">
        <v>4752</v>
      </c>
      <c r="E1368" s="168" t="s">
        <v>4222</v>
      </c>
      <c r="F1368" s="168" t="s">
        <v>4075</v>
      </c>
    </row>
    <row r="1369" spans="1:6" ht="12.75" customHeight="1">
      <c r="A1369" s="168" t="s">
        <v>4775</v>
      </c>
      <c r="B1369" s="168" t="s">
        <v>3972</v>
      </c>
      <c r="C1369" s="168" t="s">
        <v>4751</v>
      </c>
      <c r="D1369" s="168" t="s">
        <v>4752</v>
      </c>
      <c r="E1369" s="168" t="s">
        <v>4222</v>
      </c>
      <c r="F1369" s="168" t="s">
        <v>4075</v>
      </c>
    </row>
    <row r="1370" spans="1:6" ht="12.75" customHeight="1">
      <c r="A1370" s="168" t="s">
        <v>4776</v>
      </c>
      <c r="B1370" s="168" t="s">
        <v>4777</v>
      </c>
      <c r="C1370" s="168" t="s">
        <v>4751</v>
      </c>
      <c r="D1370" s="168" t="s">
        <v>4752</v>
      </c>
      <c r="E1370" s="168" t="s">
        <v>4222</v>
      </c>
      <c r="F1370" s="168" t="s">
        <v>4075</v>
      </c>
    </row>
    <row r="1371" spans="1:6" ht="12.75" customHeight="1">
      <c r="A1371" s="168" t="s">
        <v>4778</v>
      </c>
      <c r="B1371" s="168" t="s">
        <v>4779</v>
      </c>
      <c r="C1371" s="168" t="s">
        <v>4751</v>
      </c>
      <c r="D1371" s="168" t="s">
        <v>4752</v>
      </c>
      <c r="E1371" s="168" t="s">
        <v>4222</v>
      </c>
      <c r="F1371" s="168" t="s">
        <v>4075</v>
      </c>
    </row>
    <row r="1372" spans="1:6" ht="12.75" customHeight="1">
      <c r="A1372" s="168" t="s">
        <v>4780</v>
      </c>
      <c r="B1372" s="168" t="s">
        <v>4781</v>
      </c>
      <c r="C1372" s="168" t="s">
        <v>4751</v>
      </c>
      <c r="D1372" s="168" t="s">
        <v>4752</v>
      </c>
      <c r="E1372" s="168" t="s">
        <v>4222</v>
      </c>
      <c r="F1372" s="168" t="s">
        <v>4075</v>
      </c>
    </row>
    <row r="1373" spans="1:6" ht="12.75" customHeight="1">
      <c r="A1373" s="168" t="s">
        <v>4782</v>
      </c>
      <c r="B1373" s="168" t="s">
        <v>4783</v>
      </c>
      <c r="C1373" s="168" t="s">
        <v>4751</v>
      </c>
      <c r="D1373" s="168" t="s">
        <v>4752</v>
      </c>
      <c r="E1373" s="168" t="s">
        <v>4222</v>
      </c>
      <c r="F1373" s="168" t="s">
        <v>4075</v>
      </c>
    </row>
    <row r="1374" spans="1:6" ht="12.75" customHeight="1">
      <c r="A1374" s="168" t="s">
        <v>4784</v>
      </c>
      <c r="B1374" s="168" t="s">
        <v>4785</v>
      </c>
      <c r="C1374" s="168" t="s">
        <v>4751</v>
      </c>
      <c r="D1374" s="168" t="s">
        <v>4752</v>
      </c>
      <c r="E1374" s="168" t="s">
        <v>4222</v>
      </c>
      <c r="F1374" s="168" t="s">
        <v>4075</v>
      </c>
    </row>
    <row r="1375" spans="1:6" ht="12.75" customHeight="1">
      <c r="A1375" s="168" t="s">
        <v>4786</v>
      </c>
      <c r="B1375" s="168" t="s">
        <v>4787</v>
      </c>
      <c r="C1375" s="168" t="s">
        <v>4751</v>
      </c>
      <c r="D1375" s="168" t="s">
        <v>4752</v>
      </c>
      <c r="E1375" s="168" t="s">
        <v>4222</v>
      </c>
      <c r="F1375" s="168" t="s">
        <v>4075</v>
      </c>
    </row>
    <row r="1376" spans="1:6" ht="12.75" customHeight="1">
      <c r="A1376" s="168" t="s">
        <v>4788</v>
      </c>
      <c r="B1376" s="168" t="s">
        <v>4789</v>
      </c>
      <c r="C1376" s="168" t="s">
        <v>4751</v>
      </c>
      <c r="D1376" s="168" t="s">
        <v>4752</v>
      </c>
      <c r="E1376" s="168" t="s">
        <v>4222</v>
      </c>
      <c r="F1376" s="168" t="s">
        <v>4075</v>
      </c>
    </row>
    <row r="1377" spans="1:6" ht="12.75" customHeight="1">
      <c r="A1377" s="168" t="s">
        <v>4790</v>
      </c>
      <c r="B1377" s="168" t="s">
        <v>4791</v>
      </c>
      <c r="C1377" s="168" t="s">
        <v>4751</v>
      </c>
      <c r="D1377" s="168" t="s">
        <v>4752</v>
      </c>
      <c r="E1377" s="168" t="s">
        <v>4222</v>
      </c>
      <c r="F1377" s="168" t="s">
        <v>4075</v>
      </c>
    </row>
    <row r="1378" spans="1:6" ht="12.75" customHeight="1">
      <c r="A1378" s="168" t="s">
        <v>4792</v>
      </c>
      <c r="B1378" s="168" t="s">
        <v>4793</v>
      </c>
      <c r="C1378" s="168" t="s">
        <v>4751</v>
      </c>
      <c r="D1378" s="168" t="s">
        <v>4752</v>
      </c>
      <c r="E1378" s="168" t="s">
        <v>4222</v>
      </c>
      <c r="F1378" s="168" t="s">
        <v>4075</v>
      </c>
    </row>
    <row r="1379" spans="1:6" ht="12.75" customHeight="1">
      <c r="A1379" s="168" t="s">
        <v>4794</v>
      </c>
      <c r="B1379" s="168" t="s">
        <v>4795</v>
      </c>
      <c r="C1379" s="168" t="s">
        <v>4751</v>
      </c>
      <c r="D1379" s="168" t="s">
        <v>4752</v>
      </c>
      <c r="E1379" s="168" t="s">
        <v>4222</v>
      </c>
      <c r="F1379" s="168" t="s">
        <v>4075</v>
      </c>
    </row>
    <row r="1380" spans="1:6" ht="12.75" customHeight="1">
      <c r="A1380" s="168" t="s">
        <v>4796</v>
      </c>
      <c r="B1380" s="168" t="s">
        <v>4797</v>
      </c>
      <c r="C1380" s="168" t="s">
        <v>4751</v>
      </c>
      <c r="D1380" s="168" t="s">
        <v>4752</v>
      </c>
      <c r="E1380" s="168" t="s">
        <v>4222</v>
      </c>
      <c r="F1380" s="168" t="s">
        <v>4075</v>
      </c>
    </row>
    <row r="1381" spans="1:6" ht="12.75" customHeight="1">
      <c r="A1381" s="168" t="s">
        <v>4798</v>
      </c>
      <c r="B1381" s="168" t="s">
        <v>4799</v>
      </c>
      <c r="C1381" s="168" t="s">
        <v>4751</v>
      </c>
      <c r="D1381" s="168" t="s">
        <v>4752</v>
      </c>
      <c r="E1381" s="168" t="s">
        <v>4222</v>
      </c>
      <c r="F1381" s="168" t="s">
        <v>4075</v>
      </c>
    </row>
    <row r="1382" spans="1:6" ht="12.75" customHeight="1">
      <c r="A1382" s="168" t="s">
        <v>4800</v>
      </c>
      <c r="B1382" s="168" t="s">
        <v>4801</v>
      </c>
      <c r="C1382" s="168" t="s">
        <v>4751</v>
      </c>
      <c r="D1382" s="168" t="s">
        <v>4752</v>
      </c>
      <c r="E1382" s="168" t="s">
        <v>4222</v>
      </c>
      <c r="F1382" s="168" t="s">
        <v>4075</v>
      </c>
    </row>
    <row r="1383" spans="1:6" ht="12.75" customHeight="1">
      <c r="A1383" s="168" t="s">
        <v>4802</v>
      </c>
      <c r="B1383" s="168" t="s">
        <v>4803</v>
      </c>
      <c r="C1383" s="168" t="s">
        <v>4751</v>
      </c>
      <c r="D1383" s="168" t="s">
        <v>4752</v>
      </c>
      <c r="E1383" s="168" t="s">
        <v>4222</v>
      </c>
      <c r="F1383" s="168" t="s">
        <v>4075</v>
      </c>
    </row>
    <row r="1384" spans="1:6" ht="12.75" customHeight="1">
      <c r="A1384" s="168" t="s">
        <v>4804</v>
      </c>
      <c r="B1384" s="168" t="s">
        <v>4805</v>
      </c>
      <c r="C1384" s="168" t="s">
        <v>4751</v>
      </c>
      <c r="D1384" s="168" t="s">
        <v>4752</v>
      </c>
      <c r="E1384" s="168" t="s">
        <v>4222</v>
      </c>
      <c r="F1384" s="168" t="s">
        <v>4075</v>
      </c>
    </row>
    <row r="1385" spans="1:6" ht="12.75" customHeight="1">
      <c r="A1385" s="168" t="s">
        <v>4806</v>
      </c>
      <c r="B1385" s="168" t="s">
        <v>4807</v>
      </c>
      <c r="C1385" s="168" t="s">
        <v>4751</v>
      </c>
      <c r="D1385" s="168" t="s">
        <v>4752</v>
      </c>
      <c r="E1385" s="168" t="s">
        <v>4222</v>
      </c>
      <c r="F1385" s="168" t="s">
        <v>4075</v>
      </c>
    </row>
    <row r="1386" spans="1:6" ht="12.75" customHeight="1">
      <c r="A1386" s="168" t="s">
        <v>4808</v>
      </c>
      <c r="B1386" s="168" t="s">
        <v>4809</v>
      </c>
      <c r="C1386" s="168" t="s">
        <v>4751</v>
      </c>
      <c r="D1386" s="168" t="s">
        <v>4752</v>
      </c>
      <c r="E1386" s="168" t="s">
        <v>4222</v>
      </c>
      <c r="F1386" s="168" t="s">
        <v>4075</v>
      </c>
    </row>
    <row r="1387" spans="1:6" ht="12.75" customHeight="1">
      <c r="A1387" s="168" t="s">
        <v>78</v>
      </c>
      <c r="B1387" s="168" t="s">
        <v>78</v>
      </c>
      <c r="C1387" s="168" t="s">
        <v>78</v>
      </c>
      <c r="D1387" s="168" t="s">
        <v>78</v>
      </c>
      <c r="E1387" s="168" t="s">
        <v>78</v>
      </c>
      <c r="F1387" s="168" t="s">
        <v>78</v>
      </c>
    </row>
    <row r="1388" spans="1:6" ht="12.75" customHeight="1">
      <c r="A1388" s="168" t="s">
        <v>78</v>
      </c>
      <c r="B1388" s="168" t="s">
        <v>4810</v>
      </c>
      <c r="C1388" s="168" t="s">
        <v>78</v>
      </c>
      <c r="D1388" s="168" t="s">
        <v>78</v>
      </c>
      <c r="E1388" s="168" t="s">
        <v>78</v>
      </c>
      <c r="F1388" s="168" t="s">
        <v>78</v>
      </c>
    </row>
    <row r="1389" spans="1:6" ht="12.75" customHeight="1">
      <c r="A1389" s="168" t="s">
        <v>4811</v>
      </c>
      <c r="B1389" s="168" t="s">
        <v>4812</v>
      </c>
      <c r="C1389" s="168" t="s">
        <v>4813</v>
      </c>
      <c r="D1389" s="168" t="s">
        <v>4814</v>
      </c>
      <c r="E1389" s="168" t="s">
        <v>4117</v>
      </c>
      <c r="F1389" s="168" t="s">
        <v>4075</v>
      </c>
    </row>
    <row r="1390" spans="1:6" ht="12.75" customHeight="1">
      <c r="A1390" s="168" t="s">
        <v>4815</v>
      </c>
      <c r="B1390" s="168" t="s">
        <v>4816</v>
      </c>
      <c r="C1390" s="168" t="s">
        <v>4813</v>
      </c>
      <c r="D1390" s="168" t="s">
        <v>4814</v>
      </c>
      <c r="E1390" s="168" t="s">
        <v>4117</v>
      </c>
      <c r="F1390" s="168" t="s">
        <v>4075</v>
      </c>
    </row>
    <row r="1391" spans="1:6" ht="12.75" customHeight="1">
      <c r="A1391" s="168" t="s">
        <v>78</v>
      </c>
      <c r="B1391" s="168" t="s">
        <v>78</v>
      </c>
      <c r="C1391" s="168" t="s">
        <v>78</v>
      </c>
      <c r="D1391" s="168" t="s">
        <v>78</v>
      </c>
      <c r="E1391" s="168" t="s">
        <v>78</v>
      </c>
      <c r="F1391" s="168" t="s">
        <v>78</v>
      </c>
    </row>
    <row r="1392" spans="1:6" ht="12.75" customHeight="1">
      <c r="A1392" s="168" t="s">
        <v>78</v>
      </c>
      <c r="B1392" s="168" t="s">
        <v>4817</v>
      </c>
      <c r="C1392" s="168" t="s">
        <v>78</v>
      </c>
      <c r="D1392" s="168" t="s">
        <v>78</v>
      </c>
      <c r="E1392" s="168" t="s">
        <v>78</v>
      </c>
      <c r="F1392" s="168" t="s">
        <v>78</v>
      </c>
    </row>
    <row r="1393" spans="1:6" ht="12.75" customHeight="1">
      <c r="A1393" s="168" t="s">
        <v>4818</v>
      </c>
      <c r="B1393" s="168" t="s">
        <v>4819</v>
      </c>
      <c r="C1393" s="168" t="s">
        <v>4820</v>
      </c>
      <c r="D1393" s="168" t="s">
        <v>4821</v>
      </c>
      <c r="E1393" s="168" t="s">
        <v>4117</v>
      </c>
      <c r="F1393" s="168" t="s">
        <v>4075</v>
      </c>
    </row>
    <row r="1394" spans="1:6" ht="12.75" customHeight="1">
      <c r="A1394" s="168" t="s">
        <v>4822</v>
      </c>
      <c r="B1394" s="168" t="s">
        <v>4823</v>
      </c>
      <c r="C1394" s="168" t="s">
        <v>4820</v>
      </c>
      <c r="D1394" s="168" t="s">
        <v>4821</v>
      </c>
      <c r="E1394" s="168" t="s">
        <v>4117</v>
      </c>
      <c r="F1394" s="168" t="s">
        <v>4075</v>
      </c>
    </row>
    <row r="1395" spans="1:6" ht="12.75" customHeight="1">
      <c r="A1395" s="168" t="s">
        <v>4824</v>
      </c>
      <c r="B1395" s="168" t="s">
        <v>4825</v>
      </c>
      <c r="C1395" s="168" t="s">
        <v>4820</v>
      </c>
      <c r="D1395" s="168" t="s">
        <v>4821</v>
      </c>
      <c r="E1395" s="168" t="s">
        <v>4117</v>
      </c>
      <c r="F1395" s="168" t="s">
        <v>4075</v>
      </c>
    </row>
    <row r="1396" spans="1:6" ht="12.75" customHeight="1">
      <c r="A1396" s="168" t="s">
        <v>4826</v>
      </c>
      <c r="B1396" s="168" t="s">
        <v>4827</v>
      </c>
      <c r="C1396" s="168" t="s">
        <v>4820</v>
      </c>
      <c r="D1396" s="168" t="s">
        <v>4821</v>
      </c>
      <c r="E1396" s="168" t="s">
        <v>4117</v>
      </c>
      <c r="F1396" s="168" t="s">
        <v>4075</v>
      </c>
    </row>
    <row r="1397" spans="1:6" ht="12.75" customHeight="1">
      <c r="A1397" s="168" t="s">
        <v>4828</v>
      </c>
      <c r="B1397" s="168" t="s">
        <v>4829</v>
      </c>
      <c r="C1397" s="168" t="s">
        <v>4820</v>
      </c>
      <c r="D1397" s="168" t="s">
        <v>4821</v>
      </c>
      <c r="E1397" s="168" t="s">
        <v>4117</v>
      </c>
      <c r="F1397" s="168" t="s">
        <v>4075</v>
      </c>
    </row>
    <row r="1398" spans="1:6" ht="12.75" customHeight="1">
      <c r="A1398" s="168" t="s">
        <v>4830</v>
      </c>
      <c r="B1398" s="168" t="s">
        <v>4572</v>
      </c>
      <c r="C1398" s="168" t="s">
        <v>4820</v>
      </c>
      <c r="D1398" s="168" t="s">
        <v>4821</v>
      </c>
      <c r="E1398" s="168" t="s">
        <v>4117</v>
      </c>
      <c r="F1398" s="168" t="s">
        <v>4075</v>
      </c>
    </row>
    <row r="1399" spans="1:6" ht="12.75" customHeight="1">
      <c r="A1399" s="168" t="s">
        <v>4831</v>
      </c>
      <c r="B1399" s="168" t="s">
        <v>4832</v>
      </c>
      <c r="C1399" s="168" t="s">
        <v>4820</v>
      </c>
      <c r="D1399" s="168" t="s">
        <v>4821</v>
      </c>
      <c r="E1399" s="168" t="s">
        <v>4117</v>
      </c>
      <c r="F1399" s="168" t="s">
        <v>4075</v>
      </c>
    </row>
    <row r="1400" spans="1:6" ht="12.75" customHeight="1">
      <c r="A1400" s="168" t="s">
        <v>4833</v>
      </c>
      <c r="B1400" s="168" t="s">
        <v>4834</v>
      </c>
      <c r="C1400" s="168" t="s">
        <v>4820</v>
      </c>
      <c r="D1400" s="168" t="s">
        <v>4821</v>
      </c>
      <c r="E1400" s="168" t="s">
        <v>4117</v>
      </c>
      <c r="F1400" s="168" t="s">
        <v>4075</v>
      </c>
    </row>
    <row r="1401" spans="1:6" ht="12.75" customHeight="1">
      <c r="A1401" s="168" t="s">
        <v>78</v>
      </c>
      <c r="B1401" s="168" t="s">
        <v>78</v>
      </c>
      <c r="C1401" s="168" t="s">
        <v>78</v>
      </c>
      <c r="D1401" s="168" t="s">
        <v>78</v>
      </c>
      <c r="E1401" s="168" t="s">
        <v>78</v>
      </c>
      <c r="F1401" s="168" t="s">
        <v>78</v>
      </c>
    </row>
    <row r="1402" spans="1:6" ht="12.75" customHeight="1">
      <c r="A1402" s="168" t="s">
        <v>78</v>
      </c>
      <c r="B1402" s="168" t="s">
        <v>4835</v>
      </c>
      <c r="C1402" s="168" t="s">
        <v>78</v>
      </c>
      <c r="D1402" s="168" t="s">
        <v>78</v>
      </c>
      <c r="E1402" s="168" t="s">
        <v>78</v>
      </c>
      <c r="F1402" s="168" t="s">
        <v>78</v>
      </c>
    </row>
    <row r="1403" spans="1:6" ht="12.75" customHeight="1">
      <c r="A1403" s="168" t="s">
        <v>4836</v>
      </c>
      <c r="B1403" s="168" t="s">
        <v>4837</v>
      </c>
      <c r="C1403" s="168" t="s">
        <v>4838</v>
      </c>
      <c r="D1403" s="168" t="s">
        <v>4839</v>
      </c>
      <c r="E1403" s="168" t="s">
        <v>4244</v>
      </c>
      <c r="F1403" s="168" t="s">
        <v>4075</v>
      </c>
    </row>
    <row r="1404" spans="1:6" ht="12.75" customHeight="1">
      <c r="A1404" s="168" t="s">
        <v>78</v>
      </c>
      <c r="B1404" s="168" t="s">
        <v>78</v>
      </c>
      <c r="C1404" s="168" t="s">
        <v>78</v>
      </c>
      <c r="D1404" s="168" t="s">
        <v>78</v>
      </c>
      <c r="E1404" s="168" t="s">
        <v>78</v>
      </c>
      <c r="F1404" s="168" t="s">
        <v>78</v>
      </c>
    </row>
    <row r="1405" spans="1:6" ht="12.75" customHeight="1">
      <c r="A1405" s="168" t="s">
        <v>78</v>
      </c>
      <c r="B1405" s="168" t="s">
        <v>4840</v>
      </c>
      <c r="C1405" s="168" t="s">
        <v>78</v>
      </c>
      <c r="D1405" s="168" t="s">
        <v>78</v>
      </c>
      <c r="E1405" s="168" t="s">
        <v>78</v>
      </c>
      <c r="F1405" s="168" t="s">
        <v>78</v>
      </c>
    </row>
    <row r="1406" spans="1:6" ht="12.75" customHeight="1">
      <c r="A1406" s="168" t="s">
        <v>4841</v>
      </c>
      <c r="B1406" s="168" t="s">
        <v>4842</v>
      </c>
      <c r="C1406" s="168" t="s">
        <v>4843</v>
      </c>
      <c r="D1406" s="168" t="s">
        <v>4844</v>
      </c>
      <c r="E1406" s="168" t="s">
        <v>4109</v>
      </c>
      <c r="F1406" s="168" t="s">
        <v>4075</v>
      </c>
    </row>
    <row r="1407" spans="1:6" ht="12.75" customHeight="1">
      <c r="A1407" s="168" t="s">
        <v>4845</v>
      </c>
      <c r="B1407" s="168" t="s">
        <v>4846</v>
      </c>
      <c r="C1407" s="168" t="s">
        <v>4843</v>
      </c>
      <c r="D1407" s="168" t="s">
        <v>4844</v>
      </c>
      <c r="E1407" s="168" t="s">
        <v>4109</v>
      </c>
      <c r="F1407" s="168" t="s">
        <v>4075</v>
      </c>
    </row>
    <row r="1408" spans="1:6" ht="12.75" customHeight="1">
      <c r="A1408" s="168" t="s">
        <v>4847</v>
      </c>
      <c r="B1408" s="168" t="s">
        <v>4848</v>
      </c>
      <c r="C1408" s="168" t="s">
        <v>4843</v>
      </c>
      <c r="D1408" s="168" t="s">
        <v>4844</v>
      </c>
      <c r="E1408" s="168" t="s">
        <v>4109</v>
      </c>
      <c r="F1408" s="168" t="s">
        <v>4075</v>
      </c>
    </row>
    <row r="1409" spans="1:6" ht="12.75" customHeight="1">
      <c r="A1409" s="168" t="s">
        <v>78</v>
      </c>
      <c r="B1409" s="168" t="s">
        <v>78</v>
      </c>
      <c r="C1409" s="168" t="s">
        <v>78</v>
      </c>
      <c r="D1409" s="168" t="s">
        <v>78</v>
      </c>
      <c r="E1409" s="168" t="s">
        <v>78</v>
      </c>
      <c r="F1409" s="168" t="s">
        <v>78</v>
      </c>
    </row>
    <row r="1410" spans="1:6" ht="12.75" customHeight="1">
      <c r="A1410" s="168" t="s">
        <v>78</v>
      </c>
      <c r="B1410" s="168" t="s">
        <v>4849</v>
      </c>
      <c r="C1410" s="168" t="s">
        <v>78</v>
      </c>
      <c r="D1410" s="168" t="s">
        <v>78</v>
      </c>
      <c r="E1410" s="168" t="s">
        <v>78</v>
      </c>
      <c r="F1410" s="168" t="s">
        <v>78</v>
      </c>
    </row>
    <row r="1411" spans="1:6" ht="12.75" customHeight="1">
      <c r="A1411" s="168" t="s">
        <v>4850</v>
      </c>
      <c r="B1411" s="168" t="s">
        <v>4851</v>
      </c>
      <c r="C1411" s="168" t="s">
        <v>4852</v>
      </c>
      <c r="D1411" s="168" t="s">
        <v>4853</v>
      </c>
      <c r="E1411" s="168" t="s">
        <v>4074</v>
      </c>
      <c r="F1411" s="168" t="s">
        <v>4075</v>
      </c>
    </row>
    <row r="1412" spans="1:6" ht="12.75" customHeight="1">
      <c r="A1412" s="168" t="s">
        <v>4854</v>
      </c>
      <c r="B1412" s="168" t="s">
        <v>4855</v>
      </c>
      <c r="C1412" s="168" t="s">
        <v>4852</v>
      </c>
      <c r="D1412" s="168" t="s">
        <v>4853</v>
      </c>
      <c r="E1412" s="168" t="s">
        <v>4074</v>
      </c>
      <c r="F1412" s="168" t="s">
        <v>4075</v>
      </c>
    </row>
    <row r="1413" spans="1:6" ht="12.75" customHeight="1">
      <c r="A1413" s="168" t="s">
        <v>4856</v>
      </c>
      <c r="B1413" s="168" t="s">
        <v>4857</v>
      </c>
      <c r="C1413" s="168" t="s">
        <v>4852</v>
      </c>
      <c r="D1413" s="168" t="s">
        <v>4853</v>
      </c>
      <c r="E1413" s="168" t="s">
        <v>4074</v>
      </c>
      <c r="F1413" s="168" t="s">
        <v>4075</v>
      </c>
    </row>
    <row r="1414" spans="1:6" ht="12.75" customHeight="1">
      <c r="A1414" s="168" t="s">
        <v>4858</v>
      </c>
      <c r="B1414" s="168" t="s">
        <v>4859</v>
      </c>
      <c r="C1414" s="168" t="s">
        <v>4852</v>
      </c>
      <c r="D1414" s="168" t="s">
        <v>4853</v>
      </c>
      <c r="E1414" s="168" t="s">
        <v>4074</v>
      </c>
      <c r="F1414" s="168" t="s">
        <v>4075</v>
      </c>
    </row>
    <row r="1415" spans="1:6" ht="12.75" customHeight="1">
      <c r="A1415" s="168" t="s">
        <v>4860</v>
      </c>
      <c r="B1415" s="168" t="s">
        <v>4861</v>
      </c>
      <c r="C1415" s="168" t="s">
        <v>4852</v>
      </c>
      <c r="D1415" s="168" t="s">
        <v>4853</v>
      </c>
      <c r="E1415" s="168" t="s">
        <v>4074</v>
      </c>
      <c r="F1415" s="168" t="s">
        <v>4075</v>
      </c>
    </row>
    <row r="1416" spans="1:6" ht="12.75" customHeight="1">
      <c r="A1416" s="168" t="s">
        <v>4862</v>
      </c>
      <c r="B1416" s="168" t="s">
        <v>4863</v>
      </c>
      <c r="C1416" s="168" t="s">
        <v>4852</v>
      </c>
      <c r="D1416" s="168" t="s">
        <v>4853</v>
      </c>
      <c r="E1416" s="168" t="s">
        <v>4074</v>
      </c>
      <c r="F1416" s="168" t="s">
        <v>4075</v>
      </c>
    </row>
    <row r="1417" spans="1:6" ht="12.75" customHeight="1">
      <c r="A1417" s="168" t="s">
        <v>4864</v>
      </c>
      <c r="B1417" s="168" t="s">
        <v>4865</v>
      </c>
      <c r="C1417" s="168" t="s">
        <v>4852</v>
      </c>
      <c r="D1417" s="168" t="s">
        <v>4853</v>
      </c>
      <c r="E1417" s="168" t="s">
        <v>4074</v>
      </c>
      <c r="F1417" s="168" t="s">
        <v>4075</v>
      </c>
    </row>
    <row r="1418" spans="1:6" ht="12.75" customHeight="1">
      <c r="A1418" s="168" t="s">
        <v>4866</v>
      </c>
      <c r="B1418" s="168" t="s">
        <v>4867</v>
      </c>
      <c r="C1418" s="168" t="s">
        <v>4852</v>
      </c>
      <c r="D1418" s="168" t="s">
        <v>4853</v>
      </c>
      <c r="E1418" s="168" t="s">
        <v>4074</v>
      </c>
      <c r="F1418" s="168" t="s">
        <v>4075</v>
      </c>
    </row>
    <row r="1419" spans="1:6" ht="12.75" customHeight="1">
      <c r="A1419" s="168" t="s">
        <v>4868</v>
      </c>
      <c r="B1419" s="168" t="s">
        <v>4869</v>
      </c>
      <c r="C1419" s="168" t="s">
        <v>4852</v>
      </c>
      <c r="D1419" s="168" t="s">
        <v>4853</v>
      </c>
      <c r="E1419" s="168" t="s">
        <v>4074</v>
      </c>
      <c r="F1419" s="168" t="s">
        <v>4075</v>
      </c>
    </row>
    <row r="1420" spans="1:6" ht="12.75" customHeight="1">
      <c r="A1420" s="168" t="s">
        <v>78</v>
      </c>
      <c r="B1420" s="168" t="s">
        <v>78</v>
      </c>
      <c r="C1420" s="168" t="s">
        <v>78</v>
      </c>
      <c r="D1420" s="168" t="s">
        <v>78</v>
      </c>
      <c r="E1420" s="168" t="s">
        <v>78</v>
      </c>
      <c r="F1420" s="168" t="s">
        <v>78</v>
      </c>
    </row>
    <row r="1421" spans="1:6" ht="12.75" customHeight="1">
      <c r="A1421" s="168" t="s">
        <v>78</v>
      </c>
      <c r="B1421" s="168" t="s">
        <v>4870</v>
      </c>
      <c r="C1421" s="168" t="s">
        <v>78</v>
      </c>
      <c r="D1421" s="168" t="s">
        <v>78</v>
      </c>
      <c r="E1421" s="168" t="s">
        <v>78</v>
      </c>
      <c r="F1421" s="168" t="s">
        <v>78</v>
      </c>
    </row>
    <row r="1422" spans="1:6" ht="12.75" customHeight="1">
      <c r="A1422" s="168" t="s">
        <v>4871</v>
      </c>
      <c r="B1422" s="168" t="s">
        <v>4872</v>
      </c>
      <c r="C1422" s="168" t="s">
        <v>4873</v>
      </c>
      <c r="D1422" s="168" t="s">
        <v>4874</v>
      </c>
      <c r="E1422" s="168" t="s">
        <v>4117</v>
      </c>
      <c r="F1422" s="168" t="s">
        <v>4075</v>
      </c>
    </row>
    <row r="1423" spans="1:6" ht="12.75" customHeight="1">
      <c r="A1423" s="168" t="s">
        <v>4875</v>
      </c>
      <c r="B1423" s="168" t="s">
        <v>4876</v>
      </c>
      <c r="C1423" s="168" t="s">
        <v>4873</v>
      </c>
      <c r="D1423" s="168" t="s">
        <v>4874</v>
      </c>
      <c r="E1423" s="168" t="s">
        <v>4117</v>
      </c>
      <c r="F1423" s="168" t="s">
        <v>4075</v>
      </c>
    </row>
    <row r="1424" spans="1:6" ht="12.75" customHeight="1">
      <c r="A1424" s="168" t="s">
        <v>4877</v>
      </c>
      <c r="B1424" s="168" t="s">
        <v>4878</v>
      </c>
      <c r="C1424" s="168" t="s">
        <v>4873</v>
      </c>
      <c r="D1424" s="168" t="s">
        <v>4874</v>
      </c>
      <c r="E1424" s="168" t="s">
        <v>4117</v>
      </c>
      <c r="F1424" s="168" t="s">
        <v>4075</v>
      </c>
    </row>
    <row r="1425" spans="1:6" ht="12.75" customHeight="1">
      <c r="A1425" s="168" t="s">
        <v>78</v>
      </c>
      <c r="B1425" s="168" t="s">
        <v>78</v>
      </c>
      <c r="C1425" s="168" t="s">
        <v>78</v>
      </c>
      <c r="D1425" s="168" t="s">
        <v>78</v>
      </c>
      <c r="E1425" s="168" t="s">
        <v>78</v>
      </c>
      <c r="F1425" s="168" t="s">
        <v>78</v>
      </c>
    </row>
    <row r="1426" spans="1:6" ht="12.75" customHeight="1">
      <c r="A1426" s="168" t="s">
        <v>78</v>
      </c>
      <c r="B1426" s="168" t="s">
        <v>4879</v>
      </c>
      <c r="C1426" s="168" t="s">
        <v>78</v>
      </c>
      <c r="D1426" s="168" t="s">
        <v>78</v>
      </c>
      <c r="E1426" s="168" t="s">
        <v>78</v>
      </c>
      <c r="F1426" s="168" t="s">
        <v>78</v>
      </c>
    </row>
    <row r="1427" spans="1:6" ht="12.75" customHeight="1">
      <c r="A1427" s="168" t="s">
        <v>4880</v>
      </c>
      <c r="B1427" s="168" t="s">
        <v>4881</v>
      </c>
      <c r="C1427" s="168" t="s">
        <v>4882</v>
      </c>
      <c r="D1427" s="168" t="s">
        <v>4883</v>
      </c>
      <c r="E1427" s="168" t="s">
        <v>4109</v>
      </c>
      <c r="F1427" s="168" t="s">
        <v>4075</v>
      </c>
    </row>
    <row r="1428" spans="1:6" ht="12.75" customHeight="1">
      <c r="A1428" s="168" t="s">
        <v>4884</v>
      </c>
      <c r="B1428" s="168" t="s">
        <v>4885</v>
      </c>
      <c r="C1428" s="168" t="s">
        <v>4882</v>
      </c>
      <c r="D1428" s="168" t="s">
        <v>4883</v>
      </c>
      <c r="E1428" s="168" t="s">
        <v>4109</v>
      </c>
      <c r="F1428" s="168" t="s">
        <v>4075</v>
      </c>
    </row>
    <row r="1429" spans="1:6" ht="12.75" customHeight="1">
      <c r="A1429" s="168" t="s">
        <v>4886</v>
      </c>
      <c r="B1429" s="168" t="s">
        <v>4887</v>
      </c>
      <c r="C1429" s="168" t="s">
        <v>4882</v>
      </c>
      <c r="D1429" s="168" t="s">
        <v>4883</v>
      </c>
      <c r="E1429" s="168" t="s">
        <v>4109</v>
      </c>
      <c r="F1429" s="168" t="s">
        <v>4075</v>
      </c>
    </row>
    <row r="1430" spans="1:6" ht="12.75" customHeight="1">
      <c r="A1430" s="168" t="s">
        <v>4888</v>
      </c>
      <c r="B1430" s="168" t="s">
        <v>4889</v>
      </c>
      <c r="C1430" s="168" t="s">
        <v>4882</v>
      </c>
      <c r="D1430" s="168" t="s">
        <v>4883</v>
      </c>
      <c r="E1430" s="168" t="s">
        <v>4109</v>
      </c>
      <c r="F1430" s="168" t="s">
        <v>4075</v>
      </c>
    </row>
    <row r="1431" spans="1:6" ht="12.75" customHeight="1">
      <c r="A1431" s="168" t="s">
        <v>4890</v>
      </c>
      <c r="B1431" s="168" t="s">
        <v>4891</v>
      </c>
      <c r="C1431" s="168" t="s">
        <v>4882</v>
      </c>
      <c r="D1431" s="168" t="s">
        <v>4883</v>
      </c>
      <c r="E1431" s="168" t="s">
        <v>4109</v>
      </c>
      <c r="F1431" s="168" t="s">
        <v>4075</v>
      </c>
    </row>
    <row r="1432" spans="1:6" ht="12.75" customHeight="1">
      <c r="A1432" s="168" t="s">
        <v>4892</v>
      </c>
      <c r="B1432" s="168" t="s">
        <v>4893</v>
      </c>
      <c r="C1432" s="168" t="s">
        <v>4882</v>
      </c>
      <c r="D1432" s="168" t="s">
        <v>4883</v>
      </c>
      <c r="E1432" s="168" t="s">
        <v>4109</v>
      </c>
      <c r="F1432" s="168" t="s">
        <v>4075</v>
      </c>
    </row>
    <row r="1433" spans="1:6" ht="12.75" customHeight="1">
      <c r="A1433" s="168" t="s">
        <v>4894</v>
      </c>
      <c r="B1433" s="168" t="s">
        <v>4895</v>
      </c>
      <c r="C1433" s="168" t="s">
        <v>4882</v>
      </c>
      <c r="D1433" s="168" t="s">
        <v>4883</v>
      </c>
      <c r="E1433" s="168" t="s">
        <v>4109</v>
      </c>
      <c r="F1433" s="168" t="s">
        <v>4075</v>
      </c>
    </row>
    <row r="1434" spans="1:6" ht="12.75" customHeight="1">
      <c r="A1434" s="168" t="s">
        <v>78</v>
      </c>
      <c r="B1434" s="168" t="s">
        <v>78</v>
      </c>
      <c r="C1434" s="168" t="s">
        <v>78</v>
      </c>
      <c r="D1434" s="168" t="s">
        <v>78</v>
      </c>
      <c r="E1434" s="168" t="s">
        <v>78</v>
      </c>
      <c r="F1434" s="168" t="s">
        <v>78</v>
      </c>
    </row>
    <row r="1435" spans="1:6" ht="12.75" customHeight="1">
      <c r="A1435" s="168" t="s">
        <v>78</v>
      </c>
      <c r="B1435" s="168" t="s">
        <v>4896</v>
      </c>
      <c r="C1435" s="168" t="s">
        <v>78</v>
      </c>
      <c r="D1435" s="168" t="s">
        <v>78</v>
      </c>
      <c r="E1435" s="168" t="s">
        <v>78</v>
      </c>
      <c r="F1435" s="168" t="s">
        <v>78</v>
      </c>
    </row>
    <row r="1436" spans="1:6" ht="12.75" customHeight="1">
      <c r="A1436" s="168" t="s">
        <v>78</v>
      </c>
      <c r="B1436" s="168" t="s">
        <v>78</v>
      </c>
      <c r="C1436" s="168" t="s">
        <v>78</v>
      </c>
      <c r="D1436" s="168" t="s">
        <v>78</v>
      </c>
      <c r="E1436" s="168" t="s">
        <v>78</v>
      </c>
      <c r="F1436" s="168" t="s">
        <v>78</v>
      </c>
    </row>
    <row r="1437" spans="1:6" ht="12.75" customHeight="1">
      <c r="A1437" s="168" t="s">
        <v>78</v>
      </c>
      <c r="B1437" s="168" t="s">
        <v>4897</v>
      </c>
      <c r="C1437" s="168" t="s">
        <v>78</v>
      </c>
      <c r="D1437" s="168" t="s">
        <v>78</v>
      </c>
      <c r="E1437" s="168" t="s">
        <v>78</v>
      </c>
      <c r="F1437" s="168" t="s">
        <v>78</v>
      </c>
    </row>
    <row r="1438" spans="1:6" ht="12.75" customHeight="1">
      <c r="A1438" s="168" t="s">
        <v>4898</v>
      </c>
      <c r="B1438" s="168" t="s">
        <v>4899</v>
      </c>
      <c r="C1438" s="168" t="s">
        <v>4900</v>
      </c>
      <c r="D1438" s="168" t="s">
        <v>4901</v>
      </c>
      <c r="E1438" s="168" t="s">
        <v>4902</v>
      </c>
      <c r="F1438" s="168" t="s">
        <v>4903</v>
      </c>
    </row>
    <row r="1439" spans="1:6" ht="12.75" customHeight="1">
      <c r="A1439" s="168" t="s">
        <v>4904</v>
      </c>
      <c r="B1439" s="168" t="s">
        <v>4905</v>
      </c>
      <c r="C1439" s="168" t="s">
        <v>4900</v>
      </c>
      <c r="D1439" s="168" t="s">
        <v>4901</v>
      </c>
      <c r="E1439" s="168" t="s">
        <v>4902</v>
      </c>
      <c r="F1439" s="168" t="s">
        <v>4903</v>
      </c>
    </row>
    <row r="1440" spans="1:6" ht="12.75" customHeight="1">
      <c r="A1440" s="168" t="s">
        <v>4906</v>
      </c>
      <c r="B1440" s="168" t="s">
        <v>4907</v>
      </c>
      <c r="C1440" s="168" t="s">
        <v>4900</v>
      </c>
      <c r="D1440" s="168" t="s">
        <v>4901</v>
      </c>
      <c r="E1440" s="168" t="s">
        <v>4902</v>
      </c>
      <c r="F1440" s="168" t="s">
        <v>4903</v>
      </c>
    </row>
    <row r="1441" spans="1:6" ht="12.75" customHeight="1">
      <c r="A1441" s="168" t="s">
        <v>78</v>
      </c>
      <c r="B1441" s="168" t="s">
        <v>78</v>
      </c>
      <c r="C1441" s="168" t="s">
        <v>78</v>
      </c>
      <c r="D1441" s="168" t="s">
        <v>78</v>
      </c>
      <c r="E1441" s="168" t="s">
        <v>78</v>
      </c>
      <c r="F1441" s="168" t="s">
        <v>78</v>
      </c>
    </row>
    <row r="1442" spans="1:6" ht="12.75" customHeight="1">
      <c r="A1442" s="168" t="s">
        <v>78</v>
      </c>
      <c r="B1442" s="168" t="s">
        <v>4908</v>
      </c>
      <c r="C1442" s="168" t="s">
        <v>78</v>
      </c>
      <c r="D1442" s="168" t="s">
        <v>78</v>
      </c>
      <c r="E1442" s="168" t="s">
        <v>78</v>
      </c>
      <c r="F1442" s="168" t="s">
        <v>78</v>
      </c>
    </row>
    <row r="1443" spans="1:6" ht="12.75" customHeight="1">
      <c r="A1443" s="168" t="s">
        <v>4909</v>
      </c>
      <c r="B1443" s="168" t="s">
        <v>4910</v>
      </c>
      <c r="C1443" s="168" t="s">
        <v>4911</v>
      </c>
      <c r="D1443" s="168" t="s">
        <v>4912</v>
      </c>
      <c r="E1443" s="168" t="s">
        <v>4913</v>
      </c>
      <c r="F1443" s="168" t="s">
        <v>4903</v>
      </c>
    </row>
    <row r="1444" spans="1:6" ht="12.75" customHeight="1">
      <c r="A1444" s="168" t="s">
        <v>78</v>
      </c>
      <c r="B1444" s="168" t="s">
        <v>78</v>
      </c>
      <c r="C1444" s="168" t="s">
        <v>78</v>
      </c>
      <c r="D1444" s="168" t="s">
        <v>78</v>
      </c>
      <c r="E1444" s="168" t="s">
        <v>78</v>
      </c>
      <c r="F1444" s="168" t="s">
        <v>78</v>
      </c>
    </row>
    <row r="1445" spans="1:6" ht="12.75" customHeight="1">
      <c r="A1445" s="168" t="s">
        <v>78</v>
      </c>
      <c r="B1445" s="168" t="s">
        <v>4914</v>
      </c>
      <c r="C1445" s="168" t="s">
        <v>78</v>
      </c>
      <c r="D1445" s="168" t="s">
        <v>78</v>
      </c>
      <c r="E1445" s="168" t="s">
        <v>78</v>
      </c>
      <c r="F1445" s="168" t="s">
        <v>78</v>
      </c>
    </row>
    <row r="1446" spans="1:6" ht="12.75" customHeight="1">
      <c r="A1446" s="168" t="s">
        <v>4915</v>
      </c>
      <c r="B1446" s="168" t="s">
        <v>4916</v>
      </c>
      <c r="C1446" s="168" t="s">
        <v>4917</v>
      </c>
      <c r="D1446" s="168" t="s">
        <v>4918</v>
      </c>
      <c r="E1446" s="168" t="s">
        <v>4919</v>
      </c>
      <c r="F1446" s="168" t="s">
        <v>4903</v>
      </c>
    </row>
    <row r="1447" spans="1:6" ht="12.75" customHeight="1">
      <c r="A1447" s="168" t="s">
        <v>4920</v>
      </c>
      <c r="B1447" s="168" t="s">
        <v>4921</v>
      </c>
      <c r="C1447" s="168" t="s">
        <v>4917</v>
      </c>
      <c r="D1447" s="168" t="s">
        <v>4918</v>
      </c>
      <c r="E1447" s="168" t="s">
        <v>4919</v>
      </c>
      <c r="F1447" s="168" t="s">
        <v>4903</v>
      </c>
    </row>
    <row r="1448" spans="1:6" ht="12.75" customHeight="1">
      <c r="A1448" s="168" t="s">
        <v>4922</v>
      </c>
      <c r="B1448" s="168" t="s">
        <v>4923</v>
      </c>
      <c r="C1448" s="168" t="s">
        <v>4917</v>
      </c>
      <c r="D1448" s="168" t="s">
        <v>4918</v>
      </c>
      <c r="E1448" s="168" t="s">
        <v>4919</v>
      </c>
      <c r="F1448" s="168" t="s">
        <v>4903</v>
      </c>
    </row>
    <row r="1449" spans="1:6" ht="12.75" customHeight="1">
      <c r="A1449" s="168" t="s">
        <v>4924</v>
      </c>
      <c r="B1449" s="168" t="s">
        <v>4925</v>
      </c>
      <c r="C1449" s="168" t="s">
        <v>4917</v>
      </c>
      <c r="D1449" s="168" t="s">
        <v>4918</v>
      </c>
      <c r="E1449" s="168" t="s">
        <v>4919</v>
      </c>
      <c r="F1449" s="168" t="s">
        <v>4903</v>
      </c>
    </row>
    <row r="1450" spans="1:6" ht="12.75" customHeight="1">
      <c r="A1450" s="168" t="s">
        <v>4926</v>
      </c>
      <c r="B1450" s="168" t="s">
        <v>4927</v>
      </c>
      <c r="C1450" s="168" t="s">
        <v>4917</v>
      </c>
      <c r="D1450" s="168" t="s">
        <v>4918</v>
      </c>
      <c r="E1450" s="168" t="s">
        <v>4919</v>
      </c>
      <c r="F1450" s="168" t="s">
        <v>4903</v>
      </c>
    </row>
    <row r="1451" spans="1:6" ht="12.75" customHeight="1">
      <c r="A1451" s="168" t="s">
        <v>4928</v>
      </c>
      <c r="B1451" s="168" t="s">
        <v>4929</v>
      </c>
      <c r="C1451" s="168" t="s">
        <v>4917</v>
      </c>
      <c r="D1451" s="168" t="s">
        <v>4918</v>
      </c>
      <c r="E1451" s="168" t="s">
        <v>4919</v>
      </c>
      <c r="F1451" s="168" t="s">
        <v>4903</v>
      </c>
    </row>
    <row r="1452" spans="1:6" ht="12.75" customHeight="1">
      <c r="A1452" s="168" t="s">
        <v>4930</v>
      </c>
      <c r="B1452" s="168" t="s">
        <v>4931</v>
      </c>
      <c r="C1452" s="168" t="s">
        <v>4917</v>
      </c>
      <c r="D1452" s="168" t="s">
        <v>4918</v>
      </c>
      <c r="E1452" s="168" t="s">
        <v>4919</v>
      </c>
      <c r="F1452" s="168" t="s">
        <v>4903</v>
      </c>
    </row>
    <row r="1453" spans="1:6" ht="12.75" customHeight="1">
      <c r="A1453" s="168" t="s">
        <v>4932</v>
      </c>
      <c r="B1453" s="168" t="s">
        <v>4933</v>
      </c>
      <c r="C1453" s="168" t="s">
        <v>4917</v>
      </c>
      <c r="D1453" s="168" t="s">
        <v>4918</v>
      </c>
      <c r="E1453" s="168" t="s">
        <v>4919</v>
      </c>
      <c r="F1453" s="168" t="s">
        <v>4903</v>
      </c>
    </row>
    <row r="1454" spans="1:6" ht="12.75" customHeight="1">
      <c r="A1454" s="168" t="s">
        <v>4934</v>
      </c>
      <c r="B1454" s="168" t="s">
        <v>4935</v>
      </c>
      <c r="C1454" s="168" t="s">
        <v>4917</v>
      </c>
      <c r="D1454" s="168" t="s">
        <v>4918</v>
      </c>
      <c r="E1454" s="168" t="s">
        <v>4919</v>
      </c>
      <c r="F1454" s="168" t="s">
        <v>4903</v>
      </c>
    </row>
    <row r="1455" spans="1:6" ht="12.75" customHeight="1">
      <c r="A1455" s="168" t="s">
        <v>4936</v>
      </c>
      <c r="B1455" s="168" t="s">
        <v>4937</v>
      </c>
      <c r="C1455" s="168" t="s">
        <v>4917</v>
      </c>
      <c r="D1455" s="168" t="s">
        <v>4918</v>
      </c>
      <c r="E1455" s="168" t="s">
        <v>4919</v>
      </c>
      <c r="F1455" s="168" t="s">
        <v>4903</v>
      </c>
    </row>
    <row r="1456" spans="1:6" ht="12.75" customHeight="1">
      <c r="A1456" s="168" t="s">
        <v>4938</v>
      </c>
      <c r="B1456" s="168" t="s">
        <v>3312</v>
      </c>
      <c r="C1456" s="168" t="s">
        <v>4917</v>
      </c>
      <c r="D1456" s="168" t="s">
        <v>4918</v>
      </c>
      <c r="E1456" s="168" t="s">
        <v>4919</v>
      </c>
      <c r="F1456" s="168" t="s">
        <v>4903</v>
      </c>
    </row>
    <row r="1457" spans="1:6" ht="12.75" customHeight="1">
      <c r="A1457" s="168" t="s">
        <v>4939</v>
      </c>
      <c r="B1457" s="168" t="s">
        <v>4940</v>
      </c>
      <c r="C1457" s="168" t="s">
        <v>4917</v>
      </c>
      <c r="D1457" s="168" t="s">
        <v>4918</v>
      </c>
      <c r="E1457" s="168" t="s">
        <v>4919</v>
      </c>
      <c r="F1457" s="168" t="s">
        <v>4903</v>
      </c>
    </row>
    <row r="1458" spans="1:6" ht="12.75" customHeight="1">
      <c r="A1458" s="168" t="s">
        <v>4941</v>
      </c>
      <c r="B1458" s="168" t="s">
        <v>4942</v>
      </c>
      <c r="C1458" s="168" t="s">
        <v>4917</v>
      </c>
      <c r="D1458" s="168" t="s">
        <v>4918</v>
      </c>
      <c r="E1458" s="168" t="s">
        <v>4919</v>
      </c>
      <c r="F1458" s="168" t="s">
        <v>4903</v>
      </c>
    </row>
    <row r="1459" spans="1:6" ht="12.75" customHeight="1">
      <c r="A1459" s="168" t="s">
        <v>4943</v>
      </c>
      <c r="B1459" s="168" t="s">
        <v>4944</v>
      </c>
      <c r="C1459" s="168" t="s">
        <v>4917</v>
      </c>
      <c r="D1459" s="168" t="s">
        <v>4918</v>
      </c>
      <c r="E1459" s="168" t="s">
        <v>4919</v>
      </c>
      <c r="F1459" s="168" t="s">
        <v>4903</v>
      </c>
    </row>
    <row r="1460" spans="1:6" ht="12.75" customHeight="1">
      <c r="A1460" s="168" t="s">
        <v>4945</v>
      </c>
      <c r="B1460" s="168" t="s">
        <v>4946</v>
      </c>
      <c r="C1460" s="168" t="s">
        <v>4917</v>
      </c>
      <c r="D1460" s="168" t="s">
        <v>4918</v>
      </c>
      <c r="E1460" s="168" t="s">
        <v>4919</v>
      </c>
      <c r="F1460" s="168" t="s">
        <v>4903</v>
      </c>
    </row>
    <row r="1461" spans="1:6" ht="12.75" customHeight="1">
      <c r="A1461" s="168" t="s">
        <v>4947</v>
      </c>
      <c r="B1461" s="168" t="s">
        <v>4948</v>
      </c>
      <c r="C1461" s="168" t="s">
        <v>4917</v>
      </c>
      <c r="D1461" s="168" t="s">
        <v>4918</v>
      </c>
      <c r="E1461" s="168" t="s">
        <v>4919</v>
      </c>
      <c r="F1461" s="168" t="s">
        <v>4903</v>
      </c>
    </row>
    <row r="1462" spans="1:6" ht="12.75" customHeight="1">
      <c r="A1462" s="168" t="s">
        <v>4949</v>
      </c>
      <c r="B1462" s="168" t="s">
        <v>4950</v>
      </c>
      <c r="C1462" s="168" t="s">
        <v>4917</v>
      </c>
      <c r="D1462" s="168" t="s">
        <v>4918</v>
      </c>
      <c r="E1462" s="168" t="s">
        <v>4919</v>
      </c>
      <c r="F1462" s="168" t="s">
        <v>4903</v>
      </c>
    </row>
    <row r="1463" spans="1:6" ht="12.75" customHeight="1">
      <c r="A1463" s="168" t="s">
        <v>4951</v>
      </c>
      <c r="B1463" s="168" t="s">
        <v>4952</v>
      </c>
      <c r="C1463" s="168" t="s">
        <v>4917</v>
      </c>
      <c r="D1463" s="168" t="s">
        <v>4918</v>
      </c>
      <c r="E1463" s="168" t="s">
        <v>4919</v>
      </c>
      <c r="F1463" s="168" t="s">
        <v>4903</v>
      </c>
    </row>
    <row r="1464" spans="1:6" ht="12.75" customHeight="1">
      <c r="A1464" s="168" t="s">
        <v>4953</v>
      </c>
      <c r="B1464" s="168" t="s">
        <v>4954</v>
      </c>
      <c r="C1464" s="168" t="s">
        <v>4917</v>
      </c>
      <c r="D1464" s="168" t="s">
        <v>4918</v>
      </c>
      <c r="E1464" s="168" t="s">
        <v>4919</v>
      </c>
      <c r="F1464" s="168" t="s">
        <v>4903</v>
      </c>
    </row>
    <row r="1465" spans="1:6" ht="12.75" customHeight="1">
      <c r="A1465" s="168" t="s">
        <v>4955</v>
      </c>
      <c r="B1465" s="168" t="s">
        <v>4956</v>
      </c>
      <c r="C1465" s="168" t="s">
        <v>4917</v>
      </c>
      <c r="D1465" s="168" t="s">
        <v>4918</v>
      </c>
      <c r="E1465" s="168" t="s">
        <v>4919</v>
      </c>
      <c r="F1465" s="168" t="s">
        <v>4903</v>
      </c>
    </row>
    <row r="1466" spans="1:6" ht="12.75" customHeight="1">
      <c r="A1466" s="168" t="s">
        <v>4957</v>
      </c>
      <c r="B1466" s="168" t="s">
        <v>4958</v>
      </c>
      <c r="C1466" s="168" t="s">
        <v>4917</v>
      </c>
      <c r="D1466" s="168" t="s">
        <v>4918</v>
      </c>
      <c r="E1466" s="168" t="s">
        <v>4919</v>
      </c>
      <c r="F1466" s="168" t="s">
        <v>4903</v>
      </c>
    </row>
    <row r="1467" spans="1:6" ht="12.75" customHeight="1">
      <c r="A1467" s="168" t="s">
        <v>4959</v>
      </c>
      <c r="B1467" s="168" t="s">
        <v>4960</v>
      </c>
      <c r="C1467" s="168" t="s">
        <v>4917</v>
      </c>
      <c r="D1467" s="168" t="s">
        <v>4918</v>
      </c>
      <c r="E1467" s="168" t="s">
        <v>4919</v>
      </c>
      <c r="F1467" s="168" t="s">
        <v>4903</v>
      </c>
    </row>
    <row r="1468" spans="1:6" ht="12.75" customHeight="1">
      <c r="A1468" s="168" t="s">
        <v>4961</v>
      </c>
      <c r="B1468" s="168" t="s">
        <v>4962</v>
      </c>
      <c r="C1468" s="168" t="s">
        <v>4917</v>
      </c>
      <c r="D1468" s="168" t="s">
        <v>4918</v>
      </c>
      <c r="E1468" s="168" t="s">
        <v>4919</v>
      </c>
      <c r="F1468" s="168" t="s">
        <v>4903</v>
      </c>
    </row>
    <row r="1469" spans="1:6" ht="12.75" customHeight="1">
      <c r="A1469" s="168" t="s">
        <v>4963</v>
      </c>
      <c r="B1469" s="168" t="s">
        <v>4964</v>
      </c>
      <c r="C1469" s="168" t="s">
        <v>4917</v>
      </c>
      <c r="D1469" s="168" t="s">
        <v>4918</v>
      </c>
      <c r="E1469" s="168" t="s">
        <v>4919</v>
      </c>
      <c r="F1469" s="168" t="s">
        <v>4903</v>
      </c>
    </row>
    <row r="1470" spans="1:6" ht="12.75" customHeight="1">
      <c r="A1470" s="168" t="s">
        <v>4965</v>
      </c>
      <c r="B1470" s="168" t="s">
        <v>4966</v>
      </c>
      <c r="C1470" s="168" t="s">
        <v>4917</v>
      </c>
      <c r="D1470" s="168" t="s">
        <v>4918</v>
      </c>
      <c r="E1470" s="168" t="s">
        <v>4919</v>
      </c>
      <c r="F1470" s="168" t="s">
        <v>4903</v>
      </c>
    </row>
    <row r="1471" spans="1:6" ht="12.75" customHeight="1">
      <c r="A1471" s="168" t="s">
        <v>4967</v>
      </c>
      <c r="B1471" s="168" t="s">
        <v>4968</v>
      </c>
      <c r="C1471" s="168" t="s">
        <v>4917</v>
      </c>
      <c r="D1471" s="168" t="s">
        <v>4918</v>
      </c>
      <c r="E1471" s="168" t="s">
        <v>4919</v>
      </c>
      <c r="F1471" s="168" t="s">
        <v>4903</v>
      </c>
    </row>
    <row r="1472" spans="1:6" ht="12.75" customHeight="1">
      <c r="A1472" s="168" t="s">
        <v>4969</v>
      </c>
      <c r="B1472" s="168" t="s">
        <v>4970</v>
      </c>
      <c r="C1472" s="168" t="s">
        <v>4917</v>
      </c>
      <c r="D1472" s="168" t="s">
        <v>4918</v>
      </c>
      <c r="E1472" s="168" t="s">
        <v>4919</v>
      </c>
      <c r="F1472" s="168" t="s">
        <v>4903</v>
      </c>
    </row>
    <row r="1473" spans="1:6" ht="12.75" customHeight="1">
      <c r="A1473" s="168" t="s">
        <v>4971</v>
      </c>
      <c r="B1473" s="168" t="s">
        <v>4972</v>
      </c>
      <c r="C1473" s="168" t="s">
        <v>4917</v>
      </c>
      <c r="D1473" s="168" t="s">
        <v>4918</v>
      </c>
      <c r="E1473" s="168" t="s">
        <v>4919</v>
      </c>
      <c r="F1473" s="168" t="s">
        <v>4903</v>
      </c>
    </row>
    <row r="1474" spans="1:6" ht="12.75" customHeight="1">
      <c r="A1474" s="168" t="s">
        <v>4973</v>
      </c>
      <c r="B1474" s="168" t="s">
        <v>4974</v>
      </c>
      <c r="C1474" s="168" t="s">
        <v>4917</v>
      </c>
      <c r="D1474" s="168" t="s">
        <v>4918</v>
      </c>
      <c r="E1474" s="168" t="s">
        <v>4919</v>
      </c>
      <c r="F1474" s="168" t="s">
        <v>4903</v>
      </c>
    </row>
    <row r="1475" spans="1:6" ht="12.75" customHeight="1">
      <c r="A1475" s="168" t="s">
        <v>4975</v>
      </c>
      <c r="B1475" s="168" t="s">
        <v>4976</v>
      </c>
      <c r="C1475" s="168" t="s">
        <v>4917</v>
      </c>
      <c r="D1475" s="168" t="s">
        <v>4918</v>
      </c>
      <c r="E1475" s="168" t="s">
        <v>4919</v>
      </c>
      <c r="F1475" s="168" t="s">
        <v>4903</v>
      </c>
    </row>
    <row r="1476" spans="1:6" ht="12.75" customHeight="1">
      <c r="A1476" s="168" t="s">
        <v>4977</v>
      </c>
      <c r="B1476" s="168" t="s">
        <v>4978</v>
      </c>
      <c r="C1476" s="168" t="s">
        <v>4917</v>
      </c>
      <c r="D1476" s="168" t="s">
        <v>4918</v>
      </c>
      <c r="E1476" s="168" t="s">
        <v>4919</v>
      </c>
      <c r="F1476" s="168" t="s">
        <v>4903</v>
      </c>
    </row>
    <row r="1477" spans="1:6" ht="12.75" customHeight="1">
      <c r="A1477" s="168" t="s">
        <v>4979</v>
      </c>
      <c r="B1477" s="168" t="s">
        <v>4980</v>
      </c>
      <c r="C1477" s="168" t="s">
        <v>4917</v>
      </c>
      <c r="D1477" s="168" t="s">
        <v>4918</v>
      </c>
      <c r="E1477" s="168" t="s">
        <v>4919</v>
      </c>
      <c r="F1477" s="168" t="s">
        <v>4903</v>
      </c>
    </row>
    <row r="1478" spans="1:6" ht="12.75" customHeight="1">
      <c r="A1478" s="168" t="s">
        <v>4981</v>
      </c>
      <c r="B1478" s="168" t="s">
        <v>4982</v>
      </c>
      <c r="C1478" s="168" t="s">
        <v>4917</v>
      </c>
      <c r="D1478" s="168" t="s">
        <v>4918</v>
      </c>
      <c r="E1478" s="168" t="s">
        <v>4919</v>
      </c>
      <c r="F1478" s="168" t="s">
        <v>4903</v>
      </c>
    </row>
    <row r="1479" spans="1:6" ht="12.75" customHeight="1">
      <c r="A1479" s="168" t="s">
        <v>4983</v>
      </c>
      <c r="B1479" s="168" t="s">
        <v>4984</v>
      </c>
      <c r="C1479" s="168" t="s">
        <v>4917</v>
      </c>
      <c r="D1479" s="168" t="s">
        <v>4918</v>
      </c>
      <c r="E1479" s="168" t="s">
        <v>4919</v>
      </c>
      <c r="F1479" s="168" t="s">
        <v>4903</v>
      </c>
    </row>
    <row r="1480" spans="1:6" ht="12.75" customHeight="1">
      <c r="A1480" s="168" t="s">
        <v>4985</v>
      </c>
      <c r="B1480" s="168" t="s">
        <v>4986</v>
      </c>
      <c r="C1480" s="168" t="s">
        <v>4917</v>
      </c>
      <c r="D1480" s="168" t="s">
        <v>4918</v>
      </c>
      <c r="E1480" s="168" t="s">
        <v>4919</v>
      </c>
      <c r="F1480" s="168" t="s">
        <v>4903</v>
      </c>
    </row>
    <row r="1481" spans="1:6" ht="12.75" customHeight="1">
      <c r="A1481" s="168" t="s">
        <v>4987</v>
      </c>
      <c r="B1481" s="168" t="s">
        <v>4988</v>
      </c>
      <c r="C1481" s="168" t="s">
        <v>4917</v>
      </c>
      <c r="D1481" s="168" t="s">
        <v>4918</v>
      </c>
      <c r="E1481" s="168" t="s">
        <v>4919</v>
      </c>
      <c r="F1481" s="168" t="s">
        <v>4903</v>
      </c>
    </row>
    <row r="1482" spans="1:6" ht="12.75" customHeight="1">
      <c r="A1482" s="168" t="s">
        <v>4989</v>
      </c>
      <c r="B1482" s="168" t="s">
        <v>4990</v>
      </c>
      <c r="C1482" s="168" t="s">
        <v>4917</v>
      </c>
      <c r="D1482" s="168" t="s">
        <v>4918</v>
      </c>
      <c r="E1482" s="168" t="s">
        <v>4919</v>
      </c>
      <c r="F1482" s="168" t="s">
        <v>4903</v>
      </c>
    </row>
    <row r="1483" spans="1:6" ht="12.75" customHeight="1">
      <c r="A1483" s="168" t="s">
        <v>4991</v>
      </c>
      <c r="B1483" s="168" t="s">
        <v>4992</v>
      </c>
      <c r="C1483" s="168" t="s">
        <v>4917</v>
      </c>
      <c r="D1483" s="168" t="s">
        <v>4918</v>
      </c>
      <c r="E1483" s="168" t="s">
        <v>4919</v>
      </c>
      <c r="F1483" s="168" t="s">
        <v>4903</v>
      </c>
    </row>
    <row r="1484" spans="1:6" ht="12.75" customHeight="1">
      <c r="A1484" s="168" t="s">
        <v>78</v>
      </c>
      <c r="B1484" s="168" t="s">
        <v>78</v>
      </c>
      <c r="C1484" s="168" t="s">
        <v>78</v>
      </c>
      <c r="D1484" s="168" t="s">
        <v>78</v>
      </c>
      <c r="E1484" s="168" t="s">
        <v>78</v>
      </c>
      <c r="F1484" s="168" t="s">
        <v>78</v>
      </c>
    </row>
    <row r="1485" spans="1:6" ht="12.75" customHeight="1">
      <c r="A1485" s="168" t="s">
        <v>78</v>
      </c>
      <c r="B1485" s="168" t="s">
        <v>4993</v>
      </c>
      <c r="C1485" s="168" t="s">
        <v>78</v>
      </c>
      <c r="D1485" s="168" t="s">
        <v>78</v>
      </c>
      <c r="E1485" s="168" t="s">
        <v>78</v>
      </c>
      <c r="F1485" s="168" t="s">
        <v>78</v>
      </c>
    </row>
    <row r="1486" spans="1:6" ht="12.75" customHeight="1">
      <c r="A1486" s="168" t="s">
        <v>4994</v>
      </c>
      <c r="B1486" s="168" t="s">
        <v>4995</v>
      </c>
      <c r="C1486" s="168" t="s">
        <v>4996</v>
      </c>
      <c r="D1486" s="168" t="s">
        <v>4997</v>
      </c>
      <c r="E1486" s="168" t="s">
        <v>4913</v>
      </c>
      <c r="F1486" s="168" t="s">
        <v>4903</v>
      </c>
    </row>
    <row r="1487" spans="1:6" ht="12.75" customHeight="1">
      <c r="A1487" s="168" t="s">
        <v>4998</v>
      </c>
      <c r="B1487" s="168" t="s">
        <v>4999</v>
      </c>
      <c r="C1487" s="168" t="s">
        <v>4996</v>
      </c>
      <c r="D1487" s="168" t="s">
        <v>4997</v>
      </c>
      <c r="E1487" s="168" t="s">
        <v>4913</v>
      </c>
      <c r="F1487" s="168" t="s">
        <v>4903</v>
      </c>
    </row>
    <row r="1488" spans="1:6" ht="12.75" customHeight="1">
      <c r="A1488" s="168" t="s">
        <v>5000</v>
      </c>
      <c r="B1488" s="168" t="s">
        <v>5001</v>
      </c>
      <c r="C1488" s="168" t="s">
        <v>4996</v>
      </c>
      <c r="D1488" s="168" t="s">
        <v>4997</v>
      </c>
      <c r="E1488" s="168" t="s">
        <v>4913</v>
      </c>
      <c r="F1488" s="168" t="s">
        <v>4903</v>
      </c>
    </row>
    <row r="1489" spans="1:6" ht="12.75" customHeight="1">
      <c r="A1489" s="168" t="s">
        <v>5002</v>
      </c>
      <c r="B1489" s="168" t="s">
        <v>5003</v>
      </c>
      <c r="C1489" s="168" t="s">
        <v>4996</v>
      </c>
      <c r="D1489" s="168" t="s">
        <v>4997</v>
      </c>
      <c r="E1489" s="168" t="s">
        <v>4913</v>
      </c>
      <c r="F1489" s="168" t="s">
        <v>4903</v>
      </c>
    </row>
    <row r="1490" spans="1:6" ht="12.75" customHeight="1">
      <c r="A1490" s="168" t="s">
        <v>5004</v>
      </c>
      <c r="B1490" s="168" t="s">
        <v>5005</v>
      </c>
      <c r="C1490" s="168" t="s">
        <v>4996</v>
      </c>
      <c r="D1490" s="168" t="s">
        <v>4997</v>
      </c>
      <c r="E1490" s="168" t="s">
        <v>4913</v>
      </c>
      <c r="F1490" s="168" t="s">
        <v>4903</v>
      </c>
    </row>
    <row r="1491" spans="1:6" ht="12.75" customHeight="1">
      <c r="A1491" s="168" t="s">
        <v>5006</v>
      </c>
      <c r="B1491" s="168" t="s">
        <v>5007</v>
      </c>
      <c r="C1491" s="168" t="s">
        <v>4996</v>
      </c>
      <c r="D1491" s="168" t="s">
        <v>4997</v>
      </c>
      <c r="E1491" s="168" t="s">
        <v>4913</v>
      </c>
      <c r="F1491" s="168" t="s">
        <v>4903</v>
      </c>
    </row>
    <row r="1492" spans="1:6" ht="12.75" customHeight="1">
      <c r="A1492" s="168" t="s">
        <v>5008</v>
      </c>
      <c r="B1492" s="168" t="s">
        <v>5009</v>
      </c>
      <c r="C1492" s="168" t="s">
        <v>4996</v>
      </c>
      <c r="D1492" s="168" t="s">
        <v>4997</v>
      </c>
      <c r="E1492" s="168" t="s">
        <v>4913</v>
      </c>
      <c r="F1492" s="168" t="s">
        <v>4903</v>
      </c>
    </row>
    <row r="1493" spans="1:6" ht="12.75" customHeight="1">
      <c r="A1493" s="168" t="s">
        <v>5010</v>
      </c>
      <c r="B1493" s="168" t="s">
        <v>5011</v>
      </c>
      <c r="C1493" s="168" t="s">
        <v>4996</v>
      </c>
      <c r="D1493" s="168" t="s">
        <v>4997</v>
      </c>
      <c r="E1493" s="168" t="s">
        <v>4913</v>
      </c>
      <c r="F1493" s="168" t="s">
        <v>4903</v>
      </c>
    </row>
    <row r="1494" spans="1:6" ht="12.75" customHeight="1">
      <c r="A1494" s="168" t="s">
        <v>5012</v>
      </c>
      <c r="B1494" s="168" t="s">
        <v>5013</v>
      </c>
      <c r="C1494" s="168" t="s">
        <v>4996</v>
      </c>
      <c r="D1494" s="168" t="s">
        <v>4997</v>
      </c>
      <c r="E1494" s="168" t="s">
        <v>4913</v>
      </c>
      <c r="F1494" s="168" t="s">
        <v>4903</v>
      </c>
    </row>
    <row r="1495" spans="1:6" ht="12.75" customHeight="1">
      <c r="A1495" s="168" t="s">
        <v>5014</v>
      </c>
      <c r="B1495" s="168" t="s">
        <v>5015</v>
      </c>
      <c r="C1495" s="168" t="s">
        <v>4996</v>
      </c>
      <c r="D1495" s="168" t="s">
        <v>4997</v>
      </c>
      <c r="E1495" s="168" t="s">
        <v>4913</v>
      </c>
      <c r="F1495" s="168" t="s">
        <v>4903</v>
      </c>
    </row>
    <row r="1496" spans="1:6" ht="12.75" customHeight="1">
      <c r="A1496" s="168" t="s">
        <v>78</v>
      </c>
      <c r="B1496" s="168" t="s">
        <v>78</v>
      </c>
      <c r="C1496" s="168" t="s">
        <v>78</v>
      </c>
      <c r="D1496" s="168" t="s">
        <v>78</v>
      </c>
      <c r="E1496" s="168" t="s">
        <v>78</v>
      </c>
      <c r="F1496" s="168" t="s">
        <v>78</v>
      </c>
    </row>
    <row r="1497" spans="1:6" ht="12.75" customHeight="1">
      <c r="A1497" s="168" t="s">
        <v>78</v>
      </c>
      <c r="B1497" s="168" t="s">
        <v>5016</v>
      </c>
      <c r="C1497" s="168" t="s">
        <v>78</v>
      </c>
      <c r="D1497" s="168" t="s">
        <v>78</v>
      </c>
      <c r="E1497" s="168" t="s">
        <v>78</v>
      </c>
      <c r="F1497" s="168" t="s">
        <v>78</v>
      </c>
    </row>
    <row r="1498" spans="1:6" ht="12.75" customHeight="1">
      <c r="A1498" s="168" t="s">
        <v>5017</v>
      </c>
      <c r="B1498" s="168" t="s">
        <v>5018</v>
      </c>
      <c r="C1498" s="168" t="s">
        <v>5019</v>
      </c>
      <c r="D1498" s="168" t="s">
        <v>5020</v>
      </c>
      <c r="E1498" s="168" t="s">
        <v>4913</v>
      </c>
      <c r="F1498" s="168" t="s">
        <v>4903</v>
      </c>
    </row>
    <row r="1499" spans="1:6" ht="12.75" customHeight="1">
      <c r="A1499" s="168" t="s">
        <v>78</v>
      </c>
      <c r="B1499" s="168" t="s">
        <v>78</v>
      </c>
      <c r="C1499" s="168" t="s">
        <v>78</v>
      </c>
      <c r="D1499" s="168" t="s">
        <v>78</v>
      </c>
      <c r="E1499" s="168" t="s">
        <v>78</v>
      </c>
      <c r="F1499" s="168" t="s">
        <v>78</v>
      </c>
    </row>
    <row r="1500" spans="1:6" ht="12.75" customHeight="1">
      <c r="A1500" s="168" t="s">
        <v>78</v>
      </c>
      <c r="B1500" s="168" t="s">
        <v>5021</v>
      </c>
      <c r="C1500" s="168" t="s">
        <v>78</v>
      </c>
      <c r="D1500" s="168" t="s">
        <v>78</v>
      </c>
      <c r="E1500" s="168" t="s">
        <v>78</v>
      </c>
      <c r="F1500" s="168" t="s">
        <v>78</v>
      </c>
    </row>
    <row r="1501" spans="1:6" ht="12.75" customHeight="1">
      <c r="A1501" s="168" t="s">
        <v>5022</v>
      </c>
      <c r="B1501" s="168" t="s">
        <v>5023</v>
      </c>
      <c r="C1501" s="168" t="s">
        <v>5024</v>
      </c>
      <c r="D1501" s="168" t="s">
        <v>5025</v>
      </c>
      <c r="E1501" s="168" t="s">
        <v>4913</v>
      </c>
      <c r="F1501" s="168" t="s">
        <v>4903</v>
      </c>
    </row>
    <row r="1502" spans="1:6" ht="12.75" customHeight="1">
      <c r="A1502" s="168" t="s">
        <v>5026</v>
      </c>
      <c r="B1502" s="168" t="s">
        <v>3125</v>
      </c>
      <c r="C1502" s="168" t="s">
        <v>5024</v>
      </c>
      <c r="D1502" s="168" t="s">
        <v>5025</v>
      </c>
      <c r="E1502" s="168" t="s">
        <v>4913</v>
      </c>
      <c r="F1502" s="168" t="s">
        <v>4903</v>
      </c>
    </row>
    <row r="1503" spans="1:6" ht="12.75" customHeight="1">
      <c r="A1503" s="168" t="s">
        <v>78</v>
      </c>
      <c r="B1503" s="168" t="s">
        <v>78</v>
      </c>
      <c r="C1503" s="168" t="s">
        <v>78</v>
      </c>
      <c r="D1503" s="168" t="s">
        <v>78</v>
      </c>
      <c r="E1503" s="168" t="s">
        <v>78</v>
      </c>
      <c r="F1503" s="168" t="s">
        <v>78</v>
      </c>
    </row>
    <row r="1504" spans="1:6" ht="12.75" customHeight="1">
      <c r="A1504" s="168" t="s">
        <v>78</v>
      </c>
      <c r="B1504" s="168" t="s">
        <v>5027</v>
      </c>
      <c r="C1504" s="168" t="s">
        <v>78</v>
      </c>
      <c r="D1504" s="168" t="s">
        <v>78</v>
      </c>
      <c r="E1504" s="168" t="s">
        <v>78</v>
      </c>
      <c r="F1504" s="168" t="s">
        <v>78</v>
      </c>
    </row>
    <row r="1505" spans="1:6" ht="12.75" customHeight="1">
      <c r="A1505" s="168" t="s">
        <v>5028</v>
      </c>
      <c r="B1505" s="168" t="s">
        <v>5029</v>
      </c>
      <c r="C1505" s="168" t="s">
        <v>5030</v>
      </c>
      <c r="D1505" s="168" t="s">
        <v>5031</v>
      </c>
      <c r="E1505" s="168" t="s">
        <v>4913</v>
      </c>
      <c r="F1505" s="168" t="s">
        <v>4903</v>
      </c>
    </row>
    <row r="1506" spans="1:6" ht="12.75" customHeight="1">
      <c r="A1506" s="168" t="s">
        <v>78</v>
      </c>
      <c r="B1506" s="168" t="s">
        <v>78</v>
      </c>
      <c r="C1506" s="168" t="s">
        <v>78</v>
      </c>
      <c r="D1506" s="168" t="s">
        <v>78</v>
      </c>
      <c r="E1506" s="168" t="s">
        <v>78</v>
      </c>
      <c r="F1506" s="168" t="s">
        <v>78</v>
      </c>
    </row>
    <row r="1507" spans="1:6" ht="12.75" customHeight="1">
      <c r="A1507" s="168" t="s">
        <v>78</v>
      </c>
      <c r="B1507" s="168" t="s">
        <v>5032</v>
      </c>
      <c r="C1507" s="168" t="s">
        <v>78</v>
      </c>
      <c r="D1507" s="168" t="s">
        <v>78</v>
      </c>
      <c r="E1507" s="168" t="s">
        <v>78</v>
      </c>
      <c r="F1507" s="168" t="s">
        <v>78</v>
      </c>
    </row>
    <row r="1508" spans="1:6" ht="12.75" customHeight="1">
      <c r="A1508" s="168" t="s">
        <v>5033</v>
      </c>
      <c r="B1508" s="168" t="s">
        <v>5034</v>
      </c>
      <c r="C1508" s="168" t="s">
        <v>5035</v>
      </c>
      <c r="D1508" s="168" t="s">
        <v>5036</v>
      </c>
      <c r="E1508" s="168" t="s">
        <v>4919</v>
      </c>
      <c r="F1508" s="168" t="s">
        <v>4903</v>
      </c>
    </row>
    <row r="1509" spans="1:6" ht="12.75" customHeight="1">
      <c r="A1509" s="168" t="s">
        <v>5037</v>
      </c>
      <c r="B1509" s="168" t="s">
        <v>5038</v>
      </c>
      <c r="C1509" s="168" t="s">
        <v>5035</v>
      </c>
      <c r="D1509" s="168" t="s">
        <v>5036</v>
      </c>
      <c r="E1509" s="168" t="s">
        <v>4919</v>
      </c>
      <c r="F1509" s="168" t="s">
        <v>4903</v>
      </c>
    </row>
    <row r="1510" spans="1:6" ht="12.75" customHeight="1">
      <c r="A1510" s="168" t="s">
        <v>5039</v>
      </c>
      <c r="B1510" s="168" t="s">
        <v>5040</v>
      </c>
      <c r="C1510" s="168" t="s">
        <v>5035</v>
      </c>
      <c r="D1510" s="168" t="s">
        <v>5036</v>
      </c>
      <c r="E1510" s="168" t="s">
        <v>4919</v>
      </c>
      <c r="F1510" s="168" t="s">
        <v>4903</v>
      </c>
    </row>
    <row r="1511" spans="1:6" ht="12.75" customHeight="1">
      <c r="A1511" s="168" t="s">
        <v>5041</v>
      </c>
      <c r="B1511" s="168" t="s">
        <v>5042</v>
      </c>
      <c r="C1511" s="168" t="s">
        <v>5035</v>
      </c>
      <c r="D1511" s="168" t="s">
        <v>5036</v>
      </c>
      <c r="E1511" s="168" t="s">
        <v>4919</v>
      </c>
      <c r="F1511" s="168" t="s">
        <v>4903</v>
      </c>
    </row>
    <row r="1512" spans="1:6" ht="12.75" customHeight="1">
      <c r="A1512" s="168" t="s">
        <v>5043</v>
      </c>
      <c r="B1512" s="168" t="s">
        <v>5044</v>
      </c>
      <c r="C1512" s="168" t="s">
        <v>5035</v>
      </c>
      <c r="D1512" s="168" t="s">
        <v>5036</v>
      </c>
      <c r="E1512" s="168" t="s">
        <v>4919</v>
      </c>
      <c r="F1512" s="168" t="s">
        <v>4903</v>
      </c>
    </row>
    <row r="1513" spans="1:6" ht="12.75" customHeight="1">
      <c r="A1513" s="168" t="s">
        <v>5045</v>
      </c>
      <c r="B1513" s="168" t="s">
        <v>5046</v>
      </c>
      <c r="C1513" s="168" t="s">
        <v>5035</v>
      </c>
      <c r="D1513" s="168" t="s">
        <v>5036</v>
      </c>
      <c r="E1513" s="168" t="s">
        <v>4919</v>
      </c>
      <c r="F1513" s="168" t="s">
        <v>4903</v>
      </c>
    </row>
    <row r="1514" spans="1:6" ht="12.75" customHeight="1">
      <c r="A1514" s="168" t="s">
        <v>5047</v>
      </c>
      <c r="B1514" s="168" t="s">
        <v>5048</v>
      </c>
      <c r="C1514" s="168" t="s">
        <v>5035</v>
      </c>
      <c r="D1514" s="168" t="s">
        <v>5036</v>
      </c>
      <c r="E1514" s="168" t="s">
        <v>4919</v>
      </c>
      <c r="F1514" s="168" t="s">
        <v>4903</v>
      </c>
    </row>
    <row r="1515" spans="1:6" ht="12.75" customHeight="1">
      <c r="A1515" s="168" t="s">
        <v>5049</v>
      </c>
      <c r="B1515" s="168" t="s">
        <v>5050</v>
      </c>
      <c r="C1515" s="168" t="s">
        <v>5035</v>
      </c>
      <c r="D1515" s="168" t="s">
        <v>5036</v>
      </c>
      <c r="E1515" s="168" t="s">
        <v>4919</v>
      </c>
      <c r="F1515" s="168" t="s">
        <v>4903</v>
      </c>
    </row>
    <row r="1516" spans="1:6" ht="12.75" customHeight="1">
      <c r="A1516" s="168" t="s">
        <v>5051</v>
      </c>
      <c r="B1516" s="168" t="s">
        <v>3125</v>
      </c>
      <c r="C1516" s="168" t="s">
        <v>5035</v>
      </c>
      <c r="D1516" s="168" t="s">
        <v>5036</v>
      </c>
      <c r="E1516" s="168" t="s">
        <v>4919</v>
      </c>
      <c r="F1516" s="168" t="s">
        <v>4903</v>
      </c>
    </row>
    <row r="1517" spans="1:6" ht="12.75" customHeight="1">
      <c r="A1517" s="168" t="s">
        <v>5052</v>
      </c>
      <c r="B1517" s="168" t="s">
        <v>5053</v>
      </c>
      <c r="C1517" s="168" t="s">
        <v>5035</v>
      </c>
      <c r="D1517" s="168" t="s">
        <v>5036</v>
      </c>
      <c r="E1517" s="168" t="s">
        <v>4919</v>
      </c>
      <c r="F1517" s="168" t="s">
        <v>4903</v>
      </c>
    </row>
    <row r="1518" spans="1:6" ht="12.75" customHeight="1">
      <c r="A1518" s="168" t="s">
        <v>5054</v>
      </c>
      <c r="B1518" s="168" t="s">
        <v>5055</v>
      </c>
      <c r="C1518" s="168" t="s">
        <v>5035</v>
      </c>
      <c r="D1518" s="168" t="s">
        <v>5036</v>
      </c>
      <c r="E1518" s="168" t="s">
        <v>4919</v>
      </c>
      <c r="F1518" s="168" t="s">
        <v>4903</v>
      </c>
    </row>
    <row r="1519" spans="1:6" ht="12.75" customHeight="1">
      <c r="A1519" s="168" t="s">
        <v>78</v>
      </c>
      <c r="B1519" s="168" t="s">
        <v>78</v>
      </c>
      <c r="C1519" s="168" t="s">
        <v>78</v>
      </c>
      <c r="D1519" s="168" t="s">
        <v>78</v>
      </c>
      <c r="E1519" s="168" t="s">
        <v>78</v>
      </c>
      <c r="F1519" s="168" t="s">
        <v>78</v>
      </c>
    </row>
    <row r="1520" spans="1:6" ht="12.75" customHeight="1">
      <c r="A1520" s="168" t="s">
        <v>78</v>
      </c>
      <c r="B1520" s="168" t="s">
        <v>5056</v>
      </c>
      <c r="C1520" s="168" t="s">
        <v>78</v>
      </c>
      <c r="D1520" s="168" t="s">
        <v>78</v>
      </c>
      <c r="E1520" s="168" t="s">
        <v>78</v>
      </c>
      <c r="F1520" s="168" t="s">
        <v>78</v>
      </c>
    </row>
    <row r="1521" spans="1:6" ht="12.75" customHeight="1">
      <c r="A1521" s="168" t="s">
        <v>5057</v>
      </c>
      <c r="B1521" s="168" t="s">
        <v>5058</v>
      </c>
      <c r="C1521" s="168" t="s">
        <v>5059</v>
      </c>
      <c r="D1521" s="168" t="s">
        <v>5060</v>
      </c>
      <c r="E1521" s="168" t="s">
        <v>4919</v>
      </c>
      <c r="F1521" s="168" t="s">
        <v>4903</v>
      </c>
    </row>
    <row r="1522" spans="1:6" ht="12.75" customHeight="1">
      <c r="A1522" s="168" t="s">
        <v>5061</v>
      </c>
      <c r="B1522" s="168" t="s">
        <v>5062</v>
      </c>
      <c r="C1522" s="168" t="s">
        <v>5059</v>
      </c>
      <c r="D1522" s="168" t="s">
        <v>5060</v>
      </c>
      <c r="E1522" s="168" t="s">
        <v>4919</v>
      </c>
      <c r="F1522" s="168" t="s">
        <v>4903</v>
      </c>
    </row>
    <row r="1523" spans="1:6" ht="12.75" customHeight="1">
      <c r="A1523" s="168" t="s">
        <v>5063</v>
      </c>
      <c r="B1523" s="168" t="s">
        <v>5064</v>
      </c>
      <c r="C1523" s="168" t="s">
        <v>5059</v>
      </c>
      <c r="D1523" s="168" t="s">
        <v>5060</v>
      </c>
      <c r="E1523" s="168" t="s">
        <v>4919</v>
      </c>
      <c r="F1523" s="168" t="s">
        <v>4903</v>
      </c>
    </row>
    <row r="1524" spans="1:6" ht="12.75" customHeight="1">
      <c r="A1524" s="168" t="s">
        <v>5065</v>
      </c>
      <c r="B1524" s="168" t="s">
        <v>5066</v>
      </c>
      <c r="C1524" s="168" t="s">
        <v>5059</v>
      </c>
      <c r="D1524" s="168" t="s">
        <v>5060</v>
      </c>
      <c r="E1524" s="168" t="s">
        <v>4919</v>
      </c>
      <c r="F1524" s="168" t="s">
        <v>4903</v>
      </c>
    </row>
    <row r="1525" spans="1:6" ht="12.75" customHeight="1">
      <c r="A1525" s="168" t="s">
        <v>5067</v>
      </c>
      <c r="B1525" s="168" t="s">
        <v>5068</v>
      </c>
      <c r="C1525" s="168" t="s">
        <v>5059</v>
      </c>
      <c r="D1525" s="168" t="s">
        <v>5060</v>
      </c>
      <c r="E1525" s="168" t="s">
        <v>4919</v>
      </c>
      <c r="F1525" s="168" t="s">
        <v>4903</v>
      </c>
    </row>
    <row r="1526" spans="1:6" ht="12.75" customHeight="1">
      <c r="A1526" s="168" t="s">
        <v>5069</v>
      </c>
      <c r="B1526" s="168" t="s">
        <v>5070</v>
      </c>
      <c r="C1526" s="168" t="s">
        <v>5059</v>
      </c>
      <c r="D1526" s="168" t="s">
        <v>5060</v>
      </c>
      <c r="E1526" s="168" t="s">
        <v>4919</v>
      </c>
      <c r="F1526" s="168" t="s">
        <v>4903</v>
      </c>
    </row>
    <row r="1527" spans="1:6" ht="12.75" customHeight="1">
      <c r="A1527" s="168" t="s">
        <v>5071</v>
      </c>
      <c r="B1527" s="168" t="s">
        <v>5072</v>
      </c>
      <c r="C1527" s="168" t="s">
        <v>5059</v>
      </c>
      <c r="D1527" s="168" t="s">
        <v>5060</v>
      </c>
      <c r="E1527" s="168" t="s">
        <v>4919</v>
      </c>
      <c r="F1527" s="168" t="s">
        <v>4903</v>
      </c>
    </row>
    <row r="1528" spans="1:6" ht="12.75" customHeight="1">
      <c r="A1528" s="168" t="s">
        <v>5073</v>
      </c>
      <c r="B1528" s="168" t="s">
        <v>5074</v>
      </c>
      <c r="C1528" s="168" t="s">
        <v>5059</v>
      </c>
      <c r="D1528" s="168" t="s">
        <v>5060</v>
      </c>
      <c r="E1528" s="168" t="s">
        <v>4919</v>
      </c>
      <c r="F1528" s="168" t="s">
        <v>4903</v>
      </c>
    </row>
    <row r="1529" spans="1:6" ht="12.75" customHeight="1">
      <c r="A1529" s="168" t="s">
        <v>5075</v>
      </c>
      <c r="B1529" s="168" t="s">
        <v>5076</v>
      </c>
      <c r="C1529" s="168" t="s">
        <v>5059</v>
      </c>
      <c r="D1529" s="168" t="s">
        <v>5060</v>
      </c>
      <c r="E1529" s="168" t="s">
        <v>4919</v>
      </c>
      <c r="F1529" s="168" t="s">
        <v>4903</v>
      </c>
    </row>
    <row r="1530" spans="1:6" ht="12.75" customHeight="1">
      <c r="A1530" s="168" t="s">
        <v>5077</v>
      </c>
      <c r="B1530" s="168" t="s">
        <v>4370</v>
      </c>
      <c r="C1530" s="168" t="s">
        <v>5059</v>
      </c>
      <c r="D1530" s="168" t="s">
        <v>5060</v>
      </c>
      <c r="E1530" s="168" t="s">
        <v>4919</v>
      </c>
      <c r="F1530" s="168" t="s">
        <v>4903</v>
      </c>
    </row>
    <row r="1531" spans="1:6" ht="12.75" customHeight="1">
      <c r="A1531" s="168" t="s">
        <v>5078</v>
      </c>
      <c r="B1531" s="168" t="s">
        <v>5079</v>
      </c>
      <c r="C1531" s="168" t="s">
        <v>5059</v>
      </c>
      <c r="D1531" s="168" t="s">
        <v>5060</v>
      </c>
      <c r="E1531" s="168" t="s">
        <v>4919</v>
      </c>
      <c r="F1531" s="168" t="s">
        <v>4903</v>
      </c>
    </row>
    <row r="1532" spans="1:6" ht="12.75" customHeight="1">
      <c r="A1532" s="168" t="s">
        <v>5080</v>
      </c>
      <c r="B1532" s="168" t="s">
        <v>5081</v>
      </c>
      <c r="C1532" s="168" t="s">
        <v>5059</v>
      </c>
      <c r="D1532" s="168" t="s">
        <v>5060</v>
      </c>
      <c r="E1532" s="168" t="s">
        <v>4919</v>
      </c>
      <c r="F1532" s="168" t="s">
        <v>4903</v>
      </c>
    </row>
    <row r="1533" spans="1:6" ht="12.75" customHeight="1">
      <c r="A1533" s="168" t="s">
        <v>5082</v>
      </c>
      <c r="B1533" s="168" t="s">
        <v>5083</v>
      </c>
      <c r="C1533" s="168" t="s">
        <v>5059</v>
      </c>
      <c r="D1533" s="168" t="s">
        <v>5060</v>
      </c>
      <c r="E1533" s="168" t="s">
        <v>4919</v>
      </c>
      <c r="F1533" s="168" t="s">
        <v>4903</v>
      </c>
    </row>
    <row r="1534" spans="1:6" ht="12.75" customHeight="1">
      <c r="A1534" s="168" t="s">
        <v>5084</v>
      </c>
      <c r="B1534" s="168" t="s">
        <v>5085</v>
      </c>
      <c r="C1534" s="168" t="s">
        <v>5059</v>
      </c>
      <c r="D1534" s="168" t="s">
        <v>5060</v>
      </c>
      <c r="E1534" s="168" t="s">
        <v>4919</v>
      </c>
      <c r="F1534" s="168" t="s">
        <v>4903</v>
      </c>
    </row>
    <row r="1535" spans="1:6" ht="12.75" customHeight="1">
      <c r="A1535" s="168" t="s">
        <v>5086</v>
      </c>
      <c r="B1535" s="168" t="s">
        <v>5087</v>
      </c>
      <c r="C1535" s="168" t="s">
        <v>5059</v>
      </c>
      <c r="D1535" s="168" t="s">
        <v>5060</v>
      </c>
      <c r="E1535" s="168" t="s">
        <v>4919</v>
      </c>
      <c r="F1535" s="168" t="s">
        <v>4903</v>
      </c>
    </row>
    <row r="1536" spans="1:6" ht="12.75" customHeight="1">
      <c r="A1536" s="168" t="s">
        <v>5088</v>
      </c>
      <c r="B1536" s="168" t="s">
        <v>5089</v>
      </c>
      <c r="C1536" s="168" t="s">
        <v>5059</v>
      </c>
      <c r="D1536" s="168" t="s">
        <v>5060</v>
      </c>
      <c r="E1536" s="168" t="s">
        <v>4919</v>
      </c>
      <c r="F1536" s="168" t="s">
        <v>4903</v>
      </c>
    </row>
    <row r="1537" spans="1:6" ht="12.75" customHeight="1">
      <c r="A1537" s="168" t="s">
        <v>5090</v>
      </c>
      <c r="B1537" s="168" t="s">
        <v>5091</v>
      </c>
      <c r="C1537" s="168" t="s">
        <v>5059</v>
      </c>
      <c r="D1537" s="168" t="s">
        <v>5060</v>
      </c>
      <c r="E1537" s="168" t="s">
        <v>4919</v>
      </c>
      <c r="F1537" s="168" t="s">
        <v>4903</v>
      </c>
    </row>
    <row r="1538" spans="1:6" ht="12.75" customHeight="1">
      <c r="A1538" s="168" t="s">
        <v>5092</v>
      </c>
      <c r="B1538" s="168" t="s">
        <v>5093</v>
      </c>
      <c r="C1538" s="168" t="s">
        <v>5059</v>
      </c>
      <c r="D1538" s="168" t="s">
        <v>5060</v>
      </c>
      <c r="E1538" s="168" t="s">
        <v>4919</v>
      </c>
      <c r="F1538" s="168" t="s">
        <v>4903</v>
      </c>
    </row>
    <row r="1539" spans="1:6" ht="12.75" customHeight="1">
      <c r="A1539" s="168" t="s">
        <v>5094</v>
      </c>
      <c r="B1539" s="168" t="s">
        <v>5095</v>
      </c>
      <c r="C1539" s="168" t="s">
        <v>5059</v>
      </c>
      <c r="D1539" s="168" t="s">
        <v>5060</v>
      </c>
      <c r="E1539" s="168" t="s">
        <v>4919</v>
      </c>
      <c r="F1539" s="168" t="s">
        <v>4903</v>
      </c>
    </row>
    <row r="1540" spans="1:6" ht="12.75" customHeight="1">
      <c r="A1540" s="168" t="s">
        <v>5096</v>
      </c>
      <c r="B1540" s="168" t="s">
        <v>5097</v>
      </c>
      <c r="C1540" s="168" t="s">
        <v>5059</v>
      </c>
      <c r="D1540" s="168" t="s">
        <v>5060</v>
      </c>
      <c r="E1540" s="168" t="s">
        <v>4919</v>
      </c>
      <c r="F1540" s="168" t="s">
        <v>4903</v>
      </c>
    </row>
    <row r="1541" spans="1:6" ht="12.75" customHeight="1">
      <c r="A1541" s="168" t="s">
        <v>5098</v>
      </c>
      <c r="B1541" s="168" t="s">
        <v>5099</v>
      </c>
      <c r="C1541" s="168" t="s">
        <v>5059</v>
      </c>
      <c r="D1541" s="168" t="s">
        <v>5060</v>
      </c>
      <c r="E1541" s="168" t="s">
        <v>4919</v>
      </c>
      <c r="F1541" s="168" t="s">
        <v>4903</v>
      </c>
    </row>
    <row r="1542" spans="1:6" ht="12.75" customHeight="1">
      <c r="A1542" s="168" t="s">
        <v>5100</v>
      </c>
      <c r="B1542" s="168" t="s">
        <v>5101</v>
      </c>
      <c r="C1542" s="168" t="s">
        <v>5059</v>
      </c>
      <c r="D1542" s="168" t="s">
        <v>5060</v>
      </c>
      <c r="E1542" s="168" t="s">
        <v>4919</v>
      </c>
      <c r="F1542" s="168" t="s">
        <v>4903</v>
      </c>
    </row>
    <row r="1543" spans="1:6" ht="12.75" customHeight="1">
      <c r="A1543" s="168" t="s">
        <v>5102</v>
      </c>
      <c r="B1543" s="168" t="s">
        <v>5103</v>
      </c>
      <c r="C1543" s="168" t="s">
        <v>5059</v>
      </c>
      <c r="D1543" s="168" t="s">
        <v>5060</v>
      </c>
      <c r="E1543" s="168" t="s">
        <v>4919</v>
      </c>
      <c r="F1543" s="168" t="s">
        <v>4903</v>
      </c>
    </row>
    <row r="1544" spans="1:6" ht="12.75" customHeight="1">
      <c r="A1544" s="168" t="s">
        <v>5104</v>
      </c>
      <c r="B1544" s="168" t="s">
        <v>5105</v>
      </c>
      <c r="C1544" s="168" t="s">
        <v>5059</v>
      </c>
      <c r="D1544" s="168" t="s">
        <v>5060</v>
      </c>
      <c r="E1544" s="168" t="s">
        <v>4919</v>
      </c>
      <c r="F1544" s="168" t="s">
        <v>4903</v>
      </c>
    </row>
    <row r="1545" spans="1:6" ht="12.75" customHeight="1">
      <c r="A1545" s="168" t="s">
        <v>5106</v>
      </c>
      <c r="B1545" s="168" t="s">
        <v>5107</v>
      </c>
      <c r="C1545" s="168" t="s">
        <v>5059</v>
      </c>
      <c r="D1545" s="168" t="s">
        <v>5060</v>
      </c>
      <c r="E1545" s="168" t="s">
        <v>4919</v>
      </c>
      <c r="F1545" s="168" t="s">
        <v>4903</v>
      </c>
    </row>
    <row r="1546" spans="1:6" ht="12.75" customHeight="1">
      <c r="A1546" s="168" t="s">
        <v>5108</v>
      </c>
      <c r="B1546" s="168" t="s">
        <v>5109</v>
      </c>
      <c r="C1546" s="168" t="s">
        <v>5059</v>
      </c>
      <c r="D1546" s="168" t="s">
        <v>5060</v>
      </c>
      <c r="E1546" s="168" t="s">
        <v>4919</v>
      </c>
      <c r="F1546" s="168" t="s">
        <v>4903</v>
      </c>
    </row>
    <row r="1547" spans="1:6" ht="12.75" customHeight="1">
      <c r="A1547" s="168" t="s">
        <v>5110</v>
      </c>
      <c r="B1547" s="168" t="s">
        <v>5111</v>
      </c>
      <c r="C1547" s="168" t="s">
        <v>5059</v>
      </c>
      <c r="D1547" s="168" t="s">
        <v>5060</v>
      </c>
      <c r="E1547" s="168" t="s">
        <v>4919</v>
      </c>
      <c r="F1547" s="168" t="s">
        <v>4903</v>
      </c>
    </row>
    <row r="1548" spans="1:6" ht="12.75" customHeight="1">
      <c r="A1548" s="168" t="s">
        <v>5112</v>
      </c>
      <c r="B1548" s="168" t="s">
        <v>5113</v>
      </c>
      <c r="C1548" s="168" t="s">
        <v>5059</v>
      </c>
      <c r="D1548" s="168" t="s">
        <v>5060</v>
      </c>
      <c r="E1548" s="168" t="s">
        <v>4919</v>
      </c>
      <c r="F1548" s="168" t="s">
        <v>4903</v>
      </c>
    </row>
    <row r="1549" spans="1:6" ht="12.75" customHeight="1">
      <c r="A1549" s="168" t="s">
        <v>5114</v>
      </c>
      <c r="B1549" s="168" t="s">
        <v>5115</v>
      </c>
      <c r="C1549" s="168" t="s">
        <v>5059</v>
      </c>
      <c r="D1549" s="168" t="s">
        <v>5060</v>
      </c>
      <c r="E1549" s="168" t="s">
        <v>4919</v>
      </c>
      <c r="F1549" s="168" t="s">
        <v>4903</v>
      </c>
    </row>
    <row r="1550" spans="1:6" ht="12.75" customHeight="1">
      <c r="A1550" s="168" t="s">
        <v>5116</v>
      </c>
      <c r="B1550" s="168" t="s">
        <v>5117</v>
      </c>
      <c r="C1550" s="168" t="s">
        <v>5059</v>
      </c>
      <c r="D1550" s="168" t="s">
        <v>5060</v>
      </c>
      <c r="E1550" s="168" t="s">
        <v>4919</v>
      </c>
      <c r="F1550" s="168" t="s">
        <v>4903</v>
      </c>
    </row>
    <row r="1551" spans="1:6" ht="12.75" customHeight="1">
      <c r="A1551" s="168" t="s">
        <v>5118</v>
      </c>
      <c r="B1551" s="168" t="s">
        <v>5119</v>
      </c>
      <c r="C1551" s="168" t="s">
        <v>5059</v>
      </c>
      <c r="D1551" s="168" t="s">
        <v>5060</v>
      </c>
      <c r="E1551" s="168" t="s">
        <v>4919</v>
      </c>
      <c r="F1551" s="168" t="s">
        <v>4903</v>
      </c>
    </row>
    <row r="1552" spans="1:6" ht="12.75" customHeight="1">
      <c r="A1552" s="168" t="s">
        <v>5120</v>
      </c>
      <c r="B1552" s="168" t="s">
        <v>5121</v>
      </c>
      <c r="C1552" s="168" t="s">
        <v>5059</v>
      </c>
      <c r="D1552" s="168" t="s">
        <v>5060</v>
      </c>
      <c r="E1552" s="168" t="s">
        <v>4919</v>
      </c>
      <c r="F1552" s="168" t="s">
        <v>4903</v>
      </c>
    </row>
    <row r="1553" spans="1:6" ht="12.75" customHeight="1">
      <c r="A1553" s="168" t="s">
        <v>5122</v>
      </c>
      <c r="B1553" s="168" t="s">
        <v>5123</v>
      </c>
      <c r="C1553" s="168" t="s">
        <v>5059</v>
      </c>
      <c r="D1553" s="168" t="s">
        <v>5060</v>
      </c>
      <c r="E1553" s="168" t="s">
        <v>4919</v>
      </c>
      <c r="F1553" s="168" t="s">
        <v>4903</v>
      </c>
    </row>
    <row r="1554" spans="1:6" ht="12.75" customHeight="1">
      <c r="A1554" s="168" t="s">
        <v>5124</v>
      </c>
      <c r="B1554" s="168" t="s">
        <v>5125</v>
      </c>
      <c r="C1554" s="168" t="s">
        <v>5059</v>
      </c>
      <c r="D1554" s="168" t="s">
        <v>5060</v>
      </c>
      <c r="E1554" s="168" t="s">
        <v>4919</v>
      </c>
      <c r="F1554" s="168" t="s">
        <v>4903</v>
      </c>
    </row>
    <row r="1555" spans="1:6" ht="12.75" customHeight="1">
      <c r="A1555" s="168" t="s">
        <v>5126</v>
      </c>
      <c r="B1555" s="168" t="s">
        <v>5127</v>
      </c>
      <c r="C1555" s="168" t="s">
        <v>5059</v>
      </c>
      <c r="D1555" s="168" t="s">
        <v>5060</v>
      </c>
      <c r="E1555" s="168" t="s">
        <v>4919</v>
      </c>
      <c r="F1555" s="168" t="s">
        <v>4903</v>
      </c>
    </row>
    <row r="1556" spans="1:6" ht="12.75" customHeight="1">
      <c r="A1556" s="168" t="s">
        <v>5128</v>
      </c>
      <c r="B1556" s="168" t="s">
        <v>5129</v>
      </c>
      <c r="C1556" s="168" t="s">
        <v>5059</v>
      </c>
      <c r="D1556" s="168" t="s">
        <v>5060</v>
      </c>
      <c r="E1556" s="168" t="s">
        <v>4919</v>
      </c>
      <c r="F1556" s="168" t="s">
        <v>4903</v>
      </c>
    </row>
    <row r="1557" spans="1:6" ht="12.75" customHeight="1">
      <c r="A1557" s="168" t="s">
        <v>5130</v>
      </c>
      <c r="B1557" s="168" t="s">
        <v>5131</v>
      </c>
      <c r="C1557" s="168" t="s">
        <v>5059</v>
      </c>
      <c r="D1557" s="168" t="s">
        <v>5060</v>
      </c>
      <c r="E1557" s="168" t="s">
        <v>4919</v>
      </c>
      <c r="F1557" s="168" t="s">
        <v>4903</v>
      </c>
    </row>
    <row r="1558" spans="1:6" ht="12.75" customHeight="1">
      <c r="A1558" s="168" t="s">
        <v>5132</v>
      </c>
      <c r="B1558" s="168" t="s">
        <v>5133</v>
      </c>
      <c r="C1558" s="168" t="s">
        <v>5059</v>
      </c>
      <c r="D1558" s="168" t="s">
        <v>5060</v>
      </c>
      <c r="E1558" s="168" t="s">
        <v>4919</v>
      </c>
      <c r="F1558" s="168" t="s">
        <v>4903</v>
      </c>
    </row>
    <row r="1559" spans="1:6" ht="12.75" customHeight="1">
      <c r="A1559" s="168" t="s">
        <v>5134</v>
      </c>
      <c r="B1559" s="168" t="s">
        <v>5135</v>
      </c>
      <c r="C1559" s="168" t="s">
        <v>5059</v>
      </c>
      <c r="D1559" s="168" t="s">
        <v>5060</v>
      </c>
      <c r="E1559" s="168" t="s">
        <v>4919</v>
      </c>
      <c r="F1559" s="168" t="s">
        <v>4903</v>
      </c>
    </row>
    <row r="1560" spans="1:6" ht="12.75" customHeight="1">
      <c r="A1560" s="168" t="s">
        <v>5136</v>
      </c>
      <c r="B1560" s="168" t="s">
        <v>5137</v>
      </c>
      <c r="C1560" s="168" t="s">
        <v>5059</v>
      </c>
      <c r="D1560" s="168" t="s">
        <v>5060</v>
      </c>
      <c r="E1560" s="168" t="s">
        <v>4919</v>
      </c>
      <c r="F1560" s="168" t="s">
        <v>4903</v>
      </c>
    </row>
    <row r="1561" spans="1:6" ht="12.75" customHeight="1">
      <c r="A1561" s="168" t="s">
        <v>5138</v>
      </c>
      <c r="B1561" s="168" t="s">
        <v>5139</v>
      </c>
      <c r="C1561" s="168" t="s">
        <v>5059</v>
      </c>
      <c r="D1561" s="168" t="s">
        <v>5060</v>
      </c>
      <c r="E1561" s="168" t="s">
        <v>4919</v>
      </c>
      <c r="F1561" s="168" t="s">
        <v>4903</v>
      </c>
    </row>
    <row r="1562" spans="1:6" ht="12.75" customHeight="1">
      <c r="A1562" s="168" t="s">
        <v>5140</v>
      </c>
      <c r="B1562" s="168" t="s">
        <v>5141</v>
      </c>
      <c r="C1562" s="168" t="s">
        <v>5059</v>
      </c>
      <c r="D1562" s="168" t="s">
        <v>5060</v>
      </c>
      <c r="E1562" s="168" t="s">
        <v>4919</v>
      </c>
      <c r="F1562" s="168" t="s">
        <v>4903</v>
      </c>
    </row>
    <row r="1563" spans="1:6" ht="12.75" customHeight="1">
      <c r="A1563" s="168" t="s">
        <v>5142</v>
      </c>
      <c r="B1563" s="168" t="s">
        <v>5143</v>
      </c>
      <c r="C1563" s="168" t="s">
        <v>5059</v>
      </c>
      <c r="D1563" s="168" t="s">
        <v>5060</v>
      </c>
      <c r="E1563" s="168" t="s">
        <v>4919</v>
      </c>
      <c r="F1563" s="168" t="s">
        <v>4903</v>
      </c>
    </row>
    <row r="1564" spans="1:6" ht="12.75" customHeight="1">
      <c r="A1564" s="168" t="s">
        <v>5144</v>
      </c>
      <c r="B1564" s="168" t="s">
        <v>5145</v>
      </c>
      <c r="C1564" s="168" t="s">
        <v>5059</v>
      </c>
      <c r="D1564" s="168" t="s">
        <v>5060</v>
      </c>
      <c r="E1564" s="168" t="s">
        <v>4919</v>
      </c>
      <c r="F1564" s="168" t="s">
        <v>4903</v>
      </c>
    </row>
    <row r="1565" spans="1:6" ht="12.75" customHeight="1">
      <c r="A1565" s="168" t="s">
        <v>5146</v>
      </c>
      <c r="B1565" s="168" t="s">
        <v>5147</v>
      </c>
      <c r="C1565" s="168" t="s">
        <v>5059</v>
      </c>
      <c r="D1565" s="168" t="s">
        <v>5060</v>
      </c>
      <c r="E1565" s="168" t="s">
        <v>4919</v>
      </c>
      <c r="F1565" s="168" t="s">
        <v>4903</v>
      </c>
    </row>
    <row r="1566" spans="1:6" ht="12.75" customHeight="1">
      <c r="A1566" s="168" t="s">
        <v>5148</v>
      </c>
      <c r="B1566" s="168" t="s">
        <v>5149</v>
      </c>
      <c r="C1566" s="168" t="s">
        <v>5059</v>
      </c>
      <c r="D1566" s="168" t="s">
        <v>5060</v>
      </c>
      <c r="E1566" s="168" t="s">
        <v>4919</v>
      </c>
      <c r="F1566" s="168" t="s">
        <v>4903</v>
      </c>
    </row>
    <row r="1567" spans="1:6" ht="12.75" customHeight="1">
      <c r="A1567" s="168" t="s">
        <v>5150</v>
      </c>
      <c r="B1567" s="168" t="s">
        <v>5151</v>
      </c>
      <c r="C1567" s="168" t="s">
        <v>5059</v>
      </c>
      <c r="D1567" s="168" t="s">
        <v>5060</v>
      </c>
      <c r="E1567" s="168" t="s">
        <v>4919</v>
      </c>
      <c r="F1567" s="168" t="s">
        <v>4903</v>
      </c>
    </row>
    <row r="1568" spans="1:6" ht="12.75" customHeight="1">
      <c r="A1568" s="168" t="s">
        <v>5152</v>
      </c>
      <c r="B1568" s="168" t="s">
        <v>5153</v>
      </c>
      <c r="C1568" s="168" t="s">
        <v>5059</v>
      </c>
      <c r="D1568" s="168" t="s">
        <v>5060</v>
      </c>
      <c r="E1568" s="168" t="s">
        <v>4919</v>
      </c>
      <c r="F1568" s="168" t="s">
        <v>4903</v>
      </c>
    </row>
    <row r="1569" spans="1:6" ht="12.75" customHeight="1">
      <c r="A1569" s="168" t="s">
        <v>5154</v>
      </c>
      <c r="B1569" s="168" t="s">
        <v>5155</v>
      </c>
      <c r="C1569" s="168" t="s">
        <v>5059</v>
      </c>
      <c r="D1569" s="168" t="s">
        <v>5060</v>
      </c>
      <c r="E1569" s="168" t="s">
        <v>4919</v>
      </c>
      <c r="F1569" s="168" t="s">
        <v>4903</v>
      </c>
    </row>
    <row r="1570" spans="1:6" ht="12.75" customHeight="1">
      <c r="A1570" s="168" t="s">
        <v>5156</v>
      </c>
      <c r="B1570" s="168" t="s">
        <v>5157</v>
      </c>
      <c r="C1570" s="168" t="s">
        <v>5059</v>
      </c>
      <c r="D1570" s="168" t="s">
        <v>5060</v>
      </c>
      <c r="E1570" s="168" t="s">
        <v>4919</v>
      </c>
      <c r="F1570" s="168" t="s">
        <v>4903</v>
      </c>
    </row>
    <row r="1571" spans="1:6" ht="12.75" customHeight="1">
      <c r="A1571" s="168" t="s">
        <v>5158</v>
      </c>
      <c r="B1571" s="168" t="s">
        <v>5159</v>
      </c>
      <c r="C1571" s="168" t="s">
        <v>5059</v>
      </c>
      <c r="D1571" s="168" t="s">
        <v>5060</v>
      </c>
      <c r="E1571" s="168" t="s">
        <v>4919</v>
      </c>
      <c r="F1571" s="168" t="s">
        <v>4903</v>
      </c>
    </row>
    <row r="1572" spans="1:6" ht="12.75" customHeight="1">
      <c r="A1572" s="168" t="s">
        <v>5160</v>
      </c>
      <c r="B1572" s="168" t="s">
        <v>5161</v>
      </c>
      <c r="C1572" s="168" t="s">
        <v>5059</v>
      </c>
      <c r="D1572" s="168" t="s">
        <v>5060</v>
      </c>
      <c r="E1572" s="168" t="s">
        <v>4919</v>
      </c>
      <c r="F1572" s="168" t="s">
        <v>4903</v>
      </c>
    </row>
    <row r="1573" spans="1:6" ht="12.75" customHeight="1">
      <c r="A1573" s="168" t="s">
        <v>5162</v>
      </c>
      <c r="B1573" s="168" t="s">
        <v>5163</v>
      </c>
      <c r="C1573" s="168" t="s">
        <v>5059</v>
      </c>
      <c r="D1573" s="168" t="s">
        <v>5060</v>
      </c>
      <c r="E1573" s="168" t="s">
        <v>4919</v>
      </c>
      <c r="F1573" s="168" t="s">
        <v>4903</v>
      </c>
    </row>
    <row r="1574" spans="1:6" ht="12.75" customHeight="1">
      <c r="A1574" s="168" t="s">
        <v>5164</v>
      </c>
      <c r="B1574" s="168" t="s">
        <v>5165</v>
      </c>
      <c r="C1574" s="168" t="s">
        <v>5059</v>
      </c>
      <c r="D1574" s="168" t="s">
        <v>5060</v>
      </c>
      <c r="E1574" s="168" t="s">
        <v>4919</v>
      </c>
      <c r="F1574" s="168" t="s">
        <v>4903</v>
      </c>
    </row>
    <row r="1575" spans="1:6" ht="12.75" customHeight="1">
      <c r="A1575" s="168" t="s">
        <v>5166</v>
      </c>
      <c r="B1575" s="168" t="s">
        <v>5167</v>
      </c>
      <c r="C1575" s="168" t="s">
        <v>5059</v>
      </c>
      <c r="D1575" s="168" t="s">
        <v>5060</v>
      </c>
      <c r="E1575" s="168" t="s">
        <v>4919</v>
      </c>
      <c r="F1575" s="168" t="s">
        <v>4903</v>
      </c>
    </row>
    <row r="1576" spans="1:6" ht="12.75" customHeight="1">
      <c r="A1576" s="168" t="s">
        <v>5168</v>
      </c>
      <c r="B1576" s="168" t="s">
        <v>5169</v>
      </c>
      <c r="C1576" s="168" t="s">
        <v>5059</v>
      </c>
      <c r="D1576" s="168" t="s">
        <v>5060</v>
      </c>
      <c r="E1576" s="168" t="s">
        <v>4919</v>
      </c>
      <c r="F1576" s="168" t="s">
        <v>4903</v>
      </c>
    </row>
    <row r="1577" spans="1:6" ht="12.75" customHeight="1">
      <c r="A1577" s="168" t="s">
        <v>5170</v>
      </c>
      <c r="B1577" s="168" t="s">
        <v>5171</v>
      </c>
      <c r="C1577" s="168" t="s">
        <v>5059</v>
      </c>
      <c r="D1577" s="168" t="s">
        <v>5060</v>
      </c>
      <c r="E1577" s="168" t="s">
        <v>4919</v>
      </c>
      <c r="F1577" s="168" t="s">
        <v>4903</v>
      </c>
    </row>
    <row r="1578" spans="1:6" ht="12.75" customHeight="1">
      <c r="A1578" s="168" t="s">
        <v>5172</v>
      </c>
      <c r="B1578" s="168" t="s">
        <v>5173</v>
      </c>
      <c r="C1578" s="168" t="s">
        <v>5059</v>
      </c>
      <c r="D1578" s="168" t="s">
        <v>5060</v>
      </c>
      <c r="E1578" s="168" t="s">
        <v>4919</v>
      </c>
      <c r="F1578" s="168" t="s">
        <v>4903</v>
      </c>
    </row>
    <row r="1579" spans="1:6" ht="12.75" customHeight="1">
      <c r="A1579" s="168" t="s">
        <v>5174</v>
      </c>
      <c r="B1579" s="168" t="s">
        <v>5175</v>
      </c>
      <c r="C1579" s="168" t="s">
        <v>5059</v>
      </c>
      <c r="D1579" s="168" t="s">
        <v>5060</v>
      </c>
      <c r="E1579" s="168" t="s">
        <v>4919</v>
      </c>
      <c r="F1579" s="168" t="s">
        <v>4903</v>
      </c>
    </row>
    <row r="1580" spans="1:6" ht="12.75" customHeight="1">
      <c r="A1580" s="168" t="s">
        <v>5176</v>
      </c>
      <c r="B1580" s="168" t="s">
        <v>5177</v>
      </c>
      <c r="C1580" s="168" t="s">
        <v>5059</v>
      </c>
      <c r="D1580" s="168" t="s">
        <v>5060</v>
      </c>
      <c r="E1580" s="168" t="s">
        <v>4919</v>
      </c>
      <c r="F1580" s="168" t="s">
        <v>4903</v>
      </c>
    </row>
    <row r="1581" spans="1:6" ht="12.75" customHeight="1">
      <c r="A1581" s="168" t="s">
        <v>5178</v>
      </c>
      <c r="B1581" s="168" t="s">
        <v>5179</v>
      </c>
      <c r="C1581" s="168" t="s">
        <v>5059</v>
      </c>
      <c r="D1581" s="168" t="s">
        <v>5060</v>
      </c>
      <c r="E1581" s="168" t="s">
        <v>4919</v>
      </c>
      <c r="F1581" s="168" t="s">
        <v>4903</v>
      </c>
    </row>
    <row r="1582" spans="1:6" ht="12.75" customHeight="1">
      <c r="A1582" s="168" t="s">
        <v>5180</v>
      </c>
      <c r="B1582" s="168" t="s">
        <v>5181</v>
      </c>
      <c r="C1582" s="168" t="s">
        <v>5059</v>
      </c>
      <c r="D1582" s="168" t="s">
        <v>5060</v>
      </c>
      <c r="E1582" s="168" t="s">
        <v>4919</v>
      </c>
      <c r="F1582" s="168" t="s">
        <v>4903</v>
      </c>
    </row>
    <row r="1583" spans="1:6" ht="12.75" customHeight="1">
      <c r="A1583" s="168" t="s">
        <v>5182</v>
      </c>
      <c r="B1583" s="168" t="s">
        <v>5183</v>
      </c>
      <c r="C1583" s="168" t="s">
        <v>5059</v>
      </c>
      <c r="D1583" s="168" t="s">
        <v>5060</v>
      </c>
      <c r="E1583" s="168" t="s">
        <v>4919</v>
      </c>
      <c r="F1583" s="168" t="s">
        <v>4903</v>
      </c>
    </row>
    <row r="1584" spans="1:6" ht="12.75" customHeight="1">
      <c r="A1584" s="168" t="s">
        <v>5184</v>
      </c>
      <c r="B1584" s="168" t="s">
        <v>5185</v>
      </c>
      <c r="C1584" s="168" t="s">
        <v>5059</v>
      </c>
      <c r="D1584" s="168" t="s">
        <v>5060</v>
      </c>
      <c r="E1584" s="168" t="s">
        <v>4919</v>
      </c>
      <c r="F1584" s="168" t="s">
        <v>4903</v>
      </c>
    </row>
    <row r="1585" spans="1:6" ht="12.75" customHeight="1">
      <c r="A1585" s="168" t="s">
        <v>5186</v>
      </c>
      <c r="B1585" s="168" t="s">
        <v>4970</v>
      </c>
      <c r="C1585" s="168" t="s">
        <v>5059</v>
      </c>
      <c r="D1585" s="168" t="s">
        <v>5060</v>
      </c>
      <c r="E1585" s="168" t="s">
        <v>4919</v>
      </c>
      <c r="F1585" s="168" t="s">
        <v>4903</v>
      </c>
    </row>
    <row r="1586" spans="1:6" ht="12.75" customHeight="1">
      <c r="A1586" s="168" t="s">
        <v>5187</v>
      </c>
      <c r="B1586" s="168" t="s">
        <v>5188</v>
      </c>
      <c r="C1586" s="168" t="s">
        <v>5059</v>
      </c>
      <c r="D1586" s="168" t="s">
        <v>5060</v>
      </c>
      <c r="E1586" s="168" t="s">
        <v>4919</v>
      </c>
      <c r="F1586" s="168" t="s">
        <v>4903</v>
      </c>
    </row>
    <row r="1587" spans="1:6" ht="12.75" customHeight="1">
      <c r="A1587" s="168" t="s">
        <v>5189</v>
      </c>
      <c r="B1587" s="168" t="s">
        <v>5190</v>
      </c>
      <c r="C1587" s="168" t="s">
        <v>5059</v>
      </c>
      <c r="D1587" s="168" t="s">
        <v>5060</v>
      </c>
      <c r="E1587" s="168" t="s">
        <v>4919</v>
      </c>
      <c r="F1587" s="168" t="s">
        <v>4903</v>
      </c>
    </row>
    <row r="1588" spans="1:6" ht="12.75" customHeight="1">
      <c r="A1588" s="168" t="s">
        <v>5191</v>
      </c>
      <c r="B1588" s="168" t="s">
        <v>5192</v>
      </c>
      <c r="C1588" s="168" t="s">
        <v>5059</v>
      </c>
      <c r="D1588" s="168" t="s">
        <v>5060</v>
      </c>
      <c r="E1588" s="168" t="s">
        <v>4919</v>
      </c>
      <c r="F1588" s="168" t="s">
        <v>4903</v>
      </c>
    </row>
    <row r="1589" spans="1:6" ht="12.75" customHeight="1">
      <c r="A1589" s="168" t="s">
        <v>5193</v>
      </c>
      <c r="B1589" s="168" t="s">
        <v>5194</v>
      </c>
      <c r="C1589" s="168" t="s">
        <v>5059</v>
      </c>
      <c r="D1589" s="168" t="s">
        <v>5060</v>
      </c>
      <c r="E1589" s="168" t="s">
        <v>4919</v>
      </c>
      <c r="F1589" s="168" t="s">
        <v>4903</v>
      </c>
    </row>
    <row r="1590" spans="1:6" ht="12.75" customHeight="1">
      <c r="A1590" s="168" t="s">
        <v>5195</v>
      </c>
      <c r="B1590" s="168" t="s">
        <v>5196</v>
      </c>
      <c r="C1590" s="168" t="s">
        <v>5059</v>
      </c>
      <c r="D1590" s="168" t="s">
        <v>5060</v>
      </c>
      <c r="E1590" s="168" t="s">
        <v>4919</v>
      </c>
      <c r="F1590" s="168" t="s">
        <v>4903</v>
      </c>
    </row>
    <row r="1591" spans="1:6" ht="12.75" customHeight="1">
      <c r="A1591" s="168" t="s">
        <v>5197</v>
      </c>
      <c r="B1591" s="168" t="s">
        <v>5198</v>
      </c>
      <c r="C1591" s="168" t="s">
        <v>5059</v>
      </c>
      <c r="D1591" s="168" t="s">
        <v>5060</v>
      </c>
      <c r="E1591" s="168" t="s">
        <v>4919</v>
      </c>
      <c r="F1591" s="168" t="s">
        <v>4903</v>
      </c>
    </row>
    <row r="1592" spans="1:6" ht="12.75" customHeight="1">
      <c r="A1592" s="168" t="s">
        <v>5199</v>
      </c>
      <c r="B1592" s="168" t="s">
        <v>5200</v>
      </c>
      <c r="C1592" s="168" t="s">
        <v>5059</v>
      </c>
      <c r="D1592" s="168" t="s">
        <v>5060</v>
      </c>
      <c r="E1592" s="168" t="s">
        <v>4919</v>
      </c>
      <c r="F1592" s="168" t="s">
        <v>4903</v>
      </c>
    </row>
    <row r="1593" spans="1:6" ht="12.75" customHeight="1">
      <c r="A1593" s="168" t="s">
        <v>5201</v>
      </c>
      <c r="B1593" s="168" t="s">
        <v>5202</v>
      </c>
      <c r="C1593" s="168" t="s">
        <v>5059</v>
      </c>
      <c r="D1593" s="168" t="s">
        <v>5060</v>
      </c>
      <c r="E1593" s="168" t="s">
        <v>4919</v>
      </c>
      <c r="F1593" s="168" t="s">
        <v>4903</v>
      </c>
    </row>
    <row r="1594" spans="1:6" ht="12.75" customHeight="1">
      <c r="A1594" s="168" t="s">
        <v>5203</v>
      </c>
      <c r="B1594" s="168" t="s">
        <v>5204</v>
      </c>
      <c r="C1594" s="168" t="s">
        <v>5059</v>
      </c>
      <c r="D1594" s="168" t="s">
        <v>5060</v>
      </c>
      <c r="E1594" s="168" t="s">
        <v>4919</v>
      </c>
      <c r="F1594" s="168" t="s">
        <v>4903</v>
      </c>
    </row>
    <row r="1595" spans="1:6" ht="12.75" customHeight="1">
      <c r="A1595" s="168" t="s">
        <v>5205</v>
      </c>
      <c r="B1595" s="168" t="s">
        <v>5206</v>
      </c>
      <c r="C1595" s="168" t="s">
        <v>5059</v>
      </c>
      <c r="D1595" s="168" t="s">
        <v>5060</v>
      </c>
      <c r="E1595" s="168" t="s">
        <v>4919</v>
      </c>
      <c r="F1595" s="168" t="s">
        <v>4903</v>
      </c>
    </row>
    <row r="1596" spans="1:6" ht="12.75" customHeight="1">
      <c r="A1596" s="168" t="s">
        <v>5207</v>
      </c>
      <c r="B1596" s="168" t="s">
        <v>5208</v>
      </c>
      <c r="C1596" s="168" t="s">
        <v>5059</v>
      </c>
      <c r="D1596" s="168" t="s">
        <v>5060</v>
      </c>
      <c r="E1596" s="168" t="s">
        <v>4919</v>
      </c>
      <c r="F1596" s="168" t="s">
        <v>4903</v>
      </c>
    </row>
    <row r="1597" spans="1:6" ht="12.75" customHeight="1">
      <c r="A1597" s="168" t="s">
        <v>5209</v>
      </c>
      <c r="B1597" s="168" t="s">
        <v>5210</v>
      </c>
      <c r="C1597" s="168" t="s">
        <v>5059</v>
      </c>
      <c r="D1597" s="168" t="s">
        <v>5060</v>
      </c>
      <c r="E1597" s="168" t="s">
        <v>4919</v>
      </c>
      <c r="F1597" s="168" t="s">
        <v>4903</v>
      </c>
    </row>
    <row r="1598" spans="1:6" ht="12.75" customHeight="1">
      <c r="A1598" s="168" t="s">
        <v>5211</v>
      </c>
      <c r="B1598" s="168" t="s">
        <v>5212</v>
      </c>
      <c r="C1598" s="168" t="s">
        <v>5059</v>
      </c>
      <c r="D1598" s="168" t="s">
        <v>5060</v>
      </c>
      <c r="E1598" s="168" t="s">
        <v>4919</v>
      </c>
      <c r="F1598" s="168" t="s">
        <v>4903</v>
      </c>
    </row>
    <row r="1599" spans="1:6" ht="12.75" customHeight="1">
      <c r="A1599" s="168" t="s">
        <v>5213</v>
      </c>
      <c r="B1599" s="168" t="s">
        <v>5214</v>
      </c>
      <c r="C1599" s="168" t="s">
        <v>5059</v>
      </c>
      <c r="D1599" s="168" t="s">
        <v>5060</v>
      </c>
      <c r="E1599" s="168" t="s">
        <v>4919</v>
      </c>
      <c r="F1599" s="168" t="s">
        <v>4903</v>
      </c>
    </row>
    <row r="1600" spans="1:6" ht="12.75" customHeight="1">
      <c r="A1600" s="168" t="s">
        <v>5215</v>
      </c>
      <c r="B1600" s="168" t="s">
        <v>5216</v>
      </c>
      <c r="C1600" s="168" t="s">
        <v>5059</v>
      </c>
      <c r="D1600" s="168" t="s">
        <v>5060</v>
      </c>
      <c r="E1600" s="168" t="s">
        <v>4919</v>
      </c>
      <c r="F1600" s="168" t="s">
        <v>4903</v>
      </c>
    </row>
    <row r="1601" spans="1:6" ht="12.75" customHeight="1">
      <c r="A1601" s="168" t="s">
        <v>5217</v>
      </c>
      <c r="B1601" s="168" t="s">
        <v>5218</v>
      </c>
      <c r="C1601" s="168" t="s">
        <v>5059</v>
      </c>
      <c r="D1601" s="168" t="s">
        <v>5060</v>
      </c>
      <c r="E1601" s="168" t="s">
        <v>4919</v>
      </c>
      <c r="F1601" s="168" t="s">
        <v>4903</v>
      </c>
    </row>
    <row r="1602" spans="1:6" ht="12.75" customHeight="1">
      <c r="A1602" s="168" t="s">
        <v>5219</v>
      </c>
      <c r="B1602" s="168" t="s">
        <v>5220</v>
      </c>
      <c r="C1602" s="168" t="s">
        <v>5059</v>
      </c>
      <c r="D1602" s="168" t="s">
        <v>5060</v>
      </c>
      <c r="E1602" s="168" t="s">
        <v>4919</v>
      </c>
      <c r="F1602" s="168" t="s">
        <v>4903</v>
      </c>
    </row>
    <row r="1603" spans="1:6" ht="12.75" customHeight="1">
      <c r="A1603" s="168" t="s">
        <v>5221</v>
      </c>
      <c r="B1603" s="168" t="s">
        <v>5222</v>
      </c>
      <c r="C1603" s="168" t="s">
        <v>5059</v>
      </c>
      <c r="D1603" s="168" t="s">
        <v>5060</v>
      </c>
      <c r="E1603" s="168" t="s">
        <v>4919</v>
      </c>
      <c r="F1603" s="168" t="s">
        <v>4903</v>
      </c>
    </row>
    <row r="1604" spans="1:6" ht="12.75" customHeight="1">
      <c r="A1604" s="168" t="s">
        <v>5223</v>
      </c>
      <c r="B1604" s="168" t="s">
        <v>5224</v>
      </c>
      <c r="C1604" s="168" t="s">
        <v>5059</v>
      </c>
      <c r="D1604" s="168" t="s">
        <v>5060</v>
      </c>
      <c r="E1604" s="168" t="s">
        <v>4919</v>
      </c>
      <c r="F1604" s="168" t="s">
        <v>4903</v>
      </c>
    </row>
    <row r="1605" spans="1:6" ht="12.75" customHeight="1">
      <c r="A1605" s="168" t="s">
        <v>5225</v>
      </c>
      <c r="B1605" s="168" t="s">
        <v>3383</v>
      </c>
      <c r="C1605" s="168" t="s">
        <v>5059</v>
      </c>
      <c r="D1605" s="168" t="s">
        <v>5060</v>
      </c>
      <c r="E1605" s="168" t="s">
        <v>4919</v>
      </c>
      <c r="F1605" s="168" t="s">
        <v>4903</v>
      </c>
    </row>
    <row r="1606" spans="1:6" ht="12.75" customHeight="1">
      <c r="A1606" s="168" t="s">
        <v>5226</v>
      </c>
      <c r="B1606" s="168" t="s">
        <v>5227</v>
      </c>
      <c r="C1606" s="168" t="s">
        <v>5059</v>
      </c>
      <c r="D1606" s="168" t="s">
        <v>5060</v>
      </c>
      <c r="E1606" s="168" t="s">
        <v>4919</v>
      </c>
      <c r="F1606" s="168" t="s">
        <v>4903</v>
      </c>
    </row>
    <row r="1607" spans="1:6" ht="12.75" customHeight="1">
      <c r="A1607" s="168" t="s">
        <v>78</v>
      </c>
      <c r="B1607" s="168" t="s">
        <v>78</v>
      </c>
      <c r="C1607" s="168" t="s">
        <v>78</v>
      </c>
      <c r="D1607" s="168" t="s">
        <v>78</v>
      </c>
      <c r="E1607" s="168" t="s">
        <v>78</v>
      </c>
      <c r="F1607" s="168" t="s">
        <v>78</v>
      </c>
    </row>
    <row r="1608" spans="1:6" ht="12.75" customHeight="1">
      <c r="A1608" s="168" t="s">
        <v>78</v>
      </c>
      <c r="B1608" s="168" t="s">
        <v>5228</v>
      </c>
      <c r="C1608" s="168" t="s">
        <v>78</v>
      </c>
      <c r="D1608" s="168" t="s">
        <v>78</v>
      </c>
      <c r="E1608" s="168" t="s">
        <v>78</v>
      </c>
      <c r="F1608" s="168" t="s">
        <v>78</v>
      </c>
    </row>
    <row r="1609" spans="1:6" ht="12.75" customHeight="1">
      <c r="A1609" s="168" t="s">
        <v>5229</v>
      </c>
      <c r="B1609" s="168" t="s">
        <v>5230</v>
      </c>
      <c r="C1609" s="168" t="s">
        <v>5231</v>
      </c>
      <c r="D1609" s="168" t="s">
        <v>5232</v>
      </c>
      <c r="E1609" s="168" t="s">
        <v>4902</v>
      </c>
      <c r="F1609" s="168" t="s">
        <v>4903</v>
      </c>
    </row>
    <row r="1610" spans="1:6" ht="12.75" customHeight="1">
      <c r="A1610" s="168" t="s">
        <v>78</v>
      </c>
      <c r="B1610" s="168" t="s">
        <v>78</v>
      </c>
      <c r="C1610" s="168" t="s">
        <v>78</v>
      </c>
      <c r="D1610" s="168" t="s">
        <v>78</v>
      </c>
      <c r="E1610" s="168" t="s">
        <v>78</v>
      </c>
      <c r="F1610" s="168" t="s">
        <v>78</v>
      </c>
    </row>
    <row r="1611" spans="1:6" ht="12.75" customHeight="1">
      <c r="A1611" s="168" t="s">
        <v>78</v>
      </c>
      <c r="B1611" s="168" t="s">
        <v>5233</v>
      </c>
      <c r="C1611" s="168" t="s">
        <v>78</v>
      </c>
      <c r="D1611" s="168" t="s">
        <v>78</v>
      </c>
      <c r="E1611" s="168" t="s">
        <v>78</v>
      </c>
      <c r="F1611" s="168" t="s">
        <v>78</v>
      </c>
    </row>
    <row r="1612" spans="1:6" ht="12.75" customHeight="1">
      <c r="A1612" s="168" t="s">
        <v>5234</v>
      </c>
      <c r="B1612" s="168" t="s">
        <v>5235</v>
      </c>
      <c r="C1612" s="168" t="s">
        <v>5236</v>
      </c>
      <c r="D1612" s="168" t="s">
        <v>5237</v>
      </c>
      <c r="E1612" s="168" t="s">
        <v>4913</v>
      </c>
      <c r="F1612" s="168" t="s">
        <v>4903</v>
      </c>
    </row>
    <row r="1613" spans="1:6" ht="12.75" customHeight="1">
      <c r="A1613" s="168" t="s">
        <v>5238</v>
      </c>
      <c r="B1613" s="168" t="s">
        <v>5239</v>
      </c>
      <c r="C1613" s="168" t="s">
        <v>5236</v>
      </c>
      <c r="D1613" s="168" t="s">
        <v>5237</v>
      </c>
      <c r="E1613" s="168" t="s">
        <v>4913</v>
      </c>
      <c r="F1613" s="168" t="s">
        <v>4903</v>
      </c>
    </row>
    <row r="1614" spans="1:6" ht="12.75" customHeight="1">
      <c r="A1614" s="168" t="s">
        <v>78</v>
      </c>
      <c r="B1614" s="168" t="s">
        <v>78</v>
      </c>
      <c r="C1614" s="168" t="s">
        <v>78</v>
      </c>
      <c r="D1614" s="168" t="s">
        <v>78</v>
      </c>
      <c r="E1614" s="168" t="s">
        <v>78</v>
      </c>
      <c r="F1614" s="168" t="s">
        <v>78</v>
      </c>
    </row>
    <row r="1615" spans="1:6" ht="12.75" customHeight="1">
      <c r="A1615" s="168" t="s">
        <v>78</v>
      </c>
      <c r="B1615" s="168" t="s">
        <v>5240</v>
      </c>
      <c r="C1615" s="168" t="s">
        <v>78</v>
      </c>
      <c r="D1615" s="168" t="s">
        <v>78</v>
      </c>
      <c r="E1615" s="168" t="s">
        <v>78</v>
      </c>
      <c r="F1615" s="168" t="s">
        <v>78</v>
      </c>
    </row>
    <row r="1616" spans="1:6" ht="12.75" customHeight="1">
      <c r="A1616" s="168" t="s">
        <v>5241</v>
      </c>
      <c r="B1616" s="168" t="s">
        <v>5242</v>
      </c>
      <c r="C1616" s="168" t="s">
        <v>5243</v>
      </c>
      <c r="D1616" s="168" t="s">
        <v>5244</v>
      </c>
      <c r="E1616" s="168" t="s">
        <v>4919</v>
      </c>
      <c r="F1616" s="168" t="s">
        <v>4903</v>
      </c>
    </row>
    <row r="1617" spans="1:6" ht="12.75" customHeight="1">
      <c r="A1617" s="168" t="s">
        <v>5245</v>
      </c>
      <c r="B1617" s="168" t="s">
        <v>5246</v>
      </c>
      <c r="C1617" s="168" t="s">
        <v>5243</v>
      </c>
      <c r="D1617" s="168" t="s">
        <v>5244</v>
      </c>
      <c r="E1617" s="168" t="s">
        <v>4919</v>
      </c>
      <c r="F1617" s="168" t="s">
        <v>4903</v>
      </c>
    </row>
    <row r="1618" spans="1:6" ht="12.75" customHeight="1">
      <c r="A1618" s="168" t="s">
        <v>5247</v>
      </c>
      <c r="B1618" s="168" t="s">
        <v>5248</v>
      </c>
      <c r="C1618" s="168" t="s">
        <v>5243</v>
      </c>
      <c r="D1618" s="168" t="s">
        <v>5244</v>
      </c>
      <c r="E1618" s="168" t="s">
        <v>4919</v>
      </c>
      <c r="F1618" s="168" t="s">
        <v>4903</v>
      </c>
    </row>
    <row r="1619" spans="1:6" ht="12.75" customHeight="1">
      <c r="A1619" s="168" t="s">
        <v>5249</v>
      </c>
      <c r="B1619" s="168" t="s">
        <v>5250</v>
      </c>
      <c r="C1619" s="168" t="s">
        <v>5243</v>
      </c>
      <c r="D1619" s="168" t="s">
        <v>5244</v>
      </c>
      <c r="E1619" s="168" t="s">
        <v>4919</v>
      </c>
      <c r="F1619" s="168" t="s">
        <v>4903</v>
      </c>
    </row>
    <row r="1620" spans="1:6" ht="12.75" customHeight="1">
      <c r="A1620" s="168" t="s">
        <v>5251</v>
      </c>
      <c r="B1620" s="168" t="s">
        <v>5252</v>
      </c>
      <c r="C1620" s="168" t="s">
        <v>5243</v>
      </c>
      <c r="D1620" s="168" t="s">
        <v>5244</v>
      </c>
      <c r="E1620" s="168" t="s">
        <v>4919</v>
      </c>
      <c r="F1620" s="168" t="s">
        <v>4903</v>
      </c>
    </row>
    <row r="1621" spans="1:6" ht="12.75" customHeight="1">
      <c r="A1621" s="168" t="s">
        <v>5253</v>
      </c>
      <c r="B1621" s="168" t="s">
        <v>5254</v>
      </c>
      <c r="C1621" s="168" t="s">
        <v>5243</v>
      </c>
      <c r="D1621" s="168" t="s">
        <v>5244</v>
      </c>
      <c r="E1621" s="168" t="s">
        <v>4919</v>
      </c>
      <c r="F1621" s="168" t="s">
        <v>4903</v>
      </c>
    </row>
    <row r="1622" spans="1:6" ht="12.75" customHeight="1">
      <c r="A1622" s="168" t="s">
        <v>5255</v>
      </c>
      <c r="B1622" s="168" t="s">
        <v>5256</v>
      </c>
      <c r="C1622" s="168" t="s">
        <v>5243</v>
      </c>
      <c r="D1622" s="168" t="s">
        <v>5244</v>
      </c>
      <c r="E1622" s="168" t="s">
        <v>4919</v>
      </c>
      <c r="F1622" s="168" t="s">
        <v>4903</v>
      </c>
    </row>
    <row r="1623" spans="1:6" ht="12.75" customHeight="1">
      <c r="A1623" s="168" t="s">
        <v>5257</v>
      </c>
      <c r="B1623" s="168" t="s">
        <v>5258</v>
      </c>
      <c r="C1623" s="168" t="s">
        <v>5243</v>
      </c>
      <c r="D1623" s="168" t="s">
        <v>5244</v>
      </c>
      <c r="E1623" s="168" t="s">
        <v>4919</v>
      </c>
      <c r="F1623" s="168" t="s">
        <v>4903</v>
      </c>
    </row>
    <row r="1624" spans="1:6" ht="12.75" customHeight="1">
      <c r="A1624" s="168" t="s">
        <v>5259</v>
      </c>
      <c r="B1624" s="168" t="s">
        <v>5260</v>
      </c>
      <c r="C1624" s="168" t="s">
        <v>5243</v>
      </c>
      <c r="D1624" s="168" t="s">
        <v>5244</v>
      </c>
      <c r="E1624" s="168" t="s">
        <v>4919</v>
      </c>
      <c r="F1624" s="168" t="s">
        <v>4903</v>
      </c>
    </row>
    <row r="1625" spans="1:6" ht="12.75" customHeight="1">
      <c r="A1625" s="168" t="s">
        <v>5261</v>
      </c>
      <c r="B1625" s="168" t="s">
        <v>5262</v>
      </c>
      <c r="C1625" s="168" t="s">
        <v>5243</v>
      </c>
      <c r="D1625" s="168" t="s">
        <v>5244</v>
      </c>
      <c r="E1625" s="168" t="s">
        <v>4919</v>
      </c>
      <c r="F1625" s="168" t="s">
        <v>4903</v>
      </c>
    </row>
    <row r="1626" spans="1:6" ht="12.75" customHeight="1">
      <c r="A1626" s="168" t="s">
        <v>5263</v>
      </c>
      <c r="B1626" s="168" t="s">
        <v>5264</v>
      </c>
      <c r="C1626" s="168" t="s">
        <v>5243</v>
      </c>
      <c r="D1626" s="168" t="s">
        <v>5244</v>
      </c>
      <c r="E1626" s="168" t="s">
        <v>4919</v>
      </c>
      <c r="F1626" s="168" t="s">
        <v>4903</v>
      </c>
    </row>
    <row r="1627" spans="1:6" ht="12.75" customHeight="1">
      <c r="A1627" s="168" t="s">
        <v>5265</v>
      </c>
      <c r="B1627" s="168" t="s">
        <v>5266</v>
      </c>
      <c r="C1627" s="168" t="s">
        <v>5243</v>
      </c>
      <c r="D1627" s="168" t="s">
        <v>5244</v>
      </c>
      <c r="E1627" s="168" t="s">
        <v>4919</v>
      </c>
      <c r="F1627" s="168" t="s">
        <v>4903</v>
      </c>
    </row>
    <row r="1628" spans="1:6" ht="12.75" customHeight="1">
      <c r="A1628" s="168" t="s">
        <v>5267</v>
      </c>
      <c r="B1628" s="168" t="s">
        <v>5268</v>
      </c>
      <c r="C1628" s="168" t="s">
        <v>5243</v>
      </c>
      <c r="D1628" s="168" t="s">
        <v>5244</v>
      </c>
      <c r="E1628" s="168" t="s">
        <v>4919</v>
      </c>
      <c r="F1628" s="168" t="s">
        <v>4903</v>
      </c>
    </row>
    <row r="1629" spans="1:6" ht="12.75" customHeight="1">
      <c r="A1629" s="168" t="s">
        <v>5269</v>
      </c>
      <c r="B1629" s="168" t="s">
        <v>5270</v>
      </c>
      <c r="C1629" s="168" t="s">
        <v>5243</v>
      </c>
      <c r="D1629" s="168" t="s">
        <v>5244</v>
      </c>
      <c r="E1629" s="168" t="s">
        <v>4919</v>
      </c>
      <c r="F1629" s="168" t="s">
        <v>4903</v>
      </c>
    </row>
    <row r="1630" spans="1:6" ht="12.75" customHeight="1">
      <c r="A1630" s="168" t="s">
        <v>5271</v>
      </c>
      <c r="B1630" s="168" t="s">
        <v>5272</v>
      </c>
      <c r="C1630" s="168" t="s">
        <v>5243</v>
      </c>
      <c r="D1630" s="168" t="s">
        <v>5244</v>
      </c>
      <c r="E1630" s="168" t="s">
        <v>4919</v>
      </c>
      <c r="F1630" s="168" t="s">
        <v>4903</v>
      </c>
    </row>
    <row r="1631" spans="1:6" ht="12.75" customHeight="1">
      <c r="A1631" s="168" t="s">
        <v>5273</v>
      </c>
      <c r="B1631" s="168" t="s">
        <v>5274</v>
      </c>
      <c r="C1631" s="168" t="s">
        <v>5243</v>
      </c>
      <c r="D1631" s="168" t="s">
        <v>5244</v>
      </c>
      <c r="E1631" s="168" t="s">
        <v>4919</v>
      </c>
      <c r="F1631" s="168" t="s">
        <v>4903</v>
      </c>
    </row>
    <row r="1632" spans="1:6" ht="12.75" customHeight="1">
      <c r="A1632" s="168" t="s">
        <v>5275</v>
      </c>
      <c r="B1632" s="168" t="s">
        <v>5276</v>
      </c>
      <c r="C1632" s="168" t="s">
        <v>5243</v>
      </c>
      <c r="D1632" s="168" t="s">
        <v>5244</v>
      </c>
      <c r="E1632" s="168" t="s">
        <v>4919</v>
      </c>
      <c r="F1632" s="168" t="s">
        <v>4903</v>
      </c>
    </row>
    <row r="1633" spans="1:6" ht="12.75" customHeight="1">
      <c r="A1633" s="168" t="s">
        <v>5277</v>
      </c>
      <c r="B1633" s="168" t="s">
        <v>5278</v>
      </c>
      <c r="C1633" s="168" t="s">
        <v>5243</v>
      </c>
      <c r="D1633" s="168" t="s">
        <v>5244</v>
      </c>
      <c r="E1633" s="168" t="s">
        <v>4919</v>
      </c>
      <c r="F1633" s="168" t="s">
        <v>4903</v>
      </c>
    </row>
    <row r="1634" spans="1:6" ht="12.75" customHeight="1">
      <c r="A1634" s="168" t="s">
        <v>5279</v>
      </c>
      <c r="B1634" s="168" t="s">
        <v>5280</v>
      </c>
      <c r="C1634" s="168" t="s">
        <v>5243</v>
      </c>
      <c r="D1634" s="168" t="s">
        <v>5244</v>
      </c>
      <c r="E1634" s="168" t="s">
        <v>4919</v>
      </c>
      <c r="F1634" s="168" t="s">
        <v>4903</v>
      </c>
    </row>
    <row r="1635" spans="1:6" ht="12.75" customHeight="1">
      <c r="A1635" s="168" t="s">
        <v>5281</v>
      </c>
      <c r="B1635" s="168" t="s">
        <v>5282</v>
      </c>
      <c r="C1635" s="168" t="s">
        <v>5243</v>
      </c>
      <c r="D1635" s="168" t="s">
        <v>5244</v>
      </c>
      <c r="E1635" s="168" t="s">
        <v>4919</v>
      </c>
      <c r="F1635" s="168" t="s">
        <v>4903</v>
      </c>
    </row>
    <row r="1636" spans="1:6" ht="12.75" customHeight="1">
      <c r="A1636" s="168" t="s">
        <v>5283</v>
      </c>
      <c r="B1636" s="168" t="s">
        <v>5284</v>
      </c>
      <c r="C1636" s="168" t="s">
        <v>5243</v>
      </c>
      <c r="D1636" s="168" t="s">
        <v>5244</v>
      </c>
      <c r="E1636" s="168" t="s">
        <v>4919</v>
      </c>
      <c r="F1636" s="168" t="s">
        <v>4903</v>
      </c>
    </row>
    <row r="1637" spans="1:6" ht="12.75" customHeight="1">
      <c r="A1637" s="168" t="s">
        <v>78</v>
      </c>
      <c r="B1637" s="168" t="s">
        <v>5285</v>
      </c>
      <c r="C1637" s="168" t="s">
        <v>78</v>
      </c>
      <c r="D1637" s="168" t="s">
        <v>78</v>
      </c>
      <c r="E1637" s="168" t="s">
        <v>78</v>
      </c>
      <c r="F1637" s="168" t="s">
        <v>78</v>
      </c>
    </row>
    <row r="1638" spans="1:6" ht="12.75" customHeight="1">
      <c r="A1638" s="168" t="s">
        <v>5286</v>
      </c>
      <c r="B1638" s="168" t="s">
        <v>5287</v>
      </c>
      <c r="C1638" s="168" t="s">
        <v>5288</v>
      </c>
      <c r="D1638" s="168" t="s">
        <v>5289</v>
      </c>
      <c r="E1638" s="168" t="s">
        <v>4913</v>
      </c>
      <c r="F1638" s="168" t="s">
        <v>4903</v>
      </c>
    </row>
    <row r="1639" spans="1:6" ht="12.75" customHeight="1">
      <c r="A1639" s="168" t="s">
        <v>5290</v>
      </c>
      <c r="B1639" s="168" t="s">
        <v>5291</v>
      </c>
      <c r="C1639" s="168" t="s">
        <v>5288</v>
      </c>
      <c r="D1639" s="168" t="s">
        <v>5289</v>
      </c>
      <c r="E1639" s="168" t="s">
        <v>4913</v>
      </c>
      <c r="F1639" s="168" t="s">
        <v>4903</v>
      </c>
    </row>
    <row r="1640" spans="1:6" ht="12.75" customHeight="1">
      <c r="A1640" s="168" t="s">
        <v>5292</v>
      </c>
      <c r="B1640" s="168" t="s">
        <v>5293</v>
      </c>
      <c r="C1640" s="168" t="s">
        <v>5288</v>
      </c>
      <c r="D1640" s="168" t="s">
        <v>5289</v>
      </c>
      <c r="E1640" s="168" t="s">
        <v>4913</v>
      </c>
      <c r="F1640" s="168" t="s">
        <v>4903</v>
      </c>
    </row>
    <row r="1641" spans="1:6" ht="12.75" customHeight="1">
      <c r="A1641" s="168" t="s">
        <v>5294</v>
      </c>
      <c r="B1641" s="168" t="s">
        <v>5295</v>
      </c>
      <c r="C1641" s="168" t="s">
        <v>5288</v>
      </c>
      <c r="D1641" s="168" t="s">
        <v>5289</v>
      </c>
      <c r="E1641" s="168" t="s">
        <v>4913</v>
      </c>
      <c r="F1641" s="168" t="s">
        <v>4903</v>
      </c>
    </row>
    <row r="1642" spans="1:6" ht="12.75" customHeight="1">
      <c r="A1642" s="168" t="s">
        <v>5296</v>
      </c>
      <c r="B1642" s="168" t="s">
        <v>5297</v>
      </c>
      <c r="C1642" s="168" t="s">
        <v>5288</v>
      </c>
      <c r="D1642" s="168" t="s">
        <v>5289</v>
      </c>
      <c r="E1642" s="168" t="s">
        <v>4913</v>
      </c>
      <c r="F1642" s="168" t="s">
        <v>4903</v>
      </c>
    </row>
    <row r="1643" spans="1:6" ht="12.75" customHeight="1">
      <c r="A1643" s="168" t="s">
        <v>5298</v>
      </c>
      <c r="B1643" s="168" t="s">
        <v>5050</v>
      </c>
      <c r="C1643" s="168" t="s">
        <v>5288</v>
      </c>
      <c r="D1643" s="168" t="s">
        <v>5289</v>
      </c>
      <c r="E1643" s="168" t="s">
        <v>4913</v>
      </c>
      <c r="F1643" s="168" t="s">
        <v>4903</v>
      </c>
    </row>
    <row r="1644" spans="1:6" ht="12.75" customHeight="1">
      <c r="A1644" s="168" t="s">
        <v>78</v>
      </c>
      <c r="B1644" s="168" t="s">
        <v>78</v>
      </c>
      <c r="C1644" s="168" t="s">
        <v>78</v>
      </c>
      <c r="D1644" s="168" t="s">
        <v>78</v>
      </c>
      <c r="E1644" s="168" t="s">
        <v>78</v>
      </c>
      <c r="F1644" s="168" t="s">
        <v>78</v>
      </c>
    </row>
    <row r="1645" spans="1:6" ht="12.75" customHeight="1">
      <c r="A1645" s="168" t="s">
        <v>78</v>
      </c>
      <c r="B1645" s="168" t="s">
        <v>5299</v>
      </c>
      <c r="C1645" s="168" t="s">
        <v>78</v>
      </c>
      <c r="D1645" s="168" t="s">
        <v>78</v>
      </c>
      <c r="E1645" s="168" t="s">
        <v>78</v>
      </c>
      <c r="F1645" s="168" t="s">
        <v>78</v>
      </c>
    </row>
    <row r="1646" spans="1:6" ht="12.75" customHeight="1">
      <c r="A1646" s="168" t="s">
        <v>5300</v>
      </c>
      <c r="B1646" s="168" t="s">
        <v>5301</v>
      </c>
      <c r="C1646" s="168" t="s">
        <v>5302</v>
      </c>
      <c r="D1646" s="168" t="s">
        <v>5303</v>
      </c>
      <c r="E1646" s="168" t="s">
        <v>4913</v>
      </c>
      <c r="F1646" s="168" t="s">
        <v>4903</v>
      </c>
    </row>
    <row r="1647" spans="1:6" ht="12.75" customHeight="1">
      <c r="A1647" s="168" t="s">
        <v>78</v>
      </c>
      <c r="B1647" s="168" t="s">
        <v>78</v>
      </c>
      <c r="C1647" s="168" t="s">
        <v>78</v>
      </c>
      <c r="D1647" s="168" t="s">
        <v>78</v>
      </c>
      <c r="E1647" s="168" t="s">
        <v>78</v>
      </c>
      <c r="F1647" s="168" t="s">
        <v>78</v>
      </c>
    </row>
    <row r="1648" spans="1:6" ht="12.75" customHeight="1">
      <c r="A1648" s="168" t="s">
        <v>78</v>
      </c>
      <c r="B1648" s="168" t="s">
        <v>5304</v>
      </c>
      <c r="C1648" s="168" t="s">
        <v>78</v>
      </c>
      <c r="D1648" s="168" t="s">
        <v>78</v>
      </c>
      <c r="E1648" s="168" t="s">
        <v>78</v>
      </c>
      <c r="F1648" s="168" t="s">
        <v>78</v>
      </c>
    </row>
    <row r="1649" spans="1:6" ht="12.75" customHeight="1">
      <c r="A1649" s="168" t="s">
        <v>5305</v>
      </c>
      <c r="B1649" s="168" t="s">
        <v>5306</v>
      </c>
      <c r="C1649" s="168" t="s">
        <v>5307</v>
      </c>
      <c r="D1649" s="168" t="s">
        <v>5308</v>
      </c>
      <c r="E1649" s="168" t="s">
        <v>4913</v>
      </c>
      <c r="F1649" s="168" t="s">
        <v>4903</v>
      </c>
    </row>
    <row r="1650" spans="1:6" ht="12.75" customHeight="1">
      <c r="A1650" s="168" t="s">
        <v>5309</v>
      </c>
      <c r="B1650" s="168" t="s">
        <v>5310</v>
      </c>
      <c r="C1650" s="168" t="s">
        <v>5307</v>
      </c>
      <c r="D1650" s="168" t="s">
        <v>5308</v>
      </c>
      <c r="E1650" s="168" t="s">
        <v>4913</v>
      </c>
      <c r="F1650" s="168" t="s">
        <v>4903</v>
      </c>
    </row>
    <row r="1651" spans="1:6" ht="12.75" customHeight="1">
      <c r="A1651" s="168" t="s">
        <v>5311</v>
      </c>
      <c r="B1651" s="168" t="s">
        <v>5312</v>
      </c>
      <c r="C1651" s="168" t="s">
        <v>5307</v>
      </c>
      <c r="D1651" s="168" t="s">
        <v>5308</v>
      </c>
      <c r="E1651" s="168" t="s">
        <v>4913</v>
      </c>
      <c r="F1651" s="168" t="s">
        <v>4903</v>
      </c>
    </row>
    <row r="1652" spans="1:6" ht="12.75" customHeight="1">
      <c r="A1652" s="168" t="s">
        <v>5313</v>
      </c>
      <c r="B1652" s="168" t="s">
        <v>5314</v>
      </c>
      <c r="C1652" s="168" t="s">
        <v>5307</v>
      </c>
      <c r="D1652" s="168" t="s">
        <v>5308</v>
      </c>
      <c r="E1652" s="168" t="s">
        <v>4913</v>
      </c>
      <c r="F1652" s="168" t="s">
        <v>4903</v>
      </c>
    </row>
    <row r="1653" spans="1:6" ht="12.75" customHeight="1">
      <c r="A1653" s="168" t="s">
        <v>5315</v>
      </c>
      <c r="B1653" s="168" t="s">
        <v>5316</v>
      </c>
      <c r="C1653" s="168" t="s">
        <v>5307</v>
      </c>
      <c r="D1653" s="168" t="s">
        <v>5308</v>
      </c>
      <c r="E1653" s="168" t="s">
        <v>4913</v>
      </c>
      <c r="F1653" s="168" t="s">
        <v>4903</v>
      </c>
    </row>
    <row r="1654" spans="1:6" ht="12.75" customHeight="1">
      <c r="A1654" s="168" t="s">
        <v>5317</v>
      </c>
      <c r="B1654" s="168" t="s">
        <v>5318</v>
      </c>
      <c r="C1654" s="168" t="s">
        <v>5307</v>
      </c>
      <c r="D1654" s="168" t="s">
        <v>5308</v>
      </c>
      <c r="E1654" s="168" t="s">
        <v>4913</v>
      </c>
      <c r="F1654" s="168" t="s">
        <v>4903</v>
      </c>
    </row>
    <row r="1655" spans="1:6" ht="12.75" customHeight="1">
      <c r="A1655" s="168" t="s">
        <v>5319</v>
      </c>
      <c r="B1655" s="168" t="s">
        <v>5320</v>
      </c>
      <c r="C1655" s="168" t="s">
        <v>5307</v>
      </c>
      <c r="D1655" s="168" t="s">
        <v>5308</v>
      </c>
      <c r="E1655" s="168" t="s">
        <v>4913</v>
      </c>
      <c r="F1655" s="168" t="s">
        <v>4903</v>
      </c>
    </row>
    <row r="1656" spans="1:6" ht="12.75" customHeight="1">
      <c r="A1656" s="168" t="s">
        <v>78</v>
      </c>
      <c r="B1656" s="168" t="s">
        <v>78</v>
      </c>
      <c r="C1656" s="168" t="s">
        <v>78</v>
      </c>
      <c r="D1656" s="168" t="s">
        <v>78</v>
      </c>
      <c r="E1656" s="168" t="s">
        <v>78</v>
      </c>
      <c r="F1656" s="168" t="s">
        <v>78</v>
      </c>
    </row>
    <row r="1657" spans="1:6" ht="12.75" customHeight="1">
      <c r="A1657" s="168" t="s">
        <v>78</v>
      </c>
      <c r="B1657" s="168" t="s">
        <v>5321</v>
      </c>
      <c r="C1657" s="168" t="s">
        <v>78</v>
      </c>
      <c r="D1657" s="168" t="s">
        <v>78</v>
      </c>
      <c r="E1657" s="168" t="s">
        <v>78</v>
      </c>
      <c r="F1657" s="168" t="s">
        <v>78</v>
      </c>
    </row>
    <row r="1658" spans="1:6" ht="12.75" customHeight="1">
      <c r="A1658" s="168" t="s">
        <v>5322</v>
      </c>
      <c r="B1658" s="168" t="s">
        <v>5323</v>
      </c>
      <c r="C1658" s="168" t="s">
        <v>5324</v>
      </c>
      <c r="D1658" s="168" t="s">
        <v>5325</v>
      </c>
      <c r="E1658" s="168" t="s">
        <v>4919</v>
      </c>
      <c r="F1658" s="168" t="s">
        <v>4903</v>
      </c>
    </row>
    <row r="1659" spans="1:6" ht="12.75" customHeight="1">
      <c r="A1659" s="168" t="s">
        <v>5326</v>
      </c>
      <c r="B1659" s="168" t="s">
        <v>5327</v>
      </c>
      <c r="C1659" s="168" t="s">
        <v>5324</v>
      </c>
      <c r="D1659" s="168" t="s">
        <v>5325</v>
      </c>
      <c r="E1659" s="168" t="s">
        <v>4919</v>
      </c>
      <c r="F1659" s="168" t="s">
        <v>4903</v>
      </c>
    </row>
    <row r="1660" spans="1:6" ht="12.75" customHeight="1">
      <c r="A1660" s="168" t="s">
        <v>5328</v>
      </c>
      <c r="B1660" s="168" t="s">
        <v>5329</v>
      </c>
      <c r="C1660" s="168" t="s">
        <v>5324</v>
      </c>
      <c r="D1660" s="168" t="s">
        <v>5325</v>
      </c>
      <c r="E1660" s="168" t="s">
        <v>4919</v>
      </c>
      <c r="F1660" s="168" t="s">
        <v>4903</v>
      </c>
    </row>
    <row r="1661" spans="1:6" ht="12.75" customHeight="1">
      <c r="A1661" s="168" t="s">
        <v>5330</v>
      </c>
      <c r="B1661" s="168" t="s">
        <v>5331</v>
      </c>
      <c r="C1661" s="168" t="s">
        <v>5324</v>
      </c>
      <c r="D1661" s="168" t="s">
        <v>5325</v>
      </c>
      <c r="E1661" s="168" t="s">
        <v>4919</v>
      </c>
      <c r="F1661" s="168" t="s">
        <v>4903</v>
      </c>
    </row>
    <row r="1662" spans="1:6" ht="12.75" customHeight="1">
      <c r="A1662" s="168" t="s">
        <v>5332</v>
      </c>
      <c r="B1662" s="168" t="s">
        <v>5333</v>
      </c>
      <c r="C1662" s="168" t="s">
        <v>5324</v>
      </c>
      <c r="D1662" s="168" t="s">
        <v>5325</v>
      </c>
      <c r="E1662" s="168" t="s">
        <v>4919</v>
      </c>
      <c r="F1662" s="168" t="s">
        <v>4903</v>
      </c>
    </row>
    <row r="1663" spans="1:6" ht="12.75" customHeight="1">
      <c r="A1663" s="168" t="s">
        <v>5334</v>
      </c>
      <c r="B1663" s="168" t="s">
        <v>5335</v>
      </c>
      <c r="C1663" s="168" t="s">
        <v>5324</v>
      </c>
      <c r="D1663" s="168" t="s">
        <v>5325</v>
      </c>
      <c r="E1663" s="168" t="s">
        <v>4919</v>
      </c>
      <c r="F1663" s="168" t="s">
        <v>4903</v>
      </c>
    </row>
    <row r="1664" spans="1:6" ht="12.75" customHeight="1">
      <c r="A1664" s="168" t="s">
        <v>78</v>
      </c>
      <c r="B1664" s="168" t="s">
        <v>78</v>
      </c>
      <c r="C1664" s="168" t="s">
        <v>78</v>
      </c>
      <c r="D1664" s="168" t="s">
        <v>78</v>
      </c>
      <c r="E1664" s="168" t="s">
        <v>78</v>
      </c>
      <c r="F1664" s="168" t="s">
        <v>78</v>
      </c>
    </row>
    <row r="1665" spans="1:6" ht="12.75" customHeight="1">
      <c r="A1665" s="168" t="s">
        <v>78</v>
      </c>
      <c r="B1665" s="168" t="s">
        <v>5336</v>
      </c>
      <c r="C1665" s="168" t="s">
        <v>78</v>
      </c>
      <c r="D1665" s="168" t="s">
        <v>78</v>
      </c>
      <c r="E1665" s="168" t="s">
        <v>78</v>
      </c>
      <c r="F1665" s="168" t="s">
        <v>78</v>
      </c>
    </row>
    <row r="1666" spans="1:6" ht="12.75" customHeight="1">
      <c r="A1666" s="168" t="s">
        <v>5337</v>
      </c>
      <c r="B1666" s="168" t="s">
        <v>5013</v>
      </c>
      <c r="C1666" s="168" t="s">
        <v>5338</v>
      </c>
      <c r="D1666" s="168" t="s">
        <v>5339</v>
      </c>
      <c r="E1666" s="168" t="s">
        <v>4913</v>
      </c>
      <c r="F1666" s="168" t="s">
        <v>4903</v>
      </c>
    </row>
    <row r="1667" spans="1:6" ht="12.75" customHeight="1">
      <c r="A1667" s="168" t="s">
        <v>78</v>
      </c>
      <c r="B1667" s="168" t="s">
        <v>78</v>
      </c>
      <c r="C1667" s="168" t="s">
        <v>78</v>
      </c>
      <c r="D1667" s="168" t="s">
        <v>78</v>
      </c>
      <c r="E1667" s="168" t="s">
        <v>78</v>
      </c>
      <c r="F1667" s="168" t="s">
        <v>78</v>
      </c>
    </row>
    <row r="1668" spans="1:6" ht="12.75" customHeight="1">
      <c r="A1668" s="168" t="s">
        <v>78</v>
      </c>
      <c r="B1668" s="168" t="s">
        <v>5340</v>
      </c>
      <c r="C1668" s="168" t="s">
        <v>78</v>
      </c>
      <c r="D1668" s="168" t="s">
        <v>78</v>
      </c>
      <c r="E1668" s="168" t="s">
        <v>78</v>
      </c>
      <c r="F1668" s="168" t="s">
        <v>78</v>
      </c>
    </row>
    <row r="1669" spans="1:6" ht="12.75" customHeight="1">
      <c r="A1669" s="168" t="s">
        <v>5341</v>
      </c>
      <c r="B1669" s="168" t="s">
        <v>5342</v>
      </c>
      <c r="C1669" s="168" t="s">
        <v>5343</v>
      </c>
      <c r="D1669" s="168" t="s">
        <v>5344</v>
      </c>
      <c r="E1669" s="168" t="s">
        <v>4919</v>
      </c>
      <c r="F1669" s="168" t="s">
        <v>4903</v>
      </c>
    </row>
    <row r="1670" spans="1:6" ht="12.75" customHeight="1">
      <c r="A1670" s="168" t="s">
        <v>78</v>
      </c>
      <c r="B1670" s="168" t="s">
        <v>78</v>
      </c>
      <c r="C1670" s="168" t="s">
        <v>78</v>
      </c>
      <c r="D1670" s="168" t="s">
        <v>78</v>
      </c>
      <c r="E1670" s="168" t="s">
        <v>78</v>
      </c>
      <c r="F1670" s="168" t="s">
        <v>78</v>
      </c>
    </row>
    <row r="1671" spans="1:6" ht="12.75" customHeight="1">
      <c r="A1671" s="168" t="s">
        <v>78</v>
      </c>
      <c r="B1671" s="168" t="s">
        <v>5345</v>
      </c>
      <c r="C1671" s="168" t="s">
        <v>78</v>
      </c>
      <c r="D1671" s="168" t="s">
        <v>78</v>
      </c>
      <c r="E1671" s="168" t="s">
        <v>78</v>
      </c>
      <c r="F1671" s="168" t="s">
        <v>78</v>
      </c>
    </row>
    <row r="1672" spans="1:6" ht="12.75" customHeight="1">
      <c r="A1672" s="168" t="s">
        <v>5346</v>
      </c>
      <c r="B1672" s="168" t="s">
        <v>5347</v>
      </c>
      <c r="C1672" s="168" t="s">
        <v>5348</v>
      </c>
      <c r="D1672" s="168" t="s">
        <v>5349</v>
      </c>
      <c r="E1672" s="168" t="s">
        <v>4919</v>
      </c>
      <c r="F1672" s="168" t="s">
        <v>4903</v>
      </c>
    </row>
    <row r="1673" spans="1:6" ht="12.75" customHeight="1">
      <c r="A1673" s="168" t="s">
        <v>78</v>
      </c>
      <c r="B1673" s="168" t="s">
        <v>78</v>
      </c>
      <c r="C1673" s="168" t="s">
        <v>78</v>
      </c>
      <c r="D1673" s="168" t="s">
        <v>78</v>
      </c>
      <c r="E1673" s="168" t="s">
        <v>78</v>
      </c>
      <c r="F1673" s="168" t="s">
        <v>78</v>
      </c>
    </row>
    <row r="1674" spans="1:6" ht="12.75" customHeight="1">
      <c r="A1674" s="168" t="s">
        <v>78</v>
      </c>
      <c r="B1674" s="168" t="s">
        <v>5350</v>
      </c>
      <c r="C1674" s="168" t="s">
        <v>78</v>
      </c>
      <c r="D1674" s="168" t="s">
        <v>78</v>
      </c>
      <c r="E1674" s="168" t="s">
        <v>78</v>
      </c>
      <c r="F1674" s="168" t="s">
        <v>78</v>
      </c>
    </row>
    <row r="1675" spans="1:6" ht="12.75" customHeight="1">
      <c r="A1675" s="168" t="s">
        <v>5351</v>
      </c>
      <c r="B1675" s="168" t="s">
        <v>5352</v>
      </c>
      <c r="C1675" s="168" t="s">
        <v>5353</v>
      </c>
      <c r="D1675" s="168" t="s">
        <v>5354</v>
      </c>
      <c r="E1675" s="168" t="s">
        <v>4913</v>
      </c>
      <c r="F1675" s="168" t="s">
        <v>4903</v>
      </c>
    </row>
    <row r="1676" spans="1:6" ht="12.75" customHeight="1">
      <c r="A1676" s="168" t="s">
        <v>78</v>
      </c>
      <c r="B1676" s="168" t="s">
        <v>78</v>
      </c>
      <c r="C1676" s="168" t="s">
        <v>78</v>
      </c>
      <c r="D1676" s="168" t="s">
        <v>78</v>
      </c>
      <c r="E1676" s="168" t="s">
        <v>78</v>
      </c>
      <c r="F1676" s="168" t="s">
        <v>78</v>
      </c>
    </row>
    <row r="1677" spans="1:6" ht="12.75" customHeight="1">
      <c r="A1677" s="168" t="s">
        <v>78</v>
      </c>
      <c r="B1677" s="168" t="s">
        <v>5355</v>
      </c>
      <c r="C1677" s="168" t="s">
        <v>78</v>
      </c>
      <c r="D1677" s="168" t="s">
        <v>78</v>
      </c>
      <c r="E1677" s="168" t="s">
        <v>78</v>
      </c>
      <c r="F1677" s="168" t="s">
        <v>78</v>
      </c>
    </row>
    <row r="1678" spans="1:6" ht="12.75" customHeight="1">
      <c r="A1678" s="168" t="s">
        <v>5356</v>
      </c>
      <c r="B1678" s="168" t="s">
        <v>5357</v>
      </c>
      <c r="C1678" s="168" t="s">
        <v>5358</v>
      </c>
      <c r="D1678" s="168" t="s">
        <v>5359</v>
      </c>
      <c r="E1678" s="168" t="s">
        <v>4902</v>
      </c>
      <c r="F1678" s="168" t="s">
        <v>4903</v>
      </c>
    </row>
    <row r="1679" spans="1:6" ht="12.75" customHeight="1">
      <c r="A1679" s="168" t="s">
        <v>5360</v>
      </c>
      <c r="B1679" s="168" t="s">
        <v>5361</v>
      </c>
      <c r="C1679" s="168" t="s">
        <v>5358</v>
      </c>
      <c r="D1679" s="168" t="s">
        <v>5359</v>
      </c>
      <c r="E1679" s="168" t="s">
        <v>4902</v>
      </c>
      <c r="F1679" s="168" t="s">
        <v>4903</v>
      </c>
    </row>
    <row r="1680" spans="1:6" ht="12.75" customHeight="1">
      <c r="A1680" s="168" t="s">
        <v>5362</v>
      </c>
      <c r="B1680" s="168" t="s">
        <v>5363</v>
      </c>
      <c r="C1680" s="168" t="s">
        <v>5358</v>
      </c>
      <c r="D1680" s="168" t="s">
        <v>5359</v>
      </c>
      <c r="E1680" s="168" t="s">
        <v>4902</v>
      </c>
      <c r="F1680" s="168" t="s">
        <v>4903</v>
      </c>
    </row>
    <row r="1681" spans="1:6" ht="12.75" customHeight="1">
      <c r="A1681" s="168" t="s">
        <v>5364</v>
      </c>
      <c r="B1681" s="168" t="s">
        <v>5365</v>
      </c>
      <c r="C1681" s="168" t="s">
        <v>5358</v>
      </c>
      <c r="D1681" s="168" t="s">
        <v>5359</v>
      </c>
      <c r="E1681" s="168" t="s">
        <v>4902</v>
      </c>
      <c r="F1681" s="168" t="s">
        <v>4903</v>
      </c>
    </row>
    <row r="1682" spans="1:6" ht="12.75" customHeight="1">
      <c r="A1682" s="168" t="s">
        <v>5366</v>
      </c>
      <c r="B1682" s="168" t="s">
        <v>5367</v>
      </c>
      <c r="C1682" s="168" t="s">
        <v>5358</v>
      </c>
      <c r="D1682" s="168" t="s">
        <v>5359</v>
      </c>
      <c r="E1682" s="168" t="s">
        <v>4902</v>
      </c>
      <c r="F1682" s="168" t="s">
        <v>4903</v>
      </c>
    </row>
    <row r="1683" spans="1:6" ht="12.75" customHeight="1">
      <c r="A1683" s="168" t="s">
        <v>5368</v>
      </c>
      <c r="B1683" s="168" t="s">
        <v>5369</v>
      </c>
      <c r="C1683" s="168" t="s">
        <v>5358</v>
      </c>
      <c r="D1683" s="168" t="s">
        <v>5359</v>
      </c>
      <c r="E1683" s="168" t="s">
        <v>4902</v>
      </c>
      <c r="F1683" s="168" t="s">
        <v>4903</v>
      </c>
    </row>
    <row r="1684" spans="1:6" ht="12.75" customHeight="1">
      <c r="A1684" s="168" t="s">
        <v>78</v>
      </c>
      <c r="B1684" s="168" t="s">
        <v>78</v>
      </c>
      <c r="C1684" s="168" t="s">
        <v>78</v>
      </c>
      <c r="D1684" s="168" t="s">
        <v>78</v>
      </c>
      <c r="E1684" s="168" t="s">
        <v>78</v>
      </c>
      <c r="F1684" s="168" t="s">
        <v>78</v>
      </c>
    </row>
    <row r="1685" spans="1:6" ht="12.75" customHeight="1">
      <c r="A1685" s="168" t="s">
        <v>78</v>
      </c>
      <c r="B1685" s="168" t="s">
        <v>5370</v>
      </c>
      <c r="C1685" s="168" t="s">
        <v>78</v>
      </c>
      <c r="D1685" s="168" t="s">
        <v>78</v>
      </c>
      <c r="E1685" s="168" t="s">
        <v>78</v>
      </c>
      <c r="F1685" s="168" t="s">
        <v>78</v>
      </c>
    </row>
    <row r="1686" spans="1:6" ht="12.75" customHeight="1">
      <c r="A1686" s="168" t="s">
        <v>5371</v>
      </c>
      <c r="B1686" s="168" t="s">
        <v>5372</v>
      </c>
      <c r="C1686" s="168" t="s">
        <v>5373</v>
      </c>
      <c r="D1686" s="168" t="s">
        <v>5374</v>
      </c>
      <c r="E1686" s="168" t="s">
        <v>4913</v>
      </c>
      <c r="F1686" s="168" t="s">
        <v>4903</v>
      </c>
    </row>
    <row r="1687" spans="1:6" ht="12.75" customHeight="1">
      <c r="A1687" s="168" t="s">
        <v>78</v>
      </c>
      <c r="B1687" s="168" t="s">
        <v>78</v>
      </c>
      <c r="C1687" s="168" t="s">
        <v>78</v>
      </c>
      <c r="D1687" s="168" t="s">
        <v>78</v>
      </c>
      <c r="E1687" s="168" t="s">
        <v>78</v>
      </c>
      <c r="F1687" s="168" t="s">
        <v>78</v>
      </c>
    </row>
    <row r="1688" spans="1:6" ht="12.75" customHeight="1">
      <c r="A1688" s="168" t="s">
        <v>78</v>
      </c>
      <c r="B1688" s="168" t="s">
        <v>5375</v>
      </c>
      <c r="C1688" s="168" t="s">
        <v>78</v>
      </c>
      <c r="D1688" s="168" t="s">
        <v>78</v>
      </c>
      <c r="E1688" s="168" t="s">
        <v>78</v>
      </c>
      <c r="F1688" s="168" t="s">
        <v>78</v>
      </c>
    </row>
    <row r="1689" spans="1:6" ht="12.75" customHeight="1">
      <c r="A1689" s="168" t="s">
        <v>5376</v>
      </c>
      <c r="B1689" s="168" t="s">
        <v>5377</v>
      </c>
      <c r="C1689" s="168" t="s">
        <v>5378</v>
      </c>
      <c r="D1689" s="168" t="s">
        <v>5379</v>
      </c>
      <c r="E1689" s="168" t="s">
        <v>4913</v>
      </c>
      <c r="F1689" s="168" t="s">
        <v>4903</v>
      </c>
    </row>
    <row r="1690" spans="1:6" ht="12.75" customHeight="1">
      <c r="A1690" s="168" t="s">
        <v>5380</v>
      </c>
      <c r="B1690" s="168" t="s">
        <v>5381</v>
      </c>
      <c r="C1690" s="168" t="s">
        <v>5378</v>
      </c>
      <c r="D1690" s="168" t="s">
        <v>5379</v>
      </c>
      <c r="E1690" s="168" t="s">
        <v>4913</v>
      </c>
      <c r="F1690" s="168" t="s">
        <v>4903</v>
      </c>
    </row>
    <row r="1691" spans="1:6" ht="12.75" customHeight="1">
      <c r="A1691" s="168" t="s">
        <v>5382</v>
      </c>
      <c r="B1691" s="168" t="s">
        <v>5383</v>
      </c>
      <c r="C1691" s="168" t="s">
        <v>5378</v>
      </c>
      <c r="D1691" s="168" t="s">
        <v>5379</v>
      </c>
      <c r="E1691" s="168" t="s">
        <v>4913</v>
      </c>
      <c r="F1691" s="168" t="s">
        <v>4903</v>
      </c>
    </row>
    <row r="1692" spans="1:6" ht="12.75" customHeight="1">
      <c r="A1692" s="168" t="s">
        <v>78</v>
      </c>
      <c r="B1692" s="168" t="s">
        <v>78</v>
      </c>
      <c r="C1692" s="168" t="s">
        <v>78</v>
      </c>
      <c r="D1692" s="168" t="s">
        <v>78</v>
      </c>
      <c r="E1692" s="168" t="s">
        <v>78</v>
      </c>
      <c r="F1692" s="168" t="s">
        <v>78</v>
      </c>
    </row>
    <row r="1693" spans="1:6" ht="12.75" customHeight="1">
      <c r="A1693" s="168" t="s">
        <v>78</v>
      </c>
      <c r="B1693" s="168" t="s">
        <v>5384</v>
      </c>
      <c r="C1693" s="168" t="s">
        <v>78</v>
      </c>
      <c r="D1693" s="168" t="s">
        <v>78</v>
      </c>
      <c r="E1693" s="168" t="s">
        <v>78</v>
      </c>
      <c r="F1693" s="168" t="s">
        <v>78</v>
      </c>
    </row>
    <row r="1694" spans="1:6" ht="12.75" customHeight="1">
      <c r="A1694" s="168" t="s">
        <v>5385</v>
      </c>
      <c r="B1694" s="168" t="s">
        <v>5239</v>
      </c>
      <c r="C1694" s="168" t="s">
        <v>5386</v>
      </c>
      <c r="D1694" s="168" t="s">
        <v>5387</v>
      </c>
      <c r="E1694" s="168" t="s">
        <v>4919</v>
      </c>
      <c r="F1694" s="168" t="s">
        <v>4903</v>
      </c>
    </row>
    <row r="1695" spans="1:6" ht="12.75" customHeight="1">
      <c r="A1695" s="168" t="s">
        <v>5388</v>
      </c>
      <c r="B1695" s="168" t="s">
        <v>5389</v>
      </c>
      <c r="C1695" s="168" t="s">
        <v>5386</v>
      </c>
      <c r="D1695" s="168" t="s">
        <v>5387</v>
      </c>
      <c r="E1695" s="168" t="s">
        <v>4919</v>
      </c>
      <c r="F1695" s="168" t="s">
        <v>4903</v>
      </c>
    </row>
    <row r="1696" spans="1:6" ht="12.75" customHeight="1">
      <c r="A1696" s="168" t="s">
        <v>5390</v>
      </c>
      <c r="B1696" s="168" t="s">
        <v>5391</v>
      </c>
      <c r="C1696" s="168" t="s">
        <v>5386</v>
      </c>
      <c r="D1696" s="168" t="s">
        <v>5387</v>
      </c>
      <c r="E1696" s="168" t="s">
        <v>4919</v>
      </c>
      <c r="F1696" s="168" t="s">
        <v>4903</v>
      </c>
    </row>
    <row r="1697" spans="1:6" ht="12.75" customHeight="1">
      <c r="A1697" s="168" t="s">
        <v>5392</v>
      </c>
      <c r="B1697" s="168" t="s">
        <v>5393</v>
      </c>
      <c r="C1697" s="168" t="s">
        <v>5386</v>
      </c>
      <c r="D1697" s="168" t="s">
        <v>5387</v>
      </c>
      <c r="E1697" s="168" t="s">
        <v>4919</v>
      </c>
      <c r="F1697" s="168" t="s">
        <v>4903</v>
      </c>
    </row>
    <row r="1698" spans="1:6" ht="12.75" customHeight="1">
      <c r="A1698" s="168" t="s">
        <v>78</v>
      </c>
      <c r="B1698" s="168" t="s">
        <v>78</v>
      </c>
      <c r="C1698" s="168" t="s">
        <v>78</v>
      </c>
      <c r="D1698" s="168" t="s">
        <v>78</v>
      </c>
      <c r="E1698" s="168" t="s">
        <v>78</v>
      </c>
      <c r="F1698" s="168" t="s">
        <v>78</v>
      </c>
    </row>
    <row r="1699" spans="1:6" ht="12.75" customHeight="1">
      <c r="A1699" s="168" t="s">
        <v>78</v>
      </c>
      <c r="B1699" s="168" t="s">
        <v>5394</v>
      </c>
      <c r="C1699" s="168" t="s">
        <v>78</v>
      </c>
      <c r="D1699" s="168" t="s">
        <v>78</v>
      </c>
      <c r="E1699" s="168" t="s">
        <v>78</v>
      </c>
      <c r="F1699" s="168" t="s">
        <v>78</v>
      </c>
    </row>
    <row r="1700" spans="1:6" ht="12.75" customHeight="1">
      <c r="A1700" s="168" t="s">
        <v>5395</v>
      </c>
      <c r="B1700" s="168" t="s">
        <v>5396</v>
      </c>
      <c r="C1700" s="168" t="s">
        <v>5397</v>
      </c>
      <c r="D1700" s="168" t="s">
        <v>5398</v>
      </c>
      <c r="E1700" s="168" t="s">
        <v>4913</v>
      </c>
      <c r="F1700" s="168" t="s">
        <v>4903</v>
      </c>
    </row>
    <row r="1701" spans="1:6" ht="12.75" customHeight="1">
      <c r="A1701" s="168" t="s">
        <v>5399</v>
      </c>
      <c r="B1701" s="168" t="s">
        <v>5400</v>
      </c>
      <c r="C1701" s="168" t="s">
        <v>5397</v>
      </c>
      <c r="D1701" s="168" t="s">
        <v>5398</v>
      </c>
      <c r="E1701" s="168" t="s">
        <v>4913</v>
      </c>
      <c r="F1701" s="168" t="s">
        <v>4903</v>
      </c>
    </row>
    <row r="1702" spans="1:6" ht="12.75" customHeight="1">
      <c r="A1702" s="168" t="s">
        <v>5401</v>
      </c>
      <c r="B1702" s="168" t="s">
        <v>5402</v>
      </c>
      <c r="C1702" s="168" t="s">
        <v>5397</v>
      </c>
      <c r="D1702" s="168" t="s">
        <v>5398</v>
      </c>
      <c r="E1702" s="168" t="s">
        <v>4913</v>
      </c>
      <c r="F1702" s="168" t="s">
        <v>4903</v>
      </c>
    </row>
    <row r="1703" spans="1:6" ht="12.75" customHeight="1">
      <c r="A1703" s="168" t="s">
        <v>78</v>
      </c>
      <c r="B1703" s="168" t="s">
        <v>78</v>
      </c>
      <c r="C1703" s="168" t="s">
        <v>78</v>
      </c>
      <c r="D1703" s="168" t="s">
        <v>78</v>
      </c>
      <c r="E1703" s="168" t="s">
        <v>78</v>
      </c>
      <c r="F1703" s="168" t="s">
        <v>78</v>
      </c>
    </row>
    <row r="1704" spans="1:6" ht="12.75" customHeight="1">
      <c r="A1704" s="168" t="s">
        <v>78</v>
      </c>
      <c r="B1704" s="168" t="s">
        <v>5403</v>
      </c>
      <c r="C1704" s="168" t="s">
        <v>78</v>
      </c>
      <c r="D1704" s="168" t="s">
        <v>78</v>
      </c>
      <c r="E1704" s="168" t="s">
        <v>78</v>
      </c>
      <c r="F1704" s="168" t="s">
        <v>78</v>
      </c>
    </row>
    <row r="1705" spans="1:6" ht="12.75" customHeight="1">
      <c r="A1705" s="168" t="s">
        <v>5404</v>
      </c>
      <c r="B1705" s="168" t="s">
        <v>5405</v>
      </c>
      <c r="C1705" s="168" t="s">
        <v>5406</v>
      </c>
      <c r="D1705" s="168" t="s">
        <v>5407</v>
      </c>
      <c r="E1705" s="168" t="s">
        <v>4913</v>
      </c>
      <c r="F1705" s="168" t="s">
        <v>4903</v>
      </c>
    </row>
    <row r="1706" spans="1:6" ht="12.75" customHeight="1">
      <c r="A1706" s="168" t="s">
        <v>5408</v>
      </c>
      <c r="B1706" s="168" t="s">
        <v>5409</v>
      </c>
      <c r="C1706" s="168" t="s">
        <v>5406</v>
      </c>
      <c r="D1706" s="168" t="s">
        <v>5407</v>
      </c>
      <c r="E1706" s="168" t="s">
        <v>4913</v>
      </c>
      <c r="F1706" s="168" t="s">
        <v>4903</v>
      </c>
    </row>
    <row r="1707" spans="1:6" ht="12.75" customHeight="1">
      <c r="A1707" s="168" t="s">
        <v>5410</v>
      </c>
      <c r="B1707" s="168" t="s">
        <v>5411</v>
      </c>
      <c r="C1707" s="168" t="s">
        <v>5406</v>
      </c>
      <c r="D1707" s="168" t="s">
        <v>5407</v>
      </c>
      <c r="E1707" s="168" t="s">
        <v>4913</v>
      </c>
      <c r="F1707" s="168" t="s">
        <v>4903</v>
      </c>
    </row>
    <row r="1708" spans="1:6" ht="12.75" customHeight="1">
      <c r="A1708" s="168" t="s">
        <v>5412</v>
      </c>
      <c r="B1708" s="168" t="s">
        <v>5413</v>
      </c>
      <c r="C1708" s="168" t="s">
        <v>5406</v>
      </c>
      <c r="D1708" s="168" t="s">
        <v>5407</v>
      </c>
      <c r="E1708" s="168" t="s">
        <v>4913</v>
      </c>
      <c r="F1708" s="168" t="s">
        <v>4903</v>
      </c>
    </row>
    <row r="1709" spans="1:6" ht="12.75" customHeight="1">
      <c r="A1709" s="168" t="s">
        <v>5414</v>
      </c>
      <c r="B1709" s="168" t="s">
        <v>5415</v>
      </c>
      <c r="C1709" s="168" t="s">
        <v>5406</v>
      </c>
      <c r="D1709" s="168" t="s">
        <v>5407</v>
      </c>
      <c r="E1709" s="168" t="s">
        <v>4913</v>
      </c>
      <c r="F1709" s="168" t="s">
        <v>4903</v>
      </c>
    </row>
    <row r="1710" spans="1:6" ht="12.75" customHeight="1">
      <c r="A1710" s="168" t="s">
        <v>5416</v>
      </c>
      <c r="B1710" s="168" t="s">
        <v>5417</v>
      </c>
      <c r="C1710" s="168" t="s">
        <v>5406</v>
      </c>
      <c r="D1710" s="168" t="s">
        <v>5407</v>
      </c>
      <c r="E1710" s="168" t="s">
        <v>4913</v>
      </c>
      <c r="F1710" s="168" t="s">
        <v>4903</v>
      </c>
    </row>
    <row r="1711" spans="1:6" ht="12.75" customHeight="1">
      <c r="A1711" s="168" t="s">
        <v>5418</v>
      </c>
      <c r="B1711" s="168" t="s">
        <v>5419</v>
      </c>
      <c r="C1711" s="168" t="s">
        <v>5406</v>
      </c>
      <c r="D1711" s="168" t="s">
        <v>5407</v>
      </c>
      <c r="E1711" s="168" t="s">
        <v>4913</v>
      </c>
      <c r="F1711" s="168" t="s">
        <v>4903</v>
      </c>
    </row>
    <row r="1712" spans="1:6" ht="12.75" customHeight="1">
      <c r="A1712" s="168" t="s">
        <v>78</v>
      </c>
      <c r="B1712" s="168" t="s">
        <v>78</v>
      </c>
      <c r="C1712" s="168" t="s">
        <v>78</v>
      </c>
      <c r="D1712" s="168" t="s">
        <v>78</v>
      </c>
      <c r="E1712" s="168" t="s">
        <v>78</v>
      </c>
      <c r="F1712" s="168" t="s">
        <v>78</v>
      </c>
    </row>
    <row r="1713" spans="1:6" ht="12.75" customHeight="1">
      <c r="A1713" s="168" t="s">
        <v>78</v>
      </c>
      <c r="B1713" s="168" t="s">
        <v>5420</v>
      </c>
      <c r="C1713" s="168" t="s">
        <v>78</v>
      </c>
      <c r="D1713" s="168" t="s">
        <v>78</v>
      </c>
      <c r="E1713" s="168" t="s">
        <v>78</v>
      </c>
      <c r="F1713" s="168" t="s">
        <v>78</v>
      </c>
    </row>
    <row r="1714" spans="1:6" ht="12.75" customHeight="1">
      <c r="A1714" s="168" t="s">
        <v>5421</v>
      </c>
      <c r="B1714" s="168" t="s">
        <v>5422</v>
      </c>
      <c r="C1714" s="168" t="s">
        <v>5423</v>
      </c>
      <c r="D1714" s="168" t="s">
        <v>5424</v>
      </c>
      <c r="E1714" s="168" t="s">
        <v>4913</v>
      </c>
      <c r="F1714" s="168" t="s">
        <v>4903</v>
      </c>
    </row>
    <row r="1715" spans="1:6" ht="12.75" customHeight="1">
      <c r="A1715" s="168" t="s">
        <v>5425</v>
      </c>
      <c r="B1715" s="168" t="s">
        <v>5426</v>
      </c>
      <c r="C1715" s="168" t="s">
        <v>5423</v>
      </c>
      <c r="D1715" s="168" t="s">
        <v>5424</v>
      </c>
      <c r="E1715" s="168" t="s">
        <v>4913</v>
      </c>
      <c r="F1715" s="168" t="s">
        <v>4903</v>
      </c>
    </row>
    <row r="1716" spans="1:6" ht="12.75" customHeight="1">
      <c r="A1716" s="168" t="s">
        <v>78</v>
      </c>
      <c r="B1716" s="168" t="s">
        <v>78</v>
      </c>
      <c r="C1716" s="168" t="s">
        <v>78</v>
      </c>
      <c r="D1716" s="168" t="s">
        <v>78</v>
      </c>
      <c r="E1716" s="168" t="s">
        <v>78</v>
      </c>
      <c r="F1716" s="168" t="s">
        <v>78</v>
      </c>
    </row>
    <row r="1717" spans="1:6" ht="12.75" customHeight="1">
      <c r="A1717" s="168" t="s">
        <v>78</v>
      </c>
      <c r="B1717" s="168" t="s">
        <v>5427</v>
      </c>
      <c r="C1717" s="168" t="s">
        <v>78</v>
      </c>
      <c r="D1717" s="168" t="s">
        <v>78</v>
      </c>
      <c r="E1717" s="168" t="s">
        <v>78</v>
      </c>
      <c r="F1717" s="168" t="s">
        <v>78</v>
      </c>
    </row>
    <row r="1718" spans="1:6" ht="12.75" customHeight="1">
      <c r="A1718" s="168" t="s">
        <v>5428</v>
      </c>
      <c r="B1718" s="168" t="s">
        <v>5429</v>
      </c>
      <c r="C1718" s="168" t="s">
        <v>5430</v>
      </c>
      <c r="D1718" s="168" t="s">
        <v>5431</v>
      </c>
      <c r="E1718" s="168" t="s">
        <v>4902</v>
      </c>
      <c r="F1718" s="168" t="s">
        <v>4903</v>
      </c>
    </row>
    <row r="1719" spans="1:6" ht="12.75" customHeight="1">
      <c r="A1719" s="168" t="s">
        <v>5432</v>
      </c>
      <c r="B1719" s="168" t="s">
        <v>5433</v>
      </c>
      <c r="C1719" s="168" t="s">
        <v>5430</v>
      </c>
      <c r="D1719" s="168" t="s">
        <v>5431</v>
      </c>
      <c r="E1719" s="168" t="s">
        <v>4902</v>
      </c>
      <c r="F1719" s="168" t="s">
        <v>4903</v>
      </c>
    </row>
    <row r="1720" spans="1:6" ht="12.75" customHeight="1">
      <c r="A1720" s="168" t="s">
        <v>5434</v>
      </c>
      <c r="B1720" s="168" t="s">
        <v>5435</v>
      </c>
      <c r="C1720" s="168" t="s">
        <v>5430</v>
      </c>
      <c r="D1720" s="168" t="s">
        <v>5431</v>
      </c>
      <c r="E1720" s="168" t="s">
        <v>4902</v>
      </c>
      <c r="F1720" s="168" t="s">
        <v>4903</v>
      </c>
    </row>
    <row r="1721" spans="1:6" ht="12.75" customHeight="1">
      <c r="A1721" s="168" t="s">
        <v>5436</v>
      </c>
      <c r="B1721" s="168" t="s">
        <v>5437</v>
      </c>
      <c r="C1721" s="168" t="s">
        <v>5430</v>
      </c>
      <c r="D1721" s="168" t="s">
        <v>5431</v>
      </c>
      <c r="E1721" s="168" t="s">
        <v>4902</v>
      </c>
      <c r="F1721" s="168" t="s">
        <v>4903</v>
      </c>
    </row>
    <row r="1722" spans="1:6" ht="12.75" customHeight="1">
      <c r="A1722" s="168" t="s">
        <v>5438</v>
      </c>
      <c r="B1722" s="168" t="s">
        <v>5439</v>
      </c>
      <c r="C1722" s="168" t="s">
        <v>5430</v>
      </c>
      <c r="D1722" s="168" t="s">
        <v>5431</v>
      </c>
      <c r="E1722" s="168" t="s">
        <v>4902</v>
      </c>
      <c r="F1722" s="168" t="s">
        <v>4903</v>
      </c>
    </row>
    <row r="1723" spans="1:6" ht="12.75" customHeight="1">
      <c r="A1723" s="168" t="s">
        <v>5440</v>
      </c>
      <c r="B1723" s="168" t="s">
        <v>5441</v>
      </c>
      <c r="C1723" s="168" t="s">
        <v>5430</v>
      </c>
      <c r="D1723" s="168" t="s">
        <v>5431</v>
      </c>
      <c r="E1723" s="168" t="s">
        <v>4902</v>
      </c>
      <c r="F1723" s="168" t="s">
        <v>4903</v>
      </c>
    </row>
    <row r="1724" spans="1:6" ht="12.75" customHeight="1">
      <c r="A1724" s="168" t="s">
        <v>5442</v>
      </c>
      <c r="B1724" s="168" t="s">
        <v>5443</v>
      </c>
      <c r="C1724" s="168" t="s">
        <v>5430</v>
      </c>
      <c r="D1724" s="168" t="s">
        <v>5431</v>
      </c>
      <c r="E1724" s="168" t="s">
        <v>4902</v>
      </c>
      <c r="F1724" s="168" t="s">
        <v>4903</v>
      </c>
    </row>
    <row r="1725" spans="1:6" ht="12.75" customHeight="1">
      <c r="A1725" s="168" t="s">
        <v>5444</v>
      </c>
      <c r="B1725" s="168" t="s">
        <v>5445</v>
      </c>
      <c r="C1725" s="168" t="s">
        <v>5430</v>
      </c>
      <c r="D1725" s="168" t="s">
        <v>5431</v>
      </c>
      <c r="E1725" s="168" t="s">
        <v>4902</v>
      </c>
      <c r="F1725" s="168" t="s">
        <v>4903</v>
      </c>
    </row>
    <row r="1726" spans="1:6" ht="12.75" customHeight="1">
      <c r="A1726" s="168" t="s">
        <v>5446</v>
      </c>
      <c r="B1726" s="168" t="s">
        <v>5447</v>
      </c>
      <c r="C1726" s="168" t="s">
        <v>5430</v>
      </c>
      <c r="D1726" s="168" t="s">
        <v>5431</v>
      </c>
      <c r="E1726" s="168" t="s">
        <v>4902</v>
      </c>
      <c r="F1726" s="168" t="s">
        <v>4903</v>
      </c>
    </row>
    <row r="1727" spans="1:6" ht="12.75" customHeight="1">
      <c r="A1727" s="168" t="s">
        <v>5448</v>
      </c>
      <c r="B1727" s="168" t="s">
        <v>5449</v>
      </c>
      <c r="C1727" s="168" t="s">
        <v>5430</v>
      </c>
      <c r="D1727" s="168" t="s">
        <v>5431</v>
      </c>
      <c r="E1727" s="168" t="s">
        <v>4902</v>
      </c>
      <c r="F1727" s="168" t="s">
        <v>4903</v>
      </c>
    </row>
    <row r="1728" spans="1:6" ht="12.75" customHeight="1">
      <c r="A1728" s="168" t="s">
        <v>5450</v>
      </c>
      <c r="B1728" s="168" t="s">
        <v>5451</v>
      </c>
      <c r="C1728" s="168" t="s">
        <v>5430</v>
      </c>
      <c r="D1728" s="168" t="s">
        <v>5431</v>
      </c>
      <c r="E1728" s="168" t="s">
        <v>4902</v>
      </c>
      <c r="F1728" s="168" t="s">
        <v>4903</v>
      </c>
    </row>
    <row r="1729" spans="1:6" ht="12.75" customHeight="1">
      <c r="A1729" s="168" t="s">
        <v>5452</v>
      </c>
      <c r="B1729" s="168" t="s">
        <v>5453</v>
      </c>
      <c r="C1729" s="168" t="s">
        <v>5430</v>
      </c>
      <c r="D1729" s="168" t="s">
        <v>5431</v>
      </c>
      <c r="E1729" s="168" t="s">
        <v>4902</v>
      </c>
      <c r="F1729" s="168" t="s">
        <v>4903</v>
      </c>
    </row>
    <row r="1730" spans="1:6" ht="12.75" customHeight="1">
      <c r="A1730" s="168" t="s">
        <v>5454</v>
      </c>
      <c r="B1730" s="168" t="s">
        <v>5455</v>
      </c>
      <c r="C1730" s="168" t="s">
        <v>5430</v>
      </c>
      <c r="D1730" s="168" t="s">
        <v>5431</v>
      </c>
      <c r="E1730" s="168" t="s">
        <v>4902</v>
      </c>
      <c r="F1730" s="168" t="s">
        <v>4903</v>
      </c>
    </row>
    <row r="1731" spans="1:6" ht="12.75" customHeight="1">
      <c r="A1731" s="168" t="s">
        <v>5456</v>
      </c>
      <c r="B1731" s="168" t="s">
        <v>5457</v>
      </c>
      <c r="C1731" s="168" t="s">
        <v>5430</v>
      </c>
      <c r="D1731" s="168" t="s">
        <v>5431</v>
      </c>
      <c r="E1731" s="168" t="s">
        <v>4902</v>
      </c>
      <c r="F1731" s="168" t="s">
        <v>4903</v>
      </c>
    </row>
    <row r="1732" spans="1:6" ht="12.75" customHeight="1">
      <c r="A1732" s="168" t="s">
        <v>5458</v>
      </c>
      <c r="B1732" s="168" t="s">
        <v>5459</v>
      </c>
      <c r="C1732" s="168" t="s">
        <v>5430</v>
      </c>
      <c r="D1732" s="168" t="s">
        <v>5431</v>
      </c>
      <c r="E1732" s="168" t="s">
        <v>4902</v>
      </c>
      <c r="F1732" s="168" t="s">
        <v>4903</v>
      </c>
    </row>
    <row r="1733" spans="1:6" ht="12.75" customHeight="1">
      <c r="A1733" s="168" t="s">
        <v>5460</v>
      </c>
      <c r="B1733" s="168" t="s">
        <v>5461</v>
      </c>
      <c r="C1733" s="168" t="s">
        <v>5430</v>
      </c>
      <c r="D1733" s="168" t="s">
        <v>5431</v>
      </c>
      <c r="E1733" s="168" t="s">
        <v>4902</v>
      </c>
      <c r="F1733" s="168" t="s">
        <v>4903</v>
      </c>
    </row>
    <row r="1734" spans="1:6" ht="12.75" customHeight="1">
      <c r="A1734" s="168" t="s">
        <v>5462</v>
      </c>
      <c r="B1734" s="168" t="s">
        <v>5463</v>
      </c>
      <c r="C1734" s="168" t="s">
        <v>5430</v>
      </c>
      <c r="D1734" s="168" t="s">
        <v>5431</v>
      </c>
      <c r="E1734" s="168" t="s">
        <v>4902</v>
      </c>
      <c r="F1734" s="168" t="s">
        <v>4903</v>
      </c>
    </row>
    <row r="1735" spans="1:6" ht="12.75" customHeight="1">
      <c r="A1735" s="168" t="s">
        <v>5464</v>
      </c>
      <c r="B1735" s="168" t="s">
        <v>5465</v>
      </c>
      <c r="C1735" s="168" t="s">
        <v>5430</v>
      </c>
      <c r="D1735" s="168" t="s">
        <v>5431</v>
      </c>
      <c r="E1735" s="168" t="s">
        <v>4902</v>
      </c>
      <c r="F1735" s="168" t="s">
        <v>4903</v>
      </c>
    </row>
    <row r="1736" spans="1:6" ht="12.75" customHeight="1">
      <c r="A1736" s="168" t="s">
        <v>5466</v>
      </c>
      <c r="B1736" s="168" t="s">
        <v>5467</v>
      </c>
      <c r="C1736" s="168" t="s">
        <v>5430</v>
      </c>
      <c r="D1736" s="168" t="s">
        <v>5431</v>
      </c>
      <c r="E1736" s="168" t="s">
        <v>4902</v>
      </c>
      <c r="F1736" s="168" t="s">
        <v>4903</v>
      </c>
    </row>
    <row r="1737" spans="1:6" ht="12.75" customHeight="1">
      <c r="A1737" s="168" t="s">
        <v>5468</v>
      </c>
      <c r="B1737" s="168" t="s">
        <v>5469</v>
      </c>
      <c r="C1737" s="168" t="s">
        <v>5430</v>
      </c>
      <c r="D1737" s="168" t="s">
        <v>5431</v>
      </c>
      <c r="E1737" s="168" t="s">
        <v>4902</v>
      </c>
      <c r="F1737" s="168" t="s">
        <v>4903</v>
      </c>
    </row>
    <row r="1738" spans="1:6" ht="12.75" customHeight="1">
      <c r="A1738" s="168" t="s">
        <v>5470</v>
      </c>
      <c r="B1738" s="168" t="s">
        <v>5471</v>
      </c>
      <c r="C1738" s="168" t="s">
        <v>5430</v>
      </c>
      <c r="D1738" s="168" t="s">
        <v>5431</v>
      </c>
      <c r="E1738" s="168" t="s">
        <v>4902</v>
      </c>
      <c r="F1738" s="168" t="s">
        <v>4903</v>
      </c>
    </row>
    <row r="1739" spans="1:6" ht="12.75" customHeight="1">
      <c r="A1739" s="168" t="s">
        <v>5472</v>
      </c>
      <c r="B1739" s="168" t="s">
        <v>5473</v>
      </c>
      <c r="C1739" s="168" t="s">
        <v>5430</v>
      </c>
      <c r="D1739" s="168" t="s">
        <v>5431</v>
      </c>
      <c r="E1739" s="168" t="s">
        <v>4902</v>
      </c>
      <c r="F1739" s="168" t="s">
        <v>4903</v>
      </c>
    </row>
    <row r="1740" spans="1:6" ht="12.75" customHeight="1">
      <c r="A1740" s="168" t="s">
        <v>5474</v>
      </c>
      <c r="B1740" s="168" t="s">
        <v>5475</v>
      </c>
      <c r="C1740" s="168" t="s">
        <v>5430</v>
      </c>
      <c r="D1740" s="168" t="s">
        <v>5431</v>
      </c>
      <c r="E1740" s="168" t="s">
        <v>4902</v>
      </c>
      <c r="F1740" s="168" t="s">
        <v>4903</v>
      </c>
    </row>
    <row r="1741" spans="1:6" ht="12.75" customHeight="1">
      <c r="A1741" s="168" t="s">
        <v>5476</v>
      </c>
      <c r="B1741" s="168" t="s">
        <v>5477</v>
      </c>
      <c r="C1741" s="168" t="s">
        <v>5430</v>
      </c>
      <c r="D1741" s="168" t="s">
        <v>5431</v>
      </c>
      <c r="E1741" s="168" t="s">
        <v>4902</v>
      </c>
      <c r="F1741" s="168" t="s">
        <v>4903</v>
      </c>
    </row>
    <row r="1742" spans="1:6" ht="12.75" customHeight="1">
      <c r="A1742" s="168" t="s">
        <v>5478</v>
      </c>
      <c r="B1742" s="168" t="s">
        <v>5479</v>
      </c>
      <c r="C1742" s="168" t="s">
        <v>5430</v>
      </c>
      <c r="D1742" s="168" t="s">
        <v>5431</v>
      </c>
      <c r="E1742" s="168" t="s">
        <v>4902</v>
      </c>
      <c r="F1742" s="168" t="s">
        <v>4903</v>
      </c>
    </row>
    <row r="1743" spans="1:6" ht="12.75" customHeight="1">
      <c r="A1743" s="168" t="s">
        <v>5480</v>
      </c>
      <c r="B1743" s="168" t="s">
        <v>5481</v>
      </c>
      <c r="C1743" s="168" t="s">
        <v>5430</v>
      </c>
      <c r="D1743" s="168" t="s">
        <v>5431</v>
      </c>
      <c r="E1743" s="168" t="s">
        <v>4902</v>
      </c>
      <c r="F1743" s="168" t="s">
        <v>4903</v>
      </c>
    </row>
    <row r="1744" spans="1:6" ht="12.75" customHeight="1">
      <c r="A1744" s="168" t="s">
        <v>5482</v>
      </c>
      <c r="B1744" s="168" t="s">
        <v>5483</v>
      </c>
      <c r="C1744" s="168" t="s">
        <v>5430</v>
      </c>
      <c r="D1744" s="168" t="s">
        <v>5431</v>
      </c>
      <c r="E1744" s="168" t="s">
        <v>4902</v>
      </c>
      <c r="F1744" s="168" t="s">
        <v>4903</v>
      </c>
    </row>
    <row r="1745" spans="1:6" ht="12.75" customHeight="1">
      <c r="A1745" s="168" t="s">
        <v>5484</v>
      </c>
      <c r="B1745" s="168" t="s">
        <v>5485</v>
      </c>
      <c r="C1745" s="168" t="s">
        <v>5430</v>
      </c>
      <c r="D1745" s="168" t="s">
        <v>5431</v>
      </c>
      <c r="E1745" s="168" t="s">
        <v>4902</v>
      </c>
      <c r="F1745" s="168" t="s">
        <v>4903</v>
      </c>
    </row>
    <row r="1746" spans="1:6" ht="12.75" customHeight="1">
      <c r="A1746" s="168" t="s">
        <v>5486</v>
      </c>
      <c r="B1746" s="168" t="s">
        <v>5487</v>
      </c>
      <c r="C1746" s="168" t="s">
        <v>5430</v>
      </c>
      <c r="D1746" s="168" t="s">
        <v>5431</v>
      </c>
      <c r="E1746" s="168" t="s">
        <v>4902</v>
      </c>
      <c r="F1746" s="168" t="s">
        <v>4903</v>
      </c>
    </row>
    <row r="1747" spans="1:6" ht="12.75" customHeight="1">
      <c r="A1747" s="168" t="s">
        <v>5488</v>
      </c>
      <c r="B1747" s="168" t="s">
        <v>5489</v>
      </c>
      <c r="C1747" s="168" t="s">
        <v>5430</v>
      </c>
      <c r="D1747" s="168" t="s">
        <v>5431</v>
      </c>
      <c r="E1747" s="168" t="s">
        <v>4902</v>
      </c>
      <c r="F1747" s="168" t="s">
        <v>4903</v>
      </c>
    </row>
    <row r="1748" spans="1:6" ht="12.75" customHeight="1">
      <c r="A1748" s="168" t="s">
        <v>5490</v>
      </c>
      <c r="B1748" s="168" t="s">
        <v>5491</v>
      </c>
      <c r="C1748" s="168" t="s">
        <v>5430</v>
      </c>
      <c r="D1748" s="168" t="s">
        <v>5431</v>
      </c>
      <c r="E1748" s="168" t="s">
        <v>4902</v>
      </c>
      <c r="F1748" s="168" t="s">
        <v>4903</v>
      </c>
    </row>
    <row r="1749" spans="1:6" ht="12.75" customHeight="1">
      <c r="A1749" s="168" t="s">
        <v>5492</v>
      </c>
      <c r="B1749" s="168" t="s">
        <v>5493</v>
      </c>
      <c r="C1749" s="168" t="s">
        <v>5430</v>
      </c>
      <c r="D1749" s="168" t="s">
        <v>5431</v>
      </c>
      <c r="E1749" s="168" t="s">
        <v>4902</v>
      </c>
      <c r="F1749" s="168" t="s">
        <v>4903</v>
      </c>
    </row>
    <row r="1750" spans="1:6" ht="12.75" customHeight="1">
      <c r="A1750" s="168" t="s">
        <v>5494</v>
      </c>
      <c r="B1750" s="168" t="s">
        <v>5495</v>
      </c>
      <c r="C1750" s="168" t="s">
        <v>5430</v>
      </c>
      <c r="D1750" s="168" t="s">
        <v>5431</v>
      </c>
      <c r="E1750" s="168" t="s">
        <v>4902</v>
      </c>
      <c r="F1750" s="168" t="s">
        <v>4903</v>
      </c>
    </row>
    <row r="1751" spans="1:6" ht="12.75" customHeight="1">
      <c r="A1751" s="168" t="s">
        <v>5496</v>
      </c>
      <c r="B1751" s="168" t="s">
        <v>5029</v>
      </c>
      <c r="C1751" s="168" t="s">
        <v>5430</v>
      </c>
      <c r="D1751" s="168" t="s">
        <v>5431</v>
      </c>
      <c r="E1751" s="168" t="s">
        <v>4902</v>
      </c>
      <c r="F1751" s="168" t="s">
        <v>4903</v>
      </c>
    </row>
    <row r="1752" spans="1:6" ht="12.75" customHeight="1">
      <c r="A1752" s="168" t="s">
        <v>5497</v>
      </c>
      <c r="B1752" s="168" t="s">
        <v>5498</v>
      </c>
      <c r="C1752" s="168" t="s">
        <v>5430</v>
      </c>
      <c r="D1752" s="168" t="s">
        <v>5431</v>
      </c>
      <c r="E1752" s="168" t="s">
        <v>4902</v>
      </c>
      <c r="F1752" s="168" t="s">
        <v>4903</v>
      </c>
    </row>
    <row r="1753" spans="1:6" ht="12.75" customHeight="1">
      <c r="A1753" s="168" t="s">
        <v>5499</v>
      </c>
      <c r="B1753" s="168" t="s">
        <v>5500</v>
      </c>
      <c r="C1753" s="168" t="s">
        <v>5430</v>
      </c>
      <c r="D1753" s="168" t="s">
        <v>5431</v>
      </c>
      <c r="E1753" s="168" t="s">
        <v>4902</v>
      </c>
      <c r="F1753" s="168" t="s">
        <v>4903</v>
      </c>
    </row>
    <row r="1754" spans="1:6" ht="12.75" customHeight="1">
      <c r="A1754" s="168" t="s">
        <v>5501</v>
      </c>
      <c r="B1754" s="168" t="s">
        <v>5502</v>
      </c>
      <c r="C1754" s="168" t="s">
        <v>5430</v>
      </c>
      <c r="D1754" s="168" t="s">
        <v>5431</v>
      </c>
      <c r="E1754" s="168" t="s">
        <v>4902</v>
      </c>
      <c r="F1754" s="168" t="s">
        <v>4903</v>
      </c>
    </row>
    <row r="1755" spans="1:6" ht="12.75" customHeight="1">
      <c r="A1755" s="168" t="s">
        <v>5503</v>
      </c>
      <c r="B1755" s="168" t="s">
        <v>5504</v>
      </c>
      <c r="C1755" s="168" t="s">
        <v>5430</v>
      </c>
      <c r="D1755" s="168" t="s">
        <v>5431</v>
      </c>
      <c r="E1755" s="168" t="s">
        <v>4902</v>
      </c>
      <c r="F1755" s="168" t="s">
        <v>4903</v>
      </c>
    </row>
    <row r="1756" spans="1:6" ht="12.75" customHeight="1">
      <c r="A1756" s="168" t="s">
        <v>5505</v>
      </c>
      <c r="B1756" s="168" t="s">
        <v>5422</v>
      </c>
      <c r="C1756" s="168" t="s">
        <v>5430</v>
      </c>
      <c r="D1756" s="168" t="s">
        <v>5431</v>
      </c>
      <c r="E1756" s="168" t="s">
        <v>4902</v>
      </c>
      <c r="F1756" s="168" t="s">
        <v>4903</v>
      </c>
    </row>
    <row r="1757" spans="1:6" ht="12.75" customHeight="1">
      <c r="A1757" s="168" t="s">
        <v>5506</v>
      </c>
      <c r="B1757" s="168" t="s">
        <v>5507</v>
      </c>
      <c r="C1757" s="168" t="s">
        <v>5430</v>
      </c>
      <c r="D1757" s="168" t="s">
        <v>5431</v>
      </c>
      <c r="E1757" s="168" t="s">
        <v>4902</v>
      </c>
      <c r="F1757" s="168" t="s">
        <v>4903</v>
      </c>
    </row>
    <row r="1758" spans="1:6" ht="12.75" customHeight="1">
      <c r="A1758" s="168" t="s">
        <v>5508</v>
      </c>
      <c r="B1758" s="168" t="s">
        <v>5509</v>
      </c>
      <c r="C1758" s="168" t="s">
        <v>5430</v>
      </c>
      <c r="D1758" s="168" t="s">
        <v>5431</v>
      </c>
      <c r="E1758" s="168" t="s">
        <v>4902</v>
      </c>
      <c r="F1758" s="168" t="s">
        <v>4903</v>
      </c>
    </row>
    <row r="1759" spans="1:6" ht="12.75" customHeight="1">
      <c r="A1759" s="168" t="s">
        <v>5510</v>
      </c>
      <c r="B1759" s="168" t="s">
        <v>5511</v>
      </c>
      <c r="C1759" s="168" t="s">
        <v>5430</v>
      </c>
      <c r="D1759" s="168" t="s">
        <v>5431</v>
      </c>
      <c r="E1759" s="168" t="s">
        <v>4902</v>
      </c>
      <c r="F1759" s="168" t="s">
        <v>4903</v>
      </c>
    </row>
    <row r="1760" spans="1:6" ht="12.75" customHeight="1">
      <c r="A1760" s="168" t="s">
        <v>5512</v>
      </c>
      <c r="B1760" s="168" t="s">
        <v>5513</v>
      </c>
      <c r="C1760" s="168" t="s">
        <v>5430</v>
      </c>
      <c r="D1760" s="168" t="s">
        <v>5431</v>
      </c>
      <c r="E1760" s="168" t="s">
        <v>4902</v>
      </c>
      <c r="F1760" s="168" t="s">
        <v>4903</v>
      </c>
    </row>
    <row r="1761" spans="1:6" ht="12.75" customHeight="1">
      <c r="A1761" s="168" t="s">
        <v>5514</v>
      </c>
      <c r="B1761" s="168" t="s">
        <v>5515</v>
      </c>
      <c r="C1761" s="168" t="s">
        <v>5430</v>
      </c>
      <c r="D1761" s="168" t="s">
        <v>5431</v>
      </c>
      <c r="E1761" s="168" t="s">
        <v>4902</v>
      </c>
      <c r="F1761" s="168" t="s">
        <v>4903</v>
      </c>
    </row>
    <row r="1762" spans="1:6" ht="12.75" customHeight="1">
      <c r="A1762" s="168" t="s">
        <v>5516</v>
      </c>
      <c r="B1762" s="168" t="s">
        <v>5517</v>
      </c>
      <c r="C1762" s="168" t="s">
        <v>5430</v>
      </c>
      <c r="D1762" s="168" t="s">
        <v>5431</v>
      </c>
      <c r="E1762" s="168" t="s">
        <v>4902</v>
      </c>
      <c r="F1762" s="168" t="s">
        <v>4903</v>
      </c>
    </row>
    <row r="1763" spans="1:6" ht="12.75" customHeight="1">
      <c r="A1763" s="168" t="s">
        <v>5518</v>
      </c>
      <c r="B1763" s="168" t="s">
        <v>5519</v>
      </c>
      <c r="C1763" s="168" t="s">
        <v>5430</v>
      </c>
      <c r="D1763" s="168" t="s">
        <v>5431</v>
      </c>
      <c r="E1763" s="168" t="s">
        <v>4902</v>
      </c>
      <c r="F1763" s="168" t="s">
        <v>4903</v>
      </c>
    </row>
    <row r="1764" spans="1:6" ht="12.75" customHeight="1">
      <c r="A1764" s="168" t="s">
        <v>5520</v>
      </c>
      <c r="B1764" s="168" t="s">
        <v>5521</v>
      </c>
      <c r="C1764" s="168" t="s">
        <v>5430</v>
      </c>
      <c r="D1764" s="168" t="s">
        <v>5431</v>
      </c>
      <c r="E1764" s="168" t="s">
        <v>4902</v>
      </c>
      <c r="F1764" s="168" t="s">
        <v>4903</v>
      </c>
    </row>
    <row r="1765" spans="1:6" ht="12.75" customHeight="1">
      <c r="A1765" s="168" t="s">
        <v>5522</v>
      </c>
      <c r="B1765" s="168" t="s">
        <v>5523</v>
      </c>
      <c r="C1765" s="168" t="s">
        <v>5430</v>
      </c>
      <c r="D1765" s="168" t="s">
        <v>5431</v>
      </c>
      <c r="E1765" s="168" t="s">
        <v>4902</v>
      </c>
      <c r="F1765" s="168" t="s">
        <v>4903</v>
      </c>
    </row>
    <row r="1766" spans="1:6" ht="12.75" customHeight="1">
      <c r="A1766" s="168" t="s">
        <v>5524</v>
      </c>
      <c r="B1766" s="168" t="s">
        <v>5525</v>
      </c>
      <c r="C1766" s="168" t="s">
        <v>5430</v>
      </c>
      <c r="D1766" s="168" t="s">
        <v>5431</v>
      </c>
      <c r="E1766" s="168" t="s">
        <v>4902</v>
      </c>
      <c r="F1766" s="168" t="s">
        <v>4903</v>
      </c>
    </row>
    <row r="1767" spans="1:6" ht="12.75" customHeight="1">
      <c r="A1767" s="168" t="s">
        <v>5526</v>
      </c>
      <c r="B1767" s="168" t="s">
        <v>5527</v>
      </c>
      <c r="C1767" s="168" t="s">
        <v>5430</v>
      </c>
      <c r="D1767" s="168" t="s">
        <v>5431</v>
      </c>
      <c r="E1767" s="168" t="s">
        <v>4902</v>
      </c>
      <c r="F1767" s="168" t="s">
        <v>4903</v>
      </c>
    </row>
    <row r="1768" spans="1:6" ht="12.75" customHeight="1">
      <c r="A1768" s="168" t="s">
        <v>5528</v>
      </c>
      <c r="B1768" s="168" t="s">
        <v>5529</v>
      </c>
      <c r="C1768" s="168" t="s">
        <v>5430</v>
      </c>
      <c r="D1768" s="168" t="s">
        <v>5431</v>
      </c>
      <c r="E1768" s="168" t="s">
        <v>4902</v>
      </c>
      <c r="F1768" s="168" t="s">
        <v>4903</v>
      </c>
    </row>
    <row r="1769" spans="1:6" ht="12.75" customHeight="1">
      <c r="A1769" s="168" t="s">
        <v>5530</v>
      </c>
      <c r="B1769" s="168" t="s">
        <v>5531</v>
      </c>
      <c r="C1769" s="168" t="s">
        <v>5430</v>
      </c>
      <c r="D1769" s="168" t="s">
        <v>5431</v>
      </c>
      <c r="E1769" s="168" t="s">
        <v>4902</v>
      </c>
      <c r="F1769" s="168" t="s">
        <v>4903</v>
      </c>
    </row>
    <row r="1770" spans="1:6" ht="12.75" customHeight="1">
      <c r="A1770" s="168" t="s">
        <v>5532</v>
      </c>
      <c r="B1770" s="168" t="s">
        <v>5533</v>
      </c>
      <c r="C1770" s="168" t="s">
        <v>5430</v>
      </c>
      <c r="D1770" s="168" t="s">
        <v>5431</v>
      </c>
      <c r="E1770" s="168" t="s">
        <v>4902</v>
      </c>
      <c r="F1770" s="168" t="s">
        <v>4903</v>
      </c>
    </row>
    <row r="1771" spans="1:6" ht="12.75" customHeight="1">
      <c r="A1771" s="168" t="s">
        <v>5534</v>
      </c>
      <c r="B1771" s="168" t="s">
        <v>5535</v>
      </c>
      <c r="C1771" s="168" t="s">
        <v>5430</v>
      </c>
      <c r="D1771" s="168" t="s">
        <v>5431</v>
      </c>
      <c r="E1771" s="168" t="s">
        <v>4902</v>
      </c>
      <c r="F1771" s="168" t="s">
        <v>4903</v>
      </c>
    </row>
    <row r="1772" spans="1:6" ht="12.75" customHeight="1">
      <c r="A1772" s="168" t="s">
        <v>5536</v>
      </c>
      <c r="B1772" s="168" t="s">
        <v>5537</v>
      </c>
      <c r="C1772" s="168" t="s">
        <v>5430</v>
      </c>
      <c r="D1772" s="168" t="s">
        <v>5431</v>
      </c>
      <c r="E1772" s="168" t="s">
        <v>4902</v>
      </c>
      <c r="F1772" s="168" t="s">
        <v>4903</v>
      </c>
    </row>
    <row r="1773" spans="1:6" ht="12.75" customHeight="1">
      <c r="A1773" s="168" t="s">
        <v>5538</v>
      </c>
      <c r="B1773" s="168" t="s">
        <v>5539</v>
      </c>
      <c r="C1773" s="168" t="s">
        <v>5430</v>
      </c>
      <c r="D1773" s="168" t="s">
        <v>5431</v>
      </c>
      <c r="E1773" s="168" t="s">
        <v>4902</v>
      </c>
      <c r="F1773" s="168" t="s">
        <v>4903</v>
      </c>
    </row>
    <row r="1774" spans="1:6" ht="12.75" customHeight="1">
      <c r="A1774" s="168" t="s">
        <v>5540</v>
      </c>
      <c r="B1774" s="168" t="s">
        <v>5541</v>
      </c>
      <c r="C1774" s="168" t="s">
        <v>5430</v>
      </c>
      <c r="D1774" s="168" t="s">
        <v>5431</v>
      </c>
      <c r="E1774" s="168" t="s">
        <v>4902</v>
      </c>
      <c r="F1774" s="168" t="s">
        <v>4903</v>
      </c>
    </row>
    <row r="1775" spans="1:6" ht="12.75" customHeight="1">
      <c r="A1775" s="168" t="s">
        <v>5542</v>
      </c>
      <c r="B1775" s="168" t="s">
        <v>5543</v>
      </c>
      <c r="C1775" s="168" t="s">
        <v>5430</v>
      </c>
      <c r="D1775" s="168" t="s">
        <v>5431</v>
      </c>
      <c r="E1775" s="168" t="s">
        <v>4902</v>
      </c>
      <c r="F1775" s="168" t="s">
        <v>4903</v>
      </c>
    </row>
    <row r="1776" spans="1:6" ht="12.75" customHeight="1">
      <c r="A1776" s="168" t="s">
        <v>5544</v>
      </c>
      <c r="B1776" s="168" t="s">
        <v>5545</v>
      </c>
      <c r="C1776" s="168" t="s">
        <v>5430</v>
      </c>
      <c r="D1776" s="168" t="s">
        <v>5431</v>
      </c>
      <c r="E1776" s="168" t="s">
        <v>4902</v>
      </c>
      <c r="F1776" s="168" t="s">
        <v>4903</v>
      </c>
    </row>
    <row r="1777" spans="1:6" ht="12.75" customHeight="1">
      <c r="A1777" s="168" t="s">
        <v>5546</v>
      </c>
      <c r="B1777" s="168" t="s">
        <v>5547</v>
      </c>
      <c r="C1777" s="168" t="s">
        <v>5430</v>
      </c>
      <c r="D1777" s="168" t="s">
        <v>5431</v>
      </c>
      <c r="E1777" s="168" t="s">
        <v>4902</v>
      </c>
      <c r="F1777" s="168" t="s">
        <v>4903</v>
      </c>
    </row>
    <row r="1778" spans="1:6" ht="12.75" customHeight="1">
      <c r="A1778" s="168" t="s">
        <v>5548</v>
      </c>
      <c r="B1778" s="168" t="s">
        <v>5549</v>
      </c>
      <c r="C1778" s="168" t="s">
        <v>5430</v>
      </c>
      <c r="D1778" s="168" t="s">
        <v>5431</v>
      </c>
      <c r="E1778" s="168" t="s">
        <v>4902</v>
      </c>
      <c r="F1778" s="168" t="s">
        <v>4903</v>
      </c>
    </row>
    <row r="1779" spans="1:6" ht="12.75" customHeight="1">
      <c r="A1779" s="168" t="s">
        <v>5550</v>
      </c>
      <c r="B1779" s="168" t="s">
        <v>5551</v>
      </c>
      <c r="C1779" s="168" t="s">
        <v>5430</v>
      </c>
      <c r="D1779" s="168" t="s">
        <v>5431</v>
      </c>
      <c r="E1779" s="168" t="s">
        <v>4902</v>
      </c>
      <c r="F1779" s="168" t="s">
        <v>4903</v>
      </c>
    </row>
    <row r="1780" spans="1:6" ht="12.75" customHeight="1">
      <c r="A1780" s="168" t="s">
        <v>5552</v>
      </c>
      <c r="B1780" s="168" t="s">
        <v>5553</v>
      </c>
      <c r="C1780" s="168" t="s">
        <v>5430</v>
      </c>
      <c r="D1780" s="168" t="s">
        <v>5431</v>
      </c>
      <c r="E1780" s="168" t="s">
        <v>4902</v>
      </c>
      <c r="F1780" s="168" t="s">
        <v>4903</v>
      </c>
    </row>
    <row r="1781" spans="1:6" ht="12.75" customHeight="1">
      <c r="A1781" s="168" t="s">
        <v>5554</v>
      </c>
      <c r="B1781" s="168" t="s">
        <v>5555</v>
      </c>
      <c r="C1781" s="168" t="s">
        <v>5430</v>
      </c>
      <c r="D1781" s="168" t="s">
        <v>5431</v>
      </c>
      <c r="E1781" s="168" t="s">
        <v>4902</v>
      </c>
      <c r="F1781" s="168" t="s">
        <v>4903</v>
      </c>
    </row>
    <row r="1782" spans="1:6" ht="12.75" customHeight="1">
      <c r="A1782" s="168" t="s">
        <v>5556</v>
      </c>
      <c r="B1782" s="168" t="s">
        <v>5557</v>
      </c>
      <c r="C1782" s="168" t="s">
        <v>5430</v>
      </c>
      <c r="D1782" s="168" t="s">
        <v>5431</v>
      </c>
      <c r="E1782" s="168" t="s">
        <v>4902</v>
      </c>
      <c r="F1782" s="168" t="s">
        <v>4903</v>
      </c>
    </row>
    <row r="1783" spans="1:6" ht="12.75" customHeight="1">
      <c r="A1783" s="168" t="s">
        <v>5558</v>
      </c>
      <c r="B1783" s="168" t="s">
        <v>5559</v>
      </c>
      <c r="C1783" s="168" t="s">
        <v>5430</v>
      </c>
      <c r="D1783" s="168" t="s">
        <v>5431</v>
      </c>
      <c r="E1783" s="168" t="s">
        <v>4902</v>
      </c>
      <c r="F1783" s="168" t="s">
        <v>4903</v>
      </c>
    </row>
    <row r="1784" spans="1:6" ht="12.75" customHeight="1">
      <c r="A1784" s="168" t="s">
        <v>5560</v>
      </c>
      <c r="B1784" s="168" t="s">
        <v>5561</v>
      </c>
      <c r="C1784" s="168" t="s">
        <v>5430</v>
      </c>
      <c r="D1784" s="168" t="s">
        <v>5431</v>
      </c>
      <c r="E1784" s="168" t="s">
        <v>4902</v>
      </c>
      <c r="F1784" s="168" t="s">
        <v>4903</v>
      </c>
    </row>
    <row r="1785" spans="1:6" ht="12.75" customHeight="1">
      <c r="A1785" s="168" t="s">
        <v>5562</v>
      </c>
      <c r="B1785" s="168" t="s">
        <v>5563</v>
      </c>
      <c r="C1785" s="168" t="s">
        <v>5430</v>
      </c>
      <c r="D1785" s="168" t="s">
        <v>5431</v>
      </c>
      <c r="E1785" s="168" t="s">
        <v>4902</v>
      </c>
      <c r="F1785" s="168" t="s">
        <v>4903</v>
      </c>
    </row>
    <row r="1786" spans="1:6" ht="12.75" customHeight="1">
      <c r="A1786" s="168" t="s">
        <v>5564</v>
      </c>
      <c r="B1786" s="168" t="s">
        <v>5565</v>
      </c>
      <c r="C1786" s="168" t="s">
        <v>5430</v>
      </c>
      <c r="D1786" s="168" t="s">
        <v>5431</v>
      </c>
      <c r="E1786" s="168" t="s">
        <v>4902</v>
      </c>
      <c r="F1786" s="168" t="s">
        <v>4903</v>
      </c>
    </row>
    <row r="1787" spans="1:6" ht="12.75" customHeight="1">
      <c r="A1787" s="168" t="s">
        <v>5566</v>
      </c>
      <c r="B1787" s="168" t="s">
        <v>5567</v>
      </c>
      <c r="C1787" s="168" t="s">
        <v>5430</v>
      </c>
      <c r="D1787" s="168" t="s">
        <v>5431</v>
      </c>
      <c r="E1787" s="168" t="s">
        <v>4902</v>
      </c>
      <c r="F1787" s="168" t="s">
        <v>4903</v>
      </c>
    </row>
    <row r="1788" spans="1:6" ht="12.75" customHeight="1">
      <c r="A1788" s="168" t="s">
        <v>5568</v>
      </c>
      <c r="B1788" s="168" t="s">
        <v>5569</v>
      </c>
      <c r="C1788" s="168" t="s">
        <v>5430</v>
      </c>
      <c r="D1788" s="168" t="s">
        <v>5431</v>
      </c>
      <c r="E1788" s="168" t="s">
        <v>4902</v>
      </c>
      <c r="F1788" s="168" t="s">
        <v>4903</v>
      </c>
    </row>
    <row r="1789" spans="1:6" ht="12.75" customHeight="1">
      <c r="A1789" s="168" t="s">
        <v>5570</v>
      </c>
      <c r="B1789" s="168" t="s">
        <v>5571</v>
      </c>
      <c r="C1789" s="168" t="s">
        <v>5430</v>
      </c>
      <c r="D1789" s="168" t="s">
        <v>5431</v>
      </c>
      <c r="E1789" s="168" t="s">
        <v>4902</v>
      </c>
      <c r="F1789" s="168" t="s">
        <v>4903</v>
      </c>
    </row>
    <row r="1790" spans="1:6" ht="12.75" customHeight="1">
      <c r="A1790" s="168" t="s">
        <v>5572</v>
      </c>
      <c r="B1790" s="168" t="s">
        <v>5573</v>
      </c>
      <c r="C1790" s="168" t="s">
        <v>5430</v>
      </c>
      <c r="D1790" s="168" t="s">
        <v>5431</v>
      </c>
      <c r="E1790" s="168" t="s">
        <v>4902</v>
      </c>
      <c r="F1790" s="168" t="s">
        <v>4903</v>
      </c>
    </row>
    <row r="1791" spans="1:6" ht="12.75" customHeight="1">
      <c r="A1791" s="168" t="s">
        <v>5574</v>
      </c>
      <c r="B1791" s="168" t="s">
        <v>5575</v>
      </c>
      <c r="C1791" s="168" t="s">
        <v>5430</v>
      </c>
      <c r="D1791" s="168" t="s">
        <v>5431</v>
      </c>
      <c r="E1791" s="168" t="s">
        <v>4902</v>
      </c>
      <c r="F1791" s="168" t="s">
        <v>4903</v>
      </c>
    </row>
    <row r="1792" spans="1:6" ht="12.75" customHeight="1">
      <c r="A1792" s="168" t="s">
        <v>5576</v>
      </c>
      <c r="B1792" s="168" t="s">
        <v>5577</v>
      </c>
      <c r="C1792" s="168" t="s">
        <v>5430</v>
      </c>
      <c r="D1792" s="168" t="s">
        <v>5431</v>
      </c>
      <c r="E1792" s="168" t="s">
        <v>4902</v>
      </c>
      <c r="F1792" s="168" t="s">
        <v>4903</v>
      </c>
    </row>
    <row r="1793" spans="1:6" ht="12.75" customHeight="1">
      <c r="A1793" s="168" t="s">
        <v>5578</v>
      </c>
      <c r="B1793" s="168" t="s">
        <v>5579</v>
      </c>
      <c r="C1793" s="168" t="s">
        <v>5430</v>
      </c>
      <c r="D1793" s="168" t="s">
        <v>5431</v>
      </c>
      <c r="E1793" s="168" t="s">
        <v>4902</v>
      </c>
      <c r="F1793" s="168" t="s">
        <v>4903</v>
      </c>
    </row>
    <row r="1794" spans="1:6" ht="12.75" customHeight="1">
      <c r="A1794" s="168" t="s">
        <v>5580</v>
      </c>
      <c r="B1794" s="168" t="s">
        <v>5581</v>
      </c>
      <c r="C1794" s="168" t="s">
        <v>5430</v>
      </c>
      <c r="D1794" s="168" t="s">
        <v>5431</v>
      </c>
      <c r="E1794" s="168" t="s">
        <v>4902</v>
      </c>
      <c r="F1794" s="168" t="s">
        <v>4903</v>
      </c>
    </row>
    <row r="1795" spans="1:6" ht="12.75" customHeight="1">
      <c r="A1795" s="168" t="s">
        <v>5582</v>
      </c>
      <c r="B1795" s="168" t="s">
        <v>5583</v>
      </c>
      <c r="C1795" s="168" t="s">
        <v>5430</v>
      </c>
      <c r="D1795" s="168" t="s">
        <v>5431</v>
      </c>
      <c r="E1795" s="168" t="s">
        <v>4902</v>
      </c>
      <c r="F1795" s="168" t="s">
        <v>4903</v>
      </c>
    </row>
    <row r="1796" spans="1:6" ht="12.75" customHeight="1">
      <c r="A1796" s="168" t="s">
        <v>5584</v>
      </c>
      <c r="B1796" s="168" t="s">
        <v>5585</v>
      </c>
      <c r="C1796" s="168" t="s">
        <v>5430</v>
      </c>
      <c r="D1796" s="168" t="s">
        <v>5431</v>
      </c>
      <c r="E1796" s="168" t="s">
        <v>4902</v>
      </c>
      <c r="F1796" s="168" t="s">
        <v>4903</v>
      </c>
    </row>
    <row r="1797" spans="1:6" ht="12.75" customHeight="1">
      <c r="A1797" s="168" t="s">
        <v>5586</v>
      </c>
      <c r="B1797" s="168" t="s">
        <v>5587</v>
      </c>
      <c r="C1797" s="168" t="s">
        <v>5430</v>
      </c>
      <c r="D1797" s="168" t="s">
        <v>5431</v>
      </c>
      <c r="E1797" s="168" t="s">
        <v>4902</v>
      </c>
      <c r="F1797" s="168" t="s">
        <v>4903</v>
      </c>
    </row>
    <row r="1798" spans="1:6" ht="12.75" customHeight="1">
      <c r="A1798" s="168" t="s">
        <v>5588</v>
      </c>
      <c r="B1798" s="168" t="s">
        <v>5589</v>
      </c>
      <c r="C1798" s="168" t="s">
        <v>5430</v>
      </c>
      <c r="D1798" s="168" t="s">
        <v>5431</v>
      </c>
      <c r="E1798" s="168" t="s">
        <v>4902</v>
      </c>
      <c r="F1798" s="168" t="s">
        <v>4903</v>
      </c>
    </row>
    <row r="1799" spans="1:6" ht="12.75" customHeight="1">
      <c r="A1799" s="168" t="s">
        <v>5590</v>
      </c>
      <c r="B1799" s="168" t="s">
        <v>5591</v>
      </c>
      <c r="C1799" s="168" t="s">
        <v>5430</v>
      </c>
      <c r="D1799" s="168" t="s">
        <v>5431</v>
      </c>
      <c r="E1799" s="168" t="s">
        <v>4902</v>
      </c>
      <c r="F1799" s="168" t="s">
        <v>4903</v>
      </c>
    </row>
    <row r="1800" spans="1:6" ht="12.75" customHeight="1">
      <c r="A1800" s="168" t="s">
        <v>5592</v>
      </c>
      <c r="B1800" s="168" t="s">
        <v>5593</v>
      </c>
      <c r="C1800" s="168" t="s">
        <v>5430</v>
      </c>
      <c r="D1800" s="168" t="s">
        <v>5431</v>
      </c>
      <c r="E1800" s="168" t="s">
        <v>4902</v>
      </c>
      <c r="F1800" s="168" t="s">
        <v>4903</v>
      </c>
    </row>
    <row r="1801" spans="1:6" ht="12.75" customHeight="1">
      <c r="A1801" s="168" t="s">
        <v>5594</v>
      </c>
      <c r="B1801" s="168" t="s">
        <v>5595</v>
      </c>
      <c r="C1801" s="168" t="s">
        <v>5430</v>
      </c>
      <c r="D1801" s="168" t="s">
        <v>5431</v>
      </c>
      <c r="E1801" s="168" t="s">
        <v>4902</v>
      </c>
      <c r="F1801" s="168" t="s">
        <v>4903</v>
      </c>
    </row>
    <row r="1802" spans="1:6" ht="12.75" customHeight="1">
      <c r="A1802" s="168" t="s">
        <v>5596</v>
      </c>
      <c r="B1802" s="168" t="s">
        <v>5597</v>
      </c>
      <c r="C1802" s="168" t="s">
        <v>5430</v>
      </c>
      <c r="D1802" s="168" t="s">
        <v>5431</v>
      </c>
      <c r="E1802" s="168" t="s">
        <v>4902</v>
      </c>
      <c r="F1802" s="168" t="s">
        <v>4903</v>
      </c>
    </row>
    <row r="1803" spans="1:6" ht="12.75" customHeight="1">
      <c r="A1803" s="168" t="s">
        <v>5598</v>
      </c>
      <c r="B1803" s="168" t="s">
        <v>5599</v>
      </c>
      <c r="C1803" s="168" t="s">
        <v>5430</v>
      </c>
      <c r="D1803" s="168" t="s">
        <v>5431</v>
      </c>
      <c r="E1803" s="168" t="s">
        <v>4902</v>
      </c>
      <c r="F1803" s="168" t="s">
        <v>4903</v>
      </c>
    </row>
    <row r="1804" spans="1:6" ht="12.75" customHeight="1">
      <c r="A1804" s="168" t="s">
        <v>5600</v>
      </c>
      <c r="B1804" s="168" t="s">
        <v>5601</v>
      </c>
      <c r="C1804" s="168" t="s">
        <v>5430</v>
      </c>
      <c r="D1804" s="168" t="s">
        <v>5431</v>
      </c>
      <c r="E1804" s="168" t="s">
        <v>4902</v>
      </c>
      <c r="F1804" s="168" t="s">
        <v>4903</v>
      </c>
    </row>
    <row r="1805" spans="1:6" ht="12.75" customHeight="1">
      <c r="A1805" s="168" t="s">
        <v>5602</v>
      </c>
      <c r="B1805" s="168" t="s">
        <v>5603</v>
      </c>
      <c r="C1805" s="168" t="s">
        <v>5430</v>
      </c>
      <c r="D1805" s="168" t="s">
        <v>5431</v>
      </c>
      <c r="E1805" s="168" t="s">
        <v>4902</v>
      </c>
      <c r="F1805" s="168" t="s">
        <v>4903</v>
      </c>
    </row>
    <row r="1806" spans="1:6" ht="12.75" customHeight="1">
      <c r="A1806" s="168" t="s">
        <v>5604</v>
      </c>
      <c r="B1806" s="168" t="s">
        <v>5605</v>
      </c>
      <c r="C1806" s="168" t="s">
        <v>5430</v>
      </c>
      <c r="D1806" s="168" t="s">
        <v>5431</v>
      </c>
      <c r="E1806" s="168" t="s">
        <v>4902</v>
      </c>
      <c r="F1806" s="168" t="s">
        <v>4903</v>
      </c>
    </row>
    <row r="1807" spans="1:6" ht="12.75" customHeight="1">
      <c r="A1807" s="168" t="s">
        <v>5606</v>
      </c>
      <c r="B1807" s="168" t="s">
        <v>5607</v>
      </c>
      <c r="C1807" s="168" t="s">
        <v>5430</v>
      </c>
      <c r="D1807" s="168" t="s">
        <v>5431</v>
      </c>
      <c r="E1807" s="168" t="s">
        <v>4902</v>
      </c>
      <c r="F1807" s="168" t="s">
        <v>4903</v>
      </c>
    </row>
    <row r="1808" spans="1:6" ht="12.75" customHeight="1">
      <c r="A1808" s="168" t="s">
        <v>5608</v>
      </c>
      <c r="B1808" s="168" t="s">
        <v>5609</v>
      </c>
      <c r="C1808" s="168" t="s">
        <v>5430</v>
      </c>
      <c r="D1808" s="168" t="s">
        <v>5431</v>
      </c>
      <c r="E1808" s="168" t="s">
        <v>4902</v>
      </c>
      <c r="F1808" s="168" t="s">
        <v>4903</v>
      </c>
    </row>
    <row r="1809" spans="1:6" ht="12.75" customHeight="1">
      <c r="A1809" s="168" t="s">
        <v>5610</v>
      </c>
      <c r="B1809" s="168" t="s">
        <v>5611</v>
      </c>
      <c r="C1809" s="168" t="s">
        <v>5430</v>
      </c>
      <c r="D1809" s="168" t="s">
        <v>5431</v>
      </c>
      <c r="E1809" s="168" t="s">
        <v>4902</v>
      </c>
      <c r="F1809" s="168" t="s">
        <v>4903</v>
      </c>
    </row>
    <row r="1810" spans="1:6" ht="12.75" customHeight="1">
      <c r="A1810" s="168" t="s">
        <v>5612</v>
      </c>
      <c r="B1810" s="168" t="s">
        <v>5613</v>
      </c>
      <c r="C1810" s="168" t="s">
        <v>5430</v>
      </c>
      <c r="D1810" s="168" t="s">
        <v>5431</v>
      </c>
      <c r="E1810" s="168" t="s">
        <v>4902</v>
      </c>
      <c r="F1810" s="168" t="s">
        <v>4903</v>
      </c>
    </row>
    <row r="1811" spans="1:6" ht="12.75" customHeight="1">
      <c r="A1811" s="168" t="s">
        <v>5614</v>
      </c>
      <c r="B1811" s="168" t="s">
        <v>5615</v>
      </c>
      <c r="C1811" s="168" t="s">
        <v>5430</v>
      </c>
      <c r="D1811" s="168" t="s">
        <v>5431</v>
      </c>
      <c r="E1811" s="168" t="s">
        <v>4902</v>
      </c>
      <c r="F1811" s="168" t="s">
        <v>4903</v>
      </c>
    </row>
    <row r="1812" spans="1:6" ht="12.75" customHeight="1">
      <c r="A1812" s="168" t="s">
        <v>5616</v>
      </c>
      <c r="B1812" s="168" t="s">
        <v>5617</v>
      </c>
      <c r="C1812" s="168" t="s">
        <v>5430</v>
      </c>
      <c r="D1812" s="168" t="s">
        <v>5431</v>
      </c>
      <c r="E1812" s="168" t="s">
        <v>4902</v>
      </c>
      <c r="F1812" s="168" t="s">
        <v>4903</v>
      </c>
    </row>
    <row r="1813" spans="1:6" ht="12.75" customHeight="1">
      <c r="A1813" s="168" t="s">
        <v>5618</v>
      </c>
      <c r="B1813" s="168" t="s">
        <v>5619</v>
      </c>
      <c r="C1813" s="168" t="s">
        <v>5430</v>
      </c>
      <c r="D1813" s="168" t="s">
        <v>5431</v>
      </c>
      <c r="E1813" s="168" t="s">
        <v>4902</v>
      </c>
      <c r="F1813" s="168" t="s">
        <v>4903</v>
      </c>
    </row>
    <row r="1814" spans="1:6" ht="12.75" customHeight="1">
      <c r="A1814" s="168" t="s">
        <v>78</v>
      </c>
      <c r="B1814" s="168" t="s">
        <v>78</v>
      </c>
      <c r="C1814" s="168" t="s">
        <v>78</v>
      </c>
      <c r="D1814" s="168" t="s">
        <v>78</v>
      </c>
      <c r="E1814" s="168" t="s">
        <v>78</v>
      </c>
      <c r="F1814" s="168" t="s">
        <v>78</v>
      </c>
    </row>
    <row r="1815" spans="1:6" ht="12.75" customHeight="1">
      <c r="A1815" s="168" t="s">
        <v>78</v>
      </c>
      <c r="B1815" s="168" t="s">
        <v>5620</v>
      </c>
      <c r="C1815" s="168" t="s">
        <v>78</v>
      </c>
      <c r="D1815" s="168" t="s">
        <v>78</v>
      </c>
      <c r="E1815" s="168" t="s">
        <v>78</v>
      </c>
      <c r="F1815" s="168" t="s">
        <v>78</v>
      </c>
    </row>
    <row r="1816" spans="1:6" ht="12.75" customHeight="1">
      <c r="A1816" s="168" t="s">
        <v>5621</v>
      </c>
      <c r="B1816" s="168" t="s">
        <v>5622</v>
      </c>
      <c r="C1816" s="168" t="s">
        <v>5623</v>
      </c>
      <c r="D1816" s="168" t="s">
        <v>5624</v>
      </c>
      <c r="E1816" s="168" t="s">
        <v>4919</v>
      </c>
      <c r="F1816" s="168" t="s">
        <v>4903</v>
      </c>
    </row>
    <row r="1817" spans="1:6" ht="12.75" customHeight="1">
      <c r="A1817" s="168" t="s">
        <v>5625</v>
      </c>
      <c r="B1817" s="168" t="s">
        <v>5626</v>
      </c>
      <c r="C1817" s="168" t="s">
        <v>5623</v>
      </c>
      <c r="D1817" s="168" t="s">
        <v>5624</v>
      </c>
      <c r="E1817" s="168" t="s">
        <v>4919</v>
      </c>
      <c r="F1817" s="168" t="s">
        <v>4903</v>
      </c>
    </row>
    <row r="1818" spans="1:6" ht="12.75" customHeight="1">
      <c r="A1818" s="168" t="s">
        <v>5627</v>
      </c>
      <c r="B1818" s="168" t="s">
        <v>5628</v>
      </c>
      <c r="C1818" s="168" t="s">
        <v>5623</v>
      </c>
      <c r="D1818" s="168" t="s">
        <v>5624</v>
      </c>
      <c r="E1818" s="168" t="s">
        <v>4919</v>
      </c>
      <c r="F1818" s="168" t="s">
        <v>4903</v>
      </c>
    </row>
    <row r="1819" spans="1:6" ht="12.75" customHeight="1">
      <c r="A1819" s="168" t="s">
        <v>5629</v>
      </c>
      <c r="B1819" s="168" t="s">
        <v>5630</v>
      </c>
      <c r="C1819" s="168" t="s">
        <v>5623</v>
      </c>
      <c r="D1819" s="168" t="s">
        <v>5624</v>
      </c>
      <c r="E1819" s="168" t="s">
        <v>4919</v>
      </c>
      <c r="F1819" s="168" t="s">
        <v>4903</v>
      </c>
    </row>
    <row r="1820" spans="1:6" ht="12.75" customHeight="1">
      <c r="A1820" s="168" t="s">
        <v>5631</v>
      </c>
      <c r="B1820" s="168" t="s">
        <v>5632</v>
      </c>
      <c r="C1820" s="168" t="s">
        <v>5623</v>
      </c>
      <c r="D1820" s="168" t="s">
        <v>5624</v>
      </c>
      <c r="E1820" s="168" t="s">
        <v>4919</v>
      </c>
      <c r="F1820" s="168" t="s">
        <v>4903</v>
      </c>
    </row>
    <row r="1821" spans="1:6" ht="12.75" customHeight="1">
      <c r="A1821" s="168" t="s">
        <v>5633</v>
      </c>
      <c r="B1821" s="168" t="s">
        <v>5634</v>
      </c>
      <c r="C1821" s="168" t="s">
        <v>5623</v>
      </c>
      <c r="D1821" s="168" t="s">
        <v>5624</v>
      </c>
      <c r="E1821" s="168" t="s">
        <v>4919</v>
      </c>
      <c r="F1821" s="168" t="s">
        <v>4903</v>
      </c>
    </row>
    <row r="1822" spans="1:6" ht="12.75" customHeight="1">
      <c r="A1822" s="168" t="s">
        <v>5635</v>
      </c>
      <c r="B1822" s="168" t="s">
        <v>5636</v>
      </c>
      <c r="C1822" s="168" t="s">
        <v>5623</v>
      </c>
      <c r="D1822" s="168" t="s">
        <v>5624</v>
      </c>
      <c r="E1822" s="168" t="s">
        <v>4919</v>
      </c>
      <c r="F1822" s="168" t="s">
        <v>4903</v>
      </c>
    </row>
    <row r="1823" spans="1:6" ht="12.75" customHeight="1">
      <c r="A1823" s="168" t="s">
        <v>5637</v>
      </c>
      <c r="B1823" s="168" t="s">
        <v>5638</v>
      </c>
      <c r="C1823" s="168" t="s">
        <v>5623</v>
      </c>
      <c r="D1823" s="168" t="s">
        <v>5624</v>
      </c>
      <c r="E1823" s="168" t="s">
        <v>4919</v>
      </c>
      <c r="F1823" s="168" t="s">
        <v>4903</v>
      </c>
    </row>
    <row r="1824" spans="1:6" ht="12.75" customHeight="1">
      <c r="A1824" s="168" t="s">
        <v>5639</v>
      </c>
      <c r="B1824" s="168" t="s">
        <v>5640</v>
      </c>
      <c r="C1824" s="168" t="s">
        <v>5623</v>
      </c>
      <c r="D1824" s="168" t="s">
        <v>5624</v>
      </c>
      <c r="E1824" s="168" t="s">
        <v>4919</v>
      </c>
      <c r="F1824" s="168" t="s">
        <v>4903</v>
      </c>
    </row>
    <row r="1825" spans="1:6" ht="12.75" customHeight="1">
      <c r="A1825" s="168" t="s">
        <v>5641</v>
      </c>
      <c r="B1825" s="168" t="s">
        <v>5642</v>
      </c>
      <c r="C1825" s="168" t="s">
        <v>5623</v>
      </c>
      <c r="D1825" s="168" t="s">
        <v>5624</v>
      </c>
      <c r="E1825" s="168" t="s">
        <v>4919</v>
      </c>
      <c r="F1825" s="168" t="s">
        <v>4903</v>
      </c>
    </row>
    <row r="1826" spans="1:6" ht="12.75" customHeight="1">
      <c r="A1826" s="168" t="s">
        <v>5643</v>
      </c>
      <c r="B1826" s="168" t="s">
        <v>5644</v>
      </c>
      <c r="C1826" s="168" t="s">
        <v>5623</v>
      </c>
      <c r="D1826" s="168" t="s">
        <v>5624</v>
      </c>
      <c r="E1826" s="168" t="s">
        <v>4919</v>
      </c>
      <c r="F1826" s="168" t="s">
        <v>4903</v>
      </c>
    </row>
    <row r="1827" spans="1:6" ht="12.75" customHeight="1">
      <c r="A1827" s="168" t="s">
        <v>5645</v>
      </c>
      <c r="B1827" s="168" t="s">
        <v>5646</v>
      </c>
      <c r="C1827" s="168" t="s">
        <v>5623</v>
      </c>
      <c r="D1827" s="168" t="s">
        <v>5624</v>
      </c>
      <c r="E1827" s="168" t="s">
        <v>4919</v>
      </c>
      <c r="F1827" s="168" t="s">
        <v>4903</v>
      </c>
    </row>
    <row r="1828" spans="1:6" ht="12.75" customHeight="1">
      <c r="A1828" s="168" t="s">
        <v>5647</v>
      </c>
      <c r="B1828" s="168" t="s">
        <v>5648</v>
      </c>
      <c r="C1828" s="168" t="s">
        <v>5623</v>
      </c>
      <c r="D1828" s="168" t="s">
        <v>5624</v>
      </c>
      <c r="E1828" s="168" t="s">
        <v>4919</v>
      </c>
      <c r="F1828" s="168" t="s">
        <v>4903</v>
      </c>
    </row>
    <row r="1829" spans="1:6" ht="12.75" customHeight="1">
      <c r="A1829" s="168" t="s">
        <v>5649</v>
      </c>
      <c r="B1829" s="168" t="s">
        <v>5650</v>
      </c>
      <c r="C1829" s="168" t="s">
        <v>5623</v>
      </c>
      <c r="D1829" s="168" t="s">
        <v>5624</v>
      </c>
      <c r="E1829" s="168" t="s">
        <v>4919</v>
      </c>
      <c r="F1829" s="168" t="s">
        <v>4903</v>
      </c>
    </row>
    <row r="1830" spans="1:6" ht="12.75" customHeight="1">
      <c r="A1830" s="168" t="s">
        <v>5651</v>
      </c>
      <c r="B1830" s="168" t="s">
        <v>5652</v>
      </c>
      <c r="C1830" s="168" t="s">
        <v>5623</v>
      </c>
      <c r="D1830" s="168" t="s">
        <v>5624</v>
      </c>
      <c r="E1830" s="168" t="s">
        <v>4919</v>
      </c>
      <c r="F1830" s="168" t="s">
        <v>4903</v>
      </c>
    </row>
    <row r="1831" spans="1:6" ht="12.75" customHeight="1">
      <c r="A1831" s="168" t="s">
        <v>5653</v>
      </c>
      <c r="B1831" s="168" t="s">
        <v>5654</v>
      </c>
      <c r="C1831" s="168" t="s">
        <v>5623</v>
      </c>
      <c r="D1831" s="168" t="s">
        <v>5624</v>
      </c>
      <c r="E1831" s="168" t="s">
        <v>4919</v>
      </c>
      <c r="F1831" s="168" t="s">
        <v>4903</v>
      </c>
    </row>
    <row r="1832" spans="1:6" ht="12.75" customHeight="1">
      <c r="A1832" s="168" t="s">
        <v>5655</v>
      </c>
      <c r="B1832" s="168" t="s">
        <v>5656</v>
      </c>
      <c r="C1832" s="168" t="s">
        <v>5623</v>
      </c>
      <c r="D1832" s="168" t="s">
        <v>5624</v>
      </c>
      <c r="E1832" s="168" t="s">
        <v>4919</v>
      </c>
      <c r="F1832" s="168" t="s">
        <v>4903</v>
      </c>
    </row>
    <row r="1833" spans="1:6" ht="12.75" customHeight="1">
      <c r="A1833" s="168" t="s">
        <v>5657</v>
      </c>
      <c r="B1833" s="168" t="s">
        <v>5658</v>
      </c>
      <c r="C1833" s="168" t="s">
        <v>5623</v>
      </c>
      <c r="D1833" s="168" t="s">
        <v>5624</v>
      </c>
      <c r="E1833" s="168" t="s">
        <v>4919</v>
      </c>
      <c r="F1833" s="168" t="s">
        <v>4903</v>
      </c>
    </row>
    <row r="1834" spans="1:6" ht="12.75" customHeight="1">
      <c r="A1834" s="168" t="s">
        <v>5659</v>
      </c>
      <c r="B1834" s="168" t="s">
        <v>5660</v>
      </c>
      <c r="C1834" s="168" t="s">
        <v>5623</v>
      </c>
      <c r="D1834" s="168" t="s">
        <v>5624</v>
      </c>
      <c r="E1834" s="168" t="s">
        <v>4919</v>
      </c>
      <c r="F1834" s="168" t="s">
        <v>4903</v>
      </c>
    </row>
    <row r="1835" spans="1:6" ht="12.75" customHeight="1">
      <c r="A1835" s="168" t="s">
        <v>5661</v>
      </c>
      <c r="B1835" s="168" t="s">
        <v>5662</v>
      </c>
      <c r="C1835" s="168" t="s">
        <v>5623</v>
      </c>
      <c r="D1835" s="168" t="s">
        <v>5624</v>
      </c>
      <c r="E1835" s="168" t="s">
        <v>4919</v>
      </c>
      <c r="F1835" s="168" t="s">
        <v>4903</v>
      </c>
    </row>
    <row r="1836" spans="1:6" ht="12.75" customHeight="1">
      <c r="A1836" s="168" t="s">
        <v>5663</v>
      </c>
      <c r="B1836" s="168" t="s">
        <v>5664</v>
      </c>
      <c r="C1836" s="168" t="s">
        <v>5623</v>
      </c>
      <c r="D1836" s="168" t="s">
        <v>5624</v>
      </c>
      <c r="E1836" s="168" t="s">
        <v>4919</v>
      </c>
      <c r="F1836" s="168" t="s">
        <v>4903</v>
      </c>
    </row>
    <row r="1837" spans="1:6" ht="12.75" customHeight="1">
      <c r="A1837" s="168" t="s">
        <v>5665</v>
      </c>
      <c r="B1837" s="168" t="s">
        <v>5666</v>
      </c>
      <c r="C1837" s="168" t="s">
        <v>5623</v>
      </c>
      <c r="D1837" s="168" t="s">
        <v>5624</v>
      </c>
      <c r="E1837" s="168" t="s">
        <v>4919</v>
      </c>
      <c r="F1837" s="168" t="s">
        <v>4903</v>
      </c>
    </row>
    <row r="1838" spans="1:6" ht="12.75" customHeight="1">
      <c r="A1838" s="168" t="s">
        <v>5667</v>
      </c>
      <c r="B1838" s="168" t="s">
        <v>5668</v>
      </c>
      <c r="C1838" s="168" t="s">
        <v>5623</v>
      </c>
      <c r="D1838" s="168" t="s">
        <v>5624</v>
      </c>
      <c r="E1838" s="168" t="s">
        <v>4919</v>
      </c>
      <c r="F1838" s="168" t="s">
        <v>4903</v>
      </c>
    </row>
    <row r="1839" spans="1:6" ht="12.75" customHeight="1">
      <c r="A1839" s="168" t="s">
        <v>5669</v>
      </c>
      <c r="B1839" s="168" t="s">
        <v>5670</v>
      </c>
      <c r="C1839" s="168" t="s">
        <v>5623</v>
      </c>
      <c r="D1839" s="168" t="s">
        <v>5624</v>
      </c>
      <c r="E1839" s="168" t="s">
        <v>4919</v>
      </c>
      <c r="F1839" s="168" t="s">
        <v>4903</v>
      </c>
    </row>
    <row r="1840" spans="1:6" ht="12.75" customHeight="1">
      <c r="A1840" s="168" t="s">
        <v>5671</v>
      </c>
      <c r="B1840" s="168" t="s">
        <v>5672</v>
      </c>
      <c r="C1840" s="168" t="s">
        <v>5623</v>
      </c>
      <c r="D1840" s="168" t="s">
        <v>5624</v>
      </c>
      <c r="E1840" s="168" t="s">
        <v>4919</v>
      </c>
      <c r="F1840" s="168" t="s">
        <v>4903</v>
      </c>
    </row>
    <row r="1841" spans="1:6" ht="12.75" customHeight="1">
      <c r="A1841" s="168" t="s">
        <v>5673</v>
      </c>
      <c r="B1841" s="168" t="s">
        <v>5674</v>
      </c>
      <c r="C1841" s="168" t="s">
        <v>5623</v>
      </c>
      <c r="D1841" s="168" t="s">
        <v>5624</v>
      </c>
      <c r="E1841" s="168" t="s">
        <v>4919</v>
      </c>
      <c r="F1841" s="168" t="s">
        <v>4903</v>
      </c>
    </row>
    <row r="1842" spans="1:6" ht="12.75" customHeight="1">
      <c r="A1842" s="168" t="s">
        <v>5675</v>
      </c>
      <c r="B1842" s="168" t="s">
        <v>5676</v>
      </c>
      <c r="C1842" s="168" t="s">
        <v>5623</v>
      </c>
      <c r="D1842" s="168" t="s">
        <v>5624</v>
      </c>
      <c r="E1842" s="168" t="s">
        <v>4919</v>
      </c>
      <c r="F1842" s="168" t="s">
        <v>4903</v>
      </c>
    </row>
    <row r="1843" spans="1:6" ht="12.75" customHeight="1">
      <c r="A1843" s="168" t="s">
        <v>5677</v>
      </c>
      <c r="B1843" s="168" t="s">
        <v>5678</v>
      </c>
      <c r="C1843" s="168" t="s">
        <v>5623</v>
      </c>
      <c r="D1843" s="168" t="s">
        <v>5624</v>
      </c>
      <c r="E1843" s="168" t="s">
        <v>4919</v>
      </c>
      <c r="F1843" s="168" t="s">
        <v>4903</v>
      </c>
    </row>
    <row r="1844" spans="1:6" ht="12.75" customHeight="1">
      <c r="A1844" s="168" t="s">
        <v>5679</v>
      </c>
      <c r="B1844" s="168" t="s">
        <v>5680</v>
      </c>
      <c r="C1844" s="168" t="s">
        <v>5623</v>
      </c>
      <c r="D1844" s="168" t="s">
        <v>5624</v>
      </c>
      <c r="E1844" s="168" t="s">
        <v>4919</v>
      </c>
      <c r="F1844" s="168" t="s">
        <v>4903</v>
      </c>
    </row>
    <row r="1845" spans="1:6" ht="12.75" customHeight="1">
      <c r="A1845" s="168" t="s">
        <v>5681</v>
      </c>
      <c r="B1845" s="168" t="s">
        <v>5682</v>
      </c>
      <c r="C1845" s="168" t="s">
        <v>5623</v>
      </c>
      <c r="D1845" s="168" t="s">
        <v>5624</v>
      </c>
      <c r="E1845" s="168" t="s">
        <v>4919</v>
      </c>
      <c r="F1845" s="168" t="s">
        <v>4903</v>
      </c>
    </row>
    <row r="1846" spans="1:6" ht="12.75" customHeight="1">
      <c r="A1846" s="168" t="s">
        <v>5683</v>
      </c>
      <c r="B1846" s="168" t="s">
        <v>5684</v>
      </c>
      <c r="C1846" s="168" t="s">
        <v>5623</v>
      </c>
      <c r="D1846" s="168" t="s">
        <v>5624</v>
      </c>
      <c r="E1846" s="168" t="s">
        <v>4919</v>
      </c>
      <c r="F1846" s="168" t="s">
        <v>4903</v>
      </c>
    </row>
    <row r="1847" spans="1:6" ht="12.75" customHeight="1">
      <c r="A1847" s="168" t="s">
        <v>5685</v>
      </c>
      <c r="B1847" s="168" t="s">
        <v>5686</v>
      </c>
      <c r="C1847" s="168" t="s">
        <v>5623</v>
      </c>
      <c r="D1847" s="168" t="s">
        <v>5624</v>
      </c>
      <c r="E1847" s="168" t="s">
        <v>4919</v>
      </c>
      <c r="F1847" s="168" t="s">
        <v>4903</v>
      </c>
    </row>
    <row r="1848" spans="1:6" ht="12.75" customHeight="1">
      <c r="A1848" s="168" t="s">
        <v>5687</v>
      </c>
      <c r="B1848" s="168" t="s">
        <v>5688</v>
      </c>
      <c r="C1848" s="168" t="s">
        <v>5623</v>
      </c>
      <c r="D1848" s="168" t="s">
        <v>5624</v>
      </c>
      <c r="E1848" s="168" t="s">
        <v>4919</v>
      </c>
      <c r="F1848" s="168" t="s">
        <v>4903</v>
      </c>
    </row>
    <row r="1849" spans="1:6" ht="12.75" customHeight="1">
      <c r="A1849" s="168" t="s">
        <v>5689</v>
      </c>
      <c r="B1849" s="168" t="s">
        <v>5690</v>
      </c>
      <c r="C1849" s="168" t="s">
        <v>5623</v>
      </c>
      <c r="D1849" s="168" t="s">
        <v>5624</v>
      </c>
      <c r="E1849" s="168" t="s">
        <v>4919</v>
      </c>
      <c r="F1849" s="168" t="s">
        <v>4903</v>
      </c>
    </row>
    <row r="1850" spans="1:6" ht="12.75" customHeight="1">
      <c r="A1850" s="168" t="s">
        <v>78</v>
      </c>
      <c r="B1850" s="168" t="s">
        <v>78</v>
      </c>
      <c r="C1850" s="168" t="s">
        <v>78</v>
      </c>
      <c r="D1850" s="168" t="s">
        <v>78</v>
      </c>
      <c r="E1850" s="168" t="s">
        <v>78</v>
      </c>
      <c r="F1850" s="168" t="s">
        <v>78</v>
      </c>
    </row>
    <row r="1851" spans="1:6" ht="12.75" customHeight="1">
      <c r="A1851" s="168" t="s">
        <v>78</v>
      </c>
      <c r="B1851" s="168" t="s">
        <v>5691</v>
      </c>
      <c r="C1851" s="168" t="s">
        <v>78</v>
      </c>
      <c r="D1851" s="168" t="s">
        <v>78</v>
      </c>
      <c r="E1851" s="168" t="s">
        <v>78</v>
      </c>
      <c r="F1851" s="168" t="s">
        <v>78</v>
      </c>
    </row>
    <row r="1852" spans="1:6" ht="12.75" customHeight="1">
      <c r="A1852" s="168" t="s">
        <v>5692</v>
      </c>
      <c r="B1852" s="168" t="s">
        <v>5693</v>
      </c>
      <c r="C1852" s="168" t="s">
        <v>5694</v>
      </c>
      <c r="D1852" s="168" t="s">
        <v>5695</v>
      </c>
      <c r="E1852" s="168" t="s">
        <v>4913</v>
      </c>
      <c r="F1852" s="168" t="s">
        <v>4903</v>
      </c>
    </row>
    <row r="1853" spans="1:6" ht="12.75" customHeight="1">
      <c r="A1853" s="168" t="s">
        <v>5696</v>
      </c>
      <c r="B1853" s="168" t="s">
        <v>5697</v>
      </c>
      <c r="C1853" s="168" t="s">
        <v>5694</v>
      </c>
      <c r="D1853" s="168" t="s">
        <v>5695</v>
      </c>
      <c r="E1853" s="168" t="s">
        <v>4913</v>
      </c>
      <c r="F1853" s="168" t="s">
        <v>4903</v>
      </c>
    </row>
    <row r="1854" spans="1:6" ht="12.75" customHeight="1">
      <c r="A1854" s="168" t="s">
        <v>5698</v>
      </c>
      <c r="B1854" s="168" t="s">
        <v>5699</v>
      </c>
      <c r="C1854" s="168" t="s">
        <v>5694</v>
      </c>
      <c r="D1854" s="168" t="s">
        <v>5695</v>
      </c>
      <c r="E1854" s="168" t="s">
        <v>4913</v>
      </c>
      <c r="F1854" s="168" t="s">
        <v>4903</v>
      </c>
    </row>
    <row r="1855" spans="1:6" ht="12.75" customHeight="1">
      <c r="A1855" s="168" t="s">
        <v>5700</v>
      </c>
      <c r="B1855" s="168" t="s">
        <v>5701</v>
      </c>
      <c r="C1855" s="168" t="s">
        <v>5694</v>
      </c>
      <c r="D1855" s="168" t="s">
        <v>5695</v>
      </c>
      <c r="E1855" s="168" t="s">
        <v>4913</v>
      </c>
      <c r="F1855" s="168" t="s">
        <v>4903</v>
      </c>
    </row>
    <row r="1856" spans="1:6" ht="12.75" customHeight="1">
      <c r="A1856" s="168" t="s">
        <v>5702</v>
      </c>
      <c r="B1856" s="168" t="s">
        <v>5703</v>
      </c>
      <c r="C1856" s="168" t="s">
        <v>5694</v>
      </c>
      <c r="D1856" s="168" t="s">
        <v>5695</v>
      </c>
      <c r="E1856" s="168" t="s">
        <v>4913</v>
      </c>
      <c r="F1856" s="168" t="s">
        <v>4903</v>
      </c>
    </row>
    <row r="1857" spans="1:6" ht="12.75" customHeight="1">
      <c r="A1857" s="168" t="s">
        <v>5704</v>
      </c>
      <c r="B1857" s="168" t="s">
        <v>5705</v>
      </c>
      <c r="C1857" s="168" t="s">
        <v>5694</v>
      </c>
      <c r="D1857" s="168" t="s">
        <v>5695</v>
      </c>
      <c r="E1857" s="168" t="s">
        <v>4913</v>
      </c>
      <c r="F1857" s="168" t="s">
        <v>4903</v>
      </c>
    </row>
    <row r="1858" spans="1:6" ht="12.75" customHeight="1">
      <c r="A1858" s="168" t="s">
        <v>5706</v>
      </c>
      <c r="B1858" s="168" t="s">
        <v>5707</v>
      </c>
      <c r="C1858" s="168" t="s">
        <v>5694</v>
      </c>
      <c r="D1858" s="168" t="s">
        <v>5695</v>
      </c>
      <c r="E1858" s="168" t="s">
        <v>4913</v>
      </c>
      <c r="F1858" s="168" t="s">
        <v>4903</v>
      </c>
    </row>
    <row r="1859" spans="1:6" ht="12.75" customHeight="1">
      <c r="A1859" s="168" t="s">
        <v>5708</v>
      </c>
      <c r="B1859" s="168" t="s">
        <v>5709</v>
      </c>
      <c r="C1859" s="168" t="s">
        <v>5694</v>
      </c>
      <c r="D1859" s="168" t="s">
        <v>5695</v>
      </c>
      <c r="E1859" s="168" t="s">
        <v>4913</v>
      </c>
      <c r="F1859" s="168" t="s">
        <v>4903</v>
      </c>
    </row>
    <row r="1860" spans="1:6" ht="12.75" customHeight="1">
      <c r="A1860" s="168" t="s">
        <v>5710</v>
      </c>
      <c r="B1860" s="168" t="s">
        <v>5711</v>
      </c>
      <c r="C1860" s="168" t="s">
        <v>5694</v>
      </c>
      <c r="D1860" s="168" t="s">
        <v>5695</v>
      </c>
      <c r="E1860" s="168" t="s">
        <v>4913</v>
      </c>
      <c r="F1860" s="168" t="s">
        <v>4903</v>
      </c>
    </row>
    <row r="1861" spans="1:6" ht="12.75" customHeight="1">
      <c r="A1861" s="168" t="s">
        <v>5712</v>
      </c>
      <c r="B1861" s="168" t="s">
        <v>5713</v>
      </c>
      <c r="C1861" s="168" t="s">
        <v>5694</v>
      </c>
      <c r="D1861" s="168" t="s">
        <v>5695</v>
      </c>
      <c r="E1861" s="168" t="s">
        <v>4913</v>
      </c>
      <c r="F1861" s="168" t="s">
        <v>4903</v>
      </c>
    </row>
    <row r="1862" spans="1:6" ht="12.75" customHeight="1">
      <c r="A1862" s="168" t="s">
        <v>5714</v>
      </c>
      <c r="B1862" s="168" t="s">
        <v>5715</v>
      </c>
      <c r="C1862" s="168" t="s">
        <v>5694</v>
      </c>
      <c r="D1862" s="168" t="s">
        <v>5695</v>
      </c>
      <c r="E1862" s="168" t="s">
        <v>4913</v>
      </c>
      <c r="F1862" s="168" t="s">
        <v>4903</v>
      </c>
    </row>
    <row r="1863" spans="1:6" ht="12.75" customHeight="1">
      <c r="A1863" s="168" t="s">
        <v>5716</v>
      </c>
      <c r="B1863" s="168" t="s">
        <v>5717</v>
      </c>
      <c r="C1863" s="168" t="s">
        <v>5694</v>
      </c>
      <c r="D1863" s="168" t="s">
        <v>5695</v>
      </c>
      <c r="E1863" s="168" t="s">
        <v>4913</v>
      </c>
      <c r="F1863" s="168" t="s">
        <v>4903</v>
      </c>
    </row>
    <row r="1864" spans="1:6" ht="12.75" customHeight="1">
      <c r="A1864" s="168" t="s">
        <v>78</v>
      </c>
      <c r="B1864" s="168" t="s">
        <v>78</v>
      </c>
      <c r="C1864" s="168" t="s">
        <v>78</v>
      </c>
      <c r="D1864" s="168" t="s">
        <v>78</v>
      </c>
      <c r="E1864" s="168" t="s">
        <v>78</v>
      </c>
      <c r="F1864" s="168" t="s">
        <v>78</v>
      </c>
    </row>
    <row r="1865" spans="1:6" ht="12.75" customHeight="1">
      <c r="A1865" s="168" t="s">
        <v>78</v>
      </c>
      <c r="B1865" s="168" t="s">
        <v>5718</v>
      </c>
      <c r="C1865" s="168" t="s">
        <v>78</v>
      </c>
      <c r="D1865" s="168" t="s">
        <v>78</v>
      </c>
      <c r="E1865" s="168" t="s">
        <v>78</v>
      </c>
      <c r="F1865" s="168" t="s">
        <v>78</v>
      </c>
    </row>
    <row r="1866" spans="1:6" ht="12.75" customHeight="1">
      <c r="A1866" s="168" t="s">
        <v>5719</v>
      </c>
      <c r="B1866" s="168" t="s">
        <v>5720</v>
      </c>
      <c r="C1866" s="168" t="s">
        <v>5721</v>
      </c>
      <c r="D1866" s="168" t="s">
        <v>5722</v>
      </c>
      <c r="E1866" s="168" t="s">
        <v>4913</v>
      </c>
      <c r="F1866" s="168" t="s">
        <v>4903</v>
      </c>
    </row>
    <row r="1867" spans="1:6" ht="12.75" customHeight="1">
      <c r="A1867" s="168" t="s">
        <v>78</v>
      </c>
      <c r="B1867" s="168" t="s">
        <v>78</v>
      </c>
      <c r="C1867" s="168" t="s">
        <v>78</v>
      </c>
      <c r="D1867" s="168" t="s">
        <v>78</v>
      </c>
      <c r="E1867" s="168" t="s">
        <v>78</v>
      </c>
      <c r="F1867" s="168" t="s">
        <v>78</v>
      </c>
    </row>
    <row r="1868" spans="1:6" ht="12.75" customHeight="1">
      <c r="A1868" s="168" t="s">
        <v>78</v>
      </c>
      <c r="B1868" s="168" t="s">
        <v>5723</v>
      </c>
      <c r="C1868" s="168" t="s">
        <v>78</v>
      </c>
      <c r="D1868" s="168" t="s">
        <v>78</v>
      </c>
      <c r="E1868" s="168" t="s">
        <v>78</v>
      </c>
      <c r="F1868" s="168" t="s">
        <v>78</v>
      </c>
    </row>
    <row r="1869" spans="1:6" ht="12.75" customHeight="1">
      <c r="A1869" s="168" t="s">
        <v>5724</v>
      </c>
      <c r="B1869" s="168" t="s">
        <v>5725</v>
      </c>
      <c r="C1869" s="168" t="s">
        <v>5726</v>
      </c>
      <c r="D1869" s="168" t="s">
        <v>5727</v>
      </c>
      <c r="E1869" s="168" t="s">
        <v>4913</v>
      </c>
      <c r="F1869" s="168" t="s">
        <v>4903</v>
      </c>
    </row>
    <row r="1870" spans="1:6" ht="12.75" customHeight="1">
      <c r="A1870" s="168" t="s">
        <v>5728</v>
      </c>
      <c r="B1870" s="168" t="s">
        <v>5729</v>
      </c>
      <c r="C1870" s="168" t="s">
        <v>5726</v>
      </c>
      <c r="D1870" s="168" t="s">
        <v>5727</v>
      </c>
      <c r="E1870" s="168" t="s">
        <v>4913</v>
      </c>
      <c r="F1870" s="168" t="s">
        <v>4903</v>
      </c>
    </row>
    <row r="1871" spans="1:6" ht="12.75" customHeight="1">
      <c r="A1871" s="168" t="s">
        <v>5730</v>
      </c>
      <c r="B1871" s="168" t="s">
        <v>5731</v>
      </c>
      <c r="C1871" s="168" t="s">
        <v>5726</v>
      </c>
      <c r="D1871" s="168" t="s">
        <v>5727</v>
      </c>
      <c r="E1871" s="168" t="s">
        <v>4913</v>
      </c>
      <c r="F1871" s="168" t="s">
        <v>4903</v>
      </c>
    </row>
    <row r="1872" spans="1:6" ht="12.75" customHeight="1">
      <c r="A1872" s="168" t="s">
        <v>5732</v>
      </c>
      <c r="B1872" s="168" t="s">
        <v>5733</v>
      </c>
      <c r="C1872" s="168" t="s">
        <v>5726</v>
      </c>
      <c r="D1872" s="168" t="s">
        <v>5727</v>
      </c>
      <c r="E1872" s="168" t="s">
        <v>4913</v>
      </c>
      <c r="F1872" s="168" t="s">
        <v>4903</v>
      </c>
    </row>
    <row r="1873" spans="1:6" ht="12.75" customHeight="1">
      <c r="A1873" s="168" t="s">
        <v>5734</v>
      </c>
      <c r="B1873" s="168" t="s">
        <v>5735</v>
      </c>
      <c r="C1873" s="168" t="s">
        <v>5726</v>
      </c>
      <c r="D1873" s="168" t="s">
        <v>5727</v>
      </c>
      <c r="E1873" s="168" t="s">
        <v>4913</v>
      </c>
      <c r="F1873" s="168" t="s">
        <v>4903</v>
      </c>
    </row>
    <row r="1874" spans="1:6" ht="12.75" customHeight="1">
      <c r="A1874" s="168" t="s">
        <v>5736</v>
      </c>
      <c r="B1874" s="168" t="s">
        <v>5737</v>
      </c>
      <c r="C1874" s="168" t="s">
        <v>5726</v>
      </c>
      <c r="D1874" s="168" t="s">
        <v>5727</v>
      </c>
      <c r="E1874" s="168" t="s">
        <v>4913</v>
      </c>
      <c r="F1874" s="168" t="s">
        <v>4903</v>
      </c>
    </row>
    <row r="1875" spans="1:6" ht="12.75" customHeight="1">
      <c r="A1875" s="168" t="s">
        <v>5738</v>
      </c>
      <c r="B1875" s="168" t="s">
        <v>5739</v>
      </c>
      <c r="C1875" s="168" t="s">
        <v>5726</v>
      </c>
      <c r="D1875" s="168" t="s">
        <v>5727</v>
      </c>
      <c r="E1875" s="168" t="s">
        <v>4913</v>
      </c>
      <c r="F1875" s="168" t="s">
        <v>4903</v>
      </c>
    </row>
    <row r="1876" spans="1:6" ht="12.75" customHeight="1">
      <c r="A1876" s="168" t="s">
        <v>5740</v>
      </c>
      <c r="B1876" s="168" t="s">
        <v>5741</v>
      </c>
      <c r="C1876" s="168" t="s">
        <v>5726</v>
      </c>
      <c r="D1876" s="168" t="s">
        <v>5727</v>
      </c>
      <c r="E1876" s="168" t="s">
        <v>4913</v>
      </c>
      <c r="F1876" s="168" t="s">
        <v>4903</v>
      </c>
    </row>
    <row r="1877" spans="1:6" ht="12.75" customHeight="1">
      <c r="A1877" s="168" t="s">
        <v>5742</v>
      </c>
      <c r="B1877" s="168" t="s">
        <v>5743</v>
      </c>
      <c r="C1877" s="168" t="s">
        <v>5726</v>
      </c>
      <c r="D1877" s="168" t="s">
        <v>5727</v>
      </c>
      <c r="E1877" s="168" t="s">
        <v>4913</v>
      </c>
      <c r="F1877" s="168" t="s">
        <v>4903</v>
      </c>
    </row>
    <row r="1878" spans="1:6" ht="12.75" customHeight="1">
      <c r="A1878" s="168" t="s">
        <v>5744</v>
      </c>
      <c r="B1878" s="168" t="s">
        <v>5745</v>
      </c>
      <c r="C1878" s="168" t="s">
        <v>5726</v>
      </c>
      <c r="D1878" s="168" t="s">
        <v>5727</v>
      </c>
      <c r="E1878" s="168" t="s">
        <v>4913</v>
      </c>
      <c r="F1878" s="168" t="s">
        <v>4903</v>
      </c>
    </row>
    <row r="1879" spans="1:6" ht="12.75" customHeight="1">
      <c r="A1879" s="168" t="s">
        <v>5746</v>
      </c>
      <c r="B1879" s="168" t="s">
        <v>5747</v>
      </c>
      <c r="C1879" s="168" t="s">
        <v>5726</v>
      </c>
      <c r="D1879" s="168" t="s">
        <v>5727</v>
      </c>
      <c r="E1879" s="168" t="s">
        <v>4913</v>
      </c>
      <c r="F1879" s="168" t="s">
        <v>4903</v>
      </c>
    </row>
    <row r="1880" spans="1:6" ht="12.75" customHeight="1">
      <c r="A1880" s="168" t="s">
        <v>5748</v>
      </c>
      <c r="B1880" s="168" t="s">
        <v>5749</v>
      </c>
      <c r="C1880" s="168" t="s">
        <v>5726</v>
      </c>
      <c r="D1880" s="168" t="s">
        <v>5727</v>
      </c>
      <c r="E1880" s="168" t="s">
        <v>4913</v>
      </c>
      <c r="F1880" s="168" t="s">
        <v>4903</v>
      </c>
    </row>
    <row r="1881" spans="1:6" ht="12.75" customHeight="1">
      <c r="A1881" s="168" t="s">
        <v>5750</v>
      </c>
      <c r="B1881" s="168" t="s">
        <v>5751</v>
      </c>
      <c r="C1881" s="168" t="s">
        <v>5726</v>
      </c>
      <c r="D1881" s="168" t="s">
        <v>5727</v>
      </c>
      <c r="E1881" s="168" t="s">
        <v>4913</v>
      </c>
      <c r="F1881" s="168" t="s">
        <v>4903</v>
      </c>
    </row>
    <row r="1882" spans="1:6" ht="12.75" customHeight="1">
      <c r="A1882" s="168" t="s">
        <v>5752</v>
      </c>
      <c r="B1882" s="168" t="s">
        <v>5753</v>
      </c>
      <c r="C1882" s="168" t="s">
        <v>5726</v>
      </c>
      <c r="D1882" s="168" t="s">
        <v>5727</v>
      </c>
      <c r="E1882" s="168" t="s">
        <v>4913</v>
      </c>
      <c r="F1882" s="168" t="s">
        <v>4903</v>
      </c>
    </row>
    <row r="1883" spans="1:6" ht="12.75" customHeight="1">
      <c r="A1883" s="168" t="s">
        <v>5754</v>
      </c>
      <c r="B1883" s="168" t="s">
        <v>5755</v>
      </c>
      <c r="C1883" s="168" t="s">
        <v>5726</v>
      </c>
      <c r="D1883" s="168" t="s">
        <v>5727</v>
      </c>
      <c r="E1883" s="168" t="s">
        <v>4913</v>
      </c>
      <c r="F1883" s="168" t="s">
        <v>4903</v>
      </c>
    </row>
    <row r="1884" spans="1:6" ht="12.75" customHeight="1">
      <c r="A1884" s="168" t="s">
        <v>5756</v>
      </c>
      <c r="B1884" s="168" t="s">
        <v>5757</v>
      </c>
      <c r="C1884" s="168" t="s">
        <v>5726</v>
      </c>
      <c r="D1884" s="168" t="s">
        <v>5727</v>
      </c>
      <c r="E1884" s="168" t="s">
        <v>4913</v>
      </c>
      <c r="F1884" s="168" t="s">
        <v>4903</v>
      </c>
    </row>
    <row r="1885" spans="1:6" ht="12.75" customHeight="1">
      <c r="A1885" s="168" t="s">
        <v>5758</v>
      </c>
      <c r="B1885" s="168" t="s">
        <v>5759</v>
      </c>
      <c r="C1885" s="168" t="s">
        <v>5726</v>
      </c>
      <c r="D1885" s="168" t="s">
        <v>5727</v>
      </c>
      <c r="E1885" s="168" t="s">
        <v>4913</v>
      </c>
      <c r="F1885" s="168" t="s">
        <v>4903</v>
      </c>
    </row>
    <row r="1886" spans="1:6" ht="12.75" customHeight="1">
      <c r="A1886" s="168" t="s">
        <v>5760</v>
      </c>
      <c r="B1886" s="168" t="s">
        <v>5761</v>
      </c>
      <c r="C1886" s="168" t="s">
        <v>5726</v>
      </c>
      <c r="D1886" s="168" t="s">
        <v>5727</v>
      </c>
      <c r="E1886" s="168" t="s">
        <v>4913</v>
      </c>
      <c r="F1886" s="168" t="s">
        <v>4903</v>
      </c>
    </row>
    <row r="1887" spans="1:6" ht="12.75" customHeight="1">
      <c r="A1887" s="168" t="s">
        <v>5762</v>
      </c>
      <c r="B1887" s="168" t="s">
        <v>5763</v>
      </c>
      <c r="C1887" s="168" t="s">
        <v>5726</v>
      </c>
      <c r="D1887" s="168" t="s">
        <v>5727</v>
      </c>
      <c r="E1887" s="168" t="s">
        <v>4913</v>
      </c>
      <c r="F1887" s="168" t="s">
        <v>4903</v>
      </c>
    </row>
    <row r="1888" spans="1:6" ht="12.75" customHeight="1">
      <c r="A1888" s="168" t="s">
        <v>5764</v>
      </c>
      <c r="B1888" s="168" t="s">
        <v>5044</v>
      </c>
      <c r="C1888" s="168" t="s">
        <v>5726</v>
      </c>
      <c r="D1888" s="168" t="s">
        <v>5727</v>
      </c>
      <c r="E1888" s="168" t="s">
        <v>4913</v>
      </c>
      <c r="F1888" s="168" t="s">
        <v>4903</v>
      </c>
    </row>
    <row r="1889" spans="1:6" ht="12.75" customHeight="1">
      <c r="A1889" s="168" t="s">
        <v>5765</v>
      </c>
      <c r="B1889" s="168" t="s">
        <v>5766</v>
      </c>
      <c r="C1889" s="168" t="s">
        <v>5726</v>
      </c>
      <c r="D1889" s="168" t="s">
        <v>5727</v>
      </c>
      <c r="E1889" s="168" t="s">
        <v>4913</v>
      </c>
      <c r="F1889" s="168" t="s">
        <v>4903</v>
      </c>
    </row>
    <row r="1890" spans="1:6" ht="12.75" customHeight="1">
      <c r="A1890" s="168" t="s">
        <v>5767</v>
      </c>
      <c r="B1890" s="168" t="s">
        <v>5768</v>
      </c>
      <c r="C1890" s="168" t="s">
        <v>5726</v>
      </c>
      <c r="D1890" s="168" t="s">
        <v>5727</v>
      </c>
      <c r="E1890" s="168" t="s">
        <v>4913</v>
      </c>
      <c r="F1890" s="168" t="s">
        <v>4903</v>
      </c>
    </row>
    <row r="1891" spans="1:6" ht="12.75" customHeight="1">
      <c r="A1891" s="168" t="s">
        <v>5769</v>
      </c>
      <c r="B1891" s="168" t="s">
        <v>5770</v>
      </c>
      <c r="C1891" s="168" t="s">
        <v>5726</v>
      </c>
      <c r="D1891" s="168" t="s">
        <v>5727</v>
      </c>
      <c r="E1891" s="168" t="s">
        <v>4913</v>
      </c>
      <c r="F1891" s="168" t="s">
        <v>4903</v>
      </c>
    </row>
    <row r="1892" spans="1:6" ht="12.75" customHeight="1">
      <c r="A1892" s="168" t="s">
        <v>5771</v>
      </c>
      <c r="B1892" s="168" t="s">
        <v>5772</v>
      </c>
      <c r="C1892" s="168" t="s">
        <v>5726</v>
      </c>
      <c r="D1892" s="168" t="s">
        <v>5727</v>
      </c>
      <c r="E1892" s="168" t="s">
        <v>4913</v>
      </c>
      <c r="F1892" s="168" t="s">
        <v>4903</v>
      </c>
    </row>
    <row r="1893" spans="1:6" ht="12.75" customHeight="1">
      <c r="A1893" s="168" t="s">
        <v>5773</v>
      </c>
      <c r="B1893" s="168" t="s">
        <v>5774</v>
      </c>
      <c r="C1893" s="168" t="s">
        <v>5726</v>
      </c>
      <c r="D1893" s="168" t="s">
        <v>5727</v>
      </c>
      <c r="E1893" s="168" t="s">
        <v>4913</v>
      </c>
      <c r="F1893" s="168" t="s">
        <v>4903</v>
      </c>
    </row>
    <row r="1894" spans="1:6" ht="12.75" customHeight="1">
      <c r="A1894" s="168" t="s">
        <v>5775</v>
      </c>
      <c r="B1894" s="168" t="s">
        <v>5776</v>
      </c>
      <c r="C1894" s="168" t="s">
        <v>5726</v>
      </c>
      <c r="D1894" s="168" t="s">
        <v>5727</v>
      </c>
      <c r="E1894" s="168" t="s">
        <v>4913</v>
      </c>
      <c r="F1894" s="168" t="s">
        <v>4903</v>
      </c>
    </row>
    <row r="1895" spans="1:6" ht="12.75" customHeight="1">
      <c r="A1895" s="168" t="s">
        <v>5777</v>
      </c>
      <c r="B1895" s="168" t="s">
        <v>5778</v>
      </c>
      <c r="C1895" s="168" t="s">
        <v>5726</v>
      </c>
      <c r="D1895" s="168" t="s">
        <v>5727</v>
      </c>
      <c r="E1895" s="168" t="s">
        <v>4913</v>
      </c>
      <c r="F1895" s="168" t="s">
        <v>4903</v>
      </c>
    </row>
    <row r="1896" spans="1:6" ht="12.75" customHeight="1">
      <c r="A1896" s="168" t="s">
        <v>5779</v>
      </c>
      <c r="B1896" s="168" t="s">
        <v>5780</v>
      </c>
      <c r="C1896" s="168" t="s">
        <v>5726</v>
      </c>
      <c r="D1896" s="168" t="s">
        <v>5727</v>
      </c>
      <c r="E1896" s="168" t="s">
        <v>4913</v>
      </c>
      <c r="F1896" s="168" t="s">
        <v>4903</v>
      </c>
    </row>
    <row r="1897" spans="1:6" ht="12.75" customHeight="1">
      <c r="A1897" s="168" t="s">
        <v>5781</v>
      </c>
      <c r="B1897" s="168" t="s">
        <v>5782</v>
      </c>
      <c r="C1897" s="168" t="s">
        <v>5726</v>
      </c>
      <c r="D1897" s="168" t="s">
        <v>5727</v>
      </c>
      <c r="E1897" s="168" t="s">
        <v>4913</v>
      </c>
      <c r="F1897" s="168" t="s">
        <v>4903</v>
      </c>
    </row>
    <row r="1898" spans="1:6" ht="12.75" customHeight="1">
      <c r="A1898" s="168" t="s">
        <v>5783</v>
      </c>
      <c r="B1898" s="168" t="s">
        <v>5784</v>
      </c>
      <c r="C1898" s="168" t="s">
        <v>5726</v>
      </c>
      <c r="D1898" s="168" t="s">
        <v>5727</v>
      </c>
      <c r="E1898" s="168" t="s">
        <v>4913</v>
      </c>
      <c r="F1898" s="168" t="s">
        <v>4903</v>
      </c>
    </row>
    <row r="1899" spans="1:6" ht="12.75" customHeight="1">
      <c r="A1899" s="168" t="s">
        <v>5785</v>
      </c>
      <c r="B1899" s="168" t="s">
        <v>5786</v>
      </c>
      <c r="C1899" s="168" t="s">
        <v>5726</v>
      </c>
      <c r="D1899" s="168" t="s">
        <v>5727</v>
      </c>
      <c r="E1899" s="168" t="s">
        <v>4913</v>
      </c>
      <c r="F1899" s="168" t="s">
        <v>4903</v>
      </c>
    </row>
    <row r="1900" spans="1:6" ht="12.75" customHeight="1">
      <c r="A1900" s="168" t="s">
        <v>5787</v>
      </c>
      <c r="B1900" s="168" t="s">
        <v>5788</v>
      </c>
      <c r="C1900" s="168" t="s">
        <v>5726</v>
      </c>
      <c r="D1900" s="168" t="s">
        <v>5727</v>
      </c>
      <c r="E1900" s="168" t="s">
        <v>4913</v>
      </c>
      <c r="F1900" s="168" t="s">
        <v>4903</v>
      </c>
    </row>
    <row r="1901" spans="1:6" ht="12.75" customHeight="1">
      <c r="A1901" s="168" t="s">
        <v>5789</v>
      </c>
      <c r="B1901" s="168" t="s">
        <v>5790</v>
      </c>
      <c r="C1901" s="168" t="s">
        <v>5726</v>
      </c>
      <c r="D1901" s="168" t="s">
        <v>5727</v>
      </c>
      <c r="E1901" s="168" t="s">
        <v>4913</v>
      </c>
      <c r="F1901" s="168" t="s">
        <v>4903</v>
      </c>
    </row>
    <row r="1902" spans="1:6" ht="12.75" customHeight="1">
      <c r="A1902" s="168" t="s">
        <v>5791</v>
      </c>
      <c r="B1902" s="168" t="s">
        <v>5792</v>
      </c>
      <c r="C1902" s="168" t="s">
        <v>5726</v>
      </c>
      <c r="D1902" s="168" t="s">
        <v>5727</v>
      </c>
      <c r="E1902" s="168" t="s">
        <v>4913</v>
      </c>
      <c r="F1902" s="168" t="s">
        <v>4903</v>
      </c>
    </row>
    <row r="1903" spans="1:6" ht="12.75" customHeight="1">
      <c r="A1903" s="168" t="s">
        <v>5793</v>
      </c>
      <c r="B1903" s="168" t="s">
        <v>5794</v>
      </c>
      <c r="C1903" s="168" t="s">
        <v>5726</v>
      </c>
      <c r="D1903" s="168" t="s">
        <v>5727</v>
      </c>
      <c r="E1903" s="168" t="s">
        <v>4913</v>
      </c>
      <c r="F1903" s="168" t="s">
        <v>4903</v>
      </c>
    </row>
    <row r="1904" spans="1:6" ht="12.75" customHeight="1">
      <c r="A1904" s="168" t="s">
        <v>5795</v>
      </c>
      <c r="B1904" s="168" t="s">
        <v>5796</v>
      </c>
      <c r="C1904" s="168" t="s">
        <v>5726</v>
      </c>
      <c r="D1904" s="168" t="s">
        <v>5727</v>
      </c>
      <c r="E1904" s="168" t="s">
        <v>4913</v>
      </c>
      <c r="F1904" s="168" t="s">
        <v>4903</v>
      </c>
    </row>
    <row r="1905" spans="1:6" ht="12.75" customHeight="1">
      <c r="A1905" s="168" t="s">
        <v>5797</v>
      </c>
      <c r="B1905" s="168" t="s">
        <v>5798</v>
      </c>
      <c r="C1905" s="168" t="s">
        <v>5726</v>
      </c>
      <c r="D1905" s="168" t="s">
        <v>5727</v>
      </c>
      <c r="E1905" s="168" t="s">
        <v>4913</v>
      </c>
      <c r="F1905" s="168" t="s">
        <v>4903</v>
      </c>
    </row>
    <row r="1906" spans="1:6" ht="12.75" customHeight="1">
      <c r="A1906" s="168" t="s">
        <v>5799</v>
      </c>
      <c r="B1906" s="168" t="s">
        <v>5800</v>
      </c>
      <c r="C1906" s="168" t="s">
        <v>5726</v>
      </c>
      <c r="D1906" s="168" t="s">
        <v>5727</v>
      </c>
      <c r="E1906" s="168" t="s">
        <v>4913</v>
      </c>
      <c r="F1906" s="168" t="s">
        <v>4903</v>
      </c>
    </row>
    <row r="1907" spans="1:6" ht="12.75" customHeight="1">
      <c r="A1907" s="168" t="s">
        <v>5801</v>
      </c>
      <c r="B1907" s="168" t="s">
        <v>5802</v>
      </c>
      <c r="C1907" s="168" t="s">
        <v>5726</v>
      </c>
      <c r="D1907" s="168" t="s">
        <v>5727</v>
      </c>
      <c r="E1907" s="168" t="s">
        <v>4913</v>
      </c>
      <c r="F1907" s="168" t="s">
        <v>4903</v>
      </c>
    </row>
    <row r="1908" spans="1:6" ht="12.75" customHeight="1">
      <c r="A1908" s="168" t="s">
        <v>5803</v>
      </c>
      <c r="B1908" s="168" t="s">
        <v>5804</v>
      </c>
      <c r="C1908" s="168" t="s">
        <v>5726</v>
      </c>
      <c r="D1908" s="168" t="s">
        <v>5727</v>
      </c>
      <c r="E1908" s="168" t="s">
        <v>4913</v>
      </c>
      <c r="F1908" s="168" t="s">
        <v>4903</v>
      </c>
    </row>
    <row r="1909" spans="1:6" ht="12.75" customHeight="1">
      <c r="A1909" s="168" t="s">
        <v>5805</v>
      </c>
      <c r="B1909" s="168" t="s">
        <v>5806</v>
      </c>
      <c r="C1909" s="168" t="s">
        <v>5726</v>
      </c>
      <c r="D1909" s="168" t="s">
        <v>5727</v>
      </c>
      <c r="E1909" s="168" t="s">
        <v>4913</v>
      </c>
      <c r="F1909" s="168" t="s">
        <v>4903</v>
      </c>
    </row>
    <row r="1910" spans="1:6" ht="12.75" customHeight="1">
      <c r="A1910" s="168" t="s">
        <v>5807</v>
      </c>
      <c r="B1910" s="168" t="s">
        <v>5808</v>
      </c>
      <c r="C1910" s="168" t="s">
        <v>5726</v>
      </c>
      <c r="D1910" s="168" t="s">
        <v>5727</v>
      </c>
      <c r="E1910" s="168" t="s">
        <v>4913</v>
      </c>
      <c r="F1910" s="168" t="s">
        <v>4903</v>
      </c>
    </row>
    <row r="1911" spans="1:6" ht="12.75" customHeight="1">
      <c r="A1911" s="168" t="s">
        <v>5809</v>
      </c>
      <c r="B1911" s="168" t="s">
        <v>5810</v>
      </c>
      <c r="C1911" s="168" t="s">
        <v>5726</v>
      </c>
      <c r="D1911" s="168" t="s">
        <v>5727</v>
      </c>
      <c r="E1911" s="168" t="s">
        <v>4913</v>
      </c>
      <c r="F1911" s="168" t="s">
        <v>4903</v>
      </c>
    </row>
    <row r="1912" spans="1:6" ht="12.75" customHeight="1">
      <c r="A1912" s="168" t="s">
        <v>5811</v>
      </c>
      <c r="B1912" s="168" t="s">
        <v>5812</v>
      </c>
      <c r="C1912" s="168" t="s">
        <v>5726</v>
      </c>
      <c r="D1912" s="168" t="s">
        <v>5727</v>
      </c>
      <c r="E1912" s="168" t="s">
        <v>4913</v>
      </c>
      <c r="F1912" s="168" t="s">
        <v>4903</v>
      </c>
    </row>
    <row r="1913" spans="1:6" ht="12.75" customHeight="1">
      <c r="A1913" s="168" t="s">
        <v>5813</v>
      </c>
      <c r="B1913" s="168" t="s">
        <v>5814</v>
      </c>
      <c r="C1913" s="168" t="s">
        <v>5726</v>
      </c>
      <c r="D1913" s="168" t="s">
        <v>5727</v>
      </c>
      <c r="E1913" s="168" t="s">
        <v>4913</v>
      </c>
      <c r="F1913" s="168" t="s">
        <v>4903</v>
      </c>
    </row>
    <row r="1914" spans="1:6" ht="12.75" customHeight="1">
      <c r="A1914" s="168" t="s">
        <v>5815</v>
      </c>
      <c r="B1914" s="168" t="s">
        <v>5816</v>
      </c>
      <c r="C1914" s="168" t="s">
        <v>5726</v>
      </c>
      <c r="D1914" s="168" t="s">
        <v>5727</v>
      </c>
      <c r="E1914" s="168" t="s">
        <v>4913</v>
      </c>
      <c r="F1914" s="168" t="s">
        <v>4903</v>
      </c>
    </row>
    <row r="1915" spans="1:6" ht="12.75" customHeight="1">
      <c r="A1915" s="168" t="s">
        <v>5817</v>
      </c>
      <c r="B1915" s="168" t="s">
        <v>5818</v>
      </c>
      <c r="C1915" s="168" t="s">
        <v>5726</v>
      </c>
      <c r="D1915" s="168" t="s">
        <v>5727</v>
      </c>
      <c r="E1915" s="168" t="s">
        <v>4913</v>
      </c>
      <c r="F1915" s="168" t="s">
        <v>4903</v>
      </c>
    </row>
    <row r="1916" spans="1:6" ht="12.75" customHeight="1">
      <c r="A1916" s="168" t="s">
        <v>5819</v>
      </c>
      <c r="B1916" s="168" t="s">
        <v>5820</v>
      </c>
      <c r="C1916" s="168" t="s">
        <v>5726</v>
      </c>
      <c r="D1916" s="168" t="s">
        <v>5727</v>
      </c>
      <c r="E1916" s="168" t="s">
        <v>4913</v>
      </c>
      <c r="F1916" s="168" t="s">
        <v>4903</v>
      </c>
    </row>
    <row r="1917" spans="1:6" ht="12.75" customHeight="1">
      <c r="A1917" s="168" t="s">
        <v>5821</v>
      </c>
      <c r="B1917" s="168" t="s">
        <v>5822</v>
      </c>
      <c r="C1917" s="168" t="s">
        <v>5726</v>
      </c>
      <c r="D1917" s="168" t="s">
        <v>5727</v>
      </c>
      <c r="E1917" s="168" t="s">
        <v>4913</v>
      </c>
      <c r="F1917" s="168" t="s">
        <v>4903</v>
      </c>
    </row>
    <row r="1918" spans="1:6" ht="12.75" customHeight="1">
      <c r="A1918" s="168" t="s">
        <v>5823</v>
      </c>
      <c r="B1918" s="168" t="s">
        <v>5824</v>
      </c>
      <c r="C1918" s="168" t="s">
        <v>5726</v>
      </c>
      <c r="D1918" s="168" t="s">
        <v>5727</v>
      </c>
      <c r="E1918" s="168" t="s">
        <v>4913</v>
      </c>
      <c r="F1918" s="168" t="s">
        <v>4903</v>
      </c>
    </row>
    <row r="1919" spans="1:6" ht="12.75" customHeight="1">
      <c r="A1919" s="168" t="s">
        <v>5825</v>
      </c>
      <c r="B1919" s="168" t="s">
        <v>5826</v>
      </c>
      <c r="C1919" s="168" t="s">
        <v>5726</v>
      </c>
      <c r="D1919" s="168" t="s">
        <v>5727</v>
      </c>
      <c r="E1919" s="168" t="s">
        <v>4913</v>
      </c>
      <c r="F1919" s="168" t="s">
        <v>4903</v>
      </c>
    </row>
    <row r="1920" spans="1:6" ht="12.75" customHeight="1">
      <c r="A1920" s="168" t="s">
        <v>5827</v>
      </c>
      <c r="B1920" s="168" t="s">
        <v>5828</v>
      </c>
      <c r="C1920" s="168" t="s">
        <v>5726</v>
      </c>
      <c r="D1920" s="168" t="s">
        <v>5727</v>
      </c>
      <c r="E1920" s="168" t="s">
        <v>4913</v>
      </c>
      <c r="F1920" s="168" t="s">
        <v>4903</v>
      </c>
    </row>
    <row r="1921" spans="1:6" ht="12.75" customHeight="1">
      <c r="A1921" s="168" t="s">
        <v>5829</v>
      </c>
      <c r="B1921" s="168" t="s">
        <v>5830</v>
      </c>
      <c r="C1921" s="168" t="s">
        <v>5726</v>
      </c>
      <c r="D1921" s="168" t="s">
        <v>5727</v>
      </c>
      <c r="E1921" s="168" t="s">
        <v>4913</v>
      </c>
      <c r="F1921" s="168" t="s">
        <v>4903</v>
      </c>
    </row>
    <row r="1922" spans="1:6" ht="12.75" customHeight="1">
      <c r="A1922" s="168" t="s">
        <v>5831</v>
      </c>
      <c r="B1922" s="168" t="s">
        <v>5832</v>
      </c>
      <c r="C1922" s="168" t="s">
        <v>5726</v>
      </c>
      <c r="D1922" s="168" t="s">
        <v>5727</v>
      </c>
      <c r="E1922" s="168" t="s">
        <v>4913</v>
      </c>
      <c r="F1922" s="168" t="s">
        <v>4903</v>
      </c>
    </row>
    <row r="1923" spans="1:6" ht="12.75" customHeight="1">
      <c r="A1923" s="168" t="s">
        <v>5833</v>
      </c>
      <c r="B1923" s="168" t="s">
        <v>5834</v>
      </c>
      <c r="C1923" s="168" t="s">
        <v>5726</v>
      </c>
      <c r="D1923" s="168" t="s">
        <v>5727</v>
      </c>
      <c r="E1923" s="168" t="s">
        <v>4913</v>
      </c>
      <c r="F1923" s="168" t="s">
        <v>4903</v>
      </c>
    </row>
    <row r="1924" spans="1:6" ht="12.75" customHeight="1">
      <c r="A1924" s="168" t="s">
        <v>5835</v>
      </c>
      <c r="B1924" s="168" t="s">
        <v>5836</v>
      </c>
      <c r="C1924" s="168" t="s">
        <v>5726</v>
      </c>
      <c r="D1924" s="168" t="s">
        <v>5727</v>
      </c>
      <c r="E1924" s="168" t="s">
        <v>4913</v>
      </c>
      <c r="F1924" s="168" t="s">
        <v>4903</v>
      </c>
    </row>
    <row r="1925" spans="1:6" ht="12.75" customHeight="1">
      <c r="A1925" s="168" t="s">
        <v>5837</v>
      </c>
      <c r="B1925" s="168" t="s">
        <v>5838</v>
      </c>
      <c r="C1925" s="168" t="s">
        <v>5726</v>
      </c>
      <c r="D1925" s="168" t="s">
        <v>5727</v>
      </c>
      <c r="E1925" s="168" t="s">
        <v>4913</v>
      </c>
      <c r="F1925" s="168" t="s">
        <v>4903</v>
      </c>
    </row>
    <row r="1926" spans="1:6" ht="12.75" customHeight="1">
      <c r="A1926" s="168" t="s">
        <v>5839</v>
      </c>
      <c r="B1926" s="168" t="s">
        <v>5840</v>
      </c>
      <c r="C1926" s="168" t="s">
        <v>5726</v>
      </c>
      <c r="D1926" s="168" t="s">
        <v>5727</v>
      </c>
      <c r="E1926" s="168" t="s">
        <v>4913</v>
      </c>
      <c r="F1926" s="168" t="s">
        <v>4903</v>
      </c>
    </row>
    <row r="1927" spans="1:6" ht="12.75" customHeight="1">
      <c r="A1927" s="168" t="s">
        <v>5841</v>
      </c>
      <c r="B1927" s="168" t="s">
        <v>5842</v>
      </c>
      <c r="C1927" s="168" t="s">
        <v>5726</v>
      </c>
      <c r="D1927" s="168" t="s">
        <v>5727</v>
      </c>
      <c r="E1927" s="168" t="s">
        <v>4913</v>
      </c>
      <c r="F1927" s="168" t="s">
        <v>4903</v>
      </c>
    </row>
    <row r="1928" spans="1:6" ht="12.75" customHeight="1">
      <c r="A1928" s="168" t="s">
        <v>5843</v>
      </c>
      <c r="B1928" s="168" t="s">
        <v>5844</v>
      </c>
      <c r="C1928" s="168" t="s">
        <v>5726</v>
      </c>
      <c r="D1928" s="168" t="s">
        <v>5727</v>
      </c>
      <c r="E1928" s="168" t="s">
        <v>4913</v>
      </c>
      <c r="F1928" s="168" t="s">
        <v>4903</v>
      </c>
    </row>
    <row r="1929" spans="1:6" ht="12.75" customHeight="1">
      <c r="A1929" s="168" t="s">
        <v>78</v>
      </c>
      <c r="B1929" s="168" t="s">
        <v>78</v>
      </c>
      <c r="C1929" s="168" t="s">
        <v>78</v>
      </c>
      <c r="D1929" s="168" t="s">
        <v>78</v>
      </c>
      <c r="E1929" s="168" t="s">
        <v>78</v>
      </c>
      <c r="F1929" s="168" t="s">
        <v>78</v>
      </c>
    </row>
    <row r="1930" spans="1:6" ht="12.75" customHeight="1">
      <c r="A1930" s="168" t="s">
        <v>78</v>
      </c>
      <c r="B1930" s="168" t="s">
        <v>5845</v>
      </c>
      <c r="C1930" s="168" t="s">
        <v>78</v>
      </c>
      <c r="D1930" s="168" t="s">
        <v>78</v>
      </c>
      <c r="E1930" s="168" t="s">
        <v>78</v>
      </c>
      <c r="F1930" s="168" t="s">
        <v>78</v>
      </c>
    </row>
    <row r="1931" spans="1:6" ht="12.75" customHeight="1">
      <c r="A1931" s="168" t="s">
        <v>5846</v>
      </c>
      <c r="B1931" s="168" t="s">
        <v>5847</v>
      </c>
      <c r="C1931" s="168" t="s">
        <v>5848</v>
      </c>
      <c r="D1931" s="168" t="s">
        <v>5849</v>
      </c>
      <c r="E1931" s="168" t="s">
        <v>4913</v>
      </c>
      <c r="F1931" s="168" t="s">
        <v>4903</v>
      </c>
    </row>
    <row r="1932" spans="1:6" ht="12.75" customHeight="1">
      <c r="A1932" s="168" t="s">
        <v>78</v>
      </c>
      <c r="B1932" s="168" t="s">
        <v>78</v>
      </c>
      <c r="C1932" s="168" t="s">
        <v>78</v>
      </c>
      <c r="D1932" s="168" t="s">
        <v>78</v>
      </c>
      <c r="E1932" s="168" t="s">
        <v>78</v>
      </c>
      <c r="F1932" s="168" t="s">
        <v>78</v>
      </c>
    </row>
    <row r="1933" spans="1:6" ht="12.75" customHeight="1">
      <c r="A1933" s="168" t="s">
        <v>78</v>
      </c>
      <c r="B1933" s="168" t="s">
        <v>5850</v>
      </c>
      <c r="C1933" s="168" t="s">
        <v>78</v>
      </c>
      <c r="D1933" s="168" t="s">
        <v>78</v>
      </c>
      <c r="E1933" s="168" t="s">
        <v>78</v>
      </c>
      <c r="F1933" s="168" t="s">
        <v>78</v>
      </c>
    </row>
    <row r="1934" spans="1:6" ht="12.75" customHeight="1">
      <c r="A1934" s="168" t="s">
        <v>5851</v>
      </c>
      <c r="B1934" s="168" t="s">
        <v>5852</v>
      </c>
      <c r="C1934" s="168" t="s">
        <v>5853</v>
      </c>
      <c r="D1934" s="168" t="s">
        <v>5854</v>
      </c>
      <c r="E1934" s="168" t="s">
        <v>4913</v>
      </c>
      <c r="F1934" s="168" t="s">
        <v>4903</v>
      </c>
    </row>
    <row r="1935" spans="1:6" ht="12.75" customHeight="1">
      <c r="A1935" s="168" t="s">
        <v>5855</v>
      </c>
      <c r="B1935" s="168" t="s">
        <v>5856</v>
      </c>
      <c r="C1935" s="168" t="s">
        <v>5853</v>
      </c>
      <c r="D1935" s="168" t="s">
        <v>5854</v>
      </c>
      <c r="E1935" s="168" t="s">
        <v>4913</v>
      </c>
      <c r="F1935" s="168" t="s">
        <v>4903</v>
      </c>
    </row>
    <row r="1936" spans="1:6" ht="12.75" customHeight="1">
      <c r="A1936" s="168" t="s">
        <v>5857</v>
      </c>
      <c r="B1936" s="168" t="s">
        <v>5858</v>
      </c>
      <c r="C1936" s="168" t="s">
        <v>5853</v>
      </c>
      <c r="D1936" s="168" t="s">
        <v>5854</v>
      </c>
      <c r="E1936" s="168" t="s">
        <v>4913</v>
      </c>
      <c r="F1936" s="168" t="s">
        <v>4903</v>
      </c>
    </row>
    <row r="1937" spans="1:6" ht="12.75" customHeight="1">
      <c r="A1937" s="168" t="s">
        <v>5859</v>
      </c>
      <c r="B1937" s="168" t="s">
        <v>5860</v>
      </c>
      <c r="C1937" s="168" t="s">
        <v>5853</v>
      </c>
      <c r="D1937" s="168" t="s">
        <v>5854</v>
      </c>
      <c r="E1937" s="168" t="s">
        <v>4913</v>
      </c>
      <c r="F1937" s="168" t="s">
        <v>4903</v>
      </c>
    </row>
    <row r="1938" spans="1:6" ht="12.75" customHeight="1">
      <c r="A1938" s="168" t="s">
        <v>78</v>
      </c>
      <c r="B1938" s="168" t="s">
        <v>78</v>
      </c>
      <c r="C1938" s="168" t="s">
        <v>78</v>
      </c>
      <c r="D1938" s="168" t="s">
        <v>78</v>
      </c>
      <c r="E1938" s="168" t="s">
        <v>78</v>
      </c>
      <c r="F1938" s="168" t="s">
        <v>78</v>
      </c>
    </row>
    <row r="1939" spans="1:6" ht="12.75" customHeight="1">
      <c r="A1939" s="168" t="s">
        <v>78</v>
      </c>
      <c r="B1939" s="168" t="s">
        <v>5861</v>
      </c>
      <c r="C1939" s="168" t="s">
        <v>78</v>
      </c>
      <c r="D1939" s="168" t="s">
        <v>78</v>
      </c>
      <c r="E1939" s="168" t="s">
        <v>78</v>
      </c>
      <c r="F1939" s="168" t="s">
        <v>78</v>
      </c>
    </row>
    <row r="1940" spans="1:6" ht="12.75" customHeight="1">
      <c r="A1940" s="168" t="s">
        <v>5862</v>
      </c>
      <c r="B1940" s="168" t="s">
        <v>5863</v>
      </c>
      <c r="C1940" s="168" t="s">
        <v>5864</v>
      </c>
      <c r="D1940" s="168" t="s">
        <v>5865</v>
      </c>
      <c r="E1940" s="168" t="s">
        <v>4913</v>
      </c>
      <c r="F1940" s="168" t="s">
        <v>4903</v>
      </c>
    </row>
    <row r="1941" spans="1:6" ht="12.75" customHeight="1">
      <c r="A1941" s="168" t="s">
        <v>5866</v>
      </c>
      <c r="B1941" s="168" t="s">
        <v>5867</v>
      </c>
      <c r="C1941" s="168" t="s">
        <v>5864</v>
      </c>
      <c r="D1941" s="168" t="s">
        <v>5865</v>
      </c>
      <c r="E1941" s="168" t="s">
        <v>4913</v>
      </c>
      <c r="F1941" s="168" t="s">
        <v>4903</v>
      </c>
    </row>
    <row r="1942" spans="1:6" ht="12.75" customHeight="1">
      <c r="A1942" s="168" t="s">
        <v>5868</v>
      </c>
      <c r="B1942" s="168" t="s">
        <v>5869</v>
      </c>
      <c r="C1942" s="168" t="s">
        <v>5864</v>
      </c>
      <c r="D1942" s="168" t="s">
        <v>5865</v>
      </c>
      <c r="E1942" s="168" t="s">
        <v>4913</v>
      </c>
      <c r="F1942" s="168" t="s">
        <v>4903</v>
      </c>
    </row>
    <row r="1943" spans="1:6" ht="12.75" customHeight="1">
      <c r="A1943" s="168" t="s">
        <v>5870</v>
      </c>
      <c r="B1943" s="168" t="s">
        <v>5871</v>
      </c>
      <c r="C1943" s="168" t="s">
        <v>5864</v>
      </c>
      <c r="D1943" s="168" t="s">
        <v>5865</v>
      </c>
      <c r="E1943" s="168" t="s">
        <v>4913</v>
      </c>
      <c r="F1943" s="168" t="s">
        <v>4903</v>
      </c>
    </row>
    <row r="1944" spans="1:6" ht="12.75" customHeight="1">
      <c r="A1944" s="168" t="s">
        <v>5872</v>
      </c>
      <c r="B1944" s="168" t="s">
        <v>5873</v>
      </c>
      <c r="C1944" s="168" t="s">
        <v>5864</v>
      </c>
      <c r="D1944" s="168" t="s">
        <v>5865</v>
      </c>
      <c r="E1944" s="168" t="s">
        <v>4913</v>
      </c>
      <c r="F1944" s="168" t="s">
        <v>4903</v>
      </c>
    </row>
    <row r="1945" spans="1:6" ht="12.75" customHeight="1">
      <c r="A1945" s="168" t="s">
        <v>5874</v>
      </c>
      <c r="B1945" s="168" t="s">
        <v>5875</v>
      </c>
      <c r="C1945" s="168" t="s">
        <v>5864</v>
      </c>
      <c r="D1945" s="168" t="s">
        <v>5865</v>
      </c>
      <c r="E1945" s="168" t="s">
        <v>4913</v>
      </c>
      <c r="F1945" s="168" t="s">
        <v>4903</v>
      </c>
    </row>
    <row r="1946" spans="1:6" ht="12.75" customHeight="1">
      <c r="A1946" s="168" t="s">
        <v>5876</v>
      </c>
      <c r="B1946" s="168" t="s">
        <v>5877</v>
      </c>
      <c r="C1946" s="168" t="s">
        <v>5864</v>
      </c>
      <c r="D1946" s="168" t="s">
        <v>5865</v>
      </c>
      <c r="E1946" s="168" t="s">
        <v>4913</v>
      </c>
      <c r="F1946" s="168" t="s">
        <v>4903</v>
      </c>
    </row>
    <row r="1947" spans="1:6" ht="12.75" customHeight="1">
      <c r="A1947" s="168" t="s">
        <v>78</v>
      </c>
      <c r="B1947" s="168" t="s">
        <v>78</v>
      </c>
      <c r="C1947" s="168" t="s">
        <v>78</v>
      </c>
      <c r="D1947" s="168" t="s">
        <v>78</v>
      </c>
      <c r="E1947" s="168" t="s">
        <v>78</v>
      </c>
      <c r="F1947" s="168" t="s">
        <v>78</v>
      </c>
    </row>
    <row r="1948" spans="1:6" ht="12.75" customHeight="1">
      <c r="A1948" s="168" t="s">
        <v>78</v>
      </c>
      <c r="B1948" s="168" t="s">
        <v>5878</v>
      </c>
      <c r="C1948" s="168" t="s">
        <v>78</v>
      </c>
      <c r="D1948" s="168" t="s">
        <v>78</v>
      </c>
      <c r="E1948" s="168" t="s">
        <v>78</v>
      </c>
      <c r="F1948" s="168" t="s">
        <v>78</v>
      </c>
    </row>
    <row r="1949" spans="1:6" ht="12.75" customHeight="1">
      <c r="A1949" s="168" t="s">
        <v>5879</v>
      </c>
      <c r="B1949" s="168" t="s">
        <v>5880</v>
      </c>
      <c r="C1949" s="168" t="s">
        <v>5881</v>
      </c>
      <c r="D1949" s="168" t="s">
        <v>5882</v>
      </c>
      <c r="E1949" s="168" t="s">
        <v>4919</v>
      </c>
      <c r="F1949" s="168" t="s">
        <v>4903</v>
      </c>
    </row>
    <row r="1950" spans="1:6" ht="12.75" customHeight="1">
      <c r="A1950" s="168" t="s">
        <v>5883</v>
      </c>
      <c r="B1950" s="168" t="s">
        <v>5884</v>
      </c>
      <c r="C1950" s="168" t="s">
        <v>5881</v>
      </c>
      <c r="D1950" s="168" t="s">
        <v>5882</v>
      </c>
      <c r="E1950" s="168" t="s">
        <v>4919</v>
      </c>
      <c r="F1950" s="168" t="s">
        <v>4903</v>
      </c>
    </row>
    <row r="1951" spans="1:6" ht="12.75" customHeight="1">
      <c r="A1951" s="168" t="s">
        <v>5885</v>
      </c>
      <c r="B1951" s="168" t="s">
        <v>5886</v>
      </c>
      <c r="C1951" s="168" t="s">
        <v>5881</v>
      </c>
      <c r="D1951" s="168" t="s">
        <v>5882</v>
      </c>
      <c r="E1951" s="168" t="s">
        <v>4919</v>
      </c>
      <c r="F1951" s="168" t="s">
        <v>4903</v>
      </c>
    </row>
    <row r="1952" spans="1:6" ht="12.75" customHeight="1">
      <c r="A1952" s="168" t="s">
        <v>78</v>
      </c>
      <c r="B1952" s="168" t="s">
        <v>78</v>
      </c>
      <c r="C1952" s="168" t="s">
        <v>78</v>
      </c>
      <c r="D1952" s="168" t="s">
        <v>78</v>
      </c>
      <c r="E1952" s="168" t="s">
        <v>78</v>
      </c>
      <c r="F1952" s="168" t="s">
        <v>78</v>
      </c>
    </row>
    <row r="1953" spans="1:6" ht="12.75" customHeight="1">
      <c r="A1953" s="168" t="s">
        <v>78</v>
      </c>
      <c r="B1953" s="168" t="s">
        <v>5887</v>
      </c>
      <c r="C1953" s="168" t="s">
        <v>78</v>
      </c>
      <c r="D1953" s="168" t="s">
        <v>78</v>
      </c>
      <c r="E1953" s="168" t="s">
        <v>78</v>
      </c>
      <c r="F1953" s="168" t="s">
        <v>78</v>
      </c>
    </row>
    <row r="1954" spans="1:6" ht="12.75" customHeight="1">
      <c r="A1954" s="168" t="s">
        <v>5888</v>
      </c>
      <c r="B1954" s="168" t="s">
        <v>5889</v>
      </c>
      <c r="C1954" s="168" t="s">
        <v>5890</v>
      </c>
      <c r="D1954" s="168" t="s">
        <v>5891</v>
      </c>
      <c r="E1954" s="168" t="s">
        <v>4919</v>
      </c>
      <c r="F1954" s="168" t="s">
        <v>4903</v>
      </c>
    </row>
    <row r="1955" spans="1:6" ht="12.75" customHeight="1">
      <c r="A1955" s="168" t="s">
        <v>5892</v>
      </c>
      <c r="B1955" s="168" t="s">
        <v>5893</v>
      </c>
      <c r="C1955" s="168" t="s">
        <v>5890</v>
      </c>
      <c r="D1955" s="168" t="s">
        <v>5891</v>
      </c>
      <c r="E1955" s="168" t="s">
        <v>4919</v>
      </c>
      <c r="F1955" s="168" t="s">
        <v>4903</v>
      </c>
    </row>
    <row r="1956" spans="1:6" ht="12.75" customHeight="1">
      <c r="A1956" s="168" t="s">
        <v>5894</v>
      </c>
      <c r="B1956" s="168" t="s">
        <v>5895</v>
      </c>
      <c r="C1956" s="168" t="s">
        <v>5890</v>
      </c>
      <c r="D1956" s="168" t="s">
        <v>5891</v>
      </c>
      <c r="E1956" s="168" t="s">
        <v>4919</v>
      </c>
      <c r="F1956" s="168" t="s">
        <v>4903</v>
      </c>
    </row>
    <row r="1957" spans="1:6" ht="12.75" customHeight="1">
      <c r="A1957" s="168" t="s">
        <v>5896</v>
      </c>
      <c r="B1957" s="168" t="s">
        <v>5897</v>
      </c>
      <c r="C1957" s="168" t="s">
        <v>5890</v>
      </c>
      <c r="D1957" s="168" t="s">
        <v>5891</v>
      </c>
      <c r="E1957" s="168" t="s">
        <v>4919</v>
      </c>
      <c r="F1957" s="168" t="s">
        <v>4903</v>
      </c>
    </row>
    <row r="1958" spans="1:6" ht="12.75" customHeight="1">
      <c r="A1958" s="168" t="s">
        <v>5898</v>
      </c>
      <c r="B1958" s="168" t="s">
        <v>5899</v>
      </c>
      <c r="C1958" s="168" t="s">
        <v>5890</v>
      </c>
      <c r="D1958" s="168" t="s">
        <v>5891</v>
      </c>
      <c r="E1958" s="168" t="s">
        <v>4919</v>
      </c>
      <c r="F1958" s="168" t="s">
        <v>4903</v>
      </c>
    </row>
    <row r="1959" spans="1:6" ht="12.75" customHeight="1">
      <c r="A1959" s="168" t="s">
        <v>5900</v>
      </c>
      <c r="B1959" s="168" t="s">
        <v>5901</v>
      </c>
      <c r="C1959" s="168" t="s">
        <v>5890</v>
      </c>
      <c r="D1959" s="168" t="s">
        <v>5891</v>
      </c>
      <c r="E1959" s="168" t="s">
        <v>4919</v>
      </c>
      <c r="F1959" s="168" t="s">
        <v>4903</v>
      </c>
    </row>
    <row r="1960" spans="1:6" ht="12.75" customHeight="1">
      <c r="A1960" s="168" t="s">
        <v>5902</v>
      </c>
      <c r="B1960" s="168" t="s">
        <v>5903</v>
      </c>
      <c r="C1960" s="168" t="s">
        <v>5890</v>
      </c>
      <c r="D1960" s="168" t="s">
        <v>5891</v>
      </c>
      <c r="E1960" s="168" t="s">
        <v>4919</v>
      </c>
      <c r="F1960" s="168" t="s">
        <v>4903</v>
      </c>
    </row>
    <row r="1961" spans="1:6" ht="12.75" customHeight="1">
      <c r="A1961" s="168" t="s">
        <v>5904</v>
      </c>
      <c r="B1961" s="168" t="s">
        <v>5905</v>
      </c>
      <c r="C1961" s="168" t="s">
        <v>5890</v>
      </c>
      <c r="D1961" s="168" t="s">
        <v>5891</v>
      </c>
      <c r="E1961" s="168" t="s">
        <v>4919</v>
      </c>
      <c r="F1961" s="168" t="s">
        <v>4903</v>
      </c>
    </row>
    <row r="1962" spans="1:6" ht="12.75" customHeight="1">
      <c r="A1962" s="168" t="s">
        <v>5906</v>
      </c>
      <c r="B1962" s="168" t="s">
        <v>5907</v>
      </c>
      <c r="C1962" s="168" t="s">
        <v>5890</v>
      </c>
      <c r="D1962" s="168" t="s">
        <v>5891</v>
      </c>
      <c r="E1962" s="168" t="s">
        <v>4919</v>
      </c>
      <c r="F1962" s="168" t="s">
        <v>4903</v>
      </c>
    </row>
    <row r="1963" spans="1:6" ht="12.75" customHeight="1">
      <c r="A1963" s="168" t="s">
        <v>78</v>
      </c>
      <c r="B1963" s="168" t="s">
        <v>78</v>
      </c>
      <c r="C1963" s="168" t="s">
        <v>78</v>
      </c>
      <c r="D1963" s="168" t="s">
        <v>78</v>
      </c>
      <c r="E1963" s="168" t="s">
        <v>78</v>
      </c>
      <c r="F1963" s="168" t="s">
        <v>78</v>
      </c>
    </row>
    <row r="1964" spans="1:6" ht="12.75" customHeight="1">
      <c r="A1964" s="168" t="s">
        <v>78</v>
      </c>
      <c r="B1964" s="168" t="s">
        <v>5908</v>
      </c>
      <c r="C1964" s="168" t="s">
        <v>78</v>
      </c>
      <c r="D1964" s="168" t="s">
        <v>78</v>
      </c>
      <c r="E1964" s="168" t="s">
        <v>78</v>
      </c>
      <c r="F1964" s="168" t="s">
        <v>78</v>
      </c>
    </row>
    <row r="1965" spans="1:6" ht="12.75" customHeight="1">
      <c r="A1965" s="168" t="s">
        <v>5909</v>
      </c>
      <c r="B1965" s="168" t="s">
        <v>5910</v>
      </c>
      <c r="C1965" s="168" t="s">
        <v>5911</v>
      </c>
      <c r="D1965" s="168" t="s">
        <v>5912</v>
      </c>
      <c r="E1965" s="168" t="s">
        <v>4902</v>
      </c>
      <c r="F1965" s="168" t="s">
        <v>4903</v>
      </c>
    </row>
    <row r="1966" spans="1:6" ht="12.75" customHeight="1">
      <c r="A1966" s="168" t="s">
        <v>5913</v>
      </c>
      <c r="B1966" s="168" t="s">
        <v>5914</v>
      </c>
      <c r="C1966" s="168" t="s">
        <v>5911</v>
      </c>
      <c r="D1966" s="168" t="s">
        <v>5912</v>
      </c>
      <c r="E1966" s="168" t="s">
        <v>4902</v>
      </c>
      <c r="F1966" s="168" t="s">
        <v>4903</v>
      </c>
    </row>
    <row r="1967" spans="1:6" ht="12.75" customHeight="1">
      <c r="A1967" s="168" t="s">
        <v>5915</v>
      </c>
      <c r="B1967" s="168" t="s">
        <v>5916</v>
      </c>
      <c r="C1967" s="168" t="s">
        <v>5911</v>
      </c>
      <c r="D1967" s="168" t="s">
        <v>5912</v>
      </c>
      <c r="E1967" s="168" t="s">
        <v>4902</v>
      </c>
      <c r="F1967" s="168" t="s">
        <v>4903</v>
      </c>
    </row>
    <row r="1968" spans="1:6" ht="12.75" customHeight="1">
      <c r="A1968" s="168" t="s">
        <v>5917</v>
      </c>
      <c r="B1968" s="168" t="s">
        <v>5918</v>
      </c>
      <c r="C1968" s="168" t="s">
        <v>5911</v>
      </c>
      <c r="D1968" s="168" t="s">
        <v>5912</v>
      </c>
      <c r="E1968" s="168" t="s">
        <v>4902</v>
      </c>
      <c r="F1968" s="168" t="s">
        <v>4903</v>
      </c>
    </row>
    <row r="1969" spans="1:6" ht="12.75" customHeight="1">
      <c r="A1969" s="168" t="s">
        <v>5919</v>
      </c>
      <c r="B1969" s="168" t="s">
        <v>4976</v>
      </c>
      <c r="C1969" s="168" t="s">
        <v>5911</v>
      </c>
      <c r="D1969" s="168" t="s">
        <v>5912</v>
      </c>
      <c r="E1969" s="168" t="s">
        <v>4902</v>
      </c>
      <c r="F1969" s="168" t="s">
        <v>4903</v>
      </c>
    </row>
    <row r="1970" spans="1:6" ht="12.75" customHeight="1">
      <c r="A1970" s="168" t="s">
        <v>78</v>
      </c>
      <c r="B1970" s="168" t="s">
        <v>78</v>
      </c>
      <c r="C1970" s="168" t="s">
        <v>78</v>
      </c>
      <c r="D1970" s="168" t="s">
        <v>78</v>
      </c>
      <c r="E1970" s="168" t="s">
        <v>78</v>
      </c>
      <c r="F1970" s="168" t="s">
        <v>78</v>
      </c>
    </row>
    <row r="1971" spans="1:6" ht="12.75" customHeight="1">
      <c r="A1971" s="168" t="s">
        <v>78</v>
      </c>
      <c r="B1971" s="168" t="s">
        <v>5920</v>
      </c>
      <c r="C1971" s="168" t="s">
        <v>78</v>
      </c>
      <c r="D1971" s="168" t="s">
        <v>78</v>
      </c>
      <c r="E1971" s="168" t="s">
        <v>78</v>
      </c>
      <c r="F1971" s="168" t="s">
        <v>78</v>
      </c>
    </row>
    <row r="1972" spans="1:6" ht="12.75" customHeight="1">
      <c r="A1972" s="168" t="s">
        <v>5921</v>
      </c>
      <c r="B1972" s="168" t="s">
        <v>4644</v>
      </c>
      <c r="C1972" s="168" t="s">
        <v>5922</v>
      </c>
      <c r="D1972" s="168" t="s">
        <v>5923</v>
      </c>
      <c r="E1972" s="168" t="s">
        <v>4902</v>
      </c>
      <c r="F1972" s="168" t="s">
        <v>4903</v>
      </c>
    </row>
    <row r="1973" spans="1:6" ht="12.75" customHeight="1">
      <c r="A1973" s="168" t="s">
        <v>78</v>
      </c>
      <c r="B1973" s="168" t="s">
        <v>78</v>
      </c>
      <c r="C1973" s="168" t="s">
        <v>78</v>
      </c>
      <c r="D1973" s="168" t="s">
        <v>78</v>
      </c>
      <c r="E1973" s="168" t="s">
        <v>78</v>
      </c>
      <c r="F1973" s="168" t="s">
        <v>78</v>
      </c>
    </row>
    <row r="1974" spans="1:6" ht="12.75" customHeight="1">
      <c r="A1974" s="168" t="s">
        <v>78</v>
      </c>
      <c r="B1974" s="168" t="s">
        <v>5924</v>
      </c>
      <c r="C1974" s="168" t="s">
        <v>78</v>
      </c>
      <c r="D1974" s="168" t="s">
        <v>78</v>
      </c>
      <c r="E1974" s="168" t="s">
        <v>78</v>
      </c>
      <c r="F1974" s="168" t="s">
        <v>78</v>
      </c>
    </row>
    <row r="1975" spans="1:6" ht="12.75" customHeight="1">
      <c r="A1975" s="168" t="s">
        <v>5925</v>
      </c>
      <c r="B1975" s="168" t="s">
        <v>5926</v>
      </c>
      <c r="C1975" s="168" t="s">
        <v>5927</v>
      </c>
      <c r="D1975" s="168" t="s">
        <v>5928</v>
      </c>
      <c r="E1975" s="168" t="s">
        <v>4913</v>
      </c>
      <c r="F1975" s="168" t="s">
        <v>4903</v>
      </c>
    </row>
    <row r="1976" spans="1:6" ht="12.75" customHeight="1">
      <c r="A1976" s="168" t="s">
        <v>78</v>
      </c>
      <c r="B1976" s="168" t="s">
        <v>78</v>
      </c>
      <c r="C1976" s="168" t="s">
        <v>78</v>
      </c>
      <c r="D1976" s="168" t="s">
        <v>78</v>
      </c>
      <c r="E1976" s="168" t="s">
        <v>78</v>
      </c>
      <c r="F1976" s="168" t="s">
        <v>78</v>
      </c>
    </row>
    <row r="1977" spans="1:6" ht="12.75" customHeight="1">
      <c r="A1977" s="168" t="s">
        <v>78</v>
      </c>
      <c r="B1977" s="168" t="s">
        <v>5929</v>
      </c>
      <c r="C1977" s="168" t="s">
        <v>78</v>
      </c>
      <c r="D1977" s="168" t="s">
        <v>78</v>
      </c>
      <c r="E1977" s="168" t="s">
        <v>78</v>
      </c>
      <c r="F1977" s="168" t="s">
        <v>78</v>
      </c>
    </row>
    <row r="1978" spans="1:6" ht="12.75" customHeight="1">
      <c r="A1978" s="168" t="s">
        <v>5930</v>
      </c>
      <c r="B1978" s="168" t="s">
        <v>5931</v>
      </c>
      <c r="C1978" s="168" t="s">
        <v>5932</v>
      </c>
      <c r="D1978" s="168" t="s">
        <v>5933</v>
      </c>
      <c r="E1978" s="168" t="s">
        <v>4913</v>
      </c>
      <c r="F1978" s="168" t="s">
        <v>4903</v>
      </c>
    </row>
    <row r="1979" spans="1:6" ht="12.75" customHeight="1">
      <c r="A1979" s="168" t="s">
        <v>5934</v>
      </c>
      <c r="B1979" s="168" t="s">
        <v>5935</v>
      </c>
      <c r="C1979" s="168" t="s">
        <v>5932</v>
      </c>
      <c r="D1979" s="168" t="s">
        <v>5933</v>
      </c>
      <c r="E1979" s="168" t="s">
        <v>4913</v>
      </c>
      <c r="F1979" s="168" t="s">
        <v>4903</v>
      </c>
    </row>
    <row r="1980" spans="1:6" ht="12.75" customHeight="1">
      <c r="A1980" s="168" t="s">
        <v>78</v>
      </c>
      <c r="B1980" s="168" t="s">
        <v>78</v>
      </c>
      <c r="C1980" s="168" t="s">
        <v>78</v>
      </c>
      <c r="D1980" s="168" t="s">
        <v>78</v>
      </c>
      <c r="E1980" s="168" t="s">
        <v>78</v>
      </c>
      <c r="F1980" s="168" t="s">
        <v>78</v>
      </c>
    </row>
    <row r="1981" spans="1:6" ht="12.75" customHeight="1">
      <c r="A1981" s="168" t="s">
        <v>78</v>
      </c>
      <c r="B1981" s="168" t="s">
        <v>5936</v>
      </c>
      <c r="C1981" s="168" t="s">
        <v>78</v>
      </c>
      <c r="D1981" s="168" t="s">
        <v>78</v>
      </c>
      <c r="E1981" s="168" t="s">
        <v>78</v>
      </c>
      <c r="F1981" s="168" t="s">
        <v>78</v>
      </c>
    </row>
    <row r="1982" spans="1:6" ht="12.75" customHeight="1">
      <c r="A1982" s="168" t="s">
        <v>5937</v>
      </c>
      <c r="B1982" s="168" t="s">
        <v>5938</v>
      </c>
      <c r="C1982" s="168" t="s">
        <v>5939</v>
      </c>
      <c r="D1982" s="168" t="s">
        <v>5940</v>
      </c>
      <c r="E1982" s="168" t="s">
        <v>4913</v>
      </c>
      <c r="F1982" s="168" t="s">
        <v>4903</v>
      </c>
    </row>
    <row r="1983" spans="1:6" ht="12.75" customHeight="1">
      <c r="A1983" s="168" t="s">
        <v>78</v>
      </c>
      <c r="B1983" s="168" t="s">
        <v>78</v>
      </c>
      <c r="C1983" s="168" t="s">
        <v>78</v>
      </c>
      <c r="D1983" s="168" t="s">
        <v>78</v>
      </c>
      <c r="E1983" s="168" t="s">
        <v>78</v>
      </c>
      <c r="F1983" s="168" t="s">
        <v>78</v>
      </c>
    </row>
    <row r="1984" spans="1:6" ht="12.75" customHeight="1">
      <c r="A1984" s="168" t="s">
        <v>78</v>
      </c>
      <c r="B1984" s="168" t="s">
        <v>5941</v>
      </c>
      <c r="C1984" s="168" t="s">
        <v>78</v>
      </c>
      <c r="D1984" s="168" t="s">
        <v>78</v>
      </c>
      <c r="E1984" s="168" t="s">
        <v>78</v>
      </c>
      <c r="F1984" s="168" t="s">
        <v>78</v>
      </c>
    </row>
    <row r="1985" spans="1:6" ht="12.75" customHeight="1">
      <c r="A1985" s="168" t="s">
        <v>5942</v>
      </c>
      <c r="B1985" s="168" t="s">
        <v>5943</v>
      </c>
      <c r="C1985" s="168" t="s">
        <v>5944</v>
      </c>
      <c r="D1985" s="168" t="s">
        <v>5945</v>
      </c>
      <c r="E1985" s="168" t="s">
        <v>4919</v>
      </c>
      <c r="F1985" s="168" t="s">
        <v>4903</v>
      </c>
    </row>
    <row r="1986" spans="1:6" ht="12.75" customHeight="1">
      <c r="A1986" s="168" t="s">
        <v>5946</v>
      </c>
      <c r="B1986" s="168" t="s">
        <v>5947</v>
      </c>
      <c r="C1986" s="168" t="s">
        <v>5944</v>
      </c>
      <c r="D1986" s="168" t="s">
        <v>5945</v>
      </c>
      <c r="E1986" s="168" t="s">
        <v>4919</v>
      </c>
      <c r="F1986" s="168" t="s">
        <v>4903</v>
      </c>
    </row>
    <row r="1987" spans="1:6" ht="12.75" customHeight="1">
      <c r="A1987" s="168" t="s">
        <v>78</v>
      </c>
      <c r="B1987" s="168" t="s">
        <v>78</v>
      </c>
      <c r="C1987" s="168" t="s">
        <v>78</v>
      </c>
      <c r="D1987" s="168" t="s">
        <v>78</v>
      </c>
      <c r="E1987" s="168" t="s">
        <v>78</v>
      </c>
      <c r="F1987" s="168" t="s">
        <v>78</v>
      </c>
    </row>
    <row r="1988" spans="1:6" ht="12.75" customHeight="1">
      <c r="A1988" s="168" t="s">
        <v>78</v>
      </c>
      <c r="B1988" s="168" t="s">
        <v>5948</v>
      </c>
      <c r="C1988" s="168" t="s">
        <v>78</v>
      </c>
      <c r="D1988" s="168" t="s">
        <v>78</v>
      </c>
      <c r="E1988" s="168" t="s">
        <v>78</v>
      </c>
      <c r="F1988" s="168" t="s">
        <v>78</v>
      </c>
    </row>
    <row r="1989" spans="1:6" ht="12.75" customHeight="1">
      <c r="A1989" s="168" t="s">
        <v>5949</v>
      </c>
      <c r="B1989" s="168" t="s">
        <v>5950</v>
      </c>
      <c r="C1989" s="168" t="s">
        <v>5951</v>
      </c>
      <c r="D1989" s="168" t="s">
        <v>5952</v>
      </c>
      <c r="E1989" s="168" t="s">
        <v>4913</v>
      </c>
      <c r="F1989" s="168" t="s">
        <v>4903</v>
      </c>
    </row>
    <row r="1990" spans="1:6" ht="12.75" customHeight="1">
      <c r="A1990" s="168" t="s">
        <v>5953</v>
      </c>
      <c r="B1990" s="168" t="s">
        <v>5954</v>
      </c>
      <c r="C1990" s="168" t="s">
        <v>5951</v>
      </c>
      <c r="D1990" s="168" t="s">
        <v>5952</v>
      </c>
      <c r="E1990" s="168" t="s">
        <v>4913</v>
      </c>
      <c r="F1990" s="168" t="s">
        <v>4903</v>
      </c>
    </row>
    <row r="1991" spans="1:6" ht="12.75" customHeight="1">
      <c r="A1991" s="168" t="s">
        <v>78</v>
      </c>
      <c r="B1991" s="168" t="s">
        <v>78</v>
      </c>
      <c r="C1991" s="168" t="s">
        <v>78</v>
      </c>
      <c r="D1991" s="168" t="s">
        <v>78</v>
      </c>
      <c r="E1991" s="168" t="s">
        <v>78</v>
      </c>
      <c r="F1991" s="168" t="s">
        <v>78</v>
      </c>
    </row>
    <row r="1992" spans="1:6" ht="12.75" customHeight="1">
      <c r="A1992" s="168" t="s">
        <v>78</v>
      </c>
      <c r="B1992" s="168" t="s">
        <v>5955</v>
      </c>
      <c r="C1992" s="168" t="s">
        <v>78</v>
      </c>
      <c r="D1992" s="168" t="s">
        <v>78</v>
      </c>
      <c r="E1992" s="168" t="s">
        <v>78</v>
      </c>
      <c r="F1992" s="168" t="s">
        <v>78</v>
      </c>
    </row>
    <row r="1993" spans="1:6" ht="12.75" customHeight="1">
      <c r="A1993" s="168" t="s">
        <v>5956</v>
      </c>
      <c r="B1993" s="168" t="s">
        <v>5957</v>
      </c>
      <c r="C1993" s="168" t="s">
        <v>5958</v>
      </c>
      <c r="D1993" s="168" t="s">
        <v>5959</v>
      </c>
      <c r="E1993" s="168" t="s">
        <v>4913</v>
      </c>
      <c r="F1993" s="168" t="s">
        <v>4903</v>
      </c>
    </row>
    <row r="1994" spans="1:6" ht="12.75" customHeight="1">
      <c r="A1994" s="168" t="s">
        <v>5960</v>
      </c>
      <c r="B1994" s="168" t="s">
        <v>5961</v>
      </c>
      <c r="C1994" s="168" t="s">
        <v>5958</v>
      </c>
      <c r="D1994" s="168" t="s">
        <v>5959</v>
      </c>
      <c r="E1994" s="168" t="s">
        <v>4913</v>
      </c>
      <c r="F1994" s="168" t="s">
        <v>4903</v>
      </c>
    </row>
    <row r="1995" spans="1:6" ht="12.75" customHeight="1">
      <c r="A1995" s="168" t="s">
        <v>78</v>
      </c>
      <c r="B1995" s="168" t="s">
        <v>78</v>
      </c>
      <c r="C1995" s="168" t="s">
        <v>78</v>
      </c>
      <c r="D1995" s="168" t="s">
        <v>78</v>
      </c>
      <c r="E1995" s="168" t="s">
        <v>78</v>
      </c>
      <c r="F1995" s="168" t="s">
        <v>78</v>
      </c>
    </row>
    <row r="1996" spans="1:6" ht="12.75" customHeight="1">
      <c r="A1996" s="168" t="s">
        <v>78</v>
      </c>
      <c r="B1996" s="168" t="s">
        <v>5962</v>
      </c>
      <c r="C1996" s="168" t="s">
        <v>78</v>
      </c>
      <c r="D1996" s="168" t="s">
        <v>78</v>
      </c>
      <c r="E1996" s="168" t="s">
        <v>78</v>
      </c>
      <c r="F1996" s="168" t="s">
        <v>78</v>
      </c>
    </row>
    <row r="1997" spans="1:6" ht="12.75" customHeight="1">
      <c r="A1997" s="168" t="s">
        <v>5963</v>
      </c>
      <c r="B1997" s="168" t="s">
        <v>5964</v>
      </c>
      <c r="C1997" s="168" t="s">
        <v>5965</v>
      </c>
      <c r="D1997" s="168" t="s">
        <v>5966</v>
      </c>
      <c r="E1997" s="168" t="s">
        <v>4919</v>
      </c>
      <c r="F1997" s="168" t="s">
        <v>4903</v>
      </c>
    </row>
    <row r="1998" spans="1:6" ht="12.75" customHeight="1">
      <c r="A1998" s="168" t="s">
        <v>5967</v>
      </c>
      <c r="B1998" s="168" t="s">
        <v>5968</v>
      </c>
      <c r="C1998" s="168" t="s">
        <v>5965</v>
      </c>
      <c r="D1998" s="168" t="s">
        <v>5966</v>
      </c>
      <c r="E1998" s="168" t="s">
        <v>4919</v>
      </c>
      <c r="F1998" s="168" t="s">
        <v>4903</v>
      </c>
    </row>
    <row r="1999" spans="1:6" ht="12.75" customHeight="1">
      <c r="A1999" s="168" t="s">
        <v>78</v>
      </c>
      <c r="B1999" s="168" t="s">
        <v>78</v>
      </c>
      <c r="C1999" s="168" t="s">
        <v>78</v>
      </c>
      <c r="D1999" s="168" t="s">
        <v>78</v>
      </c>
      <c r="E1999" s="168" t="s">
        <v>78</v>
      </c>
      <c r="F1999" s="168" t="s">
        <v>78</v>
      </c>
    </row>
    <row r="2000" spans="1:6" ht="12.75" customHeight="1">
      <c r="A2000" s="168" t="s">
        <v>78</v>
      </c>
      <c r="B2000" s="168" t="s">
        <v>5969</v>
      </c>
      <c r="C2000" s="168" t="s">
        <v>78</v>
      </c>
      <c r="D2000" s="168" t="s">
        <v>78</v>
      </c>
      <c r="E2000" s="168" t="s">
        <v>78</v>
      </c>
      <c r="F2000" s="168" t="s">
        <v>78</v>
      </c>
    </row>
    <row r="2001" spans="1:6" ht="12.75" customHeight="1">
      <c r="A2001" s="168" t="s">
        <v>5970</v>
      </c>
      <c r="B2001" s="168" t="s">
        <v>5971</v>
      </c>
      <c r="C2001" s="168" t="s">
        <v>5972</v>
      </c>
      <c r="D2001" s="168" t="s">
        <v>5973</v>
      </c>
      <c r="E2001" s="168" t="s">
        <v>4902</v>
      </c>
      <c r="F2001" s="168" t="s">
        <v>4903</v>
      </c>
    </row>
    <row r="2002" spans="1:6" ht="12.75" customHeight="1">
      <c r="A2002" s="168" t="s">
        <v>5974</v>
      </c>
      <c r="B2002" s="168" t="s">
        <v>5975</v>
      </c>
      <c r="C2002" s="168" t="s">
        <v>5972</v>
      </c>
      <c r="D2002" s="168" t="s">
        <v>5973</v>
      </c>
      <c r="E2002" s="168" t="s">
        <v>4902</v>
      </c>
      <c r="F2002" s="168" t="s">
        <v>4903</v>
      </c>
    </row>
    <row r="2003" spans="1:6" ht="12.75" customHeight="1">
      <c r="A2003" s="168" t="s">
        <v>5976</v>
      </c>
      <c r="B2003" s="168" t="s">
        <v>5977</v>
      </c>
      <c r="C2003" s="168" t="s">
        <v>5972</v>
      </c>
      <c r="D2003" s="168" t="s">
        <v>5973</v>
      </c>
      <c r="E2003" s="168" t="s">
        <v>4902</v>
      </c>
      <c r="F2003" s="168" t="s">
        <v>4903</v>
      </c>
    </row>
    <row r="2004" spans="1:6" ht="12.75" customHeight="1">
      <c r="A2004" s="168" t="s">
        <v>5978</v>
      </c>
      <c r="B2004" s="168" t="s">
        <v>5979</v>
      </c>
      <c r="C2004" s="168" t="s">
        <v>5972</v>
      </c>
      <c r="D2004" s="168" t="s">
        <v>5973</v>
      </c>
      <c r="E2004" s="168" t="s">
        <v>4902</v>
      </c>
      <c r="F2004" s="168" t="s">
        <v>4903</v>
      </c>
    </row>
    <row r="2005" spans="1:6" ht="12.75" customHeight="1">
      <c r="A2005" s="168" t="s">
        <v>5980</v>
      </c>
      <c r="B2005" s="168" t="s">
        <v>5981</v>
      </c>
      <c r="C2005" s="168" t="s">
        <v>5972</v>
      </c>
      <c r="D2005" s="168" t="s">
        <v>5973</v>
      </c>
      <c r="E2005" s="168" t="s">
        <v>4902</v>
      </c>
      <c r="F2005" s="168" t="s">
        <v>4903</v>
      </c>
    </row>
    <row r="2006" spans="1:6" ht="12.75" customHeight="1">
      <c r="A2006" s="168" t="s">
        <v>5982</v>
      </c>
      <c r="B2006" s="168" t="s">
        <v>5983</v>
      </c>
      <c r="C2006" s="168" t="s">
        <v>5972</v>
      </c>
      <c r="D2006" s="168" t="s">
        <v>5973</v>
      </c>
      <c r="E2006" s="168" t="s">
        <v>4902</v>
      </c>
      <c r="F2006" s="168" t="s">
        <v>4903</v>
      </c>
    </row>
    <row r="2007" spans="1:6" ht="12.75" customHeight="1">
      <c r="A2007" s="168" t="s">
        <v>5984</v>
      </c>
      <c r="B2007" s="168" t="s">
        <v>5985</v>
      </c>
      <c r="C2007" s="168" t="s">
        <v>5972</v>
      </c>
      <c r="D2007" s="168" t="s">
        <v>5973</v>
      </c>
      <c r="E2007" s="168" t="s">
        <v>4902</v>
      </c>
      <c r="F2007" s="168" t="s">
        <v>4903</v>
      </c>
    </row>
    <row r="2008" spans="1:6" ht="12.75" customHeight="1">
      <c r="A2008" s="168" t="s">
        <v>5986</v>
      </c>
      <c r="B2008" s="168" t="s">
        <v>5987</v>
      </c>
      <c r="C2008" s="168" t="s">
        <v>5972</v>
      </c>
      <c r="D2008" s="168" t="s">
        <v>5973</v>
      </c>
      <c r="E2008" s="168" t="s">
        <v>4902</v>
      </c>
      <c r="F2008" s="168" t="s">
        <v>4903</v>
      </c>
    </row>
    <row r="2009" spans="1:6" ht="12.75" customHeight="1">
      <c r="A2009" s="168" t="s">
        <v>5988</v>
      </c>
      <c r="B2009" s="168" t="s">
        <v>5989</v>
      </c>
      <c r="C2009" s="168" t="s">
        <v>5972</v>
      </c>
      <c r="D2009" s="168" t="s">
        <v>5973</v>
      </c>
      <c r="E2009" s="168" t="s">
        <v>4902</v>
      </c>
      <c r="F2009" s="168" t="s">
        <v>4903</v>
      </c>
    </row>
    <row r="2010" spans="1:6" ht="12.75" customHeight="1">
      <c r="A2010" s="168" t="s">
        <v>5990</v>
      </c>
      <c r="B2010" s="168" t="s">
        <v>5991</v>
      </c>
      <c r="C2010" s="168" t="s">
        <v>5972</v>
      </c>
      <c r="D2010" s="168" t="s">
        <v>5973</v>
      </c>
      <c r="E2010" s="168" t="s">
        <v>4902</v>
      </c>
      <c r="F2010" s="168" t="s">
        <v>4903</v>
      </c>
    </row>
    <row r="2011" spans="1:6" ht="12.75" customHeight="1">
      <c r="A2011" s="168" t="s">
        <v>5992</v>
      </c>
      <c r="B2011" s="168" t="s">
        <v>5993</v>
      </c>
      <c r="C2011" s="168" t="s">
        <v>5972</v>
      </c>
      <c r="D2011" s="168" t="s">
        <v>5973</v>
      </c>
      <c r="E2011" s="168" t="s">
        <v>4902</v>
      </c>
      <c r="F2011" s="168" t="s">
        <v>4903</v>
      </c>
    </row>
    <row r="2012" spans="1:6" ht="12.75" customHeight="1">
      <c r="A2012" s="168" t="s">
        <v>5994</v>
      </c>
      <c r="B2012" s="168" t="s">
        <v>5995</v>
      </c>
      <c r="C2012" s="168" t="s">
        <v>5972</v>
      </c>
      <c r="D2012" s="168" t="s">
        <v>5973</v>
      </c>
      <c r="E2012" s="168" t="s">
        <v>4902</v>
      </c>
      <c r="F2012" s="168" t="s">
        <v>4903</v>
      </c>
    </row>
    <row r="2013" spans="1:6" ht="12.75" customHeight="1">
      <c r="A2013" s="168" t="s">
        <v>5996</v>
      </c>
      <c r="B2013" s="168" t="s">
        <v>5997</v>
      </c>
      <c r="C2013" s="168" t="s">
        <v>5972</v>
      </c>
      <c r="D2013" s="168" t="s">
        <v>5973</v>
      </c>
      <c r="E2013" s="168" t="s">
        <v>4902</v>
      </c>
      <c r="F2013" s="168" t="s">
        <v>4903</v>
      </c>
    </row>
    <row r="2014" spans="1:6" ht="12.75" customHeight="1">
      <c r="A2014" s="168" t="s">
        <v>5998</v>
      </c>
      <c r="B2014" s="168" t="s">
        <v>5999</v>
      </c>
      <c r="C2014" s="168" t="s">
        <v>5972</v>
      </c>
      <c r="D2014" s="168" t="s">
        <v>5973</v>
      </c>
      <c r="E2014" s="168" t="s">
        <v>4902</v>
      </c>
      <c r="F2014" s="168" t="s">
        <v>4903</v>
      </c>
    </row>
    <row r="2015" spans="1:6" ht="12.75" customHeight="1">
      <c r="A2015" s="168" t="s">
        <v>6000</v>
      </c>
      <c r="B2015" s="168" t="s">
        <v>6001</v>
      </c>
      <c r="C2015" s="168" t="s">
        <v>5972</v>
      </c>
      <c r="D2015" s="168" t="s">
        <v>5973</v>
      </c>
      <c r="E2015" s="168" t="s">
        <v>4902</v>
      </c>
      <c r="F2015" s="168" t="s">
        <v>4903</v>
      </c>
    </row>
    <row r="2016" spans="1:6" ht="12.75" customHeight="1">
      <c r="A2016" s="168" t="s">
        <v>6002</v>
      </c>
      <c r="B2016" s="168" t="s">
        <v>6003</v>
      </c>
      <c r="C2016" s="168" t="s">
        <v>5972</v>
      </c>
      <c r="D2016" s="168" t="s">
        <v>5973</v>
      </c>
      <c r="E2016" s="168" t="s">
        <v>4902</v>
      </c>
      <c r="F2016" s="168" t="s">
        <v>4903</v>
      </c>
    </row>
    <row r="2017" spans="1:6" ht="12.75" customHeight="1">
      <c r="A2017" s="168" t="s">
        <v>6004</v>
      </c>
      <c r="B2017" s="168" t="s">
        <v>6005</v>
      </c>
      <c r="C2017" s="168" t="s">
        <v>5972</v>
      </c>
      <c r="D2017" s="168" t="s">
        <v>5973</v>
      </c>
      <c r="E2017" s="168" t="s">
        <v>4902</v>
      </c>
      <c r="F2017" s="168" t="s">
        <v>4903</v>
      </c>
    </row>
    <row r="2018" spans="1:6" ht="12.75" customHeight="1">
      <c r="A2018" s="168" t="s">
        <v>6006</v>
      </c>
      <c r="B2018" s="168" t="s">
        <v>6007</v>
      </c>
      <c r="C2018" s="168" t="s">
        <v>5972</v>
      </c>
      <c r="D2018" s="168" t="s">
        <v>5973</v>
      </c>
      <c r="E2018" s="168" t="s">
        <v>4902</v>
      </c>
      <c r="F2018" s="168" t="s">
        <v>4903</v>
      </c>
    </row>
    <row r="2019" spans="1:6" ht="12.75" customHeight="1">
      <c r="A2019" s="168" t="s">
        <v>6008</v>
      </c>
      <c r="B2019" s="168" t="s">
        <v>6009</v>
      </c>
      <c r="C2019" s="168" t="s">
        <v>5972</v>
      </c>
      <c r="D2019" s="168" t="s">
        <v>5973</v>
      </c>
      <c r="E2019" s="168" t="s">
        <v>4902</v>
      </c>
      <c r="F2019" s="168" t="s">
        <v>4903</v>
      </c>
    </row>
    <row r="2020" spans="1:6" ht="12.75" customHeight="1">
      <c r="A2020" s="168" t="s">
        <v>6010</v>
      </c>
      <c r="B2020" s="168" t="s">
        <v>6011</v>
      </c>
      <c r="C2020" s="168" t="s">
        <v>5972</v>
      </c>
      <c r="D2020" s="168" t="s">
        <v>5973</v>
      </c>
      <c r="E2020" s="168" t="s">
        <v>4902</v>
      </c>
      <c r="F2020" s="168" t="s">
        <v>4903</v>
      </c>
    </row>
    <row r="2021" spans="1:6" ht="12.75" customHeight="1">
      <c r="A2021" s="168" t="s">
        <v>6012</v>
      </c>
      <c r="B2021" s="168" t="s">
        <v>6013</v>
      </c>
      <c r="C2021" s="168" t="s">
        <v>5972</v>
      </c>
      <c r="D2021" s="168" t="s">
        <v>5973</v>
      </c>
      <c r="E2021" s="168" t="s">
        <v>4902</v>
      </c>
      <c r="F2021" s="168" t="s">
        <v>4903</v>
      </c>
    </row>
    <row r="2022" spans="1:6" ht="12.75" customHeight="1">
      <c r="A2022" s="168" t="s">
        <v>6014</v>
      </c>
      <c r="B2022" s="168" t="s">
        <v>6015</v>
      </c>
      <c r="C2022" s="168" t="s">
        <v>5972</v>
      </c>
      <c r="D2022" s="168" t="s">
        <v>5973</v>
      </c>
      <c r="E2022" s="168" t="s">
        <v>4902</v>
      </c>
      <c r="F2022" s="168" t="s">
        <v>4903</v>
      </c>
    </row>
    <row r="2023" spans="1:6" ht="12.75" customHeight="1">
      <c r="A2023" s="168" t="s">
        <v>6016</v>
      </c>
      <c r="B2023" s="168" t="s">
        <v>6017</v>
      </c>
      <c r="C2023" s="168" t="s">
        <v>5972</v>
      </c>
      <c r="D2023" s="168" t="s">
        <v>5973</v>
      </c>
      <c r="E2023" s="168" t="s">
        <v>4902</v>
      </c>
      <c r="F2023" s="168" t="s">
        <v>4903</v>
      </c>
    </row>
    <row r="2024" spans="1:6" ht="12.75" customHeight="1">
      <c r="A2024" s="168" t="s">
        <v>6018</v>
      </c>
      <c r="B2024" s="168" t="s">
        <v>6019</v>
      </c>
      <c r="C2024" s="168" t="s">
        <v>5972</v>
      </c>
      <c r="D2024" s="168" t="s">
        <v>5973</v>
      </c>
      <c r="E2024" s="168" t="s">
        <v>4902</v>
      </c>
      <c r="F2024" s="168" t="s">
        <v>4903</v>
      </c>
    </row>
    <row r="2025" spans="1:6" ht="12.75" customHeight="1">
      <c r="A2025" s="168" t="s">
        <v>6020</v>
      </c>
      <c r="B2025" s="168" t="s">
        <v>6021</v>
      </c>
      <c r="C2025" s="168" t="s">
        <v>5972</v>
      </c>
      <c r="D2025" s="168" t="s">
        <v>5973</v>
      </c>
      <c r="E2025" s="168" t="s">
        <v>4902</v>
      </c>
      <c r="F2025" s="168" t="s">
        <v>4903</v>
      </c>
    </row>
    <row r="2026" spans="1:6" ht="12.75" customHeight="1">
      <c r="A2026" s="168" t="s">
        <v>6022</v>
      </c>
      <c r="B2026" s="168" t="s">
        <v>6023</v>
      </c>
      <c r="C2026" s="168" t="s">
        <v>5972</v>
      </c>
      <c r="D2026" s="168" t="s">
        <v>5973</v>
      </c>
      <c r="E2026" s="168" t="s">
        <v>4902</v>
      </c>
      <c r="F2026" s="168" t="s">
        <v>4903</v>
      </c>
    </row>
    <row r="2027" spans="1:6" ht="12.75" customHeight="1">
      <c r="A2027" s="168" t="s">
        <v>6024</v>
      </c>
      <c r="B2027" s="168" t="s">
        <v>6025</v>
      </c>
      <c r="C2027" s="168" t="s">
        <v>5972</v>
      </c>
      <c r="D2027" s="168" t="s">
        <v>5973</v>
      </c>
      <c r="E2027" s="168" t="s">
        <v>4902</v>
      </c>
      <c r="F2027" s="168" t="s">
        <v>4903</v>
      </c>
    </row>
    <row r="2028" spans="1:6" ht="12.75" customHeight="1">
      <c r="A2028" s="168" t="s">
        <v>6026</v>
      </c>
      <c r="B2028" s="168" t="s">
        <v>6027</v>
      </c>
      <c r="C2028" s="168" t="s">
        <v>5972</v>
      </c>
      <c r="D2028" s="168" t="s">
        <v>5973</v>
      </c>
      <c r="E2028" s="168" t="s">
        <v>4902</v>
      </c>
      <c r="F2028" s="168" t="s">
        <v>4903</v>
      </c>
    </row>
    <row r="2029" spans="1:6" ht="12.75" customHeight="1">
      <c r="A2029" s="168" t="s">
        <v>6028</v>
      </c>
      <c r="B2029" s="168" t="s">
        <v>6029</v>
      </c>
      <c r="C2029" s="168" t="s">
        <v>5972</v>
      </c>
      <c r="D2029" s="168" t="s">
        <v>5973</v>
      </c>
      <c r="E2029" s="168" t="s">
        <v>4902</v>
      </c>
      <c r="F2029" s="168" t="s">
        <v>4903</v>
      </c>
    </row>
    <row r="2030" spans="1:6" ht="12.75" customHeight="1">
      <c r="A2030" s="168" t="s">
        <v>6030</v>
      </c>
      <c r="B2030" s="168" t="s">
        <v>6031</v>
      </c>
      <c r="C2030" s="168" t="s">
        <v>5972</v>
      </c>
      <c r="D2030" s="168" t="s">
        <v>5973</v>
      </c>
      <c r="E2030" s="168" t="s">
        <v>4902</v>
      </c>
      <c r="F2030" s="168" t="s">
        <v>4903</v>
      </c>
    </row>
    <row r="2031" spans="1:6" ht="12.75" customHeight="1">
      <c r="A2031" s="168" t="s">
        <v>6032</v>
      </c>
      <c r="B2031" s="168" t="s">
        <v>6033</v>
      </c>
      <c r="C2031" s="168" t="s">
        <v>5972</v>
      </c>
      <c r="D2031" s="168" t="s">
        <v>5973</v>
      </c>
      <c r="E2031" s="168" t="s">
        <v>4902</v>
      </c>
      <c r="F2031" s="168" t="s">
        <v>4903</v>
      </c>
    </row>
    <row r="2032" spans="1:6" ht="12.75" customHeight="1">
      <c r="A2032" s="168" t="s">
        <v>6034</v>
      </c>
      <c r="B2032" s="168" t="s">
        <v>6035</v>
      </c>
      <c r="C2032" s="168" t="s">
        <v>5972</v>
      </c>
      <c r="D2032" s="168" t="s">
        <v>5973</v>
      </c>
      <c r="E2032" s="168" t="s">
        <v>4902</v>
      </c>
      <c r="F2032" s="168" t="s">
        <v>4903</v>
      </c>
    </row>
    <row r="2033" spans="1:6" ht="12.75" customHeight="1">
      <c r="A2033" s="168" t="s">
        <v>6036</v>
      </c>
      <c r="B2033" s="168" t="s">
        <v>6037</v>
      </c>
      <c r="C2033" s="168" t="s">
        <v>5972</v>
      </c>
      <c r="D2033" s="168" t="s">
        <v>5973</v>
      </c>
      <c r="E2033" s="168" t="s">
        <v>4902</v>
      </c>
      <c r="F2033" s="168" t="s">
        <v>4903</v>
      </c>
    </row>
    <row r="2034" spans="1:6" ht="12.75" customHeight="1">
      <c r="A2034" s="168" t="s">
        <v>6038</v>
      </c>
      <c r="B2034" s="168" t="s">
        <v>6039</v>
      </c>
      <c r="C2034" s="168" t="s">
        <v>5972</v>
      </c>
      <c r="D2034" s="168" t="s">
        <v>5973</v>
      </c>
      <c r="E2034" s="168" t="s">
        <v>4902</v>
      </c>
      <c r="F2034" s="168" t="s">
        <v>4903</v>
      </c>
    </row>
    <row r="2035" spans="1:6" ht="12.75" customHeight="1">
      <c r="A2035" s="168" t="s">
        <v>6040</v>
      </c>
      <c r="B2035" s="168" t="s">
        <v>6041</v>
      </c>
      <c r="C2035" s="168" t="s">
        <v>5972</v>
      </c>
      <c r="D2035" s="168" t="s">
        <v>5973</v>
      </c>
      <c r="E2035" s="168" t="s">
        <v>4902</v>
      </c>
      <c r="F2035" s="168" t="s">
        <v>4903</v>
      </c>
    </row>
    <row r="2036" spans="1:6" ht="12.75" customHeight="1">
      <c r="A2036" s="168" t="s">
        <v>6042</v>
      </c>
      <c r="B2036" s="168" t="s">
        <v>6043</v>
      </c>
      <c r="C2036" s="168" t="s">
        <v>5972</v>
      </c>
      <c r="D2036" s="168" t="s">
        <v>5973</v>
      </c>
      <c r="E2036" s="168" t="s">
        <v>4902</v>
      </c>
      <c r="F2036" s="168" t="s">
        <v>4903</v>
      </c>
    </row>
    <row r="2037" spans="1:6" ht="12.75" customHeight="1">
      <c r="A2037" s="168" t="s">
        <v>6044</v>
      </c>
      <c r="B2037" s="168" t="s">
        <v>6045</v>
      </c>
      <c r="C2037" s="168" t="s">
        <v>5972</v>
      </c>
      <c r="D2037" s="168" t="s">
        <v>5973</v>
      </c>
      <c r="E2037" s="168" t="s">
        <v>4902</v>
      </c>
      <c r="F2037" s="168" t="s">
        <v>4903</v>
      </c>
    </row>
    <row r="2038" spans="1:6" ht="12.75" customHeight="1">
      <c r="A2038" s="168" t="s">
        <v>6046</v>
      </c>
      <c r="B2038" s="168" t="s">
        <v>6047</v>
      </c>
      <c r="C2038" s="168" t="s">
        <v>5972</v>
      </c>
      <c r="D2038" s="168" t="s">
        <v>5973</v>
      </c>
      <c r="E2038" s="168" t="s">
        <v>4902</v>
      </c>
      <c r="F2038" s="168" t="s">
        <v>4903</v>
      </c>
    </row>
    <row r="2039" spans="1:6" ht="12.75" customHeight="1">
      <c r="A2039" s="168" t="s">
        <v>6048</v>
      </c>
      <c r="B2039" s="168" t="s">
        <v>6049</v>
      </c>
      <c r="C2039" s="168" t="s">
        <v>5972</v>
      </c>
      <c r="D2039" s="168" t="s">
        <v>5973</v>
      </c>
      <c r="E2039" s="168" t="s">
        <v>4902</v>
      </c>
      <c r="F2039" s="168" t="s">
        <v>4903</v>
      </c>
    </row>
    <row r="2040" spans="1:6" ht="12.75" customHeight="1">
      <c r="A2040" s="168" t="s">
        <v>6050</v>
      </c>
      <c r="B2040" s="168" t="s">
        <v>6051</v>
      </c>
      <c r="C2040" s="168" t="s">
        <v>5972</v>
      </c>
      <c r="D2040" s="168" t="s">
        <v>5973</v>
      </c>
      <c r="E2040" s="168" t="s">
        <v>4902</v>
      </c>
      <c r="F2040" s="168" t="s">
        <v>4903</v>
      </c>
    </row>
    <row r="2041" spans="1:6" ht="12.75" customHeight="1">
      <c r="A2041" s="168" t="s">
        <v>6052</v>
      </c>
      <c r="B2041" s="168" t="s">
        <v>6053</v>
      </c>
      <c r="C2041" s="168" t="s">
        <v>5972</v>
      </c>
      <c r="D2041" s="168" t="s">
        <v>5973</v>
      </c>
      <c r="E2041" s="168" t="s">
        <v>4902</v>
      </c>
      <c r="F2041" s="168" t="s">
        <v>4903</v>
      </c>
    </row>
    <row r="2042" spans="1:6" ht="12.75" customHeight="1">
      <c r="A2042" s="168" t="s">
        <v>6054</v>
      </c>
      <c r="B2042" s="168" t="s">
        <v>6055</v>
      </c>
      <c r="C2042" s="168" t="s">
        <v>5972</v>
      </c>
      <c r="D2042" s="168" t="s">
        <v>5973</v>
      </c>
      <c r="E2042" s="168" t="s">
        <v>4902</v>
      </c>
      <c r="F2042" s="168" t="s">
        <v>4903</v>
      </c>
    </row>
    <row r="2043" spans="1:6" ht="12.75" customHeight="1">
      <c r="A2043" s="168" t="s">
        <v>6056</v>
      </c>
      <c r="B2043" s="168" t="s">
        <v>6057</v>
      </c>
      <c r="C2043" s="168" t="s">
        <v>5972</v>
      </c>
      <c r="D2043" s="168" t="s">
        <v>5973</v>
      </c>
      <c r="E2043" s="168" t="s">
        <v>4902</v>
      </c>
      <c r="F2043" s="168" t="s">
        <v>4903</v>
      </c>
    </row>
    <row r="2044" spans="1:6" ht="12.75" customHeight="1">
      <c r="A2044" s="168" t="s">
        <v>6058</v>
      </c>
      <c r="B2044" s="168" t="s">
        <v>6059</v>
      </c>
      <c r="C2044" s="168" t="s">
        <v>5972</v>
      </c>
      <c r="D2044" s="168" t="s">
        <v>5973</v>
      </c>
      <c r="E2044" s="168" t="s">
        <v>4902</v>
      </c>
      <c r="F2044" s="168" t="s">
        <v>4903</v>
      </c>
    </row>
    <row r="2045" spans="1:6" ht="12.75" customHeight="1">
      <c r="A2045" s="168" t="s">
        <v>6060</v>
      </c>
      <c r="B2045" s="168" t="s">
        <v>6061</v>
      </c>
      <c r="C2045" s="168" t="s">
        <v>5972</v>
      </c>
      <c r="D2045" s="168" t="s">
        <v>5973</v>
      </c>
      <c r="E2045" s="168" t="s">
        <v>4902</v>
      </c>
      <c r="F2045" s="168" t="s">
        <v>4903</v>
      </c>
    </row>
    <row r="2046" spans="1:6" ht="12.75" customHeight="1">
      <c r="A2046" s="168" t="s">
        <v>6062</v>
      </c>
      <c r="B2046" s="168" t="s">
        <v>6063</v>
      </c>
      <c r="C2046" s="168" t="s">
        <v>5972</v>
      </c>
      <c r="D2046" s="168" t="s">
        <v>5973</v>
      </c>
      <c r="E2046" s="168" t="s">
        <v>4902</v>
      </c>
      <c r="F2046" s="168" t="s">
        <v>4903</v>
      </c>
    </row>
    <row r="2047" spans="1:6" ht="12.75" customHeight="1">
      <c r="A2047" s="168" t="s">
        <v>6064</v>
      </c>
      <c r="B2047" s="168" t="s">
        <v>6065</v>
      </c>
      <c r="C2047" s="168" t="s">
        <v>5972</v>
      </c>
      <c r="D2047" s="168" t="s">
        <v>5973</v>
      </c>
      <c r="E2047" s="168" t="s">
        <v>4902</v>
      </c>
      <c r="F2047" s="168" t="s">
        <v>4903</v>
      </c>
    </row>
    <row r="2048" spans="1:6" ht="12.75" customHeight="1">
      <c r="A2048" s="168" t="s">
        <v>6066</v>
      </c>
      <c r="B2048" s="168" t="s">
        <v>6067</v>
      </c>
      <c r="C2048" s="168" t="s">
        <v>5972</v>
      </c>
      <c r="D2048" s="168" t="s">
        <v>5973</v>
      </c>
      <c r="E2048" s="168" t="s">
        <v>4902</v>
      </c>
      <c r="F2048" s="168" t="s">
        <v>4903</v>
      </c>
    </row>
    <row r="2049" spans="1:6" ht="12.75" customHeight="1">
      <c r="A2049" s="168" t="s">
        <v>6068</v>
      </c>
      <c r="B2049" s="168" t="s">
        <v>6069</v>
      </c>
      <c r="C2049" s="168" t="s">
        <v>5972</v>
      </c>
      <c r="D2049" s="168" t="s">
        <v>5973</v>
      </c>
      <c r="E2049" s="168" t="s">
        <v>4902</v>
      </c>
      <c r="F2049" s="168" t="s">
        <v>4903</v>
      </c>
    </row>
    <row r="2050" spans="1:6" ht="12.75" customHeight="1">
      <c r="A2050" s="168" t="s">
        <v>6070</v>
      </c>
      <c r="B2050" s="168" t="s">
        <v>6071</v>
      </c>
      <c r="C2050" s="168" t="s">
        <v>5972</v>
      </c>
      <c r="D2050" s="168" t="s">
        <v>5973</v>
      </c>
      <c r="E2050" s="168" t="s">
        <v>4902</v>
      </c>
      <c r="F2050" s="168" t="s">
        <v>4903</v>
      </c>
    </row>
    <row r="2051" spans="1:6" ht="12.75" customHeight="1">
      <c r="A2051" s="168" t="s">
        <v>6072</v>
      </c>
      <c r="B2051" s="168" t="s">
        <v>6073</v>
      </c>
      <c r="C2051" s="168" t="s">
        <v>5972</v>
      </c>
      <c r="D2051" s="168" t="s">
        <v>5973</v>
      </c>
      <c r="E2051" s="168" t="s">
        <v>4902</v>
      </c>
      <c r="F2051" s="168" t="s">
        <v>4903</v>
      </c>
    </row>
    <row r="2052" spans="1:6" ht="12.75" customHeight="1">
      <c r="A2052" s="168" t="s">
        <v>6074</v>
      </c>
      <c r="B2052" s="168" t="s">
        <v>6075</v>
      </c>
      <c r="C2052" s="168" t="s">
        <v>5972</v>
      </c>
      <c r="D2052" s="168" t="s">
        <v>5973</v>
      </c>
      <c r="E2052" s="168" t="s">
        <v>4902</v>
      </c>
      <c r="F2052" s="168" t="s">
        <v>4903</v>
      </c>
    </row>
    <row r="2053" spans="1:6" ht="12.75" customHeight="1">
      <c r="A2053" s="168" t="s">
        <v>6076</v>
      </c>
      <c r="B2053" s="168" t="s">
        <v>6077</v>
      </c>
      <c r="C2053" s="168" t="s">
        <v>5972</v>
      </c>
      <c r="D2053" s="168" t="s">
        <v>5973</v>
      </c>
      <c r="E2053" s="168" t="s">
        <v>4902</v>
      </c>
      <c r="F2053" s="168" t="s">
        <v>4903</v>
      </c>
    </row>
    <row r="2054" spans="1:6" ht="12.75" customHeight="1">
      <c r="A2054" s="168" t="s">
        <v>6078</v>
      </c>
      <c r="B2054" s="168" t="s">
        <v>6079</v>
      </c>
      <c r="C2054" s="168" t="s">
        <v>5972</v>
      </c>
      <c r="D2054" s="168" t="s">
        <v>5973</v>
      </c>
      <c r="E2054" s="168" t="s">
        <v>4902</v>
      </c>
      <c r="F2054" s="168" t="s">
        <v>4903</v>
      </c>
    </row>
    <row r="2055" spans="1:6" ht="12.75" customHeight="1">
      <c r="A2055" s="168" t="s">
        <v>6080</v>
      </c>
      <c r="B2055" s="168" t="s">
        <v>6081</v>
      </c>
      <c r="C2055" s="168" t="s">
        <v>5972</v>
      </c>
      <c r="D2055" s="168" t="s">
        <v>5973</v>
      </c>
      <c r="E2055" s="168" t="s">
        <v>4902</v>
      </c>
      <c r="F2055" s="168" t="s">
        <v>4903</v>
      </c>
    </row>
    <row r="2056" spans="1:6" ht="12.75" customHeight="1">
      <c r="A2056" s="168" t="s">
        <v>6082</v>
      </c>
      <c r="B2056" s="168" t="s">
        <v>6083</v>
      </c>
      <c r="C2056" s="168" t="s">
        <v>5972</v>
      </c>
      <c r="D2056" s="168" t="s">
        <v>5973</v>
      </c>
      <c r="E2056" s="168" t="s">
        <v>4902</v>
      </c>
      <c r="F2056" s="168" t="s">
        <v>4903</v>
      </c>
    </row>
    <row r="2057" spans="1:6" ht="12.75" customHeight="1">
      <c r="A2057" s="168" t="s">
        <v>6084</v>
      </c>
      <c r="B2057" s="168" t="s">
        <v>6085</v>
      </c>
      <c r="C2057" s="168" t="s">
        <v>5972</v>
      </c>
      <c r="D2057" s="168" t="s">
        <v>5973</v>
      </c>
      <c r="E2057" s="168" t="s">
        <v>4902</v>
      </c>
      <c r="F2057" s="168" t="s">
        <v>4903</v>
      </c>
    </row>
    <row r="2058" spans="1:6" ht="12.75" customHeight="1">
      <c r="A2058" s="168" t="s">
        <v>6086</v>
      </c>
      <c r="B2058" s="168" t="s">
        <v>6087</v>
      </c>
      <c r="C2058" s="168" t="s">
        <v>5972</v>
      </c>
      <c r="D2058" s="168" t="s">
        <v>5973</v>
      </c>
      <c r="E2058" s="168" t="s">
        <v>4902</v>
      </c>
      <c r="F2058" s="168" t="s">
        <v>4903</v>
      </c>
    </row>
    <row r="2059" spans="1:6" ht="12.75" customHeight="1">
      <c r="A2059" s="168" t="s">
        <v>6088</v>
      </c>
      <c r="B2059" s="168" t="s">
        <v>6089</v>
      </c>
      <c r="C2059" s="168" t="s">
        <v>5972</v>
      </c>
      <c r="D2059" s="168" t="s">
        <v>5973</v>
      </c>
      <c r="E2059" s="168" t="s">
        <v>4902</v>
      </c>
      <c r="F2059" s="168" t="s">
        <v>4903</v>
      </c>
    </row>
    <row r="2060" spans="1:6" ht="12.75" customHeight="1">
      <c r="A2060" s="168" t="s">
        <v>6090</v>
      </c>
      <c r="B2060" s="168" t="s">
        <v>6091</v>
      </c>
      <c r="C2060" s="168" t="s">
        <v>5972</v>
      </c>
      <c r="D2060" s="168" t="s">
        <v>5973</v>
      </c>
      <c r="E2060" s="168" t="s">
        <v>4902</v>
      </c>
      <c r="F2060" s="168" t="s">
        <v>4903</v>
      </c>
    </row>
    <row r="2061" spans="1:6" ht="12.75" customHeight="1">
      <c r="A2061" s="168" t="s">
        <v>6092</v>
      </c>
      <c r="B2061" s="168" t="s">
        <v>6093</v>
      </c>
      <c r="C2061" s="168" t="s">
        <v>5972</v>
      </c>
      <c r="D2061" s="168" t="s">
        <v>5973</v>
      </c>
      <c r="E2061" s="168" t="s">
        <v>4902</v>
      </c>
      <c r="F2061" s="168" t="s">
        <v>4903</v>
      </c>
    </row>
    <row r="2062" spans="1:6" ht="12.75" customHeight="1">
      <c r="A2062" s="168" t="s">
        <v>6094</v>
      </c>
      <c r="B2062" s="168" t="s">
        <v>6095</v>
      </c>
      <c r="C2062" s="168" t="s">
        <v>5972</v>
      </c>
      <c r="D2062" s="168" t="s">
        <v>5973</v>
      </c>
      <c r="E2062" s="168" t="s">
        <v>4902</v>
      </c>
      <c r="F2062" s="168" t="s">
        <v>4903</v>
      </c>
    </row>
    <row r="2063" spans="1:6" ht="12.75" customHeight="1">
      <c r="A2063" s="168" t="s">
        <v>6096</v>
      </c>
      <c r="B2063" s="168" t="s">
        <v>6097</v>
      </c>
      <c r="C2063" s="168" t="s">
        <v>5972</v>
      </c>
      <c r="D2063" s="168" t="s">
        <v>5973</v>
      </c>
      <c r="E2063" s="168" t="s">
        <v>4902</v>
      </c>
      <c r="F2063" s="168" t="s">
        <v>4903</v>
      </c>
    </row>
    <row r="2064" spans="1:6" ht="12.75" customHeight="1">
      <c r="A2064" s="168" t="s">
        <v>6098</v>
      </c>
      <c r="B2064" s="168" t="s">
        <v>6099</v>
      </c>
      <c r="C2064" s="168" t="s">
        <v>5972</v>
      </c>
      <c r="D2064" s="168" t="s">
        <v>5973</v>
      </c>
      <c r="E2064" s="168" t="s">
        <v>4902</v>
      </c>
      <c r="F2064" s="168" t="s">
        <v>4903</v>
      </c>
    </row>
    <row r="2065" spans="1:6" ht="12.75" customHeight="1">
      <c r="A2065" s="168" t="s">
        <v>6100</v>
      </c>
      <c r="B2065" s="168" t="s">
        <v>6101</v>
      </c>
      <c r="C2065" s="168" t="s">
        <v>5972</v>
      </c>
      <c r="D2065" s="168" t="s">
        <v>5973</v>
      </c>
      <c r="E2065" s="168" t="s">
        <v>4902</v>
      </c>
      <c r="F2065" s="168" t="s">
        <v>4903</v>
      </c>
    </row>
    <row r="2066" spans="1:6" ht="12.75" customHeight="1">
      <c r="A2066" s="168" t="s">
        <v>6102</v>
      </c>
      <c r="B2066" s="168" t="s">
        <v>6103</v>
      </c>
      <c r="C2066" s="168" t="s">
        <v>5972</v>
      </c>
      <c r="D2066" s="168" t="s">
        <v>5973</v>
      </c>
      <c r="E2066" s="168" t="s">
        <v>4902</v>
      </c>
      <c r="F2066" s="168" t="s">
        <v>4903</v>
      </c>
    </row>
    <row r="2067" spans="1:6" ht="12.75" customHeight="1">
      <c r="A2067" s="168" t="s">
        <v>6104</v>
      </c>
      <c r="B2067" s="168" t="s">
        <v>6105</v>
      </c>
      <c r="C2067" s="168" t="s">
        <v>5972</v>
      </c>
      <c r="D2067" s="168" t="s">
        <v>5973</v>
      </c>
      <c r="E2067" s="168" t="s">
        <v>4902</v>
      </c>
      <c r="F2067" s="168" t="s">
        <v>4903</v>
      </c>
    </row>
    <row r="2068" spans="1:6" ht="12.75" customHeight="1">
      <c r="A2068" s="168" t="s">
        <v>6106</v>
      </c>
      <c r="B2068" s="168" t="s">
        <v>6107</v>
      </c>
      <c r="C2068" s="168" t="s">
        <v>5972</v>
      </c>
      <c r="D2068" s="168" t="s">
        <v>5973</v>
      </c>
      <c r="E2068" s="168" t="s">
        <v>4902</v>
      </c>
      <c r="F2068" s="168" t="s">
        <v>4903</v>
      </c>
    </row>
    <row r="2069" spans="1:6" ht="12.75" customHeight="1">
      <c r="A2069" s="168" t="s">
        <v>6108</v>
      </c>
      <c r="B2069" s="168" t="s">
        <v>6109</v>
      </c>
      <c r="C2069" s="168" t="s">
        <v>5972</v>
      </c>
      <c r="D2069" s="168" t="s">
        <v>5973</v>
      </c>
      <c r="E2069" s="168" t="s">
        <v>4902</v>
      </c>
      <c r="F2069" s="168" t="s">
        <v>4903</v>
      </c>
    </row>
    <row r="2070" spans="1:6" ht="12.75" customHeight="1">
      <c r="A2070" s="168" t="s">
        <v>6110</v>
      </c>
      <c r="B2070" s="168" t="s">
        <v>6111</v>
      </c>
      <c r="C2070" s="168" t="s">
        <v>5972</v>
      </c>
      <c r="D2070" s="168" t="s">
        <v>5973</v>
      </c>
      <c r="E2070" s="168" t="s">
        <v>4902</v>
      </c>
      <c r="F2070" s="168" t="s">
        <v>4903</v>
      </c>
    </row>
    <row r="2071" spans="1:6" ht="12.75" customHeight="1">
      <c r="A2071" s="168" t="s">
        <v>6112</v>
      </c>
      <c r="B2071" s="168" t="s">
        <v>6113</v>
      </c>
      <c r="C2071" s="168" t="s">
        <v>5972</v>
      </c>
      <c r="D2071" s="168" t="s">
        <v>5973</v>
      </c>
      <c r="E2071" s="168" t="s">
        <v>4902</v>
      </c>
      <c r="F2071" s="168" t="s">
        <v>4903</v>
      </c>
    </row>
    <row r="2072" spans="1:6" ht="12.75" customHeight="1">
      <c r="A2072" s="168" t="s">
        <v>6114</v>
      </c>
      <c r="B2072" s="168" t="s">
        <v>6115</v>
      </c>
      <c r="C2072" s="168" t="s">
        <v>5972</v>
      </c>
      <c r="D2072" s="168" t="s">
        <v>5973</v>
      </c>
      <c r="E2072" s="168" t="s">
        <v>4902</v>
      </c>
      <c r="F2072" s="168" t="s">
        <v>4903</v>
      </c>
    </row>
    <row r="2073" spans="1:6" ht="12.75" customHeight="1">
      <c r="A2073" s="168" t="s">
        <v>6116</v>
      </c>
      <c r="B2073" s="168" t="s">
        <v>6117</v>
      </c>
      <c r="C2073" s="168" t="s">
        <v>5972</v>
      </c>
      <c r="D2073" s="168" t="s">
        <v>5973</v>
      </c>
      <c r="E2073" s="168" t="s">
        <v>4902</v>
      </c>
      <c r="F2073" s="168" t="s">
        <v>4903</v>
      </c>
    </row>
    <row r="2074" spans="1:6" ht="12.75" customHeight="1">
      <c r="A2074" s="168" t="s">
        <v>6118</v>
      </c>
      <c r="B2074" s="168" t="s">
        <v>6119</v>
      </c>
      <c r="C2074" s="168" t="s">
        <v>5972</v>
      </c>
      <c r="D2074" s="168" t="s">
        <v>5973</v>
      </c>
      <c r="E2074" s="168" t="s">
        <v>4902</v>
      </c>
      <c r="F2074" s="168" t="s">
        <v>4903</v>
      </c>
    </row>
    <row r="2075" spans="1:6" ht="12.75" customHeight="1">
      <c r="A2075" s="168" t="s">
        <v>6120</v>
      </c>
      <c r="B2075" s="168" t="s">
        <v>6121</v>
      </c>
      <c r="C2075" s="168" t="s">
        <v>5972</v>
      </c>
      <c r="D2075" s="168" t="s">
        <v>5973</v>
      </c>
      <c r="E2075" s="168" t="s">
        <v>4902</v>
      </c>
      <c r="F2075" s="168" t="s">
        <v>4903</v>
      </c>
    </row>
    <row r="2076" spans="1:6" ht="12.75" customHeight="1">
      <c r="A2076" s="168" t="s">
        <v>6122</v>
      </c>
      <c r="B2076" s="168" t="s">
        <v>6123</v>
      </c>
      <c r="C2076" s="168" t="s">
        <v>5972</v>
      </c>
      <c r="D2076" s="168" t="s">
        <v>5973</v>
      </c>
      <c r="E2076" s="168" t="s">
        <v>4902</v>
      </c>
      <c r="F2076" s="168" t="s">
        <v>4903</v>
      </c>
    </row>
    <row r="2077" spans="1:6" ht="12.75" customHeight="1">
      <c r="A2077" s="168" t="s">
        <v>6124</v>
      </c>
      <c r="B2077" s="168" t="s">
        <v>6125</v>
      </c>
      <c r="C2077" s="168" t="s">
        <v>5972</v>
      </c>
      <c r="D2077" s="168" t="s">
        <v>5973</v>
      </c>
      <c r="E2077" s="168" t="s">
        <v>4902</v>
      </c>
      <c r="F2077" s="168" t="s">
        <v>4903</v>
      </c>
    </row>
    <row r="2078" spans="1:6" ht="12.75" customHeight="1">
      <c r="A2078" s="168" t="s">
        <v>6126</v>
      </c>
      <c r="B2078" s="168" t="s">
        <v>6127</v>
      </c>
      <c r="C2078" s="168" t="s">
        <v>5972</v>
      </c>
      <c r="D2078" s="168" t="s">
        <v>5973</v>
      </c>
      <c r="E2078" s="168" t="s">
        <v>4902</v>
      </c>
      <c r="F2078" s="168" t="s">
        <v>4903</v>
      </c>
    </row>
    <row r="2079" spans="1:6" ht="12.75" customHeight="1">
      <c r="A2079" s="168" t="s">
        <v>6128</v>
      </c>
      <c r="B2079" s="168" t="s">
        <v>6129</v>
      </c>
      <c r="C2079" s="168" t="s">
        <v>5972</v>
      </c>
      <c r="D2079" s="168" t="s">
        <v>5973</v>
      </c>
      <c r="E2079" s="168" t="s">
        <v>4902</v>
      </c>
      <c r="F2079" s="168" t="s">
        <v>4903</v>
      </c>
    </row>
    <row r="2080" spans="1:6" ht="12.75" customHeight="1">
      <c r="A2080" s="168" t="s">
        <v>6130</v>
      </c>
      <c r="B2080" s="168" t="s">
        <v>6131</v>
      </c>
      <c r="C2080" s="168" t="s">
        <v>5972</v>
      </c>
      <c r="D2080" s="168" t="s">
        <v>5973</v>
      </c>
      <c r="E2080" s="168" t="s">
        <v>4902</v>
      </c>
      <c r="F2080" s="168" t="s">
        <v>4903</v>
      </c>
    </row>
    <row r="2081" spans="1:6" ht="12.75" customHeight="1">
      <c r="A2081" s="168" t="s">
        <v>6132</v>
      </c>
      <c r="B2081" s="168" t="s">
        <v>6133</v>
      </c>
      <c r="C2081" s="168" t="s">
        <v>5972</v>
      </c>
      <c r="D2081" s="168" t="s">
        <v>5973</v>
      </c>
      <c r="E2081" s="168" t="s">
        <v>4902</v>
      </c>
      <c r="F2081" s="168" t="s">
        <v>4903</v>
      </c>
    </row>
    <row r="2082" spans="1:6" ht="12.75" customHeight="1">
      <c r="A2082" s="168" t="s">
        <v>6134</v>
      </c>
      <c r="B2082" s="168" t="s">
        <v>6135</v>
      </c>
      <c r="C2082" s="168" t="s">
        <v>5972</v>
      </c>
      <c r="D2082" s="168" t="s">
        <v>5973</v>
      </c>
      <c r="E2082" s="168" t="s">
        <v>4902</v>
      </c>
      <c r="F2082" s="168" t="s">
        <v>4903</v>
      </c>
    </row>
    <row r="2083" spans="1:6" ht="12.75" customHeight="1">
      <c r="A2083" s="168" t="s">
        <v>6136</v>
      </c>
      <c r="B2083" s="168" t="s">
        <v>6137</v>
      </c>
      <c r="C2083" s="168" t="s">
        <v>5972</v>
      </c>
      <c r="D2083" s="168" t="s">
        <v>5973</v>
      </c>
      <c r="E2083" s="168" t="s">
        <v>4902</v>
      </c>
      <c r="F2083" s="168" t="s">
        <v>4903</v>
      </c>
    </row>
    <row r="2084" spans="1:6" ht="12.75" customHeight="1">
      <c r="A2084" s="168" t="s">
        <v>6138</v>
      </c>
      <c r="B2084" s="168" t="s">
        <v>6139</v>
      </c>
      <c r="C2084" s="168" t="s">
        <v>5972</v>
      </c>
      <c r="D2084" s="168" t="s">
        <v>5973</v>
      </c>
      <c r="E2084" s="168" t="s">
        <v>4902</v>
      </c>
      <c r="F2084" s="168" t="s">
        <v>4903</v>
      </c>
    </row>
    <row r="2085" spans="1:6" ht="12.75" customHeight="1">
      <c r="A2085" s="168" t="s">
        <v>6140</v>
      </c>
      <c r="B2085" s="168" t="s">
        <v>6141</v>
      </c>
      <c r="C2085" s="168" t="s">
        <v>5972</v>
      </c>
      <c r="D2085" s="168" t="s">
        <v>5973</v>
      </c>
      <c r="E2085" s="168" t="s">
        <v>4902</v>
      </c>
      <c r="F2085" s="168" t="s">
        <v>4903</v>
      </c>
    </row>
    <row r="2086" spans="1:6" ht="12.75" customHeight="1">
      <c r="A2086" s="168" t="s">
        <v>6142</v>
      </c>
      <c r="B2086" s="168" t="s">
        <v>6143</v>
      </c>
      <c r="C2086" s="168" t="s">
        <v>5972</v>
      </c>
      <c r="D2086" s="168" t="s">
        <v>5973</v>
      </c>
      <c r="E2086" s="168" t="s">
        <v>4902</v>
      </c>
      <c r="F2086" s="168" t="s">
        <v>4903</v>
      </c>
    </row>
    <row r="2087" spans="1:6" ht="12.75" customHeight="1">
      <c r="A2087" s="168" t="s">
        <v>6144</v>
      </c>
      <c r="B2087" s="168" t="s">
        <v>6145</v>
      </c>
      <c r="C2087" s="168" t="s">
        <v>5972</v>
      </c>
      <c r="D2087" s="168" t="s">
        <v>5973</v>
      </c>
      <c r="E2087" s="168" t="s">
        <v>4902</v>
      </c>
      <c r="F2087" s="168" t="s">
        <v>4903</v>
      </c>
    </row>
    <row r="2088" spans="1:6" ht="12.75" customHeight="1">
      <c r="A2088" s="168" t="s">
        <v>6146</v>
      </c>
      <c r="B2088" s="168" t="s">
        <v>6147</v>
      </c>
      <c r="C2088" s="168" t="s">
        <v>5972</v>
      </c>
      <c r="D2088" s="168" t="s">
        <v>5973</v>
      </c>
      <c r="E2088" s="168" t="s">
        <v>4902</v>
      </c>
      <c r="F2088" s="168" t="s">
        <v>4903</v>
      </c>
    </row>
    <row r="2089" spans="1:6" ht="12.75" customHeight="1">
      <c r="A2089" s="168" t="s">
        <v>6148</v>
      </c>
      <c r="B2089" s="168" t="s">
        <v>6149</v>
      </c>
      <c r="C2089" s="168" t="s">
        <v>5972</v>
      </c>
      <c r="D2089" s="168" t="s">
        <v>5973</v>
      </c>
      <c r="E2089" s="168" t="s">
        <v>4902</v>
      </c>
      <c r="F2089" s="168" t="s">
        <v>4903</v>
      </c>
    </row>
    <row r="2090" spans="1:6" ht="12.75" customHeight="1">
      <c r="A2090" s="168" t="s">
        <v>6150</v>
      </c>
      <c r="B2090" s="168" t="s">
        <v>6151</v>
      </c>
      <c r="C2090" s="168" t="s">
        <v>5972</v>
      </c>
      <c r="D2090" s="168" t="s">
        <v>5973</v>
      </c>
      <c r="E2090" s="168" t="s">
        <v>4902</v>
      </c>
      <c r="F2090" s="168" t="s">
        <v>4903</v>
      </c>
    </row>
    <row r="2091" spans="1:6" ht="12.75" customHeight="1">
      <c r="A2091" s="168" t="s">
        <v>6152</v>
      </c>
      <c r="B2091" s="168" t="s">
        <v>6153</v>
      </c>
      <c r="C2091" s="168" t="s">
        <v>5972</v>
      </c>
      <c r="D2091" s="168" t="s">
        <v>5973</v>
      </c>
      <c r="E2091" s="168" t="s">
        <v>4902</v>
      </c>
      <c r="F2091" s="168" t="s">
        <v>4903</v>
      </c>
    </row>
    <row r="2092" spans="1:6" ht="12.75" customHeight="1">
      <c r="A2092" s="168" t="s">
        <v>6154</v>
      </c>
      <c r="B2092" s="168" t="s">
        <v>6155</v>
      </c>
      <c r="C2092" s="168" t="s">
        <v>5972</v>
      </c>
      <c r="D2092" s="168" t="s">
        <v>5973</v>
      </c>
      <c r="E2092" s="168" t="s">
        <v>4902</v>
      </c>
      <c r="F2092" s="168" t="s">
        <v>4903</v>
      </c>
    </row>
    <row r="2093" spans="1:6" ht="12.75" customHeight="1">
      <c r="A2093" s="168" t="s">
        <v>6156</v>
      </c>
      <c r="B2093" s="168" t="s">
        <v>6157</v>
      </c>
      <c r="C2093" s="168" t="s">
        <v>5972</v>
      </c>
      <c r="D2093" s="168" t="s">
        <v>5973</v>
      </c>
      <c r="E2093" s="168" t="s">
        <v>4902</v>
      </c>
      <c r="F2093" s="168" t="s">
        <v>4903</v>
      </c>
    </row>
    <row r="2094" spans="1:6" ht="12.75" customHeight="1">
      <c r="A2094" s="168" t="s">
        <v>6158</v>
      </c>
      <c r="B2094" s="168" t="s">
        <v>6159</v>
      </c>
      <c r="C2094" s="168" t="s">
        <v>5972</v>
      </c>
      <c r="D2094" s="168" t="s">
        <v>5973</v>
      </c>
      <c r="E2094" s="168" t="s">
        <v>4902</v>
      </c>
      <c r="F2094" s="168" t="s">
        <v>4903</v>
      </c>
    </row>
    <row r="2095" spans="1:6" ht="12.75" customHeight="1">
      <c r="A2095" s="168" t="s">
        <v>6160</v>
      </c>
      <c r="B2095" s="168" t="s">
        <v>6161</v>
      </c>
      <c r="C2095" s="168" t="s">
        <v>5972</v>
      </c>
      <c r="D2095" s="168" t="s">
        <v>5973</v>
      </c>
      <c r="E2095" s="168" t="s">
        <v>4902</v>
      </c>
      <c r="F2095" s="168" t="s">
        <v>4903</v>
      </c>
    </row>
    <row r="2096" spans="1:6" ht="12.75" customHeight="1">
      <c r="A2096" s="168" t="s">
        <v>6162</v>
      </c>
      <c r="B2096" s="168" t="s">
        <v>6163</v>
      </c>
      <c r="C2096" s="168" t="s">
        <v>5972</v>
      </c>
      <c r="D2096" s="168" t="s">
        <v>5973</v>
      </c>
      <c r="E2096" s="168" t="s">
        <v>4902</v>
      </c>
      <c r="F2096" s="168" t="s">
        <v>4903</v>
      </c>
    </row>
    <row r="2097" spans="1:6" ht="12.75" customHeight="1">
      <c r="A2097" s="168" t="s">
        <v>6164</v>
      </c>
      <c r="B2097" s="168" t="s">
        <v>6165</v>
      </c>
      <c r="C2097" s="168" t="s">
        <v>5972</v>
      </c>
      <c r="D2097" s="168" t="s">
        <v>5973</v>
      </c>
      <c r="E2097" s="168" t="s">
        <v>4902</v>
      </c>
      <c r="F2097" s="168" t="s">
        <v>4903</v>
      </c>
    </row>
    <row r="2098" spans="1:6" ht="12.75" customHeight="1">
      <c r="A2098" s="168" t="s">
        <v>6166</v>
      </c>
      <c r="B2098" s="168" t="s">
        <v>6167</v>
      </c>
      <c r="C2098" s="168" t="s">
        <v>5972</v>
      </c>
      <c r="D2098" s="168" t="s">
        <v>5973</v>
      </c>
      <c r="E2098" s="168" t="s">
        <v>4902</v>
      </c>
      <c r="F2098" s="168" t="s">
        <v>4903</v>
      </c>
    </row>
    <row r="2099" spans="1:6" ht="12.75" customHeight="1">
      <c r="A2099" s="168" t="s">
        <v>6168</v>
      </c>
      <c r="B2099" s="168" t="s">
        <v>6169</v>
      </c>
      <c r="C2099" s="168" t="s">
        <v>5972</v>
      </c>
      <c r="D2099" s="168" t="s">
        <v>5973</v>
      </c>
      <c r="E2099" s="168" t="s">
        <v>4902</v>
      </c>
      <c r="F2099" s="168" t="s">
        <v>4903</v>
      </c>
    </row>
    <row r="2100" spans="1:6" ht="12.75" customHeight="1">
      <c r="A2100" s="168" t="s">
        <v>6170</v>
      </c>
      <c r="B2100" s="168" t="s">
        <v>6171</v>
      </c>
      <c r="C2100" s="168" t="s">
        <v>5972</v>
      </c>
      <c r="D2100" s="168" t="s">
        <v>5973</v>
      </c>
      <c r="E2100" s="168" t="s">
        <v>4902</v>
      </c>
      <c r="F2100" s="168" t="s">
        <v>4903</v>
      </c>
    </row>
    <row r="2101" spans="1:6" ht="12.75" customHeight="1">
      <c r="A2101" s="168" t="s">
        <v>6172</v>
      </c>
      <c r="B2101" s="168" t="s">
        <v>6173</v>
      </c>
      <c r="C2101" s="168" t="s">
        <v>5972</v>
      </c>
      <c r="D2101" s="168" t="s">
        <v>5973</v>
      </c>
      <c r="E2101" s="168" t="s">
        <v>4902</v>
      </c>
      <c r="F2101" s="168" t="s">
        <v>4903</v>
      </c>
    </row>
    <row r="2102" spans="1:6" ht="12.75" customHeight="1">
      <c r="A2102" s="168" t="s">
        <v>6174</v>
      </c>
      <c r="B2102" s="168" t="s">
        <v>6175</v>
      </c>
      <c r="C2102" s="168" t="s">
        <v>5972</v>
      </c>
      <c r="D2102" s="168" t="s">
        <v>5973</v>
      </c>
      <c r="E2102" s="168" t="s">
        <v>4902</v>
      </c>
      <c r="F2102" s="168" t="s">
        <v>4903</v>
      </c>
    </row>
    <row r="2103" spans="1:6" ht="12.75" customHeight="1">
      <c r="A2103" s="168" t="s">
        <v>6176</v>
      </c>
      <c r="B2103" s="168" t="s">
        <v>6177</v>
      </c>
      <c r="C2103" s="168" t="s">
        <v>5972</v>
      </c>
      <c r="D2103" s="168" t="s">
        <v>5973</v>
      </c>
      <c r="E2103" s="168" t="s">
        <v>4902</v>
      </c>
      <c r="F2103" s="168" t="s">
        <v>4903</v>
      </c>
    </row>
    <row r="2104" spans="1:6" ht="12.75" customHeight="1">
      <c r="A2104" s="168" t="s">
        <v>6178</v>
      </c>
      <c r="B2104" s="168" t="s">
        <v>6179</v>
      </c>
      <c r="C2104" s="168" t="s">
        <v>5972</v>
      </c>
      <c r="D2104" s="168" t="s">
        <v>5973</v>
      </c>
      <c r="E2104" s="168" t="s">
        <v>4902</v>
      </c>
      <c r="F2104" s="168" t="s">
        <v>4903</v>
      </c>
    </row>
    <row r="2105" spans="1:6" ht="12.75" customHeight="1">
      <c r="A2105" s="168" t="s">
        <v>6180</v>
      </c>
      <c r="B2105" s="168" t="s">
        <v>6181</v>
      </c>
      <c r="C2105" s="168" t="s">
        <v>5972</v>
      </c>
      <c r="D2105" s="168" t="s">
        <v>5973</v>
      </c>
      <c r="E2105" s="168" t="s">
        <v>4902</v>
      </c>
      <c r="F2105" s="168" t="s">
        <v>4903</v>
      </c>
    </row>
    <row r="2106" spans="1:6" ht="12.75" customHeight="1">
      <c r="A2106" s="168" t="s">
        <v>6182</v>
      </c>
      <c r="B2106" s="168" t="s">
        <v>6183</v>
      </c>
      <c r="C2106" s="168" t="s">
        <v>5972</v>
      </c>
      <c r="D2106" s="168" t="s">
        <v>5973</v>
      </c>
      <c r="E2106" s="168" t="s">
        <v>4902</v>
      </c>
      <c r="F2106" s="168" t="s">
        <v>4903</v>
      </c>
    </row>
    <row r="2107" spans="1:6" ht="12.75" customHeight="1">
      <c r="A2107" s="168" t="s">
        <v>6184</v>
      </c>
      <c r="B2107" s="168" t="s">
        <v>6185</v>
      </c>
      <c r="C2107" s="168" t="s">
        <v>5972</v>
      </c>
      <c r="D2107" s="168" t="s">
        <v>5973</v>
      </c>
      <c r="E2107" s="168" t="s">
        <v>4902</v>
      </c>
      <c r="F2107" s="168" t="s">
        <v>4903</v>
      </c>
    </row>
    <row r="2108" spans="1:6" ht="12.75" customHeight="1">
      <c r="A2108" s="168" t="s">
        <v>6186</v>
      </c>
      <c r="B2108" s="168" t="s">
        <v>6187</v>
      </c>
      <c r="C2108" s="168" t="s">
        <v>5972</v>
      </c>
      <c r="D2108" s="168" t="s">
        <v>5973</v>
      </c>
      <c r="E2108" s="168" t="s">
        <v>4902</v>
      </c>
      <c r="F2108" s="168" t="s">
        <v>4903</v>
      </c>
    </row>
    <row r="2109" spans="1:6" ht="12.75" customHeight="1">
      <c r="A2109" s="168" t="s">
        <v>6188</v>
      </c>
      <c r="B2109" s="168" t="s">
        <v>6189</v>
      </c>
      <c r="C2109" s="168" t="s">
        <v>5972</v>
      </c>
      <c r="D2109" s="168" t="s">
        <v>5973</v>
      </c>
      <c r="E2109" s="168" t="s">
        <v>4902</v>
      </c>
      <c r="F2109" s="168" t="s">
        <v>4903</v>
      </c>
    </row>
    <row r="2110" spans="1:6" ht="12.75" customHeight="1">
      <c r="A2110" s="168" t="s">
        <v>6190</v>
      </c>
      <c r="B2110" s="168" t="s">
        <v>6191</v>
      </c>
      <c r="C2110" s="168" t="s">
        <v>5972</v>
      </c>
      <c r="D2110" s="168" t="s">
        <v>5973</v>
      </c>
      <c r="E2110" s="168" t="s">
        <v>4902</v>
      </c>
      <c r="F2110" s="168" t="s">
        <v>4903</v>
      </c>
    </row>
    <row r="2111" spans="1:6" ht="12.75" customHeight="1">
      <c r="A2111" s="168" t="s">
        <v>6192</v>
      </c>
      <c r="B2111" s="168" t="s">
        <v>6193</v>
      </c>
      <c r="C2111" s="168" t="s">
        <v>5972</v>
      </c>
      <c r="D2111" s="168" t="s">
        <v>5973</v>
      </c>
      <c r="E2111" s="168" t="s">
        <v>4902</v>
      </c>
      <c r="F2111" s="168" t="s">
        <v>4903</v>
      </c>
    </row>
    <row r="2112" spans="1:6" ht="12.75" customHeight="1">
      <c r="A2112" s="168" t="s">
        <v>6194</v>
      </c>
      <c r="B2112" s="168" t="s">
        <v>6195</v>
      </c>
      <c r="C2112" s="168" t="s">
        <v>5972</v>
      </c>
      <c r="D2112" s="168" t="s">
        <v>5973</v>
      </c>
      <c r="E2112" s="168" t="s">
        <v>4902</v>
      </c>
      <c r="F2112" s="168" t="s">
        <v>4903</v>
      </c>
    </row>
    <row r="2113" spans="1:6" ht="12.75" customHeight="1">
      <c r="A2113" s="168" t="s">
        <v>6196</v>
      </c>
      <c r="B2113" s="168" t="s">
        <v>6197</v>
      </c>
      <c r="C2113" s="168" t="s">
        <v>5972</v>
      </c>
      <c r="D2113" s="168" t="s">
        <v>5973</v>
      </c>
      <c r="E2113" s="168" t="s">
        <v>4902</v>
      </c>
      <c r="F2113" s="168" t="s">
        <v>4903</v>
      </c>
    </row>
    <row r="2114" spans="1:6" ht="12.75" customHeight="1">
      <c r="A2114" s="168" t="s">
        <v>6198</v>
      </c>
      <c r="B2114" s="168" t="s">
        <v>6199</v>
      </c>
      <c r="C2114" s="168" t="s">
        <v>5972</v>
      </c>
      <c r="D2114" s="168" t="s">
        <v>5973</v>
      </c>
      <c r="E2114" s="168" t="s">
        <v>4902</v>
      </c>
      <c r="F2114" s="168" t="s">
        <v>4903</v>
      </c>
    </row>
    <row r="2115" spans="1:6" ht="12.75" customHeight="1">
      <c r="A2115" s="168" t="s">
        <v>6200</v>
      </c>
      <c r="B2115" s="168" t="s">
        <v>6201</v>
      </c>
      <c r="C2115" s="168" t="s">
        <v>5972</v>
      </c>
      <c r="D2115" s="168" t="s">
        <v>5973</v>
      </c>
      <c r="E2115" s="168" t="s">
        <v>4902</v>
      </c>
      <c r="F2115" s="168" t="s">
        <v>4903</v>
      </c>
    </row>
    <row r="2116" spans="1:6" ht="12.75" customHeight="1">
      <c r="A2116" s="168" t="s">
        <v>6202</v>
      </c>
      <c r="B2116" s="168" t="s">
        <v>6203</v>
      </c>
      <c r="C2116" s="168" t="s">
        <v>5972</v>
      </c>
      <c r="D2116" s="168" t="s">
        <v>5973</v>
      </c>
      <c r="E2116" s="168" t="s">
        <v>4902</v>
      </c>
      <c r="F2116" s="168" t="s">
        <v>4903</v>
      </c>
    </row>
    <row r="2117" spans="1:6" ht="12.75" customHeight="1">
      <c r="A2117" s="168" t="s">
        <v>6204</v>
      </c>
      <c r="B2117" s="168" t="s">
        <v>6205</v>
      </c>
      <c r="C2117" s="168" t="s">
        <v>5972</v>
      </c>
      <c r="D2117" s="168" t="s">
        <v>5973</v>
      </c>
      <c r="E2117" s="168" t="s">
        <v>4902</v>
      </c>
      <c r="F2117" s="168" t="s">
        <v>4903</v>
      </c>
    </row>
    <row r="2118" spans="1:6" ht="12.75" customHeight="1">
      <c r="A2118" s="168" t="s">
        <v>6206</v>
      </c>
      <c r="B2118" s="168" t="s">
        <v>6207</v>
      </c>
      <c r="C2118" s="168" t="s">
        <v>5972</v>
      </c>
      <c r="D2118" s="168" t="s">
        <v>5973</v>
      </c>
      <c r="E2118" s="168" t="s">
        <v>4902</v>
      </c>
      <c r="F2118" s="168" t="s">
        <v>4903</v>
      </c>
    </row>
    <row r="2119" spans="1:6" ht="12.75" customHeight="1">
      <c r="A2119" s="168" t="s">
        <v>6208</v>
      </c>
      <c r="B2119" s="168" t="s">
        <v>6209</v>
      </c>
      <c r="C2119" s="168" t="s">
        <v>5972</v>
      </c>
      <c r="D2119" s="168" t="s">
        <v>5973</v>
      </c>
      <c r="E2119" s="168" t="s">
        <v>4902</v>
      </c>
      <c r="F2119" s="168" t="s">
        <v>4903</v>
      </c>
    </row>
    <row r="2120" spans="1:6" ht="12.75" customHeight="1">
      <c r="A2120" s="168" t="s">
        <v>6210</v>
      </c>
      <c r="B2120" s="168" t="s">
        <v>6211</v>
      </c>
      <c r="C2120" s="168" t="s">
        <v>5972</v>
      </c>
      <c r="D2120" s="168" t="s">
        <v>5973</v>
      </c>
      <c r="E2120" s="168" t="s">
        <v>4902</v>
      </c>
      <c r="F2120" s="168" t="s">
        <v>4903</v>
      </c>
    </row>
    <row r="2121" spans="1:6" ht="12.75" customHeight="1">
      <c r="A2121" s="168" t="s">
        <v>6212</v>
      </c>
      <c r="B2121" s="168" t="s">
        <v>6213</v>
      </c>
      <c r="C2121" s="168" t="s">
        <v>5972</v>
      </c>
      <c r="D2121" s="168" t="s">
        <v>5973</v>
      </c>
      <c r="E2121" s="168" t="s">
        <v>4902</v>
      </c>
      <c r="F2121" s="168" t="s">
        <v>4903</v>
      </c>
    </row>
    <row r="2122" spans="1:6" ht="12.75" customHeight="1">
      <c r="A2122" s="168" t="s">
        <v>6214</v>
      </c>
      <c r="B2122" s="168" t="s">
        <v>6215</v>
      </c>
      <c r="C2122" s="168" t="s">
        <v>5972</v>
      </c>
      <c r="D2122" s="168" t="s">
        <v>5973</v>
      </c>
      <c r="E2122" s="168" t="s">
        <v>4902</v>
      </c>
      <c r="F2122" s="168" t="s">
        <v>4903</v>
      </c>
    </row>
    <row r="2123" spans="1:6" ht="12.75" customHeight="1">
      <c r="A2123" s="168" t="s">
        <v>6216</v>
      </c>
      <c r="B2123" s="168" t="s">
        <v>6217</v>
      </c>
      <c r="C2123" s="168" t="s">
        <v>5972</v>
      </c>
      <c r="D2123" s="168" t="s">
        <v>5973</v>
      </c>
      <c r="E2123" s="168" t="s">
        <v>4902</v>
      </c>
      <c r="F2123" s="168" t="s">
        <v>4903</v>
      </c>
    </row>
    <row r="2124" spans="1:6" ht="12.75" customHeight="1">
      <c r="A2124" s="168" t="s">
        <v>6218</v>
      </c>
      <c r="B2124" s="168" t="s">
        <v>6219</v>
      </c>
      <c r="C2124" s="168" t="s">
        <v>5972</v>
      </c>
      <c r="D2124" s="168" t="s">
        <v>5973</v>
      </c>
      <c r="E2124" s="168" t="s">
        <v>4902</v>
      </c>
      <c r="F2124" s="168" t="s">
        <v>4903</v>
      </c>
    </row>
    <row r="2125" spans="1:6" ht="12.75" customHeight="1">
      <c r="A2125" s="168" t="s">
        <v>6220</v>
      </c>
      <c r="B2125" s="168" t="s">
        <v>6221</v>
      </c>
      <c r="C2125" s="168" t="s">
        <v>5972</v>
      </c>
      <c r="D2125" s="168" t="s">
        <v>5973</v>
      </c>
      <c r="E2125" s="168" t="s">
        <v>4902</v>
      </c>
      <c r="F2125" s="168" t="s">
        <v>4903</v>
      </c>
    </row>
    <row r="2126" spans="1:6" ht="12.75" customHeight="1">
      <c r="A2126" s="168" t="s">
        <v>6222</v>
      </c>
      <c r="B2126" s="168" t="s">
        <v>6223</v>
      </c>
      <c r="C2126" s="168" t="s">
        <v>5972</v>
      </c>
      <c r="D2126" s="168" t="s">
        <v>5973</v>
      </c>
      <c r="E2126" s="168" t="s">
        <v>4902</v>
      </c>
      <c r="F2126" s="168" t="s">
        <v>4903</v>
      </c>
    </row>
    <row r="2127" spans="1:6" ht="12.75" customHeight="1">
      <c r="A2127" s="168" t="s">
        <v>6224</v>
      </c>
      <c r="B2127" s="168" t="s">
        <v>6225</v>
      </c>
      <c r="C2127" s="168" t="s">
        <v>5972</v>
      </c>
      <c r="D2127" s="168" t="s">
        <v>5973</v>
      </c>
      <c r="E2127" s="168" t="s">
        <v>4902</v>
      </c>
      <c r="F2127" s="168" t="s">
        <v>4903</v>
      </c>
    </row>
    <row r="2128" spans="1:6" ht="12.75" customHeight="1">
      <c r="A2128" s="168" t="s">
        <v>6226</v>
      </c>
      <c r="B2128" s="168" t="s">
        <v>6227</v>
      </c>
      <c r="C2128" s="168" t="s">
        <v>5972</v>
      </c>
      <c r="D2128" s="168" t="s">
        <v>5973</v>
      </c>
      <c r="E2128" s="168" t="s">
        <v>4902</v>
      </c>
      <c r="F2128" s="168" t="s">
        <v>4903</v>
      </c>
    </row>
    <row r="2129" spans="1:6" ht="12.75" customHeight="1">
      <c r="A2129" s="168" t="s">
        <v>6228</v>
      </c>
      <c r="B2129" s="168" t="s">
        <v>6229</v>
      </c>
      <c r="C2129" s="168" t="s">
        <v>5972</v>
      </c>
      <c r="D2129" s="168" t="s">
        <v>5973</v>
      </c>
      <c r="E2129" s="168" t="s">
        <v>4902</v>
      </c>
      <c r="F2129" s="168" t="s">
        <v>4903</v>
      </c>
    </row>
    <row r="2130" spans="1:6" ht="12.75" customHeight="1">
      <c r="A2130" s="168" t="s">
        <v>6230</v>
      </c>
      <c r="B2130" s="168" t="s">
        <v>6231</v>
      </c>
      <c r="C2130" s="168" t="s">
        <v>5972</v>
      </c>
      <c r="D2130" s="168" t="s">
        <v>5973</v>
      </c>
      <c r="E2130" s="168" t="s">
        <v>4902</v>
      </c>
      <c r="F2130" s="168" t="s">
        <v>4903</v>
      </c>
    </row>
    <row r="2131" spans="1:6" ht="12.75" customHeight="1">
      <c r="A2131" s="168" t="s">
        <v>6232</v>
      </c>
      <c r="B2131" s="168" t="s">
        <v>6233</v>
      </c>
      <c r="C2131" s="168" t="s">
        <v>5972</v>
      </c>
      <c r="D2131" s="168" t="s">
        <v>5973</v>
      </c>
      <c r="E2131" s="168" t="s">
        <v>4902</v>
      </c>
      <c r="F2131" s="168" t="s">
        <v>4903</v>
      </c>
    </row>
    <row r="2132" spans="1:6" ht="12.75" customHeight="1">
      <c r="A2132" s="168" t="s">
        <v>6234</v>
      </c>
      <c r="B2132" s="168" t="s">
        <v>6235</v>
      </c>
      <c r="C2132" s="168" t="s">
        <v>5972</v>
      </c>
      <c r="D2132" s="168" t="s">
        <v>5973</v>
      </c>
      <c r="E2132" s="168" t="s">
        <v>4902</v>
      </c>
      <c r="F2132" s="168" t="s">
        <v>4903</v>
      </c>
    </row>
    <row r="2133" spans="1:6" ht="12.75" customHeight="1">
      <c r="A2133" s="168" t="s">
        <v>6236</v>
      </c>
      <c r="B2133" s="168" t="s">
        <v>6237</v>
      </c>
      <c r="C2133" s="168" t="s">
        <v>5972</v>
      </c>
      <c r="D2133" s="168" t="s">
        <v>5973</v>
      </c>
      <c r="E2133" s="168" t="s">
        <v>4902</v>
      </c>
      <c r="F2133" s="168" t="s">
        <v>4903</v>
      </c>
    </row>
    <row r="2134" spans="1:6" ht="12.75" customHeight="1">
      <c r="A2134" s="168" t="s">
        <v>6238</v>
      </c>
      <c r="B2134" s="168" t="s">
        <v>6239</v>
      </c>
      <c r="C2134" s="168" t="s">
        <v>5972</v>
      </c>
      <c r="D2134" s="168" t="s">
        <v>5973</v>
      </c>
      <c r="E2134" s="168" t="s">
        <v>4902</v>
      </c>
      <c r="F2134" s="168" t="s">
        <v>4903</v>
      </c>
    </row>
    <row r="2135" spans="1:6" ht="12.75" customHeight="1">
      <c r="A2135" s="168" t="s">
        <v>6240</v>
      </c>
      <c r="B2135" s="168" t="s">
        <v>6241</v>
      </c>
      <c r="C2135" s="168" t="s">
        <v>5972</v>
      </c>
      <c r="D2135" s="168" t="s">
        <v>5973</v>
      </c>
      <c r="E2135" s="168" t="s">
        <v>4902</v>
      </c>
      <c r="F2135" s="168" t="s">
        <v>4903</v>
      </c>
    </row>
    <row r="2136" spans="1:6" ht="12.75" customHeight="1">
      <c r="A2136" s="168" t="s">
        <v>6242</v>
      </c>
      <c r="B2136" s="168" t="s">
        <v>6243</v>
      </c>
      <c r="C2136" s="168" t="s">
        <v>5972</v>
      </c>
      <c r="D2136" s="168" t="s">
        <v>5973</v>
      </c>
      <c r="E2136" s="168" t="s">
        <v>4902</v>
      </c>
      <c r="F2136" s="168" t="s">
        <v>4903</v>
      </c>
    </row>
    <row r="2137" spans="1:6" ht="12.75" customHeight="1">
      <c r="A2137" s="168" t="s">
        <v>6244</v>
      </c>
      <c r="B2137" s="168" t="s">
        <v>6245</v>
      </c>
      <c r="C2137" s="168" t="s">
        <v>5972</v>
      </c>
      <c r="D2137" s="168" t="s">
        <v>5973</v>
      </c>
      <c r="E2137" s="168" t="s">
        <v>4902</v>
      </c>
      <c r="F2137" s="168" t="s">
        <v>4903</v>
      </c>
    </row>
    <row r="2138" spans="1:6" ht="12.75" customHeight="1">
      <c r="A2138" s="168" t="s">
        <v>6246</v>
      </c>
      <c r="B2138" s="168" t="s">
        <v>6247</v>
      </c>
      <c r="C2138" s="168" t="s">
        <v>5972</v>
      </c>
      <c r="D2138" s="168" t="s">
        <v>5973</v>
      </c>
      <c r="E2138" s="168" t="s">
        <v>4902</v>
      </c>
      <c r="F2138" s="168" t="s">
        <v>4903</v>
      </c>
    </row>
    <row r="2139" spans="1:6" ht="12.75" customHeight="1">
      <c r="A2139" s="168" t="s">
        <v>6248</v>
      </c>
      <c r="B2139" s="168" t="s">
        <v>6249</v>
      </c>
      <c r="C2139" s="168" t="s">
        <v>5972</v>
      </c>
      <c r="D2139" s="168" t="s">
        <v>5973</v>
      </c>
      <c r="E2139" s="168" t="s">
        <v>4902</v>
      </c>
      <c r="F2139" s="168" t="s">
        <v>4903</v>
      </c>
    </row>
    <row r="2140" spans="1:6" ht="12.75" customHeight="1">
      <c r="A2140" s="168" t="s">
        <v>6250</v>
      </c>
      <c r="B2140" s="168" t="s">
        <v>6251</v>
      </c>
      <c r="C2140" s="168" t="s">
        <v>5972</v>
      </c>
      <c r="D2140" s="168" t="s">
        <v>5973</v>
      </c>
      <c r="E2140" s="168" t="s">
        <v>4902</v>
      </c>
      <c r="F2140" s="168" t="s">
        <v>4903</v>
      </c>
    </row>
    <row r="2141" spans="1:6" ht="12.75" customHeight="1">
      <c r="A2141" s="168" t="s">
        <v>6252</v>
      </c>
      <c r="B2141" s="168" t="s">
        <v>6253</v>
      </c>
      <c r="C2141" s="168" t="s">
        <v>5972</v>
      </c>
      <c r="D2141" s="168" t="s">
        <v>5973</v>
      </c>
      <c r="E2141" s="168" t="s">
        <v>4902</v>
      </c>
      <c r="F2141" s="168" t="s">
        <v>4903</v>
      </c>
    </row>
    <row r="2142" spans="1:6" ht="12.75" customHeight="1">
      <c r="A2142" s="168" t="s">
        <v>6254</v>
      </c>
      <c r="B2142" s="168" t="s">
        <v>6255</v>
      </c>
      <c r="C2142" s="168" t="s">
        <v>5972</v>
      </c>
      <c r="D2142" s="168" t="s">
        <v>5973</v>
      </c>
      <c r="E2142" s="168" t="s">
        <v>4902</v>
      </c>
      <c r="F2142" s="168" t="s">
        <v>4903</v>
      </c>
    </row>
    <row r="2143" spans="1:6" ht="12.75" customHeight="1">
      <c r="A2143" s="168" t="s">
        <v>6256</v>
      </c>
      <c r="B2143" s="168" t="s">
        <v>6257</v>
      </c>
      <c r="C2143" s="168" t="s">
        <v>5972</v>
      </c>
      <c r="D2143" s="168" t="s">
        <v>5973</v>
      </c>
      <c r="E2143" s="168" t="s">
        <v>4902</v>
      </c>
      <c r="F2143" s="168" t="s">
        <v>4903</v>
      </c>
    </row>
    <row r="2144" spans="1:6" ht="12.75" customHeight="1">
      <c r="A2144" s="168" t="s">
        <v>6258</v>
      </c>
      <c r="B2144" s="168" t="s">
        <v>6259</v>
      </c>
      <c r="C2144" s="168" t="s">
        <v>5972</v>
      </c>
      <c r="D2144" s="168" t="s">
        <v>5973</v>
      </c>
      <c r="E2144" s="168" t="s">
        <v>4902</v>
      </c>
      <c r="F2144" s="168" t="s">
        <v>4903</v>
      </c>
    </row>
    <row r="2145" spans="1:6" ht="12.75" customHeight="1">
      <c r="A2145" s="168" t="s">
        <v>6260</v>
      </c>
      <c r="B2145" s="168" t="s">
        <v>6261</v>
      </c>
      <c r="C2145" s="168" t="s">
        <v>5972</v>
      </c>
      <c r="D2145" s="168" t="s">
        <v>5973</v>
      </c>
      <c r="E2145" s="168" t="s">
        <v>4902</v>
      </c>
      <c r="F2145" s="168" t="s">
        <v>4903</v>
      </c>
    </row>
    <row r="2146" spans="1:6" ht="12.75" customHeight="1">
      <c r="A2146" s="168" t="s">
        <v>6262</v>
      </c>
      <c r="B2146" s="168" t="s">
        <v>6263</v>
      </c>
      <c r="C2146" s="168" t="s">
        <v>5972</v>
      </c>
      <c r="D2146" s="168" t="s">
        <v>5973</v>
      </c>
      <c r="E2146" s="168" t="s">
        <v>4902</v>
      </c>
      <c r="F2146" s="168" t="s">
        <v>4903</v>
      </c>
    </row>
    <row r="2147" spans="1:6" ht="12.75" customHeight="1">
      <c r="A2147" s="168" t="s">
        <v>6264</v>
      </c>
      <c r="B2147" s="168" t="s">
        <v>6265</v>
      </c>
      <c r="C2147" s="168" t="s">
        <v>5972</v>
      </c>
      <c r="D2147" s="168" t="s">
        <v>5973</v>
      </c>
      <c r="E2147" s="168" t="s">
        <v>4902</v>
      </c>
      <c r="F2147" s="168" t="s">
        <v>4903</v>
      </c>
    </row>
    <row r="2148" spans="1:6" ht="12.75" customHeight="1">
      <c r="A2148" s="168" t="s">
        <v>6266</v>
      </c>
      <c r="B2148" s="168" t="s">
        <v>6267</v>
      </c>
      <c r="C2148" s="168" t="s">
        <v>5972</v>
      </c>
      <c r="D2148" s="168" t="s">
        <v>5973</v>
      </c>
      <c r="E2148" s="168" t="s">
        <v>4902</v>
      </c>
      <c r="F2148" s="168" t="s">
        <v>4903</v>
      </c>
    </row>
    <row r="2149" spans="1:6" ht="12.75" customHeight="1">
      <c r="A2149" s="168" t="s">
        <v>6268</v>
      </c>
      <c r="B2149" s="168" t="s">
        <v>6269</v>
      </c>
      <c r="C2149" s="168" t="s">
        <v>5972</v>
      </c>
      <c r="D2149" s="168" t="s">
        <v>5973</v>
      </c>
      <c r="E2149" s="168" t="s">
        <v>4902</v>
      </c>
      <c r="F2149" s="168" t="s">
        <v>4903</v>
      </c>
    </row>
    <row r="2150" spans="1:6" ht="12.75" customHeight="1">
      <c r="A2150" s="168" t="s">
        <v>6270</v>
      </c>
      <c r="B2150" s="168" t="s">
        <v>6271</v>
      </c>
      <c r="C2150" s="168" t="s">
        <v>5972</v>
      </c>
      <c r="D2150" s="168" t="s">
        <v>5973</v>
      </c>
      <c r="E2150" s="168" t="s">
        <v>4902</v>
      </c>
      <c r="F2150" s="168" t="s">
        <v>4903</v>
      </c>
    </row>
    <row r="2151" spans="1:6" ht="12.75" customHeight="1">
      <c r="A2151" s="168" t="s">
        <v>6272</v>
      </c>
      <c r="B2151" s="168" t="s">
        <v>6273</v>
      </c>
      <c r="C2151" s="168" t="s">
        <v>5972</v>
      </c>
      <c r="D2151" s="168" t="s">
        <v>5973</v>
      </c>
      <c r="E2151" s="168" t="s">
        <v>4902</v>
      </c>
      <c r="F2151" s="168" t="s">
        <v>4903</v>
      </c>
    </row>
    <row r="2152" spans="1:6" ht="12.75" customHeight="1">
      <c r="A2152" s="168" t="s">
        <v>6274</v>
      </c>
      <c r="B2152" s="168" t="s">
        <v>6275</v>
      </c>
      <c r="C2152" s="168" t="s">
        <v>5972</v>
      </c>
      <c r="D2152" s="168" t="s">
        <v>5973</v>
      </c>
      <c r="E2152" s="168" t="s">
        <v>4902</v>
      </c>
      <c r="F2152" s="168" t="s">
        <v>4903</v>
      </c>
    </row>
    <row r="2153" spans="1:6" ht="12.75" customHeight="1">
      <c r="A2153" s="168" t="s">
        <v>6276</v>
      </c>
      <c r="B2153" s="168" t="s">
        <v>6277</v>
      </c>
      <c r="C2153" s="168" t="s">
        <v>5972</v>
      </c>
      <c r="D2153" s="168" t="s">
        <v>5973</v>
      </c>
      <c r="E2153" s="168" t="s">
        <v>4902</v>
      </c>
      <c r="F2153" s="168" t="s">
        <v>4903</v>
      </c>
    </row>
    <row r="2154" spans="1:6" ht="12.75" customHeight="1">
      <c r="A2154" s="168" t="s">
        <v>6278</v>
      </c>
      <c r="B2154" s="168" t="s">
        <v>6279</v>
      </c>
      <c r="C2154" s="168" t="s">
        <v>5972</v>
      </c>
      <c r="D2154" s="168" t="s">
        <v>5973</v>
      </c>
      <c r="E2154" s="168" t="s">
        <v>4902</v>
      </c>
      <c r="F2154" s="168" t="s">
        <v>4903</v>
      </c>
    </row>
    <row r="2155" spans="1:6" ht="12.75" customHeight="1">
      <c r="A2155" s="168" t="s">
        <v>6280</v>
      </c>
      <c r="B2155" s="168" t="s">
        <v>6281</v>
      </c>
      <c r="C2155" s="168" t="s">
        <v>5972</v>
      </c>
      <c r="D2155" s="168" t="s">
        <v>5973</v>
      </c>
      <c r="E2155" s="168" t="s">
        <v>4902</v>
      </c>
      <c r="F2155" s="168" t="s">
        <v>4903</v>
      </c>
    </row>
    <row r="2156" spans="1:6" ht="12.75" customHeight="1">
      <c r="A2156" s="168" t="s">
        <v>6282</v>
      </c>
      <c r="B2156" s="168" t="s">
        <v>6283</v>
      </c>
      <c r="C2156" s="168" t="s">
        <v>5972</v>
      </c>
      <c r="D2156" s="168" t="s">
        <v>5973</v>
      </c>
      <c r="E2156" s="168" t="s">
        <v>4902</v>
      </c>
      <c r="F2156" s="168" t="s">
        <v>4903</v>
      </c>
    </row>
    <row r="2157" spans="1:6" ht="12.75" customHeight="1">
      <c r="A2157" s="168" t="s">
        <v>6284</v>
      </c>
      <c r="B2157" s="168" t="s">
        <v>6285</v>
      </c>
      <c r="C2157" s="168" t="s">
        <v>5972</v>
      </c>
      <c r="D2157" s="168" t="s">
        <v>5973</v>
      </c>
      <c r="E2157" s="168" t="s">
        <v>4902</v>
      </c>
      <c r="F2157" s="168" t="s">
        <v>4903</v>
      </c>
    </row>
    <row r="2158" spans="1:6" ht="12.75" customHeight="1">
      <c r="A2158" s="168" t="s">
        <v>6286</v>
      </c>
      <c r="B2158" s="168" t="s">
        <v>6287</v>
      </c>
      <c r="C2158" s="168" t="s">
        <v>5972</v>
      </c>
      <c r="D2158" s="168" t="s">
        <v>5973</v>
      </c>
      <c r="E2158" s="168" t="s">
        <v>4902</v>
      </c>
      <c r="F2158" s="168" t="s">
        <v>4903</v>
      </c>
    </row>
    <row r="2159" spans="1:6" ht="12.75" customHeight="1">
      <c r="A2159" s="168" t="s">
        <v>6288</v>
      </c>
      <c r="B2159" s="168" t="s">
        <v>6289</v>
      </c>
      <c r="C2159" s="168" t="s">
        <v>5972</v>
      </c>
      <c r="D2159" s="168" t="s">
        <v>5973</v>
      </c>
      <c r="E2159" s="168" t="s">
        <v>4902</v>
      </c>
      <c r="F2159" s="168" t="s">
        <v>4903</v>
      </c>
    </row>
    <row r="2160" spans="1:6" ht="12.75" customHeight="1">
      <c r="A2160" s="168" t="s">
        <v>6290</v>
      </c>
      <c r="B2160" s="168" t="s">
        <v>6291</v>
      </c>
      <c r="C2160" s="168" t="s">
        <v>5972</v>
      </c>
      <c r="D2160" s="168" t="s">
        <v>5973</v>
      </c>
      <c r="E2160" s="168" t="s">
        <v>4902</v>
      </c>
      <c r="F2160" s="168" t="s">
        <v>4903</v>
      </c>
    </row>
    <row r="2161" spans="1:6" ht="12.75" customHeight="1">
      <c r="A2161" s="168" t="s">
        <v>6292</v>
      </c>
      <c r="B2161" s="168" t="s">
        <v>6293</v>
      </c>
      <c r="C2161" s="168" t="s">
        <v>5972</v>
      </c>
      <c r="D2161" s="168" t="s">
        <v>5973</v>
      </c>
      <c r="E2161" s="168" t="s">
        <v>4902</v>
      </c>
      <c r="F2161" s="168" t="s">
        <v>4903</v>
      </c>
    </row>
    <row r="2162" spans="1:6" ht="12.75" customHeight="1">
      <c r="A2162" s="168" t="s">
        <v>6294</v>
      </c>
      <c r="B2162" s="168" t="s">
        <v>6295</v>
      </c>
      <c r="C2162" s="168" t="s">
        <v>5972</v>
      </c>
      <c r="D2162" s="168" t="s">
        <v>5973</v>
      </c>
      <c r="E2162" s="168" t="s">
        <v>4902</v>
      </c>
      <c r="F2162" s="168" t="s">
        <v>4903</v>
      </c>
    </row>
    <row r="2163" spans="1:6" ht="12.75" customHeight="1">
      <c r="A2163" s="168" t="s">
        <v>6296</v>
      </c>
      <c r="B2163" s="168" t="s">
        <v>6297</v>
      </c>
      <c r="C2163" s="168" t="s">
        <v>5972</v>
      </c>
      <c r="D2163" s="168" t="s">
        <v>5973</v>
      </c>
      <c r="E2163" s="168" t="s">
        <v>4902</v>
      </c>
      <c r="F2163" s="168" t="s">
        <v>4903</v>
      </c>
    </row>
    <row r="2164" spans="1:6" ht="12.75" customHeight="1">
      <c r="A2164" s="168" t="s">
        <v>6298</v>
      </c>
      <c r="B2164" s="168" t="s">
        <v>6299</v>
      </c>
      <c r="C2164" s="168" t="s">
        <v>5972</v>
      </c>
      <c r="D2164" s="168" t="s">
        <v>5973</v>
      </c>
      <c r="E2164" s="168" t="s">
        <v>4902</v>
      </c>
      <c r="F2164" s="168" t="s">
        <v>4903</v>
      </c>
    </row>
    <row r="2165" spans="1:6" ht="12.75" customHeight="1">
      <c r="A2165" s="168" t="s">
        <v>6300</v>
      </c>
      <c r="B2165" s="168" t="s">
        <v>6301</v>
      </c>
      <c r="C2165" s="168" t="s">
        <v>5972</v>
      </c>
      <c r="D2165" s="168" t="s">
        <v>5973</v>
      </c>
      <c r="E2165" s="168" t="s">
        <v>4902</v>
      </c>
      <c r="F2165" s="168" t="s">
        <v>4903</v>
      </c>
    </row>
    <row r="2166" spans="1:6" ht="12.75" customHeight="1">
      <c r="A2166" s="168" t="s">
        <v>6302</v>
      </c>
      <c r="B2166" s="168" t="s">
        <v>6303</v>
      </c>
      <c r="C2166" s="168" t="s">
        <v>5972</v>
      </c>
      <c r="D2166" s="168" t="s">
        <v>5973</v>
      </c>
      <c r="E2166" s="168" t="s">
        <v>4902</v>
      </c>
      <c r="F2166" s="168" t="s">
        <v>4903</v>
      </c>
    </row>
    <row r="2167" spans="1:6" ht="12.75" customHeight="1">
      <c r="A2167" s="168" t="s">
        <v>6304</v>
      </c>
      <c r="B2167" s="168" t="s">
        <v>6305</v>
      </c>
      <c r="C2167" s="168" t="s">
        <v>5972</v>
      </c>
      <c r="D2167" s="168" t="s">
        <v>5973</v>
      </c>
      <c r="E2167" s="168" t="s">
        <v>4902</v>
      </c>
      <c r="F2167" s="168" t="s">
        <v>4903</v>
      </c>
    </row>
    <row r="2168" spans="1:6" ht="12.75" customHeight="1">
      <c r="A2168" s="168" t="s">
        <v>6306</v>
      </c>
      <c r="B2168" s="168" t="s">
        <v>6307</v>
      </c>
      <c r="C2168" s="168" t="s">
        <v>5972</v>
      </c>
      <c r="D2168" s="168" t="s">
        <v>5973</v>
      </c>
      <c r="E2168" s="168" t="s">
        <v>4902</v>
      </c>
      <c r="F2168" s="168" t="s">
        <v>4903</v>
      </c>
    </row>
    <row r="2169" spans="1:6" ht="12.75" customHeight="1">
      <c r="A2169" s="168" t="s">
        <v>6308</v>
      </c>
      <c r="B2169" s="168" t="s">
        <v>6309</v>
      </c>
      <c r="C2169" s="168" t="s">
        <v>5972</v>
      </c>
      <c r="D2169" s="168" t="s">
        <v>5973</v>
      </c>
      <c r="E2169" s="168" t="s">
        <v>4902</v>
      </c>
      <c r="F2169" s="168" t="s">
        <v>4903</v>
      </c>
    </row>
    <row r="2170" spans="1:6" ht="12.75" customHeight="1">
      <c r="A2170" s="168" t="s">
        <v>6310</v>
      </c>
      <c r="B2170" s="168" t="s">
        <v>6311</v>
      </c>
      <c r="C2170" s="168" t="s">
        <v>5972</v>
      </c>
      <c r="D2170" s="168" t="s">
        <v>5973</v>
      </c>
      <c r="E2170" s="168" t="s">
        <v>4902</v>
      </c>
      <c r="F2170" s="168" t="s">
        <v>4903</v>
      </c>
    </row>
    <row r="2171" spans="1:6" ht="12.75" customHeight="1">
      <c r="A2171" s="168" t="s">
        <v>6312</v>
      </c>
      <c r="B2171" s="168" t="s">
        <v>6313</v>
      </c>
      <c r="C2171" s="168" t="s">
        <v>5972</v>
      </c>
      <c r="D2171" s="168" t="s">
        <v>5973</v>
      </c>
      <c r="E2171" s="168" t="s">
        <v>4902</v>
      </c>
      <c r="F2171" s="168" t="s">
        <v>4903</v>
      </c>
    </row>
    <row r="2172" spans="1:6" ht="12.75" customHeight="1">
      <c r="A2172" s="168" t="s">
        <v>6314</v>
      </c>
      <c r="B2172" s="168" t="s">
        <v>6315</v>
      </c>
      <c r="C2172" s="168" t="s">
        <v>5972</v>
      </c>
      <c r="D2172" s="168" t="s">
        <v>5973</v>
      </c>
      <c r="E2172" s="168" t="s">
        <v>4902</v>
      </c>
      <c r="F2172" s="168" t="s">
        <v>4903</v>
      </c>
    </row>
    <row r="2173" spans="1:6" ht="12.75" customHeight="1">
      <c r="A2173" s="168" t="s">
        <v>6316</v>
      </c>
      <c r="B2173" s="168" t="s">
        <v>6317</v>
      </c>
      <c r="C2173" s="168" t="s">
        <v>5972</v>
      </c>
      <c r="D2173" s="168" t="s">
        <v>5973</v>
      </c>
      <c r="E2173" s="168" t="s">
        <v>4902</v>
      </c>
      <c r="F2173" s="168" t="s">
        <v>4903</v>
      </c>
    </row>
    <row r="2174" spans="1:6" ht="12.75" customHeight="1">
      <c r="A2174" s="168" t="s">
        <v>6318</v>
      </c>
      <c r="B2174" s="168" t="s">
        <v>6319</v>
      </c>
      <c r="C2174" s="168" t="s">
        <v>5972</v>
      </c>
      <c r="D2174" s="168" t="s">
        <v>5973</v>
      </c>
      <c r="E2174" s="168" t="s">
        <v>4902</v>
      </c>
      <c r="F2174" s="168" t="s">
        <v>4903</v>
      </c>
    </row>
    <row r="2175" spans="1:6" ht="12.75" customHeight="1">
      <c r="A2175" s="168" t="s">
        <v>6320</v>
      </c>
      <c r="B2175" s="168" t="s">
        <v>6321</v>
      </c>
      <c r="C2175" s="168" t="s">
        <v>5972</v>
      </c>
      <c r="D2175" s="168" t="s">
        <v>5973</v>
      </c>
      <c r="E2175" s="168" t="s">
        <v>4902</v>
      </c>
      <c r="F2175" s="168" t="s">
        <v>4903</v>
      </c>
    </row>
    <row r="2176" spans="1:6" ht="12.75" customHeight="1">
      <c r="A2176" s="168" t="s">
        <v>6322</v>
      </c>
      <c r="B2176" s="168" t="s">
        <v>6323</v>
      </c>
      <c r="C2176" s="168" t="s">
        <v>5972</v>
      </c>
      <c r="D2176" s="168" t="s">
        <v>5973</v>
      </c>
      <c r="E2176" s="168" t="s">
        <v>4902</v>
      </c>
      <c r="F2176" s="168" t="s">
        <v>4903</v>
      </c>
    </row>
    <row r="2177" spans="1:6" ht="12.75" customHeight="1">
      <c r="A2177" s="168" t="s">
        <v>6324</v>
      </c>
      <c r="B2177" s="168" t="s">
        <v>6325</v>
      </c>
      <c r="C2177" s="168" t="s">
        <v>5972</v>
      </c>
      <c r="D2177" s="168" t="s">
        <v>5973</v>
      </c>
      <c r="E2177" s="168" t="s">
        <v>4902</v>
      </c>
      <c r="F2177" s="168" t="s">
        <v>4903</v>
      </c>
    </row>
    <row r="2178" spans="1:6" ht="12.75" customHeight="1">
      <c r="A2178" s="168" t="s">
        <v>6326</v>
      </c>
      <c r="B2178" s="168" t="s">
        <v>6327</v>
      </c>
      <c r="C2178" s="168" t="s">
        <v>5972</v>
      </c>
      <c r="D2178" s="168" t="s">
        <v>5973</v>
      </c>
      <c r="E2178" s="168" t="s">
        <v>4902</v>
      </c>
      <c r="F2178" s="168" t="s">
        <v>4903</v>
      </c>
    </row>
    <row r="2179" spans="1:6" ht="12.75" customHeight="1">
      <c r="A2179" s="168" t="s">
        <v>6328</v>
      </c>
      <c r="B2179" s="168" t="s">
        <v>6329</v>
      </c>
      <c r="C2179" s="168" t="s">
        <v>5972</v>
      </c>
      <c r="D2179" s="168" t="s">
        <v>5973</v>
      </c>
      <c r="E2179" s="168" t="s">
        <v>4902</v>
      </c>
      <c r="F2179" s="168" t="s">
        <v>4903</v>
      </c>
    </row>
    <row r="2180" spans="1:6" ht="12.75" customHeight="1">
      <c r="A2180" s="168" t="s">
        <v>6330</v>
      </c>
      <c r="B2180" s="168" t="s">
        <v>6331</v>
      </c>
      <c r="C2180" s="168" t="s">
        <v>5972</v>
      </c>
      <c r="D2180" s="168" t="s">
        <v>5973</v>
      </c>
      <c r="E2180" s="168" t="s">
        <v>4902</v>
      </c>
      <c r="F2180" s="168" t="s">
        <v>4903</v>
      </c>
    </row>
    <row r="2181" spans="1:6" ht="12.75" customHeight="1">
      <c r="A2181" s="168" t="s">
        <v>6332</v>
      </c>
      <c r="B2181" s="168" t="s">
        <v>6333</v>
      </c>
      <c r="C2181" s="168" t="s">
        <v>5972</v>
      </c>
      <c r="D2181" s="168" t="s">
        <v>5973</v>
      </c>
      <c r="E2181" s="168" t="s">
        <v>4902</v>
      </c>
      <c r="F2181" s="168" t="s">
        <v>4903</v>
      </c>
    </row>
    <row r="2182" spans="1:6" ht="12.75" customHeight="1">
      <c r="A2182" s="168" t="s">
        <v>6334</v>
      </c>
      <c r="B2182" s="168" t="s">
        <v>6335</v>
      </c>
      <c r="C2182" s="168" t="s">
        <v>5972</v>
      </c>
      <c r="D2182" s="168" t="s">
        <v>5973</v>
      </c>
      <c r="E2182" s="168" t="s">
        <v>4902</v>
      </c>
      <c r="F2182" s="168" t="s">
        <v>4903</v>
      </c>
    </row>
    <row r="2183" spans="1:6" ht="12.75" customHeight="1">
      <c r="A2183" s="168" t="s">
        <v>6336</v>
      </c>
      <c r="B2183" s="168" t="s">
        <v>6337</v>
      </c>
      <c r="C2183" s="168" t="s">
        <v>5972</v>
      </c>
      <c r="D2183" s="168" t="s">
        <v>5973</v>
      </c>
      <c r="E2183" s="168" t="s">
        <v>4902</v>
      </c>
      <c r="F2183" s="168" t="s">
        <v>4903</v>
      </c>
    </row>
    <row r="2184" spans="1:6" ht="12.75" customHeight="1">
      <c r="A2184" s="168" t="s">
        <v>6338</v>
      </c>
      <c r="B2184" s="168" t="s">
        <v>6339</v>
      </c>
      <c r="C2184" s="168" t="s">
        <v>5972</v>
      </c>
      <c r="D2184" s="168" t="s">
        <v>5973</v>
      </c>
      <c r="E2184" s="168" t="s">
        <v>4902</v>
      </c>
      <c r="F2184" s="168" t="s">
        <v>4903</v>
      </c>
    </row>
    <row r="2185" spans="1:6" ht="12.75" customHeight="1">
      <c r="A2185" s="168" t="s">
        <v>6340</v>
      </c>
      <c r="B2185" s="168" t="s">
        <v>6341</v>
      </c>
      <c r="C2185" s="168" t="s">
        <v>5972</v>
      </c>
      <c r="D2185" s="168" t="s">
        <v>5973</v>
      </c>
      <c r="E2185" s="168" t="s">
        <v>4902</v>
      </c>
      <c r="F2185" s="168" t="s">
        <v>4903</v>
      </c>
    </row>
    <row r="2186" spans="1:6" ht="12.75" customHeight="1">
      <c r="A2186" s="168" t="s">
        <v>6342</v>
      </c>
      <c r="B2186" s="168" t="s">
        <v>6343</v>
      </c>
      <c r="C2186" s="168" t="s">
        <v>5972</v>
      </c>
      <c r="D2186" s="168" t="s">
        <v>5973</v>
      </c>
      <c r="E2186" s="168" t="s">
        <v>4902</v>
      </c>
      <c r="F2186" s="168" t="s">
        <v>4903</v>
      </c>
    </row>
    <row r="2187" spans="1:6" ht="12.75" customHeight="1">
      <c r="A2187" s="168" t="s">
        <v>6344</v>
      </c>
      <c r="B2187" s="168" t="s">
        <v>6345</v>
      </c>
      <c r="C2187" s="168" t="s">
        <v>5972</v>
      </c>
      <c r="D2187" s="168" t="s">
        <v>5973</v>
      </c>
      <c r="E2187" s="168" t="s">
        <v>4902</v>
      </c>
      <c r="F2187" s="168" t="s">
        <v>4903</v>
      </c>
    </row>
    <row r="2188" spans="1:6" ht="12.75" customHeight="1">
      <c r="A2188" s="168" t="s">
        <v>6346</v>
      </c>
      <c r="B2188" s="168" t="s">
        <v>6347</v>
      </c>
      <c r="C2188" s="168" t="s">
        <v>5972</v>
      </c>
      <c r="D2188" s="168" t="s">
        <v>5973</v>
      </c>
      <c r="E2188" s="168" t="s">
        <v>4902</v>
      </c>
      <c r="F2188" s="168" t="s">
        <v>4903</v>
      </c>
    </row>
    <row r="2189" spans="1:6" ht="12.75" customHeight="1">
      <c r="A2189" s="168" t="s">
        <v>6348</v>
      </c>
      <c r="B2189" s="168" t="s">
        <v>6349</v>
      </c>
      <c r="C2189" s="168" t="s">
        <v>5972</v>
      </c>
      <c r="D2189" s="168" t="s">
        <v>5973</v>
      </c>
      <c r="E2189" s="168" t="s">
        <v>4902</v>
      </c>
      <c r="F2189" s="168" t="s">
        <v>4903</v>
      </c>
    </row>
    <row r="2190" spans="1:6" ht="12.75" customHeight="1">
      <c r="A2190" s="168" t="s">
        <v>6350</v>
      </c>
      <c r="B2190" s="168" t="s">
        <v>6351</v>
      </c>
      <c r="C2190" s="168" t="s">
        <v>5972</v>
      </c>
      <c r="D2190" s="168" t="s">
        <v>5973</v>
      </c>
      <c r="E2190" s="168" t="s">
        <v>4902</v>
      </c>
      <c r="F2190" s="168" t="s">
        <v>4903</v>
      </c>
    </row>
    <row r="2191" spans="1:6" ht="12.75" customHeight="1">
      <c r="A2191" s="168" t="s">
        <v>6352</v>
      </c>
      <c r="B2191" s="168" t="s">
        <v>6353</v>
      </c>
      <c r="C2191" s="168" t="s">
        <v>5972</v>
      </c>
      <c r="D2191" s="168" t="s">
        <v>5973</v>
      </c>
      <c r="E2191" s="168" t="s">
        <v>4902</v>
      </c>
      <c r="F2191" s="168" t="s">
        <v>4903</v>
      </c>
    </row>
    <row r="2192" spans="1:6" ht="12.75" customHeight="1">
      <c r="A2192" s="168" t="s">
        <v>6354</v>
      </c>
      <c r="B2192" s="168" t="s">
        <v>6355</v>
      </c>
      <c r="C2192" s="168" t="s">
        <v>5972</v>
      </c>
      <c r="D2192" s="168" t="s">
        <v>5973</v>
      </c>
      <c r="E2192" s="168" t="s">
        <v>4902</v>
      </c>
      <c r="F2192" s="168" t="s">
        <v>4903</v>
      </c>
    </row>
    <row r="2193" spans="1:6" ht="12.75" customHeight="1">
      <c r="A2193" s="168" t="s">
        <v>6356</v>
      </c>
      <c r="B2193" s="168" t="s">
        <v>6357</v>
      </c>
      <c r="C2193" s="168" t="s">
        <v>5972</v>
      </c>
      <c r="D2193" s="168" t="s">
        <v>5973</v>
      </c>
      <c r="E2193" s="168" t="s">
        <v>4902</v>
      </c>
      <c r="F2193" s="168" t="s">
        <v>4903</v>
      </c>
    </row>
    <row r="2194" spans="1:6" ht="12.75" customHeight="1">
      <c r="A2194" s="168" t="s">
        <v>6358</v>
      </c>
      <c r="B2194" s="168" t="s">
        <v>6359</v>
      </c>
      <c r="C2194" s="168" t="s">
        <v>5972</v>
      </c>
      <c r="D2194" s="168" t="s">
        <v>5973</v>
      </c>
      <c r="E2194" s="168" t="s">
        <v>4902</v>
      </c>
      <c r="F2194" s="168" t="s">
        <v>4903</v>
      </c>
    </row>
    <row r="2195" spans="1:6" ht="12.75" customHeight="1">
      <c r="A2195" s="168" t="s">
        <v>6360</v>
      </c>
      <c r="B2195" s="168" t="s">
        <v>6361</v>
      </c>
      <c r="C2195" s="168" t="s">
        <v>5972</v>
      </c>
      <c r="D2195" s="168" t="s">
        <v>5973</v>
      </c>
      <c r="E2195" s="168" t="s">
        <v>4902</v>
      </c>
      <c r="F2195" s="168" t="s">
        <v>4903</v>
      </c>
    </row>
    <row r="2196" spans="1:6" ht="12.75" customHeight="1">
      <c r="A2196" s="168" t="s">
        <v>6362</v>
      </c>
      <c r="B2196" s="168" t="s">
        <v>6363</v>
      </c>
      <c r="C2196" s="168" t="s">
        <v>5972</v>
      </c>
      <c r="D2196" s="168" t="s">
        <v>5973</v>
      </c>
      <c r="E2196" s="168" t="s">
        <v>4902</v>
      </c>
      <c r="F2196" s="168" t="s">
        <v>4903</v>
      </c>
    </row>
    <row r="2197" spans="1:6" ht="12.75" customHeight="1">
      <c r="A2197" s="168" t="s">
        <v>6364</v>
      </c>
      <c r="B2197" s="168" t="s">
        <v>6365</v>
      </c>
      <c r="C2197" s="168" t="s">
        <v>5972</v>
      </c>
      <c r="D2197" s="168" t="s">
        <v>5973</v>
      </c>
      <c r="E2197" s="168" t="s">
        <v>4902</v>
      </c>
      <c r="F2197" s="168" t="s">
        <v>4903</v>
      </c>
    </row>
    <row r="2198" spans="1:6" ht="12.75" customHeight="1">
      <c r="A2198" s="168" t="s">
        <v>6366</v>
      </c>
      <c r="B2198" s="168" t="s">
        <v>6367</v>
      </c>
      <c r="C2198" s="168" t="s">
        <v>5972</v>
      </c>
      <c r="D2198" s="168" t="s">
        <v>5973</v>
      </c>
      <c r="E2198" s="168" t="s">
        <v>4902</v>
      </c>
      <c r="F2198" s="168" t="s">
        <v>4903</v>
      </c>
    </row>
    <row r="2199" spans="1:6" ht="12.75" customHeight="1">
      <c r="A2199" s="168" t="s">
        <v>6368</v>
      </c>
      <c r="B2199" s="168" t="s">
        <v>6369</v>
      </c>
      <c r="C2199" s="168" t="s">
        <v>5972</v>
      </c>
      <c r="D2199" s="168" t="s">
        <v>5973</v>
      </c>
      <c r="E2199" s="168" t="s">
        <v>4902</v>
      </c>
      <c r="F2199" s="168" t="s">
        <v>4903</v>
      </c>
    </row>
    <row r="2200" spans="1:6" ht="12.75" customHeight="1">
      <c r="A2200" s="168" t="s">
        <v>6370</v>
      </c>
      <c r="B2200" s="168" t="s">
        <v>6369</v>
      </c>
      <c r="C2200" s="168" t="s">
        <v>5972</v>
      </c>
      <c r="D2200" s="168" t="s">
        <v>5973</v>
      </c>
      <c r="E2200" s="168" t="s">
        <v>4902</v>
      </c>
      <c r="F2200" s="168" t="s">
        <v>4903</v>
      </c>
    </row>
    <row r="2201" spans="1:6" ht="12.75" customHeight="1">
      <c r="A2201" s="168" t="s">
        <v>6371</v>
      </c>
      <c r="B2201" s="168" t="s">
        <v>6372</v>
      </c>
      <c r="C2201" s="168" t="s">
        <v>5972</v>
      </c>
      <c r="D2201" s="168" t="s">
        <v>5973</v>
      </c>
      <c r="E2201" s="168" t="s">
        <v>4902</v>
      </c>
      <c r="F2201" s="168" t="s">
        <v>4903</v>
      </c>
    </row>
    <row r="2202" spans="1:6" ht="12.75" customHeight="1">
      <c r="A2202" s="168" t="s">
        <v>6373</v>
      </c>
      <c r="B2202" s="168" t="s">
        <v>6374</v>
      </c>
      <c r="C2202" s="168" t="s">
        <v>5972</v>
      </c>
      <c r="D2202" s="168" t="s">
        <v>5973</v>
      </c>
      <c r="E2202" s="168" t="s">
        <v>4902</v>
      </c>
      <c r="F2202" s="168" t="s">
        <v>4903</v>
      </c>
    </row>
    <row r="2203" spans="1:6" ht="12.75" customHeight="1">
      <c r="A2203" s="168" t="s">
        <v>6375</v>
      </c>
      <c r="B2203" s="168" t="s">
        <v>6376</v>
      </c>
      <c r="C2203" s="168" t="s">
        <v>5972</v>
      </c>
      <c r="D2203" s="168" t="s">
        <v>5973</v>
      </c>
      <c r="E2203" s="168" t="s">
        <v>4902</v>
      </c>
      <c r="F2203" s="168" t="s">
        <v>4903</v>
      </c>
    </row>
    <row r="2204" spans="1:6" ht="12.75" customHeight="1">
      <c r="A2204" s="168" t="s">
        <v>6377</v>
      </c>
      <c r="B2204" s="168" t="s">
        <v>6378</v>
      </c>
      <c r="C2204" s="168" t="s">
        <v>5972</v>
      </c>
      <c r="D2204" s="168" t="s">
        <v>5973</v>
      </c>
      <c r="E2204" s="168" t="s">
        <v>4902</v>
      </c>
      <c r="F2204" s="168" t="s">
        <v>4903</v>
      </c>
    </row>
    <row r="2205" spans="1:6" ht="12.75" customHeight="1">
      <c r="A2205" s="168" t="s">
        <v>6379</v>
      </c>
      <c r="B2205" s="168" t="s">
        <v>6380</v>
      </c>
      <c r="C2205" s="168" t="s">
        <v>5972</v>
      </c>
      <c r="D2205" s="168" t="s">
        <v>5973</v>
      </c>
      <c r="E2205" s="168" t="s">
        <v>4902</v>
      </c>
      <c r="F2205" s="168" t="s">
        <v>4903</v>
      </c>
    </row>
    <row r="2206" spans="1:6" ht="12.75" customHeight="1">
      <c r="A2206" s="168" t="s">
        <v>6381</v>
      </c>
      <c r="B2206" s="168" t="s">
        <v>6382</v>
      </c>
      <c r="C2206" s="168" t="s">
        <v>5972</v>
      </c>
      <c r="D2206" s="168" t="s">
        <v>5973</v>
      </c>
      <c r="E2206" s="168" t="s">
        <v>4902</v>
      </c>
      <c r="F2206" s="168" t="s">
        <v>4903</v>
      </c>
    </row>
    <row r="2207" spans="1:6" ht="12.75" customHeight="1">
      <c r="A2207" s="168" t="s">
        <v>6383</v>
      </c>
      <c r="B2207" s="168" t="s">
        <v>6384</v>
      </c>
      <c r="C2207" s="168" t="s">
        <v>5972</v>
      </c>
      <c r="D2207" s="168" t="s">
        <v>5973</v>
      </c>
      <c r="E2207" s="168" t="s">
        <v>4902</v>
      </c>
      <c r="F2207" s="168" t="s">
        <v>4903</v>
      </c>
    </row>
    <row r="2208" spans="1:6" ht="12.75" customHeight="1">
      <c r="A2208" s="168" t="s">
        <v>6385</v>
      </c>
      <c r="B2208" s="168" t="s">
        <v>6386</v>
      </c>
      <c r="C2208" s="168" t="s">
        <v>5972</v>
      </c>
      <c r="D2208" s="168" t="s">
        <v>5973</v>
      </c>
      <c r="E2208" s="168" t="s">
        <v>4902</v>
      </c>
      <c r="F2208" s="168" t="s">
        <v>4903</v>
      </c>
    </row>
    <row r="2209" spans="1:6" ht="12.75" customHeight="1">
      <c r="A2209" s="168" t="s">
        <v>6387</v>
      </c>
      <c r="B2209" s="168" t="s">
        <v>6386</v>
      </c>
      <c r="C2209" s="168" t="s">
        <v>5972</v>
      </c>
      <c r="D2209" s="168" t="s">
        <v>5973</v>
      </c>
      <c r="E2209" s="168" t="s">
        <v>4902</v>
      </c>
      <c r="F2209" s="168" t="s">
        <v>4903</v>
      </c>
    </row>
    <row r="2210" spans="1:6" ht="12.75" customHeight="1">
      <c r="A2210" s="168" t="s">
        <v>6388</v>
      </c>
      <c r="B2210" s="168" t="s">
        <v>6389</v>
      </c>
      <c r="C2210" s="168" t="s">
        <v>5972</v>
      </c>
      <c r="D2210" s="168" t="s">
        <v>5973</v>
      </c>
      <c r="E2210" s="168" t="s">
        <v>4902</v>
      </c>
      <c r="F2210" s="168" t="s">
        <v>4903</v>
      </c>
    </row>
    <row r="2211" spans="1:6" ht="12.75" customHeight="1">
      <c r="A2211" s="168" t="s">
        <v>6390</v>
      </c>
      <c r="B2211" s="168" t="s">
        <v>6391</v>
      </c>
      <c r="C2211" s="168" t="s">
        <v>5972</v>
      </c>
      <c r="D2211" s="168" t="s">
        <v>5973</v>
      </c>
      <c r="E2211" s="168" t="s">
        <v>4902</v>
      </c>
      <c r="F2211" s="168" t="s">
        <v>4903</v>
      </c>
    </row>
    <row r="2212" spans="1:6" ht="12.75" customHeight="1">
      <c r="A2212" s="168" t="s">
        <v>6392</v>
      </c>
      <c r="B2212" s="168" t="s">
        <v>6393</v>
      </c>
      <c r="C2212" s="168" t="s">
        <v>5972</v>
      </c>
      <c r="D2212" s="168" t="s">
        <v>5973</v>
      </c>
      <c r="E2212" s="168" t="s">
        <v>4902</v>
      </c>
      <c r="F2212" s="168" t="s">
        <v>4903</v>
      </c>
    </row>
    <row r="2213" spans="1:6" ht="12.75" customHeight="1">
      <c r="A2213" s="168" t="s">
        <v>6394</v>
      </c>
      <c r="B2213" s="168" t="s">
        <v>6395</v>
      </c>
      <c r="C2213" s="168" t="s">
        <v>5972</v>
      </c>
      <c r="D2213" s="168" t="s">
        <v>5973</v>
      </c>
      <c r="E2213" s="168" t="s">
        <v>4902</v>
      </c>
      <c r="F2213" s="168" t="s">
        <v>4903</v>
      </c>
    </row>
    <row r="2214" spans="1:6" ht="12.75" customHeight="1">
      <c r="A2214" s="168" t="s">
        <v>6396</v>
      </c>
      <c r="B2214" s="168" t="s">
        <v>6397</v>
      </c>
      <c r="C2214" s="168" t="s">
        <v>5972</v>
      </c>
      <c r="D2214" s="168" t="s">
        <v>5973</v>
      </c>
      <c r="E2214" s="168" t="s">
        <v>4902</v>
      </c>
      <c r="F2214" s="168" t="s">
        <v>4903</v>
      </c>
    </row>
    <row r="2215" spans="1:6" ht="12.75" customHeight="1">
      <c r="A2215" s="168" t="s">
        <v>6398</v>
      </c>
      <c r="B2215" s="168" t="s">
        <v>6399</v>
      </c>
      <c r="C2215" s="168" t="s">
        <v>5972</v>
      </c>
      <c r="D2215" s="168" t="s">
        <v>5973</v>
      </c>
      <c r="E2215" s="168" t="s">
        <v>4902</v>
      </c>
      <c r="F2215" s="168" t="s">
        <v>4903</v>
      </c>
    </row>
    <row r="2216" spans="1:6" ht="12.75" customHeight="1">
      <c r="A2216" s="168" t="s">
        <v>6400</v>
      </c>
      <c r="B2216" s="168" t="s">
        <v>6401</v>
      </c>
      <c r="C2216" s="168" t="s">
        <v>5972</v>
      </c>
      <c r="D2216" s="168" t="s">
        <v>5973</v>
      </c>
      <c r="E2216" s="168" t="s">
        <v>4902</v>
      </c>
      <c r="F2216" s="168" t="s">
        <v>4903</v>
      </c>
    </row>
    <row r="2217" spans="1:6" ht="12.75" customHeight="1">
      <c r="A2217" s="168" t="s">
        <v>6402</v>
      </c>
      <c r="B2217" s="168" t="s">
        <v>6403</v>
      </c>
      <c r="C2217" s="168" t="s">
        <v>5972</v>
      </c>
      <c r="D2217" s="168" t="s">
        <v>5973</v>
      </c>
      <c r="E2217" s="168" t="s">
        <v>4902</v>
      </c>
      <c r="F2217" s="168" t="s">
        <v>4903</v>
      </c>
    </row>
    <row r="2218" spans="1:6" ht="12.75" customHeight="1">
      <c r="A2218" s="168" t="s">
        <v>6404</v>
      </c>
      <c r="B2218" s="168" t="s">
        <v>6405</v>
      </c>
      <c r="C2218" s="168" t="s">
        <v>5972</v>
      </c>
      <c r="D2218" s="168" t="s">
        <v>5973</v>
      </c>
      <c r="E2218" s="168" t="s">
        <v>4902</v>
      </c>
      <c r="F2218" s="168" t="s">
        <v>4903</v>
      </c>
    </row>
    <row r="2219" spans="1:6" ht="12.75" customHeight="1">
      <c r="A2219" s="168" t="s">
        <v>6406</v>
      </c>
      <c r="B2219" s="168" t="s">
        <v>6407</v>
      </c>
      <c r="C2219" s="168" t="s">
        <v>5972</v>
      </c>
      <c r="D2219" s="168" t="s">
        <v>5973</v>
      </c>
      <c r="E2219" s="168" t="s">
        <v>4902</v>
      </c>
      <c r="F2219" s="168" t="s">
        <v>4903</v>
      </c>
    </row>
    <row r="2220" spans="1:6" ht="12.75" customHeight="1">
      <c r="A2220" s="168" t="s">
        <v>6408</v>
      </c>
      <c r="B2220" s="168" t="s">
        <v>6409</v>
      </c>
      <c r="C2220" s="168" t="s">
        <v>5972</v>
      </c>
      <c r="D2220" s="168" t="s">
        <v>5973</v>
      </c>
      <c r="E2220" s="168" t="s">
        <v>4902</v>
      </c>
      <c r="F2220" s="168" t="s">
        <v>4903</v>
      </c>
    </row>
    <row r="2221" spans="1:6" ht="12.75" customHeight="1">
      <c r="A2221" s="168" t="s">
        <v>6410</v>
      </c>
      <c r="B2221" s="168" t="s">
        <v>6411</v>
      </c>
      <c r="C2221" s="168" t="s">
        <v>5972</v>
      </c>
      <c r="D2221" s="168" t="s">
        <v>5973</v>
      </c>
      <c r="E2221" s="168" t="s">
        <v>4902</v>
      </c>
      <c r="F2221" s="168" t="s">
        <v>4903</v>
      </c>
    </row>
    <row r="2222" spans="1:6" ht="12.75" customHeight="1">
      <c r="A2222" s="168" t="s">
        <v>6412</v>
      </c>
      <c r="B2222" s="168" t="s">
        <v>6413</v>
      </c>
      <c r="C2222" s="168" t="s">
        <v>5972</v>
      </c>
      <c r="D2222" s="168" t="s">
        <v>5973</v>
      </c>
      <c r="E2222" s="168" t="s">
        <v>4902</v>
      </c>
      <c r="F2222" s="168" t="s">
        <v>4903</v>
      </c>
    </row>
    <row r="2223" spans="1:6" ht="12.75" customHeight="1">
      <c r="A2223" s="168" t="s">
        <v>6414</v>
      </c>
      <c r="B2223" s="168" t="s">
        <v>6415</v>
      </c>
      <c r="C2223" s="168" t="s">
        <v>5972</v>
      </c>
      <c r="D2223" s="168" t="s">
        <v>5973</v>
      </c>
      <c r="E2223" s="168" t="s">
        <v>4902</v>
      </c>
      <c r="F2223" s="168" t="s">
        <v>4903</v>
      </c>
    </row>
    <row r="2224" spans="1:6" ht="12.75" customHeight="1">
      <c r="A2224" s="168" t="s">
        <v>6416</v>
      </c>
      <c r="B2224" s="168" t="s">
        <v>6417</v>
      </c>
      <c r="C2224" s="168" t="s">
        <v>5972</v>
      </c>
      <c r="D2224" s="168" t="s">
        <v>5973</v>
      </c>
      <c r="E2224" s="168" t="s">
        <v>4902</v>
      </c>
      <c r="F2224" s="168" t="s">
        <v>4903</v>
      </c>
    </row>
    <row r="2225" spans="1:6" ht="12.75" customHeight="1">
      <c r="A2225" s="168" t="s">
        <v>6418</v>
      </c>
      <c r="B2225" s="168" t="s">
        <v>6419</v>
      </c>
      <c r="C2225" s="168" t="s">
        <v>5972</v>
      </c>
      <c r="D2225" s="168" t="s">
        <v>5973</v>
      </c>
      <c r="E2225" s="168" t="s">
        <v>4902</v>
      </c>
      <c r="F2225" s="168" t="s">
        <v>4903</v>
      </c>
    </row>
    <row r="2226" spans="1:6" ht="12.75" customHeight="1">
      <c r="A2226" s="168" t="s">
        <v>6420</v>
      </c>
      <c r="B2226" s="168" t="s">
        <v>6421</v>
      </c>
      <c r="C2226" s="168" t="s">
        <v>5972</v>
      </c>
      <c r="D2226" s="168" t="s">
        <v>5973</v>
      </c>
      <c r="E2226" s="168" t="s">
        <v>4902</v>
      </c>
      <c r="F2226" s="168" t="s">
        <v>4903</v>
      </c>
    </row>
    <row r="2227" spans="1:6" ht="12.75" customHeight="1">
      <c r="A2227" s="168" t="s">
        <v>6422</v>
      </c>
      <c r="B2227" s="168" t="s">
        <v>6423</v>
      </c>
      <c r="C2227" s="168" t="s">
        <v>5972</v>
      </c>
      <c r="D2227" s="168" t="s">
        <v>5973</v>
      </c>
      <c r="E2227" s="168" t="s">
        <v>4902</v>
      </c>
      <c r="F2227" s="168" t="s">
        <v>4903</v>
      </c>
    </row>
    <row r="2228" spans="1:6" ht="12.75" customHeight="1">
      <c r="A2228" s="168" t="s">
        <v>6424</v>
      </c>
      <c r="B2228" s="168" t="s">
        <v>6425</v>
      </c>
      <c r="C2228" s="168" t="s">
        <v>5972</v>
      </c>
      <c r="D2228" s="168" t="s">
        <v>5973</v>
      </c>
      <c r="E2228" s="168" t="s">
        <v>4902</v>
      </c>
      <c r="F2228" s="168" t="s">
        <v>4903</v>
      </c>
    </row>
    <row r="2229" spans="1:6" ht="12.75" customHeight="1">
      <c r="A2229" s="168" t="s">
        <v>6426</v>
      </c>
      <c r="B2229" s="168" t="s">
        <v>6427</v>
      </c>
      <c r="C2229" s="168" t="s">
        <v>5972</v>
      </c>
      <c r="D2229" s="168" t="s">
        <v>5973</v>
      </c>
      <c r="E2229" s="168" t="s">
        <v>4902</v>
      </c>
      <c r="F2229" s="168" t="s">
        <v>4903</v>
      </c>
    </row>
    <row r="2230" spans="1:6" ht="12.75" customHeight="1">
      <c r="A2230" s="168" t="s">
        <v>6428</v>
      </c>
      <c r="B2230" s="168" t="s">
        <v>6429</v>
      </c>
      <c r="C2230" s="168" t="s">
        <v>5972</v>
      </c>
      <c r="D2230" s="168" t="s">
        <v>5973</v>
      </c>
      <c r="E2230" s="168" t="s">
        <v>4902</v>
      </c>
      <c r="F2230" s="168" t="s">
        <v>4903</v>
      </c>
    </row>
    <row r="2231" spans="1:6" ht="12.75" customHeight="1">
      <c r="A2231" s="168" t="s">
        <v>6430</v>
      </c>
      <c r="B2231" s="168" t="s">
        <v>6431</v>
      </c>
      <c r="C2231" s="168" t="s">
        <v>5972</v>
      </c>
      <c r="D2231" s="168" t="s">
        <v>5973</v>
      </c>
      <c r="E2231" s="168" t="s">
        <v>4902</v>
      </c>
      <c r="F2231" s="168" t="s">
        <v>4903</v>
      </c>
    </row>
    <row r="2232" spans="1:6" ht="12.75" customHeight="1">
      <c r="A2232" s="168" t="s">
        <v>6432</v>
      </c>
      <c r="B2232" s="168" t="s">
        <v>6433</v>
      </c>
      <c r="C2232" s="168" t="s">
        <v>5972</v>
      </c>
      <c r="D2232" s="168" t="s">
        <v>5973</v>
      </c>
      <c r="E2232" s="168" t="s">
        <v>4902</v>
      </c>
      <c r="F2232" s="168" t="s">
        <v>4903</v>
      </c>
    </row>
    <row r="2233" spans="1:6" ht="12.75" customHeight="1">
      <c r="A2233" s="168" t="s">
        <v>6434</v>
      </c>
      <c r="B2233" s="168" t="s">
        <v>6435</v>
      </c>
      <c r="C2233" s="168" t="s">
        <v>5972</v>
      </c>
      <c r="D2233" s="168" t="s">
        <v>5973</v>
      </c>
      <c r="E2233" s="168" t="s">
        <v>4902</v>
      </c>
      <c r="F2233" s="168" t="s">
        <v>4903</v>
      </c>
    </row>
    <row r="2234" spans="1:6" ht="12.75" customHeight="1">
      <c r="A2234" s="168" t="s">
        <v>6436</v>
      </c>
      <c r="B2234" s="168" t="s">
        <v>6437</v>
      </c>
      <c r="C2234" s="168" t="s">
        <v>5972</v>
      </c>
      <c r="D2234" s="168" t="s">
        <v>5973</v>
      </c>
      <c r="E2234" s="168" t="s">
        <v>4902</v>
      </c>
      <c r="F2234" s="168" t="s">
        <v>4903</v>
      </c>
    </row>
    <row r="2235" spans="1:6" ht="12.75" customHeight="1">
      <c r="A2235" s="168" t="s">
        <v>6438</v>
      </c>
      <c r="B2235" s="168" t="s">
        <v>6439</v>
      </c>
      <c r="C2235" s="168" t="s">
        <v>5972</v>
      </c>
      <c r="D2235" s="168" t="s">
        <v>5973</v>
      </c>
      <c r="E2235" s="168" t="s">
        <v>4902</v>
      </c>
      <c r="F2235" s="168" t="s">
        <v>4903</v>
      </c>
    </row>
    <row r="2236" spans="1:6" ht="12.75" customHeight="1">
      <c r="A2236" s="168" t="s">
        <v>6440</v>
      </c>
      <c r="B2236" s="168" t="s">
        <v>6441</v>
      </c>
      <c r="C2236" s="168" t="s">
        <v>5972</v>
      </c>
      <c r="D2236" s="168" t="s">
        <v>5973</v>
      </c>
      <c r="E2236" s="168" t="s">
        <v>4902</v>
      </c>
      <c r="F2236" s="168" t="s">
        <v>4903</v>
      </c>
    </row>
    <row r="2237" spans="1:6" ht="12.75" customHeight="1">
      <c r="A2237" s="168" t="s">
        <v>6442</v>
      </c>
      <c r="B2237" s="168" t="s">
        <v>6443</v>
      </c>
      <c r="C2237" s="168" t="s">
        <v>5972</v>
      </c>
      <c r="D2237" s="168" t="s">
        <v>5973</v>
      </c>
      <c r="E2237" s="168" t="s">
        <v>4902</v>
      </c>
      <c r="F2237" s="168" t="s">
        <v>4903</v>
      </c>
    </row>
    <row r="2238" spans="1:6" ht="12.75" customHeight="1">
      <c r="A2238" s="168" t="s">
        <v>6444</v>
      </c>
      <c r="B2238" s="168" t="s">
        <v>6445</v>
      </c>
      <c r="C2238" s="168" t="s">
        <v>5972</v>
      </c>
      <c r="D2238" s="168" t="s">
        <v>5973</v>
      </c>
      <c r="E2238" s="168" t="s">
        <v>4902</v>
      </c>
      <c r="F2238" s="168" t="s">
        <v>4903</v>
      </c>
    </row>
    <row r="2239" spans="1:6" ht="12.75" customHeight="1">
      <c r="A2239" s="168" t="s">
        <v>6446</v>
      </c>
      <c r="B2239" s="168" t="s">
        <v>6447</v>
      </c>
      <c r="C2239" s="168" t="s">
        <v>5972</v>
      </c>
      <c r="D2239" s="168" t="s">
        <v>5973</v>
      </c>
      <c r="E2239" s="168" t="s">
        <v>4902</v>
      </c>
      <c r="F2239" s="168" t="s">
        <v>4903</v>
      </c>
    </row>
    <row r="2240" spans="1:6" ht="12.75" customHeight="1">
      <c r="A2240" s="168" t="s">
        <v>6448</v>
      </c>
      <c r="B2240" s="168" t="s">
        <v>6449</v>
      </c>
      <c r="C2240" s="168" t="s">
        <v>5972</v>
      </c>
      <c r="D2240" s="168" t="s">
        <v>5973</v>
      </c>
      <c r="E2240" s="168" t="s">
        <v>4902</v>
      </c>
      <c r="F2240" s="168" t="s">
        <v>4903</v>
      </c>
    </row>
    <row r="2241" spans="1:6" ht="12.75" customHeight="1">
      <c r="A2241" s="168" t="s">
        <v>6450</v>
      </c>
      <c r="B2241" s="168" t="s">
        <v>6451</v>
      </c>
      <c r="C2241" s="168" t="s">
        <v>5972</v>
      </c>
      <c r="D2241" s="168" t="s">
        <v>5973</v>
      </c>
      <c r="E2241" s="168" t="s">
        <v>4902</v>
      </c>
      <c r="F2241" s="168" t="s">
        <v>4903</v>
      </c>
    </row>
    <row r="2242" spans="1:6" ht="12.75" customHeight="1">
      <c r="A2242" s="168" t="s">
        <v>6452</v>
      </c>
      <c r="B2242" s="168" t="s">
        <v>6453</v>
      </c>
      <c r="C2242" s="168" t="s">
        <v>5972</v>
      </c>
      <c r="D2242" s="168" t="s">
        <v>5973</v>
      </c>
      <c r="E2242" s="168" t="s">
        <v>4902</v>
      </c>
      <c r="F2242" s="168" t="s">
        <v>4903</v>
      </c>
    </row>
    <row r="2243" spans="1:6" ht="12.75" customHeight="1">
      <c r="A2243" s="168" t="s">
        <v>6454</v>
      </c>
      <c r="B2243" s="168" t="s">
        <v>6455</v>
      </c>
      <c r="C2243" s="168" t="s">
        <v>5972</v>
      </c>
      <c r="D2243" s="168" t="s">
        <v>5973</v>
      </c>
      <c r="E2243" s="168" t="s">
        <v>4902</v>
      </c>
      <c r="F2243" s="168" t="s">
        <v>4903</v>
      </c>
    </row>
    <row r="2244" spans="1:6" ht="12.75" customHeight="1">
      <c r="A2244" s="168" t="s">
        <v>6456</v>
      </c>
      <c r="B2244" s="168" t="s">
        <v>6457</v>
      </c>
      <c r="C2244" s="168" t="s">
        <v>5972</v>
      </c>
      <c r="D2244" s="168" t="s">
        <v>5973</v>
      </c>
      <c r="E2244" s="168" t="s">
        <v>4902</v>
      </c>
      <c r="F2244" s="168" t="s">
        <v>4903</v>
      </c>
    </row>
    <row r="2245" spans="1:6" ht="12.75" customHeight="1">
      <c r="A2245" s="168" t="s">
        <v>6458</v>
      </c>
      <c r="B2245" s="168" t="s">
        <v>6459</v>
      </c>
      <c r="C2245" s="168" t="s">
        <v>5972</v>
      </c>
      <c r="D2245" s="168" t="s">
        <v>5973</v>
      </c>
      <c r="E2245" s="168" t="s">
        <v>4902</v>
      </c>
      <c r="F2245" s="168" t="s">
        <v>4903</v>
      </c>
    </row>
    <row r="2246" spans="1:6" ht="12.75" customHeight="1">
      <c r="A2246" s="168" t="s">
        <v>6460</v>
      </c>
      <c r="B2246" s="168" t="s">
        <v>6461</v>
      </c>
      <c r="C2246" s="168" t="s">
        <v>5972</v>
      </c>
      <c r="D2246" s="168" t="s">
        <v>5973</v>
      </c>
      <c r="E2246" s="168" t="s">
        <v>4902</v>
      </c>
      <c r="F2246" s="168" t="s">
        <v>4903</v>
      </c>
    </row>
    <row r="2247" spans="1:6" ht="12.75" customHeight="1">
      <c r="A2247" s="168" t="s">
        <v>6462</v>
      </c>
      <c r="B2247" s="168" t="s">
        <v>6463</v>
      </c>
      <c r="C2247" s="168" t="s">
        <v>5972</v>
      </c>
      <c r="D2247" s="168" t="s">
        <v>5973</v>
      </c>
      <c r="E2247" s="168" t="s">
        <v>4902</v>
      </c>
      <c r="F2247" s="168" t="s">
        <v>4903</v>
      </c>
    </row>
    <row r="2248" spans="1:6" ht="12.75" customHeight="1">
      <c r="A2248" s="168" t="s">
        <v>6464</v>
      </c>
      <c r="B2248" s="168" t="s">
        <v>6465</v>
      </c>
      <c r="C2248" s="168" t="s">
        <v>5972</v>
      </c>
      <c r="D2248" s="168" t="s">
        <v>5973</v>
      </c>
      <c r="E2248" s="168" t="s">
        <v>4902</v>
      </c>
      <c r="F2248" s="168" t="s">
        <v>4903</v>
      </c>
    </row>
    <row r="2249" spans="1:6" ht="12.75" customHeight="1">
      <c r="A2249" s="168" t="s">
        <v>6466</v>
      </c>
      <c r="B2249" s="168" t="s">
        <v>6467</v>
      </c>
      <c r="C2249" s="168" t="s">
        <v>5972</v>
      </c>
      <c r="D2249" s="168" t="s">
        <v>5973</v>
      </c>
      <c r="E2249" s="168" t="s">
        <v>4902</v>
      </c>
      <c r="F2249" s="168" t="s">
        <v>4903</v>
      </c>
    </row>
    <row r="2250" spans="1:6" ht="12.75" customHeight="1">
      <c r="A2250" s="168" t="s">
        <v>6468</v>
      </c>
      <c r="B2250" s="168" t="s">
        <v>6469</v>
      </c>
      <c r="C2250" s="168" t="s">
        <v>5972</v>
      </c>
      <c r="D2250" s="168" t="s">
        <v>5973</v>
      </c>
      <c r="E2250" s="168" t="s">
        <v>4902</v>
      </c>
      <c r="F2250" s="168" t="s">
        <v>4903</v>
      </c>
    </row>
    <row r="2251" spans="1:6" ht="12.75" customHeight="1">
      <c r="A2251" s="168" t="s">
        <v>6470</v>
      </c>
      <c r="B2251" s="168" t="s">
        <v>6471</v>
      </c>
      <c r="C2251" s="168" t="s">
        <v>5972</v>
      </c>
      <c r="D2251" s="168" t="s">
        <v>5973</v>
      </c>
      <c r="E2251" s="168" t="s">
        <v>4902</v>
      </c>
      <c r="F2251" s="168" t="s">
        <v>4903</v>
      </c>
    </row>
    <row r="2252" spans="1:6" ht="12.75" customHeight="1">
      <c r="A2252" s="168" t="s">
        <v>6472</v>
      </c>
      <c r="B2252" s="168" t="s">
        <v>6473</v>
      </c>
      <c r="C2252" s="168" t="s">
        <v>5972</v>
      </c>
      <c r="D2252" s="168" t="s">
        <v>5973</v>
      </c>
      <c r="E2252" s="168" t="s">
        <v>4902</v>
      </c>
      <c r="F2252" s="168" t="s">
        <v>4903</v>
      </c>
    </row>
    <row r="2253" spans="1:6" ht="12.75" customHeight="1">
      <c r="A2253" s="168" t="s">
        <v>6474</v>
      </c>
      <c r="B2253" s="168" t="s">
        <v>6475</v>
      </c>
      <c r="C2253" s="168" t="s">
        <v>5972</v>
      </c>
      <c r="D2253" s="168" t="s">
        <v>5973</v>
      </c>
      <c r="E2253" s="168" t="s">
        <v>4902</v>
      </c>
      <c r="F2253" s="168" t="s">
        <v>4903</v>
      </c>
    </row>
    <row r="2254" spans="1:6" ht="12.75" customHeight="1">
      <c r="A2254" s="168" t="s">
        <v>6476</v>
      </c>
      <c r="B2254" s="168" t="s">
        <v>6477</v>
      </c>
      <c r="C2254" s="168" t="s">
        <v>5972</v>
      </c>
      <c r="D2254" s="168" t="s">
        <v>5973</v>
      </c>
      <c r="E2254" s="168" t="s">
        <v>4902</v>
      </c>
      <c r="F2254" s="168" t="s">
        <v>4903</v>
      </c>
    </row>
    <row r="2255" spans="1:6" ht="12.75" customHeight="1">
      <c r="A2255" s="168" t="s">
        <v>6478</v>
      </c>
      <c r="B2255" s="168" t="s">
        <v>6479</v>
      </c>
      <c r="C2255" s="168" t="s">
        <v>5972</v>
      </c>
      <c r="D2255" s="168" t="s">
        <v>5973</v>
      </c>
      <c r="E2255" s="168" t="s">
        <v>4902</v>
      </c>
      <c r="F2255" s="168" t="s">
        <v>4903</v>
      </c>
    </row>
    <row r="2256" spans="1:6" ht="12.75" customHeight="1">
      <c r="A2256" s="168" t="s">
        <v>6480</v>
      </c>
      <c r="B2256" s="168" t="s">
        <v>6481</v>
      </c>
      <c r="C2256" s="168" t="s">
        <v>5972</v>
      </c>
      <c r="D2256" s="168" t="s">
        <v>5973</v>
      </c>
      <c r="E2256" s="168" t="s">
        <v>4902</v>
      </c>
      <c r="F2256" s="168" t="s">
        <v>4903</v>
      </c>
    </row>
    <row r="2257" spans="1:6" ht="12.75" customHeight="1">
      <c r="A2257" s="168" t="s">
        <v>6482</v>
      </c>
      <c r="B2257" s="168" t="s">
        <v>6483</v>
      </c>
      <c r="C2257" s="168" t="s">
        <v>5972</v>
      </c>
      <c r="D2257" s="168" t="s">
        <v>5973</v>
      </c>
      <c r="E2257" s="168" t="s">
        <v>4902</v>
      </c>
      <c r="F2257" s="168" t="s">
        <v>4903</v>
      </c>
    </row>
    <row r="2258" spans="1:6" ht="12.75" customHeight="1">
      <c r="A2258" s="168" t="s">
        <v>6484</v>
      </c>
      <c r="B2258" s="168" t="s">
        <v>6485</v>
      </c>
      <c r="C2258" s="168" t="s">
        <v>5972</v>
      </c>
      <c r="D2258" s="168" t="s">
        <v>5973</v>
      </c>
      <c r="E2258" s="168" t="s">
        <v>4902</v>
      </c>
      <c r="F2258" s="168" t="s">
        <v>4903</v>
      </c>
    </row>
    <row r="2259" spans="1:6" ht="12.75" customHeight="1">
      <c r="A2259" s="168" t="s">
        <v>6486</v>
      </c>
      <c r="B2259" s="168" t="s">
        <v>6487</v>
      </c>
      <c r="C2259" s="168" t="s">
        <v>5972</v>
      </c>
      <c r="D2259" s="168" t="s">
        <v>5973</v>
      </c>
      <c r="E2259" s="168" t="s">
        <v>4902</v>
      </c>
      <c r="F2259" s="168" t="s">
        <v>4903</v>
      </c>
    </row>
    <row r="2260" spans="1:6" ht="12.75" customHeight="1">
      <c r="A2260" s="168" t="s">
        <v>6488</v>
      </c>
      <c r="B2260" s="168" t="s">
        <v>6489</v>
      </c>
      <c r="C2260" s="168" t="s">
        <v>5972</v>
      </c>
      <c r="D2260" s="168" t="s">
        <v>5973</v>
      </c>
      <c r="E2260" s="168" t="s">
        <v>4902</v>
      </c>
      <c r="F2260" s="168" t="s">
        <v>4903</v>
      </c>
    </row>
    <row r="2261" spans="1:6" ht="12.75" customHeight="1">
      <c r="A2261" s="168" t="s">
        <v>6490</v>
      </c>
      <c r="B2261" s="168" t="s">
        <v>6491</v>
      </c>
      <c r="C2261" s="168" t="s">
        <v>5972</v>
      </c>
      <c r="D2261" s="168" t="s">
        <v>5973</v>
      </c>
      <c r="E2261" s="168" t="s">
        <v>4902</v>
      </c>
      <c r="F2261" s="168" t="s">
        <v>4903</v>
      </c>
    </row>
    <row r="2262" spans="1:6" ht="12.75" customHeight="1">
      <c r="A2262" s="168" t="s">
        <v>6492</v>
      </c>
      <c r="B2262" s="168" t="s">
        <v>6493</v>
      </c>
      <c r="C2262" s="168" t="s">
        <v>5972</v>
      </c>
      <c r="D2262" s="168" t="s">
        <v>5973</v>
      </c>
      <c r="E2262" s="168" t="s">
        <v>4902</v>
      </c>
      <c r="F2262" s="168" t="s">
        <v>4903</v>
      </c>
    </row>
    <row r="2263" spans="1:6" ht="12.75" customHeight="1">
      <c r="A2263" s="168" t="s">
        <v>6494</v>
      </c>
      <c r="B2263" s="168" t="s">
        <v>6495</v>
      </c>
      <c r="C2263" s="168" t="s">
        <v>5972</v>
      </c>
      <c r="D2263" s="168" t="s">
        <v>5973</v>
      </c>
      <c r="E2263" s="168" t="s">
        <v>4902</v>
      </c>
      <c r="F2263" s="168" t="s">
        <v>4903</v>
      </c>
    </row>
    <row r="2264" spans="1:6" ht="12.75" customHeight="1">
      <c r="A2264" s="168" t="s">
        <v>6496</v>
      </c>
      <c r="B2264" s="168" t="s">
        <v>6497</v>
      </c>
      <c r="C2264" s="168" t="s">
        <v>5972</v>
      </c>
      <c r="D2264" s="168" t="s">
        <v>5973</v>
      </c>
      <c r="E2264" s="168" t="s">
        <v>4902</v>
      </c>
      <c r="F2264" s="168" t="s">
        <v>4903</v>
      </c>
    </row>
    <row r="2265" spans="1:6" ht="12.75" customHeight="1">
      <c r="A2265" s="168" t="s">
        <v>6498</v>
      </c>
      <c r="B2265" s="168" t="s">
        <v>6499</v>
      </c>
      <c r="C2265" s="168" t="s">
        <v>5972</v>
      </c>
      <c r="D2265" s="168" t="s">
        <v>5973</v>
      </c>
      <c r="E2265" s="168" t="s">
        <v>4902</v>
      </c>
      <c r="F2265" s="168" t="s">
        <v>4903</v>
      </c>
    </row>
    <row r="2266" spans="1:6" ht="12.75" customHeight="1">
      <c r="A2266" s="168" t="s">
        <v>6500</v>
      </c>
      <c r="B2266" s="168" t="s">
        <v>6501</v>
      </c>
      <c r="C2266" s="168" t="s">
        <v>5972</v>
      </c>
      <c r="D2266" s="168" t="s">
        <v>5973</v>
      </c>
      <c r="E2266" s="168" t="s">
        <v>4902</v>
      </c>
      <c r="F2266" s="168" t="s">
        <v>4903</v>
      </c>
    </row>
    <row r="2267" spans="1:6" ht="12.75" customHeight="1">
      <c r="A2267" s="168" t="s">
        <v>6502</v>
      </c>
      <c r="B2267" s="168" t="s">
        <v>6503</v>
      </c>
      <c r="C2267" s="168" t="s">
        <v>5972</v>
      </c>
      <c r="D2267" s="168" t="s">
        <v>5973</v>
      </c>
      <c r="E2267" s="168" t="s">
        <v>4902</v>
      </c>
      <c r="F2267" s="168" t="s">
        <v>4903</v>
      </c>
    </row>
    <row r="2268" spans="1:6" ht="12.75" customHeight="1">
      <c r="A2268" s="168" t="s">
        <v>6504</v>
      </c>
      <c r="B2268" s="168" t="s">
        <v>6505</v>
      </c>
      <c r="C2268" s="168" t="s">
        <v>5972</v>
      </c>
      <c r="D2268" s="168" t="s">
        <v>5973</v>
      </c>
      <c r="E2268" s="168" t="s">
        <v>4902</v>
      </c>
      <c r="F2268" s="168" t="s">
        <v>4903</v>
      </c>
    </row>
    <row r="2269" spans="1:6" ht="12.75" customHeight="1">
      <c r="A2269" s="168" t="s">
        <v>6506</v>
      </c>
      <c r="B2269" s="168" t="s">
        <v>6507</v>
      </c>
      <c r="C2269" s="168" t="s">
        <v>5972</v>
      </c>
      <c r="D2269" s="168" t="s">
        <v>5973</v>
      </c>
      <c r="E2269" s="168" t="s">
        <v>4902</v>
      </c>
      <c r="F2269" s="168" t="s">
        <v>4903</v>
      </c>
    </row>
    <row r="2270" spans="1:6" ht="12.75" customHeight="1">
      <c r="A2270" s="168" t="s">
        <v>6508</v>
      </c>
      <c r="B2270" s="168" t="s">
        <v>6509</v>
      </c>
      <c r="C2270" s="168" t="s">
        <v>5972</v>
      </c>
      <c r="D2270" s="168" t="s">
        <v>5973</v>
      </c>
      <c r="E2270" s="168" t="s">
        <v>4902</v>
      </c>
      <c r="F2270" s="168" t="s">
        <v>4903</v>
      </c>
    </row>
    <row r="2271" spans="1:6" ht="12.75" customHeight="1">
      <c r="A2271" s="168" t="s">
        <v>6510</v>
      </c>
      <c r="B2271" s="168" t="s">
        <v>6511</v>
      </c>
      <c r="C2271" s="168" t="s">
        <v>5972</v>
      </c>
      <c r="D2271" s="168" t="s">
        <v>5973</v>
      </c>
      <c r="E2271" s="168" t="s">
        <v>4902</v>
      </c>
      <c r="F2271" s="168" t="s">
        <v>4903</v>
      </c>
    </row>
    <row r="2272" spans="1:6" ht="12.75" customHeight="1">
      <c r="A2272" s="168" t="s">
        <v>6512</v>
      </c>
      <c r="B2272" s="168" t="s">
        <v>6513</v>
      </c>
      <c r="C2272" s="168" t="s">
        <v>5972</v>
      </c>
      <c r="D2272" s="168" t="s">
        <v>5973</v>
      </c>
      <c r="E2272" s="168" t="s">
        <v>4902</v>
      </c>
      <c r="F2272" s="168" t="s">
        <v>4903</v>
      </c>
    </row>
    <row r="2273" spans="1:6" ht="12.75" customHeight="1">
      <c r="A2273" s="168" t="s">
        <v>6514</v>
      </c>
      <c r="B2273" s="168" t="s">
        <v>6515</v>
      </c>
      <c r="C2273" s="168" t="s">
        <v>5972</v>
      </c>
      <c r="D2273" s="168" t="s">
        <v>5973</v>
      </c>
      <c r="E2273" s="168" t="s">
        <v>4902</v>
      </c>
      <c r="F2273" s="168" t="s">
        <v>4903</v>
      </c>
    </row>
    <row r="2274" spans="1:6" ht="12.75" customHeight="1">
      <c r="A2274" s="168" t="s">
        <v>6516</v>
      </c>
      <c r="B2274" s="168" t="s">
        <v>6517</v>
      </c>
      <c r="C2274" s="168" t="s">
        <v>5972</v>
      </c>
      <c r="D2274" s="168" t="s">
        <v>5973</v>
      </c>
      <c r="E2274" s="168" t="s">
        <v>4902</v>
      </c>
      <c r="F2274" s="168" t="s">
        <v>4903</v>
      </c>
    </row>
    <row r="2275" spans="1:6" ht="12.75" customHeight="1">
      <c r="A2275" s="168" t="s">
        <v>6518</v>
      </c>
      <c r="B2275" s="168" t="s">
        <v>6519</v>
      </c>
      <c r="C2275" s="168" t="s">
        <v>5972</v>
      </c>
      <c r="D2275" s="168" t="s">
        <v>5973</v>
      </c>
      <c r="E2275" s="168" t="s">
        <v>4902</v>
      </c>
      <c r="F2275" s="168" t="s">
        <v>4903</v>
      </c>
    </row>
    <row r="2276" spans="1:6" ht="12.75" customHeight="1">
      <c r="A2276" s="168" t="s">
        <v>6520</v>
      </c>
      <c r="B2276" s="168" t="s">
        <v>6521</v>
      </c>
      <c r="C2276" s="168" t="s">
        <v>5972</v>
      </c>
      <c r="D2276" s="168" t="s">
        <v>5973</v>
      </c>
      <c r="E2276" s="168" t="s">
        <v>4902</v>
      </c>
      <c r="F2276" s="168" t="s">
        <v>4903</v>
      </c>
    </row>
    <row r="2277" spans="1:6" ht="12.75" customHeight="1">
      <c r="A2277" s="168" t="s">
        <v>6522</v>
      </c>
      <c r="B2277" s="168" t="s">
        <v>6523</v>
      </c>
      <c r="C2277" s="168" t="s">
        <v>5972</v>
      </c>
      <c r="D2277" s="168" t="s">
        <v>5973</v>
      </c>
      <c r="E2277" s="168" t="s">
        <v>4902</v>
      </c>
      <c r="F2277" s="168" t="s">
        <v>4903</v>
      </c>
    </row>
    <row r="2278" spans="1:6" ht="12.75" customHeight="1">
      <c r="A2278" s="168" t="s">
        <v>6524</v>
      </c>
      <c r="B2278" s="168" t="s">
        <v>6525</v>
      </c>
      <c r="C2278" s="168" t="s">
        <v>5972</v>
      </c>
      <c r="D2278" s="168" t="s">
        <v>5973</v>
      </c>
      <c r="E2278" s="168" t="s">
        <v>4902</v>
      </c>
      <c r="F2278" s="168" t="s">
        <v>4903</v>
      </c>
    </row>
    <row r="2279" spans="1:6" ht="12.75" customHeight="1">
      <c r="A2279" s="168" t="s">
        <v>6526</v>
      </c>
      <c r="B2279" s="168" t="s">
        <v>6527</v>
      </c>
      <c r="C2279" s="168" t="s">
        <v>5972</v>
      </c>
      <c r="D2279" s="168" t="s">
        <v>5973</v>
      </c>
      <c r="E2279" s="168" t="s">
        <v>4902</v>
      </c>
      <c r="F2279" s="168" t="s">
        <v>4903</v>
      </c>
    </row>
    <row r="2280" spans="1:6" ht="12.75" customHeight="1">
      <c r="A2280" s="168" t="s">
        <v>6528</v>
      </c>
      <c r="B2280" s="168" t="s">
        <v>6529</v>
      </c>
      <c r="C2280" s="168" t="s">
        <v>5972</v>
      </c>
      <c r="D2280" s="168" t="s">
        <v>5973</v>
      </c>
      <c r="E2280" s="168" t="s">
        <v>4902</v>
      </c>
      <c r="F2280" s="168" t="s">
        <v>4903</v>
      </c>
    </row>
    <row r="2281" spans="1:6" ht="12.75" customHeight="1">
      <c r="A2281" s="168" t="s">
        <v>6530</v>
      </c>
      <c r="B2281" s="168" t="s">
        <v>6531</v>
      </c>
      <c r="C2281" s="168" t="s">
        <v>5972</v>
      </c>
      <c r="D2281" s="168" t="s">
        <v>5973</v>
      </c>
      <c r="E2281" s="168" t="s">
        <v>4902</v>
      </c>
      <c r="F2281" s="168" t="s">
        <v>4903</v>
      </c>
    </row>
    <row r="2282" spans="1:6" ht="12.75" customHeight="1">
      <c r="A2282" s="168" t="s">
        <v>6532</v>
      </c>
      <c r="B2282" s="168" t="s">
        <v>6533</v>
      </c>
      <c r="C2282" s="168" t="s">
        <v>5972</v>
      </c>
      <c r="D2282" s="168" t="s">
        <v>5973</v>
      </c>
      <c r="E2282" s="168" t="s">
        <v>4902</v>
      </c>
      <c r="F2282" s="168" t="s">
        <v>4903</v>
      </c>
    </row>
    <row r="2283" spans="1:6" ht="12.75" customHeight="1">
      <c r="A2283" s="168" t="s">
        <v>6534</v>
      </c>
      <c r="B2283" s="168" t="s">
        <v>6535</v>
      </c>
      <c r="C2283" s="168" t="s">
        <v>5972</v>
      </c>
      <c r="D2283" s="168" t="s">
        <v>5973</v>
      </c>
      <c r="E2283" s="168" t="s">
        <v>4902</v>
      </c>
      <c r="F2283" s="168" t="s">
        <v>4903</v>
      </c>
    </row>
    <row r="2284" spans="1:6" ht="12.75" customHeight="1">
      <c r="A2284" s="168" t="s">
        <v>6536</v>
      </c>
      <c r="B2284" s="168" t="s">
        <v>6537</v>
      </c>
      <c r="C2284" s="168" t="s">
        <v>5972</v>
      </c>
      <c r="D2284" s="168" t="s">
        <v>5973</v>
      </c>
      <c r="E2284" s="168" t="s">
        <v>4902</v>
      </c>
      <c r="F2284" s="168" t="s">
        <v>4903</v>
      </c>
    </row>
    <row r="2285" spans="1:6" ht="12.75" customHeight="1">
      <c r="A2285" s="168" t="s">
        <v>6538</v>
      </c>
      <c r="B2285" s="168" t="s">
        <v>6539</v>
      </c>
      <c r="C2285" s="168" t="s">
        <v>5972</v>
      </c>
      <c r="D2285" s="168" t="s">
        <v>5973</v>
      </c>
      <c r="E2285" s="168" t="s">
        <v>4902</v>
      </c>
      <c r="F2285" s="168" t="s">
        <v>4903</v>
      </c>
    </row>
    <row r="2286" spans="1:6" ht="12.75" customHeight="1">
      <c r="A2286" s="168" t="s">
        <v>6540</v>
      </c>
      <c r="B2286" s="168" t="s">
        <v>6541</v>
      </c>
      <c r="C2286" s="168" t="s">
        <v>5972</v>
      </c>
      <c r="D2286" s="168" t="s">
        <v>5973</v>
      </c>
      <c r="E2286" s="168" t="s">
        <v>4902</v>
      </c>
      <c r="F2286" s="168" t="s">
        <v>4903</v>
      </c>
    </row>
    <row r="2287" spans="1:6" ht="12.75" customHeight="1">
      <c r="A2287" s="168" t="s">
        <v>6542</v>
      </c>
      <c r="B2287" s="168" t="s">
        <v>6543</v>
      </c>
      <c r="C2287" s="168" t="s">
        <v>5972</v>
      </c>
      <c r="D2287" s="168" t="s">
        <v>5973</v>
      </c>
      <c r="E2287" s="168" t="s">
        <v>4902</v>
      </c>
      <c r="F2287" s="168" t="s">
        <v>4903</v>
      </c>
    </row>
    <row r="2288" spans="1:6" ht="12.75" customHeight="1">
      <c r="A2288" s="168" t="s">
        <v>6544</v>
      </c>
      <c r="B2288" s="168" t="s">
        <v>6545</v>
      </c>
      <c r="C2288" s="168" t="s">
        <v>5972</v>
      </c>
      <c r="D2288" s="168" t="s">
        <v>5973</v>
      </c>
      <c r="E2288" s="168" t="s">
        <v>4902</v>
      </c>
      <c r="F2288" s="168" t="s">
        <v>4903</v>
      </c>
    </row>
    <row r="2289" spans="1:6" ht="12.75" customHeight="1">
      <c r="A2289" s="168" t="s">
        <v>6546</v>
      </c>
      <c r="B2289" s="168" t="s">
        <v>6547</v>
      </c>
      <c r="C2289" s="168" t="s">
        <v>5972</v>
      </c>
      <c r="D2289" s="168" t="s">
        <v>5973</v>
      </c>
      <c r="E2289" s="168" t="s">
        <v>4902</v>
      </c>
      <c r="F2289" s="168" t="s">
        <v>4903</v>
      </c>
    </row>
    <row r="2290" spans="1:6" ht="12.75" customHeight="1">
      <c r="A2290" s="168" t="s">
        <v>6548</v>
      </c>
      <c r="B2290" s="168" t="s">
        <v>6549</v>
      </c>
      <c r="C2290" s="168" t="s">
        <v>5972</v>
      </c>
      <c r="D2290" s="168" t="s">
        <v>5973</v>
      </c>
      <c r="E2290" s="168" t="s">
        <v>4902</v>
      </c>
      <c r="F2290" s="168" t="s">
        <v>4903</v>
      </c>
    </row>
    <row r="2291" spans="1:6" ht="12.75" customHeight="1">
      <c r="A2291" s="168" t="s">
        <v>6550</v>
      </c>
      <c r="B2291" s="168" t="s">
        <v>6551</v>
      </c>
      <c r="C2291" s="168" t="s">
        <v>5972</v>
      </c>
      <c r="D2291" s="168" t="s">
        <v>5973</v>
      </c>
      <c r="E2291" s="168" t="s">
        <v>4902</v>
      </c>
      <c r="F2291" s="168" t="s">
        <v>4903</v>
      </c>
    </row>
    <row r="2292" spans="1:6" ht="12.75" customHeight="1">
      <c r="A2292" s="168" t="s">
        <v>6552</v>
      </c>
      <c r="B2292" s="168" t="s">
        <v>6553</v>
      </c>
      <c r="C2292" s="168" t="s">
        <v>5972</v>
      </c>
      <c r="D2292" s="168" t="s">
        <v>5973</v>
      </c>
      <c r="E2292" s="168" t="s">
        <v>4902</v>
      </c>
      <c r="F2292" s="168" t="s">
        <v>4903</v>
      </c>
    </row>
    <row r="2293" spans="1:6" ht="12.75" customHeight="1">
      <c r="A2293" s="168" t="s">
        <v>6554</v>
      </c>
      <c r="B2293" s="168" t="s">
        <v>6555</v>
      </c>
      <c r="C2293" s="168" t="s">
        <v>5972</v>
      </c>
      <c r="D2293" s="168" t="s">
        <v>5973</v>
      </c>
      <c r="E2293" s="168" t="s">
        <v>4902</v>
      </c>
      <c r="F2293" s="168" t="s">
        <v>4903</v>
      </c>
    </row>
    <row r="2294" spans="1:6" ht="12.75" customHeight="1">
      <c r="A2294" s="168" t="s">
        <v>6556</v>
      </c>
      <c r="B2294" s="168" t="s">
        <v>6557</v>
      </c>
      <c r="C2294" s="168" t="s">
        <v>5972</v>
      </c>
      <c r="D2294" s="168" t="s">
        <v>5973</v>
      </c>
      <c r="E2294" s="168" t="s">
        <v>4902</v>
      </c>
      <c r="F2294" s="168" t="s">
        <v>4903</v>
      </c>
    </row>
    <row r="2295" spans="1:6" ht="12.75" customHeight="1">
      <c r="A2295" s="168" t="s">
        <v>6558</v>
      </c>
      <c r="B2295" s="168" t="s">
        <v>6559</v>
      </c>
      <c r="C2295" s="168" t="s">
        <v>5972</v>
      </c>
      <c r="D2295" s="168" t="s">
        <v>5973</v>
      </c>
      <c r="E2295" s="168" t="s">
        <v>4902</v>
      </c>
      <c r="F2295" s="168" t="s">
        <v>4903</v>
      </c>
    </row>
    <row r="2296" spans="1:6" ht="12.75" customHeight="1">
      <c r="A2296" s="168" t="s">
        <v>6560</v>
      </c>
      <c r="B2296" s="168" t="s">
        <v>6561</v>
      </c>
      <c r="C2296" s="168" t="s">
        <v>5972</v>
      </c>
      <c r="D2296" s="168" t="s">
        <v>5973</v>
      </c>
      <c r="E2296" s="168" t="s">
        <v>4902</v>
      </c>
      <c r="F2296" s="168" t="s">
        <v>4903</v>
      </c>
    </row>
    <row r="2297" spans="1:6" ht="12.75" customHeight="1">
      <c r="A2297" s="168" t="s">
        <v>6562</v>
      </c>
      <c r="B2297" s="168" t="s">
        <v>6563</v>
      </c>
      <c r="C2297" s="168" t="s">
        <v>5972</v>
      </c>
      <c r="D2297" s="168" t="s">
        <v>5973</v>
      </c>
      <c r="E2297" s="168" t="s">
        <v>4902</v>
      </c>
      <c r="F2297" s="168" t="s">
        <v>4903</v>
      </c>
    </row>
    <row r="2298" spans="1:6" ht="12.75" customHeight="1">
      <c r="A2298" s="168" t="s">
        <v>6564</v>
      </c>
      <c r="B2298" s="168" t="s">
        <v>6565</v>
      </c>
      <c r="C2298" s="168" t="s">
        <v>5972</v>
      </c>
      <c r="D2298" s="168" t="s">
        <v>5973</v>
      </c>
      <c r="E2298" s="168" t="s">
        <v>4902</v>
      </c>
      <c r="F2298" s="168" t="s">
        <v>4903</v>
      </c>
    </row>
    <row r="2299" spans="1:6" ht="12.75" customHeight="1">
      <c r="A2299" s="168" t="s">
        <v>6566</v>
      </c>
      <c r="B2299" s="168" t="s">
        <v>6567</v>
      </c>
      <c r="C2299" s="168" t="s">
        <v>5972</v>
      </c>
      <c r="D2299" s="168" t="s">
        <v>5973</v>
      </c>
      <c r="E2299" s="168" t="s">
        <v>4902</v>
      </c>
      <c r="F2299" s="168" t="s">
        <v>4903</v>
      </c>
    </row>
    <row r="2300" spans="1:6" ht="12.75" customHeight="1">
      <c r="A2300" s="168" t="s">
        <v>6568</v>
      </c>
      <c r="B2300" s="168" t="s">
        <v>6569</v>
      </c>
      <c r="C2300" s="168" t="s">
        <v>5972</v>
      </c>
      <c r="D2300" s="168" t="s">
        <v>5973</v>
      </c>
      <c r="E2300" s="168" t="s">
        <v>4902</v>
      </c>
      <c r="F2300" s="168" t="s">
        <v>4903</v>
      </c>
    </row>
    <row r="2301" spans="1:6" ht="12.75" customHeight="1">
      <c r="A2301" s="168" t="s">
        <v>6570</v>
      </c>
      <c r="B2301" s="168" t="s">
        <v>6571</v>
      </c>
      <c r="C2301" s="168" t="s">
        <v>5972</v>
      </c>
      <c r="D2301" s="168" t="s">
        <v>5973</v>
      </c>
      <c r="E2301" s="168" t="s">
        <v>4902</v>
      </c>
      <c r="F2301" s="168" t="s">
        <v>4903</v>
      </c>
    </row>
    <row r="2302" spans="1:6" ht="12.75" customHeight="1">
      <c r="A2302" s="168" t="s">
        <v>6572</v>
      </c>
      <c r="B2302" s="168" t="s">
        <v>6573</v>
      </c>
      <c r="C2302" s="168" t="s">
        <v>5972</v>
      </c>
      <c r="D2302" s="168" t="s">
        <v>5973</v>
      </c>
      <c r="E2302" s="168" t="s">
        <v>4902</v>
      </c>
      <c r="F2302" s="168" t="s">
        <v>4903</v>
      </c>
    </row>
    <row r="2303" spans="1:6" ht="12.75" customHeight="1">
      <c r="A2303" s="168" t="s">
        <v>6574</v>
      </c>
      <c r="B2303" s="168" t="s">
        <v>6575</v>
      </c>
      <c r="C2303" s="168" t="s">
        <v>5972</v>
      </c>
      <c r="D2303" s="168" t="s">
        <v>5973</v>
      </c>
      <c r="E2303" s="168" t="s">
        <v>4902</v>
      </c>
      <c r="F2303" s="168" t="s">
        <v>4903</v>
      </c>
    </row>
    <row r="2304" spans="1:6" ht="12.75" customHeight="1">
      <c r="A2304" s="168" t="s">
        <v>6576</v>
      </c>
      <c r="B2304" s="168" t="s">
        <v>6577</v>
      </c>
      <c r="C2304" s="168" t="s">
        <v>5972</v>
      </c>
      <c r="D2304" s="168" t="s">
        <v>5973</v>
      </c>
      <c r="E2304" s="168" t="s">
        <v>4902</v>
      </c>
      <c r="F2304" s="168" t="s">
        <v>4903</v>
      </c>
    </row>
    <row r="2305" spans="1:6" ht="12.75" customHeight="1">
      <c r="A2305" s="168" t="s">
        <v>6578</v>
      </c>
      <c r="B2305" s="168" t="s">
        <v>6579</v>
      </c>
      <c r="C2305" s="168" t="s">
        <v>5972</v>
      </c>
      <c r="D2305" s="168" t="s">
        <v>5973</v>
      </c>
      <c r="E2305" s="168" t="s">
        <v>4902</v>
      </c>
      <c r="F2305" s="168" t="s">
        <v>4903</v>
      </c>
    </row>
    <row r="2306" spans="1:6" ht="12.75" customHeight="1">
      <c r="A2306" s="168" t="s">
        <v>6580</v>
      </c>
      <c r="B2306" s="168" t="s">
        <v>6581</v>
      </c>
      <c r="C2306" s="168" t="s">
        <v>5972</v>
      </c>
      <c r="D2306" s="168" t="s">
        <v>5973</v>
      </c>
      <c r="E2306" s="168" t="s">
        <v>4902</v>
      </c>
      <c r="F2306" s="168" t="s">
        <v>4903</v>
      </c>
    </row>
    <row r="2307" spans="1:6" ht="12.75" customHeight="1">
      <c r="A2307" s="168" t="s">
        <v>6582</v>
      </c>
      <c r="B2307" s="168" t="s">
        <v>6583</v>
      </c>
      <c r="C2307" s="168" t="s">
        <v>5972</v>
      </c>
      <c r="D2307" s="168" t="s">
        <v>5973</v>
      </c>
      <c r="E2307" s="168" t="s">
        <v>4902</v>
      </c>
      <c r="F2307" s="168" t="s">
        <v>4903</v>
      </c>
    </row>
    <row r="2308" spans="1:6" ht="12.75" customHeight="1">
      <c r="A2308" s="168" t="s">
        <v>6584</v>
      </c>
      <c r="B2308" s="168" t="s">
        <v>6585</v>
      </c>
      <c r="C2308" s="168" t="s">
        <v>5972</v>
      </c>
      <c r="D2308" s="168" t="s">
        <v>5973</v>
      </c>
      <c r="E2308" s="168" t="s">
        <v>4902</v>
      </c>
      <c r="F2308" s="168" t="s">
        <v>4903</v>
      </c>
    </row>
    <row r="2309" spans="1:6" ht="12.75" customHeight="1">
      <c r="A2309" s="168" t="s">
        <v>6586</v>
      </c>
      <c r="B2309" s="168" t="s">
        <v>6587</v>
      </c>
      <c r="C2309" s="168" t="s">
        <v>5972</v>
      </c>
      <c r="D2309" s="168" t="s">
        <v>5973</v>
      </c>
      <c r="E2309" s="168" t="s">
        <v>4902</v>
      </c>
      <c r="F2309" s="168" t="s">
        <v>4903</v>
      </c>
    </row>
    <row r="2310" spans="1:6" ht="12.75" customHeight="1">
      <c r="A2310" s="168" t="s">
        <v>6588</v>
      </c>
      <c r="B2310" s="168" t="s">
        <v>6589</v>
      </c>
      <c r="C2310" s="168" t="s">
        <v>5972</v>
      </c>
      <c r="D2310" s="168" t="s">
        <v>5973</v>
      </c>
      <c r="E2310" s="168" t="s">
        <v>4902</v>
      </c>
      <c r="F2310" s="168" t="s">
        <v>4903</v>
      </c>
    </row>
    <row r="2311" spans="1:6" ht="12.75" customHeight="1">
      <c r="A2311" s="168" t="s">
        <v>6590</v>
      </c>
      <c r="B2311" s="168" t="s">
        <v>6591</v>
      </c>
      <c r="C2311" s="168" t="s">
        <v>5972</v>
      </c>
      <c r="D2311" s="168" t="s">
        <v>5973</v>
      </c>
      <c r="E2311" s="168" t="s">
        <v>4902</v>
      </c>
      <c r="F2311" s="168" t="s">
        <v>4903</v>
      </c>
    </row>
    <row r="2312" spans="1:6" ht="12.75" customHeight="1">
      <c r="A2312" s="168" t="s">
        <v>6592</v>
      </c>
      <c r="B2312" s="168" t="s">
        <v>6593</v>
      </c>
      <c r="C2312" s="168" t="s">
        <v>5972</v>
      </c>
      <c r="D2312" s="168" t="s">
        <v>5973</v>
      </c>
      <c r="E2312" s="168" t="s">
        <v>4902</v>
      </c>
      <c r="F2312" s="168" t="s">
        <v>4903</v>
      </c>
    </row>
    <row r="2313" spans="1:6" ht="12.75" customHeight="1">
      <c r="A2313" s="168" t="s">
        <v>6594</v>
      </c>
      <c r="B2313" s="168" t="s">
        <v>6595</v>
      </c>
      <c r="C2313" s="168" t="s">
        <v>5972</v>
      </c>
      <c r="D2313" s="168" t="s">
        <v>5973</v>
      </c>
      <c r="E2313" s="168" t="s">
        <v>4902</v>
      </c>
      <c r="F2313" s="168" t="s">
        <v>4903</v>
      </c>
    </row>
    <row r="2314" spans="1:6" ht="12.75" customHeight="1">
      <c r="A2314" s="168" t="s">
        <v>6596</v>
      </c>
      <c r="B2314" s="168" t="s">
        <v>6597</v>
      </c>
      <c r="C2314" s="168" t="s">
        <v>5972</v>
      </c>
      <c r="D2314" s="168" t="s">
        <v>5973</v>
      </c>
      <c r="E2314" s="168" t="s">
        <v>4902</v>
      </c>
      <c r="F2314" s="168" t="s">
        <v>4903</v>
      </c>
    </row>
    <row r="2315" spans="1:6" ht="12.75" customHeight="1">
      <c r="A2315" s="168" t="s">
        <v>6598</v>
      </c>
      <c r="B2315" s="168" t="s">
        <v>6599</v>
      </c>
      <c r="C2315" s="168" t="s">
        <v>5972</v>
      </c>
      <c r="D2315" s="168" t="s">
        <v>5973</v>
      </c>
      <c r="E2315" s="168" t="s">
        <v>4902</v>
      </c>
      <c r="F2315" s="168" t="s">
        <v>4903</v>
      </c>
    </row>
    <row r="2316" spans="1:6" ht="12.75" customHeight="1">
      <c r="A2316" s="168" t="s">
        <v>6600</v>
      </c>
      <c r="B2316" s="168" t="s">
        <v>6601</v>
      </c>
      <c r="C2316" s="168" t="s">
        <v>5972</v>
      </c>
      <c r="D2316" s="168" t="s">
        <v>5973</v>
      </c>
      <c r="E2316" s="168" t="s">
        <v>4902</v>
      </c>
      <c r="F2316" s="168" t="s">
        <v>4903</v>
      </c>
    </row>
    <row r="2317" spans="1:6" ht="12.75" customHeight="1">
      <c r="A2317" s="168" t="s">
        <v>6602</v>
      </c>
      <c r="B2317" s="168" t="s">
        <v>6603</v>
      </c>
      <c r="C2317" s="168" t="s">
        <v>5972</v>
      </c>
      <c r="D2317" s="168" t="s">
        <v>5973</v>
      </c>
      <c r="E2317" s="168" t="s">
        <v>4902</v>
      </c>
      <c r="F2317" s="168" t="s">
        <v>4903</v>
      </c>
    </row>
    <row r="2318" spans="1:6" ht="12.75" customHeight="1">
      <c r="A2318" s="168" t="s">
        <v>6604</v>
      </c>
      <c r="B2318" s="168" t="s">
        <v>6605</v>
      </c>
      <c r="C2318" s="168" t="s">
        <v>5972</v>
      </c>
      <c r="D2318" s="168" t="s">
        <v>5973</v>
      </c>
      <c r="E2318" s="168" t="s">
        <v>4902</v>
      </c>
      <c r="F2318" s="168" t="s">
        <v>4903</v>
      </c>
    </row>
    <row r="2319" spans="1:6" ht="12.75" customHeight="1">
      <c r="A2319" s="168" t="s">
        <v>6606</v>
      </c>
      <c r="B2319" s="168" t="s">
        <v>6607</v>
      </c>
      <c r="C2319" s="168" t="s">
        <v>5972</v>
      </c>
      <c r="D2319" s="168" t="s">
        <v>5973</v>
      </c>
      <c r="E2319" s="168" t="s">
        <v>4902</v>
      </c>
      <c r="F2319" s="168" t="s">
        <v>4903</v>
      </c>
    </row>
    <row r="2320" spans="1:6" ht="12.75" customHeight="1">
      <c r="A2320" s="168" t="s">
        <v>6608</v>
      </c>
      <c r="B2320" s="168" t="s">
        <v>6609</v>
      </c>
      <c r="C2320" s="168" t="s">
        <v>5972</v>
      </c>
      <c r="D2320" s="168" t="s">
        <v>5973</v>
      </c>
      <c r="E2320" s="168" t="s">
        <v>4902</v>
      </c>
      <c r="F2320" s="168" t="s">
        <v>4903</v>
      </c>
    </row>
    <row r="2321" spans="1:6" ht="12.75" customHeight="1">
      <c r="A2321" s="168" t="s">
        <v>6610</v>
      </c>
      <c r="B2321" s="168" t="s">
        <v>6611</v>
      </c>
      <c r="C2321" s="168" t="s">
        <v>5972</v>
      </c>
      <c r="D2321" s="168" t="s">
        <v>5973</v>
      </c>
      <c r="E2321" s="168" t="s">
        <v>4902</v>
      </c>
      <c r="F2321" s="168" t="s">
        <v>4903</v>
      </c>
    </row>
    <row r="2322" spans="1:6" ht="12.75" customHeight="1">
      <c r="A2322" s="168" t="s">
        <v>6612</v>
      </c>
      <c r="B2322" s="168" t="s">
        <v>6613</v>
      </c>
      <c r="C2322" s="168" t="s">
        <v>5972</v>
      </c>
      <c r="D2322" s="168" t="s">
        <v>5973</v>
      </c>
      <c r="E2322" s="168" t="s">
        <v>4902</v>
      </c>
      <c r="F2322" s="168" t="s">
        <v>4903</v>
      </c>
    </row>
    <row r="2323" spans="1:6" ht="12.75" customHeight="1">
      <c r="A2323" s="168" t="s">
        <v>6614</v>
      </c>
      <c r="B2323" s="168" t="s">
        <v>6615</v>
      </c>
      <c r="C2323" s="168" t="s">
        <v>5972</v>
      </c>
      <c r="D2323" s="168" t="s">
        <v>5973</v>
      </c>
      <c r="E2323" s="168" t="s">
        <v>4902</v>
      </c>
      <c r="F2323" s="168" t="s">
        <v>4903</v>
      </c>
    </row>
    <row r="2324" spans="1:6" ht="12.75" customHeight="1">
      <c r="A2324" s="168" t="s">
        <v>6616</v>
      </c>
      <c r="B2324" s="168" t="s">
        <v>6617</v>
      </c>
      <c r="C2324" s="168" t="s">
        <v>5972</v>
      </c>
      <c r="D2324" s="168" t="s">
        <v>5973</v>
      </c>
      <c r="E2324" s="168" t="s">
        <v>4902</v>
      </c>
      <c r="F2324" s="168" t="s">
        <v>4903</v>
      </c>
    </row>
    <row r="2325" spans="1:6" ht="12.75" customHeight="1">
      <c r="A2325" s="168" t="s">
        <v>6618</v>
      </c>
      <c r="B2325" s="168" t="s">
        <v>6619</v>
      </c>
      <c r="C2325" s="168" t="s">
        <v>5972</v>
      </c>
      <c r="D2325" s="168" t="s">
        <v>5973</v>
      </c>
      <c r="E2325" s="168" t="s">
        <v>4902</v>
      </c>
      <c r="F2325" s="168" t="s">
        <v>4903</v>
      </c>
    </row>
    <row r="2326" spans="1:6" ht="12.75" customHeight="1">
      <c r="A2326" s="168" t="s">
        <v>6620</v>
      </c>
      <c r="B2326" s="168" t="s">
        <v>6621</v>
      </c>
      <c r="C2326" s="168" t="s">
        <v>5972</v>
      </c>
      <c r="D2326" s="168" t="s">
        <v>5973</v>
      </c>
      <c r="E2326" s="168" t="s">
        <v>4902</v>
      </c>
      <c r="F2326" s="168" t="s">
        <v>4903</v>
      </c>
    </row>
    <row r="2327" spans="1:6" ht="12.75" customHeight="1">
      <c r="A2327" s="168" t="s">
        <v>6622</v>
      </c>
      <c r="B2327" s="168" t="s">
        <v>6623</v>
      </c>
      <c r="C2327" s="168" t="s">
        <v>5972</v>
      </c>
      <c r="D2327" s="168" t="s">
        <v>5973</v>
      </c>
      <c r="E2327" s="168" t="s">
        <v>4902</v>
      </c>
      <c r="F2327" s="168" t="s">
        <v>4903</v>
      </c>
    </row>
    <row r="2328" spans="1:6" ht="12.75" customHeight="1">
      <c r="A2328" s="168" t="s">
        <v>6624</v>
      </c>
      <c r="B2328" s="168" t="s">
        <v>6625</v>
      </c>
      <c r="C2328" s="168" t="s">
        <v>5972</v>
      </c>
      <c r="D2328" s="168" t="s">
        <v>5973</v>
      </c>
      <c r="E2328" s="168" t="s">
        <v>4902</v>
      </c>
      <c r="F2328" s="168" t="s">
        <v>4903</v>
      </c>
    </row>
    <row r="2329" spans="1:6" ht="12.75" customHeight="1">
      <c r="A2329" s="168" t="s">
        <v>6626</v>
      </c>
      <c r="B2329" s="168" t="s">
        <v>6627</v>
      </c>
      <c r="C2329" s="168" t="s">
        <v>5972</v>
      </c>
      <c r="D2329" s="168" t="s">
        <v>5973</v>
      </c>
      <c r="E2329" s="168" t="s">
        <v>4902</v>
      </c>
      <c r="F2329" s="168" t="s">
        <v>4903</v>
      </c>
    </row>
    <row r="2330" spans="1:6" ht="12.75" customHeight="1">
      <c r="A2330" s="168" t="s">
        <v>6628</v>
      </c>
      <c r="B2330" s="168" t="s">
        <v>6629</v>
      </c>
      <c r="C2330" s="168" t="s">
        <v>5972</v>
      </c>
      <c r="D2330" s="168" t="s">
        <v>5973</v>
      </c>
      <c r="E2330" s="168" t="s">
        <v>4902</v>
      </c>
      <c r="F2330" s="168" t="s">
        <v>4903</v>
      </c>
    </row>
    <row r="2331" spans="1:6" ht="12.75" customHeight="1">
      <c r="A2331" s="168" t="s">
        <v>6630</v>
      </c>
      <c r="B2331" s="168" t="s">
        <v>6631</v>
      </c>
      <c r="C2331" s="168" t="s">
        <v>5972</v>
      </c>
      <c r="D2331" s="168" t="s">
        <v>5973</v>
      </c>
      <c r="E2331" s="168" t="s">
        <v>4902</v>
      </c>
      <c r="F2331" s="168" t="s">
        <v>4903</v>
      </c>
    </row>
    <row r="2332" spans="1:6" ht="12.75" customHeight="1">
      <c r="A2332" s="168" t="s">
        <v>6632</v>
      </c>
      <c r="B2332" s="168" t="s">
        <v>6633</v>
      </c>
      <c r="C2332" s="168" t="s">
        <v>5972</v>
      </c>
      <c r="D2332" s="168" t="s">
        <v>5973</v>
      </c>
      <c r="E2332" s="168" t="s">
        <v>4902</v>
      </c>
      <c r="F2332" s="168" t="s">
        <v>4903</v>
      </c>
    </row>
    <row r="2333" spans="1:6" ht="12.75" customHeight="1">
      <c r="A2333" s="168" t="s">
        <v>6634</v>
      </c>
      <c r="B2333" s="168" t="s">
        <v>6635</v>
      </c>
      <c r="C2333" s="168" t="s">
        <v>5972</v>
      </c>
      <c r="D2333" s="168" t="s">
        <v>5973</v>
      </c>
      <c r="E2333" s="168" t="s">
        <v>4902</v>
      </c>
      <c r="F2333" s="168" t="s">
        <v>4903</v>
      </c>
    </row>
    <row r="2334" spans="1:6" ht="12.75" customHeight="1">
      <c r="A2334" s="168" t="s">
        <v>6636</v>
      </c>
      <c r="B2334" s="168" t="s">
        <v>6637</v>
      </c>
      <c r="C2334" s="168" t="s">
        <v>5972</v>
      </c>
      <c r="D2334" s="168" t="s">
        <v>5973</v>
      </c>
      <c r="E2334" s="168" t="s">
        <v>4902</v>
      </c>
      <c r="F2334" s="168" t="s">
        <v>4903</v>
      </c>
    </row>
    <row r="2335" spans="1:6" ht="12.75" customHeight="1">
      <c r="A2335" s="168" t="s">
        <v>6638</v>
      </c>
      <c r="B2335" s="168" t="s">
        <v>6639</v>
      </c>
      <c r="C2335" s="168" t="s">
        <v>5972</v>
      </c>
      <c r="D2335" s="168" t="s">
        <v>5973</v>
      </c>
      <c r="E2335" s="168" t="s">
        <v>4902</v>
      </c>
      <c r="F2335" s="168" t="s">
        <v>4903</v>
      </c>
    </row>
    <row r="2336" spans="1:6" ht="12.75" customHeight="1">
      <c r="A2336" s="168" t="s">
        <v>6640</v>
      </c>
      <c r="B2336" s="168" t="s">
        <v>6641</v>
      </c>
      <c r="C2336" s="168" t="s">
        <v>5972</v>
      </c>
      <c r="D2336" s="168" t="s">
        <v>5973</v>
      </c>
      <c r="E2336" s="168" t="s">
        <v>4902</v>
      </c>
      <c r="F2336" s="168" t="s">
        <v>4903</v>
      </c>
    </row>
    <row r="2337" spans="1:6" ht="12.75" customHeight="1">
      <c r="A2337" s="168" t="s">
        <v>6642</v>
      </c>
      <c r="B2337" s="168" t="s">
        <v>6643</v>
      </c>
      <c r="C2337" s="168" t="s">
        <v>5972</v>
      </c>
      <c r="D2337" s="168" t="s">
        <v>5973</v>
      </c>
      <c r="E2337" s="168" t="s">
        <v>4902</v>
      </c>
      <c r="F2337" s="168" t="s">
        <v>4903</v>
      </c>
    </row>
    <row r="2338" spans="1:6" ht="12.75" customHeight="1">
      <c r="A2338" s="168" t="s">
        <v>6644</v>
      </c>
      <c r="B2338" s="168" t="s">
        <v>6645</v>
      </c>
      <c r="C2338" s="168" t="s">
        <v>5972</v>
      </c>
      <c r="D2338" s="168" t="s">
        <v>5973</v>
      </c>
      <c r="E2338" s="168" t="s">
        <v>4902</v>
      </c>
      <c r="F2338" s="168" t="s">
        <v>4903</v>
      </c>
    </row>
    <row r="2339" spans="1:6" ht="12.75" customHeight="1">
      <c r="A2339" s="168" t="s">
        <v>6646</v>
      </c>
      <c r="B2339" s="168" t="s">
        <v>6647</v>
      </c>
      <c r="C2339" s="168" t="s">
        <v>5972</v>
      </c>
      <c r="D2339" s="168" t="s">
        <v>5973</v>
      </c>
      <c r="E2339" s="168" t="s">
        <v>4902</v>
      </c>
      <c r="F2339" s="168" t="s">
        <v>4903</v>
      </c>
    </row>
    <row r="2340" spans="1:6" ht="12.75" customHeight="1">
      <c r="A2340" s="168" t="s">
        <v>6648</v>
      </c>
      <c r="B2340" s="168" t="s">
        <v>6649</v>
      </c>
      <c r="C2340" s="168" t="s">
        <v>5972</v>
      </c>
      <c r="D2340" s="168" t="s">
        <v>5973</v>
      </c>
      <c r="E2340" s="168" t="s">
        <v>4902</v>
      </c>
      <c r="F2340" s="168" t="s">
        <v>4903</v>
      </c>
    </row>
    <row r="2341" spans="1:6" ht="12.75" customHeight="1">
      <c r="A2341" s="168" t="s">
        <v>6650</v>
      </c>
      <c r="B2341" s="168" t="s">
        <v>6651</v>
      </c>
      <c r="C2341" s="168" t="s">
        <v>5972</v>
      </c>
      <c r="D2341" s="168" t="s">
        <v>5973</v>
      </c>
      <c r="E2341" s="168" t="s">
        <v>4902</v>
      </c>
      <c r="F2341" s="168" t="s">
        <v>4903</v>
      </c>
    </row>
    <row r="2342" spans="1:6" ht="12.75" customHeight="1">
      <c r="A2342" s="168" t="s">
        <v>6652</v>
      </c>
      <c r="B2342" s="168" t="s">
        <v>6653</v>
      </c>
      <c r="C2342" s="168" t="s">
        <v>5972</v>
      </c>
      <c r="D2342" s="168" t="s">
        <v>5973</v>
      </c>
      <c r="E2342" s="168" t="s">
        <v>4902</v>
      </c>
      <c r="F2342" s="168" t="s">
        <v>4903</v>
      </c>
    </row>
    <row r="2343" spans="1:6" ht="12.75" customHeight="1">
      <c r="A2343" s="168" t="s">
        <v>6654</v>
      </c>
      <c r="B2343" s="168" t="s">
        <v>6655</v>
      </c>
      <c r="C2343" s="168" t="s">
        <v>5972</v>
      </c>
      <c r="D2343" s="168" t="s">
        <v>5973</v>
      </c>
      <c r="E2343" s="168" t="s">
        <v>4902</v>
      </c>
      <c r="F2343" s="168" t="s">
        <v>4903</v>
      </c>
    </row>
    <row r="2344" spans="1:6" ht="12.75" customHeight="1">
      <c r="A2344" s="168" t="s">
        <v>6656</v>
      </c>
      <c r="B2344" s="168" t="s">
        <v>6657</v>
      </c>
      <c r="C2344" s="168" t="s">
        <v>5972</v>
      </c>
      <c r="D2344" s="168" t="s">
        <v>5973</v>
      </c>
      <c r="E2344" s="168" t="s">
        <v>4902</v>
      </c>
      <c r="F2344" s="168" t="s">
        <v>4903</v>
      </c>
    </row>
    <row r="2345" spans="1:6" ht="12.75" customHeight="1">
      <c r="A2345" s="168" t="s">
        <v>6658</v>
      </c>
      <c r="B2345" s="168" t="s">
        <v>6659</v>
      </c>
      <c r="C2345" s="168" t="s">
        <v>5972</v>
      </c>
      <c r="D2345" s="168" t="s">
        <v>5973</v>
      </c>
      <c r="E2345" s="168" t="s">
        <v>4902</v>
      </c>
      <c r="F2345" s="168" t="s">
        <v>4903</v>
      </c>
    </row>
    <row r="2346" spans="1:6" ht="12.75" customHeight="1">
      <c r="A2346" s="168" t="s">
        <v>6660</v>
      </c>
      <c r="B2346" s="168" t="s">
        <v>6661</v>
      </c>
      <c r="C2346" s="168" t="s">
        <v>5972</v>
      </c>
      <c r="D2346" s="168" t="s">
        <v>5973</v>
      </c>
      <c r="E2346" s="168" t="s">
        <v>4902</v>
      </c>
      <c r="F2346" s="168" t="s">
        <v>4903</v>
      </c>
    </row>
    <row r="2347" spans="1:6" ht="12.75" customHeight="1">
      <c r="A2347" s="168" t="s">
        <v>6662</v>
      </c>
      <c r="B2347" s="168" t="s">
        <v>6663</v>
      </c>
      <c r="C2347" s="168" t="s">
        <v>5972</v>
      </c>
      <c r="D2347" s="168" t="s">
        <v>5973</v>
      </c>
      <c r="E2347" s="168" t="s">
        <v>4902</v>
      </c>
      <c r="F2347" s="168" t="s">
        <v>4903</v>
      </c>
    </row>
    <row r="2348" spans="1:6" ht="12.75" customHeight="1">
      <c r="A2348" s="168" t="s">
        <v>6664</v>
      </c>
      <c r="B2348" s="168" t="s">
        <v>6665</v>
      </c>
      <c r="C2348" s="168" t="s">
        <v>5972</v>
      </c>
      <c r="D2348" s="168" t="s">
        <v>5973</v>
      </c>
      <c r="E2348" s="168" t="s">
        <v>4902</v>
      </c>
      <c r="F2348" s="168" t="s">
        <v>4903</v>
      </c>
    </row>
    <row r="2349" spans="1:6" ht="12.75" customHeight="1">
      <c r="A2349" s="168" t="s">
        <v>6666</v>
      </c>
      <c r="B2349" s="168" t="s">
        <v>6667</v>
      </c>
      <c r="C2349" s="168" t="s">
        <v>5972</v>
      </c>
      <c r="D2349" s="168" t="s">
        <v>5973</v>
      </c>
      <c r="E2349" s="168" t="s">
        <v>4902</v>
      </c>
      <c r="F2349" s="168" t="s">
        <v>4903</v>
      </c>
    </row>
    <row r="2350" spans="1:6" ht="12.75" customHeight="1">
      <c r="A2350" s="168" t="s">
        <v>6668</v>
      </c>
      <c r="B2350" s="168" t="s">
        <v>6669</v>
      </c>
      <c r="C2350" s="168" t="s">
        <v>5972</v>
      </c>
      <c r="D2350" s="168" t="s">
        <v>5973</v>
      </c>
      <c r="E2350" s="168" t="s">
        <v>4902</v>
      </c>
      <c r="F2350" s="168" t="s">
        <v>4903</v>
      </c>
    </row>
    <row r="2351" spans="1:6" ht="12.75" customHeight="1">
      <c r="A2351" s="168" t="s">
        <v>6670</v>
      </c>
      <c r="B2351" s="168" t="s">
        <v>6671</v>
      </c>
      <c r="C2351" s="168" t="s">
        <v>5972</v>
      </c>
      <c r="D2351" s="168" t="s">
        <v>5973</v>
      </c>
      <c r="E2351" s="168" t="s">
        <v>4902</v>
      </c>
      <c r="F2351" s="168" t="s">
        <v>4903</v>
      </c>
    </row>
    <row r="2352" spans="1:6" ht="12.75" customHeight="1">
      <c r="A2352" s="168" t="s">
        <v>6672</v>
      </c>
      <c r="B2352" s="168" t="s">
        <v>6673</v>
      </c>
      <c r="C2352" s="168" t="s">
        <v>5972</v>
      </c>
      <c r="D2352" s="168" t="s">
        <v>5973</v>
      </c>
      <c r="E2352" s="168" t="s">
        <v>4902</v>
      </c>
      <c r="F2352" s="168" t="s">
        <v>4903</v>
      </c>
    </row>
    <row r="2353" spans="1:6" ht="12.75" customHeight="1">
      <c r="A2353" s="168" t="s">
        <v>6674</v>
      </c>
      <c r="B2353" s="168" t="s">
        <v>6675</v>
      </c>
      <c r="C2353" s="168" t="s">
        <v>5972</v>
      </c>
      <c r="D2353" s="168" t="s">
        <v>5973</v>
      </c>
      <c r="E2353" s="168" t="s">
        <v>4902</v>
      </c>
      <c r="F2353" s="168" t="s">
        <v>4903</v>
      </c>
    </row>
    <row r="2354" spans="1:6" ht="12.75" customHeight="1">
      <c r="A2354" s="168" t="s">
        <v>6676</v>
      </c>
      <c r="B2354" s="168" t="s">
        <v>6677</v>
      </c>
      <c r="C2354" s="168" t="s">
        <v>5972</v>
      </c>
      <c r="D2354" s="168" t="s">
        <v>5973</v>
      </c>
      <c r="E2354" s="168" t="s">
        <v>4902</v>
      </c>
      <c r="F2354" s="168" t="s">
        <v>4903</v>
      </c>
    </row>
    <row r="2355" spans="1:6" ht="12.75" customHeight="1">
      <c r="A2355" s="168" t="s">
        <v>6678</v>
      </c>
      <c r="B2355" s="168" t="s">
        <v>6679</v>
      </c>
      <c r="C2355" s="168" t="s">
        <v>5972</v>
      </c>
      <c r="D2355" s="168" t="s">
        <v>5973</v>
      </c>
      <c r="E2355" s="168" t="s">
        <v>4902</v>
      </c>
      <c r="F2355" s="168" t="s">
        <v>4903</v>
      </c>
    </row>
    <row r="2356" spans="1:6" ht="12.75" customHeight="1">
      <c r="A2356" s="168" t="s">
        <v>6680</v>
      </c>
      <c r="B2356" s="168" t="s">
        <v>6681</v>
      </c>
      <c r="C2356" s="168" t="s">
        <v>5972</v>
      </c>
      <c r="D2356" s="168" t="s">
        <v>5973</v>
      </c>
      <c r="E2356" s="168" t="s">
        <v>4902</v>
      </c>
      <c r="F2356" s="168" t="s">
        <v>4903</v>
      </c>
    </row>
    <row r="2357" spans="1:6" ht="12.75" customHeight="1">
      <c r="A2357" s="168" t="s">
        <v>6682</v>
      </c>
      <c r="B2357" s="168" t="s">
        <v>6683</v>
      </c>
      <c r="C2357" s="168" t="s">
        <v>5972</v>
      </c>
      <c r="D2357" s="168" t="s">
        <v>5973</v>
      </c>
      <c r="E2357" s="168" t="s">
        <v>4902</v>
      </c>
      <c r="F2357" s="168" t="s">
        <v>4903</v>
      </c>
    </row>
    <row r="2358" spans="1:6" ht="12.75" customHeight="1">
      <c r="A2358" s="168" t="s">
        <v>6684</v>
      </c>
      <c r="B2358" s="168" t="s">
        <v>6685</v>
      </c>
      <c r="C2358" s="168" t="s">
        <v>5972</v>
      </c>
      <c r="D2358" s="168" t="s">
        <v>5973</v>
      </c>
      <c r="E2358" s="168" t="s">
        <v>4902</v>
      </c>
      <c r="F2358" s="168" t="s">
        <v>4903</v>
      </c>
    </row>
    <row r="2359" spans="1:6" ht="12.75" customHeight="1">
      <c r="A2359" s="168" t="s">
        <v>6686</v>
      </c>
      <c r="B2359" s="168" t="s">
        <v>6687</v>
      </c>
      <c r="C2359" s="168" t="s">
        <v>5972</v>
      </c>
      <c r="D2359" s="168" t="s">
        <v>5973</v>
      </c>
      <c r="E2359" s="168" t="s">
        <v>4902</v>
      </c>
      <c r="F2359" s="168" t="s">
        <v>4903</v>
      </c>
    </row>
    <row r="2360" spans="1:6" ht="12.75" customHeight="1">
      <c r="A2360" s="168" t="s">
        <v>6688</v>
      </c>
      <c r="B2360" s="168" t="s">
        <v>6689</v>
      </c>
      <c r="C2360" s="168" t="s">
        <v>5972</v>
      </c>
      <c r="D2360" s="168" t="s">
        <v>5973</v>
      </c>
      <c r="E2360" s="168" t="s">
        <v>4902</v>
      </c>
      <c r="F2360" s="168" t="s">
        <v>4903</v>
      </c>
    </row>
    <row r="2361" spans="1:6" ht="12.75" customHeight="1">
      <c r="A2361" s="168" t="s">
        <v>6690</v>
      </c>
      <c r="B2361" s="168" t="s">
        <v>6691</v>
      </c>
      <c r="C2361" s="168" t="s">
        <v>5972</v>
      </c>
      <c r="D2361" s="168" t="s">
        <v>5973</v>
      </c>
      <c r="E2361" s="168" t="s">
        <v>4902</v>
      </c>
      <c r="F2361" s="168" t="s">
        <v>4903</v>
      </c>
    </row>
    <row r="2362" spans="1:6" ht="12.75" customHeight="1">
      <c r="A2362" s="168" t="s">
        <v>6692</v>
      </c>
      <c r="B2362" s="168" t="s">
        <v>6693</v>
      </c>
      <c r="C2362" s="168" t="s">
        <v>5972</v>
      </c>
      <c r="D2362" s="168" t="s">
        <v>5973</v>
      </c>
      <c r="E2362" s="168" t="s">
        <v>4902</v>
      </c>
      <c r="F2362" s="168" t="s">
        <v>4903</v>
      </c>
    </row>
    <row r="2363" spans="1:6" ht="12.75" customHeight="1">
      <c r="A2363" s="168" t="s">
        <v>6694</v>
      </c>
      <c r="B2363" s="168" t="s">
        <v>6695</v>
      </c>
      <c r="C2363" s="168" t="s">
        <v>5972</v>
      </c>
      <c r="D2363" s="168" t="s">
        <v>5973</v>
      </c>
      <c r="E2363" s="168" t="s">
        <v>4902</v>
      </c>
      <c r="F2363" s="168" t="s">
        <v>4903</v>
      </c>
    </row>
    <row r="2364" spans="1:6" ht="12.75" customHeight="1">
      <c r="A2364" s="168" t="s">
        <v>6696</v>
      </c>
      <c r="B2364" s="168" t="s">
        <v>6697</v>
      </c>
      <c r="C2364" s="168" t="s">
        <v>5972</v>
      </c>
      <c r="D2364" s="168" t="s">
        <v>5973</v>
      </c>
      <c r="E2364" s="168" t="s">
        <v>4902</v>
      </c>
      <c r="F2364" s="168" t="s">
        <v>4903</v>
      </c>
    </row>
    <row r="2365" spans="1:6" ht="12.75" customHeight="1">
      <c r="A2365" s="168" t="s">
        <v>6698</v>
      </c>
      <c r="B2365" s="168" t="s">
        <v>6699</v>
      </c>
      <c r="C2365" s="168" t="s">
        <v>5972</v>
      </c>
      <c r="D2365" s="168" t="s">
        <v>5973</v>
      </c>
      <c r="E2365" s="168" t="s">
        <v>4902</v>
      </c>
      <c r="F2365" s="168" t="s">
        <v>4903</v>
      </c>
    </row>
    <row r="2366" spans="1:6" ht="12.75" customHeight="1">
      <c r="A2366" s="168" t="s">
        <v>6700</v>
      </c>
      <c r="B2366" s="168" t="s">
        <v>6701</v>
      </c>
      <c r="C2366" s="168" t="s">
        <v>5972</v>
      </c>
      <c r="D2366" s="168" t="s">
        <v>5973</v>
      </c>
      <c r="E2366" s="168" t="s">
        <v>4902</v>
      </c>
      <c r="F2366" s="168" t="s">
        <v>4903</v>
      </c>
    </row>
    <row r="2367" spans="1:6" ht="12.75" customHeight="1">
      <c r="A2367" s="168" t="s">
        <v>6702</v>
      </c>
      <c r="B2367" s="168" t="s">
        <v>6703</v>
      </c>
      <c r="C2367" s="168" t="s">
        <v>5972</v>
      </c>
      <c r="D2367" s="168" t="s">
        <v>5973</v>
      </c>
      <c r="E2367" s="168" t="s">
        <v>4902</v>
      </c>
      <c r="F2367" s="168" t="s">
        <v>4903</v>
      </c>
    </row>
    <row r="2368" spans="1:6" ht="12.75" customHeight="1">
      <c r="A2368" s="168" t="s">
        <v>6704</v>
      </c>
      <c r="B2368" s="168" t="s">
        <v>6705</v>
      </c>
      <c r="C2368" s="168" t="s">
        <v>5972</v>
      </c>
      <c r="D2368" s="168" t="s">
        <v>5973</v>
      </c>
      <c r="E2368" s="168" t="s">
        <v>4902</v>
      </c>
      <c r="F2368" s="168" t="s">
        <v>4903</v>
      </c>
    </row>
    <row r="2369" spans="1:6" ht="12.75" customHeight="1">
      <c r="A2369" s="168" t="s">
        <v>6706</v>
      </c>
      <c r="B2369" s="168" t="s">
        <v>6707</v>
      </c>
      <c r="C2369" s="168" t="s">
        <v>5972</v>
      </c>
      <c r="D2369" s="168" t="s">
        <v>5973</v>
      </c>
      <c r="E2369" s="168" t="s">
        <v>4902</v>
      </c>
      <c r="F2369" s="168" t="s">
        <v>4903</v>
      </c>
    </row>
    <row r="2370" spans="1:6" ht="12.75" customHeight="1">
      <c r="A2370" s="168" t="s">
        <v>6708</v>
      </c>
      <c r="B2370" s="168" t="s">
        <v>6709</v>
      </c>
      <c r="C2370" s="168" t="s">
        <v>5972</v>
      </c>
      <c r="D2370" s="168" t="s">
        <v>5973</v>
      </c>
      <c r="E2370" s="168" t="s">
        <v>4902</v>
      </c>
      <c r="F2370" s="168" t="s">
        <v>4903</v>
      </c>
    </row>
    <row r="2371" spans="1:6" ht="12.75" customHeight="1">
      <c r="A2371" s="168" t="s">
        <v>6710</v>
      </c>
      <c r="B2371" s="168" t="s">
        <v>6711</v>
      </c>
      <c r="C2371" s="168" t="s">
        <v>5972</v>
      </c>
      <c r="D2371" s="168" t="s">
        <v>5973</v>
      </c>
      <c r="E2371" s="168" t="s">
        <v>4902</v>
      </c>
      <c r="F2371" s="168" t="s">
        <v>4903</v>
      </c>
    </row>
    <row r="2372" spans="1:6" ht="12.75" customHeight="1">
      <c r="A2372" s="168" t="s">
        <v>6712</v>
      </c>
      <c r="B2372" s="168" t="s">
        <v>6713</v>
      </c>
      <c r="C2372" s="168" t="s">
        <v>5972</v>
      </c>
      <c r="D2372" s="168" t="s">
        <v>5973</v>
      </c>
      <c r="E2372" s="168" t="s">
        <v>4902</v>
      </c>
      <c r="F2372" s="168" t="s">
        <v>4903</v>
      </c>
    </row>
    <row r="2373" spans="1:6" ht="12.75" customHeight="1">
      <c r="A2373" s="168" t="s">
        <v>6714</v>
      </c>
      <c r="B2373" s="168" t="s">
        <v>6715</v>
      </c>
      <c r="C2373" s="168" t="s">
        <v>5972</v>
      </c>
      <c r="D2373" s="168" t="s">
        <v>5973</v>
      </c>
      <c r="E2373" s="168" t="s">
        <v>4902</v>
      </c>
      <c r="F2373" s="168" t="s">
        <v>4903</v>
      </c>
    </row>
    <row r="2374" spans="1:6" ht="12.75" customHeight="1">
      <c r="A2374" s="168" t="s">
        <v>6716</v>
      </c>
      <c r="B2374" s="168" t="s">
        <v>6717</v>
      </c>
      <c r="C2374" s="168" t="s">
        <v>5972</v>
      </c>
      <c r="D2374" s="168" t="s">
        <v>5973</v>
      </c>
      <c r="E2374" s="168" t="s">
        <v>4902</v>
      </c>
      <c r="F2374" s="168" t="s">
        <v>4903</v>
      </c>
    </row>
    <row r="2375" spans="1:6" ht="12.75" customHeight="1">
      <c r="A2375" s="168" t="s">
        <v>6718</v>
      </c>
      <c r="B2375" s="168" t="s">
        <v>6719</v>
      </c>
      <c r="C2375" s="168" t="s">
        <v>5972</v>
      </c>
      <c r="D2375" s="168" t="s">
        <v>5973</v>
      </c>
      <c r="E2375" s="168" t="s">
        <v>4902</v>
      </c>
      <c r="F2375" s="168" t="s">
        <v>4903</v>
      </c>
    </row>
    <row r="2376" spans="1:6" ht="12.75" customHeight="1">
      <c r="A2376" s="168" t="s">
        <v>6720</v>
      </c>
      <c r="B2376" s="168" t="s">
        <v>6721</v>
      </c>
      <c r="C2376" s="168" t="s">
        <v>5972</v>
      </c>
      <c r="D2376" s="168" t="s">
        <v>5973</v>
      </c>
      <c r="E2376" s="168" t="s">
        <v>4902</v>
      </c>
      <c r="F2376" s="168" t="s">
        <v>4903</v>
      </c>
    </row>
    <row r="2377" spans="1:6" ht="12.75" customHeight="1">
      <c r="A2377" s="168" t="s">
        <v>6722</v>
      </c>
      <c r="B2377" s="168" t="s">
        <v>6723</v>
      </c>
      <c r="C2377" s="168" t="s">
        <v>5972</v>
      </c>
      <c r="D2377" s="168" t="s">
        <v>5973</v>
      </c>
      <c r="E2377" s="168" t="s">
        <v>4902</v>
      </c>
      <c r="F2377" s="168" t="s">
        <v>4903</v>
      </c>
    </row>
    <row r="2378" spans="1:6" ht="12.75" customHeight="1">
      <c r="A2378" s="168" t="s">
        <v>6724</v>
      </c>
      <c r="B2378" s="168" t="s">
        <v>6725</v>
      </c>
      <c r="C2378" s="168" t="s">
        <v>5972</v>
      </c>
      <c r="D2378" s="168" t="s">
        <v>5973</v>
      </c>
      <c r="E2378" s="168" t="s">
        <v>4902</v>
      </c>
      <c r="F2378" s="168" t="s">
        <v>4903</v>
      </c>
    </row>
    <row r="2379" spans="1:6" ht="12.75" customHeight="1">
      <c r="A2379" s="168" t="s">
        <v>6726</v>
      </c>
      <c r="B2379" s="168" t="s">
        <v>6727</v>
      </c>
      <c r="C2379" s="168" t="s">
        <v>5972</v>
      </c>
      <c r="D2379" s="168" t="s">
        <v>5973</v>
      </c>
      <c r="E2379" s="168" t="s">
        <v>4902</v>
      </c>
      <c r="F2379" s="168" t="s">
        <v>4903</v>
      </c>
    </row>
    <row r="2380" spans="1:6" ht="12.75" customHeight="1">
      <c r="A2380" s="168" t="s">
        <v>6728</v>
      </c>
      <c r="B2380" s="168" t="s">
        <v>6729</v>
      </c>
      <c r="C2380" s="168" t="s">
        <v>5972</v>
      </c>
      <c r="D2380" s="168" t="s">
        <v>5973</v>
      </c>
      <c r="E2380" s="168" t="s">
        <v>4902</v>
      </c>
      <c r="F2380" s="168" t="s">
        <v>4903</v>
      </c>
    </row>
    <row r="2381" spans="1:6" ht="12.75" customHeight="1">
      <c r="A2381" s="168" t="s">
        <v>6730</v>
      </c>
      <c r="B2381" s="168" t="s">
        <v>6731</v>
      </c>
      <c r="C2381" s="168" t="s">
        <v>5972</v>
      </c>
      <c r="D2381" s="168" t="s">
        <v>5973</v>
      </c>
      <c r="E2381" s="168" t="s">
        <v>4902</v>
      </c>
      <c r="F2381" s="168" t="s">
        <v>4903</v>
      </c>
    </row>
    <row r="2382" spans="1:6" ht="12.75" customHeight="1">
      <c r="A2382" s="168" t="s">
        <v>6732</v>
      </c>
      <c r="B2382" s="168" t="s">
        <v>6733</v>
      </c>
      <c r="C2382" s="168" t="s">
        <v>5972</v>
      </c>
      <c r="D2382" s="168" t="s">
        <v>5973</v>
      </c>
      <c r="E2382" s="168" t="s">
        <v>4902</v>
      </c>
      <c r="F2382" s="168" t="s">
        <v>4903</v>
      </c>
    </row>
    <row r="2383" spans="1:6" ht="12.75" customHeight="1">
      <c r="A2383" s="168" t="s">
        <v>6734</v>
      </c>
      <c r="B2383" s="168" t="s">
        <v>6735</v>
      </c>
      <c r="C2383" s="168" t="s">
        <v>5972</v>
      </c>
      <c r="D2383" s="168" t="s">
        <v>5973</v>
      </c>
      <c r="E2383" s="168" t="s">
        <v>4902</v>
      </c>
      <c r="F2383" s="168" t="s">
        <v>4903</v>
      </c>
    </row>
    <row r="2384" spans="1:6" ht="12.75" customHeight="1">
      <c r="A2384" s="168" t="s">
        <v>6736</v>
      </c>
      <c r="B2384" s="168" t="s">
        <v>6737</v>
      </c>
      <c r="C2384" s="168" t="s">
        <v>5972</v>
      </c>
      <c r="D2384" s="168" t="s">
        <v>5973</v>
      </c>
      <c r="E2384" s="168" t="s">
        <v>4902</v>
      </c>
      <c r="F2384" s="168" t="s">
        <v>4903</v>
      </c>
    </row>
    <row r="2385" spans="1:6" ht="12.75" customHeight="1">
      <c r="A2385" s="168" t="s">
        <v>6738</v>
      </c>
      <c r="B2385" s="168" t="s">
        <v>6739</v>
      </c>
      <c r="C2385" s="168" t="s">
        <v>5972</v>
      </c>
      <c r="D2385" s="168" t="s">
        <v>5973</v>
      </c>
      <c r="E2385" s="168" t="s">
        <v>4902</v>
      </c>
      <c r="F2385" s="168" t="s">
        <v>4903</v>
      </c>
    </row>
    <row r="2386" spans="1:6" ht="12.75" customHeight="1">
      <c r="A2386" s="168" t="s">
        <v>6740</v>
      </c>
      <c r="B2386" s="168" t="s">
        <v>6741</v>
      </c>
      <c r="C2386" s="168" t="s">
        <v>5972</v>
      </c>
      <c r="D2386" s="168" t="s">
        <v>5973</v>
      </c>
      <c r="E2386" s="168" t="s">
        <v>4902</v>
      </c>
      <c r="F2386" s="168" t="s">
        <v>4903</v>
      </c>
    </row>
    <row r="2387" spans="1:6" ht="12.75" customHeight="1">
      <c r="A2387" s="168" t="s">
        <v>6742</v>
      </c>
      <c r="B2387" s="168" t="s">
        <v>6743</v>
      </c>
      <c r="C2387" s="168" t="s">
        <v>5972</v>
      </c>
      <c r="D2387" s="168" t="s">
        <v>5973</v>
      </c>
      <c r="E2387" s="168" t="s">
        <v>4902</v>
      </c>
      <c r="F2387" s="168" t="s">
        <v>4903</v>
      </c>
    </row>
    <row r="2388" spans="1:6" ht="12.75" customHeight="1">
      <c r="A2388" s="168" t="s">
        <v>6744</v>
      </c>
      <c r="B2388" s="168" t="s">
        <v>6745</v>
      </c>
      <c r="C2388" s="168" t="s">
        <v>5972</v>
      </c>
      <c r="D2388" s="168" t="s">
        <v>5973</v>
      </c>
      <c r="E2388" s="168" t="s">
        <v>4902</v>
      </c>
      <c r="F2388" s="168" t="s">
        <v>4903</v>
      </c>
    </row>
    <row r="2389" spans="1:6" ht="12.75" customHeight="1">
      <c r="A2389" s="168" t="s">
        <v>6746</v>
      </c>
      <c r="B2389" s="168" t="s">
        <v>6747</v>
      </c>
      <c r="C2389" s="168" t="s">
        <v>5972</v>
      </c>
      <c r="D2389" s="168" t="s">
        <v>5973</v>
      </c>
      <c r="E2389" s="168" t="s">
        <v>4902</v>
      </c>
      <c r="F2389" s="168" t="s">
        <v>4903</v>
      </c>
    </row>
    <row r="2390" spans="1:6" ht="12.75" customHeight="1">
      <c r="A2390" s="168" t="s">
        <v>6748</v>
      </c>
      <c r="B2390" s="168" t="s">
        <v>6749</v>
      </c>
      <c r="C2390" s="168" t="s">
        <v>5972</v>
      </c>
      <c r="D2390" s="168" t="s">
        <v>5973</v>
      </c>
      <c r="E2390" s="168" t="s">
        <v>4902</v>
      </c>
      <c r="F2390" s="168" t="s">
        <v>4903</v>
      </c>
    </row>
    <row r="2391" spans="1:6" ht="12.75" customHeight="1">
      <c r="A2391" s="168" t="s">
        <v>6750</v>
      </c>
      <c r="B2391" s="168" t="s">
        <v>6751</v>
      </c>
      <c r="C2391" s="168" t="s">
        <v>5972</v>
      </c>
      <c r="D2391" s="168" t="s">
        <v>5973</v>
      </c>
      <c r="E2391" s="168" t="s">
        <v>4902</v>
      </c>
      <c r="F2391" s="168" t="s">
        <v>4903</v>
      </c>
    </row>
    <row r="2392" spans="1:6" ht="12.75" customHeight="1">
      <c r="A2392" s="168" t="s">
        <v>6752</v>
      </c>
      <c r="B2392" s="168" t="s">
        <v>6753</v>
      </c>
      <c r="C2392" s="168" t="s">
        <v>5972</v>
      </c>
      <c r="D2392" s="168" t="s">
        <v>5973</v>
      </c>
      <c r="E2392" s="168" t="s">
        <v>4902</v>
      </c>
      <c r="F2392" s="168" t="s">
        <v>4903</v>
      </c>
    </row>
    <row r="2393" spans="1:6" ht="12.75" customHeight="1">
      <c r="A2393" s="168" t="s">
        <v>6754</v>
      </c>
      <c r="B2393" s="168" t="s">
        <v>6755</v>
      </c>
      <c r="C2393" s="168" t="s">
        <v>5972</v>
      </c>
      <c r="D2393" s="168" t="s">
        <v>5973</v>
      </c>
      <c r="E2393" s="168" t="s">
        <v>4902</v>
      </c>
      <c r="F2393" s="168" t="s">
        <v>4903</v>
      </c>
    </row>
    <row r="2394" spans="1:6" ht="12.75" customHeight="1">
      <c r="A2394" s="168" t="s">
        <v>6756</v>
      </c>
      <c r="B2394" s="168" t="s">
        <v>6757</v>
      </c>
      <c r="C2394" s="168" t="s">
        <v>5972</v>
      </c>
      <c r="D2394" s="168" t="s">
        <v>5973</v>
      </c>
      <c r="E2394" s="168" t="s">
        <v>4902</v>
      </c>
      <c r="F2394" s="168" t="s">
        <v>4903</v>
      </c>
    </row>
    <row r="2395" spans="1:6" ht="12.75" customHeight="1">
      <c r="A2395" s="168" t="s">
        <v>6758</v>
      </c>
      <c r="B2395" s="168" t="s">
        <v>6759</v>
      </c>
      <c r="C2395" s="168" t="s">
        <v>5972</v>
      </c>
      <c r="D2395" s="168" t="s">
        <v>5973</v>
      </c>
      <c r="E2395" s="168" t="s">
        <v>4902</v>
      </c>
      <c r="F2395" s="168" t="s">
        <v>4903</v>
      </c>
    </row>
    <row r="2396" spans="1:6" ht="12.75" customHeight="1">
      <c r="A2396" s="168" t="s">
        <v>6760</v>
      </c>
      <c r="B2396" s="168" t="s">
        <v>6761</v>
      </c>
      <c r="C2396" s="168" t="s">
        <v>5972</v>
      </c>
      <c r="D2396" s="168" t="s">
        <v>5973</v>
      </c>
      <c r="E2396" s="168" t="s">
        <v>4902</v>
      </c>
      <c r="F2396" s="168" t="s">
        <v>4903</v>
      </c>
    </row>
    <row r="2397" spans="1:6" ht="12.75" customHeight="1">
      <c r="A2397" s="168" t="s">
        <v>6762</v>
      </c>
      <c r="B2397" s="168" t="s">
        <v>6763</v>
      </c>
      <c r="C2397" s="168" t="s">
        <v>5972</v>
      </c>
      <c r="D2397" s="168" t="s">
        <v>5973</v>
      </c>
      <c r="E2397" s="168" t="s">
        <v>4902</v>
      </c>
      <c r="F2397" s="168" t="s">
        <v>4903</v>
      </c>
    </row>
    <row r="2398" spans="1:6" ht="12.75" customHeight="1">
      <c r="A2398" s="168" t="s">
        <v>6764</v>
      </c>
      <c r="B2398" s="168" t="s">
        <v>6765</v>
      </c>
      <c r="C2398" s="168" t="s">
        <v>5972</v>
      </c>
      <c r="D2398" s="168" t="s">
        <v>5973</v>
      </c>
      <c r="E2398" s="168" t="s">
        <v>4902</v>
      </c>
      <c r="F2398" s="168" t="s">
        <v>4903</v>
      </c>
    </row>
    <row r="2399" spans="1:6" ht="12.75" customHeight="1">
      <c r="A2399" s="168" t="s">
        <v>6766</v>
      </c>
      <c r="B2399" s="168" t="s">
        <v>6767</v>
      </c>
      <c r="C2399" s="168" t="s">
        <v>5972</v>
      </c>
      <c r="D2399" s="168" t="s">
        <v>5973</v>
      </c>
      <c r="E2399" s="168" t="s">
        <v>4902</v>
      </c>
      <c r="F2399" s="168" t="s">
        <v>4903</v>
      </c>
    </row>
    <row r="2400" spans="1:6" ht="12.75" customHeight="1">
      <c r="A2400" s="168" t="s">
        <v>6768</v>
      </c>
      <c r="B2400" s="168" t="s">
        <v>6769</v>
      </c>
      <c r="C2400" s="168" t="s">
        <v>5972</v>
      </c>
      <c r="D2400" s="168" t="s">
        <v>5973</v>
      </c>
      <c r="E2400" s="168" t="s">
        <v>4902</v>
      </c>
      <c r="F2400" s="168" t="s">
        <v>4903</v>
      </c>
    </row>
    <row r="2401" spans="1:6" ht="12.75" customHeight="1">
      <c r="A2401" s="168" t="s">
        <v>6770</v>
      </c>
      <c r="B2401" s="168" t="s">
        <v>6771</v>
      </c>
      <c r="C2401" s="168" t="s">
        <v>5972</v>
      </c>
      <c r="D2401" s="168" t="s">
        <v>5973</v>
      </c>
      <c r="E2401" s="168" t="s">
        <v>4902</v>
      </c>
      <c r="F2401" s="168" t="s">
        <v>4903</v>
      </c>
    </row>
    <row r="2402" spans="1:6" ht="12.75" customHeight="1">
      <c r="A2402" s="168" t="s">
        <v>6772</v>
      </c>
      <c r="B2402" s="168" t="s">
        <v>6773</v>
      </c>
      <c r="C2402" s="168" t="s">
        <v>5972</v>
      </c>
      <c r="D2402" s="168" t="s">
        <v>5973</v>
      </c>
      <c r="E2402" s="168" t="s">
        <v>4902</v>
      </c>
      <c r="F2402" s="168" t="s">
        <v>4903</v>
      </c>
    </row>
    <row r="2403" spans="1:6" ht="12.75" customHeight="1">
      <c r="A2403" s="168" t="s">
        <v>6774</v>
      </c>
      <c r="B2403" s="168" t="s">
        <v>6775</v>
      </c>
      <c r="C2403" s="168" t="s">
        <v>5972</v>
      </c>
      <c r="D2403" s="168" t="s">
        <v>5973</v>
      </c>
      <c r="E2403" s="168" t="s">
        <v>4902</v>
      </c>
      <c r="F2403" s="168" t="s">
        <v>4903</v>
      </c>
    </row>
    <row r="2404" spans="1:6" ht="12.75" customHeight="1">
      <c r="A2404" s="168" t="s">
        <v>6776</v>
      </c>
      <c r="B2404" s="168" t="s">
        <v>6777</v>
      </c>
      <c r="C2404" s="168" t="s">
        <v>5972</v>
      </c>
      <c r="D2404" s="168" t="s">
        <v>5973</v>
      </c>
      <c r="E2404" s="168" t="s">
        <v>4902</v>
      </c>
      <c r="F2404" s="168" t="s">
        <v>4903</v>
      </c>
    </row>
    <row r="2405" spans="1:6" ht="12.75" customHeight="1">
      <c r="A2405" s="168" t="s">
        <v>6778</v>
      </c>
      <c r="B2405" s="168" t="s">
        <v>6779</v>
      </c>
      <c r="C2405" s="168" t="s">
        <v>5972</v>
      </c>
      <c r="D2405" s="168" t="s">
        <v>5973</v>
      </c>
      <c r="E2405" s="168" t="s">
        <v>4902</v>
      </c>
      <c r="F2405" s="168" t="s">
        <v>4903</v>
      </c>
    </row>
    <row r="2406" spans="1:6" ht="12.75" customHeight="1">
      <c r="A2406" s="168" t="s">
        <v>6780</v>
      </c>
      <c r="B2406" s="168" t="s">
        <v>6781</v>
      </c>
      <c r="C2406" s="168" t="s">
        <v>5972</v>
      </c>
      <c r="D2406" s="168" t="s">
        <v>5973</v>
      </c>
      <c r="E2406" s="168" t="s">
        <v>4902</v>
      </c>
      <c r="F2406" s="168" t="s">
        <v>4903</v>
      </c>
    </row>
    <row r="2407" spans="1:6" ht="12.75" customHeight="1">
      <c r="A2407" s="168" t="s">
        <v>6782</v>
      </c>
      <c r="B2407" s="168" t="s">
        <v>6783</v>
      </c>
      <c r="C2407" s="168" t="s">
        <v>5972</v>
      </c>
      <c r="D2407" s="168" t="s">
        <v>5973</v>
      </c>
      <c r="E2407" s="168" t="s">
        <v>4902</v>
      </c>
      <c r="F2407" s="168" t="s">
        <v>4903</v>
      </c>
    </row>
    <row r="2408" spans="1:6" ht="12.75" customHeight="1">
      <c r="A2408" s="168" t="s">
        <v>6784</v>
      </c>
      <c r="B2408" s="168" t="s">
        <v>6785</v>
      </c>
      <c r="C2408" s="168" t="s">
        <v>5972</v>
      </c>
      <c r="D2408" s="168" t="s">
        <v>5973</v>
      </c>
      <c r="E2408" s="168" t="s">
        <v>4902</v>
      </c>
      <c r="F2408" s="168" t="s">
        <v>4903</v>
      </c>
    </row>
    <row r="2409" spans="1:6" ht="12.75" customHeight="1">
      <c r="A2409" s="168" t="s">
        <v>6786</v>
      </c>
      <c r="B2409" s="168" t="s">
        <v>6787</v>
      </c>
      <c r="C2409" s="168" t="s">
        <v>5972</v>
      </c>
      <c r="D2409" s="168" t="s">
        <v>5973</v>
      </c>
      <c r="E2409" s="168" t="s">
        <v>4902</v>
      </c>
      <c r="F2409" s="168" t="s">
        <v>4903</v>
      </c>
    </row>
    <row r="2410" spans="1:6" ht="12.75" customHeight="1">
      <c r="A2410" s="168" t="s">
        <v>6788</v>
      </c>
      <c r="B2410" s="168" t="s">
        <v>6789</v>
      </c>
      <c r="C2410" s="168" t="s">
        <v>5972</v>
      </c>
      <c r="D2410" s="168" t="s">
        <v>5973</v>
      </c>
      <c r="E2410" s="168" t="s">
        <v>4902</v>
      </c>
      <c r="F2410" s="168" t="s">
        <v>4903</v>
      </c>
    </row>
    <row r="2411" spans="1:6" ht="12.75" customHeight="1">
      <c r="A2411" s="168" t="s">
        <v>6790</v>
      </c>
      <c r="B2411" s="168" t="s">
        <v>6791</v>
      </c>
      <c r="C2411" s="168" t="s">
        <v>5972</v>
      </c>
      <c r="D2411" s="168" t="s">
        <v>5973</v>
      </c>
      <c r="E2411" s="168" t="s">
        <v>4902</v>
      </c>
      <c r="F2411" s="168" t="s">
        <v>4903</v>
      </c>
    </row>
    <row r="2412" spans="1:6" ht="12.75" customHeight="1">
      <c r="A2412" s="168" t="s">
        <v>6792</v>
      </c>
      <c r="B2412" s="168" t="s">
        <v>6793</v>
      </c>
      <c r="C2412" s="168" t="s">
        <v>5972</v>
      </c>
      <c r="D2412" s="168" t="s">
        <v>5973</v>
      </c>
      <c r="E2412" s="168" t="s">
        <v>4902</v>
      </c>
      <c r="F2412" s="168" t="s">
        <v>4903</v>
      </c>
    </row>
    <row r="2413" spans="1:6" ht="12.75" customHeight="1">
      <c r="A2413" s="168" t="s">
        <v>6794</v>
      </c>
      <c r="B2413" s="168" t="s">
        <v>6795</v>
      </c>
      <c r="C2413" s="168" t="s">
        <v>5972</v>
      </c>
      <c r="D2413" s="168" t="s">
        <v>5973</v>
      </c>
      <c r="E2413" s="168" t="s">
        <v>4902</v>
      </c>
      <c r="F2413" s="168" t="s">
        <v>4903</v>
      </c>
    </row>
    <row r="2414" spans="1:6" ht="12.75" customHeight="1">
      <c r="A2414" s="168" t="s">
        <v>6796</v>
      </c>
      <c r="B2414" s="168" t="s">
        <v>6797</v>
      </c>
      <c r="C2414" s="168" t="s">
        <v>5972</v>
      </c>
      <c r="D2414" s="168" t="s">
        <v>5973</v>
      </c>
      <c r="E2414" s="168" t="s">
        <v>4902</v>
      </c>
      <c r="F2414" s="168" t="s">
        <v>4903</v>
      </c>
    </row>
    <row r="2415" spans="1:6" ht="12.75" customHeight="1">
      <c r="A2415" s="168" t="s">
        <v>6798</v>
      </c>
      <c r="B2415" s="168" t="s">
        <v>6799</v>
      </c>
      <c r="C2415" s="168" t="s">
        <v>5972</v>
      </c>
      <c r="D2415" s="168" t="s">
        <v>5973</v>
      </c>
      <c r="E2415" s="168" t="s">
        <v>4902</v>
      </c>
      <c r="F2415" s="168" t="s">
        <v>4903</v>
      </c>
    </row>
    <row r="2416" spans="1:6" ht="12.75" customHeight="1">
      <c r="A2416" s="168" t="s">
        <v>6800</v>
      </c>
      <c r="B2416" s="168" t="s">
        <v>6801</v>
      </c>
      <c r="C2416" s="168" t="s">
        <v>5972</v>
      </c>
      <c r="D2416" s="168" t="s">
        <v>5973</v>
      </c>
      <c r="E2416" s="168" t="s">
        <v>4902</v>
      </c>
      <c r="F2416" s="168" t="s">
        <v>4903</v>
      </c>
    </row>
    <row r="2417" spans="1:6" ht="12.75" customHeight="1">
      <c r="A2417" s="168" t="s">
        <v>6802</v>
      </c>
      <c r="B2417" s="168" t="s">
        <v>6803</v>
      </c>
      <c r="C2417" s="168" t="s">
        <v>5972</v>
      </c>
      <c r="D2417" s="168" t="s">
        <v>5973</v>
      </c>
      <c r="E2417" s="168" t="s">
        <v>4902</v>
      </c>
      <c r="F2417" s="168" t="s">
        <v>4903</v>
      </c>
    </row>
    <row r="2418" spans="1:6" ht="12.75" customHeight="1">
      <c r="A2418" s="168" t="s">
        <v>6804</v>
      </c>
      <c r="B2418" s="168" t="s">
        <v>6805</v>
      </c>
      <c r="C2418" s="168" t="s">
        <v>5972</v>
      </c>
      <c r="D2418" s="168" t="s">
        <v>5973</v>
      </c>
      <c r="E2418" s="168" t="s">
        <v>4902</v>
      </c>
      <c r="F2418" s="168" t="s">
        <v>4903</v>
      </c>
    </row>
    <row r="2419" spans="1:6" ht="12.75" customHeight="1">
      <c r="A2419" s="168" t="s">
        <v>6806</v>
      </c>
      <c r="B2419" s="168" t="s">
        <v>6807</v>
      </c>
      <c r="C2419" s="168" t="s">
        <v>5972</v>
      </c>
      <c r="D2419" s="168" t="s">
        <v>5973</v>
      </c>
      <c r="E2419" s="168" t="s">
        <v>4902</v>
      </c>
      <c r="F2419" s="168" t="s">
        <v>4903</v>
      </c>
    </row>
    <row r="2420" spans="1:6" ht="12.75" customHeight="1">
      <c r="A2420" s="168" t="s">
        <v>6808</v>
      </c>
      <c r="B2420" s="168" t="s">
        <v>6809</v>
      </c>
      <c r="C2420" s="168" t="s">
        <v>5972</v>
      </c>
      <c r="D2420" s="168" t="s">
        <v>5973</v>
      </c>
      <c r="E2420" s="168" t="s">
        <v>4902</v>
      </c>
      <c r="F2420" s="168" t="s">
        <v>4903</v>
      </c>
    </row>
    <row r="2421" spans="1:6" ht="12.75" customHeight="1">
      <c r="A2421" s="168" t="s">
        <v>6810</v>
      </c>
      <c r="B2421" s="168" t="s">
        <v>6811</v>
      </c>
      <c r="C2421" s="168" t="s">
        <v>5972</v>
      </c>
      <c r="D2421" s="168" t="s">
        <v>5973</v>
      </c>
      <c r="E2421" s="168" t="s">
        <v>4902</v>
      </c>
      <c r="F2421" s="168" t="s">
        <v>4903</v>
      </c>
    </row>
    <row r="2422" spans="1:6" ht="12.75" customHeight="1">
      <c r="A2422" s="168" t="s">
        <v>6812</v>
      </c>
      <c r="B2422" s="168" t="s">
        <v>6813</v>
      </c>
      <c r="C2422" s="168" t="s">
        <v>5972</v>
      </c>
      <c r="D2422" s="168" t="s">
        <v>5973</v>
      </c>
      <c r="E2422" s="168" t="s">
        <v>4902</v>
      </c>
      <c r="F2422" s="168" t="s">
        <v>4903</v>
      </c>
    </row>
    <row r="2423" spans="1:6" ht="12.75" customHeight="1">
      <c r="A2423" s="168" t="s">
        <v>6814</v>
      </c>
      <c r="B2423" s="168" t="s">
        <v>6815</v>
      </c>
      <c r="C2423" s="168" t="s">
        <v>5972</v>
      </c>
      <c r="D2423" s="168" t="s">
        <v>5973</v>
      </c>
      <c r="E2423" s="168" t="s">
        <v>4902</v>
      </c>
      <c r="F2423" s="168" t="s">
        <v>4903</v>
      </c>
    </row>
    <row r="2424" spans="1:6" ht="12.75" customHeight="1">
      <c r="A2424" s="168" t="s">
        <v>6816</v>
      </c>
      <c r="B2424" s="168" t="s">
        <v>6817</v>
      </c>
      <c r="C2424" s="168" t="s">
        <v>5972</v>
      </c>
      <c r="D2424" s="168" t="s">
        <v>5973</v>
      </c>
      <c r="E2424" s="168" t="s">
        <v>4902</v>
      </c>
      <c r="F2424" s="168" t="s">
        <v>4903</v>
      </c>
    </row>
    <row r="2425" spans="1:6" ht="12.75" customHeight="1">
      <c r="A2425" s="168" t="s">
        <v>6818</v>
      </c>
      <c r="B2425" s="168" t="s">
        <v>6819</v>
      </c>
      <c r="C2425" s="168" t="s">
        <v>5972</v>
      </c>
      <c r="D2425" s="168" t="s">
        <v>5973</v>
      </c>
      <c r="E2425" s="168" t="s">
        <v>4902</v>
      </c>
      <c r="F2425" s="168" t="s">
        <v>4903</v>
      </c>
    </row>
    <row r="2426" spans="1:6" ht="12.75" customHeight="1">
      <c r="A2426" s="168" t="s">
        <v>6820</v>
      </c>
      <c r="B2426" s="168" t="s">
        <v>6821</v>
      </c>
      <c r="C2426" s="168" t="s">
        <v>5972</v>
      </c>
      <c r="D2426" s="168" t="s">
        <v>5973</v>
      </c>
      <c r="E2426" s="168" t="s">
        <v>4902</v>
      </c>
      <c r="F2426" s="168" t="s">
        <v>4903</v>
      </c>
    </row>
    <row r="2427" spans="1:6" ht="12.75" customHeight="1">
      <c r="A2427" s="168" t="s">
        <v>6822</v>
      </c>
      <c r="B2427" s="168" t="s">
        <v>6823</v>
      </c>
      <c r="C2427" s="168" t="s">
        <v>5972</v>
      </c>
      <c r="D2427" s="168" t="s">
        <v>5973</v>
      </c>
      <c r="E2427" s="168" t="s">
        <v>4902</v>
      </c>
      <c r="F2427" s="168" t="s">
        <v>4903</v>
      </c>
    </row>
    <row r="2428" spans="1:6" ht="12.75" customHeight="1">
      <c r="A2428" s="168" t="s">
        <v>6824</v>
      </c>
      <c r="B2428" s="168" t="s">
        <v>6825</v>
      </c>
      <c r="C2428" s="168" t="s">
        <v>5972</v>
      </c>
      <c r="D2428" s="168" t="s">
        <v>5973</v>
      </c>
      <c r="E2428" s="168" t="s">
        <v>4902</v>
      </c>
      <c r="F2428" s="168" t="s">
        <v>4903</v>
      </c>
    </row>
    <row r="2429" spans="1:6" ht="12.75" customHeight="1">
      <c r="A2429" s="168" t="s">
        <v>6826</v>
      </c>
      <c r="B2429" s="168" t="s">
        <v>6827</v>
      </c>
      <c r="C2429" s="168" t="s">
        <v>5972</v>
      </c>
      <c r="D2429" s="168" t="s">
        <v>5973</v>
      </c>
      <c r="E2429" s="168" t="s">
        <v>4902</v>
      </c>
      <c r="F2429" s="168" t="s">
        <v>4903</v>
      </c>
    </row>
    <row r="2430" spans="1:6" ht="12.75" customHeight="1">
      <c r="A2430" s="168" t="s">
        <v>6828</v>
      </c>
      <c r="B2430" s="168" t="s">
        <v>6829</v>
      </c>
      <c r="C2430" s="168" t="s">
        <v>5972</v>
      </c>
      <c r="D2430" s="168" t="s">
        <v>5973</v>
      </c>
      <c r="E2430" s="168" t="s">
        <v>4902</v>
      </c>
      <c r="F2430" s="168" t="s">
        <v>4903</v>
      </c>
    </row>
    <row r="2431" spans="1:6" ht="12.75" customHeight="1">
      <c r="A2431" s="168" t="s">
        <v>6830</v>
      </c>
      <c r="B2431" s="168" t="s">
        <v>6831</v>
      </c>
      <c r="C2431" s="168" t="s">
        <v>5972</v>
      </c>
      <c r="D2431" s="168" t="s">
        <v>5973</v>
      </c>
      <c r="E2431" s="168" t="s">
        <v>4902</v>
      </c>
      <c r="F2431" s="168" t="s">
        <v>4903</v>
      </c>
    </row>
    <row r="2432" spans="1:6" ht="12.75" customHeight="1">
      <c r="A2432" s="168" t="s">
        <v>6832</v>
      </c>
      <c r="B2432" s="168" t="s">
        <v>6833</v>
      </c>
      <c r="C2432" s="168" t="s">
        <v>5972</v>
      </c>
      <c r="D2432" s="168" t="s">
        <v>5973</v>
      </c>
      <c r="E2432" s="168" t="s">
        <v>4902</v>
      </c>
      <c r="F2432" s="168" t="s">
        <v>4903</v>
      </c>
    </row>
    <row r="2433" spans="1:6" ht="12.75" customHeight="1">
      <c r="A2433" s="168" t="s">
        <v>6834</v>
      </c>
      <c r="B2433" s="168" t="s">
        <v>6835</v>
      </c>
      <c r="C2433" s="168" t="s">
        <v>5972</v>
      </c>
      <c r="D2433" s="168" t="s">
        <v>5973</v>
      </c>
      <c r="E2433" s="168" t="s">
        <v>4902</v>
      </c>
      <c r="F2433" s="168" t="s">
        <v>4903</v>
      </c>
    </row>
    <row r="2434" spans="1:6" ht="12.75" customHeight="1">
      <c r="A2434" s="168" t="s">
        <v>6836</v>
      </c>
      <c r="B2434" s="168" t="s">
        <v>6837</v>
      </c>
      <c r="C2434" s="168" t="s">
        <v>5972</v>
      </c>
      <c r="D2434" s="168" t="s">
        <v>5973</v>
      </c>
      <c r="E2434" s="168" t="s">
        <v>4902</v>
      </c>
      <c r="F2434" s="168" t="s">
        <v>4903</v>
      </c>
    </row>
    <row r="2435" spans="1:6" ht="12.75" customHeight="1">
      <c r="A2435" s="168" t="s">
        <v>6838</v>
      </c>
      <c r="B2435" s="168" t="s">
        <v>6839</v>
      </c>
      <c r="C2435" s="168" t="s">
        <v>5972</v>
      </c>
      <c r="D2435" s="168" t="s">
        <v>5973</v>
      </c>
      <c r="E2435" s="168" t="s">
        <v>4902</v>
      </c>
      <c r="F2435" s="168" t="s">
        <v>4903</v>
      </c>
    </row>
    <row r="2436" spans="1:6" ht="12.75" customHeight="1">
      <c r="A2436" s="168" t="s">
        <v>6840</v>
      </c>
      <c r="B2436" s="168" t="s">
        <v>6841</v>
      </c>
      <c r="C2436" s="168" t="s">
        <v>5972</v>
      </c>
      <c r="D2436" s="168" t="s">
        <v>5973</v>
      </c>
      <c r="E2436" s="168" t="s">
        <v>4902</v>
      </c>
      <c r="F2436" s="168" t="s">
        <v>4903</v>
      </c>
    </row>
    <row r="2437" spans="1:6" ht="12.75" customHeight="1">
      <c r="A2437" s="168" t="s">
        <v>6842</v>
      </c>
      <c r="B2437" s="168" t="s">
        <v>6843</v>
      </c>
      <c r="C2437" s="168" t="s">
        <v>5972</v>
      </c>
      <c r="D2437" s="168" t="s">
        <v>5973</v>
      </c>
      <c r="E2437" s="168" t="s">
        <v>4902</v>
      </c>
      <c r="F2437" s="168" t="s">
        <v>4903</v>
      </c>
    </row>
    <row r="2438" spans="1:6" ht="12.75" customHeight="1">
      <c r="A2438" s="168" t="s">
        <v>6844</v>
      </c>
      <c r="B2438" s="168" t="s">
        <v>6845</v>
      </c>
      <c r="C2438" s="168" t="s">
        <v>5972</v>
      </c>
      <c r="D2438" s="168" t="s">
        <v>5973</v>
      </c>
      <c r="E2438" s="168" t="s">
        <v>4902</v>
      </c>
      <c r="F2438" s="168" t="s">
        <v>4903</v>
      </c>
    </row>
    <row r="2439" spans="1:6" ht="12.75" customHeight="1">
      <c r="A2439" s="168" t="s">
        <v>6846</v>
      </c>
      <c r="B2439" s="168" t="s">
        <v>6847</v>
      </c>
      <c r="C2439" s="168" t="s">
        <v>5972</v>
      </c>
      <c r="D2439" s="168" t="s">
        <v>5973</v>
      </c>
      <c r="E2439" s="168" t="s">
        <v>4902</v>
      </c>
      <c r="F2439" s="168" t="s">
        <v>4903</v>
      </c>
    </row>
    <row r="2440" spans="1:6" ht="12.75" customHeight="1">
      <c r="A2440" s="168" t="s">
        <v>6848</v>
      </c>
      <c r="B2440" s="168" t="s">
        <v>6849</v>
      </c>
      <c r="C2440" s="168" t="s">
        <v>5972</v>
      </c>
      <c r="D2440" s="168" t="s">
        <v>5973</v>
      </c>
      <c r="E2440" s="168" t="s">
        <v>4902</v>
      </c>
      <c r="F2440" s="168" t="s">
        <v>4903</v>
      </c>
    </row>
    <row r="2441" spans="1:6" ht="12.75" customHeight="1">
      <c r="A2441" s="168" t="s">
        <v>6850</v>
      </c>
      <c r="B2441" s="168" t="s">
        <v>6851</v>
      </c>
      <c r="C2441" s="168" t="s">
        <v>5972</v>
      </c>
      <c r="D2441" s="168" t="s">
        <v>5973</v>
      </c>
      <c r="E2441" s="168" t="s">
        <v>4902</v>
      </c>
      <c r="F2441" s="168" t="s">
        <v>4903</v>
      </c>
    </row>
    <row r="2442" spans="1:6" ht="12.75" customHeight="1">
      <c r="A2442" s="168" t="s">
        <v>6852</v>
      </c>
      <c r="B2442" s="168" t="s">
        <v>6853</v>
      </c>
      <c r="C2442" s="168" t="s">
        <v>5972</v>
      </c>
      <c r="D2442" s="168" t="s">
        <v>5973</v>
      </c>
      <c r="E2442" s="168" t="s">
        <v>4902</v>
      </c>
      <c r="F2442" s="168" t="s">
        <v>4903</v>
      </c>
    </row>
    <row r="2443" spans="1:6" ht="12.75" customHeight="1">
      <c r="A2443" s="168" t="s">
        <v>6854</v>
      </c>
      <c r="B2443" s="168" t="s">
        <v>6855</v>
      </c>
      <c r="C2443" s="168" t="s">
        <v>5972</v>
      </c>
      <c r="D2443" s="168" t="s">
        <v>5973</v>
      </c>
      <c r="E2443" s="168" t="s">
        <v>4902</v>
      </c>
      <c r="F2443" s="168" t="s">
        <v>4903</v>
      </c>
    </row>
    <row r="2444" spans="1:6" ht="12.75" customHeight="1">
      <c r="A2444" s="168" t="s">
        <v>6856</v>
      </c>
      <c r="B2444" s="168" t="s">
        <v>6857</v>
      </c>
      <c r="C2444" s="168" t="s">
        <v>5972</v>
      </c>
      <c r="D2444" s="168" t="s">
        <v>5973</v>
      </c>
      <c r="E2444" s="168" t="s">
        <v>4902</v>
      </c>
      <c r="F2444" s="168" t="s">
        <v>4903</v>
      </c>
    </row>
    <row r="2445" spans="1:6" ht="12.75" customHeight="1">
      <c r="A2445" s="168" t="s">
        <v>6858</v>
      </c>
      <c r="B2445" s="168" t="s">
        <v>6859</v>
      </c>
      <c r="C2445" s="168" t="s">
        <v>5972</v>
      </c>
      <c r="D2445" s="168" t="s">
        <v>5973</v>
      </c>
      <c r="E2445" s="168" t="s">
        <v>4902</v>
      </c>
      <c r="F2445" s="168" t="s">
        <v>4903</v>
      </c>
    </row>
    <row r="2446" spans="1:6" ht="12.75" customHeight="1">
      <c r="A2446" s="168" t="s">
        <v>6860</v>
      </c>
      <c r="B2446" s="168" t="s">
        <v>6861</v>
      </c>
      <c r="C2446" s="168" t="s">
        <v>5972</v>
      </c>
      <c r="D2446" s="168" t="s">
        <v>5973</v>
      </c>
      <c r="E2446" s="168" t="s">
        <v>4902</v>
      </c>
      <c r="F2446" s="168" t="s">
        <v>4903</v>
      </c>
    </row>
    <row r="2447" spans="1:6" ht="12.75" customHeight="1">
      <c r="A2447" s="168" t="s">
        <v>6862</v>
      </c>
      <c r="B2447" s="168" t="s">
        <v>6863</v>
      </c>
      <c r="C2447" s="168" t="s">
        <v>5972</v>
      </c>
      <c r="D2447" s="168" t="s">
        <v>5973</v>
      </c>
      <c r="E2447" s="168" t="s">
        <v>4902</v>
      </c>
      <c r="F2447" s="168" t="s">
        <v>4903</v>
      </c>
    </row>
    <row r="2448" spans="1:6" ht="12.75" customHeight="1">
      <c r="A2448" s="168" t="s">
        <v>6864</v>
      </c>
      <c r="B2448" s="168" t="s">
        <v>6865</v>
      </c>
      <c r="C2448" s="168" t="s">
        <v>5972</v>
      </c>
      <c r="D2448" s="168" t="s">
        <v>5973</v>
      </c>
      <c r="E2448" s="168" t="s">
        <v>4902</v>
      </c>
      <c r="F2448" s="168" t="s">
        <v>4903</v>
      </c>
    </row>
    <row r="2449" spans="1:6" ht="12.75" customHeight="1">
      <c r="A2449" s="168" t="s">
        <v>6866</v>
      </c>
      <c r="B2449" s="168" t="s">
        <v>6867</v>
      </c>
      <c r="C2449" s="168" t="s">
        <v>5972</v>
      </c>
      <c r="D2449" s="168" t="s">
        <v>5973</v>
      </c>
      <c r="E2449" s="168" t="s">
        <v>4902</v>
      </c>
      <c r="F2449" s="168" t="s">
        <v>4903</v>
      </c>
    </row>
    <row r="2450" spans="1:6" ht="12.75" customHeight="1">
      <c r="A2450" s="168" t="s">
        <v>6868</v>
      </c>
      <c r="B2450" s="168" t="s">
        <v>6869</v>
      </c>
      <c r="C2450" s="168" t="s">
        <v>5972</v>
      </c>
      <c r="D2450" s="168" t="s">
        <v>5973</v>
      </c>
      <c r="E2450" s="168" t="s">
        <v>4902</v>
      </c>
      <c r="F2450" s="168" t="s">
        <v>4903</v>
      </c>
    </row>
    <row r="2451" spans="1:6" ht="12.75" customHeight="1">
      <c r="A2451" s="168" t="s">
        <v>6870</v>
      </c>
      <c r="B2451" s="168" t="s">
        <v>6871</v>
      </c>
      <c r="C2451" s="168" t="s">
        <v>5972</v>
      </c>
      <c r="D2451" s="168" t="s">
        <v>5973</v>
      </c>
      <c r="E2451" s="168" t="s">
        <v>4902</v>
      </c>
      <c r="F2451" s="168" t="s">
        <v>4903</v>
      </c>
    </row>
    <row r="2452" spans="1:6" ht="12.75" customHeight="1">
      <c r="A2452" s="168" t="s">
        <v>6872</v>
      </c>
      <c r="B2452" s="168" t="s">
        <v>6873</v>
      </c>
      <c r="C2452" s="168" t="s">
        <v>5972</v>
      </c>
      <c r="D2452" s="168" t="s">
        <v>5973</v>
      </c>
      <c r="E2452" s="168" t="s">
        <v>4902</v>
      </c>
      <c r="F2452" s="168" t="s">
        <v>4903</v>
      </c>
    </row>
    <row r="2453" spans="1:6" ht="12.75" customHeight="1">
      <c r="A2453" s="168" t="s">
        <v>6874</v>
      </c>
      <c r="B2453" s="168" t="s">
        <v>6875</v>
      </c>
      <c r="C2453" s="168" t="s">
        <v>5972</v>
      </c>
      <c r="D2453" s="168" t="s">
        <v>5973</v>
      </c>
      <c r="E2453" s="168" t="s">
        <v>4902</v>
      </c>
      <c r="F2453" s="168" t="s">
        <v>4903</v>
      </c>
    </row>
    <row r="2454" spans="1:6" ht="12.75" customHeight="1">
      <c r="A2454" s="168" t="s">
        <v>6876</v>
      </c>
      <c r="B2454" s="168" t="s">
        <v>6877</v>
      </c>
      <c r="C2454" s="168" t="s">
        <v>5972</v>
      </c>
      <c r="D2454" s="168" t="s">
        <v>5973</v>
      </c>
      <c r="E2454" s="168" t="s">
        <v>4902</v>
      </c>
      <c r="F2454" s="168" t="s">
        <v>4903</v>
      </c>
    </row>
    <row r="2455" spans="1:6" ht="12.75" customHeight="1">
      <c r="A2455" s="168" t="s">
        <v>6878</v>
      </c>
      <c r="B2455" s="168" t="s">
        <v>6879</v>
      </c>
      <c r="C2455" s="168" t="s">
        <v>5972</v>
      </c>
      <c r="D2455" s="168" t="s">
        <v>5973</v>
      </c>
      <c r="E2455" s="168" t="s">
        <v>4902</v>
      </c>
      <c r="F2455" s="168" t="s">
        <v>4903</v>
      </c>
    </row>
    <row r="2456" spans="1:6" ht="12.75" customHeight="1">
      <c r="A2456" s="168" t="s">
        <v>6880</v>
      </c>
      <c r="B2456" s="168" t="s">
        <v>6881</v>
      </c>
      <c r="C2456" s="168" t="s">
        <v>5972</v>
      </c>
      <c r="D2456" s="168" t="s">
        <v>5973</v>
      </c>
      <c r="E2456" s="168" t="s">
        <v>4902</v>
      </c>
      <c r="F2456" s="168" t="s">
        <v>4903</v>
      </c>
    </row>
    <row r="2457" spans="1:6" ht="12.75" customHeight="1">
      <c r="A2457" s="168" t="s">
        <v>6882</v>
      </c>
      <c r="B2457" s="168" t="s">
        <v>6883</v>
      </c>
      <c r="C2457" s="168" t="s">
        <v>5972</v>
      </c>
      <c r="D2457" s="168" t="s">
        <v>5973</v>
      </c>
      <c r="E2457" s="168" t="s">
        <v>4902</v>
      </c>
      <c r="F2457" s="168" t="s">
        <v>4903</v>
      </c>
    </row>
    <row r="2458" spans="1:6" ht="12.75" customHeight="1">
      <c r="A2458" s="168" t="s">
        <v>6884</v>
      </c>
      <c r="B2458" s="168" t="s">
        <v>6885</v>
      </c>
      <c r="C2458" s="168" t="s">
        <v>5972</v>
      </c>
      <c r="D2458" s="168" t="s">
        <v>5973</v>
      </c>
      <c r="E2458" s="168" t="s">
        <v>4902</v>
      </c>
      <c r="F2458" s="168" t="s">
        <v>4903</v>
      </c>
    </row>
    <row r="2459" spans="1:6" ht="12.75" customHeight="1">
      <c r="A2459" s="168" t="s">
        <v>6886</v>
      </c>
      <c r="B2459" s="168" t="s">
        <v>6887</v>
      </c>
      <c r="C2459" s="168" t="s">
        <v>5972</v>
      </c>
      <c r="D2459" s="168" t="s">
        <v>5973</v>
      </c>
      <c r="E2459" s="168" t="s">
        <v>4902</v>
      </c>
      <c r="F2459" s="168" t="s">
        <v>4903</v>
      </c>
    </row>
    <row r="2460" spans="1:6" ht="12.75" customHeight="1">
      <c r="A2460" s="168" t="s">
        <v>6888</v>
      </c>
      <c r="B2460" s="168" t="s">
        <v>6889</v>
      </c>
      <c r="C2460" s="168" t="s">
        <v>5972</v>
      </c>
      <c r="D2460" s="168" t="s">
        <v>5973</v>
      </c>
      <c r="E2460" s="168" t="s">
        <v>4902</v>
      </c>
      <c r="F2460" s="168" t="s">
        <v>4903</v>
      </c>
    </row>
    <row r="2461" spans="1:6" ht="12.75" customHeight="1">
      <c r="A2461" s="168" t="s">
        <v>6890</v>
      </c>
      <c r="B2461" s="168" t="s">
        <v>6891</v>
      </c>
      <c r="C2461" s="168" t="s">
        <v>5972</v>
      </c>
      <c r="D2461" s="168" t="s">
        <v>5973</v>
      </c>
      <c r="E2461" s="168" t="s">
        <v>4902</v>
      </c>
      <c r="F2461" s="168" t="s">
        <v>4903</v>
      </c>
    </row>
    <row r="2462" spans="1:6" ht="12.75" customHeight="1">
      <c r="A2462" s="168" t="s">
        <v>6892</v>
      </c>
      <c r="B2462" s="168" t="s">
        <v>6893</v>
      </c>
      <c r="C2462" s="168" t="s">
        <v>5972</v>
      </c>
      <c r="D2462" s="168" t="s">
        <v>5973</v>
      </c>
      <c r="E2462" s="168" t="s">
        <v>4902</v>
      </c>
      <c r="F2462" s="168" t="s">
        <v>4903</v>
      </c>
    </row>
    <row r="2463" spans="1:6" ht="12.75" customHeight="1">
      <c r="A2463" s="168" t="s">
        <v>6894</v>
      </c>
      <c r="B2463" s="168" t="s">
        <v>6895</v>
      </c>
      <c r="C2463" s="168" t="s">
        <v>5972</v>
      </c>
      <c r="D2463" s="168" t="s">
        <v>5973</v>
      </c>
      <c r="E2463" s="168" t="s">
        <v>4902</v>
      </c>
      <c r="F2463" s="168" t="s">
        <v>4903</v>
      </c>
    </row>
    <row r="2464" spans="1:6" ht="12.75" customHeight="1">
      <c r="A2464" s="168" t="s">
        <v>6896</v>
      </c>
      <c r="B2464" s="168" t="s">
        <v>6897</v>
      </c>
      <c r="C2464" s="168" t="s">
        <v>5972</v>
      </c>
      <c r="D2464" s="168" t="s">
        <v>5973</v>
      </c>
      <c r="E2464" s="168" t="s">
        <v>4902</v>
      </c>
      <c r="F2464" s="168" t="s">
        <v>4903</v>
      </c>
    </row>
    <row r="2465" spans="1:6" ht="12.75" customHeight="1">
      <c r="A2465" s="168" t="s">
        <v>6898</v>
      </c>
      <c r="B2465" s="168" t="s">
        <v>6899</v>
      </c>
      <c r="C2465" s="168" t="s">
        <v>5972</v>
      </c>
      <c r="D2465" s="168" t="s">
        <v>5973</v>
      </c>
      <c r="E2465" s="168" t="s">
        <v>4902</v>
      </c>
      <c r="F2465" s="168" t="s">
        <v>4903</v>
      </c>
    </row>
    <row r="2466" spans="1:6" ht="12.75" customHeight="1">
      <c r="A2466" s="168" t="s">
        <v>6900</v>
      </c>
      <c r="B2466" s="168" t="s">
        <v>6901</v>
      </c>
      <c r="C2466" s="168" t="s">
        <v>5972</v>
      </c>
      <c r="D2466" s="168" t="s">
        <v>5973</v>
      </c>
      <c r="E2466" s="168" t="s">
        <v>4902</v>
      </c>
      <c r="F2466" s="168" t="s">
        <v>4903</v>
      </c>
    </row>
    <row r="2467" spans="1:6" ht="12.75" customHeight="1">
      <c r="A2467" s="168" t="s">
        <v>6902</v>
      </c>
      <c r="B2467" s="168" t="s">
        <v>6903</v>
      </c>
      <c r="C2467" s="168" t="s">
        <v>5972</v>
      </c>
      <c r="D2467" s="168" t="s">
        <v>5973</v>
      </c>
      <c r="E2467" s="168" t="s">
        <v>4902</v>
      </c>
      <c r="F2467" s="168" t="s">
        <v>4903</v>
      </c>
    </row>
    <row r="2468" spans="1:6" ht="12.75" customHeight="1">
      <c r="A2468" s="168" t="s">
        <v>6904</v>
      </c>
      <c r="B2468" s="168" t="s">
        <v>6905</v>
      </c>
      <c r="C2468" s="168" t="s">
        <v>5972</v>
      </c>
      <c r="D2468" s="168" t="s">
        <v>5973</v>
      </c>
      <c r="E2468" s="168" t="s">
        <v>4902</v>
      </c>
      <c r="F2468" s="168" t="s">
        <v>4903</v>
      </c>
    </row>
    <row r="2469" spans="1:6" ht="12.75" customHeight="1">
      <c r="A2469" s="168" t="s">
        <v>6906</v>
      </c>
      <c r="B2469" s="168" t="s">
        <v>6907</v>
      </c>
      <c r="C2469" s="168" t="s">
        <v>5972</v>
      </c>
      <c r="D2469" s="168" t="s">
        <v>5973</v>
      </c>
      <c r="E2469" s="168" t="s">
        <v>4902</v>
      </c>
      <c r="F2469" s="168" t="s">
        <v>4903</v>
      </c>
    </row>
    <row r="2470" spans="1:6" ht="12.75" customHeight="1">
      <c r="A2470" s="168" t="s">
        <v>6908</v>
      </c>
      <c r="B2470" s="168" t="s">
        <v>6909</v>
      </c>
      <c r="C2470" s="168" t="s">
        <v>5972</v>
      </c>
      <c r="D2470" s="168" t="s">
        <v>5973</v>
      </c>
      <c r="E2470" s="168" t="s">
        <v>4902</v>
      </c>
      <c r="F2470" s="168" t="s">
        <v>4903</v>
      </c>
    </row>
    <row r="2471" spans="1:6" ht="12.75" customHeight="1">
      <c r="A2471" s="168" t="s">
        <v>6910</v>
      </c>
      <c r="B2471" s="168" t="s">
        <v>6911</v>
      </c>
      <c r="C2471" s="168" t="s">
        <v>5972</v>
      </c>
      <c r="D2471" s="168" t="s">
        <v>5973</v>
      </c>
      <c r="E2471" s="168" t="s">
        <v>4902</v>
      </c>
      <c r="F2471" s="168" t="s">
        <v>4903</v>
      </c>
    </row>
    <row r="2472" spans="1:6" ht="12.75" customHeight="1">
      <c r="A2472" s="168" t="s">
        <v>6912</v>
      </c>
      <c r="B2472" s="168" t="s">
        <v>6913</v>
      </c>
      <c r="C2472" s="168" t="s">
        <v>5972</v>
      </c>
      <c r="D2472" s="168" t="s">
        <v>5973</v>
      </c>
      <c r="E2472" s="168" t="s">
        <v>4902</v>
      </c>
      <c r="F2472" s="168" t="s">
        <v>4903</v>
      </c>
    </row>
    <row r="2473" spans="1:6" ht="12.75" customHeight="1">
      <c r="A2473" s="168" t="s">
        <v>6914</v>
      </c>
      <c r="B2473" s="168" t="s">
        <v>6915</v>
      </c>
      <c r="C2473" s="168" t="s">
        <v>5972</v>
      </c>
      <c r="D2473" s="168" t="s">
        <v>5973</v>
      </c>
      <c r="E2473" s="168" t="s">
        <v>4902</v>
      </c>
      <c r="F2473" s="168" t="s">
        <v>4903</v>
      </c>
    </row>
    <row r="2474" spans="1:6" ht="12.75" customHeight="1">
      <c r="A2474" s="168" t="s">
        <v>6916</v>
      </c>
      <c r="B2474" s="168" t="s">
        <v>6917</v>
      </c>
      <c r="C2474" s="168" t="s">
        <v>5972</v>
      </c>
      <c r="D2474" s="168" t="s">
        <v>5973</v>
      </c>
      <c r="E2474" s="168" t="s">
        <v>4902</v>
      </c>
      <c r="F2474" s="168" t="s">
        <v>4903</v>
      </c>
    </row>
    <row r="2475" spans="1:6" ht="12.75" customHeight="1">
      <c r="A2475" s="168" t="s">
        <v>6918</v>
      </c>
      <c r="B2475" s="168" t="s">
        <v>6919</v>
      </c>
      <c r="C2475" s="168" t="s">
        <v>5972</v>
      </c>
      <c r="D2475" s="168" t="s">
        <v>5973</v>
      </c>
      <c r="E2475" s="168" t="s">
        <v>4902</v>
      </c>
      <c r="F2475" s="168" t="s">
        <v>4903</v>
      </c>
    </row>
    <row r="2476" spans="1:6" ht="12.75" customHeight="1">
      <c r="A2476" s="168" t="s">
        <v>6920</v>
      </c>
      <c r="B2476" s="168" t="s">
        <v>6921</v>
      </c>
      <c r="C2476" s="168" t="s">
        <v>5972</v>
      </c>
      <c r="D2476" s="168" t="s">
        <v>5973</v>
      </c>
      <c r="E2476" s="168" t="s">
        <v>4902</v>
      </c>
      <c r="F2476" s="168" t="s">
        <v>4903</v>
      </c>
    </row>
    <row r="2477" spans="1:6" ht="12.75" customHeight="1">
      <c r="A2477" s="168" t="s">
        <v>6922</v>
      </c>
      <c r="B2477" s="168" t="s">
        <v>6923</v>
      </c>
      <c r="C2477" s="168" t="s">
        <v>5972</v>
      </c>
      <c r="D2477" s="168" t="s">
        <v>5973</v>
      </c>
      <c r="E2477" s="168" t="s">
        <v>4902</v>
      </c>
      <c r="F2477" s="168" t="s">
        <v>4903</v>
      </c>
    </row>
    <row r="2478" spans="1:6" ht="12.75" customHeight="1">
      <c r="A2478" s="168" t="s">
        <v>6924</v>
      </c>
      <c r="B2478" s="168" t="s">
        <v>6925</v>
      </c>
      <c r="C2478" s="168" t="s">
        <v>5972</v>
      </c>
      <c r="D2478" s="168" t="s">
        <v>5973</v>
      </c>
      <c r="E2478" s="168" t="s">
        <v>4902</v>
      </c>
      <c r="F2478" s="168" t="s">
        <v>4903</v>
      </c>
    </row>
    <row r="2479" spans="1:6" ht="12.75" customHeight="1">
      <c r="A2479" s="168" t="s">
        <v>6926</v>
      </c>
      <c r="B2479" s="168" t="s">
        <v>6927</v>
      </c>
      <c r="C2479" s="168" t="s">
        <v>5972</v>
      </c>
      <c r="D2479" s="168" t="s">
        <v>5973</v>
      </c>
      <c r="E2479" s="168" t="s">
        <v>4902</v>
      </c>
      <c r="F2479" s="168" t="s">
        <v>4903</v>
      </c>
    </row>
    <row r="2480" spans="1:6" ht="12.75" customHeight="1">
      <c r="A2480" s="168" t="s">
        <v>6928</v>
      </c>
      <c r="B2480" s="168" t="s">
        <v>6929</v>
      </c>
      <c r="C2480" s="168" t="s">
        <v>5972</v>
      </c>
      <c r="D2480" s="168" t="s">
        <v>5973</v>
      </c>
      <c r="E2480" s="168" t="s">
        <v>4902</v>
      </c>
      <c r="F2480" s="168" t="s">
        <v>4903</v>
      </c>
    </row>
    <row r="2481" spans="1:6" ht="12.75" customHeight="1">
      <c r="A2481" s="168" t="s">
        <v>6930</v>
      </c>
      <c r="B2481" s="168" t="s">
        <v>6931</v>
      </c>
      <c r="C2481" s="168" t="s">
        <v>5972</v>
      </c>
      <c r="D2481" s="168" t="s">
        <v>5973</v>
      </c>
      <c r="E2481" s="168" t="s">
        <v>4902</v>
      </c>
      <c r="F2481" s="168" t="s">
        <v>4903</v>
      </c>
    </row>
    <row r="2482" spans="1:6" ht="12.75" customHeight="1">
      <c r="A2482" s="168" t="s">
        <v>6932</v>
      </c>
      <c r="B2482" s="168" t="s">
        <v>6933</v>
      </c>
      <c r="C2482" s="168" t="s">
        <v>5972</v>
      </c>
      <c r="D2482" s="168" t="s">
        <v>5973</v>
      </c>
      <c r="E2482" s="168" t="s">
        <v>4902</v>
      </c>
      <c r="F2482" s="168" t="s">
        <v>4903</v>
      </c>
    </row>
    <row r="2483" spans="1:6" ht="12.75" customHeight="1">
      <c r="A2483" s="168" t="s">
        <v>6934</v>
      </c>
      <c r="B2483" s="168" t="s">
        <v>6935</v>
      </c>
      <c r="C2483" s="168" t="s">
        <v>5972</v>
      </c>
      <c r="D2483" s="168" t="s">
        <v>5973</v>
      </c>
      <c r="E2483" s="168" t="s">
        <v>4902</v>
      </c>
      <c r="F2483" s="168" t="s">
        <v>4903</v>
      </c>
    </row>
    <row r="2484" spans="1:6" ht="12.75" customHeight="1">
      <c r="A2484" s="168" t="s">
        <v>6936</v>
      </c>
      <c r="B2484" s="168" t="s">
        <v>6937</v>
      </c>
      <c r="C2484" s="168" t="s">
        <v>5972</v>
      </c>
      <c r="D2484" s="168" t="s">
        <v>5973</v>
      </c>
      <c r="E2484" s="168" t="s">
        <v>4902</v>
      </c>
      <c r="F2484" s="168" t="s">
        <v>4903</v>
      </c>
    </row>
    <row r="2485" spans="1:6" ht="12.75" customHeight="1">
      <c r="A2485" s="168" t="s">
        <v>6938</v>
      </c>
      <c r="B2485" s="168" t="s">
        <v>6939</v>
      </c>
      <c r="C2485" s="168" t="s">
        <v>5972</v>
      </c>
      <c r="D2485" s="168" t="s">
        <v>5973</v>
      </c>
      <c r="E2485" s="168" t="s">
        <v>4902</v>
      </c>
      <c r="F2485" s="168" t="s">
        <v>4903</v>
      </c>
    </row>
    <row r="2486" spans="1:6" ht="12.75" customHeight="1">
      <c r="A2486" s="168" t="s">
        <v>6940</v>
      </c>
      <c r="B2486" s="168" t="s">
        <v>6941</v>
      </c>
      <c r="C2486" s="168" t="s">
        <v>5972</v>
      </c>
      <c r="D2486" s="168" t="s">
        <v>5973</v>
      </c>
      <c r="E2486" s="168" t="s">
        <v>4902</v>
      </c>
      <c r="F2486" s="168" t="s">
        <v>4903</v>
      </c>
    </row>
    <row r="2487" spans="1:6" ht="12.75" customHeight="1">
      <c r="A2487" s="168" t="s">
        <v>6942</v>
      </c>
      <c r="B2487" s="168" t="s">
        <v>6943</v>
      </c>
      <c r="C2487" s="168" t="s">
        <v>5972</v>
      </c>
      <c r="D2487" s="168" t="s">
        <v>5973</v>
      </c>
      <c r="E2487" s="168" t="s">
        <v>4902</v>
      </c>
      <c r="F2487" s="168" t="s">
        <v>4903</v>
      </c>
    </row>
    <row r="2488" spans="1:6" ht="12.75" customHeight="1">
      <c r="A2488" s="168" t="s">
        <v>6944</v>
      </c>
      <c r="B2488" s="168" t="s">
        <v>6945</v>
      </c>
      <c r="C2488" s="168" t="s">
        <v>5972</v>
      </c>
      <c r="D2488" s="168" t="s">
        <v>5973</v>
      </c>
      <c r="E2488" s="168" t="s">
        <v>4902</v>
      </c>
      <c r="F2488" s="168" t="s">
        <v>4903</v>
      </c>
    </row>
    <row r="2489" spans="1:6" ht="12.75" customHeight="1">
      <c r="A2489" s="168" t="s">
        <v>6946</v>
      </c>
      <c r="B2489" s="168" t="s">
        <v>6947</v>
      </c>
      <c r="C2489" s="168" t="s">
        <v>5972</v>
      </c>
      <c r="D2489" s="168" t="s">
        <v>5973</v>
      </c>
      <c r="E2489" s="168" t="s">
        <v>4902</v>
      </c>
      <c r="F2489" s="168" t="s">
        <v>4903</v>
      </c>
    </row>
    <row r="2490" spans="1:6" ht="12.75" customHeight="1">
      <c r="A2490" s="168" t="s">
        <v>6948</v>
      </c>
      <c r="B2490" s="168" t="s">
        <v>6949</v>
      </c>
      <c r="C2490" s="168" t="s">
        <v>5972</v>
      </c>
      <c r="D2490" s="168" t="s">
        <v>5973</v>
      </c>
      <c r="E2490" s="168" t="s">
        <v>4902</v>
      </c>
      <c r="F2490" s="168" t="s">
        <v>4903</v>
      </c>
    </row>
    <row r="2491" spans="1:6" ht="12.75" customHeight="1">
      <c r="A2491" s="168" t="s">
        <v>6950</v>
      </c>
      <c r="B2491" s="168" t="s">
        <v>6951</v>
      </c>
      <c r="C2491" s="168" t="s">
        <v>5972</v>
      </c>
      <c r="D2491" s="168" t="s">
        <v>5973</v>
      </c>
      <c r="E2491" s="168" t="s">
        <v>4902</v>
      </c>
      <c r="F2491" s="168" t="s">
        <v>4903</v>
      </c>
    </row>
    <row r="2492" spans="1:6" ht="12.75" customHeight="1">
      <c r="A2492" s="168" t="s">
        <v>6952</v>
      </c>
      <c r="B2492" s="168" t="s">
        <v>6953</v>
      </c>
      <c r="C2492" s="168" t="s">
        <v>5972</v>
      </c>
      <c r="D2492" s="168" t="s">
        <v>5973</v>
      </c>
      <c r="E2492" s="168" t="s">
        <v>4902</v>
      </c>
      <c r="F2492" s="168" t="s">
        <v>4903</v>
      </c>
    </row>
    <row r="2493" spans="1:6" ht="12.75" customHeight="1">
      <c r="A2493" s="168" t="s">
        <v>6954</v>
      </c>
      <c r="B2493" s="168" t="s">
        <v>6955</v>
      </c>
      <c r="C2493" s="168" t="s">
        <v>5972</v>
      </c>
      <c r="D2493" s="168" t="s">
        <v>5973</v>
      </c>
      <c r="E2493" s="168" t="s">
        <v>4902</v>
      </c>
      <c r="F2493" s="168" t="s">
        <v>4903</v>
      </c>
    </row>
    <row r="2494" spans="1:6" ht="12.75" customHeight="1">
      <c r="A2494" s="168" t="s">
        <v>6956</v>
      </c>
      <c r="B2494" s="168" t="s">
        <v>6957</v>
      </c>
      <c r="C2494" s="168" t="s">
        <v>5972</v>
      </c>
      <c r="D2494" s="168" t="s">
        <v>5973</v>
      </c>
      <c r="E2494" s="168" t="s">
        <v>4902</v>
      </c>
      <c r="F2494" s="168" t="s">
        <v>4903</v>
      </c>
    </row>
    <row r="2495" spans="1:6" ht="12.75" customHeight="1">
      <c r="A2495" s="168" t="s">
        <v>6958</v>
      </c>
      <c r="B2495" s="168" t="s">
        <v>6959</v>
      </c>
      <c r="C2495" s="168" t="s">
        <v>5972</v>
      </c>
      <c r="D2495" s="168" t="s">
        <v>5973</v>
      </c>
      <c r="E2495" s="168" t="s">
        <v>4902</v>
      </c>
      <c r="F2495" s="168" t="s">
        <v>4903</v>
      </c>
    </row>
    <row r="2496" spans="1:6" ht="12.75" customHeight="1">
      <c r="A2496" s="168" t="s">
        <v>6960</v>
      </c>
      <c r="B2496" s="168" t="s">
        <v>6961</v>
      </c>
      <c r="C2496" s="168" t="s">
        <v>5972</v>
      </c>
      <c r="D2496" s="168" t="s">
        <v>5973</v>
      </c>
      <c r="E2496" s="168" t="s">
        <v>4902</v>
      </c>
      <c r="F2496" s="168" t="s">
        <v>4903</v>
      </c>
    </row>
    <row r="2497" spans="1:6" ht="12.75" customHeight="1">
      <c r="A2497" s="168" t="s">
        <v>6962</v>
      </c>
      <c r="B2497" s="168" t="s">
        <v>6963</v>
      </c>
      <c r="C2497" s="168" t="s">
        <v>5972</v>
      </c>
      <c r="D2497" s="168" t="s">
        <v>5973</v>
      </c>
      <c r="E2497" s="168" t="s">
        <v>4902</v>
      </c>
      <c r="F2497" s="168" t="s">
        <v>4903</v>
      </c>
    </row>
    <row r="2498" spans="1:6" ht="12.75" customHeight="1">
      <c r="A2498" s="168" t="s">
        <v>6964</v>
      </c>
      <c r="B2498" s="168" t="s">
        <v>6965</v>
      </c>
      <c r="C2498" s="168" t="s">
        <v>5972</v>
      </c>
      <c r="D2498" s="168" t="s">
        <v>5973</v>
      </c>
      <c r="E2498" s="168" t="s">
        <v>4902</v>
      </c>
      <c r="F2498" s="168" t="s">
        <v>4903</v>
      </c>
    </row>
    <row r="2499" spans="1:6" ht="12.75" customHeight="1">
      <c r="A2499" s="168" t="s">
        <v>6966</v>
      </c>
      <c r="B2499" s="168" t="s">
        <v>6965</v>
      </c>
      <c r="C2499" s="168" t="s">
        <v>5972</v>
      </c>
      <c r="D2499" s="168" t="s">
        <v>5973</v>
      </c>
      <c r="E2499" s="168" t="s">
        <v>4902</v>
      </c>
      <c r="F2499" s="168" t="s">
        <v>4903</v>
      </c>
    </row>
    <row r="2500" spans="1:6" ht="12.75" customHeight="1">
      <c r="A2500" s="168" t="s">
        <v>6967</v>
      </c>
      <c r="B2500" s="168" t="s">
        <v>6968</v>
      </c>
      <c r="C2500" s="168" t="s">
        <v>5972</v>
      </c>
      <c r="D2500" s="168" t="s">
        <v>5973</v>
      </c>
      <c r="E2500" s="168" t="s">
        <v>4902</v>
      </c>
      <c r="F2500" s="168" t="s">
        <v>4903</v>
      </c>
    </row>
    <row r="2501" spans="1:6" ht="12.75" customHeight="1">
      <c r="A2501" s="168" t="s">
        <v>6969</v>
      </c>
      <c r="B2501" s="168" t="s">
        <v>6970</v>
      </c>
      <c r="C2501" s="168" t="s">
        <v>5972</v>
      </c>
      <c r="D2501" s="168" t="s">
        <v>5973</v>
      </c>
      <c r="E2501" s="168" t="s">
        <v>4902</v>
      </c>
      <c r="F2501" s="168" t="s">
        <v>4903</v>
      </c>
    </row>
    <row r="2502" spans="1:6" ht="12.75" customHeight="1">
      <c r="A2502" s="168" t="s">
        <v>6971</v>
      </c>
      <c r="B2502" s="168" t="s">
        <v>6972</v>
      </c>
      <c r="C2502" s="168" t="s">
        <v>5972</v>
      </c>
      <c r="D2502" s="168" t="s">
        <v>5973</v>
      </c>
      <c r="E2502" s="168" t="s">
        <v>4902</v>
      </c>
      <c r="F2502" s="168" t="s">
        <v>4903</v>
      </c>
    </row>
    <row r="2503" spans="1:6" ht="12.75" customHeight="1">
      <c r="A2503" s="168" t="s">
        <v>6973</v>
      </c>
      <c r="B2503" s="168" t="s">
        <v>6974</v>
      </c>
      <c r="C2503" s="168" t="s">
        <v>5972</v>
      </c>
      <c r="D2503" s="168" t="s">
        <v>5973</v>
      </c>
      <c r="E2503" s="168" t="s">
        <v>4902</v>
      </c>
      <c r="F2503" s="168" t="s">
        <v>4903</v>
      </c>
    </row>
    <row r="2504" spans="1:6" ht="12.75" customHeight="1">
      <c r="A2504" s="168" t="s">
        <v>6975</v>
      </c>
      <c r="B2504" s="168" t="s">
        <v>6976</v>
      </c>
      <c r="C2504" s="168" t="s">
        <v>5972</v>
      </c>
      <c r="D2504" s="168" t="s">
        <v>5973</v>
      </c>
      <c r="E2504" s="168" t="s">
        <v>4902</v>
      </c>
      <c r="F2504" s="168" t="s">
        <v>4903</v>
      </c>
    </row>
    <row r="2505" spans="1:6" ht="12.75" customHeight="1">
      <c r="A2505" s="168" t="s">
        <v>6977</v>
      </c>
      <c r="B2505" s="168" t="s">
        <v>6978</v>
      </c>
      <c r="C2505" s="168" t="s">
        <v>5972</v>
      </c>
      <c r="D2505" s="168" t="s">
        <v>5973</v>
      </c>
      <c r="E2505" s="168" t="s">
        <v>4902</v>
      </c>
      <c r="F2505" s="168" t="s">
        <v>4903</v>
      </c>
    </row>
    <row r="2506" spans="1:6" ht="12.75" customHeight="1">
      <c r="A2506" s="168" t="s">
        <v>6979</v>
      </c>
      <c r="B2506" s="168" t="s">
        <v>6980</v>
      </c>
      <c r="C2506" s="168" t="s">
        <v>5972</v>
      </c>
      <c r="D2506" s="168" t="s">
        <v>5973</v>
      </c>
      <c r="E2506" s="168" t="s">
        <v>4902</v>
      </c>
      <c r="F2506" s="168" t="s">
        <v>4903</v>
      </c>
    </row>
    <row r="2507" spans="1:6" ht="12.75" customHeight="1">
      <c r="A2507" s="168" t="s">
        <v>6981</v>
      </c>
      <c r="B2507" s="168" t="s">
        <v>6982</v>
      </c>
      <c r="C2507" s="168" t="s">
        <v>5972</v>
      </c>
      <c r="D2507" s="168" t="s">
        <v>5973</v>
      </c>
      <c r="E2507" s="168" t="s">
        <v>4902</v>
      </c>
      <c r="F2507" s="168" t="s">
        <v>4903</v>
      </c>
    </row>
    <row r="2508" spans="1:6" ht="12.75" customHeight="1">
      <c r="A2508" s="168" t="s">
        <v>6983</v>
      </c>
      <c r="B2508" s="168" t="s">
        <v>6984</v>
      </c>
      <c r="C2508" s="168" t="s">
        <v>5972</v>
      </c>
      <c r="D2508" s="168" t="s">
        <v>5973</v>
      </c>
      <c r="E2508" s="168" t="s">
        <v>4902</v>
      </c>
      <c r="F2508" s="168" t="s">
        <v>4903</v>
      </c>
    </row>
    <row r="2509" spans="1:6" ht="12.75" customHeight="1">
      <c r="A2509" s="168" t="s">
        <v>6985</v>
      </c>
      <c r="B2509" s="168" t="s">
        <v>6986</v>
      </c>
      <c r="C2509" s="168" t="s">
        <v>5972</v>
      </c>
      <c r="D2509" s="168" t="s">
        <v>5973</v>
      </c>
      <c r="E2509" s="168" t="s">
        <v>4902</v>
      </c>
      <c r="F2509" s="168" t="s">
        <v>4903</v>
      </c>
    </row>
    <row r="2510" spans="1:6" ht="12.75" customHeight="1">
      <c r="A2510" s="168" t="s">
        <v>6987</v>
      </c>
      <c r="B2510" s="168" t="s">
        <v>6988</v>
      </c>
      <c r="C2510" s="168" t="s">
        <v>5972</v>
      </c>
      <c r="D2510" s="168" t="s">
        <v>5973</v>
      </c>
      <c r="E2510" s="168" t="s">
        <v>4902</v>
      </c>
      <c r="F2510" s="168" t="s">
        <v>4903</v>
      </c>
    </row>
    <row r="2511" spans="1:6" ht="12.75" customHeight="1">
      <c r="A2511" s="168" t="s">
        <v>6989</v>
      </c>
      <c r="B2511" s="168" t="s">
        <v>6990</v>
      </c>
      <c r="C2511" s="168" t="s">
        <v>5972</v>
      </c>
      <c r="D2511" s="168" t="s">
        <v>5973</v>
      </c>
      <c r="E2511" s="168" t="s">
        <v>4902</v>
      </c>
      <c r="F2511" s="168" t="s">
        <v>4903</v>
      </c>
    </row>
    <row r="2512" spans="1:6" ht="12.75" customHeight="1">
      <c r="A2512" s="168" t="s">
        <v>6991</v>
      </c>
      <c r="B2512" s="168" t="s">
        <v>6992</v>
      </c>
      <c r="C2512" s="168" t="s">
        <v>5972</v>
      </c>
      <c r="D2512" s="168" t="s">
        <v>5973</v>
      </c>
      <c r="E2512" s="168" t="s">
        <v>4902</v>
      </c>
      <c r="F2512" s="168" t="s">
        <v>4903</v>
      </c>
    </row>
    <row r="2513" spans="1:6" ht="12.75" customHeight="1">
      <c r="A2513" s="168" t="s">
        <v>6993</v>
      </c>
      <c r="B2513" s="168" t="s">
        <v>6994</v>
      </c>
      <c r="C2513" s="168" t="s">
        <v>5972</v>
      </c>
      <c r="D2513" s="168" t="s">
        <v>5973</v>
      </c>
      <c r="E2513" s="168" t="s">
        <v>4902</v>
      </c>
      <c r="F2513" s="168" t="s">
        <v>4903</v>
      </c>
    </row>
    <row r="2514" spans="1:6" ht="12.75" customHeight="1">
      <c r="A2514" s="168" t="s">
        <v>6995</v>
      </c>
      <c r="B2514" s="168" t="s">
        <v>6994</v>
      </c>
      <c r="C2514" s="168" t="s">
        <v>5972</v>
      </c>
      <c r="D2514" s="168" t="s">
        <v>5973</v>
      </c>
      <c r="E2514" s="168" t="s">
        <v>4902</v>
      </c>
      <c r="F2514" s="168" t="s">
        <v>4903</v>
      </c>
    </row>
    <row r="2515" spans="1:6" ht="12.75" customHeight="1">
      <c r="A2515" s="168" t="s">
        <v>6996</v>
      </c>
      <c r="B2515" s="168" t="s">
        <v>6997</v>
      </c>
      <c r="C2515" s="168" t="s">
        <v>5972</v>
      </c>
      <c r="D2515" s="168" t="s">
        <v>5973</v>
      </c>
      <c r="E2515" s="168" t="s">
        <v>4902</v>
      </c>
      <c r="F2515" s="168" t="s">
        <v>4903</v>
      </c>
    </row>
    <row r="2516" spans="1:6" ht="12.75" customHeight="1">
      <c r="A2516" s="168" t="s">
        <v>6998</v>
      </c>
      <c r="B2516" s="168" t="s">
        <v>6997</v>
      </c>
      <c r="C2516" s="168" t="s">
        <v>5972</v>
      </c>
      <c r="D2516" s="168" t="s">
        <v>5973</v>
      </c>
      <c r="E2516" s="168" t="s">
        <v>4902</v>
      </c>
      <c r="F2516" s="168" t="s">
        <v>4903</v>
      </c>
    </row>
    <row r="2517" spans="1:6" ht="12.75" customHeight="1">
      <c r="A2517" s="168" t="s">
        <v>6999</v>
      </c>
      <c r="B2517" s="168" t="s">
        <v>7000</v>
      </c>
      <c r="C2517" s="168" t="s">
        <v>5972</v>
      </c>
      <c r="D2517" s="168" t="s">
        <v>5973</v>
      </c>
      <c r="E2517" s="168" t="s">
        <v>4902</v>
      </c>
      <c r="F2517" s="168" t="s">
        <v>4903</v>
      </c>
    </row>
    <row r="2518" spans="1:6" ht="12.75" customHeight="1">
      <c r="A2518" s="168" t="s">
        <v>7001</v>
      </c>
      <c r="B2518" s="168" t="s">
        <v>7002</v>
      </c>
      <c r="C2518" s="168" t="s">
        <v>5972</v>
      </c>
      <c r="D2518" s="168" t="s">
        <v>5973</v>
      </c>
      <c r="E2518" s="168" t="s">
        <v>4902</v>
      </c>
      <c r="F2518" s="168" t="s">
        <v>4903</v>
      </c>
    </row>
    <row r="2519" spans="1:6" ht="12.75" customHeight="1">
      <c r="A2519" s="168" t="s">
        <v>7003</v>
      </c>
      <c r="B2519" s="168" t="s">
        <v>7004</v>
      </c>
      <c r="C2519" s="168" t="s">
        <v>5972</v>
      </c>
      <c r="D2519" s="168" t="s">
        <v>5973</v>
      </c>
      <c r="E2519" s="168" t="s">
        <v>4902</v>
      </c>
      <c r="F2519" s="168" t="s">
        <v>4903</v>
      </c>
    </row>
    <row r="2520" spans="1:6" ht="12.75" customHeight="1">
      <c r="A2520" s="168" t="s">
        <v>7005</v>
      </c>
      <c r="B2520" s="168" t="s">
        <v>7006</v>
      </c>
      <c r="C2520" s="168" t="s">
        <v>5972</v>
      </c>
      <c r="D2520" s="168" t="s">
        <v>5973</v>
      </c>
      <c r="E2520" s="168" t="s">
        <v>4902</v>
      </c>
      <c r="F2520" s="168" t="s">
        <v>4903</v>
      </c>
    </row>
    <row r="2521" spans="1:6" ht="12.75" customHeight="1">
      <c r="A2521" s="168" t="s">
        <v>7007</v>
      </c>
      <c r="B2521" s="168" t="s">
        <v>7008</v>
      </c>
      <c r="C2521" s="168" t="s">
        <v>5972</v>
      </c>
      <c r="D2521" s="168" t="s">
        <v>5973</v>
      </c>
      <c r="E2521" s="168" t="s">
        <v>4902</v>
      </c>
      <c r="F2521" s="168" t="s">
        <v>4903</v>
      </c>
    </row>
    <row r="2522" spans="1:6" ht="12.75" customHeight="1">
      <c r="A2522" s="168" t="s">
        <v>7009</v>
      </c>
      <c r="B2522" s="168" t="s">
        <v>7010</v>
      </c>
      <c r="C2522" s="168" t="s">
        <v>5972</v>
      </c>
      <c r="D2522" s="168" t="s">
        <v>5973</v>
      </c>
      <c r="E2522" s="168" t="s">
        <v>4902</v>
      </c>
      <c r="F2522" s="168" t="s">
        <v>4903</v>
      </c>
    </row>
    <row r="2523" spans="1:6" ht="12.75" customHeight="1">
      <c r="A2523" s="168" t="s">
        <v>7011</v>
      </c>
      <c r="B2523" s="168" t="s">
        <v>7012</v>
      </c>
      <c r="C2523" s="168" t="s">
        <v>5972</v>
      </c>
      <c r="D2523" s="168" t="s">
        <v>5973</v>
      </c>
      <c r="E2523" s="168" t="s">
        <v>4902</v>
      </c>
      <c r="F2523" s="168" t="s">
        <v>4903</v>
      </c>
    </row>
    <row r="2524" spans="1:6" ht="12.75" customHeight="1">
      <c r="A2524" s="168" t="s">
        <v>7013</v>
      </c>
      <c r="B2524" s="168" t="s">
        <v>7014</v>
      </c>
      <c r="C2524" s="168" t="s">
        <v>5972</v>
      </c>
      <c r="D2524" s="168" t="s">
        <v>5973</v>
      </c>
      <c r="E2524" s="168" t="s">
        <v>4902</v>
      </c>
      <c r="F2524" s="168" t="s">
        <v>4903</v>
      </c>
    </row>
    <row r="2525" spans="1:6" ht="12.75" customHeight="1">
      <c r="A2525" s="168" t="s">
        <v>7015</v>
      </c>
      <c r="B2525" s="168" t="s">
        <v>7016</v>
      </c>
      <c r="C2525" s="168" t="s">
        <v>5972</v>
      </c>
      <c r="D2525" s="168" t="s">
        <v>5973</v>
      </c>
      <c r="E2525" s="168" t="s">
        <v>4902</v>
      </c>
      <c r="F2525" s="168" t="s">
        <v>4903</v>
      </c>
    </row>
    <row r="2526" spans="1:6" ht="12.75" customHeight="1">
      <c r="A2526" s="168" t="s">
        <v>7017</v>
      </c>
      <c r="B2526" s="168" t="s">
        <v>7018</v>
      </c>
      <c r="C2526" s="168" t="s">
        <v>5972</v>
      </c>
      <c r="D2526" s="168" t="s">
        <v>5973</v>
      </c>
      <c r="E2526" s="168" t="s">
        <v>4902</v>
      </c>
      <c r="F2526" s="168" t="s">
        <v>4903</v>
      </c>
    </row>
    <row r="2527" spans="1:6" ht="12.75" customHeight="1">
      <c r="A2527" s="168" t="s">
        <v>7019</v>
      </c>
      <c r="B2527" s="168" t="s">
        <v>7020</v>
      </c>
      <c r="C2527" s="168" t="s">
        <v>5972</v>
      </c>
      <c r="D2527" s="168" t="s">
        <v>5973</v>
      </c>
      <c r="E2527" s="168" t="s">
        <v>4902</v>
      </c>
      <c r="F2527" s="168" t="s">
        <v>4903</v>
      </c>
    </row>
    <row r="2528" spans="1:6" ht="12.75" customHeight="1">
      <c r="A2528" s="168" t="s">
        <v>7021</v>
      </c>
      <c r="B2528" s="168" t="s">
        <v>7022</v>
      </c>
      <c r="C2528" s="168" t="s">
        <v>5972</v>
      </c>
      <c r="D2528" s="168" t="s">
        <v>5973</v>
      </c>
      <c r="E2528" s="168" t="s">
        <v>4902</v>
      </c>
      <c r="F2528" s="168" t="s">
        <v>4903</v>
      </c>
    </row>
    <row r="2529" spans="1:6" ht="12.75" customHeight="1">
      <c r="A2529" s="168" t="s">
        <v>7023</v>
      </c>
      <c r="B2529" s="168" t="s">
        <v>7024</v>
      </c>
      <c r="C2529" s="168" t="s">
        <v>5972</v>
      </c>
      <c r="D2529" s="168" t="s">
        <v>5973</v>
      </c>
      <c r="E2529" s="168" t="s">
        <v>4902</v>
      </c>
      <c r="F2529" s="168" t="s">
        <v>4903</v>
      </c>
    </row>
    <row r="2530" spans="1:6" ht="12.75" customHeight="1">
      <c r="A2530" s="168" t="s">
        <v>7025</v>
      </c>
      <c r="B2530" s="168" t="s">
        <v>7026</v>
      </c>
      <c r="C2530" s="168" t="s">
        <v>5972</v>
      </c>
      <c r="D2530" s="168" t="s">
        <v>5973</v>
      </c>
      <c r="E2530" s="168" t="s">
        <v>4902</v>
      </c>
      <c r="F2530" s="168" t="s">
        <v>4903</v>
      </c>
    </row>
    <row r="2531" spans="1:6" ht="12.75" customHeight="1">
      <c r="A2531" s="168" t="s">
        <v>7027</v>
      </c>
      <c r="B2531" s="168" t="s">
        <v>7028</v>
      </c>
      <c r="C2531" s="168" t="s">
        <v>5972</v>
      </c>
      <c r="D2531" s="168" t="s">
        <v>5973</v>
      </c>
      <c r="E2531" s="168" t="s">
        <v>4902</v>
      </c>
      <c r="F2531" s="168" t="s">
        <v>4903</v>
      </c>
    </row>
    <row r="2532" spans="1:6" ht="12.75" customHeight="1">
      <c r="A2532" s="168" t="s">
        <v>7029</v>
      </c>
      <c r="B2532" s="168" t="s">
        <v>7030</v>
      </c>
      <c r="C2532" s="168" t="s">
        <v>5972</v>
      </c>
      <c r="D2532" s="168" t="s">
        <v>5973</v>
      </c>
      <c r="E2532" s="168" t="s">
        <v>4902</v>
      </c>
      <c r="F2532" s="168" t="s">
        <v>4903</v>
      </c>
    </row>
    <row r="2533" spans="1:6" ht="12.75" customHeight="1">
      <c r="A2533" s="168" t="s">
        <v>7031</v>
      </c>
      <c r="B2533" s="168" t="s">
        <v>7032</v>
      </c>
      <c r="C2533" s="168" t="s">
        <v>5972</v>
      </c>
      <c r="D2533" s="168" t="s">
        <v>5973</v>
      </c>
      <c r="E2533" s="168" t="s">
        <v>4902</v>
      </c>
      <c r="F2533" s="168" t="s">
        <v>4903</v>
      </c>
    </row>
    <row r="2534" spans="1:6" ht="12.75" customHeight="1">
      <c r="A2534" s="168" t="s">
        <v>7033</v>
      </c>
      <c r="B2534" s="168" t="s">
        <v>7034</v>
      </c>
      <c r="C2534" s="168" t="s">
        <v>5972</v>
      </c>
      <c r="D2534" s="168" t="s">
        <v>5973</v>
      </c>
      <c r="E2534" s="168" t="s">
        <v>4902</v>
      </c>
      <c r="F2534" s="168" t="s">
        <v>4903</v>
      </c>
    </row>
    <row r="2535" spans="1:6" ht="12.75" customHeight="1">
      <c r="A2535" s="168" t="s">
        <v>7035</v>
      </c>
      <c r="B2535" s="168" t="s">
        <v>7036</v>
      </c>
      <c r="C2535" s="168" t="s">
        <v>5972</v>
      </c>
      <c r="D2535" s="168" t="s">
        <v>5973</v>
      </c>
      <c r="E2535" s="168" t="s">
        <v>4902</v>
      </c>
      <c r="F2535" s="168" t="s">
        <v>4903</v>
      </c>
    </row>
    <row r="2536" spans="1:6" ht="12.75" customHeight="1">
      <c r="A2536" s="168" t="s">
        <v>7037</v>
      </c>
      <c r="B2536" s="168" t="s">
        <v>7038</v>
      </c>
      <c r="C2536" s="168" t="s">
        <v>5972</v>
      </c>
      <c r="D2536" s="168" t="s">
        <v>5973</v>
      </c>
      <c r="E2536" s="168" t="s">
        <v>4902</v>
      </c>
      <c r="F2536" s="168" t="s">
        <v>4903</v>
      </c>
    </row>
    <row r="2537" spans="1:6" ht="12.75" customHeight="1">
      <c r="A2537" s="168" t="s">
        <v>7039</v>
      </c>
      <c r="B2537" s="168" t="s">
        <v>7040</v>
      </c>
      <c r="C2537" s="168" t="s">
        <v>5972</v>
      </c>
      <c r="D2537" s="168" t="s">
        <v>5973</v>
      </c>
      <c r="E2537" s="168" t="s">
        <v>4902</v>
      </c>
      <c r="F2537" s="168" t="s">
        <v>4903</v>
      </c>
    </row>
    <row r="2538" spans="1:6" ht="12.75" customHeight="1">
      <c r="A2538" s="168" t="s">
        <v>7041</v>
      </c>
      <c r="B2538" s="168" t="s">
        <v>7042</v>
      </c>
      <c r="C2538" s="168" t="s">
        <v>5972</v>
      </c>
      <c r="D2538" s="168" t="s">
        <v>5973</v>
      </c>
      <c r="E2538" s="168" t="s">
        <v>4902</v>
      </c>
      <c r="F2538" s="168" t="s">
        <v>4903</v>
      </c>
    </row>
    <row r="2539" spans="1:6" ht="12.75" customHeight="1">
      <c r="A2539" s="168" t="s">
        <v>7043</v>
      </c>
      <c r="B2539" s="168" t="s">
        <v>7044</v>
      </c>
      <c r="C2539" s="168" t="s">
        <v>5972</v>
      </c>
      <c r="D2539" s="168" t="s">
        <v>5973</v>
      </c>
      <c r="E2539" s="168" t="s">
        <v>4902</v>
      </c>
      <c r="F2539" s="168" t="s">
        <v>4903</v>
      </c>
    </row>
    <row r="2540" spans="1:6" ht="12.75" customHeight="1">
      <c r="A2540" s="168" t="s">
        <v>7045</v>
      </c>
      <c r="B2540" s="168" t="s">
        <v>7046</v>
      </c>
      <c r="C2540" s="168" t="s">
        <v>5972</v>
      </c>
      <c r="D2540" s="168" t="s">
        <v>5973</v>
      </c>
      <c r="E2540" s="168" t="s">
        <v>4902</v>
      </c>
      <c r="F2540" s="168" t="s">
        <v>4903</v>
      </c>
    </row>
    <row r="2541" spans="1:6" ht="12.75" customHeight="1">
      <c r="A2541" s="168" t="s">
        <v>7047</v>
      </c>
      <c r="B2541" s="168" t="s">
        <v>7048</v>
      </c>
      <c r="C2541" s="168" t="s">
        <v>5972</v>
      </c>
      <c r="D2541" s="168" t="s">
        <v>5973</v>
      </c>
      <c r="E2541" s="168" t="s">
        <v>4902</v>
      </c>
      <c r="F2541" s="168" t="s">
        <v>4903</v>
      </c>
    </row>
    <row r="2542" spans="1:6" ht="12.75" customHeight="1">
      <c r="A2542" s="168" t="s">
        <v>7049</v>
      </c>
      <c r="B2542" s="168" t="s">
        <v>7050</v>
      </c>
      <c r="C2542" s="168" t="s">
        <v>5972</v>
      </c>
      <c r="D2542" s="168" t="s">
        <v>5973</v>
      </c>
      <c r="E2542" s="168" t="s">
        <v>4902</v>
      </c>
      <c r="F2542" s="168" t="s">
        <v>4903</v>
      </c>
    </row>
    <row r="2543" spans="1:6" ht="12.75" customHeight="1">
      <c r="A2543" s="168" t="s">
        <v>7051</v>
      </c>
      <c r="B2543" s="168" t="s">
        <v>7052</v>
      </c>
      <c r="C2543" s="168" t="s">
        <v>5972</v>
      </c>
      <c r="D2543" s="168" t="s">
        <v>5973</v>
      </c>
      <c r="E2543" s="168" t="s">
        <v>4902</v>
      </c>
      <c r="F2543" s="168" t="s">
        <v>4903</v>
      </c>
    </row>
    <row r="2544" spans="1:6" ht="12.75" customHeight="1">
      <c r="A2544" s="168" t="s">
        <v>7053</v>
      </c>
      <c r="B2544" s="168" t="s">
        <v>7054</v>
      </c>
      <c r="C2544" s="168" t="s">
        <v>5972</v>
      </c>
      <c r="D2544" s="168" t="s">
        <v>5973</v>
      </c>
      <c r="E2544" s="168" t="s">
        <v>4902</v>
      </c>
      <c r="F2544" s="168" t="s">
        <v>4903</v>
      </c>
    </row>
    <row r="2545" spans="1:6" ht="12.75" customHeight="1">
      <c r="A2545" s="168" t="s">
        <v>7055</v>
      </c>
      <c r="B2545" s="168" t="s">
        <v>7056</v>
      </c>
      <c r="C2545" s="168" t="s">
        <v>5972</v>
      </c>
      <c r="D2545" s="168" t="s">
        <v>5973</v>
      </c>
      <c r="E2545" s="168" t="s">
        <v>4902</v>
      </c>
      <c r="F2545" s="168" t="s">
        <v>4903</v>
      </c>
    </row>
    <row r="2546" spans="1:6" ht="12.75" customHeight="1">
      <c r="A2546" s="168" t="s">
        <v>7057</v>
      </c>
      <c r="B2546" s="168" t="s">
        <v>7058</v>
      </c>
      <c r="C2546" s="168" t="s">
        <v>5972</v>
      </c>
      <c r="D2546" s="168" t="s">
        <v>5973</v>
      </c>
      <c r="E2546" s="168" t="s">
        <v>4902</v>
      </c>
      <c r="F2546" s="168" t="s">
        <v>4903</v>
      </c>
    </row>
    <row r="2547" spans="1:6" ht="12.75" customHeight="1">
      <c r="A2547" s="168" t="s">
        <v>7059</v>
      </c>
      <c r="B2547" s="168" t="s">
        <v>7060</v>
      </c>
      <c r="C2547" s="168" t="s">
        <v>5972</v>
      </c>
      <c r="D2547" s="168" t="s">
        <v>5973</v>
      </c>
      <c r="E2547" s="168" t="s">
        <v>4902</v>
      </c>
      <c r="F2547" s="168" t="s">
        <v>4903</v>
      </c>
    </row>
    <row r="2548" spans="1:6" ht="12.75" customHeight="1">
      <c r="A2548" s="168" t="s">
        <v>7061</v>
      </c>
      <c r="B2548" s="168" t="s">
        <v>7062</v>
      </c>
      <c r="C2548" s="168" t="s">
        <v>5972</v>
      </c>
      <c r="D2548" s="168" t="s">
        <v>5973</v>
      </c>
      <c r="E2548" s="168" t="s">
        <v>4902</v>
      </c>
      <c r="F2548" s="168" t="s">
        <v>4903</v>
      </c>
    </row>
    <row r="2549" spans="1:6" ht="12.75" customHeight="1">
      <c r="A2549" s="168" t="s">
        <v>7063</v>
      </c>
      <c r="B2549" s="168" t="s">
        <v>7064</v>
      </c>
      <c r="C2549" s="168" t="s">
        <v>5972</v>
      </c>
      <c r="D2549" s="168" t="s">
        <v>5973</v>
      </c>
      <c r="E2549" s="168" t="s">
        <v>4902</v>
      </c>
      <c r="F2549" s="168" t="s">
        <v>4903</v>
      </c>
    </row>
    <row r="2550" spans="1:6" ht="12.75" customHeight="1">
      <c r="A2550" s="168" t="s">
        <v>7065</v>
      </c>
      <c r="B2550" s="168" t="s">
        <v>7066</v>
      </c>
      <c r="C2550" s="168" t="s">
        <v>5972</v>
      </c>
      <c r="D2550" s="168" t="s">
        <v>5973</v>
      </c>
      <c r="E2550" s="168" t="s">
        <v>4902</v>
      </c>
      <c r="F2550" s="168" t="s">
        <v>4903</v>
      </c>
    </row>
    <row r="2551" spans="1:6" ht="12.75" customHeight="1">
      <c r="A2551" s="168" t="s">
        <v>7067</v>
      </c>
      <c r="B2551" s="168" t="s">
        <v>7068</v>
      </c>
      <c r="C2551" s="168" t="s">
        <v>5972</v>
      </c>
      <c r="D2551" s="168" t="s">
        <v>5973</v>
      </c>
      <c r="E2551" s="168" t="s">
        <v>4902</v>
      </c>
      <c r="F2551" s="168" t="s">
        <v>4903</v>
      </c>
    </row>
    <row r="2552" spans="1:6" ht="12.75" customHeight="1">
      <c r="A2552" s="168" t="s">
        <v>7069</v>
      </c>
      <c r="B2552" s="168" t="s">
        <v>7070</v>
      </c>
      <c r="C2552" s="168" t="s">
        <v>5972</v>
      </c>
      <c r="D2552" s="168" t="s">
        <v>5973</v>
      </c>
      <c r="E2552" s="168" t="s">
        <v>4902</v>
      </c>
      <c r="F2552" s="168" t="s">
        <v>4903</v>
      </c>
    </row>
    <row r="2553" spans="1:6" ht="12.75" customHeight="1">
      <c r="A2553" s="168" t="s">
        <v>7071</v>
      </c>
      <c r="B2553" s="168" t="s">
        <v>7072</v>
      </c>
      <c r="C2553" s="168" t="s">
        <v>5972</v>
      </c>
      <c r="D2553" s="168" t="s">
        <v>5973</v>
      </c>
      <c r="E2553" s="168" t="s">
        <v>4902</v>
      </c>
      <c r="F2553" s="168" t="s">
        <v>4903</v>
      </c>
    </row>
    <row r="2554" spans="1:6" ht="12.75" customHeight="1">
      <c r="A2554" s="168" t="s">
        <v>7073</v>
      </c>
      <c r="B2554" s="168" t="s">
        <v>7074</v>
      </c>
      <c r="C2554" s="168" t="s">
        <v>5972</v>
      </c>
      <c r="D2554" s="168" t="s">
        <v>5973</v>
      </c>
      <c r="E2554" s="168" t="s">
        <v>4902</v>
      </c>
      <c r="F2554" s="168" t="s">
        <v>4903</v>
      </c>
    </row>
    <row r="2555" spans="1:6" ht="12.75" customHeight="1">
      <c r="A2555" s="168" t="s">
        <v>7075</v>
      </c>
      <c r="B2555" s="168" t="s">
        <v>7074</v>
      </c>
      <c r="C2555" s="168" t="s">
        <v>5972</v>
      </c>
      <c r="D2555" s="168" t="s">
        <v>5973</v>
      </c>
      <c r="E2555" s="168" t="s">
        <v>4902</v>
      </c>
      <c r="F2555" s="168" t="s">
        <v>4903</v>
      </c>
    </row>
    <row r="2556" spans="1:6" ht="12.75" customHeight="1">
      <c r="A2556" s="168" t="s">
        <v>7076</v>
      </c>
      <c r="B2556" s="168" t="s">
        <v>7077</v>
      </c>
      <c r="C2556" s="168" t="s">
        <v>5972</v>
      </c>
      <c r="D2556" s="168" t="s">
        <v>5973</v>
      </c>
      <c r="E2556" s="168" t="s">
        <v>4902</v>
      </c>
      <c r="F2556" s="168" t="s">
        <v>4903</v>
      </c>
    </row>
    <row r="2557" spans="1:6" ht="12.75" customHeight="1">
      <c r="A2557" s="168" t="s">
        <v>7078</v>
      </c>
      <c r="B2557" s="168" t="s">
        <v>7079</v>
      </c>
      <c r="C2557" s="168" t="s">
        <v>5972</v>
      </c>
      <c r="D2557" s="168" t="s">
        <v>5973</v>
      </c>
      <c r="E2557" s="168" t="s">
        <v>4902</v>
      </c>
      <c r="F2557" s="168" t="s">
        <v>4903</v>
      </c>
    </row>
    <row r="2558" spans="1:6" ht="12.75" customHeight="1">
      <c r="A2558" s="168" t="s">
        <v>7080</v>
      </c>
      <c r="B2558" s="168" t="s">
        <v>7081</v>
      </c>
      <c r="C2558" s="168" t="s">
        <v>5972</v>
      </c>
      <c r="D2558" s="168" t="s">
        <v>5973</v>
      </c>
      <c r="E2558" s="168" t="s">
        <v>4902</v>
      </c>
      <c r="F2558" s="168" t="s">
        <v>4903</v>
      </c>
    </row>
    <row r="2559" spans="1:6" ht="12.75" customHeight="1">
      <c r="A2559" s="168" t="s">
        <v>7082</v>
      </c>
      <c r="B2559" s="168" t="s">
        <v>7083</v>
      </c>
      <c r="C2559" s="168" t="s">
        <v>5972</v>
      </c>
      <c r="D2559" s="168" t="s">
        <v>5973</v>
      </c>
      <c r="E2559" s="168" t="s">
        <v>4902</v>
      </c>
      <c r="F2559" s="168" t="s">
        <v>4903</v>
      </c>
    </row>
    <row r="2560" spans="1:6" ht="12.75" customHeight="1">
      <c r="A2560" s="168" t="s">
        <v>7084</v>
      </c>
      <c r="B2560" s="168" t="s">
        <v>7085</v>
      </c>
      <c r="C2560" s="168" t="s">
        <v>5972</v>
      </c>
      <c r="D2560" s="168" t="s">
        <v>5973</v>
      </c>
      <c r="E2560" s="168" t="s">
        <v>4902</v>
      </c>
      <c r="F2560" s="168" t="s">
        <v>4903</v>
      </c>
    </row>
    <row r="2561" spans="1:6" ht="12.75" customHeight="1">
      <c r="A2561" s="168" t="s">
        <v>7086</v>
      </c>
      <c r="B2561" s="168" t="s">
        <v>7087</v>
      </c>
      <c r="C2561" s="168" t="s">
        <v>5972</v>
      </c>
      <c r="D2561" s="168" t="s">
        <v>5973</v>
      </c>
      <c r="E2561" s="168" t="s">
        <v>4902</v>
      </c>
      <c r="F2561" s="168" t="s">
        <v>4903</v>
      </c>
    </row>
    <row r="2562" spans="1:6" ht="12.75" customHeight="1">
      <c r="A2562" s="168" t="s">
        <v>7088</v>
      </c>
      <c r="B2562" s="168" t="s">
        <v>7089</v>
      </c>
      <c r="C2562" s="168" t="s">
        <v>5972</v>
      </c>
      <c r="D2562" s="168" t="s">
        <v>5973</v>
      </c>
      <c r="E2562" s="168" t="s">
        <v>4902</v>
      </c>
      <c r="F2562" s="168" t="s">
        <v>4903</v>
      </c>
    </row>
    <row r="2563" spans="1:6" ht="12.75" customHeight="1">
      <c r="A2563" s="168" t="s">
        <v>7090</v>
      </c>
      <c r="B2563" s="168" t="s">
        <v>7091</v>
      </c>
      <c r="C2563" s="168" t="s">
        <v>5972</v>
      </c>
      <c r="D2563" s="168" t="s">
        <v>5973</v>
      </c>
      <c r="E2563" s="168" t="s">
        <v>4902</v>
      </c>
      <c r="F2563" s="168" t="s">
        <v>4903</v>
      </c>
    </row>
    <row r="2564" spans="1:6" ht="12.75" customHeight="1">
      <c r="A2564" s="168" t="s">
        <v>7092</v>
      </c>
      <c r="B2564" s="168" t="s">
        <v>7093</v>
      </c>
      <c r="C2564" s="168" t="s">
        <v>5972</v>
      </c>
      <c r="D2564" s="168" t="s">
        <v>5973</v>
      </c>
      <c r="E2564" s="168" t="s">
        <v>4902</v>
      </c>
      <c r="F2564" s="168" t="s">
        <v>4903</v>
      </c>
    </row>
    <row r="2565" spans="1:6" ht="12.75" customHeight="1">
      <c r="A2565" s="168" t="s">
        <v>7094</v>
      </c>
      <c r="B2565" s="168" t="s">
        <v>7095</v>
      </c>
      <c r="C2565" s="168" t="s">
        <v>5972</v>
      </c>
      <c r="D2565" s="168" t="s">
        <v>5973</v>
      </c>
      <c r="E2565" s="168" t="s">
        <v>4902</v>
      </c>
      <c r="F2565" s="168" t="s">
        <v>4903</v>
      </c>
    </row>
    <row r="2566" spans="1:6" ht="12.75" customHeight="1">
      <c r="A2566" s="168" t="s">
        <v>7096</v>
      </c>
      <c r="B2566" s="168" t="s">
        <v>7097</v>
      </c>
      <c r="C2566" s="168" t="s">
        <v>5972</v>
      </c>
      <c r="D2566" s="168" t="s">
        <v>5973</v>
      </c>
      <c r="E2566" s="168" t="s">
        <v>4902</v>
      </c>
      <c r="F2566" s="168" t="s">
        <v>4903</v>
      </c>
    </row>
    <row r="2567" spans="1:6" ht="12.75" customHeight="1">
      <c r="A2567" s="168" t="s">
        <v>7098</v>
      </c>
      <c r="B2567" s="168" t="s">
        <v>7099</v>
      </c>
      <c r="C2567" s="168" t="s">
        <v>5972</v>
      </c>
      <c r="D2567" s="168" t="s">
        <v>5973</v>
      </c>
      <c r="E2567" s="168" t="s">
        <v>4902</v>
      </c>
      <c r="F2567" s="168" t="s">
        <v>4903</v>
      </c>
    </row>
    <row r="2568" spans="1:6" ht="12.75" customHeight="1">
      <c r="A2568" s="168" t="s">
        <v>7100</v>
      </c>
      <c r="B2568" s="168" t="s">
        <v>7101</v>
      </c>
      <c r="C2568" s="168" t="s">
        <v>5972</v>
      </c>
      <c r="D2568" s="168" t="s">
        <v>5973</v>
      </c>
      <c r="E2568" s="168" t="s">
        <v>4902</v>
      </c>
      <c r="F2568" s="168" t="s">
        <v>4903</v>
      </c>
    </row>
    <row r="2569" spans="1:6" ht="12.75" customHeight="1">
      <c r="A2569" s="168" t="s">
        <v>7102</v>
      </c>
      <c r="B2569" s="168" t="s">
        <v>7103</v>
      </c>
      <c r="C2569" s="168" t="s">
        <v>5972</v>
      </c>
      <c r="D2569" s="168" t="s">
        <v>5973</v>
      </c>
      <c r="E2569" s="168" t="s">
        <v>4902</v>
      </c>
      <c r="F2569" s="168" t="s">
        <v>4903</v>
      </c>
    </row>
    <row r="2570" spans="1:6" ht="12.75" customHeight="1">
      <c r="A2570" s="168" t="s">
        <v>7104</v>
      </c>
      <c r="B2570" s="168" t="s">
        <v>7105</v>
      </c>
      <c r="C2570" s="168" t="s">
        <v>5972</v>
      </c>
      <c r="D2570" s="168" t="s">
        <v>5973</v>
      </c>
      <c r="E2570" s="168" t="s">
        <v>4902</v>
      </c>
      <c r="F2570" s="168" t="s">
        <v>4903</v>
      </c>
    </row>
    <row r="2571" spans="1:6" ht="12.75" customHeight="1">
      <c r="A2571" s="168" t="s">
        <v>7106</v>
      </c>
      <c r="B2571" s="168" t="s">
        <v>7107</v>
      </c>
      <c r="C2571" s="168" t="s">
        <v>5972</v>
      </c>
      <c r="D2571" s="168" t="s">
        <v>5973</v>
      </c>
      <c r="E2571" s="168" t="s">
        <v>4902</v>
      </c>
      <c r="F2571" s="168" t="s">
        <v>4903</v>
      </c>
    </row>
    <row r="2572" spans="1:6" ht="12.75" customHeight="1">
      <c r="A2572" s="168" t="s">
        <v>7108</v>
      </c>
      <c r="B2572" s="168" t="s">
        <v>7109</v>
      </c>
      <c r="C2572" s="168" t="s">
        <v>5972</v>
      </c>
      <c r="D2572" s="168" t="s">
        <v>5973</v>
      </c>
      <c r="E2572" s="168" t="s">
        <v>4902</v>
      </c>
      <c r="F2572" s="168" t="s">
        <v>4903</v>
      </c>
    </row>
    <row r="2573" spans="1:6" ht="12.75" customHeight="1">
      <c r="A2573" s="168" t="s">
        <v>7110</v>
      </c>
      <c r="B2573" s="168" t="s">
        <v>7111</v>
      </c>
      <c r="C2573" s="168" t="s">
        <v>5972</v>
      </c>
      <c r="D2573" s="168" t="s">
        <v>5973</v>
      </c>
      <c r="E2573" s="168" t="s">
        <v>4902</v>
      </c>
      <c r="F2573" s="168" t="s">
        <v>4903</v>
      </c>
    </row>
    <row r="2574" spans="1:6" ht="12.75" customHeight="1">
      <c r="A2574" s="168" t="s">
        <v>7112</v>
      </c>
      <c r="B2574" s="168" t="s">
        <v>7113</v>
      </c>
      <c r="C2574" s="168" t="s">
        <v>5972</v>
      </c>
      <c r="D2574" s="168" t="s">
        <v>5973</v>
      </c>
      <c r="E2574" s="168" t="s">
        <v>4902</v>
      </c>
      <c r="F2574" s="168" t="s">
        <v>4903</v>
      </c>
    </row>
    <row r="2575" spans="1:6" ht="12.75" customHeight="1">
      <c r="A2575" s="168" t="s">
        <v>7114</v>
      </c>
      <c r="B2575" s="168" t="s">
        <v>7115</v>
      </c>
      <c r="C2575" s="168" t="s">
        <v>5972</v>
      </c>
      <c r="D2575" s="168" t="s">
        <v>5973</v>
      </c>
      <c r="E2575" s="168" t="s">
        <v>4902</v>
      </c>
      <c r="F2575" s="168" t="s">
        <v>4903</v>
      </c>
    </row>
    <row r="2576" spans="1:6" ht="12.75" customHeight="1">
      <c r="A2576" s="168" t="s">
        <v>7116</v>
      </c>
      <c r="B2576" s="168" t="s">
        <v>7117</v>
      </c>
      <c r="C2576" s="168" t="s">
        <v>5972</v>
      </c>
      <c r="D2576" s="168" t="s">
        <v>5973</v>
      </c>
      <c r="E2576" s="168" t="s">
        <v>4902</v>
      </c>
      <c r="F2576" s="168" t="s">
        <v>4903</v>
      </c>
    </row>
    <row r="2577" spans="1:6" ht="12.75" customHeight="1">
      <c r="A2577" s="168" t="s">
        <v>7118</v>
      </c>
      <c r="B2577" s="168" t="s">
        <v>7119</v>
      </c>
      <c r="C2577" s="168" t="s">
        <v>5972</v>
      </c>
      <c r="D2577" s="168" t="s">
        <v>5973</v>
      </c>
      <c r="E2577" s="168" t="s">
        <v>4902</v>
      </c>
      <c r="F2577" s="168" t="s">
        <v>4903</v>
      </c>
    </row>
    <row r="2578" spans="1:6" ht="12.75" customHeight="1">
      <c r="A2578" s="168" t="s">
        <v>7120</v>
      </c>
      <c r="B2578" s="168" t="s">
        <v>7121</v>
      </c>
      <c r="C2578" s="168" t="s">
        <v>5972</v>
      </c>
      <c r="D2578" s="168" t="s">
        <v>5973</v>
      </c>
      <c r="E2578" s="168" t="s">
        <v>4902</v>
      </c>
      <c r="F2578" s="168" t="s">
        <v>4903</v>
      </c>
    </row>
    <row r="2579" spans="1:6" ht="12.75" customHeight="1">
      <c r="A2579" s="168" t="s">
        <v>7122</v>
      </c>
      <c r="B2579" s="168" t="s">
        <v>7123</v>
      </c>
      <c r="C2579" s="168" t="s">
        <v>5972</v>
      </c>
      <c r="D2579" s="168" t="s">
        <v>5973</v>
      </c>
      <c r="E2579" s="168" t="s">
        <v>4902</v>
      </c>
      <c r="F2579" s="168" t="s">
        <v>4903</v>
      </c>
    </row>
    <row r="2580" spans="1:6" ht="12.75" customHeight="1">
      <c r="A2580" s="168" t="s">
        <v>7124</v>
      </c>
      <c r="B2580" s="168" t="s">
        <v>7123</v>
      </c>
      <c r="C2580" s="168" t="s">
        <v>5972</v>
      </c>
      <c r="D2580" s="168" t="s">
        <v>5973</v>
      </c>
      <c r="E2580" s="168" t="s">
        <v>4902</v>
      </c>
      <c r="F2580" s="168" t="s">
        <v>4903</v>
      </c>
    </row>
    <row r="2581" spans="1:6" ht="12.75" customHeight="1">
      <c r="A2581" s="168" t="s">
        <v>7125</v>
      </c>
      <c r="B2581" s="168" t="s">
        <v>7126</v>
      </c>
      <c r="C2581" s="168" t="s">
        <v>5972</v>
      </c>
      <c r="D2581" s="168" t="s">
        <v>5973</v>
      </c>
      <c r="E2581" s="168" t="s">
        <v>4902</v>
      </c>
      <c r="F2581" s="168" t="s">
        <v>4903</v>
      </c>
    </row>
    <row r="2582" spans="1:6" ht="12.75" customHeight="1">
      <c r="A2582" s="168" t="s">
        <v>7127</v>
      </c>
      <c r="B2582" s="168" t="s">
        <v>7128</v>
      </c>
      <c r="C2582" s="168" t="s">
        <v>5972</v>
      </c>
      <c r="D2582" s="168" t="s">
        <v>5973</v>
      </c>
      <c r="E2582" s="168" t="s">
        <v>4902</v>
      </c>
      <c r="F2582" s="168" t="s">
        <v>4903</v>
      </c>
    </row>
    <row r="2583" spans="1:6" ht="12.75" customHeight="1">
      <c r="A2583" s="168" t="s">
        <v>7129</v>
      </c>
      <c r="B2583" s="168" t="s">
        <v>7130</v>
      </c>
      <c r="C2583" s="168" t="s">
        <v>5972</v>
      </c>
      <c r="D2583" s="168" t="s">
        <v>5973</v>
      </c>
      <c r="E2583" s="168" t="s">
        <v>4902</v>
      </c>
      <c r="F2583" s="168" t="s">
        <v>4903</v>
      </c>
    </row>
    <row r="2584" spans="1:6" ht="12.75" customHeight="1">
      <c r="A2584" s="168" t="s">
        <v>7131</v>
      </c>
      <c r="B2584" s="168" t="s">
        <v>7132</v>
      </c>
      <c r="C2584" s="168" t="s">
        <v>5972</v>
      </c>
      <c r="D2584" s="168" t="s">
        <v>5973</v>
      </c>
      <c r="E2584" s="168" t="s">
        <v>4902</v>
      </c>
      <c r="F2584" s="168" t="s">
        <v>4903</v>
      </c>
    </row>
    <row r="2585" spans="1:6" ht="12.75" customHeight="1">
      <c r="A2585" s="168" t="s">
        <v>7133</v>
      </c>
      <c r="B2585" s="168" t="s">
        <v>7134</v>
      </c>
      <c r="C2585" s="168" t="s">
        <v>5972</v>
      </c>
      <c r="D2585" s="168" t="s">
        <v>5973</v>
      </c>
      <c r="E2585" s="168" t="s">
        <v>4902</v>
      </c>
      <c r="F2585" s="168" t="s">
        <v>4903</v>
      </c>
    </row>
    <row r="2586" spans="1:6" ht="12.75" customHeight="1">
      <c r="A2586" s="168" t="s">
        <v>7135</v>
      </c>
      <c r="B2586" s="168" t="s">
        <v>7136</v>
      </c>
      <c r="C2586" s="168" t="s">
        <v>5972</v>
      </c>
      <c r="D2586" s="168" t="s">
        <v>5973</v>
      </c>
      <c r="E2586" s="168" t="s">
        <v>4902</v>
      </c>
      <c r="F2586" s="168" t="s">
        <v>4903</v>
      </c>
    </row>
    <row r="2587" spans="1:6" ht="12.75" customHeight="1">
      <c r="A2587" s="168" t="s">
        <v>7137</v>
      </c>
      <c r="B2587" s="168" t="s">
        <v>7138</v>
      </c>
      <c r="C2587" s="168" t="s">
        <v>5972</v>
      </c>
      <c r="D2587" s="168" t="s">
        <v>5973</v>
      </c>
      <c r="E2587" s="168" t="s">
        <v>4902</v>
      </c>
      <c r="F2587" s="168" t="s">
        <v>4903</v>
      </c>
    </row>
    <row r="2588" spans="1:6" ht="12.75" customHeight="1">
      <c r="A2588" s="168" t="s">
        <v>7139</v>
      </c>
      <c r="B2588" s="168" t="s">
        <v>7140</v>
      </c>
      <c r="C2588" s="168" t="s">
        <v>5972</v>
      </c>
      <c r="D2588" s="168" t="s">
        <v>5973</v>
      </c>
      <c r="E2588" s="168" t="s">
        <v>4902</v>
      </c>
      <c r="F2588" s="168" t="s">
        <v>4903</v>
      </c>
    </row>
    <row r="2589" spans="1:6" ht="12.75" customHeight="1">
      <c r="A2589" s="168" t="s">
        <v>7141</v>
      </c>
      <c r="B2589" s="168" t="s">
        <v>7142</v>
      </c>
      <c r="C2589" s="168" t="s">
        <v>5972</v>
      </c>
      <c r="D2589" s="168" t="s">
        <v>5973</v>
      </c>
      <c r="E2589" s="168" t="s">
        <v>4902</v>
      </c>
      <c r="F2589" s="168" t="s">
        <v>4903</v>
      </c>
    </row>
    <row r="2590" spans="1:6" ht="12.75" customHeight="1">
      <c r="A2590" s="168" t="s">
        <v>7143</v>
      </c>
      <c r="B2590" s="168" t="s">
        <v>7144</v>
      </c>
      <c r="C2590" s="168" t="s">
        <v>5972</v>
      </c>
      <c r="D2590" s="168" t="s">
        <v>5973</v>
      </c>
      <c r="E2590" s="168" t="s">
        <v>4902</v>
      </c>
      <c r="F2590" s="168" t="s">
        <v>4903</v>
      </c>
    </row>
    <row r="2591" spans="1:6" ht="12.75" customHeight="1">
      <c r="A2591" s="168" t="s">
        <v>7145</v>
      </c>
      <c r="B2591" s="168" t="s">
        <v>7146</v>
      </c>
      <c r="C2591" s="168" t="s">
        <v>5972</v>
      </c>
      <c r="D2591" s="168" t="s">
        <v>5973</v>
      </c>
      <c r="E2591" s="168" t="s">
        <v>4902</v>
      </c>
      <c r="F2591" s="168" t="s">
        <v>4903</v>
      </c>
    </row>
    <row r="2592" spans="1:6" ht="12.75" customHeight="1">
      <c r="A2592" s="168" t="s">
        <v>7147</v>
      </c>
      <c r="B2592" s="168" t="s">
        <v>7148</v>
      </c>
      <c r="C2592" s="168" t="s">
        <v>5972</v>
      </c>
      <c r="D2592" s="168" t="s">
        <v>5973</v>
      </c>
      <c r="E2592" s="168" t="s">
        <v>4902</v>
      </c>
      <c r="F2592" s="168" t="s">
        <v>4903</v>
      </c>
    </row>
    <row r="2593" spans="1:6" ht="12.75" customHeight="1">
      <c r="A2593" s="168" t="s">
        <v>7149</v>
      </c>
      <c r="B2593" s="168" t="s">
        <v>7150</v>
      </c>
      <c r="C2593" s="168" t="s">
        <v>5972</v>
      </c>
      <c r="D2593" s="168" t="s">
        <v>5973</v>
      </c>
      <c r="E2593" s="168" t="s">
        <v>4902</v>
      </c>
      <c r="F2593" s="168" t="s">
        <v>4903</v>
      </c>
    </row>
    <row r="2594" spans="1:6" ht="12.75" customHeight="1">
      <c r="A2594" s="168" t="s">
        <v>7151</v>
      </c>
      <c r="B2594" s="168" t="s">
        <v>7152</v>
      </c>
      <c r="C2594" s="168" t="s">
        <v>5972</v>
      </c>
      <c r="D2594" s="168" t="s">
        <v>5973</v>
      </c>
      <c r="E2594" s="168" t="s">
        <v>4902</v>
      </c>
      <c r="F2594" s="168" t="s">
        <v>4903</v>
      </c>
    </row>
    <row r="2595" spans="1:6" ht="12.75" customHeight="1">
      <c r="A2595" s="168" t="s">
        <v>7153</v>
      </c>
      <c r="B2595" s="168" t="s">
        <v>7154</v>
      </c>
      <c r="C2595" s="168" t="s">
        <v>5972</v>
      </c>
      <c r="D2595" s="168" t="s">
        <v>5973</v>
      </c>
      <c r="E2595" s="168" t="s">
        <v>4902</v>
      </c>
      <c r="F2595" s="168" t="s">
        <v>4903</v>
      </c>
    </row>
    <row r="2596" spans="1:6" ht="12.75" customHeight="1">
      <c r="A2596" s="168" t="s">
        <v>7155</v>
      </c>
      <c r="B2596" s="168" t="s">
        <v>7156</v>
      </c>
      <c r="C2596" s="168" t="s">
        <v>5972</v>
      </c>
      <c r="D2596" s="168" t="s">
        <v>5973</v>
      </c>
      <c r="E2596" s="168" t="s">
        <v>4902</v>
      </c>
      <c r="F2596" s="168" t="s">
        <v>4903</v>
      </c>
    </row>
    <row r="2597" spans="1:6" ht="12.75" customHeight="1">
      <c r="A2597" s="168" t="s">
        <v>7157</v>
      </c>
      <c r="B2597" s="168" t="s">
        <v>7158</v>
      </c>
      <c r="C2597" s="168" t="s">
        <v>5972</v>
      </c>
      <c r="D2597" s="168" t="s">
        <v>5973</v>
      </c>
      <c r="E2597" s="168" t="s">
        <v>4902</v>
      </c>
      <c r="F2597" s="168" t="s">
        <v>4903</v>
      </c>
    </row>
    <row r="2598" spans="1:6" ht="12.75" customHeight="1">
      <c r="A2598" s="168" t="s">
        <v>7159</v>
      </c>
      <c r="B2598" s="168" t="s">
        <v>7160</v>
      </c>
      <c r="C2598" s="168" t="s">
        <v>5972</v>
      </c>
      <c r="D2598" s="168" t="s">
        <v>5973</v>
      </c>
      <c r="E2598" s="168" t="s">
        <v>4902</v>
      </c>
      <c r="F2598" s="168" t="s">
        <v>4903</v>
      </c>
    </row>
    <row r="2599" spans="1:6" ht="12.75" customHeight="1">
      <c r="A2599" s="168" t="s">
        <v>7161</v>
      </c>
      <c r="B2599" s="168" t="s">
        <v>7162</v>
      </c>
      <c r="C2599" s="168" t="s">
        <v>5972</v>
      </c>
      <c r="D2599" s="168" t="s">
        <v>5973</v>
      </c>
      <c r="E2599" s="168" t="s">
        <v>4902</v>
      </c>
      <c r="F2599" s="168" t="s">
        <v>4903</v>
      </c>
    </row>
    <row r="2600" spans="1:6" ht="12.75" customHeight="1">
      <c r="A2600" s="168" t="s">
        <v>7163</v>
      </c>
      <c r="B2600" s="168" t="s">
        <v>7164</v>
      </c>
      <c r="C2600" s="168" t="s">
        <v>5972</v>
      </c>
      <c r="D2600" s="168" t="s">
        <v>5973</v>
      </c>
      <c r="E2600" s="168" t="s">
        <v>4902</v>
      </c>
      <c r="F2600" s="168" t="s">
        <v>4903</v>
      </c>
    </row>
    <row r="2601" spans="1:6" ht="12.75" customHeight="1">
      <c r="A2601" s="168" t="s">
        <v>7165</v>
      </c>
      <c r="B2601" s="168" t="s">
        <v>7166</v>
      </c>
      <c r="C2601" s="168" t="s">
        <v>5972</v>
      </c>
      <c r="D2601" s="168" t="s">
        <v>5973</v>
      </c>
      <c r="E2601" s="168" t="s">
        <v>4902</v>
      </c>
      <c r="F2601" s="168" t="s">
        <v>4903</v>
      </c>
    </row>
    <row r="2602" spans="1:6" ht="12.75" customHeight="1">
      <c r="A2602" s="168" t="s">
        <v>7167</v>
      </c>
      <c r="B2602" s="168" t="s">
        <v>7168</v>
      </c>
      <c r="C2602" s="168" t="s">
        <v>5972</v>
      </c>
      <c r="D2602" s="168" t="s">
        <v>5973</v>
      </c>
      <c r="E2602" s="168" t="s">
        <v>4902</v>
      </c>
      <c r="F2602" s="168" t="s">
        <v>4903</v>
      </c>
    </row>
    <row r="2603" spans="1:6" ht="12.75" customHeight="1">
      <c r="A2603" s="168" t="s">
        <v>7169</v>
      </c>
      <c r="B2603" s="168" t="s">
        <v>7170</v>
      </c>
      <c r="C2603" s="168" t="s">
        <v>5972</v>
      </c>
      <c r="D2603" s="168" t="s">
        <v>5973</v>
      </c>
      <c r="E2603" s="168" t="s">
        <v>4902</v>
      </c>
      <c r="F2603" s="168" t="s">
        <v>4903</v>
      </c>
    </row>
    <row r="2604" spans="1:6" ht="12.75" customHeight="1">
      <c r="A2604" s="168" t="s">
        <v>7171</v>
      </c>
      <c r="B2604" s="168" t="s">
        <v>7172</v>
      </c>
      <c r="C2604" s="168" t="s">
        <v>5972</v>
      </c>
      <c r="D2604" s="168" t="s">
        <v>5973</v>
      </c>
      <c r="E2604" s="168" t="s">
        <v>4902</v>
      </c>
      <c r="F2604" s="168" t="s">
        <v>4903</v>
      </c>
    </row>
    <row r="2605" spans="1:6" ht="12.75" customHeight="1">
      <c r="A2605" s="168" t="s">
        <v>7173</v>
      </c>
      <c r="B2605" s="168" t="s">
        <v>7174</v>
      </c>
      <c r="C2605" s="168" t="s">
        <v>5972</v>
      </c>
      <c r="D2605" s="168" t="s">
        <v>5973</v>
      </c>
      <c r="E2605" s="168" t="s">
        <v>4902</v>
      </c>
      <c r="F2605" s="168" t="s">
        <v>4903</v>
      </c>
    </row>
    <row r="2606" spans="1:6" ht="12.75" customHeight="1">
      <c r="A2606" s="168" t="s">
        <v>7175</v>
      </c>
      <c r="B2606" s="168" t="s">
        <v>7176</v>
      </c>
      <c r="C2606" s="168" t="s">
        <v>5972</v>
      </c>
      <c r="D2606" s="168" t="s">
        <v>5973</v>
      </c>
      <c r="E2606" s="168" t="s">
        <v>4902</v>
      </c>
      <c r="F2606" s="168" t="s">
        <v>4903</v>
      </c>
    </row>
    <row r="2607" spans="1:6" ht="12.75" customHeight="1">
      <c r="A2607" s="168" t="s">
        <v>7177</v>
      </c>
      <c r="B2607" s="168" t="s">
        <v>7178</v>
      </c>
      <c r="C2607" s="168" t="s">
        <v>5972</v>
      </c>
      <c r="D2607" s="168" t="s">
        <v>5973</v>
      </c>
      <c r="E2607" s="168" t="s">
        <v>4902</v>
      </c>
      <c r="F2607" s="168" t="s">
        <v>4903</v>
      </c>
    </row>
    <row r="2608" spans="1:6" ht="12.75" customHeight="1">
      <c r="A2608" s="168" t="s">
        <v>7179</v>
      </c>
      <c r="B2608" s="168" t="s">
        <v>7180</v>
      </c>
      <c r="C2608" s="168" t="s">
        <v>5972</v>
      </c>
      <c r="D2608" s="168" t="s">
        <v>5973</v>
      </c>
      <c r="E2608" s="168" t="s">
        <v>4902</v>
      </c>
      <c r="F2608" s="168" t="s">
        <v>4903</v>
      </c>
    </row>
    <row r="2609" spans="1:6" ht="12.75" customHeight="1">
      <c r="A2609" s="168" t="s">
        <v>7181</v>
      </c>
      <c r="B2609" s="168" t="s">
        <v>7182</v>
      </c>
      <c r="C2609" s="168" t="s">
        <v>5972</v>
      </c>
      <c r="D2609" s="168" t="s">
        <v>5973</v>
      </c>
      <c r="E2609" s="168" t="s">
        <v>4902</v>
      </c>
      <c r="F2609" s="168" t="s">
        <v>4903</v>
      </c>
    </row>
    <row r="2610" spans="1:6" ht="12.75" customHeight="1">
      <c r="A2610" s="168" t="s">
        <v>7183</v>
      </c>
      <c r="B2610" s="168" t="s">
        <v>7184</v>
      </c>
      <c r="C2610" s="168" t="s">
        <v>5972</v>
      </c>
      <c r="D2610" s="168" t="s">
        <v>5973</v>
      </c>
      <c r="E2610" s="168" t="s">
        <v>4902</v>
      </c>
      <c r="F2610" s="168" t="s">
        <v>4903</v>
      </c>
    </row>
    <row r="2611" spans="1:6" ht="12.75" customHeight="1">
      <c r="A2611" s="168" t="s">
        <v>7185</v>
      </c>
      <c r="B2611" s="168" t="s">
        <v>7186</v>
      </c>
      <c r="C2611" s="168" t="s">
        <v>5972</v>
      </c>
      <c r="D2611" s="168" t="s">
        <v>5973</v>
      </c>
      <c r="E2611" s="168" t="s">
        <v>4902</v>
      </c>
      <c r="F2611" s="168" t="s">
        <v>4903</v>
      </c>
    </row>
    <row r="2612" spans="1:6" ht="12.75" customHeight="1">
      <c r="A2612" s="168" t="s">
        <v>7187</v>
      </c>
      <c r="B2612" s="168" t="s">
        <v>7188</v>
      </c>
      <c r="C2612" s="168" t="s">
        <v>5972</v>
      </c>
      <c r="D2612" s="168" t="s">
        <v>5973</v>
      </c>
      <c r="E2612" s="168" t="s">
        <v>4902</v>
      </c>
      <c r="F2612" s="168" t="s">
        <v>4903</v>
      </c>
    </row>
    <row r="2613" spans="1:6" ht="12.75" customHeight="1">
      <c r="A2613" s="168" t="s">
        <v>7189</v>
      </c>
      <c r="B2613" s="168" t="s">
        <v>7190</v>
      </c>
      <c r="C2613" s="168" t="s">
        <v>5972</v>
      </c>
      <c r="D2613" s="168" t="s">
        <v>5973</v>
      </c>
      <c r="E2613" s="168" t="s">
        <v>4902</v>
      </c>
      <c r="F2613" s="168" t="s">
        <v>4903</v>
      </c>
    </row>
    <row r="2614" spans="1:6" ht="12.75" customHeight="1">
      <c r="A2614" s="168" t="s">
        <v>7191</v>
      </c>
      <c r="B2614" s="168" t="s">
        <v>7192</v>
      </c>
      <c r="C2614" s="168" t="s">
        <v>5972</v>
      </c>
      <c r="D2614" s="168" t="s">
        <v>5973</v>
      </c>
      <c r="E2614" s="168" t="s">
        <v>4902</v>
      </c>
      <c r="F2614" s="168" t="s">
        <v>4903</v>
      </c>
    </row>
    <row r="2615" spans="1:6" ht="12.75" customHeight="1">
      <c r="A2615" s="168" t="s">
        <v>7193</v>
      </c>
      <c r="B2615" s="168" t="s">
        <v>7194</v>
      </c>
      <c r="C2615" s="168" t="s">
        <v>5972</v>
      </c>
      <c r="D2615" s="168" t="s">
        <v>5973</v>
      </c>
      <c r="E2615" s="168" t="s">
        <v>4902</v>
      </c>
      <c r="F2615" s="168" t="s">
        <v>4903</v>
      </c>
    </row>
    <row r="2616" spans="1:6" ht="12.75" customHeight="1">
      <c r="A2616" s="168" t="s">
        <v>7195</v>
      </c>
      <c r="B2616" s="168" t="s">
        <v>7196</v>
      </c>
      <c r="C2616" s="168" t="s">
        <v>5972</v>
      </c>
      <c r="D2616" s="168" t="s">
        <v>5973</v>
      </c>
      <c r="E2616" s="168" t="s">
        <v>4902</v>
      </c>
      <c r="F2616" s="168" t="s">
        <v>4903</v>
      </c>
    </row>
    <row r="2617" spans="1:6" ht="12.75" customHeight="1">
      <c r="A2617" s="168" t="s">
        <v>7197</v>
      </c>
      <c r="B2617" s="168" t="s">
        <v>7198</v>
      </c>
      <c r="C2617" s="168" t="s">
        <v>5972</v>
      </c>
      <c r="D2617" s="168" t="s">
        <v>5973</v>
      </c>
      <c r="E2617" s="168" t="s">
        <v>4902</v>
      </c>
      <c r="F2617" s="168" t="s">
        <v>4903</v>
      </c>
    </row>
    <row r="2618" spans="1:6" ht="12.75" customHeight="1">
      <c r="A2618" s="168" t="s">
        <v>7199</v>
      </c>
      <c r="B2618" s="168" t="s">
        <v>7200</v>
      </c>
      <c r="C2618" s="168" t="s">
        <v>5972</v>
      </c>
      <c r="D2618" s="168" t="s">
        <v>5973</v>
      </c>
      <c r="E2618" s="168" t="s">
        <v>4902</v>
      </c>
      <c r="F2618" s="168" t="s">
        <v>4903</v>
      </c>
    </row>
    <row r="2619" spans="1:6" ht="12.75" customHeight="1">
      <c r="A2619" s="168" t="s">
        <v>7201</v>
      </c>
      <c r="B2619" s="168" t="s">
        <v>7202</v>
      </c>
      <c r="C2619" s="168" t="s">
        <v>5972</v>
      </c>
      <c r="D2619" s="168" t="s">
        <v>5973</v>
      </c>
      <c r="E2619" s="168" t="s">
        <v>4902</v>
      </c>
      <c r="F2619" s="168" t="s">
        <v>4903</v>
      </c>
    </row>
    <row r="2620" spans="1:6" ht="12.75" customHeight="1">
      <c r="A2620" s="168" t="s">
        <v>7203</v>
      </c>
      <c r="B2620" s="168" t="s">
        <v>7204</v>
      </c>
      <c r="C2620" s="168" t="s">
        <v>5972</v>
      </c>
      <c r="D2620" s="168" t="s">
        <v>5973</v>
      </c>
      <c r="E2620" s="168" t="s">
        <v>4902</v>
      </c>
      <c r="F2620" s="168" t="s">
        <v>4903</v>
      </c>
    </row>
    <row r="2621" spans="1:6" ht="12.75" customHeight="1">
      <c r="A2621" s="168" t="s">
        <v>7205</v>
      </c>
      <c r="B2621" s="168" t="s">
        <v>7206</v>
      </c>
      <c r="C2621" s="168" t="s">
        <v>5972</v>
      </c>
      <c r="D2621" s="168" t="s">
        <v>5973</v>
      </c>
      <c r="E2621" s="168" t="s">
        <v>4902</v>
      </c>
      <c r="F2621" s="168" t="s">
        <v>4903</v>
      </c>
    </row>
    <row r="2622" spans="1:6" ht="12.75" customHeight="1">
      <c r="A2622" s="168" t="s">
        <v>7207</v>
      </c>
      <c r="B2622" s="168" t="s">
        <v>7208</v>
      </c>
      <c r="C2622" s="168" t="s">
        <v>5972</v>
      </c>
      <c r="D2622" s="168" t="s">
        <v>5973</v>
      </c>
      <c r="E2622" s="168" t="s">
        <v>4902</v>
      </c>
      <c r="F2622" s="168" t="s">
        <v>4903</v>
      </c>
    </row>
    <row r="2623" spans="1:6" ht="12.75" customHeight="1">
      <c r="A2623" s="168" t="s">
        <v>7209</v>
      </c>
      <c r="B2623" s="168" t="s">
        <v>7210</v>
      </c>
      <c r="C2623" s="168" t="s">
        <v>5972</v>
      </c>
      <c r="D2623" s="168" t="s">
        <v>5973</v>
      </c>
      <c r="E2623" s="168" t="s">
        <v>4902</v>
      </c>
      <c r="F2623" s="168" t="s">
        <v>4903</v>
      </c>
    </row>
    <row r="2624" spans="1:6" ht="12.75" customHeight="1">
      <c r="A2624" s="168" t="s">
        <v>7211</v>
      </c>
      <c r="B2624" s="168" t="s">
        <v>7212</v>
      </c>
      <c r="C2624" s="168" t="s">
        <v>5972</v>
      </c>
      <c r="D2624" s="168" t="s">
        <v>5973</v>
      </c>
      <c r="E2624" s="168" t="s">
        <v>4902</v>
      </c>
      <c r="F2624" s="168" t="s">
        <v>4903</v>
      </c>
    </row>
    <row r="2625" spans="1:6" ht="12.75" customHeight="1">
      <c r="A2625" s="168" t="s">
        <v>7213</v>
      </c>
      <c r="B2625" s="168" t="s">
        <v>7214</v>
      </c>
      <c r="C2625" s="168" t="s">
        <v>5972</v>
      </c>
      <c r="D2625" s="168" t="s">
        <v>5973</v>
      </c>
      <c r="E2625" s="168" t="s">
        <v>4902</v>
      </c>
      <c r="F2625" s="168" t="s">
        <v>4903</v>
      </c>
    </row>
    <row r="2626" spans="1:6" ht="12.75" customHeight="1">
      <c r="A2626" s="168" t="s">
        <v>7215</v>
      </c>
      <c r="B2626" s="168" t="s">
        <v>7216</v>
      </c>
      <c r="C2626" s="168" t="s">
        <v>5972</v>
      </c>
      <c r="D2626" s="168" t="s">
        <v>5973</v>
      </c>
      <c r="E2626" s="168" t="s">
        <v>4902</v>
      </c>
      <c r="F2626" s="168" t="s">
        <v>4903</v>
      </c>
    </row>
    <row r="2627" spans="1:6" ht="12.75" customHeight="1">
      <c r="A2627" s="168" t="s">
        <v>7217</v>
      </c>
      <c r="B2627" s="168" t="s">
        <v>7218</v>
      </c>
      <c r="C2627" s="168" t="s">
        <v>5972</v>
      </c>
      <c r="D2627" s="168" t="s">
        <v>5973</v>
      </c>
      <c r="E2627" s="168" t="s">
        <v>4902</v>
      </c>
      <c r="F2627" s="168" t="s">
        <v>4903</v>
      </c>
    </row>
    <row r="2628" spans="1:6" ht="12.75" customHeight="1">
      <c r="A2628" s="168" t="s">
        <v>7219</v>
      </c>
      <c r="B2628" s="168" t="s">
        <v>7220</v>
      </c>
      <c r="C2628" s="168" t="s">
        <v>5972</v>
      </c>
      <c r="D2628" s="168" t="s">
        <v>5973</v>
      </c>
      <c r="E2628" s="168" t="s">
        <v>4902</v>
      </c>
      <c r="F2628" s="168" t="s">
        <v>4903</v>
      </c>
    </row>
    <row r="2629" spans="1:6" ht="12.75" customHeight="1">
      <c r="A2629" s="168" t="s">
        <v>7221</v>
      </c>
      <c r="B2629" s="168" t="s">
        <v>7222</v>
      </c>
      <c r="C2629" s="168" t="s">
        <v>5972</v>
      </c>
      <c r="D2629" s="168" t="s">
        <v>5973</v>
      </c>
      <c r="E2629" s="168" t="s">
        <v>4902</v>
      </c>
      <c r="F2629" s="168" t="s">
        <v>4903</v>
      </c>
    </row>
    <row r="2630" spans="1:6" ht="12.75" customHeight="1">
      <c r="A2630" s="168" t="s">
        <v>7223</v>
      </c>
      <c r="B2630" s="168" t="s">
        <v>7224</v>
      </c>
      <c r="C2630" s="168" t="s">
        <v>5972</v>
      </c>
      <c r="D2630" s="168" t="s">
        <v>5973</v>
      </c>
      <c r="E2630" s="168" t="s">
        <v>4902</v>
      </c>
      <c r="F2630" s="168" t="s">
        <v>4903</v>
      </c>
    </row>
    <row r="2631" spans="1:6" ht="12.75" customHeight="1">
      <c r="A2631" s="168" t="s">
        <v>7225</v>
      </c>
      <c r="B2631" s="168" t="s">
        <v>7226</v>
      </c>
      <c r="C2631" s="168" t="s">
        <v>5972</v>
      </c>
      <c r="D2631" s="168" t="s">
        <v>5973</v>
      </c>
      <c r="E2631" s="168" t="s">
        <v>4902</v>
      </c>
      <c r="F2631" s="168" t="s">
        <v>4903</v>
      </c>
    </row>
    <row r="2632" spans="1:6" ht="12.75" customHeight="1">
      <c r="A2632" s="168" t="s">
        <v>7227</v>
      </c>
      <c r="B2632" s="168" t="s">
        <v>7228</v>
      </c>
      <c r="C2632" s="168" t="s">
        <v>5972</v>
      </c>
      <c r="D2632" s="168" t="s">
        <v>5973</v>
      </c>
      <c r="E2632" s="168" t="s">
        <v>4902</v>
      </c>
      <c r="F2632" s="168" t="s">
        <v>4903</v>
      </c>
    </row>
    <row r="2633" spans="1:6" ht="12.75" customHeight="1">
      <c r="A2633" s="168" t="s">
        <v>7229</v>
      </c>
      <c r="B2633" s="168" t="s">
        <v>7230</v>
      </c>
      <c r="C2633" s="168" t="s">
        <v>5972</v>
      </c>
      <c r="D2633" s="168" t="s">
        <v>5973</v>
      </c>
      <c r="E2633" s="168" t="s">
        <v>4902</v>
      </c>
      <c r="F2633" s="168" t="s">
        <v>4903</v>
      </c>
    </row>
    <row r="2634" spans="1:6" ht="12.75" customHeight="1">
      <c r="A2634" s="168" t="s">
        <v>7231</v>
      </c>
      <c r="B2634" s="168" t="s">
        <v>7232</v>
      </c>
      <c r="C2634" s="168" t="s">
        <v>5972</v>
      </c>
      <c r="D2634" s="168" t="s">
        <v>5973</v>
      </c>
      <c r="E2634" s="168" t="s">
        <v>4902</v>
      </c>
      <c r="F2634" s="168" t="s">
        <v>4903</v>
      </c>
    </row>
    <row r="2635" spans="1:6" ht="12.75" customHeight="1">
      <c r="A2635" s="168" t="s">
        <v>7233</v>
      </c>
      <c r="B2635" s="168" t="s">
        <v>7234</v>
      </c>
      <c r="C2635" s="168" t="s">
        <v>5972</v>
      </c>
      <c r="D2635" s="168" t="s">
        <v>5973</v>
      </c>
      <c r="E2635" s="168" t="s">
        <v>4902</v>
      </c>
      <c r="F2635" s="168" t="s">
        <v>4903</v>
      </c>
    </row>
    <row r="2636" spans="1:6" ht="12.75" customHeight="1">
      <c r="A2636" s="168" t="s">
        <v>7235</v>
      </c>
      <c r="B2636" s="168" t="s">
        <v>7236</v>
      </c>
      <c r="C2636" s="168" t="s">
        <v>5972</v>
      </c>
      <c r="D2636" s="168" t="s">
        <v>5973</v>
      </c>
      <c r="E2636" s="168" t="s">
        <v>4902</v>
      </c>
      <c r="F2636" s="168" t="s">
        <v>4903</v>
      </c>
    </row>
    <row r="2637" spans="1:6" ht="12.75" customHeight="1">
      <c r="A2637" s="168" t="s">
        <v>7237</v>
      </c>
      <c r="B2637" s="168" t="s">
        <v>7238</v>
      </c>
      <c r="C2637" s="168" t="s">
        <v>5972</v>
      </c>
      <c r="D2637" s="168" t="s">
        <v>5973</v>
      </c>
      <c r="E2637" s="168" t="s">
        <v>4902</v>
      </c>
      <c r="F2637" s="168" t="s">
        <v>4903</v>
      </c>
    </row>
    <row r="2638" spans="1:6" ht="12.75" customHeight="1">
      <c r="A2638" s="168" t="s">
        <v>7239</v>
      </c>
      <c r="B2638" s="168" t="s">
        <v>7240</v>
      </c>
      <c r="C2638" s="168" t="s">
        <v>5972</v>
      </c>
      <c r="D2638" s="168" t="s">
        <v>5973</v>
      </c>
      <c r="E2638" s="168" t="s">
        <v>4902</v>
      </c>
      <c r="F2638" s="168" t="s">
        <v>4903</v>
      </c>
    </row>
    <row r="2639" spans="1:6" ht="12.75" customHeight="1">
      <c r="A2639" s="168" t="s">
        <v>78</v>
      </c>
      <c r="B2639" s="168" t="s">
        <v>78</v>
      </c>
      <c r="C2639" s="168" t="s">
        <v>78</v>
      </c>
      <c r="D2639" s="168" t="s">
        <v>78</v>
      </c>
      <c r="E2639" s="168" t="s">
        <v>78</v>
      </c>
      <c r="F2639" s="168" t="s">
        <v>78</v>
      </c>
    </row>
    <row r="2640" spans="1:6" ht="12.75" customHeight="1">
      <c r="A2640" s="168" t="s">
        <v>78</v>
      </c>
      <c r="B2640" s="168" t="s">
        <v>7241</v>
      </c>
      <c r="C2640" s="168" t="s">
        <v>78</v>
      </c>
      <c r="D2640" s="168" t="s">
        <v>78</v>
      </c>
      <c r="E2640" s="168" t="s">
        <v>78</v>
      </c>
      <c r="F2640" s="168" t="s">
        <v>78</v>
      </c>
    </row>
    <row r="2641" spans="1:6" ht="12.75" customHeight="1">
      <c r="A2641" s="168" t="s">
        <v>7242</v>
      </c>
      <c r="B2641" s="168" t="s">
        <v>3302</v>
      </c>
      <c r="C2641" s="168" t="s">
        <v>7243</v>
      </c>
      <c r="D2641" s="168" t="s">
        <v>7244</v>
      </c>
      <c r="E2641" s="168" t="s">
        <v>4919</v>
      </c>
      <c r="F2641" s="168" t="s">
        <v>4903</v>
      </c>
    </row>
    <row r="2642" spans="1:6" ht="12.75" customHeight="1">
      <c r="A2642" s="168" t="s">
        <v>7245</v>
      </c>
      <c r="B2642" s="168" t="s">
        <v>7246</v>
      </c>
      <c r="C2642" s="168" t="s">
        <v>7243</v>
      </c>
      <c r="D2642" s="168" t="s">
        <v>7244</v>
      </c>
      <c r="E2642" s="168" t="s">
        <v>4919</v>
      </c>
      <c r="F2642" s="168" t="s">
        <v>4903</v>
      </c>
    </row>
    <row r="2643" spans="1:6" ht="12.75" customHeight="1">
      <c r="A2643" s="168" t="s">
        <v>7247</v>
      </c>
      <c r="B2643" s="168" t="s">
        <v>7248</v>
      </c>
      <c r="C2643" s="168" t="s">
        <v>7243</v>
      </c>
      <c r="D2643" s="168" t="s">
        <v>7244</v>
      </c>
      <c r="E2643" s="168" t="s">
        <v>4919</v>
      </c>
      <c r="F2643" s="168" t="s">
        <v>4903</v>
      </c>
    </row>
    <row r="2644" spans="1:6" ht="12.75" customHeight="1">
      <c r="A2644" s="168" t="s">
        <v>7249</v>
      </c>
      <c r="B2644" s="168" t="s">
        <v>7250</v>
      </c>
      <c r="C2644" s="168" t="s">
        <v>7243</v>
      </c>
      <c r="D2644" s="168" t="s">
        <v>7244</v>
      </c>
      <c r="E2644" s="168" t="s">
        <v>4919</v>
      </c>
      <c r="F2644" s="168" t="s">
        <v>4903</v>
      </c>
    </row>
    <row r="2645" spans="1:6" ht="12.75" customHeight="1">
      <c r="A2645" s="168" t="s">
        <v>7251</v>
      </c>
      <c r="B2645" s="168" t="s">
        <v>7252</v>
      </c>
      <c r="C2645" s="168" t="s">
        <v>7243</v>
      </c>
      <c r="D2645" s="168" t="s">
        <v>7244</v>
      </c>
      <c r="E2645" s="168" t="s">
        <v>4919</v>
      </c>
      <c r="F2645" s="168" t="s">
        <v>4903</v>
      </c>
    </row>
    <row r="2646" spans="1:6" ht="12.75" customHeight="1">
      <c r="A2646" s="168" t="s">
        <v>7253</v>
      </c>
      <c r="B2646" s="168" t="s">
        <v>7254</v>
      </c>
      <c r="C2646" s="168" t="s">
        <v>7243</v>
      </c>
      <c r="D2646" s="168" t="s">
        <v>7244</v>
      </c>
      <c r="E2646" s="168" t="s">
        <v>4919</v>
      </c>
      <c r="F2646" s="168" t="s">
        <v>4903</v>
      </c>
    </row>
    <row r="2647" spans="1:6" ht="12.75" customHeight="1">
      <c r="A2647" s="168" t="s">
        <v>7255</v>
      </c>
      <c r="B2647" s="168" t="s">
        <v>7256</v>
      </c>
      <c r="C2647" s="168" t="s">
        <v>7243</v>
      </c>
      <c r="D2647" s="168" t="s">
        <v>7244</v>
      </c>
      <c r="E2647" s="168" t="s">
        <v>4919</v>
      </c>
      <c r="F2647" s="168" t="s">
        <v>4903</v>
      </c>
    </row>
    <row r="2648" spans="1:6" ht="12.75" customHeight="1">
      <c r="A2648" s="168" t="s">
        <v>7257</v>
      </c>
      <c r="B2648" s="168" t="s">
        <v>7258</v>
      </c>
      <c r="C2648" s="168" t="s">
        <v>7243</v>
      </c>
      <c r="D2648" s="168" t="s">
        <v>7244</v>
      </c>
      <c r="E2648" s="168" t="s">
        <v>4919</v>
      </c>
      <c r="F2648" s="168" t="s">
        <v>4903</v>
      </c>
    </row>
    <row r="2649" spans="1:6" ht="12.75" customHeight="1">
      <c r="A2649" s="168" t="s">
        <v>7259</v>
      </c>
      <c r="B2649" s="168" t="s">
        <v>7260</v>
      </c>
      <c r="C2649" s="168" t="s">
        <v>7243</v>
      </c>
      <c r="D2649" s="168" t="s">
        <v>7244</v>
      </c>
      <c r="E2649" s="168" t="s">
        <v>4919</v>
      </c>
      <c r="F2649" s="168" t="s">
        <v>4903</v>
      </c>
    </row>
    <row r="2650" spans="1:6" ht="12.75" customHeight="1">
      <c r="A2650" s="168" t="s">
        <v>7261</v>
      </c>
      <c r="B2650" s="168" t="s">
        <v>7262</v>
      </c>
      <c r="C2650" s="168" t="s">
        <v>7243</v>
      </c>
      <c r="D2650" s="168" t="s">
        <v>7244</v>
      </c>
      <c r="E2650" s="168" t="s">
        <v>4919</v>
      </c>
      <c r="F2650" s="168" t="s">
        <v>4903</v>
      </c>
    </row>
    <row r="2651" spans="1:6" ht="12.75" customHeight="1">
      <c r="A2651" s="168" t="s">
        <v>7263</v>
      </c>
      <c r="B2651" s="168" t="s">
        <v>7264</v>
      </c>
      <c r="C2651" s="168" t="s">
        <v>7243</v>
      </c>
      <c r="D2651" s="168" t="s">
        <v>7244</v>
      </c>
      <c r="E2651" s="168" t="s">
        <v>4919</v>
      </c>
      <c r="F2651" s="168" t="s">
        <v>4903</v>
      </c>
    </row>
    <row r="2652" spans="1:6" ht="12.75" customHeight="1">
      <c r="A2652" s="168" t="s">
        <v>7265</v>
      </c>
      <c r="B2652" s="168" t="s">
        <v>7266</v>
      </c>
      <c r="C2652" s="168" t="s">
        <v>7243</v>
      </c>
      <c r="D2652" s="168" t="s">
        <v>7244</v>
      </c>
      <c r="E2652" s="168" t="s">
        <v>4919</v>
      </c>
      <c r="F2652" s="168" t="s">
        <v>4903</v>
      </c>
    </row>
    <row r="2653" spans="1:6" ht="12.75" customHeight="1">
      <c r="A2653" s="168" t="s">
        <v>7267</v>
      </c>
      <c r="B2653" s="168" t="s">
        <v>7268</v>
      </c>
      <c r="C2653" s="168" t="s">
        <v>7243</v>
      </c>
      <c r="D2653" s="168" t="s">
        <v>7244</v>
      </c>
      <c r="E2653" s="168" t="s">
        <v>4919</v>
      </c>
      <c r="F2653" s="168" t="s">
        <v>4903</v>
      </c>
    </row>
    <row r="2654" spans="1:6" ht="12.75" customHeight="1">
      <c r="A2654" s="168" t="s">
        <v>7269</v>
      </c>
      <c r="B2654" s="168" t="s">
        <v>5780</v>
      </c>
      <c r="C2654" s="168" t="s">
        <v>7243</v>
      </c>
      <c r="D2654" s="168" t="s">
        <v>7244</v>
      </c>
      <c r="E2654" s="168" t="s">
        <v>4919</v>
      </c>
      <c r="F2654" s="168" t="s">
        <v>4903</v>
      </c>
    </row>
    <row r="2655" spans="1:6" ht="12.75" customHeight="1">
      <c r="A2655" s="168" t="s">
        <v>7270</v>
      </c>
      <c r="B2655" s="168" t="s">
        <v>7271</v>
      </c>
      <c r="C2655" s="168" t="s">
        <v>7243</v>
      </c>
      <c r="D2655" s="168" t="s">
        <v>7244</v>
      </c>
      <c r="E2655" s="168" t="s">
        <v>4919</v>
      </c>
      <c r="F2655" s="168" t="s">
        <v>4903</v>
      </c>
    </row>
    <row r="2656" spans="1:6" ht="12.75" customHeight="1">
      <c r="A2656" s="168" t="s">
        <v>7272</v>
      </c>
      <c r="B2656" s="168" t="s">
        <v>7273</v>
      </c>
      <c r="C2656" s="168" t="s">
        <v>7243</v>
      </c>
      <c r="D2656" s="168" t="s">
        <v>7244</v>
      </c>
      <c r="E2656" s="168" t="s">
        <v>4919</v>
      </c>
      <c r="F2656" s="168" t="s">
        <v>4903</v>
      </c>
    </row>
    <row r="2657" spans="1:6" ht="12.75" customHeight="1">
      <c r="A2657" s="168" t="s">
        <v>7274</v>
      </c>
      <c r="B2657" s="168" t="s">
        <v>7275</v>
      </c>
      <c r="C2657" s="168" t="s">
        <v>7243</v>
      </c>
      <c r="D2657" s="168" t="s">
        <v>7244</v>
      </c>
      <c r="E2657" s="168" t="s">
        <v>4919</v>
      </c>
      <c r="F2657" s="168" t="s">
        <v>4903</v>
      </c>
    </row>
    <row r="2658" spans="1:6" ht="12.75" customHeight="1">
      <c r="A2658" s="168" t="s">
        <v>7276</v>
      </c>
      <c r="B2658" s="168" t="s">
        <v>7277</v>
      </c>
      <c r="C2658" s="168" t="s">
        <v>7243</v>
      </c>
      <c r="D2658" s="168" t="s">
        <v>7244</v>
      </c>
      <c r="E2658" s="168" t="s">
        <v>4919</v>
      </c>
      <c r="F2658" s="168" t="s">
        <v>4903</v>
      </c>
    </row>
    <row r="2659" spans="1:6" ht="12.75" customHeight="1">
      <c r="A2659" s="168" t="s">
        <v>7278</v>
      </c>
      <c r="B2659" s="168" t="s">
        <v>5320</v>
      </c>
      <c r="C2659" s="168" t="s">
        <v>7243</v>
      </c>
      <c r="D2659" s="168" t="s">
        <v>7244</v>
      </c>
      <c r="E2659" s="168" t="s">
        <v>4919</v>
      </c>
      <c r="F2659" s="168" t="s">
        <v>4903</v>
      </c>
    </row>
    <row r="2660" spans="1:6" ht="12.75" customHeight="1">
      <c r="A2660" s="168" t="s">
        <v>7279</v>
      </c>
      <c r="B2660" s="168" t="s">
        <v>7280</v>
      </c>
      <c r="C2660" s="168" t="s">
        <v>7243</v>
      </c>
      <c r="D2660" s="168" t="s">
        <v>7244</v>
      </c>
      <c r="E2660" s="168" t="s">
        <v>4919</v>
      </c>
      <c r="F2660" s="168" t="s">
        <v>4903</v>
      </c>
    </row>
    <row r="2661" spans="1:6" ht="12.75" customHeight="1">
      <c r="A2661" s="168" t="s">
        <v>7281</v>
      </c>
      <c r="B2661" s="168" t="s">
        <v>3375</v>
      </c>
      <c r="C2661" s="168" t="s">
        <v>7243</v>
      </c>
      <c r="D2661" s="168" t="s">
        <v>7244</v>
      </c>
      <c r="E2661" s="168" t="s">
        <v>4919</v>
      </c>
      <c r="F2661" s="168" t="s">
        <v>4903</v>
      </c>
    </row>
    <row r="2662" spans="1:6" ht="12.75" customHeight="1">
      <c r="A2662" s="168" t="s">
        <v>7282</v>
      </c>
      <c r="B2662" s="168" t="s">
        <v>7283</v>
      </c>
      <c r="C2662" s="168" t="s">
        <v>7243</v>
      </c>
      <c r="D2662" s="168" t="s">
        <v>7244</v>
      </c>
      <c r="E2662" s="168" t="s">
        <v>4919</v>
      </c>
      <c r="F2662" s="168" t="s">
        <v>4903</v>
      </c>
    </row>
    <row r="2663" spans="1:6" ht="12.75" customHeight="1">
      <c r="A2663" s="168" t="s">
        <v>78</v>
      </c>
      <c r="B2663" s="168" t="s">
        <v>78</v>
      </c>
      <c r="C2663" s="168" t="s">
        <v>78</v>
      </c>
      <c r="D2663" s="168" t="s">
        <v>78</v>
      </c>
      <c r="E2663" s="168" t="s">
        <v>78</v>
      </c>
      <c r="F2663" s="168" t="s">
        <v>78</v>
      </c>
    </row>
    <row r="2664" spans="1:6" ht="12.75" customHeight="1">
      <c r="A2664" s="168" t="s">
        <v>78</v>
      </c>
      <c r="B2664" s="168" t="s">
        <v>7284</v>
      </c>
      <c r="C2664" s="168" t="s">
        <v>78</v>
      </c>
      <c r="D2664" s="168" t="s">
        <v>78</v>
      </c>
      <c r="E2664" s="168" t="s">
        <v>78</v>
      </c>
      <c r="F2664" s="168" t="s">
        <v>78</v>
      </c>
    </row>
    <row r="2665" spans="1:6" ht="12.75" customHeight="1">
      <c r="A2665" s="168" t="s">
        <v>78</v>
      </c>
      <c r="B2665" s="168" t="s">
        <v>78</v>
      </c>
      <c r="C2665" s="168" t="s">
        <v>78</v>
      </c>
      <c r="D2665" s="168" t="s">
        <v>78</v>
      </c>
      <c r="E2665" s="168" t="s">
        <v>78</v>
      </c>
      <c r="F2665" s="168" t="s">
        <v>78</v>
      </c>
    </row>
    <row r="2666" spans="1:6" ht="12.75" customHeight="1">
      <c r="A2666" s="168" t="s">
        <v>78</v>
      </c>
      <c r="B2666" s="168" t="s">
        <v>7285</v>
      </c>
      <c r="C2666" s="168" t="s">
        <v>78</v>
      </c>
      <c r="D2666" s="168" t="s">
        <v>78</v>
      </c>
      <c r="E2666" s="168" t="s">
        <v>78</v>
      </c>
      <c r="F2666" s="168" t="s">
        <v>78</v>
      </c>
    </row>
    <row r="2667" spans="1:6" ht="12.75" customHeight="1">
      <c r="A2667" s="168" t="s">
        <v>7286</v>
      </c>
      <c r="B2667" s="168" t="s">
        <v>7287</v>
      </c>
      <c r="C2667" s="168" t="s">
        <v>7288</v>
      </c>
      <c r="D2667" s="168" t="s">
        <v>7289</v>
      </c>
      <c r="E2667" s="168" t="s">
        <v>7290</v>
      </c>
      <c r="F2667" s="168" t="s">
        <v>7291</v>
      </c>
    </row>
    <row r="2668" spans="1:6" ht="12.75" customHeight="1">
      <c r="A2668" s="168" t="s">
        <v>7292</v>
      </c>
      <c r="B2668" s="168" t="s">
        <v>7293</v>
      </c>
      <c r="C2668" s="168" t="s">
        <v>7288</v>
      </c>
      <c r="D2668" s="168" t="s">
        <v>7289</v>
      </c>
      <c r="E2668" s="168" t="s">
        <v>7290</v>
      </c>
      <c r="F2668" s="168" t="s">
        <v>7291</v>
      </c>
    </row>
    <row r="2669" spans="1:6" ht="12.75" customHeight="1">
      <c r="A2669" s="168" t="s">
        <v>7294</v>
      </c>
      <c r="B2669" s="168" t="s">
        <v>7295</v>
      </c>
      <c r="C2669" s="168" t="s">
        <v>7288</v>
      </c>
      <c r="D2669" s="168" t="s">
        <v>7289</v>
      </c>
      <c r="E2669" s="168" t="s">
        <v>7290</v>
      </c>
      <c r="F2669" s="168" t="s">
        <v>7291</v>
      </c>
    </row>
    <row r="2670" spans="1:6" ht="12.75" customHeight="1">
      <c r="A2670" s="168" t="s">
        <v>7296</v>
      </c>
      <c r="B2670" s="168" t="s">
        <v>7297</v>
      </c>
      <c r="C2670" s="168" t="s">
        <v>7288</v>
      </c>
      <c r="D2670" s="168" t="s">
        <v>7289</v>
      </c>
      <c r="E2670" s="168" t="s">
        <v>7290</v>
      </c>
      <c r="F2670" s="168" t="s">
        <v>7291</v>
      </c>
    </row>
    <row r="2671" spans="1:6" ht="12.75" customHeight="1">
      <c r="A2671" s="168" t="s">
        <v>7298</v>
      </c>
      <c r="B2671" s="168" t="s">
        <v>7299</v>
      </c>
      <c r="C2671" s="168" t="s">
        <v>7288</v>
      </c>
      <c r="D2671" s="168" t="s">
        <v>7289</v>
      </c>
      <c r="E2671" s="168" t="s">
        <v>7290</v>
      </c>
      <c r="F2671" s="168" t="s">
        <v>7291</v>
      </c>
    </row>
    <row r="2672" spans="1:6" ht="12.75" customHeight="1">
      <c r="A2672" s="168" t="s">
        <v>7300</v>
      </c>
      <c r="B2672" s="168" t="s">
        <v>7301</v>
      </c>
      <c r="C2672" s="168" t="s">
        <v>7288</v>
      </c>
      <c r="D2672" s="168" t="s">
        <v>7289</v>
      </c>
      <c r="E2672" s="168" t="s">
        <v>7290</v>
      </c>
      <c r="F2672" s="168" t="s">
        <v>7291</v>
      </c>
    </row>
    <row r="2673" spans="1:6" ht="12.75" customHeight="1">
      <c r="A2673" s="168" t="s">
        <v>7302</v>
      </c>
      <c r="B2673" s="168" t="s">
        <v>7303</v>
      </c>
      <c r="C2673" s="168" t="s">
        <v>7288</v>
      </c>
      <c r="D2673" s="168" t="s">
        <v>7289</v>
      </c>
      <c r="E2673" s="168" t="s">
        <v>7290</v>
      </c>
      <c r="F2673" s="168" t="s">
        <v>7291</v>
      </c>
    </row>
    <row r="2674" spans="1:6" ht="12.75" customHeight="1">
      <c r="A2674" s="168" t="s">
        <v>7304</v>
      </c>
      <c r="B2674" s="168" t="s">
        <v>7305</v>
      </c>
      <c r="C2674" s="168" t="s">
        <v>7288</v>
      </c>
      <c r="D2674" s="168" t="s">
        <v>7289</v>
      </c>
      <c r="E2674" s="168" t="s">
        <v>7290</v>
      </c>
      <c r="F2674" s="168" t="s">
        <v>7291</v>
      </c>
    </row>
    <row r="2675" spans="1:6" ht="12.75" customHeight="1">
      <c r="A2675" s="168" t="s">
        <v>78</v>
      </c>
      <c r="B2675" s="168" t="s">
        <v>78</v>
      </c>
      <c r="C2675" s="168" t="s">
        <v>78</v>
      </c>
      <c r="D2675" s="168" t="s">
        <v>78</v>
      </c>
      <c r="E2675" s="168" t="s">
        <v>78</v>
      </c>
      <c r="F2675" s="168" t="s">
        <v>78</v>
      </c>
    </row>
    <row r="2676" spans="1:6" ht="12.75" customHeight="1">
      <c r="A2676" s="168" t="s">
        <v>78</v>
      </c>
      <c r="B2676" s="168" t="s">
        <v>7306</v>
      </c>
      <c r="C2676" s="168" t="s">
        <v>78</v>
      </c>
      <c r="D2676" s="168" t="s">
        <v>78</v>
      </c>
      <c r="E2676" s="168" t="s">
        <v>78</v>
      </c>
      <c r="F2676" s="168" t="s">
        <v>78</v>
      </c>
    </row>
    <row r="2677" spans="1:6" ht="12.75" customHeight="1">
      <c r="A2677" s="168" t="s">
        <v>7307</v>
      </c>
      <c r="B2677" s="168" t="s">
        <v>7308</v>
      </c>
      <c r="C2677" s="168" t="s">
        <v>7309</v>
      </c>
      <c r="D2677" s="168" t="s">
        <v>7310</v>
      </c>
      <c r="E2677" s="168" t="s">
        <v>7311</v>
      </c>
      <c r="F2677" s="168" t="s">
        <v>7291</v>
      </c>
    </row>
    <row r="2678" spans="1:6" ht="12.75" customHeight="1">
      <c r="A2678" s="168" t="s">
        <v>78</v>
      </c>
      <c r="B2678" s="168" t="s">
        <v>78</v>
      </c>
      <c r="C2678" s="168" t="s">
        <v>78</v>
      </c>
      <c r="D2678" s="168" t="s">
        <v>78</v>
      </c>
      <c r="E2678" s="168" t="s">
        <v>78</v>
      </c>
      <c r="F2678" s="168" t="s">
        <v>78</v>
      </c>
    </row>
    <row r="2679" spans="1:6" ht="12.75" customHeight="1">
      <c r="A2679" s="168" t="s">
        <v>78</v>
      </c>
      <c r="B2679" s="168" t="s">
        <v>7312</v>
      </c>
      <c r="C2679" s="168" t="s">
        <v>78</v>
      </c>
      <c r="D2679" s="168" t="s">
        <v>78</v>
      </c>
      <c r="E2679" s="168" t="s">
        <v>78</v>
      </c>
      <c r="F2679" s="168" t="s">
        <v>78</v>
      </c>
    </row>
    <row r="2680" spans="1:6" ht="12.75" customHeight="1">
      <c r="A2680" s="168" t="s">
        <v>7313</v>
      </c>
      <c r="B2680" s="168" t="s">
        <v>7314</v>
      </c>
      <c r="C2680" s="168" t="s">
        <v>7315</v>
      </c>
      <c r="D2680" s="168" t="s">
        <v>7316</v>
      </c>
      <c r="E2680" s="168" t="s">
        <v>7311</v>
      </c>
      <c r="F2680" s="168" t="s">
        <v>7291</v>
      </c>
    </row>
    <row r="2681" spans="1:6" ht="12.75" customHeight="1">
      <c r="A2681" s="168" t="s">
        <v>7317</v>
      </c>
      <c r="B2681" s="168" t="s">
        <v>7318</v>
      </c>
      <c r="C2681" s="168" t="s">
        <v>7315</v>
      </c>
      <c r="D2681" s="168" t="s">
        <v>7316</v>
      </c>
      <c r="E2681" s="168" t="s">
        <v>7311</v>
      </c>
      <c r="F2681" s="168" t="s">
        <v>7291</v>
      </c>
    </row>
    <row r="2682" spans="1:6" ht="12.75" customHeight="1">
      <c r="A2682" s="168" t="s">
        <v>7319</v>
      </c>
      <c r="B2682" s="168" t="s">
        <v>7320</v>
      </c>
      <c r="C2682" s="168" t="s">
        <v>7315</v>
      </c>
      <c r="D2682" s="168" t="s">
        <v>7316</v>
      </c>
      <c r="E2682" s="168" t="s">
        <v>7311</v>
      </c>
      <c r="F2682" s="168" t="s">
        <v>7291</v>
      </c>
    </row>
    <row r="2683" spans="1:6" ht="12.75" customHeight="1">
      <c r="A2683" s="168" t="s">
        <v>7321</v>
      </c>
      <c r="B2683" s="168" t="s">
        <v>7322</v>
      </c>
      <c r="C2683" s="168" t="s">
        <v>7315</v>
      </c>
      <c r="D2683" s="168" t="s">
        <v>7316</v>
      </c>
      <c r="E2683" s="168" t="s">
        <v>7311</v>
      </c>
      <c r="F2683" s="168" t="s">
        <v>7291</v>
      </c>
    </row>
    <row r="2684" spans="1:6" ht="12.75" customHeight="1">
      <c r="A2684" s="168" t="s">
        <v>78</v>
      </c>
      <c r="B2684" s="168" t="s">
        <v>78</v>
      </c>
      <c r="C2684" s="168" t="s">
        <v>78</v>
      </c>
      <c r="D2684" s="168" t="s">
        <v>78</v>
      </c>
      <c r="E2684" s="168" t="s">
        <v>78</v>
      </c>
      <c r="F2684" s="168" t="s">
        <v>78</v>
      </c>
    </row>
    <row r="2685" spans="1:6" ht="12.75" customHeight="1">
      <c r="A2685" s="168" t="s">
        <v>78</v>
      </c>
      <c r="B2685" s="168" t="s">
        <v>7323</v>
      </c>
      <c r="C2685" s="168" t="s">
        <v>78</v>
      </c>
      <c r="D2685" s="168" t="s">
        <v>78</v>
      </c>
      <c r="E2685" s="168" t="s">
        <v>78</v>
      </c>
      <c r="F2685" s="168" t="s">
        <v>78</v>
      </c>
    </row>
    <row r="2686" spans="1:6" ht="12.75" customHeight="1">
      <c r="A2686" s="168" t="s">
        <v>7324</v>
      </c>
      <c r="B2686" s="168" t="s">
        <v>7325</v>
      </c>
      <c r="C2686" s="168" t="s">
        <v>7326</v>
      </c>
      <c r="D2686" s="168" t="s">
        <v>7327</v>
      </c>
      <c r="E2686" s="168" t="s">
        <v>7328</v>
      </c>
      <c r="F2686" s="168" t="s">
        <v>7291</v>
      </c>
    </row>
    <row r="2687" spans="1:6" ht="12.75" customHeight="1">
      <c r="A2687" s="168" t="s">
        <v>78</v>
      </c>
      <c r="B2687" s="168" t="s">
        <v>78</v>
      </c>
      <c r="C2687" s="168" t="s">
        <v>78</v>
      </c>
      <c r="D2687" s="168" t="s">
        <v>78</v>
      </c>
      <c r="E2687" s="168" t="s">
        <v>78</v>
      </c>
      <c r="F2687" s="168" t="s">
        <v>78</v>
      </c>
    </row>
    <row r="2688" spans="1:6" ht="12.75" customHeight="1">
      <c r="A2688" s="168" t="s">
        <v>78</v>
      </c>
      <c r="B2688" s="168" t="s">
        <v>7329</v>
      </c>
      <c r="C2688" s="168" t="s">
        <v>78</v>
      </c>
      <c r="D2688" s="168" t="s">
        <v>78</v>
      </c>
      <c r="E2688" s="168" t="s">
        <v>78</v>
      </c>
      <c r="F2688" s="168" t="s">
        <v>78</v>
      </c>
    </row>
    <row r="2689" spans="1:6" ht="12.75" customHeight="1">
      <c r="A2689" s="168" t="s">
        <v>7330</v>
      </c>
      <c r="B2689" s="168" t="s">
        <v>7331</v>
      </c>
      <c r="C2689" s="168" t="s">
        <v>7332</v>
      </c>
      <c r="D2689" s="168" t="s">
        <v>7333</v>
      </c>
      <c r="E2689" s="168" t="s">
        <v>7290</v>
      </c>
      <c r="F2689" s="168" t="s">
        <v>7291</v>
      </c>
    </row>
    <row r="2690" spans="1:6" ht="12.75" customHeight="1">
      <c r="A2690" s="168" t="s">
        <v>7334</v>
      </c>
      <c r="B2690" s="168" t="s">
        <v>7335</v>
      </c>
      <c r="C2690" s="168" t="s">
        <v>7332</v>
      </c>
      <c r="D2690" s="168" t="s">
        <v>7333</v>
      </c>
      <c r="E2690" s="168" t="s">
        <v>7290</v>
      </c>
      <c r="F2690" s="168" t="s">
        <v>7291</v>
      </c>
    </row>
    <row r="2691" spans="1:6" ht="12.75" customHeight="1">
      <c r="A2691" s="168" t="s">
        <v>7336</v>
      </c>
      <c r="B2691" s="168" t="s">
        <v>7337</v>
      </c>
      <c r="C2691" s="168" t="s">
        <v>7332</v>
      </c>
      <c r="D2691" s="168" t="s">
        <v>7333</v>
      </c>
      <c r="E2691" s="168" t="s">
        <v>7290</v>
      </c>
      <c r="F2691" s="168" t="s">
        <v>7291</v>
      </c>
    </row>
    <row r="2692" spans="1:6" ht="12.75" customHeight="1">
      <c r="A2692" s="168" t="s">
        <v>7338</v>
      </c>
      <c r="B2692" s="168" t="s">
        <v>7339</v>
      </c>
      <c r="C2692" s="168" t="s">
        <v>7332</v>
      </c>
      <c r="D2692" s="168" t="s">
        <v>7333</v>
      </c>
      <c r="E2692" s="168" t="s">
        <v>7290</v>
      </c>
      <c r="F2692" s="168" t="s">
        <v>7291</v>
      </c>
    </row>
    <row r="2693" spans="1:6" ht="12.75" customHeight="1">
      <c r="A2693" s="168" t="s">
        <v>7340</v>
      </c>
      <c r="B2693" s="168" t="s">
        <v>7341</v>
      </c>
      <c r="C2693" s="168" t="s">
        <v>7332</v>
      </c>
      <c r="D2693" s="168" t="s">
        <v>7333</v>
      </c>
      <c r="E2693" s="168" t="s">
        <v>7290</v>
      </c>
      <c r="F2693" s="168" t="s">
        <v>7291</v>
      </c>
    </row>
    <row r="2694" spans="1:6" ht="12.75" customHeight="1">
      <c r="A2694" s="168" t="s">
        <v>78</v>
      </c>
      <c r="B2694" s="168" t="s">
        <v>78</v>
      </c>
      <c r="C2694" s="168" t="s">
        <v>78</v>
      </c>
      <c r="D2694" s="168" t="s">
        <v>78</v>
      </c>
      <c r="E2694" s="168" t="s">
        <v>78</v>
      </c>
      <c r="F2694" s="168" t="s">
        <v>78</v>
      </c>
    </row>
    <row r="2695" spans="1:6" ht="12.75" customHeight="1">
      <c r="A2695" s="168" t="s">
        <v>78</v>
      </c>
      <c r="B2695" s="168" t="s">
        <v>7342</v>
      </c>
      <c r="C2695" s="168" t="s">
        <v>78</v>
      </c>
      <c r="D2695" s="168" t="s">
        <v>78</v>
      </c>
      <c r="E2695" s="168" t="s">
        <v>78</v>
      </c>
      <c r="F2695" s="168" t="s">
        <v>78</v>
      </c>
    </row>
    <row r="2696" spans="1:6" ht="12.75" customHeight="1">
      <c r="A2696" s="168" t="s">
        <v>7343</v>
      </c>
      <c r="B2696" s="168" t="s">
        <v>7344</v>
      </c>
      <c r="C2696" s="168" t="s">
        <v>7345</v>
      </c>
      <c r="D2696" s="168" t="s">
        <v>7346</v>
      </c>
      <c r="E2696" s="168" t="s">
        <v>7290</v>
      </c>
      <c r="F2696" s="168" t="s">
        <v>7291</v>
      </c>
    </row>
    <row r="2697" spans="1:6" ht="12.75" customHeight="1">
      <c r="A2697" s="168" t="s">
        <v>78</v>
      </c>
      <c r="B2697" s="168" t="s">
        <v>78</v>
      </c>
      <c r="C2697" s="168" t="s">
        <v>78</v>
      </c>
      <c r="D2697" s="168" t="s">
        <v>78</v>
      </c>
      <c r="E2697" s="168" t="s">
        <v>78</v>
      </c>
      <c r="F2697" s="168" t="s">
        <v>78</v>
      </c>
    </row>
    <row r="2698" spans="1:6" ht="12.75" customHeight="1">
      <c r="A2698" s="168" t="s">
        <v>78</v>
      </c>
      <c r="B2698" s="168" t="s">
        <v>7347</v>
      </c>
      <c r="C2698" s="168" t="s">
        <v>78</v>
      </c>
      <c r="D2698" s="168" t="s">
        <v>78</v>
      </c>
      <c r="E2698" s="168" t="s">
        <v>78</v>
      </c>
      <c r="F2698" s="168" t="s">
        <v>78</v>
      </c>
    </row>
    <row r="2699" spans="1:6" ht="12.75" customHeight="1">
      <c r="A2699" s="168" t="s">
        <v>7348</v>
      </c>
      <c r="B2699" s="168" t="s">
        <v>7349</v>
      </c>
      <c r="C2699" s="168" t="s">
        <v>7350</v>
      </c>
      <c r="D2699" s="168" t="s">
        <v>7351</v>
      </c>
      <c r="E2699" s="168" t="s">
        <v>7352</v>
      </c>
      <c r="F2699" s="168" t="s">
        <v>7291</v>
      </c>
    </row>
    <row r="2700" spans="1:6" ht="12.75" customHeight="1">
      <c r="A2700" s="168" t="s">
        <v>78</v>
      </c>
      <c r="B2700" s="168" t="s">
        <v>78</v>
      </c>
      <c r="C2700" s="168" t="s">
        <v>78</v>
      </c>
      <c r="D2700" s="168" t="s">
        <v>78</v>
      </c>
      <c r="E2700" s="168" t="s">
        <v>78</v>
      </c>
      <c r="F2700" s="168" t="s">
        <v>78</v>
      </c>
    </row>
    <row r="2701" spans="1:6" ht="12.75" customHeight="1">
      <c r="A2701" s="168" t="s">
        <v>78</v>
      </c>
      <c r="B2701" s="168" t="s">
        <v>7353</v>
      </c>
      <c r="C2701" s="168" t="s">
        <v>78</v>
      </c>
      <c r="D2701" s="168" t="s">
        <v>78</v>
      </c>
      <c r="E2701" s="168" t="s">
        <v>78</v>
      </c>
      <c r="F2701" s="168" t="s">
        <v>78</v>
      </c>
    </row>
    <row r="2702" spans="1:6" ht="12.75" customHeight="1">
      <c r="A2702" s="168" t="s">
        <v>7354</v>
      </c>
      <c r="B2702" s="168" t="s">
        <v>7355</v>
      </c>
      <c r="C2702" s="168" t="s">
        <v>7356</v>
      </c>
      <c r="D2702" s="168" t="s">
        <v>7357</v>
      </c>
      <c r="E2702" s="168" t="s">
        <v>7352</v>
      </c>
      <c r="F2702" s="168" t="s">
        <v>7291</v>
      </c>
    </row>
    <row r="2703" spans="1:6" ht="12.75" customHeight="1">
      <c r="A2703" s="168" t="s">
        <v>7358</v>
      </c>
      <c r="B2703" s="168" t="s">
        <v>7359</v>
      </c>
      <c r="C2703" s="168" t="s">
        <v>7356</v>
      </c>
      <c r="D2703" s="168" t="s">
        <v>7357</v>
      </c>
      <c r="E2703" s="168" t="s">
        <v>7352</v>
      </c>
      <c r="F2703" s="168" t="s">
        <v>7291</v>
      </c>
    </row>
    <row r="2704" spans="1:6" ht="12.75" customHeight="1">
      <c r="A2704" s="168" t="s">
        <v>7360</v>
      </c>
      <c r="B2704" s="168" t="s">
        <v>7361</v>
      </c>
      <c r="C2704" s="168" t="s">
        <v>7356</v>
      </c>
      <c r="D2704" s="168" t="s">
        <v>7357</v>
      </c>
      <c r="E2704" s="168" t="s">
        <v>7352</v>
      </c>
      <c r="F2704" s="168" t="s">
        <v>7291</v>
      </c>
    </row>
    <row r="2705" spans="1:6" ht="12.75" customHeight="1">
      <c r="A2705" s="168" t="s">
        <v>7362</v>
      </c>
      <c r="B2705" s="168" t="s">
        <v>7363</v>
      </c>
      <c r="C2705" s="168" t="s">
        <v>7356</v>
      </c>
      <c r="D2705" s="168" t="s">
        <v>7357</v>
      </c>
      <c r="E2705" s="168" t="s">
        <v>7352</v>
      </c>
      <c r="F2705" s="168" t="s">
        <v>7291</v>
      </c>
    </row>
    <row r="2706" spans="1:6" ht="12.75" customHeight="1">
      <c r="A2706" s="168" t="s">
        <v>7364</v>
      </c>
      <c r="B2706" s="168" t="s">
        <v>7365</v>
      </c>
      <c r="C2706" s="168" t="s">
        <v>7356</v>
      </c>
      <c r="D2706" s="168" t="s">
        <v>7357</v>
      </c>
      <c r="E2706" s="168" t="s">
        <v>7352</v>
      </c>
      <c r="F2706" s="168" t="s">
        <v>7291</v>
      </c>
    </row>
    <row r="2707" spans="1:6" ht="12.75" customHeight="1">
      <c r="A2707" s="168" t="s">
        <v>7366</v>
      </c>
      <c r="B2707" s="168" t="s">
        <v>7367</v>
      </c>
      <c r="C2707" s="168" t="s">
        <v>7356</v>
      </c>
      <c r="D2707" s="168" t="s">
        <v>7357</v>
      </c>
      <c r="E2707" s="168" t="s">
        <v>7352</v>
      </c>
      <c r="F2707" s="168" t="s">
        <v>7291</v>
      </c>
    </row>
    <row r="2708" spans="1:6" ht="12.75" customHeight="1">
      <c r="A2708" s="168" t="s">
        <v>7368</v>
      </c>
      <c r="B2708" s="168" t="s">
        <v>7369</v>
      </c>
      <c r="C2708" s="168" t="s">
        <v>7356</v>
      </c>
      <c r="D2708" s="168" t="s">
        <v>7357</v>
      </c>
      <c r="E2708" s="168" t="s">
        <v>7352</v>
      </c>
      <c r="F2708" s="168" t="s">
        <v>7291</v>
      </c>
    </row>
    <row r="2709" spans="1:6" ht="12.75" customHeight="1">
      <c r="A2709" s="168" t="s">
        <v>7370</v>
      </c>
      <c r="B2709" s="168" t="s">
        <v>7371</v>
      </c>
      <c r="C2709" s="168" t="s">
        <v>7356</v>
      </c>
      <c r="D2709" s="168" t="s">
        <v>7357</v>
      </c>
      <c r="E2709" s="168" t="s">
        <v>7352</v>
      </c>
      <c r="F2709" s="168" t="s">
        <v>7291</v>
      </c>
    </row>
    <row r="2710" spans="1:6" ht="12.75" customHeight="1">
      <c r="A2710" s="168" t="s">
        <v>7372</v>
      </c>
      <c r="B2710" s="168" t="s">
        <v>7373</v>
      </c>
      <c r="C2710" s="168" t="s">
        <v>7356</v>
      </c>
      <c r="D2710" s="168" t="s">
        <v>7357</v>
      </c>
      <c r="E2710" s="168" t="s">
        <v>7352</v>
      </c>
      <c r="F2710" s="168" t="s">
        <v>7291</v>
      </c>
    </row>
    <row r="2711" spans="1:6" ht="12.75" customHeight="1">
      <c r="A2711" s="168" t="s">
        <v>7374</v>
      </c>
      <c r="B2711" s="168" t="s">
        <v>7375</v>
      </c>
      <c r="C2711" s="168" t="s">
        <v>7356</v>
      </c>
      <c r="D2711" s="168" t="s">
        <v>7357</v>
      </c>
      <c r="E2711" s="168" t="s">
        <v>7352</v>
      </c>
      <c r="F2711" s="168" t="s">
        <v>7291</v>
      </c>
    </row>
    <row r="2712" spans="1:6" ht="12.75" customHeight="1">
      <c r="A2712" s="168" t="s">
        <v>7376</v>
      </c>
      <c r="B2712" s="168" t="s">
        <v>7377</v>
      </c>
      <c r="C2712" s="168" t="s">
        <v>7356</v>
      </c>
      <c r="D2712" s="168" t="s">
        <v>7357</v>
      </c>
      <c r="E2712" s="168" t="s">
        <v>7352</v>
      </c>
      <c r="F2712" s="168" t="s">
        <v>7291</v>
      </c>
    </row>
    <row r="2713" spans="1:6" ht="12.75" customHeight="1">
      <c r="A2713" s="168" t="s">
        <v>7378</v>
      </c>
      <c r="B2713" s="168" t="s">
        <v>7379</v>
      </c>
      <c r="C2713" s="168" t="s">
        <v>7356</v>
      </c>
      <c r="D2713" s="168" t="s">
        <v>7357</v>
      </c>
      <c r="E2713" s="168" t="s">
        <v>7352</v>
      </c>
      <c r="F2713" s="168" t="s">
        <v>7291</v>
      </c>
    </row>
    <row r="2714" spans="1:6" ht="12.75" customHeight="1">
      <c r="A2714" s="168" t="s">
        <v>7380</v>
      </c>
      <c r="B2714" s="168" t="s">
        <v>7381</v>
      </c>
      <c r="C2714" s="168" t="s">
        <v>7356</v>
      </c>
      <c r="D2714" s="168" t="s">
        <v>7357</v>
      </c>
      <c r="E2714" s="168" t="s">
        <v>7352</v>
      </c>
      <c r="F2714" s="168" t="s">
        <v>7291</v>
      </c>
    </row>
    <row r="2715" spans="1:6" ht="12.75" customHeight="1">
      <c r="A2715" s="168" t="s">
        <v>7382</v>
      </c>
      <c r="B2715" s="168" t="s">
        <v>7383</v>
      </c>
      <c r="C2715" s="168" t="s">
        <v>7356</v>
      </c>
      <c r="D2715" s="168" t="s">
        <v>7357</v>
      </c>
      <c r="E2715" s="168" t="s">
        <v>7352</v>
      </c>
      <c r="F2715" s="168" t="s">
        <v>7291</v>
      </c>
    </row>
    <row r="2716" spans="1:6" ht="12.75" customHeight="1">
      <c r="A2716" s="168" t="s">
        <v>7384</v>
      </c>
      <c r="B2716" s="168" t="s">
        <v>7385</v>
      </c>
      <c r="C2716" s="168" t="s">
        <v>7356</v>
      </c>
      <c r="D2716" s="168" t="s">
        <v>7357</v>
      </c>
      <c r="E2716" s="168" t="s">
        <v>7352</v>
      </c>
      <c r="F2716" s="168" t="s">
        <v>7291</v>
      </c>
    </row>
    <row r="2717" spans="1:6" ht="12.75" customHeight="1">
      <c r="A2717" s="168" t="s">
        <v>7386</v>
      </c>
      <c r="B2717" s="168" t="s">
        <v>7387</v>
      </c>
      <c r="C2717" s="168" t="s">
        <v>7356</v>
      </c>
      <c r="D2717" s="168" t="s">
        <v>7357</v>
      </c>
      <c r="E2717" s="168" t="s">
        <v>7352</v>
      </c>
      <c r="F2717" s="168" t="s">
        <v>7291</v>
      </c>
    </row>
    <row r="2718" spans="1:6" ht="12.75" customHeight="1">
      <c r="A2718" s="168" t="s">
        <v>7388</v>
      </c>
      <c r="B2718" s="168" t="s">
        <v>7389</v>
      </c>
      <c r="C2718" s="168" t="s">
        <v>7356</v>
      </c>
      <c r="D2718" s="168" t="s">
        <v>7357</v>
      </c>
      <c r="E2718" s="168" t="s">
        <v>7352</v>
      </c>
      <c r="F2718" s="168" t="s">
        <v>7291</v>
      </c>
    </row>
    <row r="2719" spans="1:6" ht="12.75" customHeight="1">
      <c r="A2719" s="168" t="s">
        <v>7390</v>
      </c>
      <c r="B2719" s="168" t="s">
        <v>7391</v>
      </c>
      <c r="C2719" s="168" t="s">
        <v>7356</v>
      </c>
      <c r="D2719" s="168" t="s">
        <v>7357</v>
      </c>
      <c r="E2719" s="168" t="s">
        <v>7352</v>
      </c>
      <c r="F2719" s="168" t="s">
        <v>7291</v>
      </c>
    </row>
    <row r="2720" spans="1:6" ht="12.75" customHeight="1">
      <c r="A2720" s="168" t="s">
        <v>7392</v>
      </c>
      <c r="B2720" s="168" t="s">
        <v>7393</v>
      </c>
      <c r="C2720" s="168" t="s">
        <v>7356</v>
      </c>
      <c r="D2720" s="168" t="s">
        <v>7357</v>
      </c>
      <c r="E2720" s="168" t="s">
        <v>7352</v>
      </c>
      <c r="F2720" s="168" t="s">
        <v>7291</v>
      </c>
    </row>
    <row r="2721" spans="1:6" ht="12.75" customHeight="1">
      <c r="A2721" s="168" t="s">
        <v>7394</v>
      </c>
      <c r="B2721" s="168" t="s">
        <v>7395</v>
      </c>
      <c r="C2721" s="168" t="s">
        <v>7356</v>
      </c>
      <c r="D2721" s="168" t="s">
        <v>7357</v>
      </c>
      <c r="E2721" s="168" t="s">
        <v>7352</v>
      </c>
      <c r="F2721" s="168" t="s">
        <v>7291</v>
      </c>
    </row>
    <row r="2722" spans="1:6" ht="12.75" customHeight="1">
      <c r="A2722" s="168" t="s">
        <v>7396</v>
      </c>
      <c r="B2722" s="168" t="s">
        <v>7397</v>
      </c>
      <c r="C2722" s="168" t="s">
        <v>7356</v>
      </c>
      <c r="D2722" s="168" t="s">
        <v>7357</v>
      </c>
      <c r="E2722" s="168" t="s">
        <v>7352</v>
      </c>
      <c r="F2722" s="168" t="s">
        <v>7291</v>
      </c>
    </row>
    <row r="2723" spans="1:6" ht="12.75" customHeight="1">
      <c r="A2723" s="168" t="s">
        <v>7398</v>
      </c>
      <c r="B2723" s="168" t="s">
        <v>7399</v>
      </c>
      <c r="C2723" s="168" t="s">
        <v>7356</v>
      </c>
      <c r="D2723" s="168" t="s">
        <v>7357</v>
      </c>
      <c r="E2723" s="168" t="s">
        <v>7352</v>
      </c>
      <c r="F2723" s="168" t="s">
        <v>7291</v>
      </c>
    </row>
    <row r="2724" spans="1:6" ht="12.75" customHeight="1">
      <c r="A2724" s="168" t="s">
        <v>7400</v>
      </c>
      <c r="B2724" s="168" t="s">
        <v>7401</v>
      </c>
      <c r="C2724" s="168" t="s">
        <v>7356</v>
      </c>
      <c r="D2724" s="168" t="s">
        <v>7357</v>
      </c>
      <c r="E2724" s="168" t="s">
        <v>7352</v>
      </c>
      <c r="F2724" s="168" t="s">
        <v>7291</v>
      </c>
    </row>
    <row r="2725" spans="1:6" ht="12.75" customHeight="1">
      <c r="A2725" s="168" t="s">
        <v>7402</v>
      </c>
      <c r="B2725" s="168" t="s">
        <v>7403</v>
      </c>
      <c r="C2725" s="168" t="s">
        <v>7356</v>
      </c>
      <c r="D2725" s="168" t="s">
        <v>7357</v>
      </c>
      <c r="E2725" s="168" t="s">
        <v>7352</v>
      </c>
      <c r="F2725" s="168" t="s">
        <v>7291</v>
      </c>
    </row>
    <row r="2726" spans="1:6" ht="12.75" customHeight="1">
      <c r="A2726" s="168" t="s">
        <v>7404</v>
      </c>
      <c r="B2726" s="168" t="s">
        <v>7405</v>
      </c>
      <c r="C2726" s="168" t="s">
        <v>7356</v>
      </c>
      <c r="D2726" s="168" t="s">
        <v>7357</v>
      </c>
      <c r="E2726" s="168" t="s">
        <v>7352</v>
      </c>
      <c r="F2726" s="168" t="s">
        <v>7291</v>
      </c>
    </row>
    <row r="2727" spans="1:6" ht="12.75" customHeight="1">
      <c r="A2727" s="168" t="s">
        <v>7406</v>
      </c>
      <c r="B2727" s="168" t="s">
        <v>7407</v>
      </c>
      <c r="C2727" s="168" t="s">
        <v>7356</v>
      </c>
      <c r="D2727" s="168" t="s">
        <v>7357</v>
      </c>
      <c r="E2727" s="168" t="s">
        <v>7352</v>
      </c>
      <c r="F2727" s="168" t="s">
        <v>7291</v>
      </c>
    </row>
    <row r="2728" spans="1:6" ht="12.75" customHeight="1">
      <c r="A2728" s="168" t="s">
        <v>7408</v>
      </c>
      <c r="B2728" s="168" t="s">
        <v>7409</v>
      </c>
      <c r="C2728" s="168" t="s">
        <v>7356</v>
      </c>
      <c r="D2728" s="168" t="s">
        <v>7357</v>
      </c>
      <c r="E2728" s="168" t="s">
        <v>7352</v>
      </c>
      <c r="F2728" s="168" t="s">
        <v>7291</v>
      </c>
    </row>
    <row r="2729" spans="1:6" ht="12.75" customHeight="1">
      <c r="A2729" s="168" t="s">
        <v>7410</v>
      </c>
      <c r="B2729" s="168" t="s">
        <v>7411</v>
      </c>
      <c r="C2729" s="168" t="s">
        <v>7356</v>
      </c>
      <c r="D2729" s="168" t="s">
        <v>7357</v>
      </c>
      <c r="E2729" s="168" t="s">
        <v>7352</v>
      </c>
      <c r="F2729" s="168" t="s">
        <v>7291</v>
      </c>
    </row>
    <row r="2730" spans="1:6" ht="12.75" customHeight="1">
      <c r="A2730" s="168" t="s">
        <v>7412</v>
      </c>
      <c r="B2730" s="168" t="s">
        <v>7413</v>
      </c>
      <c r="C2730" s="168" t="s">
        <v>7356</v>
      </c>
      <c r="D2730" s="168" t="s">
        <v>7357</v>
      </c>
      <c r="E2730" s="168" t="s">
        <v>7352</v>
      </c>
      <c r="F2730" s="168" t="s">
        <v>7291</v>
      </c>
    </row>
    <row r="2731" spans="1:6" ht="12.75" customHeight="1">
      <c r="A2731" s="168" t="s">
        <v>7414</v>
      </c>
      <c r="B2731" s="168" t="s">
        <v>7415</v>
      </c>
      <c r="C2731" s="168" t="s">
        <v>7356</v>
      </c>
      <c r="D2731" s="168" t="s">
        <v>7357</v>
      </c>
      <c r="E2731" s="168" t="s">
        <v>7352</v>
      </c>
      <c r="F2731" s="168" t="s">
        <v>7291</v>
      </c>
    </row>
    <row r="2732" spans="1:6" ht="12.75" customHeight="1">
      <c r="A2732" s="168" t="s">
        <v>7416</v>
      </c>
      <c r="B2732" s="168" t="s">
        <v>7417</v>
      </c>
      <c r="C2732" s="168" t="s">
        <v>7356</v>
      </c>
      <c r="D2732" s="168" t="s">
        <v>7357</v>
      </c>
      <c r="E2732" s="168" t="s">
        <v>7352</v>
      </c>
      <c r="F2732" s="168" t="s">
        <v>7291</v>
      </c>
    </row>
    <row r="2733" spans="1:6" ht="12.75" customHeight="1">
      <c r="A2733" s="168" t="s">
        <v>7418</v>
      </c>
      <c r="B2733" s="168" t="s">
        <v>7419</v>
      </c>
      <c r="C2733" s="168" t="s">
        <v>7356</v>
      </c>
      <c r="D2733" s="168" t="s">
        <v>7357</v>
      </c>
      <c r="E2733" s="168" t="s">
        <v>7352</v>
      </c>
      <c r="F2733" s="168" t="s">
        <v>7291</v>
      </c>
    </row>
    <row r="2734" spans="1:6" ht="12.75" customHeight="1">
      <c r="A2734" s="168" t="s">
        <v>7420</v>
      </c>
      <c r="B2734" s="168" t="s">
        <v>7421</v>
      </c>
      <c r="C2734" s="168" t="s">
        <v>7356</v>
      </c>
      <c r="D2734" s="168" t="s">
        <v>7357</v>
      </c>
      <c r="E2734" s="168" t="s">
        <v>7352</v>
      </c>
      <c r="F2734" s="168" t="s">
        <v>7291</v>
      </c>
    </row>
    <row r="2735" spans="1:6" ht="12.75" customHeight="1">
      <c r="A2735" s="168" t="s">
        <v>7422</v>
      </c>
      <c r="B2735" s="168" t="s">
        <v>7423</v>
      </c>
      <c r="C2735" s="168" t="s">
        <v>7356</v>
      </c>
      <c r="D2735" s="168" t="s">
        <v>7357</v>
      </c>
      <c r="E2735" s="168" t="s">
        <v>7352</v>
      </c>
      <c r="F2735" s="168" t="s">
        <v>7291</v>
      </c>
    </row>
    <row r="2736" spans="1:6" ht="12.75" customHeight="1">
      <c r="A2736" s="168" t="s">
        <v>7424</v>
      </c>
      <c r="B2736" s="168" t="s">
        <v>7425</v>
      </c>
      <c r="C2736" s="168" t="s">
        <v>7356</v>
      </c>
      <c r="D2736" s="168" t="s">
        <v>7357</v>
      </c>
      <c r="E2736" s="168" t="s">
        <v>7352</v>
      </c>
      <c r="F2736" s="168" t="s">
        <v>7291</v>
      </c>
    </row>
    <row r="2737" spans="1:6" ht="12.75" customHeight="1">
      <c r="A2737" s="168" t="s">
        <v>7426</v>
      </c>
      <c r="B2737" s="168" t="s">
        <v>7427</v>
      </c>
      <c r="C2737" s="168" t="s">
        <v>7356</v>
      </c>
      <c r="D2737" s="168" t="s">
        <v>7357</v>
      </c>
      <c r="E2737" s="168" t="s">
        <v>7352</v>
      </c>
      <c r="F2737" s="168" t="s">
        <v>7291</v>
      </c>
    </row>
    <row r="2738" spans="1:6" ht="12.75" customHeight="1">
      <c r="A2738" s="168" t="s">
        <v>7428</v>
      </c>
      <c r="B2738" s="168" t="s">
        <v>7429</v>
      </c>
      <c r="C2738" s="168" t="s">
        <v>7356</v>
      </c>
      <c r="D2738" s="168" t="s">
        <v>7357</v>
      </c>
      <c r="E2738" s="168" t="s">
        <v>7352</v>
      </c>
      <c r="F2738" s="168" t="s">
        <v>7291</v>
      </c>
    </row>
    <row r="2739" spans="1:6" ht="12.75" customHeight="1">
      <c r="A2739" s="168" t="s">
        <v>7430</v>
      </c>
      <c r="B2739" s="168" t="s">
        <v>7431</v>
      </c>
      <c r="C2739" s="168" t="s">
        <v>7356</v>
      </c>
      <c r="D2739" s="168" t="s">
        <v>7357</v>
      </c>
      <c r="E2739" s="168" t="s">
        <v>7352</v>
      </c>
      <c r="F2739" s="168" t="s">
        <v>7291</v>
      </c>
    </row>
    <row r="2740" spans="1:6" ht="12.75" customHeight="1">
      <c r="A2740" s="168" t="s">
        <v>7432</v>
      </c>
      <c r="B2740" s="168" t="s">
        <v>7433</v>
      </c>
      <c r="C2740" s="168" t="s">
        <v>7356</v>
      </c>
      <c r="D2740" s="168" t="s">
        <v>7357</v>
      </c>
      <c r="E2740" s="168" t="s">
        <v>7352</v>
      </c>
      <c r="F2740" s="168" t="s">
        <v>7291</v>
      </c>
    </row>
    <row r="2741" spans="1:6" ht="12.75" customHeight="1">
      <c r="A2741" s="168" t="s">
        <v>7434</v>
      </c>
      <c r="B2741" s="168" t="s">
        <v>7435</v>
      </c>
      <c r="C2741" s="168" t="s">
        <v>7356</v>
      </c>
      <c r="D2741" s="168" t="s">
        <v>7357</v>
      </c>
      <c r="E2741" s="168" t="s">
        <v>7352</v>
      </c>
      <c r="F2741" s="168" t="s">
        <v>7291</v>
      </c>
    </row>
    <row r="2742" spans="1:6" ht="12.75" customHeight="1">
      <c r="A2742" s="168" t="s">
        <v>7436</v>
      </c>
      <c r="B2742" s="168" t="s">
        <v>7437</v>
      </c>
      <c r="C2742" s="168" t="s">
        <v>7356</v>
      </c>
      <c r="D2742" s="168" t="s">
        <v>7357</v>
      </c>
      <c r="E2742" s="168" t="s">
        <v>7352</v>
      </c>
      <c r="F2742" s="168" t="s">
        <v>7291</v>
      </c>
    </row>
    <row r="2743" spans="1:6" ht="12.75" customHeight="1">
      <c r="A2743" s="168" t="s">
        <v>7438</v>
      </c>
      <c r="B2743" s="168" t="s">
        <v>7439</v>
      </c>
      <c r="C2743" s="168" t="s">
        <v>7356</v>
      </c>
      <c r="D2743" s="168" t="s">
        <v>7357</v>
      </c>
      <c r="E2743" s="168" t="s">
        <v>7352</v>
      </c>
      <c r="F2743" s="168" t="s">
        <v>7291</v>
      </c>
    </row>
    <row r="2744" spans="1:6" ht="12.75" customHeight="1">
      <c r="A2744" s="168" t="s">
        <v>7440</v>
      </c>
      <c r="B2744" s="168" t="s">
        <v>7441</v>
      </c>
      <c r="C2744" s="168" t="s">
        <v>7356</v>
      </c>
      <c r="D2744" s="168" t="s">
        <v>7357</v>
      </c>
      <c r="E2744" s="168" t="s">
        <v>7352</v>
      </c>
      <c r="F2744" s="168" t="s">
        <v>7291</v>
      </c>
    </row>
    <row r="2745" spans="1:6" ht="12.75" customHeight="1">
      <c r="A2745" s="168" t="s">
        <v>7442</v>
      </c>
      <c r="B2745" s="168" t="s">
        <v>7443</v>
      </c>
      <c r="C2745" s="168" t="s">
        <v>7356</v>
      </c>
      <c r="D2745" s="168" t="s">
        <v>7357</v>
      </c>
      <c r="E2745" s="168" t="s">
        <v>7352</v>
      </c>
      <c r="F2745" s="168" t="s">
        <v>7291</v>
      </c>
    </row>
    <row r="2746" spans="1:6" ht="12.75" customHeight="1">
      <c r="A2746" s="168" t="s">
        <v>7444</v>
      </c>
      <c r="B2746" s="168" t="s">
        <v>7445</v>
      </c>
      <c r="C2746" s="168" t="s">
        <v>7356</v>
      </c>
      <c r="D2746" s="168" t="s">
        <v>7357</v>
      </c>
      <c r="E2746" s="168" t="s">
        <v>7352</v>
      </c>
      <c r="F2746" s="168" t="s">
        <v>7291</v>
      </c>
    </row>
    <row r="2747" spans="1:6" ht="12.75" customHeight="1">
      <c r="A2747" s="168" t="s">
        <v>7446</v>
      </c>
      <c r="B2747" s="168" t="s">
        <v>7447</v>
      </c>
      <c r="C2747" s="168" t="s">
        <v>7448</v>
      </c>
      <c r="D2747" s="168" t="s">
        <v>7357</v>
      </c>
      <c r="E2747" s="168" t="s">
        <v>7352</v>
      </c>
      <c r="F2747" s="168" t="s">
        <v>7291</v>
      </c>
    </row>
    <row r="2748" spans="1:6" ht="12.75" customHeight="1">
      <c r="A2748" s="168" t="s">
        <v>7449</v>
      </c>
      <c r="B2748" s="168" t="s">
        <v>7450</v>
      </c>
      <c r="C2748" s="168" t="s">
        <v>7356</v>
      </c>
      <c r="D2748" s="168" t="s">
        <v>7357</v>
      </c>
      <c r="E2748" s="168" t="s">
        <v>7352</v>
      </c>
      <c r="F2748" s="168" t="s">
        <v>7291</v>
      </c>
    </row>
    <row r="2749" spans="1:6" ht="12.75" customHeight="1">
      <c r="A2749" s="168" t="s">
        <v>7451</v>
      </c>
      <c r="B2749" s="168" t="s">
        <v>7452</v>
      </c>
      <c r="C2749" s="168" t="s">
        <v>7356</v>
      </c>
      <c r="D2749" s="168" t="s">
        <v>7357</v>
      </c>
      <c r="E2749" s="168" t="s">
        <v>7352</v>
      </c>
      <c r="F2749" s="168" t="s">
        <v>7291</v>
      </c>
    </row>
    <row r="2750" spans="1:6" ht="12.75" customHeight="1">
      <c r="A2750" s="168" t="s">
        <v>7453</v>
      </c>
      <c r="B2750" s="168" t="s">
        <v>7454</v>
      </c>
      <c r="C2750" s="168" t="s">
        <v>7356</v>
      </c>
      <c r="D2750" s="168" t="s">
        <v>7357</v>
      </c>
      <c r="E2750" s="168" t="s">
        <v>7352</v>
      </c>
      <c r="F2750" s="168" t="s">
        <v>7291</v>
      </c>
    </row>
    <row r="2751" spans="1:6" ht="12.75" customHeight="1">
      <c r="A2751" s="168" t="s">
        <v>7455</v>
      </c>
      <c r="B2751" s="168" t="s">
        <v>7456</v>
      </c>
      <c r="C2751" s="168" t="s">
        <v>7356</v>
      </c>
      <c r="D2751" s="168" t="s">
        <v>7357</v>
      </c>
      <c r="E2751" s="168" t="s">
        <v>7352</v>
      </c>
      <c r="F2751" s="168" t="s">
        <v>7291</v>
      </c>
    </row>
    <row r="2752" spans="1:6" ht="12.75" customHeight="1">
      <c r="A2752" s="168" t="s">
        <v>7457</v>
      </c>
      <c r="B2752" s="168" t="s">
        <v>7458</v>
      </c>
      <c r="C2752" s="168" t="s">
        <v>7356</v>
      </c>
      <c r="D2752" s="168" t="s">
        <v>7357</v>
      </c>
      <c r="E2752" s="168" t="s">
        <v>7352</v>
      </c>
      <c r="F2752" s="168" t="s">
        <v>7291</v>
      </c>
    </row>
    <row r="2753" spans="1:6" ht="12.75" customHeight="1">
      <c r="A2753" s="168" t="s">
        <v>7459</v>
      </c>
      <c r="B2753" s="168" t="s">
        <v>7460</v>
      </c>
      <c r="C2753" s="168" t="s">
        <v>7356</v>
      </c>
      <c r="D2753" s="168" t="s">
        <v>7357</v>
      </c>
      <c r="E2753" s="168" t="s">
        <v>7352</v>
      </c>
      <c r="F2753" s="168" t="s">
        <v>7291</v>
      </c>
    </row>
    <row r="2754" spans="1:6" ht="12.75" customHeight="1">
      <c r="A2754" s="168" t="s">
        <v>7461</v>
      </c>
      <c r="B2754" s="168" t="s">
        <v>7462</v>
      </c>
      <c r="C2754" s="168" t="s">
        <v>7356</v>
      </c>
      <c r="D2754" s="168" t="s">
        <v>7357</v>
      </c>
      <c r="E2754" s="168" t="s">
        <v>7352</v>
      </c>
      <c r="F2754" s="168" t="s">
        <v>7291</v>
      </c>
    </row>
    <row r="2755" spans="1:6" ht="12.75" customHeight="1">
      <c r="A2755" s="168" t="s">
        <v>7463</v>
      </c>
      <c r="B2755" s="168" t="s">
        <v>7464</v>
      </c>
      <c r="C2755" s="168" t="s">
        <v>7356</v>
      </c>
      <c r="D2755" s="168" t="s">
        <v>7357</v>
      </c>
      <c r="E2755" s="168" t="s">
        <v>7352</v>
      </c>
      <c r="F2755" s="168" t="s">
        <v>7291</v>
      </c>
    </row>
    <row r="2756" spans="1:6" ht="12.75" customHeight="1">
      <c r="A2756" s="168" t="s">
        <v>7465</v>
      </c>
      <c r="B2756" s="168" t="s">
        <v>7466</v>
      </c>
      <c r="C2756" s="168" t="s">
        <v>7356</v>
      </c>
      <c r="D2756" s="168" t="s">
        <v>7357</v>
      </c>
      <c r="E2756" s="168" t="s">
        <v>7352</v>
      </c>
      <c r="F2756" s="168" t="s">
        <v>7291</v>
      </c>
    </row>
    <row r="2757" spans="1:6" ht="12.75" customHeight="1">
      <c r="A2757" s="168" t="s">
        <v>7467</v>
      </c>
      <c r="B2757" s="168" t="s">
        <v>7468</v>
      </c>
      <c r="C2757" s="168" t="s">
        <v>7356</v>
      </c>
      <c r="D2757" s="168" t="s">
        <v>7357</v>
      </c>
      <c r="E2757" s="168" t="s">
        <v>7352</v>
      </c>
      <c r="F2757" s="168" t="s">
        <v>7291</v>
      </c>
    </row>
    <row r="2758" spans="1:6" ht="12.75" customHeight="1">
      <c r="A2758" s="168" t="s">
        <v>7469</v>
      </c>
      <c r="B2758" s="168" t="s">
        <v>7470</v>
      </c>
      <c r="C2758" s="168" t="s">
        <v>7356</v>
      </c>
      <c r="D2758" s="168" t="s">
        <v>7357</v>
      </c>
      <c r="E2758" s="168" t="s">
        <v>7352</v>
      </c>
      <c r="F2758" s="168" t="s">
        <v>7291</v>
      </c>
    </row>
    <row r="2759" spans="1:6" ht="12.75" customHeight="1">
      <c r="A2759" s="168" t="s">
        <v>7471</v>
      </c>
      <c r="B2759" s="168" t="s">
        <v>7472</v>
      </c>
      <c r="C2759" s="168" t="s">
        <v>7356</v>
      </c>
      <c r="D2759" s="168" t="s">
        <v>7357</v>
      </c>
      <c r="E2759" s="168" t="s">
        <v>7352</v>
      </c>
      <c r="F2759" s="168" t="s">
        <v>7291</v>
      </c>
    </row>
    <row r="2760" spans="1:6" ht="12.75" customHeight="1">
      <c r="A2760" s="168" t="s">
        <v>7473</v>
      </c>
      <c r="B2760" s="168" t="s">
        <v>7474</v>
      </c>
      <c r="C2760" s="168" t="s">
        <v>7356</v>
      </c>
      <c r="D2760" s="168" t="s">
        <v>7357</v>
      </c>
      <c r="E2760" s="168" t="s">
        <v>7352</v>
      </c>
      <c r="F2760" s="168" t="s">
        <v>7291</v>
      </c>
    </row>
    <row r="2761" spans="1:6" ht="12.75" customHeight="1">
      <c r="A2761" s="168" t="s">
        <v>7475</v>
      </c>
      <c r="B2761" s="168" t="s">
        <v>7476</v>
      </c>
      <c r="C2761" s="168" t="s">
        <v>7356</v>
      </c>
      <c r="D2761" s="168" t="s">
        <v>7357</v>
      </c>
      <c r="E2761" s="168" t="s">
        <v>7352</v>
      </c>
      <c r="F2761" s="168" t="s">
        <v>7291</v>
      </c>
    </row>
    <row r="2762" spans="1:6" ht="12.75" customHeight="1">
      <c r="A2762" s="168" t="s">
        <v>7477</v>
      </c>
      <c r="B2762" s="168" t="s">
        <v>7478</v>
      </c>
      <c r="C2762" s="168" t="s">
        <v>7356</v>
      </c>
      <c r="D2762" s="168" t="s">
        <v>7357</v>
      </c>
      <c r="E2762" s="168" t="s">
        <v>7352</v>
      </c>
      <c r="F2762" s="168" t="s">
        <v>7291</v>
      </c>
    </row>
    <row r="2763" spans="1:6" ht="12.75" customHeight="1">
      <c r="A2763" s="168" t="s">
        <v>7479</v>
      </c>
      <c r="B2763" s="168" t="s">
        <v>7480</v>
      </c>
      <c r="C2763" s="168" t="s">
        <v>7356</v>
      </c>
      <c r="D2763" s="168" t="s">
        <v>7357</v>
      </c>
      <c r="E2763" s="168" t="s">
        <v>7352</v>
      </c>
      <c r="F2763" s="168" t="s">
        <v>7291</v>
      </c>
    </row>
    <row r="2764" spans="1:6" ht="12.75" customHeight="1">
      <c r="A2764" s="168" t="s">
        <v>7481</v>
      </c>
      <c r="B2764" s="168" t="s">
        <v>7482</v>
      </c>
      <c r="C2764" s="168" t="s">
        <v>7356</v>
      </c>
      <c r="D2764" s="168" t="s">
        <v>7357</v>
      </c>
      <c r="E2764" s="168" t="s">
        <v>7352</v>
      </c>
      <c r="F2764" s="168" t="s">
        <v>7291</v>
      </c>
    </row>
    <row r="2765" spans="1:6" ht="12.75" customHeight="1">
      <c r="A2765" s="168" t="s">
        <v>7483</v>
      </c>
      <c r="B2765" s="168" t="s">
        <v>7484</v>
      </c>
      <c r="C2765" s="168" t="s">
        <v>7356</v>
      </c>
      <c r="D2765" s="168" t="s">
        <v>7357</v>
      </c>
      <c r="E2765" s="168" t="s">
        <v>7352</v>
      </c>
      <c r="F2765" s="168" t="s">
        <v>7291</v>
      </c>
    </row>
    <row r="2766" spans="1:6" ht="12.75" customHeight="1">
      <c r="A2766" s="168" t="s">
        <v>7485</v>
      </c>
      <c r="B2766" s="168" t="s">
        <v>7486</v>
      </c>
      <c r="C2766" s="168" t="s">
        <v>7356</v>
      </c>
      <c r="D2766" s="168" t="s">
        <v>7357</v>
      </c>
      <c r="E2766" s="168" t="s">
        <v>7352</v>
      </c>
      <c r="F2766" s="168" t="s">
        <v>7291</v>
      </c>
    </row>
    <row r="2767" spans="1:6" ht="12.75" customHeight="1">
      <c r="A2767" s="168" t="s">
        <v>7487</v>
      </c>
      <c r="B2767" s="168" t="s">
        <v>7488</v>
      </c>
      <c r="C2767" s="168" t="s">
        <v>7356</v>
      </c>
      <c r="D2767" s="168" t="s">
        <v>7357</v>
      </c>
      <c r="E2767" s="168" t="s">
        <v>7352</v>
      </c>
      <c r="F2767" s="168" t="s">
        <v>7291</v>
      </c>
    </row>
    <row r="2768" spans="1:6" ht="12.75" customHeight="1">
      <c r="A2768" s="168" t="s">
        <v>7489</v>
      </c>
      <c r="B2768" s="168" t="s">
        <v>7490</v>
      </c>
      <c r="C2768" s="168" t="s">
        <v>7356</v>
      </c>
      <c r="D2768" s="168" t="s">
        <v>7357</v>
      </c>
      <c r="E2768" s="168" t="s">
        <v>7352</v>
      </c>
      <c r="F2768" s="168" t="s">
        <v>7291</v>
      </c>
    </row>
    <row r="2769" spans="1:6" ht="12.75" customHeight="1">
      <c r="A2769" s="168" t="s">
        <v>7491</v>
      </c>
      <c r="B2769" s="168" t="s">
        <v>7492</v>
      </c>
      <c r="C2769" s="168" t="s">
        <v>7356</v>
      </c>
      <c r="D2769" s="168" t="s">
        <v>7357</v>
      </c>
      <c r="E2769" s="168" t="s">
        <v>7352</v>
      </c>
      <c r="F2769" s="168" t="s">
        <v>7291</v>
      </c>
    </row>
    <row r="2770" spans="1:6" ht="12.75" customHeight="1">
      <c r="A2770" s="168" t="s">
        <v>7493</v>
      </c>
      <c r="B2770" s="168" t="s">
        <v>7494</v>
      </c>
      <c r="C2770" s="168" t="s">
        <v>7356</v>
      </c>
      <c r="D2770" s="168" t="s">
        <v>7357</v>
      </c>
      <c r="E2770" s="168" t="s">
        <v>7352</v>
      </c>
      <c r="F2770" s="168" t="s">
        <v>7291</v>
      </c>
    </row>
    <row r="2771" spans="1:6" ht="12.75" customHeight="1">
      <c r="A2771" s="168" t="s">
        <v>7495</v>
      </c>
      <c r="B2771" s="168" t="s">
        <v>7496</v>
      </c>
      <c r="C2771" s="168" t="s">
        <v>7356</v>
      </c>
      <c r="D2771" s="168" t="s">
        <v>7357</v>
      </c>
      <c r="E2771" s="168" t="s">
        <v>7352</v>
      </c>
      <c r="F2771" s="168" t="s">
        <v>7291</v>
      </c>
    </row>
    <row r="2772" spans="1:6" ht="12.75" customHeight="1">
      <c r="A2772" s="168" t="s">
        <v>7497</v>
      </c>
      <c r="B2772" s="168" t="s">
        <v>7498</v>
      </c>
      <c r="C2772" s="168" t="s">
        <v>7356</v>
      </c>
      <c r="D2772" s="168" t="s">
        <v>7357</v>
      </c>
      <c r="E2772" s="168" t="s">
        <v>7352</v>
      </c>
      <c r="F2772" s="168" t="s">
        <v>7291</v>
      </c>
    </row>
    <row r="2773" spans="1:6" ht="12.75" customHeight="1">
      <c r="A2773" s="168" t="s">
        <v>7499</v>
      </c>
      <c r="B2773" s="168" t="s">
        <v>7500</v>
      </c>
      <c r="C2773" s="168" t="s">
        <v>7356</v>
      </c>
      <c r="D2773" s="168" t="s">
        <v>7357</v>
      </c>
      <c r="E2773" s="168" t="s">
        <v>7352</v>
      </c>
      <c r="F2773" s="168" t="s">
        <v>7291</v>
      </c>
    </row>
    <row r="2774" spans="1:6" ht="12.75" customHeight="1">
      <c r="A2774" s="168" t="s">
        <v>7501</v>
      </c>
      <c r="B2774" s="168" t="s">
        <v>7502</v>
      </c>
      <c r="C2774" s="168" t="s">
        <v>7356</v>
      </c>
      <c r="D2774" s="168" t="s">
        <v>7357</v>
      </c>
      <c r="E2774" s="168" t="s">
        <v>7352</v>
      </c>
      <c r="F2774" s="168" t="s">
        <v>7291</v>
      </c>
    </row>
    <row r="2775" spans="1:6" ht="12.75" customHeight="1">
      <c r="A2775" s="168" t="s">
        <v>7503</v>
      </c>
      <c r="B2775" s="168" t="s">
        <v>7504</v>
      </c>
      <c r="C2775" s="168" t="s">
        <v>7356</v>
      </c>
      <c r="D2775" s="168" t="s">
        <v>7357</v>
      </c>
      <c r="E2775" s="168" t="s">
        <v>7352</v>
      </c>
      <c r="F2775" s="168" t="s">
        <v>7291</v>
      </c>
    </row>
    <row r="2776" spans="1:6" ht="12.75" customHeight="1">
      <c r="A2776" s="168" t="s">
        <v>7505</v>
      </c>
      <c r="B2776" s="168" t="s">
        <v>7506</v>
      </c>
      <c r="C2776" s="168" t="s">
        <v>7356</v>
      </c>
      <c r="D2776" s="168" t="s">
        <v>7357</v>
      </c>
      <c r="E2776" s="168" t="s">
        <v>7352</v>
      </c>
      <c r="F2776" s="168" t="s">
        <v>7291</v>
      </c>
    </row>
    <row r="2777" spans="1:6" ht="12.75" customHeight="1">
      <c r="A2777" s="168" t="s">
        <v>7507</v>
      </c>
      <c r="B2777" s="168" t="s">
        <v>7508</v>
      </c>
      <c r="C2777" s="168" t="s">
        <v>7356</v>
      </c>
      <c r="D2777" s="168" t="s">
        <v>7357</v>
      </c>
      <c r="E2777" s="168" t="s">
        <v>7352</v>
      </c>
      <c r="F2777" s="168" t="s">
        <v>7291</v>
      </c>
    </row>
    <row r="2778" spans="1:6" ht="12.75" customHeight="1">
      <c r="A2778" s="168" t="s">
        <v>7509</v>
      </c>
      <c r="B2778" s="168" t="s">
        <v>7510</v>
      </c>
      <c r="C2778" s="168" t="s">
        <v>7356</v>
      </c>
      <c r="D2778" s="168" t="s">
        <v>7357</v>
      </c>
      <c r="E2778" s="168" t="s">
        <v>7352</v>
      </c>
      <c r="F2778" s="168" t="s">
        <v>7291</v>
      </c>
    </row>
    <row r="2779" spans="1:6" ht="12.75" customHeight="1">
      <c r="A2779" s="168" t="s">
        <v>7511</v>
      </c>
      <c r="B2779" s="168" t="s">
        <v>7512</v>
      </c>
      <c r="C2779" s="168" t="s">
        <v>7356</v>
      </c>
      <c r="D2779" s="168" t="s">
        <v>7357</v>
      </c>
      <c r="E2779" s="168" t="s">
        <v>7352</v>
      </c>
      <c r="F2779" s="168" t="s">
        <v>7291</v>
      </c>
    </row>
    <row r="2780" spans="1:6" ht="12.75" customHeight="1">
      <c r="A2780" s="168" t="s">
        <v>7513</v>
      </c>
      <c r="B2780" s="168" t="s">
        <v>7514</v>
      </c>
      <c r="C2780" s="168" t="s">
        <v>7356</v>
      </c>
      <c r="D2780" s="168" t="s">
        <v>7357</v>
      </c>
      <c r="E2780" s="168" t="s">
        <v>7352</v>
      </c>
      <c r="F2780" s="168" t="s">
        <v>7291</v>
      </c>
    </row>
    <row r="2781" spans="1:6" ht="12.75" customHeight="1">
      <c r="A2781" s="168" t="s">
        <v>7515</v>
      </c>
      <c r="B2781" s="168" t="s">
        <v>7516</v>
      </c>
      <c r="C2781" s="168" t="s">
        <v>7356</v>
      </c>
      <c r="D2781" s="168" t="s">
        <v>7357</v>
      </c>
      <c r="E2781" s="168" t="s">
        <v>7352</v>
      </c>
      <c r="F2781" s="168" t="s">
        <v>7291</v>
      </c>
    </row>
    <row r="2782" spans="1:6" ht="12.75" customHeight="1">
      <c r="A2782" s="168" t="s">
        <v>7517</v>
      </c>
      <c r="B2782" s="168" t="s">
        <v>7518</v>
      </c>
      <c r="C2782" s="168" t="s">
        <v>7356</v>
      </c>
      <c r="D2782" s="168" t="s">
        <v>7357</v>
      </c>
      <c r="E2782" s="168" t="s">
        <v>7352</v>
      </c>
      <c r="F2782" s="168" t="s">
        <v>7291</v>
      </c>
    </row>
    <row r="2783" spans="1:6" ht="12.75" customHeight="1">
      <c r="A2783" s="168" t="s">
        <v>7519</v>
      </c>
      <c r="B2783" s="168" t="s">
        <v>7520</v>
      </c>
      <c r="C2783" s="168" t="s">
        <v>7356</v>
      </c>
      <c r="D2783" s="168" t="s">
        <v>7357</v>
      </c>
      <c r="E2783" s="168" t="s">
        <v>7352</v>
      </c>
      <c r="F2783" s="168" t="s">
        <v>7291</v>
      </c>
    </row>
    <row r="2784" spans="1:6" ht="12.75" customHeight="1">
      <c r="A2784" s="168" t="s">
        <v>7521</v>
      </c>
      <c r="B2784" s="168" t="s">
        <v>7522</v>
      </c>
      <c r="C2784" s="168" t="s">
        <v>7356</v>
      </c>
      <c r="D2784" s="168" t="s">
        <v>7357</v>
      </c>
      <c r="E2784" s="168" t="s">
        <v>7352</v>
      </c>
      <c r="F2784" s="168" t="s">
        <v>7291</v>
      </c>
    </row>
    <row r="2785" spans="1:6" ht="12.75" customHeight="1">
      <c r="A2785" s="168" t="s">
        <v>7523</v>
      </c>
      <c r="B2785" s="168" t="s">
        <v>7524</v>
      </c>
      <c r="C2785" s="168" t="s">
        <v>7356</v>
      </c>
      <c r="D2785" s="168" t="s">
        <v>7357</v>
      </c>
      <c r="E2785" s="168" t="s">
        <v>7352</v>
      </c>
      <c r="F2785" s="168" t="s">
        <v>7291</v>
      </c>
    </row>
    <row r="2786" spans="1:6" ht="12.75" customHeight="1">
      <c r="A2786" s="168" t="s">
        <v>7525</v>
      </c>
      <c r="B2786" s="168" t="s">
        <v>7526</v>
      </c>
      <c r="C2786" s="168" t="s">
        <v>7356</v>
      </c>
      <c r="D2786" s="168" t="s">
        <v>7357</v>
      </c>
      <c r="E2786" s="168" t="s">
        <v>7352</v>
      </c>
      <c r="F2786" s="168" t="s">
        <v>7291</v>
      </c>
    </row>
    <row r="2787" spans="1:6" ht="12.75" customHeight="1">
      <c r="A2787" s="168" t="s">
        <v>7527</v>
      </c>
      <c r="B2787" s="168" t="s">
        <v>7528</v>
      </c>
      <c r="C2787" s="168" t="s">
        <v>7356</v>
      </c>
      <c r="D2787" s="168" t="s">
        <v>7357</v>
      </c>
      <c r="E2787" s="168" t="s">
        <v>7352</v>
      </c>
      <c r="F2787" s="168" t="s">
        <v>7291</v>
      </c>
    </row>
    <row r="2788" spans="1:6" ht="12.75" customHeight="1">
      <c r="A2788" s="168" t="s">
        <v>7529</v>
      </c>
      <c r="B2788" s="168" t="s">
        <v>7530</v>
      </c>
      <c r="C2788" s="168" t="s">
        <v>7356</v>
      </c>
      <c r="D2788" s="168" t="s">
        <v>7357</v>
      </c>
      <c r="E2788" s="168" t="s">
        <v>7352</v>
      </c>
      <c r="F2788" s="168" t="s">
        <v>7291</v>
      </c>
    </row>
    <row r="2789" spans="1:6" ht="12.75" customHeight="1">
      <c r="A2789" s="168" t="s">
        <v>7531</v>
      </c>
      <c r="B2789" s="168" t="s">
        <v>7532</v>
      </c>
      <c r="C2789" s="168" t="s">
        <v>7356</v>
      </c>
      <c r="D2789" s="168" t="s">
        <v>7357</v>
      </c>
      <c r="E2789" s="168" t="s">
        <v>7352</v>
      </c>
      <c r="F2789" s="168" t="s">
        <v>7291</v>
      </c>
    </row>
    <row r="2790" spans="1:6" ht="12.75" customHeight="1">
      <c r="A2790" s="168" t="s">
        <v>7533</v>
      </c>
      <c r="B2790" s="168" t="s">
        <v>7534</v>
      </c>
      <c r="C2790" s="168" t="s">
        <v>7356</v>
      </c>
      <c r="D2790" s="168" t="s">
        <v>7357</v>
      </c>
      <c r="E2790" s="168" t="s">
        <v>7352</v>
      </c>
      <c r="F2790" s="168" t="s">
        <v>7291</v>
      </c>
    </row>
    <row r="2791" spans="1:6" ht="12.75" customHeight="1">
      <c r="A2791" s="168" t="s">
        <v>7535</v>
      </c>
      <c r="B2791" s="168" t="s">
        <v>7536</v>
      </c>
      <c r="C2791" s="168" t="s">
        <v>7356</v>
      </c>
      <c r="D2791" s="168" t="s">
        <v>7357</v>
      </c>
      <c r="E2791" s="168" t="s">
        <v>7352</v>
      </c>
      <c r="F2791" s="168" t="s">
        <v>7291</v>
      </c>
    </row>
    <row r="2792" spans="1:6" ht="12.75" customHeight="1">
      <c r="A2792" s="168" t="s">
        <v>7537</v>
      </c>
      <c r="B2792" s="168" t="s">
        <v>7538</v>
      </c>
      <c r="C2792" s="168" t="s">
        <v>7356</v>
      </c>
      <c r="D2792" s="168" t="s">
        <v>7357</v>
      </c>
      <c r="E2792" s="168" t="s">
        <v>7352</v>
      </c>
      <c r="F2792" s="168" t="s">
        <v>7291</v>
      </c>
    </row>
    <row r="2793" spans="1:6" ht="12.75" customHeight="1">
      <c r="A2793" s="168" t="s">
        <v>7539</v>
      </c>
      <c r="B2793" s="168" t="s">
        <v>7540</v>
      </c>
      <c r="C2793" s="168" t="s">
        <v>7356</v>
      </c>
      <c r="D2793" s="168" t="s">
        <v>7357</v>
      </c>
      <c r="E2793" s="168" t="s">
        <v>7352</v>
      </c>
      <c r="F2793" s="168" t="s">
        <v>7291</v>
      </c>
    </row>
    <row r="2794" spans="1:6" ht="12.75" customHeight="1">
      <c r="A2794" s="168" t="s">
        <v>7541</v>
      </c>
      <c r="B2794" s="168" t="s">
        <v>7542</v>
      </c>
      <c r="C2794" s="168" t="s">
        <v>7356</v>
      </c>
      <c r="D2794" s="168" t="s">
        <v>7357</v>
      </c>
      <c r="E2794" s="168" t="s">
        <v>7352</v>
      </c>
      <c r="F2794" s="168" t="s">
        <v>7291</v>
      </c>
    </row>
    <row r="2795" spans="1:6" ht="12.75" customHeight="1">
      <c r="A2795" s="168" t="s">
        <v>7543</v>
      </c>
      <c r="B2795" s="168" t="s">
        <v>7544</v>
      </c>
      <c r="C2795" s="168" t="s">
        <v>7356</v>
      </c>
      <c r="D2795" s="168" t="s">
        <v>7357</v>
      </c>
      <c r="E2795" s="168" t="s">
        <v>7352</v>
      </c>
      <c r="F2795" s="168" t="s">
        <v>7291</v>
      </c>
    </row>
    <row r="2796" spans="1:6" ht="12.75" customHeight="1">
      <c r="A2796" s="168" t="s">
        <v>7545</v>
      </c>
      <c r="B2796" s="168" t="s">
        <v>7546</v>
      </c>
      <c r="C2796" s="168" t="s">
        <v>7356</v>
      </c>
      <c r="D2796" s="168" t="s">
        <v>7357</v>
      </c>
      <c r="E2796" s="168" t="s">
        <v>7352</v>
      </c>
      <c r="F2796" s="168" t="s">
        <v>7291</v>
      </c>
    </row>
    <row r="2797" spans="1:6" ht="12.75" customHeight="1">
      <c r="A2797" s="168" t="s">
        <v>7547</v>
      </c>
      <c r="B2797" s="168" t="s">
        <v>7548</v>
      </c>
      <c r="C2797" s="168" t="s">
        <v>7356</v>
      </c>
      <c r="D2797" s="168" t="s">
        <v>7357</v>
      </c>
      <c r="E2797" s="168" t="s">
        <v>7352</v>
      </c>
      <c r="F2797" s="168" t="s">
        <v>7291</v>
      </c>
    </row>
    <row r="2798" spans="1:6" ht="12.75" customHeight="1">
      <c r="A2798" s="168" t="s">
        <v>7549</v>
      </c>
      <c r="B2798" s="168" t="s">
        <v>7550</v>
      </c>
      <c r="C2798" s="168" t="s">
        <v>7356</v>
      </c>
      <c r="D2798" s="168" t="s">
        <v>7357</v>
      </c>
      <c r="E2798" s="168" t="s">
        <v>7352</v>
      </c>
      <c r="F2798" s="168" t="s">
        <v>7291</v>
      </c>
    </row>
    <row r="2799" spans="1:6" ht="12.75" customHeight="1">
      <c r="A2799" s="168" t="s">
        <v>7551</v>
      </c>
      <c r="B2799" s="168" t="s">
        <v>7552</v>
      </c>
      <c r="C2799" s="168" t="s">
        <v>7356</v>
      </c>
      <c r="D2799" s="168" t="s">
        <v>7357</v>
      </c>
      <c r="E2799" s="168" t="s">
        <v>7352</v>
      </c>
      <c r="F2799" s="168" t="s">
        <v>7291</v>
      </c>
    </row>
    <row r="2800" spans="1:6" ht="12.75" customHeight="1">
      <c r="A2800" s="168" t="s">
        <v>7553</v>
      </c>
      <c r="B2800" s="168" t="s">
        <v>7554</v>
      </c>
      <c r="C2800" s="168" t="s">
        <v>7356</v>
      </c>
      <c r="D2800" s="168" t="s">
        <v>7357</v>
      </c>
      <c r="E2800" s="168" t="s">
        <v>7352</v>
      </c>
      <c r="F2800" s="168" t="s">
        <v>7291</v>
      </c>
    </row>
    <row r="2801" spans="1:6" ht="12.75" customHeight="1">
      <c r="A2801" s="168" t="s">
        <v>7555</v>
      </c>
      <c r="B2801" s="168" t="s">
        <v>7556</v>
      </c>
      <c r="C2801" s="168" t="s">
        <v>7356</v>
      </c>
      <c r="D2801" s="168" t="s">
        <v>7357</v>
      </c>
      <c r="E2801" s="168" t="s">
        <v>7352</v>
      </c>
      <c r="F2801" s="168" t="s">
        <v>7291</v>
      </c>
    </row>
    <row r="2802" spans="1:6" ht="12.75" customHeight="1">
      <c r="A2802" s="168" t="s">
        <v>7557</v>
      </c>
      <c r="B2802" s="168" t="s">
        <v>7558</v>
      </c>
      <c r="C2802" s="168" t="s">
        <v>7356</v>
      </c>
      <c r="D2802" s="168" t="s">
        <v>7357</v>
      </c>
      <c r="E2802" s="168" t="s">
        <v>7352</v>
      </c>
      <c r="F2802" s="168" t="s">
        <v>7291</v>
      </c>
    </row>
    <row r="2803" spans="1:6" ht="12.75" customHeight="1">
      <c r="A2803" s="168" t="s">
        <v>7559</v>
      </c>
      <c r="B2803" s="168" t="s">
        <v>7560</v>
      </c>
      <c r="C2803" s="168" t="s">
        <v>7356</v>
      </c>
      <c r="D2803" s="168" t="s">
        <v>7357</v>
      </c>
      <c r="E2803" s="168" t="s">
        <v>7352</v>
      </c>
      <c r="F2803" s="168" t="s">
        <v>7291</v>
      </c>
    </row>
    <row r="2804" spans="1:6" ht="12.75" customHeight="1">
      <c r="A2804" s="168" t="s">
        <v>7561</v>
      </c>
      <c r="B2804" s="168" t="s">
        <v>7562</v>
      </c>
      <c r="C2804" s="168" t="s">
        <v>7356</v>
      </c>
      <c r="D2804" s="168" t="s">
        <v>7357</v>
      </c>
      <c r="E2804" s="168" t="s">
        <v>7352</v>
      </c>
      <c r="F2804" s="168" t="s">
        <v>7291</v>
      </c>
    </row>
    <row r="2805" spans="1:6" ht="12.75" customHeight="1">
      <c r="A2805" s="168" t="s">
        <v>7563</v>
      </c>
      <c r="B2805" s="168" t="s">
        <v>7564</v>
      </c>
      <c r="C2805" s="168" t="s">
        <v>7356</v>
      </c>
      <c r="D2805" s="168" t="s">
        <v>7357</v>
      </c>
      <c r="E2805" s="168" t="s">
        <v>7352</v>
      </c>
      <c r="F2805" s="168" t="s">
        <v>7291</v>
      </c>
    </row>
    <row r="2806" spans="1:6" ht="12.75" customHeight="1">
      <c r="A2806" s="168" t="s">
        <v>7565</v>
      </c>
      <c r="B2806" s="168" t="s">
        <v>7566</v>
      </c>
      <c r="C2806" s="168" t="s">
        <v>7356</v>
      </c>
      <c r="D2806" s="168" t="s">
        <v>7357</v>
      </c>
      <c r="E2806" s="168" t="s">
        <v>7352</v>
      </c>
      <c r="F2806" s="168" t="s">
        <v>7291</v>
      </c>
    </row>
    <row r="2807" spans="1:6" ht="12.75" customHeight="1">
      <c r="A2807" s="168" t="s">
        <v>7567</v>
      </c>
      <c r="B2807" s="168" t="s">
        <v>7568</v>
      </c>
      <c r="C2807" s="168" t="s">
        <v>7356</v>
      </c>
      <c r="D2807" s="168" t="s">
        <v>7357</v>
      </c>
      <c r="E2807" s="168" t="s">
        <v>7352</v>
      </c>
      <c r="F2807" s="168" t="s">
        <v>7291</v>
      </c>
    </row>
    <row r="2808" spans="1:6" ht="12.75" customHeight="1">
      <c r="A2808" s="168" t="s">
        <v>7569</v>
      </c>
      <c r="B2808" s="168" t="s">
        <v>7570</v>
      </c>
      <c r="C2808" s="168" t="s">
        <v>7356</v>
      </c>
      <c r="D2808" s="168" t="s">
        <v>7357</v>
      </c>
      <c r="E2808" s="168" t="s">
        <v>7352</v>
      </c>
      <c r="F2808" s="168" t="s">
        <v>7291</v>
      </c>
    </row>
    <row r="2809" spans="1:6" ht="12.75" customHeight="1">
      <c r="A2809" s="168" t="s">
        <v>7571</v>
      </c>
      <c r="B2809" s="168" t="s">
        <v>7572</v>
      </c>
      <c r="C2809" s="168" t="s">
        <v>7356</v>
      </c>
      <c r="D2809" s="168" t="s">
        <v>7357</v>
      </c>
      <c r="E2809" s="168" t="s">
        <v>7352</v>
      </c>
      <c r="F2809" s="168" t="s">
        <v>7291</v>
      </c>
    </row>
    <row r="2810" spans="1:6" ht="12.75" customHeight="1">
      <c r="A2810" s="168" t="s">
        <v>7573</v>
      </c>
      <c r="B2810" s="168" t="s">
        <v>7574</v>
      </c>
      <c r="C2810" s="168" t="s">
        <v>7356</v>
      </c>
      <c r="D2810" s="168" t="s">
        <v>7357</v>
      </c>
      <c r="E2810" s="168" t="s">
        <v>7352</v>
      </c>
      <c r="F2810" s="168" t="s">
        <v>7291</v>
      </c>
    </row>
    <row r="2811" spans="1:6" ht="12.75" customHeight="1">
      <c r="A2811" s="168" t="s">
        <v>7575</v>
      </c>
      <c r="B2811" s="168" t="s">
        <v>7576</v>
      </c>
      <c r="C2811" s="168" t="s">
        <v>7356</v>
      </c>
      <c r="D2811" s="168" t="s">
        <v>7357</v>
      </c>
      <c r="E2811" s="168" t="s">
        <v>7352</v>
      </c>
      <c r="F2811" s="168" t="s">
        <v>7291</v>
      </c>
    </row>
    <row r="2812" spans="1:6" ht="12.75" customHeight="1">
      <c r="A2812" s="168" t="s">
        <v>7577</v>
      </c>
      <c r="B2812" s="168" t="s">
        <v>7578</v>
      </c>
      <c r="C2812" s="168" t="s">
        <v>7356</v>
      </c>
      <c r="D2812" s="168" t="s">
        <v>7357</v>
      </c>
      <c r="E2812" s="168" t="s">
        <v>7352</v>
      </c>
      <c r="F2812" s="168" t="s">
        <v>7291</v>
      </c>
    </row>
    <row r="2813" spans="1:6" ht="12.75" customHeight="1">
      <c r="A2813" s="168" t="s">
        <v>7579</v>
      </c>
      <c r="B2813" s="168" t="s">
        <v>7580</v>
      </c>
      <c r="C2813" s="168" t="s">
        <v>7356</v>
      </c>
      <c r="D2813" s="168" t="s">
        <v>7357</v>
      </c>
      <c r="E2813" s="168" t="s">
        <v>7352</v>
      </c>
      <c r="F2813" s="168" t="s">
        <v>7291</v>
      </c>
    </row>
    <row r="2814" spans="1:6" ht="12.75" customHeight="1">
      <c r="A2814" s="168" t="s">
        <v>7581</v>
      </c>
      <c r="B2814" s="168" t="s">
        <v>7582</v>
      </c>
      <c r="C2814" s="168" t="s">
        <v>7356</v>
      </c>
      <c r="D2814" s="168" t="s">
        <v>7357</v>
      </c>
      <c r="E2814" s="168" t="s">
        <v>7352</v>
      </c>
      <c r="F2814" s="168" t="s">
        <v>7291</v>
      </c>
    </row>
    <row r="2815" spans="1:6" ht="12.75" customHeight="1">
      <c r="A2815" s="168" t="s">
        <v>7583</v>
      </c>
      <c r="B2815" s="168" t="s">
        <v>7584</v>
      </c>
      <c r="C2815" s="168" t="s">
        <v>7356</v>
      </c>
      <c r="D2815" s="168" t="s">
        <v>7357</v>
      </c>
      <c r="E2815" s="168" t="s">
        <v>7352</v>
      </c>
      <c r="F2815" s="168" t="s">
        <v>7291</v>
      </c>
    </row>
    <row r="2816" spans="1:6" ht="12.75" customHeight="1">
      <c r="A2816" s="168" t="s">
        <v>7585</v>
      </c>
      <c r="B2816" s="168" t="s">
        <v>7586</v>
      </c>
      <c r="C2816" s="168" t="s">
        <v>7356</v>
      </c>
      <c r="D2816" s="168" t="s">
        <v>7357</v>
      </c>
      <c r="E2816" s="168" t="s">
        <v>7352</v>
      </c>
      <c r="F2816" s="168" t="s">
        <v>7291</v>
      </c>
    </row>
    <row r="2817" spans="1:6" ht="12.75" customHeight="1">
      <c r="A2817" s="168" t="s">
        <v>7587</v>
      </c>
      <c r="B2817" s="168" t="s">
        <v>7588</v>
      </c>
      <c r="C2817" s="168" t="s">
        <v>7356</v>
      </c>
      <c r="D2817" s="168" t="s">
        <v>7357</v>
      </c>
      <c r="E2817" s="168" t="s">
        <v>7352</v>
      </c>
      <c r="F2817" s="168" t="s">
        <v>7291</v>
      </c>
    </row>
    <row r="2818" spans="1:6" ht="12.75" customHeight="1">
      <c r="A2818" s="168" t="s">
        <v>7589</v>
      </c>
      <c r="B2818" s="168" t="s">
        <v>7590</v>
      </c>
      <c r="C2818" s="168" t="s">
        <v>7356</v>
      </c>
      <c r="D2818" s="168" t="s">
        <v>7357</v>
      </c>
      <c r="E2818" s="168" t="s">
        <v>7352</v>
      </c>
      <c r="F2818" s="168" t="s">
        <v>7291</v>
      </c>
    </row>
    <row r="2819" spans="1:6" ht="12.75" customHeight="1">
      <c r="A2819" s="168" t="s">
        <v>7591</v>
      </c>
      <c r="B2819" s="168" t="s">
        <v>7592</v>
      </c>
      <c r="C2819" s="168" t="s">
        <v>7356</v>
      </c>
      <c r="D2819" s="168" t="s">
        <v>7357</v>
      </c>
      <c r="E2819" s="168" t="s">
        <v>7352</v>
      </c>
      <c r="F2819" s="168" t="s">
        <v>7291</v>
      </c>
    </row>
    <row r="2820" spans="1:6" ht="12.75" customHeight="1">
      <c r="A2820" s="168" t="s">
        <v>7593</v>
      </c>
      <c r="B2820" s="168" t="s">
        <v>7594</v>
      </c>
      <c r="C2820" s="168" t="s">
        <v>7356</v>
      </c>
      <c r="D2820" s="168" t="s">
        <v>7357</v>
      </c>
      <c r="E2820" s="168" t="s">
        <v>7352</v>
      </c>
      <c r="F2820" s="168" t="s">
        <v>7291</v>
      </c>
    </row>
    <row r="2821" spans="1:6" ht="12.75" customHeight="1">
      <c r="A2821" s="168" t="s">
        <v>7595</v>
      </c>
      <c r="B2821" s="168" t="s">
        <v>7596</v>
      </c>
      <c r="C2821" s="168" t="s">
        <v>7356</v>
      </c>
      <c r="D2821" s="168" t="s">
        <v>7357</v>
      </c>
      <c r="E2821" s="168" t="s">
        <v>7352</v>
      </c>
      <c r="F2821" s="168" t="s">
        <v>7291</v>
      </c>
    </row>
    <row r="2822" spans="1:6" ht="12.75" customHeight="1">
      <c r="A2822" s="168" t="s">
        <v>7597</v>
      </c>
      <c r="B2822" s="168" t="s">
        <v>7598</v>
      </c>
      <c r="C2822" s="168" t="s">
        <v>7356</v>
      </c>
      <c r="D2822" s="168" t="s">
        <v>7357</v>
      </c>
      <c r="E2822" s="168" t="s">
        <v>7352</v>
      </c>
      <c r="F2822" s="168" t="s">
        <v>7291</v>
      </c>
    </row>
    <row r="2823" spans="1:6" ht="12.75" customHeight="1">
      <c r="A2823" s="168" t="s">
        <v>7599</v>
      </c>
      <c r="B2823" s="168" t="s">
        <v>7600</v>
      </c>
      <c r="C2823" s="168" t="s">
        <v>7356</v>
      </c>
      <c r="D2823" s="168" t="s">
        <v>7357</v>
      </c>
      <c r="E2823" s="168" t="s">
        <v>7352</v>
      </c>
      <c r="F2823" s="168" t="s">
        <v>7291</v>
      </c>
    </row>
    <row r="2824" spans="1:6" ht="12.75" customHeight="1">
      <c r="A2824" s="168" t="s">
        <v>7601</v>
      </c>
      <c r="B2824" s="168" t="s">
        <v>7602</v>
      </c>
      <c r="C2824" s="168" t="s">
        <v>7356</v>
      </c>
      <c r="D2824" s="168" t="s">
        <v>7357</v>
      </c>
      <c r="E2824" s="168" t="s">
        <v>7352</v>
      </c>
      <c r="F2824" s="168" t="s">
        <v>7291</v>
      </c>
    </row>
    <row r="2825" spans="1:6" ht="12.75" customHeight="1">
      <c r="A2825" s="168" t="s">
        <v>7603</v>
      </c>
      <c r="B2825" s="168" t="s">
        <v>7604</v>
      </c>
      <c r="C2825" s="168" t="s">
        <v>7356</v>
      </c>
      <c r="D2825" s="168" t="s">
        <v>7357</v>
      </c>
      <c r="E2825" s="168" t="s">
        <v>7352</v>
      </c>
      <c r="F2825" s="168" t="s">
        <v>7291</v>
      </c>
    </row>
    <row r="2826" spans="1:6" ht="12.75" customHeight="1">
      <c r="A2826" s="168" t="s">
        <v>7605</v>
      </c>
      <c r="B2826" s="168" t="s">
        <v>7606</v>
      </c>
      <c r="C2826" s="168" t="s">
        <v>7356</v>
      </c>
      <c r="D2826" s="168" t="s">
        <v>7357</v>
      </c>
      <c r="E2826" s="168" t="s">
        <v>7352</v>
      </c>
      <c r="F2826" s="168" t="s">
        <v>7291</v>
      </c>
    </row>
    <row r="2827" spans="1:6" ht="12.75" customHeight="1">
      <c r="A2827" s="168" t="s">
        <v>7607</v>
      </c>
      <c r="B2827" s="168" t="s">
        <v>7608</v>
      </c>
      <c r="C2827" s="168" t="s">
        <v>7356</v>
      </c>
      <c r="D2827" s="168" t="s">
        <v>7357</v>
      </c>
      <c r="E2827" s="168" t="s">
        <v>7352</v>
      </c>
      <c r="F2827" s="168" t="s">
        <v>7291</v>
      </c>
    </row>
    <row r="2828" spans="1:6" ht="12.75" customHeight="1">
      <c r="A2828" s="168" t="s">
        <v>7609</v>
      </c>
      <c r="B2828" s="168" t="s">
        <v>7610</v>
      </c>
      <c r="C2828" s="168" t="s">
        <v>7356</v>
      </c>
      <c r="D2828" s="168" t="s">
        <v>7357</v>
      </c>
      <c r="E2828" s="168" t="s">
        <v>7352</v>
      </c>
      <c r="F2828" s="168" t="s">
        <v>7291</v>
      </c>
    </row>
    <row r="2829" spans="1:6" ht="12.75" customHeight="1">
      <c r="A2829" s="168" t="s">
        <v>7611</v>
      </c>
      <c r="B2829" s="168" t="s">
        <v>7612</v>
      </c>
      <c r="C2829" s="168" t="s">
        <v>7356</v>
      </c>
      <c r="D2829" s="168" t="s">
        <v>7357</v>
      </c>
      <c r="E2829" s="168" t="s">
        <v>7352</v>
      </c>
      <c r="F2829" s="168" t="s">
        <v>7291</v>
      </c>
    </row>
    <row r="2830" spans="1:6" ht="12.75" customHeight="1">
      <c r="A2830" s="168" t="s">
        <v>7613</v>
      </c>
      <c r="B2830" s="168" t="s">
        <v>7614</v>
      </c>
      <c r="C2830" s="168" t="s">
        <v>7356</v>
      </c>
      <c r="D2830" s="168" t="s">
        <v>7357</v>
      </c>
      <c r="E2830" s="168" t="s">
        <v>7352</v>
      </c>
      <c r="F2830" s="168" t="s">
        <v>7291</v>
      </c>
    </row>
    <row r="2831" spans="1:6" ht="12.75" customHeight="1">
      <c r="A2831" s="168" t="s">
        <v>7615</v>
      </c>
      <c r="B2831" s="168" t="s">
        <v>7616</v>
      </c>
      <c r="C2831" s="168" t="s">
        <v>7356</v>
      </c>
      <c r="D2831" s="168" t="s">
        <v>7357</v>
      </c>
      <c r="E2831" s="168" t="s">
        <v>7352</v>
      </c>
      <c r="F2831" s="168" t="s">
        <v>7291</v>
      </c>
    </row>
    <row r="2832" spans="1:6" ht="12.75" customHeight="1">
      <c r="A2832" s="168" t="s">
        <v>7617</v>
      </c>
      <c r="B2832" s="168" t="s">
        <v>7618</v>
      </c>
      <c r="C2832" s="168" t="s">
        <v>7356</v>
      </c>
      <c r="D2832" s="168" t="s">
        <v>7357</v>
      </c>
      <c r="E2832" s="168" t="s">
        <v>7352</v>
      </c>
      <c r="F2832" s="168" t="s">
        <v>7291</v>
      </c>
    </row>
    <row r="2833" spans="1:6" ht="12.75" customHeight="1">
      <c r="A2833" s="168" t="s">
        <v>7619</v>
      </c>
      <c r="B2833" s="168" t="s">
        <v>7620</v>
      </c>
      <c r="C2833" s="168" t="s">
        <v>7356</v>
      </c>
      <c r="D2833" s="168" t="s">
        <v>7357</v>
      </c>
      <c r="E2833" s="168" t="s">
        <v>7352</v>
      </c>
      <c r="F2833" s="168" t="s">
        <v>7291</v>
      </c>
    </row>
    <row r="2834" spans="1:6" ht="12.75" customHeight="1">
      <c r="A2834" s="168" t="s">
        <v>78</v>
      </c>
      <c r="B2834" s="168" t="s">
        <v>78</v>
      </c>
      <c r="C2834" s="168" t="s">
        <v>78</v>
      </c>
      <c r="D2834" s="168" t="s">
        <v>78</v>
      </c>
      <c r="E2834" s="168" t="s">
        <v>78</v>
      </c>
      <c r="F2834" s="168" t="s">
        <v>78</v>
      </c>
    </row>
    <row r="2835" spans="1:6" ht="12.75" customHeight="1">
      <c r="A2835" s="168" t="s">
        <v>78</v>
      </c>
      <c r="B2835" s="168" t="s">
        <v>7621</v>
      </c>
      <c r="C2835" s="168" t="s">
        <v>78</v>
      </c>
      <c r="D2835" s="168" t="s">
        <v>78</v>
      </c>
      <c r="E2835" s="168" t="s">
        <v>78</v>
      </c>
      <c r="F2835" s="168" t="s">
        <v>78</v>
      </c>
    </row>
    <row r="2836" spans="1:6" ht="12.75" customHeight="1">
      <c r="A2836" s="168" t="s">
        <v>7622</v>
      </c>
      <c r="B2836" s="168" t="s">
        <v>7623</v>
      </c>
      <c r="C2836" s="168" t="s">
        <v>7624</v>
      </c>
      <c r="D2836" s="168" t="s">
        <v>7625</v>
      </c>
      <c r="E2836" s="168" t="s">
        <v>7311</v>
      </c>
      <c r="F2836" s="168" t="s">
        <v>7291</v>
      </c>
    </row>
    <row r="2837" spans="1:6" ht="12.75" customHeight="1">
      <c r="A2837" s="168" t="s">
        <v>7626</v>
      </c>
      <c r="B2837" s="168" t="s">
        <v>7627</v>
      </c>
      <c r="C2837" s="168" t="s">
        <v>7624</v>
      </c>
      <c r="D2837" s="168" t="s">
        <v>7625</v>
      </c>
      <c r="E2837" s="168" t="s">
        <v>7311</v>
      </c>
      <c r="F2837" s="168" t="s">
        <v>7291</v>
      </c>
    </row>
    <row r="2838" spans="1:6" ht="12.75" customHeight="1">
      <c r="A2838" s="168" t="s">
        <v>7628</v>
      </c>
      <c r="B2838" s="168" t="s">
        <v>7629</v>
      </c>
      <c r="C2838" s="168" t="s">
        <v>7624</v>
      </c>
      <c r="D2838" s="168" t="s">
        <v>7625</v>
      </c>
      <c r="E2838" s="168" t="s">
        <v>7311</v>
      </c>
      <c r="F2838" s="168" t="s">
        <v>7291</v>
      </c>
    </row>
    <row r="2839" spans="1:6" ht="12.75" customHeight="1">
      <c r="A2839" s="168" t="s">
        <v>78</v>
      </c>
      <c r="B2839" s="168" t="s">
        <v>78</v>
      </c>
      <c r="C2839" s="168" t="s">
        <v>78</v>
      </c>
      <c r="D2839" s="168" t="s">
        <v>78</v>
      </c>
      <c r="E2839" s="168" t="s">
        <v>78</v>
      </c>
      <c r="F2839" s="168" t="s">
        <v>78</v>
      </c>
    </row>
    <row r="2840" spans="1:6" ht="12.75" customHeight="1">
      <c r="A2840" s="168" t="s">
        <v>78</v>
      </c>
      <c r="B2840" s="168" t="s">
        <v>7630</v>
      </c>
      <c r="C2840" s="168" t="s">
        <v>78</v>
      </c>
      <c r="D2840" s="168" t="s">
        <v>78</v>
      </c>
      <c r="E2840" s="168" t="s">
        <v>78</v>
      </c>
      <c r="F2840" s="168" t="s">
        <v>78</v>
      </c>
    </row>
    <row r="2841" spans="1:6" ht="12.75" customHeight="1">
      <c r="A2841" s="168" t="s">
        <v>7631</v>
      </c>
      <c r="B2841" s="168" t="s">
        <v>7632</v>
      </c>
      <c r="C2841" s="168" t="s">
        <v>7633</v>
      </c>
      <c r="D2841" s="168" t="s">
        <v>7634</v>
      </c>
      <c r="E2841" s="168" t="s">
        <v>7290</v>
      </c>
      <c r="F2841" s="168" t="s">
        <v>7291</v>
      </c>
    </row>
    <row r="2842" spans="1:6" ht="12.75" customHeight="1">
      <c r="A2842" s="168" t="s">
        <v>7635</v>
      </c>
      <c r="B2842" s="168" t="s">
        <v>7636</v>
      </c>
      <c r="C2842" s="168" t="s">
        <v>7633</v>
      </c>
      <c r="D2842" s="168" t="s">
        <v>7634</v>
      </c>
      <c r="E2842" s="168" t="s">
        <v>7290</v>
      </c>
      <c r="F2842" s="168" t="s">
        <v>7291</v>
      </c>
    </row>
    <row r="2843" spans="1:6" ht="12.75" customHeight="1">
      <c r="A2843" s="168" t="s">
        <v>7637</v>
      </c>
      <c r="B2843" s="168" t="s">
        <v>7638</v>
      </c>
      <c r="C2843" s="168" t="s">
        <v>7633</v>
      </c>
      <c r="D2843" s="168" t="s">
        <v>7634</v>
      </c>
      <c r="E2843" s="168" t="s">
        <v>7290</v>
      </c>
      <c r="F2843" s="168" t="s">
        <v>7291</v>
      </c>
    </row>
    <row r="2844" spans="1:6" ht="12.75" customHeight="1">
      <c r="A2844" s="168" t="s">
        <v>7639</v>
      </c>
      <c r="B2844" s="168" t="s">
        <v>7640</v>
      </c>
      <c r="C2844" s="168" t="s">
        <v>7633</v>
      </c>
      <c r="D2844" s="168" t="s">
        <v>7634</v>
      </c>
      <c r="E2844" s="168" t="s">
        <v>7290</v>
      </c>
      <c r="F2844" s="168" t="s">
        <v>7291</v>
      </c>
    </row>
    <row r="2845" spans="1:6" ht="12.75" customHeight="1">
      <c r="A2845" s="168" t="s">
        <v>7641</v>
      </c>
      <c r="B2845" s="168" t="s">
        <v>7642</v>
      </c>
      <c r="C2845" s="168" t="s">
        <v>7633</v>
      </c>
      <c r="D2845" s="168" t="s">
        <v>7634</v>
      </c>
      <c r="E2845" s="168" t="s">
        <v>7290</v>
      </c>
      <c r="F2845" s="168" t="s">
        <v>7291</v>
      </c>
    </row>
    <row r="2846" spans="1:6" ht="12.75" customHeight="1">
      <c r="A2846" s="168" t="s">
        <v>7643</v>
      </c>
      <c r="B2846" s="168" t="s">
        <v>7644</v>
      </c>
      <c r="C2846" s="168" t="s">
        <v>7633</v>
      </c>
      <c r="D2846" s="168" t="s">
        <v>7634</v>
      </c>
      <c r="E2846" s="168" t="s">
        <v>7290</v>
      </c>
      <c r="F2846" s="168" t="s">
        <v>7291</v>
      </c>
    </row>
    <row r="2847" spans="1:6" ht="12.75" customHeight="1">
      <c r="A2847" s="168" t="s">
        <v>7645</v>
      </c>
      <c r="B2847" s="168" t="s">
        <v>7646</v>
      </c>
      <c r="C2847" s="168" t="s">
        <v>7633</v>
      </c>
      <c r="D2847" s="168" t="s">
        <v>7634</v>
      </c>
      <c r="E2847" s="168" t="s">
        <v>7290</v>
      </c>
      <c r="F2847" s="168" t="s">
        <v>7291</v>
      </c>
    </row>
    <row r="2848" spans="1:6" ht="12.75" customHeight="1">
      <c r="A2848" s="168" t="s">
        <v>7647</v>
      </c>
      <c r="B2848" s="168" t="s">
        <v>7648</v>
      </c>
      <c r="C2848" s="168" t="s">
        <v>7633</v>
      </c>
      <c r="D2848" s="168" t="s">
        <v>7634</v>
      </c>
      <c r="E2848" s="168" t="s">
        <v>7290</v>
      </c>
      <c r="F2848" s="168" t="s">
        <v>7291</v>
      </c>
    </row>
    <row r="2849" spans="1:6" ht="12.75" customHeight="1">
      <c r="A2849" s="168" t="s">
        <v>7649</v>
      </c>
      <c r="B2849" s="168" t="s">
        <v>7650</v>
      </c>
      <c r="C2849" s="168" t="s">
        <v>7633</v>
      </c>
      <c r="D2849" s="168" t="s">
        <v>7634</v>
      </c>
      <c r="E2849" s="168" t="s">
        <v>7290</v>
      </c>
      <c r="F2849" s="168" t="s">
        <v>7291</v>
      </c>
    </row>
    <row r="2850" spans="1:6" ht="12.75" customHeight="1">
      <c r="A2850" s="168" t="s">
        <v>7651</v>
      </c>
      <c r="B2850" s="168" t="s">
        <v>7652</v>
      </c>
      <c r="C2850" s="168" t="s">
        <v>7633</v>
      </c>
      <c r="D2850" s="168" t="s">
        <v>7634</v>
      </c>
      <c r="E2850" s="168" t="s">
        <v>7290</v>
      </c>
      <c r="F2850" s="168" t="s">
        <v>7291</v>
      </c>
    </row>
    <row r="2851" spans="1:6" ht="12.75" customHeight="1">
      <c r="A2851" s="168" t="s">
        <v>7653</v>
      </c>
      <c r="B2851" s="168" t="s">
        <v>7654</v>
      </c>
      <c r="C2851" s="168" t="s">
        <v>7633</v>
      </c>
      <c r="D2851" s="168" t="s">
        <v>7634</v>
      </c>
      <c r="E2851" s="168" t="s">
        <v>7290</v>
      </c>
      <c r="F2851" s="168" t="s">
        <v>7291</v>
      </c>
    </row>
    <row r="2852" spans="1:6" ht="12.75" customHeight="1">
      <c r="A2852" s="168" t="s">
        <v>7655</v>
      </c>
      <c r="B2852" s="168" t="s">
        <v>7656</v>
      </c>
      <c r="C2852" s="168" t="s">
        <v>7633</v>
      </c>
      <c r="D2852" s="168" t="s">
        <v>7634</v>
      </c>
      <c r="E2852" s="168" t="s">
        <v>7290</v>
      </c>
      <c r="F2852" s="168" t="s">
        <v>7291</v>
      </c>
    </row>
    <row r="2853" spans="1:6" ht="12.75" customHeight="1">
      <c r="A2853" s="168" t="s">
        <v>7657</v>
      </c>
      <c r="B2853" s="168" t="s">
        <v>7658</v>
      </c>
      <c r="C2853" s="168" t="s">
        <v>7633</v>
      </c>
      <c r="D2853" s="168" t="s">
        <v>7634</v>
      </c>
      <c r="E2853" s="168" t="s">
        <v>7290</v>
      </c>
      <c r="F2853" s="168" t="s">
        <v>7291</v>
      </c>
    </row>
    <row r="2854" spans="1:6" ht="12.75" customHeight="1">
      <c r="A2854" s="168" t="s">
        <v>7659</v>
      </c>
      <c r="B2854" s="168" t="s">
        <v>7660</v>
      </c>
      <c r="C2854" s="168" t="s">
        <v>7633</v>
      </c>
      <c r="D2854" s="168" t="s">
        <v>7634</v>
      </c>
      <c r="E2854" s="168" t="s">
        <v>7290</v>
      </c>
      <c r="F2854" s="168" t="s">
        <v>7291</v>
      </c>
    </row>
    <row r="2855" spans="1:6" ht="12.75" customHeight="1">
      <c r="A2855" s="168" t="s">
        <v>7661</v>
      </c>
      <c r="B2855" s="168" t="s">
        <v>7662</v>
      </c>
      <c r="C2855" s="168" t="s">
        <v>7633</v>
      </c>
      <c r="D2855" s="168" t="s">
        <v>7634</v>
      </c>
      <c r="E2855" s="168" t="s">
        <v>7290</v>
      </c>
      <c r="F2855" s="168" t="s">
        <v>7291</v>
      </c>
    </row>
    <row r="2856" spans="1:6" ht="12.75" customHeight="1">
      <c r="A2856" s="168" t="s">
        <v>7663</v>
      </c>
      <c r="B2856" s="168" t="s">
        <v>7664</v>
      </c>
      <c r="C2856" s="168" t="s">
        <v>7633</v>
      </c>
      <c r="D2856" s="168" t="s">
        <v>7634</v>
      </c>
      <c r="E2856" s="168" t="s">
        <v>7290</v>
      </c>
      <c r="F2856" s="168" t="s">
        <v>7291</v>
      </c>
    </row>
    <row r="2857" spans="1:6" ht="12.75" customHeight="1">
      <c r="A2857" s="168" t="s">
        <v>7665</v>
      </c>
      <c r="B2857" s="168" t="s">
        <v>7666</v>
      </c>
      <c r="C2857" s="168" t="s">
        <v>7633</v>
      </c>
      <c r="D2857" s="168" t="s">
        <v>7634</v>
      </c>
      <c r="E2857" s="168" t="s">
        <v>7290</v>
      </c>
      <c r="F2857" s="168" t="s">
        <v>7291</v>
      </c>
    </row>
    <row r="2858" spans="1:6" ht="12.75" customHeight="1">
      <c r="A2858" s="168" t="s">
        <v>7667</v>
      </c>
      <c r="B2858" s="168" t="s">
        <v>7668</v>
      </c>
      <c r="C2858" s="168" t="s">
        <v>7633</v>
      </c>
      <c r="D2858" s="168" t="s">
        <v>7634</v>
      </c>
      <c r="E2858" s="168" t="s">
        <v>7290</v>
      </c>
      <c r="F2858" s="168" t="s">
        <v>7291</v>
      </c>
    </row>
    <row r="2859" spans="1:6" ht="12.75" customHeight="1">
      <c r="A2859" s="168" t="s">
        <v>7669</v>
      </c>
      <c r="B2859" s="168" t="s">
        <v>7670</v>
      </c>
      <c r="C2859" s="168" t="s">
        <v>7633</v>
      </c>
      <c r="D2859" s="168" t="s">
        <v>7634</v>
      </c>
      <c r="E2859" s="168" t="s">
        <v>7290</v>
      </c>
      <c r="F2859" s="168" t="s">
        <v>7291</v>
      </c>
    </row>
    <row r="2860" spans="1:6" ht="12.75" customHeight="1">
      <c r="A2860" s="168" t="s">
        <v>7671</v>
      </c>
      <c r="B2860" s="168" t="s">
        <v>7672</v>
      </c>
      <c r="C2860" s="168" t="s">
        <v>7633</v>
      </c>
      <c r="D2860" s="168" t="s">
        <v>7634</v>
      </c>
      <c r="E2860" s="168" t="s">
        <v>7290</v>
      </c>
      <c r="F2860" s="168" t="s">
        <v>7291</v>
      </c>
    </row>
    <row r="2861" spans="1:6" ht="12.75" customHeight="1">
      <c r="A2861" s="168" t="s">
        <v>7673</v>
      </c>
      <c r="B2861" s="168" t="s">
        <v>7674</v>
      </c>
      <c r="C2861" s="168" t="s">
        <v>7633</v>
      </c>
      <c r="D2861" s="168" t="s">
        <v>7634</v>
      </c>
      <c r="E2861" s="168" t="s">
        <v>7290</v>
      </c>
      <c r="F2861" s="168" t="s">
        <v>7291</v>
      </c>
    </row>
    <row r="2862" spans="1:6" ht="12.75" customHeight="1">
      <c r="A2862" s="168" t="s">
        <v>7675</v>
      </c>
      <c r="B2862" s="168" t="s">
        <v>7676</v>
      </c>
      <c r="C2862" s="168" t="s">
        <v>7633</v>
      </c>
      <c r="D2862" s="168" t="s">
        <v>7634</v>
      </c>
      <c r="E2862" s="168" t="s">
        <v>7290</v>
      </c>
      <c r="F2862" s="168" t="s">
        <v>7291</v>
      </c>
    </row>
    <row r="2863" spans="1:6" ht="12.75" customHeight="1">
      <c r="A2863" s="168" t="s">
        <v>7677</v>
      </c>
      <c r="B2863" s="168" t="s">
        <v>7678</v>
      </c>
      <c r="C2863" s="168" t="s">
        <v>7633</v>
      </c>
      <c r="D2863" s="168" t="s">
        <v>7634</v>
      </c>
      <c r="E2863" s="168" t="s">
        <v>7290</v>
      </c>
      <c r="F2863" s="168" t="s">
        <v>7291</v>
      </c>
    </row>
    <row r="2864" spans="1:6" ht="12.75" customHeight="1">
      <c r="A2864" s="168" t="s">
        <v>7679</v>
      </c>
      <c r="B2864" s="168" t="s">
        <v>7680</v>
      </c>
      <c r="C2864" s="168" t="s">
        <v>7633</v>
      </c>
      <c r="D2864" s="168" t="s">
        <v>7634</v>
      </c>
      <c r="E2864" s="168" t="s">
        <v>7290</v>
      </c>
      <c r="F2864" s="168" t="s">
        <v>7291</v>
      </c>
    </row>
    <row r="2865" spans="1:6" ht="12.75" customHeight="1">
      <c r="A2865" s="168" t="s">
        <v>7681</v>
      </c>
      <c r="B2865" s="168" t="s">
        <v>7682</v>
      </c>
      <c r="C2865" s="168" t="s">
        <v>7633</v>
      </c>
      <c r="D2865" s="168" t="s">
        <v>7634</v>
      </c>
      <c r="E2865" s="168" t="s">
        <v>7290</v>
      </c>
      <c r="F2865" s="168" t="s">
        <v>7291</v>
      </c>
    </row>
    <row r="2866" spans="1:6" ht="12.75" customHeight="1">
      <c r="A2866" s="168" t="s">
        <v>7683</v>
      </c>
      <c r="B2866" s="168" t="s">
        <v>7684</v>
      </c>
      <c r="C2866" s="168" t="s">
        <v>7633</v>
      </c>
      <c r="D2866" s="168" t="s">
        <v>7634</v>
      </c>
      <c r="E2866" s="168" t="s">
        <v>7290</v>
      </c>
      <c r="F2866" s="168" t="s">
        <v>7291</v>
      </c>
    </row>
    <row r="2867" spans="1:6" ht="12.75" customHeight="1">
      <c r="A2867" s="168" t="s">
        <v>7685</v>
      </c>
      <c r="B2867" s="168" t="s">
        <v>7686</v>
      </c>
      <c r="C2867" s="168" t="s">
        <v>7633</v>
      </c>
      <c r="D2867" s="168" t="s">
        <v>7634</v>
      </c>
      <c r="E2867" s="168" t="s">
        <v>7290</v>
      </c>
      <c r="F2867" s="168" t="s">
        <v>7291</v>
      </c>
    </row>
    <row r="2868" spans="1:6" ht="12.75" customHeight="1">
      <c r="A2868" s="168" t="s">
        <v>7687</v>
      </c>
      <c r="B2868" s="168" t="s">
        <v>7688</v>
      </c>
      <c r="C2868" s="168" t="s">
        <v>7633</v>
      </c>
      <c r="D2868" s="168" t="s">
        <v>7634</v>
      </c>
      <c r="E2868" s="168" t="s">
        <v>7290</v>
      </c>
      <c r="F2868" s="168" t="s">
        <v>7291</v>
      </c>
    </row>
    <row r="2869" spans="1:6" ht="12.75" customHeight="1">
      <c r="A2869" s="168" t="s">
        <v>7689</v>
      </c>
      <c r="B2869" s="168" t="s">
        <v>7690</v>
      </c>
      <c r="C2869" s="168" t="s">
        <v>7633</v>
      </c>
      <c r="D2869" s="168" t="s">
        <v>7634</v>
      </c>
      <c r="E2869" s="168" t="s">
        <v>7290</v>
      </c>
      <c r="F2869" s="168" t="s">
        <v>7291</v>
      </c>
    </row>
    <row r="2870" spans="1:6" ht="12.75" customHeight="1">
      <c r="A2870" s="168" t="s">
        <v>7691</v>
      </c>
      <c r="B2870" s="168" t="s">
        <v>7692</v>
      </c>
      <c r="C2870" s="168" t="s">
        <v>7633</v>
      </c>
      <c r="D2870" s="168" t="s">
        <v>7634</v>
      </c>
      <c r="E2870" s="168" t="s">
        <v>7290</v>
      </c>
      <c r="F2870" s="168" t="s">
        <v>7291</v>
      </c>
    </row>
    <row r="2871" spans="1:6" ht="12.75" customHeight="1">
      <c r="A2871" s="168" t="s">
        <v>7693</v>
      </c>
      <c r="B2871" s="168" t="s">
        <v>7694</v>
      </c>
      <c r="C2871" s="168" t="s">
        <v>7633</v>
      </c>
      <c r="D2871" s="168" t="s">
        <v>7634</v>
      </c>
      <c r="E2871" s="168" t="s">
        <v>7290</v>
      </c>
      <c r="F2871" s="168" t="s">
        <v>7291</v>
      </c>
    </row>
    <row r="2872" spans="1:6" ht="12.75" customHeight="1">
      <c r="A2872" s="168" t="s">
        <v>7695</v>
      </c>
      <c r="B2872" s="168" t="s">
        <v>7696</v>
      </c>
      <c r="C2872" s="168" t="s">
        <v>7633</v>
      </c>
      <c r="D2872" s="168" t="s">
        <v>7634</v>
      </c>
      <c r="E2872" s="168" t="s">
        <v>7290</v>
      </c>
      <c r="F2872" s="168" t="s">
        <v>7291</v>
      </c>
    </row>
    <row r="2873" spans="1:6" ht="12.75" customHeight="1">
      <c r="A2873" s="168" t="s">
        <v>7697</v>
      </c>
      <c r="B2873" s="168" t="s">
        <v>7698</v>
      </c>
      <c r="C2873" s="168" t="s">
        <v>7633</v>
      </c>
      <c r="D2873" s="168" t="s">
        <v>7634</v>
      </c>
      <c r="E2873" s="168" t="s">
        <v>7290</v>
      </c>
      <c r="F2873" s="168" t="s">
        <v>7291</v>
      </c>
    </row>
    <row r="2874" spans="1:6" ht="12.75" customHeight="1">
      <c r="A2874" s="168" t="s">
        <v>7699</v>
      </c>
      <c r="B2874" s="168" t="s">
        <v>7700</v>
      </c>
      <c r="C2874" s="168" t="s">
        <v>7633</v>
      </c>
      <c r="D2874" s="168" t="s">
        <v>7634</v>
      </c>
      <c r="E2874" s="168" t="s">
        <v>7290</v>
      </c>
      <c r="F2874" s="168" t="s">
        <v>7291</v>
      </c>
    </row>
    <row r="2875" spans="1:6" ht="12.75" customHeight="1">
      <c r="A2875" s="168" t="s">
        <v>7701</v>
      </c>
      <c r="B2875" s="168" t="s">
        <v>7702</v>
      </c>
      <c r="C2875" s="168" t="s">
        <v>7633</v>
      </c>
      <c r="D2875" s="168" t="s">
        <v>7634</v>
      </c>
      <c r="E2875" s="168" t="s">
        <v>7290</v>
      </c>
      <c r="F2875" s="168" t="s">
        <v>7291</v>
      </c>
    </row>
    <row r="2876" spans="1:6" ht="12.75" customHeight="1">
      <c r="A2876" s="168" t="s">
        <v>7703</v>
      </c>
      <c r="B2876" s="168" t="s">
        <v>7704</v>
      </c>
      <c r="C2876" s="168" t="s">
        <v>7633</v>
      </c>
      <c r="D2876" s="168" t="s">
        <v>7634</v>
      </c>
      <c r="E2876" s="168" t="s">
        <v>7290</v>
      </c>
      <c r="F2876" s="168" t="s">
        <v>7291</v>
      </c>
    </row>
    <row r="2877" spans="1:6" ht="12.75" customHeight="1">
      <c r="A2877" s="168" t="s">
        <v>7705</v>
      </c>
      <c r="B2877" s="168" t="s">
        <v>7706</v>
      </c>
      <c r="C2877" s="168" t="s">
        <v>7633</v>
      </c>
      <c r="D2877" s="168" t="s">
        <v>7634</v>
      </c>
      <c r="E2877" s="168" t="s">
        <v>7290</v>
      </c>
      <c r="F2877" s="168" t="s">
        <v>7291</v>
      </c>
    </row>
    <row r="2878" spans="1:6" ht="12.75" customHeight="1">
      <c r="A2878" s="168" t="s">
        <v>7707</v>
      </c>
      <c r="B2878" s="168" t="s">
        <v>7708</v>
      </c>
      <c r="C2878" s="168" t="s">
        <v>7633</v>
      </c>
      <c r="D2878" s="168" t="s">
        <v>7634</v>
      </c>
      <c r="E2878" s="168" t="s">
        <v>7290</v>
      </c>
      <c r="F2878" s="168" t="s">
        <v>7291</v>
      </c>
    </row>
    <row r="2879" spans="1:6" ht="12.75" customHeight="1">
      <c r="A2879" s="168" t="s">
        <v>7709</v>
      </c>
      <c r="B2879" s="168" t="s">
        <v>7710</v>
      </c>
      <c r="C2879" s="168" t="s">
        <v>7633</v>
      </c>
      <c r="D2879" s="168" t="s">
        <v>7634</v>
      </c>
      <c r="E2879" s="168" t="s">
        <v>7290</v>
      </c>
      <c r="F2879" s="168" t="s">
        <v>7291</v>
      </c>
    </row>
    <row r="2880" spans="1:6" ht="12.75" customHeight="1">
      <c r="A2880" s="168" t="s">
        <v>7711</v>
      </c>
      <c r="B2880" s="168" t="s">
        <v>7712</v>
      </c>
      <c r="C2880" s="168" t="s">
        <v>7633</v>
      </c>
      <c r="D2880" s="168" t="s">
        <v>7634</v>
      </c>
      <c r="E2880" s="168" t="s">
        <v>7290</v>
      </c>
      <c r="F2880" s="168" t="s">
        <v>7291</v>
      </c>
    </row>
    <row r="2881" spans="1:6" ht="12.75" customHeight="1">
      <c r="A2881" s="168" t="s">
        <v>7713</v>
      </c>
      <c r="B2881" s="168" t="s">
        <v>7714</v>
      </c>
      <c r="C2881" s="168" t="s">
        <v>7633</v>
      </c>
      <c r="D2881" s="168" t="s">
        <v>7634</v>
      </c>
      <c r="E2881" s="168" t="s">
        <v>7290</v>
      </c>
      <c r="F2881" s="168" t="s">
        <v>7291</v>
      </c>
    </row>
    <row r="2882" spans="1:6" ht="12.75" customHeight="1">
      <c r="A2882" s="168" t="s">
        <v>7715</v>
      </c>
      <c r="B2882" s="168" t="s">
        <v>7716</v>
      </c>
      <c r="C2882" s="168" t="s">
        <v>7633</v>
      </c>
      <c r="D2882" s="168" t="s">
        <v>7634</v>
      </c>
      <c r="E2882" s="168" t="s">
        <v>7290</v>
      </c>
      <c r="F2882" s="168" t="s">
        <v>7291</v>
      </c>
    </row>
    <row r="2883" spans="1:6" ht="12.75" customHeight="1">
      <c r="A2883" s="168" t="s">
        <v>7717</v>
      </c>
      <c r="B2883" s="168" t="s">
        <v>7718</v>
      </c>
      <c r="C2883" s="168" t="s">
        <v>7633</v>
      </c>
      <c r="D2883" s="168" t="s">
        <v>7634</v>
      </c>
      <c r="E2883" s="168" t="s">
        <v>7290</v>
      </c>
      <c r="F2883" s="168" t="s">
        <v>7291</v>
      </c>
    </row>
    <row r="2884" spans="1:6" ht="12.75" customHeight="1">
      <c r="A2884" s="168" t="s">
        <v>7719</v>
      </c>
      <c r="B2884" s="168" t="s">
        <v>7720</v>
      </c>
      <c r="C2884" s="168" t="s">
        <v>7633</v>
      </c>
      <c r="D2884" s="168" t="s">
        <v>7634</v>
      </c>
      <c r="E2884" s="168" t="s">
        <v>7290</v>
      </c>
      <c r="F2884" s="168" t="s">
        <v>7291</v>
      </c>
    </row>
    <row r="2885" spans="1:6" ht="12.75" customHeight="1">
      <c r="A2885" s="168" t="s">
        <v>7721</v>
      </c>
      <c r="B2885" s="168" t="s">
        <v>7722</v>
      </c>
      <c r="C2885" s="168" t="s">
        <v>7633</v>
      </c>
      <c r="D2885" s="168" t="s">
        <v>7634</v>
      </c>
      <c r="E2885" s="168" t="s">
        <v>7290</v>
      </c>
      <c r="F2885" s="168" t="s">
        <v>7291</v>
      </c>
    </row>
    <row r="2886" spans="1:6" ht="12.75" customHeight="1">
      <c r="A2886" s="168" t="s">
        <v>7723</v>
      </c>
      <c r="B2886" s="168" t="s">
        <v>7724</v>
      </c>
      <c r="C2886" s="168" t="s">
        <v>7633</v>
      </c>
      <c r="D2886" s="168" t="s">
        <v>7634</v>
      </c>
      <c r="E2886" s="168" t="s">
        <v>7290</v>
      </c>
      <c r="F2886" s="168" t="s">
        <v>7291</v>
      </c>
    </row>
    <row r="2887" spans="1:6" ht="12.75" customHeight="1">
      <c r="A2887" s="168" t="s">
        <v>7725</v>
      </c>
      <c r="B2887" s="168" t="s">
        <v>7726</v>
      </c>
      <c r="C2887" s="168" t="s">
        <v>7633</v>
      </c>
      <c r="D2887" s="168" t="s">
        <v>7634</v>
      </c>
      <c r="E2887" s="168" t="s">
        <v>7290</v>
      </c>
      <c r="F2887" s="168" t="s">
        <v>7291</v>
      </c>
    </row>
    <row r="2888" spans="1:6" ht="12.75" customHeight="1">
      <c r="A2888" s="168" t="s">
        <v>7727</v>
      </c>
      <c r="B2888" s="168" t="s">
        <v>7728</v>
      </c>
      <c r="C2888" s="168" t="s">
        <v>7633</v>
      </c>
      <c r="D2888" s="168" t="s">
        <v>7634</v>
      </c>
      <c r="E2888" s="168" t="s">
        <v>7290</v>
      </c>
      <c r="F2888" s="168" t="s">
        <v>7291</v>
      </c>
    </row>
    <row r="2889" spans="1:6" ht="12.75" customHeight="1">
      <c r="A2889" s="168" t="s">
        <v>7729</v>
      </c>
      <c r="B2889" s="168" t="s">
        <v>7730</v>
      </c>
      <c r="C2889" s="168" t="s">
        <v>7633</v>
      </c>
      <c r="D2889" s="168" t="s">
        <v>7634</v>
      </c>
      <c r="E2889" s="168" t="s">
        <v>7290</v>
      </c>
      <c r="F2889" s="168" t="s">
        <v>7291</v>
      </c>
    </row>
    <row r="2890" spans="1:6" ht="12.75" customHeight="1">
      <c r="A2890" s="168" t="s">
        <v>7731</v>
      </c>
      <c r="B2890" s="168" t="s">
        <v>7732</v>
      </c>
      <c r="C2890" s="168" t="s">
        <v>7633</v>
      </c>
      <c r="D2890" s="168" t="s">
        <v>7634</v>
      </c>
      <c r="E2890" s="168" t="s">
        <v>7290</v>
      </c>
      <c r="F2890" s="168" t="s">
        <v>7291</v>
      </c>
    </row>
    <row r="2891" spans="1:6" ht="12.75" customHeight="1">
      <c r="A2891" s="168" t="s">
        <v>7733</v>
      </c>
      <c r="B2891" s="168" t="s">
        <v>7734</v>
      </c>
      <c r="C2891" s="168" t="s">
        <v>7633</v>
      </c>
      <c r="D2891" s="168" t="s">
        <v>7634</v>
      </c>
      <c r="E2891" s="168" t="s">
        <v>7290</v>
      </c>
      <c r="F2891" s="168" t="s">
        <v>7291</v>
      </c>
    </row>
    <row r="2892" spans="1:6" ht="12.75" customHeight="1">
      <c r="A2892" s="168" t="s">
        <v>7735</v>
      </c>
      <c r="B2892" s="168" t="s">
        <v>7736</v>
      </c>
      <c r="C2892" s="168" t="s">
        <v>7633</v>
      </c>
      <c r="D2892" s="168" t="s">
        <v>7634</v>
      </c>
      <c r="E2892" s="168" t="s">
        <v>7290</v>
      </c>
      <c r="F2892" s="168" t="s">
        <v>7291</v>
      </c>
    </row>
    <row r="2893" spans="1:6" ht="12.75" customHeight="1">
      <c r="A2893" s="168" t="s">
        <v>7737</v>
      </c>
      <c r="B2893" s="168" t="s">
        <v>7738</v>
      </c>
      <c r="C2893" s="168" t="s">
        <v>7633</v>
      </c>
      <c r="D2893" s="168" t="s">
        <v>7634</v>
      </c>
      <c r="E2893" s="168" t="s">
        <v>7290</v>
      </c>
      <c r="F2893" s="168" t="s">
        <v>7291</v>
      </c>
    </row>
    <row r="2894" spans="1:6" ht="12.75" customHeight="1">
      <c r="A2894" s="168" t="s">
        <v>7739</v>
      </c>
      <c r="B2894" s="168" t="s">
        <v>7740</v>
      </c>
      <c r="C2894" s="168" t="s">
        <v>7633</v>
      </c>
      <c r="D2894" s="168" t="s">
        <v>7634</v>
      </c>
      <c r="E2894" s="168" t="s">
        <v>7290</v>
      </c>
      <c r="F2894" s="168" t="s">
        <v>7291</v>
      </c>
    </row>
    <row r="2895" spans="1:6" ht="12.75" customHeight="1">
      <c r="A2895" s="168" t="s">
        <v>7741</v>
      </c>
      <c r="B2895" s="168" t="s">
        <v>7742</v>
      </c>
      <c r="C2895" s="168" t="s">
        <v>7633</v>
      </c>
      <c r="D2895" s="168" t="s">
        <v>7634</v>
      </c>
      <c r="E2895" s="168" t="s">
        <v>7290</v>
      </c>
      <c r="F2895" s="168" t="s">
        <v>7291</v>
      </c>
    </row>
    <row r="2896" spans="1:6" ht="12.75" customHeight="1">
      <c r="A2896" s="168" t="s">
        <v>7743</v>
      </c>
      <c r="B2896" s="168" t="s">
        <v>7744</v>
      </c>
      <c r="C2896" s="168" t="s">
        <v>7633</v>
      </c>
      <c r="D2896" s="168" t="s">
        <v>7634</v>
      </c>
      <c r="E2896" s="168" t="s">
        <v>7290</v>
      </c>
      <c r="F2896" s="168" t="s">
        <v>7291</v>
      </c>
    </row>
    <row r="2897" spans="1:6" ht="12.75" customHeight="1">
      <c r="A2897" s="168" t="s">
        <v>7745</v>
      </c>
      <c r="B2897" s="168" t="s">
        <v>7746</v>
      </c>
      <c r="C2897" s="168" t="s">
        <v>7633</v>
      </c>
      <c r="D2897" s="168" t="s">
        <v>7634</v>
      </c>
      <c r="E2897" s="168" t="s">
        <v>7290</v>
      </c>
      <c r="F2897" s="168" t="s">
        <v>7291</v>
      </c>
    </row>
    <row r="2898" spans="1:6" ht="12.75" customHeight="1">
      <c r="A2898" s="168" t="s">
        <v>7747</v>
      </c>
      <c r="B2898" s="168" t="s">
        <v>7748</v>
      </c>
      <c r="C2898" s="168" t="s">
        <v>7633</v>
      </c>
      <c r="D2898" s="168" t="s">
        <v>7634</v>
      </c>
      <c r="E2898" s="168" t="s">
        <v>7290</v>
      </c>
      <c r="F2898" s="168" t="s">
        <v>7291</v>
      </c>
    </row>
    <row r="2899" spans="1:6" ht="12.75" customHeight="1">
      <c r="A2899" s="168" t="s">
        <v>7749</v>
      </c>
      <c r="B2899" s="168" t="s">
        <v>7750</v>
      </c>
      <c r="C2899" s="168" t="s">
        <v>7633</v>
      </c>
      <c r="D2899" s="168" t="s">
        <v>7634</v>
      </c>
      <c r="E2899" s="168" t="s">
        <v>7290</v>
      </c>
      <c r="F2899" s="168" t="s">
        <v>7291</v>
      </c>
    </row>
    <row r="2900" spans="1:6" ht="12.75" customHeight="1">
      <c r="A2900" s="168" t="s">
        <v>7751</v>
      </c>
      <c r="B2900" s="168" t="s">
        <v>7752</v>
      </c>
      <c r="C2900" s="168" t="s">
        <v>7633</v>
      </c>
      <c r="D2900" s="168" t="s">
        <v>7634</v>
      </c>
      <c r="E2900" s="168" t="s">
        <v>7290</v>
      </c>
      <c r="F2900" s="168" t="s">
        <v>7291</v>
      </c>
    </row>
    <row r="2901" spans="1:6" ht="12.75" customHeight="1">
      <c r="A2901" s="168" t="s">
        <v>7753</v>
      </c>
      <c r="B2901" s="168" t="s">
        <v>7754</v>
      </c>
      <c r="C2901" s="168" t="s">
        <v>7633</v>
      </c>
      <c r="D2901" s="168" t="s">
        <v>7634</v>
      </c>
      <c r="E2901" s="168" t="s">
        <v>7290</v>
      </c>
      <c r="F2901" s="168" t="s">
        <v>7291</v>
      </c>
    </row>
    <row r="2902" spans="1:6" ht="12.75" customHeight="1">
      <c r="A2902" s="168" t="s">
        <v>7755</v>
      </c>
      <c r="B2902" s="168" t="s">
        <v>7756</v>
      </c>
      <c r="C2902" s="168" t="s">
        <v>7633</v>
      </c>
      <c r="D2902" s="168" t="s">
        <v>7634</v>
      </c>
      <c r="E2902" s="168" t="s">
        <v>7290</v>
      </c>
      <c r="F2902" s="168" t="s">
        <v>7291</v>
      </c>
    </row>
    <row r="2903" spans="1:6" ht="12.75" customHeight="1">
      <c r="A2903" s="168" t="s">
        <v>7757</v>
      </c>
      <c r="B2903" s="168" t="s">
        <v>7758</v>
      </c>
      <c r="C2903" s="168" t="s">
        <v>7633</v>
      </c>
      <c r="D2903" s="168" t="s">
        <v>7634</v>
      </c>
      <c r="E2903" s="168" t="s">
        <v>7290</v>
      </c>
      <c r="F2903" s="168" t="s">
        <v>7291</v>
      </c>
    </row>
    <row r="2904" spans="1:6" ht="12.75" customHeight="1">
      <c r="A2904" s="168" t="s">
        <v>7759</v>
      </c>
      <c r="B2904" s="168" t="s">
        <v>7760</v>
      </c>
      <c r="C2904" s="168" t="s">
        <v>7633</v>
      </c>
      <c r="D2904" s="168" t="s">
        <v>7634</v>
      </c>
      <c r="E2904" s="168" t="s">
        <v>7290</v>
      </c>
      <c r="F2904" s="168" t="s">
        <v>7291</v>
      </c>
    </row>
    <row r="2905" spans="1:6" ht="12.75" customHeight="1">
      <c r="A2905" s="168" t="s">
        <v>7761</v>
      </c>
      <c r="B2905" s="168" t="s">
        <v>7762</v>
      </c>
      <c r="C2905" s="168" t="s">
        <v>7633</v>
      </c>
      <c r="D2905" s="168" t="s">
        <v>7634</v>
      </c>
      <c r="E2905" s="168" t="s">
        <v>7290</v>
      </c>
      <c r="F2905" s="168" t="s">
        <v>7291</v>
      </c>
    </row>
    <row r="2906" spans="1:6" ht="12.75" customHeight="1">
      <c r="A2906" s="168" t="s">
        <v>7763</v>
      </c>
      <c r="B2906" s="168" t="s">
        <v>7764</v>
      </c>
      <c r="C2906" s="168" t="s">
        <v>7633</v>
      </c>
      <c r="D2906" s="168" t="s">
        <v>7634</v>
      </c>
      <c r="E2906" s="168" t="s">
        <v>7290</v>
      </c>
      <c r="F2906" s="168" t="s">
        <v>7291</v>
      </c>
    </row>
    <row r="2907" spans="1:6" ht="12.75" customHeight="1">
      <c r="A2907" s="168" t="s">
        <v>7765</v>
      </c>
      <c r="B2907" s="168" t="s">
        <v>7766</v>
      </c>
      <c r="C2907" s="168" t="s">
        <v>7633</v>
      </c>
      <c r="D2907" s="168" t="s">
        <v>7634</v>
      </c>
      <c r="E2907" s="168" t="s">
        <v>7290</v>
      </c>
      <c r="F2907" s="168" t="s">
        <v>7291</v>
      </c>
    </row>
    <row r="2908" spans="1:6" ht="12.75" customHeight="1">
      <c r="A2908" s="168" t="s">
        <v>7767</v>
      </c>
      <c r="B2908" s="168" t="s">
        <v>7768</v>
      </c>
      <c r="C2908" s="168" t="s">
        <v>7633</v>
      </c>
      <c r="D2908" s="168" t="s">
        <v>7634</v>
      </c>
      <c r="E2908" s="168" t="s">
        <v>7290</v>
      </c>
      <c r="F2908" s="168" t="s">
        <v>7291</v>
      </c>
    </row>
    <row r="2909" spans="1:6" ht="12.75" customHeight="1">
      <c r="A2909" s="168" t="s">
        <v>7769</v>
      </c>
      <c r="B2909" s="168" t="s">
        <v>7770</v>
      </c>
      <c r="C2909" s="168" t="s">
        <v>7633</v>
      </c>
      <c r="D2909" s="168" t="s">
        <v>7634</v>
      </c>
      <c r="E2909" s="168" t="s">
        <v>7290</v>
      </c>
      <c r="F2909" s="168" t="s">
        <v>7291</v>
      </c>
    </row>
    <row r="2910" spans="1:6" ht="12.75" customHeight="1">
      <c r="A2910" s="168" t="s">
        <v>7771</v>
      </c>
      <c r="B2910" s="168" t="s">
        <v>7772</v>
      </c>
      <c r="C2910" s="168" t="s">
        <v>7633</v>
      </c>
      <c r="D2910" s="168" t="s">
        <v>7634</v>
      </c>
      <c r="E2910" s="168" t="s">
        <v>7290</v>
      </c>
      <c r="F2910" s="168" t="s">
        <v>7291</v>
      </c>
    </row>
    <row r="2911" spans="1:6" ht="12.75" customHeight="1">
      <c r="A2911" s="168" t="s">
        <v>7773</v>
      </c>
      <c r="B2911" s="168" t="s">
        <v>7774</v>
      </c>
      <c r="C2911" s="168" t="s">
        <v>7633</v>
      </c>
      <c r="D2911" s="168" t="s">
        <v>7634</v>
      </c>
      <c r="E2911" s="168" t="s">
        <v>7290</v>
      </c>
      <c r="F2911" s="168" t="s">
        <v>7291</v>
      </c>
    </row>
    <row r="2912" spans="1:6" ht="12.75" customHeight="1">
      <c r="A2912" s="168" t="s">
        <v>7775</v>
      </c>
      <c r="B2912" s="168" t="s">
        <v>7776</v>
      </c>
      <c r="C2912" s="168" t="s">
        <v>7633</v>
      </c>
      <c r="D2912" s="168" t="s">
        <v>7634</v>
      </c>
      <c r="E2912" s="168" t="s">
        <v>7290</v>
      </c>
      <c r="F2912" s="168" t="s">
        <v>7291</v>
      </c>
    </row>
    <row r="2913" spans="1:6" ht="12.75" customHeight="1">
      <c r="A2913" s="168" t="s">
        <v>7777</v>
      </c>
      <c r="B2913" s="168" t="s">
        <v>7778</v>
      </c>
      <c r="C2913" s="168" t="s">
        <v>7633</v>
      </c>
      <c r="D2913" s="168" t="s">
        <v>7634</v>
      </c>
      <c r="E2913" s="168" t="s">
        <v>7290</v>
      </c>
      <c r="F2913" s="168" t="s">
        <v>7291</v>
      </c>
    </row>
    <row r="2914" spans="1:6" ht="12.75" customHeight="1">
      <c r="A2914" s="168" t="s">
        <v>7779</v>
      </c>
      <c r="B2914" s="168" t="s">
        <v>7780</v>
      </c>
      <c r="C2914" s="168" t="s">
        <v>7633</v>
      </c>
      <c r="D2914" s="168" t="s">
        <v>7634</v>
      </c>
      <c r="E2914" s="168" t="s">
        <v>7290</v>
      </c>
      <c r="F2914" s="168" t="s">
        <v>7291</v>
      </c>
    </row>
    <row r="2915" spans="1:6" ht="12.75" customHeight="1">
      <c r="A2915" s="168" t="s">
        <v>7781</v>
      </c>
      <c r="B2915" s="168" t="s">
        <v>7782</v>
      </c>
      <c r="C2915" s="168" t="s">
        <v>7633</v>
      </c>
      <c r="D2915" s="168" t="s">
        <v>7634</v>
      </c>
      <c r="E2915" s="168" t="s">
        <v>7290</v>
      </c>
      <c r="F2915" s="168" t="s">
        <v>7291</v>
      </c>
    </row>
    <row r="2916" spans="1:6" ht="12.75" customHeight="1">
      <c r="A2916" s="168" t="s">
        <v>7783</v>
      </c>
      <c r="B2916" s="168" t="s">
        <v>7784</v>
      </c>
      <c r="C2916" s="168" t="s">
        <v>7633</v>
      </c>
      <c r="D2916" s="168" t="s">
        <v>7634</v>
      </c>
      <c r="E2916" s="168" t="s">
        <v>7290</v>
      </c>
      <c r="F2916" s="168" t="s">
        <v>7291</v>
      </c>
    </row>
    <row r="2917" spans="1:6" ht="12.75" customHeight="1">
      <c r="A2917" s="168" t="s">
        <v>7785</v>
      </c>
      <c r="B2917" s="168" t="s">
        <v>7786</v>
      </c>
      <c r="C2917" s="168" t="s">
        <v>7633</v>
      </c>
      <c r="D2917" s="168" t="s">
        <v>7634</v>
      </c>
      <c r="E2917" s="168" t="s">
        <v>7290</v>
      </c>
      <c r="F2917" s="168" t="s">
        <v>7291</v>
      </c>
    </row>
    <row r="2918" spans="1:6" ht="12.75" customHeight="1">
      <c r="A2918" s="168" t="s">
        <v>7787</v>
      </c>
      <c r="B2918" s="168" t="s">
        <v>7788</v>
      </c>
      <c r="C2918" s="168" t="s">
        <v>7633</v>
      </c>
      <c r="D2918" s="168" t="s">
        <v>7634</v>
      </c>
      <c r="E2918" s="168" t="s">
        <v>7290</v>
      </c>
      <c r="F2918" s="168" t="s">
        <v>7291</v>
      </c>
    </row>
    <row r="2919" spans="1:6" ht="12.75" customHeight="1">
      <c r="A2919" s="168" t="s">
        <v>7789</v>
      </c>
      <c r="B2919" s="168" t="s">
        <v>7790</v>
      </c>
      <c r="C2919" s="168" t="s">
        <v>7633</v>
      </c>
      <c r="D2919" s="168" t="s">
        <v>7634</v>
      </c>
      <c r="E2919" s="168" t="s">
        <v>7290</v>
      </c>
      <c r="F2919" s="168" t="s">
        <v>7291</v>
      </c>
    </row>
    <row r="2920" spans="1:6" ht="12.75" customHeight="1">
      <c r="A2920" s="168" t="s">
        <v>7791</v>
      </c>
      <c r="B2920" s="168" t="s">
        <v>7792</v>
      </c>
      <c r="C2920" s="168" t="s">
        <v>7633</v>
      </c>
      <c r="D2920" s="168" t="s">
        <v>7634</v>
      </c>
      <c r="E2920" s="168" t="s">
        <v>7290</v>
      </c>
      <c r="F2920" s="168" t="s">
        <v>7291</v>
      </c>
    </row>
    <row r="2921" spans="1:6" ht="12.75" customHeight="1">
      <c r="A2921" s="168" t="s">
        <v>7793</v>
      </c>
      <c r="B2921" s="168" t="s">
        <v>7794</v>
      </c>
      <c r="C2921" s="168" t="s">
        <v>7633</v>
      </c>
      <c r="D2921" s="168" t="s">
        <v>7634</v>
      </c>
      <c r="E2921" s="168" t="s">
        <v>7290</v>
      </c>
      <c r="F2921" s="168" t="s">
        <v>7291</v>
      </c>
    </row>
    <row r="2922" spans="1:6" ht="12.75" customHeight="1">
      <c r="A2922" s="168" t="s">
        <v>7795</v>
      </c>
      <c r="B2922" s="168" t="s">
        <v>7796</v>
      </c>
      <c r="C2922" s="168" t="s">
        <v>7633</v>
      </c>
      <c r="D2922" s="168" t="s">
        <v>7634</v>
      </c>
      <c r="E2922" s="168" t="s">
        <v>7290</v>
      </c>
      <c r="F2922" s="168" t="s">
        <v>7291</v>
      </c>
    </row>
    <row r="2923" spans="1:6" ht="12.75" customHeight="1">
      <c r="A2923" s="168" t="s">
        <v>7797</v>
      </c>
      <c r="B2923" s="168" t="s">
        <v>7798</v>
      </c>
      <c r="C2923" s="168" t="s">
        <v>7633</v>
      </c>
      <c r="D2923" s="168" t="s">
        <v>7634</v>
      </c>
      <c r="E2923" s="168" t="s">
        <v>7290</v>
      </c>
      <c r="F2923" s="168" t="s">
        <v>7291</v>
      </c>
    </row>
    <row r="2924" spans="1:6" ht="12.75" customHeight="1">
      <c r="A2924" s="168" t="s">
        <v>78</v>
      </c>
      <c r="B2924" s="168" t="s">
        <v>78</v>
      </c>
      <c r="C2924" s="168" t="s">
        <v>78</v>
      </c>
      <c r="D2924" s="168" t="s">
        <v>78</v>
      </c>
      <c r="E2924" s="168" t="s">
        <v>78</v>
      </c>
      <c r="F2924" s="168" t="s">
        <v>78</v>
      </c>
    </row>
    <row r="2925" spans="1:6" ht="12.75" customHeight="1">
      <c r="A2925" s="168" t="s">
        <v>78</v>
      </c>
      <c r="B2925" s="168" t="s">
        <v>7799</v>
      </c>
      <c r="C2925" s="168" t="s">
        <v>78</v>
      </c>
      <c r="D2925" s="168" t="s">
        <v>78</v>
      </c>
      <c r="E2925" s="168" t="s">
        <v>78</v>
      </c>
      <c r="F2925" s="168" t="s">
        <v>78</v>
      </c>
    </row>
    <row r="2926" spans="1:6" ht="12.75" customHeight="1">
      <c r="A2926" s="168" t="s">
        <v>7800</v>
      </c>
      <c r="B2926" s="168" t="s">
        <v>7801</v>
      </c>
      <c r="C2926" s="168" t="s">
        <v>7802</v>
      </c>
      <c r="D2926" s="168" t="s">
        <v>7803</v>
      </c>
      <c r="E2926" s="168" t="s">
        <v>7352</v>
      </c>
      <c r="F2926" s="168" t="s">
        <v>7291</v>
      </c>
    </row>
    <row r="2927" spans="1:6" ht="12.75" customHeight="1">
      <c r="A2927" s="168" t="s">
        <v>7804</v>
      </c>
      <c r="B2927" s="168" t="s">
        <v>7805</v>
      </c>
      <c r="C2927" s="168" t="s">
        <v>7802</v>
      </c>
      <c r="D2927" s="168" t="s">
        <v>7803</v>
      </c>
      <c r="E2927" s="168" t="s">
        <v>7352</v>
      </c>
      <c r="F2927" s="168" t="s">
        <v>7291</v>
      </c>
    </row>
    <row r="2928" spans="1:6" ht="12.75" customHeight="1">
      <c r="A2928" s="168" t="s">
        <v>7806</v>
      </c>
      <c r="B2928" s="168" t="s">
        <v>7807</v>
      </c>
      <c r="C2928" s="168" t="s">
        <v>7802</v>
      </c>
      <c r="D2928" s="168" t="s">
        <v>7803</v>
      </c>
      <c r="E2928" s="168" t="s">
        <v>7352</v>
      </c>
      <c r="F2928" s="168" t="s">
        <v>7291</v>
      </c>
    </row>
    <row r="2929" spans="1:6" ht="12.75" customHeight="1">
      <c r="A2929" s="168" t="s">
        <v>7808</v>
      </c>
      <c r="B2929" s="168" t="s">
        <v>7809</v>
      </c>
      <c r="C2929" s="168" t="s">
        <v>7802</v>
      </c>
      <c r="D2929" s="168" t="s">
        <v>7803</v>
      </c>
      <c r="E2929" s="168" t="s">
        <v>7352</v>
      </c>
      <c r="F2929" s="168" t="s">
        <v>7291</v>
      </c>
    </row>
    <row r="2930" spans="1:6" ht="12.75" customHeight="1">
      <c r="A2930" s="168" t="s">
        <v>7810</v>
      </c>
      <c r="B2930" s="168" t="s">
        <v>7811</v>
      </c>
      <c r="C2930" s="168" t="s">
        <v>7802</v>
      </c>
      <c r="D2930" s="168" t="s">
        <v>7803</v>
      </c>
      <c r="E2930" s="168" t="s">
        <v>7352</v>
      </c>
      <c r="F2930" s="168" t="s">
        <v>7291</v>
      </c>
    </row>
    <row r="2931" spans="1:6" ht="12.75" customHeight="1">
      <c r="A2931" s="168" t="s">
        <v>7812</v>
      </c>
      <c r="B2931" s="168" t="s">
        <v>7813</v>
      </c>
      <c r="C2931" s="168" t="s">
        <v>7802</v>
      </c>
      <c r="D2931" s="168" t="s">
        <v>7803</v>
      </c>
      <c r="E2931" s="168" t="s">
        <v>7352</v>
      </c>
      <c r="F2931" s="168" t="s">
        <v>7291</v>
      </c>
    </row>
    <row r="2932" spans="1:6" ht="12.75" customHeight="1">
      <c r="A2932" s="168" t="s">
        <v>7814</v>
      </c>
      <c r="B2932" s="168" t="s">
        <v>7815</v>
      </c>
      <c r="C2932" s="168" t="s">
        <v>7802</v>
      </c>
      <c r="D2932" s="168" t="s">
        <v>7803</v>
      </c>
      <c r="E2932" s="168" t="s">
        <v>7352</v>
      </c>
      <c r="F2932" s="168" t="s">
        <v>7291</v>
      </c>
    </row>
    <row r="2933" spans="1:6" ht="12.75" customHeight="1">
      <c r="A2933" s="168" t="s">
        <v>7816</v>
      </c>
      <c r="B2933" s="168" t="s">
        <v>7817</v>
      </c>
      <c r="C2933" s="168" t="s">
        <v>7802</v>
      </c>
      <c r="D2933" s="168" t="s">
        <v>7803</v>
      </c>
      <c r="E2933" s="168" t="s">
        <v>7352</v>
      </c>
      <c r="F2933" s="168" t="s">
        <v>7291</v>
      </c>
    </row>
    <row r="2934" spans="1:6" ht="12.75" customHeight="1">
      <c r="A2934" s="168" t="s">
        <v>7818</v>
      </c>
      <c r="B2934" s="168" t="s">
        <v>7819</v>
      </c>
      <c r="C2934" s="168" t="s">
        <v>7802</v>
      </c>
      <c r="D2934" s="168" t="s">
        <v>7803</v>
      </c>
      <c r="E2934" s="168" t="s">
        <v>7352</v>
      </c>
      <c r="F2934" s="168" t="s">
        <v>7291</v>
      </c>
    </row>
    <row r="2935" spans="1:6" ht="12.75" customHeight="1">
      <c r="A2935" s="168" t="s">
        <v>7820</v>
      </c>
      <c r="B2935" s="168" t="s">
        <v>7821</v>
      </c>
      <c r="C2935" s="168" t="s">
        <v>7802</v>
      </c>
      <c r="D2935" s="168" t="s">
        <v>7803</v>
      </c>
      <c r="E2935" s="168" t="s">
        <v>7352</v>
      </c>
      <c r="F2935" s="168" t="s">
        <v>7291</v>
      </c>
    </row>
    <row r="2936" spans="1:6" ht="12.75" customHeight="1">
      <c r="A2936" s="168" t="s">
        <v>7822</v>
      </c>
      <c r="B2936" s="168" t="s">
        <v>7823</v>
      </c>
      <c r="C2936" s="168" t="s">
        <v>7802</v>
      </c>
      <c r="D2936" s="168" t="s">
        <v>7803</v>
      </c>
      <c r="E2936" s="168" t="s">
        <v>7352</v>
      </c>
      <c r="F2936" s="168" t="s">
        <v>7291</v>
      </c>
    </row>
    <row r="2937" spans="1:6" ht="12.75" customHeight="1">
      <c r="A2937" s="168" t="s">
        <v>7824</v>
      </c>
      <c r="B2937" s="168" t="s">
        <v>7825</v>
      </c>
      <c r="C2937" s="168" t="s">
        <v>7802</v>
      </c>
      <c r="D2937" s="168" t="s">
        <v>7803</v>
      </c>
      <c r="E2937" s="168" t="s">
        <v>7352</v>
      </c>
      <c r="F2937" s="168" t="s">
        <v>7291</v>
      </c>
    </row>
    <row r="2938" spans="1:6" ht="12.75" customHeight="1">
      <c r="A2938" s="168" t="s">
        <v>7826</v>
      </c>
      <c r="B2938" s="168" t="s">
        <v>7827</v>
      </c>
      <c r="C2938" s="168" t="s">
        <v>7802</v>
      </c>
      <c r="D2938" s="168" t="s">
        <v>7803</v>
      </c>
      <c r="E2938" s="168" t="s">
        <v>7352</v>
      </c>
      <c r="F2938" s="168" t="s">
        <v>7291</v>
      </c>
    </row>
    <row r="2939" spans="1:6" ht="12.75" customHeight="1">
      <c r="A2939" s="168" t="s">
        <v>7828</v>
      </c>
      <c r="B2939" s="168" t="s">
        <v>7829</v>
      </c>
      <c r="C2939" s="168" t="s">
        <v>7802</v>
      </c>
      <c r="D2939" s="168" t="s">
        <v>7803</v>
      </c>
      <c r="E2939" s="168" t="s">
        <v>7352</v>
      </c>
      <c r="F2939" s="168" t="s">
        <v>7291</v>
      </c>
    </row>
    <row r="2940" spans="1:6" ht="12.75" customHeight="1">
      <c r="A2940" s="168" t="s">
        <v>7830</v>
      </c>
      <c r="B2940" s="168" t="s">
        <v>7831</v>
      </c>
      <c r="C2940" s="168" t="s">
        <v>7802</v>
      </c>
      <c r="D2940" s="168" t="s">
        <v>7803</v>
      </c>
      <c r="E2940" s="168" t="s">
        <v>7352</v>
      </c>
      <c r="F2940" s="168" t="s">
        <v>7291</v>
      </c>
    </row>
    <row r="2941" spans="1:6" ht="12.75" customHeight="1">
      <c r="A2941" s="168" t="s">
        <v>7832</v>
      </c>
      <c r="B2941" s="168" t="s">
        <v>7833</v>
      </c>
      <c r="C2941" s="168" t="s">
        <v>7802</v>
      </c>
      <c r="D2941" s="168" t="s">
        <v>7803</v>
      </c>
      <c r="E2941" s="168" t="s">
        <v>7352</v>
      </c>
      <c r="F2941" s="168" t="s">
        <v>7291</v>
      </c>
    </row>
    <row r="2942" spans="1:6" ht="12.75" customHeight="1">
      <c r="A2942" s="168" t="s">
        <v>7834</v>
      </c>
      <c r="B2942" s="168" t="s">
        <v>7835</v>
      </c>
      <c r="C2942" s="168" t="s">
        <v>7802</v>
      </c>
      <c r="D2942" s="168" t="s">
        <v>7803</v>
      </c>
      <c r="E2942" s="168" t="s">
        <v>7352</v>
      </c>
      <c r="F2942" s="168" t="s">
        <v>7291</v>
      </c>
    </row>
    <row r="2943" spans="1:6" ht="12.75" customHeight="1">
      <c r="A2943" s="168" t="s">
        <v>7836</v>
      </c>
      <c r="B2943" s="168" t="s">
        <v>7837</v>
      </c>
      <c r="C2943" s="168" t="s">
        <v>7802</v>
      </c>
      <c r="D2943" s="168" t="s">
        <v>7803</v>
      </c>
      <c r="E2943" s="168" t="s">
        <v>7352</v>
      </c>
      <c r="F2943" s="168" t="s">
        <v>7291</v>
      </c>
    </row>
    <row r="2944" spans="1:6" ht="12.75" customHeight="1">
      <c r="A2944" s="168" t="s">
        <v>7838</v>
      </c>
      <c r="B2944" s="168" t="s">
        <v>7839</v>
      </c>
      <c r="C2944" s="168" t="s">
        <v>7802</v>
      </c>
      <c r="D2944" s="168" t="s">
        <v>7803</v>
      </c>
      <c r="E2944" s="168" t="s">
        <v>7352</v>
      </c>
      <c r="F2944" s="168" t="s">
        <v>7291</v>
      </c>
    </row>
    <row r="2945" spans="1:6" ht="12.75" customHeight="1">
      <c r="A2945" s="168" t="s">
        <v>7840</v>
      </c>
      <c r="B2945" s="168" t="s">
        <v>7841</v>
      </c>
      <c r="C2945" s="168" t="s">
        <v>7802</v>
      </c>
      <c r="D2945" s="168" t="s">
        <v>7803</v>
      </c>
      <c r="E2945" s="168" t="s">
        <v>7352</v>
      </c>
      <c r="F2945" s="168" t="s">
        <v>7291</v>
      </c>
    </row>
    <row r="2946" spans="1:6" ht="12.75" customHeight="1">
      <c r="A2946" s="168" t="s">
        <v>7842</v>
      </c>
      <c r="B2946" s="168" t="s">
        <v>7843</v>
      </c>
      <c r="C2946" s="168" t="s">
        <v>7802</v>
      </c>
      <c r="D2946" s="168" t="s">
        <v>7803</v>
      </c>
      <c r="E2946" s="168" t="s">
        <v>7352</v>
      </c>
      <c r="F2946" s="168" t="s">
        <v>7291</v>
      </c>
    </row>
    <row r="2947" spans="1:6" ht="12.75" customHeight="1">
      <c r="A2947" s="168" t="s">
        <v>7844</v>
      </c>
      <c r="B2947" s="168" t="s">
        <v>7845</v>
      </c>
      <c r="C2947" s="168" t="s">
        <v>7802</v>
      </c>
      <c r="D2947" s="168" t="s">
        <v>7803</v>
      </c>
      <c r="E2947" s="168" t="s">
        <v>7352</v>
      </c>
      <c r="F2947" s="168" t="s">
        <v>7291</v>
      </c>
    </row>
    <row r="2948" spans="1:6" ht="12.75" customHeight="1">
      <c r="A2948" s="168" t="s">
        <v>7846</v>
      </c>
      <c r="B2948" s="168" t="s">
        <v>7847</v>
      </c>
      <c r="C2948" s="168" t="s">
        <v>7802</v>
      </c>
      <c r="D2948" s="168" t="s">
        <v>7803</v>
      </c>
      <c r="E2948" s="168" t="s">
        <v>7352</v>
      </c>
      <c r="F2948" s="168" t="s">
        <v>7291</v>
      </c>
    </row>
    <row r="2949" spans="1:6" ht="12.75" customHeight="1">
      <c r="A2949" s="168" t="s">
        <v>7848</v>
      </c>
      <c r="B2949" s="168" t="s">
        <v>7849</v>
      </c>
      <c r="C2949" s="168" t="s">
        <v>7802</v>
      </c>
      <c r="D2949" s="168" t="s">
        <v>7803</v>
      </c>
      <c r="E2949" s="168" t="s">
        <v>7352</v>
      </c>
      <c r="F2949" s="168" t="s">
        <v>7291</v>
      </c>
    </row>
    <row r="2950" spans="1:6" ht="12.75" customHeight="1">
      <c r="A2950" s="168" t="s">
        <v>7850</v>
      </c>
      <c r="B2950" s="168" t="s">
        <v>7851</v>
      </c>
      <c r="C2950" s="168" t="s">
        <v>7802</v>
      </c>
      <c r="D2950" s="168" t="s">
        <v>7803</v>
      </c>
      <c r="E2950" s="168" t="s">
        <v>7352</v>
      </c>
      <c r="F2950" s="168" t="s">
        <v>7291</v>
      </c>
    </row>
    <row r="2951" spans="1:6" ht="12.75" customHeight="1">
      <c r="A2951" s="168" t="s">
        <v>7852</v>
      </c>
      <c r="B2951" s="168" t="s">
        <v>7853</v>
      </c>
      <c r="C2951" s="168" t="s">
        <v>7802</v>
      </c>
      <c r="D2951" s="168" t="s">
        <v>7803</v>
      </c>
      <c r="E2951" s="168" t="s">
        <v>7352</v>
      </c>
      <c r="F2951" s="168" t="s">
        <v>7291</v>
      </c>
    </row>
    <row r="2952" spans="1:6" ht="12.75" customHeight="1">
      <c r="A2952" s="168" t="s">
        <v>7854</v>
      </c>
      <c r="B2952" s="168" t="s">
        <v>7855</v>
      </c>
      <c r="C2952" s="168" t="s">
        <v>7802</v>
      </c>
      <c r="D2952" s="168" t="s">
        <v>7803</v>
      </c>
      <c r="E2952" s="168" t="s">
        <v>7352</v>
      </c>
      <c r="F2952" s="168" t="s">
        <v>7291</v>
      </c>
    </row>
    <row r="2953" spans="1:6" ht="12.75" customHeight="1">
      <c r="A2953" s="168" t="s">
        <v>7856</v>
      </c>
      <c r="B2953" s="168" t="s">
        <v>7857</v>
      </c>
      <c r="C2953" s="168" t="s">
        <v>7802</v>
      </c>
      <c r="D2953" s="168" t="s">
        <v>7803</v>
      </c>
      <c r="E2953" s="168" t="s">
        <v>7352</v>
      </c>
      <c r="F2953" s="168" t="s">
        <v>7291</v>
      </c>
    </row>
    <row r="2954" spans="1:6" ht="12.75" customHeight="1">
      <c r="A2954" s="168" t="s">
        <v>7858</v>
      </c>
      <c r="B2954" s="168" t="s">
        <v>7859</v>
      </c>
      <c r="C2954" s="168" t="s">
        <v>7802</v>
      </c>
      <c r="D2954" s="168" t="s">
        <v>7803</v>
      </c>
      <c r="E2954" s="168" t="s">
        <v>7352</v>
      </c>
      <c r="F2954" s="168" t="s">
        <v>7291</v>
      </c>
    </row>
    <row r="2955" spans="1:6" ht="12.75" customHeight="1">
      <c r="A2955" s="168" t="s">
        <v>7860</v>
      </c>
      <c r="B2955" s="168" t="s">
        <v>7861</v>
      </c>
      <c r="C2955" s="168" t="s">
        <v>7802</v>
      </c>
      <c r="D2955" s="168" t="s">
        <v>7803</v>
      </c>
      <c r="E2955" s="168" t="s">
        <v>7352</v>
      </c>
      <c r="F2955" s="168" t="s">
        <v>7291</v>
      </c>
    </row>
    <row r="2956" spans="1:6" ht="12.75" customHeight="1">
      <c r="A2956" s="168" t="s">
        <v>7862</v>
      </c>
      <c r="B2956" s="168" t="s">
        <v>7863</v>
      </c>
      <c r="C2956" s="168" t="s">
        <v>7802</v>
      </c>
      <c r="D2956" s="168" t="s">
        <v>7803</v>
      </c>
      <c r="E2956" s="168" t="s">
        <v>7352</v>
      </c>
      <c r="F2956" s="168" t="s">
        <v>7291</v>
      </c>
    </row>
    <row r="2957" spans="1:6" ht="12.75" customHeight="1">
      <c r="A2957" s="168" t="s">
        <v>7864</v>
      </c>
      <c r="B2957" s="168" t="s">
        <v>7865</v>
      </c>
      <c r="C2957" s="168" t="s">
        <v>7802</v>
      </c>
      <c r="D2957" s="168" t="s">
        <v>7803</v>
      </c>
      <c r="E2957" s="168" t="s">
        <v>7352</v>
      </c>
      <c r="F2957" s="168" t="s">
        <v>7291</v>
      </c>
    </row>
    <row r="2958" spans="1:6" ht="12.75" customHeight="1">
      <c r="A2958" s="168" t="s">
        <v>7866</v>
      </c>
      <c r="B2958" s="168" t="s">
        <v>7867</v>
      </c>
      <c r="C2958" s="168" t="s">
        <v>7802</v>
      </c>
      <c r="D2958" s="168" t="s">
        <v>7803</v>
      </c>
      <c r="E2958" s="168" t="s">
        <v>7352</v>
      </c>
      <c r="F2958" s="168" t="s">
        <v>7291</v>
      </c>
    </row>
    <row r="2959" spans="1:6" ht="12.75" customHeight="1">
      <c r="A2959" s="168" t="s">
        <v>7868</v>
      </c>
      <c r="B2959" s="168" t="s">
        <v>7869</v>
      </c>
      <c r="C2959" s="168" t="s">
        <v>7802</v>
      </c>
      <c r="D2959" s="168" t="s">
        <v>7803</v>
      </c>
      <c r="E2959" s="168" t="s">
        <v>7352</v>
      </c>
      <c r="F2959" s="168" t="s">
        <v>7291</v>
      </c>
    </row>
    <row r="2960" spans="1:6" ht="12.75" customHeight="1">
      <c r="A2960" s="168" t="s">
        <v>7870</v>
      </c>
      <c r="B2960" s="168" t="s">
        <v>7871</v>
      </c>
      <c r="C2960" s="168" t="s">
        <v>7802</v>
      </c>
      <c r="D2960" s="168" t="s">
        <v>7803</v>
      </c>
      <c r="E2960" s="168" t="s">
        <v>7352</v>
      </c>
      <c r="F2960" s="168" t="s">
        <v>7291</v>
      </c>
    </row>
    <row r="2961" spans="1:6" ht="12.75" customHeight="1">
      <c r="A2961" s="168" t="s">
        <v>7872</v>
      </c>
      <c r="B2961" s="168" t="s">
        <v>7873</v>
      </c>
      <c r="C2961" s="168" t="s">
        <v>7802</v>
      </c>
      <c r="D2961" s="168" t="s">
        <v>7803</v>
      </c>
      <c r="E2961" s="168" t="s">
        <v>7352</v>
      </c>
      <c r="F2961" s="168" t="s">
        <v>7291</v>
      </c>
    </row>
    <row r="2962" spans="1:6" ht="12.75" customHeight="1">
      <c r="A2962" s="168" t="s">
        <v>7874</v>
      </c>
      <c r="B2962" s="168" t="s">
        <v>7875</v>
      </c>
      <c r="C2962" s="168" t="s">
        <v>7802</v>
      </c>
      <c r="D2962" s="168" t="s">
        <v>7803</v>
      </c>
      <c r="E2962" s="168" t="s">
        <v>7352</v>
      </c>
      <c r="F2962" s="168" t="s">
        <v>7291</v>
      </c>
    </row>
    <row r="2963" spans="1:6" ht="12.75" customHeight="1">
      <c r="A2963" s="168" t="s">
        <v>7876</v>
      </c>
      <c r="B2963" s="168" t="s">
        <v>7877</v>
      </c>
      <c r="C2963" s="168" t="s">
        <v>7802</v>
      </c>
      <c r="D2963" s="168" t="s">
        <v>7803</v>
      </c>
      <c r="E2963" s="168" t="s">
        <v>7352</v>
      </c>
      <c r="F2963" s="168" t="s">
        <v>7291</v>
      </c>
    </row>
    <row r="2964" spans="1:6" ht="12.75" customHeight="1">
      <c r="A2964" s="168" t="s">
        <v>7878</v>
      </c>
      <c r="B2964" s="168" t="s">
        <v>7879</v>
      </c>
      <c r="C2964" s="168" t="s">
        <v>7802</v>
      </c>
      <c r="D2964" s="168" t="s">
        <v>7803</v>
      </c>
      <c r="E2964" s="168" t="s">
        <v>7352</v>
      </c>
      <c r="F2964" s="168" t="s">
        <v>7291</v>
      </c>
    </row>
    <row r="2965" spans="1:6" ht="12.75" customHeight="1">
      <c r="A2965" s="168" t="s">
        <v>7880</v>
      </c>
      <c r="B2965" s="168" t="s">
        <v>7881</v>
      </c>
      <c r="C2965" s="168" t="s">
        <v>7802</v>
      </c>
      <c r="D2965" s="168" t="s">
        <v>7803</v>
      </c>
      <c r="E2965" s="168" t="s">
        <v>7352</v>
      </c>
      <c r="F2965" s="168" t="s">
        <v>7291</v>
      </c>
    </row>
    <row r="2966" spans="1:6" ht="12.75" customHeight="1">
      <c r="A2966" s="168" t="s">
        <v>7882</v>
      </c>
      <c r="B2966" s="168" t="s">
        <v>7883</v>
      </c>
      <c r="C2966" s="168" t="s">
        <v>7802</v>
      </c>
      <c r="D2966" s="168" t="s">
        <v>7803</v>
      </c>
      <c r="E2966" s="168" t="s">
        <v>7352</v>
      </c>
      <c r="F2966" s="168" t="s">
        <v>7291</v>
      </c>
    </row>
    <row r="2967" spans="1:6" ht="12.75" customHeight="1">
      <c r="A2967" s="168" t="s">
        <v>7884</v>
      </c>
      <c r="B2967" s="168" t="s">
        <v>7885</v>
      </c>
      <c r="C2967" s="168" t="s">
        <v>7802</v>
      </c>
      <c r="D2967" s="168" t="s">
        <v>7803</v>
      </c>
      <c r="E2967" s="168" t="s">
        <v>7352</v>
      </c>
      <c r="F2967" s="168" t="s">
        <v>7291</v>
      </c>
    </row>
    <row r="2968" spans="1:6" ht="12.75" customHeight="1">
      <c r="A2968" s="168" t="s">
        <v>7886</v>
      </c>
      <c r="B2968" s="168" t="s">
        <v>7887</v>
      </c>
      <c r="C2968" s="168" t="s">
        <v>7802</v>
      </c>
      <c r="D2968" s="168" t="s">
        <v>7803</v>
      </c>
      <c r="E2968" s="168" t="s">
        <v>7352</v>
      </c>
      <c r="F2968" s="168" t="s">
        <v>7291</v>
      </c>
    </row>
    <row r="2969" spans="1:6" ht="12.75" customHeight="1">
      <c r="A2969" s="168" t="s">
        <v>7888</v>
      </c>
      <c r="B2969" s="168" t="s">
        <v>7889</v>
      </c>
      <c r="C2969" s="168" t="s">
        <v>7802</v>
      </c>
      <c r="D2969" s="168" t="s">
        <v>7803</v>
      </c>
      <c r="E2969" s="168" t="s">
        <v>7352</v>
      </c>
      <c r="F2969" s="168" t="s">
        <v>7291</v>
      </c>
    </row>
    <row r="2970" spans="1:6" ht="12.75" customHeight="1">
      <c r="A2970" s="168" t="s">
        <v>7890</v>
      </c>
      <c r="B2970" s="168" t="s">
        <v>7891</v>
      </c>
      <c r="C2970" s="168" t="s">
        <v>7802</v>
      </c>
      <c r="D2970" s="168" t="s">
        <v>7803</v>
      </c>
      <c r="E2970" s="168" t="s">
        <v>7352</v>
      </c>
      <c r="F2970" s="168" t="s">
        <v>7291</v>
      </c>
    </row>
    <row r="2971" spans="1:6" ht="12.75" customHeight="1">
      <c r="A2971" s="168" t="s">
        <v>7892</v>
      </c>
      <c r="B2971" s="168" t="s">
        <v>7893</v>
      </c>
      <c r="C2971" s="168" t="s">
        <v>7802</v>
      </c>
      <c r="D2971" s="168" t="s">
        <v>7803</v>
      </c>
      <c r="E2971" s="168" t="s">
        <v>7352</v>
      </c>
      <c r="F2971" s="168" t="s">
        <v>7291</v>
      </c>
    </row>
    <row r="2972" spans="1:6" ht="12.75" customHeight="1">
      <c r="A2972" s="168" t="s">
        <v>7894</v>
      </c>
      <c r="B2972" s="168" t="s">
        <v>7895</v>
      </c>
      <c r="C2972" s="168" t="s">
        <v>7802</v>
      </c>
      <c r="D2972" s="168" t="s">
        <v>7803</v>
      </c>
      <c r="E2972" s="168" t="s">
        <v>7352</v>
      </c>
      <c r="F2972" s="168" t="s">
        <v>7291</v>
      </c>
    </row>
    <row r="2973" spans="1:6" ht="12.75" customHeight="1">
      <c r="A2973" s="168" t="s">
        <v>7896</v>
      </c>
      <c r="B2973" s="168" t="s">
        <v>7897</v>
      </c>
      <c r="C2973" s="168" t="s">
        <v>7802</v>
      </c>
      <c r="D2973" s="168" t="s">
        <v>7803</v>
      </c>
      <c r="E2973" s="168" t="s">
        <v>7352</v>
      </c>
      <c r="F2973" s="168" t="s">
        <v>7291</v>
      </c>
    </row>
    <row r="2974" spans="1:6" ht="12.75" customHeight="1">
      <c r="A2974" s="168" t="s">
        <v>7898</v>
      </c>
      <c r="B2974" s="168" t="s">
        <v>7899</v>
      </c>
      <c r="C2974" s="168" t="s">
        <v>7802</v>
      </c>
      <c r="D2974" s="168" t="s">
        <v>7803</v>
      </c>
      <c r="E2974" s="168" t="s">
        <v>7352</v>
      </c>
      <c r="F2974" s="168" t="s">
        <v>7291</v>
      </c>
    </row>
    <row r="2975" spans="1:6" ht="12.75" customHeight="1">
      <c r="A2975" s="168" t="s">
        <v>78</v>
      </c>
      <c r="B2975" s="168" t="s">
        <v>78</v>
      </c>
      <c r="C2975" s="168" t="s">
        <v>78</v>
      </c>
      <c r="D2975" s="168" t="s">
        <v>78</v>
      </c>
      <c r="E2975" s="168" t="s">
        <v>78</v>
      </c>
      <c r="F2975" s="168" t="s">
        <v>78</v>
      </c>
    </row>
    <row r="2976" spans="1:6" ht="12.75" customHeight="1">
      <c r="A2976" s="168" t="s">
        <v>78</v>
      </c>
      <c r="B2976" s="168" t="s">
        <v>7900</v>
      </c>
      <c r="C2976" s="168" t="s">
        <v>78</v>
      </c>
      <c r="D2976" s="168" t="s">
        <v>78</v>
      </c>
      <c r="E2976" s="168" t="s">
        <v>78</v>
      </c>
      <c r="F2976" s="168" t="s">
        <v>78</v>
      </c>
    </row>
    <row r="2977" spans="1:6" ht="12.75" customHeight="1">
      <c r="A2977" s="168" t="s">
        <v>7901</v>
      </c>
      <c r="B2977" s="168" t="s">
        <v>7902</v>
      </c>
      <c r="C2977" s="168" t="s">
        <v>7903</v>
      </c>
      <c r="D2977" s="168" t="s">
        <v>7904</v>
      </c>
      <c r="E2977" s="168" t="s">
        <v>7328</v>
      </c>
      <c r="F2977" s="168" t="s">
        <v>7291</v>
      </c>
    </row>
    <row r="2978" spans="1:6" ht="12.75" customHeight="1">
      <c r="A2978" s="168" t="s">
        <v>7905</v>
      </c>
      <c r="B2978" s="168" t="s">
        <v>7906</v>
      </c>
      <c r="C2978" s="168" t="s">
        <v>7903</v>
      </c>
      <c r="D2978" s="168" t="s">
        <v>7904</v>
      </c>
      <c r="E2978" s="168" t="s">
        <v>7328</v>
      </c>
      <c r="F2978" s="168" t="s">
        <v>7291</v>
      </c>
    </row>
    <row r="2979" spans="1:6" ht="12.75" customHeight="1">
      <c r="A2979" s="168" t="s">
        <v>7907</v>
      </c>
      <c r="B2979" s="168" t="s">
        <v>7908</v>
      </c>
      <c r="C2979" s="168" t="s">
        <v>7903</v>
      </c>
      <c r="D2979" s="168" t="s">
        <v>7904</v>
      </c>
      <c r="E2979" s="168" t="s">
        <v>7328</v>
      </c>
      <c r="F2979" s="168" t="s">
        <v>7291</v>
      </c>
    </row>
    <row r="2980" spans="1:6" ht="12.75" customHeight="1">
      <c r="A2980" s="168" t="s">
        <v>7909</v>
      </c>
      <c r="B2980" s="168" t="s">
        <v>7910</v>
      </c>
      <c r="C2980" s="168" t="s">
        <v>7903</v>
      </c>
      <c r="D2980" s="168" t="s">
        <v>7904</v>
      </c>
      <c r="E2980" s="168" t="s">
        <v>7328</v>
      </c>
      <c r="F2980" s="168" t="s">
        <v>7291</v>
      </c>
    </row>
    <row r="2981" spans="1:6" ht="12.75" customHeight="1">
      <c r="A2981" s="168" t="s">
        <v>7911</v>
      </c>
      <c r="B2981" s="168" t="s">
        <v>7912</v>
      </c>
      <c r="C2981" s="168" t="s">
        <v>7903</v>
      </c>
      <c r="D2981" s="168" t="s">
        <v>7904</v>
      </c>
      <c r="E2981" s="168" t="s">
        <v>7328</v>
      </c>
      <c r="F2981" s="168" t="s">
        <v>7291</v>
      </c>
    </row>
    <row r="2982" spans="1:6" ht="12.75" customHeight="1">
      <c r="A2982" s="168" t="s">
        <v>7913</v>
      </c>
      <c r="B2982" s="168" t="s">
        <v>7914</v>
      </c>
      <c r="C2982" s="168" t="s">
        <v>7903</v>
      </c>
      <c r="D2982" s="168" t="s">
        <v>7904</v>
      </c>
      <c r="E2982" s="168" t="s">
        <v>7328</v>
      </c>
      <c r="F2982" s="168" t="s">
        <v>7291</v>
      </c>
    </row>
    <row r="2983" spans="1:6" ht="12.75" customHeight="1">
      <c r="A2983" s="168" t="s">
        <v>7915</v>
      </c>
      <c r="B2983" s="168" t="s">
        <v>7916</v>
      </c>
      <c r="C2983" s="168" t="s">
        <v>7903</v>
      </c>
      <c r="D2983" s="168" t="s">
        <v>7904</v>
      </c>
      <c r="E2983" s="168" t="s">
        <v>7328</v>
      </c>
      <c r="F2983" s="168" t="s">
        <v>7291</v>
      </c>
    </row>
    <row r="2984" spans="1:6" ht="12.75" customHeight="1">
      <c r="A2984" s="168" t="s">
        <v>7917</v>
      </c>
      <c r="B2984" s="168" t="s">
        <v>7918</v>
      </c>
      <c r="C2984" s="168" t="s">
        <v>7903</v>
      </c>
      <c r="D2984" s="168" t="s">
        <v>7904</v>
      </c>
      <c r="E2984" s="168" t="s">
        <v>7328</v>
      </c>
      <c r="F2984" s="168" t="s">
        <v>7291</v>
      </c>
    </row>
    <row r="2985" spans="1:6" ht="12.75" customHeight="1">
      <c r="A2985" s="168" t="s">
        <v>7919</v>
      </c>
      <c r="B2985" s="168" t="s">
        <v>7920</v>
      </c>
      <c r="C2985" s="168" t="s">
        <v>7903</v>
      </c>
      <c r="D2985" s="168" t="s">
        <v>7904</v>
      </c>
      <c r="E2985" s="168" t="s">
        <v>7328</v>
      </c>
      <c r="F2985" s="168" t="s">
        <v>7291</v>
      </c>
    </row>
    <row r="2986" spans="1:6" ht="12.75" customHeight="1">
      <c r="A2986" s="168" t="s">
        <v>78</v>
      </c>
      <c r="B2986" s="168" t="s">
        <v>78</v>
      </c>
      <c r="C2986" s="168" t="s">
        <v>78</v>
      </c>
      <c r="D2986" s="168" t="s">
        <v>78</v>
      </c>
      <c r="E2986" s="168" t="s">
        <v>78</v>
      </c>
      <c r="F2986" s="168" t="s">
        <v>78</v>
      </c>
    </row>
    <row r="2987" spans="1:6" ht="12.75" customHeight="1">
      <c r="A2987" s="168" t="s">
        <v>78</v>
      </c>
      <c r="B2987" s="168" t="s">
        <v>7921</v>
      </c>
      <c r="C2987" s="168" t="s">
        <v>78</v>
      </c>
      <c r="D2987" s="168" t="s">
        <v>78</v>
      </c>
      <c r="E2987" s="168" t="s">
        <v>78</v>
      </c>
      <c r="F2987" s="168" t="s">
        <v>78</v>
      </c>
    </row>
    <row r="2988" spans="1:6" ht="12.75" customHeight="1">
      <c r="A2988" s="168" t="s">
        <v>7922</v>
      </c>
      <c r="B2988" s="168" t="s">
        <v>7923</v>
      </c>
      <c r="C2988" s="168" t="s">
        <v>7924</v>
      </c>
      <c r="D2988" s="168" t="s">
        <v>7925</v>
      </c>
      <c r="E2988" s="168" t="s">
        <v>7328</v>
      </c>
      <c r="F2988" s="168" t="s">
        <v>7291</v>
      </c>
    </row>
    <row r="2989" spans="1:6" ht="12.75" customHeight="1">
      <c r="A2989" s="168" t="s">
        <v>7926</v>
      </c>
      <c r="B2989" s="168" t="s">
        <v>7927</v>
      </c>
      <c r="C2989" s="168" t="s">
        <v>7924</v>
      </c>
      <c r="D2989" s="168" t="s">
        <v>7925</v>
      </c>
      <c r="E2989" s="168" t="s">
        <v>7328</v>
      </c>
      <c r="F2989" s="168" t="s">
        <v>7291</v>
      </c>
    </row>
    <row r="2990" spans="1:6" ht="12.75" customHeight="1">
      <c r="A2990" s="168" t="s">
        <v>7928</v>
      </c>
      <c r="B2990" s="168" t="s">
        <v>7929</v>
      </c>
      <c r="C2990" s="168" t="s">
        <v>7924</v>
      </c>
      <c r="D2990" s="168" t="s">
        <v>7925</v>
      </c>
      <c r="E2990" s="168" t="s">
        <v>7328</v>
      </c>
      <c r="F2990" s="168" t="s">
        <v>7291</v>
      </c>
    </row>
    <row r="2991" spans="1:6" ht="12.75" customHeight="1">
      <c r="A2991" s="168" t="s">
        <v>7930</v>
      </c>
      <c r="B2991" s="168" t="s">
        <v>7931</v>
      </c>
      <c r="C2991" s="168" t="s">
        <v>7924</v>
      </c>
      <c r="D2991" s="168" t="s">
        <v>7925</v>
      </c>
      <c r="E2991" s="168" t="s">
        <v>7328</v>
      </c>
      <c r="F2991" s="168" t="s">
        <v>7291</v>
      </c>
    </row>
    <row r="2992" spans="1:6" ht="12.75" customHeight="1">
      <c r="A2992" s="168" t="s">
        <v>7932</v>
      </c>
      <c r="B2992" s="168" t="s">
        <v>7933</v>
      </c>
      <c r="C2992" s="168" t="s">
        <v>7924</v>
      </c>
      <c r="D2992" s="168" t="s">
        <v>7925</v>
      </c>
      <c r="E2992" s="168" t="s">
        <v>7328</v>
      </c>
      <c r="F2992" s="168" t="s">
        <v>7291</v>
      </c>
    </row>
    <row r="2993" spans="1:6" ht="12.75" customHeight="1">
      <c r="A2993" s="168" t="s">
        <v>7934</v>
      </c>
      <c r="B2993" s="168" t="s">
        <v>7935</v>
      </c>
      <c r="C2993" s="168" t="s">
        <v>7924</v>
      </c>
      <c r="D2993" s="168" t="s">
        <v>7925</v>
      </c>
      <c r="E2993" s="168" t="s">
        <v>7328</v>
      </c>
      <c r="F2993" s="168" t="s">
        <v>7291</v>
      </c>
    </row>
    <row r="2994" spans="1:6" ht="12.75" customHeight="1">
      <c r="A2994" s="168" t="s">
        <v>7936</v>
      </c>
      <c r="B2994" s="168" t="s">
        <v>7937</v>
      </c>
      <c r="C2994" s="168" t="s">
        <v>7924</v>
      </c>
      <c r="D2994" s="168" t="s">
        <v>7925</v>
      </c>
      <c r="E2994" s="168" t="s">
        <v>7328</v>
      </c>
      <c r="F2994" s="168" t="s">
        <v>7291</v>
      </c>
    </row>
    <row r="2995" spans="1:6" ht="12.75" customHeight="1">
      <c r="A2995" s="168" t="s">
        <v>7938</v>
      </c>
      <c r="B2995" s="168" t="s">
        <v>7939</v>
      </c>
      <c r="C2995" s="168" t="s">
        <v>7924</v>
      </c>
      <c r="D2995" s="168" t="s">
        <v>7925</v>
      </c>
      <c r="E2995" s="168" t="s">
        <v>7328</v>
      </c>
      <c r="F2995" s="168" t="s">
        <v>7291</v>
      </c>
    </row>
    <row r="2996" spans="1:6" ht="12.75" customHeight="1">
      <c r="A2996" s="168" t="s">
        <v>7940</v>
      </c>
      <c r="B2996" s="168" t="s">
        <v>7941</v>
      </c>
      <c r="C2996" s="168" t="s">
        <v>7924</v>
      </c>
      <c r="D2996" s="168" t="s">
        <v>7925</v>
      </c>
      <c r="E2996" s="168" t="s">
        <v>7328</v>
      </c>
      <c r="F2996" s="168" t="s">
        <v>7291</v>
      </c>
    </row>
    <row r="2997" spans="1:6" ht="12.75" customHeight="1">
      <c r="A2997" s="168" t="s">
        <v>7942</v>
      </c>
      <c r="B2997" s="168" t="s">
        <v>7943</v>
      </c>
      <c r="C2997" s="168" t="s">
        <v>7924</v>
      </c>
      <c r="D2997" s="168" t="s">
        <v>7925</v>
      </c>
      <c r="E2997" s="168" t="s">
        <v>7328</v>
      </c>
      <c r="F2997" s="168" t="s">
        <v>7291</v>
      </c>
    </row>
    <row r="2998" spans="1:6" ht="12.75" customHeight="1">
      <c r="A2998" s="168" t="s">
        <v>7944</v>
      </c>
      <c r="B2998" s="168" t="s">
        <v>7945</v>
      </c>
      <c r="C2998" s="168" t="s">
        <v>7924</v>
      </c>
      <c r="D2998" s="168" t="s">
        <v>7925</v>
      </c>
      <c r="E2998" s="168" t="s">
        <v>7328</v>
      </c>
      <c r="F2998" s="168" t="s">
        <v>7291</v>
      </c>
    </row>
    <row r="2999" spans="1:6" ht="12.75" customHeight="1">
      <c r="A2999" s="168" t="s">
        <v>7946</v>
      </c>
      <c r="B2999" s="168" t="s">
        <v>7947</v>
      </c>
      <c r="C2999" s="168" t="s">
        <v>7924</v>
      </c>
      <c r="D2999" s="168" t="s">
        <v>7925</v>
      </c>
      <c r="E2999" s="168" t="s">
        <v>7328</v>
      </c>
      <c r="F2999" s="168" t="s">
        <v>7291</v>
      </c>
    </row>
    <row r="3000" spans="1:6" ht="12.75" customHeight="1">
      <c r="A3000" s="168" t="s">
        <v>7948</v>
      </c>
      <c r="B3000" s="168" t="s">
        <v>7949</v>
      </c>
      <c r="C3000" s="168" t="s">
        <v>7924</v>
      </c>
      <c r="D3000" s="168" t="s">
        <v>7925</v>
      </c>
      <c r="E3000" s="168" t="s">
        <v>7328</v>
      </c>
      <c r="F3000" s="168" t="s">
        <v>7291</v>
      </c>
    </row>
    <row r="3001" spans="1:6" ht="12.75" customHeight="1">
      <c r="A3001" s="168" t="s">
        <v>7950</v>
      </c>
      <c r="B3001" s="168" t="s">
        <v>7951</v>
      </c>
      <c r="C3001" s="168" t="s">
        <v>7924</v>
      </c>
      <c r="D3001" s="168" t="s">
        <v>7925</v>
      </c>
      <c r="E3001" s="168" t="s">
        <v>7328</v>
      </c>
      <c r="F3001" s="168" t="s">
        <v>7291</v>
      </c>
    </row>
    <row r="3002" spans="1:6" ht="12.75" customHeight="1">
      <c r="A3002" s="168" t="s">
        <v>7952</v>
      </c>
      <c r="B3002" s="168" t="s">
        <v>7953</v>
      </c>
      <c r="C3002" s="168" t="s">
        <v>7924</v>
      </c>
      <c r="D3002" s="168" t="s">
        <v>7925</v>
      </c>
      <c r="E3002" s="168" t="s">
        <v>7328</v>
      </c>
      <c r="F3002" s="168" t="s">
        <v>7291</v>
      </c>
    </row>
    <row r="3003" spans="1:6" ht="12.75" customHeight="1">
      <c r="A3003" s="168" t="s">
        <v>7954</v>
      </c>
      <c r="B3003" s="168" t="s">
        <v>7955</v>
      </c>
      <c r="C3003" s="168" t="s">
        <v>7924</v>
      </c>
      <c r="D3003" s="168" t="s">
        <v>7925</v>
      </c>
      <c r="E3003" s="168" t="s">
        <v>7328</v>
      </c>
      <c r="F3003" s="168" t="s">
        <v>7291</v>
      </c>
    </row>
    <row r="3004" spans="1:6" ht="12.75" customHeight="1">
      <c r="A3004" s="168" t="s">
        <v>7956</v>
      </c>
      <c r="B3004" s="168" t="s">
        <v>7957</v>
      </c>
      <c r="C3004" s="168" t="s">
        <v>7924</v>
      </c>
      <c r="D3004" s="168" t="s">
        <v>7925</v>
      </c>
      <c r="E3004" s="168" t="s">
        <v>7328</v>
      </c>
      <c r="F3004" s="168" t="s">
        <v>7291</v>
      </c>
    </row>
    <row r="3005" spans="1:6" ht="12.75" customHeight="1">
      <c r="A3005" s="168" t="s">
        <v>7958</v>
      </c>
      <c r="B3005" s="168" t="s">
        <v>7959</v>
      </c>
      <c r="C3005" s="168" t="s">
        <v>7924</v>
      </c>
      <c r="D3005" s="168" t="s">
        <v>7925</v>
      </c>
      <c r="E3005" s="168" t="s">
        <v>7328</v>
      </c>
      <c r="F3005" s="168" t="s">
        <v>7291</v>
      </c>
    </row>
    <row r="3006" spans="1:6" ht="12.75" customHeight="1">
      <c r="A3006" s="168" t="s">
        <v>7960</v>
      </c>
      <c r="B3006" s="168" t="s">
        <v>7961</v>
      </c>
      <c r="C3006" s="168" t="s">
        <v>7924</v>
      </c>
      <c r="D3006" s="168" t="s">
        <v>7925</v>
      </c>
      <c r="E3006" s="168" t="s">
        <v>7328</v>
      </c>
      <c r="F3006" s="168" t="s">
        <v>7291</v>
      </c>
    </row>
    <row r="3007" spans="1:6" ht="12.75" customHeight="1">
      <c r="A3007" s="168" t="s">
        <v>7962</v>
      </c>
      <c r="B3007" s="168" t="s">
        <v>7963</v>
      </c>
      <c r="C3007" s="168" t="s">
        <v>7924</v>
      </c>
      <c r="D3007" s="168" t="s">
        <v>7925</v>
      </c>
      <c r="E3007" s="168" t="s">
        <v>7328</v>
      </c>
      <c r="F3007" s="168" t="s">
        <v>7291</v>
      </c>
    </row>
    <row r="3008" spans="1:6" ht="12.75" customHeight="1">
      <c r="A3008" s="168" t="s">
        <v>7964</v>
      </c>
      <c r="B3008" s="168" t="s">
        <v>7965</v>
      </c>
      <c r="C3008" s="168" t="s">
        <v>7924</v>
      </c>
      <c r="D3008" s="168" t="s">
        <v>7925</v>
      </c>
      <c r="E3008" s="168" t="s">
        <v>7328</v>
      </c>
      <c r="F3008" s="168" t="s">
        <v>7291</v>
      </c>
    </row>
    <row r="3009" spans="1:6" ht="12.75" customHeight="1">
      <c r="A3009" s="168" t="s">
        <v>7966</v>
      </c>
      <c r="B3009" s="168" t="s">
        <v>7967</v>
      </c>
      <c r="C3009" s="168" t="s">
        <v>7924</v>
      </c>
      <c r="D3009" s="168" t="s">
        <v>7925</v>
      </c>
      <c r="E3009" s="168" t="s">
        <v>7328</v>
      </c>
      <c r="F3009" s="168" t="s">
        <v>7291</v>
      </c>
    </row>
    <row r="3010" spans="1:6" ht="12.75" customHeight="1">
      <c r="A3010" s="168" t="s">
        <v>7968</v>
      </c>
      <c r="B3010" s="168" t="s">
        <v>7969</v>
      </c>
      <c r="C3010" s="168" t="s">
        <v>7924</v>
      </c>
      <c r="D3010" s="168" t="s">
        <v>7925</v>
      </c>
      <c r="E3010" s="168" t="s">
        <v>7328</v>
      </c>
      <c r="F3010" s="168" t="s">
        <v>7291</v>
      </c>
    </row>
    <row r="3011" spans="1:6" ht="12.75" customHeight="1">
      <c r="A3011" s="168" t="s">
        <v>7970</v>
      </c>
      <c r="B3011" s="168" t="s">
        <v>7971</v>
      </c>
      <c r="C3011" s="168" t="s">
        <v>7924</v>
      </c>
      <c r="D3011" s="168" t="s">
        <v>7925</v>
      </c>
      <c r="E3011" s="168" t="s">
        <v>7328</v>
      </c>
      <c r="F3011" s="168" t="s">
        <v>7291</v>
      </c>
    </row>
    <row r="3012" spans="1:6" ht="12.75" customHeight="1">
      <c r="A3012" s="168" t="s">
        <v>7972</v>
      </c>
      <c r="B3012" s="168" t="s">
        <v>7973</v>
      </c>
      <c r="C3012" s="168" t="s">
        <v>7924</v>
      </c>
      <c r="D3012" s="168" t="s">
        <v>7925</v>
      </c>
      <c r="E3012" s="168" t="s">
        <v>7328</v>
      </c>
      <c r="F3012" s="168" t="s">
        <v>7291</v>
      </c>
    </row>
    <row r="3013" spans="1:6" ht="12.75" customHeight="1">
      <c r="A3013" s="168" t="s">
        <v>7974</v>
      </c>
      <c r="B3013" s="168" t="s">
        <v>7975</v>
      </c>
      <c r="C3013" s="168" t="s">
        <v>7924</v>
      </c>
      <c r="D3013" s="168" t="s">
        <v>7925</v>
      </c>
      <c r="E3013" s="168" t="s">
        <v>7328</v>
      </c>
      <c r="F3013" s="168" t="s">
        <v>7291</v>
      </c>
    </row>
    <row r="3014" spans="1:6" ht="12.75" customHeight="1">
      <c r="A3014" s="168" t="s">
        <v>7976</v>
      </c>
      <c r="B3014" s="168" t="s">
        <v>7977</v>
      </c>
      <c r="C3014" s="168" t="s">
        <v>7924</v>
      </c>
      <c r="D3014" s="168" t="s">
        <v>7925</v>
      </c>
      <c r="E3014" s="168" t="s">
        <v>7328</v>
      </c>
      <c r="F3014" s="168" t="s">
        <v>7291</v>
      </c>
    </row>
    <row r="3015" spans="1:6" ht="12.75" customHeight="1">
      <c r="A3015" s="168" t="s">
        <v>78</v>
      </c>
      <c r="B3015" s="168" t="s">
        <v>78</v>
      </c>
      <c r="C3015" s="168" t="s">
        <v>78</v>
      </c>
      <c r="D3015" s="168" t="s">
        <v>78</v>
      </c>
      <c r="E3015" s="168" t="s">
        <v>78</v>
      </c>
      <c r="F3015" s="168" t="s">
        <v>78</v>
      </c>
    </row>
    <row r="3016" spans="1:6" ht="12.75" customHeight="1">
      <c r="A3016" s="168" t="s">
        <v>78</v>
      </c>
      <c r="B3016" s="168" t="s">
        <v>7978</v>
      </c>
      <c r="C3016" s="168" t="s">
        <v>78</v>
      </c>
      <c r="D3016" s="168" t="s">
        <v>78</v>
      </c>
      <c r="E3016" s="168" t="s">
        <v>78</v>
      </c>
      <c r="F3016" s="168" t="s">
        <v>78</v>
      </c>
    </row>
    <row r="3017" spans="1:6" ht="12.75" customHeight="1">
      <c r="A3017" s="168" t="s">
        <v>7979</v>
      </c>
      <c r="B3017" s="168" t="s">
        <v>7980</v>
      </c>
      <c r="C3017" s="168" t="s">
        <v>7981</v>
      </c>
      <c r="D3017" s="168" t="s">
        <v>7982</v>
      </c>
      <c r="E3017" s="168" t="s">
        <v>7328</v>
      </c>
      <c r="F3017" s="168" t="s">
        <v>7291</v>
      </c>
    </row>
    <row r="3018" spans="1:6" ht="12.75" customHeight="1">
      <c r="A3018" s="168" t="s">
        <v>7983</v>
      </c>
      <c r="B3018" s="168" t="s">
        <v>7984</v>
      </c>
      <c r="C3018" s="168" t="s">
        <v>7981</v>
      </c>
      <c r="D3018" s="168" t="s">
        <v>7982</v>
      </c>
      <c r="E3018" s="168" t="s">
        <v>7328</v>
      </c>
      <c r="F3018" s="168" t="s">
        <v>7291</v>
      </c>
    </row>
    <row r="3019" spans="1:6" ht="12.75" customHeight="1">
      <c r="A3019" s="168" t="s">
        <v>7985</v>
      </c>
      <c r="B3019" s="168" t="s">
        <v>7986</v>
      </c>
      <c r="C3019" s="168" t="s">
        <v>7981</v>
      </c>
      <c r="D3019" s="168" t="s">
        <v>7982</v>
      </c>
      <c r="E3019" s="168" t="s">
        <v>7328</v>
      </c>
      <c r="F3019" s="168" t="s">
        <v>7291</v>
      </c>
    </row>
    <row r="3020" spans="1:6" ht="12.75" customHeight="1">
      <c r="A3020" s="168" t="s">
        <v>7987</v>
      </c>
      <c r="B3020" s="168" t="s">
        <v>7988</v>
      </c>
      <c r="C3020" s="168" t="s">
        <v>7981</v>
      </c>
      <c r="D3020" s="168" t="s">
        <v>7982</v>
      </c>
      <c r="E3020" s="168" t="s">
        <v>7328</v>
      </c>
      <c r="F3020" s="168" t="s">
        <v>7291</v>
      </c>
    </row>
    <row r="3021" spans="1:6" ht="12.75" customHeight="1">
      <c r="A3021" s="168" t="s">
        <v>7989</v>
      </c>
      <c r="B3021" s="168" t="s">
        <v>7990</v>
      </c>
      <c r="C3021" s="168" t="s">
        <v>7981</v>
      </c>
      <c r="D3021" s="168" t="s">
        <v>7982</v>
      </c>
      <c r="E3021" s="168" t="s">
        <v>7328</v>
      </c>
      <c r="F3021" s="168" t="s">
        <v>7291</v>
      </c>
    </row>
    <row r="3022" spans="1:6" ht="12.75" customHeight="1">
      <c r="A3022" s="168" t="s">
        <v>7991</v>
      </c>
      <c r="B3022" s="168" t="s">
        <v>7992</v>
      </c>
      <c r="C3022" s="168" t="s">
        <v>7981</v>
      </c>
      <c r="D3022" s="168" t="s">
        <v>7982</v>
      </c>
      <c r="E3022" s="168" t="s">
        <v>7328</v>
      </c>
      <c r="F3022" s="168" t="s">
        <v>7291</v>
      </c>
    </row>
    <row r="3023" spans="1:6" ht="12.75" customHeight="1">
      <c r="A3023" s="168" t="s">
        <v>78</v>
      </c>
      <c r="B3023" s="168" t="s">
        <v>78</v>
      </c>
      <c r="C3023" s="168" t="s">
        <v>78</v>
      </c>
      <c r="D3023" s="168" t="s">
        <v>78</v>
      </c>
      <c r="E3023" s="168" t="s">
        <v>78</v>
      </c>
      <c r="F3023" s="168" t="s">
        <v>78</v>
      </c>
    </row>
    <row r="3024" spans="1:6" ht="12.75" customHeight="1">
      <c r="A3024" s="168" t="s">
        <v>78</v>
      </c>
      <c r="B3024" s="168" t="s">
        <v>7993</v>
      </c>
      <c r="C3024" s="168" t="s">
        <v>78</v>
      </c>
      <c r="D3024" s="168" t="s">
        <v>78</v>
      </c>
      <c r="E3024" s="168" t="s">
        <v>78</v>
      </c>
      <c r="F3024" s="168" t="s">
        <v>78</v>
      </c>
    </row>
    <row r="3025" spans="1:6" ht="12.75" customHeight="1">
      <c r="A3025" s="168" t="s">
        <v>7994</v>
      </c>
      <c r="B3025" s="168" t="s">
        <v>7995</v>
      </c>
      <c r="C3025" s="168" t="s">
        <v>7996</v>
      </c>
      <c r="D3025" s="168" t="s">
        <v>7997</v>
      </c>
      <c r="E3025" s="168" t="s">
        <v>7352</v>
      </c>
      <c r="F3025" s="168" t="s">
        <v>7291</v>
      </c>
    </row>
    <row r="3026" spans="1:6" ht="12.75" customHeight="1">
      <c r="A3026" s="168" t="s">
        <v>7998</v>
      </c>
      <c r="B3026" s="168" t="s">
        <v>7999</v>
      </c>
      <c r="C3026" s="168" t="s">
        <v>7996</v>
      </c>
      <c r="D3026" s="168" t="s">
        <v>7997</v>
      </c>
      <c r="E3026" s="168" t="s">
        <v>7352</v>
      </c>
      <c r="F3026" s="168" t="s">
        <v>7291</v>
      </c>
    </row>
    <row r="3027" spans="1:6" ht="12.75" customHeight="1">
      <c r="A3027" s="168" t="s">
        <v>8000</v>
      </c>
      <c r="B3027" s="168" t="s">
        <v>8001</v>
      </c>
      <c r="C3027" s="168" t="s">
        <v>7996</v>
      </c>
      <c r="D3027" s="168" t="s">
        <v>7997</v>
      </c>
      <c r="E3027" s="168" t="s">
        <v>7352</v>
      </c>
      <c r="F3027" s="168" t="s">
        <v>7291</v>
      </c>
    </row>
    <row r="3028" spans="1:6" ht="12.75" customHeight="1">
      <c r="A3028" s="168" t="s">
        <v>8002</v>
      </c>
      <c r="B3028" s="168" t="s">
        <v>8003</v>
      </c>
      <c r="C3028" s="168" t="s">
        <v>7996</v>
      </c>
      <c r="D3028" s="168" t="s">
        <v>7997</v>
      </c>
      <c r="E3028" s="168" t="s">
        <v>7352</v>
      </c>
      <c r="F3028" s="168" t="s">
        <v>7291</v>
      </c>
    </row>
    <row r="3029" spans="1:6" ht="12.75" customHeight="1">
      <c r="A3029" s="168" t="s">
        <v>8004</v>
      </c>
      <c r="B3029" s="168" t="s">
        <v>8005</v>
      </c>
      <c r="C3029" s="168" t="s">
        <v>7996</v>
      </c>
      <c r="D3029" s="168" t="s">
        <v>7997</v>
      </c>
      <c r="E3029" s="168" t="s">
        <v>7352</v>
      </c>
      <c r="F3029" s="168" t="s">
        <v>7291</v>
      </c>
    </row>
    <row r="3030" spans="1:6" ht="12.75" customHeight="1">
      <c r="A3030" s="168" t="s">
        <v>8006</v>
      </c>
      <c r="B3030" s="168" t="s">
        <v>8007</v>
      </c>
      <c r="C3030" s="168" t="s">
        <v>7996</v>
      </c>
      <c r="D3030" s="168" t="s">
        <v>7997</v>
      </c>
      <c r="E3030" s="168" t="s">
        <v>7352</v>
      </c>
      <c r="F3030" s="168" t="s">
        <v>7291</v>
      </c>
    </row>
    <row r="3031" spans="1:6" ht="12.75" customHeight="1">
      <c r="A3031" s="168" t="s">
        <v>8008</v>
      </c>
      <c r="B3031" s="168" t="s">
        <v>8009</v>
      </c>
      <c r="C3031" s="168" t="s">
        <v>7996</v>
      </c>
      <c r="D3031" s="168" t="s">
        <v>7997</v>
      </c>
      <c r="E3031" s="168" t="s">
        <v>7352</v>
      </c>
      <c r="F3031" s="168" t="s">
        <v>7291</v>
      </c>
    </row>
    <row r="3032" spans="1:6" ht="12.75" customHeight="1">
      <c r="A3032" s="168" t="s">
        <v>8010</v>
      </c>
      <c r="B3032" s="168" t="s">
        <v>8011</v>
      </c>
      <c r="C3032" s="168" t="s">
        <v>7996</v>
      </c>
      <c r="D3032" s="168" t="s">
        <v>7997</v>
      </c>
      <c r="E3032" s="168" t="s">
        <v>7352</v>
      </c>
      <c r="F3032" s="168" t="s">
        <v>7291</v>
      </c>
    </row>
    <row r="3033" spans="1:6" ht="12.75" customHeight="1">
      <c r="A3033" s="168" t="s">
        <v>8012</v>
      </c>
      <c r="B3033" s="168" t="s">
        <v>8013</v>
      </c>
      <c r="C3033" s="168" t="s">
        <v>7996</v>
      </c>
      <c r="D3033" s="168" t="s">
        <v>7997</v>
      </c>
      <c r="E3033" s="168" t="s">
        <v>7352</v>
      </c>
      <c r="F3033" s="168" t="s">
        <v>7291</v>
      </c>
    </row>
    <row r="3034" spans="1:6" ht="12.75" customHeight="1">
      <c r="A3034" s="168" t="s">
        <v>8014</v>
      </c>
      <c r="B3034" s="168" t="s">
        <v>8015</v>
      </c>
      <c r="C3034" s="168" t="s">
        <v>7996</v>
      </c>
      <c r="D3034" s="168" t="s">
        <v>7997</v>
      </c>
      <c r="E3034" s="168" t="s">
        <v>7352</v>
      </c>
      <c r="F3034" s="168" t="s">
        <v>7291</v>
      </c>
    </row>
    <row r="3035" spans="1:6" ht="12.75" customHeight="1">
      <c r="A3035" s="168" t="s">
        <v>8016</v>
      </c>
      <c r="B3035" s="168" t="s">
        <v>8017</v>
      </c>
      <c r="C3035" s="168" t="s">
        <v>7996</v>
      </c>
      <c r="D3035" s="168" t="s">
        <v>7997</v>
      </c>
      <c r="E3035" s="168" t="s">
        <v>7352</v>
      </c>
      <c r="F3035" s="168" t="s">
        <v>7291</v>
      </c>
    </row>
    <row r="3036" spans="1:6" ht="12.75" customHeight="1">
      <c r="A3036" s="168" t="s">
        <v>8018</v>
      </c>
      <c r="B3036" s="168" t="s">
        <v>8019</v>
      </c>
      <c r="C3036" s="168" t="s">
        <v>7996</v>
      </c>
      <c r="D3036" s="168" t="s">
        <v>7997</v>
      </c>
      <c r="E3036" s="168" t="s">
        <v>7352</v>
      </c>
      <c r="F3036" s="168" t="s">
        <v>7291</v>
      </c>
    </row>
    <row r="3037" spans="1:6" ht="12.75" customHeight="1">
      <c r="A3037" s="168" t="s">
        <v>8020</v>
      </c>
      <c r="B3037" s="168" t="s">
        <v>8021</v>
      </c>
      <c r="C3037" s="168" t="s">
        <v>7996</v>
      </c>
      <c r="D3037" s="168" t="s">
        <v>7997</v>
      </c>
      <c r="E3037" s="168" t="s">
        <v>7352</v>
      </c>
      <c r="F3037" s="168" t="s">
        <v>7291</v>
      </c>
    </row>
    <row r="3038" spans="1:6" ht="12.75" customHeight="1">
      <c r="A3038" s="168" t="s">
        <v>8022</v>
      </c>
      <c r="B3038" s="168" t="s">
        <v>8023</v>
      </c>
      <c r="C3038" s="168" t="s">
        <v>7996</v>
      </c>
      <c r="D3038" s="168" t="s">
        <v>7997</v>
      </c>
      <c r="E3038" s="168" t="s">
        <v>7352</v>
      </c>
      <c r="F3038" s="168" t="s">
        <v>7291</v>
      </c>
    </row>
    <row r="3039" spans="1:6" ht="12.75" customHeight="1">
      <c r="A3039" s="168" t="s">
        <v>8024</v>
      </c>
      <c r="B3039" s="168" t="s">
        <v>8025</v>
      </c>
      <c r="C3039" s="168" t="s">
        <v>7996</v>
      </c>
      <c r="D3039" s="168" t="s">
        <v>7997</v>
      </c>
      <c r="E3039" s="168" t="s">
        <v>7352</v>
      </c>
      <c r="F3039" s="168" t="s">
        <v>7291</v>
      </c>
    </row>
    <row r="3040" spans="1:6" ht="12.75" customHeight="1">
      <c r="A3040" s="168" t="s">
        <v>8026</v>
      </c>
      <c r="B3040" s="168" t="s">
        <v>8027</v>
      </c>
      <c r="C3040" s="168" t="s">
        <v>7996</v>
      </c>
      <c r="D3040" s="168" t="s">
        <v>7997</v>
      </c>
      <c r="E3040" s="168" t="s">
        <v>7352</v>
      </c>
      <c r="F3040" s="168" t="s">
        <v>7291</v>
      </c>
    </row>
    <row r="3041" spans="1:6" ht="12.75" customHeight="1">
      <c r="A3041" s="168" t="s">
        <v>8028</v>
      </c>
      <c r="B3041" s="168" t="s">
        <v>8029</v>
      </c>
      <c r="C3041" s="168" t="s">
        <v>7996</v>
      </c>
      <c r="D3041" s="168" t="s">
        <v>7997</v>
      </c>
      <c r="E3041" s="168" t="s">
        <v>7352</v>
      </c>
      <c r="F3041" s="168" t="s">
        <v>7291</v>
      </c>
    </row>
    <row r="3042" spans="1:6" ht="12.75" customHeight="1">
      <c r="A3042" s="168" t="s">
        <v>8030</v>
      </c>
      <c r="B3042" s="168" t="s">
        <v>8031</v>
      </c>
      <c r="C3042" s="168" t="s">
        <v>7996</v>
      </c>
      <c r="D3042" s="168" t="s">
        <v>7997</v>
      </c>
      <c r="E3042" s="168" t="s">
        <v>7352</v>
      </c>
      <c r="F3042" s="168" t="s">
        <v>7291</v>
      </c>
    </row>
    <row r="3043" spans="1:6" ht="12.75" customHeight="1">
      <c r="A3043" s="168" t="s">
        <v>8032</v>
      </c>
      <c r="B3043" s="168" t="s">
        <v>8033</v>
      </c>
      <c r="C3043" s="168" t="s">
        <v>7996</v>
      </c>
      <c r="D3043" s="168" t="s">
        <v>7997</v>
      </c>
      <c r="E3043" s="168" t="s">
        <v>7352</v>
      </c>
      <c r="F3043" s="168" t="s">
        <v>7291</v>
      </c>
    </row>
    <row r="3044" spans="1:6" ht="12.75" customHeight="1">
      <c r="A3044" s="168" t="s">
        <v>8034</v>
      </c>
      <c r="B3044" s="168" t="s">
        <v>8035</v>
      </c>
      <c r="C3044" s="168" t="s">
        <v>7996</v>
      </c>
      <c r="D3044" s="168" t="s">
        <v>7997</v>
      </c>
      <c r="E3044" s="168" t="s">
        <v>7352</v>
      </c>
      <c r="F3044" s="168" t="s">
        <v>7291</v>
      </c>
    </row>
    <row r="3045" spans="1:6" ht="12.75" customHeight="1">
      <c r="A3045" s="168" t="s">
        <v>8036</v>
      </c>
      <c r="B3045" s="168" t="s">
        <v>8037</v>
      </c>
      <c r="C3045" s="168" t="s">
        <v>7996</v>
      </c>
      <c r="D3045" s="168" t="s">
        <v>7997</v>
      </c>
      <c r="E3045" s="168" t="s">
        <v>7352</v>
      </c>
      <c r="F3045" s="168" t="s">
        <v>7291</v>
      </c>
    </row>
    <row r="3046" spans="1:6" ht="12.75" customHeight="1">
      <c r="A3046" s="168" t="s">
        <v>8038</v>
      </c>
      <c r="B3046" s="168" t="s">
        <v>8039</v>
      </c>
      <c r="C3046" s="168" t="s">
        <v>7996</v>
      </c>
      <c r="D3046" s="168" t="s">
        <v>7997</v>
      </c>
      <c r="E3046" s="168" t="s">
        <v>7352</v>
      </c>
      <c r="F3046" s="168" t="s">
        <v>7291</v>
      </c>
    </row>
    <row r="3047" spans="1:6" ht="12.75" customHeight="1">
      <c r="A3047" s="168" t="s">
        <v>8040</v>
      </c>
      <c r="B3047" s="168" t="s">
        <v>8041</v>
      </c>
      <c r="C3047" s="168" t="s">
        <v>7996</v>
      </c>
      <c r="D3047" s="168" t="s">
        <v>7997</v>
      </c>
      <c r="E3047" s="168" t="s">
        <v>7352</v>
      </c>
      <c r="F3047" s="168" t="s">
        <v>7291</v>
      </c>
    </row>
    <row r="3048" spans="1:6" ht="12.75" customHeight="1">
      <c r="A3048" s="168" t="s">
        <v>8042</v>
      </c>
      <c r="B3048" s="168" t="s">
        <v>8043</v>
      </c>
      <c r="C3048" s="168" t="s">
        <v>7996</v>
      </c>
      <c r="D3048" s="168" t="s">
        <v>7997</v>
      </c>
      <c r="E3048" s="168" t="s">
        <v>7352</v>
      </c>
      <c r="F3048" s="168" t="s">
        <v>7291</v>
      </c>
    </row>
    <row r="3049" spans="1:6" ht="12.75" customHeight="1">
      <c r="A3049" s="168" t="s">
        <v>8044</v>
      </c>
      <c r="B3049" s="168" t="s">
        <v>8045</v>
      </c>
      <c r="C3049" s="168" t="s">
        <v>7996</v>
      </c>
      <c r="D3049" s="168" t="s">
        <v>7997</v>
      </c>
      <c r="E3049" s="168" t="s">
        <v>7352</v>
      </c>
      <c r="F3049" s="168" t="s">
        <v>7291</v>
      </c>
    </row>
    <row r="3050" spans="1:6" ht="12.75" customHeight="1">
      <c r="A3050" s="168" t="s">
        <v>8046</v>
      </c>
      <c r="B3050" s="168" t="s">
        <v>8047</v>
      </c>
      <c r="C3050" s="168" t="s">
        <v>7996</v>
      </c>
      <c r="D3050" s="168" t="s">
        <v>7997</v>
      </c>
      <c r="E3050" s="168" t="s">
        <v>7352</v>
      </c>
      <c r="F3050" s="168" t="s">
        <v>7291</v>
      </c>
    </row>
    <row r="3051" spans="1:6" ht="12.75" customHeight="1">
      <c r="A3051" s="168" t="s">
        <v>8048</v>
      </c>
      <c r="B3051" s="168" t="s">
        <v>8049</v>
      </c>
      <c r="C3051" s="168" t="s">
        <v>7996</v>
      </c>
      <c r="D3051" s="168" t="s">
        <v>7997</v>
      </c>
      <c r="E3051" s="168" t="s">
        <v>7352</v>
      </c>
      <c r="F3051" s="168" t="s">
        <v>7291</v>
      </c>
    </row>
    <row r="3052" spans="1:6" ht="12.75" customHeight="1">
      <c r="A3052" s="168" t="s">
        <v>8050</v>
      </c>
      <c r="B3052" s="168" t="s">
        <v>8051</v>
      </c>
      <c r="C3052" s="168" t="s">
        <v>7996</v>
      </c>
      <c r="D3052" s="168" t="s">
        <v>7997</v>
      </c>
      <c r="E3052" s="168" t="s">
        <v>7352</v>
      </c>
      <c r="F3052" s="168" t="s">
        <v>7291</v>
      </c>
    </row>
    <row r="3053" spans="1:6" ht="12.75" customHeight="1">
      <c r="A3053" s="168" t="s">
        <v>8052</v>
      </c>
      <c r="B3053" s="168" t="s">
        <v>8053</v>
      </c>
      <c r="C3053" s="168" t="s">
        <v>7996</v>
      </c>
      <c r="D3053" s="168" t="s">
        <v>7997</v>
      </c>
      <c r="E3053" s="168" t="s">
        <v>7352</v>
      </c>
      <c r="F3053" s="168" t="s">
        <v>7291</v>
      </c>
    </row>
    <row r="3054" spans="1:6" ht="12.75" customHeight="1">
      <c r="A3054" s="168" t="s">
        <v>8054</v>
      </c>
      <c r="B3054" s="168" t="s">
        <v>8055</v>
      </c>
      <c r="C3054" s="168" t="s">
        <v>7996</v>
      </c>
      <c r="D3054" s="168" t="s">
        <v>7997</v>
      </c>
      <c r="E3054" s="168" t="s">
        <v>7352</v>
      </c>
      <c r="F3054" s="168" t="s">
        <v>7291</v>
      </c>
    </row>
    <row r="3055" spans="1:6" ht="12.75" customHeight="1">
      <c r="A3055" s="168" t="s">
        <v>8056</v>
      </c>
      <c r="B3055" s="168" t="s">
        <v>8057</v>
      </c>
      <c r="C3055" s="168" t="s">
        <v>7996</v>
      </c>
      <c r="D3055" s="168" t="s">
        <v>7997</v>
      </c>
      <c r="E3055" s="168" t="s">
        <v>7352</v>
      </c>
      <c r="F3055" s="168" t="s">
        <v>7291</v>
      </c>
    </row>
    <row r="3056" spans="1:6" ht="12.75" customHeight="1">
      <c r="A3056" s="168" t="s">
        <v>8058</v>
      </c>
      <c r="B3056" s="168" t="s">
        <v>8059</v>
      </c>
      <c r="C3056" s="168" t="s">
        <v>7996</v>
      </c>
      <c r="D3056" s="168" t="s">
        <v>7997</v>
      </c>
      <c r="E3056" s="168" t="s">
        <v>7352</v>
      </c>
      <c r="F3056" s="168" t="s">
        <v>7291</v>
      </c>
    </row>
    <row r="3057" spans="1:6" ht="12.75" customHeight="1">
      <c r="A3057" s="168" t="s">
        <v>8060</v>
      </c>
      <c r="B3057" s="168" t="s">
        <v>8061</v>
      </c>
      <c r="C3057" s="168" t="s">
        <v>7996</v>
      </c>
      <c r="D3057" s="168" t="s">
        <v>7997</v>
      </c>
      <c r="E3057" s="168" t="s">
        <v>7352</v>
      </c>
      <c r="F3057" s="168" t="s">
        <v>7291</v>
      </c>
    </row>
    <row r="3058" spans="1:6" ht="12.75" customHeight="1">
      <c r="A3058" s="168" t="s">
        <v>8062</v>
      </c>
      <c r="B3058" s="168" t="s">
        <v>8063</v>
      </c>
      <c r="C3058" s="168" t="s">
        <v>7996</v>
      </c>
      <c r="D3058" s="168" t="s">
        <v>7997</v>
      </c>
      <c r="E3058" s="168" t="s">
        <v>7352</v>
      </c>
      <c r="F3058" s="168" t="s">
        <v>7291</v>
      </c>
    </row>
    <row r="3059" spans="1:6" ht="12.75" customHeight="1">
      <c r="A3059" s="168" t="s">
        <v>8064</v>
      </c>
      <c r="B3059" s="168" t="s">
        <v>8065</v>
      </c>
      <c r="C3059" s="168" t="s">
        <v>7996</v>
      </c>
      <c r="D3059" s="168" t="s">
        <v>7997</v>
      </c>
      <c r="E3059" s="168" t="s">
        <v>7352</v>
      </c>
      <c r="F3059" s="168" t="s">
        <v>7291</v>
      </c>
    </row>
    <row r="3060" spans="1:6" ht="12.75" customHeight="1">
      <c r="A3060" s="168" t="s">
        <v>8066</v>
      </c>
      <c r="B3060" s="168" t="s">
        <v>8067</v>
      </c>
      <c r="C3060" s="168" t="s">
        <v>7996</v>
      </c>
      <c r="D3060" s="168" t="s">
        <v>7997</v>
      </c>
      <c r="E3060" s="168" t="s">
        <v>7352</v>
      </c>
      <c r="F3060" s="168" t="s">
        <v>7291</v>
      </c>
    </row>
    <row r="3061" spans="1:6" ht="12.75" customHeight="1">
      <c r="A3061" s="168" t="s">
        <v>8068</v>
      </c>
      <c r="B3061" s="168" t="s">
        <v>8069</v>
      </c>
      <c r="C3061" s="168" t="s">
        <v>7996</v>
      </c>
      <c r="D3061" s="168" t="s">
        <v>7997</v>
      </c>
      <c r="E3061" s="168" t="s">
        <v>7352</v>
      </c>
      <c r="F3061" s="168" t="s">
        <v>7291</v>
      </c>
    </row>
    <row r="3062" spans="1:6" ht="12.75" customHeight="1">
      <c r="A3062" s="168" t="s">
        <v>8070</v>
      </c>
      <c r="B3062" s="168" t="s">
        <v>8071</v>
      </c>
      <c r="C3062" s="168" t="s">
        <v>7996</v>
      </c>
      <c r="D3062" s="168" t="s">
        <v>7997</v>
      </c>
      <c r="E3062" s="168" t="s">
        <v>7352</v>
      </c>
      <c r="F3062" s="168" t="s">
        <v>7291</v>
      </c>
    </row>
    <row r="3063" spans="1:6" ht="12.75" customHeight="1">
      <c r="A3063" s="168" t="s">
        <v>8072</v>
      </c>
      <c r="B3063" s="168" t="s">
        <v>8073</v>
      </c>
      <c r="C3063" s="168" t="s">
        <v>7996</v>
      </c>
      <c r="D3063" s="168" t="s">
        <v>7997</v>
      </c>
      <c r="E3063" s="168" t="s">
        <v>7352</v>
      </c>
      <c r="F3063" s="168" t="s">
        <v>7291</v>
      </c>
    </row>
    <row r="3064" spans="1:6" ht="12.75" customHeight="1">
      <c r="A3064" s="168" t="s">
        <v>8074</v>
      </c>
      <c r="B3064" s="168" t="s">
        <v>8075</v>
      </c>
      <c r="C3064" s="168" t="s">
        <v>7996</v>
      </c>
      <c r="D3064" s="168" t="s">
        <v>7997</v>
      </c>
      <c r="E3064" s="168" t="s">
        <v>7352</v>
      </c>
      <c r="F3064" s="168" t="s">
        <v>7291</v>
      </c>
    </row>
    <row r="3065" spans="1:6" ht="12.75" customHeight="1">
      <c r="A3065" s="168" t="s">
        <v>8076</v>
      </c>
      <c r="B3065" s="168" t="s">
        <v>8077</v>
      </c>
      <c r="C3065" s="168" t="s">
        <v>7996</v>
      </c>
      <c r="D3065" s="168" t="s">
        <v>7997</v>
      </c>
      <c r="E3065" s="168" t="s">
        <v>7352</v>
      </c>
      <c r="F3065" s="168" t="s">
        <v>7291</v>
      </c>
    </row>
    <row r="3066" spans="1:6" ht="12.75" customHeight="1">
      <c r="A3066" s="168" t="s">
        <v>8078</v>
      </c>
      <c r="B3066" s="168" t="s">
        <v>8079</v>
      </c>
      <c r="C3066" s="168" t="s">
        <v>7996</v>
      </c>
      <c r="D3066" s="168" t="s">
        <v>7997</v>
      </c>
      <c r="E3066" s="168" t="s">
        <v>7352</v>
      </c>
      <c r="F3066" s="168" t="s">
        <v>7291</v>
      </c>
    </row>
    <row r="3067" spans="1:6" ht="12.75" customHeight="1">
      <c r="A3067" s="168" t="s">
        <v>8080</v>
      </c>
      <c r="B3067" s="168" t="s">
        <v>8081</v>
      </c>
      <c r="C3067" s="168" t="s">
        <v>7996</v>
      </c>
      <c r="D3067" s="168" t="s">
        <v>7997</v>
      </c>
      <c r="E3067" s="168" t="s">
        <v>7352</v>
      </c>
      <c r="F3067" s="168" t="s">
        <v>7291</v>
      </c>
    </row>
    <row r="3068" spans="1:6" ht="12.75" customHeight="1">
      <c r="A3068" s="168" t="s">
        <v>8082</v>
      </c>
      <c r="B3068" s="168" t="s">
        <v>8083</v>
      </c>
      <c r="C3068" s="168" t="s">
        <v>7996</v>
      </c>
      <c r="D3068" s="168" t="s">
        <v>7997</v>
      </c>
      <c r="E3068" s="168" t="s">
        <v>7352</v>
      </c>
      <c r="F3068" s="168" t="s">
        <v>7291</v>
      </c>
    </row>
    <row r="3069" spans="1:6" ht="12.75" customHeight="1">
      <c r="A3069" s="168" t="s">
        <v>8084</v>
      </c>
      <c r="B3069" s="168" t="s">
        <v>8085</v>
      </c>
      <c r="C3069" s="168" t="s">
        <v>7996</v>
      </c>
      <c r="D3069" s="168" t="s">
        <v>7997</v>
      </c>
      <c r="E3069" s="168" t="s">
        <v>7352</v>
      </c>
      <c r="F3069" s="168" t="s">
        <v>7291</v>
      </c>
    </row>
    <row r="3070" spans="1:6" ht="12.75" customHeight="1">
      <c r="A3070" s="168" t="s">
        <v>8086</v>
      </c>
      <c r="B3070" s="168" t="s">
        <v>8087</v>
      </c>
      <c r="C3070" s="168" t="s">
        <v>7996</v>
      </c>
      <c r="D3070" s="168" t="s">
        <v>7997</v>
      </c>
      <c r="E3070" s="168" t="s">
        <v>7352</v>
      </c>
      <c r="F3070" s="168" t="s">
        <v>7291</v>
      </c>
    </row>
    <row r="3071" spans="1:6" ht="12.75" customHeight="1">
      <c r="A3071" s="168" t="s">
        <v>8088</v>
      </c>
      <c r="B3071" s="168" t="s">
        <v>8089</v>
      </c>
      <c r="C3071" s="168" t="s">
        <v>7996</v>
      </c>
      <c r="D3071" s="168" t="s">
        <v>7997</v>
      </c>
      <c r="E3071" s="168" t="s">
        <v>7352</v>
      </c>
      <c r="F3071" s="168" t="s">
        <v>7291</v>
      </c>
    </row>
    <row r="3072" spans="1:6" ht="12.75" customHeight="1">
      <c r="A3072" s="168" t="s">
        <v>8090</v>
      </c>
      <c r="B3072" s="168" t="s">
        <v>8091</v>
      </c>
      <c r="C3072" s="168" t="s">
        <v>7996</v>
      </c>
      <c r="D3072" s="168" t="s">
        <v>7997</v>
      </c>
      <c r="E3072" s="168" t="s">
        <v>7352</v>
      </c>
      <c r="F3072" s="168" t="s">
        <v>7291</v>
      </c>
    </row>
    <row r="3073" spans="1:6" ht="12.75" customHeight="1">
      <c r="A3073" s="168" t="s">
        <v>8092</v>
      </c>
      <c r="B3073" s="168" t="s">
        <v>8093</v>
      </c>
      <c r="C3073" s="168" t="s">
        <v>7996</v>
      </c>
      <c r="D3073" s="168" t="s">
        <v>7997</v>
      </c>
      <c r="E3073" s="168" t="s">
        <v>7352</v>
      </c>
      <c r="F3073" s="168" t="s">
        <v>7291</v>
      </c>
    </row>
    <row r="3074" spans="1:6" ht="12.75" customHeight="1">
      <c r="A3074" s="168" t="s">
        <v>8094</v>
      </c>
      <c r="B3074" s="168" t="s">
        <v>8095</v>
      </c>
      <c r="C3074" s="168" t="s">
        <v>7996</v>
      </c>
      <c r="D3074" s="168" t="s">
        <v>7997</v>
      </c>
      <c r="E3074" s="168" t="s">
        <v>7352</v>
      </c>
      <c r="F3074" s="168" t="s">
        <v>7291</v>
      </c>
    </row>
    <row r="3075" spans="1:6" ht="12.75" customHeight="1">
      <c r="A3075" s="168" t="s">
        <v>8096</v>
      </c>
      <c r="B3075" s="168" t="s">
        <v>8097</v>
      </c>
      <c r="C3075" s="168" t="s">
        <v>7996</v>
      </c>
      <c r="D3075" s="168" t="s">
        <v>7997</v>
      </c>
      <c r="E3075" s="168" t="s">
        <v>7352</v>
      </c>
      <c r="F3075" s="168" t="s">
        <v>7291</v>
      </c>
    </row>
    <row r="3076" spans="1:6" ht="12.75" customHeight="1">
      <c r="A3076" s="168" t="s">
        <v>8098</v>
      </c>
      <c r="B3076" s="168" t="s">
        <v>8099</v>
      </c>
      <c r="C3076" s="168" t="s">
        <v>7996</v>
      </c>
      <c r="D3076" s="168" t="s">
        <v>7997</v>
      </c>
      <c r="E3076" s="168" t="s">
        <v>7352</v>
      </c>
      <c r="F3076" s="168" t="s">
        <v>7291</v>
      </c>
    </row>
    <row r="3077" spans="1:6" ht="12.75" customHeight="1">
      <c r="A3077" s="168" t="s">
        <v>8100</v>
      </c>
      <c r="B3077" s="168" t="s">
        <v>8101</v>
      </c>
      <c r="C3077" s="168" t="s">
        <v>7996</v>
      </c>
      <c r="D3077" s="168" t="s">
        <v>7997</v>
      </c>
      <c r="E3077" s="168" t="s">
        <v>7352</v>
      </c>
      <c r="F3077" s="168" t="s">
        <v>7291</v>
      </c>
    </row>
    <row r="3078" spans="1:6" ht="12.75" customHeight="1">
      <c r="A3078" s="168" t="s">
        <v>8102</v>
      </c>
      <c r="B3078" s="168" t="s">
        <v>8103</v>
      </c>
      <c r="C3078" s="168" t="s">
        <v>7996</v>
      </c>
      <c r="D3078" s="168" t="s">
        <v>7997</v>
      </c>
      <c r="E3078" s="168" t="s">
        <v>7352</v>
      </c>
      <c r="F3078" s="168" t="s">
        <v>7291</v>
      </c>
    </row>
    <row r="3079" spans="1:6" ht="12.75" customHeight="1">
      <c r="A3079" s="168" t="s">
        <v>8104</v>
      </c>
      <c r="B3079" s="168" t="s">
        <v>8105</v>
      </c>
      <c r="C3079" s="168" t="s">
        <v>7996</v>
      </c>
      <c r="D3079" s="168" t="s">
        <v>7997</v>
      </c>
      <c r="E3079" s="168" t="s">
        <v>7352</v>
      </c>
      <c r="F3079" s="168" t="s">
        <v>7291</v>
      </c>
    </row>
    <row r="3080" spans="1:6" ht="12.75" customHeight="1">
      <c r="A3080" s="168" t="s">
        <v>8106</v>
      </c>
      <c r="B3080" s="168" t="s">
        <v>8107</v>
      </c>
      <c r="C3080" s="168" t="s">
        <v>7996</v>
      </c>
      <c r="D3080" s="168" t="s">
        <v>7997</v>
      </c>
      <c r="E3080" s="168" t="s">
        <v>7352</v>
      </c>
      <c r="F3080" s="168" t="s">
        <v>7291</v>
      </c>
    </row>
    <row r="3081" spans="1:6" ht="12.75" customHeight="1">
      <c r="A3081" s="168" t="s">
        <v>8108</v>
      </c>
      <c r="B3081" s="168" t="s">
        <v>8109</v>
      </c>
      <c r="C3081" s="168" t="s">
        <v>7996</v>
      </c>
      <c r="D3081" s="168" t="s">
        <v>7997</v>
      </c>
      <c r="E3081" s="168" t="s">
        <v>7352</v>
      </c>
      <c r="F3081" s="168" t="s">
        <v>7291</v>
      </c>
    </row>
    <row r="3082" spans="1:6" ht="12.75" customHeight="1">
      <c r="A3082" s="168" t="s">
        <v>8110</v>
      </c>
      <c r="B3082" s="168" t="s">
        <v>8111</v>
      </c>
      <c r="C3082" s="168" t="s">
        <v>7996</v>
      </c>
      <c r="D3082" s="168" t="s">
        <v>7997</v>
      </c>
      <c r="E3082" s="168" t="s">
        <v>7352</v>
      </c>
      <c r="F3082" s="168" t="s">
        <v>7291</v>
      </c>
    </row>
    <row r="3083" spans="1:6" ht="12.75" customHeight="1">
      <c r="A3083" s="168" t="s">
        <v>8112</v>
      </c>
      <c r="B3083" s="168" t="s">
        <v>8113</v>
      </c>
      <c r="C3083" s="168" t="s">
        <v>7996</v>
      </c>
      <c r="D3083" s="168" t="s">
        <v>7997</v>
      </c>
      <c r="E3083" s="168" t="s">
        <v>7352</v>
      </c>
      <c r="F3083" s="168" t="s">
        <v>7291</v>
      </c>
    </row>
    <row r="3084" spans="1:6" ht="12.75" customHeight="1">
      <c r="A3084" s="168" t="s">
        <v>8114</v>
      </c>
      <c r="B3084" s="168" t="s">
        <v>8115</v>
      </c>
      <c r="C3084" s="168" t="s">
        <v>7996</v>
      </c>
      <c r="D3084" s="168" t="s">
        <v>7997</v>
      </c>
      <c r="E3084" s="168" t="s">
        <v>7352</v>
      </c>
      <c r="F3084" s="168" t="s">
        <v>7291</v>
      </c>
    </row>
    <row r="3085" spans="1:6" ht="12.75" customHeight="1">
      <c r="A3085" s="168" t="s">
        <v>8116</v>
      </c>
      <c r="B3085" s="168" t="s">
        <v>8117</v>
      </c>
      <c r="C3085" s="168" t="s">
        <v>7996</v>
      </c>
      <c r="D3085" s="168" t="s">
        <v>7997</v>
      </c>
      <c r="E3085" s="168" t="s">
        <v>7352</v>
      </c>
      <c r="F3085" s="168" t="s">
        <v>7291</v>
      </c>
    </row>
    <row r="3086" spans="1:6" ht="12.75" customHeight="1">
      <c r="A3086" s="168" t="s">
        <v>8118</v>
      </c>
      <c r="B3086" s="168" t="s">
        <v>8119</v>
      </c>
      <c r="C3086" s="168" t="s">
        <v>7996</v>
      </c>
      <c r="D3086" s="168" t="s">
        <v>7997</v>
      </c>
      <c r="E3086" s="168" t="s">
        <v>7352</v>
      </c>
      <c r="F3086" s="168" t="s">
        <v>7291</v>
      </c>
    </row>
    <row r="3087" spans="1:6" ht="12.75" customHeight="1">
      <c r="A3087" s="168" t="s">
        <v>8120</v>
      </c>
      <c r="B3087" s="168" t="s">
        <v>8121</v>
      </c>
      <c r="C3087" s="168" t="s">
        <v>7996</v>
      </c>
      <c r="D3087" s="168" t="s">
        <v>7997</v>
      </c>
      <c r="E3087" s="168" t="s">
        <v>7352</v>
      </c>
      <c r="F3087" s="168" t="s">
        <v>7291</v>
      </c>
    </row>
    <row r="3088" spans="1:6" ht="12.75" customHeight="1">
      <c r="A3088" s="168" t="s">
        <v>78</v>
      </c>
      <c r="B3088" s="168" t="s">
        <v>78</v>
      </c>
      <c r="C3088" s="168" t="s">
        <v>78</v>
      </c>
      <c r="D3088" s="168" t="s">
        <v>78</v>
      </c>
      <c r="E3088" s="168" t="s">
        <v>78</v>
      </c>
      <c r="F3088" s="168" t="s">
        <v>78</v>
      </c>
    </row>
    <row r="3089" spans="1:6" ht="12.75" customHeight="1">
      <c r="A3089" s="168" t="s">
        <v>78</v>
      </c>
      <c r="B3089" s="168" t="s">
        <v>8122</v>
      </c>
      <c r="C3089" s="168" t="s">
        <v>78</v>
      </c>
      <c r="D3089" s="168" t="s">
        <v>78</v>
      </c>
      <c r="E3089" s="168" t="s">
        <v>78</v>
      </c>
      <c r="F3089" s="168" t="s">
        <v>78</v>
      </c>
    </row>
    <row r="3090" spans="1:6" ht="12.75" customHeight="1">
      <c r="A3090" s="168" t="s">
        <v>8123</v>
      </c>
      <c r="B3090" s="168" t="s">
        <v>8124</v>
      </c>
      <c r="C3090" s="168" t="s">
        <v>8125</v>
      </c>
      <c r="D3090" s="168" t="s">
        <v>8126</v>
      </c>
      <c r="E3090" s="168" t="s">
        <v>7328</v>
      </c>
      <c r="F3090" s="168" t="s">
        <v>7291</v>
      </c>
    </row>
    <row r="3091" spans="1:6" ht="12.75" customHeight="1">
      <c r="A3091" s="168" t="s">
        <v>8127</v>
      </c>
      <c r="B3091" s="168" t="s">
        <v>8128</v>
      </c>
      <c r="C3091" s="168" t="s">
        <v>8125</v>
      </c>
      <c r="D3091" s="168" t="s">
        <v>8126</v>
      </c>
      <c r="E3091" s="168" t="s">
        <v>7328</v>
      </c>
      <c r="F3091" s="168" t="s">
        <v>7291</v>
      </c>
    </row>
    <row r="3092" spans="1:6" ht="12.75" customHeight="1">
      <c r="A3092" s="168" t="s">
        <v>8129</v>
      </c>
      <c r="B3092" s="168" t="s">
        <v>8130</v>
      </c>
      <c r="C3092" s="168" t="s">
        <v>8125</v>
      </c>
      <c r="D3092" s="168" t="s">
        <v>8126</v>
      </c>
      <c r="E3092" s="168" t="s">
        <v>7328</v>
      </c>
      <c r="F3092" s="168" t="s">
        <v>7291</v>
      </c>
    </row>
    <row r="3093" spans="1:6" ht="12.75" customHeight="1">
      <c r="A3093" s="168" t="s">
        <v>8131</v>
      </c>
      <c r="B3093" s="168" t="s">
        <v>8132</v>
      </c>
      <c r="C3093" s="168" t="s">
        <v>8125</v>
      </c>
      <c r="D3093" s="168" t="s">
        <v>8126</v>
      </c>
      <c r="E3093" s="168" t="s">
        <v>7328</v>
      </c>
      <c r="F3093" s="168" t="s">
        <v>7291</v>
      </c>
    </row>
    <row r="3094" spans="1:6" ht="12.75" customHeight="1">
      <c r="A3094" s="168" t="s">
        <v>8133</v>
      </c>
      <c r="B3094" s="168" t="s">
        <v>8134</v>
      </c>
      <c r="C3094" s="168" t="s">
        <v>8125</v>
      </c>
      <c r="D3094" s="168" t="s">
        <v>8126</v>
      </c>
      <c r="E3094" s="168" t="s">
        <v>7328</v>
      </c>
      <c r="F3094" s="168" t="s">
        <v>7291</v>
      </c>
    </row>
    <row r="3095" spans="1:6" ht="12.75" customHeight="1">
      <c r="A3095" s="168" t="s">
        <v>8135</v>
      </c>
      <c r="B3095" s="168" t="s">
        <v>8136</v>
      </c>
      <c r="C3095" s="168" t="s">
        <v>8125</v>
      </c>
      <c r="D3095" s="168" t="s">
        <v>8126</v>
      </c>
      <c r="E3095" s="168" t="s">
        <v>7328</v>
      </c>
      <c r="F3095" s="168" t="s">
        <v>7291</v>
      </c>
    </row>
    <row r="3096" spans="1:6" ht="12.75" customHeight="1">
      <c r="A3096" s="168" t="s">
        <v>8137</v>
      </c>
      <c r="B3096" s="168" t="s">
        <v>8138</v>
      </c>
      <c r="C3096" s="168" t="s">
        <v>8125</v>
      </c>
      <c r="D3096" s="168" t="s">
        <v>8126</v>
      </c>
      <c r="E3096" s="168" t="s">
        <v>7328</v>
      </c>
      <c r="F3096" s="168" t="s">
        <v>7291</v>
      </c>
    </row>
    <row r="3097" spans="1:6" ht="12.75" customHeight="1">
      <c r="A3097" s="168" t="s">
        <v>8139</v>
      </c>
      <c r="B3097" s="168" t="s">
        <v>8140</v>
      </c>
      <c r="C3097" s="168" t="s">
        <v>8125</v>
      </c>
      <c r="D3097" s="168" t="s">
        <v>8126</v>
      </c>
      <c r="E3097" s="168" t="s">
        <v>7328</v>
      </c>
      <c r="F3097" s="168" t="s">
        <v>7291</v>
      </c>
    </row>
    <row r="3098" spans="1:6" ht="12.75" customHeight="1">
      <c r="A3098" s="168" t="s">
        <v>78</v>
      </c>
      <c r="B3098" s="168" t="s">
        <v>78</v>
      </c>
      <c r="C3098" s="168" t="s">
        <v>78</v>
      </c>
      <c r="D3098" s="168" t="s">
        <v>78</v>
      </c>
      <c r="E3098" s="168" t="s">
        <v>78</v>
      </c>
      <c r="F3098" s="168" t="s">
        <v>78</v>
      </c>
    </row>
    <row r="3099" spans="1:6" ht="12.75" customHeight="1">
      <c r="A3099" s="168" t="s">
        <v>78</v>
      </c>
      <c r="B3099" s="168" t="s">
        <v>8141</v>
      </c>
      <c r="C3099" s="168" t="s">
        <v>78</v>
      </c>
      <c r="D3099" s="168" t="s">
        <v>78</v>
      </c>
      <c r="E3099" s="168" t="s">
        <v>78</v>
      </c>
      <c r="F3099" s="168" t="s">
        <v>78</v>
      </c>
    </row>
    <row r="3100" spans="1:6" ht="12.75" customHeight="1">
      <c r="A3100" s="168" t="s">
        <v>8142</v>
      </c>
      <c r="B3100" s="168" t="s">
        <v>8143</v>
      </c>
      <c r="C3100" s="168" t="s">
        <v>8144</v>
      </c>
      <c r="D3100" s="168" t="s">
        <v>8145</v>
      </c>
      <c r="E3100" s="168" t="s">
        <v>7328</v>
      </c>
      <c r="F3100" s="168" t="s">
        <v>7291</v>
      </c>
    </row>
    <row r="3101" spans="1:6" ht="12.75" customHeight="1">
      <c r="A3101" s="168" t="s">
        <v>8146</v>
      </c>
      <c r="B3101" s="168" t="s">
        <v>8147</v>
      </c>
      <c r="C3101" s="168" t="s">
        <v>8144</v>
      </c>
      <c r="D3101" s="168" t="s">
        <v>8145</v>
      </c>
      <c r="E3101" s="168" t="s">
        <v>7328</v>
      </c>
      <c r="F3101" s="168" t="s">
        <v>7291</v>
      </c>
    </row>
    <row r="3102" spans="1:6" ht="12.75" customHeight="1">
      <c r="A3102" s="168" t="s">
        <v>8148</v>
      </c>
      <c r="B3102" s="168" t="s">
        <v>8149</v>
      </c>
      <c r="C3102" s="168" t="s">
        <v>8144</v>
      </c>
      <c r="D3102" s="168" t="s">
        <v>8145</v>
      </c>
      <c r="E3102" s="168" t="s">
        <v>7328</v>
      </c>
      <c r="F3102" s="168" t="s">
        <v>7291</v>
      </c>
    </row>
    <row r="3103" spans="1:6" ht="12.75" customHeight="1">
      <c r="A3103" s="168" t="s">
        <v>78</v>
      </c>
      <c r="B3103" s="168" t="s">
        <v>78</v>
      </c>
      <c r="C3103" s="168" t="s">
        <v>78</v>
      </c>
      <c r="D3103" s="168" t="s">
        <v>78</v>
      </c>
      <c r="E3103" s="168" t="s">
        <v>78</v>
      </c>
      <c r="F3103" s="168" t="s">
        <v>78</v>
      </c>
    </row>
    <row r="3104" spans="1:6" ht="12.75" customHeight="1">
      <c r="A3104" s="168" t="s">
        <v>78</v>
      </c>
      <c r="B3104" s="168" t="s">
        <v>8150</v>
      </c>
      <c r="C3104" s="168" t="s">
        <v>78</v>
      </c>
      <c r="D3104" s="168" t="s">
        <v>78</v>
      </c>
      <c r="E3104" s="168" t="s">
        <v>78</v>
      </c>
      <c r="F3104" s="168" t="s">
        <v>78</v>
      </c>
    </row>
    <row r="3105" spans="1:6" ht="12.75" customHeight="1">
      <c r="A3105" s="168" t="s">
        <v>8151</v>
      </c>
      <c r="B3105" s="168" t="s">
        <v>8152</v>
      </c>
      <c r="C3105" s="168" t="s">
        <v>8153</v>
      </c>
      <c r="D3105" s="168" t="s">
        <v>8154</v>
      </c>
      <c r="E3105" s="168" t="s">
        <v>7352</v>
      </c>
      <c r="F3105" s="168" t="s">
        <v>7291</v>
      </c>
    </row>
    <row r="3106" spans="1:6" ht="12.75" customHeight="1">
      <c r="A3106" s="168" t="s">
        <v>8155</v>
      </c>
      <c r="B3106" s="168" t="s">
        <v>8156</v>
      </c>
      <c r="C3106" s="168" t="s">
        <v>8153</v>
      </c>
      <c r="D3106" s="168" t="s">
        <v>8154</v>
      </c>
      <c r="E3106" s="168" t="s">
        <v>7352</v>
      </c>
      <c r="F3106" s="168" t="s">
        <v>7291</v>
      </c>
    </row>
    <row r="3107" spans="1:6" ht="12.75" customHeight="1">
      <c r="A3107" s="168" t="s">
        <v>8157</v>
      </c>
      <c r="B3107" s="168" t="s">
        <v>8158</v>
      </c>
      <c r="C3107" s="168" t="s">
        <v>8153</v>
      </c>
      <c r="D3107" s="168" t="s">
        <v>8154</v>
      </c>
      <c r="E3107" s="168" t="s">
        <v>7352</v>
      </c>
      <c r="F3107" s="168" t="s">
        <v>7291</v>
      </c>
    </row>
    <row r="3108" spans="1:6" ht="12.75" customHeight="1">
      <c r="A3108" s="168" t="s">
        <v>78</v>
      </c>
      <c r="B3108" s="168" t="s">
        <v>78</v>
      </c>
      <c r="C3108" s="168" t="s">
        <v>78</v>
      </c>
      <c r="D3108" s="168" t="s">
        <v>78</v>
      </c>
      <c r="E3108" s="168" t="s">
        <v>78</v>
      </c>
      <c r="F3108" s="168" t="s">
        <v>78</v>
      </c>
    </row>
    <row r="3109" spans="1:6" ht="12.75" customHeight="1">
      <c r="A3109" s="168" t="s">
        <v>78</v>
      </c>
      <c r="B3109" s="168" t="s">
        <v>8159</v>
      </c>
      <c r="C3109" s="168" t="s">
        <v>78</v>
      </c>
      <c r="D3109" s="168" t="s">
        <v>78</v>
      </c>
      <c r="E3109" s="168" t="s">
        <v>78</v>
      </c>
      <c r="F3109" s="168" t="s">
        <v>78</v>
      </c>
    </row>
    <row r="3110" spans="1:6" ht="12.75" customHeight="1">
      <c r="A3110" s="168" t="s">
        <v>8160</v>
      </c>
      <c r="B3110" s="168" t="s">
        <v>8161</v>
      </c>
      <c r="C3110" s="168" t="s">
        <v>8162</v>
      </c>
      <c r="D3110" s="168" t="s">
        <v>8163</v>
      </c>
      <c r="E3110" s="168" t="s">
        <v>7311</v>
      </c>
      <c r="F3110" s="168" t="s">
        <v>7291</v>
      </c>
    </row>
    <row r="3111" spans="1:6" ht="12.75" customHeight="1">
      <c r="A3111" s="168" t="s">
        <v>8164</v>
      </c>
      <c r="B3111" s="168" t="s">
        <v>8165</v>
      </c>
      <c r="C3111" s="168" t="s">
        <v>8162</v>
      </c>
      <c r="D3111" s="168" t="s">
        <v>8163</v>
      </c>
      <c r="E3111" s="168" t="s">
        <v>7311</v>
      </c>
      <c r="F3111" s="168" t="s">
        <v>7291</v>
      </c>
    </row>
    <row r="3112" spans="1:6" ht="12.75" customHeight="1">
      <c r="A3112" s="168" t="s">
        <v>8166</v>
      </c>
      <c r="B3112" s="168" t="s">
        <v>8167</v>
      </c>
      <c r="C3112" s="168" t="s">
        <v>8162</v>
      </c>
      <c r="D3112" s="168" t="s">
        <v>8163</v>
      </c>
      <c r="E3112" s="168" t="s">
        <v>7311</v>
      </c>
      <c r="F3112" s="168" t="s">
        <v>7291</v>
      </c>
    </row>
    <row r="3113" spans="1:6" ht="12.75" customHeight="1">
      <c r="A3113" s="168" t="s">
        <v>8168</v>
      </c>
      <c r="B3113" s="168" t="s">
        <v>8169</v>
      </c>
      <c r="C3113" s="168" t="s">
        <v>8162</v>
      </c>
      <c r="D3113" s="168" t="s">
        <v>8163</v>
      </c>
      <c r="E3113" s="168" t="s">
        <v>7311</v>
      </c>
      <c r="F3113" s="168" t="s">
        <v>7291</v>
      </c>
    </row>
    <row r="3114" spans="1:6" ht="12.75" customHeight="1">
      <c r="A3114" s="168" t="s">
        <v>8170</v>
      </c>
      <c r="B3114" s="168" t="s">
        <v>8171</v>
      </c>
      <c r="C3114" s="168" t="s">
        <v>8162</v>
      </c>
      <c r="D3114" s="168" t="s">
        <v>8163</v>
      </c>
      <c r="E3114" s="168" t="s">
        <v>7311</v>
      </c>
      <c r="F3114" s="168" t="s">
        <v>7291</v>
      </c>
    </row>
    <row r="3115" spans="1:6" ht="12.75" customHeight="1">
      <c r="A3115" s="168" t="s">
        <v>8172</v>
      </c>
      <c r="B3115" s="168" t="s">
        <v>8173</v>
      </c>
      <c r="C3115" s="168" t="s">
        <v>8162</v>
      </c>
      <c r="D3115" s="168" t="s">
        <v>8163</v>
      </c>
      <c r="E3115" s="168" t="s">
        <v>7311</v>
      </c>
      <c r="F3115" s="168" t="s">
        <v>7291</v>
      </c>
    </row>
    <row r="3116" spans="1:6" ht="12.75" customHeight="1">
      <c r="A3116" s="168" t="s">
        <v>8174</v>
      </c>
      <c r="B3116" s="168" t="s">
        <v>8175</v>
      </c>
      <c r="C3116" s="168" t="s">
        <v>8162</v>
      </c>
      <c r="D3116" s="168" t="s">
        <v>8163</v>
      </c>
      <c r="E3116" s="168" t="s">
        <v>7311</v>
      </c>
      <c r="F3116" s="168" t="s">
        <v>7291</v>
      </c>
    </row>
    <row r="3117" spans="1:6" ht="12.75" customHeight="1">
      <c r="A3117" s="168" t="s">
        <v>8176</v>
      </c>
      <c r="B3117" s="168" t="s">
        <v>8177</v>
      </c>
      <c r="C3117" s="168" t="s">
        <v>8162</v>
      </c>
      <c r="D3117" s="168" t="s">
        <v>8163</v>
      </c>
      <c r="E3117" s="168" t="s">
        <v>7311</v>
      </c>
      <c r="F3117" s="168" t="s">
        <v>7291</v>
      </c>
    </row>
    <row r="3118" spans="1:6" ht="12.75" customHeight="1">
      <c r="A3118" s="168" t="s">
        <v>8178</v>
      </c>
      <c r="B3118" s="168" t="s">
        <v>8179</v>
      </c>
      <c r="C3118" s="168" t="s">
        <v>8162</v>
      </c>
      <c r="D3118" s="168" t="s">
        <v>8163</v>
      </c>
      <c r="E3118" s="168" t="s">
        <v>7311</v>
      </c>
      <c r="F3118" s="168" t="s">
        <v>7291</v>
      </c>
    </row>
    <row r="3119" spans="1:6" ht="12.75" customHeight="1">
      <c r="A3119" s="168" t="s">
        <v>8180</v>
      </c>
      <c r="B3119" s="168" t="s">
        <v>8181</v>
      </c>
      <c r="C3119" s="168" t="s">
        <v>8162</v>
      </c>
      <c r="D3119" s="168" t="s">
        <v>8163</v>
      </c>
      <c r="E3119" s="168" t="s">
        <v>7311</v>
      </c>
      <c r="F3119" s="168" t="s">
        <v>7291</v>
      </c>
    </row>
    <row r="3120" spans="1:6" ht="12.75" customHeight="1">
      <c r="A3120" s="168" t="s">
        <v>8182</v>
      </c>
      <c r="B3120" s="168" t="s">
        <v>8183</v>
      </c>
      <c r="C3120" s="168" t="s">
        <v>8162</v>
      </c>
      <c r="D3120" s="168" t="s">
        <v>8163</v>
      </c>
      <c r="E3120" s="168" t="s">
        <v>7311</v>
      </c>
      <c r="F3120" s="168" t="s">
        <v>7291</v>
      </c>
    </row>
    <row r="3121" spans="1:6" ht="12.75" customHeight="1">
      <c r="A3121" s="168" t="s">
        <v>8184</v>
      </c>
      <c r="B3121" s="168" t="s">
        <v>8185</v>
      </c>
      <c r="C3121" s="168" t="s">
        <v>8162</v>
      </c>
      <c r="D3121" s="168" t="s">
        <v>8163</v>
      </c>
      <c r="E3121" s="168" t="s">
        <v>7311</v>
      </c>
      <c r="F3121" s="168" t="s">
        <v>7291</v>
      </c>
    </row>
    <row r="3122" spans="1:6" ht="12.75" customHeight="1">
      <c r="A3122" s="168" t="s">
        <v>8186</v>
      </c>
      <c r="B3122" s="168" t="s">
        <v>8187</v>
      </c>
      <c r="C3122" s="168" t="s">
        <v>8162</v>
      </c>
      <c r="D3122" s="168" t="s">
        <v>8163</v>
      </c>
      <c r="E3122" s="168" t="s">
        <v>7311</v>
      </c>
      <c r="F3122" s="168" t="s">
        <v>7291</v>
      </c>
    </row>
    <row r="3123" spans="1:6" ht="12.75" customHeight="1">
      <c r="A3123" s="168" t="s">
        <v>8188</v>
      </c>
      <c r="B3123" s="168" t="s">
        <v>8189</v>
      </c>
      <c r="C3123" s="168" t="s">
        <v>8162</v>
      </c>
      <c r="D3123" s="168" t="s">
        <v>8163</v>
      </c>
      <c r="E3123" s="168" t="s">
        <v>7311</v>
      </c>
      <c r="F3123" s="168" t="s">
        <v>7291</v>
      </c>
    </row>
    <row r="3124" spans="1:6" ht="12.75" customHeight="1">
      <c r="A3124" s="168" t="s">
        <v>8190</v>
      </c>
      <c r="B3124" s="168" t="s">
        <v>8191</v>
      </c>
      <c r="C3124" s="168" t="s">
        <v>8162</v>
      </c>
      <c r="D3124" s="168" t="s">
        <v>8163</v>
      </c>
      <c r="E3124" s="168" t="s">
        <v>7311</v>
      </c>
      <c r="F3124" s="168" t="s">
        <v>7291</v>
      </c>
    </row>
    <row r="3125" spans="1:6" ht="12.75" customHeight="1">
      <c r="A3125" s="168" t="s">
        <v>8192</v>
      </c>
      <c r="B3125" s="168" t="s">
        <v>8193</v>
      </c>
      <c r="C3125" s="168" t="s">
        <v>8162</v>
      </c>
      <c r="D3125" s="168" t="s">
        <v>8163</v>
      </c>
      <c r="E3125" s="168" t="s">
        <v>7311</v>
      </c>
      <c r="F3125" s="168" t="s">
        <v>7291</v>
      </c>
    </row>
    <row r="3126" spans="1:6" ht="12.75" customHeight="1">
      <c r="A3126" s="168" t="s">
        <v>8194</v>
      </c>
      <c r="B3126" s="168" t="s">
        <v>8195</v>
      </c>
      <c r="C3126" s="168" t="s">
        <v>8162</v>
      </c>
      <c r="D3126" s="168" t="s">
        <v>8163</v>
      </c>
      <c r="E3126" s="168" t="s">
        <v>7311</v>
      </c>
      <c r="F3126" s="168" t="s">
        <v>7291</v>
      </c>
    </row>
    <row r="3127" spans="1:6" ht="12.75" customHeight="1">
      <c r="A3127" s="168" t="s">
        <v>78</v>
      </c>
      <c r="B3127" s="168" t="s">
        <v>78</v>
      </c>
      <c r="C3127" s="168" t="s">
        <v>78</v>
      </c>
      <c r="D3127" s="168" t="s">
        <v>78</v>
      </c>
      <c r="E3127" s="168" t="s">
        <v>78</v>
      </c>
      <c r="F3127" s="168" t="s">
        <v>78</v>
      </c>
    </row>
    <row r="3128" spans="1:6" ht="12.75" customHeight="1">
      <c r="A3128" s="168" t="s">
        <v>78</v>
      </c>
      <c r="B3128" s="168" t="s">
        <v>8196</v>
      </c>
      <c r="C3128" s="168" t="s">
        <v>78</v>
      </c>
      <c r="D3128" s="168" t="s">
        <v>78</v>
      </c>
      <c r="E3128" s="168" t="s">
        <v>78</v>
      </c>
      <c r="F3128" s="168" t="s">
        <v>78</v>
      </c>
    </row>
    <row r="3129" spans="1:6" ht="12.75" customHeight="1">
      <c r="A3129" s="168" t="s">
        <v>8197</v>
      </c>
      <c r="B3129" s="168" t="s">
        <v>8198</v>
      </c>
      <c r="C3129" s="168" t="s">
        <v>8199</v>
      </c>
      <c r="D3129" s="168" t="s">
        <v>8200</v>
      </c>
      <c r="E3129" s="168" t="s">
        <v>7328</v>
      </c>
      <c r="F3129" s="168" t="s">
        <v>7291</v>
      </c>
    </row>
    <row r="3130" spans="1:6" ht="12.75" customHeight="1">
      <c r="A3130" s="168" t="s">
        <v>8201</v>
      </c>
      <c r="B3130" s="168" t="s">
        <v>8202</v>
      </c>
      <c r="C3130" s="168" t="s">
        <v>8199</v>
      </c>
      <c r="D3130" s="168" t="s">
        <v>8200</v>
      </c>
      <c r="E3130" s="168" t="s">
        <v>7328</v>
      </c>
      <c r="F3130" s="168" t="s">
        <v>7291</v>
      </c>
    </row>
    <row r="3131" spans="1:6" ht="12.75" customHeight="1">
      <c r="A3131" s="168" t="s">
        <v>78</v>
      </c>
      <c r="B3131" s="168" t="s">
        <v>78</v>
      </c>
      <c r="C3131" s="168" t="s">
        <v>78</v>
      </c>
      <c r="D3131" s="168" t="s">
        <v>78</v>
      </c>
      <c r="E3131" s="168" t="s">
        <v>78</v>
      </c>
      <c r="F3131" s="168" t="s">
        <v>78</v>
      </c>
    </row>
    <row r="3132" spans="1:6" ht="12.75" customHeight="1">
      <c r="A3132" s="168" t="s">
        <v>78</v>
      </c>
      <c r="B3132" s="168" t="s">
        <v>8203</v>
      </c>
      <c r="C3132" s="168" t="s">
        <v>78</v>
      </c>
      <c r="D3132" s="168" t="s">
        <v>78</v>
      </c>
      <c r="E3132" s="168" t="s">
        <v>78</v>
      </c>
      <c r="F3132" s="168" t="s">
        <v>78</v>
      </c>
    </row>
    <row r="3133" spans="1:6" ht="12.75" customHeight="1">
      <c r="A3133" s="168" t="s">
        <v>8204</v>
      </c>
      <c r="B3133" s="168" t="s">
        <v>8205</v>
      </c>
      <c r="C3133" s="168" t="s">
        <v>8206</v>
      </c>
      <c r="D3133" s="168" t="s">
        <v>8207</v>
      </c>
      <c r="E3133" s="168" t="s">
        <v>7311</v>
      </c>
      <c r="F3133" s="168" t="s">
        <v>7291</v>
      </c>
    </row>
    <row r="3134" spans="1:6" ht="12.75" customHeight="1">
      <c r="A3134" s="168" t="s">
        <v>8208</v>
      </c>
      <c r="B3134" s="168" t="s">
        <v>8209</v>
      </c>
      <c r="C3134" s="168" t="s">
        <v>8206</v>
      </c>
      <c r="D3134" s="168" t="s">
        <v>8207</v>
      </c>
      <c r="E3134" s="168" t="s">
        <v>7311</v>
      </c>
      <c r="F3134" s="168" t="s">
        <v>7291</v>
      </c>
    </row>
    <row r="3135" spans="1:6" ht="12.75" customHeight="1">
      <c r="A3135" s="168" t="s">
        <v>78</v>
      </c>
      <c r="B3135" s="168" t="s">
        <v>78</v>
      </c>
      <c r="C3135" s="168" t="s">
        <v>78</v>
      </c>
      <c r="D3135" s="168" t="s">
        <v>78</v>
      </c>
      <c r="E3135" s="168" t="s">
        <v>78</v>
      </c>
      <c r="F3135" s="168" t="s">
        <v>78</v>
      </c>
    </row>
    <row r="3136" spans="1:6" ht="12.75" customHeight="1">
      <c r="A3136" s="168" t="s">
        <v>78</v>
      </c>
      <c r="B3136" s="168" t="s">
        <v>8210</v>
      </c>
      <c r="C3136" s="168" t="s">
        <v>78</v>
      </c>
      <c r="D3136" s="168" t="s">
        <v>78</v>
      </c>
      <c r="E3136" s="168" t="s">
        <v>78</v>
      </c>
      <c r="F3136" s="168" t="s">
        <v>78</v>
      </c>
    </row>
    <row r="3137" spans="1:6" ht="12.75" customHeight="1">
      <c r="A3137" s="168" t="s">
        <v>8211</v>
      </c>
      <c r="B3137" s="168" t="s">
        <v>8212</v>
      </c>
      <c r="C3137" s="168" t="s">
        <v>8213</v>
      </c>
      <c r="D3137" s="168" t="s">
        <v>8214</v>
      </c>
      <c r="E3137" s="168" t="s">
        <v>7328</v>
      </c>
      <c r="F3137" s="168" t="s">
        <v>7291</v>
      </c>
    </row>
    <row r="3138" spans="1:6" ht="12.75" customHeight="1">
      <c r="A3138" s="168" t="s">
        <v>78</v>
      </c>
      <c r="B3138" s="168" t="s">
        <v>78</v>
      </c>
      <c r="C3138" s="168" t="s">
        <v>78</v>
      </c>
      <c r="D3138" s="168" t="s">
        <v>78</v>
      </c>
      <c r="E3138" s="168" t="s">
        <v>78</v>
      </c>
      <c r="F3138" s="168" t="s">
        <v>78</v>
      </c>
    </row>
    <row r="3139" spans="1:6" ht="12.75" customHeight="1">
      <c r="A3139" s="168" t="s">
        <v>78</v>
      </c>
      <c r="B3139" s="168" t="s">
        <v>8215</v>
      </c>
      <c r="C3139" s="168" t="s">
        <v>78</v>
      </c>
      <c r="D3139" s="168" t="s">
        <v>78</v>
      </c>
      <c r="E3139" s="168" t="s">
        <v>78</v>
      </c>
      <c r="F3139" s="168" t="s">
        <v>78</v>
      </c>
    </row>
    <row r="3140" spans="1:6" ht="12.75" customHeight="1">
      <c r="A3140" s="168" t="s">
        <v>8216</v>
      </c>
      <c r="B3140" s="168" t="s">
        <v>8217</v>
      </c>
      <c r="C3140" s="168" t="s">
        <v>8218</v>
      </c>
      <c r="D3140" s="168" t="s">
        <v>8219</v>
      </c>
      <c r="E3140" s="168" t="s">
        <v>7352</v>
      </c>
      <c r="F3140" s="168" t="s">
        <v>7291</v>
      </c>
    </row>
    <row r="3141" spans="1:6" ht="12.75" customHeight="1">
      <c r="A3141" s="168" t="s">
        <v>8220</v>
      </c>
      <c r="B3141" s="168" t="s">
        <v>8221</v>
      </c>
      <c r="C3141" s="168" t="s">
        <v>8218</v>
      </c>
      <c r="D3141" s="168" t="s">
        <v>8219</v>
      </c>
      <c r="E3141" s="168" t="s">
        <v>7352</v>
      </c>
      <c r="F3141" s="168" t="s">
        <v>7291</v>
      </c>
    </row>
    <row r="3142" spans="1:6" ht="12.75" customHeight="1">
      <c r="A3142" s="168" t="s">
        <v>8222</v>
      </c>
      <c r="B3142" s="168" t="s">
        <v>8223</v>
      </c>
      <c r="C3142" s="168" t="s">
        <v>8218</v>
      </c>
      <c r="D3142" s="168" t="s">
        <v>8219</v>
      </c>
      <c r="E3142" s="168" t="s">
        <v>7352</v>
      </c>
      <c r="F3142" s="168" t="s">
        <v>7291</v>
      </c>
    </row>
    <row r="3143" spans="1:6" ht="12.75" customHeight="1">
      <c r="A3143" s="168" t="s">
        <v>8224</v>
      </c>
      <c r="B3143" s="168" t="s">
        <v>8225</v>
      </c>
      <c r="C3143" s="168" t="s">
        <v>8218</v>
      </c>
      <c r="D3143" s="168" t="s">
        <v>8219</v>
      </c>
      <c r="E3143" s="168" t="s">
        <v>7352</v>
      </c>
      <c r="F3143" s="168" t="s">
        <v>7291</v>
      </c>
    </row>
    <row r="3144" spans="1:6" ht="12.75" customHeight="1">
      <c r="A3144" s="168" t="s">
        <v>78</v>
      </c>
      <c r="B3144" s="168" t="s">
        <v>78</v>
      </c>
      <c r="C3144" s="168" t="s">
        <v>78</v>
      </c>
      <c r="D3144" s="168" t="s">
        <v>78</v>
      </c>
      <c r="E3144" s="168" t="s">
        <v>78</v>
      </c>
      <c r="F3144" s="168" t="s">
        <v>78</v>
      </c>
    </row>
    <row r="3145" spans="1:6" ht="12.75" customHeight="1">
      <c r="A3145" s="168" t="s">
        <v>78</v>
      </c>
      <c r="B3145" s="168" t="s">
        <v>8226</v>
      </c>
      <c r="C3145" s="168" t="s">
        <v>78</v>
      </c>
      <c r="D3145" s="168" t="s">
        <v>78</v>
      </c>
      <c r="E3145" s="168" t="s">
        <v>78</v>
      </c>
      <c r="F3145" s="168" t="s">
        <v>78</v>
      </c>
    </row>
    <row r="3146" spans="1:6" ht="12.75" customHeight="1">
      <c r="A3146" s="168" t="s">
        <v>8227</v>
      </c>
      <c r="B3146" s="168" t="s">
        <v>8228</v>
      </c>
      <c r="C3146" s="168" t="s">
        <v>8229</v>
      </c>
      <c r="D3146" s="168" t="s">
        <v>8230</v>
      </c>
      <c r="E3146" s="168" t="s">
        <v>7328</v>
      </c>
      <c r="F3146" s="168" t="s">
        <v>7291</v>
      </c>
    </row>
    <row r="3147" spans="1:6" ht="12.75" customHeight="1">
      <c r="A3147" s="168" t="s">
        <v>78</v>
      </c>
      <c r="B3147" s="168" t="s">
        <v>78</v>
      </c>
      <c r="C3147" s="168" t="s">
        <v>78</v>
      </c>
      <c r="D3147" s="168" t="s">
        <v>78</v>
      </c>
      <c r="E3147" s="168" t="s">
        <v>78</v>
      </c>
      <c r="F3147" s="168" t="s">
        <v>78</v>
      </c>
    </row>
    <row r="3148" spans="1:6" ht="12.75" customHeight="1">
      <c r="A3148" s="168" t="s">
        <v>78</v>
      </c>
      <c r="B3148" s="168" t="s">
        <v>8231</v>
      </c>
      <c r="C3148" s="168" t="s">
        <v>78</v>
      </c>
      <c r="D3148" s="168" t="s">
        <v>78</v>
      </c>
      <c r="E3148" s="168" t="s">
        <v>78</v>
      </c>
      <c r="F3148" s="168" t="s">
        <v>78</v>
      </c>
    </row>
    <row r="3149" spans="1:6" ht="12.75" customHeight="1">
      <c r="A3149" s="168" t="s">
        <v>8232</v>
      </c>
      <c r="B3149" s="168" t="s">
        <v>8233</v>
      </c>
      <c r="C3149" s="168" t="s">
        <v>8234</v>
      </c>
      <c r="D3149" s="168" t="s">
        <v>8235</v>
      </c>
      <c r="E3149" s="168" t="s">
        <v>7352</v>
      </c>
      <c r="F3149" s="168" t="s">
        <v>7291</v>
      </c>
    </row>
    <row r="3150" spans="1:6" ht="12.75" customHeight="1">
      <c r="A3150" s="168" t="s">
        <v>78</v>
      </c>
      <c r="B3150" s="168" t="s">
        <v>78</v>
      </c>
      <c r="C3150" s="168" t="s">
        <v>78</v>
      </c>
      <c r="D3150" s="168" t="s">
        <v>78</v>
      </c>
      <c r="E3150" s="168" t="s">
        <v>78</v>
      </c>
      <c r="F3150" s="168" t="s">
        <v>78</v>
      </c>
    </row>
    <row r="3151" spans="1:6" ht="12.75" customHeight="1">
      <c r="A3151" s="168" t="s">
        <v>78</v>
      </c>
      <c r="B3151" s="168" t="s">
        <v>8236</v>
      </c>
      <c r="C3151" s="168" t="s">
        <v>78</v>
      </c>
      <c r="D3151" s="168" t="s">
        <v>78</v>
      </c>
      <c r="E3151" s="168" t="s">
        <v>78</v>
      </c>
      <c r="F3151" s="168" t="s">
        <v>78</v>
      </c>
    </row>
    <row r="3152" spans="1:6" ht="12.75" customHeight="1">
      <c r="A3152" s="168" t="s">
        <v>8237</v>
      </c>
      <c r="B3152" s="168" t="s">
        <v>8238</v>
      </c>
      <c r="C3152" s="168" t="s">
        <v>8239</v>
      </c>
      <c r="D3152" s="168" t="s">
        <v>8240</v>
      </c>
      <c r="E3152" s="168" t="s">
        <v>7352</v>
      </c>
      <c r="F3152" s="168" t="s">
        <v>7291</v>
      </c>
    </row>
    <row r="3153" spans="1:6" ht="12.75" customHeight="1">
      <c r="A3153" s="168" t="s">
        <v>8241</v>
      </c>
      <c r="B3153" s="168" t="s">
        <v>8242</v>
      </c>
      <c r="C3153" s="168" t="s">
        <v>8239</v>
      </c>
      <c r="D3153" s="168" t="s">
        <v>8240</v>
      </c>
      <c r="E3153" s="168" t="s">
        <v>7352</v>
      </c>
      <c r="F3153" s="168" t="s">
        <v>7291</v>
      </c>
    </row>
    <row r="3154" spans="1:6" ht="12.75" customHeight="1">
      <c r="A3154" s="168" t="s">
        <v>8243</v>
      </c>
      <c r="B3154" s="168" t="s">
        <v>8244</v>
      </c>
      <c r="C3154" s="168" t="s">
        <v>8239</v>
      </c>
      <c r="D3154" s="168" t="s">
        <v>8240</v>
      </c>
      <c r="E3154" s="168" t="s">
        <v>7352</v>
      </c>
      <c r="F3154" s="168" t="s">
        <v>7291</v>
      </c>
    </row>
    <row r="3155" spans="1:6" ht="12.75" customHeight="1">
      <c r="A3155" s="168" t="s">
        <v>8245</v>
      </c>
      <c r="B3155" s="168" t="s">
        <v>8246</v>
      </c>
      <c r="C3155" s="168" t="s">
        <v>8239</v>
      </c>
      <c r="D3155" s="168" t="s">
        <v>8240</v>
      </c>
      <c r="E3155" s="168" t="s">
        <v>7352</v>
      </c>
      <c r="F3155" s="168" t="s">
        <v>7291</v>
      </c>
    </row>
    <row r="3156" spans="1:6" ht="12.75" customHeight="1">
      <c r="A3156" s="168" t="s">
        <v>8247</v>
      </c>
      <c r="B3156" s="168" t="s">
        <v>8248</v>
      </c>
      <c r="C3156" s="168" t="s">
        <v>8239</v>
      </c>
      <c r="D3156" s="168" t="s">
        <v>8240</v>
      </c>
      <c r="E3156" s="168" t="s">
        <v>7352</v>
      </c>
      <c r="F3156" s="168" t="s">
        <v>7291</v>
      </c>
    </row>
    <row r="3157" spans="1:6" ht="12.75" customHeight="1">
      <c r="A3157" s="168" t="s">
        <v>8249</v>
      </c>
      <c r="B3157" s="168" t="s">
        <v>8250</v>
      </c>
      <c r="C3157" s="168" t="s">
        <v>8239</v>
      </c>
      <c r="D3157" s="168" t="s">
        <v>8240</v>
      </c>
      <c r="E3157" s="168" t="s">
        <v>7352</v>
      </c>
      <c r="F3157" s="168" t="s">
        <v>7291</v>
      </c>
    </row>
    <row r="3158" spans="1:6" ht="12.75" customHeight="1">
      <c r="A3158" s="168" t="s">
        <v>8251</v>
      </c>
      <c r="B3158" s="168" t="s">
        <v>8252</v>
      </c>
      <c r="C3158" s="168" t="s">
        <v>8239</v>
      </c>
      <c r="D3158" s="168" t="s">
        <v>8240</v>
      </c>
      <c r="E3158" s="168" t="s">
        <v>7352</v>
      </c>
      <c r="F3158" s="168" t="s">
        <v>7291</v>
      </c>
    </row>
    <row r="3159" spans="1:6" ht="12.75" customHeight="1">
      <c r="A3159" s="168" t="s">
        <v>8253</v>
      </c>
      <c r="B3159" s="168" t="s">
        <v>8254</v>
      </c>
      <c r="C3159" s="168" t="s">
        <v>8239</v>
      </c>
      <c r="D3159" s="168" t="s">
        <v>8240</v>
      </c>
      <c r="E3159" s="168" t="s">
        <v>7352</v>
      </c>
      <c r="F3159" s="168" t="s">
        <v>7291</v>
      </c>
    </row>
    <row r="3160" spans="1:6" ht="12.75" customHeight="1">
      <c r="A3160" s="168" t="s">
        <v>8255</v>
      </c>
      <c r="B3160" s="168" t="s">
        <v>8256</v>
      </c>
      <c r="C3160" s="168" t="s">
        <v>8239</v>
      </c>
      <c r="D3160" s="168" t="s">
        <v>8240</v>
      </c>
      <c r="E3160" s="168" t="s">
        <v>7352</v>
      </c>
      <c r="F3160" s="168" t="s">
        <v>7291</v>
      </c>
    </row>
    <row r="3161" spans="1:6" ht="12.75" customHeight="1">
      <c r="A3161" s="168" t="s">
        <v>8257</v>
      </c>
      <c r="B3161" s="168" t="s">
        <v>8258</v>
      </c>
      <c r="C3161" s="168" t="s">
        <v>8239</v>
      </c>
      <c r="D3161" s="168" t="s">
        <v>8240</v>
      </c>
      <c r="E3161" s="168" t="s">
        <v>7352</v>
      </c>
      <c r="F3161" s="168" t="s">
        <v>7291</v>
      </c>
    </row>
    <row r="3162" spans="1:6" ht="12.75" customHeight="1">
      <c r="A3162" s="168" t="s">
        <v>8259</v>
      </c>
      <c r="B3162" s="168" t="s">
        <v>8260</v>
      </c>
      <c r="C3162" s="168" t="s">
        <v>8239</v>
      </c>
      <c r="D3162" s="168" t="s">
        <v>8240</v>
      </c>
      <c r="E3162" s="168" t="s">
        <v>7352</v>
      </c>
      <c r="F3162" s="168" t="s">
        <v>7291</v>
      </c>
    </row>
    <row r="3163" spans="1:6" ht="12.75" customHeight="1">
      <c r="A3163" s="168" t="s">
        <v>8261</v>
      </c>
      <c r="B3163" s="168" t="s">
        <v>8262</v>
      </c>
      <c r="C3163" s="168" t="s">
        <v>8239</v>
      </c>
      <c r="D3163" s="168" t="s">
        <v>8240</v>
      </c>
      <c r="E3163" s="168" t="s">
        <v>7352</v>
      </c>
      <c r="F3163" s="168" t="s">
        <v>7291</v>
      </c>
    </row>
    <row r="3164" spans="1:6" ht="12.75" customHeight="1">
      <c r="A3164" s="168" t="s">
        <v>8263</v>
      </c>
      <c r="B3164" s="168" t="s">
        <v>8264</v>
      </c>
      <c r="C3164" s="168" t="s">
        <v>8239</v>
      </c>
      <c r="D3164" s="168" t="s">
        <v>8240</v>
      </c>
      <c r="E3164" s="168" t="s">
        <v>7352</v>
      </c>
      <c r="F3164" s="168" t="s">
        <v>7291</v>
      </c>
    </row>
    <row r="3165" spans="1:6" ht="12.75" customHeight="1">
      <c r="A3165" s="168" t="s">
        <v>8265</v>
      </c>
      <c r="B3165" s="168" t="s">
        <v>8266</v>
      </c>
      <c r="C3165" s="168" t="s">
        <v>8239</v>
      </c>
      <c r="D3165" s="168" t="s">
        <v>8240</v>
      </c>
      <c r="E3165" s="168" t="s">
        <v>7352</v>
      </c>
      <c r="F3165" s="168" t="s">
        <v>7291</v>
      </c>
    </row>
    <row r="3166" spans="1:6" ht="12.75" customHeight="1">
      <c r="A3166" s="168" t="s">
        <v>8267</v>
      </c>
      <c r="B3166" s="168" t="s">
        <v>8268</v>
      </c>
      <c r="C3166" s="168" t="s">
        <v>8239</v>
      </c>
      <c r="D3166" s="168" t="s">
        <v>8240</v>
      </c>
      <c r="E3166" s="168" t="s">
        <v>7352</v>
      </c>
      <c r="F3166" s="168" t="s">
        <v>7291</v>
      </c>
    </row>
    <row r="3167" spans="1:6" ht="12.75" customHeight="1">
      <c r="A3167" s="168" t="s">
        <v>8269</v>
      </c>
      <c r="B3167" s="168" t="s">
        <v>8270</v>
      </c>
      <c r="C3167" s="168" t="s">
        <v>8239</v>
      </c>
      <c r="D3167" s="168" t="s">
        <v>8240</v>
      </c>
      <c r="E3167" s="168" t="s">
        <v>7352</v>
      </c>
      <c r="F3167" s="168" t="s">
        <v>7291</v>
      </c>
    </row>
    <row r="3168" spans="1:6" ht="12.75" customHeight="1">
      <c r="A3168" s="168" t="s">
        <v>8271</v>
      </c>
      <c r="B3168" s="168" t="s">
        <v>8272</v>
      </c>
      <c r="C3168" s="168" t="s">
        <v>8239</v>
      </c>
      <c r="D3168" s="168" t="s">
        <v>8240</v>
      </c>
      <c r="E3168" s="168" t="s">
        <v>7352</v>
      </c>
      <c r="F3168" s="168" t="s">
        <v>7291</v>
      </c>
    </row>
    <row r="3169" spans="1:6" ht="12.75" customHeight="1">
      <c r="A3169" s="168" t="s">
        <v>8273</v>
      </c>
      <c r="B3169" s="168" t="s">
        <v>8274</v>
      </c>
      <c r="C3169" s="168" t="s">
        <v>8239</v>
      </c>
      <c r="D3169" s="168" t="s">
        <v>8240</v>
      </c>
      <c r="E3169" s="168" t="s">
        <v>7352</v>
      </c>
      <c r="F3169" s="168" t="s">
        <v>7291</v>
      </c>
    </row>
    <row r="3170" spans="1:6" ht="12.75" customHeight="1">
      <c r="A3170" s="168" t="s">
        <v>8275</v>
      </c>
      <c r="B3170" s="168" t="s">
        <v>8276</v>
      </c>
      <c r="C3170" s="168" t="s">
        <v>8239</v>
      </c>
      <c r="D3170" s="168" t="s">
        <v>8240</v>
      </c>
      <c r="E3170" s="168" t="s">
        <v>7352</v>
      </c>
      <c r="F3170" s="168" t="s">
        <v>7291</v>
      </c>
    </row>
    <row r="3171" spans="1:6" ht="12.75" customHeight="1">
      <c r="A3171" s="168" t="s">
        <v>8277</v>
      </c>
      <c r="B3171" s="168" t="s">
        <v>8278</v>
      </c>
      <c r="C3171" s="168" t="s">
        <v>8239</v>
      </c>
      <c r="D3171" s="168" t="s">
        <v>8240</v>
      </c>
      <c r="E3171" s="168" t="s">
        <v>7352</v>
      </c>
      <c r="F3171" s="168" t="s">
        <v>7291</v>
      </c>
    </row>
    <row r="3172" spans="1:6" ht="12.75" customHeight="1">
      <c r="A3172" s="168" t="s">
        <v>8279</v>
      </c>
      <c r="B3172" s="168" t="s">
        <v>8280</v>
      </c>
      <c r="C3172" s="168" t="s">
        <v>8239</v>
      </c>
      <c r="D3172" s="168" t="s">
        <v>8240</v>
      </c>
      <c r="E3172" s="168" t="s">
        <v>7352</v>
      </c>
      <c r="F3172" s="168" t="s">
        <v>7291</v>
      </c>
    </row>
    <row r="3173" spans="1:6" ht="12.75" customHeight="1">
      <c r="A3173" s="168" t="s">
        <v>8281</v>
      </c>
      <c r="B3173" s="168" t="s">
        <v>8282</v>
      </c>
      <c r="C3173" s="168" t="s">
        <v>8239</v>
      </c>
      <c r="D3173" s="168" t="s">
        <v>8240</v>
      </c>
      <c r="E3173" s="168" t="s">
        <v>7352</v>
      </c>
      <c r="F3173" s="168" t="s">
        <v>7291</v>
      </c>
    </row>
    <row r="3174" spans="1:6" ht="12.75" customHeight="1">
      <c r="A3174" s="168" t="s">
        <v>8283</v>
      </c>
      <c r="B3174" s="168" t="s">
        <v>8284</v>
      </c>
      <c r="C3174" s="168" t="s">
        <v>8239</v>
      </c>
      <c r="D3174" s="168" t="s">
        <v>8240</v>
      </c>
      <c r="E3174" s="168" t="s">
        <v>7352</v>
      </c>
      <c r="F3174" s="168" t="s">
        <v>7291</v>
      </c>
    </row>
    <row r="3175" spans="1:6" ht="12.75" customHeight="1">
      <c r="A3175" s="168" t="s">
        <v>8285</v>
      </c>
      <c r="B3175" s="168" t="s">
        <v>8286</v>
      </c>
      <c r="C3175" s="168" t="s">
        <v>8239</v>
      </c>
      <c r="D3175" s="168" t="s">
        <v>8240</v>
      </c>
      <c r="E3175" s="168" t="s">
        <v>7352</v>
      </c>
      <c r="F3175" s="168" t="s">
        <v>7291</v>
      </c>
    </row>
    <row r="3176" spans="1:6" ht="12.75" customHeight="1">
      <c r="A3176" s="168" t="s">
        <v>8287</v>
      </c>
      <c r="B3176" s="168" t="s">
        <v>8288</v>
      </c>
      <c r="C3176" s="168" t="s">
        <v>8239</v>
      </c>
      <c r="D3176" s="168" t="s">
        <v>8240</v>
      </c>
      <c r="E3176" s="168" t="s">
        <v>7352</v>
      </c>
      <c r="F3176" s="168" t="s">
        <v>7291</v>
      </c>
    </row>
    <row r="3177" spans="1:6" ht="12.75" customHeight="1">
      <c r="A3177" s="168" t="s">
        <v>8289</v>
      </c>
      <c r="B3177" s="168" t="s">
        <v>8290</v>
      </c>
      <c r="C3177" s="168" t="s">
        <v>8239</v>
      </c>
      <c r="D3177" s="168" t="s">
        <v>8240</v>
      </c>
      <c r="E3177" s="168" t="s">
        <v>7352</v>
      </c>
      <c r="F3177" s="168" t="s">
        <v>7291</v>
      </c>
    </row>
    <row r="3178" spans="1:6" ht="12.75" customHeight="1">
      <c r="A3178" s="168" t="s">
        <v>8291</v>
      </c>
      <c r="B3178" s="168" t="s">
        <v>8292</v>
      </c>
      <c r="C3178" s="168" t="s">
        <v>8239</v>
      </c>
      <c r="D3178" s="168" t="s">
        <v>8240</v>
      </c>
      <c r="E3178" s="168" t="s">
        <v>7352</v>
      </c>
      <c r="F3178" s="168" t="s">
        <v>7291</v>
      </c>
    </row>
    <row r="3179" spans="1:6" ht="12.75" customHeight="1">
      <c r="A3179" s="168" t="s">
        <v>78</v>
      </c>
      <c r="B3179" s="168" t="s">
        <v>78</v>
      </c>
      <c r="C3179" s="168" t="s">
        <v>78</v>
      </c>
      <c r="D3179" s="168" t="s">
        <v>78</v>
      </c>
      <c r="E3179" s="168" t="s">
        <v>78</v>
      </c>
      <c r="F3179" s="168" t="s">
        <v>78</v>
      </c>
    </row>
    <row r="3180" spans="1:6" ht="12.75" customHeight="1">
      <c r="A3180" s="168" t="s">
        <v>78</v>
      </c>
      <c r="B3180" s="168" t="s">
        <v>8293</v>
      </c>
      <c r="C3180" s="168" t="s">
        <v>78</v>
      </c>
      <c r="D3180" s="168" t="s">
        <v>78</v>
      </c>
      <c r="E3180" s="168" t="s">
        <v>78</v>
      </c>
      <c r="F3180" s="168" t="s">
        <v>78</v>
      </c>
    </row>
    <row r="3181" spans="1:6" ht="12.75" customHeight="1">
      <c r="A3181" s="168" t="s">
        <v>8294</v>
      </c>
      <c r="B3181" s="168" t="s">
        <v>8295</v>
      </c>
      <c r="C3181" s="168" t="s">
        <v>8296</v>
      </c>
      <c r="D3181" s="168" t="s">
        <v>8297</v>
      </c>
      <c r="E3181" s="168" t="s">
        <v>7290</v>
      </c>
      <c r="F3181" s="168" t="s">
        <v>7291</v>
      </c>
    </row>
    <row r="3182" spans="1:6" ht="12.75" customHeight="1">
      <c r="A3182" s="168" t="s">
        <v>8298</v>
      </c>
      <c r="B3182" s="168" t="s">
        <v>8299</v>
      </c>
      <c r="C3182" s="168" t="s">
        <v>8296</v>
      </c>
      <c r="D3182" s="168" t="s">
        <v>8297</v>
      </c>
      <c r="E3182" s="168" t="s">
        <v>7290</v>
      </c>
      <c r="F3182" s="168" t="s">
        <v>7291</v>
      </c>
    </row>
    <row r="3183" spans="1:6" ht="12.75" customHeight="1">
      <c r="A3183" s="168" t="s">
        <v>78</v>
      </c>
      <c r="B3183" s="168" t="s">
        <v>78</v>
      </c>
      <c r="C3183" s="168" t="s">
        <v>78</v>
      </c>
      <c r="D3183" s="168" t="s">
        <v>78</v>
      </c>
      <c r="E3183" s="168" t="s">
        <v>78</v>
      </c>
      <c r="F3183" s="168" t="s">
        <v>78</v>
      </c>
    </row>
    <row r="3184" spans="1:6" ht="12.75" customHeight="1">
      <c r="A3184" s="168" t="s">
        <v>78</v>
      </c>
      <c r="B3184" s="168" t="s">
        <v>8300</v>
      </c>
      <c r="C3184" s="168" t="s">
        <v>78</v>
      </c>
      <c r="D3184" s="168" t="s">
        <v>78</v>
      </c>
      <c r="E3184" s="168" t="s">
        <v>78</v>
      </c>
      <c r="F3184" s="168" t="s">
        <v>78</v>
      </c>
    </row>
    <row r="3185" spans="1:6" ht="12.75" customHeight="1">
      <c r="A3185" s="168" t="s">
        <v>8301</v>
      </c>
      <c r="B3185" s="168" t="s">
        <v>8302</v>
      </c>
      <c r="C3185" s="168" t="s">
        <v>8303</v>
      </c>
      <c r="D3185" s="168" t="s">
        <v>8304</v>
      </c>
      <c r="E3185" s="168" t="s">
        <v>7352</v>
      </c>
      <c r="F3185" s="168" t="s">
        <v>7291</v>
      </c>
    </row>
    <row r="3186" spans="1:6" ht="12.75" customHeight="1">
      <c r="A3186" s="168" t="s">
        <v>8305</v>
      </c>
      <c r="B3186" s="168" t="s">
        <v>8306</v>
      </c>
      <c r="C3186" s="168" t="s">
        <v>8303</v>
      </c>
      <c r="D3186" s="168" t="s">
        <v>8304</v>
      </c>
      <c r="E3186" s="168" t="s">
        <v>7352</v>
      </c>
      <c r="F3186" s="168" t="s">
        <v>7291</v>
      </c>
    </row>
    <row r="3187" spans="1:6" ht="12.75" customHeight="1">
      <c r="A3187" s="168" t="s">
        <v>78</v>
      </c>
      <c r="B3187" s="168" t="s">
        <v>78</v>
      </c>
      <c r="C3187" s="168" t="s">
        <v>78</v>
      </c>
      <c r="D3187" s="168" t="s">
        <v>78</v>
      </c>
      <c r="E3187" s="168" t="s">
        <v>78</v>
      </c>
      <c r="F3187" s="168" t="s">
        <v>78</v>
      </c>
    </row>
    <row r="3188" spans="1:6" ht="12.75" customHeight="1">
      <c r="A3188" s="168" t="s">
        <v>78</v>
      </c>
      <c r="B3188" s="168" t="s">
        <v>8307</v>
      </c>
      <c r="C3188" s="168" t="s">
        <v>78</v>
      </c>
      <c r="D3188" s="168" t="s">
        <v>78</v>
      </c>
      <c r="E3188" s="168" t="s">
        <v>78</v>
      </c>
      <c r="F3188" s="168" t="s">
        <v>78</v>
      </c>
    </row>
    <row r="3189" spans="1:6" ht="12.75" customHeight="1">
      <c r="A3189" s="168" t="s">
        <v>8308</v>
      </c>
      <c r="B3189" s="168" t="s">
        <v>8309</v>
      </c>
      <c r="C3189" s="168" t="s">
        <v>8310</v>
      </c>
      <c r="D3189" s="168" t="s">
        <v>8311</v>
      </c>
      <c r="E3189" s="168" t="s">
        <v>7352</v>
      </c>
      <c r="F3189" s="168" t="s">
        <v>7291</v>
      </c>
    </row>
    <row r="3190" spans="1:6" ht="12.75" customHeight="1">
      <c r="A3190" s="168" t="s">
        <v>8312</v>
      </c>
      <c r="B3190" s="168" t="s">
        <v>8313</v>
      </c>
      <c r="C3190" s="168" t="s">
        <v>8310</v>
      </c>
      <c r="D3190" s="168" t="s">
        <v>8311</v>
      </c>
      <c r="E3190" s="168" t="s">
        <v>7352</v>
      </c>
      <c r="F3190" s="168" t="s">
        <v>7291</v>
      </c>
    </row>
    <row r="3191" spans="1:6" ht="12.75" customHeight="1">
      <c r="A3191" s="168" t="s">
        <v>8314</v>
      </c>
      <c r="B3191" s="168" t="s">
        <v>8315</v>
      </c>
      <c r="C3191" s="168" t="s">
        <v>8310</v>
      </c>
      <c r="D3191" s="168" t="s">
        <v>8311</v>
      </c>
      <c r="E3191" s="168" t="s">
        <v>7352</v>
      </c>
      <c r="F3191" s="168" t="s">
        <v>7291</v>
      </c>
    </row>
    <row r="3192" spans="1:6" ht="12.75" customHeight="1">
      <c r="A3192" s="168" t="s">
        <v>8316</v>
      </c>
      <c r="B3192" s="168" t="s">
        <v>8317</v>
      </c>
      <c r="C3192" s="168" t="s">
        <v>8310</v>
      </c>
      <c r="D3192" s="168" t="s">
        <v>8311</v>
      </c>
      <c r="E3192" s="168" t="s">
        <v>7352</v>
      </c>
      <c r="F3192" s="168" t="s">
        <v>7291</v>
      </c>
    </row>
    <row r="3193" spans="1:6" ht="12.75" customHeight="1">
      <c r="A3193" s="168" t="s">
        <v>8318</v>
      </c>
      <c r="B3193" s="168" t="s">
        <v>8319</v>
      </c>
      <c r="C3193" s="168" t="s">
        <v>8310</v>
      </c>
      <c r="D3193" s="168" t="s">
        <v>8311</v>
      </c>
      <c r="E3193" s="168" t="s">
        <v>7352</v>
      </c>
      <c r="F3193" s="168" t="s">
        <v>7291</v>
      </c>
    </row>
    <row r="3194" spans="1:6" ht="12.75" customHeight="1">
      <c r="A3194" s="168" t="s">
        <v>8320</v>
      </c>
      <c r="B3194" s="168" t="s">
        <v>8321</v>
      </c>
      <c r="C3194" s="168" t="s">
        <v>8310</v>
      </c>
      <c r="D3194" s="168" t="s">
        <v>8311</v>
      </c>
      <c r="E3194" s="168" t="s">
        <v>7352</v>
      </c>
      <c r="F3194" s="168" t="s">
        <v>7291</v>
      </c>
    </row>
    <row r="3195" spans="1:6" ht="12.75" customHeight="1">
      <c r="A3195" s="168" t="s">
        <v>8322</v>
      </c>
      <c r="B3195" s="168" t="s">
        <v>8323</v>
      </c>
      <c r="C3195" s="168" t="s">
        <v>8310</v>
      </c>
      <c r="D3195" s="168" t="s">
        <v>8311</v>
      </c>
      <c r="E3195" s="168" t="s">
        <v>7352</v>
      </c>
      <c r="F3195" s="168" t="s">
        <v>7291</v>
      </c>
    </row>
    <row r="3196" spans="1:6" ht="12.75" customHeight="1">
      <c r="A3196" s="168" t="s">
        <v>8324</v>
      </c>
      <c r="B3196" s="168" t="s">
        <v>8325</v>
      </c>
      <c r="C3196" s="168" t="s">
        <v>8310</v>
      </c>
      <c r="D3196" s="168" t="s">
        <v>8311</v>
      </c>
      <c r="E3196" s="168" t="s">
        <v>7352</v>
      </c>
      <c r="F3196" s="168" t="s">
        <v>7291</v>
      </c>
    </row>
    <row r="3197" spans="1:6" ht="12.75" customHeight="1">
      <c r="A3197" s="168" t="s">
        <v>8326</v>
      </c>
      <c r="B3197" s="168" t="s">
        <v>8327</v>
      </c>
      <c r="C3197" s="168" t="s">
        <v>8310</v>
      </c>
      <c r="D3197" s="168" t="s">
        <v>8311</v>
      </c>
      <c r="E3197" s="168" t="s">
        <v>7352</v>
      </c>
      <c r="F3197" s="168" t="s">
        <v>7291</v>
      </c>
    </row>
    <row r="3198" spans="1:6" ht="12.75" customHeight="1">
      <c r="A3198" s="168" t="s">
        <v>8328</v>
      </c>
      <c r="B3198" s="168" t="s">
        <v>8329</v>
      </c>
      <c r="C3198" s="168" t="s">
        <v>8310</v>
      </c>
      <c r="D3198" s="168" t="s">
        <v>8311</v>
      </c>
      <c r="E3198" s="168" t="s">
        <v>7352</v>
      </c>
      <c r="F3198" s="168" t="s">
        <v>7291</v>
      </c>
    </row>
    <row r="3199" spans="1:6" ht="12.75" customHeight="1">
      <c r="A3199" s="168" t="s">
        <v>78</v>
      </c>
      <c r="B3199" s="168" t="s">
        <v>78</v>
      </c>
      <c r="C3199" s="168" t="s">
        <v>78</v>
      </c>
      <c r="D3199" s="168" t="s">
        <v>78</v>
      </c>
      <c r="E3199" s="168" t="s">
        <v>78</v>
      </c>
      <c r="F3199" s="168" t="s">
        <v>78</v>
      </c>
    </row>
    <row r="3200" spans="1:6" ht="12.75" customHeight="1">
      <c r="A3200" s="168" t="s">
        <v>78</v>
      </c>
      <c r="B3200" s="168" t="s">
        <v>8330</v>
      </c>
      <c r="C3200" s="168" t="s">
        <v>78</v>
      </c>
      <c r="D3200" s="168" t="s">
        <v>78</v>
      </c>
      <c r="E3200" s="168" t="s">
        <v>78</v>
      </c>
      <c r="F3200" s="168" t="s">
        <v>78</v>
      </c>
    </row>
    <row r="3201" spans="1:6" ht="12.75" customHeight="1">
      <c r="A3201" s="168" t="s">
        <v>8331</v>
      </c>
      <c r="B3201" s="168" t="s">
        <v>8332</v>
      </c>
      <c r="C3201" s="168" t="s">
        <v>8333</v>
      </c>
      <c r="D3201" s="168" t="s">
        <v>8334</v>
      </c>
      <c r="E3201" s="168" t="s">
        <v>7290</v>
      </c>
      <c r="F3201" s="168" t="s">
        <v>7291</v>
      </c>
    </row>
    <row r="3202" spans="1:6" ht="12.75" customHeight="1">
      <c r="A3202" s="168" t="s">
        <v>8335</v>
      </c>
      <c r="B3202" s="168" t="s">
        <v>8336</v>
      </c>
      <c r="C3202" s="168" t="s">
        <v>8333</v>
      </c>
      <c r="D3202" s="168" t="s">
        <v>8334</v>
      </c>
      <c r="E3202" s="168" t="s">
        <v>7290</v>
      </c>
      <c r="F3202" s="168" t="s">
        <v>7291</v>
      </c>
    </row>
    <row r="3203" spans="1:6" ht="12.75" customHeight="1">
      <c r="A3203" s="168" t="s">
        <v>8337</v>
      </c>
      <c r="B3203" s="168" t="s">
        <v>8338</v>
      </c>
      <c r="C3203" s="168" t="s">
        <v>8333</v>
      </c>
      <c r="D3203" s="168" t="s">
        <v>8334</v>
      </c>
      <c r="E3203" s="168" t="s">
        <v>7290</v>
      </c>
      <c r="F3203" s="168" t="s">
        <v>7291</v>
      </c>
    </row>
    <row r="3204" spans="1:6" ht="12.75" customHeight="1">
      <c r="A3204" s="168" t="s">
        <v>8339</v>
      </c>
      <c r="B3204" s="168" t="s">
        <v>8340</v>
      </c>
      <c r="C3204" s="168" t="s">
        <v>8333</v>
      </c>
      <c r="D3204" s="168" t="s">
        <v>8334</v>
      </c>
      <c r="E3204" s="168" t="s">
        <v>7290</v>
      </c>
      <c r="F3204" s="168" t="s">
        <v>7291</v>
      </c>
    </row>
    <row r="3205" spans="1:6" ht="12.75" customHeight="1">
      <c r="A3205" s="168" t="s">
        <v>8341</v>
      </c>
      <c r="B3205" s="168" t="s">
        <v>8342</v>
      </c>
      <c r="C3205" s="168" t="s">
        <v>8333</v>
      </c>
      <c r="D3205" s="168" t="s">
        <v>8334</v>
      </c>
      <c r="E3205" s="168" t="s">
        <v>7290</v>
      </c>
      <c r="F3205" s="168" t="s">
        <v>7291</v>
      </c>
    </row>
    <row r="3206" spans="1:6" ht="12.75" customHeight="1">
      <c r="A3206" s="168" t="s">
        <v>8343</v>
      </c>
      <c r="B3206" s="168" t="s">
        <v>8344</v>
      </c>
      <c r="C3206" s="168" t="s">
        <v>8333</v>
      </c>
      <c r="D3206" s="168" t="s">
        <v>8334</v>
      </c>
      <c r="E3206" s="168" t="s">
        <v>7290</v>
      </c>
      <c r="F3206" s="168" t="s">
        <v>7291</v>
      </c>
    </row>
    <row r="3207" spans="1:6" ht="12.75" customHeight="1">
      <c r="A3207" s="168" t="s">
        <v>8345</v>
      </c>
      <c r="B3207" s="168" t="s">
        <v>8346</v>
      </c>
      <c r="C3207" s="168" t="s">
        <v>8333</v>
      </c>
      <c r="D3207" s="168" t="s">
        <v>8334</v>
      </c>
      <c r="E3207" s="168" t="s">
        <v>7290</v>
      </c>
      <c r="F3207" s="168" t="s">
        <v>7291</v>
      </c>
    </row>
    <row r="3208" spans="1:6" ht="12.75" customHeight="1">
      <c r="A3208" s="168" t="s">
        <v>78</v>
      </c>
      <c r="B3208" s="168" t="s">
        <v>78</v>
      </c>
      <c r="C3208" s="168" t="s">
        <v>78</v>
      </c>
      <c r="D3208" s="168" t="s">
        <v>78</v>
      </c>
      <c r="E3208" s="168" t="s">
        <v>78</v>
      </c>
      <c r="F3208" s="168" t="s">
        <v>78</v>
      </c>
    </row>
    <row r="3209" spans="1:6" ht="12.75" customHeight="1">
      <c r="A3209" s="168" t="s">
        <v>78</v>
      </c>
      <c r="B3209" s="168" t="s">
        <v>8347</v>
      </c>
      <c r="C3209" s="168" t="s">
        <v>78</v>
      </c>
      <c r="D3209" s="168" t="s">
        <v>78</v>
      </c>
      <c r="E3209" s="168" t="s">
        <v>78</v>
      </c>
      <c r="F3209" s="168" t="s">
        <v>78</v>
      </c>
    </row>
    <row r="3210" spans="1:6" ht="12.75" customHeight="1">
      <c r="A3210" s="168" t="s">
        <v>8348</v>
      </c>
      <c r="B3210" s="168" t="s">
        <v>8349</v>
      </c>
      <c r="C3210" s="168" t="s">
        <v>8350</v>
      </c>
      <c r="D3210" s="168" t="s">
        <v>8351</v>
      </c>
      <c r="E3210" s="168" t="s">
        <v>7352</v>
      </c>
      <c r="F3210" s="168" t="s">
        <v>7291</v>
      </c>
    </row>
    <row r="3211" spans="1:6" ht="12.75" customHeight="1">
      <c r="A3211" s="168" t="s">
        <v>78</v>
      </c>
      <c r="B3211" s="168" t="s">
        <v>78</v>
      </c>
      <c r="C3211" s="168" t="s">
        <v>78</v>
      </c>
      <c r="D3211" s="168" t="s">
        <v>78</v>
      </c>
      <c r="E3211" s="168" t="s">
        <v>78</v>
      </c>
      <c r="F3211" s="168" t="s">
        <v>78</v>
      </c>
    </row>
    <row r="3212" spans="1:6" ht="12.75" customHeight="1">
      <c r="A3212" s="168" t="s">
        <v>78</v>
      </c>
      <c r="B3212" s="168" t="s">
        <v>8352</v>
      </c>
      <c r="C3212" s="168" t="s">
        <v>78</v>
      </c>
      <c r="D3212" s="168" t="s">
        <v>78</v>
      </c>
      <c r="E3212" s="168" t="s">
        <v>78</v>
      </c>
      <c r="F3212" s="168" t="s">
        <v>78</v>
      </c>
    </row>
    <row r="3213" spans="1:6" ht="12.75" customHeight="1">
      <c r="A3213" s="168" t="s">
        <v>8353</v>
      </c>
      <c r="B3213" s="168" t="s">
        <v>8354</v>
      </c>
      <c r="C3213" s="168" t="s">
        <v>8355</v>
      </c>
      <c r="D3213" s="168" t="s">
        <v>8356</v>
      </c>
      <c r="E3213" s="168" t="s">
        <v>7328</v>
      </c>
      <c r="F3213" s="168" t="s">
        <v>7291</v>
      </c>
    </row>
    <row r="3214" spans="1:6" ht="12.75" customHeight="1">
      <c r="A3214" s="168" t="s">
        <v>8357</v>
      </c>
      <c r="B3214" s="168" t="s">
        <v>8358</v>
      </c>
      <c r="C3214" s="168" t="s">
        <v>8355</v>
      </c>
      <c r="D3214" s="168" t="s">
        <v>8356</v>
      </c>
      <c r="E3214" s="168" t="s">
        <v>7328</v>
      </c>
      <c r="F3214" s="168" t="s">
        <v>7291</v>
      </c>
    </row>
    <row r="3215" spans="1:6" ht="12.75" customHeight="1">
      <c r="A3215" s="168" t="s">
        <v>8359</v>
      </c>
      <c r="B3215" s="168" t="s">
        <v>8360</v>
      </c>
      <c r="C3215" s="168" t="s">
        <v>8355</v>
      </c>
      <c r="D3215" s="168" t="s">
        <v>8356</v>
      </c>
      <c r="E3215" s="168" t="s">
        <v>7328</v>
      </c>
      <c r="F3215" s="168" t="s">
        <v>7291</v>
      </c>
    </row>
    <row r="3216" spans="1:6" ht="12.75" customHeight="1">
      <c r="A3216" s="168" t="s">
        <v>8361</v>
      </c>
      <c r="B3216" s="168" t="s">
        <v>8362</v>
      </c>
      <c r="C3216" s="168" t="s">
        <v>8355</v>
      </c>
      <c r="D3216" s="168" t="s">
        <v>8356</v>
      </c>
      <c r="E3216" s="168" t="s">
        <v>7328</v>
      </c>
      <c r="F3216" s="168" t="s">
        <v>7291</v>
      </c>
    </row>
    <row r="3217" spans="1:6" ht="12.75" customHeight="1">
      <c r="A3217" s="168" t="s">
        <v>78</v>
      </c>
      <c r="B3217" s="168" t="s">
        <v>78</v>
      </c>
      <c r="C3217" s="168" t="s">
        <v>78</v>
      </c>
      <c r="D3217" s="168" t="s">
        <v>78</v>
      </c>
      <c r="E3217" s="168" t="s">
        <v>78</v>
      </c>
      <c r="F3217" s="168" t="s">
        <v>78</v>
      </c>
    </row>
    <row r="3218" spans="1:6" ht="12.75" customHeight="1">
      <c r="A3218" s="168" t="s">
        <v>78</v>
      </c>
      <c r="B3218" s="168" t="s">
        <v>8363</v>
      </c>
      <c r="C3218" s="168" t="s">
        <v>78</v>
      </c>
      <c r="D3218" s="168" t="s">
        <v>78</v>
      </c>
      <c r="E3218" s="168" t="s">
        <v>78</v>
      </c>
      <c r="F3218" s="168" t="s">
        <v>78</v>
      </c>
    </row>
    <row r="3219" spans="1:6" ht="12.75" customHeight="1">
      <c r="A3219" s="168" t="s">
        <v>8364</v>
      </c>
      <c r="B3219" s="168" t="s">
        <v>8365</v>
      </c>
      <c r="C3219" s="168" t="s">
        <v>8366</v>
      </c>
      <c r="D3219" s="168" t="s">
        <v>8367</v>
      </c>
      <c r="E3219" s="168" t="s">
        <v>7352</v>
      </c>
      <c r="F3219" s="168" t="s">
        <v>7291</v>
      </c>
    </row>
    <row r="3220" spans="1:6" ht="12.75" customHeight="1">
      <c r="A3220" s="168" t="s">
        <v>78</v>
      </c>
      <c r="B3220" s="168" t="s">
        <v>78</v>
      </c>
      <c r="C3220" s="168" t="s">
        <v>78</v>
      </c>
      <c r="D3220" s="168" t="s">
        <v>78</v>
      </c>
      <c r="E3220" s="168" t="s">
        <v>78</v>
      </c>
      <c r="F3220" s="168" t="s">
        <v>78</v>
      </c>
    </row>
    <row r="3221" spans="1:6" ht="12.75" customHeight="1">
      <c r="A3221" s="168" t="s">
        <v>78</v>
      </c>
      <c r="B3221" s="168" t="s">
        <v>8368</v>
      </c>
      <c r="C3221" s="168" t="s">
        <v>78</v>
      </c>
      <c r="D3221" s="168" t="s">
        <v>78</v>
      </c>
      <c r="E3221" s="168" t="s">
        <v>78</v>
      </c>
      <c r="F3221" s="168" t="s">
        <v>78</v>
      </c>
    </row>
    <row r="3222" spans="1:6" ht="12.75" customHeight="1">
      <c r="A3222" s="168" t="s">
        <v>8369</v>
      </c>
      <c r="B3222" s="168" t="s">
        <v>8370</v>
      </c>
      <c r="C3222" s="168" t="s">
        <v>8371</v>
      </c>
      <c r="D3222" s="168" t="s">
        <v>8372</v>
      </c>
      <c r="E3222" s="168" t="s">
        <v>7290</v>
      </c>
      <c r="F3222" s="168" t="s">
        <v>7291</v>
      </c>
    </row>
    <row r="3223" spans="1:6" ht="12.75" customHeight="1">
      <c r="A3223" s="168" t="s">
        <v>8373</v>
      </c>
      <c r="B3223" s="168" t="s">
        <v>8374</v>
      </c>
      <c r="C3223" s="168" t="s">
        <v>8371</v>
      </c>
      <c r="D3223" s="168" t="s">
        <v>8372</v>
      </c>
      <c r="E3223" s="168" t="s">
        <v>7290</v>
      </c>
      <c r="F3223" s="168" t="s">
        <v>7291</v>
      </c>
    </row>
    <row r="3224" spans="1:6" ht="12.75" customHeight="1">
      <c r="A3224" s="168" t="s">
        <v>8375</v>
      </c>
      <c r="B3224" s="168" t="s">
        <v>7694</v>
      </c>
      <c r="C3224" s="168" t="s">
        <v>8371</v>
      </c>
      <c r="D3224" s="168" t="s">
        <v>8372</v>
      </c>
      <c r="E3224" s="168" t="s">
        <v>7290</v>
      </c>
      <c r="F3224" s="168" t="s">
        <v>7291</v>
      </c>
    </row>
    <row r="3225" spans="1:6" ht="12.75" customHeight="1">
      <c r="A3225" s="168" t="s">
        <v>8376</v>
      </c>
      <c r="B3225" s="168" t="s">
        <v>8377</v>
      </c>
      <c r="C3225" s="168" t="s">
        <v>8371</v>
      </c>
      <c r="D3225" s="168" t="s">
        <v>8372</v>
      </c>
      <c r="E3225" s="168" t="s">
        <v>7290</v>
      </c>
      <c r="F3225" s="168" t="s">
        <v>7291</v>
      </c>
    </row>
    <row r="3226" spans="1:6" ht="12.75" customHeight="1">
      <c r="A3226" s="168" t="s">
        <v>8378</v>
      </c>
      <c r="B3226" s="168" t="s">
        <v>8379</v>
      </c>
      <c r="C3226" s="168" t="s">
        <v>8371</v>
      </c>
      <c r="D3226" s="168" t="s">
        <v>8372</v>
      </c>
      <c r="E3226" s="168" t="s">
        <v>7290</v>
      </c>
      <c r="F3226" s="168" t="s">
        <v>7291</v>
      </c>
    </row>
    <row r="3227" spans="1:6" ht="12.75" customHeight="1">
      <c r="A3227" s="168" t="s">
        <v>8380</v>
      </c>
      <c r="B3227" s="168" t="s">
        <v>8381</v>
      </c>
      <c r="C3227" s="168" t="s">
        <v>8371</v>
      </c>
      <c r="D3227" s="168" t="s">
        <v>8372</v>
      </c>
      <c r="E3227" s="168" t="s">
        <v>7290</v>
      </c>
      <c r="F3227" s="168" t="s">
        <v>7291</v>
      </c>
    </row>
    <row r="3228" spans="1:6" ht="12.75" customHeight="1">
      <c r="A3228" s="168" t="s">
        <v>8382</v>
      </c>
      <c r="B3228" s="168" t="s">
        <v>8383</v>
      </c>
      <c r="C3228" s="168" t="s">
        <v>8371</v>
      </c>
      <c r="D3228" s="168" t="s">
        <v>8372</v>
      </c>
      <c r="E3228" s="168" t="s">
        <v>7290</v>
      </c>
      <c r="F3228" s="168" t="s">
        <v>7291</v>
      </c>
    </row>
    <row r="3229" spans="1:6" ht="12.75" customHeight="1">
      <c r="A3229" s="168" t="s">
        <v>8384</v>
      </c>
      <c r="B3229" s="168" t="s">
        <v>8385</v>
      </c>
      <c r="C3229" s="168" t="s">
        <v>8371</v>
      </c>
      <c r="D3229" s="168" t="s">
        <v>8372</v>
      </c>
      <c r="E3229" s="168" t="s">
        <v>7290</v>
      </c>
      <c r="F3229" s="168" t="s">
        <v>7291</v>
      </c>
    </row>
    <row r="3230" spans="1:6" ht="12.75" customHeight="1">
      <c r="A3230" s="168" t="s">
        <v>8386</v>
      </c>
      <c r="B3230" s="168" t="s">
        <v>8387</v>
      </c>
      <c r="C3230" s="168" t="s">
        <v>8371</v>
      </c>
      <c r="D3230" s="168" t="s">
        <v>8372</v>
      </c>
      <c r="E3230" s="168" t="s">
        <v>7290</v>
      </c>
      <c r="F3230" s="168" t="s">
        <v>7291</v>
      </c>
    </row>
    <row r="3231" spans="1:6" ht="12.75" customHeight="1">
      <c r="A3231" s="168" t="s">
        <v>8388</v>
      </c>
      <c r="B3231" s="168" t="s">
        <v>8389</v>
      </c>
      <c r="C3231" s="168" t="s">
        <v>8371</v>
      </c>
      <c r="D3231" s="168" t="s">
        <v>8372</v>
      </c>
      <c r="E3231" s="168" t="s">
        <v>7290</v>
      </c>
      <c r="F3231" s="168" t="s">
        <v>7291</v>
      </c>
    </row>
    <row r="3232" spans="1:6" ht="12.75" customHeight="1">
      <c r="A3232" s="168" t="s">
        <v>8390</v>
      </c>
      <c r="B3232" s="168" t="s">
        <v>8391</v>
      </c>
      <c r="C3232" s="168" t="s">
        <v>8371</v>
      </c>
      <c r="D3232" s="168" t="s">
        <v>8372</v>
      </c>
      <c r="E3232" s="168" t="s">
        <v>7290</v>
      </c>
      <c r="F3232" s="168" t="s">
        <v>7291</v>
      </c>
    </row>
    <row r="3233" spans="1:6" ht="12.75" customHeight="1">
      <c r="A3233" s="168" t="s">
        <v>78</v>
      </c>
      <c r="B3233" s="168" t="s">
        <v>78</v>
      </c>
      <c r="C3233" s="168" t="s">
        <v>78</v>
      </c>
      <c r="D3233" s="168" t="s">
        <v>78</v>
      </c>
      <c r="E3233" s="168" t="s">
        <v>78</v>
      </c>
      <c r="F3233" s="168" t="s">
        <v>78</v>
      </c>
    </row>
    <row r="3234" spans="1:6" ht="12.75" customHeight="1">
      <c r="A3234" s="168" t="s">
        <v>78</v>
      </c>
      <c r="B3234" s="168" t="s">
        <v>8392</v>
      </c>
      <c r="C3234" s="168" t="s">
        <v>78</v>
      </c>
      <c r="D3234" s="168" t="s">
        <v>78</v>
      </c>
      <c r="E3234" s="168" t="s">
        <v>78</v>
      </c>
      <c r="F3234" s="168" t="s">
        <v>78</v>
      </c>
    </row>
    <row r="3235" spans="1:6" ht="12.75" customHeight="1">
      <c r="A3235" s="168" t="s">
        <v>8393</v>
      </c>
      <c r="B3235" s="168" t="s">
        <v>8394</v>
      </c>
      <c r="C3235" s="168" t="s">
        <v>8395</v>
      </c>
      <c r="D3235" s="168" t="s">
        <v>8396</v>
      </c>
      <c r="E3235" s="168" t="s">
        <v>7352</v>
      </c>
      <c r="F3235" s="168" t="s">
        <v>7291</v>
      </c>
    </row>
    <row r="3236" spans="1:6" ht="12.75" customHeight="1">
      <c r="A3236" s="168" t="s">
        <v>8397</v>
      </c>
      <c r="B3236" s="168" t="s">
        <v>8398</v>
      </c>
      <c r="C3236" s="168" t="s">
        <v>8395</v>
      </c>
      <c r="D3236" s="168" t="s">
        <v>8396</v>
      </c>
      <c r="E3236" s="168" t="s">
        <v>7352</v>
      </c>
      <c r="F3236" s="168" t="s">
        <v>7291</v>
      </c>
    </row>
    <row r="3237" spans="1:6" ht="12.75" customHeight="1">
      <c r="A3237" s="168" t="s">
        <v>8399</v>
      </c>
      <c r="B3237" s="168" t="s">
        <v>8400</v>
      </c>
      <c r="C3237" s="168" t="s">
        <v>8395</v>
      </c>
      <c r="D3237" s="168" t="s">
        <v>8396</v>
      </c>
      <c r="E3237" s="168" t="s">
        <v>7352</v>
      </c>
      <c r="F3237" s="168" t="s">
        <v>7291</v>
      </c>
    </row>
    <row r="3238" spans="1:6" ht="12.75" customHeight="1">
      <c r="A3238" s="168" t="s">
        <v>8401</v>
      </c>
      <c r="B3238" s="168" t="s">
        <v>8402</v>
      </c>
      <c r="C3238" s="168" t="s">
        <v>8395</v>
      </c>
      <c r="D3238" s="168" t="s">
        <v>8396</v>
      </c>
      <c r="E3238" s="168" t="s">
        <v>7352</v>
      </c>
      <c r="F3238" s="168" t="s">
        <v>7291</v>
      </c>
    </row>
    <row r="3239" spans="1:6" ht="12.75" customHeight="1">
      <c r="A3239" s="168" t="s">
        <v>8403</v>
      </c>
      <c r="B3239" s="168" t="s">
        <v>8404</v>
      </c>
      <c r="C3239" s="168" t="s">
        <v>8395</v>
      </c>
      <c r="D3239" s="168" t="s">
        <v>8396</v>
      </c>
      <c r="E3239" s="168" t="s">
        <v>7352</v>
      </c>
      <c r="F3239" s="168" t="s">
        <v>7291</v>
      </c>
    </row>
    <row r="3240" spans="1:6" ht="12.75" customHeight="1">
      <c r="A3240" s="168" t="s">
        <v>8405</v>
      </c>
      <c r="B3240" s="168" t="s">
        <v>8406</v>
      </c>
      <c r="C3240" s="168" t="s">
        <v>8395</v>
      </c>
      <c r="D3240" s="168" t="s">
        <v>8396</v>
      </c>
      <c r="E3240" s="168" t="s">
        <v>7352</v>
      </c>
      <c r="F3240" s="168" t="s">
        <v>7291</v>
      </c>
    </row>
    <row r="3241" spans="1:6" ht="12.75" customHeight="1">
      <c r="A3241" s="168" t="s">
        <v>8407</v>
      </c>
      <c r="B3241" s="168" t="s">
        <v>8408</v>
      </c>
      <c r="C3241" s="168" t="s">
        <v>8395</v>
      </c>
      <c r="D3241" s="168" t="s">
        <v>8396</v>
      </c>
      <c r="E3241" s="168" t="s">
        <v>7352</v>
      </c>
      <c r="F3241" s="168" t="s">
        <v>7291</v>
      </c>
    </row>
    <row r="3242" spans="1:6" ht="12.75" customHeight="1">
      <c r="A3242" s="168" t="s">
        <v>8409</v>
      </c>
      <c r="B3242" s="168" t="s">
        <v>8410</v>
      </c>
      <c r="C3242" s="168" t="s">
        <v>8395</v>
      </c>
      <c r="D3242" s="168" t="s">
        <v>8396</v>
      </c>
      <c r="E3242" s="168" t="s">
        <v>7352</v>
      </c>
      <c r="F3242" s="168" t="s">
        <v>7291</v>
      </c>
    </row>
    <row r="3243" spans="1:6" ht="12.75" customHeight="1">
      <c r="A3243" s="168" t="s">
        <v>8411</v>
      </c>
      <c r="B3243" s="168" t="s">
        <v>8412</v>
      </c>
      <c r="C3243" s="168" t="s">
        <v>8395</v>
      </c>
      <c r="D3243" s="168" t="s">
        <v>8396</v>
      </c>
      <c r="E3243" s="168" t="s">
        <v>7352</v>
      </c>
      <c r="F3243" s="168" t="s">
        <v>7291</v>
      </c>
    </row>
    <row r="3244" spans="1:6" ht="12.75" customHeight="1">
      <c r="A3244" s="168" t="s">
        <v>8413</v>
      </c>
      <c r="B3244" s="168" t="s">
        <v>8414</v>
      </c>
      <c r="C3244" s="168" t="s">
        <v>8395</v>
      </c>
      <c r="D3244" s="168" t="s">
        <v>8396</v>
      </c>
      <c r="E3244" s="168" t="s">
        <v>7352</v>
      </c>
      <c r="F3244" s="168" t="s">
        <v>7291</v>
      </c>
    </row>
    <row r="3245" spans="1:6" ht="12.75" customHeight="1">
      <c r="A3245" s="168" t="s">
        <v>8415</v>
      </c>
      <c r="B3245" s="168" t="s">
        <v>8416</v>
      </c>
      <c r="C3245" s="168" t="s">
        <v>8395</v>
      </c>
      <c r="D3245" s="168" t="s">
        <v>8396</v>
      </c>
      <c r="E3245" s="168" t="s">
        <v>7352</v>
      </c>
      <c r="F3245" s="168" t="s">
        <v>7291</v>
      </c>
    </row>
    <row r="3246" spans="1:6" ht="12.75" customHeight="1">
      <c r="A3246" s="168" t="s">
        <v>8417</v>
      </c>
      <c r="B3246" s="168" t="s">
        <v>8418</v>
      </c>
      <c r="C3246" s="168" t="s">
        <v>8395</v>
      </c>
      <c r="D3246" s="168" t="s">
        <v>8396</v>
      </c>
      <c r="E3246" s="168" t="s">
        <v>7352</v>
      </c>
      <c r="F3246" s="168" t="s">
        <v>7291</v>
      </c>
    </row>
    <row r="3247" spans="1:6" ht="12.75" customHeight="1">
      <c r="A3247" s="168" t="s">
        <v>8419</v>
      </c>
      <c r="B3247" s="168" t="s">
        <v>8420</v>
      </c>
      <c r="C3247" s="168" t="s">
        <v>8395</v>
      </c>
      <c r="D3247" s="168" t="s">
        <v>8396</v>
      </c>
      <c r="E3247" s="168" t="s">
        <v>7352</v>
      </c>
      <c r="F3247" s="168" t="s">
        <v>7291</v>
      </c>
    </row>
    <row r="3248" spans="1:6" ht="12.75" customHeight="1">
      <c r="A3248" s="168" t="s">
        <v>8421</v>
      </c>
      <c r="B3248" s="168" t="s">
        <v>8422</v>
      </c>
      <c r="C3248" s="168" t="s">
        <v>8395</v>
      </c>
      <c r="D3248" s="168" t="s">
        <v>8396</v>
      </c>
      <c r="E3248" s="168" t="s">
        <v>7352</v>
      </c>
      <c r="F3248" s="168" t="s">
        <v>7291</v>
      </c>
    </row>
    <row r="3249" spans="1:6" ht="12.75" customHeight="1">
      <c r="A3249" s="168" t="s">
        <v>8423</v>
      </c>
      <c r="B3249" s="168" t="s">
        <v>8424</v>
      </c>
      <c r="C3249" s="168" t="s">
        <v>8395</v>
      </c>
      <c r="D3249" s="168" t="s">
        <v>8396</v>
      </c>
      <c r="E3249" s="168" t="s">
        <v>7352</v>
      </c>
      <c r="F3249" s="168" t="s">
        <v>7291</v>
      </c>
    </row>
    <row r="3250" spans="1:6" ht="12.75" customHeight="1">
      <c r="A3250" s="168" t="s">
        <v>78</v>
      </c>
      <c r="B3250" s="168" t="s">
        <v>78</v>
      </c>
      <c r="C3250" s="168" t="s">
        <v>78</v>
      </c>
      <c r="D3250" s="168" t="s">
        <v>78</v>
      </c>
      <c r="E3250" s="168" t="s">
        <v>78</v>
      </c>
      <c r="F3250" s="168" t="s">
        <v>78</v>
      </c>
    </row>
    <row r="3251" spans="1:6" ht="12.75" customHeight="1">
      <c r="A3251" s="168" t="s">
        <v>78</v>
      </c>
      <c r="B3251" s="168" t="s">
        <v>8425</v>
      </c>
      <c r="C3251" s="168" t="s">
        <v>78</v>
      </c>
      <c r="D3251" s="168" t="s">
        <v>78</v>
      </c>
      <c r="E3251" s="168" t="s">
        <v>78</v>
      </c>
      <c r="F3251" s="168" t="s">
        <v>78</v>
      </c>
    </row>
    <row r="3252" spans="1:6" ht="12.75" customHeight="1">
      <c r="A3252" s="168" t="s">
        <v>8426</v>
      </c>
      <c r="B3252" s="168" t="s">
        <v>8427</v>
      </c>
      <c r="C3252" s="168" t="s">
        <v>3743</v>
      </c>
      <c r="D3252" s="168" t="s">
        <v>8428</v>
      </c>
      <c r="E3252" s="168" t="s">
        <v>7311</v>
      </c>
      <c r="F3252" s="168" t="s">
        <v>7291</v>
      </c>
    </row>
    <row r="3253" spans="1:6" ht="12.75" customHeight="1">
      <c r="A3253" s="168" t="s">
        <v>8429</v>
      </c>
      <c r="B3253" s="168" t="s">
        <v>8430</v>
      </c>
      <c r="C3253" s="168" t="s">
        <v>3743</v>
      </c>
      <c r="D3253" s="168" t="s">
        <v>8428</v>
      </c>
      <c r="E3253" s="168" t="s">
        <v>7311</v>
      </c>
      <c r="F3253" s="168" t="s">
        <v>7291</v>
      </c>
    </row>
    <row r="3254" spans="1:6" ht="12.75" customHeight="1">
      <c r="A3254" s="168" t="s">
        <v>8431</v>
      </c>
      <c r="B3254" s="168" t="s">
        <v>8432</v>
      </c>
      <c r="C3254" s="168" t="s">
        <v>3743</v>
      </c>
      <c r="D3254" s="168" t="s">
        <v>8428</v>
      </c>
      <c r="E3254" s="168" t="s">
        <v>7311</v>
      </c>
      <c r="F3254" s="168" t="s">
        <v>7291</v>
      </c>
    </row>
    <row r="3255" spans="1:6" ht="12.75" customHeight="1">
      <c r="A3255" s="168" t="s">
        <v>8433</v>
      </c>
      <c r="B3255" s="168" t="s">
        <v>8434</v>
      </c>
      <c r="C3255" s="168" t="s">
        <v>3743</v>
      </c>
      <c r="D3255" s="168" t="s">
        <v>8428</v>
      </c>
      <c r="E3255" s="168" t="s">
        <v>7311</v>
      </c>
      <c r="F3255" s="168" t="s">
        <v>7291</v>
      </c>
    </row>
    <row r="3256" spans="1:6" ht="12.75" customHeight="1">
      <c r="A3256" s="168" t="s">
        <v>8435</v>
      </c>
      <c r="B3256" s="168" t="s">
        <v>8436</v>
      </c>
      <c r="C3256" s="168" t="s">
        <v>3743</v>
      </c>
      <c r="D3256" s="168" t="s">
        <v>8428</v>
      </c>
      <c r="E3256" s="168" t="s">
        <v>7311</v>
      </c>
      <c r="F3256" s="168" t="s">
        <v>7291</v>
      </c>
    </row>
    <row r="3257" spans="1:6" ht="12.75" customHeight="1">
      <c r="A3257" s="168" t="s">
        <v>8437</v>
      </c>
      <c r="B3257" s="168" t="s">
        <v>8438</v>
      </c>
      <c r="C3257" s="168" t="s">
        <v>3743</v>
      </c>
      <c r="D3257" s="168" t="s">
        <v>8428</v>
      </c>
      <c r="E3257" s="168" t="s">
        <v>7311</v>
      </c>
      <c r="F3257" s="168" t="s">
        <v>7291</v>
      </c>
    </row>
    <row r="3258" spans="1:6" ht="12.75" customHeight="1">
      <c r="A3258" s="168" t="s">
        <v>8439</v>
      </c>
      <c r="B3258" s="168" t="s">
        <v>8440</v>
      </c>
      <c r="C3258" s="168" t="s">
        <v>3743</v>
      </c>
      <c r="D3258" s="168" t="s">
        <v>8428</v>
      </c>
      <c r="E3258" s="168" t="s">
        <v>7311</v>
      </c>
      <c r="F3258" s="168" t="s">
        <v>7291</v>
      </c>
    </row>
    <row r="3259" spans="1:6" ht="12.75" customHeight="1">
      <c r="A3259" s="168" t="s">
        <v>8441</v>
      </c>
      <c r="B3259" s="168" t="s">
        <v>8442</v>
      </c>
      <c r="C3259" s="168" t="s">
        <v>3743</v>
      </c>
      <c r="D3259" s="168" t="s">
        <v>8428</v>
      </c>
      <c r="E3259" s="168" t="s">
        <v>7311</v>
      </c>
      <c r="F3259" s="168" t="s">
        <v>7291</v>
      </c>
    </row>
    <row r="3260" spans="1:6" ht="12.75" customHeight="1">
      <c r="A3260" s="168" t="s">
        <v>8443</v>
      </c>
      <c r="B3260" s="168" t="s">
        <v>8444</v>
      </c>
      <c r="C3260" s="168" t="s">
        <v>3743</v>
      </c>
      <c r="D3260" s="168" t="s">
        <v>8428</v>
      </c>
      <c r="E3260" s="168" t="s">
        <v>7311</v>
      </c>
      <c r="F3260" s="168" t="s">
        <v>7291</v>
      </c>
    </row>
    <row r="3261" spans="1:6" ht="12.75" customHeight="1">
      <c r="A3261" s="168" t="s">
        <v>8445</v>
      </c>
      <c r="B3261" s="168" t="s">
        <v>8446</v>
      </c>
      <c r="C3261" s="168" t="s">
        <v>3743</v>
      </c>
      <c r="D3261" s="168" t="s">
        <v>8428</v>
      </c>
      <c r="E3261" s="168" t="s">
        <v>7311</v>
      </c>
      <c r="F3261" s="168" t="s">
        <v>7291</v>
      </c>
    </row>
    <row r="3262" spans="1:6" ht="12.75" customHeight="1">
      <c r="A3262" s="168" t="s">
        <v>8447</v>
      </c>
      <c r="B3262" s="168" t="s">
        <v>8448</v>
      </c>
      <c r="C3262" s="168" t="s">
        <v>3743</v>
      </c>
      <c r="D3262" s="168" t="s">
        <v>8428</v>
      </c>
      <c r="E3262" s="168" t="s">
        <v>7311</v>
      </c>
      <c r="F3262" s="168" t="s">
        <v>7291</v>
      </c>
    </row>
    <row r="3263" spans="1:6" ht="12.75" customHeight="1">
      <c r="A3263" s="168" t="s">
        <v>8449</v>
      </c>
      <c r="B3263" s="168" t="s">
        <v>8450</v>
      </c>
      <c r="C3263" s="168" t="s">
        <v>3743</v>
      </c>
      <c r="D3263" s="168" t="s">
        <v>8428</v>
      </c>
      <c r="E3263" s="168" t="s">
        <v>7311</v>
      </c>
      <c r="F3263" s="168" t="s">
        <v>7291</v>
      </c>
    </row>
    <row r="3264" spans="1:6" ht="12.75" customHeight="1">
      <c r="A3264" s="168" t="s">
        <v>8451</v>
      </c>
      <c r="B3264" s="168" t="s">
        <v>8452</v>
      </c>
      <c r="C3264" s="168" t="s">
        <v>3743</v>
      </c>
      <c r="D3264" s="168" t="s">
        <v>8428</v>
      </c>
      <c r="E3264" s="168" t="s">
        <v>7311</v>
      </c>
      <c r="F3264" s="168" t="s">
        <v>7291</v>
      </c>
    </row>
    <row r="3265" spans="1:6" ht="12.75" customHeight="1">
      <c r="A3265" s="168" t="s">
        <v>8453</v>
      </c>
      <c r="B3265" s="168" t="s">
        <v>8454</v>
      </c>
      <c r="C3265" s="168" t="s">
        <v>3743</v>
      </c>
      <c r="D3265" s="168" t="s">
        <v>8428</v>
      </c>
      <c r="E3265" s="168" t="s">
        <v>7311</v>
      </c>
      <c r="F3265" s="168" t="s">
        <v>7291</v>
      </c>
    </row>
    <row r="3266" spans="1:6" ht="12.75" customHeight="1">
      <c r="A3266" s="168" t="s">
        <v>8455</v>
      </c>
      <c r="B3266" s="168" t="s">
        <v>8456</v>
      </c>
      <c r="C3266" s="168" t="s">
        <v>3743</v>
      </c>
      <c r="D3266" s="168" t="s">
        <v>8428</v>
      </c>
      <c r="E3266" s="168" t="s">
        <v>7311</v>
      </c>
      <c r="F3266" s="168" t="s">
        <v>7291</v>
      </c>
    </row>
    <row r="3267" spans="1:6" ht="12.75" customHeight="1">
      <c r="A3267" s="168" t="s">
        <v>8457</v>
      </c>
      <c r="B3267" s="168" t="s">
        <v>8458</v>
      </c>
      <c r="C3267" s="168" t="s">
        <v>3743</v>
      </c>
      <c r="D3267" s="168" t="s">
        <v>8428</v>
      </c>
      <c r="E3267" s="168" t="s">
        <v>7311</v>
      </c>
      <c r="F3267" s="168" t="s">
        <v>7291</v>
      </c>
    </row>
    <row r="3268" spans="1:6" ht="12.75" customHeight="1">
      <c r="A3268" s="168" t="s">
        <v>8459</v>
      </c>
      <c r="B3268" s="168" t="s">
        <v>8460</v>
      </c>
      <c r="C3268" s="168" t="s">
        <v>3743</v>
      </c>
      <c r="D3268" s="168" t="s">
        <v>8428</v>
      </c>
      <c r="E3268" s="168" t="s">
        <v>7311</v>
      </c>
      <c r="F3268" s="168" t="s">
        <v>7291</v>
      </c>
    </row>
    <row r="3269" spans="1:6" ht="12.75" customHeight="1">
      <c r="A3269" s="168" t="s">
        <v>8461</v>
      </c>
      <c r="B3269" s="168" t="s">
        <v>8462</v>
      </c>
      <c r="C3269" s="168" t="s">
        <v>3743</v>
      </c>
      <c r="D3269" s="168" t="s">
        <v>8428</v>
      </c>
      <c r="E3269" s="168" t="s">
        <v>7311</v>
      </c>
      <c r="F3269" s="168" t="s">
        <v>7291</v>
      </c>
    </row>
    <row r="3270" spans="1:6" ht="12.75" customHeight="1">
      <c r="A3270" s="168" t="s">
        <v>8463</v>
      </c>
      <c r="B3270" s="168" t="s">
        <v>8464</v>
      </c>
      <c r="C3270" s="168" t="s">
        <v>3743</v>
      </c>
      <c r="D3270" s="168" t="s">
        <v>8428</v>
      </c>
      <c r="E3270" s="168" t="s">
        <v>7311</v>
      </c>
      <c r="F3270" s="168" t="s">
        <v>7291</v>
      </c>
    </row>
    <row r="3271" spans="1:6" ht="12.75" customHeight="1">
      <c r="A3271" s="168" t="s">
        <v>8465</v>
      </c>
      <c r="B3271" s="168" t="s">
        <v>8466</v>
      </c>
      <c r="C3271" s="168" t="s">
        <v>3743</v>
      </c>
      <c r="D3271" s="168" t="s">
        <v>8428</v>
      </c>
      <c r="E3271" s="168" t="s">
        <v>7311</v>
      </c>
      <c r="F3271" s="168" t="s">
        <v>7291</v>
      </c>
    </row>
    <row r="3272" spans="1:6" ht="12.75" customHeight="1">
      <c r="A3272" s="168" t="s">
        <v>8467</v>
      </c>
      <c r="B3272" s="168" t="s">
        <v>8468</v>
      </c>
      <c r="C3272" s="168" t="s">
        <v>3743</v>
      </c>
      <c r="D3272" s="168" t="s">
        <v>8428</v>
      </c>
      <c r="E3272" s="168" t="s">
        <v>7311</v>
      </c>
      <c r="F3272" s="168" t="s">
        <v>7291</v>
      </c>
    </row>
    <row r="3273" spans="1:6" ht="12.75" customHeight="1">
      <c r="A3273" s="168" t="s">
        <v>8469</v>
      </c>
      <c r="B3273" s="168" t="s">
        <v>8470</v>
      </c>
      <c r="C3273" s="168" t="s">
        <v>3743</v>
      </c>
      <c r="D3273" s="168" t="s">
        <v>8428</v>
      </c>
      <c r="E3273" s="168" t="s">
        <v>7311</v>
      </c>
      <c r="F3273" s="168" t="s">
        <v>7291</v>
      </c>
    </row>
    <row r="3274" spans="1:6" ht="12.75" customHeight="1">
      <c r="A3274" s="168" t="s">
        <v>8471</v>
      </c>
      <c r="B3274" s="168" t="s">
        <v>8472</v>
      </c>
      <c r="C3274" s="168" t="s">
        <v>3743</v>
      </c>
      <c r="D3274" s="168" t="s">
        <v>8428</v>
      </c>
      <c r="E3274" s="168" t="s">
        <v>7311</v>
      </c>
      <c r="F3274" s="168" t="s">
        <v>7291</v>
      </c>
    </row>
    <row r="3275" spans="1:6" ht="12.75" customHeight="1">
      <c r="A3275" s="168" t="s">
        <v>8473</v>
      </c>
      <c r="B3275" s="168" t="s">
        <v>8474</v>
      </c>
      <c r="C3275" s="168" t="s">
        <v>3743</v>
      </c>
      <c r="D3275" s="168" t="s">
        <v>8428</v>
      </c>
      <c r="E3275" s="168" t="s">
        <v>7311</v>
      </c>
      <c r="F3275" s="168" t="s">
        <v>7291</v>
      </c>
    </row>
    <row r="3276" spans="1:6" ht="12.75" customHeight="1">
      <c r="A3276" s="168" t="s">
        <v>8475</v>
      </c>
      <c r="B3276" s="168" t="s">
        <v>8476</v>
      </c>
      <c r="C3276" s="168" t="s">
        <v>3743</v>
      </c>
      <c r="D3276" s="168" t="s">
        <v>8428</v>
      </c>
      <c r="E3276" s="168" t="s">
        <v>7311</v>
      </c>
      <c r="F3276" s="168" t="s">
        <v>7291</v>
      </c>
    </row>
    <row r="3277" spans="1:6" ht="12.75" customHeight="1">
      <c r="A3277" s="168" t="s">
        <v>8477</v>
      </c>
      <c r="B3277" s="168" t="s">
        <v>8478</v>
      </c>
      <c r="C3277" s="168" t="s">
        <v>3743</v>
      </c>
      <c r="D3277" s="168" t="s">
        <v>8428</v>
      </c>
      <c r="E3277" s="168" t="s">
        <v>7311</v>
      </c>
      <c r="F3277" s="168" t="s">
        <v>7291</v>
      </c>
    </row>
    <row r="3278" spans="1:6" ht="12.75" customHeight="1">
      <c r="A3278" s="168" t="s">
        <v>8479</v>
      </c>
      <c r="B3278" s="168" t="s">
        <v>8480</v>
      </c>
      <c r="C3278" s="168" t="s">
        <v>3743</v>
      </c>
      <c r="D3278" s="168" t="s">
        <v>8428</v>
      </c>
      <c r="E3278" s="168" t="s">
        <v>7311</v>
      </c>
      <c r="F3278" s="168" t="s">
        <v>7291</v>
      </c>
    </row>
    <row r="3279" spans="1:6" ht="12.75" customHeight="1">
      <c r="A3279" s="168" t="s">
        <v>8481</v>
      </c>
      <c r="B3279" s="168" t="s">
        <v>8482</v>
      </c>
      <c r="C3279" s="168" t="s">
        <v>3743</v>
      </c>
      <c r="D3279" s="168" t="s">
        <v>8428</v>
      </c>
      <c r="E3279" s="168" t="s">
        <v>7311</v>
      </c>
      <c r="F3279" s="168" t="s">
        <v>7291</v>
      </c>
    </row>
    <row r="3280" spans="1:6" ht="12.75" customHeight="1">
      <c r="A3280" s="168" t="s">
        <v>8483</v>
      </c>
      <c r="B3280" s="168" t="s">
        <v>8484</v>
      </c>
      <c r="C3280" s="168" t="s">
        <v>3743</v>
      </c>
      <c r="D3280" s="168" t="s">
        <v>8428</v>
      </c>
      <c r="E3280" s="168" t="s">
        <v>7311</v>
      </c>
      <c r="F3280" s="168" t="s">
        <v>7291</v>
      </c>
    </row>
    <row r="3281" spans="1:6" ht="12.75" customHeight="1">
      <c r="A3281" s="168" t="s">
        <v>8485</v>
      </c>
      <c r="B3281" s="168" t="s">
        <v>8486</v>
      </c>
      <c r="C3281" s="168" t="s">
        <v>3743</v>
      </c>
      <c r="D3281" s="168" t="s">
        <v>8428</v>
      </c>
      <c r="E3281" s="168" t="s">
        <v>7311</v>
      </c>
      <c r="F3281" s="168" t="s">
        <v>7291</v>
      </c>
    </row>
    <row r="3282" spans="1:6" ht="12.75" customHeight="1">
      <c r="A3282" s="168" t="s">
        <v>8487</v>
      </c>
      <c r="B3282" s="168" t="s">
        <v>8488</v>
      </c>
      <c r="C3282" s="168" t="s">
        <v>3743</v>
      </c>
      <c r="D3282" s="168" t="s">
        <v>8428</v>
      </c>
      <c r="E3282" s="168" t="s">
        <v>7311</v>
      </c>
      <c r="F3282" s="168" t="s">
        <v>7291</v>
      </c>
    </row>
    <row r="3283" spans="1:6" ht="12.75" customHeight="1">
      <c r="A3283" s="168" t="s">
        <v>8489</v>
      </c>
      <c r="B3283" s="168" t="s">
        <v>8490</v>
      </c>
      <c r="C3283" s="168" t="s">
        <v>3743</v>
      </c>
      <c r="D3283" s="168" t="s">
        <v>8428</v>
      </c>
      <c r="E3283" s="168" t="s">
        <v>7311</v>
      </c>
      <c r="F3283" s="168" t="s">
        <v>7291</v>
      </c>
    </row>
    <row r="3284" spans="1:6" ht="12.75" customHeight="1">
      <c r="A3284" s="168" t="s">
        <v>8491</v>
      </c>
      <c r="B3284" s="168" t="s">
        <v>8492</v>
      </c>
      <c r="C3284" s="168" t="s">
        <v>3743</v>
      </c>
      <c r="D3284" s="168" t="s">
        <v>8428</v>
      </c>
      <c r="E3284" s="168" t="s">
        <v>7311</v>
      </c>
      <c r="F3284" s="168" t="s">
        <v>7291</v>
      </c>
    </row>
    <row r="3285" spans="1:6" ht="12.75" customHeight="1">
      <c r="A3285" s="168" t="s">
        <v>8493</v>
      </c>
      <c r="B3285" s="168" t="s">
        <v>8494</v>
      </c>
      <c r="C3285" s="168" t="s">
        <v>3743</v>
      </c>
      <c r="D3285" s="168" t="s">
        <v>8428</v>
      </c>
      <c r="E3285" s="168" t="s">
        <v>7311</v>
      </c>
      <c r="F3285" s="168" t="s">
        <v>7291</v>
      </c>
    </row>
    <row r="3286" spans="1:6" ht="12.75" customHeight="1">
      <c r="A3286" s="168" t="s">
        <v>8495</v>
      </c>
      <c r="B3286" s="168" t="s">
        <v>8496</v>
      </c>
      <c r="C3286" s="168" t="s">
        <v>3743</v>
      </c>
      <c r="D3286" s="168" t="s">
        <v>8428</v>
      </c>
      <c r="E3286" s="168" t="s">
        <v>7311</v>
      </c>
      <c r="F3286" s="168" t="s">
        <v>7291</v>
      </c>
    </row>
    <row r="3287" spans="1:6" ht="12.75" customHeight="1">
      <c r="A3287" s="168" t="s">
        <v>8497</v>
      </c>
      <c r="B3287" s="168" t="s">
        <v>8498</v>
      </c>
      <c r="C3287" s="168" t="s">
        <v>3743</v>
      </c>
      <c r="D3287" s="168" t="s">
        <v>8428</v>
      </c>
      <c r="E3287" s="168" t="s">
        <v>7311</v>
      </c>
      <c r="F3287" s="168" t="s">
        <v>7291</v>
      </c>
    </row>
    <row r="3288" spans="1:6" ht="12.75" customHeight="1">
      <c r="A3288" s="168" t="s">
        <v>8499</v>
      </c>
      <c r="B3288" s="168" t="s">
        <v>8500</v>
      </c>
      <c r="C3288" s="168" t="s">
        <v>3743</v>
      </c>
      <c r="D3288" s="168" t="s">
        <v>8428</v>
      </c>
      <c r="E3288" s="168" t="s">
        <v>7311</v>
      </c>
      <c r="F3288" s="168" t="s">
        <v>7291</v>
      </c>
    </row>
    <row r="3289" spans="1:6" ht="12.75" customHeight="1">
      <c r="A3289" s="168" t="s">
        <v>8501</v>
      </c>
      <c r="B3289" s="168" t="s">
        <v>8502</v>
      </c>
      <c r="C3289" s="168" t="s">
        <v>3743</v>
      </c>
      <c r="D3289" s="168" t="s">
        <v>8428</v>
      </c>
      <c r="E3289" s="168" t="s">
        <v>7311</v>
      </c>
      <c r="F3289" s="168" t="s">
        <v>7291</v>
      </c>
    </row>
    <row r="3290" spans="1:6" ht="12.75" customHeight="1">
      <c r="A3290" s="168" t="s">
        <v>78</v>
      </c>
      <c r="B3290" s="168" t="s">
        <v>78</v>
      </c>
      <c r="C3290" s="168" t="s">
        <v>78</v>
      </c>
      <c r="D3290" s="168" t="s">
        <v>78</v>
      </c>
      <c r="E3290" s="168" t="s">
        <v>78</v>
      </c>
      <c r="F3290" s="168" t="s">
        <v>78</v>
      </c>
    </row>
    <row r="3291" spans="1:6" ht="12.75" customHeight="1">
      <c r="A3291" s="168" t="s">
        <v>78</v>
      </c>
      <c r="B3291" s="168" t="s">
        <v>8503</v>
      </c>
      <c r="C3291" s="168" t="s">
        <v>78</v>
      </c>
      <c r="D3291" s="168" t="s">
        <v>78</v>
      </c>
      <c r="E3291" s="168" t="s">
        <v>78</v>
      </c>
      <c r="F3291" s="168" t="s">
        <v>78</v>
      </c>
    </row>
    <row r="3292" spans="1:6" ht="12.75" customHeight="1">
      <c r="A3292" s="168" t="s">
        <v>8504</v>
      </c>
      <c r="B3292" s="168" t="s">
        <v>8505</v>
      </c>
      <c r="C3292" s="168" t="s">
        <v>8506</v>
      </c>
      <c r="D3292" s="168" t="s">
        <v>8507</v>
      </c>
      <c r="E3292" s="168" t="s">
        <v>7328</v>
      </c>
      <c r="F3292" s="168" t="s">
        <v>7291</v>
      </c>
    </row>
    <row r="3293" spans="1:6" ht="12.75" customHeight="1">
      <c r="A3293" s="168" t="s">
        <v>8508</v>
      </c>
      <c r="B3293" s="168" t="s">
        <v>8509</v>
      </c>
      <c r="C3293" s="168" t="s">
        <v>8506</v>
      </c>
      <c r="D3293" s="168" t="s">
        <v>8507</v>
      </c>
      <c r="E3293" s="168" t="s">
        <v>7328</v>
      </c>
      <c r="F3293" s="168" t="s">
        <v>7291</v>
      </c>
    </row>
    <row r="3294" spans="1:6" ht="12.75" customHeight="1">
      <c r="A3294" s="168" t="s">
        <v>8510</v>
      </c>
      <c r="B3294" s="168" t="s">
        <v>8511</v>
      </c>
      <c r="C3294" s="168" t="s">
        <v>8506</v>
      </c>
      <c r="D3294" s="168" t="s">
        <v>8507</v>
      </c>
      <c r="E3294" s="168" t="s">
        <v>7328</v>
      </c>
      <c r="F3294" s="168" t="s">
        <v>7291</v>
      </c>
    </row>
    <row r="3295" spans="1:6" ht="12.75" customHeight="1">
      <c r="A3295" s="168" t="s">
        <v>8512</v>
      </c>
      <c r="B3295" s="168" t="s">
        <v>8513</v>
      </c>
      <c r="C3295" s="168" t="s">
        <v>8506</v>
      </c>
      <c r="D3295" s="168" t="s">
        <v>8507</v>
      </c>
      <c r="E3295" s="168" t="s">
        <v>7328</v>
      </c>
      <c r="F3295" s="168" t="s">
        <v>7291</v>
      </c>
    </row>
    <row r="3296" spans="1:6" ht="12.75" customHeight="1">
      <c r="A3296" s="168" t="s">
        <v>8514</v>
      </c>
      <c r="B3296" s="168" t="s">
        <v>8515</v>
      </c>
      <c r="C3296" s="168" t="s">
        <v>8506</v>
      </c>
      <c r="D3296" s="168" t="s">
        <v>8507</v>
      </c>
      <c r="E3296" s="168" t="s">
        <v>7328</v>
      </c>
      <c r="F3296" s="168" t="s">
        <v>7291</v>
      </c>
    </row>
    <row r="3297" spans="1:6" ht="12.75" customHeight="1">
      <c r="A3297" s="168" t="s">
        <v>8516</v>
      </c>
      <c r="B3297" s="168" t="s">
        <v>8517</v>
      </c>
      <c r="C3297" s="168" t="s">
        <v>8506</v>
      </c>
      <c r="D3297" s="168" t="s">
        <v>8507</v>
      </c>
      <c r="E3297" s="168" t="s">
        <v>7328</v>
      </c>
      <c r="F3297" s="168" t="s">
        <v>7291</v>
      </c>
    </row>
    <row r="3298" spans="1:6" ht="12.75" customHeight="1">
      <c r="A3298" s="168" t="s">
        <v>8518</v>
      </c>
      <c r="B3298" s="168" t="s">
        <v>8519</v>
      </c>
      <c r="C3298" s="168" t="s">
        <v>8506</v>
      </c>
      <c r="D3298" s="168" t="s">
        <v>8507</v>
      </c>
      <c r="E3298" s="168" t="s">
        <v>7328</v>
      </c>
      <c r="F3298" s="168" t="s">
        <v>7291</v>
      </c>
    </row>
    <row r="3299" spans="1:6" ht="12.75" customHeight="1">
      <c r="A3299" s="168" t="s">
        <v>8520</v>
      </c>
      <c r="B3299" s="168" t="s">
        <v>8521</v>
      </c>
      <c r="C3299" s="168" t="s">
        <v>8506</v>
      </c>
      <c r="D3299" s="168" t="s">
        <v>8507</v>
      </c>
      <c r="E3299" s="168" t="s">
        <v>7328</v>
      </c>
      <c r="F3299" s="168" t="s">
        <v>7291</v>
      </c>
    </row>
    <row r="3300" spans="1:6" ht="12.75" customHeight="1">
      <c r="A3300" s="168" t="s">
        <v>8522</v>
      </c>
      <c r="B3300" s="168" t="s">
        <v>8523</v>
      </c>
      <c r="C3300" s="168" t="s">
        <v>8506</v>
      </c>
      <c r="D3300" s="168" t="s">
        <v>8507</v>
      </c>
      <c r="E3300" s="168" t="s">
        <v>7328</v>
      </c>
      <c r="F3300" s="168" t="s">
        <v>7291</v>
      </c>
    </row>
    <row r="3301" spans="1:6" ht="12.75" customHeight="1">
      <c r="A3301" s="168" t="s">
        <v>8524</v>
      </c>
      <c r="B3301" s="168" t="s">
        <v>8525</v>
      </c>
      <c r="C3301" s="168" t="s">
        <v>8506</v>
      </c>
      <c r="D3301" s="168" t="s">
        <v>8507</v>
      </c>
      <c r="E3301" s="168" t="s">
        <v>7328</v>
      </c>
      <c r="F3301" s="168" t="s">
        <v>7291</v>
      </c>
    </row>
    <row r="3302" spans="1:6" ht="12.75" customHeight="1">
      <c r="A3302" s="168" t="s">
        <v>8526</v>
      </c>
      <c r="B3302" s="168" t="s">
        <v>8527</v>
      </c>
      <c r="C3302" s="168" t="s">
        <v>8506</v>
      </c>
      <c r="D3302" s="168" t="s">
        <v>8507</v>
      </c>
      <c r="E3302" s="168" t="s">
        <v>7328</v>
      </c>
      <c r="F3302" s="168" t="s">
        <v>7291</v>
      </c>
    </row>
    <row r="3303" spans="1:6" ht="12.75" customHeight="1">
      <c r="A3303" s="168" t="s">
        <v>8528</v>
      </c>
      <c r="B3303" s="168" t="s">
        <v>8529</v>
      </c>
      <c r="C3303" s="168" t="s">
        <v>8506</v>
      </c>
      <c r="D3303" s="168" t="s">
        <v>8507</v>
      </c>
      <c r="E3303" s="168" t="s">
        <v>7328</v>
      </c>
      <c r="F3303" s="168" t="s">
        <v>7291</v>
      </c>
    </row>
    <row r="3304" spans="1:6" ht="12.75" customHeight="1">
      <c r="A3304" s="168" t="s">
        <v>8530</v>
      </c>
      <c r="B3304" s="168" t="s">
        <v>8531</v>
      </c>
      <c r="C3304" s="168" t="s">
        <v>8506</v>
      </c>
      <c r="D3304" s="168" t="s">
        <v>8507</v>
      </c>
      <c r="E3304" s="168" t="s">
        <v>7328</v>
      </c>
      <c r="F3304" s="168" t="s">
        <v>7291</v>
      </c>
    </row>
    <row r="3305" spans="1:6" ht="12.75" customHeight="1">
      <c r="A3305" s="168" t="s">
        <v>8532</v>
      </c>
      <c r="B3305" s="168" t="s">
        <v>8533</v>
      </c>
      <c r="C3305" s="168" t="s">
        <v>8506</v>
      </c>
      <c r="D3305" s="168" t="s">
        <v>8507</v>
      </c>
      <c r="E3305" s="168" t="s">
        <v>7328</v>
      </c>
      <c r="F3305" s="168" t="s">
        <v>7291</v>
      </c>
    </row>
    <row r="3306" spans="1:6" ht="12.75" customHeight="1">
      <c r="A3306" s="168" t="s">
        <v>8534</v>
      </c>
      <c r="B3306" s="168" t="s">
        <v>8535</v>
      </c>
      <c r="C3306" s="168" t="s">
        <v>8506</v>
      </c>
      <c r="D3306" s="168" t="s">
        <v>8507</v>
      </c>
      <c r="E3306" s="168" t="s">
        <v>7328</v>
      </c>
      <c r="F3306" s="168" t="s">
        <v>7291</v>
      </c>
    </row>
    <row r="3307" spans="1:6" ht="12.75" customHeight="1">
      <c r="A3307" s="168" t="s">
        <v>8536</v>
      </c>
      <c r="B3307" s="168" t="s">
        <v>8537</v>
      </c>
      <c r="C3307" s="168" t="s">
        <v>8506</v>
      </c>
      <c r="D3307" s="168" t="s">
        <v>8507</v>
      </c>
      <c r="E3307" s="168" t="s">
        <v>7328</v>
      </c>
      <c r="F3307" s="168" t="s">
        <v>7291</v>
      </c>
    </row>
    <row r="3308" spans="1:6" ht="12.75" customHeight="1">
      <c r="A3308" s="168" t="s">
        <v>8538</v>
      </c>
      <c r="B3308" s="168" t="s">
        <v>8539</v>
      </c>
      <c r="C3308" s="168" t="s">
        <v>8506</v>
      </c>
      <c r="D3308" s="168" t="s">
        <v>8507</v>
      </c>
      <c r="E3308" s="168" t="s">
        <v>7328</v>
      </c>
      <c r="F3308" s="168" t="s">
        <v>7291</v>
      </c>
    </row>
    <row r="3309" spans="1:6" ht="12.75" customHeight="1">
      <c r="A3309" s="168" t="s">
        <v>8540</v>
      </c>
      <c r="B3309" s="168" t="s">
        <v>8541</v>
      </c>
      <c r="C3309" s="168" t="s">
        <v>8506</v>
      </c>
      <c r="D3309" s="168" t="s">
        <v>8507</v>
      </c>
      <c r="E3309" s="168" t="s">
        <v>7328</v>
      </c>
      <c r="F3309" s="168" t="s">
        <v>7291</v>
      </c>
    </row>
    <row r="3310" spans="1:6" ht="12.75" customHeight="1">
      <c r="A3310" s="168" t="s">
        <v>8542</v>
      </c>
      <c r="B3310" s="168" t="s">
        <v>8543</v>
      </c>
      <c r="C3310" s="168" t="s">
        <v>8506</v>
      </c>
      <c r="D3310" s="168" t="s">
        <v>8507</v>
      </c>
      <c r="E3310" s="168" t="s">
        <v>7328</v>
      </c>
      <c r="F3310" s="168" t="s">
        <v>7291</v>
      </c>
    </row>
    <row r="3311" spans="1:6" ht="12.75" customHeight="1">
      <c r="A3311" s="168" t="s">
        <v>8544</v>
      </c>
      <c r="B3311" s="168" t="s">
        <v>8545</v>
      </c>
      <c r="C3311" s="168" t="s">
        <v>8506</v>
      </c>
      <c r="D3311" s="168" t="s">
        <v>8507</v>
      </c>
      <c r="E3311" s="168" t="s">
        <v>7328</v>
      </c>
      <c r="F3311" s="168" t="s">
        <v>7291</v>
      </c>
    </row>
    <row r="3312" spans="1:6" ht="12.75" customHeight="1">
      <c r="A3312" s="168" t="s">
        <v>8546</v>
      </c>
      <c r="B3312" s="168" t="s">
        <v>8547</v>
      </c>
      <c r="C3312" s="168" t="s">
        <v>8506</v>
      </c>
      <c r="D3312" s="168" t="s">
        <v>8507</v>
      </c>
      <c r="E3312" s="168" t="s">
        <v>7328</v>
      </c>
      <c r="F3312" s="168" t="s">
        <v>7291</v>
      </c>
    </row>
    <row r="3313" spans="1:6" ht="12.75" customHeight="1">
      <c r="A3313" s="168" t="s">
        <v>8548</v>
      </c>
      <c r="B3313" s="168" t="s">
        <v>8549</v>
      </c>
      <c r="C3313" s="168" t="s">
        <v>8506</v>
      </c>
      <c r="D3313" s="168" t="s">
        <v>8507</v>
      </c>
      <c r="E3313" s="168" t="s">
        <v>7328</v>
      </c>
      <c r="F3313" s="168" t="s">
        <v>7291</v>
      </c>
    </row>
    <row r="3314" spans="1:6" ht="12.75" customHeight="1">
      <c r="A3314" s="168" t="s">
        <v>8550</v>
      </c>
      <c r="B3314" s="168" t="s">
        <v>8551</v>
      </c>
      <c r="C3314" s="168" t="s">
        <v>8506</v>
      </c>
      <c r="D3314" s="168" t="s">
        <v>8507</v>
      </c>
      <c r="E3314" s="168" t="s">
        <v>7328</v>
      </c>
      <c r="F3314" s="168" t="s">
        <v>7291</v>
      </c>
    </row>
    <row r="3315" spans="1:6" ht="12.75" customHeight="1">
      <c r="A3315" s="168" t="s">
        <v>8552</v>
      </c>
      <c r="B3315" s="168" t="s">
        <v>8553</v>
      </c>
      <c r="C3315" s="168" t="s">
        <v>8506</v>
      </c>
      <c r="D3315" s="168" t="s">
        <v>8507</v>
      </c>
      <c r="E3315" s="168" t="s">
        <v>7328</v>
      </c>
      <c r="F3315" s="168" t="s">
        <v>7291</v>
      </c>
    </row>
    <row r="3316" spans="1:6" ht="12.75" customHeight="1">
      <c r="A3316" s="168" t="s">
        <v>8554</v>
      </c>
      <c r="B3316" s="168" t="s">
        <v>8555</v>
      </c>
      <c r="C3316" s="168" t="s">
        <v>8506</v>
      </c>
      <c r="D3316" s="168" t="s">
        <v>8507</v>
      </c>
      <c r="E3316" s="168" t="s">
        <v>7328</v>
      </c>
      <c r="F3316" s="168" t="s">
        <v>7291</v>
      </c>
    </row>
    <row r="3317" spans="1:6" ht="12.75" customHeight="1">
      <c r="A3317" s="168" t="s">
        <v>8556</v>
      </c>
      <c r="B3317" s="168" t="s">
        <v>8557</v>
      </c>
      <c r="C3317" s="168" t="s">
        <v>8506</v>
      </c>
      <c r="D3317" s="168" t="s">
        <v>8507</v>
      </c>
      <c r="E3317" s="168" t="s">
        <v>7328</v>
      </c>
      <c r="F3317" s="168" t="s">
        <v>7291</v>
      </c>
    </row>
    <row r="3318" spans="1:6" ht="12.75" customHeight="1">
      <c r="A3318" s="168" t="s">
        <v>8558</v>
      </c>
      <c r="B3318" s="168" t="s">
        <v>8559</v>
      </c>
      <c r="C3318" s="168" t="s">
        <v>8506</v>
      </c>
      <c r="D3318" s="168" t="s">
        <v>8507</v>
      </c>
      <c r="E3318" s="168" t="s">
        <v>7328</v>
      </c>
      <c r="F3318" s="168" t="s">
        <v>7291</v>
      </c>
    </row>
    <row r="3319" spans="1:6" ht="12.75" customHeight="1">
      <c r="A3319" s="168" t="s">
        <v>78</v>
      </c>
      <c r="B3319" s="168" t="s">
        <v>78</v>
      </c>
      <c r="C3319" s="168" t="s">
        <v>78</v>
      </c>
      <c r="D3319" s="168" t="s">
        <v>78</v>
      </c>
      <c r="E3319" s="168" t="s">
        <v>78</v>
      </c>
      <c r="F3319" s="168" t="s">
        <v>78</v>
      </c>
    </row>
    <row r="3320" spans="1:6" ht="12.75" customHeight="1">
      <c r="A3320" s="168" t="s">
        <v>78</v>
      </c>
      <c r="B3320" s="168" t="s">
        <v>8560</v>
      </c>
      <c r="C3320" s="168" t="s">
        <v>78</v>
      </c>
      <c r="D3320" s="168" t="s">
        <v>78</v>
      </c>
      <c r="E3320" s="168" t="s">
        <v>78</v>
      </c>
      <c r="F3320" s="168" t="s">
        <v>78</v>
      </c>
    </row>
    <row r="3321" spans="1:6" ht="12.75" customHeight="1">
      <c r="A3321" s="168" t="s">
        <v>8561</v>
      </c>
      <c r="B3321" s="168" t="s">
        <v>8562</v>
      </c>
      <c r="C3321" s="168" t="s">
        <v>8563</v>
      </c>
      <c r="D3321" s="168" t="s">
        <v>8564</v>
      </c>
      <c r="E3321" s="168" t="s">
        <v>7352</v>
      </c>
      <c r="F3321" s="168" t="s">
        <v>7291</v>
      </c>
    </row>
    <row r="3322" spans="1:6" ht="12.75" customHeight="1">
      <c r="A3322" s="168" t="s">
        <v>78</v>
      </c>
      <c r="B3322" s="168" t="s">
        <v>78</v>
      </c>
      <c r="C3322" s="168" t="s">
        <v>78</v>
      </c>
      <c r="D3322" s="168" t="s">
        <v>78</v>
      </c>
      <c r="E3322" s="168" t="s">
        <v>78</v>
      </c>
      <c r="F3322" s="168" t="s">
        <v>78</v>
      </c>
    </row>
    <row r="3323" spans="1:6" ht="12.75" customHeight="1">
      <c r="A3323" s="168" t="s">
        <v>78</v>
      </c>
      <c r="B3323" s="168" t="s">
        <v>8565</v>
      </c>
      <c r="C3323" s="168" t="s">
        <v>78</v>
      </c>
      <c r="D3323" s="168" t="s">
        <v>78</v>
      </c>
      <c r="E3323" s="168" t="s">
        <v>78</v>
      </c>
      <c r="F3323" s="168" t="s">
        <v>78</v>
      </c>
    </row>
    <row r="3324" spans="1:6" ht="12.75" customHeight="1">
      <c r="A3324" s="168" t="s">
        <v>8566</v>
      </c>
      <c r="B3324" s="168" t="s">
        <v>8567</v>
      </c>
      <c r="C3324" s="168" t="s">
        <v>8568</v>
      </c>
      <c r="D3324" s="168" t="s">
        <v>8569</v>
      </c>
      <c r="E3324" s="168" t="s">
        <v>7290</v>
      </c>
      <c r="F3324" s="168" t="s">
        <v>7291</v>
      </c>
    </row>
    <row r="3325" spans="1:6" ht="12.75" customHeight="1">
      <c r="A3325" s="168" t="s">
        <v>8570</v>
      </c>
      <c r="B3325" s="168" t="s">
        <v>8571</v>
      </c>
      <c r="C3325" s="168" t="s">
        <v>8568</v>
      </c>
      <c r="D3325" s="168" t="s">
        <v>8569</v>
      </c>
      <c r="E3325" s="168" t="s">
        <v>7290</v>
      </c>
      <c r="F3325" s="168" t="s">
        <v>7291</v>
      </c>
    </row>
    <row r="3326" spans="1:6" ht="12.75" customHeight="1">
      <c r="A3326" s="168" t="s">
        <v>8572</v>
      </c>
      <c r="B3326" s="168" t="s">
        <v>8573</v>
      </c>
      <c r="C3326" s="168" t="s">
        <v>8568</v>
      </c>
      <c r="D3326" s="168" t="s">
        <v>8569</v>
      </c>
      <c r="E3326" s="168" t="s">
        <v>7290</v>
      </c>
      <c r="F3326" s="168" t="s">
        <v>7291</v>
      </c>
    </row>
    <row r="3327" spans="1:6" ht="12.75" customHeight="1">
      <c r="A3327" s="168" t="s">
        <v>78</v>
      </c>
      <c r="B3327" s="168" t="s">
        <v>78</v>
      </c>
      <c r="C3327" s="168" t="s">
        <v>78</v>
      </c>
      <c r="D3327" s="168" t="s">
        <v>78</v>
      </c>
      <c r="E3327" s="168" t="s">
        <v>78</v>
      </c>
      <c r="F3327" s="168" t="s">
        <v>78</v>
      </c>
    </row>
    <row r="3328" spans="1:6" ht="12.75" customHeight="1">
      <c r="A3328" s="168" t="s">
        <v>78</v>
      </c>
      <c r="B3328" s="168" t="s">
        <v>8574</v>
      </c>
      <c r="C3328" s="168" t="s">
        <v>78</v>
      </c>
      <c r="D3328" s="168" t="s">
        <v>78</v>
      </c>
      <c r="E3328" s="168" t="s">
        <v>78</v>
      </c>
      <c r="F3328" s="168" t="s">
        <v>78</v>
      </c>
    </row>
    <row r="3329" spans="1:6" ht="12.75" customHeight="1">
      <c r="A3329" s="168" t="s">
        <v>8575</v>
      </c>
      <c r="B3329" s="168" t="s">
        <v>8576</v>
      </c>
      <c r="C3329" s="168" t="s">
        <v>8577</v>
      </c>
      <c r="D3329" s="168" t="s">
        <v>8578</v>
      </c>
      <c r="E3329" s="168" t="s">
        <v>7328</v>
      </c>
      <c r="F3329" s="168" t="s">
        <v>7291</v>
      </c>
    </row>
    <row r="3330" spans="1:6" ht="12.75" customHeight="1">
      <c r="A3330" s="168" t="s">
        <v>8579</v>
      </c>
      <c r="B3330" s="168" t="s">
        <v>8580</v>
      </c>
      <c r="C3330" s="168" t="s">
        <v>8577</v>
      </c>
      <c r="D3330" s="168" t="s">
        <v>8578</v>
      </c>
      <c r="E3330" s="168" t="s">
        <v>7328</v>
      </c>
      <c r="F3330" s="168" t="s">
        <v>7291</v>
      </c>
    </row>
    <row r="3331" spans="1:6" ht="12.75" customHeight="1">
      <c r="A3331" s="168" t="s">
        <v>8581</v>
      </c>
      <c r="B3331" s="168" t="s">
        <v>8582</v>
      </c>
      <c r="C3331" s="168" t="s">
        <v>8577</v>
      </c>
      <c r="D3331" s="168" t="s">
        <v>8578</v>
      </c>
      <c r="E3331" s="168" t="s">
        <v>7328</v>
      </c>
      <c r="F3331" s="168" t="s">
        <v>7291</v>
      </c>
    </row>
    <row r="3332" spans="1:6" ht="12.75" customHeight="1">
      <c r="A3332" s="168" t="s">
        <v>8583</v>
      </c>
      <c r="B3332" s="168" t="s">
        <v>8584</v>
      </c>
      <c r="C3332" s="168" t="s">
        <v>8577</v>
      </c>
      <c r="D3332" s="168" t="s">
        <v>8578</v>
      </c>
      <c r="E3332" s="168" t="s">
        <v>7328</v>
      </c>
      <c r="F3332" s="168" t="s">
        <v>7291</v>
      </c>
    </row>
    <row r="3333" spans="1:6" ht="12.75" customHeight="1">
      <c r="A3333" s="168" t="s">
        <v>78</v>
      </c>
      <c r="B3333" s="168" t="s">
        <v>78</v>
      </c>
      <c r="C3333" s="168" t="s">
        <v>78</v>
      </c>
      <c r="D3333" s="168" t="s">
        <v>78</v>
      </c>
      <c r="E3333" s="168" t="s">
        <v>78</v>
      </c>
      <c r="F3333" s="168" t="s">
        <v>78</v>
      </c>
    </row>
    <row r="3334" spans="1:6" ht="12.75" customHeight="1">
      <c r="A3334" s="168" t="s">
        <v>78</v>
      </c>
      <c r="B3334" s="168" t="s">
        <v>8585</v>
      </c>
      <c r="C3334" s="168" t="s">
        <v>78</v>
      </c>
      <c r="D3334" s="168" t="s">
        <v>78</v>
      </c>
      <c r="E3334" s="168" t="s">
        <v>78</v>
      </c>
      <c r="F3334" s="168" t="s">
        <v>78</v>
      </c>
    </row>
    <row r="3335" spans="1:6" ht="12.75" customHeight="1">
      <c r="A3335" s="168" t="s">
        <v>8586</v>
      </c>
      <c r="B3335" s="168" t="s">
        <v>8587</v>
      </c>
      <c r="C3335" s="168" t="s">
        <v>8588</v>
      </c>
      <c r="D3335" s="168" t="s">
        <v>8589</v>
      </c>
      <c r="E3335" s="168" t="s">
        <v>7352</v>
      </c>
      <c r="F3335" s="168" t="s">
        <v>7291</v>
      </c>
    </row>
    <row r="3336" spans="1:6" ht="12.75" customHeight="1">
      <c r="A3336" s="168" t="s">
        <v>8590</v>
      </c>
      <c r="B3336" s="168" t="s">
        <v>8591</v>
      </c>
      <c r="C3336" s="168" t="s">
        <v>8588</v>
      </c>
      <c r="D3336" s="168" t="s">
        <v>8589</v>
      </c>
      <c r="E3336" s="168" t="s">
        <v>7352</v>
      </c>
      <c r="F3336" s="168" t="s">
        <v>7291</v>
      </c>
    </row>
    <row r="3337" spans="1:6" ht="12.75" customHeight="1">
      <c r="A3337" s="168" t="s">
        <v>8592</v>
      </c>
      <c r="B3337" s="168" t="s">
        <v>8593</v>
      </c>
      <c r="C3337" s="168" t="s">
        <v>8588</v>
      </c>
      <c r="D3337" s="168" t="s">
        <v>8589</v>
      </c>
      <c r="E3337" s="168" t="s">
        <v>7352</v>
      </c>
      <c r="F3337" s="168" t="s">
        <v>7291</v>
      </c>
    </row>
    <row r="3338" spans="1:6" ht="12.75" customHeight="1">
      <c r="A3338" s="168" t="s">
        <v>8594</v>
      </c>
      <c r="B3338" s="168" t="s">
        <v>8595</v>
      </c>
      <c r="C3338" s="168" t="s">
        <v>8588</v>
      </c>
      <c r="D3338" s="168" t="s">
        <v>8589</v>
      </c>
      <c r="E3338" s="168" t="s">
        <v>7352</v>
      </c>
      <c r="F3338" s="168" t="s">
        <v>7291</v>
      </c>
    </row>
    <row r="3339" spans="1:6" ht="12.75" customHeight="1">
      <c r="A3339" s="168" t="s">
        <v>8596</v>
      </c>
      <c r="B3339" s="168" t="s">
        <v>8597</v>
      </c>
      <c r="C3339" s="168" t="s">
        <v>8588</v>
      </c>
      <c r="D3339" s="168" t="s">
        <v>8589</v>
      </c>
      <c r="E3339" s="168" t="s">
        <v>7352</v>
      </c>
      <c r="F3339" s="168" t="s">
        <v>7291</v>
      </c>
    </row>
    <row r="3340" spans="1:6" ht="12.75" customHeight="1">
      <c r="A3340" s="168" t="s">
        <v>8598</v>
      </c>
      <c r="B3340" s="168" t="s">
        <v>8599</v>
      </c>
      <c r="C3340" s="168" t="s">
        <v>8588</v>
      </c>
      <c r="D3340" s="168" t="s">
        <v>8589</v>
      </c>
      <c r="E3340" s="168" t="s">
        <v>7352</v>
      </c>
      <c r="F3340" s="168" t="s">
        <v>7291</v>
      </c>
    </row>
    <row r="3341" spans="1:6" ht="12.75" customHeight="1">
      <c r="A3341" s="168" t="s">
        <v>8600</v>
      </c>
      <c r="B3341" s="168" t="s">
        <v>8601</v>
      </c>
      <c r="C3341" s="168" t="s">
        <v>8588</v>
      </c>
      <c r="D3341" s="168" t="s">
        <v>8589</v>
      </c>
      <c r="E3341" s="168" t="s">
        <v>7352</v>
      </c>
      <c r="F3341" s="168" t="s">
        <v>7291</v>
      </c>
    </row>
    <row r="3342" spans="1:6" ht="12.75" customHeight="1">
      <c r="A3342" s="168" t="s">
        <v>8602</v>
      </c>
      <c r="B3342" s="168" t="s">
        <v>8603</v>
      </c>
      <c r="C3342" s="168" t="s">
        <v>8588</v>
      </c>
      <c r="D3342" s="168" t="s">
        <v>8589</v>
      </c>
      <c r="E3342" s="168" t="s">
        <v>7352</v>
      </c>
      <c r="F3342" s="168" t="s">
        <v>7291</v>
      </c>
    </row>
    <row r="3343" spans="1:6" ht="12.75" customHeight="1">
      <c r="A3343" s="168" t="s">
        <v>8604</v>
      </c>
      <c r="B3343" s="168" t="s">
        <v>8605</v>
      </c>
      <c r="C3343" s="168" t="s">
        <v>8588</v>
      </c>
      <c r="D3343" s="168" t="s">
        <v>8589</v>
      </c>
      <c r="E3343" s="168" t="s">
        <v>7352</v>
      </c>
      <c r="F3343" s="168" t="s">
        <v>7291</v>
      </c>
    </row>
    <row r="3344" spans="1:6" ht="12.75" customHeight="1">
      <c r="A3344" s="168" t="s">
        <v>8606</v>
      </c>
      <c r="B3344" s="168" t="s">
        <v>8607</v>
      </c>
      <c r="C3344" s="168" t="s">
        <v>8588</v>
      </c>
      <c r="D3344" s="168" t="s">
        <v>8589</v>
      </c>
      <c r="E3344" s="168" t="s">
        <v>7352</v>
      </c>
      <c r="F3344" s="168" t="s">
        <v>7291</v>
      </c>
    </row>
    <row r="3345" spans="1:6" ht="12.75" customHeight="1">
      <c r="A3345" s="168" t="s">
        <v>8608</v>
      </c>
      <c r="B3345" s="168" t="s">
        <v>8609</v>
      </c>
      <c r="C3345" s="168" t="s">
        <v>8588</v>
      </c>
      <c r="D3345" s="168" t="s">
        <v>8589</v>
      </c>
      <c r="E3345" s="168" t="s">
        <v>7352</v>
      </c>
      <c r="F3345" s="168" t="s">
        <v>7291</v>
      </c>
    </row>
    <row r="3346" spans="1:6" ht="12.75" customHeight="1">
      <c r="A3346" s="168" t="s">
        <v>8610</v>
      </c>
      <c r="B3346" s="168" t="s">
        <v>8611</v>
      </c>
      <c r="C3346" s="168" t="s">
        <v>8588</v>
      </c>
      <c r="D3346" s="168" t="s">
        <v>8589</v>
      </c>
      <c r="E3346" s="168" t="s">
        <v>7352</v>
      </c>
      <c r="F3346" s="168" t="s">
        <v>7291</v>
      </c>
    </row>
    <row r="3347" spans="1:6" ht="12.75" customHeight="1">
      <c r="A3347" s="168" t="s">
        <v>8612</v>
      </c>
      <c r="B3347" s="168" t="s">
        <v>8613</v>
      </c>
      <c r="C3347" s="168" t="s">
        <v>8588</v>
      </c>
      <c r="D3347" s="168" t="s">
        <v>8589</v>
      </c>
      <c r="E3347" s="168" t="s">
        <v>7352</v>
      </c>
      <c r="F3347" s="168" t="s">
        <v>7291</v>
      </c>
    </row>
    <row r="3348" spans="1:6" ht="12.75" customHeight="1">
      <c r="A3348" s="168" t="s">
        <v>8614</v>
      </c>
      <c r="B3348" s="168" t="s">
        <v>8615</v>
      </c>
      <c r="C3348" s="168" t="s">
        <v>8588</v>
      </c>
      <c r="D3348" s="168" t="s">
        <v>8589</v>
      </c>
      <c r="E3348" s="168" t="s">
        <v>7352</v>
      </c>
      <c r="F3348" s="168" t="s">
        <v>7291</v>
      </c>
    </row>
    <row r="3349" spans="1:6" ht="12.75" customHeight="1">
      <c r="A3349" s="168" t="s">
        <v>8616</v>
      </c>
      <c r="B3349" s="168" t="s">
        <v>8617</v>
      </c>
      <c r="C3349" s="168" t="s">
        <v>8588</v>
      </c>
      <c r="D3349" s="168" t="s">
        <v>8589</v>
      </c>
      <c r="E3349" s="168" t="s">
        <v>7352</v>
      </c>
      <c r="F3349" s="168" t="s">
        <v>7291</v>
      </c>
    </row>
    <row r="3350" spans="1:6" ht="12.75" customHeight="1">
      <c r="A3350" s="168" t="s">
        <v>78</v>
      </c>
      <c r="B3350" s="168" t="s">
        <v>78</v>
      </c>
      <c r="C3350" s="168" t="s">
        <v>78</v>
      </c>
      <c r="D3350" s="168" t="s">
        <v>78</v>
      </c>
      <c r="E3350" s="168" t="s">
        <v>78</v>
      </c>
      <c r="F3350" s="168" t="s">
        <v>78</v>
      </c>
    </row>
    <row r="3351" spans="1:6" ht="12.75" customHeight="1">
      <c r="A3351" s="168" t="s">
        <v>78</v>
      </c>
      <c r="B3351" s="168" t="s">
        <v>8618</v>
      </c>
      <c r="C3351" s="168" t="s">
        <v>78</v>
      </c>
      <c r="D3351" s="168" t="s">
        <v>78</v>
      </c>
      <c r="E3351" s="168" t="s">
        <v>78</v>
      </c>
      <c r="F3351" s="168" t="s">
        <v>78</v>
      </c>
    </row>
    <row r="3352" spans="1:6" ht="12.75" customHeight="1">
      <c r="A3352" s="168" t="s">
        <v>8619</v>
      </c>
      <c r="B3352" s="168" t="s">
        <v>8620</v>
      </c>
      <c r="C3352" s="168" t="s">
        <v>8621</v>
      </c>
      <c r="D3352" s="168" t="s">
        <v>8622</v>
      </c>
      <c r="E3352" s="168" t="s">
        <v>7311</v>
      </c>
      <c r="F3352" s="168" t="s">
        <v>7291</v>
      </c>
    </row>
    <row r="3353" spans="1:6" ht="12.75" customHeight="1">
      <c r="A3353" s="168" t="s">
        <v>8623</v>
      </c>
      <c r="B3353" s="168" t="s">
        <v>8624</v>
      </c>
      <c r="C3353" s="168" t="s">
        <v>8621</v>
      </c>
      <c r="D3353" s="168" t="s">
        <v>8622</v>
      </c>
      <c r="E3353" s="168" t="s">
        <v>7311</v>
      </c>
      <c r="F3353" s="168" t="s">
        <v>7291</v>
      </c>
    </row>
    <row r="3354" spans="1:6" ht="12.75" customHeight="1">
      <c r="A3354" s="168" t="s">
        <v>78</v>
      </c>
      <c r="B3354" s="168" t="s">
        <v>78</v>
      </c>
      <c r="C3354" s="168" t="s">
        <v>78</v>
      </c>
      <c r="D3354" s="168" t="s">
        <v>78</v>
      </c>
      <c r="E3354" s="168" t="s">
        <v>78</v>
      </c>
      <c r="F3354" s="168" t="s">
        <v>78</v>
      </c>
    </row>
    <row r="3355" spans="1:6" ht="12.75" customHeight="1">
      <c r="A3355" s="168" t="s">
        <v>78</v>
      </c>
      <c r="B3355" s="168" t="s">
        <v>8625</v>
      </c>
      <c r="C3355" s="168" t="s">
        <v>78</v>
      </c>
      <c r="D3355" s="168" t="s">
        <v>78</v>
      </c>
      <c r="E3355" s="168" t="s">
        <v>78</v>
      </c>
      <c r="F3355" s="168" t="s">
        <v>78</v>
      </c>
    </row>
    <row r="3356" spans="1:6" ht="12.75" customHeight="1">
      <c r="A3356" s="168" t="s">
        <v>8626</v>
      </c>
      <c r="B3356" s="168" t="s">
        <v>8627</v>
      </c>
      <c r="C3356" s="168" t="s">
        <v>8628</v>
      </c>
      <c r="D3356" s="168" t="s">
        <v>8629</v>
      </c>
      <c r="E3356" s="168" t="s">
        <v>7352</v>
      </c>
      <c r="F3356" s="168" t="s">
        <v>7291</v>
      </c>
    </row>
    <row r="3357" spans="1:6" ht="12.75" customHeight="1">
      <c r="A3357" s="168" t="s">
        <v>8630</v>
      </c>
      <c r="B3357" s="168" t="s">
        <v>8631</v>
      </c>
      <c r="C3357" s="168" t="s">
        <v>8628</v>
      </c>
      <c r="D3357" s="168" t="s">
        <v>8629</v>
      </c>
      <c r="E3357" s="168" t="s">
        <v>7352</v>
      </c>
      <c r="F3357" s="168" t="s">
        <v>7291</v>
      </c>
    </row>
    <row r="3358" spans="1:6" ht="12.75" customHeight="1">
      <c r="A3358" s="168" t="s">
        <v>8632</v>
      </c>
      <c r="B3358" s="168" t="s">
        <v>8633</v>
      </c>
      <c r="C3358" s="168" t="s">
        <v>8628</v>
      </c>
      <c r="D3358" s="168" t="s">
        <v>8629</v>
      </c>
      <c r="E3358" s="168" t="s">
        <v>7352</v>
      </c>
      <c r="F3358" s="168" t="s">
        <v>7291</v>
      </c>
    </row>
    <row r="3359" spans="1:6" ht="12.75" customHeight="1">
      <c r="A3359" s="168" t="s">
        <v>8634</v>
      </c>
      <c r="B3359" s="168" t="s">
        <v>8635</v>
      </c>
      <c r="C3359" s="168" t="s">
        <v>8628</v>
      </c>
      <c r="D3359" s="168" t="s">
        <v>8629</v>
      </c>
      <c r="E3359" s="168" t="s">
        <v>7352</v>
      </c>
      <c r="F3359" s="168" t="s">
        <v>7291</v>
      </c>
    </row>
    <row r="3360" spans="1:6" ht="12.75" customHeight="1">
      <c r="A3360" s="168" t="s">
        <v>8636</v>
      </c>
      <c r="B3360" s="168" t="s">
        <v>8637</v>
      </c>
      <c r="C3360" s="168" t="s">
        <v>8628</v>
      </c>
      <c r="D3360" s="168" t="s">
        <v>8629</v>
      </c>
      <c r="E3360" s="168" t="s">
        <v>7352</v>
      </c>
      <c r="F3360" s="168" t="s">
        <v>7291</v>
      </c>
    </row>
    <row r="3361" spans="1:6" ht="12.75" customHeight="1">
      <c r="A3361" s="168" t="s">
        <v>8638</v>
      </c>
      <c r="B3361" s="168" t="s">
        <v>8639</v>
      </c>
      <c r="C3361" s="168" t="s">
        <v>8628</v>
      </c>
      <c r="D3361" s="168" t="s">
        <v>8629</v>
      </c>
      <c r="E3361" s="168" t="s">
        <v>7352</v>
      </c>
      <c r="F3361" s="168" t="s">
        <v>7291</v>
      </c>
    </row>
    <row r="3362" spans="1:6" ht="12.75" customHeight="1">
      <c r="A3362" s="168" t="s">
        <v>78</v>
      </c>
      <c r="B3362" s="168" t="s">
        <v>78</v>
      </c>
      <c r="C3362" s="168" t="s">
        <v>78</v>
      </c>
      <c r="D3362" s="168" t="s">
        <v>78</v>
      </c>
      <c r="E3362" s="168" t="s">
        <v>78</v>
      </c>
      <c r="F3362" s="168" t="s">
        <v>78</v>
      </c>
    </row>
    <row r="3363" spans="1:6" ht="12.75" customHeight="1">
      <c r="A3363" s="168" t="s">
        <v>78</v>
      </c>
      <c r="B3363" s="168" t="s">
        <v>8640</v>
      </c>
      <c r="C3363" s="168" t="s">
        <v>78</v>
      </c>
      <c r="D3363" s="168" t="s">
        <v>78</v>
      </c>
      <c r="E3363" s="168" t="s">
        <v>78</v>
      </c>
      <c r="F3363" s="168" t="s">
        <v>78</v>
      </c>
    </row>
    <row r="3364" spans="1:6" ht="12.75" customHeight="1">
      <c r="A3364" s="168" t="s">
        <v>8641</v>
      </c>
      <c r="B3364" s="168" t="s">
        <v>8642</v>
      </c>
      <c r="C3364" s="168" t="s">
        <v>8643</v>
      </c>
      <c r="D3364" s="168" t="s">
        <v>8644</v>
      </c>
      <c r="E3364" s="168" t="s">
        <v>7352</v>
      </c>
      <c r="F3364" s="168" t="s">
        <v>7291</v>
      </c>
    </row>
    <row r="3365" spans="1:6" ht="12.75" customHeight="1">
      <c r="A3365" s="168" t="s">
        <v>8645</v>
      </c>
      <c r="B3365" s="168" t="s">
        <v>8646</v>
      </c>
      <c r="C3365" s="168" t="s">
        <v>8643</v>
      </c>
      <c r="D3365" s="168" t="s">
        <v>8644</v>
      </c>
      <c r="E3365" s="168" t="s">
        <v>7352</v>
      </c>
      <c r="F3365" s="168" t="s">
        <v>7291</v>
      </c>
    </row>
    <row r="3366" spans="1:6" ht="12.75" customHeight="1">
      <c r="A3366" s="168" t="s">
        <v>8647</v>
      </c>
      <c r="B3366" s="168" t="s">
        <v>8648</v>
      </c>
      <c r="C3366" s="168" t="s">
        <v>8643</v>
      </c>
      <c r="D3366" s="168" t="s">
        <v>8644</v>
      </c>
      <c r="E3366" s="168" t="s">
        <v>7352</v>
      </c>
      <c r="F3366" s="168" t="s">
        <v>7291</v>
      </c>
    </row>
    <row r="3367" spans="1:6" ht="12.75" customHeight="1">
      <c r="A3367" s="168" t="s">
        <v>8649</v>
      </c>
      <c r="B3367" s="168" t="s">
        <v>8650</v>
      </c>
      <c r="C3367" s="168" t="s">
        <v>8643</v>
      </c>
      <c r="D3367" s="168" t="s">
        <v>8644</v>
      </c>
      <c r="E3367" s="168" t="s">
        <v>7352</v>
      </c>
      <c r="F3367" s="168" t="s">
        <v>7291</v>
      </c>
    </row>
    <row r="3368" spans="1:6" ht="12.75" customHeight="1">
      <c r="A3368" s="168" t="s">
        <v>8651</v>
      </c>
      <c r="B3368" s="168" t="s">
        <v>8652</v>
      </c>
      <c r="C3368" s="168" t="s">
        <v>8643</v>
      </c>
      <c r="D3368" s="168" t="s">
        <v>8644</v>
      </c>
      <c r="E3368" s="168" t="s">
        <v>7352</v>
      </c>
      <c r="F3368" s="168" t="s">
        <v>7291</v>
      </c>
    </row>
    <row r="3369" spans="1:6" ht="12.75" customHeight="1">
      <c r="A3369" s="168" t="s">
        <v>8653</v>
      </c>
      <c r="B3369" s="168" t="s">
        <v>8654</v>
      </c>
      <c r="C3369" s="168" t="s">
        <v>8643</v>
      </c>
      <c r="D3369" s="168" t="s">
        <v>8644</v>
      </c>
      <c r="E3369" s="168" t="s">
        <v>7352</v>
      </c>
      <c r="F3369" s="168" t="s">
        <v>7291</v>
      </c>
    </row>
    <row r="3370" spans="1:6" ht="12.75" customHeight="1">
      <c r="A3370" s="168" t="s">
        <v>8655</v>
      </c>
      <c r="B3370" s="168" t="s">
        <v>8656</v>
      </c>
      <c r="C3370" s="168" t="s">
        <v>8643</v>
      </c>
      <c r="D3370" s="168" t="s">
        <v>8644</v>
      </c>
      <c r="E3370" s="168" t="s">
        <v>7352</v>
      </c>
      <c r="F3370" s="168" t="s">
        <v>7291</v>
      </c>
    </row>
    <row r="3371" spans="1:6" ht="12.75" customHeight="1">
      <c r="A3371" s="168" t="s">
        <v>8657</v>
      </c>
      <c r="B3371" s="168" t="s">
        <v>8658</v>
      </c>
      <c r="C3371" s="168" t="s">
        <v>8643</v>
      </c>
      <c r="D3371" s="168" t="s">
        <v>8644</v>
      </c>
      <c r="E3371" s="168" t="s">
        <v>7352</v>
      </c>
      <c r="F3371" s="168" t="s">
        <v>7291</v>
      </c>
    </row>
    <row r="3372" spans="1:6" ht="12.75" customHeight="1">
      <c r="A3372" s="168" t="s">
        <v>8659</v>
      </c>
      <c r="B3372" s="168" t="s">
        <v>8660</v>
      </c>
      <c r="C3372" s="168" t="s">
        <v>8643</v>
      </c>
      <c r="D3372" s="168" t="s">
        <v>8644</v>
      </c>
      <c r="E3372" s="168" t="s">
        <v>7352</v>
      </c>
      <c r="F3372" s="168" t="s">
        <v>7291</v>
      </c>
    </row>
    <row r="3373" spans="1:6" ht="12.75" customHeight="1">
      <c r="A3373" s="168" t="s">
        <v>8661</v>
      </c>
      <c r="B3373" s="168" t="s">
        <v>8662</v>
      </c>
      <c r="C3373" s="168" t="s">
        <v>8643</v>
      </c>
      <c r="D3373" s="168" t="s">
        <v>8644</v>
      </c>
      <c r="E3373" s="168" t="s">
        <v>7352</v>
      </c>
      <c r="F3373" s="168" t="s">
        <v>7291</v>
      </c>
    </row>
    <row r="3374" spans="1:6" ht="12.75" customHeight="1">
      <c r="A3374" s="168" t="s">
        <v>8663</v>
      </c>
      <c r="B3374" s="168" t="s">
        <v>8664</v>
      </c>
      <c r="C3374" s="168" t="s">
        <v>8643</v>
      </c>
      <c r="D3374" s="168" t="s">
        <v>8644</v>
      </c>
      <c r="E3374" s="168" t="s">
        <v>7352</v>
      </c>
      <c r="F3374" s="168" t="s">
        <v>7291</v>
      </c>
    </row>
    <row r="3375" spans="1:6" ht="12.75" customHeight="1">
      <c r="A3375" s="168" t="s">
        <v>8665</v>
      </c>
      <c r="B3375" s="168" t="s">
        <v>8666</v>
      </c>
      <c r="C3375" s="168" t="s">
        <v>8643</v>
      </c>
      <c r="D3375" s="168" t="s">
        <v>8644</v>
      </c>
      <c r="E3375" s="168" t="s">
        <v>7352</v>
      </c>
      <c r="F3375" s="168" t="s">
        <v>7291</v>
      </c>
    </row>
    <row r="3376" spans="1:6" ht="12.75" customHeight="1">
      <c r="A3376" s="168" t="s">
        <v>8667</v>
      </c>
      <c r="B3376" s="168" t="s">
        <v>8668</v>
      </c>
      <c r="C3376" s="168" t="s">
        <v>8643</v>
      </c>
      <c r="D3376" s="168" t="s">
        <v>8644</v>
      </c>
      <c r="E3376" s="168" t="s">
        <v>7352</v>
      </c>
      <c r="F3376" s="168" t="s">
        <v>7291</v>
      </c>
    </row>
    <row r="3377" spans="1:6" ht="12.75" customHeight="1">
      <c r="A3377" s="168" t="s">
        <v>8669</v>
      </c>
      <c r="B3377" s="168" t="s">
        <v>8670</v>
      </c>
      <c r="C3377" s="168" t="s">
        <v>8643</v>
      </c>
      <c r="D3377" s="168" t="s">
        <v>8644</v>
      </c>
      <c r="E3377" s="168" t="s">
        <v>7352</v>
      </c>
      <c r="F3377" s="168" t="s">
        <v>7291</v>
      </c>
    </row>
    <row r="3378" spans="1:6" ht="12.75" customHeight="1">
      <c r="A3378" s="168" t="s">
        <v>8671</v>
      </c>
      <c r="B3378" s="168" t="s">
        <v>8672</v>
      </c>
      <c r="C3378" s="168" t="s">
        <v>8643</v>
      </c>
      <c r="D3378" s="168" t="s">
        <v>8644</v>
      </c>
      <c r="E3378" s="168" t="s">
        <v>7352</v>
      </c>
      <c r="F3378" s="168" t="s">
        <v>7291</v>
      </c>
    </row>
    <row r="3379" spans="1:6" ht="12.75" customHeight="1">
      <c r="A3379" s="168" t="s">
        <v>8673</v>
      </c>
      <c r="B3379" s="168" t="s">
        <v>8674</v>
      </c>
      <c r="C3379" s="168" t="s">
        <v>8643</v>
      </c>
      <c r="D3379" s="168" t="s">
        <v>8644</v>
      </c>
      <c r="E3379" s="168" t="s">
        <v>7352</v>
      </c>
      <c r="F3379" s="168" t="s">
        <v>7291</v>
      </c>
    </row>
    <row r="3380" spans="1:6" ht="12.75" customHeight="1">
      <c r="A3380" s="168" t="s">
        <v>8675</v>
      </c>
      <c r="B3380" s="168" t="s">
        <v>8676</v>
      </c>
      <c r="C3380" s="168" t="s">
        <v>8643</v>
      </c>
      <c r="D3380" s="168" t="s">
        <v>8644</v>
      </c>
      <c r="E3380" s="168" t="s">
        <v>7352</v>
      </c>
      <c r="F3380" s="168" t="s">
        <v>7291</v>
      </c>
    </row>
    <row r="3381" spans="1:6" ht="12.75" customHeight="1">
      <c r="A3381" s="168" t="s">
        <v>8677</v>
      </c>
      <c r="B3381" s="168" t="s">
        <v>8678</v>
      </c>
      <c r="C3381" s="168" t="s">
        <v>8643</v>
      </c>
      <c r="D3381" s="168" t="s">
        <v>8644</v>
      </c>
      <c r="E3381" s="168" t="s">
        <v>7352</v>
      </c>
      <c r="F3381" s="168" t="s">
        <v>7291</v>
      </c>
    </row>
    <row r="3382" spans="1:6" ht="12.75" customHeight="1">
      <c r="A3382" s="168" t="s">
        <v>8679</v>
      </c>
      <c r="B3382" s="168" t="s">
        <v>8680</v>
      </c>
      <c r="C3382" s="168" t="s">
        <v>8643</v>
      </c>
      <c r="D3382" s="168" t="s">
        <v>8644</v>
      </c>
      <c r="E3382" s="168" t="s">
        <v>7352</v>
      </c>
      <c r="F3382" s="168" t="s">
        <v>7291</v>
      </c>
    </row>
    <row r="3383" spans="1:6" ht="12.75" customHeight="1">
      <c r="A3383" s="168" t="s">
        <v>78</v>
      </c>
      <c r="B3383" s="168" t="s">
        <v>78</v>
      </c>
      <c r="C3383" s="168" t="s">
        <v>78</v>
      </c>
      <c r="D3383" s="168" t="s">
        <v>78</v>
      </c>
      <c r="E3383" s="168" t="s">
        <v>78</v>
      </c>
      <c r="F3383" s="168" t="s">
        <v>78</v>
      </c>
    </row>
    <row r="3384" spans="1:6" ht="12.75" customHeight="1">
      <c r="A3384" s="168" t="s">
        <v>78</v>
      </c>
      <c r="B3384" s="168" t="s">
        <v>8681</v>
      </c>
      <c r="C3384" s="168" t="s">
        <v>78</v>
      </c>
      <c r="D3384" s="168" t="s">
        <v>78</v>
      </c>
      <c r="E3384" s="168" t="s">
        <v>78</v>
      </c>
      <c r="F3384" s="168" t="s">
        <v>78</v>
      </c>
    </row>
    <row r="3385" spans="1:6" ht="12.75" customHeight="1">
      <c r="A3385" s="168" t="s">
        <v>8682</v>
      </c>
      <c r="B3385" s="168" t="s">
        <v>8683</v>
      </c>
      <c r="C3385" s="168" t="s">
        <v>8684</v>
      </c>
      <c r="D3385" s="168" t="s">
        <v>8685</v>
      </c>
      <c r="E3385" s="168" t="s">
        <v>7311</v>
      </c>
      <c r="F3385" s="168" t="s">
        <v>7291</v>
      </c>
    </row>
    <row r="3386" spans="1:6" ht="12.75" customHeight="1">
      <c r="A3386" s="168" t="s">
        <v>8686</v>
      </c>
      <c r="B3386" s="168" t="s">
        <v>8687</v>
      </c>
      <c r="C3386" s="168" t="s">
        <v>8684</v>
      </c>
      <c r="D3386" s="168" t="s">
        <v>8685</v>
      </c>
      <c r="E3386" s="168" t="s">
        <v>7311</v>
      </c>
      <c r="F3386" s="168" t="s">
        <v>7291</v>
      </c>
    </row>
    <row r="3387" spans="1:6" ht="12.75" customHeight="1">
      <c r="A3387" s="168" t="s">
        <v>8688</v>
      </c>
      <c r="B3387" s="168" t="s">
        <v>8689</v>
      </c>
      <c r="C3387" s="168" t="s">
        <v>8684</v>
      </c>
      <c r="D3387" s="168" t="s">
        <v>8685</v>
      </c>
      <c r="E3387" s="168" t="s">
        <v>7311</v>
      </c>
      <c r="F3387" s="168" t="s">
        <v>7291</v>
      </c>
    </row>
    <row r="3388" spans="1:6" ht="12.75" customHeight="1">
      <c r="A3388" s="168" t="s">
        <v>78</v>
      </c>
      <c r="B3388" s="168" t="s">
        <v>78</v>
      </c>
      <c r="C3388" s="168" t="s">
        <v>78</v>
      </c>
      <c r="D3388" s="168" t="s">
        <v>78</v>
      </c>
      <c r="E3388" s="168" t="s">
        <v>78</v>
      </c>
      <c r="F3388" s="168" t="s">
        <v>78</v>
      </c>
    </row>
    <row r="3389" spans="1:6" ht="12.75" customHeight="1">
      <c r="A3389" s="168" t="s">
        <v>78</v>
      </c>
      <c r="B3389" s="168" t="s">
        <v>8690</v>
      </c>
      <c r="C3389" s="168" t="s">
        <v>78</v>
      </c>
      <c r="D3389" s="168" t="s">
        <v>78</v>
      </c>
      <c r="E3389" s="168" t="s">
        <v>78</v>
      </c>
      <c r="F3389" s="168" t="s">
        <v>78</v>
      </c>
    </row>
    <row r="3390" spans="1:6" ht="12.75" customHeight="1">
      <c r="A3390" s="168" t="s">
        <v>8691</v>
      </c>
      <c r="B3390" s="168" t="s">
        <v>8692</v>
      </c>
      <c r="C3390" s="168" t="s">
        <v>8693</v>
      </c>
      <c r="D3390" s="168" t="s">
        <v>8694</v>
      </c>
      <c r="E3390" s="168" t="s">
        <v>7311</v>
      </c>
      <c r="F3390" s="168" t="s">
        <v>7291</v>
      </c>
    </row>
    <row r="3391" spans="1:6" ht="12.75" customHeight="1">
      <c r="A3391" s="168" t="s">
        <v>8695</v>
      </c>
      <c r="B3391" s="168" t="s">
        <v>8696</v>
      </c>
      <c r="C3391" s="168" t="s">
        <v>8693</v>
      </c>
      <c r="D3391" s="168" t="s">
        <v>8694</v>
      </c>
      <c r="E3391" s="168" t="s">
        <v>7311</v>
      </c>
      <c r="F3391" s="168" t="s">
        <v>7291</v>
      </c>
    </row>
    <row r="3392" spans="1:6" ht="12.75" customHeight="1">
      <c r="A3392" s="168" t="s">
        <v>8697</v>
      </c>
      <c r="B3392" s="168" t="s">
        <v>8698</v>
      </c>
      <c r="C3392" s="168" t="s">
        <v>8693</v>
      </c>
      <c r="D3392" s="168" t="s">
        <v>8694</v>
      </c>
      <c r="E3392" s="168" t="s">
        <v>7311</v>
      </c>
      <c r="F3392" s="168" t="s">
        <v>7291</v>
      </c>
    </row>
    <row r="3393" spans="1:6" ht="12.75" customHeight="1">
      <c r="A3393" s="168" t="s">
        <v>8699</v>
      </c>
      <c r="B3393" s="168" t="s">
        <v>8700</v>
      </c>
      <c r="C3393" s="168" t="s">
        <v>8693</v>
      </c>
      <c r="D3393" s="168" t="s">
        <v>8694</v>
      </c>
      <c r="E3393" s="168" t="s">
        <v>7311</v>
      </c>
      <c r="F3393" s="168" t="s">
        <v>7291</v>
      </c>
    </row>
    <row r="3394" spans="1:6" ht="12.75" customHeight="1">
      <c r="A3394" s="168" t="s">
        <v>8701</v>
      </c>
      <c r="B3394" s="168" t="s">
        <v>8702</v>
      </c>
      <c r="C3394" s="168" t="s">
        <v>8693</v>
      </c>
      <c r="D3394" s="168" t="s">
        <v>8694</v>
      </c>
      <c r="E3394" s="168" t="s">
        <v>7311</v>
      </c>
      <c r="F3394" s="168" t="s">
        <v>7291</v>
      </c>
    </row>
    <row r="3395" spans="1:6" ht="12.75" customHeight="1">
      <c r="A3395" s="168" t="s">
        <v>8703</v>
      </c>
      <c r="B3395" s="168" t="s">
        <v>8704</v>
      </c>
      <c r="C3395" s="168" t="s">
        <v>8693</v>
      </c>
      <c r="D3395" s="168" t="s">
        <v>8694</v>
      </c>
      <c r="E3395" s="168" t="s">
        <v>7311</v>
      </c>
      <c r="F3395" s="168" t="s">
        <v>7291</v>
      </c>
    </row>
    <row r="3396" spans="1:6" ht="12.75" customHeight="1">
      <c r="A3396" s="168" t="s">
        <v>8705</v>
      </c>
      <c r="B3396" s="168" t="s">
        <v>8706</v>
      </c>
      <c r="C3396" s="168" t="s">
        <v>8693</v>
      </c>
      <c r="D3396" s="168" t="s">
        <v>8694</v>
      </c>
      <c r="E3396" s="168" t="s">
        <v>7311</v>
      </c>
      <c r="F3396" s="168" t="s">
        <v>7291</v>
      </c>
    </row>
    <row r="3397" spans="1:6" ht="12.75" customHeight="1">
      <c r="A3397" s="168" t="s">
        <v>8707</v>
      </c>
      <c r="B3397" s="168" t="s">
        <v>8708</v>
      </c>
      <c r="C3397" s="168" t="s">
        <v>8693</v>
      </c>
      <c r="D3397" s="168" t="s">
        <v>8694</v>
      </c>
      <c r="E3397" s="168" t="s">
        <v>7311</v>
      </c>
      <c r="F3397" s="168" t="s">
        <v>7291</v>
      </c>
    </row>
    <row r="3398" spans="1:6" ht="12.75" customHeight="1">
      <c r="A3398" s="168" t="s">
        <v>8709</v>
      </c>
      <c r="B3398" s="168" t="s">
        <v>8710</v>
      </c>
      <c r="C3398" s="168" t="s">
        <v>8693</v>
      </c>
      <c r="D3398" s="168" t="s">
        <v>8694</v>
      </c>
      <c r="E3398" s="168" t="s">
        <v>7311</v>
      </c>
      <c r="F3398" s="168" t="s">
        <v>7291</v>
      </c>
    </row>
    <row r="3399" spans="1:6" ht="12.75" customHeight="1">
      <c r="A3399" s="168" t="s">
        <v>8711</v>
      </c>
      <c r="B3399" s="168" t="s">
        <v>8712</v>
      </c>
      <c r="C3399" s="168" t="s">
        <v>8693</v>
      </c>
      <c r="D3399" s="168" t="s">
        <v>8694</v>
      </c>
      <c r="E3399" s="168" t="s">
        <v>7311</v>
      </c>
      <c r="F3399" s="168" t="s">
        <v>7291</v>
      </c>
    </row>
    <row r="3400" spans="1:6" ht="12.75" customHeight="1">
      <c r="A3400" s="168" t="s">
        <v>8713</v>
      </c>
      <c r="B3400" s="168" t="s">
        <v>8714</v>
      </c>
      <c r="C3400" s="168" t="s">
        <v>8693</v>
      </c>
      <c r="D3400" s="168" t="s">
        <v>8694</v>
      </c>
      <c r="E3400" s="168" t="s">
        <v>7311</v>
      </c>
      <c r="F3400" s="168" t="s">
        <v>7291</v>
      </c>
    </row>
    <row r="3401" spans="1:6" ht="12.75" customHeight="1">
      <c r="A3401" s="168" t="s">
        <v>78</v>
      </c>
      <c r="B3401" s="168" t="s">
        <v>78</v>
      </c>
      <c r="C3401" s="168" t="s">
        <v>78</v>
      </c>
      <c r="D3401" s="168" t="s">
        <v>78</v>
      </c>
      <c r="E3401" s="168" t="s">
        <v>78</v>
      </c>
      <c r="F3401" s="168" t="s">
        <v>78</v>
      </c>
    </row>
    <row r="3402" spans="1:6" ht="12.75" customHeight="1">
      <c r="A3402" s="168" t="s">
        <v>78</v>
      </c>
      <c r="B3402" s="168" t="s">
        <v>8715</v>
      </c>
      <c r="C3402" s="168" t="s">
        <v>78</v>
      </c>
      <c r="D3402" s="168" t="s">
        <v>78</v>
      </c>
      <c r="E3402" s="168" t="s">
        <v>78</v>
      </c>
      <c r="F3402" s="168" t="s">
        <v>78</v>
      </c>
    </row>
    <row r="3403" spans="1:6" ht="12.75" customHeight="1">
      <c r="A3403" s="168" t="s">
        <v>8716</v>
      </c>
      <c r="B3403" s="168" t="s">
        <v>8717</v>
      </c>
      <c r="C3403" s="168" t="s">
        <v>8718</v>
      </c>
      <c r="D3403" s="168" t="s">
        <v>8719</v>
      </c>
      <c r="E3403" s="168" t="s">
        <v>7328</v>
      </c>
      <c r="F3403" s="168" t="s">
        <v>7291</v>
      </c>
    </row>
    <row r="3404" spans="1:6" ht="12.75" customHeight="1">
      <c r="A3404" s="168" t="s">
        <v>8720</v>
      </c>
      <c r="B3404" s="168" t="s">
        <v>8721</v>
      </c>
      <c r="C3404" s="168" t="s">
        <v>8718</v>
      </c>
      <c r="D3404" s="168" t="s">
        <v>8719</v>
      </c>
      <c r="E3404" s="168" t="s">
        <v>7328</v>
      </c>
      <c r="F3404" s="168" t="s">
        <v>7291</v>
      </c>
    </row>
    <row r="3405" spans="1:6" ht="12.75" customHeight="1">
      <c r="A3405" s="168" t="s">
        <v>8722</v>
      </c>
      <c r="B3405" s="168" t="s">
        <v>8723</v>
      </c>
      <c r="C3405" s="168" t="s">
        <v>8718</v>
      </c>
      <c r="D3405" s="168" t="s">
        <v>8719</v>
      </c>
      <c r="E3405" s="168" t="s">
        <v>7328</v>
      </c>
      <c r="F3405" s="168" t="s">
        <v>7291</v>
      </c>
    </row>
    <row r="3406" spans="1:6" ht="12.75" customHeight="1">
      <c r="A3406" s="168" t="s">
        <v>8724</v>
      </c>
      <c r="B3406" s="168" t="s">
        <v>8725</v>
      </c>
      <c r="C3406" s="168" t="s">
        <v>8718</v>
      </c>
      <c r="D3406" s="168" t="s">
        <v>8719</v>
      </c>
      <c r="E3406" s="168" t="s">
        <v>7328</v>
      </c>
      <c r="F3406" s="168" t="s">
        <v>7291</v>
      </c>
    </row>
    <row r="3407" spans="1:6" ht="12.75" customHeight="1">
      <c r="A3407" s="168" t="s">
        <v>8726</v>
      </c>
      <c r="B3407" s="168" t="s">
        <v>8727</v>
      </c>
      <c r="C3407" s="168" t="s">
        <v>8718</v>
      </c>
      <c r="D3407" s="168" t="s">
        <v>8719</v>
      </c>
      <c r="E3407" s="168" t="s">
        <v>7328</v>
      </c>
      <c r="F3407" s="168" t="s">
        <v>7291</v>
      </c>
    </row>
    <row r="3408" spans="1:6" ht="12.75" customHeight="1">
      <c r="A3408" s="168" t="s">
        <v>8728</v>
      </c>
      <c r="B3408" s="168" t="s">
        <v>8729</v>
      </c>
      <c r="C3408" s="168" t="s">
        <v>8718</v>
      </c>
      <c r="D3408" s="168" t="s">
        <v>8719</v>
      </c>
      <c r="E3408" s="168" t="s">
        <v>7328</v>
      </c>
      <c r="F3408" s="168" t="s">
        <v>7291</v>
      </c>
    </row>
    <row r="3409" spans="1:6" ht="12.75" customHeight="1">
      <c r="A3409" s="168" t="s">
        <v>8730</v>
      </c>
      <c r="B3409" s="168" t="s">
        <v>8731</v>
      </c>
      <c r="C3409" s="168" t="s">
        <v>8718</v>
      </c>
      <c r="D3409" s="168" t="s">
        <v>8719</v>
      </c>
      <c r="E3409" s="168" t="s">
        <v>7328</v>
      </c>
      <c r="F3409" s="168" t="s">
        <v>7291</v>
      </c>
    </row>
    <row r="3410" spans="1:6" ht="12.75" customHeight="1">
      <c r="A3410" s="168" t="s">
        <v>8732</v>
      </c>
      <c r="B3410" s="168" t="s">
        <v>8733</v>
      </c>
      <c r="C3410" s="168" t="s">
        <v>8718</v>
      </c>
      <c r="D3410" s="168" t="s">
        <v>8719</v>
      </c>
      <c r="E3410" s="168" t="s">
        <v>7328</v>
      </c>
      <c r="F3410" s="168" t="s">
        <v>7291</v>
      </c>
    </row>
    <row r="3411" spans="1:6" ht="12.75" customHeight="1">
      <c r="A3411" s="168" t="s">
        <v>8734</v>
      </c>
      <c r="B3411" s="168" t="s">
        <v>8735</v>
      </c>
      <c r="C3411" s="168" t="s">
        <v>8718</v>
      </c>
      <c r="D3411" s="168" t="s">
        <v>8719</v>
      </c>
      <c r="E3411" s="168" t="s">
        <v>7328</v>
      </c>
      <c r="F3411" s="168" t="s">
        <v>7291</v>
      </c>
    </row>
    <row r="3412" spans="1:6" ht="12.75" customHeight="1">
      <c r="A3412" s="168" t="s">
        <v>8736</v>
      </c>
      <c r="B3412" s="168" t="s">
        <v>8737</v>
      </c>
      <c r="C3412" s="168" t="s">
        <v>8718</v>
      </c>
      <c r="D3412" s="168" t="s">
        <v>8719</v>
      </c>
      <c r="E3412" s="168" t="s">
        <v>7328</v>
      </c>
      <c r="F3412" s="168" t="s">
        <v>7291</v>
      </c>
    </row>
    <row r="3413" spans="1:6" ht="12.75" customHeight="1">
      <c r="A3413" s="168" t="s">
        <v>78</v>
      </c>
      <c r="B3413" s="168" t="s">
        <v>78</v>
      </c>
      <c r="C3413" s="168" t="s">
        <v>78</v>
      </c>
      <c r="D3413" s="168" t="s">
        <v>78</v>
      </c>
      <c r="E3413" s="168" t="s">
        <v>78</v>
      </c>
      <c r="F3413" s="168" t="s">
        <v>78</v>
      </c>
    </row>
    <row r="3414" spans="1:6" ht="12.75" customHeight="1">
      <c r="A3414" s="168" t="s">
        <v>78</v>
      </c>
      <c r="B3414" s="168" t="s">
        <v>8738</v>
      </c>
      <c r="C3414" s="168" t="s">
        <v>78</v>
      </c>
      <c r="D3414" s="168" t="s">
        <v>78</v>
      </c>
      <c r="E3414" s="168" t="s">
        <v>78</v>
      </c>
      <c r="F3414" s="168" t="s">
        <v>78</v>
      </c>
    </row>
    <row r="3415" spans="1:6" ht="12.75" customHeight="1">
      <c r="A3415" s="168" t="s">
        <v>8739</v>
      </c>
      <c r="B3415" s="168" t="s">
        <v>8740</v>
      </c>
      <c r="C3415" s="168" t="s">
        <v>8741</v>
      </c>
      <c r="D3415" s="168" t="s">
        <v>8742</v>
      </c>
      <c r="E3415" s="168" t="s">
        <v>7352</v>
      </c>
      <c r="F3415" s="168" t="s">
        <v>7291</v>
      </c>
    </row>
    <row r="3416" spans="1:6" ht="12.75" customHeight="1">
      <c r="A3416" s="168" t="s">
        <v>8743</v>
      </c>
      <c r="B3416" s="168" t="s">
        <v>8744</v>
      </c>
      <c r="C3416" s="168" t="s">
        <v>8741</v>
      </c>
      <c r="D3416" s="168" t="s">
        <v>8742</v>
      </c>
      <c r="E3416" s="168" t="s">
        <v>7352</v>
      </c>
      <c r="F3416" s="168" t="s">
        <v>7291</v>
      </c>
    </row>
    <row r="3417" spans="1:6" ht="12.75" customHeight="1">
      <c r="A3417" s="168" t="s">
        <v>8745</v>
      </c>
      <c r="B3417" s="168" t="s">
        <v>8746</v>
      </c>
      <c r="C3417" s="168" t="s">
        <v>8741</v>
      </c>
      <c r="D3417" s="168" t="s">
        <v>8742</v>
      </c>
      <c r="E3417" s="168" t="s">
        <v>7352</v>
      </c>
      <c r="F3417" s="168" t="s">
        <v>7291</v>
      </c>
    </row>
    <row r="3418" spans="1:6" ht="12.75" customHeight="1">
      <c r="A3418" s="168" t="s">
        <v>8747</v>
      </c>
      <c r="B3418" s="168" t="s">
        <v>8748</v>
      </c>
      <c r="C3418" s="168" t="s">
        <v>8741</v>
      </c>
      <c r="D3418" s="168" t="s">
        <v>8742</v>
      </c>
      <c r="E3418" s="168" t="s">
        <v>7352</v>
      </c>
      <c r="F3418" s="168" t="s">
        <v>7291</v>
      </c>
    </row>
    <row r="3419" spans="1:6" ht="12.75" customHeight="1">
      <c r="A3419" s="168" t="s">
        <v>8749</v>
      </c>
      <c r="B3419" s="168" t="s">
        <v>8750</v>
      </c>
      <c r="C3419" s="168" t="s">
        <v>8741</v>
      </c>
      <c r="D3419" s="168" t="s">
        <v>8742</v>
      </c>
      <c r="E3419" s="168" t="s">
        <v>7352</v>
      </c>
      <c r="F3419" s="168" t="s">
        <v>7291</v>
      </c>
    </row>
    <row r="3420" spans="1:6" ht="12.75" customHeight="1">
      <c r="A3420" s="168" t="s">
        <v>8751</v>
      </c>
      <c r="B3420" s="168" t="s">
        <v>8752</v>
      </c>
      <c r="C3420" s="168" t="s">
        <v>8741</v>
      </c>
      <c r="D3420" s="168" t="s">
        <v>8742</v>
      </c>
      <c r="E3420" s="168" t="s">
        <v>7352</v>
      </c>
      <c r="F3420" s="168" t="s">
        <v>7291</v>
      </c>
    </row>
    <row r="3421" spans="1:6" ht="12.75" customHeight="1">
      <c r="A3421" s="168" t="s">
        <v>8753</v>
      </c>
      <c r="B3421" s="168" t="s">
        <v>8754</v>
      </c>
      <c r="C3421" s="168" t="s">
        <v>8741</v>
      </c>
      <c r="D3421" s="168" t="s">
        <v>8742</v>
      </c>
      <c r="E3421" s="168" t="s">
        <v>7352</v>
      </c>
      <c r="F3421" s="168" t="s">
        <v>7291</v>
      </c>
    </row>
    <row r="3422" spans="1:6" ht="12.75" customHeight="1">
      <c r="A3422" s="168" t="s">
        <v>8755</v>
      </c>
      <c r="B3422" s="168" t="s">
        <v>8756</v>
      </c>
      <c r="C3422" s="168" t="s">
        <v>8741</v>
      </c>
      <c r="D3422" s="168" t="s">
        <v>8742</v>
      </c>
      <c r="E3422" s="168" t="s">
        <v>7352</v>
      </c>
      <c r="F3422" s="168" t="s">
        <v>7291</v>
      </c>
    </row>
    <row r="3423" spans="1:6" ht="12.75" customHeight="1">
      <c r="A3423" s="168" t="s">
        <v>8757</v>
      </c>
      <c r="B3423" s="168" t="s">
        <v>8758</v>
      </c>
      <c r="C3423" s="168" t="s">
        <v>8741</v>
      </c>
      <c r="D3423" s="168" t="s">
        <v>8742</v>
      </c>
      <c r="E3423" s="168" t="s">
        <v>7352</v>
      </c>
      <c r="F3423" s="168" t="s">
        <v>7291</v>
      </c>
    </row>
    <row r="3424" spans="1:6" ht="12.75" customHeight="1">
      <c r="A3424" s="168" t="s">
        <v>8759</v>
      </c>
      <c r="B3424" s="168" t="s">
        <v>8760</v>
      </c>
      <c r="C3424" s="168" t="s">
        <v>8741</v>
      </c>
      <c r="D3424" s="168" t="s">
        <v>8742</v>
      </c>
      <c r="E3424" s="168" t="s">
        <v>7352</v>
      </c>
      <c r="F3424" s="168" t="s">
        <v>7291</v>
      </c>
    </row>
    <row r="3425" spans="1:6" ht="12.75" customHeight="1">
      <c r="A3425" s="168" t="s">
        <v>8761</v>
      </c>
      <c r="B3425" s="168" t="s">
        <v>8762</v>
      </c>
      <c r="C3425" s="168" t="s">
        <v>8741</v>
      </c>
      <c r="D3425" s="168" t="s">
        <v>8742</v>
      </c>
      <c r="E3425" s="168" t="s">
        <v>7352</v>
      </c>
      <c r="F3425" s="168" t="s">
        <v>7291</v>
      </c>
    </row>
    <row r="3426" spans="1:6" ht="12.75" customHeight="1">
      <c r="A3426" s="168" t="s">
        <v>8763</v>
      </c>
      <c r="B3426" s="168" t="s">
        <v>8764</v>
      </c>
      <c r="C3426" s="168" t="s">
        <v>8741</v>
      </c>
      <c r="D3426" s="168" t="s">
        <v>8742</v>
      </c>
      <c r="E3426" s="168" t="s">
        <v>7352</v>
      </c>
      <c r="F3426" s="168" t="s">
        <v>7291</v>
      </c>
    </row>
    <row r="3427" spans="1:6" ht="12.75" customHeight="1">
      <c r="A3427" s="168" t="s">
        <v>8765</v>
      </c>
      <c r="B3427" s="168" t="s">
        <v>8766</v>
      </c>
      <c r="C3427" s="168" t="s">
        <v>8741</v>
      </c>
      <c r="D3427" s="168" t="s">
        <v>8742</v>
      </c>
      <c r="E3427" s="168" t="s">
        <v>7352</v>
      </c>
      <c r="F3427" s="168" t="s">
        <v>7291</v>
      </c>
    </row>
    <row r="3428" spans="1:6" ht="12.75" customHeight="1">
      <c r="A3428" s="168" t="s">
        <v>8767</v>
      </c>
      <c r="B3428" s="168" t="s">
        <v>8768</v>
      </c>
      <c r="C3428" s="168" t="s">
        <v>8741</v>
      </c>
      <c r="D3428" s="168" t="s">
        <v>8742</v>
      </c>
      <c r="E3428" s="168" t="s">
        <v>7352</v>
      </c>
      <c r="F3428" s="168" t="s">
        <v>7291</v>
      </c>
    </row>
    <row r="3429" spans="1:6" ht="12.75" customHeight="1">
      <c r="A3429" s="168" t="s">
        <v>8769</v>
      </c>
      <c r="B3429" s="168" t="s">
        <v>8770</v>
      </c>
      <c r="C3429" s="168" t="s">
        <v>8741</v>
      </c>
      <c r="D3429" s="168" t="s">
        <v>8742</v>
      </c>
      <c r="E3429" s="168" t="s">
        <v>7352</v>
      </c>
      <c r="F3429" s="168" t="s">
        <v>7291</v>
      </c>
    </row>
    <row r="3430" spans="1:6" ht="12.75" customHeight="1">
      <c r="A3430" s="168" t="s">
        <v>8771</v>
      </c>
      <c r="B3430" s="168" t="s">
        <v>8772</v>
      </c>
      <c r="C3430" s="168" t="s">
        <v>8741</v>
      </c>
      <c r="D3430" s="168" t="s">
        <v>8742</v>
      </c>
      <c r="E3430" s="168" t="s">
        <v>7352</v>
      </c>
      <c r="F3430" s="168" t="s">
        <v>7291</v>
      </c>
    </row>
    <row r="3431" spans="1:6" ht="12.75" customHeight="1">
      <c r="A3431" s="168" t="s">
        <v>8773</v>
      </c>
      <c r="B3431" s="168" t="s">
        <v>8774</v>
      </c>
      <c r="C3431" s="168" t="s">
        <v>8741</v>
      </c>
      <c r="D3431" s="168" t="s">
        <v>8742</v>
      </c>
      <c r="E3431" s="168" t="s">
        <v>7352</v>
      </c>
      <c r="F3431" s="168" t="s">
        <v>7291</v>
      </c>
    </row>
    <row r="3432" spans="1:6" ht="12.75" customHeight="1">
      <c r="A3432" s="168" t="s">
        <v>8775</v>
      </c>
      <c r="B3432" s="168" t="s">
        <v>8776</v>
      </c>
      <c r="C3432" s="168" t="s">
        <v>8741</v>
      </c>
      <c r="D3432" s="168" t="s">
        <v>8742</v>
      </c>
      <c r="E3432" s="168" t="s">
        <v>7352</v>
      </c>
      <c r="F3432" s="168" t="s">
        <v>7291</v>
      </c>
    </row>
    <row r="3433" spans="1:6" ht="12.75" customHeight="1">
      <c r="A3433" s="168" t="s">
        <v>8777</v>
      </c>
      <c r="B3433" s="168" t="s">
        <v>8778</v>
      </c>
      <c r="C3433" s="168" t="s">
        <v>8741</v>
      </c>
      <c r="D3433" s="168" t="s">
        <v>8742</v>
      </c>
      <c r="E3433" s="168" t="s">
        <v>7352</v>
      </c>
      <c r="F3433" s="168" t="s">
        <v>7291</v>
      </c>
    </row>
    <row r="3434" spans="1:6" ht="12.75" customHeight="1">
      <c r="A3434" s="168" t="s">
        <v>78</v>
      </c>
      <c r="B3434" s="168" t="s">
        <v>78</v>
      </c>
      <c r="C3434" s="168" t="s">
        <v>78</v>
      </c>
      <c r="D3434" s="168" t="s">
        <v>78</v>
      </c>
      <c r="E3434" s="168" t="s">
        <v>78</v>
      </c>
      <c r="F3434" s="168" t="s">
        <v>78</v>
      </c>
    </row>
    <row r="3435" spans="1:6" ht="12.75" customHeight="1">
      <c r="A3435" s="168" t="s">
        <v>78</v>
      </c>
      <c r="B3435" s="168" t="s">
        <v>8779</v>
      </c>
      <c r="C3435" s="168" t="s">
        <v>78</v>
      </c>
      <c r="D3435" s="168" t="s">
        <v>78</v>
      </c>
      <c r="E3435" s="168" t="s">
        <v>78</v>
      </c>
      <c r="F3435" s="168" t="s">
        <v>78</v>
      </c>
    </row>
    <row r="3436" spans="1:6" ht="12.75" customHeight="1">
      <c r="A3436" s="168" t="s">
        <v>78</v>
      </c>
      <c r="B3436" s="168" t="s">
        <v>78</v>
      </c>
      <c r="C3436" s="168" t="s">
        <v>78</v>
      </c>
      <c r="D3436" s="168" t="s">
        <v>78</v>
      </c>
      <c r="E3436" s="168" t="s">
        <v>78</v>
      </c>
      <c r="F3436" s="168" t="s">
        <v>78</v>
      </c>
    </row>
    <row r="3437" spans="1:6" ht="12.75" customHeight="1">
      <c r="A3437" s="168" t="s">
        <v>78</v>
      </c>
      <c r="B3437" s="168" t="s">
        <v>8780</v>
      </c>
      <c r="C3437" s="168" t="s">
        <v>78</v>
      </c>
      <c r="D3437" s="168" t="s">
        <v>78</v>
      </c>
      <c r="E3437" s="168" t="s">
        <v>78</v>
      </c>
      <c r="F3437" s="168" t="s">
        <v>78</v>
      </c>
    </row>
    <row r="3438" spans="1:6" ht="12.75" customHeight="1">
      <c r="A3438" s="168" t="s">
        <v>8781</v>
      </c>
      <c r="B3438" s="168" t="s">
        <v>8782</v>
      </c>
      <c r="C3438" s="168" t="s">
        <v>8783</v>
      </c>
      <c r="D3438" s="168" t="s">
        <v>8784</v>
      </c>
      <c r="E3438" s="168" t="s">
        <v>8785</v>
      </c>
      <c r="F3438" s="168" t="s">
        <v>8786</v>
      </c>
    </row>
    <row r="3439" spans="1:6" ht="12.75" customHeight="1">
      <c r="A3439" s="168" t="s">
        <v>8787</v>
      </c>
      <c r="B3439" s="168" t="s">
        <v>8788</v>
      </c>
      <c r="C3439" s="168" t="s">
        <v>8783</v>
      </c>
      <c r="D3439" s="168" t="s">
        <v>8784</v>
      </c>
      <c r="E3439" s="168" t="s">
        <v>8785</v>
      </c>
      <c r="F3439" s="168" t="s">
        <v>8786</v>
      </c>
    </row>
    <row r="3440" spans="1:6" ht="12.75" customHeight="1">
      <c r="A3440" s="168" t="s">
        <v>8789</v>
      </c>
      <c r="B3440" s="168" t="s">
        <v>8790</v>
      </c>
      <c r="C3440" s="168" t="s">
        <v>8783</v>
      </c>
      <c r="D3440" s="168" t="s">
        <v>8784</v>
      </c>
      <c r="E3440" s="168" t="s">
        <v>8785</v>
      </c>
      <c r="F3440" s="168" t="s">
        <v>8786</v>
      </c>
    </row>
    <row r="3441" spans="1:6" ht="12.75" customHeight="1">
      <c r="A3441" s="168" t="s">
        <v>8791</v>
      </c>
      <c r="B3441" s="168" t="s">
        <v>8792</v>
      </c>
      <c r="C3441" s="168" t="s">
        <v>8783</v>
      </c>
      <c r="D3441" s="168" t="s">
        <v>8784</v>
      </c>
      <c r="E3441" s="168" t="s">
        <v>8785</v>
      </c>
      <c r="F3441" s="168" t="s">
        <v>8786</v>
      </c>
    </row>
    <row r="3442" spans="1:6" ht="12.75" customHeight="1">
      <c r="A3442" s="168" t="s">
        <v>8793</v>
      </c>
      <c r="B3442" s="168" t="s">
        <v>8794</v>
      </c>
      <c r="C3442" s="168" t="s">
        <v>8783</v>
      </c>
      <c r="D3442" s="168" t="s">
        <v>8784</v>
      </c>
      <c r="E3442" s="168" t="s">
        <v>8785</v>
      </c>
      <c r="F3442" s="168" t="s">
        <v>8786</v>
      </c>
    </row>
    <row r="3443" spans="1:6" ht="12.75" customHeight="1">
      <c r="A3443" s="168" t="s">
        <v>8795</v>
      </c>
      <c r="B3443" s="168" t="s">
        <v>8796</v>
      </c>
      <c r="C3443" s="168" t="s">
        <v>8783</v>
      </c>
      <c r="D3443" s="168" t="s">
        <v>8784</v>
      </c>
      <c r="E3443" s="168" t="s">
        <v>8785</v>
      </c>
      <c r="F3443" s="168" t="s">
        <v>8786</v>
      </c>
    </row>
    <row r="3444" spans="1:6" ht="12.75" customHeight="1">
      <c r="A3444" s="168" t="s">
        <v>8797</v>
      </c>
      <c r="B3444" s="168" t="s">
        <v>8798</v>
      </c>
      <c r="C3444" s="168" t="s">
        <v>8783</v>
      </c>
      <c r="D3444" s="168" t="s">
        <v>8784</v>
      </c>
      <c r="E3444" s="168" t="s">
        <v>8785</v>
      </c>
      <c r="F3444" s="168" t="s">
        <v>8786</v>
      </c>
    </row>
    <row r="3445" spans="1:6" ht="12.75" customHeight="1">
      <c r="A3445" s="168" t="s">
        <v>8799</v>
      </c>
      <c r="B3445" s="168" t="s">
        <v>8800</v>
      </c>
      <c r="C3445" s="168" t="s">
        <v>8783</v>
      </c>
      <c r="D3445" s="168" t="s">
        <v>8784</v>
      </c>
      <c r="E3445" s="168" t="s">
        <v>8785</v>
      </c>
      <c r="F3445" s="168" t="s">
        <v>8786</v>
      </c>
    </row>
    <row r="3446" spans="1:6" ht="12.75" customHeight="1">
      <c r="A3446" s="168" t="s">
        <v>8801</v>
      </c>
      <c r="B3446" s="168" t="s">
        <v>8802</v>
      </c>
      <c r="C3446" s="168" t="s">
        <v>8783</v>
      </c>
      <c r="D3446" s="168" t="s">
        <v>8784</v>
      </c>
      <c r="E3446" s="168" t="s">
        <v>8785</v>
      </c>
      <c r="F3446" s="168" t="s">
        <v>8786</v>
      </c>
    </row>
    <row r="3447" spans="1:6" ht="12.75" customHeight="1">
      <c r="A3447" s="168" t="s">
        <v>8803</v>
      </c>
      <c r="B3447" s="168" t="s">
        <v>8804</v>
      </c>
      <c r="C3447" s="168" t="s">
        <v>8783</v>
      </c>
      <c r="D3447" s="168" t="s">
        <v>8784</v>
      </c>
      <c r="E3447" s="168" t="s">
        <v>8785</v>
      </c>
      <c r="F3447" s="168" t="s">
        <v>8786</v>
      </c>
    </row>
    <row r="3448" spans="1:6" ht="12.75" customHeight="1">
      <c r="A3448" s="168" t="s">
        <v>8805</v>
      </c>
      <c r="B3448" s="168" t="s">
        <v>8806</v>
      </c>
      <c r="C3448" s="168" t="s">
        <v>8783</v>
      </c>
      <c r="D3448" s="168" t="s">
        <v>8784</v>
      </c>
      <c r="E3448" s="168" t="s">
        <v>8785</v>
      </c>
      <c r="F3448" s="168" t="s">
        <v>8786</v>
      </c>
    </row>
    <row r="3449" spans="1:6" ht="12.75" customHeight="1">
      <c r="A3449" s="168" t="s">
        <v>8807</v>
      </c>
      <c r="B3449" s="168" t="s">
        <v>5439</v>
      </c>
      <c r="C3449" s="168" t="s">
        <v>8783</v>
      </c>
      <c r="D3449" s="168" t="s">
        <v>8784</v>
      </c>
      <c r="E3449" s="168" t="s">
        <v>8785</v>
      </c>
      <c r="F3449" s="168" t="s">
        <v>8786</v>
      </c>
    </row>
    <row r="3450" spans="1:6" ht="12.75" customHeight="1">
      <c r="A3450" s="168" t="s">
        <v>8808</v>
      </c>
      <c r="B3450" s="168" t="s">
        <v>8809</v>
      </c>
      <c r="C3450" s="168" t="s">
        <v>8783</v>
      </c>
      <c r="D3450" s="168" t="s">
        <v>8784</v>
      </c>
      <c r="E3450" s="168" t="s">
        <v>8785</v>
      </c>
      <c r="F3450" s="168" t="s">
        <v>8786</v>
      </c>
    </row>
    <row r="3451" spans="1:6" ht="12.75" customHeight="1">
      <c r="A3451" s="168" t="s">
        <v>8810</v>
      </c>
      <c r="B3451" s="168" t="s">
        <v>8811</v>
      </c>
      <c r="C3451" s="168" t="s">
        <v>8783</v>
      </c>
      <c r="D3451" s="168" t="s">
        <v>8784</v>
      </c>
      <c r="E3451" s="168" t="s">
        <v>8785</v>
      </c>
      <c r="F3451" s="168" t="s">
        <v>8786</v>
      </c>
    </row>
    <row r="3452" spans="1:6" ht="12.75" customHeight="1">
      <c r="A3452" s="168" t="s">
        <v>8812</v>
      </c>
      <c r="B3452" s="168" t="s">
        <v>8813</v>
      </c>
      <c r="C3452" s="168" t="s">
        <v>8783</v>
      </c>
      <c r="D3452" s="168" t="s">
        <v>8784</v>
      </c>
      <c r="E3452" s="168" t="s">
        <v>8785</v>
      </c>
      <c r="F3452" s="168" t="s">
        <v>8786</v>
      </c>
    </row>
    <row r="3453" spans="1:6" ht="12.75" customHeight="1">
      <c r="A3453" s="168" t="s">
        <v>8814</v>
      </c>
      <c r="B3453" s="168" t="s">
        <v>8815</v>
      </c>
      <c r="C3453" s="168" t="s">
        <v>8783</v>
      </c>
      <c r="D3453" s="168" t="s">
        <v>8784</v>
      </c>
      <c r="E3453" s="168" t="s">
        <v>8785</v>
      </c>
      <c r="F3453" s="168" t="s">
        <v>8786</v>
      </c>
    </row>
    <row r="3454" spans="1:6" ht="12.75" customHeight="1">
      <c r="A3454" s="168" t="s">
        <v>8816</v>
      </c>
      <c r="B3454" s="168" t="s">
        <v>8817</v>
      </c>
      <c r="C3454" s="168" t="s">
        <v>8783</v>
      </c>
      <c r="D3454" s="168" t="s">
        <v>8784</v>
      </c>
      <c r="E3454" s="168" t="s">
        <v>8785</v>
      </c>
      <c r="F3454" s="168" t="s">
        <v>8786</v>
      </c>
    </row>
    <row r="3455" spans="1:6" ht="12.75" customHeight="1">
      <c r="A3455" s="168" t="s">
        <v>8818</v>
      </c>
      <c r="B3455" s="168" t="s">
        <v>8819</v>
      </c>
      <c r="C3455" s="168" t="s">
        <v>8783</v>
      </c>
      <c r="D3455" s="168" t="s">
        <v>8784</v>
      </c>
      <c r="E3455" s="168" t="s">
        <v>8785</v>
      </c>
      <c r="F3455" s="168" t="s">
        <v>8786</v>
      </c>
    </row>
    <row r="3456" spans="1:6" ht="12.75" customHeight="1">
      <c r="A3456" s="168" t="s">
        <v>8820</v>
      </c>
      <c r="B3456" s="168" t="s">
        <v>8821</v>
      </c>
      <c r="C3456" s="168" t="s">
        <v>8783</v>
      </c>
      <c r="D3456" s="168" t="s">
        <v>8784</v>
      </c>
      <c r="E3456" s="168" t="s">
        <v>8785</v>
      </c>
      <c r="F3456" s="168" t="s">
        <v>8786</v>
      </c>
    </row>
    <row r="3457" spans="1:6" ht="12.75" customHeight="1">
      <c r="A3457" s="168" t="s">
        <v>8822</v>
      </c>
      <c r="B3457" s="168" t="s">
        <v>8823</v>
      </c>
      <c r="C3457" s="168" t="s">
        <v>8783</v>
      </c>
      <c r="D3457" s="168" t="s">
        <v>8784</v>
      </c>
      <c r="E3457" s="168" t="s">
        <v>8785</v>
      </c>
      <c r="F3457" s="168" t="s">
        <v>8786</v>
      </c>
    </row>
    <row r="3458" spans="1:6" ht="12.75" customHeight="1">
      <c r="A3458" s="168" t="s">
        <v>8824</v>
      </c>
      <c r="B3458" s="168" t="s">
        <v>8825</v>
      </c>
      <c r="C3458" s="168" t="s">
        <v>8783</v>
      </c>
      <c r="D3458" s="168" t="s">
        <v>8784</v>
      </c>
      <c r="E3458" s="168" t="s">
        <v>8785</v>
      </c>
      <c r="F3458" s="168" t="s">
        <v>8786</v>
      </c>
    </row>
    <row r="3459" spans="1:6" ht="12.75" customHeight="1">
      <c r="A3459" s="168" t="s">
        <v>8826</v>
      </c>
      <c r="B3459" s="168" t="s">
        <v>8827</v>
      </c>
      <c r="C3459" s="168" t="s">
        <v>8783</v>
      </c>
      <c r="D3459" s="168" t="s">
        <v>8784</v>
      </c>
      <c r="E3459" s="168" t="s">
        <v>8785</v>
      </c>
      <c r="F3459" s="168" t="s">
        <v>8786</v>
      </c>
    </row>
    <row r="3460" spans="1:6" ht="12.75" customHeight="1">
      <c r="A3460" s="168" t="s">
        <v>8828</v>
      </c>
      <c r="B3460" s="168" t="s">
        <v>8829</v>
      </c>
      <c r="C3460" s="168" t="s">
        <v>8783</v>
      </c>
      <c r="D3460" s="168" t="s">
        <v>8784</v>
      </c>
      <c r="E3460" s="168" t="s">
        <v>8785</v>
      </c>
      <c r="F3460" s="168" t="s">
        <v>8786</v>
      </c>
    </row>
    <row r="3461" spans="1:6" ht="12.75" customHeight="1">
      <c r="A3461" s="168" t="s">
        <v>8830</v>
      </c>
      <c r="B3461" s="168" t="s">
        <v>8831</v>
      </c>
      <c r="C3461" s="168" t="s">
        <v>8783</v>
      </c>
      <c r="D3461" s="168" t="s">
        <v>8784</v>
      </c>
      <c r="E3461" s="168" t="s">
        <v>8785</v>
      </c>
      <c r="F3461" s="168" t="s">
        <v>8786</v>
      </c>
    </row>
    <row r="3462" spans="1:6" ht="12.75" customHeight="1">
      <c r="A3462" s="168" t="s">
        <v>8832</v>
      </c>
      <c r="B3462" s="168" t="s">
        <v>8833</v>
      </c>
      <c r="C3462" s="168" t="s">
        <v>8783</v>
      </c>
      <c r="D3462" s="168" t="s">
        <v>8784</v>
      </c>
      <c r="E3462" s="168" t="s">
        <v>8785</v>
      </c>
      <c r="F3462" s="168" t="s">
        <v>8786</v>
      </c>
    </row>
    <row r="3463" spans="1:6" ht="12.75" customHeight="1">
      <c r="A3463" s="168" t="s">
        <v>8834</v>
      </c>
      <c r="B3463" s="168" t="s">
        <v>8835</v>
      </c>
      <c r="C3463" s="168" t="s">
        <v>8783</v>
      </c>
      <c r="D3463" s="168" t="s">
        <v>8784</v>
      </c>
      <c r="E3463" s="168" t="s">
        <v>8785</v>
      </c>
      <c r="F3463" s="168" t="s">
        <v>8786</v>
      </c>
    </row>
    <row r="3464" spans="1:6" ht="12.75" customHeight="1">
      <c r="A3464" s="168" t="s">
        <v>8836</v>
      </c>
      <c r="B3464" s="168" t="s">
        <v>8837</v>
      </c>
      <c r="C3464" s="168" t="s">
        <v>8783</v>
      </c>
      <c r="D3464" s="168" t="s">
        <v>8784</v>
      </c>
      <c r="E3464" s="168" t="s">
        <v>8785</v>
      </c>
      <c r="F3464" s="168" t="s">
        <v>8786</v>
      </c>
    </row>
    <row r="3465" spans="1:6" ht="12.75" customHeight="1">
      <c r="A3465" s="168" t="s">
        <v>8838</v>
      </c>
      <c r="B3465" s="168" t="s">
        <v>8839</v>
      </c>
      <c r="C3465" s="168" t="s">
        <v>8783</v>
      </c>
      <c r="D3465" s="168" t="s">
        <v>8784</v>
      </c>
      <c r="E3465" s="168" t="s">
        <v>8785</v>
      </c>
      <c r="F3465" s="168" t="s">
        <v>8786</v>
      </c>
    </row>
    <row r="3466" spans="1:6" ht="12.75" customHeight="1">
      <c r="A3466" s="168" t="s">
        <v>8840</v>
      </c>
      <c r="B3466" s="168" t="s">
        <v>8841</v>
      </c>
      <c r="C3466" s="168" t="s">
        <v>8783</v>
      </c>
      <c r="D3466" s="168" t="s">
        <v>8784</v>
      </c>
      <c r="E3466" s="168" t="s">
        <v>8785</v>
      </c>
      <c r="F3466" s="168" t="s">
        <v>8786</v>
      </c>
    </row>
    <row r="3467" spans="1:6" ht="12.75" customHeight="1">
      <c r="A3467" s="168" t="s">
        <v>8842</v>
      </c>
      <c r="B3467" s="168" t="s">
        <v>8843</v>
      </c>
      <c r="C3467" s="168" t="s">
        <v>8783</v>
      </c>
      <c r="D3467" s="168" t="s">
        <v>8784</v>
      </c>
      <c r="E3467" s="168" t="s">
        <v>8785</v>
      </c>
      <c r="F3467" s="168" t="s">
        <v>8786</v>
      </c>
    </row>
    <row r="3468" spans="1:6" ht="12.75" customHeight="1">
      <c r="A3468" s="168" t="s">
        <v>8844</v>
      </c>
      <c r="B3468" s="168" t="s">
        <v>8845</v>
      </c>
      <c r="C3468" s="168" t="s">
        <v>8783</v>
      </c>
      <c r="D3468" s="168" t="s">
        <v>8784</v>
      </c>
      <c r="E3468" s="168" t="s">
        <v>8785</v>
      </c>
      <c r="F3468" s="168" t="s">
        <v>8786</v>
      </c>
    </row>
    <row r="3469" spans="1:6" ht="12.75" customHeight="1">
      <c r="A3469" s="168" t="s">
        <v>8846</v>
      </c>
      <c r="B3469" s="168" t="s">
        <v>8847</v>
      </c>
      <c r="C3469" s="168" t="s">
        <v>8783</v>
      </c>
      <c r="D3469" s="168" t="s">
        <v>8784</v>
      </c>
      <c r="E3469" s="168" t="s">
        <v>8785</v>
      </c>
      <c r="F3469" s="168" t="s">
        <v>8786</v>
      </c>
    </row>
    <row r="3470" spans="1:6" ht="12.75" customHeight="1">
      <c r="A3470" s="168" t="s">
        <v>8848</v>
      </c>
      <c r="B3470" s="168" t="s">
        <v>8849</v>
      </c>
      <c r="C3470" s="168" t="s">
        <v>8783</v>
      </c>
      <c r="D3470" s="168" t="s">
        <v>8784</v>
      </c>
      <c r="E3470" s="168" t="s">
        <v>8785</v>
      </c>
      <c r="F3470" s="168" t="s">
        <v>8786</v>
      </c>
    </row>
    <row r="3471" spans="1:6" ht="12.75" customHeight="1">
      <c r="A3471" s="168" t="s">
        <v>8850</v>
      </c>
      <c r="B3471" s="168" t="s">
        <v>8851</v>
      </c>
      <c r="C3471" s="168" t="s">
        <v>8783</v>
      </c>
      <c r="D3471" s="168" t="s">
        <v>8784</v>
      </c>
      <c r="E3471" s="168" t="s">
        <v>8785</v>
      </c>
      <c r="F3471" s="168" t="s">
        <v>8786</v>
      </c>
    </row>
    <row r="3472" spans="1:6" ht="12.75" customHeight="1">
      <c r="A3472" s="168" t="s">
        <v>8852</v>
      </c>
      <c r="B3472" s="168" t="s">
        <v>8853</v>
      </c>
      <c r="C3472" s="168" t="s">
        <v>8783</v>
      </c>
      <c r="D3472" s="168" t="s">
        <v>8784</v>
      </c>
      <c r="E3472" s="168" t="s">
        <v>8785</v>
      </c>
      <c r="F3472" s="168" t="s">
        <v>8786</v>
      </c>
    </row>
    <row r="3473" spans="1:6" ht="12.75" customHeight="1">
      <c r="A3473" s="168" t="s">
        <v>8854</v>
      </c>
      <c r="B3473" s="168" t="s">
        <v>8855</v>
      </c>
      <c r="C3473" s="168" t="s">
        <v>8783</v>
      </c>
      <c r="D3473" s="168" t="s">
        <v>8784</v>
      </c>
      <c r="E3473" s="168" t="s">
        <v>8785</v>
      </c>
      <c r="F3473" s="168" t="s">
        <v>8786</v>
      </c>
    </row>
    <row r="3474" spans="1:6" ht="12.75" customHeight="1">
      <c r="A3474" s="168" t="s">
        <v>8856</v>
      </c>
      <c r="B3474" s="168" t="s">
        <v>8857</v>
      </c>
      <c r="C3474" s="168" t="s">
        <v>8783</v>
      </c>
      <c r="D3474" s="168" t="s">
        <v>8784</v>
      </c>
      <c r="E3474" s="168" t="s">
        <v>8785</v>
      </c>
      <c r="F3474" s="168" t="s">
        <v>8786</v>
      </c>
    </row>
    <row r="3475" spans="1:6" ht="12.75" customHeight="1">
      <c r="A3475" s="168" t="s">
        <v>8858</v>
      </c>
      <c r="B3475" s="168" t="s">
        <v>8859</v>
      </c>
      <c r="C3475" s="168" t="s">
        <v>8783</v>
      </c>
      <c r="D3475" s="168" t="s">
        <v>8784</v>
      </c>
      <c r="E3475" s="168" t="s">
        <v>8785</v>
      </c>
      <c r="F3475" s="168" t="s">
        <v>8786</v>
      </c>
    </row>
    <row r="3476" spans="1:6" ht="12.75" customHeight="1">
      <c r="A3476" s="168" t="s">
        <v>8860</v>
      </c>
      <c r="B3476" s="168" t="s">
        <v>8861</v>
      </c>
      <c r="C3476" s="168" t="s">
        <v>8783</v>
      </c>
      <c r="D3476" s="168" t="s">
        <v>8784</v>
      </c>
      <c r="E3476" s="168" t="s">
        <v>8785</v>
      </c>
      <c r="F3476" s="168" t="s">
        <v>8786</v>
      </c>
    </row>
    <row r="3477" spans="1:6" ht="12.75" customHeight="1">
      <c r="A3477" s="168" t="s">
        <v>8862</v>
      </c>
      <c r="B3477" s="168" t="s">
        <v>8863</v>
      </c>
      <c r="C3477" s="168" t="s">
        <v>8783</v>
      </c>
      <c r="D3477" s="168" t="s">
        <v>8784</v>
      </c>
      <c r="E3477" s="168" t="s">
        <v>8785</v>
      </c>
      <c r="F3477" s="168" t="s">
        <v>8786</v>
      </c>
    </row>
    <row r="3478" spans="1:6" ht="12.75" customHeight="1">
      <c r="A3478" s="168" t="s">
        <v>8864</v>
      </c>
      <c r="B3478" s="168" t="s">
        <v>8865</v>
      </c>
      <c r="C3478" s="168" t="s">
        <v>8783</v>
      </c>
      <c r="D3478" s="168" t="s">
        <v>8784</v>
      </c>
      <c r="E3478" s="168" t="s">
        <v>8785</v>
      </c>
      <c r="F3478" s="168" t="s">
        <v>8786</v>
      </c>
    </row>
    <row r="3479" spans="1:6" ht="12.75" customHeight="1">
      <c r="A3479" s="168" t="s">
        <v>8866</v>
      </c>
      <c r="B3479" s="168" t="s">
        <v>8867</v>
      </c>
      <c r="C3479" s="168" t="s">
        <v>8783</v>
      </c>
      <c r="D3479" s="168" t="s">
        <v>8784</v>
      </c>
      <c r="E3479" s="168" t="s">
        <v>8785</v>
      </c>
      <c r="F3479" s="168" t="s">
        <v>8786</v>
      </c>
    </row>
    <row r="3480" spans="1:6" ht="12.75" customHeight="1">
      <c r="A3480" s="168" t="s">
        <v>8868</v>
      </c>
      <c r="B3480" s="168" t="s">
        <v>8869</v>
      </c>
      <c r="C3480" s="168" t="s">
        <v>8783</v>
      </c>
      <c r="D3480" s="168" t="s">
        <v>8784</v>
      </c>
      <c r="E3480" s="168" t="s">
        <v>8785</v>
      </c>
      <c r="F3480" s="168" t="s">
        <v>8786</v>
      </c>
    </row>
    <row r="3481" spans="1:6" ht="12.75" customHeight="1">
      <c r="A3481" s="168" t="s">
        <v>8870</v>
      </c>
      <c r="B3481" s="168" t="s">
        <v>8871</v>
      </c>
      <c r="C3481" s="168" t="s">
        <v>8783</v>
      </c>
      <c r="D3481" s="168" t="s">
        <v>8784</v>
      </c>
      <c r="E3481" s="168" t="s">
        <v>8785</v>
      </c>
      <c r="F3481" s="168" t="s">
        <v>8786</v>
      </c>
    </row>
    <row r="3482" spans="1:6" ht="12.75" customHeight="1">
      <c r="A3482" s="168" t="s">
        <v>8872</v>
      </c>
      <c r="B3482" s="168" t="s">
        <v>8873</v>
      </c>
      <c r="C3482" s="168" t="s">
        <v>8783</v>
      </c>
      <c r="D3482" s="168" t="s">
        <v>8784</v>
      </c>
      <c r="E3482" s="168" t="s">
        <v>8785</v>
      </c>
      <c r="F3482" s="168" t="s">
        <v>8786</v>
      </c>
    </row>
    <row r="3483" spans="1:6" ht="12.75" customHeight="1">
      <c r="A3483" s="168" t="s">
        <v>8874</v>
      </c>
      <c r="B3483" s="168" t="s">
        <v>8875</v>
      </c>
      <c r="C3483" s="168" t="s">
        <v>8783</v>
      </c>
      <c r="D3483" s="168" t="s">
        <v>8784</v>
      </c>
      <c r="E3483" s="168" t="s">
        <v>8785</v>
      </c>
      <c r="F3483" s="168" t="s">
        <v>8786</v>
      </c>
    </row>
    <row r="3484" spans="1:6" ht="12.75" customHeight="1">
      <c r="A3484" s="168" t="s">
        <v>8876</v>
      </c>
      <c r="B3484" s="168" t="s">
        <v>8877</v>
      </c>
      <c r="C3484" s="168" t="s">
        <v>8783</v>
      </c>
      <c r="D3484" s="168" t="s">
        <v>8784</v>
      </c>
      <c r="E3484" s="168" t="s">
        <v>8785</v>
      </c>
      <c r="F3484" s="168" t="s">
        <v>8786</v>
      </c>
    </row>
    <row r="3485" spans="1:6" ht="12.75" customHeight="1">
      <c r="A3485" s="168" t="s">
        <v>8878</v>
      </c>
      <c r="B3485" s="168" t="s">
        <v>8879</v>
      </c>
      <c r="C3485" s="168" t="s">
        <v>8783</v>
      </c>
      <c r="D3485" s="168" t="s">
        <v>8784</v>
      </c>
      <c r="E3485" s="168" t="s">
        <v>8785</v>
      </c>
      <c r="F3485" s="168" t="s">
        <v>8786</v>
      </c>
    </row>
    <row r="3486" spans="1:6" ht="12.75" customHeight="1">
      <c r="A3486" s="168" t="s">
        <v>8880</v>
      </c>
      <c r="B3486" s="168" t="s">
        <v>8881</v>
      </c>
      <c r="C3486" s="168" t="s">
        <v>8783</v>
      </c>
      <c r="D3486" s="168" t="s">
        <v>8784</v>
      </c>
      <c r="E3486" s="168" t="s">
        <v>8785</v>
      </c>
      <c r="F3486" s="168" t="s">
        <v>8786</v>
      </c>
    </row>
    <row r="3487" spans="1:6" ht="12.75" customHeight="1">
      <c r="A3487" s="168" t="s">
        <v>8882</v>
      </c>
      <c r="B3487" s="168" t="s">
        <v>8883</v>
      </c>
      <c r="C3487" s="168" t="s">
        <v>8783</v>
      </c>
      <c r="D3487" s="168" t="s">
        <v>8784</v>
      </c>
      <c r="E3487" s="168" t="s">
        <v>8785</v>
      </c>
      <c r="F3487" s="168" t="s">
        <v>8786</v>
      </c>
    </row>
    <row r="3488" spans="1:6" ht="12.75" customHeight="1">
      <c r="A3488" s="168" t="s">
        <v>8884</v>
      </c>
      <c r="B3488" s="168" t="s">
        <v>8885</v>
      </c>
      <c r="C3488" s="168" t="s">
        <v>8783</v>
      </c>
      <c r="D3488" s="168" t="s">
        <v>8784</v>
      </c>
      <c r="E3488" s="168" t="s">
        <v>8785</v>
      </c>
      <c r="F3488" s="168" t="s">
        <v>8786</v>
      </c>
    </row>
    <row r="3489" spans="1:6" ht="12.75" customHeight="1">
      <c r="A3489" s="168" t="s">
        <v>8886</v>
      </c>
      <c r="B3489" s="168" t="s">
        <v>8887</v>
      </c>
      <c r="C3489" s="168" t="s">
        <v>8783</v>
      </c>
      <c r="D3489" s="168" t="s">
        <v>8784</v>
      </c>
      <c r="E3489" s="168" t="s">
        <v>8785</v>
      </c>
      <c r="F3489" s="168" t="s">
        <v>8786</v>
      </c>
    </row>
    <row r="3490" spans="1:6" ht="12.75" customHeight="1">
      <c r="A3490" s="168" t="s">
        <v>8888</v>
      </c>
      <c r="B3490" s="168" t="s">
        <v>8889</v>
      </c>
      <c r="C3490" s="168" t="s">
        <v>8783</v>
      </c>
      <c r="D3490" s="168" t="s">
        <v>8784</v>
      </c>
      <c r="E3490" s="168" t="s">
        <v>8785</v>
      </c>
      <c r="F3490" s="168" t="s">
        <v>8786</v>
      </c>
    </row>
    <row r="3491" spans="1:6" ht="12.75" customHeight="1">
      <c r="A3491" s="168" t="s">
        <v>8890</v>
      </c>
      <c r="B3491" s="168" t="s">
        <v>8891</v>
      </c>
      <c r="C3491" s="168" t="s">
        <v>8783</v>
      </c>
      <c r="D3491" s="168" t="s">
        <v>8784</v>
      </c>
      <c r="E3491" s="168" t="s">
        <v>8785</v>
      </c>
      <c r="F3491" s="168" t="s">
        <v>8786</v>
      </c>
    </row>
    <row r="3492" spans="1:6" ht="12.75" customHeight="1">
      <c r="A3492" s="168" t="s">
        <v>8892</v>
      </c>
      <c r="B3492" s="168" t="s">
        <v>8893</v>
      </c>
      <c r="C3492" s="168" t="s">
        <v>8783</v>
      </c>
      <c r="D3492" s="168" t="s">
        <v>8784</v>
      </c>
      <c r="E3492" s="168" t="s">
        <v>8785</v>
      </c>
      <c r="F3492" s="168" t="s">
        <v>8786</v>
      </c>
    </row>
    <row r="3493" spans="1:6" ht="12.75" customHeight="1">
      <c r="A3493" s="168" t="s">
        <v>8894</v>
      </c>
      <c r="B3493" s="168" t="s">
        <v>8895</v>
      </c>
      <c r="C3493" s="168" t="s">
        <v>8783</v>
      </c>
      <c r="D3493" s="168" t="s">
        <v>8784</v>
      </c>
      <c r="E3493" s="168" t="s">
        <v>8785</v>
      </c>
      <c r="F3493" s="168" t="s">
        <v>8786</v>
      </c>
    </row>
    <row r="3494" spans="1:6" ht="12.75" customHeight="1">
      <c r="A3494" s="168" t="s">
        <v>8896</v>
      </c>
      <c r="B3494" s="168" t="s">
        <v>8897</v>
      </c>
      <c r="C3494" s="168" t="s">
        <v>8783</v>
      </c>
      <c r="D3494" s="168" t="s">
        <v>8784</v>
      </c>
      <c r="E3494" s="168" t="s">
        <v>8785</v>
      </c>
      <c r="F3494" s="168" t="s">
        <v>8786</v>
      </c>
    </row>
    <row r="3495" spans="1:6" ht="12.75" customHeight="1">
      <c r="A3495" s="168" t="s">
        <v>8898</v>
      </c>
      <c r="B3495" s="168" t="s">
        <v>8899</v>
      </c>
      <c r="C3495" s="168" t="s">
        <v>8783</v>
      </c>
      <c r="D3495" s="168" t="s">
        <v>8784</v>
      </c>
      <c r="E3495" s="168" t="s">
        <v>8785</v>
      </c>
      <c r="F3495" s="168" t="s">
        <v>8786</v>
      </c>
    </row>
    <row r="3496" spans="1:6" ht="12.75" customHeight="1">
      <c r="A3496" s="168" t="s">
        <v>8900</v>
      </c>
      <c r="B3496" s="168" t="s">
        <v>8901</v>
      </c>
      <c r="C3496" s="168" t="s">
        <v>8783</v>
      </c>
      <c r="D3496" s="168" t="s">
        <v>8784</v>
      </c>
      <c r="E3496" s="168" t="s">
        <v>8785</v>
      </c>
      <c r="F3496" s="168" t="s">
        <v>8786</v>
      </c>
    </row>
    <row r="3497" spans="1:6" ht="12.75" customHeight="1">
      <c r="A3497" s="168" t="s">
        <v>8902</v>
      </c>
      <c r="B3497" s="168" t="s">
        <v>8903</v>
      </c>
      <c r="C3497" s="168" t="s">
        <v>8783</v>
      </c>
      <c r="D3497" s="168" t="s">
        <v>8784</v>
      </c>
      <c r="E3497" s="168" t="s">
        <v>8785</v>
      </c>
      <c r="F3497" s="168" t="s">
        <v>8786</v>
      </c>
    </row>
    <row r="3498" spans="1:6" ht="12.75" customHeight="1">
      <c r="A3498" s="168" t="s">
        <v>8904</v>
      </c>
      <c r="B3498" s="168" t="s">
        <v>8905</v>
      </c>
      <c r="C3498" s="168" t="s">
        <v>8783</v>
      </c>
      <c r="D3498" s="168" t="s">
        <v>8784</v>
      </c>
      <c r="E3498" s="168" t="s">
        <v>8785</v>
      </c>
      <c r="F3498" s="168" t="s">
        <v>8786</v>
      </c>
    </row>
    <row r="3499" spans="1:6" ht="12.75" customHeight="1">
      <c r="A3499" s="168" t="s">
        <v>8906</v>
      </c>
      <c r="B3499" s="168" t="s">
        <v>8907</v>
      </c>
      <c r="C3499" s="168" t="s">
        <v>8783</v>
      </c>
      <c r="D3499" s="168" t="s">
        <v>8784</v>
      </c>
      <c r="E3499" s="168" t="s">
        <v>8785</v>
      </c>
      <c r="F3499" s="168" t="s">
        <v>8786</v>
      </c>
    </row>
    <row r="3500" spans="1:6" ht="12.75" customHeight="1">
      <c r="A3500" s="168" t="s">
        <v>8908</v>
      </c>
      <c r="B3500" s="168" t="s">
        <v>8909</v>
      </c>
      <c r="C3500" s="168" t="s">
        <v>8783</v>
      </c>
      <c r="D3500" s="168" t="s">
        <v>8784</v>
      </c>
      <c r="E3500" s="168" t="s">
        <v>8785</v>
      </c>
      <c r="F3500" s="168" t="s">
        <v>8786</v>
      </c>
    </row>
    <row r="3501" spans="1:6" ht="12.75" customHeight="1">
      <c r="A3501" s="168" t="s">
        <v>8910</v>
      </c>
      <c r="B3501" s="168" t="s">
        <v>8911</v>
      </c>
      <c r="C3501" s="168" t="s">
        <v>8783</v>
      </c>
      <c r="D3501" s="168" t="s">
        <v>8784</v>
      </c>
      <c r="E3501" s="168" t="s">
        <v>8785</v>
      </c>
      <c r="F3501" s="168" t="s">
        <v>8786</v>
      </c>
    </row>
    <row r="3502" spans="1:6" ht="12.75" customHeight="1">
      <c r="A3502" s="168" t="s">
        <v>8912</v>
      </c>
      <c r="B3502" s="168" t="s">
        <v>8913</v>
      </c>
      <c r="C3502" s="168" t="s">
        <v>8783</v>
      </c>
      <c r="D3502" s="168" t="s">
        <v>8784</v>
      </c>
      <c r="E3502" s="168" t="s">
        <v>8785</v>
      </c>
      <c r="F3502" s="168" t="s">
        <v>8786</v>
      </c>
    </row>
    <row r="3503" spans="1:6" ht="12.75" customHeight="1">
      <c r="A3503" s="168" t="s">
        <v>8914</v>
      </c>
      <c r="B3503" s="168" t="s">
        <v>8915</v>
      </c>
      <c r="C3503" s="168" t="s">
        <v>8783</v>
      </c>
      <c r="D3503" s="168" t="s">
        <v>8784</v>
      </c>
      <c r="E3503" s="168" t="s">
        <v>8785</v>
      </c>
      <c r="F3503" s="168" t="s">
        <v>8786</v>
      </c>
    </row>
    <row r="3504" spans="1:6" ht="12.75" customHeight="1">
      <c r="A3504" s="168" t="s">
        <v>8916</v>
      </c>
      <c r="B3504" s="168" t="s">
        <v>8917</v>
      </c>
      <c r="C3504" s="168" t="s">
        <v>8783</v>
      </c>
      <c r="D3504" s="168" t="s">
        <v>8784</v>
      </c>
      <c r="E3504" s="168" t="s">
        <v>8785</v>
      </c>
      <c r="F3504" s="168" t="s">
        <v>8786</v>
      </c>
    </row>
    <row r="3505" spans="1:6" ht="12.75" customHeight="1">
      <c r="A3505" s="168" t="s">
        <v>8918</v>
      </c>
      <c r="B3505" s="168" t="s">
        <v>8919</v>
      </c>
      <c r="C3505" s="168" t="s">
        <v>8783</v>
      </c>
      <c r="D3505" s="168" t="s">
        <v>8784</v>
      </c>
      <c r="E3505" s="168" t="s">
        <v>8785</v>
      </c>
      <c r="F3505" s="168" t="s">
        <v>8786</v>
      </c>
    </row>
    <row r="3506" spans="1:6" ht="12.75" customHeight="1">
      <c r="A3506" s="168" t="s">
        <v>8920</v>
      </c>
      <c r="B3506" s="168" t="s">
        <v>3534</v>
      </c>
      <c r="C3506" s="168" t="s">
        <v>8783</v>
      </c>
      <c r="D3506" s="168" t="s">
        <v>8784</v>
      </c>
      <c r="E3506" s="168" t="s">
        <v>8785</v>
      </c>
      <c r="F3506" s="168" t="s">
        <v>8786</v>
      </c>
    </row>
    <row r="3507" spans="1:6" ht="12.75" customHeight="1">
      <c r="A3507" s="168" t="s">
        <v>8921</v>
      </c>
      <c r="B3507" s="168" t="s">
        <v>8922</v>
      </c>
      <c r="C3507" s="168" t="s">
        <v>8783</v>
      </c>
      <c r="D3507" s="168" t="s">
        <v>8784</v>
      </c>
      <c r="E3507" s="168" t="s">
        <v>8785</v>
      </c>
      <c r="F3507" s="168" t="s">
        <v>8786</v>
      </c>
    </row>
    <row r="3508" spans="1:6" ht="12.75" customHeight="1">
      <c r="A3508" s="168" t="s">
        <v>8923</v>
      </c>
      <c r="B3508" s="168" t="s">
        <v>8924</v>
      </c>
      <c r="C3508" s="168" t="s">
        <v>8783</v>
      </c>
      <c r="D3508" s="168" t="s">
        <v>8784</v>
      </c>
      <c r="E3508" s="168" t="s">
        <v>8785</v>
      </c>
      <c r="F3508" s="168" t="s">
        <v>8786</v>
      </c>
    </row>
    <row r="3509" spans="1:6" ht="12.75" customHeight="1">
      <c r="A3509" s="168" t="s">
        <v>8925</v>
      </c>
      <c r="B3509" s="168" t="s">
        <v>8926</v>
      </c>
      <c r="C3509" s="168" t="s">
        <v>8783</v>
      </c>
      <c r="D3509" s="168" t="s">
        <v>8784</v>
      </c>
      <c r="E3509" s="168" t="s">
        <v>8785</v>
      </c>
      <c r="F3509" s="168" t="s">
        <v>8786</v>
      </c>
    </row>
    <row r="3510" spans="1:6" ht="12.75" customHeight="1">
      <c r="A3510" s="168" t="s">
        <v>8927</v>
      </c>
      <c r="B3510" s="168" t="s">
        <v>8928</v>
      </c>
      <c r="C3510" s="168" t="s">
        <v>8783</v>
      </c>
      <c r="D3510" s="168" t="s">
        <v>8784</v>
      </c>
      <c r="E3510" s="168" t="s">
        <v>8785</v>
      </c>
      <c r="F3510" s="168" t="s">
        <v>8786</v>
      </c>
    </row>
    <row r="3511" spans="1:6" ht="12.75" customHeight="1">
      <c r="A3511" s="168" t="s">
        <v>8929</v>
      </c>
      <c r="B3511" s="168" t="s">
        <v>8930</v>
      </c>
      <c r="C3511" s="168" t="s">
        <v>8783</v>
      </c>
      <c r="D3511" s="168" t="s">
        <v>8784</v>
      </c>
      <c r="E3511" s="168" t="s">
        <v>8785</v>
      </c>
      <c r="F3511" s="168" t="s">
        <v>8786</v>
      </c>
    </row>
    <row r="3512" spans="1:6" ht="12.75" customHeight="1">
      <c r="A3512" s="168" t="s">
        <v>8931</v>
      </c>
      <c r="B3512" s="168" t="s">
        <v>8932</v>
      </c>
      <c r="C3512" s="168" t="s">
        <v>8783</v>
      </c>
      <c r="D3512" s="168" t="s">
        <v>8784</v>
      </c>
      <c r="E3512" s="168" t="s">
        <v>8785</v>
      </c>
      <c r="F3512" s="168" t="s">
        <v>8786</v>
      </c>
    </row>
    <row r="3513" spans="1:6" ht="12.75" customHeight="1">
      <c r="A3513" s="168" t="s">
        <v>8933</v>
      </c>
      <c r="B3513" s="168" t="s">
        <v>8934</v>
      </c>
      <c r="C3513" s="168" t="s">
        <v>8783</v>
      </c>
      <c r="D3513" s="168" t="s">
        <v>8784</v>
      </c>
      <c r="E3513" s="168" t="s">
        <v>8785</v>
      </c>
      <c r="F3513" s="168" t="s">
        <v>8786</v>
      </c>
    </row>
    <row r="3514" spans="1:6" ht="12.75" customHeight="1">
      <c r="A3514" s="168" t="s">
        <v>8935</v>
      </c>
      <c r="B3514" s="168" t="s">
        <v>8936</v>
      </c>
      <c r="C3514" s="168" t="s">
        <v>8783</v>
      </c>
      <c r="D3514" s="168" t="s">
        <v>8784</v>
      </c>
      <c r="E3514" s="168" t="s">
        <v>8785</v>
      </c>
      <c r="F3514" s="168" t="s">
        <v>8786</v>
      </c>
    </row>
    <row r="3515" spans="1:6" ht="12.75" customHeight="1">
      <c r="A3515" s="168" t="s">
        <v>8937</v>
      </c>
      <c r="B3515" s="168" t="s">
        <v>8938</v>
      </c>
      <c r="C3515" s="168" t="s">
        <v>8783</v>
      </c>
      <c r="D3515" s="168" t="s">
        <v>8784</v>
      </c>
      <c r="E3515" s="168" t="s">
        <v>8785</v>
      </c>
      <c r="F3515" s="168" t="s">
        <v>8786</v>
      </c>
    </row>
    <row r="3516" spans="1:6" ht="12.75" customHeight="1">
      <c r="A3516" s="168" t="s">
        <v>8939</v>
      </c>
      <c r="B3516" s="168" t="s">
        <v>3546</v>
      </c>
      <c r="C3516" s="168" t="s">
        <v>8783</v>
      </c>
      <c r="D3516" s="168" t="s">
        <v>8784</v>
      </c>
      <c r="E3516" s="168" t="s">
        <v>8785</v>
      </c>
      <c r="F3516" s="168" t="s">
        <v>8786</v>
      </c>
    </row>
    <row r="3517" spans="1:6" ht="12.75" customHeight="1">
      <c r="A3517" s="168" t="s">
        <v>8940</v>
      </c>
      <c r="B3517" s="168" t="s">
        <v>8941</v>
      </c>
      <c r="C3517" s="168" t="s">
        <v>8783</v>
      </c>
      <c r="D3517" s="168" t="s">
        <v>8784</v>
      </c>
      <c r="E3517" s="168" t="s">
        <v>8785</v>
      </c>
      <c r="F3517" s="168" t="s">
        <v>8786</v>
      </c>
    </row>
    <row r="3518" spans="1:6" ht="12.75" customHeight="1">
      <c r="A3518" s="168" t="s">
        <v>8942</v>
      </c>
      <c r="B3518" s="168" t="s">
        <v>8943</v>
      </c>
      <c r="C3518" s="168" t="s">
        <v>8783</v>
      </c>
      <c r="D3518" s="168" t="s">
        <v>8784</v>
      </c>
      <c r="E3518" s="168" t="s">
        <v>8785</v>
      </c>
      <c r="F3518" s="168" t="s">
        <v>8786</v>
      </c>
    </row>
    <row r="3519" spans="1:6" ht="12.75" customHeight="1">
      <c r="A3519" s="168" t="s">
        <v>8944</v>
      </c>
      <c r="B3519" s="168" t="s">
        <v>8945</v>
      </c>
      <c r="C3519" s="168" t="s">
        <v>8783</v>
      </c>
      <c r="D3519" s="168" t="s">
        <v>8784</v>
      </c>
      <c r="E3519" s="168" t="s">
        <v>8785</v>
      </c>
      <c r="F3519" s="168" t="s">
        <v>8786</v>
      </c>
    </row>
    <row r="3520" spans="1:6" ht="12.75" customHeight="1">
      <c r="A3520" s="168" t="s">
        <v>8946</v>
      </c>
      <c r="B3520" s="168" t="s">
        <v>8947</v>
      </c>
      <c r="C3520" s="168" t="s">
        <v>8783</v>
      </c>
      <c r="D3520" s="168" t="s">
        <v>8784</v>
      </c>
      <c r="E3520" s="168" t="s">
        <v>8785</v>
      </c>
      <c r="F3520" s="168" t="s">
        <v>8786</v>
      </c>
    </row>
    <row r="3521" spans="1:6" ht="12.75" customHeight="1">
      <c r="A3521" s="168" t="s">
        <v>8948</v>
      </c>
      <c r="B3521" s="168" t="s">
        <v>8949</v>
      </c>
      <c r="C3521" s="168" t="s">
        <v>8783</v>
      </c>
      <c r="D3521" s="168" t="s">
        <v>8784</v>
      </c>
      <c r="E3521" s="168" t="s">
        <v>8785</v>
      </c>
      <c r="F3521" s="168" t="s">
        <v>8786</v>
      </c>
    </row>
    <row r="3522" spans="1:6" ht="12.75" customHeight="1">
      <c r="A3522" s="168" t="s">
        <v>8950</v>
      </c>
      <c r="B3522" s="168" t="s">
        <v>8951</v>
      </c>
      <c r="C3522" s="168" t="s">
        <v>8783</v>
      </c>
      <c r="D3522" s="168" t="s">
        <v>8784</v>
      </c>
      <c r="E3522" s="168" t="s">
        <v>8785</v>
      </c>
      <c r="F3522" s="168" t="s">
        <v>8786</v>
      </c>
    </row>
    <row r="3523" spans="1:6" ht="12.75" customHeight="1">
      <c r="A3523" s="168" t="s">
        <v>8952</v>
      </c>
      <c r="B3523" s="168" t="s">
        <v>8953</v>
      </c>
      <c r="C3523" s="168" t="s">
        <v>8783</v>
      </c>
      <c r="D3523" s="168" t="s">
        <v>8784</v>
      </c>
      <c r="E3523" s="168" t="s">
        <v>8785</v>
      </c>
      <c r="F3523" s="168" t="s">
        <v>8786</v>
      </c>
    </row>
    <row r="3524" spans="1:6" ht="12.75" customHeight="1">
      <c r="A3524" s="168" t="s">
        <v>8954</v>
      </c>
      <c r="B3524" s="168" t="s">
        <v>8955</v>
      </c>
      <c r="C3524" s="168" t="s">
        <v>8783</v>
      </c>
      <c r="D3524" s="168" t="s">
        <v>8784</v>
      </c>
      <c r="E3524" s="168" t="s">
        <v>8785</v>
      </c>
      <c r="F3524" s="168" t="s">
        <v>8786</v>
      </c>
    </row>
    <row r="3525" spans="1:6" ht="12.75" customHeight="1">
      <c r="A3525" s="168" t="s">
        <v>8956</v>
      </c>
      <c r="B3525" s="168" t="s">
        <v>8957</v>
      </c>
      <c r="C3525" s="168" t="s">
        <v>8783</v>
      </c>
      <c r="D3525" s="168" t="s">
        <v>8784</v>
      </c>
      <c r="E3525" s="168" t="s">
        <v>8785</v>
      </c>
      <c r="F3525" s="168" t="s">
        <v>8786</v>
      </c>
    </row>
    <row r="3526" spans="1:6" ht="12.75" customHeight="1">
      <c r="A3526" s="168" t="s">
        <v>8958</v>
      </c>
      <c r="B3526" s="168" t="s">
        <v>8959</v>
      </c>
      <c r="C3526" s="168" t="s">
        <v>8783</v>
      </c>
      <c r="D3526" s="168" t="s">
        <v>8784</v>
      </c>
      <c r="E3526" s="168" t="s">
        <v>8785</v>
      </c>
      <c r="F3526" s="168" t="s">
        <v>8786</v>
      </c>
    </row>
    <row r="3527" spans="1:6" ht="12.75" customHeight="1">
      <c r="A3527" s="168" t="s">
        <v>8960</v>
      </c>
      <c r="B3527" s="168" t="s">
        <v>5589</v>
      </c>
      <c r="C3527" s="168" t="s">
        <v>8783</v>
      </c>
      <c r="D3527" s="168" t="s">
        <v>8784</v>
      </c>
      <c r="E3527" s="168" t="s">
        <v>8785</v>
      </c>
      <c r="F3527" s="168" t="s">
        <v>8786</v>
      </c>
    </row>
    <row r="3528" spans="1:6" ht="12.75" customHeight="1">
      <c r="A3528" s="168" t="s">
        <v>8961</v>
      </c>
      <c r="B3528" s="168" t="s">
        <v>8962</v>
      </c>
      <c r="C3528" s="168" t="s">
        <v>8783</v>
      </c>
      <c r="D3528" s="168" t="s">
        <v>8784</v>
      </c>
      <c r="E3528" s="168" t="s">
        <v>8785</v>
      </c>
      <c r="F3528" s="168" t="s">
        <v>8786</v>
      </c>
    </row>
    <row r="3529" spans="1:6" ht="12.75" customHeight="1">
      <c r="A3529" s="168" t="s">
        <v>8963</v>
      </c>
      <c r="B3529" s="168" t="s">
        <v>8964</v>
      </c>
      <c r="C3529" s="168" t="s">
        <v>8783</v>
      </c>
      <c r="D3529" s="168" t="s">
        <v>8784</v>
      </c>
      <c r="E3529" s="168" t="s">
        <v>8785</v>
      </c>
      <c r="F3529" s="168" t="s">
        <v>8786</v>
      </c>
    </row>
    <row r="3530" spans="1:6" ht="12.75" customHeight="1">
      <c r="A3530" s="168" t="s">
        <v>8965</v>
      </c>
      <c r="B3530" s="168" t="s">
        <v>8966</v>
      </c>
      <c r="C3530" s="168" t="s">
        <v>8783</v>
      </c>
      <c r="D3530" s="168" t="s">
        <v>8784</v>
      </c>
      <c r="E3530" s="168" t="s">
        <v>8785</v>
      </c>
      <c r="F3530" s="168" t="s">
        <v>8786</v>
      </c>
    </row>
    <row r="3531" spans="1:6" ht="12.75" customHeight="1">
      <c r="A3531" s="168" t="s">
        <v>8967</v>
      </c>
      <c r="B3531" s="168" t="s">
        <v>8968</v>
      </c>
      <c r="C3531" s="168" t="s">
        <v>8783</v>
      </c>
      <c r="D3531" s="168" t="s">
        <v>8784</v>
      </c>
      <c r="E3531" s="168" t="s">
        <v>8785</v>
      </c>
      <c r="F3531" s="168" t="s">
        <v>8786</v>
      </c>
    </row>
    <row r="3532" spans="1:6" ht="12.75" customHeight="1">
      <c r="A3532" s="168" t="s">
        <v>8969</v>
      </c>
      <c r="B3532" s="168" t="s">
        <v>8970</v>
      </c>
      <c r="C3532" s="168" t="s">
        <v>8783</v>
      </c>
      <c r="D3532" s="168" t="s">
        <v>8784</v>
      </c>
      <c r="E3532" s="168" t="s">
        <v>8785</v>
      </c>
      <c r="F3532" s="168" t="s">
        <v>8786</v>
      </c>
    </row>
    <row r="3533" spans="1:6" ht="12.75" customHeight="1">
      <c r="A3533" s="168" t="s">
        <v>8971</v>
      </c>
      <c r="B3533" s="168" t="s">
        <v>8972</v>
      </c>
      <c r="C3533" s="168" t="s">
        <v>8783</v>
      </c>
      <c r="D3533" s="168" t="s">
        <v>8784</v>
      </c>
      <c r="E3533" s="168" t="s">
        <v>8785</v>
      </c>
      <c r="F3533" s="168" t="s">
        <v>8786</v>
      </c>
    </row>
    <row r="3534" spans="1:6" ht="12.75" customHeight="1">
      <c r="A3534" s="168" t="s">
        <v>8973</v>
      </c>
      <c r="B3534" s="168" t="s">
        <v>8974</v>
      </c>
      <c r="C3534" s="168" t="s">
        <v>8783</v>
      </c>
      <c r="D3534" s="168" t="s">
        <v>8784</v>
      </c>
      <c r="E3534" s="168" t="s">
        <v>8785</v>
      </c>
      <c r="F3534" s="168" t="s">
        <v>8786</v>
      </c>
    </row>
    <row r="3535" spans="1:6" ht="12.75" customHeight="1">
      <c r="A3535" s="168" t="s">
        <v>78</v>
      </c>
      <c r="B3535" s="168" t="s">
        <v>78</v>
      </c>
      <c r="C3535" s="168" t="s">
        <v>78</v>
      </c>
      <c r="D3535" s="168" t="s">
        <v>78</v>
      </c>
      <c r="E3535" s="168" t="s">
        <v>78</v>
      </c>
      <c r="F3535" s="168" t="s">
        <v>78</v>
      </c>
    </row>
    <row r="3536" spans="1:6" ht="12.75" customHeight="1">
      <c r="A3536" s="168" t="s">
        <v>78</v>
      </c>
      <c r="B3536" s="168" t="s">
        <v>8975</v>
      </c>
      <c r="C3536" s="168" t="s">
        <v>78</v>
      </c>
      <c r="D3536" s="168" t="s">
        <v>78</v>
      </c>
      <c r="E3536" s="168" t="s">
        <v>78</v>
      </c>
      <c r="F3536" s="168" t="s">
        <v>78</v>
      </c>
    </row>
    <row r="3537" spans="1:6" ht="12.75" customHeight="1">
      <c r="A3537" s="168" t="s">
        <v>8976</v>
      </c>
      <c r="B3537" s="168" t="s">
        <v>8977</v>
      </c>
      <c r="C3537" s="168" t="s">
        <v>8978</v>
      </c>
      <c r="D3537" s="168" t="s">
        <v>8979</v>
      </c>
      <c r="E3537" s="168" t="s">
        <v>8785</v>
      </c>
      <c r="F3537" s="168" t="s">
        <v>8786</v>
      </c>
    </row>
    <row r="3538" spans="1:6" ht="12.75" customHeight="1">
      <c r="A3538" s="168" t="s">
        <v>78</v>
      </c>
      <c r="B3538" s="168" t="s">
        <v>78</v>
      </c>
      <c r="C3538" s="168" t="s">
        <v>78</v>
      </c>
      <c r="D3538" s="168" t="s">
        <v>78</v>
      </c>
      <c r="E3538" s="168" t="s">
        <v>78</v>
      </c>
      <c r="F3538" s="168" t="s">
        <v>78</v>
      </c>
    </row>
    <row r="3539" spans="1:6" ht="12.75" customHeight="1">
      <c r="A3539" s="168" t="s">
        <v>78</v>
      </c>
      <c r="B3539" s="168" t="s">
        <v>8980</v>
      </c>
      <c r="C3539" s="168" t="s">
        <v>78</v>
      </c>
      <c r="D3539" s="168" t="s">
        <v>78</v>
      </c>
      <c r="E3539" s="168" t="s">
        <v>78</v>
      </c>
      <c r="F3539" s="168" t="s">
        <v>78</v>
      </c>
    </row>
    <row r="3540" spans="1:6" ht="12.75" customHeight="1">
      <c r="A3540" s="168" t="s">
        <v>8981</v>
      </c>
      <c r="B3540" s="168" t="s">
        <v>8982</v>
      </c>
      <c r="C3540" s="168" t="s">
        <v>8983</v>
      </c>
      <c r="D3540" s="168" t="s">
        <v>8984</v>
      </c>
      <c r="E3540" s="168" t="s">
        <v>8785</v>
      </c>
      <c r="F3540" s="168" t="s">
        <v>8786</v>
      </c>
    </row>
    <row r="3541" spans="1:6" ht="12.75" customHeight="1">
      <c r="A3541" s="168" t="s">
        <v>8985</v>
      </c>
      <c r="B3541" s="168" t="s">
        <v>8986</v>
      </c>
      <c r="C3541" s="168" t="s">
        <v>8983</v>
      </c>
      <c r="D3541" s="168" t="s">
        <v>8984</v>
      </c>
      <c r="E3541" s="168" t="s">
        <v>8785</v>
      </c>
      <c r="F3541" s="168" t="s">
        <v>8786</v>
      </c>
    </row>
    <row r="3542" spans="1:6" ht="12.75" customHeight="1">
      <c r="A3542" s="168" t="s">
        <v>8987</v>
      </c>
      <c r="B3542" s="168" t="s">
        <v>8988</v>
      </c>
      <c r="C3542" s="168" t="s">
        <v>8983</v>
      </c>
      <c r="D3542" s="168" t="s">
        <v>8984</v>
      </c>
      <c r="E3542" s="168" t="s">
        <v>8785</v>
      </c>
      <c r="F3542" s="168" t="s">
        <v>8786</v>
      </c>
    </row>
    <row r="3543" spans="1:6" ht="12.75" customHeight="1">
      <c r="A3543" s="168" t="s">
        <v>8989</v>
      </c>
      <c r="B3543" s="168" t="s">
        <v>8990</v>
      </c>
      <c r="C3543" s="168" t="s">
        <v>8983</v>
      </c>
      <c r="D3543" s="168" t="s">
        <v>8984</v>
      </c>
      <c r="E3543" s="168" t="s">
        <v>8785</v>
      </c>
      <c r="F3543" s="168" t="s">
        <v>8786</v>
      </c>
    </row>
    <row r="3544" spans="1:6" ht="12.75" customHeight="1">
      <c r="A3544" s="168" t="s">
        <v>8991</v>
      </c>
      <c r="B3544" s="168" t="s">
        <v>8992</v>
      </c>
      <c r="C3544" s="168" t="s">
        <v>8983</v>
      </c>
      <c r="D3544" s="168" t="s">
        <v>8984</v>
      </c>
      <c r="E3544" s="168" t="s">
        <v>8785</v>
      </c>
      <c r="F3544" s="168" t="s">
        <v>8786</v>
      </c>
    </row>
    <row r="3545" spans="1:6" ht="12.75" customHeight="1">
      <c r="A3545" s="168" t="s">
        <v>8993</v>
      </c>
      <c r="B3545" s="168" t="s">
        <v>8994</v>
      </c>
      <c r="C3545" s="168" t="s">
        <v>8983</v>
      </c>
      <c r="D3545" s="168" t="s">
        <v>8984</v>
      </c>
      <c r="E3545" s="168" t="s">
        <v>8785</v>
      </c>
      <c r="F3545" s="168" t="s">
        <v>8786</v>
      </c>
    </row>
    <row r="3546" spans="1:6" ht="12.75" customHeight="1">
      <c r="A3546" s="168" t="s">
        <v>8995</v>
      </c>
      <c r="B3546" s="168" t="s">
        <v>8996</v>
      </c>
      <c r="C3546" s="168" t="s">
        <v>8983</v>
      </c>
      <c r="D3546" s="168" t="s">
        <v>8984</v>
      </c>
      <c r="E3546" s="168" t="s">
        <v>8785</v>
      </c>
      <c r="F3546" s="168" t="s">
        <v>8786</v>
      </c>
    </row>
    <row r="3547" spans="1:6" ht="12.75" customHeight="1">
      <c r="A3547" s="168" t="s">
        <v>8997</v>
      </c>
      <c r="B3547" s="168" t="s">
        <v>8998</v>
      </c>
      <c r="C3547" s="168" t="s">
        <v>8983</v>
      </c>
      <c r="D3547" s="168" t="s">
        <v>8984</v>
      </c>
      <c r="E3547" s="168" t="s">
        <v>8785</v>
      </c>
      <c r="F3547" s="168" t="s">
        <v>8786</v>
      </c>
    </row>
    <row r="3548" spans="1:6" ht="12.75" customHeight="1">
      <c r="A3548" s="168" t="s">
        <v>8999</v>
      </c>
      <c r="B3548" s="168" t="s">
        <v>9000</v>
      </c>
      <c r="C3548" s="168" t="s">
        <v>8983</v>
      </c>
      <c r="D3548" s="168" t="s">
        <v>8984</v>
      </c>
      <c r="E3548" s="168" t="s">
        <v>8785</v>
      </c>
      <c r="F3548" s="168" t="s">
        <v>8786</v>
      </c>
    </row>
    <row r="3549" spans="1:6" ht="12.75" customHeight="1">
      <c r="A3549" s="168" t="s">
        <v>78</v>
      </c>
      <c r="B3549" s="168" t="s">
        <v>78</v>
      </c>
      <c r="C3549" s="168" t="s">
        <v>78</v>
      </c>
      <c r="D3549" s="168" t="s">
        <v>78</v>
      </c>
      <c r="E3549" s="168" t="s">
        <v>78</v>
      </c>
      <c r="F3549" s="168" t="s">
        <v>78</v>
      </c>
    </row>
    <row r="3550" spans="1:6" ht="12.75" customHeight="1">
      <c r="A3550" s="168" t="s">
        <v>78</v>
      </c>
      <c r="B3550" s="168" t="s">
        <v>9001</v>
      </c>
      <c r="C3550" s="168" t="s">
        <v>78</v>
      </c>
      <c r="D3550" s="168" t="s">
        <v>78</v>
      </c>
      <c r="E3550" s="168" t="s">
        <v>78</v>
      </c>
      <c r="F3550" s="168" t="s">
        <v>78</v>
      </c>
    </row>
    <row r="3551" spans="1:6" ht="12.75" customHeight="1">
      <c r="A3551" s="168" t="s">
        <v>9002</v>
      </c>
      <c r="B3551" s="168" t="s">
        <v>9003</v>
      </c>
      <c r="C3551" s="168" t="s">
        <v>9004</v>
      </c>
      <c r="D3551" s="168" t="s">
        <v>9005</v>
      </c>
      <c r="E3551" s="168" t="s">
        <v>8785</v>
      </c>
      <c r="F3551" s="168" t="s">
        <v>8786</v>
      </c>
    </row>
    <row r="3552" spans="1:6" ht="12.75" customHeight="1">
      <c r="A3552" s="168" t="s">
        <v>9006</v>
      </c>
      <c r="B3552" s="168" t="s">
        <v>9007</v>
      </c>
      <c r="C3552" s="168" t="s">
        <v>9004</v>
      </c>
      <c r="D3552" s="168" t="s">
        <v>9005</v>
      </c>
      <c r="E3552" s="168" t="s">
        <v>8785</v>
      </c>
      <c r="F3552" s="168" t="s">
        <v>8786</v>
      </c>
    </row>
    <row r="3553" spans="1:6" ht="12.75" customHeight="1">
      <c r="A3553" s="168" t="s">
        <v>9008</v>
      </c>
      <c r="B3553" s="168" t="s">
        <v>9009</v>
      </c>
      <c r="C3553" s="168" t="s">
        <v>9004</v>
      </c>
      <c r="D3553" s="168" t="s">
        <v>9005</v>
      </c>
      <c r="E3553" s="168" t="s">
        <v>8785</v>
      </c>
      <c r="F3553" s="168" t="s">
        <v>8786</v>
      </c>
    </row>
    <row r="3554" spans="1:6" ht="12.75" customHeight="1">
      <c r="A3554" s="168" t="s">
        <v>9010</v>
      </c>
      <c r="B3554" s="168" t="s">
        <v>9011</v>
      </c>
      <c r="C3554" s="168" t="s">
        <v>9004</v>
      </c>
      <c r="D3554" s="168" t="s">
        <v>9005</v>
      </c>
      <c r="E3554" s="168" t="s">
        <v>8785</v>
      </c>
      <c r="F3554" s="168" t="s">
        <v>8786</v>
      </c>
    </row>
    <row r="3555" spans="1:6" ht="12.75" customHeight="1">
      <c r="A3555" s="168" t="s">
        <v>9012</v>
      </c>
      <c r="B3555" s="168" t="s">
        <v>9013</v>
      </c>
      <c r="C3555" s="168" t="s">
        <v>9004</v>
      </c>
      <c r="D3555" s="168" t="s">
        <v>9005</v>
      </c>
      <c r="E3555" s="168" t="s">
        <v>8785</v>
      </c>
      <c r="F3555" s="168" t="s">
        <v>8786</v>
      </c>
    </row>
    <row r="3556" spans="1:6" ht="12.75" customHeight="1">
      <c r="A3556" s="168" t="s">
        <v>78</v>
      </c>
      <c r="B3556" s="168" t="s">
        <v>78</v>
      </c>
      <c r="C3556" s="168" t="s">
        <v>78</v>
      </c>
      <c r="D3556" s="168" t="s">
        <v>78</v>
      </c>
      <c r="E3556" s="168" t="s">
        <v>78</v>
      </c>
      <c r="F3556" s="168" t="s">
        <v>78</v>
      </c>
    </row>
    <row r="3557" spans="1:6" ht="12.75" customHeight="1">
      <c r="A3557" s="168" t="s">
        <v>78</v>
      </c>
      <c r="B3557" s="168" t="s">
        <v>9014</v>
      </c>
      <c r="C3557" s="168" t="s">
        <v>78</v>
      </c>
      <c r="D3557" s="168" t="s">
        <v>78</v>
      </c>
      <c r="E3557" s="168" t="s">
        <v>78</v>
      </c>
      <c r="F3557" s="168" t="s">
        <v>78</v>
      </c>
    </row>
    <row r="3558" spans="1:6" ht="12.75" customHeight="1">
      <c r="A3558" s="168" t="s">
        <v>9015</v>
      </c>
      <c r="B3558" s="168" t="s">
        <v>9016</v>
      </c>
      <c r="C3558" s="168" t="s">
        <v>9017</v>
      </c>
      <c r="D3558" s="168" t="s">
        <v>9018</v>
      </c>
      <c r="E3558" s="168" t="s">
        <v>8785</v>
      </c>
      <c r="F3558" s="168" t="s">
        <v>8786</v>
      </c>
    </row>
    <row r="3559" spans="1:6" ht="12.75" customHeight="1">
      <c r="A3559" s="168" t="s">
        <v>9019</v>
      </c>
      <c r="B3559" s="168" t="s">
        <v>9020</v>
      </c>
      <c r="C3559" s="168" t="s">
        <v>9017</v>
      </c>
      <c r="D3559" s="168" t="s">
        <v>9018</v>
      </c>
      <c r="E3559" s="168" t="s">
        <v>8785</v>
      </c>
      <c r="F3559" s="168" t="s">
        <v>8786</v>
      </c>
    </row>
    <row r="3560" spans="1:6" ht="12.75" customHeight="1">
      <c r="A3560" s="168" t="s">
        <v>78</v>
      </c>
      <c r="B3560" s="168" t="s">
        <v>78</v>
      </c>
      <c r="C3560" s="168" t="s">
        <v>78</v>
      </c>
      <c r="D3560" s="168" t="s">
        <v>78</v>
      </c>
      <c r="E3560" s="168" t="s">
        <v>78</v>
      </c>
      <c r="F3560" s="168" t="s">
        <v>78</v>
      </c>
    </row>
    <row r="3561" spans="1:6" ht="12.75" customHeight="1">
      <c r="A3561" s="168" t="s">
        <v>78</v>
      </c>
      <c r="B3561" s="168" t="s">
        <v>9021</v>
      </c>
      <c r="C3561" s="168" t="s">
        <v>78</v>
      </c>
      <c r="D3561" s="168" t="s">
        <v>78</v>
      </c>
      <c r="E3561" s="168" t="s">
        <v>78</v>
      </c>
      <c r="F3561" s="168" t="s">
        <v>78</v>
      </c>
    </row>
    <row r="3562" spans="1:6" ht="12.75" customHeight="1">
      <c r="A3562" s="168" t="s">
        <v>9022</v>
      </c>
      <c r="B3562" s="168" t="s">
        <v>9023</v>
      </c>
      <c r="C3562" s="168" t="s">
        <v>9024</v>
      </c>
      <c r="D3562" s="168" t="s">
        <v>9025</v>
      </c>
      <c r="E3562" s="168" t="s">
        <v>8785</v>
      </c>
      <c r="F3562" s="168" t="s">
        <v>8786</v>
      </c>
    </row>
    <row r="3563" spans="1:6" ht="12.75" customHeight="1">
      <c r="A3563" s="168" t="s">
        <v>78</v>
      </c>
      <c r="B3563" s="168" t="s">
        <v>78</v>
      </c>
      <c r="C3563" s="168" t="s">
        <v>78</v>
      </c>
      <c r="D3563" s="168" t="s">
        <v>78</v>
      </c>
      <c r="E3563" s="168" t="s">
        <v>78</v>
      </c>
      <c r="F3563" s="168" t="s">
        <v>78</v>
      </c>
    </row>
    <row r="3564" spans="1:6" ht="12.75" customHeight="1">
      <c r="A3564" s="168" t="s">
        <v>78</v>
      </c>
      <c r="B3564" s="168" t="s">
        <v>9026</v>
      </c>
      <c r="C3564" s="168" t="s">
        <v>78</v>
      </c>
      <c r="D3564" s="168" t="s">
        <v>78</v>
      </c>
      <c r="E3564" s="168" t="s">
        <v>78</v>
      </c>
      <c r="F3564" s="168" t="s">
        <v>78</v>
      </c>
    </row>
    <row r="3565" spans="1:6" ht="12.75" customHeight="1">
      <c r="A3565" s="168" t="s">
        <v>9027</v>
      </c>
      <c r="B3565" s="168" t="s">
        <v>9028</v>
      </c>
      <c r="C3565" s="168" t="s">
        <v>9029</v>
      </c>
      <c r="D3565" s="168" t="s">
        <v>9030</v>
      </c>
      <c r="E3565" s="168" t="s">
        <v>8785</v>
      </c>
      <c r="F3565" s="168" t="s">
        <v>8786</v>
      </c>
    </row>
    <row r="3566" spans="1:6" ht="12.75" customHeight="1">
      <c r="A3566" s="168" t="s">
        <v>78</v>
      </c>
      <c r="B3566" s="168" t="s">
        <v>78</v>
      </c>
      <c r="C3566" s="168" t="s">
        <v>78</v>
      </c>
      <c r="D3566" s="168" t="s">
        <v>78</v>
      </c>
      <c r="E3566" s="168" t="s">
        <v>78</v>
      </c>
      <c r="F3566" s="168" t="s">
        <v>78</v>
      </c>
    </row>
    <row r="3567" spans="1:6" ht="12.75" customHeight="1">
      <c r="A3567" s="168" t="s">
        <v>78</v>
      </c>
      <c r="B3567" s="168" t="s">
        <v>9031</v>
      </c>
      <c r="C3567" s="168" t="s">
        <v>78</v>
      </c>
      <c r="D3567" s="168" t="s">
        <v>78</v>
      </c>
      <c r="E3567" s="168" t="s">
        <v>78</v>
      </c>
      <c r="F3567" s="168" t="s">
        <v>78</v>
      </c>
    </row>
    <row r="3568" spans="1:6" ht="12.75" customHeight="1">
      <c r="A3568" s="168" t="s">
        <v>9032</v>
      </c>
      <c r="B3568" s="168" t="s">
        <v>9033</v>
      </c>
      <c r="C3568" s="168" t="s">
        <v>9034</v>
      </c>
      <c r="D3568" s="168" t="s">
        <v>9035</v>
      </c>
      <c r="E3568" s="168" t="s">
        <v>8785</v>
      </c>
      <c r="F3568" s="168" t="s">
        <v>8786</v>
      </c>
    </row>
    <row r="3569" spans="1:6" ht="12.75" customHeight="1">
      <c r="A3569" s="168" t="s">
        <v>9036</v>
      </c>
      <c r="B3569" s="168" t="s">
        <v>9037</v>
      </c>
      <c r="C3569" s="168" t="s">
        <v>9034</v>
      </c>
      <c r="D3569" s="168" t="s">
        <v>9035</v>
      </c>
      <c r="E3569" s="168" t="s">
        <v>8785</v>
      </c>
      <c r="F3569" s="168" t="s">
        <v>8786</v>
      </c>
    </row>
    <row r="3570" spans="1:6" ht="12.75" customHeight="1">
      <c r="A3570" s="168" t="s">
        <v>9038</v>
      </c>
      <c r="B3570" s="168" t="s">
        <v>9039</v>
      </c>
      <c r="C3570" s="168" t="s">
        <v>9034</v>
      </c>
      <c r="D3570" s="168" t="s">
        <v>9035</v>
      </c>
      <c r="E3570" s="168" t="s">
        <v>8785</v>
      </c>
      <c r="F3570" s="168" t="s">
        <v>8786</v>
      </c>
    </row>
    <row r="3571" spans="1:6" ht="12.75" customHeight="1">
      <c r="A3571" s="168" t="s">
        <v>78</v>
      </c>
      <c r="B3571" s="168" t="s">
        <v>78</v>
      </c>
      <c r="C3571" s="168" t="s">
        <v>78</v>
      </c>
      <c r="D3571" s="168" t="s">
        <v>78</v>
      </c>
      <c r="E3571" s="168" t="s">
        <v>78</v>
      </c>
      <c r="F3571" s="168" t="s">
        <v>78</v>
      </c>
    </row>
    <row r="3572" spans="1:6" ht="12.75" customHeight="1">
      <c r="A3572" s="168" t="s">
        <v>78</v>
      </c>
      <c r="B3572" s="168" t="s">
        <v>9040</v>
      </c>
      <c r="C3572" s="168" t="s">
        <v>78</v>
      </c>
      <c r="D3572" s="168" t="s">
        <v>78</v>
      </c>
      <c r="E3572" s="168" t="s">
        <v>78</v>
      </c>
      <c r="F3572" s="168" t="s">
        <v>78</v>
      </c>
    </row>
    <row r="3573" spans="1:6" ht="12.75" customHeight="1">
      <c r="A3573" s="168" t="s">
        <v>9041</v>
      </c>
      <c r="B3573" s="168" t="s">
        <v>9042</v>
      </c>
      <c r="C3573" s="168" t="s">
        <v>9043</v>
      </c>
      <c r="D3573" s="168" t="s">
        <v>9044</v>
      </c>
      <c r="E3573" s="168" t="s">
        <v>8785</v>
      </c>
      <c r="F3573" s="168" t="s">
        <v>8786</v>
      </c>
    </row>
    <row r="3574" spans="1:6" ht="12.75" customHeight="1">
      <c r="A3574" s="168" t="s">
        <v>9045</v>
      </c>
      <c r="B3574" s="168" t="s">
        <v>9046</v>
      </c>
      <c r="C3574" s="168" t="s">
        <v>9043</v>
      </c>
      <c r="D3574" s="168" t="s">
        <v>9044</v>
      </c>
      <c r="E3574" s="168" t="s">
        <v>8785</v>
      </c>
      <c r="F3574" s="168" t="s">
        <v>8786</v>
      </c>
    </row>
    <row r="3575" spans="1:6" ht="12.75" customHeight="1">
      <c r="A3575" s="168" t="s">
        <v>9047</v>
      </c>
      <c r="B3575" s="168" t="s">
        <v>9048</v>
      </c>
      <c r="C3575" s="168" t="s">
        <v>9043</v>
      </c>
      <c r="D3575" s="168" t="s">
        <v>9044</v>
      </c>
      <c r="E3575" s="168" t="s">
        <v>8785</v>
      </c>
      <c r="F3575" s="168" t="s">
        <v>8786</v>
      </c>
    </row>
    <row r="3576" spans="1:6" ht="12.75" customHeight="1">
      <c r="A3576" s="168" t="s">
        <v>9049</v>
      </c>
      <c r="B3576" s="168" t="s">
        <v>9050</v>
      </c>
      <c r="C3576" s="168" t="s">
        <v>9043</v>
      </c>
      <c r="D3576" s="168" t="s">
        <v>9044</v>
      </c>
      <c r="E3576" s="168" t="s">
        <v>8785</v>
      </c>
      <c r="F3576" s="168" t="s">
        <v>8786</v>
      </c>
    </row>
    <row r="3577" spans="1:6" ht="12.75" customHeight="1">
      <c r="A3577" s="168" t="s">
        <v>9051</v>
      </c>
      <c r="B3577" s="168" t="s">
        <v>9052</v>
      </c>
      <c r="C3577" s="168" t="s">
        <v>9043</v>
      </c>
      <c r="D3577" s="168" t="s">
        <v>9044</v>
      </c>
      <c r="E3577" s="168" t="s">
        <v>8785</v>
      </c>
      <c r="F3577" s="168" t="s">
        <v>8786</v>
      </c>
    </row>
    <row r="3578" spans="1:6" ht="12.75" customHeight="1">
      <c r="A3578" s="168" t="s">
        <v>9053</v>
      </c>
      <c r="B3578" s="168" t="s">
        <v>9054</v>
      </c>
      <c r="C3578" s="168" t="s">
        <v>9043</v>
      </c>
      <c r="D3578" s="168" t="s">
        <v>9044</v>
      </c>
      <c r="E3578" s="168" t="s">
        <v>8785</v>
      </c>
      <c r="F3578" s="168" t="s">
        <v>8786</v>
      </c>
    </row>
    <row r="3579" spans="1:6" ht="12.75" customHeight="1">
      <c r="A3579" s="168" t="s">
        <v>9055</v>
      </c>
      <c r="B3579" s="168" t="s">
        <v>9056</v>
      </c>
      <c r="C3579" s="168" t="s">
        <v>9043</v>
      </c>
      <c r="D3579" s="168" t="s">
        <v>9044</v>
      </c>
      <c r="E3579" s="168" t="s">
        <v>8785</v>
      </c>
      <c r="F3579" s="168" t="s">
        <v>8786</v>
      </c>
    </row>
    <row r="3580" spans="1:6" ht="12.75" customHeight="1">
      <c r="A3580" s="168" t="s">
        <v>9057</v>
      </c>
      <c r="B3580" s="168" t="s">
        <v>5029</v>
      </c>
      <c r="C3580" s="168" t="s">
        <v>9043</v>
      </c>
      <c r="D3580" s="168" t="s">
        <v>9044</v>
      </c>
      <c r="E3580" s="168" t="s">
        <v>8785</v>
      </c>
      <c r="F3580" s="168" t="s">
        <v>8786</v>
      </c>
    </row>
    <row r="3581" spans="1:6" ht="12.75" customHeight="1">
      <c r="A3581" s="168" t="s">
        <v>9058</v>
      </c>
      <c r="B3581" s="168" t="s">
        <v>9059</v>
      </c>
      <c r="C3581" s="168" t="s">
        <v>9043</v>
      </c>
      <c r="D3581" s="168" t="s">
        <v>9044</v>
      </c>
      <c r="E3581" s="168" t="s">
        <v>8785</v>
      </c>
      <c r="F3581" s="168" t="s">
        <v>8786</v>
      </c>
    </row>
    <row r="3582" spans="1:6" ht="12.75" customHeight="1">
      <c r="A3582" s="168" t="s">
        <v>9060</v>
      </c>
      <c r="B3582" s="168" t="s">
        <v>9061</v>
      </c>
      <c r="C3582" s="168" t="s">
        <v>9043</v>
      </c>
      <c r="D3582" s="168" t="s">
        <v>9044</v>
      </c>
      <c r="E3582" s="168" t="s">
        <v>8785</v>
      </c>
      <c r="F3582" s="168" t="s">
        <v>8786</v>
      </c>
    </row>
    <row r="3583" spans="1:6" ht="12.75" customHeight="1">
      <c r="A3583" s="168" t="s">
        <v>9062</v>
      </c>
      <c r="B3583" s="168" t="s">
        <v>9063</v>
      </c>
      <c r="C3583" s="168" t="s">
        <v>9043</v>
      </c>
      <c r="D3583" s="168" t="s">
        <v>9044</v>
      </c>
      <c r="E3583" s="168" t="s">
        <v>8785</v>
      </c>
      <c r="F3583" s="168" t="s">
        <v>8786</v>
      </c>
    </row>
    <row r="3584" spans="1:6" ht="12.75" customHeight="1">
      <c r="A3584" s="168" t="s">
        <v>9064</v>
      </c>
      <c r="B3584" s="168" t="s">
        <v>9065</v>
      </c>
      <c r="C3584" s="168" t="s">
        <v>9043</v>
      </c>
      <c r="D3584" s="168" t="s">
        <v>9044</v>
      </c>
      <c r="E3584" s="168" t="s">
        <v>8785</v>
      </c>
      <c r="F3584" s="168" t="s">
        <v>8786</v>
      </c>
    </row>
    <row r="3585" spans="1:6" ht="12.75" customHeight="1">
      <c r="A3585" s="168" t="s">
        <v>9066</v>
      </c>
      <c r="B3585" s="168" t="s">
        <v>9067</v>
      </c>
      <c r="C3585" s="168" t="s">
        <v>9043</v>
      </c>
      <c r="D3585" s="168" t="s">
        <v>9044</v>
      </c>
      <c r="E3585" s="168" t="s">
        <v>8785</v>
      </c>
      <c r="F3585" s="168" t="s">
        <v>8786</v>
      </c>
    </row>
    <row r="3586" spans="1:6" ht="12.75" customHeight="1">
      <c r="A3586" s="168" t="s">
        <v>9068</v>
      </c>
      <c r="B3586" s="168" t="s">
        <v>9069</v>
      </c>
      <c r="C3586" s="168" t="s">
        <v>9043</v>
      </c>
      <c r="D3586" s="168" t="s">
        <v>9044</v>
      </c>
      <c r="E3586" s="168" t="s">
        <v>8785</v>
      </c>
      <c r="F3586" s="168" t="s">
        <v>8786</v>
      </c>
    </row>
    <row r="3587" spans="1:6" ht="12.75" customHeight="1">
      <c r="A3587" s="168" t="s">
        <v>9070</v>
      </c>
      <c r="B3587" s="168" t="s">
        <v>9071</v>
      </c>
      <c r="C3587" s="168" t="s">
        <v>9043</v>
      </c>
      <c r="D3587" s="168" t="s">
        <v>9044</v>
      </c>
      <c r="E3587" s="168" t="s">
        <v>8785</v>
      </c>
      <c r="F3587" s="168" t="s">
        <v>8786</v>
      </c>
    </row>
    <row r="3588" spans="1:6" ht="12.75" customHeight="1">
      <c r="A3588" s="168" t="s">
        <v>9072</v>
      </c>
      <c r="B3588" s="168" t="s">
        <v>9073</v>
      </c>
      <c r="C3588" s="168" t="s">
        <v>9043</v>
      </c>
      <c r="D3588" s="168" t="s">
        <v>9044</v>
      </c>
      <c r="E3588" s="168" t="s">
        <v>8785</v>
      </c>
      <c r="F3588" s="168" t="s">
        <v>8786</v>
      </c>
    </row>
    <row r="3589" spans="1:6" ht="12.75" customHeight="1">
      <c r="A3589" s="168" t="s">
        <v>9074</v>
      </c>
      <c r="B3589" s="168" t="s">
        <v>9075</v>
      </c>
      <c r="C3589" s="168" t="s">
        <v>9043</v>
      </c>
      <c r="D3589" s="168" t="s">
        <v>9044</v>
      </c>
      <c r="E3589" s="168" t="s">
        <v>8785</v>
      </c>
      <c r="F3589" s="168" t="s">
        <v>8786</v>
      </c>
    </row>
    <row r="3590" spans="1:6" ht="12.75" customHeight="1">
      <c r="A3590" s="168" t="s">
        <v>9076</v>
      </c>
      <c r="B3590" s="168" t="s">
        <v>9077</v>
      </c>
      <c r="C3590" s="168" t="s">
        <v>9043</v>
      </c>
      <c r="D3590" s="168" t="s">
        <v>9044</v>
      </c>
      <c r="E3590" s="168" t="s">
        <v>8785</v>
      </c>
      <c r="F3590" s="168" t="s">
        <v>8786</v>
      </c>
    </row>
    <row r="3591" spans="1:6" ht="12.75" customHeight="1">
      <c r="A3591" s="168" t="s">
        <v>9078</v>
      </c>
      <c r="B3591" s="168" t="s">
        <v>9079</v>
      </c>
      <c r="C3591" s="168" t="s">
        <v>9043</v>
      </c>
      <c r="D3591" s="168" t="s">
        <v>9044</v>
      </c>
      <c r="E3591" s="168" t="s">
        <v>8785</v>
      </c>
      <c r="F3591" s="168" t="s">
        <v>8786</v>
      </c>
    </row>
    <row r="3592" spans="1:6" ht="12.75" customHeight="1">
      <c r="A3592" s="168" t="s">
        <v>9080</v>
      </c>
      <c r="B3592" s="168" t="s">
        <v>9081</v>
      </c>
      <c r="C3592" s="168" t="s">
        <v>9043</v>
      </c>
      <c r="D3592" s="168" t="s">
        <v>9044</v>
      </c>
      <c r="E3592" s="168" t="s">
        <v>8785</v>
      </c>
      <c r="F3592" s="168" t="s">
        <v>8786</v>
      </c>
    </row>
    <row r="3593" spans="1:6" ht="12.75" customHeight="1">
      <c r="A3593" s="168" t="s">
        <v>9082</v>
      </c>
      <c r="B3593" s="168" t="s">
        <v>9083</v>
      </c>
      <c r="C3593" s="168" t="s">
        <v>9043</v>
      </c>
      <c r="D3593" s="168" t="s">
        <v>9044</v>
      </c>
      <c r="E3593" s="168" t="s">
        <v>8785</v>
      </c>
      <c r="F3593" s="168" t="s">
        <v>8786</v>
      </c>
    </row>
    <row r="3594" spans="1:6" ht="12.75" customHeight="1">
      <c r="A3594" s="168" t="s">
        <v>9084</v>
      </c>
      <c r="B3594" s="168" t="s">
        <v>9085</v>
      </c>
      <c r="C3594" s="168" t="s">
        <v>9043</v>
      </c>
      <c r="D3594" s="168" t="s">
        <v>9044</v>
      </c>
      <c r="E3594" s="168" t="s">
        <v>8785</v>
      </c>
      <c r="F3594" s="168" t="s">
        <v>8786</v>
      </c>
    </row>
    <row r="3595" spans="1:6" ht="12.75" customHeight="1">
      <c r="A3595" s="168" t="s">
        <v>9086</v>
      </c>
      <c r="B3595" s="168" t="s">
        <v>9087</v>
      </c>
      <c r="C3595" s="168" t="s">
        <v>9043</v>
      </c>
      <c r="D3595" s="168" t="s">
        <v>9044</v>
      </c>
      <c r="E3595" s="168" t="s">
        <v>8785</v>
      </c>
      <c r="F3595" s="168" t="s">
        <v>8786</v>
      </c>
    </row>
    <row r="3596" spans="1:6" ht="12.75" customHeight="1">
      <c r="A3596" s="168" t="s">
        <v>9088</v>
      </c>
      <c r="B3596" s="168" t="s">
        <v>9089</v>
      </c>
      <c r="C3596" s="168" t="s">
        <v>9043</v>
      </c>
      <c r="D3596" s="168" t="s">
        <v>9044</v>
      </c>
      <c r="E3596" s="168" t="s">
        <v>8785</v>
      </c>
      <c r="F3596" s="168" t="s">
        <v>8786</v>
      </c>
    </row>
    <row r="3597" spans="1:6" ht="12.75" customHeight="1">
      <c r="A3597" s="168" t="s">
        <v>9090</v>
      </c>
      <c r="B3597" s="168" t="s">
        <v>9091</v>
      </c>
      <c r="C3597" s="168" t="s">
        <v>9043</v>
      </c>
      <c r="D3597" s="168" t="s">
        <v>9044</v>
      </c>
      <c r="E3597" s="168" t="s">
        <v>8785</v>
      </c>
      <c r="F3597" s="168" t="s">
        <v>8786</v>
      </c>
    </row>
    <row r="3598" spans="1:6" ht="12.75" customHeight="1">
      <c r="A3598" s="168" t="s">
        <v>9092</v>
      </c>
      <c r="B3598" s="168" t="s">
        <v>9093</v>
      </c>
      <c r="C3598" s="168" t="s">
        <v>9043</v>
      </c>
      <c r="D3598" s="168" t="s">
        <v>9044</v>
      </c>
      <c r="E3598" s="168" t="s">
        <v>8785</v>
      </c>
      <c r="F3598" s="168" t="s">
        <v>8786</v>
      </c>
    </row>
    <row r="3599" spans="1:6" ht="12.75" customHeight="1">
      <c r="A3599" s="168" t="s">
        <v>9094</v>
      </c>
      <c r="B3599" s="168" t="s">
        <v>9095</v>
      </c>
      <c r="C3599" s="168" t="s">
        <v>9043</v>
      </c>
      <c r="D3599" s="168" t="s">
        <v>9044</v>
      </c>
      <c r="E3599" s="168" t="s">
        <v>8785</v>
      </c>
      <c r="F3599" s="168" t="s">
        <v>8786</v>
      </c>
    </row>
    <row r="3600" spans="1:6" ht="12.75" customHeight="1">
      <c r="A3600" s="168" t="s">
        <v>78</v>
      </c>
      <c r="B3600" s="168" t="s">
        <v>78</v>
      </c>
      <c r="C3600" s="168" t="s">
        <v>78</v>
      </c>
      <c r="D3600" s="168" t="s">
        <v>78</v>
      </c>
      <c r="E3600" s="168" t="s">
        <v>78</v>
      </c>
      <c r="F3600" s="168" t="s">
        <v>78</v>
      </c>
    </row>
    <row r="3601" spans="1:6" ht="12.75" customHeight="1">
      <c r="A3601" s="168" t="s">
        <v>78</v>
      </c>
      <c r="B3601" s="168" t="s">
        <v>9096</v>
      </c>
      <c r="C3601" s="168" t="s">
        <v>78</v>
      </c>
      <c r="D3601" s="168" t="s">
        <v>78</v>
      </c>
      <c r="E3601" s="168" t="s">
        <v>78</v>
      </c>
      <c r="F3601" s="168" t="s">
        <v>78</v>
      </c>
    </row>
    <row r="3602" spans="1:6" ht="12.75" customHeight="1">
      <c r="A3602" s="168" t="s">
        <v>9097</v>
      </c>
      <c r="B3602" s="168" t="s">
        <v>9098</v>
      </c>
      <c r="C3602" s="168" t="s">
        <v>9099</v>
      </c>
      <c r="D3602" s="168" t="s">
        <v>9100</v>
      </c>
      <c r="E3602" s="168" t="s">
        <v>8785</v>
      </c>
      <c r="F3602" s="168" t="s">
        <v>8786</v>
      </c>
    </row>
    <row r="3603" spans="1:6" ht="12.75" customHeight="1">
      <c r="A3603" s="168" t="s">
        <v>9101</v>
      </c>
      <c r="B3603" s="168" t="s">
        <v>9102</v>
      </c>
      <c r="C3603" s="168" t="s">
        <v>9099</v>
      </c>
      <c r="D3603" s="168" t="s">
        <v>9100</v>
      </c>
      <c r="E3603" s="168" t="s">
        <v>8785</v>
      </c>
      <c r="F3603" s="168" t="s">
        <v>8786</v>
      </c>
    </row>
    <row r="3604" spans="1:6" ht="12.75" customHeight="1">
      <c r="A3604" s="168" t="s">
        <v>9103</v>
      </c>
      <c r="B3604" s="168" t="s">
        <v>9104</v>
      </c>
      <c r="C3604" s="168" t="s">
        <v>9099</v>
      </c>
      <c r="D3604" s="168" t="s">
        <v>9100</v>
      </c>
      <c r="E3604" s="168" t="s">
        <v>8785</v>
      </c>
      <c r="F3604" s="168" t="s">
        <v>8786</v>
      </c>
    </row>
    <row r="3605" spans="1:6" ht="12.75" customHeight="1">
      <c r="A3605" s="168" t="s">
        <v>78</v>
      </c>
      <c r="B3605" s="168" t="s">
        <v>78</v>
      </c>
      <c r="C3605" s="168" t="s">
        <v>78</v>
      </c>
      <c r="D3605" s="168" t="s">
        <v>78</v>
      </c>
      <c r="E3605" s="168" t="s">
        <v>78</v>
      </c>
      <c r="F3605" s="168" t="s">
        <v>78</v>
      </c>
    </row>
    <row r="3606" spans="1:6" ht="12.75" customHeight="1">
      <c r="A3606" s="168" t="s">
        <v>78</v>
      </c>
      <c r="B3606" s="168" t="s">
        <v>9105</v>
      </c>
      <c r="C3606" s="168" t="s">
        <v>78</v>
      </c>
      <c r="D3606" s="168" t="s">
        <v>78</v>
      </c>
      <c r="E3606" s="168" t="s">
        <v>78</v>
      </c>
      <c r="F3606" s="168" t="s">
        <v>78</v>
      </c>
    </row>
    <row r="3607" spans="1:6" ht="12.75" customHeight="1">
      <c r="A3607" s="168" t="s">
        <v>9106</v>
      </c>
      <c r="B3607" s="168" t="s">
        <v>9107</v>
      </c>
      <c r="C3607" s="168" t="s">
        <v>9108</v>
      </c>
      <c r="D3607" s="168" t="s">
        <v>9109</v>
      </c>
      <c r="E3607" s="168" t="s">
        <v>8785</v>
      </c>
      <c r="F3607" s="168" t="s">
        <v>8786</v>
      </c>
    </row>
    <row r="3608" spans="1:6" ht="12.75" customHeight="1">
      <c r="A3608" s="168" t="s">
        <v>9110</v>
      </c>
      <c r="B3608" s="168" t="s">
        <v>9111</v>
      </c>
      <c r="C3608" s="168" t="s">
        <v>9108</v>
      </c>
      <c r="D3608" s="168" t="s">
        <v>9109</v>
      </c>
      <c r="E3608" s="168" t="s">
        <v>8785</v>
      </c>
      <c r="F3608" s="168" t="s">
        <v>8786</v>
      </c>
    </row>
    <row r="3609" spans="1:6" ht="12.75" customHeight="1">
      <c r="A3609" s="168" t="s">
        <v>9112</v>
      </c>
      <c r="B3609" s="168" t="s">
        <v>9113</v>
      </c>
      <c r="C3609" s="168" t="s">
        <v>9108</v>
      </c>
      <c r="D3609" s="168" t="s">
        <v>9109</v>
      </c>
      <c r="E3609" s="168" t="s">
        <v>8785</v>
      </c>
      <c r="F3609" s="168" t="s">
        <v>8786</v>
      </c>
    </row>
    <row r="3610" spans="1:6" ht="12.75" customHeight="1">
      <c r="A3610" s="168" t="s">
        <v>9114</v>
      </c>
      <c r="B3610" s="168" t="s">
        <v>9115</v>
      </c>
      <c r="C3610" s="168" t="s">
        <v>9108</v>
      </c>
      <c r="D3610" s="168" t="s">
        <v>9109</v>
      </c>
      <c r="E3610" s="168" t="s">
        <v>8785</v>
      </c>
      <c r="F3610" s="168" t="s">
        <v>8786</v>
      </c>
    </row>
    <row r="3611" spans="1:6" ht="12.75" customHeight="1">
      <c r="A3611" s="168" t="s">
        <v>9116</v>
      </c>
      <c r="B3611" s="168" t="s">
        <v>9117</v>
      </c>
      <c r="C3611" s="168" t="s">
        <v>9108</v>
      </c>
      <c r="D3611" s="168" t="s">
        <v>9109</v>
      </c>
      <c r="E3611" s="168" t="s">
        <v>8785</v>
      </c>
      <c r="F3611" s="168" t="s">
        <v>8786</v>
      </c>
    </row>
    <row r="3612" spans="1:6" ht="12.75" customHeight="1">
      <c r="A3612" s="168" t="s">
        <v>9118</v>
      </c>
      <c r="B3612" s="168" t="s">
        <v>9119</v>
      </c>
      <c r="C3612" s="168" t="s">
        <v>9108</v>
      </c>
      <c r="D3612" s="168" t="s">
        <v>9109</v>
      </c>
      <c r="E3612" s="168" t="s">
        <v>8785</v>
      </c>
      <c r="F3612" s="168" t="s">
        <v>8786</v>
      </c>
    </row>
    <row r="3613" spans="1:6" ht="12.75" customHeight="1">
      <c r="A3613" s="168" t="s">
        <v>9120</v>
      </c>
      <c r="B3613" s="168" t="s">
        <v>9121</v>
      </c>
      <c r="C3613" s="168" t="s">
        <v>9108</v>
      </c>
      <c r="D3613" s="168" t="s">
        <v>9109</v>
      </c>
      <c r="E3613" s="168" t="s">
        <v>8785</v>
      </c>
      <c r="F3613" s="168" t="s">
        <v>8786</v>
      </c>
    </row>
    <row r="3614" spans="1:6" ht="12.75" customHeight="1">
      <c r="A3614" s="168" t="s">
        <v>9122</v>
      </c>
      <c r="B3614" s="168" t="s">
        <v>9123</v>
      </c>
      <c r="C3614" s="168" t="s">
        <v>9108</v>
      </c>
      <c r="D3614" s="168" t="s">
        <v>9109</v>
      </c>
      <c r="E3614" s="168" t="s">
        <v>8785</v>
      </c>
      <c r="F3614" s="168" t="s">
        <v>8786</v>
      </c>
    </row>
    <row r="3615" spans="1:6" ht="12.75" customHeight="1">
      <c r="A3615" s="168" t="s">
        <v>9124</v>
      </c>
      <c r="B3615" s="168" t="s">
        <v>9125</v>
      </c>
      <c r="C3615" s="168" t="s">
        <v>9108</v>
      </c>
      <c r="D3615" s="168" t="s">
        <v>9109</v>
      </c>
      <c r="E3615" s="168" t="s">
        <v>8785</v>
      </c>
      <c r="F3615" s="168" t="s">
        <v>8786</v>
      </c>
    </row>
    <row r="3616" spans="1:6" ht="12.75" customHeight="1">
      <c r="A3616" s="168" t="s">
        <v>9126</v>
      </c>
      <c r="B3616" s="168" t="s">
        <v>9127</v>
      </c>
      <c r="C3616" s="168" t="s">
        <v>9108</v>
      </c>
      <c r="D3616" s="168" t="s">
        <v>9109</v>
      </c>
      <c r="E3616" s="168" t="s">
        <v>8785</v>
      </c>
      <c r="F3616" s="168" t="s">
        <v>8786</v>
      </c>
    </row>
    <row r="3617" spans="1:6" ht="12.75" customHeight="1">
      <c r="A3617" s="168" t="s">
        <v>9128</v>
      </c>
      <c r="B3617" s="168" t="s">
        <v>9129</v>
      </c>
      <c r="C3617" s="168" t="s">
        <v>9108</v>
      </c>
      <c r="D3617" s="168" t="s">
        <v>9109</v>
      </c>
      <c r="E3617" s="168" t="s">
        <v>8785</v>
      </c>
      <c r="F3617" s="168" t="s">
        <v>8786</v>
      </c>
    </row>
    <row r="3618" spans="1:6" ht="12.75" customHeight="1">
      <c r="A3618" s="168" t="s">
        <v>9130</v>
      </c>
      <c r="B3618" s="168" t="s">
        <v>9131</v>
      </c>
      <c r="C3618" s="168" t="s">
        <v>9108</v>
      </c>
      <c r="D3618" s="168" t="s">
        <v>9109</v>
      </c>
      <c r="E3618" s="168" t="s">
        <v>8785</v>
      </c>
      <c r="F3618" s="168" t="s">
        <v>8786</v>
      </c>
    </row>
    <row r="3619" spans="1:6" ht="12.75" customHeight="1">
      <c r="A3619" s="168" t="s">
        <v>9132</v>
      </c>
      <c r="B3619" s="168" t="s">
        <v>9133</v>
      </c>
      <c r="C3619" s="168" t="s">
        <v>9108</v>
      </c>
      <c r="D3619" s="168" t="s">
        <v>9109</v>
      </c>
      <c r="E3619" s="168" t="s">
        <v>8785</v>
      </c>
      <c r="F3619" s="168" t="s">
        <v>8786</v>
      </c>
    </row>
    <row r="3620" spans="1:6" ht="12.75" customHeight="1">
      <c r="A3620" s="168" t="s">
        <v>9134</v>
      </c>
      <c r="B3620" s="168" t="s">
        <v>9135</v>
      </c>
      <c r="C3620" s="168" t="s">
        <v>9108</v>
      </c>
      <c r="D3620" s="168" t="s">
        <v>9109</v>
      </c>
      <c r="E3620" s="168" t="s">
        <v>8785</v>
      </c>
      <c r="F3620" s="168" t="s">
        <v>8786</v>
      </c>
    </row>
    <row r="3621" spans="1:6" ht="12.75" customHeight="1">
      <c r="A3621" s="168" t="s">
        <v>9136</v>
      </c>
      <c r="B3621" s="168" t="s">
        <v>9137</v>
      </c>
      <c r="C3621" s="168" t="s">
        <v>9108</v>
      </c>
      <c r="D3621" s="168" t="s">
        <v>9109</v>
      </c>
      <c r="E3621" s="168" t="s">
        <v>8785</v>
      </c>
      <c r="F3621" s="168" t="s">
        <v>8786</v>
      </c>
    </row>
    <row r="3622" spans="1:6" ht="12.75" customHeight="1">
      <c r="A3622" s="168" t="s">
        <v>9138</v>
      </c>
      <c r="B3622" s="168" t="s">
        <v>9139</v>
      </c>
      <c r="C3622" s="168" t="s">
        <v>9108</v>
      </c>
      <c r="D3622" s="168" t="s">
        <v>9109</v>
      </c>
      <c r="E3622" s="168" t="s">
        <v>8785</v>
      </c>
      <c r="F3622" s="168" t="s">
        <v>8786</v>
      </c>
    </row>
    <row r="3623" spans="1:6" ht="12.75" customHeight="1">
      <c r="A3623" s="168" t="s">
        <v>9140</v>
      </c>
      <c r="B3623" s="168" t="s">
        <v>9141</v>
      </c>
      <c r="C3623" s="168" t="s">
        <v>9108</v>
      </c>
      <c r="D3623" s="168" t="s">
        <v>9109</v>
      </c>
      <c r="E3623" s="168" t="s">
        <v>8785</v>
      </c>
      <c r="F3623" s="168" t="s">
        <v>8786</v>
      </c>
    </row>
    <row r="3624" spans="1:6" ht="12.75" customHeight="1">
      <c r="A3624" s="168" t="s">
        <v>9142</v>
      </c>
      <c r="B3624" s="168" t="s">
        <v>9143</v>
      </c>
      <c r="C3624" s="168" t="s">
        <v>9108</v>
      </c>
      <c r="D3624" s="168" t="s">
        <v>9109</v>
      </c>
      <c r="E3624" s="168" t="s">
        <v>8785</v>
      </c>
      <c r="F3624" s="168" t="s">
        <v>8786</v>
      </c>
    </row>
    <row r="3625" spans="1:6" ht="12.75" customHeight="1">
      <c r="A3625" s="168" t="s">
        <v>9144</v>
      </c>
      <c r="B3625" s="168" t="s">
        <v>9145</v>
      </c>
      <c r="C3625" s="168" t="s">
        <v>9108</v>
      </c>
      <c r="D3625" s="168" t="s">
        <v>9109</v>
      </c>
      <c r="E3625" s="168" t="s">
        <v>8785</v>
      </c>
      <c r="F3625" s="168" t="s">
        <v>8786</v>
      </c>
    </row>
    <row r="3626" spans="1:6" ht="12.75" customHeight="1">
      <c r="A3626" s="168" t="s">
        <v>9146</v>
      </c>
      <c r="B3626" s="168" t="s">
        <v>9147</v>
      </c>
      <c r="C3626" s="168" t="s">
        <v>9108</v>
      </c>
      <c r="D3626" s="168" t="s">
        <v>9109</v>
      </c>
      <c r="E3626" s="168" t="s">
        <v>8785</v>
      </c>
      <c r="F3626" s="168" t="s">
        <v>8786</v>
      </c>
    </row>
    <row r="3627" spans="1:6" ht="12.75" customHeight="1">
      <c r="A3627" s="168" t="s">
        <v>9148</v>
      </c>
      <c r="B3627" s="168" t="s">
        <v>9149</v>
      </c>
      <c r="C3627" s="168" t="s">
        <v>9108</v>
      </c>
      <c r="D3627" s="168" t="s">
        <v>9109</v>
      </c>
      <c r="E3627" s="168" t="s">
        <v>8785</v>
      </c>
      <c r="F3627" s="168" t="s">
        <v>8786</v>
      </c>
    </row>
    <row r="3628" spans="1:6" ht="12.75" customHeight="1">
      <c r="A3628" s="168" t="s">
        <v>9150</v>
      </c>
      <c r="B3628" s="168" t="s">
        <v>9151</v>
      </c>
      <c r="C3628" s="168" t="s">
        <v>9108</v>
      </c>
      <c r="D3628" s="168" t="s">
        <v>9109</v>
      </c>
      <c r="E3628" s="168" t="s">
        <v>8785</v>
      </c>
      <c r="F3628" s="168" t="s">
        <v>8786</v>
      </c>
    </row>
    <row r="3629" spans="1:6" ht="12.75" customHeight="1">
      <c r="A3629" s="168" t="s">
        <v>9152</v>
      </c>
      <c r="B3629" s="168" t="s">
        <v>9153</v>
      </c>
      <c r="C3629" s="168" t="s">
        <v>9108</v>
      </c>
      <c r="D3629" s="168" t="s">
        <v>9109</v>
      </c>
      <c r="E3629" s="168" t="s">
        <v>8785</v>
      </c>
      <c r="F3629" s="168" t="s">
        <v>8786</v>
      </c>
    </row>
    <row r="3630" spans="1:6" ht="12.75" customHeight="1">
      <c r="A3630" s="168" t="s">
        <v>9154</v>
      </c>
      <c r="B3630" s="168" t="s">
        <v>9155</v>
      </c>
      <c r="C3630" s="168" t="s">
        <v>9108</v>
      </c>
      <c r="D3630" s="168" t="s">
        <v>9109</v>
      </c>
      <c r="E3630" s="168" t="s">
        <v>8785</v>
      </c>
      <c r="F3630" s="168" t="s">
        <v>8786</v>
      </c>
    </row>
    <row r="3631" spans="1:6" ht="12.75" customHeight="1">
      <c r="A3631" s="168" t="s">
        <v>9156</v>
      </c>
      <c r="B3631" s="168" t="s">
        <v>9157</v>
      </c>
      <c r="C3631" s="168" t="s">
        <v>9108</v>
      </c>
      <c r="D3631" s="168" t="s">
        <v>9109</v>
      </c>
      <c r="E3631" s="168" t="s">
        <v>8785</v>
      </c>
      <c r="F3631" s="168" t="s">
        <v>8786</v>
      </c>
    </row>
    <row r="3632" spans="1:6" ht="12.75" customHeight="1">
      <c r="A3632" s="168" t="s">
        <v>9158</v>
      </c>
      <c r="B3632" s="168" t="s">
        <v>9159</v>
      </c>
      <c r="C3632" s="168" t="s">
        <v>9108</v>
      </c>
      <c r="D3632" s="168" t="s">
        <v>9109</v>
      </c>
      <c r="E3632" s="168" t="s">
        <v>8785</v>
      </c>
      <c r="F3632" s="168" t="s">
        <v>8786</v>
      </c>
    </row>
    <row r="3633" spans="1:6" ht="12.75" customHeight="1">
      <c r="A3633" s="168" t="s">
        <v>9160</v>
      </c>
      <c r="B3633" s="168" t="s">
        <v>9161</v>
      </c>
      <c r="C3633" s="168" t="s">
        <v>9108</v>
      </c>
      <c r="D3633" s="168" t="s">
        <v>9109</v>
      </c>
      <c r="E3633" s="168" t="s">
        <v>8785</v>
      </c>
      <c r="F3633" s="168" t="s">
        <v>8786</v>
      </c>
    </row>
    <row r="3634" spans="1:6" ht="12.75" customHeight="1">
      <c r="A3634" s="168" t="s">
        <v>9162</v>
      </c>
      <c r="B3634" s="168" t="s">
        <v>9163</v>
      </c>
      <c r="C3634" s="168" t="s">
        <v>9108</v>
      </c>
      <c r="D3634" s="168" t="s">
        <v>9109</v>
      </c>
      <c r="E3634" s="168" t="s">
        <v>8785</v>
      </c>
      <c r="F3634" s="168" t="s">
        <v>8786</v>
      </c>
    </row>
    <row r="3635" spans="1:6" ht="12.75" customHeight="1">
      <c r="A3635" s="168" t="s">
        <v>9164</v>
      </c>
      <c r="B3635" s="168" t="s">
        <v>9165</v>
      </c>
      <c r="C3635" s="168" t="s">
        <v>9108</v>
      </c>
      <c r="D3635" s="168" t="s">
        <v>9109</v>
      </c>
      <c r="E3635" s="168" t="s">
        <v>8785</v>
      </c>
      <c r="F3635" s="168" t="s">
        <v>8786</v>
      </c>
    </row>
    <row r="3636" spans="1:6" ht="12.75" customHeight="1">
      <c r="A3636" s="168" t="s">
        <v>9166</v>
      </c>
      <c r="B3636" s="168" t="s">
        <v>9167</v>
      </c>
      <c r="C3636" s="168" t="s">
        <v>9108</v>
      </c>
      <c r="D3636" s="168" t="s">
        <v>9109</v>
      </c>
      <c r="E3636" s="168" t="s">
        <v>8785</v>
      </c>
      <c r="F3636" s="168" t="s">
        <v>8786</v>
      </c>
    </row>
    <row r="3637" spans="1:6" ht="12.75" customHeight="1">
      <c r="A3637" s="168" t="s">
        <v>9168</v>
      </c>
      <c r="B3637" s="168" t="s">
        <v>9169</v>
      </c>
      <c r="C3637" s="168" t="s">
        <v>9108</v>
      </c>
      <c r="D3637" s="168" t="s">
        <v>9109</v>
      </c>
      <c r="E3637" s="168" t="s">
        <v>8785</v>
      </c>
      <c r="F3637" s="168" t="s">
        <v>8786</v>
      </c>
    </row>
    <row r="3638" spans="1:6" ht="12.75" customHeight="1">
      <c r="A3638" s="168" t="s">
        <v>9170</v>
      </c>
      <c r="B3638" s="168" t="s">
        <v>9171</v>
      </c>
      <c r="C3638" s="168" t="s">
        <v>9108</v>
      </c>
      <c r="D3638" s="168" t="s">
        <v>9109</v>
      </c>
      <c r="E3638" s="168" t="s">
        <v>8785</v>
      </c>
      <c r="F3638" s="168" t="s">
        <v>8786</v>
      </c>
    </row>
    <row r="3639" spans="1:6" ht="12.75" customHeight="1">
      <c r="A3639" s="168" t="s">
        <v>9172</v>
      </c>
      <c r="B3639" s="168" t="s">
        <v>9173</v>
      </c>
      <c r="C3639" s="168" t="s">
        <v>9108</v>
      </c>
      <c r="D3639" s="168" t="s">
        <v>9109</v>
      </c>
      <c r="E3639" s="168" t="s">
        <v>8785</v>
      </c>
      <c r="F3639" s="168" t="s">
        <v>8786</v>
      </c>
    </row>
    <row r="3640" spans="1:6" ht="12.75" customHeight="1">
      <c r="A3640" s="168" t="s">
        <v>9174</v>
      </c>
      <c r="B3640" s="168" t="s">
        <v>9175</v>
      </c>
      <c r="C3640" s="168" t="s">
        <v>9108</v>
      </c>
      <c r="D3640" s="168" t="s">
        <v>9109</v>
      </c>
      <c r="E3640" s="168" t="s">
        <v>8785</v>
      </c>
      <c r="F3640" s="168" t="s">
        <v>8786</v>
      </c>
    </row>
    <row r="3641" spans="1:6" ht="12.75" customHeight="1">
      <c r="A3641" s="168" t="s">
        <v>9176</v>
      </c>
      <c r="B3641" s="168" t="s">
        <v>9177</v>
      </c>
      <c r="C3641" s="168" t="s">
        <v>9108</v>
      </c>
      <c r="D3641" s="168" t="s">
        <v>9109</v>
      </c>
      <c r="E3641" s="168" t="s">
        <v>8785</v>
      </c>
      <c r="F3641" s="168" t="s">
        <v>8786</v>
      </c>
    </row>
    <row r="3642" spans="1:6" ht="12.75" customHeight="1">
      <c r="A3642" s="168" t="s">
        <v>9178</v>
      </c>
      <c r="B3642" s="168" t="s">
        <v>9179</v>
      </c>
      <c r="C3642" s="168" t="s">
        <v>9108</v>
      </c>
      <c r="D3642" s="168" t="s">
        <v>9109</v>
      </c>
      <c r="E3642" s="168" t="s">
        <v>8785</v>
      </c>
      <c r="F3642" s="168" t="s">
        <v>8786</v>
      </c>
    </row>
    <row r="3643" spans="1:6" ht="12.75" customHeight="1">
      <c r="A3643" s="168" t="s">
        <v>9180</v>
      </c>
      <c r="B3643" s="168" t="s">
        <v>9181</v>
      </c>
      <c r="C3643" s="168" t="s">
        <v>9108</v>
      </c>
      <c r="D3643" s="168" t="s">
        <v>9109</v>
      </c>
      <c r="E3643" s="168" t="s">
        <v>8785</v>
      </c>
      <c r="F3643" s="168" t="s">
        <v>8786</v>
      </c>
    </row>
    <row r="3644" spans="1:6" ht="12.75" customHeight="1">
      <c r="A3644" s="168" t="s">
        <v>9182</v>
      </c>
      <c r="B3644" s="168" t="s">
        <v>9183</v>
      </c>
      <c r="C3644" s="168" t="s">
        <v>9108</v>
      </c>
      <c r="D3644" s="168" t="s">
        <v>9109</v>
      </c>
      <c r="E3644" s="168" t="s">
        <v>8785</v>
      </c>
      <c r="F3644" s="168" t="s">
        <v>8786</v>
      </c>
    </row>
    <row r="3645" spans="1:6" ht="12.75" customHeight="1">
      <c r="A3645" s="168" t="s">
        <v>9184</v>
      </c>
      <c r="B3645" s="168" t="s">
        <v>9185</v>
      </c>
      <c r="C3645" s="168" t="s">
        <v>9108</v>
      </c>
      <c r="D3645" s="168" t="s">
        <v>9109</v>
      </c>
      <c r="E3645" s="168" t="s">
        <v>8785</v>
      </c>
      <c r="F3645" s="168" t="s">
        <v>8786</v>
      </c>
    </row>
    <row r="3646" spans="1:6" ht="12.75" customHeight="1">
      <c r="A3646" s="168" t="s">
        <v>9186</v>
      </c>
      <c r="B3646" s="168" t="s">
        <v>9187</v>
      </c>
      <c r="C3646" s="168" t="s">
        <v>9108</v>
      </c>
      <c r="D3646" s="168" t="s">
        <v>9109</v>
      </c>
      <c r="E3646" s="168" t="s">
        <v>8785</v>
      </c>
      <c r="F3646" s="168" t="s">
        <v>8786</v>
      </c>
    </row>
    <row r="3647" spans="1:6" ht="12.75" customHeight="1">
      <c r="A3647" s="168" t="s">
        <v>9188</v>
      </c>
      <c r="B3647" s="168" t="s">
        <v>9189</v>
      </c>
      <c r="C3647" s="168" t="s">
        <v>9108</v>
      </c>
      <c r="D3647" s="168" t="s">
        <v>9109</v>
      </c>
      <c r="E3647" s="168" t="s">
        <v>8785</v>
      </c>
      <c r="F3647" s="168" t="s">
        <v>8786</v>
      </c>
    </row>
    <row r="3648" spans="1:6" ht="12.75" customHeight="1">
      <c r="A3648" s="168" t="s">
        <v>9190</v>
      </c>
      <c r="B3648" s="168" t="s">
        <v>9191</v>
      </c>
      <c r="C3648" s="168" t="s">
        <v>9108</v>
      </c>
      <c r="D3648" s="168" t="s">
        <v>9109</v>
      </c>
      <c r="E3648" s="168" t="s">
        <v>8785</v>
      </c>
      <c r="F3648" s="168" t="s">
        <v>8786</v>
      </c>
    </row>
    <row r="3649" spans="1:6" ht="12.75" customHeight="1">
      <c r="A3649" s="168" t="s">
        <v>78</v>
      </c>
      <c r="B3649" s="168" t="s">
        <v>78</v>
      </c>
      <c r="C3649" s="168" t="s">
        <v>78</v>
      </c>
      <c r="D3649" s="168" t="s">
        <v>78</v>
      </c>
      <c r="E3649" s="168" t="s">
        <v>78</v>
      </c>
      <c r="F3649" s="168" t="s">
        <v>78</v>
      </c>
    </row>
    <row r="3650" spans="1:6" ht="12.75" customHeight="1">
      <c r="A3650" s="168" t="s">
        <v>78</v>
      </c>
      <c r="B3650" s="168" t="s">
        <v>9192</v>
      </c>
      <c r="C3650" s="168" t="s">
        <v>78</v>
      </c>
      <c r="D3650" s="168" t="s">
        <v>78</v>
      </c>
      <c r="E3650" s="168" t="s">
        <v>78</v>
      </c>
      <c r="F3650" s="168" t="s">
        <v>78</v>
      </c>
    </row>
    <row r="3651" spans="1:6" ht="12.75" customHeight="1">
      <c r="A3651" s="168" t="s">
        <v>9193</v>
      </c>
      <c r="B3651" s="168" t="s">
        <v>9194</v>
      </c>
      <c r="C3651" s="168" t="s">
        <v>9195</v>
      </c>
      <c r="D3651" s="168" t="s">
        <v>9196</v>
      </c>
      <c r="E3651" s="168" t="s">
        <v>8785</v>
      </c>
      <c r="F3651" s="168" t="s">
        <v>8786</v>
      </c>
    </row>
    <row r="3652" spans="1:6" ht="12.75" customHeight="1">
      <c r="A3652" s="168" t="s">
        <v>9197</v>
      </c>
      <c r="B3652" s="168" t="s">
        <v>9198</v>
      </c>
      <c r="C3652" s="168" t="s">
        <v>9195</v>
      </c>
      <c r="D3652" s="168" t="s">
        <v>9196</v>
      </c>
      <c r="E3652" s="168" t="s">
        <v>8785</v>
      </c>
      <c r="F3652" s="168" t="s">
        <v>8786</v>
      </c>
    </row>
    <row r="3653" spans="1:6" ht="12.75" customHeight="1">
      <c r="A3653" s="168" t="s">
        <v>9199</v>
      </c>
      <c r="B3653" s="168" t="s">
        <v>9200</v>
      </c>
      <c r="C3653" s="168" t="s">
        <v>9195</v>
      </c>
      <c r="D3653" s="168" t="s">
        <v>9196</v>
      </c>
      <c r="E3653" s="168" t="s">
        <v>8785</v>
      </c>
      <c r="F3653" s="168" t="s">
        <v>8786</v>
      </c>
    </row>
    <row r="3654" spans="1:6" ht="12.75" customHeight="1">
      <c r="A3654" s="168" t="s">
        <v>9201</v>
      </c>
      <c r="B3654" s="168" t="s">
        <v>9202</v>
      </c>
      <c r="C3654" s="168" t="s">
        <v>9195</v>
      </c>
      <c r="D3654" s="168" t="s">
        <v>9196</v>
      </c>
      <c r="E3654" s="168" t="s">
        <v>8785</v>
      </c>
      <c r="F3654" s="168" t="s">
        <v>8786</v>
      </c>
    </row>
    <row r="3655" spans="1:6" ht="12.75" customHeight="1">
      <c r="A3655" s="168" t="s">
        <v>9203</v>
      </c>
      <c r="B3655" s="168" t="s">
        <v>9204</v>
      </c>
      <c r="C3655" s="168" t="s">
        <v>9195</v>
      </c>
      <c r="D3655" s="168" t="s">
        <v>9196</v>
      </c>
      <c r="E3655" s="168" t="s">
        <v>8785</v>
      </c>
      <c r="F3655" s="168" t="s">
        <v>8786</v>
      </c>
    </row>
    <row r="3656" spans="1:6" ht="12.75" customHeight="1">
      <c r="A3656" s="168" t="s">
        <v>9205</v>
      </c>
      <c r="B3656" s="168" t="s">
        <v>9206</v>
      </c>
      <c r="C3656" s="168" t="s">
        <v>9195</v>
      </c>
      <c r="D3656" s="168" t="s">
        <v>9196</v>
      </c>
      <c r="E3656" s="168" t="s">
        <v>8785</v>
      </c>
      <c r="F3656" s="168" t="s">
        <v>8786</v>
      </c>
    </row>
    <row r="3657" spans="1:6">
      <c r="A3657" s="156" t="s">
        <v>78</v>
      </c>
      <c r="B3657" s="156" t="s">
        <v>78</v>
      </c>
      <c r="C3657" s="156" t="s">
        <v>78</v>
      </c>
      <c r="D3657" s="156" t="s">
        <v>78</v>
      </c>
      <c r="E3657" s="156" t="s">
        <v>78</v>
      </c>
      <c r="F3657" s="156" t="s">
        <v>78</v>
      </c>
    </row>
    <row r="3658" spans="1:6">
      <c r="A3658" s="156" t="s">
        <v>78</v>
      </c>
      <c r="B3658" s="156" t="s">
        <v>9207</v>
      </c>
      <c r="C3658" s="156" t="s">
        <v>78</v>
      </c>
      <c r="D3658" s="156" t="s">
        <v>78</v>
      </c>
      <c r="E3658" s="156" t="s">
        <v>78</v>
      </c>
      <c r="F3658" s="156" t="s">
        <v>78</v>
      </c>
    </row>
    <row r="3659" spans="1:6">
      <c r="A3659" s="156" t="s">
        <v>9208</v>
      </c>
      <c r="B3659" s="156" t="s">
        <v>9209</v>
      </c>
      <c r="C3659" s="156" t="s">
        <v>9210</v>
      </c>
      <c r="D3659" s="156" t="s">
        <v>9211</v>
      </c>
      <c r="E3659" s="156" t="s">
        <v>8785</v>
      </c>
      <c r="F3659" s="156" t="s">
        <v>8786</v>
      </c>
    </row>
    <row r="3660" spans="1:6">
      <c r="A3660" s="156" t="s">
        <v>78</v>
      </c>
      <c r="B3660" s="156" t="s">
        <v>78</v>
      </c>
      <c r="C3660" s="156" t="s">
        <v>78</v>
      </c>
      <c r="D3660" s="156" t="s">
        <v>78</v>
      </c>
      <c r="E3660" s="156" t="s">
        <v>78</v>
      </c>
      <c r="F3660" s="156" t="s">
        <v>78</v>
      </c>
    </row>
    <row r="3661" spans="1:6">
      <c r="A3661" s="156" t="s">
        <v>78</v>
      </c>
      <c r="B3661" s="156" t="s">
        <v>9212</v>
      </c>
      <c r="C3661" s="156" t="s">
        <v>78</v>
      </c>
      <c r="D3661" s="156" t="s">
        <v>78</v>
      </c>
      <c r="E3661" s="156" t="s">
        <v>78</v>
      </c>
      <c r="F3661" s="156" t="s">
        <v>78</v>
      </c>
    </row>
    <row r="3662" spans="1:6">
      <c r="A3662" s="156" t="s">
        <v>9213</v>
      </c>
      <c r="B3662" s="156" t="s">
        <v>9214</v>
      </c>
      <c r="C3662" s="156" t="s">
        <v>9215</v>
      </c>
      <c r="D3662" s="156" t="s">
        <v>9216</v>
      </c>
      <c r="E3662" s="156" t="s">
        <v>8785</v>
      </c>
      <c r="F3662" s="156" t="s">
        <v>8786</v>
      </c>
    </row>
    <row r="3663" spans="1:6">
      <c r="A3663" s="156" t="s">
        <v>78</v>
      </c>
      <c r="B3663" s="156" t="s">
        <v>78</v>
      </c>
      <c r="C3663" s="156" t="s">
        <v>78</v>
      </c>
      <c r="D3663" s="156" t="s">
        <v>78</v>
      </c>
      <c r="E3663" s="156" t="s">
        <v>78</v>
      </c>
      <c r="F3663" s="156" t="s">
        <v>78</v>
      </c>
    </row>
    <row r="3664" spans="1:6">
      <c r="A3664" s="156" t="s">
        <v>78</v>
      </c>
      <c r="B3664" s="156" t="s">
        <v>9217</v>
      </c>
      <c r="C3664" s="156" t="s">
        <v>78</v>
      </c>
      <c r="D3664" s="156" t="s">
        <v>78</v>
      </c>
      <c r="E3664" s="156" t="s">
        <v>78</v>
      </c>
      <c r="F3664" s="156" t="s">
        <v>78</v>
      </c>
    </row>
    <row r="3665" spans="1:6">
      <c r="A3665" s="156" t="s">
        <v>9218</v>
      </c>
      <c r="B3665" s="156" t="s">
        <v>9219</v>
      </c>
      <c r="C3665" s="156" t="s">
        <v>9220</v>
      </c>
      <c r="D3665" s="156" t="s">
        <v>9221</v>
      </c>
      <c r="E3665" s="156" t="s">
        <v>8785</v>
      </c>
      <c r="F3665" s="156" t="s">
        <v>8786</v>
      </c>
    </row>
    <row r="3666" spans="1:6">
      <c r="A3666" s="156" t="s">
        <v>78</v>
      </c>
      <c r="B3666" s="156" t="s">
        <v>78</v>
      </c>
      <c r="C3666" s="156" t="s">
        <v>78</v>
      </c>
      <c r="D3666" s="156" t="s">
        <v>78</v>
      </c>
      <c r="E3666" s="156" t="s">
        <v>78</v>
      </c>
      <c r="F3666" s="156" t="s">
        <v>78</v>
      </c>
    </row>
    <row r="3667" spans="1:6">
      <c r="A3667" s="156" t="s">
        <v>78</v>
      </c>
      <c r="B3667" s="156" t="s">
        <v>9222</v>
      </c>
      <c r="C3667" s="156" t="s">
        <v>78</v>
      </c>
      <c r="D3667" s="156" t="s">
        <v>78</v>
      </c>
      <c r="E3667" s="156" t="s">
        <v>78</v>
      </c>
      <c r="F3667" s="156" t="s">
        <v>78</v>
      </c>
    </row>
    <row r="3668" spans="1:6">
      <c r="A3668" s="156" t="s">
        <v>9223</v>
      </c>
      <c r="B3668" s="156" t="s">
        <v>9224</v>
      </c>
      <c r="C3668" s="156" t="s">
        <v>9225</v>
      </c>
      <c r="D3668" s="156" t="s">
        <v>9226</v>
      </c>
      <c r="E3668" s="156" t="s">
        <v>8785</v>
      </c>
      <c r="F3668" s="156" t="s">
        <v>8786</v>
      </c>
    </row>
    <row r="3669" spans="1:6">
      <c r="A3669" s="156" t="s">
        <v>9227</v>
      </c>
      <c r="B3669" s="156" t="s">
        <v>9228</v>
      </c>
      <c r="C3669" s="156" t="s">
        <v>9225</v>
      </c>
      <c r="D3669" s="156" t="s">
        <v>9226</v>
      </c>
      <c r="E3669" s="156" t="s">
        <v>8785</v>
      </c>
      <c r="F3669" s="156" t="s">
        <v>8786</v>
      </c>
    </row>
  </sheetData>
  <phoneticPr fontId="5" type="noConversion"/>
  <conditionalFormatting sqref="A35:XFD129 A131:XFD3656 C130:XFD130 A2:XFD2 C34:XFD34 A34 B1:XFD1 A4:XFD4 G3:XFD3 A6:XFD32 B5:XFD5">
    <cfRule type="cellIs" dxfId="4" priority="5" operator="equal">
      <formula>"Ausländische Flughäfen            "</formula>
    </cfRule>
  </conditionalFormatting>
  <conditionalFormatting sqref="C33:XFD33">
    <cfRule type="cellIs" dxfId="3" priority="4" operator="equal">
      <formula>"Ausländische Flughäfen            "</formula>
    </cfRule>
  </conditionalFormatting>
  <conditionalFormatting sqref="A1">
    <cfRule type="cellIs" dxfId="2" priority="3" operator="equal">
      <formula>"Ausländische Flughäfen            "</formula>
    </cfRule>
  </conditionalFormatting>
  <conditionalFormatting sqref="A3:F3">
    <cfRule type="cellIs" dxfId="1" priority="2" operator="equal">
      <formula>"Ausländische Flughäfen            "</formula>
    </cfRule>
  </conditionalFormatting>
  <conditionalFormatting sqref="A5">
    <cfRule type="cellIs" dxfId="0" priority="1" operator="equal">
      <formula>"Ausländische Flughäfen            "</formula>
    </cfRule>
  </conditionalFormatting>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0"/>
  <dimension ref="A1:D36"/>
  <sheetViews>
    <sheetView showGridLines="0" zoomScaleNormal="100" workbookViewId="0">
      <selection sqref="A1:D1"/>
    </sheetView>
  </sheetViews>
  <sheetFormatPr baseColWidth="10" defaultColWidth="11.42578125" defaultRowHeight="12.75"/>
  <cols>
    <col min="1" max="1" width="22.5703125" style="77" customWidth="1"/>
    <col min="2" max="2" width="23.5703125" style="77" customWidth="1"/>
    <col min="3" max="3" width="20.85546875" style="77" customWidth="1"/>
    <col min="4" max="4" width="28.5703125" style="77" customWidth="1"/>
    <col min="5" max="16384" width="11.42578125" style="76"/>
  </cols>
  <sheetData>
    <row r="1" spans="1:4" ht="20.25" customHeight="1">
      <c r="A1" s="955" t="s">
        <v>280</v>
      </c>
      <c r="B1" s="955"/>
      <c r="C1" s="955"/>
      <c r="D1" s="955"/>
    </row>
    <row r="2" spans="1:4" ht="12" customHeight="1">
      <c r="A2" s="700"/>
      <c r="B2" s="700"/>
      <c r="C2" s="700"/>
      <c r="D2" s="700"/>
    </row>
    <row r="3" spans="1:4" ht="103.5" customHeight="1">
      <c r="A3" s="956" t="s">
        <v>267</v>
      </c>
      <c r="B3" s="956"/>
      <c r="C3" s="956"/>
      <c r="D3" s="956"/>
    </row>
    <row r="4" spans="1:4" ht="12" customHeight="1">
      <c r="A4" s="700"/>
      <c r="B4" s="700"/>
      <c r="C4" s="700"/>
      <c r="D4" s="700"/>
    </row>
    <row r="5" spans="1:4" ht="52.5" customHeight="1">
      <c r="A5" s="956" t="s">
        <v>279</v>
      </c>
      <c r="B5" s="956"/>
      <c r="C5" s="956"/>
      <c r="D5" s="956"/>
    </row>
    <row r="6" spans="1:4" ht="12" customHeight="1">
      <c r="A6" s="700"/>
      <c r="B6" s="700"/>
      <c r="C6" s="700"/>
      <c r="D6" s="700"/>
    </row>
    <row r="7" spans="1:4" ht="52.5" customHeight="1">
      <c r="A7" s="956" t="s">
        <v>10</v>
      </c>
      <c r="B7" s="956"/>
      <c r="C7" s="956"/>
      <c r="D7" s="956"/>
    </row>
    <row r="8" spans="1:4" ht="12" customHeight="1">
      <c r="A8" s="78"/>
      <c r="B8" s="78"/>
      <c r="C8" s="78"/>
      <c r="D8" s="78"/>
    </row>
    <row r="9" spans="1:4" ht="15" customHeight="1">
      <c r="A9" s="957" t="s">
        <v>134</v>
      </c>
      <c r="B9" s="956"/>
      <c r="C9" s="956"/>
      <c r="D9" s="956"/>
    </row>
    <row r="10" spans="1:4" ht="12" customHeight="1">
      <c r="A10" s="700"/>
      <c r="B10" s="700"/>
      <c r="C10" s="700"/>
      <c r="D10" s="700"/>
    </row>
    <row r="11" spans="1:4" ht="12.75" customHeight="1">
      <c r="A11" s="958" t="s">
        <v>11</v>
      </c>
      <c r="B11" s="958"/>
      <c r="C11" s="958"/>
      <c r="D11" s="958"/>
    </row>
    <row r="12" spans="1:4" ht="12" customHeight="1" thickBot="1">
      <c r="A12" s="959"/>
      <c r="B12" s="959"/>
      <c r="C12" s="959"/>
      <c r="D12" s="959"/>
    </row>
    <row r="13" spans="1:4" ht="18" customHeight="1" thickBot="1">
      <c r="A13" s="112" t="s">
        <v>12</v>
      </c>
      <c r="B13" s="960" t="s">
        <v>13</v>
      </c>
      <c r="C13" s="960"/>
      <c r="D13" s="961"/>
    </row>
    <row r="14" spans="1:4" ht="26.25" customHeight="1">
      <c r="A14" s="80" t="s">
        <v>14</v>
      </c>
      <c r="B14" s="962" t="s">
        <v>15</v>
      </c>
      <c r="C14" s="963"/>
      <c r="D14" s="964"/>
    </row>
    <row r="15" spans="1:4" ht="12.75" customHeight="1">
      <c r="A15" s="81" t="s">
        <v>16</v>
      </c>
      <c r="B15" s="965" t="s">
        <v>17</v>
      </c>
      <c r="C15" s="965"/>
      <c r="D15" s="965"/>
    </row>
    <row r="16" spans="1:4" ht="12.75" customHeight="1">
      <c r="A16" s="81" t="s">
        <v>18</v>
      </c>
      <c r="B16" s="965" t="s">
        <v>19</v>
      </c>
      <c r="C16" s="965"/>
      <c r="D16" s="965"/>
    </row>
    <row r="17" spans="1:4" ht="12.75" customHeight="1">
      <c r="A17" s="81" t="s">
        <v>20</v>
      </c>
      <c r="B17" s="965" t="s">
        <v>21</v>
      </c>
      <c r="C17" s="965"/>
      <c r="D17" s="965"/>
    </row>
    <row r="18" spans="1:4" ht="12.75" customHeight="1">
      <c r="A18" s="81" t="s">
        <v>22</v>
      </c>
      <c r="B18" s="965" t="s">
        <v>23</v>
      </c>
      <c r="C18" s="965"/>
      <c r="D18" s="965"/>
    </row>
    <row r="19" spans="1:4" ht="12.75" customHeight="1">
      <c r="A19" s="81" t="s">
        <v>24</v>
      </c>
      <c r="B19" s="965" t="s">
        <v>25</v>
      </c>
      <c r="C19" s="965"/>
      <c r="D19" s="965"/>
    </row>
    <row r="20" spans="1:4" ht="12.75" customHeight="1">
      <c r="A20" s="81" t="s">
        <v>26</v>
      </c>
      <c r="B20" s="965" t="s">
        <v>27</v>
      </c>
      <c r="C20" s="965"/>
      <c r="D20" s="965"/>
    </row>
    <row r="21" spans="1:4" ht="12.75" customHeight="1">
      <c r="A21" s="81" t="s">
        <v>28</v>
      </c>
      <c r="B21" s="965" t="s">
        <v>29</v>
      </c>
      <c r="C21" s="965"/>
      <c r="D21" s="965"/>
    </row>
    <row r="22" spans="1:4" ht="12" customHeight="1">
      <c r="A22" s="959"/>
      <c r="B22" s="959"/>
      <c r="C22" s="959"/>
      <c r="D22" s="959"/>
    </row>
    <row r="23" spans="1:4" ht="12" customHeight="1">
      <c r="A23" s="79"/>
      <c r="B23" s="79"/>
      <c r="C23" s="79"/>
      <c r="D23" s="79"/>
    </row>
    <row r="24" spans="1:4" ht="12.75" customHeight="1">
      <c r="A24" s="958" t="s">
        <v>30</v>
      </c>
      <c r="B24" s="958"/>
      <c r="C24" s="958"/>
      <c r="D24" s="958"/>
    </row>
    <row r="25" spans="1:4" ht="12" customHeight="1">
      <c r="A25" s="959"/>
      <c r="B25" s="959"/>
      <c r="C25" s="959"/>
      <c r="D25" s="959"/>
    </row>
    <row r="26" spans="1:4" ht="66.75" customHeight="1">
      <c r="A26" s="700" t="s">
        <v>0</v>
      </c>
      <c r="B26" s="700"/>
      <c r="C26" s="700"/>
      <c r="D26" s="700"/>
    </row>
    <row r="27" spans="1:4" ht="12" customHeight="1">
      <c r="A27" s="959"/>
      <c r="B27" s="959"/>
      <c r="C27" s="959"/>
      <c r="D27" s="959"/>
    </row>
    <row r="28" spans="1:4" ht="66" customHeight="1">
      <c r="A28" s="700" t="s">
        <v>1</v>
      </c>
      <c r="B28" s="700"/>
      <c r="C28" s="700"/>
      <c r="D28" s="700"/>
    </row>
    <row r="29" spans="1:4" ht="12" customHeight="1">
      <c r="A29" s="959"/>
      <c r="B29" s="959"/>
      <c r="C29" s="959"/>
      <c r="D29" s="959"/>
    </row>
    <row r="30" spans="1:4">
      <c r="A30" s="700" t="s">
        <v>198</v>
      </c>
      <c r="B30" s="700"/>
      <c r="C30" s="700"/>
      <c r="D30" s="700"/>
    </row>
    <row r="31" spans="1:4" ht="12" customHeight="1" thickBot="1">
      <c r="A31" s="959"/>
      <c r="B31" s="959"/>
      <c r="C31" s="959"/>
      <c r="D31" s="959"/>
    </row>
    <row r="32" spans="1:4" ht="13.5" thickBot="1">
      <c r="A32" s="84" t="s">
        <v>189</v>
      </c>
      <c r="B32" s="85" t="s">
        <v>31</v>
      </c>
      <c r="C32" s="85" t="s">
        <v>223</v>
      </c>
      <c r="D32" s="86" t="s">
        <v>32</v>
      </c>
    </row>
    <row r="33" spans="1:4">
      <c r="A33" s="82" t="s">
        <v>33</v>
      </c>
      <c r="B33" s="82"/>
      <c r="C33" s="82" t="s">
        <v>34</v>
      </c>
      <c r="D33" s="82"/>
    </row>
    <row r="34" spans="1:4">
      <c r="A34" s="83" t="s">
        <v>35</v>
      </c>
      <c r="B34" s="83" t="s">
        <v>290</v>
      </c>
      <c r="C34" s="83" t="s">
        <v>290</v>
      </c>
      <c r="D34" s="83"/>
    </row>
    <row r="35" spans="1:4">
      <c r="A35" s="83" t="s">
        <v>36</v>
      </c>
      <c r="B35" s="83" t="s">
        <v>34</v>
      </c>
      <c r="C35" s="83"/>
      <c r="D35" s="83"/>
    </row>
    <row r="36" spans="1:4">
      <c r="A36" s="83" t="s">
        <v>37</v>
      </c>
      <c r="B36" s="83" t="s">
        <v>34</v>
      </c>
      <c r="C36" s="83" t="s">
        <v>34</v>
      </c>
      <c r="D36" s="83"/>
    </row>
  </sheetData>
  <mergeCells count="29">
    <mergeCell ref="A24:D24"/>
    <mergeCell ref="A29:D29"/>
    <mergeCell ref="A30:D30"/>
    <mergeCell ref="A31:D31"/>
    <mergeCell ref="A25:D25"/>
    <mergeCell ref="A26:D26"/>
    <mergeCell ref="A27:D27"/>
    <mergeCell ref="A28:D28"/>
    <mergeCell ref="A10:D10"/>
    <mergeCell ref="A11:D11"/>
    <mergeCell ref="A12:D12"/>
    <mergeCell ref="A22:D22"/>
    <mergeCell ref="B13:D13"/>
    <mergeCell ref="B14:D14"/>
    <mergeCell ref="B15:D15"/>
    <mergeCell ref="B16:D16"/>
    <mergeCell ref="B17:D17"/>
    <mergeCell ref="B18:D18"/>
    <mergeCell ref="B19:D19"/>
    <mergeCell ref="B20:D20"/>
    <mergeCell ref="B21:D21"/>
    <mergeCell ref="A1:D1"/>
    <mergeCell ref="A2:D2"/>
    <mergeCell ref="A3:D3"/>
    <mergeCell ref="A9:D9"/>
    <mergeCell ref="A5:D5"/>
    <mergeCell ref="A4:D4"/>
    <mergeCell ref="A6:D6"/>
    <mergeCell ref="A7:D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A87"/>
  <sheetViews>
    <sheetView showGridLines="0" zoomScaleNormal="100" zoomScaleSheetLayoutView="100" workbookViewId="0"/>
  </sheetViews>
  <sheetFormatPr baseColWidth="10" defaultColWidth="91.28515625" defaultRowHeight="12.75"/>
  <cols>
    <col min="1" max="1" width="91.28515625" style="75" customWidth="1"/>
    <col min="2" max="16384" width="91.28515625" style="74"/>
  </cols>
  <sheetData>
    <row r="1" spans="1:1" ht="15.75">
      <c r="A1" s="125" t="s">
        <v>209</v>
      </c>
    </row>
    <row r="2" spans="1:1" ht="10.5" customHeight="1">
      <c r="A2" s="126"/>
    </row>
    <row r="3" spans="1:1">
      <c r="A3" s="127" t="s">
        <v>42</v>
      </c>
    </row>
    <row r="4" spans="1:1" ht="10.5" customHeight="1">
      <c r="A4" s="126"/>
    </row>
    <row r="5" spans="1:1" ht="63.75">
      <c r="A5" s="126" t="s">
        <v>289</v>
      </c>
    </row>
    <row r="6" spans="1:1" ht="10.5" customHeight="1">
      <c r="A6" s="126"/>
    </row>
    <row r="7" spans="1:1" ht="63.75">
      <c r="A7" s="126" t="s">
        <v>9456</v>
      </c>
    </row>
    <row r="8" spans="1:1" ht="10.5" customHeight="1">
      <c r="A8" s="126"/>
    </row>
    <row r="9" spans="1:1" ht="25.5">
      <c r="A9" s="126" t="s">
        <v>63</v>
      </c>
    </row>
    <row r="10" spans="1:1" ht="10.5" customHeight="1">
      <c r="A10" s="126"/>
    </row>
    <row r="11" spans="1:1">
      <c r="A11" s="127" t="s">
        <v>64</v>
      </c>
    </row>
    <row r="12" spans="1:1" ht="12" customHeight="1">
      <c r="A12" s="126"/>
    </row>
    <row r="13" spans="1:1" ht="25.5">
      <c r="A13" s="126" t="s">
        <v>138</v>
      </c>
    </row>
    <row r="14" spans="1:1" ht="10.5" customHeight="1">
      <c r="A14" s="126"/>
    </row>
    <row r="15" spans="1:1" ht="25.5">
      <c r="A15" s="128" t="s">
        <v>139</v>
      </c>
    </row>
    <row r="16" spans="1:1" ht="10.5" customHeight="1">
      <c r="A16" s="126"/>
    </row>
    <row r="17" spans="1:1" ht="25.5">
      <c r="A17" s="128" t="s">
        <v>295</v>
      </c>
    </row>
    <row r="18" spans="1:1" ht="10.5" customHeight="1">
      <c r="A18" s="128"/>
    </row>
    <row r="19" spans="1:1">
      <c r="A19" s="129" t="s">
        <v>284</v>
      </c>
    </row>
    <row r="20" spans="1:1" ht="10.5" customHeight="1">
      <c r="A20" s="126"/>
    </row>
    <row r="21" spans="1:1" ht="60.75" customHeight="1">
      <c r="A21" s="126" t="s">
        <v>300</v>
      </c>
    </row>
    <row r="22" spans="1:1" ht="42.75" customHeight="1">
      <c r="A22" s="126" t="s">
        <v>308</v>
      </c>
    </row>
    <row r="23" spans="1:1" ht="10.5" customHeight="1">
      <c r="A23" s="126"/>
    </row>
    <row r="24" spans="1:1">
      <c r="A24" s="127" t="s">
        <v>196</v>
      </c>
    </row>
    <row r="25" spans="1:1" ht="10.5" customHeight="1">
      <c r="A25" s="126"/>
    </row>
    <row r="26" spans="1:1" ht="25.5">
      <c r="A26" s="126" t="s">
        <v>310</v>
      </c>
    </row>
    <row r="27" spans="1:1" ht="10.5" customHeight="1">
      <c r="A27" s="126"/>
    </row>
    <row r="28" spans="1:1">
      <c r="A28" s="128" t="s">
        <v>275</v>
      </c>
    </row>
    <row r="29" spans="1:1" ht="10.5" customHeight="1">
      <c r="A29" s="128"/>
    </row>
    <row r="30" spans="1:1">
      <c r="A30" s="128" t="s">
        <v>39</v>
      </c>
    </row>
    <row r="31" spans="1:1" ht="10.5" customHeight="1">
      <c r="A31" s="128"/>
    </row>
    <row r="32" spans="1:1" ht="25.5">
      <c r="A32" s="128" t="s">
        <v>301</v>
      </c>
    </row>
    <row r="33" spans="1:1" ht="10.5" customHeight="1">
      <c r="A33" s="126"/>
    </row>
    <row r="34" spans="1:1" ht="38.25">
      <c r="A34" s="128" t="s">
        <v>287</v>
      </c>
    </row>
    <row r="35" spans="1:1" ht="10.5" customHeight="1">
      <c r="A35" s="126"/>
    </row>
    <row r="36" spans="1:1" ht="68.25" customHeight="1">
      <c r="A36" s="126" t="s">
        <v>302</v>
      </c>
    </row>
    <row r="37" spans="1:1" ht="10.5" customHeight="1">
      <c r="A37" s="126"/>
    </row>
    <row r="38" spans="1:1" ht="25.5">
      <c r="A38" s="126" t="s">
        <v>303</v>
      </c>
    </row>
    <row r="39" spans="1:1" ht="10.5" customHeight="1">
      <c r="A39" s="126"/>
    </row>
    <row r="40" spans="1:1">
      <c r="A40" s="127" t="s">
        <v>276</v>
      </c>
    </row>
    <row r="41" spans="1:1" ht="10.5" customHeight="1">
      <c r="A41" s="126"/>
    </row>
    <row r="42" spans="1:1" ht="28.5" customHeight="1">
      <c r="A42" s="126" t="s">
        <v>304</v>
      </c>
    </row>
    <row r="43" spans="1:1" ht="10.5" customHeight="1">
      <c r="A43" s="126"/>
    </row>
    <row r="44" spans="1:1" ht="114.75">
      <c r="A44" s="126" t="s">
        <v>294</v>
      </c>
    </row>
    <row r="45" spans="1:1" ht="10.5" customHeight="1">
      <c r="A45" s="126"/>
    </row>
    <row r="46" spans="1:1" ht="25.5">
      <c r="A46" s="126" t="s">
        <v>292</v>
      </c>
    </row>
    <row r="47" spans="1:1" ht="10.5" customHeight="1">
      <c r="A47" s="126"/>
    </row>
    <row r="48" spans="1:1" ht="76.5">
      <c r="A48" s="126" t="s">
        <v>481</v>
      </c>
    </row>
    <row r="49" spans="1:1" ht="10.5" customHeight="1">
      <c r="A49" s="126"/>
    </row>
    <row r="50" spans="1:1" ht="25.5">
      <c r="A50" s="126" t="s">
        <v>309</v>
      </c>
    </row>
    <row r="51" spans="1:1" ht="10.5" customHeight="1">
      <c r="A51" s="126"/>
    </row>
    <row r="52" spans="1:1" ht="10.5" customHeight="1">
      <c r="A52" s="126"/>
    </row>
    <row r="53" spans="1:1">
      <c r="A53" s="127" t="s">
        <v>62</v>
      </c>
    </row>
    <row r="54" spans="1:1" ht="10.5" customHeight="1">
      <c r="A54" s="126"/>
    </row>
    <row r="55" spans="1:1" ht="63.75">
      <c r="A55" s="126" t="s">
        <v>40</v>
      </c>
    </row>
    <row r="56" spans="1:1" ht="10.5" customHeight="1">
      <c r="A56" s="126"/>
    </row>
    <row r="57" spans="1:1" ht="51">
      <c r="A57" s="126" t="s">
        <v>277</v>
      </c>
    </row>
    <row r="58" spans="1:1" ht="10.5" customHeight="1">
      <c r="A58" s="126"/>
    </row>
    <row r="59" spans="1:1" ht="76.5">
      <c r="A59" s="126" t="s">
        <v>297</v>
      </c>
    </row>
    <row r="60" spans="1:1" ht="10.5" customHeight="1">
      <c r="A60" s="126"/>
    </row>
    <row r="61" spans="1:1" ht="38.25">
      <c r="A61" s="126" t="s">
        <v>283</v>
      </c>
    </row>
    <row r="62" spans="1:1" ht="10.5" customHeight="1">
      <c r="A62" s="126"/>
    </row>
    <row r="63" spans="1:1" ht="114.75">
      <c r="A63" s="126" t="s">
        <v>293</v>
      </c>
    </row>
    <row r="64" spans="1:1" ht="10.5" customHeight="1">
      <c r="A64" s="126"/>
    </row>
    <row r="65" spans="1:1" ht="89.25">
      <c r="A65" s="126" t="s">
        <v>318</v>
      </c>
    </row>
    <row r="66" spans="1:1" ht="10.5" customHeight="1">
      <c r="A66" s="126"/>
    </row>
    <row r="67" spans="1:1" ht="114.75">
      <c r="A67" s="126" t="s">
        <v>305</v>
      </c>
    </row>
    <row r="68" spans="1:1" ht="10.5" customHeight="1">
      <c r="A68" s="126"/>
    </row>
    <row r="69" spans="1:1" ht="10.5" customHeight="1">
      <c r="A69" s="126"/>
    </row>
    <row r="70" spans="1:1">
      <c r="A70" s="127" t="s">
        <v>246</v>
      </c>
    </row>
    <row r="71" spans="1:1" ht="10.5" customHeight="1">
      <c r="A71" s="126"/>
    </row>
    <row r="72" spans="1:1" ht="94.5" customHeight="1">
      <c r="A72" s="126" t="s">
        <v>288</v>
      </c>
    </row>
    <row r="73" spans="1:1" ht="10.5" customHeight="1">
      <c r="A73" s="126"/>
    </row>
    <row r="74" spans="1:1">
      <c r="A74" s="127" t="s">
        <v>251</v>
      </c>
    </row>
    <row r="75" spans="1:1" ht="10.5" customHeight="1">
      <c r="A75" s="126"/>
    </row>
    <row r="76" spans="1:1" ht="39.75" customHeight="1">
      <c r="A76" s="126" t="s">
        <v>253</v>
      </c>
    </row>
    <row r="77" spans="1:1" ht="20.25" customHeight="1">
      <c r="A77" s="126" t="s">
        <v>254</v>
      </c>
    </row>
    <row r="78" spans="1:1" ht="33.75" customHeight="1">
      <c r="A78" s="130" t="s">
        <v>307</v>
      </c>
    </row>
    <row r="79" spans="1:1" ht="20.25" customHeight="1">
      <c r="A79" s="126" t="s">
        <v>252</v>
      </c>
    </row>
    <row r="80" spans="1:1" ht="20.25" customHeight="1">
      <c r="A80" s="131" t="s">
        <v>158</v>
      </c>
    </row>
    <row r="81" spans="1:1" ht="10.5" customHeight="1">
      <c r="A81" s="126"/>
    </row>
    <row r="82" spans="1:1" ht="28.5" customHeight="1">
      <c r="A82" s="126" t="s">
        <v>157</v>
      </c>
    </row>
    <row r="83" spans="1:1" ht="10.5" customHeight="1">
      <c r="A83" s="126"/>
    </row>
    <row r="84" spans="1:1" ht="20.25" customHeight="1">
      <c r="A84" s="126" t="s">
        <v>255</v>
      </c>
    </row>
    <row r="85" spans="1:1" ht="20.25" customHeight="1">
      <c r="A85" s="131" t="s">
        <v>306</v>
      </c>
    </row>
    <row r="86" spans="1:1" ht="20.25" customHeight="1">
      <c r="A86" s="126" t="s">
        <v>61</v>
      </c>
    </row>
    <row r="87" spans="1:1" ht="20.25" customHeight="1">
      <c r="A87" s="131" t="s">
        <v>159</v>
      </c>
    </row>
  </sheetData>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96" verticalDpi="96" r:id="rId1"/>
  <headerFooter alignWithMargins="0">
    <oddFooter>&amp;L&amp;"MetaNormalLF-Roman,Standard"&amp;8Statistisches Bundesamt, Fachserie 8, Reihe 6.2, 2018</oddFooter>
  </headerFooter>
  <rowBreaks count="2" manualBreakCount="2">
    <brk id="35" man="1"/>
    <brk id="6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1"/>
  <dimension ref="A1:E785"/>
  <sheetViews>
    <sheetView showGridLines="0" zoomScaleNormal="100" workbookViewId="0">
      <selection activeCell="A8" sqref="A8"/>
    </sheetView>
  </sheetViews>
  <sheetFormatPr baseColWidth="10" defaultColWidth="11.42578125" defaultRowHeight="12.75"/>
  <cols>
    <col min="1" max="1" width="24.85546875" style="158" customWidth="1"/>
    <col min="2" max="2" width="22.42578125" style="158" bestFit="1" customWidth="1"/>
    <col min="3" max="4" width="17.42578125" style="158" customWidth="1"/>
    <col min="5" max="5" width="15.85546875" style="158" customWidth="1"/>
    <col min="6" max="16384" width="11.42578125" style="145"/>
  </cols>
  <sheetData>
    <row r="1" spans="1:5" ht="15" customHeight="1">
      <c r="A1" s="90" t="s">
        <v>503</v>
      </c>
      <c r="B1" s="143"/>
      <c r="C1" s="143"/>
      <c r="D1" s="143"/>
      <c r="E1" s="144"/>
    </row>
    <row r="2" spans="1:5" ht="15" customHeight="1">
      <c r="A2" s="146" t="s">
        <v>486</v>
      </c>
      <c r="B2" s="143"/>
      <c r="C2" s="143"/>
      <c r="D2" s="143"/>
      <c r="E2" s="144"/>
    </row>
    <row r="3" spans="1:5">
      <c r="A3" s="146"/>
      <c r="B3" s="143"/>
      <c r="C3" s="143"/>
      <c r="D3" s="143"/>
      <c r="E3" s="144"/>
    </row>
    <row r="4" spans="1:5">
      <c r="A4" s="824" t="s">
        <v>2</v>
      </c>
      <c r="B4" s="966"/>
      <c r="C4" s="966" t="s">
        <v>9525</v>
      </c>
      <c r="D4" s="970" t="s">
        <v>9526</v>
      </c>
      <c r="E4" s="147" t="s">
        <v>3</v>
      </c>
    </row>
    <row r="5" spans="1:5">
      <c r="A5" s="967"/>
      <c r="B5" s="968"/>
      <c r="C5" s="968"/>
      <c r="D5" s="971"/>
      <c r="E5" s="148" t="s">
        <v>4</v>
      </c>
    </row>
    <row r="6" spans="1:5" ht="25.5">
      <c r="A6" s="967"/>
      <c r="B6" s="968"/>
      <c r="C6" s="968"/>
      <c r="D6" s="971"/>
      <c r="E6" s="148" t="s">
        <v>5</v>
      </c>
    </row>
    <row r="7" spans="1:5">
      <c r="A7" s="825"/>
      <c r="B7" s="969"/>
      <c r="C7" s="969"/>
      <c r="D7" s="972"/>
      <c r="E7" s="149" t="s">
        <v>163</v>
      </c>
    </row>
    <row r="8" spans="1:5">
      <c r="A8" s="150"/>
      <c r="B8" s="151"/>
      <c r="C8" s="150"/>
      <c r="D8" s="150"/>
      <c r="E8" s="150"/>
    </row>
    <row r="9" spans="1:5" s="156" customFormat="1">
      <c r="A9" s="152" t="s">
        <v>67</v>
      </c>
      <c r="B9" s="153"/>
      <c r="C9" s="154">
        <v>79400100</v>
      </c>
      <c r="D9" s="154">
        <v>74246100</v>
      </c>
      <c r="E9" s="155">
        <v>6.9</v>
      </c>
    </row>
    <row r="10" spans="1:5" s="156" customFormat="1">
      <c r="A10" s="152"/>
      <c r="B10" s="153"/>
      <c r="C10" s="154"/>
      <c r="D10" s="154"/>
      <c r="E10" s="155"/>
    </row>
    <row r="11" spans="1:5" s="156" customFormat="1">
      <c r="A11" s="152" t="s">
        <v>436</v>
      </c>
      <c r="B11" s="153"/>
      <c r="C11" s="154">
        <v>61859200</v>
      </c>
      <c r="D11" s="154">
        <v>57664700</v>
      </c>
      <c r="E11" s="155">
        <v>7.3</v>
      </c>
    </row>
    <row r="12" spans="1:5" s="156" customFormat="1">
      <c r="A12" s="152" t="s">
        <v>437</v>
      </c>
      <c r="B12" s="153"/>
      <c r="C12" s="154">
        <v>5590400</v>
      </c>
      <c r="D12" s="154">
        <v>5708100</v>
      </c>
      <c r="E12" s="155">
        <v>-2.1</v>
      </c>
    </row>
    <row r="13" spans="1:5" s="156" customFormat="1">
      <c r="A13" s="152" t="s">
        <v>438</v>
      </c>
      <c r="B13" s="153"/>
      <c r="C13" s="154">
        <v>4047200</v>
      </c>
      <c r="D13" s="154">
        <v>3251600</v>
      </c>
      <c r="E13" s="155">
        <v>24.5</v>
      </c>
    </row>
    <row r="14" spans="1:5" s="156" customFormat="1">
      <c r="A14" s="152" t="s">
        <v>439</v>
      </c>
      <c r="B14" s="153"/>
      <c r="C14" s="154">
        <v>7539000</v>
      </c>
      <c r="D14" s="154">
        <v>7241000</v>
      </c>
      <c r="E14" s="155">
        <v>4.0999999999999996</v>
      </c>
    </row>
    <row r="15" spans="1:5" s="156" customFormat="1">
      <c r="A15" s="152" t="s">
        <v>440</v>
      </c>
      <c r="B15" s="153"/>
      <c r="C15" s="154">
        <v>364300</v>
      </c>
      <c r="D15" s="154">
        <v>380600</v>
      </c>
      <c r="E15" s="155">
        <v>-4.3</v>
      </c>
    </row>
    <row r="16" spans="1:5" s="156" customFormat="1">
      <c r="A16" s="152"/>
      <c r="B16" s="153"/>
      <c r="C16" s="154"/>
      <c r="D16" s="154"/>
      <c r="E16" s="155"/>
    </row>
    <row r="17" spans="1:5" s="156" customFormat="1">
      <c r="A17" s="152" t="s">
        <v>436</v>
      </c>
      <c r="B17" s="153" t="s">
        <v>9230</v>
      </c>
      <c r="C17" s="154">
        <v>73500</v>
      </c>
      <c r="D17" s="154">
        <v>75500</v>
      </c>
      <c r="E17" s="155">
        <v>-2.6</v>
      </c>
    </row>
    <row r="18" spans="1:5" s="156" customFormat="1">
      <c r="A18" s="152" t="s">
        <v>436</v>
      </c>
      <c r="B18" s="153" t="s">
        <v>9231</v>
      </c>
      <c r="C18" s="154">
        <v>472200</v>
      </c>
      <c r="D18" s="154">
        <v>572500</v>
      </c>
      <c r="E18" s="155">
        <v>-18</v>
      </c>
    </row>
    <row r="19" spans="1:5" s="156" customFormat="1">
      <c r="A19" s="152" t="s">
        <v>436</v>
      </c>
      <c r="B19" s="153" t="s">
        <v>9232</v>
      </c>
      <c r="C19" s="154">
        <v>193000</v>
      </c>
      <c r="D19" s="154">
        <v>164500</v>
      </c>
      <c r="E19" s="155">
        <v>17.3</v>
      </c>
    </row>
    <row r="20" spans="1:5" s="156" customFormat="1">
      <c r="A20" s="152" t="s">
        <v>436</v>
      </c>
      <c r="B20" s="153" t="s">
        <v>9233</v>
      </c>
      <c r="C20" s="154">
        <v>1002000</v>
      </c>
      <c r="D20" s="154">
        <v>908400</v>
      </c>
      <c r="E20" s="155">
        <v>10.3</v>
      </c>
    </row>
    <row r="21" spans="1:5" s="156" customFormat="1">
      <c r="A21" s="152" t="s">
        <v>436</v>
      </c>
      <c r="B21" s="153" t="s">
        <v>9234</v>
      </c>
      <c r="C21" s="154">
        <v>858900</v>
      </c>
      <c r="D21" s="154">
        <v>774800</v>
      </c>
      <c r="E21" s="155">
        <v>10.9</v>
      </c>
    </row>
    <row r="22" spans="1:5" s="156" customFormat="1">
      <c r="A22" s="152" t="s">
        <v>436</v>
      </c>
      <c r="B22" s="153" t="s">
        <v>9235</v>
      </c>
      <c r="C22" s="154">
        <v>131600</v>
      </c>
      <c r="D22" s="154">
        <v>127200</v>
      </c>
      <c r="E22" s="155">
        <v>3.5</v>
      </c>
    </row>
    <row r="23" spans="1:5" s="156" customFormat="1">
      <c r="A23" s="152" t="s">
        <v>436</v>
      </c>
      <c r="B23" s="153" t="s">
        <v>9236</v>
      </c>
      <c r="C23" s="154">
        <v>634800</v>
      </c>
      <c r="D23" s="154">
        <v>605700</v>
      </c>
      <c r="E23" s="155">
        <v>4.8</v>
      </c>
    </row>
    <row r="24" spans="1:5" s="156" customFormat="1">
      <c r="A24" s="152" t="s">
        <v>436</v>
      </c>
      <c r="B24" s="153" t="s">
        <v>9237</v>
      </c>
      <c r="C24" s="154">
        <v>2589400</v>
      </c>
      <c r="D24" s="154">
        <v>2527600</v>
      </c>
      <c r="E24" s="155">
        <v>2.4</v>
      </c>
    </row>
    <row r="25" spans="1:5" s="156" customFormat="1">
      <c r="A25" s="152" t="s">
        <v>436</v>
      </c>
      <c r="B25" s="153" t="s">
        <v>9238</v>
      </c>
      <c r="C25" s="154">
        <v>2200</v>
      </c>
      <c r="D25" s="154">
        <v>1800</v>
      </c>
      <c r="E25" s="155">
        <v>26.2</v>
      </c>
    </row>
    <row r="26" spans="1:5" s="156" customFormat="1">
      <c r="A26" s="152" t="s">
        <v>436</v>
      </c>
      <c r="B26" s="153" t="s">
        <v>9239</v>
      </c>
      <c r="C26" s="154">
        <v>300</v>
      </c>
      <c r="D26" s="154">
        <v>300</v>
      </c>
      <c r="E26" s="155">
        <v>11.2</v>
      </c>
    </row>
    <row r="27" spans="1:5" s="156" customFormat="1">
      <c r="A27" s="152" t="s">
        <v>436</v>
      </c>
      <c r="B27" s="153" t="s">
        <v>9240</v>
      </c>
      <c r="C27" s="154">
        <v>1470400</v>
      </c>
      <c r="D27" s="154">
        <v>1302600</v>
      </c>
      <c r="E27" s="155">
        <v>12.9</v>
      </c>
    </row>
    <row r="28" spans="1:5" s="156" customFormat="1">
      <c r="A28" s="152" t="s">
        <v>436</v>
      </c>
      <c r="B28" s="153" t="s">
        <v>9241</v>
      </c>
      <c r="C28" s="154">
        <v>2258000</v>
      </c>
      <c r="D28" s="154">
        <v>1907100</v>
      </c>
      <c r="E28" s="155">
        <v>18.399999999999999</v>
      </c>
    </row>
    <row r="29" spans="1:5" s="156" customFormat="1">
      <c r="A29" s="152" t="s">
        <v>436</v>
      </c>
      <c r="B29" s="153" t="s">
        <v>9242</v>
      </c>
      <c r="C29" s="154">
        <v>200</v>
      </c>
      <c r="D29" s="154">
        <v>0</v>
      </c>
      <c r="E29" s="155" t="s">
        <v>213</v>
      </c>
    </row>
    <row r="30" spans="1:5" s="156" customFormat="1">
      <c r="A30" s="152" t="s">
        <v>436</v>
      </c>
      <c r="B30" s="153" t="s">
        <v>9243</v>
      </c>
      <c r="C30" s="154">
        <v>1057200</v>
      </c>
      <c r="D30" s="154">
        <v>907000</v>
      </c>
      <c r="E30" s="155">
        <v>16.600000000000001</v>
      </c>
    </row>
    <row r="31" spans="1:5" s="156" customFormat="1">
      <c r="A31" s="152" t="s">
        <v>436</v>
      </c>
      <c r="B31" s="153" t="s">
        <v>9244</v>
      </c>
      <c r="C31" s="154">
        <v>286500</v>
      </c>
      <c r="D31" s="154">
        <v>268500</v>
      </c>
      <c r="E31" s="155">
        <v>6.7</v>
      </c>
    </row>
    <row r="32" spans="1:5" s="156" customFormat="1">
      <c r="A32" s="152" t="s">
        <v>436</v>
      </c>
      <c r="B32" s="153" t="s">
        <v>9245</v>
      </c>
      <c r="C32" s="154">
        <v>5452600</v>
      </c>
      <c r="D32" s="154">
        <v>5238700</v>
      </c>
      <c r="E32" s="155">
        <v>4.0999999999999996</v>
      </c>
    </row>
    <row r="33" spans="1:5" s="156" customFormat="1">
      <c r="A33" s="152" t="s">
        <v>436</v>
      </c>
      <c r="B33" s="153" t="s">
        <v>9246</v>
      </c>
      <c r="C33" s="154">
        <v>304500</v>
      </c>
      <c r="D33" s="154">
        <v>245400</v>
      </c>
      <c r="E33" s="155">
        <v>24.1</v>
      </c>
    </row>
    <row r="34" spans="1:5" s="156" customFormat="1">
      <c r="A34" s="152" t="s">
        <v>436</v>
      </c>
      <c r="B34" s="153" t="s">
        <v>9247</v>
      </c>
      <c r="C34" s="154">
        <v>791100</v>
      </c>
      <c r="D34" s="154">
        <v>667100</v>
      </c>
      <c r="E34" s="155">
        <v>18.600000000000001</v>
      </c>
    </row>
    <row r="35" spans="1:5" s="156" customFormat="1">
      <c r="A35" s="152" t="s">
        <v>436</v>
      </c>
      <c r="B35" s="153" t="s">
        <v>9248</v>
      </c>
      <c r="C35" s="154">
        <v>347900</v>
      </c>
      <c r="D35" s="154">
        <v>319200</v>
      </c>
      <c r="E35" s="155">
        <v>9</v>
      </c>
    </row>
    <row r="36" spans="1:5" s="156" customFormat="1">
      <c r="A36" s="152" t="s">
        <v>436</v>
      </c>
      <c r="B36" s="153" t="s">
        <v>9249</v>
      </c>
      <c r="C36" s="154">
        <v>236400</v>
      </c>
      <c r="D36" s="154">
        <v>198800</v>
      </c>
      <c r="E36" s="155">
        <v>18.899999999999999</v>
      </c>
    </row>
    <row r="37" spans="1:5" s="156" customFormat="1">
      <c r="A37" s="152" t="s">
        <v>436</v>
      </c>
      <c r="B37" s="153" t="s">
        <v>9250</v>
      </c>
      <c r="C37" s="154">
        <v>133000</v>
      </c>
      <c r="D37" s="154">
        <v>119500</v>
      </c>
      <c r="E37" s="155">
        <v>11.4</v>
      </c>
    </row>
    <row r="38" spans="1:5" s="156" customFormat="1">
      <c r="A38" s="152" t="s">
        <v>436</v>
      </c>
      <c r="B38" s="153" t="s">
        <v>9251</v>
      </c>
      <c r="C38" s="154">
        <v>303200</v>
      </c>
      <c r="D38" s="154">
        <v>298400</v>
      </c>
      <c r="E38" s="155">
        <v>1.6</v>
      </c>
    </row>
    <row r="39" spans="1:5" s="156" customFormat="1">
      <c r="A39" s="152" t="s">
        <v>436</v>
      </c>
      <c r="B39" s="153" t="s">
        <v>9252</v>
      </c>
      <c r="C39" s="154">
        <v>234200</v>
      </c>
      <c r="D39" s="154">
        <v>202400</v>
      </c>
      <c r="E39" s="155">
        <v>15.7</v>
      </c>
    </row>
    <row r="40" spans="1:5" s="156" customFormat="1">
      <c r="A40" s="152" t="s">
        <v>436</v>
      </c>
      <c r="B40" s="153" t="s">
        <v>9253</v>
      </c>
      <c r="C40" s="154">
        <v>66200</v>
      </c>
      <c r="D40" s="154">
        <v>55400</v>
      </c>
      <c r="E40" s="155">
        <v>19.5</v>
      </c>
    </row>
    <row r="41" spans="1:5" s="156" customFormat="1">
      <c r="A41" s="152" t="s">
        <v>436</v>
      </c>
      <c r="B41" s="153" t="s">
        <v>9254</v>
      </c>
      <c r="C41" s="154">
        <v>0</v>
      </c>
      <c r="D41" s="154">
        <v>0</v>
      </c>
      <c r="E41" s="155">
        <v>-18</v>
      </c>
    </row>
    <row r="42" spans="1:5" s="156" customFormat="1">
      <c r="A42" s="152" t="s">
        <v>436</v>
      </c>
      <c r="B42" s="153" t="s">
        <v>9255</v>
      </c>
      <c r="C42" s="154">
        <v>77500</v>
      </c>
      <c r="D42" s="154">
        <v>59400</v>
      </c>
      <c r="E42" s="155">
        <v>30.3</v>
      </c>
    </row>
    <row r="43" spans="1:5" s="156" customFormat="1">
      <c r="A43" s="152" t="s">
        <v>436</v>
      </c>
      <c r="B43" s="153" t="s">
        <v>9256</v>
      </c>
      <c r="C43" s="154">
        <v>992300</v>
      </c>
      <c r="D43" s="154">
        <v>967300</v>
      </c>
      <c r="E43" s="155">
        <v>2.6</v>
      </c>
    </row>
    <row r="44" spans="1:5" s="156" customFormat="1">
      <c r="A44" s="152" t="s">
        <v>436</v>
      </c>
      <c r="B44" s="153" t="s">
        <v>9257</v>
      </c>
      <c r="C44" s="154">
        <v>732400</v>
      </c>
      <c r="D44" s="154">
        <v>675400</v>
      </c>
      <c r="E44" s="155">
        <v>8.4</v>
      </c>
    </row>
    <row r="45" spans="1:5" s="156" customFormat="1">
      <c r="A45" s="152" t="s">
        <v>436</v>
      </c>
      <c r="B45" s="153" t="s">
        <v>9258</v>
      </c>
      <c r="C45" s="154">
        <v>1360300</v>
      </c>
      <c r="D45" s="154">
        <v>1188700</v>
      </c>
      <c r="E45" s="155">
        <v>14.4</v>
      </c>
    </row>
    <row r="46" spans="1:5" s="156" customFormat="1">
      <c r="A46" s="152" t="s">
        <v>436</v>
      </c>
      <c r="B46" s="153" t="s">
        <v>9259</v>
      </c>
      <c r="C46" s="154">
        <v>2148700</v>
      </c>
      <c r="D46" s="154">
        <v>2050000</v>
      </c>
      <c r="E46" s="155">
        <v>4.8</v>
      </c>
    </row>
    <row r="47" spans="1:5" s="156" customFormat="1">
      <c r="A47" s="152" t="s">
        <v>436</v>
      </c>
      <c r="B47" s="153" t="s">
        <v>9260</v>
      </c>
      <c r="C47" s="154">
        <v>1061200</v>
      </c>
      <c r="D47" s="154">
        <v>985600</v>
      </c>
      <c r="E47" s="155">
        <v>7.7</v>
      </c>
    </row>
    <row r="48" spans="1:5" s="156" customFormat="1">
      <c r="A48" s="152" t="s">
        <v>436</v>
      </c>
      <c r="B48" s="153" t="s">
        <v>9261</v>
      </c>
      <c r="C48" s="154">
        <v>1486900</v>
      </c>
      <c r="D48" s="154">
        <v>1325200</v>
      </c>
      <c r="E48" s="155">
        <v>12.2</v>
      </c>
    </row>
    <row r="49" spans="1:5" s="156" customFormat="1">
      <c r="A49" s="152" t="s">
        <v>436</v>
      </c>
      <c r="B49" s="153" t="s">
        <v>9262</v>
      </c>
      <c r="C49" s="154">
        <v>100</v>
      </c>
      <c r="D49" s="154">
        <v>200</v>
      </c>
      <c r="E49" s="155">
        <v>-44</v>
      </c>
    </row>
    <row r="50" spans="1:5" s="156" customFormat="1">
      <c r="A50" s="152" t="s">
        <v>436</v>
      </c>
      <c r="B50" s="153" t="s">
        <v>9263</v>
      </c>
      <c r="C50" s="154">
        <v>1031300</v>
      </c>
      <c r="D50" s="154">
        <v>1064800</v>
      </c>
      <c r="E50" s="155">
        <v>-3.1</v>
      </c>
    </row>
    <row r="51" spans="1:5" s="156" customFormat="1">
      <c r="A51" s="152" t="s">
        <v>436</v>
      </c>
      <c r="B51" s="153" t="s">
        <v>9264</v>
      </c>
      <c r="C51" s="154">
        <v>2446700</v>
      </c>
      <c r="D51" s="154">
        <v>2404300</v>
      </c>
      <c r="E51" s="155">
        <v>1.8</v>
      </c>
    </row>
    <row r="52" spans="1:5" s="156" customFormat="1">
      <c r="A52" s="152" t="s">
        <v>436</v>
      </c>
      <c r="B52" s="153" t="s">
        <v>9265</v>
      </c>
      <c r="C52" s="154">
        <v>322500</v>
      </c>
      <c r="D52" s="154">
        <v>295000</v>
      </c>
      <c r="E52" s="155">
        <v>9.3000000000000007</v>
      </c>
    </row>
    <row r="53" spans="1:5" s="156" customFormat="1">
      <c r="A53" s="152" t="s">
        <v>436</v>
      </c>
      <c r="B53" s="153" t="s">
        <v>9266</v>
      </c>
      <c r="C53" s="154">
        <v>31500</v>
      </c>
      <c r="D53" s="154">
        <v>54000</v>
      </c>
      <c r="E53" s="155">
        <v>-42</v>
      </c>
    </row>
    <row r="54" spans="1:5" s="156" customFormat="1">
      <c r="A54" s="152" t="s">
        <v>436</v>
      </c>
      <c r="B54" s="153" t="s">
        <v>9267</v>
      </c>
      <c r="C54" s="154">
        <v>53800</v>
      </c>
      <c r="D54" s="154">
        <v>38300</v>
      </c>
      <c r="E54" s="155">
        <v>40.5</v>
      </c>
    </row>
    <row r="55" spans="1:5" s="156" customFormat="1">
      <c r="A55" s="152" t="s">
        <v>436</v>
      </c>
      <c r="B55" s="153" t="s">
        <v>9268</v>
      </c>
      <c r="C55" s="154">
        <v>5220100</v>
      </c>
      <c r="D55" s="154">
        <v>4966400</v>
      </c>
      <c r="E55" s="155">
        <v>5.0999999999999996</v>
      </c>
    </row>
    <row r="56" spans="1:5" s="156" customFormat="1">
      <c r="A56" s="152" t="s">
        <v>436</v>
      </c>
      <c r="B56" s="153" t="s">
        <v>9269</v>
      </c>
      <c r="C56" s="154">
        <v>5229200</v>
      </c>
      <c r="D56" s="154">
        <v>4981100</v>
      </c>
      <c r="E56" s="155">
        <v>5</v>
      </c>
    </row>
    <row r="57" spans="1:5" s="156" customFormat="1">
      <c r="A57" s="152" t="s">
        <v>436</v>
      </c>
      <c r="B57" s="153" t="s">
        <v>9270</v>
      </c>
      <c r="C57" s="154">
        <v>3218800</v>
      </c>
      <c r="D57" s="154">
        <v>3245400</v>
      </c>
      <c r="E57" s="155">
        <v>-0.8</v>
      </c>
    </row>
    <row r="58" spans="1:5" s="156" customFormat="1">
      <c r="A58" s="152" t="s">
        <v>436</v>
      </c>
      <c r="B58" s="153" t="s">
        <v>9271</v>
      </c>
      <c r="C58" s="154">
        <v>100</v>
      </c>
      <c r="D58" s="154">
        <v>100</v>
      </c>
      <c r="E58" s="155">
        <v>-7.5</v>
      </c>
    </row>
    <row r="59" spans="1:5" s="156" customFormat="1">
      <c r="A59" s="152" t="s">
        <v>436</v>
      </c>
      <c r="B59" s="153" t="s">
        <v>9272</v>
      </c>
      <c r="C59" s="154">
        <v>289400</v>
      </c>
      <c r="D59" s="154">
        <v>297400</v>
      </c>
      <c r="E59" s="155">
        <v>-2.7</v>
      </c>
    </row>
    <row r="60" spans="1:5" s="156" customFormat="1">
      <c r="A60" s="152" t="s">
        <v>436</v>
      </c>
      <c r="B60" s="153" t="s">
        <v>9273</v>
      </c>
      <c r="C60" s="154">
        <v>6580600</v>
      </c>
      <c r="D60" s="154">
        <v>5408100</v>
      </c>
      <c r="E60" s="155">
        <v>21.7</v>
      </c>
    </row>
    <row r="61" spans="1:5" s="156" customFormat="1">
      <c r="A61" s="152" t="s">
        <v>436</v>
      </c>
      <c r="B61" s="153" t="s">
        <v>9274</v>
      </c>
      <c r="C61" s="154">
        <v>584700</v>
      </c>
      <c r="D61" s="154">
        <v>385900</v>
      </c>
      <c r="E61" s="155">
        <v>51.5</v>
      </c>
    </row>
    <row r="62" spans="1:5" s="156" customFormat="1">
      <c r="A62" s="152" t="s">
        <v>436</v>
      </c>
      <c r="B62" s="153" t="s">
        <v>9275</v>
      </c>
      <c r="C62" s="154">
        <v>808300</v>
      </c>
      <c r="D62" s="154">
        <v>702400</v>
      </c>
      <c r="E62" s="155">
        <v>15.1</v>
      </c>
    </row>
    <row r="63" spans="1:5" s="156" customFormat="1">
      <c r="A63" s="152" t="s">
        <v>436</v>
      </c>
      <c r="B63" s="153" t="s">
        <v>9276</v>
      </c>
      <c r="C63" s="154">
        <v>6462500</v>
      </c>
      <c r="D63" s="154">
        <v>6322200</v>
      </c>
      <c r="E63" s="155">
        <v>2.2000000000000002</v>
      </c>
    </row>
    <row r="64" spans="1:5" s="156" customFormat="1">
      <c r="A64" s="152" t="s">
        <v>436</v>
      </c>
      <c r="B64" s="153" t="s">
        <v>9277</v>
      </c>
      <c r="C64" s="154">
        <v>64200</v>
      </c>
      <c r="D64" s="154">
        <v>59500</v>
      </c>
      <c r="E64" s="155">
        <v>7.9</v>
      </c>
    </row>
    <row r="65" spans="1:5" s="156" customFormat="1">
      <c r="A65" s="152" t="s">
        <v>436</v>
      </c>
      <c r="B65" s="153" t="s">
        <v>9278</v>
      </c>
      <c r="C65" s="154">
        <v>248100</v>
      </c>
      <c r="D65" s="154">
        <v>243100</v>
      </c>
      <c r="E65" s="155">
        <v>2</v>
      </c>
    </row>
    <row r="66" spans="1:5" s="156" customFormat="1">
      <c r="A66" s="152" t="s">
        <v>436</v>
      </c>
      <c r="B66" s="153" t="s">
        <v>9279</v>
      </c>
      <c r="C66" s="154">
        <v>2508600</v>
      </c>
      <c r="D66" s="154">
        <v>2456500</v>
      </c>
      <c r="E66" s="155">
        <v>2.1</v>
      </c>
    </row>
    <row r="67" spans="1:5" s="156" customFormat="1">
      <c r="A67" s="152" t="s">
        <v>437</v>
      </c>
      <c r="B67" s="153" t="s">
        <v>9280</v>
      </c>
      <c r="C67" s="154">
        <v>300</v>
      </c>
      <c r="D67" s="154">
        <v>500</v>
      </c>
      <c r="E67" s="155">
        <v>-49</v>
      </c>
    </row>
    <row r="68" spans="1:5" s="156" customFormat="1">
      <c r="A68" s="152" t="s">
        <v>437</v>
      </c>
      <c r="B68" s="153" t="s">
        <v>9281</v>
      </c>
      <c r="C68" s="154">
        <v>1600</v>
      </c>
      <c r="D68" s="154">
        <v>1400</v>
      </c>
      <c r="E68" s="155">
        <v>13.4</v>
      </c>
    </row>
    <row r="69" spans="1:5" s="156" customFormat="1">
      <c r="A69" s="152" t="s">
        <v>437</v>
      </c>
      <c r="B69" s="153" t="s">
        <v>9282</v>
      </c>
      <c r="C69" s="154">
        <v>80400</v>
      </c>
      <c r="D69" s="154">
        <v>78200</v>
      </c>
      <c r="E69" s="155">
        <v>2.9</v>
      </c>
    </row>
    <row r="70" spans="1:5" s="156" customFormat="1">
      <c r="A70" s="152" t="s">
        <v>437</v>
      </c>
      <c r="B70" s="153" t="s">
        <v>9283</v>
      </c>
      <c r="C70" s="154">
        <v>5500</v>
      </c>
      <c r="D70" s="154">
        <v>5400</v>
      </c>
      <c r="E70" s="155">
        <v>0.9</v>
      </c>
    </row>
    <row r="71" spans="1:5" s="156" customFormat="1">
      <c r="A71" s="152" t="s">
        <v>437</v>
      </c>
      <c r="B71" s="153" t="s">
        <v>9284</v>
      </c>
      <c r="C71" s="154">
        <v>28000</v>
      </c>
      <c r="D71" s="154">
        <v>26700</v>
      </c>
      <c r="E71" s="155">
        <v>4.7</v>
      </c>
    </row>
    <row r="72" spans="1:5" s="156" customFormat="1">
      <c r="A72" s="152" t="s">
        <v>437</v>
      </c>
      <c r="B72" s="153" t="s">
        <v>9285</v>
      </c>
      <c r="C72" s="154">
        <v>100</v>
      </c>
      <c r="D72" s="154">
        <v>100</v>
      </c>
      <c r="E72" s="155">
        <v>17.600000000000001</v>
      </c>
    </row>
    <row r="73" spans="1:5" s="156" customFormat="1">
      <c r="A73" s="152" t="s">
        <v>437</v>
      </c>
      <c r="B73" s="153" t="s">
        <v>9286</v>
      </c>
      <c r="C73" s="154">
        <v>800</v>
      </c>
      <c r="D73" s="154">
        <v>800</v>
      </c>
      <c r="E73" s="155">
        <v>-5.3</v>
      </c>
    </row>
    <row r="74" spans="1:5" s="156" customFormat="1">
      <c r="A74" s="152" t="s">
        <v>437</v>
      </c>
      <c r="B74" s="153" t="s">
        <v>9287</v>
      </c>
      <c r="C74" s="154">
        <v>7800</v>
      </c>
      <c r="D74" s="154">
        <v>6500</v>
      </c>
      <c r="E74" s="155">
        <v>21</v>
      </c>
    </row>
    <row r="75" spans="1:5" s="156" customFormat="1">
      <c r="A75" s="152" t="s">
        <v>437</v>
      </c>
      <c r="B75" s="153" t="s">
        <v>9288</v>
      </c>
      <c r="C75" s="154">
        <v>271000</v>
      </c>
      <c r="D75" s="154">
        <v>261300</v>
      </c>
      <c r="E75" s="155">
        <v>3.7</v>
      </c>
    </row>
    <row r="76" spans="1:5" s="156" customFormat="1">
      <c r="A76" s="152" t="s">
        <v>437</v>
      </c>
      <c r="B76" s="153" t="s">
        <v>9289</v>
      </c>
      <c r="C76" s="154">
        <v>0</v>
      </c>
      <c r="D76" s="154">
        <v>100</v>
      </c>
      <c r="E76" s="155">
        <v>-66</v>
      </c>
    </row>
    <row r="77" spans="1:5" s="156" customFormat="1">
      <c r="A77" s="152" t="s">
        <v>437</v>
      </c>
      <c r="B77" s="153" t="s">
        <v>9290</v>
      </c>
      <c r="C77" s="154">
        <v>500</v>
      </c>
      <c r="D77" s="154">
        <v>600</v>
      </c>
      <c r="E77" s="155">
        <v>-13</v>
      </c>
    </row>
    <row r="78" spans="1:5" s="156" customFormat="1">
      <c r="A78" s="152" t="s">
        <v>437</v>
      </c>
      <c r="B78" s="153" t="s">
        <v>9291</v>
      </c>
      <c r="C78" s="154">
        <v>62700</v>
      </c>
      <c r="D78" s="154">
        <v>62000</v>
      </c>
      <c r="E78" s="155">
        <v>1.2</v>
      </c>
    </row>
    <row r="79" spans="1:5" s="156" customFormat="1">
      <c r="A79" s="152" t="s">
        <v>437</v>
      </c>
      <c r="B79" s="153" t="s">
        <v>9292</v>
      </c>
      <c r="C79" s="154">
        <v>49000</v>
      </c>
      <c r="D79" s="154">
        <v>44500</v>
      </c>
      <c r="E79" s="155">
        <v>9.9</v>
      </c>
    </row>
    <row r="80" spans="1:5" s="156" customFormat="1">
      <c r="A80" s="152" t="s">
        <v>437</v>
      </c>
      <c r="B80" s="153" t="s">
        <v>9293</v>
      </c>
      <c r="C80" s="154">
        <v>0</v>
      </c>
      <c r="D80" s="154">
        <v>0</v>
      </c>
      <c r="E80" s="155" t="s">
        <v>213</v>
      </c>
    </row>
    <row r="81" spans="1:5" s="156" customFormat="1">
      <c r="A81" s="152" t="s">
        <v>437</v>
      </c>
      <c r="B81" s="153" t="s">
        <v>9294</v>
      </c>
      <c r="C81" s="154">
        <v>276700</v>
      </c>
      <c r="D81" s="154">
        <v>323800</v>
      </c>
      <c r="E81" s="155">
        <v>-15</v>
      </c>
    </row>
    <row r="82" spans="1:5" s="156" customFormat="1">
      <c r="A82" s="152" t="s">
        <v>437</v>
      </c>
      <c r="B82" s="153" t="s">
        <v>9295</v>
      </c>
      <c r="C82" s="154">
        <v>31000</v>
      </c>
      <c r="D82" s="154">
        <v>27500</v>
      </c>
      <c r="E82" s="155">
        <v>12.7</v>
      </c>
    </row>
    <row r="83" spans="1:5" s="156" customFormat="1">
      <c r="A83" s="152" t="s">
        <v>437</v>
      </c>
      <c r="B83" s="153" t="s">
        <v>9296</v>
      </c>
      <c r="C83" s="154">
        <v>4900</v>
      </c>
      <c r="D83" s="154">
        <v>5700</v>
      </c>
      <c r="E83" s="155">
        <v>-13</v>
      </c>
    </row>
    <row r="84" spans="1:5" s="156" customFormat="1">
      <c r="A84" s="152" t="s">
        <v>437</v>
      </c>
      <c r="B84" s="153" t="s">
        <v>9297</v>
      </c>
      <c r="C84" s="154">
        <v>0</v>
      </c>
      <c r="D84" s="154">
        <v>100</v>
      </c>
      <c r="E84" s="155">
        <v>-95</v>
      </c>
    </row>
    <row r="85" spans="1:5" s="156" customFormat="1">
      <c r="A85" s="152" t="s">
        <v>437</v>
      </c>
      <c r="B85" s="153" t="s">
        <v>9298</v>
      </c>
      <c r="C85" s="154">
        <v>400</v>
      </c>
      <c r="D85" s="154">
        <v>400</v>
      </c>
      <c r="E85" s="155">
        <v>11.3</v>
      </c>
    </row>
    <row r="86" spans="1:5" s="156" customFormat="1">
      <c r="A86" s="152" t="s">
        <v>437</v>
      </c>
      <c r="B86" s="153" t="s">
        <v>9299</v>
      </c>
      <c r="C86" s="154">
        <v>1900</v>
      </c>
      <c r="D86" s="154">
        <v>1900</v>
      </c>
      <c r="E86" s="155">
        <v>-3.3</v>
      </c>
    </row>
    <row r="87" spans="1:5" s="156" customFormat="1">
      <c r="A87" s="152" t="s">
        <v>437</v>
      </c>
      <c r="B87" s="153" t="s">
        <v>9300</v>
      </c>
      <c r="C87" s="154">
        <v>1800</v>
      </c>
      <c r="D87" s="154">
        <v>1900</v>
      </c>
      <c r="E87" s="155">
        <v>-6.6</v>
      </c>
    </row>
    <row r="88" spans="1:5" s="156" customFormat="1">
      <c r="A88" s="152" t="s">
        <v>437</v>
      </c>
      <c r="B88" s="153" t="s">
        <v>9301</v>
      </c>
      <c r="C88" s="154">
        <v>8200</v>
      </c>
      <c r="D88" s="154">
        <v>7300</v>
      </c>
      <c r="E88" s="155">
        <v>11.7</v>
      </c>
    </row>
    <row r="89" spans="1:5" s="156" customFormat="1">
      <c r="A89" s="152" t="s">
        <v>437</v>
      </c>
      <c r="B89" s="153" t="s">
        <v>9302</v>
      </c>
      <c r="C89" s="154">
        <v>10600</v>
      </c>
      <c r="D89" s="154">
        <v>10000</v>
      </c>
      <c r="E89" s="155">
        <v>5.7</v>
      </c>
    </row>
    <row r="90" spans="1:5" s="156" customFormat="1">
      <c r="A90" s="152" t="s">
        <v>437</v>
      </c>
      <c r="B90" s="153" t="s">
        <v>9303</v>
      </c>
      <c r="C90" s="154">
        <v>100</v>
      </c>
      <c r="D90" s="154">
        <v>200</v>
      </c>
      <c r="E90" s="155">
        <v>-5.0999999999999996</v>
      </c>
    </row>
    <row r="91" spans="1:5" s="156" customFormat="1">
      <c r="A91" s="152" t="s">
        <v>437</v>
      </c>
      <c r="B91" s="153" t="s">
        <v>9304</v>
      </c>
      <c r="C91" s="154">
        <v>100</v>
      </c>
      <c r="D91" s="154">
        <v>200</v>
      </c>
      <c r="E91" s="155">
        <v>-43</v>
      </c>
    </row>
    <row r="92" spans="1:5" s="156" customFormat="1">
      <c r="A92" s="152" t="s">
        <v>437</v>
      </c>
      <c r="B92" s="153" t="s">
        <v>9305</v>
      </c>
      <c r="C92" s="154">
        <v>1200</v>
      </c>
      <c r="D92" s="154">
        <v>1600</v>
      </c>
      <c r="E92" s="155">
        <v>-24</v>
      </c>
    </row>
    <row r="93" spans="1:5" s="156" customFormat="1">
      <c r="A93" s="152" t="s">
        <v>437</v>
      </c>
      <c r="B93" s="153" t="s">
        <v>9306</v>
      </c>
      <c r="C93" s="154">
        <v>73800</v>
      </c>
      <c r="D93" s="154">
        <v>59400</v>
      </c>
      <c r="E93" s="155">
        <v>24.2</v>
      </c>
    </row>
    <row r="94" spans="1:5" s="156" customFormat="1">
      <c r="A94" s="152" t="s">
        <v>437</v>
      </c>
      <c r="B94" s="153" t="s">
        <v>9307</v>
      </c>
      <c r="C94" s="154">
        <v>445900</v>
      </c>
      <c r="D94" s="154">
        <v>438400</v>
      </c>
      <c r="E94" s="155">
        <v>1.7</v>
      </c>
    </row>
    <row r="95" spans="1:5" s="156" customFormat="1">
      <c r="A95" s="152" t="s">
        <v>437</v>
      </c>
      <c r="B95" s="153" t="s">
        <v>9308</v>
      </c>
      <c r="C95" s="154">
        <v>68400</v>
      </c>
      <c r="D95" s="154">
        <v>58600</v>
      </c>
      <c r="E95" s="155">
        <v>16.8</v>
      </c>
    </row>
    <row r="96" spans="1:5" s="156" customFormat="1">
      <c r="A96" s="152" t="s">
        <v>437</v>
      </c>
      <c r="B96" s="153" t="s">
        <v>9309</v>
      </c>
      <c r="C96" s="154">
        <v>196000</v>
      </c>
      <c r="D96" s="154">
        <v>235600</v>
      </c>
      <c r="E96" s="155">
        <v>-17</v>
      </c>
    </row>
    <row r="97" spans="1:5" s="156" customFormat="1">
      <c r="A97" s="152" t="s">
        <v>437</v>
      </c>
      <c r="B97" s="153" t="s">
        <v>9310</v>
      </c>
      <c r="C97" s="154">
        <v>11100</v>
      </c>
      <c r="D97" s="154">
        <v>10600</v>
      </c>
      <c r="E97" s="155">
        <v>4.0999999999999996</v>
      </c>
    </row>
    <row r="98" spans="1:5" s="156" customFormat="1">
      <c r="A98" s="152" t="s">
        <v>437</v>
      </c>
      <c r="B98" s="153" t="s">
        <v>9311</v>
      </c>
      <c r="C98" s="154">
        <v>298700</v>
      </c>
      <c r="D98" s="154">
        <v>278700</v>
      </c>
      <c r="E98" s="155">
        <v>7.2</v>
      </c>
    </row>
    <row r="99" spans="1:5" s="156" customFormat="1">
      <c r="A99" s="152" t="s">
        <v>437</v>
      </c>
      <c r="B99" s="153" t="s">
        <v>9312</v>
      </c>
      <c r="C99" s="154">
        <v>2900</v>
      </c>
      <c r="D99" s="154">
        <v>7400</v>
      </c>
      <c r="E99" s="155">
        <v>-60</v>
      </c>
    </row>
    <row r="100" spans="1:5" s="156" customFormat="1">
      <c r="A100" s="152" t="s">
        <v>437</v>
      </c>
      <c r="B100" s="153" t="s">
        <v>9313</v>
      </c>
      <c r="C100" s="154">
        <v>21500</v>
      </c>
      <c r="D100" s="154">
        <v>30300</v>
      </c>
      <c r="E100" s="155">
        <v>-29</v>
      </c>
    </row>
    <row r="101" spans="1:5" s="156" customFormat="1">
      <c r="A101" s="152" t="s">
        <v>437</v>
      </c>
      <c r="B101" s="153" t="s">
        <v>9314</v>
      </c>
      <c r="C101" s="154">
        <v>20500</v>
      </c>
      <c r="D101" s="154">
        <v>19300</v>
      </c>
      <c r="E101" s="155">
        <v>6.2</v>
      </c>
    </row>
    <row r="102" spans="1:5" s="156" customFormat="1">
      <c r="A102" s="152" t="s">
        <v>437</v>
      </c>
      <c r="B102" s="153" t="s">
        <v>9315</v>
      </c>
      <c r="C102" s="154">
        <v>10500</v>
      </c>
      <c r="D102" s="154">
        <v>9300</v>
      </c>
      <c r="E102" s="155">
        <v>13.5</v>
      </c>
    </row>
    <row r="103" spans="1:5" s="156" customFormat="1">
      <c r="A103" s="152" t="s">
        <v>437</v>
      </c>
      <c r="B103" s="153" t="s">
        <v>9316</v>
      </c>
      <c r="C103" s="154">
        <v>62700</v>
      </c>
      <c r="D103" s="154">
        <v>57100</v>
      </c>
      <c r="E103" s="155">
        <v>9.8000000000000007</v>
      </c>
    </row>
    <row r="104" spans="1:5" s="156" customFormat="1">
      <c r="A104" s="152" t="s">
        <v>437</v>
      </c>
      <c r="B104" s="153" t="s">
        <v>9317</v>
      </c>
      <c r="C104" s="154">
        <v>9800</v>
      </c>
      <c r="D104" s="154">
        <v>9200</v>
      </c>
      <c r="E104" s="155">
        <v>6.2</v>
      </c>
    </row>
    <row r="105" spans="1:5" s="156" customFormat="1">
      <c r="A105" s="152" t="s">
        <v>437</v>
      </c>
      <c r="B105" s="153" t="s">
        <v>9318</v>
      </c>
      <c r="C105" s="154" t="s">
        <v>213</v>
      </c>
      <c r="D105" s="154">
        <v>0</v>
      </c>
      <c r="E105" s="155" t="s">
        <v>213</v>
      </c>
    </row>
    <row r="106" spans="1:5" s="156" customFormat="1">
      <c r="A106" s="152" t="s">
        <v>437</v>
      </c>
      <c r="B106" s="153" t="s">
        <v>9319</v>
      </c>
      <c r="C106" s="154">
        <v>100</v>
      </c>
      <c r="D106" s="154">
        <v>100</v>
      </c>
      <c r="E106" s="155">
        <v>-42</v>
      </c>
    </row>
    <row r="107" spans="1:5" s="156" customFormat="1">
      <c r="A107" s="152" t="s">
        <v>437</v>
      </c>
      <c r="B107" s="153" t="s">
        <v>9320</v>
      </c>
      <c r="C107" s="154">
        <v>500</v>
      </c>
      <c r="D107" s="154">
        <v>1300</v>
      </c>
      <c r="E107" s="155">
        <v>-63</v>
      </c>
    </row>
    <row r="108" spans="1:5" s="156" customFormat="1">
      <c r="A108" s="152" t="s">
        <v>437</v>
      </c>
      <c r="B108" s="153" t="s">
        <v>9321</v>
      </c>
      <c r="C108" s="154">
        <v>0</v>
      </c>
      <c r="D108" s="154">
        <v>0</v>
      </c>
      <c r="E108" s="155">
        <v>68.400000000000006</v>
      </c>
    </row>
    <row r="109" spans="1:5" s="156" customFormat="1">
      <c r="A109" s="152" t="s">
        <v>437</v>
      </c>
      <c r="B109" s="153" t="s">
        <v>9322</v>
      </c>
      <c r="C109" s="154">
        <v>500</v>
      </c>
      <c r="D109" s="154">
        <v>500</v>
      </c>
      <c r="E109" s="155">
        <v>-7.8</v>
      </c>
    </row>
    <row r="110" spans="1:5" s="156" customFormat="1">
      <c r="A110" s="152" t="s">
        <v>437</v>
      </c>
      <c r="B110" s="153" t="s">
        <v>9323</v>
      </c>
      <c r="C110" s="154">
        <v>6200</v>
      </c>
      <c r="D110" s="154">
        <v>6200</v>
      </c>
      <c r="E110" s="155">
        <v>-0.1</v>
      </c>
    </row>
    <row r="111" spans="1:5" s="156" customFormat="1">
      <c r="A111" s="152" t="s">
        <v>437</v>
      </c>
      <c r="B111" s="153" t="s">
        <v>9324</v>
      </c>
      <c r="C111" s="154">
        <v>200</v>
      </c>
      <c r="D111" s="154">
        <v>200</v>
      </c>
      <c r="E111" s="155">
        <v>-1.1000000000000001</v>
      </c>
    </row>
    <row r="112" spans="1:5" s="156" customFormat="1">
      <c r="A112" s="152" t="s">
        <v>437</v>
      </c>
      <c r="B112" s="153" t="s">
        <v>9325</v>
      </c>
      <c r="C112" s="154">
        <v>1344700</v>
      </c>
      <c r="D112" s="154">
        <v>1358700</v>
      </c>
      <c r="E112" s="155">
        <v>-1</v>
      </c>
    </row>
    <row r="113" spans="1:5" s="156" customFormat="1">
      <c r="A113" s="152" t="s">
        <v>437</v>
      </c>
      <c r="B113" s="153" t="s">
        <v>9326</v>
      </c>
      <c r="C113" s="154">
        <v>757700</v>
      </c>
      <c r="D113" s="154">
        <v>837300</v>
      </c>
      <c r="E113" s="155">
        <v>-9.5</v>
      </c>
    </row>
    <row r="114" spans="1:5" s="156" customFormat="1">
      <c r="A114" s="152" t="s">
        <v>437</v>
      </c>
      <c r="B114" s="153" t="s">
        <v>9327</v>
      </c>
      <c r="C114" s="154">
        <v>197200</v>
      </c>
      <c r="D114" s="154">
        <v>210400</v>
      </c>
      <c r="E114" s="155">
        <v>-6.3</v>
      </c>
    </row>
    <row r="115" spans="1:5" s="156" customFormat="1">
      <c r="A115" s="152" t="s">
        <v>437</v>
      </c>
      <c r="B115" s="153" t="s">
        <v>9328</v>
      </c>
      <c r="C115" s="154">
        <v>266000</v>
      </c>
      <c r="D115" s="154">
        <v>242400</v>
      </c>
      <c r="E115" s="155">
        <v>9.6999999999999993</v>
      </c>
    </row>
    <row r="116" spans="1:5" s="156" customFormat="1">
      <c r="A116" s="152" t="s">
        <v>437</v>
      </c>
      <c r="B116" s="153" t="s">
        <v>9329</v>
      </c>
      <c r="C116" s="154">
        <v>180900</v>
      </c>
      <c r="D116" s="154">
        <v>168600</v>
      </c>
      <c r="E116" s="155">
        <v>7.3</v>
      </c>
    </row>
    <row r="117" spans="1:5" s="156" customFormat="1">
      <c r="A117" s="152" t="s">
        <v>437</v>
      </c>
      <c r="B117" s="153" t="s">
        <v>9330</v>
      </c>
      <c r="C117" s="154">
        <v>712600</v>
      </c>
      <c r="D117" s="154">
        <v>738200</v>
      </c>
      <c r="E117" s="155">
        <v>-3.5</v>
      </c>
    </row>
    <row r="118" spans="1:5" s="156" customFormat="1">
      <c r="A118" s="152" t="s">
        <v>437</v>
      </c>
      <c r="B118" s="153" t="s">
        <v>9331</v>
      </c>
      <c r="C118" s="154">
        <v>12200</v>
      </c>
      <c r="D118" s="154">
        <v>12200</v>
      </c>
      <c r="E118" s="155">
        <v>0.5</v>
      </c>
    </row>
    <row r="119" spans="1:5" s="156" customFormat="1">
      <c r="A119" s="152" t="s">
        <v>437</v>
      </c>
      <c r="B119" s="153" t="s">
        <v>9332</v>
      </c>
      <c r="C119" s="154">
        <v>31600</v>
      </c>
      <c r="D119" s="154">
        <v>34200</v>
      </c>
      <c r="E119" s="155">
        <v>-7.8</v>
      </c>
    </row>
    <row r="120" spans="1:5" s="156" customFormat="1">
      <c r="A120" s="152" t="s">
        <v>437</v>
      </c>
      <c r="B120" s="153" t="s">
        <v>9333</v>
      </c>
      <c r="C120" s="154">
        <v>100</v>
      </c>
      <c r="D120" s="154">
        <v>0</v>
      </c>
      <c r="E120" s="155" t="s">
        <v>213</v>
      </c>
    </row>
    <row r="121" spans="1:5" s="156" customFormat="1">
      <c r="A121" s="152" t="s">
        <v>437</v>
      </c>
      <c r="B121" s="153" t="s">
        <v>9334</v>
      </c>
      <c r="C121" s="154">
        <v>8400</v>
      </c>
      <c r="D121" s="154">
        <v>9500</v>
      </c>
      <c r="E121" s="155">
        <v>-11</v>
      </c>
    </row>
    <row r="122" spans="1:5" s="156" customFormat="1">
      <c r="A122" s="152" t="s">
        <v>437</v>
      </c>
      <c r="B122" s="153" t="s">
        <v>9335</v>
      </c>
      <c r="C122" s="154">
        <v>4900</v>
      </c>
      <c r="D122" s="154">
        <v>5800</v>
      </c>
      <c r="E122" s="155">
        <v>-14</v>
      </c>
    </row>
    <row r="123" spans="1:5" s="156" customFormat="1">
      <c r="A123" s="152" t="s">
        <v>438</v>
      </c>
      <c r="B123" s="153" t="s">
        <v>9336</v>
      </c>
      <c r="C123" s="154">
        <v>50500</v>
      </c>
      <c r="D123" s="154">
        <v>48100</v>
      </c>
      <c r="E123" s="155">
        <v>5</v>
      </c>
    </row>
    <row r="124" spans="1:5" s="156" customFormat="1">
      <c r="A124" s="152" t="s">
        <v>438</v>
      </c>
      <c r="B124" s="153" t="s">
        <v>9337</v>
      </c>
      <c r="C124" s="154">
        <v>5500</v>
      </c>
      <c r="D124" s="154">
        <v>5300</v>
      </c>
      <c r="E124" s="155">
        <v>2.8</v>
      </c>
    </row>
    <row r="125" spans="1:5" s="156" customFormat="1">
      <c r="A125" s="152" t="s">
        <v>438</v>
      </c>
      <c r="B125" s="153" t="s">
        <v>9338</v>
      </c>
      <c r="C125" s="154">
        <v>4400</v>
      </c>
      <c r="D125" s="154">
        <v>4000</v>
      </c>
      <c r="E125" s="155">
        <v>9.1</v>
      </c>
    </row>
    <row r="126" spans="1:5" s="156" customFormat="1">
      <c r="A126" s="152" t="s">
        <v>438</v>
      </c>
      <c r="B126" s="153" t="s">
        <v>9339</v>
      </c>
      <c r="C126" s="154">
        <v>6500</v>
      </c>
      <c r="D126" s="154">
        <v>6000</v>
      </c>
      <c r="E126" s="155">
        <v>7.8</v>
      </c>
    </row>
    <row r="127" spans="1:5" s="156" customFormat="1">
      <c r="A127" s="152" t="s">
        <v>438</v>
      </c>
      <c r="B127" s="153" t="s">
        <v>9340</v>
      </c>
      <c r="C127" s="154">
        <v>3900</v>
      </c>
      <c r="D127" s="154">
        <v>3800</v>
      </c>
      <c r="E127" s="155">
        <v>1</v>
      </c>
    </row>
    <row r="128" spans="1:5" s="156" customFormat="1">
      <c r="A128" s="152" t="s">
        <v>438</v>
      </c>
      <c r="B128" s="153" t="s">
        <v>9341</v>
      </c>
      <c r="C128" s="154">
        <v>900</v>
      </c>
      <c r="D128" s="154">
        <v>700</v>
      </c>
      <c r="E128" s="155">
        <v>41.1</v>
      </c>
    </row>
    <row r="129" spans="1:5" s="156" customFormat="1">
      <c r="A129" s="152" t="s">
        <v>438</v>
      </c>
      <c r="B129" s="153" t="s">
        <v>9342</v>
      </c>
      <c r="C129" s="154">
        <v>4000</v>
      </c>
      <c r="D129" s="154">
        <v>3800</v>
      </c>
      <c r="E129" s="155">
        <v>5.8</v>
      </c>
    </row>
    <row r="130" spans="1:5" s="156" customFormat="1">
      <c r="A130" s="152" t="s">
        <v>438</v>
      </c>
      <c r="B130" s="153" t="s">
        <v>9343</v>
      </c>
      <c r="C130" s="154">
        <v>4200</v>
      </c>
      <c r="D130" s="154">
        <v>3500</v>
      </c>
      <c r="E130" s="155">
        <v>17.899999999999999</v>
      </c>
    </row>
    <row r="131" spans="1:5" s="156" customFormat="1">
      <c r="A131" s="152" t="s">
        <v>438</v>
      </c>
      <c r="B131" s="153" t="s">
        <v>9344</v>
      </c>
      <c r="C131" s="154">
        <v>6700</v>
      </c>
      <c r="D131" s="154">
        <v>6000</v>
      </c>
      <c r="E131" s="155">
        <v>13.3</v>
      </c>
    </row>
    <row r="132" spans="1:5" s="156" customFormat="1">
      <c r="A132" s="152" t="s">
        <v>438</v>
      </c>
      <c r="B132" s="153" t="s">
        <v>9345</v>
      </c>
      <c r="C132" s="154">
        <v>4700</v>
      </c>
      <c r="D132" s="154">
        <v>4100</v>
      </c>
      <c r="E132" s="155">
        <v>15.6</v>
      </c>
    </row>
    <row r="133" spans="1:5" s="156" customFormat="1">
      <c r="A133" s="152" t="s">
        <v>438</v>
      </c>
      <c r="B133" s="153" t="s">
        <v>9346</v>
      </c>
      <c r="C133" s="154">
        <v>1200</v>
      </c>
      <c r="D133" s="154">
        <v>1200</v>
      </c>
      <c r="E133" s="155">
        <v>-0.7</v>
      </c>
    </row>
    <row r="134" spans="1:5" s="156" customFormat="1">
      <c r="A134" s="152" t="s">
        <v>438</v>
      </c>
      <c r="B134" s="153" t="s">
        <v>9347</v>
      </c>
      <c r="C134" s="154">
        <v>6400</v>
      </c>
      <c r="D134" s="154">
        <v>4900</v>
      </c>
      <c r="E134" s="155">
        <v>29.8</v>
      </c>
    </row>
    <row r="135" spans="1:5" s="156" customFormat="1">
      <c r="A135" s="152" t="s">
        <v>438</v>
      </c>
      <c r="B135" s="153" t="s">
        <v>9348</v>
      </c>
      <c r="C135" s="154">
        <v>36800</v>
      </c>
      <c r="D135" s="154">
        <v>34100</v>
      </c>
      <c r="E135" s="155">
        <v>8.1</v>
      </c>
    </row>
    <row r="136" spans="1:5" s="156" customFormat="1">
      <c r="A136" s="152" t="s">
        <v>438</v>
      </c>
      <c r="B136" s="153" t="s">
        <v>9349</v>
      </c>
      <c r="C136" s="154">
        <v>3900</v>
      </c>
      <c r="D136" s="154">
        <v>3300</v>
      </c>
      <c r="E136" s="155">
        <v>17.899999999999999</v>
      </c>
    </row>
    <row r="137" spans="1:5" s="156" customFormat="1">
      <c r="A137" s="152" t="s">
        <v>438</v>
      </c>
      <c r="B137" s="153" t="s">
        <v>9350</v>
      </c>
      <c r="C137" s="154">
        <v>400</v>
      </c>
      <c r="D137" s="154">
        <v>300</v>
      </c>
      <c r="E137" s="155">
        <v>39.6</v>
      </c>
    </row>
    <row r="138" spans="1:5" s="156" customFormat="1">
      <c r="A138" s="152" t="s">
        <v>438</v>
      </c>
      <c r="B138" s="153" t="s">
        <v>9351</v>
      </c>
      <c r="C138" s="154">
        <v>16900</v>
      </c>
      <c r="D138" s="154">
        <v>16600</v>
      </c>
      <c r="E138" s="155">
        <v>1.8</v>
      </c>
    </row>
    <row r="139" spans="1:5" s="156" customFormat="1">
      <c r="A139" s="152" t="s">
        <v>438</v>
      </c>
      <c r="B139" s="153" t="s">
        <v>9352</v>
      </c>
      <c r="C139" s="154">
        <v>63800</v>
      </c>
      <c r="D139" s="154">
        <v>56300</v>
      </c>
      <c r="E139" s="155">
        <v>13.2</v>
      </c>
    </row>
    <row r="140" spans="1:5" s="156" customFormat="1">
      <c r="A140" s="152" t="s">
        <v>438</v>
      </c>
      <c r="B140" s="153" t="s">
        <v>9353</v>
      </c>
      <c r="C140" s="154">
        <v>96500</v>
      </c>
      <c r="D140" s="154">
        <v>84600</v>
      </c>
      <c r="E140" s="155">
        <v>14.1</v>
      </c>
    </row>
    <row r="141" spans="1:5" s="156" customFormat="1">
      <c r="A141" s="152" t="s">
        <v>438</v>
      </c>
      <c r="B141" s="153" t="s">
        <v>9354</v>
      </c>
      <c r="C141" s="154">
        <v>1300</v>
      </c>
      <c r="D141" s="154">
        <v>900</v>
      </c>
      <c r="E141" s="155">
        <v>49.5</v>
      </c>
    </row>
    <row r="142" spans="1:5" s="156" customFormat="1">
      <c r="A142" s="152" t="s">
        <v>438</v>
      </c>
      <c r="B142" s="153" t="s">
        <v>9355</v>
      </c>
      <c r="C142" s="154">
        <v>1100</v>
      </c>
      <c r="D142" s="154">
        <v>1200</v>
      </c>
      <c r="E142" s="155">
        <v>-9.4</v>
      </c>
    </row>
    <row r="143" spans="1:5" s="156" customFormat="1">
      <c r="A143" s="152" t="s">
        <v>438</v>
      </c>
      <c r="B143" s="153" t="s">
        <v>9356</v>
      </c>
      <c r="C143" s="154">
        <v>500</v>
      </c>
      <c r="D143" s="154">
        <v>600</v>
      </c>
      <c r="E143" s="155">
        <v>-6.5</v>
      </c>
    </row>
    <row r="144" spans="1:5" s="156" customFormat="1">
      <c r="A144" s="152" t="s">
        <v>438</v>
      </c>
      <c r="B144" s="153" t="s">
        <v>9357</v>
      </c>
      <c r="C144" s="154">
        <v>1100</v>
      </c>
      <c r="D144" s="154">
        <v>1300</v>
      </c>
      <c r="E144" s="155">
        <v>-8.6999999999999993</v>
      </c>
    </row>
    <row r="145" spans="1:5" s="156" customFormat="1">
      <c r="A145" s="152" t="s">
        <v>438</v>
      </c>
      <c r="B145" s="153" t="s">
        <v>9358</v>
      </c>
      <c r="C145" s="154">
        <v>700</v>
      </c>
      <c r="D145" s="154">
        <v>900</v>
      </c>
      <c r="E145" s="155">
        <v>-17</v>
      </c>
    </row>
    <row r="146" spans="1:5" s="156" customFormat="1">
      <c r="A146" s="152" t="s">
        <v>438</v>
      </c>
      <c r="B146" s="153" t="s">
        <v>9359</v>
      </c>
      <c r="C146" s="154">
        <v>7800</v>
      </c>
      <c r="D146" s="154">
        <v>5100</v>
      </c>
      <c r="E146" s="155">
        <v>51.3</v>
      </c>
    </row>
    <row r="147" spans="1:5" s="156" customFormat="1">
      <c r="A147" s="152" t="s">
        <v>438</v>
      </c>
      <c r="B147" s="153" t="s">
        <v>9360</v>
      </c>
      <c r="C147" s="154">
        <v>5700</v>
      </c>
      <c r="D147" s="154">
        <v>6000</v>
      </c>
      <c r="E147" s="155">
        <v>-4.5999999999999996</v>
      </c>
    </row>
    <row r="148" spans="1:5" s="156" customFormat="1">
      <c r="A148" s="152" t="s">
        <v>438</v>
      </c>
      <c r="B148" s="153" t="s">
        <v>9361</v>
      </c>
      <c r="C148" s="154">
        <v>4300</v>
      </c>
      <c r="D148" s="154">
        <v>3200</v>
      </c>
      <c r="E148" s="155">
        <v>34.299999999999997</v>
      </c>
    </row>
    <row r="149" spans="1:5" s="156" customFormat="1">
      <c r="A149" s="152" t="s">
        <v>438</v>
      </c>
      <c r="B149" s="153" t="s">
        <v>9362</v>
      </c>
      <c r="C149" s="154">
        <v>611300</v>
      </c>
      <c r="D149" s="154">
        <v>487700</v>
      </c>
      <c r="E149" s="155">
        <v>25.4</v>
      </c>
    </row>
    <row r="150" spans="1:5" s="156" customFormat="1">
      <c r="A150" s="152" t="s">
        <v>438</v>
      </c>
      <c r="B150" s="153" t="s">
        <v>9363</v>
      </c>
      <c r="C150" s="154">
        <v>1600</v>
      </c>
      <c r="D150" s="154">
        <v>1700</v>
      </c>
      <c r="E150" s="155">
        <v>-2.4</v>
      </c>
    </row>
    <row r="151" spans="1:5" s="156" customFormat="1">
      <c r="A151" s="152" t="s">
        <v>438</v>
      </c>
      <c r="B151" s="153" t="s">
        <v>9364</v>
      </c>
      <c r="C151" s="154">
        <v>124300</v>
      </c>
      <c r="D151" s="154">
        <v>118800</v>
      </c>
      <c r="E151" s="155">
        <v>4.5999999999999996</v>
      </c>
    </row>
    <row r="152" spans="1:5" s="156" customFormat="1">
      <c r="A152" s="152" t="s">
        <v>438</v>
      </c>
      <c r="B152" s="153" t="s">
        <v>9365</v>
      </c>
      <c r="C152" s="154">
        <v>0</v>
      </c>
      <c r="D152" s="154">
        <v>200</v>
      </c>
      <c r="E152" s="155">
        <v>-70</v>
      </c>
    </row>
    <row r="153" spans="1:5" s="156" customFormat="1">
      <c r="A153" s="152" t="s">
        <v>438</v>
      </c>
      <c r="B153" s="153" t="s">
        <v>9366</v>
      </c>
      <c r="C153" s="154">
        <v>8600</v>
      </c>
      <c r="D153" s="154">
        <v>7600</v>
      </c>
      <c r="E153" s="155">
        <v>13.7</v>
      </c>
    </row>
    <row r="154" spans="1:5" s="156" customFormat="1">
      <c r="A154" s="152" t="s">
        <v>438</v>
      </c>
      <c r="B154" s="153" t="s">
        <v>9367</v>
      </c>
      <c r="C154" s="154">
        <v>105400</v>
      </c>
      <c r="D154" s="154">
        <v>109800</v>
      </c>
      <c r="E154" s="155">
        <v>-4</v>
      </c>
    </row>
    <row r="155" spans="1:5" s="156" customFormat="1">
      <c r="A155" s="152" t="s">
        <v>438</v>
      </c>
      <c r="B155" s="153" t="s">
        <v>9368</v>
      </c>
      <c r="C155" s="154">
        <v>2500</v>
      </c>
      <c r="D155" s="154">
        <v>2000</v>
      </c>
      <c r="E155" s="155">
        <v>21.5</v>
      </c>
    </row>
    <row r="156" spans="1:5" s="156" customFormat="1">
      <c r="A156" s="152" t="s">
        <v>438</v>
      </c>
      <c r="B156" s="153" t="s">
        <v>9369</v>
      </c>
      <c r="C156" s="154">
        <v>38700</v>
      </c>
      <c r="D156" s="154">
        <v>34300</v>
      </c>
      <c r="E156" s="155">
        <v>12.9</v>
      </c>
    </row>
    <row r="157" spans="1:5" s="156" customFormat="1">
      <c r="A157" s="152" t="s">
        <v>438</v>
      </c>
      <c r="B157" s="153" t="s">
        <v>9370</v>
      </c>
      <c r="C157" s="154">
        <v>6100</v>
      </c>
      <c r="D157" s="154">
        <v>6500</v>
      </c>
      <c r="E157" s="155">
        <v>-6</v>
      </c>
    </row>
    <row r="158" spans="1:5" s="156" customFormat="1">
      <c r="A158" s="152" t="s">
        <v>438</v>
      </c>
      <c r="B158" s="153" t="s">
        <v>9371</v>
      </c>
      <c r="C158" s="154">
        <v>6800</v>
      </c>
      <c r="D158" s="154">
        <v>6300</v>
      </c>
      <c r="E158" s="155">
        <v>8.4</v>
      </c>
    </row>
    <row r="159" spans="1:5" s="156" customFormat="1">
      <c r="A159" s="152" t="s">
        <v>438</v>
      </c>
      <c r="B159" s="153" t="s">
        <v>9372</v>
      </c>
      <c r="C159" s="154">
        <v>8200</v>
      </c>
      <c r="D159" s="154">
        <v>8700</v>
      </c>
      <c r="E159" s="155">
        <v>-5.4</v>
      </c>
    </row>
    <row r="160" spans="1:5" s="156" customFormat="1">
      <c r="A160" s="152" t="s">
        <v>438</v>
      </c>
      <c r="B160" s="153" t="s">
        <v>9373</v>
      </c>
      <c r="C160" s="154">
        <v>500</v>
      </c>
      <c r="D160" s="154">
        <v>400</v>
      </c>
      <c r="E160" s="155">
        <v>44.1</v>
      </c>
    </row>
    <row r="161" spans="1:5" s="156" customFormat="1">
      <c r="A161" s="152" t="s">
        <v>438</v>
      </c>
      <c r="B161" s="153" t="s">
        <v>9374</v>
      </c>
      <c r="C161" s="154">
        <v>13100</v>
      </c>
      <c r="D161" s="154">
        <v>10900</v>
      </c>
      <c r="E161" s="155">
        <v>20.2</v>
      </c>
    </row>
    <row r="162" spans="1:5" s="156" customFormat="1">
      <c r="A162" s="152" t="s">
        <v>438</v>
      </c>
      <c r="B162" s="153" t="s">
        <v>9375</v>
      </c>
      <c r="C162" s="154">
        <v>57800</v>
      </c>
      <c r="D162" s="154">
        <v>56000</v>
      </c>
      <c r="E162" s="155">
        <v>3.3</v>
      </c>
    </row>
    <row r="163" spans="1:5" s="156" customFormat="1">
      <c r="A163" s="152" t="s">
        <v>438</v>
      </c>
      <c r="B163" s="153" t="s">
        <v>9376</v>
      </c>
      <c r="C163" s="154">
        <v>2300</v>
      </c>
      <c r="D163" s="154">
        <v>2400</v>
      </c>
      <c r="E163" s="155">
        <v>-0.3</v>
      </c>
    </row>
    <row r="164" spans="1:5" s="156" customFormat="1">
      <c r="A164" s="152" t="s">
        <v>438</v>
      </c>
      <c r="B164" s="153" t="s">
        <v>9377</v>
      </c>
      <c r="C164" s="154">
        <v>13400</v>
      </c>
      <c r="D164" s="154">
        <v>12300</v>
      </c>
      <c r="E164" s="155">
        <v>8.9</v>
      </c>
    </row>
    <row r="165" spans="1:5" s="156" customFormat="1">
      <c r="A165" s="152" t="s">
        <v>438</v>
      </c>
      <c r="B165" s="153" t="s">
        <v>9378</v>
      </c>
      <c r="C165" s="154">
        <v>1800</v>
      </c>
      <c r="D165" s="154">
        <v>1400</v>
      </c>
      <c r="E165" s="155">
        <v>34.299999999999997</v>
      </c>
    </row>
    <row r="166" spans="1:5" s="156" customFormat="1">
      <c r="A166" s="152" t="s">
        <v>438</v>
      </c>
      <c r="B166" s="153" t="s">
        <v>9379</v>
      </c>
      <c r="C166" s="154">
        <v>8500</v>
      </c>
      <c r="D166" s="154">
        <v>7800</v>
      </c>
      <c r="E166" s="155">
        <v>8.9</v>
      </c>
    </row>
    <row r="167" spans="1:5" s="156" customFormat="1">
      <c r="A167" s="152" t="s">
        <v>438</v>
      </c>
      <c r="B167" s="153" t="s">
        <v>9380</v>
      </c>
      <c r="C167" s="154">
        <v>400</v>
      </c>
      <c r="D167" s="154">
        <v>400</v>
      </c>
      <c r="E167" s="155">
        <v>2.2000000000000002</v>
      </c>
    </row>
    <row r="168" spans="1:5" s="156" customFormat="1">
      <c r="A168" s="152" t="s">
        <v>438</v>
      </c>
      <c r="B168" s="153" t="s">
        <v>9381</v>
      </c>
      <c r="C168" s="154">
        <v>339500</v>
      </c>
      <c r="D168" s="154">
        <v>345700</v>
      </c>
      <c r="E168" s="155">
        <v>-1.8</v>
      </c>
    </row>
    <row r="169" spans="1:5" s="156" customFormat="1">
      <c r="A169" s="152" t="s">
        <v>438</v>
      </c>
      <c r="B169" s="153" t="s">
        <v>9382</v>
      </c>
      <c r="C169" s="154">
        <v>1200</v>
      </c>
      <c r="D169" s="154">
        <v>1100</v>
      </c>
      <c r="E169" s="155">
        <v>10.3</v>
      </c>
    </row>
    <row r="170" spans="1:5" s="156" customFormat="1">
      <c r="A170" s="152" t="s">
        <v>438</v>
      </c>
      <c r="B170" s="153" t="s">
        <v>9383</v>
      </c>
      <c r="C170" s="154">
        <v>63900</v>
      </c>
      <c r="D170" s="154">
        <v>61800</v>
      </c>
      <c r="E170" s="155">
        <v>3.5</v>
      </c>
    </row>
    <row r="171" spans="1:5" s="156" customFormat="1">
      <c r="A171" s="152" t="s">
        <v>438</v>
      </c>
      <c r="B171" s="153" t="s">
        <v>9384</v>
      </c>
      <c r="C171" s="154">
        <v>9600</v>
      </c>
      <c r="D171" s="154">
        <v>8800</v>
      </c>
      <c r="E171" s="155">
        <v>8.4</v>
      </c>
    </row>
    <row r="172" spans="1:5" s="156" customFormat="1">
      <c r="A172" s="152" t="s">
        <v>438</v>
      </c>
      <c r="B172" s="153" t="s">
        <v>9385</v>
      </c>
      <c r="C172" s="154">
        <v>1000</v>
      </c>
      <c r="D172" s="154">
        <v>1000</v>
      </c>
      <c r="E172" s="155">
        <v>-0.1</v>
      </c>
    </row>
    <row r="173" spans="1:5" s="156" customFormat="1">
      <c r="A173" s="152" t="s">
        <v>438</v>
      </c>
      <c r="B173" s="153" t="s">
        <v>9386</v>
      </c>
      <c r="C173" s="154">
        <v>398800</v>
      </c>
      <c r="D173" s="154">
        <v>278700</v>
      </c>
      <c r="E173" s="155">
        <v>43.1</v>
      </c>
    </row>
    <row r="174" spans="1:5" s="156" customFormat="1">
      <c r="A174" s="152" t="s">
        <v>438</v>
      </c>
      <c r="B174" s="153" t="s">
        <v>9387</v>
      </c>
      <c r="C174" s="154">
        <v>17600</v>
      </c>
      <c r="D174" s="154">
        <v>15200</v>
      </c>
      <c r="E174" s="155">
        <v>15.7</v>
      </c>
    </row>
    <row r="175" spans="1:5" s="156" customFormat="1">
      <c r="A175" s="152" t="s">
        <v>438</v>
      </c>
      <c r="B175" s="153" t="s">
        <v>9388</v>
      </c>
      <c r="C175" s="154">
        <v>200</v>
      </c>
      <c r="D175" s="154">
        <v>200</v>
      </c>
      <c r="E175" s="155">
        <v>-1.4</v>
      </c>
    </row>
    <row r="176" spans="1:5" s="156" customFormat="1">
      <c r="A176" s="152" t="s">
        <v>438</v>
      </c>
      <c r="B176" s="153" t="s">
        <v>9389</v>
      </c>
      <c r="C176" s="154">
        <v>1847700</v>
      </c>
      <c r="D176" s="154">
        <v>1339800</v>
      </c>
      <c r="E176" s="155">
        <v>37.9</v>
      </c>
    </row>
    <row r="177" spans="1:5" s="156" customFormat="1">
      <c r="A177" s="152" t="s">
        <v>438</v>
      </c>
      <c r="B177" s="153" t="s">
        <v>9390</v>
      </c>
      <c r="C177" s="154">
        <v>1100</v>
      </c>
      <c r="D177" s="154">
        <v>1200</v>
      </c>
      <c r="E177" s="155">
        <v>-1</v>
      </c>
    </row>
    <row r="178" spans="1:5" s="156" customFormat="1">
      <c r="A178" s="152" t="s">
        <v>438</v>
      </c>
      <c r="B178" s="153" t="s">
        <v>9391</v>
      </c>
      <c r="C178" s="154">
        <v>15300</v>
      </c>
      <c r="D178" s="154">
        <v>17500</v>
      </c>
      <c r="E178" s="155">
        <v>-12</v>
      </c>
    </row>
    <row r="179" spans="1:5" s="156" customFormat="1">
      <c r="A179" s="152" t="s">
        <v>439</v>
      </c>
      <c r="B179" s="153" t="s">
        <v>9392</v>
      </c>
      <c r="C179" s="154">
        <v>26400</v>
      </c>
      <c r="D179" s="154">
        <v>25300</v>
      </c>
      <c r="E179" s="155">
        <v>4.4000000000000004</v>
      </c>
    </row>
    <row r="180" spans="1:5" s="156" customFormat="1">
      <c r="A180" s="152" t="s">
        <v>439</v>
      </c>
      <c r="B180" s="153" t="s">
        <v>9393</v>
      </c>
      <c r="C180" s="154">
        <v>38700</v>
      </c>
      <c r="D180" s="154">
        <v>28800</v>
      </c>
      <c r="E180" s="155">
        <v>34.4</v>
      </c>
    </row>
    <row r="181" spans="1:5" s="156" customFormat="1">
      <c r="A181" s="152" t="s">
        <v>439</v>
      </c>
      <c r="B181" s="153" t="s">
        <v>9394</v>
      </c>
      <c r="C181" s="154">
        <v>34300</v>
      </c>
      <c r="D181" s="154">
        <v>32800</v>
      </c>
      <c r="E181" s="155">
        <v>4.4000000000000004</v>
      </c>
    </row>
    <row r="182" spans="1:5" s="156" customFormat="1">
      <c r="A182" s="152" t="s">
        <v>439</v>
      </c>
      <c r="B182" s="153" t="s">
        <v>9395</v>
      </c>
      <c r="C182" s="154">
        <v>20100</v>
      </c>
      <c r="D182" s="154">
        <v>20800</v>
      </c>
      <c r="E182" s="155">
        <v>-3.6</v>
      </c>
    </row>
    <row r="183" spans="1:5" s="156" customFormat="1">
      <c r="A183" s="152" t="s">
        <v>439</v>
      </c>
      <c r="B183" s="153" t="s">
        <v>9396</v>
      </c>
      <c r="C183" s="154">
        <v>16400</v>
      </c>
      <c r="D183" s="154">
        <v>15500</v>
      </c>
      <c r="E183" s="155">
        <v>6.2</v>
      </c>
    </row>
    <row r="184" spans="1:5" s="156" customFormat="1">
      <c r="A184" s="152" t="s">
        <v>439</v>
      </c>
      <c r="B184" s="153" t="s">
        <v>9397</v>
      </c>
      <c r="C184" s="154">
        <v>100</v>
      </c>
      <c r="D184" s="154">
        <v>100</v>
      </c>
      <c r="E184" s="155">
        <v>-3.8</v>
      </c>
    </row>
    <row r="185" spans="1:5" s="156" customFormat="1">
      <c r="A185" s="152" t="s">
        <v>439</v>
      </c>
      <c r="B185" s="153" t="s">
        <v>9398</v>
      </c>
      <c r="C185" s="154">
        <v>700</v>
      </c>
      <c r="D185" s="154">
        <v>800</v>
      </c>
      <c r="E185" s="155">
        <v>-12</v>
      </c>
    </row>
    <row r="186" spans="1:5" s="156" customFormat="1">
      <c r="A186" s="152" t="s">
        <v>439</v>
      </c>
      <c r="B186" s="153" t="s">
        <v>9399</v>
      </c>
      <c r="C186" s="154">
        <v>1008600</v>
      </c>
      <c r="D186" s="154">
        <v>976200</v>
      </c>
      <c r="E186" s="155">
        <v>3.3</v>
      </c>
    </row>
    <row r="187" spans="1:5" s="156" customFormat="1">
      <c r="A187" s="152" t="s">
        <v>439</v>
      </c>
      <c r="B187" s="153" t="s">
        <v>9400</v>
      </c>
      <c r="C187" s="154">
        <v>131400</v>
      </c>
      <c r="D187" s="154">
        <v>99300</v>
      </c>
      <c r="E187" s="155">
        <v>32.299999999999997</v>
      </c>
    </row>
    <row r="188" spans="1:5" s="156" customFormat="1">
      <c r="A188" s="152" t="s">
        <v>439</v>
      </c>
      <c r="B188" s="153" t="s">
        <v>9401</v>
      </c>
      <c r="C188" s="154">
        <v>188800</v>
      </c>
      <c r="D188" s="154">
        <v>171000</v>
      </c>
      <c r="E188" s="155">
        <v>10.4</v>
      </c>
    </row>
    <row r="189" spans="1:5" s="156" customFormat="1">
      <c r="A189" s="152" t="s">
        <v>439</v>
      </c>
      <c r="B189" s="153" t="s">
        <v>9402</v>
      </c>
      <c r="C189" s="154">
        <v>484600</v>
      </c>
      <c r="D189" s="154">
        <v>458100</v>
      </c>
      <c r="E189" s="155">
        <v>5.8</v>
      </c>
    </row>
    <row r="190" spans="1:5" s="156" customFormat="1">
      <c r="A190" s="152" t="s">
        <v>439</v>
      </c>
      <c r="B190" s="153" t="s">
        <v>9403</v>
      </c>
      <c r="C190" s="154">
        <v>198600</v>
      </c>
      <c r="D190" s="154">
        <v>191600</v>
      </c>
      <c r="E190" s="155">
        <v>3.6</v>
      </c>
    </row>
    <row r="191" spans="1:5" s="156" customFormat="1">
      <c r="A191" s="152" t="s">
        <v>439</v>
      </c>
      <c r="B191" s="153" t="s">
        <v>9404</v>
      </c>
      <c r="C191" s="154">
        <v>80600</v>
      </c>
      <c r="D191" s="154">
        <v>81700</v>
      </c>
      <c r="E191" s="155">
        <v>-1.3</v>
      </c>
    </row>
    <row r="192" spans="1:5" s="156" customFormat="1">
      <c r="A192" s="152" t="s">
        <v>439</v>
      </c>
      <c r="B192" s="153" t="s">
        <v>9405</v>
      </c>
      <c r="C192" s="154">
        <v>207300</v>
      </c>
      <c r="D192" s="154">
        <v>218600</v>
      </c>
      <c r="E192" s="155">
        <v>-5.2</v>
      </c>
    </row>
    <row r="193" spans="1:5" s="156" customFormat="1">
      <c r="A193" s="152" t="s">
        <v>439</v>
      </c>
      <c r="B193" s="153" t="s">
        <v>9406</v>
      </c>
      <c r="C193" s="154">
        <v>628300</v>
      </c>
      <c r="D193" s="154">
        <v>590000</v>
      </c>
      <c r="E193" s="155">
        <v>6.5</v>
      </c>
    </row>
    <row r="194" spans="1:5" s="156" customFormat="1">
      <c r="A194" s="152" t="s">
        <v>439</v>
      </c>
      <c r="B194" s="153" t="s">
        <v>9407</v>
      </c>
      <c r="C194" s="154">
        <v>479600</v>
      </c>
      <c r="D194" s="154">
        <v>457500</v>
      </c>
      <c r="E194" s="155">
        <v>4.8</v>
      </c>
    </row>
    <row r="195" spans="1:5" s="156" customFormat="1">
      <c r="A195" s="152" t="s">
        <v>439</v>
      </c>
      <c r="B195" s="153" t="s">
        <v>9408</v>
      </c>
      <c r="C195" s="154">
        <v>200</v>
      </c>
      <c r="D195" s="154">
        <v>100</v>
      </c>
      <c r="E195" s="155">
        <v>32.700000000000003</v>
      </c>
    </row>
    <row r="196" spans="1:5" s="156" customFormat="1">
      <c r="A196" s="152" t="s">
        <v>439</v>
      </c>
      <c r="B196" s="153" t="s">
        <v>9409</v>
      </c>
      <c r="C196" s="154">
        <v>81900</v>
      </c>
      <c r="D196" s="154">
        <v>72500</v>
      </c>
      <c r="E196" s="155">
        <v>13</v>
      </c>
    </row>
    <row r="197" spans="1:5" s="156" customFormat="1">
      <c r="A197" s="152" t="s">
        <v>439</v>
      </c>
      <c r="B197" s="153" t="s">
        <v>9410</v>
      </c>
      <c r="C197" s="154">
        <v>17900</v>
      </c>
      <c r="D197" s="154">
        <v>17400</v>
      </c>
      <c r="E197" s="155">
        <v>3</v>
      </c>
    </row>
    <row r="198" spans="1:5" s="156" customFormat="1">
      <c r="A198" s="152" t="s">
        <v>439</v>
      </c>
      <c r="B198" s="153" t="s">
        <v>9411</v>
      </c>
      <c r="C198" s="154">
        <v>123400</v>
      </c>
      <c r="D198" s="154">
        <v>120000</v>
      </c>
      <c r="E198" s="155">
        <v>2.8</v>
      </c>
    </row>
    <row r="199" spans="1:5" s="156" customFormat="1">
      <c r="A199" s="152" t="s">
        <v>439</v>
      </c>
      <c r="B199" s="153" t="s">
        <v>9412</v>
      </c>
      <c r="C199" s="154">
        <v>52200</v>
      </c>
      <c r="D199" s="154">
        <v>50300</v>
      </c>
      <c r="E199" s="155">
        <v>3.7</v>
      </c>
    </row>
    <row r="200" spans="1:5" s="156" customFormat="1">
      <c r="A200" s="152" t="s">
        <v>439</v>
      </c>
      <c r="B200" s="153" t="s">
        <v>9413</v>
      </c>
      <c r="C200" s="154">
        <v>20200</v>
      </c>
      <c r="D200" s="154">
        <v>19400</v>
      </c>
      <c r="E200" s="155">
        <v>4.4000000000000004</v>
      </c>
    </row>
    <row r="201" spans="1:5" s="156" customFormat="1">
      <c r="A201" s="152" t="s">
        <v>439</v>
      </c>
      <c r="B201" s="153" t="s">
        <v>9414</v>
      </c>
      <c r="C201" s="154">
        <v>72000</v>
      </c>
      <c r="D201" s="154">
        <v>72600</v>
      </c>
      <c r="E201" s="155">
        <v>-0.9</v>
      </c>
    </row>
    <row r="202" spans="1:5" s="156" customFormat="1">
      <c r="A202" s="152" t="s">
        <v>439</v>
      </c>
      <c r="B202" s="153" t="s">
        <v>9415</v>
      </c>
      <c r="C202" s="154">
        <v>7000</v>
      </c>
      <c r="D202" s="154">
        <v>6100</v>
      </c>
      <c r="E202" s="155">
        <v>14.1</v>
      </c>
    </row>
    <row r="203" spans="1:5" s="156" customFormat="1">
      <c r="A203" s="152" t="s">
        <v>439</v>
      </c>
      <c r="B203" s="153" t="s">
        <v>9416</v>
      </c>
      <c r="C203" s="154">
        <v>161100</v>
      </c>
      <c r="D203" s="154">
        <v>149900</v>
      </c>
      <c r="E203" s="155">
        <v>7.4</v>
      </c>
    </row>
    <row r="204" spans="1:5" s="156" customFormat="1">
      <c r="A204" s="152" t="s">
        <v>439</v>
      </c>
      <c r="B204" s="153" t="s">
        <v>9417</v>
      </c>
      <c r="C204" s="154">
        <v>300</v>
      </c>
      <c r="D204" s="154">
        <v>400</v>
      </c>
      <c r="E204" s="155">
        <v>-22</v>
      </c>
    </row>
    <row r="205" spans="1:5" s="156" customFormat="1">
      <c r="A205" s="152" t="s">
        <v>439</v>
      </c>
      <c r="B205" s="153" t="s">
        <v>9418</v>
      </c>
      <c r="C205" s="154">
        <v>85500</v>
      </c>
      <c r="D205" s="154">
        <v>95000</v>
      </c>
      <c r="E205" s="155">
        <v>-10</v>
      </c>
    </row>
    <row r="206" spans="1:5" s="156" customFormat="1">
      <c r="A206" s="152" t="s">
        <v>439</v>
      </c>
      <c r="B206" s="153" t="s">
        <v>9419</v>
      </c>
      <c r="C206" s="154">
        <v>111500</v>
      </c>
      <c r="D206" s="154">
        <v>108300</v>
      </c>
      <c r="E206" s="155">
        <v>3</v>
      </c>
    </row>
    <row r="207" spans="1:5" s="156" customFormat="1">
      <c r="A207" s="152" t="s">
        <v>439</v>
      </c>
      <c r="B207" s="153" t="s">
        <v>9420</v>
      </c>
      <c r="C207" s="154">
        <v>18200</v>
      </c>
      <c r="D207" s="154">
        <v>16500</v>
      </c>
      <c r="E207" s="155">
        <v>9.9</v>
      </c>
    </row>
    <row r="208" spans="1:5" s="156" customFormat="1">
      <c r="A208" s="152" t="s">
        <v>439</v>
      </c>
      <c r="B208" s="153" t="s">
        <v>9421</v>
      </c>
      <c r="C208" s="154">
        <v>15300</v>
      </c>
      <c r="D208" s="154">
        <v>21500</v>
      </c>
      <c r="E208" s="155">
        <v>-29</v>
      </c>
    </row>
    <row r="209" spans="1:5" s="156" customFormat="1">
      <c r="A209" s="152" t="s">
        <v>439</v>
      </c>
      <c r="B209" s="153" t="s">
        <v>9422</v>
      </c>
      <c r="C209" s="154">
        <v>31500</v>
      </c>
      <c r="D209" s="154">
        <v>28400</v>
      </c>
      <c r="E209" s="155">
        <v>11.2</v>
      </c>
    </row>
    <row r="210" spans="1:5" s="156" customFormat="1">
      <c r="A210" s="152" t="s">
        <v>439</v>
      </c>
      <c r="B210" s="153" t="s">
        <v>9423</v>
      </c>
      <c r="C210" s="154">
        <v>100</v>
      </c>
      <c r="D210" s="154">
        <v>0</v>
      </c>
      <c r="E210" s="155">
        <v>60</v>
      </c>
    </row>
    <row r="211" spans="1:5" s="156" customFormat="1">
      <c r="A211" s="152" t="s">
        <v>439</v>
      </c>
      <c r="B211" s="153" t="s">
        <v>9424</v>
      </c>
      <c r="C211" s="154">
        <v>52700</v>
      </c>
      <c r="D211" s="154">
        <v>64900</v>
      </c>
      <c r="E211" s="155">
        <v>-19</v>
      </c>
    </row>
    <row r="212" spans="1:5" s="156" customFormat="1">
      <c r="A212" s="152" t="s">
        <v>439</v>
      </c>
      <c r="B212" s="153" t="s">
        <v>9425</v>
      </c>
      <c r="C212" s="154">
        <v>100</v>
      </c>
      <c r="D212" s="154">
        <v>200</v>
      </c>
      <c r="E212" s="155">
        <v>-57</v>
      </c>
    </row>
    <row r="213" spans="1:5" s="156" customFormat="1">
      <c r="A213" s="152" t="s">
        <v>439</v>
      </c>
      <c r="B213" s="153" t="s">
        <v>9426</v>
      </c>
      <c r="C213" s="154">
        <v>62800</v>
      </c>
      <c r="D213" s="154">
        <v>57000</v>
      </c>
      <c r="E213" s="155">
        <v>10.3</v>
      </c>
    </row>
    <row r="214" spans="1:5" s="156" customFormat="1">
      <c r="A214" s="152" t="s">
        <v>439</v>
      </c>
      <c r="B214" s="153" t="s">
        <v>9427</v>
      </c>
      <c r="C214" s="154">
        <v>98500</v>
      </c>
      <c r="D214" s="154">
        <v>101200</v>
      </c>
      <c r="E214" s="155">
        <v>-2.6</v>
      </c>
    </row>
    <row r="215" spans="1:5" s="156" customFormat="1">
      <c r="A215" s="152" t="s">
        <v>439</v>
      </c>
      <c r="B215" s="153" t="s">
        <v>9428</v>
      </c>
      <c r="C215" s="154">
        <v>157400</v>
      </c>
      <c r="D215" s="154">
        <v>171000</v>
      </c>
      <c r="E215" s="155">
        <v>-8</v>
      </c>
    </row>
    <row r="216" spans="1:5" s="156" customFormat="1">
      <c r="A216" s="152" t="s">
        <v>439</v>
      </c>
      <c r="B216" s="153" t="s">
        <v>9429</v>
      </c>
      <c r="C216" s="154">
        <v>147600</v>
      </c>
      <c r="D216" s="154">
        <v>148300</v>
      </c>
      <c r="E216" s="155">
        <v>-0.5</v>
      </c>
    </row>
    <row r="217" spans="1:5" s="156" customFormat="1">
      <c r="A217" s="152" t="s">
        <v>439</v>
      </c>
      <c r="B217" s="153" t="s">
        <v>9430</v>
      </c>
      <c r="C217" s="154">
        <v>194800</v>
      </c>
      <c r="D217" s="154">
        <v>170100</v>
      </c>
      <c r="E217" s="155">
        <v>14.5</v>
      </c>
    </row>
    <row r="218" spans="1:5" s="156" customFormat="1">
      <c r="A218" s="152" t="s">
        <v>439</v>
      </c>
      <c r="B218" s="153" t="s">
        <v>9431</v>
      </c>
      <c r="C218" s="154">
        <v>153400</v>
      </c>
      <c r="D218" s="154">
        <v>148400</v>
      </c>
      <c r="E218" s="155">
        <v>3.4</v>
      </c>
    </row>
    <row r="219" spans="1:5" s="156" customFormat="1">
      <c r="A219" s="152" t="s">
        <v>439</v>
      </c>
      <c r="B219" s="153" t="s">
        <v>9432</v>
      </c>
      <c r="C219" s="154">
        <v>100</v>
      </c>
      <c r="D219" s="154">
        <v>100</v>
      </c>
      <c r="E219" s="155">
        <v>34.299999999999997</v>
      </c>
    </row>
    <row r="220" spans="1:5" s="156" customFormat="1">
      <c r="A220" s="152" t="s">
        <v>439</v>
      </c>
      <c r="B220" s="153" t="s">
        <v>9433</v>
      </c>
      <c r="C220" s="154">
        <v>359900</v>
      </c>
      <c r="D220" s="154">
        <v>353000</v>
      </c>
      <c r="E220" s="155">
        <v>1.9</v>
      </c>
    </row>
    <row r="221" spans="1:5" s="156" customFormat="1">
      <c r="A221" s="152" t="s">
        <v>439</v>
      </c>
      <c r="B221" s="153" t="s">
        <v>9434</v>
      </c>
      <c r="C221" s="154">
        <v>4900</v>
      </c>
      <c r="D221" s="154">
        <v>5400</v>
      </c>
      <c r="E221" s="155">
        <v>-10</v>
      </c>
    </row>
    <row r="222" spans="1:5" s="156" customFormat="1">
      <c r="A222" s="152" t="s">
        <v>439</v>
      </c>
      <c r="B222" s="153" t="s">
        <v>9435</v>
      </c>
      <c r="C222" s="154">
        <v>142700</v>
      </c>
      <c r="D222" s="154">
        <v>145700</v>
      </c>
      <c r="E222" s="155">
        <v>-2.1</v>
      </c>
    </row>
    <row r="223" spans="1:5" s="156" customFormat="1">
      <c r="A223" s="152" t="s">
        <v>439</v>
      </c>
      <c r="B223" s="153" t="s">
        <v>9436</v>
      </c>
      <c r="C223" s="154">
        <v>790200</v>
      </c>
      <c r="D223" s="154">
        <v>771300</v>
      </c>
      <c r="E223" s="155">
        <v>2.5</v>
      </c>
    </row>
    <row r="224" spans="1:5" s="156" customFormat="1">
      <c r="A224" s="152" t="s">
        <v>439</v>
      </c>
      <c r="B224" s="153" t="s">
        <v>9437</v>
      </c>
      <c r="C224" s="154">
        <v>5400</v>
      </c>
      <c r="D224" s="154">
        <v>4800</v>
      </c>
      <c r="E224" s="155">
        <v>12.3</v>
      </c>
    </row>
    <row r="225" spans="1:5" s="156" customFormat="1">
      <c r="A225" s="152" t="s">
        <v>439</v>
      </c>
      <c r="B225" s="153" t="s">
        <v>9438</v>
      </c>
      <c r="C225" s="154">
        <v>27200</v>
      </c>
      <c r="D225" s="154">
        <v>23600</v>
      </c>
      <c r="E225" s="155">
        <v>15.2</v>
      </c>
    </row>
    <row r="226" spans="1:5" s="156" customFormat="1">
      <c r="A226" s="152" t="s">
        <v>439</v>
      </c>
      <c r="B226" s="153" t="s">
        <v>9439</v>
      </c>
      <c r="C226" s="154">
        <v>783400</v>
      </c>
      <c r="D226" s="154">
        <v>726800</v>
      </c>
      <c r="E226" s="155">
        <v>7.8</v>
      </c>
    </row>
    <row r="227" spans="1:5" s="156" customFormat="1">
      <c r="A227" s="152" t="s">
        <v>439</v>
      </c>
      <c r="B227" s="153" t="s">
        <v>9440</v>
      </c>
      <c r="C227" s="154">
        <v>215000</v>
      </c>
      <c r="D227" s="154">
        <v>202300</v>
      </c>
      <c r="E227" s="155">
        <v>6.3</v>
      </c>
    </row>
    <row r="228" spans="1:5" s="156" customFormat="1">
      <c r="A228" s="152" t="s">
        <v>440</v>
      </c>
      <c r="B228" s="153" t="s">
        <v>9441</v>
      </c>
      <c r="C228" s="154">
        <v>279500</v>
      </c>
      <c r="D228" s="154">
        <v>295100</v>
      </c>
      <c r="E228" s="155">
        <v>-5.3</v>
      </c>
    </row>
    <row r="229" spans="1:5" s="156" customFormat="1">
      <c r="A229" s="152" t="s">
        <v>440</v>
      </c>
      <c r="B229" s="153" t="s">
        <v>9442</v>
      </c>
      <c r="C229" s="154">
        <v>400</v>
      </c>
      <c r="D229" s="154">
        <v>400</v>
      </c>
      <c r="E229" s="155">
        <v>4</v>
      </c>
    </row>
    <row r="230" spans="1:5" s="156" customFormat="1">
      <c r="A230" s="152" t="s">
        <v>440</v>
      </c>
      <c r="B230" s="153" t="s">
        <v>9443</v>
      </c>
      <c r="C230" s="154">
        <v>1100</v>
      </c>
      <c r="D230" s="154">
        <v>2100</v>
      </c>
      <c r="E230" s="155">
        <v>-45</v>
      </c>
    </row>
    <row r="231" spans="1:5" s="156" customFormat="1">
      <c r="A231" s="152" t="s">
        <v>440</v>
      </c>
      <c r="B231" s="153" t="s">
        <v>9444</v>
      </c>
      <c r="C231" s="154">
        <v>500</v>
      </c>
      <c r="D231" s="154">
        <v>400</v>
      </c>
      <c r="E231" s="155">
        <v>14.7</v>
      </c>
    </row>
    <row r="232" spans="1:5" s="157" customFormat="1">
      <c r="A232" s="152" t="s">
        <v>440</v>
      </c>
      <c r="B232" s="153" t="s">
        <v>9445</v>
      </c>
      <c r="C232" s="154">
        <v>0</v>
      </c>
      <c r="D232" s="154">
        <v>100</v>
      </c>
      <c r="E232" s="155">
        <v>-36</v>
      </c>
    </row>
    <row r="233" spans="1:5">
      <c r="A233" s="152" t="s">
        <v>440</v>
      </c>
      <c r="B233" s="153" t="s">
        <v>9446</v>
      </c>
      <c r="C233" s="154">
        <v>0</v>
      </c>
      <c r="D233" s="154">
        <v>0</v>
      </c>
      <c r="E233" s="155">
        <v>-22</v>
      </c>
    </row>
    <row r="234" spans="1:5">
      <c r="A234" s="152" t="s">
        <v>440</v>
      </c>
      <c r="B234" s="153" t="s">
        <v>9447</v>
      </c>
      <c r="C234" s="154">
        <v>900</v>
      </c>
      <c r="D234" s="154">
        <v>1000</v>
      </c>
      <c r="E234" s="155">
        <v>-9.1</v>
      </c>
    </row>
    <row r="235" spans="1:5">
      <c r="A235" s="152" t="s">
        <v>440</v>
      </c>
      <c r="B235" s="153" t="s">
        <v>9448</v>
      </c>
      <c r="C235" s="154">
        <v>81000</v>
      </c>
      <c r="D235" s="154">
        <v>80500</v>
      </c>
      <c r="E235" s="155">
        <v>0.6</v>
      </c>
    </row>
    <row r="236" spans="1:5">
      <c r="A236" s="152" t="s">
        <v>440</v>
      </c>
      <c r="B236" s="153" t="s">
        <v>9449</v>
      </c>
      <c r="C236" s="154">
        <v>400</v>
      </c>
      <c r="D236" s="154">
        <v>500</v>
      </c>
      <c r="E236" s="155">
        <v>-21</v>
      </c>
    </row>
    <row r="237" spans="1:5">
      <c r="A237" s="152" t="s">
        <v>440</v>
      </c>
      <c r="B237" s="153" t="s">
        <v>9450</v>
      </c>
      <c r="C237" s="154">
        <v>300</v>
      </c>
      <c r="D237" s="154">
        <v>400</v>
      </c>
      <c r="E237" s="155">
        <v>-19</v>
      </c>
    </row>
    <row r="238" spans="1:5">
      <c r="A238" s="152" t="s">
        <v>440</v>
      </c>
      <c r="B238" s="153" t="s">
        <v>9451</v>
      </c>
      <c r="C238" s="154">
        <v>0</v>
      </c>
      <c r="D238" s="154">
        <v>0</v>
      </c>
      <c r="E238" s="155">
        <v>-100</v>
      </c>
    </row>
    <row r="239" spans="1:5">
      <c r="A239" s="152" t="s">
        <v>440</v>
      </c>
      <c r="B239" s="153" t="s">
        <v>9452</v>
      </c>
      <c r="C239" s="154">
        <v>0</v>
      </c>
      <c r="D239" s="154">
        <v>0</v>
      </c>
      <c r="E239" s="155">
        <v>31.6</v>
      </c>
    </row>
    <row r="240" spans="1:5">
      <c r="A240" s="152" t="s">
        <v>440</v>
      </c>
      <c r="B240" s="153" t="s">
        <v>9453</v>
      </c>
      <c r="C240" s="154">
        <v>0</v>
      </c>
      <c r="D240" s="154">
        <v>0</v>
      </c>
      <c r="E240" s="155">
        <v>-36</v>
      </c>
    </row>
    <row r="241" spans="1:5">
      <c r="A241" s="152" t="s">
        <v>440</v>
      </c>
      <c r="B241" s="153" t="s">
        <v>9454</v>
      </c>
      <c r="C241" s="154">
        <v>0</v>
      </c>
      <c r="D241" s="154">
        <v>0</v>
      </c>
      <c r="E241" s="155">
        <v>11.1</v>
      </c>
    </row>
    <row r="242" spans="1:5">
      <c r="A242" s="152"/>
      <c r="B242" s="152"/>
      <c r="C242" s="154"/>
      <c r="D242" s="154"/>
      <c r="E242" s="155"/>
    </row>
    <row r="243" spans="1:5">
      <c r="A243" s="152"/>
      <c r="B243" s="152"/>
      <c r="C243" s="154"/>
      <c r="D243" s="154"/>
      <c r="E243" s="155"/>
    </row>
    <row r="244" spans="1:5">
      <c r="A244" s="152"/>
      <c r="B244" s="152"/>
      <c r="C244" s="154"/>
      <c r="D244" s="154"/>
      <c r="E244" s="155"/>
    </row>
    <row r="245" spans="1:5">
      <c r="A245" s="152" t="s">
        <v>9524</v>
      </c>
      <c r="B245" s="152"/>
      <c r="C245" s="154"/>
      <c r="D245" s="154"/>
      <c r="E245" s="155"/>
    </row>
    <row r="246" spans="1:5">
      <c r="A246" s="152"/>
      <c r="B246" s="152"/>
      <c r="C246" s="154"/>
      <c r="D246" s="154"/>
      <c r="E246" s="155"/>
    </row>
    <row r="247" spans="1:5">
      <c r="A247" s="152"/>
      <c r="B247" s="152"/>
      <c r="C247" s="154"/>
      <c r="D247" s="154"/>
      <c r="E247" s="155"/>
    </row>
    <row r="248" spans="1:5">
      <c r="A248" s="152"/>
      <c r="B248" s="152"/>
      <c r="C248" s="154"/>
      <c r="D248" s="154"/>
      <c r="E248" s="155"/>
    </row>
    <row r="249" spans="1:5">
      <c r="A249" s="152"/>
      <c r="B249" s="152"/>
      <c r="C249" s="154"/>
      <c r="D249" s="154"/>
      <c r="E249" s="155"/>
    </row>
    <row r="250" spans="1:5">
      <c r="A250" s="152"/>
      <c r="B250" s="152"/>
      <c r="C250" s="154"/>
      <c r="D250" s="154"/>
      <c r="E250" s="155"/>
    </row>
    <row r="251" spans="1:5">
      <c r="A251" s="152"/>
      <c r="B251" s="152"/>
      <c r="C251" s="154"/>
      <c r="D251" s="154"/>
      <c r="E251" s="155"/>
    </row>
    <row r="252" spans="1:5">
      <c r="A252" s="152"/>
      <c r="B252" s="152"/>
      <c r="C252" s="154"/>
      <c r="D252" s="154"/>
      <c r="E252" s="155"/>
    </row>
    <row r="253" spans="1:5">
      <c r="A253" s="152"/>
      <c r="B253" s="152"/>
      <c r="C253" s="154"/>
      <c r="D253" s="154"/>
      <c r="E253" s="155"/>
    </row>
    <row r="254" spans="1:5">
      <c r="A254" s="152"/>
      <c r="B254" s="152"/>
      <c r="C254" s="154"/>
      <c r="D254" s="154"/>
      <c r="E254" s="155"/>
    </row>
    <row r="255" spans="1:5">
      <c r="A255" s="152"/>
      <c r="B255" s="152"/>
      <c r="C255" s="154"/>
      <c r="D255" s="154"/>
      <c r="E255" s="155"/>
    </row>
    <row r="256" spans="1:5">
      <c r="A256" s="152"/>
      <c r="B256" s="152"/>
      <c r="C256" s="154"/>
      <c r="D256" s="154"/>
      <c r="E256" s="155"/>
    </row>
    <row r="257" spans="1:5">
      <c r="A257" s="152"/>
      <c r="B257" s="152"/>
      <c r="C257" s="154"/>
      <c r="D257" s="154"/>
      <c r="E257" s="155"/>
    </row>
    <row r="258" spans="1:5">
      <c r="A258" s="152"/>
      <c r="B258" s="152"/>
      <c r="C258" s="154"/>
      <c r="D258" s="154"/>
      <c r="E258" s="155"/>
    </row>
    <row r="259" spans="1:5">
      <c r="A259" s="152"/>
      <c r="B259" s="152"/>
      <c r="C259" s="154"/>
      <c r="D259" s="154"/>
      <c r="E259" s="155"/>
    </row>
    <row r="260" spans="1:5">
      <c r="A260" s="152"/>
      <c r="B260" s="152"/>
      <c r="C260" s="154"/>
      <c r="D260" s="154"/>
      <c r="E260" s="155"/>
    </row>
    <row r="261" spans="1:5">
      <c r="A261" s="152"/>
      <c r="B261" s="152"/>
      <c r="C261" s="154"/>
      <c r="D261" s="154"/>
      <c r="E261" s="155"/>
    </row>
    <row r="262" spans="1:5">
      <c r="A262" s="152"/>
      <c r="B262" s="152"/>
      <c r="C262" s="154"/>
      <c r="D262" s="154"/>
      <c r="E262" s="155"/>
    </row>
    <row r="263" spans="1:5">
      <c r="A263" s="152"/>
      <c r="B263" s="152"/>
      <c r="C263" s="154"/>
      <c r="D263" s="154"/>
      <c r="E263" s="155"/>
    </row>
    <row r="264" spans="1:5">
      <c r="A264" s="152"/>
      <c r="B264" s="152"/>
      <c r="C264" s="154"/>
      <c r="D264" s="154"/>
      <c r="E264" s="155"/>
    </row>
    <row r="265" spans="1:5">
      <c r="A265" s="152"/>
      <c r="B265" s="152"/>
      <c r="C265" s="154"/>
      <c r="D265" s="154"/>
      <c r="E265" s="155"/>
    </row>
    <row r="266" spans="1:5">
      <c r="A266" s="152"/>
      <c r="B266" s="152"/>
      <c r="C266" s="154"/>
      <c r="D266" s="154"/>
      <c r="E266" s="155"/>
    </row>
    <row r="267" spans="1:5">
      <c r="A267" s="152"/>
      <c r="B267" s="152"/>
      <c r="C267" s="154"/>
      <c r="D267" s="154"/>
      <c r="E267" s="155"/>
    </row>
    <row r="268" spans="1:5">
      <c r="A268" s="152"/>
      <c r="B268" s="152"/>
      <c r="C268" s="154"/>
      <c r="D268" s="154"/>
      <c r="E268" s="155"/>
    </row>
    <row r="269" spans="1:5">
      <c r="A269" s="152"/>
      <c r="B269" s="152"/>
      <c r="C269" s="154"/>
      <c r="D269" s="154"/>
      <c r="E269" s="155"/>
    </row>
    <row r="270" spans="1:5">
      <c r="A270" s="152"/>
      <c r="B270" s="152"/>
      <c r="C270" s="154"/>
      <c r="D270" s="154"/>
      <c r="E270" s="155"/>
    </row>
    <row r="271" spans="1:5">
      <c r="A271" s="152"/>
      <c r="B271" s="152"/>
      <c r="C271" s="154"/>
      <c r="D271" s="154"/>
      <c r="E271" s="155"/>
    </row>
    <row r="272" spans="1:5">
      <c r="A272" s="152"/>
      <c r="B272" s="152"/>
      <c r="C272" s="154"/>
      <c r="D272" s="154"/>
      <c r="E272" s="155"/>
    </row>
    <row r="273" spans="1:5">
      <c r="A273" s="152"/>
      <c r="B273" s="152"/>
      <c r="C273" s="154"/>
      <c r="D273" s="154"/>
      <c r="E273" s="155"/>
    </row>
    <row r="274" spans="1:5">
      <c r="A274" s="152"/>
      <c r="B274" s="152"/>
      <c r="C274" s="154"/>
      <c r="D274" s="154"/>
      <c r="E274" s="155"/>
    </row>
    <row r="275" spans="1:5">
      <c r="A275" s="152"/>
      <c r="B275" s="152"/>
      <c r="C275" s="154"/>
      <c r="D275" s="154"/>
      <c r="E275" s="155"/>
    </row>
    <row r="276" spans="1:5">
      <c r="A276" s="152"/>
      <c r="B276" s="152"/>
      <c r="C276" s="154"/>
      <c r="D276" s="154"/>
      <c r="E276" s="155"/>
    </row>
    <row r="277" spans="1:5">
      <c r="A277" s="152"/>
      <c r="B277" s="152"/>
      <c r="C277" s="154"/>
      <c r="D277" s="154"/>
      <c r="E277" s="155"/>
    </row>
    <row r="278" spans="1:5">
      <c r="A278" s="152"/>
      <c r="B278" s="152"/>
      <c r="C278" s="154"/>
      <c r="D278" s="154"/>
      <c r="E278" s="155"/>
    </row>
    <row r="279" spans="1:5">
      <c r="A279" s="152"/>
      <c r="B279" s="152"/>
      <c r="C279" s="154"/>
      <c r="D279" s="154"/>
      <c r="E279" s="155"/>
    </row>
    <row r="280" spans="1:5">
      <c r="A280" s="152"/>
      <c r="B280" s="152"/>
      <c r="C280" s="154"/>
      <c r="D280" s="154"/>
      <c r="E280" s="155"/>
    </row>
    <row r="281" spans="1:5">
      <c r="A281" s="152"/>
      <c r="B281" s="152"/>
      <c r="C281" s="154"/>
      <c r="D281" s="154"/>
      <c r="E281" s="155"/>
    </row>
    <row r="282" spans="1:5">
      <c r="A282" s="152"/>
      <c r="B282" s="152"/>
      <c r="C282" s="154"/>
      <c r="D282" s="154"/>
      <c r="E282" s="155"/>
    </row>
    <row r="283" spans="1:5">
      <c r="A283" s="152"/>
      <c r="B283" s="152"/>
      <c r="C283" s="154"/>
      <c r="D283" s="154"/>
      <c r="E283" s="155"/>
    </row>
    <row r="284" spans="1:5">
      <c r="A284" s="152"/>
      <c r="B284" s="152"/>
      <c r="C284" s="154"/>
      <c r="D284" s="154"/>
      <c r="E284" s="155"/>
    </row>
    <row r="285" spans="1:5">
      <c r="A285" s="152"/>
      <c r="B285" s="152"/>
      <c r="C285" s="154"/>
      <c r="D285" s="154"/>
      <c r="E285" s="155"/>
    </row>
    <row r="286" spans="1:5">
      <c r="A286" s="152"/>
      <c r="B286" s="152"/>
      <c r="C286" s="154"/>
      <c r="D286" s="154"/>
      <c r="E286" s="155"/>
    </row>
    <row r="287" spans="1:5">
      <c r="A287" s="152"/>
      <c r="B287" s="152"/>
      <c r="C287" s="154"/>
      <c r="D287" s="154"/>
      <c r="E287" s="155"/>
    </row>
    <row r="288" spans="1:5">
      <c r="A288" s="152"/>
      <c r="B288" s="152"/>
      <c r="C288" s="154"/>
      <c r="D288" s="154"/>
      <c r="E288" s="155"/>
    </row>
    <row r="289" spans="1:5">
      <c r="A289" s="152"/>
      <c r="B289" s="152"/>
      <c r="C289" s="154"/>
      <c r="D289" s="154"/>
      <c r="E289" s="155"/>
    </row>
    <row r="290" spans="1:5">
      <c r="A290" s="152"/>
      <c r="B290" s="152"/>
      <c r="C290" s="154"/>
      <c r="D290" s="154"/>
      <c r="E290" s="155"/>
    </row>
    <row r="291" spans="1:5">
      <c r="A291" s="152"/>
      <c r="B291" s="152"/>
      <c r="C291" s="154"/>
      <c r="D291" s="154"/>
      <c r="E291" s="155"/>
    </row>
    <row r="292" spans="1:5">
      <c r="A292" s="152"/>
      <c r="B292" s="152"/>
      <c r="C292" s="154"/>
      <c r="D292" s="154"/>
      <c r="E292" s="155"/>
    </row>
    <row r="293" spans="1:5">
      <c r="A293" s="152"/>
      <c r="B293" s="152"/>
      <c r="C293" s="154"/>
      <c r="D293" s="154"/>
      <c r="E293" s="155"/>
    </row>
    <row r="294" spans="1:5">
      <c r="A294" s="152"/>
      <c r="B294" s="152"/>
      <c r="C294" s="154"/>
      <c r="D294" s="154"/>
      <c r="E294" s="155"/>
    </row>
    <row r="295" spans="1:5">
      <c r="A295" s="152"/>
      <c r="B295" s="152"/>
      <c r="C295" s="154"/>
      <c r="D295" s="154"/>
      <c r="E295" s="155"/>
    </row>
    <row r="296" spans="1:5">
      <c r="A296" s="152"/>
      <c r="B296" s="152"/>
      <c r="C296" s="154"/>
      <c r="D296" s="154"/>
      <c r="E296" s="155"/>
    </row>
    <row r="297" spans="1:5">
      <c r="A297" s="152"/>
      <c r="B297" s="152"/>
      <c r="C297" s="154"/>
      <c r="D297" s="154"/>
      <c r="E297" s="155"/>
    </row>
    <row r="298" spans="1:5">
      <c r="A298" s="152"/>
      <c r="B298" s="152"/>
      <c r="C298" s="154"/>
      <c r="D298" s="154"/>
      <c r="E298" s="155"/>
    </row>
    <row r="299" spans="1:5">
      <c r="A299" s="152"/>
      <c r="B299" s="152"/>
      <c r="C299" s="154"/>
      <c r="D299" s="154"/>
      <c r="E299" s="155"/>
    </row>
    <row r="300" spans="1:5">
      <c r="A300" s="152"/>
      <c r="B300" s="152"/>
      <c r="C300" s="154"/>
      <c r="D300" s="154"/>
      <c r="E300" s="155"/>
    </row>
    <row r="301" spans="1:5">
      <c r="A301" s="152"/>
      <c r="B301" s="152"/>
      <c r="C301" s="154"/>
      <c r="D301" s="154"/>
      <c r="E301" s="155"/>
    </row>
    <row r="302" spans="1:5">
      <c r="A302" s="152"/>
      <c r="B302" s="152"/>
      <c r="C302" s="154"/>
      <c r="D302" s="154"/>
      <c r="E302" s="155"/>
    </row>
    <row r="303" spans="1:5">
      <c r="A303" s="152"/>
      <c r="B303" s="152"/>
      <c r="C303" s="154"/>
      <c r="D303" s="154"/>
      <c r="E303" s="155"/>
    </row>
    <row r="304" spans="1:5">
      <c r="A304" s="152"/>
      <c r="B304" s="152"/>
      <c r="C304" s="154"/>
      <c r="D304" s="154"/>
      <c r="E304" s="155"/>
    </row>
    <row r="305" spans="1:5">
      <c r="A305" s="152"/>
      <c r="B305" s="152"/>
      <c r="C305" s="154"/>
      <c r="D305" s="154"/>
      <c r="E305" s="155"/>
    </row>
    <row r="306" spans="1:5">
      <c r="A306" s="152"/>
      <c r="B306" s="152"/>
      <c r="C306" s="154"/>
      <c r="D306" s="154"/>
      <c r="E306" s="155"/>
    </row>
    <row r="307" spans="1:5">
      <c r="A307" s="152"/>
      <c r="B307" s="152"/>
      <c r="C307" s="154"/>
      <c r="D307" s="154"/>
      <c r="E307" s="155"/>
    </row>
    <row r="308" spans="1:5">
      <c r="A308" s="152"/>
      <c r="B308" s="152"/>
      <c r="C308" s="154"/>
      <c r="D308" s="154"/>
      <c r="E308" s="155"/>
    </row>
    <row r="309" spans="1:5">
      <c r="A309" s="152"/>
      <c r="B309" s="152"/>
      <c r="C309" s="154"/>
      <c r="D309" s="154"/>
      <c r="E309" s="155"/>
    </row>
    <row r="310" spans="1:5">
      <c r="A310" s="152"/>
      <c r="B310" s="152"/>
      <c r="C310" s="154"/>
      <c r="D310" s="154"/>
      <c r="E310" s="155"/>
    </row>
    <row r="311" spans="1:5">
      <c r="A311" s="152"/>
      <c r="B311" s="152"/>
      <c r="C311" s="154"/>
      <c r="D311" s="154"/>
      <c r="E311" s="155"/>
    </row>
    <row r="312" spans="1:5">
      <c r="A312" s="152"/>
      <c r="B312" s="152"/>
      <c r="C312" s="154"/>
      <c r="D312" s="154"/>
      <c r="E312" s="155"/>
    </row>
    <row r="313" spans="1:5">
      <c r="A313" s="152"/>
      <c r="B313" s="152"/>
      <c r="C313" s="154"/>
      <c r="D313" s="154"/>
      <c r="E313" s="155"/>
    </row>
    <row r="314" spans="1:5">
      <c r="A314" s="152"/>
      <c r="B314" s="152"/>
      <c r="C314" s="154"/>
      <c r="D314" s="154"/>
      <c r="E314" s="155"/>
    </row>
    <row r="315" spans="1:5">
      <c r="A315" s="152"/>
      <c r="B315" s="152"/>
      <c r="C315" s="154"/>
      <c r="D315" s="154"/>
      <c r="E315" s="155"/>
    </row>
    <row r="316" spans="1:5">
      <c r="A316" s="152"/>
      <c r="B316" s="152"/>
      <c r="C316" s="154"/>
      <c r="D316" s="154"/>
      <c r="E316" s="155"/>
    </row>
    <row r="317" spans="1:5">
      <c r="A317" s="152"/>
      <c r="B317" s="152"/>
      <c r="C317" s="154"/>
      <c r="D317" s="154"/>
      <c r="E317" s="155"/>
    </row>
    <row r="318" spans="1:5">
      <c r="A318" s="152"/>
      <c r="B318" s="152"/>
      <c r="C318" s="154"/>
      <c r="D318" s="154"/>
      <c r="E318" s="155"/>
    </row>
    <row r="319" spans="1:5">
      <c r="A319" s="152"/>
      <c r="B319" s="152"/>
      <c r="C319" s="154"/>
      <c r="D319" s="154"/>
      <c r="E319" s="155"/>
    </row>
    <row r="320" spans="1:5">
      <c r="A320" s="152"/>
      <c r="B320" s="152"/>
      <c r="C320" s="154"/>
      <c r="D320" s="154"/>
      <c r="E320" s="155"/>
    </row>
    <row r="321" spans="1:5">
      <c r="A321" s="152"/>
      <c r="B321" s="152"/>
      <c r="C321" s="154"/>
      <c r="D321" s="154"/>
      <c r="E321" s="155"/>
    </row>
    <row r="322" spans="1:5">
      <c r="A322" s="152"/>
      <c r="B322" s="152"/>
      <c r="C322" s="154"/>
      <c r="D322" s="154"/>
      <c r="E322" s="155"/>
    </row>
    <row r="323" spans="1:5">
      <c r="A323" s="152"/>
      <c r="B323" s="152"/>
      <c r="C323" s="154"/>
      <c r="D323" s="154"/>
      <c r="E323" s="155"/>
    </row>
    <row r="324" spans="1:5">
      <c r="A324" s="152"/>
      <c r="B324" s="152"/>
      <c r="C324" s="154"/>
      <c r="D324" s="154"/>
      <c r="E324" s="155"/>
    </row>
    <row r="325" spans="1:5">
      <c r="A325" s="152"/>
      <c r="B325" s="152"/>
      <c r="C325" s="154"/>
      <c r="D325" s="154"/>
      <c r="E325" s="155"/>
    </row>
    <row r="326" spans="1:5">
      <c r="A326" s="152"/>
      <c r="B326" s="152"/>
      <c r="C326" s="154"/>
      <c r="D326" s="154"/>
      <c r="E326" s="155"/>
    </row>
    <row r="327" spans="1:5">
      <c r="A327" s="152"/>
      <c r="B327" s="152"/>
      <c r="C327" s="154"/>
      <c r="D327" s="154"/>
      <c r="E327" s="155"/>
    </row>
    <row r="328" spans="1:5">
      <c r="A328" s="152"/>
      <c r="B328" s="152"/>
      <c r="C328" s="154"/>
      <c r="D328" s="154"/>
      <c r="E328" s="155"/>
    </row>
    <row r="329" spans="1:5">
      <c r="A329" s="152"/>
      <c r="B329" s="152"/>
      <c r="C329" s="154"/>
      <c r="D329" s="154"/>
      <c r="E329" s="155"/>
    </row>
    <row r="330" spans="1:5">
      <c r="A330" s="152"/>
      <c r="B330" s="152"/>
      <c r="C330" s="154"/>
      <c r="D330" s="154"/>
      <c r="E330" s="155"/>
    </row>
    <row r="331" spans="1:5">
      <c r="A331" s="152"/>
      <c r="B331" s="152"/>
      <c r="C331" s="154"/>
      <c r="D331" s="154"/>
      <c r="E331" s="155"/>
    </row>
    <row r="332" spans="1:5">
      <c r="A332" s="152"/>
      <c r="B332" s="152"/>
      <c r="C332" s="154"/>
      <c r="D332" s="154"/>
      <c r="E332" s="155"/>
    </row>
    <row r="333" spans="1:5">
      <c r="A333" s="152"/>
      <c r="B333" s="152"/>
      <c r="C333" s="154"/>
      <c r="D333" s="154"/>
      <c r="E333" s="155"/>
    </row>
    <row r="334" spans="1:5">
      <c r="A334" s="152"/>
      <c r="B334" s="152"/>
      <c r="C334" s="154"/>
      <c r="D334" s="154"/>
      <c r="E334" s="155"/>
    </row>
    <row r="335" spans="1:5">
      <c r="A335" s="152"/>
      <c r="B335" s="152"/>
      <c r="C335" s="154"/>
      <c r="D335" s="154"/>
      <c r="E335" s="155"/>
    </row>
    <row r="336" spans="1:5">
      <c r="A336" s="152"/>
      <c r="B336" s="152"/>
      <c r="C336" s="154"/>
      <c r="D336" s="154"/>
      <c r="E336" s="155"/>
    </row>
    <row r="337" spans="1:5">
      <c r="A337" s="152"/>
      <c r="B337" s="152"/>
      <c r="C337" s="154"/>
      <c r="D337" s="154"/>
      <c r="E337" s="155"/>
    </row>
    <row r="338" spans="1:5">
      <c r="A338" s="152"/>
      <c r="B338" s="152"/>
      <c r="C338" s="154"/>
      <c r="D338" s="154"/>
      <c r="E338" s="155"/>
    </row>
    <row r="339" spans="1:5">
      <c r="A339" s="152"/>
      <c r="B339" s="152"/>
      <c r="C339" s="154"/>
      <c r="D339" s="154"/>
      <c r="E339" s="155"/>
    </row>
    <row r="340" spans="1:5">
      <c r="A340" s="152"/>
      <c r="B340" s="152"/>
      <c r="C340" s="154"/>
      <c r="D340" s="154"/>
      <c r="E340" s="155"/>
    </row>
    <row r="341" spans="1:5">
      <c r="A341" s="152"/>
      <c r="B341" s="152"/>
      <c r="C341" s="154"/>
      <c r="D341" s="154"/>
      <c r="E341" s="155"/>
    </row>
    <row r="342" spans="1:5">
      <c r="A342" s="152"/>
      <c r="B342" s="152"/>
      <c r="C342" s="154"/>
      <c r="D342" s="154"/>
      <c r="E342" s="155"/>
    </row>
    <row r="343" spans="1:5">
      <c r="A343" s="152"/>
      <c r="B343" s="152"/>
      <c r="C343" s="154"/>
      <c r="D343" s="154"/>
      <c r="E343" s="155"/>
    </row>
    <row r="344" spans="1:5">
      <c r="A344" s="152"/>
      <c r="B344" s="152"/>
      <c r="C344" s="154"/>
      <c r="D344" s="154"/>
      <c r="E344" s="155"/>
    </row>
    <row r="345" spans="1:5">
      <c r="A345" s="152"/>
      <c r="B345" s="152"/>
      <c r="C345" s="154"/>
      <c r="D345" s="154"/>
      <c r="E345" s="155"/>
    </row>
    <row r="346" spans="1:5">
      <c r="A346" s="152"/>
      <c r="B346" s="152"/>
      <c r="C346" s="154"/>
      <c r="D346" s="154"/>
      <c r="E346" s="155"/>
    </row>
    <row r="347" spans="1:5">
      <c r="A347" s="152"/>
      <c r="B347" s="152"/>
      <c r="C347" s="154"/>
      <c r="D347" s="154"/>
      <c r="E347" s="155"/>
    </row>
    <row r="348" spans="1:5">
      <c r="A348" s="152"/>
      <c r="B348" s="152"/>
      <c r="C348" s="154"/>
      <c r="D348" s="154"/>
      <c r="E348" s="155"/>
    </row>
    <row r="349" spans="1:5">
      <c r="A349" s="152"/>
      <c r="B349" s="152"/>
      <c r="C349" s="154"/>
      <c r="D349" s="154"/>
      <c r="E349" s="155"/>
    </row>
    <row r="350" spans="1:5">
      <c r="A350" s="152"/>
      <c r="B350" s="152"/>
      <c r="C350" s="154"/>
      <c r="D350" s="154"/>
      <c r="E350" s="155"/>
    </row>
    <row r="351" spans="1:5">
      <c r="A351" s="152"/>
      <c r="B351" s="152"/>
      <c r="C351" s="154"/>
      <c r="D351" s="154"/>
      <c r="E351" s="155"/>
    </row>
    <row r="352" spans="1:5">
      <c r="A352" s="152"/>
      <c r="B352" s="152"/>
      <c r="C352" s="154"/>
      <c r="D352" s="154"/>
      <c r="E352" s="155"/>
    </row>
    <row r="353" spans="1:5">
      <c r="A353" s="152"/>
      <c r="B353" s="152"/>
      <c r="C353" s="154"/>
      <c r="D353" s="154"/>
      <c r="E353" s="155"/>
    </row>
    <row r="354" spans="1:5">
      <c r="A354" s="152"/>
      <c r="B354" s="152"/>
      <c r="C354" s="154"/>
      <c r="D354" s="154"/>
      <c r="E354" s="155"/>
    </row>
    <row r="355" spans="1:5">
      <c r="A355" s="152"/>
      <c r="B355" s="152"/>
      <c r="C355" s="154"/>
      <c r="D355" s="154"/>
      <c r="E355" s="155"/>
    </row>
    <row r="356" spans="1:5">
      <c r="A356" s="152"/>
      <c r="B356" s="152"/>
      <c r="C356" s="154"/>
      <c r="D356" s="154"/>
      <c r="E356" s="155"/>
    </row>
    <row r="357" spans="1:5">
      <c r="A357" s="152"/>
      <c r="B357" s="152"/>
      <c r="C357" s="154"/>
      <c r="D357" s="154"/>
      <c r="E357" s="155"/>
    </row>
    <row r="358" spans="1:5">
      <c r="A358" s="152"/>
      <c r="B358" s="152"/>
      <c r="C358" s="154"/>
      <c r="D358" s="154"/>
      <c r="E358" s="155"/>
    </row>
    <row r="359" spans="1:5">
      <c r="A359" s="152"/>
      <c r="B359" s="152"/>
      <c r="C359" s="154"/>
      <c r="D359" s="154"/>
      <c r="E359" s="155"/>
    </row>
    <row r="360" spans="1:5">
      <c r="A360" s="152"/>
      <c r="B360" s="152"/>
      <c r="C360" s="154"/>
      <c r="D360" s="154"/>
      <c r="E360" s="155"/>
    </row>
    <row r="361" spans="1:5">
      <c r="A361" s="152"/>
      <c r="B361" s="152"/>
      <c r="C361" s="154"/>
      <c r="D361" s="154"/>
      <c r="E361" s="155"/>
    </row>
    <row r="362" spans="1:5">
      <c r="A362" s="152"/>
      <c r="B362" s="152"/>
      <c r="C362" s="154"/>
      <c r="D362" s="154"/>
      <c r="E362" s="155"/>
    </row>
    <row r="363" spans="1:5">
      <c r="A363" s="152"/>
      <c r="B363" s="152"/>
      <c r="C363" s="154"/>
      <c r="D363" s="154"/>
      <c r="E363" s="155"/>
    </row>
    <row r="364" spans="1:5">
      <c r="A364" s="152"/>
      <c r="B364" s="152"/>
      <c r="C364" s="154"/>
      <c r="D364" s="154"/>
      <c r="E364" s="155"/>
    </row>
    <row r="365" spans="1:5">
      <c r="A365" s="152"/>
      <c r="B365" s="152"/>
      <c r="C365" s="154"/>
      <c r="D365" s="154"/>
      <c r="E365" s="155"/>
    </row>
    <row r="366" spans="1:5">
      <c r="A366" s="152"/>
      <c r="B366" s="152"/>
      <c r="C366" s="154"/>
      <c r="D366" s="154"/>
      <c r="E366" s="155"/>
    </row>
    <row r="367" spans="1:5">
      <c r="A367" s="152"/>
      <c r="B367" s="152"/>
      <c r="C367" s="154"/>
      <c r="D367" s="154"/>
      <c r="E367" s="155"/>
    </row>
    <row r="368" spans="1:5">
      <c r="A368" s="152"/>
      <c r="B368" s="152"/>
      <c r="C368" s="154"/>
      <c r="D368" s="154"/>
      <c r="E368" s="155"/>
    </row>
    <row r="369" spans="1:5">
      <c r="A369" s="152"/>
      <c r="B369" s="152"/>
      <c r="C369" s="154"/>
      <c r="D369" s="154"/>
      <c r="E369" s="155"/>
    </row>
    <row r="370" spans="1:5">
      <c r="A370" s="152"/>
      <c r="B370" s="152"/>
      <c r="C370" s="154"/>
      <c r="D370" s="154"/>
      <c r="E370" s="155"/>
    </row>
    <row r="371" spans="1:5">
      <c r="A371" s="152"/>
      <c r="B371" s="152"/>
      <c r="C371" s="154"/>
      <c r="D371" s="154"/>
      <c r="E371" s="155"/>
    </row>
    <row r="372" spans="1:5">
      <c r="A372" s="152"/>
      <c r="B372" s="152"/>
      <c r="C372" s="154"/>
      <c r="D372" s="154"/>
      <c r="E372" s="155"/>
    </row>
    <row r="373" spans="1:5">
      <c r="A373" s="152"/>
      <c r="B373" s="152"/>
      <c r="C373" s="154"/>
      <c r="D373" s="154"/>
      <c r="E373" s="155"/>
    </row>
    <row r="374" spans="1:5">
      <c r="A374" s="152"/>
      <c r="B374" s="152"/>
      <c r="C374" s="154"/>
      <c r="D374" s="154"/>
      <c r="E374" s="155"/>
    </row>
    <row r="375" spans="1:5">
      <c r="A375" s="152"/>
      <c r="B375" s="152"/>
      <c r="C375" s="154"/>
      <c r="D375" s="154"/>
      <c r="E375" s="155"/>
    </row>
    <row r="376" spans="1:5">
      <c r="A376" s="152"/>
      <c r="B376" s="152"/>
      <c r="C376" s="154"/>
      <c r="D376" s="154"/>
      <c r="E376" s="155"/>
    </row>
    <row r="377" spans="1:5">
      <c r="A377" s="152"/>
      <c r="B377" s="152"/>
      <c r="C377" s="154"/>
      <c r="D377" s="154"/>
      <c r="E377" s="155"/>
    </row>
    <row r="378" spans="1:5">
      <c r="A378" s="152"/>
      <c r="B378" s="152"/>
      <c r="C378" s="154"/>
      <c r="D378" s="154"/>
      <c r="E378" s="155"/>
    </row>
    <row r="379" spans="1:5">
      <c r="A379" s="152"/>
      <c r="B379" s="152"/>
      <c r="C379" s="154"/>
      <c r="D379" s="154"/>
      <c r="E379" s="155"/>
    </row>
    <row r="380" spans="1:5">
      <c r="A380" s="152"/>
      <c r="B380" s="152"/>
      <c r="C380" s="154"/>
      <c r="D380" s="154"/>
      <c r="E380" s="155"/>
    </row>
    <row r="381" spans="1:5">
      <c r="A381" s="152"/>
      <c r="B381" s="152"/>
      <c r="C381" s="154"/>
      <c r="D381" s="154"/>
      <c r="E381" s="155"/>
    </row>
    <row r="382" spans="1:5">
      <c r="A382" s="152"/>
      <c r="B382" s="152"/>
      <c r="C382" s="154"/>
      <c r="D382" s="154"/>
      <c r="E382" s="155"/>
    </row>
    <row r="383" spans="1:5">
      <c r="A383" s="152"/>
      <c r="B383" s="152"/>
      <c r="C383" s="154"/>
      <c r="D383" s="154"/>
      <c r="E383" s="155"/>
    </row>
    <row r="384" spans="1:5">
      <c r="A384" s="152"/>
      <c r="B384" s="152"/>
      <c r="C384" s="154"/>
      <c r="D384" s="154"/>
      <c r="E384" s="155"/>
    </row>
    <row r="385" spans="1:5">
      <c r="A385" s="152"/>
      <c r="B385" s="152"/>
      <c r="C385" s="154"/>
      <c r="D385" s="154"/>
      <c r="E385" s="155"/>
    </row>
    <row r="386" spans="1:5">
      <c r="A386" s="152"/>
      <c r="B386" s="152"/>
      <c r="C386" s="154"/>
      <c r="D386" s="154"/>
      <c r="E386" s="155"/>
    </row>
    <row r="387" spans="1:5">
      <c r="A387" s="152"/>
      <c r="B387" s="152"/>
      <c r="C387" s="154"/>
      <c r="D387" s="154"/>
      <c r="E387" s="155"/>
    </row>
    <row r="388" spans="1:5">
      <c r="A388" s="152"/>
      <c r="B388" s="152"/>
      <c r="C388" s="154"/>
      <c r="D388" s="154"/>
      <c r="E388" s="155"/>
    </row>
    <row r="389" spans="1:5">
      <c r="A389" s="152"/>
      <c r="B389" s="152"/>
      <c r="C389" s="154"/>
      <c r="D389" s="154"/>
      <c r="E389" s="155"/>
    </row>
    <row r="390" spans="1:5">
      <c r="A390" s="152"/>
      <c r="B390" s="152"/>
      <c r="C390" s="154"/>
      <c r="D390" s="154"/>
      <c r="E390" s="155"/>
    </row>
    <row r="391" spans="1:5">
      <c r="A391" s="152"/>
      <c r="B391" s="152"/>
      <c r="C391" s="154"/>
      <c r="D391" s="154"/>
      <c r="E391" s="155"/>
    </row>
    <row r="392" spans="1:5">
      <c r="A392" s="152"/>
      <c r="B392" s="152"/>
      <c r="C392" s="154"/>
      <c r="D392" s="154"/>
      <c r="E392" s="155"/>
    </row>
    <row r="393" spans="1:5">
      <c r="A393" s="152"/>
      <c r="B393" s="152"/>
      <c r="C393" s="154"/>
      <c r="D393" s="154"/>
      <c r="E393" s="155"/>
    </row>
    <row r="394" spans="1:5">
      <c r="A394" s="152"/>
      <c r="B394" s="152"/>
      <c r="C394" s="154"/>
      <c r="D394" s="154"/>
      <c r="E394" s="155"/>
    </row>
    <row r="395" spans="1:5">
      <c r="A395" s="152"/>
      <c r="B395" s="152"/>
      <c r="C395" s="154"/>
      <c r="D395" s="154"/>
      <c r="E395" s="155"/>
    </row>
    <row r="396" spans="1:5">
      <c r="A396" s="152"/>
      <c r="B396" s="152"/>
      <c r="C396" s="154"/>
      <c r="D396" s="154"/>
      <c r="E396" s="155"/>
    </row>
    <row r="397" spans="1:5">
      <c r="A397" s="152"/>
      <c r="B397" s="152"/>
      <c r="C397" s="154"/>
      <c r="D397" s="154"/>
      <c r="E397" s="155"/>
    </row>
    <row r="398" spans="1:5">
      <c r="A398" s="152"/>
      <c r="B398" s="152"/>
      <c r="C398" s="154"/>
      <c r="D398" s="154"/>
      <c r="E398" s="155"/>
    </row>
    <row r="399" spans="1:5">
      <c r="A399" s="152"/>
      <c r="B399" s="152"/>
      <c r="C399" s="154"/>
      <c r="D399" s="154"/>
      <c r="E399" s="155"/>
    </row>
    <row r="400" spans="1:5">
      <c r="A400" s="152"/>
      <c r="B400" s="152"/>
      <c r="C400" s="154"/>
      <c r="D400" s="154"/>
      <c r="E400" s="155"/>
    </row>
    <row r="401" spans="1:5">
      <c r="A401" s="152"/>
      <c r="B401" s="152"/>
      <c r="C401" s="154"/>
      <c r="D401" s="154"/>
      <c r="E401" s="155"/>
    </row>
    <row r="402" spans="1:5">
      <c r="A402" s="152"/>
      <c r="B402" s="152"/>
      <c r="C402" s="154"/>
      <c r="D402" s="154"/>
      <c r="E402" s="155"/>
    </row>
    <row r="403" spans="1:5">
      <c r="A403" s="152"/>
      <c r="B403" s="152"/>
      <c r="C403" s="154"/>
      <c r="D403" s="154"/>
      <c r="E403" s="155"/>
    </row>
    <row r="404" spans="1:5">
      <c r="A404" s="152"/>
      <c r="B404" s="152"/>
      <c r="C404" s="154"/>
      <c r="D404" s="154"/>
      <c r="E404" s="155"/>
    </row>
    <row r="405" spans="1:5">
      <c r="A405" s="152"/>
      <c r="B405" s="152"/>
      <c r="C405" s="154"/>
      <c r="D405" s="154"/>
      <c r="E405" s="155"/>
    </row>
    <row r="406" spans="1:5">
      <c r="A406" s="152"/>
      <c r="B406" s="152"/>
      <c r="C406" s="154"/>
      <c r="D406" s="154"/>
      <c r="E406" s="155"/>
    </row>
    <row r="407" spans="1:5">
      <c r="A407" s="152"/>
      <c r="B407" s="152"/>
      <c r="C407" s="154"/>
      <c r="D407" s="154"/>
      <c r="E407" s="155"/>
    </row>
    <row r="408" spans="1:5">
      <c r="A408" s="152"/>
      <c r="B408" s="152"/>
      <c r="C408" s="154"/>
      <c r="D408" s="154"/>
      <c r="E408" s="155"/>
    </row>
    <row r="409" spans="1:5">
      <c r="A409" s="152"/>
      <c r="B409" s="152"/>
      <c r="C409" s="154"/>
      <c r="D409" s="154"/>
      <c r="E409" s="155"/>
    </row>
    <row r="410" spans="1:5">
      <c r="A410" s="152"/>
      <c r="B410" s="152"/>
      <c r="C410" s="154"/>
      <c r="D410" s="154"/>
      <c r="E410" s="155"/>
    </row>
    <row r="411" spans="1:5">
      <c r="A411" s="152"/>
      <c r="B411" s="152"/>
      <c r="C411" s="154"/>
      <c r="D411" s="154"/>
      <c r="E411" s="155"/>
    </row>
    <row r="412" spans="1:5">
      <c r="A412" s="152"/>
      <c r="B412" s="152"/>
      <c r="C412" s="154"/>
      <c r="D412" s="154"/>
      <c r="E412" s="155"/>
    </row>
    <row r="413" spans="1:5">
      <c r="A413" s="152"/>
      <c r="B413" s="152"/>
      <c r="C413" s="154"/>
      <c r="D413" s="154"/>
      <c r="E413" s="155"/>
    </row>
    <row r="414" spans="1:5">
      <c r="A414" s="152"/>
      <c r="B414" s="152"/>
      <c r="C414" s="154"/>
      <c r="D414" s="154"/>
      <c r="E414" s="155"/>
    </row>
    <row r="415" spans="1:5">
      <c r="A415" s="152"/>
      <c r="B415" s="152"/>
      <c r="C415" s="154"/>
      <c r="D415" s="154"/>
      <c r="E415" s="155"/>
    </row>
    <row r="416" spans="1:5">
      <c r="A416" s="152"/>
      <c r="B416" s="152"/>
      <c r="C416" s="154"/>
      <c r="D416" s="154"/>
      <c r="E416" s="155"/>
    </row>
    <row r="417" spans="1:5">
      <c r="A417" s="152"/>
      <c r="B417" s="152"/>
      <c r="C417" s="154"/>
      <c r="D417" s="154"/>
      <c r="E417" s="155"/>
    </row>
    <row r="418" spans="1:5">
      <c r="A418" s="152"/>
      <c r="B418" s="152"/>
      <c r="C418" s="154"/>
      <c r="D418" s="154"/>
      <c r="E418" s="155"/>
    </row>
    <row r="419" spans="1:5">
      <c r="A419" s="152"/>
      <c r="B419" s="152"/>
      <c r="C419" s="154"/>
      <c r="D419" s="154"/>
      <c r="E419" s="155"/>
    </row>
    <row r="420" spans="1:5">
      <c r="A420" s="152"/>
      <c r="B420" s="152"/>
      <c r="C420" s="154"/>
      <c r="D420" s="154"/>
      <c r="E420" s="155"/>
    </row>
    <row r="421" spans="1:5">
      <c r="A421" s="152"/>
      <c r="B421" s="152"/>
      <c r="C421" s="154"/>
      <c r="D421" s="154"/>
      <c r="E421" s="155"/>
    </row>
    <row r="422" spans="1:5">
      <c r="A422" s="152"/>
      <c r="B422" s="152"/>
      <c r="C422" s="154"/>
      <c r="D422" s="154"/>
      <c r="E422" s="155"/>
    </row>
    <row r="423" spans="1:5">
      <c r="A423" s="152"/>
      <c r="B423" s="152"/>
      <c r="C423" s="154"/>
      <c r="D423" s="154"/>
      <c r="E423" s="155"/>
    </row>
    <row r="424" spans="1:5">
      <c r="A424" s="152"/>
      <c r="B424" s="152"/>
      <c r="C424" s="154"/>
      <c r="D424" s="154"/>
      <c r="E424" s="155"/>
    </row>
    <row r="425" spans="1:5">
      <c r="A425" s="152"/>
      <c r="B425" s="152"/>
      <c r="C425" s="154"/>
      <c r="D425" s="154"/>
      <c r="E425" s="155"/>
    </row>
    <row r="426" spans="1:5">
      <c r="A426" s="152"/>
      <c r="B426" s="152"/>
      <c r="C426" s="154"/>
      <c r="D426" s="154"/>
      <c r="E426" s="155"/>
    </row>
    <row r="427" spans="1:5">
      <c r="A427" s="152"/>
      <c r="B427" s="152"/>
      <c r="C427" s="154"/>
      <c r="D427" s="154"/>
      <c r="E427" s="155"/>
    </row>
    <row r="428" spans="1:5">
      <c r="A428" s="152"/>
      <c r="B428" s="152"/>
      <c r="C428" s="154"/>
      <c r="D428" s="154"/>
      <c r="E428" s="155"/>
    </row>
    <row r="429" spans="1:5">
      <c r="A429" s="152"/>
      <c r="B429" s="152"/>
      <c r="C429" s="154"/>
      <c r="D429" s="154"/>
      <c r="E429" s="155"/>
    </row>
    <row r="430" spans="1:5">
      <c r="A430" s="152"/>
      <c r="B430" s="152"/>
      <c r="C430" s="154"/>
      <c r="D430" s="154"/>
      <c r="E430" s="155"/>
    </row>
    <row r="431" spans="1:5">
      <c r="A431" s="152"/>
      <c r="B431" s="152"/>
      <c r="C431" s="154"/>
      <c r="D431" s="154"/>
      <c r="E431" s="155"/>
    </row>
    <row r="432" spans="1:5">
      <c r="A432" s="152"/>
      <c r="B432" s="152"/>
      <c r="C432" s="154"/>
      <c r="D432" s="154"/>
      <c r="E432" s="155"/>
    </row>
    <row r="433" spans="1:5">
      <c r="A433" s="152"/>
      <c r="B433" s="152"/>
      <c r="C433" s="154"/>
      <c r="D433" s="154"/>
      <c r="E433" s="155"/>
    </row>
    <row r="434" spans="1:5">
      <c r="A434" s="152"/>
      <c r="B434" s="152"/>
      <c r="C434" s="154"/>
      <c r="D434" s="154"/>
      <c r="E434" s="155"/>
    </row>
    <row r="435" spans="1:5">
      <c r="A435" s="152"/>
      <c r="B435" s="152"/>
      <c r="C435" s="154"/>
      <c r="D435" s="154"/>
      <c r="E435" s="155"/>
    </row>
    <row r="436" spans="1:5">
      <c r="A436" s="152"/>
      <c r="B436" s="152"/>
      <c r="C436" s="154"/>
      <c r="D436" s="154"/>
      <c r="E436" s="155"/>
    </row>
    <row r="437" spans="1:5">
      <c r="A437" s="152"/>
      <c r="B437" s="152"/>
      <c r="C437" s="154"/>
      <c r="D437" s="154"/>
      <c r="E437" s="155"/>
    </row>
    <row r="438" spans="1:5">
      <c r="A438" s="152"/>
      <c r="B438" s="152"/>
      <c r="C438" s="154"/>
      <c r="D438" s="154"/>
      <c r="E438" s="155"/>
    </row>
    <row r="439" spans="1:5">
      <c r="A439" s="152"/>
      <c r="B439" s="152"/>
      <c r="C439" s="154"/>
      <c r="D439" s="154"/>
      <c r="E439" s="155"/>
    </row>
    <row r="440" spans="1:5">
      <c r="A440" s="152"/>
      <c r="B440" s="152"/>
      <c r="C440" s="154"/>
      <c r="D440" s="154"/>
      <c r="E440" s="155"/>
    </row>
    <row r="441" spans="1:5">
      <c r="A441" s="152"/>
      <c r="B441" s="152"/>
      <c r="C441" s="154"/>
      <c r="D441" s="154"/>
      <c r="E441" s="155"/>
    </row>
    <row r="442" spans="1:5">
      <c r="A442" s="152"/>
      <c r="B442" s="152"/>
      <c r="C442" s="154"/>
      <c r="D442" s="154"/>
      <c r="E442" s="155"/>
    </row>
    <row r="443" spans="1:5">
      <c r="A443" s="152"/>
      <c r="B443" s="152"/>
      <c r="C443" s="154"/>
      <c r="D443" s="154"/>
      <c r="E443" s="155"/>
    </row>
    <row r="444" spans="1:5">
      <c r="A444" s="152"/>
      <c r="B444" s="152"/>
      <c r="C444" s="154"/>
      <c r="D444" s="154"/>
      <c r="E444" s="155"/>
    </row>
    <row r="445" spans="1:5">
      <c r="A445" s="152"/>
      <c r="B445" s="152"/>
      <c r="C445" s="154"/>
      <c r="D445" s="154"/>
      <c r="E445" s="155"/>
    </row>
    <row r="446" spans="1:5">
      <c r="A446" s="152"/>
      <c r="B446" s="152"/>
      <c r="C446" s="154"/>
      <c r="D446" s="154"/>
      <c r="E446" s="155"/>
    </row>
    <row r="447" spans="1:5">
      <c r="A447" s="152"/>
      <c r="B447" s="152"/>
      <c r="C447" s="154"/>
      <c r="D447" s="154"/>
      <c r="E447" s="155"/>
    </row>
    <row r="448" spans="1:5">
      <c r="A448" s="152"/>
      <c r="B448" s="152"/>
      <c r="C448" s="154"/>
      <c r="D448" s="154"/>
      <c r="E448" s="155"/>
    </row>
    <row r="449" spans="1:5">
      <c r="A449" s="152"/>
      <c r="B449" s="152"/>
      <c r="C449" s="154"/>
      <c r="D449" s="154"/>
      <c r="E449" s="155"/>
    </row>
    <row r="450" spans="1:5">
      <c r="A450" s="152"/>
      <c r="B450" s="152"/>
      <c r="C450" s="154"/>
      <c r="D450" s="154"/>
      <c r="E450" s="155"/>
    </row>
    <row r="451" spans="1:5">
      <c r="A451" s="152"/>
      <c r="B451" s="152"/>
      <c r="C451" s="154"/>
      <c r="D451" s="154"/>
      <c r="E451" s="155"/>
    </row>
    <row r="452" spans="1:5">
      <c r="A452" s="152"/>
      <c r="B452" s="152"/>
      <c r="C452" s="154"/>
      <c r="D452" s="154"/>
      <c r="E452" s="155"/>
    </row>
    <row r="453" spans="1:5">
      <c r="A453" s="152"/>
      <c r="B453" s="152"/>
      <c r="C453" s="154"/>
      <c r="D453" s="154"/>
      <c r="E453" s="155"/>
    </row>
    <row r="454" spans="1:5">
      <c r="A454" s="152"/>
      <c r="B454" s="152"/>
      <c r="C454" s="154"/>
      <c r="D454" s="154"/>
      <c r="E454" s="155"/>
    </row>
    <row r="455" spans="1:5">
      <c r="A455" s="152"/>
      <c r="B455" s="152"/>
      <c r="C455" s="154"/>
      <c r="D455" s="154"/>
      <c r="E455" s="155"/>
    </row>
    <row r="456" spans="1:5">
      <c r="A456" s="152"/>
      <c r="B456" s="152"/>
      <c r="C456" s="154"/>
      <c r="D456" s="154"/>
      <c r="E456" s="155"/>
    </row>
    <row r="457" spans="1:5">
      <c r="A457" s="152"/>
      <c r="B457" s="152"/>
      <c r="C457" s="154"/>
      <c r="D457" s="154"/>
      <c r="E457" s="155"/>
    </row>
    <row r="458" spans="1:5">
      <c r="A458" s="152"/>
      <c r="B458" s="152"/>
      <c r="C458" s="154"/>
      <c r="D458" s="154"/>
      <c r="E458" s="155"/>
    </row>
    <row r="459" spans="1:5">
      <c r="A459" s="152"/>
      <c r="B459" s="152"/>
      <c r="C459" s="154"/>
      <c r="D459" s="154"/>
      <c r="E459" s="155"/>
    </row>
    <row r="460" spans="1:5">
      <c r="A460" s="152"/>
      <c r="B460" s="152"/>
      <c r="C460" s="154"/>
      <c r="D460" s="154"/>
      <c r="E460" s="155"/>
    </row>
    <row r="461" spans="1:5">
      <c r="A461" s="152"/>
      <c r="B461" s="152"/>
      <c r="C461" s="154"/>
      <c r="D461" s="154"/>
      <c r="E461" s="155"/>
    </row>
    <row r="462" spans="1:5">
      <c r="A462" s="152"/>
      <c r="B462" s="152"/>
      <c r="C462" s="154"/>
      <c r="D462" s="154"/>
      <c r="E462" s="155"/>
    </row>
    <row r="463" spans="1:5">
      <c r="A463" s="152"/>
      <c r="B463" s="152"/>
      <c r="C463" s="154"/>
      <c r="D463" s="154"/>
      <c r="E463" s="155"/>
    </row>
    <row r="464" spans="1:5">
      <c r="A464" s="152"/>
      <c r="B464" s="152"/>
      <c r="C464" s="154"/>
      <c r="D464" s="154"/>
      <c r="E464" s="155"/>
    </row>
    <row r="465" spans="1:5">
      <c r="A465" s="152"/>
      <c r="B465" s="152"/>
      <c r="C465" s="154"/>
      <c r="D465" s="154"/>
      <c r="E465" s="155"/>
    </row>
    <row r="466" spans="1:5">
      <c r="A466" s="152"/>
      <c r="B466" s="152"/>
      <c r="C466" s="154"/>
      <c r="D466" s="154"/>
      <c r="E466" s="155"/>
    </row>
    <row r="467" spans="1:5">
      <c r="A467" s="152"/>
      <c r="B467" s="152"/>
      <c r="C467" s="154"/>
      <c r="D467" s="154"/>
      <c r="E467" s="155"/>
    </row>
    <row r="468" spans="1:5">
      <c r="A468" s="152"/>
      <c r="B468" s="152"/>
      <c r="C468" s="154"/>
      <c r="D468" s="154"/>
      <c r="E468" s="155"/>
    </row>
    <row r="469" spans="1:5">
      <c r="A469" s="152"/>
      <c r="B469" s="152"/>
      <c r="C469" s="154"/>
      <c r="D469" s="154"/>
      <c r="E469" s="155"/>
    </row>
    <row r="470" spans="1:5">
      <c r="A470" s="152"/>
      <c r="B470" s="152"/>
      <c r="C470" s="154"/>
      <c r="D470" s="154"/>
      <c r="E470" s="155"/>
    </row>
    <row r="471" spans="1:5">
      <c r="A471" s="152"/>
      <c r="B471" s="152"/>
      <c r="C471" s="154"/>
      <c r="D471" s="154"/>
      <c r="E471" s="155"/>
    </row>
    <row r="472" spans="1:5">
      <c r="A472" s="152"/>
      <c r="B472" s="152"/>
      <c r="C472" s="154"/>
      <c r="D472" s="154"/>
      <c r="E472" s="155"/>
    </row>
    <row r="473" spans="1:5">
      <c r="A473" s="152"/>
      <c r="B473" s="152"/>
      <c r="C473" s="154"/>
      <c r="D473" s="154"/>
      <c r="E473" s="155"/>
    </row>
    <row r="474" spans="1:5">
      <c r="A474" s="152"/>
      <c r="B474" s="152"/>
      <c r="C474" s="154"/>
      <c r="D474" s="154"/>
      <c r="E474" s="155"/>
    </row>
    <row r="475" spans="1:5">
      <c r="A475" s="152"/>
      <c r="B475" s="152"/>
      <c r="C475" s="154"/>
      <c r="D475" s="154"/>
      <c r="E475" s="155"/>
    </row>
    <row r="476" spans="1:5">
      <c r="A476" s="152"/>
      <c r="B476" s="152"/>
      <c r="C476" s="154"/>
      <c r="D476" s="154"/>
      <c r="E476" s="155"/>
    </row>
    <row r="477" spans="1:5">
      <c r="A477" s="152"/>
      <c r="B477" s="152"/>
      <c r="C477" s="154"/>
      <c r="D477" s="154"/>
      <c r="E477" s="155"/>
    </row>
    <row r="478" spans="1:5">
      <c r="A478" s="152"/>
      <c r="B478" s="152"/>
      <c r="C478" s="154"/>
      <c r="D478" s="154"/>
      <c r="E478" s="155"/>
    </row>
    <row r="479" spans="1:5">
      <c r="A479" s="152"/>
      <c r="B479" s="152"/>
      <c r="C479" s="154"/>
      <c r="D479" s="154"/>
      <c r="E479" s="155"/>
    </row>
    <row r="480" spans="1:5">
      <c r="A480" s="152"/>
      <c r="B480" s="152"/>
      <c r="C480" s="154"/>
      <c r="D480" s="154"/>
      <c r="E480" s="155"/>
    </row>
    <row r="481" spans="1:5">
      <c r="A481" s="152"/>
      <c r="B481" s="152"/>
      <c r="C481" s="154"/>
      <c r="D481" s="154"/>
      <c r="E481" s="155"/>
    </row>
    <row r="482" spans="1:5">
      <c r="A482" s="152"/>
      <c r="B482" s="152"/>
      <c r="C482" s="154"/>
      <c r="D482" s="154"/>
      <c r="E482" s="155"/>
    </row>
    <row r="483" spans="1:5">
      <c r="A483" s="152"/>
      <c r="B483" s="152"/>
      <c r="C483" s="154"/>
      <c r="D483" s="154"/>
      <c r="E483" s="155"/>
    </row>
    <row r="484" spans="1:5">
      <c r="A484" s="152"/>
      <c r="B484" s="152"/>
      <c r="C484" s="154"/>
      <c r="D484" s="154"/>
      <c r="E484" s="155"/>
    </row>
    <row r="485" spans="1:5">
      <c r="A485" s="152"/>
      <c r="B485" s="152"/>
      <c r="C485" s="154"/>
      <c r="D485" s="154"/>
      <c r="E485" s="155"/>
    </row>
    <row r="486" spans="1:5">
      <c r="A486" s="152"/>
      <c r="B486" s="152"/>
      <c r="C486" s="154"/>
      <c r="D486" s="154"/>
      <c r="E486" s="155"/>
    </row>
    <row r="487" spans="1:5">
      <c r="A487" s="152"/>
      <c r="B487" s="152"/>
      <c r="C487" s="154"/>
      <c r="D487" s="154"/>
      <c r="E487" s="155"/>
    </row>
    <row r="488" spans="1:5">
      <c r="A488" s="152"/>
      <c r="B488" s="152"/>
      <c r="C488" s="154"/>
      <c r="D488" s="154"/>
      <c r="E488" s="155"/>
    </row>
    <row r="489" spans="1:5">
      <c r="A489" s="152"/>
      <c r="B489" s="152"/>
      <c r="C489" s="154"/>
      <c r="D489" s="154"/>
      <c r="E489" s="155"/>
    </row>
    <row r="490" spans="1:5">
      <c r="A490" s="152"/>
      <c r="B490" s="152"/>
      <c r="C490" s="154"/>
      <c r="D490" s="154"/>
      <c r="E490" s="155"/>
    </row>
    <row r="491" spans="1:5">
      <c r="A491" s="152"/>
      <c r="B491" s="152"/>
      <c r="C491" s="154"/>
      <c r="D491" s="154"/>
      <c r="E491" s="155"/>
    </row>
    <row r="492" spans="1:5">
      <c r="A492" s="152"/>
      <c r="B492" s="152"/>
      <c r="C492" s="154"/>
      <c r="D492" s="154"/>
      <c r="E492" s="155"/>
    </row>
    <row r="493" spans="1:5">
      <c r="A493" s="152"/>
      <c r="B493" s="152"/>
      <c r="C493" s="154"/>
      <c r="D493" s="154"/>
      <c r="E493" s="155"/>
    </row>
    <row r="494" spans="1:5">
      <c r="A494" s="152"/>
      <c r="B494" s="152"/>
      <c r="C494" s="154"/>
      <c r="D494" s="154"/>
      <c r="E494" s="155"/>
    </row>
    <row r="495" spans="1:5">
      <c r="A495" s="152"/>
      <c r="B495" s="152"/>
      <c r="C495" s="154"/>
      <c r="D495" s="154"/>
      <c r="E495" s="155"/>
    </row>
    <row r="496" spans="1:5">
      <c r="A496" s="152"/>
      <c r="B496" s="152"/>
      <c r="C496" s="154"/>
      <c r="D496" s="154"/>
      <c r="E496" s="155"/>
    </row>
    <row r="497" spans="1:5">
      <c r="A497" s="152"/>
      <c r="B497" s="152"/>
      <c r="C497" s="154"/>
      <c r="D497" s="154"/>
      <c r="E497" s="155"/>
    </row>
    <row r="498" spans="1:5">
      <c r="A498" s="152"/>
      <c r="B498" s="152"/>
      <c r="C498" s="154"/>
      <c r="D498" s="154"/>
      <c r="E498" s="155"/>
    </row>
    <row r="499" spans="1:5">
      <c r="A499" s="152"/>
      <c r="B499" s="152"/>
      <c r="C499" s="154"/>
      <c r="D499" s="154"/>
      <c r="E499" s="155"/>
    </row>
    <row r="500" spans="1:5">
      <c r="A500" s="152"/>
      <c r="B500" s="152"/>
      <c r="C500" s="154"/>
      <c r="D500" s="154"/>
      <c r="E500" s="155"/>
    </row>
    <row r="501" spans="1:5">
      <c r="A501" s="152"/>
      <c r="B501" s="152"/>
      <c r="C501" s="154"/>
      <c r="D501" s="154"/>
      <c r="E501" s="155"/>
    </row>
    <row r="502" spans="1:5">
      <c r="A502" s="152"/>
      <c r="B502" s="152"/>
      <c r="C502" s="154"/>
      <c r="D502" s="154"/>
      <c r="E502" s="155"/>
    </row>
    <row r="503" spans="1:5">
      <c r="A503" s="152"/>
      <c r="B503" s="152"/>
      <c r="C503" s="154"/>
      <c r="D503" s="154"/>
      <c r="E503" s="155"/>
    </row>
    <row r="504" spans="1:5">
      <c r="A504" s="152"/>
      <c r="B504" s="152"/>
      <c r="C504" s="154"/>
      <c r="D504" s="154"/>
      <c r="E504" s="155"/>
    </row>
    <row r="505" spans="1:5">
      <c r="A505" s="152"/>
      <c r="B505" s="152"/>
      <c r="C505" s="154"/>
      <c r="D505" s="154"/>
      <c r="E505" s="155"/>
    </row>
    <row r="506" spans="1:5">
      <c r="A506" s="152"/>
      <c r="B506" s="152"/>
      <c r="C506" s="154"/>
      <c r="D506" s="154"/>
      <c r="E506" s="155"/>
    </row>
    <row r="507" spans="1:5">
      <c r="A507" s="152"/>
      <c r="B507" s="152"/>
      <c r="C507" s="154"/>
      <c r="D507" s="154"/>
      <c r="E507" s="155"/>
    </row>
    <row r="508" spans="1:5">
      <c r="A508" s="152"/>
      <c r="B508" s="152"/>
      <c r="C508" s="154"/>
      <c r="D508" s="154"/>
      <c r="E508" s="155"/>
    </row>
    <row r="509" spans="1:5">
      <c r="A509" s="152"/>
      <c r="B509" s="152"/>
      <c r="C509" s="154"/>
      <c r="D509" s="154"/>
      <c r="E509" s="155"/>
    </row>
    <row r="510" spans="1:5">
      <c r="A510" s="152"/>
      <c r="B510" s="152"/>
      <c r="C510" s="154"/>
      <c r="D510" s="154"/>
      <c r="E510" s="155"/>
    </row>
    <row r="511" spans="1:5">
      <c r="A511" s="152"/>
      <c r="B511" s="152"/>
      <c r="C511" s="154"/>
      <c r="D511" s="154"/>
      <c r="E511" s="155"/>
    </row>
    <row r="512" spans="1:5">
      <c r="A512" s="152"/>
      <c r="B512" s="152"/>
      <c r="C512" s="154"/>
      <c r="D512" s="154"/>
      <c r="E512" s="155"/>
    </row>
    <row r="513" spans="1:5">
      <c r="A513" s="152"/>
      <c r="B513" s="152"/>
      <c r="C513" s="154"/>
      <c r="D513" s="154"/>
      <c r="E513" s="155"/>
    </row>
    <row r="514" spans="1:5">
      <c r="A514" s="152"/>
      <c r="B514" s="152"/>
      <c r="C514" s="154"/>
      <c r="D514" s="154"/>
      <c r="E514" s="155"/>
    </row>
    <row r="515" spans="1:5">
      <c r="A515" s="152"/>
      <c r="B515" s="152"/>
      <c r="C515" s="154"/>
      <c r="D515" s="154"/>
      <c r="E515" s="155"/>
    </row>
    <row r="516" spans="1:5">
      <c r="A516" s="152"/>
      <c r="B516" s="152"/>
      <c r="C516" s="154"/>
      <c r="D516" s="154"/>
      <c r="E516" s="155"/>
    </row>
    <row r="517" spans="1:5">
      <c r="A517" s="152"/>
      <c r="B517" s="152"/>
      <c r="C517" s="154"/>
      <c r="D517" s="154"/>
      <c r="E517" s="155"/>
    </row>
    <row r="518" spans="1:5">
      <c r="A518" s="152"/>
      <c r="B518" s="152"/>
      <c r="C518" s="154"/>
      <c r="D518" s="154"/>
      <c r="E518" s="155"/>
    </row>
    <row r="519" spans="1:5">
      <c r="A519" s="152"/>
      <c r="B519" s="152"/>
      <c r="C519" s="154"/>
      <c r="D519" s="154"/>
      <c r="E519" s="155"/>
    </row>
    <row r="520" spans="1:5">
      <c r="A520" s="152"/>
      <c r="B520" s="152"/>
      <c r="C520" s="154"/>
      <c r="D520" s="154"/>
      <c r="E520" s="155"/>
    </row>
    <row r="521" spans="1:5">
      <c r="A521" s="152"/>
      <c r="B521" s="152"/>
      <c r="C521" s="154"/>
      <c r="D521" s="154"/>
      <c r="E521" s="155"/>
    </row>
    <row r="522" spans="1:5">
      <c r="A522" s="152"/>
      <c r="B522" s="152"/>
      <c r="C522" s="154"/>
      <c r="D522" s="154"/>
      <c r="E522" s="155"/>
    </row>
    <row r="523" spans="1:5">
      <c r="A523" s="152"/>
      <c r="B523" s="152"/>
      <c r="C523" s="154"/>
      <c r="D523" s="154"/>
      <c r="E523" s="155"/>
    </row>
    <row r="524" spans="1:5">
      <c r="A524" s="152"/>
      <c r="B524" s="152"/>
      <c r="C524" s="154"/>
      <c r="D524" s="154"/>
      <c r="E524" s="155"/>
    </row>
    <row r="525" spans="1:5">
      <c r="A525" s="152"/>
      <c r="B525" s="152"/>
      <c r="C525" s="154"/>
      <c r="D525" s="154"/>
      <c r="E525" s="155"/>
    </row>
    <row r="526" spans="1:5">
      <c r="A526" s="152"/>
      <c r="B526" s="152"/>
      <c r="C526" s="154"/>
      <c r="D526" s="154"/>
      <c r="E526" s="155"/>
    </row>
    <row r="527" spans="1:5">
      <c r="A527" s="152"/>
      <c r="B527" s="152"/>
      <c r="C527" s="154"/>
      <c r="D527" s="154"/>
      <c r="E527" s="155"/>
    </row>
    <row r="528" spans="1:5">
      <c r="A528" s="152"/>
      <c r="B528" s="152"/>
      <c r="C528" s="154"/>
      <c r="D528" s="154"/>
      <c r="E528" s="155"/>
    </row>
    <row r="529" spans="1:5">
      <c r="A529" s="152"/>
      <c r="B529" s="152"/>
      <c r="C529" s="154"/>
      <c r="D529" s="154"/>
      <c r="E529" s="155"/>
    </row>
    <row r="530" spans="1:5">
      <c r="A530" s="152"/>
      <c r="B530" s="152"/>
      <c r="C530" s="154"/>
      <c r="D530" s="154"/>
      <c r="E530" s="155"/>
    </row>
    <row r="531" spans="1:5">
      <c r="A531" s="152"/>
      <c r="B531" s="152"/>
      <c r="C531" s="154"/>
      <c r="D531" s="154"/>
      <c r="E531" s="155"/>
    </row>
    <row r="532" spans="1:5">
      <c r="A532" s="152"/>
      <c r="B532" s="152"/>
      <c r="C532" s="154"/>
      <c r="D532" s="154"/>
      <c r="E532" s="155"/>
    </row>
    <row r="533" spans="1:5">
      <c r="A533" s="152"/>
      <c r="B533" s="152"/>
      <c r="C533" s="154"/>
      <c r="D533" s="154"/>
      <c r="E533" s="155"/>
    </row>
    <row r="534" spans="1:5">
      <c r="A534" s="152"/>
      <c r="B534" s="152"/>
      <c r="C534" s="154"/>
      <c r="D534" s="154"/>
      <c r="E534" s="155"/>
    </row>
    <row r="535" spans="1:5">
      <c r="A535" s="152"/>
      <c r="B535" s="152"/>
      <c r="C535" s="154"/>
      <c r="D535" s="154"/>
      <c r="E535" s="155"/>
    </row>
    <row r="536" spans="1:5">
      <c r="A536" s="152"/>
      <c r="B536" s="152"/>
      <c r="C536" s="154"/>
      <c r="D536" s="154"/>
      <c r="E536" s="155"/>
    </row>
    <row r="537" spans="1:5">
      <c r="A537" s="152"/>
      <c r="B537" s="152"/>
      <c r="C537" s="154"/>
      <c r="D537" s="154"/>
      <c r="E537" s="155"/>
    </row>
    <row r="538" spans="1:5">
      <c r="A538" s="152"/>
      <c r="B538" s="152"/>
      <c r="C538" s="154"/>
      <c r="D538" s="154"/>
      <c r="E538" s="155"/>
    </row>
    <row r="539" spans="1:5">
      <c r="A539" s="152"/>
      <c r="B539" s="152"/>
      <c r="C539" s="154"/>
      <c r="D539" s="154"/>
      <c r="E539" s="155"/>
    </row>
    <row r="540" spans="1:5">
      <c r="A540" s="152"/>
      <c r="B540" s="152"/>
      <c r="C540" s="154"/>
      <c r="D540" s="154"/>
      <c r="E540" s="155"/>
    </row>
    <row r="541" spans="1:5">
      <c r="A541" s="152"/>
      <c r="B541" s="152"/>
      <c r="C541" s="154"/>
      <c r="D541" s="154"/>
      <c r="E541" s="155"/>
    </row>
    <row r="542" spans="1:5">
      <c r="A542" s="152"/>
      <c r="B542" s="152"/>
      <c r="C542" s="154"/>
      <c r="D542" s="154"/>
      <c r="E542" s="155"/>
    </row>
    <row r="543" spans="1:5">
      <c r="A543" s="152"/>
      <c r="B543" s="152"/>
      <c r="C543" s="154"/>
      <c r="D543" s="154"/>
      <c r="E543" s="155"/>
    </row>
    <row r="544" spans="1:5">
      <c r="A544" s="152"/>
      <c r="B544" s="152"/>
      <c r="C544" s="154"/>
      <c r="D544" s="154"/>
      <c r="E544" s="155"/>
    </row>
    <row r="545" spans="1:5">
      <c r="A545" s="152"/>
      <c r="B545" s="152"/>
      <c r="C545" s="154"/>
      <c r="D545" s="154"/>
      <c r="E545" s="155"/>
    </row>
    <row r="546" spans="1:5">
      <c r="A546" s="152"/>
      <c r="B546" s="152"/>
      <c r="C546" s="154"/>
      <c r="D546" s="154"/>
      <c r="E546" s="155"/>
    </row>
    <row r="547" spans="1:5">
      <c r="A547" s="152"/>
      <c r="B547" s="152"/>
      <c r="C547" s="154"/>
      <c r="D547" s="154"/>
      <c r="E547" s="155"/>
    </row>
    <row r="548" spans="1:5">
      <c r="A548" s="152"/>
      <c r="B548" s="152"/>
      <c r="C548" s="154"/>
      <c r="D548" s="154"/>
      <c r="E548" s="155"/>
    </row>
    <row r="549" spans="1:5">
      <c r="A549" s="152"/>
      <c r="B549" s="152"/>
      <c r="C549" s="154"/>
      <c r="D549" s="154"/>
      <c r="E549" s="155"/>
    </row>
    <row r="550" spans="1:5">
      <c r="A550" s="152"/>
      <c r="B550" s="152"/>
      <c r="C550" s="154"/>
      <c r="D550" s="154"/>
      <c r="E550" s="155"/>
    </row>
    <row r="551" spans="1:5">
      <c r="A551" s="152"/>
      <c r="B551" s="152"/>
      <c r="C551" s="154"/>
      <c r="D551" s="154"/>
      <c r="E551" s="155"/>
    </row>
    <row r="552" spans="1:5">
      <c r="A552" s="152"/>
      <c r="B552" s="152"/>
      <c r="C552" s="154"/>
      <c r="D552" s="154"/>
      <c r="E552" s="155"/>
    </row>
    <row r="553" spans="1:5">
      <c r="A553" s="152"/>
      <c r="B553" s="152"/>
      <c r="C553" s="154"/>
      <c r="D553" s="154"/>
      <c r="E553" s="155"/>
    </row>
    <row r="554" spans="1:5">
      <c r="A554" s="152"/>
      <c r="B554" s="152"/>
      <c r="C554" s="154"/>
      <c r="D554" s="154"/>
      <c r="E554" s="155"/>
    </row>
    <row r="555" spans="1:5">
      <c r="A555" s="152"/>
      <c r="B555" s="152"/>
      <c r="C555" s="154"/>
      <c r="D555" s="154"/>
      <c r="E555" s="155"/>
    </row>
    <row r="556" spans="1:5">
      <c r="A556" s="152"/>
      <c r="B556" s="152"/>
      <c r="C556" s="154"/>
      <c r="D556" s="154"/>
      <c r="E556" s="155"/>
    </row>
    <row r="557" spans="1:5">
      <c r="A557" s="152"/>
      <c r="B557" s="152"/>
      <c r="C557" s="154"/>
      <c r="D557" s="154"/>
      <c r="E557" s="155"/>
    </row>
    <row r="558" spans="1:5">
      <c r="A558" s="152"/>
      <c r="B558" s="152"/>
      <c r="C558" s="154"/>
      <c r="D558" s="154"/>
      <c r="E558" s="155"/>
    </row>
    <row r="559" spans="1:5">
      <c r="A559" s="152"/>
      <c r="B559" s="152"/>
      <c r="C559" s="154"/>
      <c r="D559" s="154"/>
      <c r="E559" s="155"/>
    </row>
    <row r="560" spans="1:5">
      <c r="A560" s="152"/>
      <c r="B560" s="152"/>
      <c r="C560" s="154"/>
      <c r="D560" s="154"/>
      <c r="E560" s="155"/>
    </row>
    <row r="561" spans="1:5">
      <c r="A561" s="152"/>
      <c r="B561" s="152"/>
      <c r="C561" s="154"/>
      <c r="D561" s="154"/>
      <c r="E561" s="155"/>
    </row>
    <row r="562" spans="1:5">
      <c r="A562" s="152"/>
      <c r="B562" s="152"/>
      <c r="C562" s="154"/>
      <c r="D562" s="154"/>
      <c r="E562" s="155"/>
    </row>
    <row r="563" spans="1:5">
      <c r="A563" s="152"/>
      <c r="B563" s="152"/>
      <c r="C563" s="154"/>
      <c r="D563" s="154"/>
      <c r="E563" s="155"/>
    </row>
    <row r="564" spans="1:5">
      <c r="A564" s="152"/>
      <c r="B564" s="152"/>
      <c r="C564" s="154"/>
      <c r="D564" s="154"/>
      <c r="E564" s="155"/>
    </row>
    <row r="565" spans="1:5">
      <c r="A565" s="152"/>
      <c r="B565" s="152"/>
      <c r="C565" s="154"/>
      <c r="D565" s="154"/>
      <c r="E565" s="155"/>
    </row>
    <row r="566" spans="1:5">
      <c r="A566" s="152"/>
      <c r="B566" s="152"/>
      <c r="C566" s="154"/>
      <c r="D566" s="154"/>
      <c r="E566" s="155"/>
    </row>
    <row r="567" spans="1:5">
      <c r="A567" s="152"/>
      <c r="B567" s="152"/>
      <c r="C567" s="154"/>
      <c r="D567" s="154"/>
      <c r="E567" s="155"/>
    </row>
    <row r="568" spans="1:5">
      <c r="A568" s="152"/>
      <c r="B568" s="152"/>
      <c r="C568" s="154"/>
      <c r="D568" s="154"/>
      <c r="E568" s="155"/>
    </row>
    <row r="569" spans="1:5">
      <c r="A569" s="152"/>
      <c r="B569" s="152"/>
      <c r="C569" s="154"/>
      <c r="D569" s="154"/>
      <c r="E569" s="155"/>
    </row>
    <row r="570" spans="1:5">
      <c r="A570" s="152"/>
      <c r="B570" s="152"/>
      <c r="C570" s="154"/>
      <c r="D570" s="154"/>
      <c r="E570" s="155"/>
    </row>
    <row r="571" spans="1:5">
      <c r="A571" s="152"/>
      <c r="B571" s="152"/>
      <c r="C571" s="154"/>
      <c r="D571" s="154"/>
      <c r="E571" s="155"/>
    </row>
    <row r="572" spans="1:5">
      <c r="A572" s="152"/>
      <c r="B572" s="152"/>
      <c r="C572" s="154"/>
      <c r="D572" s="154"/>
      <c r="E572" s="155"/>
    </row>
    <row r="573" spans="1:5">
      <c r="A573" s="152"/>
      <c r="B573" s="152"/>
      <c r="C573" s="154"/>
      <c r="D573" s="154"/>
      <c r="E573" s="155"/>
    </row>
    <row r="574" spans="1:5">
      <c r="A574" s="152"/>
      <c r="B574" s="152"/>
      <c r="C574" s="154"/>
      <c r="D574" s="154"/>
      <c r="E574" s="155"/>
    </row>
    <row r="575" spans="1:5">
      <c r="A575" s="152"/>
      <c r="B575" s="152"/>
      <c r="C575" s="154"/>
      <c r="D575" s="154"/>
      <c r="E575" s="155"/>
    </row>
    <row r="576" spans="1:5">
      <c r="A576" s="152"/>
      <c r="B576" s="152"/>
      <c r="C576" s="154"/>
      <c r="D576" s="154"/>
      <c r="E576" s="155"/>
    </row>
    <row r="577" spans="1:5">
      <c r="A577" s="152"/>
      <c r="B577" s="152"/>
      <c r="C577" s="154"/>
      <c r="D577" s="154"/>
      <c r="E577" s="155"/>
    </row>
    <row r="578" spans="1:5">
      <c r="A578" s="152"/>
      <c r="B578" s="152"/>
      <c r="C578" s="154"/>
      <c r="D578" s="154"/>
      <c r="E578" s="155"/>
    </row>
    <row r="579" spans="1:5">
      <c r="A579" s="152"/>
      <c r="B579" s="152"/>
      <c r="C579" s="154"/>
      <c r="D579" s="154"/>
      <c r="E579" s="155"/>
    </row>
    <row r="580" spans="1:5">
      <c r="A580" s="152"/>
      <c r="B580" s="152"/>
      <c r="C580" s="154"/>
      <c r="D580" s="154"/>
      <c r="E580" s="155"/>
    </row>
    <row r="581" spans="1:5">
      <c r="A581" s="152"/>
      <c r="B581" s="152"/>
      <c r="C581" s="154"/>
      <c r="D581" s="154"/>
      <c r="E581" s="155"/>
    </row>
    <row r="582" spans="1:5">
      <c r="A582" s="152"/>
      <c r="B582" s="152"/>
      <c r="C582" s="154"/>
      <c r="D582" s="154"/>
      <c r="E582" s="155"/>
    </row>
    <row r="583" spans="1:5">
      <c r="A583" s="152"/>
      <c r="B583" s="152"/>
      <c r="C583" s="154"/>
      <c r="D583" s="154"/>
      <c r="E583" s="155"/>
    </row>
    <row r="584" spans="1:5">
      <c r="A584" s="152"/>
      <c r="B584" s="152"/>
      <c r="C584" s="154"/>
      <c r="D584" s="154"/>
      <c r="E584" s="155"/>
    </row>
    <row r="585" spans="1:5">
      <c r="A585" s="152"/>
      <c r="B585" s="152"/>
      <c r="C585" s="154"/>
      <c r="D585" s="154"/>
      <c r="E585" s="155"/>
    </row>
    <row r="586" spans="1:5">
      <c r="A586" s="152"/>
      <c r="B586" s="152"/>
      <c r="C586" s="154"/>
      <c r="D586" s="154"/>
      <c r="E586" s="155"/>
    </row>
    <row r="587" spans="1:5">
      <c r="A587" s="152"/>
      <c r="B587" s="152"/>
      <c r="C587" s="154"/>
      <c r="D587" s="154"/>
      <c r="E587" s="155"/>
    </row>
    <row r="588" spans="1:5">
      <c r="A588" s="152"/>
      <c r="B588" s="152"/>
      <c r="C588" s="154"/>
      <c r="D588" s="154"/>
      <c r="E588" s="155"/>
    </row>
    <row r="589" spans="1:5">
      <c r="A589" s="152"/>
      <c r="B589" s="152"/>
      <c r="C589" s="154"/>
      <c r="D589" s="154"/>
      <c r="E589" s="155"/>
    </row>
    <row r="590" spans="1:5">
      <c r="A590" s="152"/>
      <c r="B590" s="152"/>
      <c r="C590" s="154"/>
      <c r="D590" s="154"/>
      <c r="E590" s="155"/>
    </row>
    <row r="591" spans="1:5">
      <c r="A591" s="152"/>
      <c r="B591" s="152"/>
      <c r="C591" s="154"/>
      <c r="D591" s="154"/>
      <c r="E591" s="155"/>
    </row>
    <row r="592" spans="1:5">
      <c r="A592" s="152"/>
      <c r="B592" s="152"/>
      <c r="C592" s="154"/>
      <c r="D592" s="154"/>
      <c r="E592" s="155"/>
    </row>
    <row r="593" spans="1:5">
      <c r="A593" s="152"/>
      <c r="B593" s="152"/>
      <c r="C593" s="154"/>
      <c r="D593" s="154"/>
      <c r="E593" s="155"/>
    </row>
    <row r="594" spans="1:5">
      <c r="A594" s="152"/>
      <c r="B594" s="152"/>
      <c r="C594" s="154"/>
      <c r="D594" s="154"/>
      <c r="E594" s="155"/>
    </row>
    <row r="595" spans="1:5">
      <c r="A595" s="152"/>
      <c r="B595" s="152"/>
      <c r="C595" s="154"/>
      <c r="D595" s="154"/>
      <c r="E595" s="155"/>
    </row>
    <row r="596" spans="1:5">
      <c r="A596" s="152"/>
      <c r="B596" s="152"/>
      <c r="C596" s="154"/>
      <c r="D596" s="154"/>
      <c r="E596" s="155"/>
    </row>
    <row r="597" spans="1:5">
      <c r="A597" s="152"/>
      <c r="B597" s="152"/>
      <c r="C597" s="154"/>
      <c r="D597" s="154"/>
      <c r="E597" s="155"/>
    </row>
    <row r="598" spans="1:5">
      <c r="A598" s="152"/>
      <c r="B598" s="152"/>
      <c r="C598" s="154"/>
      <c r="D598" s="154"/>
      <c r="E598" s="155"/>
    </row>
    <row r="599" spans="1:5">
      <c r="A599" s="152"/>
      <c r="B599" s="152"/>
      <c r="C599" s="154"/>
      <c r="D599" s="154"/>
      <c r="E599" s="155"/>
    </row>
    <row r="600" spans="1:5">
      <c r="A600" s="152"/>
      <c r="B600" s="152"/>
      <c r="C600" s="154"/>
      <c r="D600" s="154"/>
      <c r="E600" s="155"/>
    </row>
    <row r="601" spans="1:5">
      <c r="A601" s="152"/>
      <c r="B601" s="152"/>
      <c r="C601" s="154"/>
      <c r="D601" s="154"/>
      <c r="E601" s="155"/>
    </row>
    <row r="602" spans="1:5">
      <c r="A602" s="152"/>
      <c r="B602" s="152"/>
      <c r="C602" s="154"/>
      <c r="D602" s="154"/>
      <c r="E602" s="155"/>
    </row>
    <row r="603" spans="1:5">
      <c r="A603" s="152"/>
      <c r="B603" s="152"/>
      <c r="C603" s="154"/>
      <c r="D603" s="154"/>
      <c r="E603" s="155"/>
    </row>
    <row r="604" spans="1:5">
      <c r="A604" s="152"/>
      <c r="B604" s="152"/>
      <c r="C604" s="154"/>
      <c r="D604" s="154"/>
      <c r="E604" s="155"/>
    </row>
    <row r="605" spans="1:5">
      <c r="A605" s="152"/>
      <c r="B605" s="152"/>
      <c r="C605" s="154"/>
      <c r="D605" s="154"/>
      <c r="E605" s="155"/>
    </row>
    <row r="606" spans="1:5">
      <c r="A606" s="152"/>
      <c r="B606" s="152"/>
      <c r="C606" s="154"/>
      <c r="D606" s="154"/>
      <c r="E606" s="155"/>
    </row>
    <row r="607" spans="1:5">
      <c r="A607" s="152"/>
      <c r="B607" s="152"/>
      <c r="C607" s="154"/>
      <c r="D607" s="154"/>
      <c r="E607" s="155"/>
    </row>
    <row r="608" spans="1:5">
      <c r="A608" s="152"/>
      <c r="B608" s="152"/>
      <c r="C608" s="154"/>
      <c r="D608" s="154"/>
      <c r="E608" s="155"/>
    </row>
    <row r="609" spans="1:5">
      <c r="A609" s="152"/>
      <c r="B609" s="152"/>
      <c r="C609" s="154"/>
      <c r="D609" s="154"/>
      <c r="E609" s="155"/>
    </row>
    <row r="610" spans="1:5">
      <c r="A610" s="152"/>
      <c r="B610" s="152"/>
      <c r="C610" s="154"/>
      <c r="D610" s="154"/>
      <c r="E610" s="155"/>
    </row>
    <row r="611" spans="1:5">
      <c r="A611" s="152"/>
      <c r="B611" s="152"/>
      <c r="C611" s="154"/>
      <c r="D611" s="154"/>
      <c r="E611" s="155"/>
    </row>
    <row r="612" spans="1:5">
      <c r="A612" s="152"/>
      <c r="B612" s="152"/>
      <c r="C612" s="154"/>
      <c r="D612" s="154"/>
      <c r="E612" s="155"/>
    </row>
    <row r="613" spans="1:5">
      <c r="A613" s="152"/>
      <c r="B613" s="152"/>
      <c r="C613" s="154"/>
      <c r="D613" s="154"/>
      <c r="E613" s="155"/>
    </row>
    <row r="614" spans="1:5">
      <c r="A614" s="152"/>
      <c r="B614" s="152"/>
      <c r="C614" s="154"/>
      <c r="D614" s="154"/>
      <c r="E614" s="155"/>
    </row>
    <row r="615" spans="1:5">
      <c r="A615" s="152"/>
      <c r="B615" s="152"/>
      <c r="C615" s="154"/>
      <c r="D615" s="154"/>
      <c r="E615" s="155"/>
    </row>
    <row r="616" spans="1:5">
      <c r="A616" s="152"/>
      <c r="B616" s="152"/>
      <c r="C616" s="154"/>
      <c r="D616" s="154"/>
      <c r="E616" s="155"/>
    </row>
    <row r="617" spans="1:5">
      <c r="A617" s="152"/>
      <c r="B617" s="152"/>
      <c r="C617" s="154"/>
      <c r="D617" s="154"/>
      <c r="E617" s="155"/>
    </row>
    <row r="618" spans="1:5">
      <c r="A618" s="152"/>
      <c r="B618" s="152"/>
      <c r="C618" s="154"/>
      <c r="D618" s="154"/>
      <c r="E618" s="155"/>
    </row>
    <row r="619" spans="1:5">
      <c r="A619" s="152"/>
      <c r="B619" s="152"/>
      <c r="C619" s="154"/>
      <c r="D619" s="154"/>
      <c r="E619" s="155"/>
    </row>
    <row r="620" spans="1:5">
      <c r="A620" s="152"/>
      <c r="B620" s="152"/>
      <c r="C620" s="154"/>
      <c r="D620" s="154"/>
      <c r="E620" s="155"/>
    </row>
    <row r="621" spans="1:5">
      <c r="A621" s="152"/>
      <c r="B621" s="152"/>
      <c r="C621" s="154"/>
      <c r="D621" s="154"/>
      <c r="E621" s="155"/>
    </row>
    <row r="622" spans="1:5">
      <c r="A622" s="152"/>
      <c r="B622" s="152"/>
      <c r="C622" s="154"/>
      <c r="D622" s="154"/>
      <c r="E622" s="155"/>
    </row>
    <row r="623" spans="1:5">
      <c r="A623" s="152"/>
      <c r="B623" s="152"/>
      <c r="C623" s="154"/>
      <c r="D623" s="154"/>
      <c r="E623" s="155"/>
    </row>
    <row r="624" spans="1:5">
      <c r="A624" s="152"/>
      <c r="B624" s="152"/>
      <c r="C624" s="154"/>
      <c r="D624" s="154"/>
      <c r="E624" s="155"/>
    </row>
    <row r="625" spans="1:5">
      <c r="A625" s="152"/>
      <c r="B625" s="152"/>
      <c r="C625" s="154"/>
      <c r="D625" s="154"/>
      <c r="E625" s="155"/>
    </row>
    <row r="626" spans="1:5">
      <c r="A626" s="152"/>
      <c r="B626" s="152"/>
      <c r="C626" s="154"/>
      <c r="D626" s="154"/>
      <c r="E626" s="155"/>
    </row>
    <row r="627" spans="1:5">
      <c r="A627" s="152"/>
      <c r="B627" s="152"/>
      <c r="C627" s="154"/>
      <c r="D627" s="154"/>
      <c r="E627" s="155"/>
    </row>
    <row r="628" spans="1:5">
      <c r="A628" s="152"/>
      <c r="B628" s="152"/>
      <c r="C628" s="154"/>
      <c r="D628" s="154"/>
      <c r="E628" s="155"/>
    </row>
    <row r="629" spans="1:5">
      <c r="A629" s="152"/>
      <c r="B629" s="152"/>
      <c r="C629" s="154"/>
      <c r="D629" s="154"/>
      <c r="E629" s="155"/>
    </row>
    <row r="630" spans="1:5">
      <c r="A630" s="152"/>
      <c r="B630" s="152"/>
      <c r="C630" s="154"/>
      <c r="D630" s="154"/>
      <c r="E630" s="155"/>
    </row>
    <row r="631" spans="1:5">
      <c r="A631" s="152"/>
      <c r="B631" s="152"/>
      <c r="C631" s="154"/>
      <c r="D631" s="154"/>
      <c r="E631" s="155"/>
    </row>
    <row r="632" spans="1:5">
      <c r="A632" s="152"/>
      <c r="B632" s="152"/>
      <c r="C632" s="154"/>
      <c r="D632" s="154"/>
      <c r="E632" s="155"/>
    </row>
    <row r="633" spans="1:5">
      <c r="A633" s="152"/>
      <c r="B633" s="152"/>
      <c r="C633" s="154"/>
      <c r="D633" s="154"/>
      <c r="E633" s="155"/>
    </row>
    <row r="634" spans="1:5">
      <c r="A634" s="152"/>
      <c r="B634" s="152"/>
      <c r="C634" s="154"/>
      <c r="D634" s="154"/>
      <c r="E634" s="155"/>
    </row>
    <row r="635" spans="1:5">
      <c r="A635" s="152"/>
      <c r="B635" s="152"/>
      <c r="C635" s="154"/>
      <c r="D635" s="154"/>
      <c r="E635" s="155"/>
    </row>
    <row r="636" spans="1:5">
      <c r="A636" s="152"/>
      <c r="B636" s="152"/>
      <c r="C636" s="154"/>
      <c r="D636" s="154"/>
      <c r="E636" s="155"/>
    </row>
    <row r="637" spans="1:5">
      <c r="A637" s="152"/>
      <c r="B637" s="152"/>
      <c r="C637" s="154"/>
      <c r="D637" s="154"/>
      <c r="E637" s="155"/>
    </row>
    <row r="638" spans="1:5">
      <c r="A638" s="152"/>
      <c r="B638" s="152"/>
      <c r="C638" s="154"/>
      <c r="D638" s="154"/>
      <c r="E638" s="155"/>
    </row>
    <row r="639" spans="1:5">
      <c r="A639" s="152"/>
      <c r="B639" s="152"/>
      <c r="C639" s="154"/>
      <c r="D639" s="154"/>
      <c r="E639" s="155"/>
    </row>
    <row r="640" spans="1:5">
      <c r="A640" s="152"/>
      <c r="B640" s="152"/>
      <c r="C640" s="154"/>
      <c r="D640" s="154"/>
      <c r="E640" s="155"/>
    </row>
    <row r="641" spans="1:5">
      <c r="A641" s="152"/>
      <c r="B641" s="152"/>
      <c r="C641" s="154"/>
      <c r="D641" s="154"/>
      <c r="E641" s="155"/>
    </row>
    <row r="642" spans="1:5">
      <c r="A642" s="152"/>
      <c r="B642" s="152"/>
      <c r="C642" s="154"/>
      <c r="D642" s="154"/>
      <c r="E642" s="155"/>
    </row>
    <row r="643" spans="1:5">
      <c r="A643" s="152"/>
      <c r="B643" s="152"/>
      <c r="C643" s="154"/>
      <c r="D643" s="154"/>
      <c r="E643" s="155"/>
    </row>
    <row r="644" spans="1:5">
      <c r="A644" s="152"/>
      <c r="B644" s="152"/>
      <c r="C644" s="154"/>
      <c r="D644" s="154"/>
      <c r="E644" s="155"/>
    </row>
    <row r="645" spans="1:5">
      <c r="A645" s="152"/>
      <c r="B645" s="152"/>
      <c r="C645" s="154"/>
      <c r="D645" s="154"/>
      <c r="E645" s="155"/>
    </row>
    <row r="646" spans="1:5">
      <c r="A646" s="152"/>
      <c r="B646" s="152"/>
      <c r="C646" s="154"/>
      <c r="D646" s="154"/>
      <c r="E646" s="155"/>
    </row>
    <row r="647" spans="1:5">
      <c r="A647" s="152"/>
      <c r="B647" s="152"/>
      <c r="C647" s="154"/>
      <c r="D647" s="154"/>
      <c r="E647" s="155"/>
    </row>
    <row r="648" spans="1:5">
      <c r="A648" s="152"/>
      <c r="B648" s="152"/>
      <c r="C648" s="154"/>
      <c r="D648" s="154"/>
      <c r="E648" s="155"/>
    </row>
    <row r="649" spans="1:5">
      <c r="A649" s="152"/>
      <c r="B649" s="152"/>
      <c r="C649" s="154"/>
      <c r="D649" s="154"/>
      <c r="E649" s="155"/>
    </row>
    <row r="650" spans="1:5">
      <c r="A650" s="152"/>
      <c r="B650" s="152"/>
      <c r="C650" s="154"/>
      <c r="D650" s="154"/>
      <c r="E650" s="155"/>
    </row>
    <row r="651" spans="1:5">
      <c r="A651" s="152"/>
      <c r="B651" s="152"/>
      <c r="C651" s="154"/>
      <c r="D651" s="154"/>
      <c r="E651" s="155"/>
    </row>
    <row r="652" spans="1:5">
      <c r="A652" s="152"/>
      <c r="B652" s="152"/>
      <c r="C652" s="154"/>
      <c r="D652" s="154"/>
      <c r="E652" s="155"/>
    </row>
    <row r="653" spans="1:5">
      <c r="A653" s="152"/>
      <c r="B653" s="152"/>
      <c r="C653" s="154"/>
      <c r="D653" s="154"/>
      <c r="E653" s="155"/>
    </row>
    <row r="654" spans="1:5">
      <c r="A654" s="152"/>
      <c r="B654" s="152"/>
      <c r="C654" s="154"/>
      <c r="D654" s="154"/>
      <c r="E654" s="155"/>
    </row>
    <row r="655" spans="1:5">
      <c r="A655" s="152"/>
      <c r="B655" s="152"/>
      <c r="C655" s="154"/>
      <c r="D655" s="154"/>
      <c r="E655" s="155"/>
    </row>
    <row r="656" spans="1:5">
      <c r="A656" s="152"/>
      <c r="B656" s="152"/>
      <c r="C656" s="154"/>
      <c r="D656" s="154"/>
      <c r="E656" s="155"/>
    </row>
    <row r="657" spans="1:5">
      <c r="A657" s="152"/>
      <c r="B657" s="152"/>
      <c r="C657" s="154"/>
      <c r="D657" s="154"/>
      <c r="E657" s="155"/>
    </row>
    <row r="658" spans="1:5">
      <c r="A658" s="152"/>
      <c r="B658" s="152"/>
      <c r="C658" s="154"/>
      <c r="D658" s="154"/>
      <c r="E658" s="155"/>
    </row>
    <row r="659" spans="1:5">
      <c r="A659" s="152"/>
      <c r="B659" s="152"/>
      <c r="C659" s="154"/>
      <c r="D659" s="154"/>
      <c r="E659" s="155"/>
    </row>
    <row r="660" spans="1:5">
      <c r="A660" s="152"/>
      <c r="B660" s="152"/>
      <c r="C660" s="154"/>
      <c r="D660" s="154"/>
      <c r="E660" s="155"/>
    </row>
    <row r="661" spans="1:5">
      <c r="A661" s="152"/>
      <c r="B661" s="152"/>
      <c r="C661" s="154"/>
      <c r="D661" s="154"/>
      <c r="E661" s="155"/>
    </row>
    <row r="662" spans="1:5">
      <c r="A662" s="152"/>
      <c r="B662" s="152"/>
      <c r="C662" s="154"/>
      <c r="D662" s="154"/>
      <c r="E662" s="155"/>
    </row>
    <row r="663" spans="1:5">
      <c r="A663" s="152"/>
      <c r="B663" s="152"/>
      <c r="C663" s="154"/>
      <c r="D663" s="154"/>
      <c r="E663" s="155"/>
    </row>
    <row r="664" spans="1:5">
      <c r="A664" s="152"/>
      <c r="B664" s="152"/>
      <c r="C664" s="154"/>
      <c r="D664" s="154"/>
      <c r="E664" s="155"/>
    </row>
    <row r="665" spans="1:5">
      <c r="A665" s="152"/>
      <c r="B665" s="152"/>
      <c r="C665" s="154"/>
      <c r="D665" s="154"/>
      <c r="E665" s="155"/>
    </row>
    <row r="666" spans="1:5">
      <c r="A666" s="152"/>
      <c r="B666" s="152"/>
      <c r="C666" s="154"/>
      <c r="D666" s="154"/>
      <c r="E666" s="155"/>
    </row>
    <row r="667" spans="1:5">
      <c r="A667" s="152"/>
      <c r="B667" s="152"/>
      <c r="C667" s="154"/>
      <c r="D667" s="154"/>
      <c r="E667" s="155"/>
    </row>
    <row r="668" spans="1:5">
      <c r="A668" s="152"/>
      <c r="B668" s="152"/>
      <c r="C668" s="154"/>
      <c r="D668" s="154"/>
      <c r="E668" s="155"/>
    </row>
    <row r="669" spans="1:5">
      <c r="A669" s="152"/>
      <c r="B669" s="152"/>
      <c r="C669" s="154"/>
      <c r="D669" s="154"/>
      <c r="E669" s="155"/>
    </row>
    <row r="670" spans="1:5">
      <c r="A670" s="152"/>
      <c r="B670" s="152"/>
      <c r="C670" s="154"/>
      <c r="D670" s="154"/>
      <c r="E670" s="155"/>
    </row>
    <row r="671" spans="1:5">
      <c r="A671" s="152"/>
      <c r="B671" s="152"/>
      <c r="C671" s="154"/>
      <c r="D671" s="154"/>
      <c r="E671" s="155"/>
    </row>
    <row r="672" spans="1:5">
      <c r="A672" s="152"/>
      <c r="B672" s="152"/>
      <c r="C672" s="154"/>
      <c r="D672" s="154"/>
      <c r="E672" s="155"/>
    </row>
    <row r="673" spans="1:5">
      <c r="A673" s="152"/>
      <c r="B673" s="152"/>
      <c r="C673" s="154"/>
      <c r="D673" s="154"/>
      <c r="E673" s="155"/>
    </row>
    <row r="674" spans="1:5">
      <c r="A674" s="152"/>
      <c r="B674" s="152"/>
      <c r="C674" s="154"/>
      <c r="D674" s="154"/>
      <c r="E674" s="155"/>
    </row>
    <row r="675" spans="1:5">
      <c r="A675" s="152"/>
      <c r="B675" s="152"/>
      <c r="C675" s="154"/>
      <c r="D675" s="154"/>
      <c r="E675" s="155"/>
    </row>
    <row r="676" spans="1:5">
      <c r="A676" s="152"/>
      <c r="B676" s="152"/>
      <c r="C676" s="154"/>
      <c r="D676" s="154"/>
      <c r="E676" s="155"/>
    </row>
    <row r="677" spans="1:5">
      <c r="A677" s="152"/>
      <c r="B677" s="152"/>
      <c r="C677" s="154"/>
      <c r="D677" s="154"/>
      <c r="E677" s="155"/>
    </row>
    <row r="678" spans="1:5">
      <c r="A678" s="152"/>
      <c r="B678" s="152"/>
      <c r="C678" s="154"/>
      <c r="D678" s="154"/>
      <c r="E678" s="155"/>
    </row>
    <row r="679" spans="1:5">
      <c r="A679" s="152"/>
      <c r="B679" s="152"/>
      <c r="C679" s="154"/>
      <c r="D679" s="154"/>
      <c r="E679" s="155"/>
    </row>
    <row r="680" spans="1:5">
      <c r="A680" s="152"/>
      <c r="B680" s="152"/>
      <c r="C680" s="154"/>
      <c r="D680" s="154"/>
      <c r="E680" s="155"/>
    </row>
    <row r="681" spans="1:5">
      <c r="A681" s="152"/>
      <c r="B681" s="152"/>
      <c r="C681" s="154"/>
      <c r="D681" s="154"/>
      <c r="E681" s="155"/>
    </row>
    <row r="682" spans="1:5">
      <c r="A682" s="152"/>
      <c r="B682" s="152"/>
      <c r="C682" s="154"/>
      <c r="D682" s="154"/>
      <c r="E682" s="155"/>
    </row>
    <row r="683" spans="1:5">
      <c r="A683" s="152"/>
      <c r="B683" s="152"/>
      <c r="C683" s="154"/>
      <c r="D683" s="154"/>
      <c r="E683" s="155"/>
    </row>
    <row r="684" spans="1:5">
      <c r="A684" s="152"/>
      <c r="B684" s="152"/>
      <c r="C684" s="154"/>
      <c r="D684" s="154"/>
      <c r="E684" s="155"/>
    </row>
    <row r="685" spans="1:5">
      <c r="A685" s="152"/>
      <c r="B685" s="152"/>
      <c r="C685" s="154"/>
      <c r="D685" s="154"/>
      <c r="E685" s="155"/>
    </row>
    <row r="686" spans="1:5">
      <c r="A686" s="152"/>
      <c r="B686" s="152"/>
      <c r="C686" s="154"/>
      <c r="D686" s="154"/>
      <c r="E686" s="155"/>
    </row>
    <row r="687" spans="1:5">
      <c r="A687" s="152"/>
      <c r="B687" s="152"/>
      <c r="C687" s="154"/>
      <c r="D687" s="154"/>
      <c r="E687" s="155"/>
    </row>
    <row r="688" spans="1:5">
      <c r="A688" s="152"/>
      <c r="B688" s="152"/>
      <c r="C688" s="154"/>
      <c r="D688" s="154"/>
      <c r="E688" s="155"/>
    </row>
    <row r="689" spans="1:5">
      <c r="A689" s="152"/>
      <c r="B689" s="152"/>
      <c r="C689" s="154"/>
      <c r="D689" s="154"/>
      <c r="E689" s="155"/>
    </row>
    <row r="690" spans="1:5">
      <c r="A690" s="152"/>
      <c r="B690" s="152"/>
      <c r="C690" s="154"/>
      <c r="D690" s="154"/>
      <c r="E690" s="155"/>
    </row>
    <row r="691" spans="1:5">
      <c r="A691" s="152"/>
      <c r="B691" s="152"/>
      <c r="C691" s="154"/>
      <c r="D691" s="154"/>
      <c r="E691" s="155"/>
    </row>
    <row r="692" spans="1:5">
      <c r="A692" s="152"/>
      <c r="B692" s="152"/>
      <c r="C692" s="154"/>
      <c r="D692" s="154"/>
      <c r="E692" s="155"/>
    </row>
    <row r="693" spans="1:5">
      <c r="A693" s="152"/>
      <c r="B693" s="152"/>
      <c r="C693" s="154"/>
      <c r="D693" s="154"/>
      <c r="E693" s="155"/>
    </row>
    <row r="694" spans="1:5">
      <c r="A694" s="152"/>
      <c r="B694" s="152"/>
      <c r="C694" s="154"/>
      <c r="D694" s="154"/>
      <c r="E694" s="155"/>
    </row>
    <row r="695" spans="1:5">
      <c r="A695" s="152"/>
      <c r="B695" s="152"/>
      <c r="C695" s="154"/>
      <c r="D695" s="154"/>
      <c r="E695" s="155"/>
    </row>
    <row r="696" spans="1:5">
      <c r="A696" s="152"/>
      <c r="B696" s="152"/>
      <c r="C696" s="154"/>
      <c r="D696" s="154"/>
      <c r="E696" s="155"/>
    </row>
    <row r="697" spans="1:5">
      <c r="A697" s="152"/>
      <c r="B697" s="152"/>
      <c r="C697" s="154"/>
      <c r="D697" s="154"/>
      <c r="E697" s="155"/>
    </row>
    <row r="698" spans="1:5">
      <c r="A698" s="152"/>
      <c r="B698" s="152"/>
      <c r="C698" s="154"/>
      <c r="D698" s="154"/>
      <c r="E698" s="155"/>
    </row>
    <row r="699" spans="1:5">
      <c r="A699" s="152"/>
      <c r="B699" s="152"/>
      <c r="C699" s="154"/>
      <c r="D699" s="154"/>
      <c r="E699" s="155"/>
    </row>
    <row r="700" spans="1:5">
      <c r="A700" s="152"/>
      <c r="B700" s="152"/>
      <c r="C700" s="154"/>
      <c r="D700" s="154"/>
      <c r="E700" s="155"/>
    </row>
    <row r="701" spans="1:5">
      <c r="A701" s="152"/>
      <c r="B701" s="152"/>
      <c r="C701" s="154"/>
      <c r="D701" s="154"/>
      <c r="E701" s="155"/>
    </row>
    <row r="702" spans="1:5">
      <c r="A702" s="152"/>
      <c r="B702" s="152"/>
      <c r="C702" s="154"/>
      <c r="D702" s="154"/>
      <c r="E702" s="155"/>
    </row>
    <row r="703" spans="1:5">
      <c r="A703" s="152"/>
      <c r="B703" s="152"/>
      <c r="C703" s="154"/>
      <c r="D703" s="154"/>
      <c r="E703" s="155"/>
    </row>
    <row r="704" spans="1:5">
      <c r="A704" s="152"/>
      <c r="B704" s="152"/>
      <c r="C704" s="154"/>
      <c r="D704" s="154"/>
      <c r="E704" s="155"/>
    </row>
    <row r="705" spans="1:5">
      <c r="A705" s="152"/>
      <c r="B705" s="152"/>
      <c r="C705" s="154"/>
      <c r="D705" s="154"/>
      <c r="E705" s="155"/>
    </row>
    <row r="706" spans="1:5">
      <c r="A706" s="152"/>
      <c r="B706" s="152"/>
      <c r="C706" s="154"/>
      <c r="D706" s="154"/>
      <c r="E706" s="155"/>
    </row>
    <row r="707" spans="1:5">
      <c r="A707" s="152"/>
      <c r="B707" s="152"/>
      <c r="C707" s="154"/>
      <c r="D707" s="154"/>
      <c r="E707" s="155"/>
    </row>
    <row r="708" spans="1:5">
      <c r="A708" s="152"/>
      <c r="B708" s="152"/>
      <c r="C708" s="154"/>
      <c r="D708" s="154"/>
      <c r="E708" s="155"/>
    </row>
    <row r="709" spans="1:5">
      <c r="A709" s="152"/>
      <c r="B709" s="152"/>
      <c r="C709" s="154"/>
      <c r="D709" s="154"/>
      <c r="E709" s="155"/>
    </row>
    <row r="710" spans="1:5">
      <c r="A710" s="152"/>
      <c r="B710" s="152"/>
      <c r="C710" s="154"/>
      <c r="D710" s="154"/>
      <c r="E710" s="155"/>
    </row>
    <row r="711" spans="1:5">
      <c r="A711" s="152"/>
      <c r="B711" s="152"/>
      <c r="C711" s="154"/>
      <c r="D711" s="154"/>
      <c r="E711" s="155"/>
    </row>
    <row r="712" spans="1:5">
      <c r="A712" s="152"/>
      <c r="B712" s="152"/>
      <c r="C712" s="154"/>
      <c r="D712" s="154"/>
      <c r="E712" s="155"/>
    </row>
    <row r="713" spans="1:5">
      <c r="A713" s="152"/>
      <c r="B713" s="152"/>
      <c r="C713" s="154"/>
      <c r="D713" s="154"/>
      <c r="E713" s="155"/>
    </row>
    <row r="714" spans="1:5">
      <c r="A714" s="152"/>
      <c r="B714" s="152"/>
      <c r="C714" s="154"/>
      <c r="D714" s="154"/>
      <c r="E714" s="155"/>
    </row>
    <row r="715" spans="1:5">
      <c r="A715" s="152"/>
      <c r="B715" s="152"/>
      <c r="C715" s="154"/>
      <c r="D715" s="154"/>
      <c r="E715" s="155"/>
    </row>
    <row r="716" spans="1:5">
      <c r="A716" s="152"/>
      <c r="B716" s="152"/>
      <c r="C716" s="154"/>
      <c r="D716" s="154"/>
      <c r="E716" s="155"/>
    </row>
    <row r="717" spans="1:5">
      <c r="A717" s="152"/>
      <c r="B717" s="152"/>
      <c r="C717" s="154"/>
      <c r="D717" s="154"/>
      <c r="E717" s="155"/>
    </row>
    <row r="718" spans="1:5">
      <c r="A718" s="152"/>
      <c r="B718" s="152"/>
      <c r="C718" s="154"/>
      <c r="D718" s="154"/>
      <c r="E718" s="155"/>
    </row>
    <row r="719" spans="1:5">
      <c r="A719" s="152"/>
      <c r="B719" s="152"/>
      <c r="C719" s="154"/>
      <c r="D719" s="154"/>
      <c r="E719" s="155"/>
    </row>
    <row r="720" spans="1:5">
      <c r="A720" s="152"/>
      <c r="B720" s="152"/>
      <c r="C720" s="154"/>
      <c r="D720" s="154"/>
      <c r="E720" s="155"/>
    </row>
    <row r="721" spans="1:5">
      <c r="A721" s="152"/>
      <c r="B721" s="152"/>
      <c r="C721" s="154"/>
      <c r="D721" s="154"/>
      <c r="E721" s="155"/>
    </row>
    <row r="722" spans="1:5">
      <c r="A722" s="152"/>
      <c r="B722" s="152"/>
      <c r="C722" s="154"/>
      <c r="D722" s="154"/>
      <c r="E722" s="155"/>
    </row>
    <row r="723" spans="1:5">
      <c r="A723" s="152"/>
      <c r="B723" s="152"/>
      <c r="C723" s="154"/>
      <c r="D723" s="154"/>
      <c r="E723" s="155"/>
    </row>
    <row r="724" spans="1:5">
      <c r="A724" s="152"/>
      <c r="B724" s="152"/>
      <c r="C724" s="154"/>
      <c r="D724" s="154"/>
      <c r="E724" s="155"/>
    </row>
    <row r="725" spans="1:5">
      <c r="A725" s="152"/>
      <c r="B725" s="152"/>
      <c r="C725" s="154"/>
      <c r="D725" s="154"/>
      <c r="E725" s="155"/>
    </row>
    <row r="726" spans="1:5">
      <c r="A726" s="152"/>
      <c r="B726" s="152"/>
      <c r="C726" s="154"/>
      <c r="D726" s="154"/>
      <c r="E726" s="155"/>
    </row>
    <row r="727" spans="1:5">
      <c r="A727" s="152"/>
      <c r="B727" s="152"/>
      <c r="C727" s="154"/>
      <c r="D727" s="154"/>
      <c r="E727" s="155"/>
    </row>
    <row r="728" spans="1:5">
      <c r="A728" s="152"/>
      <c r="B728" s="152"/>
      <c r="C728" s="154"/>
      <c r="D728" s="154"/>
      <c r="E728" s="155"/>
    </row>
    <row r="729" spans="1:5">
      <c r="A729" s="152"/>
      <c r="B729" s="152"/>
      <c r="C729" s="154"/>
      <c r="D729" s="154"/>
      <c r="E729" s="155"/>
    </row>
    <row r="730" spans="1:5">
      <c r="A730" s="152"/>
      <c r="B730" s="152"/>
      <c r="C730" s="154"/>
      <c r="D730" s="154"/>
      <c r="E730" s="155"/>
    </row>
    <row r="731" spans="1:5">
      <c r="A731" s="152"/>
      <c r="B731" s="152"/>
      <c r="C731" s="154"/>
      <c r="D731" s="154"/>
      <c r="E731" s="155"/>
    </row>
    <row r="732" spans="1:5">
      <c r="A732" s="152"/>
      <c r="B732" s="152"/>
      <c r="C732" s="154"/>
      <c r="D732" s="154"/>
      <c r="E732" s="155"/>
    </row>
    <row r="733" spans="1:5">
      <c r="A733" s="152"/>
      <c r="B733" s="152"/>
      <c r="C733" s="154"/>
      <c r="D733" s="154"/>
      <c r="E733" s="155"/>
    </row>
    <row r="734" spans="1:5">
      <c r="A734" s="152"/>
      <c r="B734" s="152"/>
      <c r="C734" s="154"/>
      <c r="D734" s="154"/>
      <c r="E734" s="155"/>
    </row>
    <row r="735" spans="1:5">
      <c r="A735" s="152"/>
      <c r="B735" s="152"/>
      <c r="C735" s="154"/>
      <c r="D735" s="154"/>
      <c r="E735" s="155"/>
    </row>
    <row r="736" spans="1:5">
      <c r="A736" s="152"/>
      <c r="B736" s="152"/>
      <c r="C736" s="154"/>
      <c r="D736" s="154"/>
      <c r="E736" s="155"/>
    </row>
    <row r="737" spans="1:5">
      <c r="A737" s="152"/>
      <c r="B737" s="152"/>
      <c r="C737" s="154"/>
      <c r="D737" s="154"/>
      <c r="E737" s="155"/>
    </row>
    <row r="738" spans="1:5">
      <c r="A738" s="152"/>
      <c r="B738" s="152"/>
      <c r="C738" s="154"/>
      <c r="D738" s="154"/>
      <c r="E738" s="155"/>
    </row>
    <row r="739" spans="1:5">
      <c r="A739" s="152"/>
      <c r="B739" s="152"/>
      <c r="C739" s="154"/>
      <c r="D739" s="154"/>
      <c r="E739" s="155"/>
    </row>
    <row r="740" spans="1:5">
      <c r="A740" s="152"/>
      <c r="B740" s="152"/>
      <c r="C740" s="154"/>
      <c r="D740" s="154"/>
      <c r="E740" s="155"/>
    </row>
    <row r="741" spans="1:5">
      <c r="A741" s="152"/>
      <c r="B741" s="152"/>
      <c r="C741" s="154"/>
      <c r="D741" s="154"/>
      <c r="E741" s="155"/>
    </row>
    <row r="742" spans="1:5">
      <c r="A742" s="152"/>
      <c r="B742" s="152"/>
      <c r="C742" s="154"/>
      <c r="D742" s="154"/>
      <c r="E742" s="155"/>
    </row>
    <row r="743" spans="1:5">
      <c r="A743" s="152"/>
      <c r="B743" s="152"/>
      <c r="C743" s="154"/>
      <c r="D743" s="154"/>
      <c r="E743" s="155"/>
    </row>
    <row r="744" spans="1:5">
      <c r="A744" s="152"/>
      <c r="B744" s="152"/>
      <c r="C744" s="154"/>
      <c r="D744" s="154"/>
      <c r="E744" s="155"/>
    </row>
    <row r="745" spans="1:5">
      <c r="A745" s="152"/>
      <c r="B745" s="152"/>
      <c r="C745" s="154"/>
      <c r="D745" s="154"/>
      <c r="E745" s="155"/>
    </row>
    <row r="746" spans="1:5">
      <c r="A746" s="152"/>
      <c r="B746" s="152"/>
      <c r="C746" s="154"/>
      <c r="D746" s="154"/>
      <c r="E746" s="155"/>
    </row>
    <row r="747" spans="1:5">
      <c r="A747" s="152"/>
      <c r="B747" s="152"/>
      <c r="C747" s="154"/>
      <c r="D747" s="154"/>
      <c r="E747" s="155"/>
    </row>
    <row r="748" spans="1:5">
      <c r="A748" s="152"/>
      <c r="B748" s="152"/>
      <c r="C748" s="154"/>
      <c r="D748" s="154"/>
      <c r="E748" s="155"/>
    </row>
    <row r="749" spans="1:5">
      <c r="A749" s="152"/>
      <c r="B749" s="152"/>
      <c r="C749" s="154"/>
      <c r="D749" s="154"/>
      <c r="E749" s="155"/>
    </row>
    <row r="750" spans="1:5">
      <c r="A750" s="152"/>
      <c r="B750" s="152"/>
      <c r="C750" s="154"/>
      <c r="D750" s="154"/>
      <c r="E750" s="155"/>
    </row>
    <row r="751" spans="1:5">
      <c r="A751" s="152"/>
      <c r="B751" s="152"/>
      <c r="C751" s="154"/>
      <c r="D751" s="154"/>
      <c r="E751" s="155"/>
    </row>
    <row r="752" spans="1:5">
      <c r="A752" s="152"/>
      <c r="B752" s="152"/>
      <c r="C752" s="154"/>
      <c r="D752" s="154"/>
      <c r="E752" s="155"/>
    </row>
    <row r="753" spans="1:5">
      <c r="A753" s="152"/>
      <c r="B753" s="152"/>
      <c r="C753" s="154"/>
      <c r="D753" s="154"/>
      <c r="E753" s="155"/>
    </row>
    <row r="754" spans="1:5">
      <c r="A754" s="152"/>
      <c r="B754" s="152"/>
      <c r="C754" s="154"/>
      <c r="D754" s="154"/>
      <c r="E754" s="155"/>
    </row>
    <row r="755" spans="1:5">
      <c r="A755" s="152"/>
      <c r="B755" s="152"/>
      <c r="C755" s="154"/>
      <c r="D755" s="154"/>
      <c r="E755" s="155"/>
    </row>
    <row r="756" spans="1:5">
      <c r="A756" s="152"/>
      <c r="B756" s="152"/>
      <c r="C756" s="154"/>
      <c r="D756" s="154"/>
      <c r="E756" s="155"/>
    </row>
    <row r="757" spans="1:5">
      <c r="A757" s="152"/>
      <c r="B757" s="152"/>
      <c r="C757" s="154"/>
      <c r="D757" s="154"/>
      <c r="E757" s="155"/>
    </row>
    <row r="758" spans="1:5">
      <c r="A758" s="152"/>
      <c r="B758" s="152"/>
      <c r="C758" s="154"/>
      <c r="D758" s="154"/>
      <c r="E758" s="155"/>
    </row>
    <row r="759" spans="1:5">
      <c r="A759" s="152"/>
      <c r="B759" s="152"/>
      <c r="C759" s="154"/>
      <c r="D759" s="154"/>
      <c r="E759" s="155"/>
    </row>
    <row r="760" spans="1:5">
      <c r="A760" s="152"/>
      <c r="B760" s="152"/>
      <c r="C760" s="154"/>
      <c r="D760" s="154"/>
      <c r="E760" s="155"/>
    </row>
    <row r="761" spans="1:5">
      <c r="A761" s="152"/>
      <c r="B761" s="152"/>
      <c r="C761" s="154"/>
      <c r="D761" s="154"/>
      <c r="E761" s="155"/>
    </row>
    <row r="762" spans="1:5">
      <c r="A762" s="152"/>
      <c r="B762" s="152"/>
      <c r="C762" s="154"/>
      <c r="D762" s="154"/>
      <c r="E762" s="155"/>
    </row>
    <row r="763" spans="1:5">
      <c r="A763" s="152"/>
      <c r="B763" s="152"/>
      <c r="C763" s="154"/>
      <c r="D763" s="154"/>
      <c r="E763" s="155"/>
    </row>
    <row r="764" spans="1:5">
      <c r="A764" s="152"/>
      <c r="B764" s="152"/>
      <c r="C764" s="154"/>
      <c r="D764" s="154"/>
      <c r="E764" s="155"/>
    </row>
    <row r="765" spans="1:5">
      <c r="A765" s="152"/>
      <c r="B765" s="152"/>
      <c r="C765" s="154"/>
      <c r="D765" s="154"/>
      <c r="E765" s="155"/>
    </row>
    <row r="766" spans="1:5">
      <c r="A766" s="152"/>
      <c r="B766" s="152"/>
      <c r="C766" s="154"/>
      <c r="D766" s="154"/>
      <c r="E766" s="155"/>
    </row>
    <row r="767" spans="1:5">
      <c r="A767" s="152"/>
      <c r="B767" s="152"/>
      <c r="C767" s="154"/>
      <c r="D767" s="154"/>
      <c r="E767" s="155"/>
    </row>
    <row r="768" spans="1:5">
      <c r="A768" s="152"/>
      <c r="B768" s="152"/>
      <c r="C768" s="154"/>
      <c r="D768" s="154"/>
      <c r="E768" s="155"/>
    </row>
    <row r="769" spans="1:5">
      <c r="A769" s="152"/>
      <c r="B769" s="152"/>
      <c r="C769" s="154"/>
      <c r="D769" s="154"/>
      <c r="E769" s="155"/>
    </row>
    <row r="770" spans="1:5">
      <c r="A770" s="152"/>
      <c r="B770" s="152"/>
      <c r="C770" s="154"/>
      <c r="D770" s="154"/>
      <c r="E770" s="155"/>
    </row>
    <row r="771" spans="1:5">
      <c r="A771" s="152"/>
      <c r="B771" s="152"/>
      <c r="C771" s="154"/>
      <c r="D771" s="154"/>
      <c r="E771" s="155"/>
    </row>
    <row r="772" spans="1:5">
      <c r="A772" s="152"/>
      <c r="B772" s="152"/>
      <c r="C772" s="154"/>
      <c r="D772" s="154"/>
      <c r="E772" s="155"/>
    </row>
    <row r="773" spans="1:5">
      <c r="A773" s="152"/>
      <c r="B773" s="152"/>
      <c r="C773" s="154"/>
      <c r="D773" s="154"/>
      <c r="E773" s="155"/>
    </row>
    <row r="774" spans="1:5">
      <c r="A774" s="152"/>
      <c r="B774" s="152"/>
      <c r="C774" s="154"/>
      <c r="D774" s="154"/>
      <c r="E774" s="155"/>
    </row>
    <row r="775" spans="1:5">
      <c r="A775" s="152"/>
      <c r="B775" s="152"/>
      <c r="C775" s="154"/>
      <c r="D775" s="154"/>
      <c r="E775" s="155"/>
    </row>
    <row r="776" spans="1:5">
      <c r="A776" s="152"/>
      <c r="B776" s="152"/>
      <c r="C776" s="154"/>
      <c r="D776" s="154"/>
      <c r="E776" s="155"/>
    </row>
    <row r="777" spans="1:5">
      <c r="A777" s="152"/>
      <c r="B777" s="152"/>
      <c r="C777" s="154"/>
      <c r="D777" s="154"/>
      <c r="E777" s="155"/>
    </row>
    <row r="778" spans="1:5">
      <c r="A778" s="152"/>
      <c r="B778" s="152"/>
      <c r="C778" s="154"/>
      <c r="D778" s="154"/>
      <c r="E778" s="155"/>
    </row>
    <row r="779" spans="1:5">
      <c r="A779" s="152"/>
      <c r="B779" s="152"/>
      <c r="C779" s="154"/>
      <c r="D779" s="154"/>
      <c r="E779" s="155"/>
    </row>
    <row r="780" spans="1:5">
      <c r="A780" s="152"/>
      <c r="B780" s="152"/>
      <c r="C780" s="154"/>
      <c r="D780" s="154"/>
      <c r="E780" s="155"/>
    </row>
    <row r="781" spans="1:5">
      <c r="A781" s="152"/>
      <c r="B781" s="152"/>
      <c r="C781" s="154"/>
      <c r="D781" s="154"/>
      <c r="E781" s="155"/>
    </row>
    <row r="782" spans="1:5">
      <c r="A782" s="152"/>
      <c r="B782" s="152"/>
      <c r="C782" s="154"/>
      <c r="D782" s="154"/>
      <c r="E782" s="155"/>
    </row>
    <row r="783" spans="1:5">
      <c r="A783" s="152"/>
      <c r="B783" s="152"/>
      <c r="C783" s="154"/>
      <c r="D783" s="154"/>
      <c r="E783" s="155"/>
    </row>
    <row r="784" spans="1:5">
      <c r="A784" s="152"/>
      <c r="B784" s="152"/>
      <c r="C784" s="154"/>
      <c r="D784" s="154"/>
      <c r="E784" s="155"/>
    </row>
    <row r="785" spans="1:5">
      <c r="A785" s="152"/>
      <c r="B785" s="152"/>
      <c r="C785" s="154"/>
      <c r="D785" s="154"/>
      <c r="E785" s="155"/>
    </row>
  </sheetData>
  <mergeCells count="3">
    <mergeCell ref="A4:B7"/>
    <mergeCell ref="C4:C7"/>
    <mergeCell ref="D4:D7"/>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1200" verticalDpi="1200" r:id="rId1"/>
  <headerFooter alignWithMargins="0">
    <oddFooter>&amp;L&amp;"MetaNormalLF-Roman,Standard"&amp;8Statistisches Bundesamt, Fachserie 8, Reihe 6.2, 2018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dimension ref="A1:I39"/>
  <sheetViews>
    <sheetView showGridLines="0" zoomScaleNormal="100" workbookViewId="0"/>
  </sheetViews>
  <sheetFormatPr baseColWidth="10" defaultColWidth="11.42578125" defaultRowHeight="21.75" customHeight="1"/>
  <cols>
    <col min="1" max="1" width="5.85546875" style="185" customWidth="1"/>
    <col min="2" max="2" width="1.5703125" style="185" customWidth="1"/>
    <col min="3" max="3" width="5.85546875" style="185" customWidth="1"/>
    <col min="4" max="4" width="30.42578125" style="185" customWidth="1"/>
    <col min="5" max="5" width="5.140625" style="185" customWidth="1"/>
    <col min="6" max="6" width="10.5703125" style="185" customWidth="1"/>
    <col min="7" max="7" width="3.140625" style="185" customWidth="1"/>
    <col min="8" max="8" width="11.42578125" style="185"/>
    <col min="9" max="9" width="24.28515625" style="185" customWidth="1"/>
    <col min="10" max="16384" width="11.42578125" style="185"/>
  </cols>
  <sheetData>
    <row r="1" spans="1:9" ht="21.75" customHeight="1">
      <c r="A1" s="124" t="s">
        <v>241</v>
      </c>
      <c r="B1" s="341"/>
      <c r="C1" s="124"/>
      <c r="E1" s="143"/>
      <c r="F1" s="722" t="s">
        <v>89</v>
      </c>
      <c r="G1" s="722"/>
      <c r="H1" s="722"/>
      <c r="I1" s="722"/>
    </row>
    <row r="2" spans="1:9" ht="16.5" customHeight="1">
      <c r="A2" s="210" t="s">
        <v>212</v>
      </c>
      <c r="B2" s="337"/>
      <c r="C2" s="211" t="s">
        <v>211</v>
      </c>
      <c r="D2" s="212" t="s">
        <v>224</v>
      </c>
      <c r="E2" s="143"/>
      <c r="F2" s="143" t="s">
        <v>210</v>
      </c>
      <c r="G2" s="211" t="s">
        <v>211</v>
      </c>
      <c r="H2" s="718" t="s">
        <v>229</v>
      </c>
      <c r="I2" s="718"/>
    </row>
    <row r="3" spans="1:9" ht="16.5" customHeight="1">
      <c r="A3" s="210" t="s">
        <v>213</v>
      </c>
      <c r="B3" s="337"/>
      <c r="C3" s="211" t="s">
        <v>211</v>
      </c>
      <c r="D3" s="212" t="s">
        <v>225</v>
      </c>
      <c r="E3" s="143"/>
      <c r="F3" s="143" t="s">
        <v>80</v>
      </c>
      <c r="G3" s="211" t="s">
        <v>211</v>
      </c>
      <c r="H3" s="718" t="s">
        <v>230</v>
      </c>
      <c r="I3" s="718"/>
    </row>
    <row r="4" spans="1:9" ht="16.5" customHeight="1">
      <c r="A4" s="210"/>
      <c r="B4" s="337"/>
      <c r="C4" s="213"/>
      <c r="D4" s="212" t="s">
        <v>242</v>
      </c>
      <c r="E4" s="143"/>
      <c r="F4" s="143" t="s">
        <v>81</v>
      </c>
      <c r="G4" s="211" t="s">
        <v>211</v>
      </c>
      <c r="H4" s="718" t="s">
        <v>231</v>
      </c>
      <c r="I4" s="718"/>
    </row>
    <row r="5" spans="1:9" ht="16.5" customHeight="1">
      <c r="A5" s="210">
        <v>0</v>
      </c>
      <c r="B5" s="337"/>
      <c r="C5" s="211" t="s">
        <v>211</v>
      </c>
      <c r="D5" s="212" t="s">
        <v>226</v>
      </c>
      <c r="E5" s="143"/>
      <c r="F5" s="143" t="s">
        <v>82</v>
      </c>
      <c r="G5" s="211" t="s">
        <v>211</v>
      </c>
      <c r="H5" s="718" t="s">
        <v>232</v>
      </c>
      <c r="I5" s="718"/>
    </row>
    <row r="6" spans="1:9" ht="13.5" customHeight="1">
      <c r="A6" s="210"/>
      <c r="B6" s="337"/>
      <c r="C6" s="213"/>
      <c r="D6" s="212" t="s">
        <v>227</v>
      </c>
      <c r="E6" s="143"/>
      <c r="F6" s="143" t="s">
        <v>183</v>
      </c>
      <c r="G6" s="211" t="s">
        <v>211</v>
      </c>
      <c r="H6" s="718" t="s">
        <v>233</v>
      </c>
      <c r="I6" s="718"/>
    </row>
    <row r="7" spans="1:9" ht="21" customHeight="1">
      <c r="A7" s="210"/>
      <c r="B7" s="337"/>
      <c r="C7" s="213"/>
      <c r="D7" s="133" t="s">
        <v>87</v>
      </c>
      <c r="E7" s="143"/>
      <c r="F7" s="143"/>
      <c r="G7" s="214"/>
      <c r="H7" s="718"/>
      <c r="I7" s="718"/>
    </row>
    <row r="8" spans="1:9" ht="25.5">
      <c r="A8" s="92" t="s">
        <v>88</v>
      </c>
      <c r="B8" s="92"/>
      <c r="C8" s="140" t="s">
        <v>211</v>
      </c>
      <c r="D8" s="16" t="s">
        <v>228</v>
      </c>
      <c r="E8" s="143"/>
      <c r="F8" s="215"/>
      <c r="G8" s="143"/>
      <c r="H8" s="143"/>
      <c r="I8" s="143"/>
    </row>
    <row r="9" spans="1:9" ht="20.25" customHeight="1">
      <c r="A9" s="143"/>
      <c r="B9" s="143"/>
      <c r="C9" s="143"/>
      <c r="D9" s="211"/>
      <c r="E9" s="143"/>
      <c r="F9" s="215"/>
      <c r="G9" s="143"/>
      <c r="H9" s="143"/>
      <c r="I9" s="143"/>
    </row>
    <row r="10" spans="1:9" ht="21.75" customHeight="1">
      <c r="A10" s="209" t="s">
        <v>299</v>
      </c>
      <c r="B10" s="338"/>
      <c r="C10" s="134"/>
      <c r="D10" s="134"/>
      <c r="E10" s="211"/>
      <c r="F10" s="215"/>
      <c r="G10" s="143"/>
      <c r="H10" s="143"/>
      <c r="I10" s="143"/>
    </row>
    <row r="11" spans="1:9" ht="38.25">
      <c r="A11" s="340" t="s">
        <v>205</v>
      </c>
      <c r="B11" s="340"/>
      <c r="C11" s="340" t="s">
        <v>469</v>
      </c>
      <c r="D11" s="73" t="s">
        <v>83</v>
      </c>
      <c r="E11" s="340"/>
      <c r="F11" s="340"/>
      <c r="G11" s="340"/>
      <c r="H11" s="340"/>
      <c r="I11" s="134"/>
    </row>
    <row r="12" spans="1:9" ht="7.5" customHeight="1">
      <c r="A12" s="340"/>
      <c r="B12" s="340"/>
      <c r="C12" s="340"/>
      <c r="D12" s="340"/>
      <c r="E12" s="340"/>
      <c r="F12" s="340"/>
      <c r="G12" s="340"/>
      <c r="H12" s="340"/>
      <c r="I12" s="339"/>
    </row>
    <row r="13" spans="1:9" ht="21" customHeight="1">
      <c r="A13" s="215" t="s">
        <v>217</v>
      </c>
      <c r="B13" s="215"/>
      <c r="C13" s="216" t="s">
        <v>444</v>
      </c>
      <c r="D13" s="143" t="s">
        <v>6</v>
      </c>
      <c r="E13" s="216"/>
      <c r="G13" s="216"/>
      <c r="H13" s="216"/>
      <c r="I13" s="340"/>
    </row>
    <row r="14" spans="1:9" ht="21" customHeight="1">
      <c r="A14" s="215" t="s">
        <v>216</v>
      </c>
      <c r="B14" s="215"/>
      <c r="C14" s="216" t="s">
        <v>445</v>
      </c>
      <c r="D14" s="143" t="s">
        <v>7</v>
      </c>
      <c r="E14" s="216"/>
      <c r="G14" s="216"/>
      <c r="H14" s="216"/>
      <c r="I14" s="216"/>
    </row>
    <row r="15" spans="1:9" ht="21" customHeight="1">
      <c r="A15" s="215" t="s">
        <v>272</v>
      </c>
      <c r="B15" s="215"/>
      <c r="C15" s="216" t="s">
        <v>446</v>
      </c>
      <c r="D15" s="143" t="s">
        <v>264</v>
      </c>
      <c r="E15" s="216"/>
      <c r="G15" s="216"/>
      <c r="H15" s="216"/>
      <c r="I15" s="216"/>
    </row>
    <row r="16" spans="1:9" ht="21" customHeight="1">
      <c r="A16" s="215" t="s">
        <v>243</v>
      </c>
      <c r="B16" s="215"/>
      <c r="C16" s="216" t="s">
        <v>447</v>
      </c>
      <c r="D16" s="143" t="s">
        <v>265</v>
      </c>
      <c r="E16" s="216"/>
      <c r="G16" s="216"/>
      <c r="H16" s="216"/>
      <c r="I16" s="216"/>
    </row>
    <row r="17" spans="1:9" ht="21" customHeight="1">
      <c r="A17" s="215" t="s">
        <v>221</v>
      </c>
      <c r="B17" s="215"/>
      <c r="C17" s="216" t="s">
        <v>448</v>
      </c>
      <c r="D17" s="143" t="s">
        <v>266</v>
      </c>
      <c r="E17" s="216"/>
      <c r="G17" s="216"/>
      <c r="H17" s="216"/>
      <c r="I17" s="216"/>
    </row>
    <row r="18" spans="1:9" ht="21" customHeight="1">
      <c r="A18" s="215" t="s">
        <v>273</v>
      </c>
      <c r="B18" s="215"/>
      <c r="C18" s="216" t="s">
        <v>449</v>
      </c>
      <c r="D18" s="143" t="s">
        <v>43</v>
      </c>
      <c r="E18" s="216"/>
      <c r="G18" s="216"/>
      <c r="H18" s="216"/>
      <c r="I18" s="216"/>
    </row>
    <row r="19" spans="1:9" ht="21" customHeight="1">
      <c r="A19" s="215" t="s">
        <v>222</v>
      </c>
      <c r="B19" s="215"/>
      <c r="C19" s="216" t="s">
        <v>450</v>
      </c>
      <c r="D19" s="143" t="s">
        <v>291</v>
      </c>
      <c r="E19" s="216"/>
      <c r="G19" s="216"/>
      <c r="H19" s="216"/>
      <c r="I19" s="216"/>
    </row>
    <row r="20" spans="1:9" ht="21" customHeight="1">
      <c r="A20" s="215" t="s">
        <v>238</v>
      </c>
      <c r="B20" s="215"/>
      <c r="C20" s="216" t="s">
        <v>451</v>
      </c>
      <c r="D20" s="143" t="s">
        <v>44</v>
      </c>
      <c r="E20" s="216"/>
      <c r="G20" s="216"/>
      <c r="H20" s="216"/>
      <c r="I20" s="216"/>
    </row>
    <row r="21" spans="1:9" ht="21" customHeight="1">
      <c r="A21" s="215" t="s">
        <v>202</v>
      </c>
      <c r="B21" s="215"/>
      <c r="C21" s="216" t="s">
        <v>452</v>
      </c>
      <c r="D21" s="143" t="s">
        <v>45</v>
      </c>
      <c r="E21" s="216"/>
      <c r="G21" s="216"/>
      <c r="H21" s="216"/>
      <c r="I21" s="216"/>
    </row>
    <row r="22" spans="1:9" ht="21" customHeight="1">
      <c r="A22" s="215" t="s">
        <v>235</v>
      </c>
      <c r="B22" s="215"/>
      <c r="C22" s="216" t="s">
        <v>453</v>
      </c>
      <c r="D22" s="143" t="s">
        <v>46</v>
      </c>
      <c r="E22" s="216"/>
      <c r="G22" s="216"/>
      <c r="H22" s="216"/>
      <c r="I22" s="216"/>
    </row>
    <row r="23" spans="1:9" ht="21" customHeight="1">
      <c r="A23" s="215" t="s">
        <v>214</v>
      </c>
      <c r="B23" s="215"/>
      <c r="C23" s="216" t="s">
        <v>454</v>
      </c>
      <c r="D23" s="143" t="s">
        <v>47</v>
      </c>
      <c r="E23" s="216"/>
      <c r="G23" s="216"/>
      <c r="H23" s="216"/>
      <c r="I23" s="216"/>
    </row>
    <row r="24" spans="1:9" ht="21" customHeight="1">
      <c r="A24" s="215" t="s">
        <v>203</v>
      </c>
      <c r="B24" s="215"/>
      <c r="C24" s="216" t="s">
        <v>455</v>
      </c>
      <c r="D24" s="143" t="s">
        <v>48</v>
      </c>
      <c r="E24" s="216"/>
      <c r="G24" s="216"/>
      <c r="H24" s="216"/>
      <c r="I24" s="216"/>
    </row>
    <row r="25" spans="1:9" ht="21" customHeight="1">
      <c r="A25" s="215" t="s">
        <v>204</v>
      </c>
      <c r="B25" s="215"/>
      <c r="C25" s="216" t="s">
        <v>456</v>
      </c>
      <c r="D25" s="143" t="s">
        <v>49</v>
      </c>
      <c r="E25" s="216"/>
      <c r="G25" s="216"/>
      <c r="H25" s="216"/>
      <c r="I25" s="216"/>
    </row>
    <row r="26" spans="1:9" ht="21" customHeight="1">
      <c r="A26" s="215" t="s">
        <v>237</v>
      </c>
      <c r="B26" s="215"/>
      <c r="C26" s="216" t="s">
        <v>457</v>
      </c>
      <c r="D26" s="143" t="s">
        <v>50</v>
      </c>
      <c r="E26" s="216"/>
      <c r="G26" s="216"/>
      <c r="H26" s="216"/>
      <c r="I26" s="216"/>
    </row>
    <row r="27" spans="1:9" ht="21" customHeight="1">
      <c r="A27" s="215" t="s">
        <v>220</v>
      </c>
      <c r="B27" s="215"/>
      <c r="C27" s="216" t="s">
        <v>458</v>
      </c>
      <c r="D27" s="143" t="s">
        <v>51</v>
      </c>
      <c r="E27" s="216"/>
      <c r="G27" s="216"/>
      <c r="H27" s="216"/>
      <c r="I27" s="216"/>
    </row>
    <row r="28" spans="1:9" ht="21" customHeight="1">
      <c r="A28" s="215" t="s">
        <v>234</v>
      </c>
      <c r="B28" s="215"/>
      <c r="C28" s="216" t="s">
        <v>459</v>
      </c>
      <c r="D28" s="143" t="s">
        <v>52</v>
      </c>
      <c r="E28" s="216"/>
      <c r="G28" s="216"/>
      <c r="H28" s="216"/>
      <c r="I28" s="216"/>
    </row>
    <row r="29" spans="1:9" ht="21" customHeight="1">
      <c r="A29" s="215" t="s">
        <v>215</v>
      </c>
      <c r="B29" s="215"/>
      <c r="C29" s="216" t="s">
        <v>460</v>
      </c>
      <c r="D29" s="143" t="s">
        <v>53</v>
      </c>
      <c r="E29" s="216"/>
      <c r="G29" s="216"/>
      <c r="H29" s="216"/>
      <c r="I29" s="216"/>
    </row>
    <row r="30" spans="1:9" ht="21" customHeight="1">
      <c r="A30" s="215" t="s">
        <v>219</v>
      </c>
      <c r="B30" s="215"/>
      <c r="C30" s="216" t="s">
        <v>461</v>
      </c>
      <c r="D30" s="143" t="s">
        <v>54</v>
      </c>
      <c r="E30" s="216"/>
      <c r="G30" s="216"/>
      <c r="H30" s="216"/>
      <c r="I30" s="216"/>
    </row>
    <row r="31" spans="1:9" ht="21" customHeight="1">
      <c r="A31" s="215" t="s">
        <v>274</v>
      </c>
      <c r="B31" s="215"/>
      <c r="C31" s="216" t="s">
        <v>462</v>
      </c>
      <c r="D31" s="143" t="s">
        <v>321</v>
      </c>
      <c r="E31" s="216"/>
      <c r="G31" s="216"/>
      <c r="H31" s="216"/>
      <c r="I31" s="216"/>
    </row>
    <row r="32" spans="1:9" ht="21" customHeight="1">
      <c r="A32" s="215" t="s">
        <v>240</v>
      </c>
      <c r="B32" s="215"/>
      <c r="C32" s="216" t="s">
        <v>463</v>
      </c>
      <c r="D32" s="143" t="s">
        <v>55</v>
      </c>
      <c r="E32" s="216"/>
      <c r="G32" s="216"/>
      <c r="H32" s="216"/>
      <c r="I32" s="216"/>
    </row>
    <row r="33" spans="1:9" ht="21" customHeight="1">
      <c r="A33" s="215" t="s">
        <v>201</v>
      </c>
      <c r="B33" s="215"/>
      <c r="C33" s="216" t="s">
        <v>464</v>
      </c>
      <c r="D33" s="143" t="s">
        <v>56</v>
      </c>
      <c r="E33" s="216"/>
      <c r="G33" s="216"/>
      <c r="H33" s="216"/>
      <c r="I33" s="216"/>
    </row>
    <row r="34" spans="1:9" ht="21" customHeight="1">
      <c r="A34" s="215" t="s">
        <v>316</v>
      </c>
      <c r="B34" s="215"/>
      <c r="C34" s="216" t="s">
        <v>465</v>
      </c>
      <c r="D34" s="143" t="s">
        <v>317</v>
      </c>
      <c r="E34" s="216"/>
      <c r="G34" s="216"/>
      <c r="H34" s="216"/>
      <c r="I34" s="216"/>
    </row>
    <row r="35" spans="1:9" ht="21" customHeight="1">
      <c r="A35" s="215" t="s">
        <v>218</v>
      </c>
      <c r="B35" s="215"/>
      <c r="C35" s="217" t="s">
        <v>466</v>
      </c>
      <c r="D35" s="143" t="s">
        <v>57</v>
      </c>
      <c r="E35" s="216"/>
      <c r="F35" s="216"/>
      <c r="G35" s="216"/>
      <c r="H35" s="216"/>
      <c r="I35" s="216"/>
    </row>
    <row r="36" spans="1:9" ht="21" customHeight="1">
      <c r="A36" s="215" t="s">
        <v>239</v>
      </c>
      <c r="B36" s="215"/>
      <c r="C36" s="216" t="s">
        <v>467</v>
      </c>
      <c r="D36" s="143" t="s">
        <v>58</v>
      </c>
      <c r="E36" s="217"/>
      <c r="G36" s="217"/>
      <c r="H36" s="217"/>
      <c r="I36" s="216"/>
    </row>
    <row r="37" spans="1:9" ht="21.75" customHeight="1">
      <c r="A37" s="215"/>
      <c r="B37" s="215"/>
      <c r="C37" s="215"/>
      <c r="D37" s="143"/>
      <c r="E37" s="216"/>
      <c r="G37" s="216"/>
      <c r="H37" s="216"/>
      <c r="I37" s="216"/>
    </row>
    <row r="38" spans="1:9" ht="21.75" customHeight="1">
      <c r="A38" s="215"/>
      <c r="B38" s="215"/>
      <c r="C38" s="215"/>
      <c r="D38" s="143"/>
      <c r="I38" s="217"/>
    </row>
    <row r="39" spans="1:9" ht="21.75" customHeight="1">
      <c r="I39" s="216"/>
    </row>
  </sheetData>
  <mergeCells count="7">
    <mergeCell ref="H6:I6"/>
    <mergeCell ref="H7:I7"/>
    <mergeCell ref="F1:I1"/>
    <mergeCell ref="H2:I2"/>
    <mergeCell ref="H3:I3"/>
    <mergeCell ref="H4:I4"/>
    <mergeCell ref="H5:I5"/>
  </mergeCells>
  <phoneticPr fontId="5" type="noConversion"/>
  <printOptions horizontalCentered="1"/>
  <pageMargins left="0.19685039370078741" right="0.19685039370078741" top="0.51181102362204722" bottom="0.78740157480314965" header="0.51181102362204722" footer="0.51181102362204722"/>
  <pageSetup paperSize="9" pageOrder="overThenDown" orientation="portrait" horizontalDpi="96" verticalDpi="96" r:id="rId1"/>
  <headerFooter alignWithMargins="0">
    <oddFooter>&amp;L&amp;"MetaNormalLF-Roman,Standard"&amp;8Statistisches Bundesamt, Fachserie 8, Reihe 6.2,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5"/>
  <sheetViews>
    <sheetView workbookViewId="0">
      <selection activeCell="A8" sqref="A8"/>
    </sheetView>
  </sheetViews>
  <sheetFormatPr baseColWidth="10" defaultRowHeight="12.75"/>
  <cols>
    <col min="1" max="1" width="28.140625" style="364" customWidth="1"/>
    <col min="2" max="4" width="20.7109375" style="364" customWidth="1"/>
    <col min="5" max="16384" width="11.42578125" style="364"/>
  </cols>
  <sheetData>
    <row r="1" spans="1:4" ht="14.25" customHeight="1">
      <c r="A1" s="409" t="s">
        <v>9546</v>
      </c>
      <c r="B1" s="410"/>
      <c r="C1" s="410"/>
      <c r="D1" s="410"/>
    </row>
    <row r="2" spans="1:4" ht="14.25" customHeight="1">
      <c r="A2" s="411" t="s">
        <v>9527</v>
      </c>
      <c r="B2" s="412"/>
      <c r="C2" s="413"/>
      <c r="D2" s="413"/>
    </row>
    <row r="3" spans="1:4" ht="14.25" customHeight="1">
      <c r="A3" s="414"/>
      <c r="B3" s="414"/>
      <c r="C3" s="414"/>
      <c r="D3" s="414"/>
    </row>
    <row r="4" spans="1:4" ht="14.25" customHeight="1">
      <c r="A4" s="726" t="s">
        <v>9528</v>
      </c>
      <c r="B4" s="727" t="s">
        <v>9529</v>
      </c>
      <c r="C4" s="727" t="s">
        <v>325</v>
      </c>
      <c r="D4" s="728" t="s">
        <v>9530</v>
      </c>
    </row>
    <row r="5" spans="1:4" ht="14.25" customHeight="1">
      <c r="A5" s="726"/>
      <c r="B5" s="727"/>
      <c r="C5" s="727"/>
      <c r="D5" s="728"/>
    </row>
    <row r="6" spans="1:4" ht="14.25" customHeight="1">
      <c r="A6" s="726"/>
      <c r="B6" s="729" t="s">
        <v>79</v>
      </c>
      <c r="C6" s="730"/>
      <c r="D6" s="729" t="s">
        <v>258</v>
      </c>
    </row>
    <row r="7" spans="1:4" ht="14.25" customHeight="1">
      <c r="A7" s="726"/>
      <c r="B7" s="731"/>
      <c r="C7" s="732"/>
      <c r="D7" s="731"/>
    </row>
    <row r="8" spans="1:4" ht="15.75" customHeight="1">
      <c r="A8" s="415"/>
      <c r="B8" s="416"/>
      <c r="C8" s="416"/>
      <c r="D8" s="416"/>
    </row>
    <row r="9" spans="1:4" ht="15.75" customHeight="1">
      <c r="A9" s="417" t="s">
        <v>9531</v>
      </c>
      <c r="B9" s="355">
        <v>2343586</v>
      </c>
      <c r="C9" s="355">
        <v>222888531</v>
      </c>
      <c r="D9" s="355">
        <v>4842063</v>
      </c>
    </row>
    <row r="10" spans="1:4" ht="15.75" customHeight="1">
      <c r="A10" s="417" t="s">
        <v>9532</v>
      </c>
      <c r="B10" s="411">
        <v>1922694</v>
      </c>
      <c r="C10" s="411">
        <v>222336863</v>
      </c>
      <c r="D10" s="411">
        <v>4840268</v>
      </c>
    </row>
    <row r="11" spans="1:4" ht="15.75" customHeight="1">
      <c r="A11" s="417" t="s">
        <v>9533</v>
      </c>
      <c r="B11" s="418">
        <v>420892</v>
      </c>
      <c r="C11" s="418">
        <v>551668</v>
      </c>
      <c r="D11" s="419">
        <v>1795</v>
      </c>
    </row>
    <row r="12" spans="1:4" ht="15.75" customHeight="1">
      <c r="A12" s="417"/>
      <c r="B12" s="420"/>
      <c r="C12" s="421"/>
      <c r="D12" s="422"/>
    </row>
    <row r="13" spans="1:4" ht="15.75" customHeight="1">
      <c r="A13" s="417" t="s">
        <v>9534</v>
      </c>
      <c r="B13" s="423">
        <v>1155876</v>
      </c>
      <c r="C13" s="424" t="s">
        <v>88</v>
      </c>
      <c r="D13" s="422" t="s">
        <v>88</v>
      </c>
    </row>
    <row r="14" spans="1:4" ht="15.75" customHeight="1">
      <c r="A14" s="417" t="s">
        <v>9535</v>
      </c>
      <c r="B14" s="423">
        <v>1008695</v>
      </c>
      <c r="C14" s="424" t="s">
        <v>88</v>
      </c>
      <c r="D14" s="422" t="s">
        <v>88</v>
      </c>
    </row>
    <row r="15" spans="1:4" ht="15.75" customHeight="1">
      <c r="A15" s="417" t="s">
        <v>9536</v>
      </c>
      <c r="B15" s="423">
        <v>83873</v>
      </c>
      <c r="C15" s="424" t="s">
        <v>88</v>
      </c>
      <c r="D15" s="422" t="s">
        <v>88</v>
      </c>
    </row>
    <row r="16" spans="1:4" ht="15.75" customHeight="1">
      <c r="A16" s="417" t="s">
        <v>9537</v>
      </c>
      <c r="B16" s="423">
        <v>60512</v>
      </c>
      <c r="C16" s="424" t="s">
        <v>88</v>
      </c>
      <c r="D16" s="422" t="s">
        <v>88</v>
      </c>
    </row>
    <row r="17" spans="1:4" ht="15.75" customHeight="1">
      <c r="A17" s="417" t="s">
        <v>9538</v>
      </c>
      <c r="B17" s="423">
        <v>2796</v>
      </c>
      <c r="C17" s="424" t="s">
        <v>88</v>
      </c>
      <c r="D17" s="422" t="s">
        <v>88</v>
      </c>
    </row>
    <row r="18" spans="1:4" ht="15.75" customHeight="1">
      <c r="A18" s="417"/>
      <c r="B18" s="424"/>
      <c r="C18" s="424"/>
      <c r="D18" s="422"/>
    </row>
    <row r="19" spans="1:4" ht="15.75" customHeight="1">
      <c r="A19" s="417" t="s">
        <v>9539</v>
      </c>
      <c r="B19" s="425">
        <v>639024</v>
      </c>
      <c r="C19" s="424" t="s">
        <v>88</v>
      </c>
      <c r="D19" s="422" t="s">
        <v>88</v>
      </c>
    </row>
    <row r="20" spans="1:4" ht="15.75" customHeight="1">
      <c r="A20" s="417" t="s">
        <v>9540</v>
      </c>
      <c r="B20" s="425">
        <v>210889</v>
      </c>
      <c r="C20" s="424" t="s">
        <v>88</v>
      </c>
      <c r="D20" s="422" t="s">
        <v>88</v>
      </c>
    </row>
    <row r="21" spans="1:4" ht="15.75" customHeight="1">
      <c r="A21" s="417" t="s">
        <v>9541</v>
      </c>
      <c r="B21" s="426">
        <v>519747</v>
      </c>
      <c r="C21" s="424" t="s">
        <v>88</v>
      </c>
      <c r="D21" s="422" t="s">
        <v>88</v>
      </c>
    </row>
    <row r="22" spans="1:4" ht="15.75" customHeight="1">
      <c r="A22" s="417" t="s">
        <v>9542</v>
      </c>
      <c r="B22" s="425">
        <v>1332</v>
      </c>
      <c r="C22" s="424" t="s">
        <v>88</v>
      </c>
      <c r="D22" s="422" t="s">
        <v>88</v>
      </c>
    </row>
    <row r="23" spans="1:4" ht="15.75" customHeight="1">
      <c r="A23" s="427"/>
      <c r="B23" s="425"/>
      <c r="C23" s="424"/>
      <c r="D23" s="422"/>
    </row>
    <row r="24" spans="1:4" ht="15.75" customHeight="1">
      <c r="A24" s="428"/>
      <c r="B24" s="429" t="s">
        <v>479</v>
      </c>
      <c r="C24" s="429"/>
      <c r="D24" s="429"/>
    </row>
    <row r="25" spans="1:4" ht="15.75" customHeight="1">
      <c r="A25" s="428"/>
      <c r="B25" s="430"/>
      <c r="C25" s="430"/>
      <c r="D25" s="430"/>
    </row>
    <row r="26" spans="1:4" ht="15.75" customHeight="1">
      <c r="A26" s="417" t="s">
        <v>9531</v>
      </c>
      <c r="B26" s="685">
        <v>4.808913551360078</v>
      </c>
      <c r="C26" s="685">
        <v>4.563125168604401</v>
      </c>
      <c r="D26" s="685">
        <v>1.4685506070431131</v>
      </c>
    </row>
    <row r="27" spans="1:4" ht="15.75" customHeight="1">
      <c r="A27" s="417" t="s">
        <v>9532</v>
      </c>
      <c r="B27" s="685">
        <v>4.2267615391370583</v>
      </c>
      <c r="C27" s="685">
        <v>4.5565394289900354</v>
      </c>
      <c r="D27" s="685">
        <v>1.4594468712079305</v>
      </c>
    </row>
    <row r="28" spans="1:4" ht="15.75" customHeight="1">
      <c r="A28" s="417" t="s">
        <v>9533</v>
      </c>
      <c r="B28" s="685">
        <v>7.5531387510413168</v>
      </c>
      <c r="C28" s="685">
        <v>7.2866588875923668</v>
      </c>
      <c r="D28" s="685">
        <v>33.85533184190902</v>
      </c>
    </row>
    <row r="29" spans="1:4" ht="15.75" customHeight="1">
      <c r="A29" s="417"/>
      <c r="B29" s="685"/>
      <c r="C29" s="431"/>
      <c r="D29" s="431"/>
    </row>
    <row r="30" spans="1:4" ht="15.75" customHeight="1">
      <c r="A30" s="417" t="s">
        <v>9534</v>
      </c>
      <c r="B30" s="685">
        <v>4.3485325993245567</v>
      </c>
      <c r="C30" s="432" t="s">
        <v>88</v>
      </c>
      <c r="D30" s="432" t="s">
        <v>88</v>
      </c>
    </row>
    <row r="31" spans="1:4" ht="15.75" customHeight="1">
      <c r="A31" s="417" t="s">
        <v>9535</v>
      </c>
      <c r="B31" s="685">
        <v>4.5454215677434178</v>
      </c>
      <c r="C31" s="432" t="s">
        <v>88</v>
      </c>
      <c r="D31" s="432" t="s">
        <v>88</v>
      </c>
    </row>
    <row r="32" spans="1:4" ht="15.75" customHeight="1">
      <c r="A32" s="417" t="s">
        <v>9536</v>
      </c>
      <c r="B32" s="685">
        <v>-1.543644644785644</v>
      </c>
      <c r="C32" s="432" t="s">
        <v>88</v>
      </c>
      <c r="D32" s="432" t="s">
        <v>88</v>
      </c>
    </row>
    <row r="33" spans="1:4" ht="15.75" customHeight="1">
      <c r="A33" s="417" t="s">
        <v>9537</v>
      </c>
      <c r="B33" s="685">
        <v>8.7113522447586291</v>
      </c>
      <c r="C33" s="432" t="s">
        <v>88</v>
      </c>
      <c r="D33" s="432" t="s">
        <v>88</v>
      </c>
    </row>
    <row r="34" spans="1:4" ht="15.75" customHeight="1">
      <c r="A34" s="417" t="s">
        <v>9538</v>
      </c>
      <c r="B34" s="685">
        <v>38.621715418939004</v>
      </c>
      <c r="C34" s="432" t="s">
        <v>88</v>
      </c>
      <c r="D34" s="432" t="s">
        <v>88</v>
      </c>
    </row>
    <row r="35" spans="1:4" ht="15.75" customHeight="1">
      <c r="A35" s="417"/>
      <c r="B35" s="685"/>
      <c r="C35" s="432"/>
      <c r="D35" s="432"/>
    </row>
    <row r="36" spans="1:4" ht="15.75" customHeight="1">
      <c r="A36" s="417" t="s">
        <v>9539</v>
      </c>
      <c r="B36" s="685">
        <v>3.7723654338951036</v>
      </c>
      <c r="C36" s="432" t="s">
        <v>88</v>
      </c>
      <c r="D36" s="432" t="s">
        <v>88</v>
      </c>
    </row>
    <row r="37" spans="1:4" ht="15.75" customHeight="1">
      <c r="A37" s="417" t="s">
        <v>9540</v>
      </c>
      <c r="B37" s="685">
        <v>-2.3765987880920108</v>
      </c>
      <c r="C37" s="432" t="s">
        <v>88</v>
      </c>
      <c r="D37" s="432" t="s">
        <v>88</v>
      </c>
    </row>
    <row r="38" spans="1:4" ht="15.75" customHeight="1">
      <c r="A38" s="417" t="s">
        <v>9541</v>
      </c>
      <c r="B38" s="685">
        <v>7.3977261925917333</v>
      </c>
      <c r="C38" s="432" t="s">
        <v>88</v>
      </c>
      <c r="D38" s="432" t="s">
        <v>88</v>
      </c>
    </row>
    <row r="39" spans="1:4" ht="15.75" customHeight="1">
      <c r="A39" s="417" t="s">
        <v>9542</v>
      </c>
      <c r="B39" s="685">
        <v>-45.985401459854018</v>
      </c>
      <c r="C39" s="432" t="s">
        <v>88</v>
      </c>
      <c r="D39" s="432" t="s">
        <v>88</v>
      </c>
    </row>
    <row r="40" spans="1:4" ht="14.25" customHeight="1">
      <c r="A40" s="455"/>
      <c r="B40" s="431"/>
      <c r="C40" s="432"/>
      <c r="D40" s="432"/>
    </row>
    <row r="43" spans="1:4" ht="14.25" customHeight="1">
      <c r="A43" s="723" t="s">
        <v>9543</v>
      </c>
      <c r="B43" s="723"/>
      <c r="C43" s="723"/>
      <c r="D43" s="723"/>
    </row>
    <row r="44" spans="1:4">
      <c r="A44" s="724" t="s">
        <v>9544</v>
      </c>
      <c r="B44" s="724"/>
      <c r="C44" s="724"/>
      <c r="D44" s="724"/>
    </row>
    <row r="45" spans="1:4">
      <c r="A45" s="725" t="s">
        <v>9545</v>
      </c>
      <c r="B45" s="725"/>
      <c r="C45" s="725"/>
      <c r="D45" s="725"/>
    </row>
  </sheetData>
  <mergeCells count="9">
    <mergeCell ref="A43:D43"/>
    <mergeCell ref="A44:D44"/>
    <mergeCell ref="A45:D45"/>
    <mergeCell ref="A4:A7"/>
    <mergeCell ref="B4:B5"/>
    <mergeCell ref="C4:C5"/>
    <mergeCell ref="D4:D5"/>
    <mergeCell ref="B6:C7"/>
    <mergeCell ref="D6:D7"/>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2"/>
  <sheetViews>
    <sheetView workbookViewId="0">
      <selection activeCell="A8" sqref="A8"/>
    </sheetView>
  </sheetViews>
  <sheetFormatPr baseColWidth="10" defaultRowHeight="12.75"/>
  <cols>
    <col min="1" max="1" width="35.5703125" style="356" customWidth="1"/>
    <col min="2" max="6" width="13" style="356" customWidth="1"/>
    <col min="7" max="16384" width="11.42578125" style="356"/>
  </cols>
  <sheetData>
    <row r="1" spans="1:6" ht="14.25" customHeight="1">
      <c r="A1" s="433" t="s">
        <v>9546</v>
      </c>
      <c r="B1" s="434"/>
      <c r="C1" s="434"/>
      <c r="D1" s="434"/>
      <c r="E1" s="434"/>
      <c r="F1" s="435"/>
    </row>
    <row r="2" spans="1:6" ht="14.25" customHeight="1">
      <c r="A2" s="436" t="s">
        <v>9547</v>
      </c>
      <c r="B2" s="436"/>
      <c r="C2" s="436"/>
      <c r="D2" s="437"/>
      <c r="E2" s="436"/>
      <c r="F2" s="436"/>
    </row>
    <row r="3" spans="1:6">
      <c r="A3" s="438"/>
      <c r="B3" s="438"/>
      <c r="C3" s="438"/>
      <c r="D3" s="438"/>
      <c r="E3" s="438"/>
      <c r="F3" s="438"/>
    </row>
    <row r="4" spans="1:6">
      <c r="A4" s="735" t="s">
        <v>9548</v>
      </c>
      <c r="B4" s="738" t="s">
        <v>9549</v>
      </c>
      <c r="C4" s="741" t="s">
        <v>9550</v>
      </c>
      <c r="D4" s="741" t="s">
        <v>9551</v>
      </c>
      <c r="E4" s="741" t="s">
        <v>9552</v>
      </c>
      <c r="F4" s="744" t="s">
        <v>9553</v>
      </c>
    </row>
    <row r="5" spans="1:6">
      <c r="A5" s="736"/>
      <c r="B5" s="739"/>
      <c r="C5" s="742"/>
      <c r="D5" s="742"/>
      <c r="E5" s="742"/>
      <c r="F5" s="745"/>
    </row>
    <row r="6" spans="1:6">
      <c r="A6" s="736"/>
      <c r="B6" s="739"/>
      <c r="C6" s="742"/>
      <c r="D6" s="742"/>
      <c r="E6" s="742"/>
      <c r="F6" s="745"/>
    </row>
    <row r="7" spans="1:6">
      <c r="A7" s="737"/>
      <c r="B7" s="740"/>
      <c r="C7" s="743"/>
      <c r="D7" s="743"/>
      <c r="E7" s="743"/>
      <c r="F7" s="746"/>
    </row>
    <row r="8" spans="1:6">
      <c r="A8" s="439"/>
      <c r="B8" s="439"/>
      <c r="C8" s="439"/>
      <c r="D8" s="439"/>
      <c r="E8" s="439"/>
      <c r="F8" s="439"/>
    </row>
    <row r="9" spans="1:6">
      <c r="A9" s="421"/>
      <c r="B9" s="733" t="s">
        <v>9554</v>
      </c>
      <c r="C9" s="733"/>
      <c r="D9" s="733"/>
      <c r="E9" s="733"/>
      <c r="F9" s="733"/>
    </row>
    <row r="10" spans="1:6">
      <c r="A10" s="421"/>
      <c r="B10" s="686"/>
      <c r="C10" s="411"/>
      <c r="D10" s="626"/>
      <c r="E10" s="626"/>
      <c r="F10" s="626"/>
    </row>
    <row r="11" spans="1:6">
      <c r="A11" s="421" t="s">
        <v>9555</v>
      </c>
      <c r="B11" s="440"/>
      <c r="C11" s="440"/>
      <c r="D11" s="440"/>
      <c r="E11" s="440"/>
      <c r="F11" s="440"/>
    </row>
    <row r="12" spans="1:6">
      <c r="A12" s="441" t="s">
        <v>9556</v>
      </c>
      <c r="B12" s="413">
        <v>214972202</v>
      </c>
      <c r="C12" s="413">
        <v>23493866</v>
      </c>
      <c r="D12" s="413">
        <v>95257768</v>
      </c>
      <c r="E12" s="413">
        <v>96006141</v>
      </c>
      <c r="F12" s="442">
        <v>214427</v>
      </c>
    </row>
    <row r="13" spans="1:6">
      <c r="A13" s="441" t="s">
        <v>9557</v>
      </c>
      <c r="B13" s="684">
        <v>257765</v>
      </c>
      <c r="C13" s="442" t="s">
        <v>213</v>
      </c>
      <c r="D13" s="442" t="s">
        <v>213</v>
      </c>
      <c r="E13" s="442" t="s">
        <v>213</v>
      </c>
      <c r="F13" s="442" t="s">
        <v>88</v>
      </c>
    </row>
    <row r="14" spans="1:6">
      <c r="A14" s="443"/>
      <c r="B14" s="444"/>
      <c r="C14" s="411"/>
      <c r="D14" s="413"/>
      <c r="E14" s="413"/>
      <c r="F14" s="413"/>
    </row>
    <row r="15" spans="1:6">
      <c r="A15" s="443" t="s">
        <v>9558</v>
      </c>
      <c r="B15" s="413"/>
      <c r="C15" s="413"/>
      <c r="D15" s="413"/>
      <c r="E15" s="413"/>
      <c r="F15" s="442"/>
    </row>
    <row r="16" spans="1:6">
      <c r="A16" s="441" t="s">
        <v>9559</v>
      </c>
      <c r="B16" s="413">
        <v>7579089</v>
      </c>
      <c r="C16" s="413">
        <v>46577</v>
      </c>
      <c r="D16" s="413">
        <v>3775741</v>
      </c>
      <c r="E16" s="413">
        <v>3756771</v>
      </c>
      <c r="F16" s="442" t="s">
        <v>88</v>
      </c>
    </row>
    <row r="17" spans="1:6">
      <c r="A17" s="441" t="s">
        <v>9560</v>
      </c>
      <c r="B17" s="684">
        <v>293903</v>
      </c>
      <c r="C17" s="442" t="s">
        <v>213</v>
      </c>
      <c r="D17" s="442" t="s">
        <v>213</v>
      </c>
      <c r="E17" s="442" t="s">
        <v>213</v>
      </c>
      <c r="F17" s="442" t="s">
        <v>88</v>
      </c>
    </row>
    <row r="18" spans="1:6">
      <c r="A18" s="443"/>
      <c r="B18" s="413"/>
      <c r="C18" s="413"/>
      <c r="D18" s="413"/>
      <c r="E18" s="413"/>
      <c r="F18" s="413"/>
    </row>
    <row r="19" spans="1:6">
      <c r="A19" s="443" t="s">
        <v>9561</v>
      </c>
      <c r="B19" s="413"/>
      <c r="C19" s="413"/>
      <c r="D19" s="413"/>
      <c r="E19" s="413"/>
      <c r="F19" s="413"/>
    </row>
    <row r="20" spans="1:6">
      <c r="A20" s="441" t="s">
        <v>9556</v>
      </c>
      <c r="B20" s="355">
        <v>222551291</v>
      </c>
      <c r="C20" s="687">
        <v>23540443</v>
      </c>
      <c r="D20" s="355">
        <v>99033509</v>
      </c>
      <c r="E20" s="355">
        <v>99762912</v>
      </c>
      <c r="F20" s="355">
        <v>214427</v>
      </c>
    </row>
    <row r="21" spans="1:6">
      <c r="A21" s="441" t="s">
        <v>9560</v>
      </c>
      <c r="B21" s="687">
        <v>551668</v>
      </c>
      <c r="C21" s="442" t="s">
        <v>213</v>
      </c>
      <c r="D21" s="442" t="s">
        <v>213</v>
      </c>
      <c r="E21" s="442" t="s">
        <v>213</v>
      </c>
      <c r="F21" s="519" t="s">
        <v>88</v>
      </c>
    </row>
    <row r="22" spans="1:6">
      <c r="A22" s="443"/>
      <c r="B22" s="413"/>
      <c r="C22" s="442"/>
      <c r="D22" s="442"/>
      <c r="E22" s="442"/>
      <c r="F22" s="413"/>
    </row>
    <row r="23" spans="1:6">
      <c r="A23" s="443" t="s">
        <v>478</v>
      </c>
      <c r="B23" s="413"/>
      <c r="C23" s="413"/>
      <c r="D23" s="413"/>
      <c r="E23" s="413"/>
      <c r="F23" s="413"/>
    </row>
    <row r="24" spans="1:6">
      <c r="A24" s="441" t="s">
        <v>9559</v>
      </c>
      <c r="B24" s="413">
        <v>212547496</v>
      </c>
      <c r="C24" s="413">
        <v>23737721</v>
      </c>
      <c r="D24" s="413">
        <v>93885157</v>
      </c>
      <c r="E24" s="413">
        <v>94671268</v>
      </c>
      <c r="F24" s="411">
        <v>253350</v>
      </c>
    </row>
    <row r="25" spans="1:6">
      <c r="A25" s="441" t="s">
        <v>9560</v>
      </c>
      <c r="B25" s="445">
        <v>514200</v>
      </c>
      <c r="C25" s="442" t="s">
        <v>213</v>
      </c>
      <c r="D25" s="442" t="s">
        <v>213</v>
      </c>
      <c r="E25" s="442" t="s">
        <v>213</v>
      </c>
      <c r="F25" s="442" t="s">
        <v>88</v>
      </c>
    </row>
    <row r="26" spans="1:6">
      <c r="A26" s="439"/>
      <c r="B26" s="446"/>
      <c r="C26" s="446"/>
      <c r="D26" s="446"/>
      <c r="E26" s="446"/>
      <c r="F26" s="446"/>
    </row>
    <row r="27" spans="1:6">
      <c r="A27" s="439"/>
      <c r="B27" s="446"/>
      <c r="C27" s="446"/>
      <c r="D27" s="446"/>
      <c r="E27" s="446"/>
      <c r="F27" s="446"/>
    </row>
    <row r="28" spans="1:6">
      <c r="A28" s="447"/>
      <c r="B28" s="734" t="s">
        <v>9562</v>
      </c>
      <c r="C28" s="734"/>
      <c r="D28" s="734"/>
      <c r="E28" s="734"/>
      <c r="F28" s="734"/>
    </row>
    <row r="29" spans="1:6">
      <c r="A29" s="447"/>
      <c r="B29" s="627"/>
      <c r="C29" s="627"/>
      <c r="D29" s="627"/>
      <c r="E29" s="627"/>
      <c r="F29" s="627"/>
    </row>
    <row r="30" spans="1:6">
      <c r="A30" s="421" t="s">
        <v>9563</v>
      </c>
      <c r="B30" s="448"/>
      <c r="C30" s="627"/>
      <c r="D30" s="627"/>
      <c r="E30" s="627"/>
      <c r="F30" s="627"/>
    </row>
    <row r="31" spans="1:6">
      <c r="A31" s="441" t="s">
        <v>9559</v>
      </c>
      <c r="B31" s="688">
        <v>1904601</v>
      </c>
      <c r="C31" s="688">
        <v>293446</v>
      </c>
      <c r="D31" s="688">
        <v>805544</v>
      </c>
      <c r="E31" s="688">
        <v>805611</v>
      </c>
      <c r="F31" s="442" t="s">
        <v>88</v>
      </c>
    </row>
    <row r="32" spans="1:6">
      <c r="A32" s="441" t="s">
        <v>9560</v>
      </c>
      <c r="B32" s="687">
        <v>420892</v>
      </c>
      <c r="C32" s="442" t="s">
        <v>213</v>
      </c>
      <c r="D32" s="442" t="s">
        <v>213</v>
      </c>
      <c r="E32" s="442" t="s">
        <v>213</v>
      </c>
      <c r="F32" s="442" t="s">
        <v>88</v>
      </c>
    </row>
    <row r="33" spans="1:6">
      <c r="A33" s="443"/>
      <c r="F33" s="413"/>
    </row>
    <row r="34" spans="1:6">
      <c r="A34" s="443" t="s">
        <v>478</v>
      </c>
      <c r="B34" s="413"/>
      <c r="C34" s="413"/>
      <c r="D34" s="413"/>
      <c r="E34" s="413"/>
      <c r="F34" s="442"/>
    </row>
    <row r="35" spans="1:6">
      <c r="A35" s="441" t="s">
        <v>9559</v>
      </c>
      <c r="B35" s="413">
        <v>1828702</v>
      </c>
      <c r="C35" s="442">
        <v>283222</v>
      </c>
      <c r="D35" s="413">
        <v>772541</v>
      </c>
      <c r="E35" s="413">
        <v>772939</v>
      </c>
      <c r="F35" s="442" t="s">
        <v>88</v>
      </c>
    </row>
    <row r="36" spans="1:6">
      <c r="A36" s="441" t="s">
        <v>9560</v>
      </c>
      <c r="B36" s="413">
        <v>391334</v>
      </c>
      <c r="C36" s="442" t="s">
        <v>213</v>
      </c>
      <c r="D36" s="442" t="s">
        <v>213</v>
      </c>
      <c r="E36" s="442" t="s">
        <v>213</v>
      </c>
      <c r="F36" s="442" t="s">
        <v>88</v>
      </c>
    </row>
    <row r="37" spans="1:6">
      <c r="A37" s="410"/>
      <c r="B37" s="413"/>
      <c r="C37" s="442"/>
      <c r="D37" s="442"/>
      <c r="E37" s="442"/>
      <c r="F37" s="442"/>
    </row>
    <row r="38" spans="1:6">
      <c r="A38" s="410"/>
      <c r="B38" s="413"/>
      <c r="C38" s="413"/>
      <c r="D38" s="413"/>
      <c r="E38" s="413"/>
      <c r="F38" s="413"/>
    </row>
    <row r="39" spans="1:6">
      <c r="A39" s="447"/>
      <c r="B39" s="734" t="s">
        <v>9564</v>
      </c>
      <c r="C39" s="734"/>
      <c r="D39" s="734"/>
      <c r="E39" s="734"/>
      <c r="F39" s="734"/>
    </row>
    <row r="40" spans="1:6">
      <c r="A40" s="410"/>
      <c r="B40" s="413"/>
      <c r="C40" s="413"/>
      <c r="D40" s="413"/>
      <c r="E40" s="413"/>
      <c r="F40" s="413"/>
    </row>
    <row r="41" spans="1:6">
      <c r="A41" s="421" t="s">
        <v>9563</v>
      </c>
      <c r="B41" s="411"/>
      <c r="C41" s="449"/>
      <c r="D41" s="449"/>
      <c r="E41" s="449"/>
      <c r="F41" s="449"/>
    </row>
    <row r="42" spans="1:6" ht="25.5">
      <c r="A42" s="450" t="s">
        <v>9565</v>
      </c>
      <c r="B42" s="413">
        <v>4935272</v>
      </c>
      <c r="C42" s="413">
        <v>128068</v>
      </c>
      <c r="D42" s="413">
        <v>2463625</v>
      </c>
      <c r="E42" s="413">
        <v>2248575</v>
      </c>
      <c r="F42" s="413">
        <v>95004</v>
      </c>
    </row>
    <row r="43" spans="1:6" ht="25.5">
      <c r="A43" s="450" t="s">
        <v>9566</v>
      </c>
      <c r="B43" s="684">
        <v>1795</v>
      </c>
      <c r="C43" s="451" t="s">
        <v>213</v>
      </c>
      <c r="D43" s="451" t="s">
        <v>213</v>
      </c>
      <c r="E43" s="451" t="s">
        <v>213</v>
      </c>
      <c r="F43" s="451" t="s">
        <v>88</v>
      </c>
    </row>
    <row r="44" spans="1:6">
      <c r="A44" s="450"/>
      <c r="B44" s="413"/>
      <c r="C44" s="451"/>
      <c r="D44" s="451"/>
      <c r="E44" s="451"/>
      <c r="F44" s="451"/>
    </row>
    <row r="45" spans="1:6">
      <c r="A45" s="443" t="s">
        <v>478</v>
      </c>
      <c r="B45" s="413"/>
      <c r="C45" s="449"/>
      <c r="D45" s="449"/>
      <c r="E45" s="449"/>
      <c r="F45" s="449"/>
    </row>
    <row r="46" spans="1:6" ht="25.5">
      <c r="A46" s="450" t="s">
        <v>9565</v>
      </c>
      <c r="B46" s="413">
        <v>4846835</v>
      </c>
      <c r="C46" s="413">
        <v>125078</v>
      </c>
      <c r="D46" s="413">
        <v>2447314</v>
      </c>
      <c r="E46" s="413">
        <v>2198264</v>
      </c>
      <c r="F46" s="413">
        <v>76179</v>
      </c>
    </row>
    <row r="47" spans="1:6" ht="25.5">
      <c r="A47" s="450" t="s">
        <v>9566</v>
      </c>
      <c r="B47" s="413">
        <v>1341</v>
      </c>
      <c r="C47" s="451" t="s">
        <v>213</v>
      </c>
      <c r="D47" s="451" t="s">
        <v>213</v>
      </c>
      <c r="E47" s="451" t="s">
        <v>213</v>
      </c>
      <c r="F47" s="451" t="s">
        <v>88</v>
      </c>
    </row>
    <row r="48" spans="1:6">
      <c r="A48" s="452"/>
      <c r="B48" s="413"/>
      <c r="C48" s="453"/>
      <c r="D48" s="453"/>
      <c r="E48" s="453"/>
      <c r="F48" s="453"/>
    </row>
    <row r="49" spans="1:6">
      <c r="A49" s="452"/>
      <c r="B49" s="413"/>
      <c r="C49" s="453"/>
      <c r="D49" s="453"/>
      <c r="E49" s="453"/>
      <c r="F49" s="453"/>
    </row>
    <row r="50" spans="1:6">
      <c r="A50" s="452"/>
      <c r="B50" s="413"/>
      <c r="C50" s="453"/>
      <c r="D50" s="453"/>
      <c r="E50" s="453"/>
      <c r="F50" s="453"/>
    </row>
    <row r="51" spans="1:6">
      <c r="A51" s="410" t="s">
        <v>9567</v>
      </c>
      <c r="B51" s="413"/>
      <c r="C51" s="453"/>
      <c r="D51" s="453"/>
      <c r="E51" s="453"/>
      <c r="F51" s="453"/>
    </row>
    <row r="52" spans="1:6">
      <c r="A52" s="410" t="s">
        <v>9568</v>
      </c>
      <c r="B52" s="454"/>
      <c r="C52" s="454"/>
      <c r="D52" s="409"/>
      <c r="E52" s="454"/>
      <c r="F52" s="454"/>
    </row>
  </sheetData>
  <mergeCells count="9">
    <mergeCell ref="B9:F9"/>
    <mergeCell ref="B28:F28"/>
    <mergeCell ref="B39:F39"/>
    <mergeCell ref="A4:A7"/>
    <mergeCell ref="B4:B7"/>
    <mergeCell ref="C4:C7"/>
    <mergeCell ref="D4:D7"/>
    <mergeCell ref="E4:E7"/>
    <mergeCell ref="F4:F7"/>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55"/>
  <sheetViews>
    <sheetView zoomScaleNormal="100" workbookViewId="0">
      <selection activeCell="A9" sqref="A9"/>
    </sheetView>
  </sheetViews>
  <sheetFormatPr baseColWidth="10" defaultRowHeight="12.75"/>
  <cols>
    <col min="1" max="1" width="27.28515625" style="356" customWidth="1"/>
    <col min="2" max="3" width="22.28515625" style="356" customWidth="1"/>
    <col min="4" max="4" width="12" style="356" customWidth="1"/>
    <col min="5" max="5" width="11.42578125" style="364"/>
    <col min="6" max="6" width="12.7109375" style="364" customWidth="1"/>
    <col min="7" max="16384" width="11.42578125" style="364"/>
  </cols>
  <sheetData>
    <row r="1" spans="1:10" s="355" customFormat="1" ht="13.5" customHeight="1">
      <c r="A1" s="352" t="s">
        <v>503</v>
      </c>
      <c r="B1" s="353"/>
      <c r="C1" s="353"/>
      <c r="D1" s="354"/>
    </row>
    <row r="2" spans="1:10" s="355" customFormat="1" ht="13.5" customHeight="1">
      <c r="A2" s="355" t="s">
        <v>92</v>
      </c>
      <c r="B2" s="353"/>
      <c r="C2" s="353"/>
      <c r="D2" s="354"/>
    </row>
    <row r="3" spans="1:10" s="356" customFormat="1" ht="13.5" customHeight="1">
      <c r="A3" s="356" t="s">
        <v>487</v>
      </c>
    </row>
    <row r="4" spans="1:10" s="358" customFormat="1" ht="13.5" customHeight="1">
      <c r="A4" s="357"/>
      <c r="B4" s="356"/>
      <c r="C4" s="356"/>
      <c r="D4" s="356"/>
      <c r="E4" s="356"/>
      <c r="F4" s="356"/>
      <c r="G4" s="356"/>
      <c r="H4" s="356"/>
      <c r="I4" s="356"/>
      <c r="J4" s="356"/>
    </row>
    <row r="5" spans="1:10" s="358" customFormat="1" ht="13.5" customHeight="1">
      <c r="A5" s="750" t="s">
        <v>488</v>
      </c>
      <c r="B5" s="753" t="s">
        <v>9506</v>
      </c>
      <c r="C5" s="756" t="s">
        <v>9507</v>
      </c>
      <c r="D5" s="759" t="s">
        <v>489</v>
      </c>
      <c r="E5" s="356"/>
      <c r="F5" s="356"/>
      <c r="G5" s="356"/>
      <c r="H5" s="356"/>
      <c r="I5" s="356"/>
      <c r="J5" s="356"/>
    </row>
    <row r="6" spans="1:10" s="356" customFormat="1" ht="13.5" customHeight="1">
      <c r="A6" s="751"/>
      <c r="B6" s="754"/>
      <c r="C6" s="757"/>
      <c r="D6" s="760"/>
    </row>
    <row r="7" spans="1:10" s="356" customFormat="1" ht="13.5" customHeight="1">
      <c r="A7" s="751"/>
      <c r="B7" s="755"/>
      <c r="C7" s="758"/>
      <c r="D7" s="760"/>
    </row>
    <row r="8" spans="1:10" s="356" customFormat="1" ht="13.5" customHeight="1">
      <c r="A8" s="752"/>
      <c r="B8" s="747" t="s">
        <v>9462</v>
      </c>
      <c r="C8" s="748"/>
      <c r="D8" s="761"/>
    </row>
    <row r="9" spans="1:10" s="356" customFormat="1" ht="13.5" customHeight="1">
      <c r="A9" s="360"/>
      <c r="B9" s="361"/>
      <c r="C9" s="361"/>
      <c r="D9" s="361"/>
    </row>
    <row r="10" spans="1:10" s="359" customFormat="1" ht="13.5" customHeight="1">
      <c r="A10" s="389" t="s">
        <v>9463</v>
      </c>
      <c r="B10" s="390">
        <v>122574</v>
      </c>
      <c r="C10" s="390">
        <v>117623</v>
      </c>
      <c r="D10" s="391">
        <v>4.2</v>
      </c>
      <c r="E10" s="356"/>
      <c r="F10" s="356"/>
      <c r="G10" s="356"/>
      <c r="H10" s="356"/>
      <c r="I10" s="356"/>
      <c r="J10" s="356"/>
    </row>
    <row r="11" spans="1:10" s="359" customFormat="1" ht="13.5" customHeight="1">
      <c r="A11" s="389" t="s">
        <v>9464</v>
      </c>
      <c r="B11" s="390">
        <v>23540</v>
      </c>
      <c r="C11" s="390">
        <v>23738</v>
      </c>
      <c r="D11" s="391">
        <v>-0.8</v>
      </c>
      <c r="E11" s="356"/>
      <c r="F11" s="356"/>
      <c r="G11" s="356"/>
      <c r="H11" s="356"/>
      <c r="I11" s="356"/>
      <c r="J11" s="356"/>
    </row>
    <row r="12" spans="1:10" s="356" customFormat="1" ht="12.75" customHeight="1">
      <c r="A12" s="389" t="s">
        <v>9465</v>
      </c>
      <c r="B12" s="390">
        <v>99034</v>
      </c>
      <c r="C12" s="390">
        <v>93885</v>
      </c>
      <c r="D12" s="391">
        <v>5.5</v>
      </c>
    </row>
    <row r="13" spans="1:10" s="363" customFormat="1">
      <c r="A13" s="389" t="s">
        <v>9466</v>
      </c>
      <c r="B13" s="390">
        <v>77780</v>
      </c>
      <c r="C13" s="390">
        <v>73284</v>
      </c>
      <c r="D13" s="391">
        <v>6.1</v>
      </c>
    </row>
    <row r="14" spans="1:10" s="363" customFormat="1">
      <c r="A14" s="389" t="s">
        <v>9467</v>
      </c>
      <c r="B14" s="390">
        <v>61307</v>
      </c>
      <c r="C14" s="390">
        <v>58670</v>
      </c>
      <c r="D14" s="391">
        <v>4.5</v>
      </c>
    </row>
    <row r="15" spans="1:10" s="363" customFormat="1">
      <c r="A15" s="389" t="s">
        <v>9468</v>
      </c>
      <c r="B15" s="390">
        <v>4015</v>
      </c>
      <c r="C15" s="390">
        <v>3806</v>
      </c>
      <c r="D15" s="391">
        <v>5.5</v>
      </c>
    </row>
    <row r="16" spans="1:10" s="363" customFormat="1">
      <c r="A16" s="389" t="s">
        <v>9469</v>
      </c>
      <c r="B16" s="390">
        <v>4024</v>
      </c>
      <c r="C16" s="390">
        <v>3469</v>
      </c>
      <c r="D16" s="391">
        <v>16</v>
      </c>
    </row>
    <row r="17" spans="1:4" s="363" customFormat="1">
      <c r="A17" s="389" t="s">
        <v>9470</v>
      </c>
      <c r="B17" s="390">
        <v>2221</v>
      </c>
      <c r="C17" s="390">
        <v>1864</v>
      </c>
      <c r="D17" s="391">
        <v>19.2</v>
      </c>
    </row>
    <row r="18" spans="1:4" s="363" customFormat="1">
      <c r="A18" s="389" t="s">
        <v>9471</v>
      </c>
      <c r="B18" s="390">
        <v>7120</v>
      </c>
      <c r="C18" s="390">
        <v>6963</v>
      </c>
      <c r="D18" s="391">
        <v>2.2999999999999998</v>
      </c>
    </row>
    <row r="19" spans="1:4" s="363" customFormat="1">
      <c r="A19" s="389" t="s">
        <v>9472</v>
      </c>
      <c r="B19" s="390">
        <v>3532</v>
      </c>
      <c r="C19" s="390">
        <v>3501</v>
      </c>
      <c r="D19" s="391">
        <v>0.9</v>
      </c>
    </row>
    <row r="20" spans="1:4" s="363" customFormat="1">
      <c r="A20" s="389" t="s">
        <v>9473</v>
      </c>
      <c r="B20" s="390">
        <v>2607</v>
      </c>
      <c r="C20" s="390">
        <v>2477</v>
      </c>
      <c r="D20" s="391">
        <v>5.3</v>
      </c>
    </row>
    <row r="21" spans="1:4" s="363" customFormat="1">
      <c r="A21" s="389" t="s">
        <v>9474</v>
      </c>
      <c r="B21" s="390">
        <v>14654</v>
      </c>
      <c r="C21" s="390">
        <v>14124</v>
      </c>
      <c r="D21" s="391">
        <v>3.7</v>
      </c>
    </row>
    <row r="22" spans="1:4" s="363" customFormat="1">
      <c r="A22" s="389" t="s">
        <v>9475</v>
      </c>
      <c r="B22" s="390">
        <v>5251</v>
      </c>
      <c r="C22" s="390">
        <v>5027</v>
      </c>
      <c r="D22" s="391">
        <v>4.4000000000000004</v>
      </c>
    </row>
    <row r="23" spans="1:4" s="363" customFormat="1">
      <c r="A23" s="389" t="s">
        <v>9476</v>
      </c>
      <c r="B23" s="390">
        <v>3182</v>
      </c>
      <c r="C23" s="390">
        <v>3213</v>
      </c>
      <c r="D23" s="391">
        <v>-1</v>
      </c>
    </row>
    <row r="24" spans="1:4" s="363" customFormat="1">
      <c r="A24" s="389" t="s">
        <v>9477</v>
      </c>
      <c r="B24" s="390">
        <v>7536</v>
      </c>
      <c r="C24" s="390">
        <v>7298</v>
      </c>
      <c r="D24" s="391">
        <v>3.3</v>
      </c>
    </row>
    <row r="25" spans="1:4" s="363" customFormat="1">
      <c r="A25" s="389" t="s">
        <v>9478</v>
      </c>
      <c r="B25" s="390">
        <v>227</v>
      </c>
      <c r="C25" s="390">
        <v>218</v>
      </c>
      <c r="D25" s="391">
        <v>4.0999999999999996</v>
      </c>
    </row>
    <row r="26" spans="1:4" s="363" customFormat="1">
      <c r="A26" s="389" t="s">
        <v>9479</v>
      </c>
      <c r="B26" s="390">
        <v>16472</v>
      </c>
      <c r="C26" s="390">
        <v>14614</v>
      </c>
      <c r="D26" s="391">
        <v>12.7</v>
      </c>
    </row>
    <row r="27" spans="1:4" s="363" customFormat="1">
      <c r="A27" s="389" t="s">
        <v>9480</v>
      </c>
      <c r="B27" s="390">
        <v>3471</v>
      </c>
      <c r="C27" s="390">
        <v>3445</v>
      </c>
      <c r="D27" s="391">
        <v>0.7</v>
      </c>
    </row>
    <row r="28" spans="1:4" s="363" customFormat="1">
      <c r="A28" s="389" t="s">
        <v>9481</v>
      </c>
      <c r="B28" s="390">
        <v>7458</v>
      </c>
      <c r="C28" s="390">
        <v>6209</v>
      </c>
      <c r="D28" s="391">
        <v>20.100000000000001</v>
      </c>
    </row>
    <row r="29" spans="1:4" s="363" customFormat="1">
      <c r="A29" s="389" t="s">
        <v>9482</v>
      </c>
      <c r="B29" s="390">
        <v>2806</v>
      </c>
      <c r="C29" s="390">
        <v>2071</v>
      </c>
      <c r="D29" s="391">
        <v>35.5</v>
      </c>
    </row>
    <row r="30" spans="1:4" s="363" customFormat="1">
      <c r="A30" s="389" t="s">
        <v>9483</v>
      </c>
      <c r="B30" s="390">
        <v>2056</v>
      </c>
      <c r="C30" s="390">
        <v>1911</v>
      </c>
      <c r="D30" s="391">
        <v>7.6</v>
      </c>
    </row>
    <row r="31" spans="1:4" s="363" customFormat="1">
      <c r="A31" s="389" t="s">
        <v>9484</v>
      </c>
      <c r="B31" s="390">
        <v>21254</v>
      </c>
      <c r="C31" s="390">
        <v>20601</v>
      </c>
      <c r="D31" s="391">
        <v>3.2</v>
      </c>
    </row>
    <row r="32" spans="1:4" s="363" customFormat="1">
      <c r="A32" s="389" t="s">
        <v>9485</v>
      </c>
      <c r="B32" s="390">
        <v>4028</v>
      </c>
      <c r="C32" s="390">
        <v>3226</v>
      </c>
      <c r="D32" s="391">
        <v>24.8</v>
      </c>
    </row>
    <row r="33" spans="1:4" s="363" customFormat="1">
      <c r="A33" s="389" t="s">
        <v>9486</v>
      </c>
      <c r="B33" s="390">
        <v>1917</v>
      </c>
      <c r="C33" s="390">
        <v>1392</v>
      </c>
      <c r="D33" s="391">
        <v>37.799999999999997</v>
      </c>
    </row>
    <row r="34" spans="1:4" s="363" customFormat="1">
      <c r="A34" s="389" t="s">
        <v>9487</v>
      </c>
      <c r="B34" s="390">
        <v>618</v>
      </c>
      <c r="C34" s="390">
        <v>496</v>
      </c>
      <c r="D34" s="391">
        <v>24.5</v>
      </c>
    </row>
    <row r="35" spans="1:4" s="363" customFormat="1">
      <c r="A35" s="389" t="s">
        <v>9488</v>
      </c>
      <c r="B35" s="390">
        <v>389</v>
      </c>
      <c r="C35" s="390">
        <v>394</v>
      </c>
      <c r="D35" s="391">
        <v>-1.3</v>
      </c>
    </row>
    <row r="36" spans="1:4" s="363" customFormat="1">
      <c r="A36" s="389" t="s">
        <v>9489</v>
      </c>
      <c r="B36" s="390">
        <v>431</v>
      </c>
      <c r="C36" s="390">
        <v>306</v>
      </c>
      <c r="D36" s="391">
        <v>40.799999999999997</v>
      </c>
    </row>
    <row r="37" spans="1:4" s="363" customFormat="1">
      <c r="A37" s="389" t="s">
        <v>9490</v>
      </c>
      <c r="B37" s="390">
        <v>8112</v>
      </c>
      <c r="C37" s="390">
        <v>8356</v>
      </c>
      <c r="D37" s="391">
        <v>-2.9</v>
      </c>
    </row>
    <row r="38" spans="1:4" s="363" customFormat="1">
      <c r="A38" s="389" t="s">
        <v>9491</v>
      </c>
      <c r="B38" s="390">
        <v>380</v>
      </c>
      <c r="C38" s="390">
        <v>384</v>
      </c>
      <c r="D38" s="391">
        <v>-1.1000000000000001</v>
      </c>
    </row>
    <row r="39" spans="1:4" s="363" customFormat="1">
      <c r="A39" s="389" t="s">
        <v>9492</v>
      </c>
      <c r="B39" s="390">
        <v>290</v>
      </c>
      <c r="C39" s="390">
        <v>342</v>
      </c>
      <c r="D39" s="391">
        <v>-15</v>
      </c>
    </row>
    <row r="40" spans="1:4" s="363" customFormat="1">
      <c r="A40" s="389" t="s">
        <v>9493</v>
      </c>
      <c r="B40" s="390">
        <v>1148</v>
      </c>
      <c r="C40" s="390">
        <v>1090</v>
      </c>
      <c r="D40" s="391">
        <v>5.3</v>
      </c>
    </row>
    <row r="41" spans="1:4" s="363" customFormat="1">
      <c r="A41" s="389" t="s">
        <v>9494</v>
      </c>
      <c r="B41" s="390">
        <v>331</v>
      </c>
      <c r="C41" s="390">
        <v>316</v>
      </c>
      <c r="D41" s="391">
        <v>4.9000000000000004</v>
      </c>
    </row>
    <row r="42" spans="1:4" s="363" customFormat="1">
      <c r="A42" s="389" t="s">
        <v>9495</v>
      </c>
      <c r="B42" s="390">
        <v>5330</v>
      </c>
      <c r="C42" s="390">
        <v>5567</v>
      </c>
      <c r="D42" s="391">
        <v>-4.3</v>
      </c>
    </row>
    <row r="43" spans="1:4" s="363" customFormat="1">
      <c r="A43" s="389" t="s">
        <v>9496</v>
      </c>
      <c r="B43" s="390">
        <v>9115</v>
      </c>
      <c r="C43" s="390">
        <v>9019</v>
      </c>
      <c r="D43" s="391">
        <v>1.1000000000000001</v>
      </c>
    </row>
    <row r="44" spans="1:4" s="363" customFormat="1">
      <c r="A44" s="389" t="s">
        <v>9497</v>
      </c>
      <c r="B44" s="390">
        <v>1540</v>
      </c>
      <c r="C44" s="390">
        <v>1536</v>
      </c>
      <c r="D44" s="391">
        <v>0.3</v>
      </c>
    </row>
    <row r="45" spans="1:4" s="363" customFormat="1">
      <c r="A45" s="389" t="s">
        <v>9498</v>
      </c>
      <c r="B45" s="390">
        <v>323</v>
      </c>
      <c r="C45" s="390">
        <v>362</v>
      </c>
      <c r="D45" s="391">
        <v>-11</v>
      </c>
    </row>
    <row r="46" spans="1:4" s="363" customFormat="1">
      <c r="A46" s="389" t="s">
        <v>9499</v>
      </c>
      <c r="B46" s="390">
        <v>728</v>
      </c>
      <c r="C46" s="390">
        <v>714</v>
      </c>
      <c r="D46" s="391">
        <v>1.9</v>
      </c>
    </row>
    <row r="47" spans="1:4" s="363" customFormat="1">
      <c r="A47" s="389" t="s">
        <v>9500</v>
      </c>
      <c r="B47" s="390">
        <v>732</v>
      </c>
      <c r="C47" s="390">
        <v>709</v>
      </c>
      <c r="D47" s="391">
        <v>3.3</v>
      </c>
    </row>
    <row r="48" spans="1:4" s="363" customFormat="1">
      <c r="A48" s="389" t="s">
        <v>9501</v>
      </c>
      <c r="B48" s="390">
        <v>730</v>
      </c>
      <c r="C48" s="390">
        <v>692</v>
      </c>
      <c r="D48" s="391">
        <v>5.5</v>
      </c>
    </row>
    <row r="49" spans="1:4" s="363" customFormat="1">
      <c r="A49" s="389" t="s">
        <v>9502</v>
      </c>
      <c r="B49" s="390">
        <v>506</v>
      </c>
      <c r="C49" s="390">
        <v>416</v>
      </c>
      <c r="D49" s="391">
        <v>21.8</v>
      </c>
    </row>
    <row r="50" spans="1:4" s="363" customFormat="1">
      <c r="A50" s="389" t="s">
        <v>9503</v>
      </c>
      <c r="B50" s="390">
        <v>534</v>
      </c>
      <c r="C50" s="390">
        <v>526</v>
      </c>
      <c r="D50" s="391">
        <v>1.5</v>
      </c>
    </row>
    <row r="51" spans="1:4" s="363" customFormat="1">
      <c r="A51" s="389" t="s">
        <v>9504</v>
      </c>
      <c r="B51" s="390">
        <v>1889</v>
      </c>
      <c r="C51" s="390">
        <v>1971</v>
      </c>
      <c r="D51" s="391">
        <v>-4.2</v>
      </c>
    </row>
    <row r="52" spans="1:4" s="363" customFormat="1">
      <c r="A52" s="389" t="s">
        <v>9505</v>
      </c>
      <c r="B52" s="390" t="s">
        <v>504</v>
      </c>
      <c r="C52" s="390">
        <v>0</v>
      </c>
      <c r="D52" s="391" t="s">
        <v>504</v>
      </c>
    </row>
    <row r="53" spans="1:4" s="363" customFormat="1">
      <c r="A53" s="362"/>
      <c r="B53" s="390"/>
      <c r="C53" s="390"/>
      <c r="D53" s="392"/>
    </row>
    <row r="54" spans="1:4" s="363" customFormat="1">
      <c r="A54" s="356"/>
      <c r="B54" s="356"/>
      <c r="C54" s="356"/>
      <c r="D54" s="356"/>
    </row>
    <row r="55" spans="1:4" ht="31.5" customHeight="1">
      <c r="A55" s="749" t="s">
        <v>490</v>
      </c>
      <c r="B55" s="749"/>
      <c r="C55" s="749"/>
      <c r="D55" s="749"/>
    </row>
  </sheetData>
  <mergeCells count="6">
    <mergeCell ref="B8:C8"/>
    <mergeCell ref="A55:D55"/>
    <mergeCell ref="A5:A8"/>
    <mergeCell ref="B5:B7"/>
    <mergeCell ref="C5:C7"/>
    <mergeCell ref="D5:D8"/>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ignoredErrors>
    <ignoredError sqref="B5:C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66"/>
  <sheetViews>
    <sheetView zoomScaleNormal="100" workbookViewId="0">
      <selection activeCell="A8" sqref="A8"/>
    </sheetView>
  </sheetViews>
  <sheetFormatPr baseColWidth="10" defaultRowHeight="12.75"/>
  <cols>
    <col min="1" max="1" width="30" style="356" customWidth="1"/>
    <col min="2" max="3" width="22.28515625" style="356" customWidth="1"/>
    <col min="4" max="4" width="12" style="356" customWidth="1"/>
    <col min="5" max="5" width="11.42578125" style="364" hidden="1" customWidth="1"/>
    <col min="6" max="6" width="12.7109375" style="364" customWidth="1"/>
    <col min="7" max="16384" width="11.42578125" style="364"/>
  </cols>
  <sheetData>
    <row r="1" spans="1:10" s="355" customFormat="1" ht="12.75" customHeight="1">
      <c r="A1" s="352" t="s">
        <v>503</v>
      </c>
      <c r="B1" s="353"/>
      <c r="C1" s="353"/>
      <c r="D1" s="354"/>
    </row>
    <row r="2" spans="1:10" s="355" customFormat="1" ht="12.75" customHeight="1">
      <c r="A2" s="355" t="s">
        <v>92</v>
      </c>
      <c r="B2" s="353"/>
      <c r="C2" s="353"/>
      <c r="D2" s="354"/>
    </row>
    <row r="3" spans="1:10" s="356" customFormat="1" ht="12.75" customHeight="1">
      <c r="A3" s="356" t="s">
        <v>491</v>
      </c>
    </row>
    <row r="4" spans="1:10" s="356" customFormat="1" ht="12.75" customHeight="1">
      <c r="A4" s="394"/>
      <c r="B4" s="394"/>
      <c r="C4" s="394"/>
      <c r="D4" s="394"/>
    </row>
    <row r="5" spans="1:10" s="358" customFormat="1">
      <c r="A5" s="762" t="s">
        <v>9508</v>
      </c>
      <c r="B5" s="365"/>
      <c r="C5" s="366"/>
      <c r="D5" s="367" t="s">
        <v>492</v>
      </c>
      <c r="E5" s="356"/>
      <c r="F5" s="356"/>
      <c r="G5" s="356"/>
      <c r="H5" s="356"/>
      <c r="I5" s="356"/>
      <c r="J5" s="356"/>
    </row>
    <row r="6" spans="1:10" s="356" customFormat="1" ht="12" customHeight="1">
      <c r="A6" s="754"/>
      <c r="B6" s="384" t="s">
        <v>9506</v>
      </c>
      <c r="C6" s="368" t="s">
        <v>9507</v>
      </c>
      <c r="D6" s="369" t="s">
        <v>493</v>
      </c>
    </row>
    <row r="7" spans="1:10" s="356" customFormat="1" ht="12" customHeight="1">
      <c r="A7" s="755"/>
      <c r="B7" s="370"/>
      <c r="C7" s="371"/>
      <c r="D7" s="372" t="s">
        <v>163</v>
      </c>
    </row>
    <row r="8" spans="1:10" s="356" customFormat="1" ht="12" customHeight="1">
      <c r="A8" s="373"/>
      <c r="B8" s="374"/>
      <c r="C8" s="374"/>
      <c r="D8" s="385"/>
    </row>
    <row r="9" spans="1:10" s="356" customFormat="1" ht="12" customHeight="1">
      <c r="B9" s="763" t="s">
        <v>9521</v>
      </c>
      <c r="C9" s="763"/>
      <c r="D9" s="395"/>
    </row>
    <row r="10" spans="1:10" s="359" customFormat="1">
      <c r="A10" s="356"/>
      <c r="B10" s="361"/>
      <c r="C10" s="361"/>
      <c r="D10" s="361"/>
      <c r="E10" s="356"/>
      <c r="F10" s="356"/>
      <c r="G10" s="356"/>
      <c r="H10" s="356"/>
      <c r="I10" s="356"/>
      <c r="J10" s="356"/>
    </row>
    <row r="11" spans="1:10" s="359" customFormat="1" ht="13.5" customHeight="1">
      <c r="A11" s="396" t="s">
        <v>9509</v>
      </c>
      <c r="B11" s="397">
        <v>4840268</v>
      </c>
      <c r="C11" s="397">
        <v>4770643</v>
      </c>
      <c r="D11" s="398">
        <v>1.5</v>
      </c>
      <c r="E11" s="356"/>
      <c r="F11" s="356"/>
      <c r="G11" s="356"/>
      <c r="H11" s="356"/>
      <c r="I11" s="356"/>
      <c r="J11" s="356"/>
    </row>
    <row r="12" spans="1:10" s="357" customFormat="1" ht="13.5" customHeight="1">
      <c r="A12" s="396" t="s">
        <v>9510</v>
      </c>
      <c r="B12" s="397">
        <v>4712200</v>
      </c>
      <c r="C12" s="397">
        <v>4645578</v>
      </c>
      <c r="D12" s="398">
        <v>1.4</v>
      </c>
    </row>
    <row r="13" spans="1:10" s="357" customFormat="1" ht="13.5" customHeight="1">
      <c r="A13" s="396" t="s">
        <v>9511</v>
      </c>
      <c r="B13" s="397">
        <v>1540533</v>
      </c>
      <c r="C13" s="397">
        <v>1556868</v>
      </c>
      <c r="D13" s="398">
        <v>-1</v>
      </c>
    </row>
    <row r="14" spans="1:10" s="357" customFormat="1" ht="13.5" customHeight="1">
      <c r="A14" s="396" t="s">
        <v>9512</v>
      </c>
      <c r="B14" s="397">
        <v>1157354</v>
      </c>
      <c r="C14" s="397">
        <v>1139007</v>
      </c>
      <c r="D14" s="398">
        <v>1.6</v>
      </c>
    </row>
    <row r="15" spans="1:10" s="357" customFormat="1" ht="13.5" customHeight="1">
      <c r="A15" s="396" t="s">
        <v>9513</v>
      </c>
      <c r="B15" s="397">
        <v>3171668</v>
      </c>
      <c r="C15" s="397">
        <v>3088711</v>
      </c>
      <c r="D15" s="398">
        <v>2.7</v>
      </c>
    </row>
    <row r="16" spans="1:10" s="357" customFormat="1" ht="13.5" customHeight="1">
      <c r="A16" s="396" t="s">
        <v>9514</v>
      </c>
      <c r="B16" s="397" t="s">
        <v>78</v>
      </c>
      <c r="C16" s="397" t="s">
        <v>78</v>
      </c>
      <c r="D16" s="398" t="s">
        <v>78</v>
      </c>
    </row>
    <row r="17" spans="1:4" s="357" customFormat="1" ht="13.5" customHeight="1">
      <c r="A17" s="396" t="s">
        <v>9515</v>
      </c>
      <c r="B17" s="397">
        <v>112201</v>
      </c>
      <c r="C17" s="397">
        <v>120944</v>
      </c>
      <c r="D17" s="398">
        <v>-7.2</v>
      </c>
    </row>
    <row r="18" spans="1:4" s="357" customFormat="1" ht="13.5" customHeight="1">
      <c r="A18" s="396" t="s">
        <v>9516</v>
      </c>
      <c r="B18" s="397">
        <v>1011891</v>
      </c>
      <c r="C18" s="397">
        <v>964864</v>
      </c>
      <c r="D18" s="398">
        <v>4.9000000000000004</v>
      </c>
    </row>
    <row r="19" spans="1:4" s="357" customFormat="1" ht="13.5" customHeight="1">
      <c r="A19" s="396" t="s">
        <v>9517</v>
      </c>
      <c r="B19" s="397">
        <v>2047575</v>
      </c>
      <c r="C19" s="397">
        <v>2002873</v>
      </c>
      <c r="D19" s="398">
        <v>2.2000000000000002</v>
      </c>
    </row>
    <row r="20" spans="1:4" s="357" customFormat="1" ht="13.5" customHeight="1">
      <c r="A20" s="396" t="s">
        <v>9518</v>
      </c>
      <c r="B20" s="397" t="s">
        <v>504</v>
      </c>
      <c r="C20" s="397">
        <v>31</v>
      </c>
      <c r="D20" s="398" t="s">
        <v>88</v>
      </c>
    </row>
    <row r="21" spans="1:4" s="357" customFormat="1" ht="13.5" customHeight="1">
      <c r="A21" s="375"/>
      <c r="B21" s="399"/>
      <c r="C21" s="356"/>
      <c r="D21" s="400"/>
    </row>
    <row r="22" spans="1:4" s="357" customFormat="1" ht="13.5" customHeight="1">
      <c r="A22" s="356"/>
      <c r="B22" s="763" t="s">
        <v>9522</v>
      </c>
      <c r="C22" s="763"/>
      <c r="D22" s="401"/>
    </row>
    <row r="23" spans="1:4" s="357" customFormat="1" ht="13.5" customHeight="1">
      <c r="A23" s="356"/>
      <c r="B23" s="376"/>
      <c r="C23" s="376"/>
      <c r="D23" s="401"/>
    </row>
    <row r="24" spans="1:4" s="357" customFormat="1" ht="13.5" customHeight="1">
      <c r="A24" s="396" t="s">
        <v>9519</v>
      </c>
      <c r="B24" s="397">
        <v>2591693</v>
      </c>
      <c r="C24" s="397">
        <v>2572379</v>
      </c>
      <c r="D24" s="398">
        <v>0.8</v>
      </c>
    </row>
    <row r="25" spans="1:4" s="357" customFormat="1" ht="13.5" customHeight="1">
      <c r="A25" s="396" t="s">
        <v>9510</v>
      </c>
      <c r="B25" s="397">
        <v>2463625</v>
      </c>
      <c r="C25" s="397">
        <v>2447314</v>
      </c>
      <c r="D25" s="398">
        <v>0.7</v>
      </c>
    </row>
    <row r="26" spans="1:4" s="357" customFormat="1" ht="13.5" customHeight="1">
      <c r="A26" s="396" t="s">
        <v>9511</v>
      </c>
      <c r="B26" s="397">
        <v>840108</v>
      </c>
      <c r="C26" s="397">
        <v>829393</v>
      </c>
      <c r="D26" s="398">
        <v>1.3</v>
      </c>
    </row>
    <row r="27" spans="1:4" s="357" customFormat="1" ht="13.5" customHeight="1">
      <c r="A27" s="396" t="s">
        <v>9512</v>
      </c>
      <c r="B27" s="397">
        <v>653808</v>
      </c>
      <c r="C27" s="397">
        <v>634489</v>
      </c>
      <c r="D27" s="398">
        <v>3</v>
      </c>
    </row>
    <row r="28" spans="1:4" s="357" customFormat="1" ht="13.5" customHeight="1">
      <c r="A28" s="396" t="s">
        <v>9513</v>
      </c>
      <c r="B28" s="397">
        <v>1623517</v>
      </c>
      <c r="C28" s="397">
        <v>1617921</v>
      </c>
      <c r="D28" s="398">
        <v>0.3</v>
      </c>
    </row>
    <row r="29" spans="1:4" s="357" customFormat="1" ht="13.5" customHeight="1">
      <c r="A29" s="396" t="s">
        <v>9514</v>
      </c>
      <c r="B29" s="397" t="s">
        <v>78</v>
      </c>
      <c r="C29" s="397" t="s">
        <v>78</v>
      </c>
      <c r="D29" s="398" t="s">
        <v>78</v>
      </c>
    </row>
    <row r="30" spans="1:4" s="357" customFormat="1" ht="13.5" customHeight="1">
      <c r="A30" s="396" t="s">
        <v>9515</v>
      </c>
      <c r="B30" s="397">
        <v>62152</v>
      </c>
      <c r="C30" s="397">
        <v>68450</v>
      </c>
      <c r="D30" s="398">
        <v>-9.1999999999999993</v>
      </c>
    </row>
    <row r="31" spans="1:4" s="357" customFormat="1" ht="13.5" customHeight="1">
      <c r="A31" s="396" t="s">
        <v>9516</v>
      </c>
      <c r="B31" s="397">
        <v>583736</v>
      </c>
      <c r="C31" s="397">
        <v>563838</v>
      </c>
      <c r="D31" s="398">
        <v>3.5</v>
      </c>
    </row>
    <row r="32" spans="1:4" s="357" customFormat="1" ht="13.5" customHeight="1">
      <c r="A32" s="396" t="s">
        <v>9517</v>
      </c>
      <c r="B32" s="397">
        <v>977629</v>
      </c>
      <c r="C32" s="397">
        <v>985602</v>
      </c>
      <c r="D32" s="398">
        <v>-0.8</v>
      </c>
    </row>
    <row r="33" spans="1:4" s="357" customFormat="1" ht="13.5" customHeight="1">
      <c r="A33" s="396" t="s">
        <v>9518</v>
      </c>
      <c r="B33" s="397" t="s">
        <v>504</v>
      </c>
      <c r="C33" s="397">
        <v>31</v>
      </c>
      <c r="D33" s="398" t="s">
        <v>88</v>
      </c>
    </row>
    <row r="34" spans="1:4" s="357" customFormat="1" ht="13.5" customHeight="1">
      <c r="A34" s="375"/>
      <c r="B34" s="395"/>
      <c r="C34" s="395"/>
      <c r="D34" s="395"/>
    </row>
    <row r="35" spans="1:4" s="357" customFormat="1" ht="13.5" customHeight="1">
      <c r="A35" s="356"/>
      <c r="B35" s="763" t="s">
        <v>9523</v>
      </c>
      <c r="C35" s="763"/>
      <c r="D35" s="401"/>
    </row>
    <row r="36" spans="1:4" s="357" customFormat="1" ht="13.5" customHeight="1">
      <c r="A36" s="356"/>
      <c r="B36" s="376"/>
      <c r="C36" s="376"/>
      <c r="D36" s="401"/>
    </row>
    <row r="37" spans="1:4" s="357" customFormat="1" ht="13.5" customHeight="1">
      <c r="A37" s="396" t="s">
        <v>9519</v>
      </c>
      <c r="B37" s="397">
        <v>2370889</v>
      </c>
      <c r="C37" s="397">
        <v>2319197</v>
      </c>
      <c r="D37" s="398">
        <v>2.2000000000000002</v>
      </c>
    </row>
    <row r="38" spans="1:4" s="357" customFormat="1" ht="13.5" customHeight="1">
      <c r="A38" s="396" t="s">
        <v>9510</v>
      </c>
      <c r="B38" s="397">
        <v>2248575</v>
      </c>
      <c r="C38" s="397">
        <v>2198264</v>
      </c>
      <c r="D38" s="398">
        <v>2.2999999999999998</v>
      </c>
    </row>
    <row r="39" spans="1:4" s="357" customFormat="1" ht="13.5" customHeight="1">
      <c r="A39" s="396" t="s">
        <v>9511</v>
      </c>
      <c r="B39" s="397">
        <v>700425</v>
      </c>
      <c r="C39" s="397">
        <v>727475</v>
      </c>
      <c r="D39" s="398">
        <v>-3.7</v>
      </c>
    </row>
    <row r="40" spans="1:4" s="357" customFormat="1" ht="13.5" customHeight="1">
      <c r="A40" s="396" t="s">
        <v>9512</v>
      </c>
      <c r="B40" s="397">
        <v>503546</v>
      </c>
      <c r="C40" s="397">
        <v>504517</v>
      </c>
      <c r="D40" s="398">
        <v>-0.2</v>
      </c>
    </row>
    <row r="41" spans="1:4" s="357" customFormat="1" ht="13.5" customHeight="1">
      <c r="A41" s="396" t="s">
        <v>9513</v>
      </c>
      <c r="B41" s="397">
        <v>1548150</v>
      </c>
      <c r="C41" s="397">
        <v>1470789</v>
      </c>
      <c r="D41" s="398">
        <v>5.3</v>
      </c>
    </row>
    <row r="42" spans="1:4" s="357" customFormat="1" ht="13.5" customHeight="1">
      <c r="A42" s="396" t="s">
        <v>9514</v>
      </c>
      <c r="B42" s="397" t="s">
        <v>78</v>
      </c>
      <c r="C42" s="397" t="s">
        <v>78</v>
      </c>
      <c r="D42" s="398" t="s">
        <v>78</v>
      </c>
    </row>
    <row r="43" spans="1:4" s="357" customFormat="1" ht="13.5" customHeight="1">
      <c r="A43" s="396" t="s">
        <v>9515</v>
      </c>
      <c r="B43" s="397">
        <v>50049</v>
      </c>
      <c r="C43" s="397">
        <v>52494</v>
      </c>
      <c r="D43" s="398">
        <v>-4.7</v>
      </c>
    </row>
    <row r="44" spans="1:4" s="357" customFormat="1" ht="13.5" customHeight="1">
      <c r="A44" s="396" t="s">
        <v>9516</v>
      </c>
      <c r="B44" s="397">
        <v>428155</v>
      </c>
      <c r="C44" s="397">
        <v>401025</v>
      </c>
      <c r="D44" s="398">
        <v>6.8</v>
      </c>
    </row>
    <row r="45" spans="1:4" s="357" customFormat="1" ht="13.5" customHeight="1">
      <c r="A45" s="396" t="s">
        <v>9517</v>
      </c>
      <c r="B45" s="397">
        <v>1069946</v>
      </c>
      <c r="C45" s="397">
        <v>1017270</v>
      </c>
      <c r="D45" s="398">
        <v>5.2</v>
      </c>
    </row>
    <row r="46" spans="1:4" s="357" customFormat="1" ht="13.5" customHeight="1">
      <c r="A46" s="396" t="s">
        <v>9518</v>
      </c>
      <c r="B46" s="402">
        <v>0</v>
      </c>
      <c r="C46" s="402">
        <v>0</v>
      </c>
      <c r="D46" s="398" t="s">
        <v>88</v>
      </c>
    </row>
    <row r="47" spans="1:4" s="357" customFormat="1" ht="13.5" customHeight="1">
      <c r="A47" s="377"/>
      <c r="B47" s="378"/>
      <c r="C47" s="378"/>
      <c r="D47" s="378"/>
    </row>
    <row r="48" spans="1:4" s="357" customFormat="1" ht="13.5" customHeight="1">
      <c r="A48" s="356"/>
      <c r="B48" s="379"/>
      <c r="C48" s="379"/>
      <c r="D48" s="379"/>
    </row>
    <row r="49" spans="1:4" s="357" customFormat="1" ht="13.5" customHeight="1">
      <c r="A49" s="380" t="s">
        <v>9520</v>
      </c>
      <c r="B49" s="379"/>
      <c r="C49" s="379"/>
      <c r="D49" s="379"/>
    </row>
    <row r="50" spans="1:4" s="356" customFormat="1" ht="11.25" customHeight="1">
      <c r="A50" s="382" t="s">
        <v>494</v>
      </c>
      <c r="B50" s="379"/>
      <c r="C50" s="379"/>
      <c r="D50" s="379"/>
    </row>
    <row r="51" spans="1:4" s="356" customFormat="1" ht="11.25" customHeight="1">
      <c r="A51" s="382"/>
      <c r="B51" s="379"/>
      <c r="C51" s="379"/>
      <c r="D51" s="379"/>
    </row>
    <row r="52" spans="1:4" s="381" customFormat="1" ht="12.75" customHeight="1">
      <c r="A52" s="403"/>
      <c r="B52" s="382"/>
      <c r="C52" s="382"/>
      <c r="D52" s="382"/>
    </row>
    <row r="53" spans="1:4" s="381" customFormat="1" ht="12.75" customHeight="1">
      <c r="A53" s="382"/>
      <c r="B53" s="382"/>
      <c r="C53" s="382"/>
      <c r="D53" s="382"/>
    </row>
    <row r="54" spans="1:4">
      <c r="A54" s="404"/>
      <c r="B54" s="393"/>
      <c r="C54" s="393"/>
      <c r="D54" s="393"/>
    </row>
    <row r="55" spans="1:4">
      <c r="A55" s="405"/>
      <c r="B55" s="405"/>
      <c r="C55" s="405"/>
      <c r="D55" s="405"/>
    </row>
    <row r="56" spans="1:4">
      <c r="A56" s="382"/>
      <c r="B56" s="405"/>
      <c r="C56" s="405"/>
      <c r="D56" s="405"/>
    </row>
    <row r="57" spans="1:4">
      <c r="A57" s="382"/>
      <c r="B57" s="382"/>
      <c r="C57" s="382"/>
      <c r="D57" s="382"/>
    </row>
    <row r="58" spans="1:4">
      <c r="A58" s="357"/>
      <c r="B58" s="357"/>
      <c r="C58" s="357"/>
      <c r="D58" s="357"/>
    </row>
    <row r="60" spans="1:4">
      <c r="A60" s="364"/>
      <c r="B60" s="364"/>
      <c r="C60" s="364"/>
      <c r="D60" s="364"/>
    </row>
    <row r="61" spans="1:4">
      <c r="A61" s="364"/>
      <c r="B61" s="364"/>
      <c r="C61" s="364"/>
      <c r="D61" s="364"/>
    </row>
    <row r="62" spans="1:4">
      <c r="A62" s="364"/>
      <c r="B62" s="364"/>
      <c r="C62" s="364"/>
      <c r="D62" s="364"/>
    </row>
    <row r="63" spans="1:4">
      <c r="A63" s="364"/>
      <c r="B63" s="364"/>
      <c r="C63" s="364"/>
      <c r="D63" s="364"/>
    </row>
    <row r="65" spans="1:4">
      <c r="A65" s="364"/>
      <c r="B65" s="364"/>
      <c r="C65" s="364"/>
      <c r="D65" s="364"/>
    </row>
    <row r="66" spans="1:4">
      <c r="A66" s="364"/>
      <c r="B66" s="364"/>
      <c r="C66" s="364"/>
      <c r="D66" s="364"/>
    </row>
  </sheetData>
  <mergeCells count="4">
    <mergeCell ref="A5:A7"/>
    <mergeCell ref="B9:C9"/>
    <mergeCell ref="B22:C22"/>
    <mergeCell ref="B35:C35"/>
  </mergeCells>
  <printOptions horizontalCentered="1"/>
  <pageMargins left="0.19685039370078741" right="0.19685039370078741" top="0.51181102362204722" bottom="0.78740157480314965" header="0.51181102362204722" footer="0.51181102362204722"/>
  <pageSetup paperSize="9" pageOrder="overThenDown" orientation="portrait" horizontalDpi="0" verticalDpi="0" r:id="rId1"/>
  <headerFooter alignWithMargins="0">
    <oddFooter>&amp;L&amp;"MetaNormalLF-Roman,Standard"&amp;8Statistisches Bundesamt, Fachserie 8, Reihe 6.2, 2018</oddFooter>
  </headerFooter>
  <ignoredErrors>
    <ignoredError sqref="B6:C7" numberStoredAsText="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40</vt:i4>
      </vt:variant>
      <vt:variant>
        <vt:lpstr>Benannte Bereiche</vt:lpstr>
      </vt:variant>
      <vt:variant>
        <vt:i4>49</vt:i4>
      </vt:variant>
    </vt:vector>
  </HeadingPairs>
  <TitlesOfParts>
    <vt:vector size="89" baseType="lpstr">
      <vt:lpstr>Titel</vt:lpstr>
      <vt:lpstr>Inhalt</vt:lpstr>
      <vt:lpstr>Karte Hauptverkehrsflughäfen</vt:lpstr>
      <vt:lpstr>Erläuterungen</vt:lpstr>
      <vt:lpstr>Zeichenerklärung</vt:lpstr>
      <vt:lpstr>C.1.1</vt:lpstr>
      <vt:lpstr>C.1.2</vt:lpstr>
      <vt:lpstr>Übersicht 1</vt:lpstr>
      <vt:lpstr>Übersicht 2</vt:lpstr>
      <vt:lpstr>1.1.1</vt:lpstr>
      <vt:lpstr>1.1.2</vt:lpstr>
      <vt:lpstr>1.1.3</vt:lpstr>
      <vt:lpstr>1.2.1</vt:lpstr>
      <vt:lpstr>1.2.2</vt:lpstr>
      <vt:lpstr>1.3.1</vt:lpstr>
      <vt:lpstr>1.3.2</vt:lpstr>
      <vt:lpstr>1.3.3</vt:lpstr>
      <vt:lpstr>1.4.1</vt:lpstr>
      <vt:lpstr>1.4.2</vt:lpstr>
      <vt:lpstr>2.1.1</vt:lpstr>
      <vt:lpstr>2.1.2</vt:lpstr>
      <vt:lpstr>2.2.1</vt:lpstr>
      <vt:lpstr>2.2.2</vt:lpstr>
      <vt:lpstr>2.2.3</vt:lpstr>
      <vt:lpstr>2.2.4</vt:lpstr>
      <vt:lpstr>2.3.1</vt:lpstr>
      <vt:lpstr>2.3.2</vt:lpstr>
      <vt:lpstr>2.3.3</vt:lpstr>
      <vt:lpstr>2.4.1</vt:lpstr>
      <vt:lpstr>2.4.2</vt:lpstr>
      <vt:lpstr>2.4.3</vt:lpstr>
      <vt:lpstr>3.1.1</vt:lpstr>
      <vt:lpstr>3.1.2</vt:lpstr>
      <vt:lpstr>3.2.1</vt:lpstr>
      <vt:lpstr>3.2.2</vt:lpstr>
      <vt:lpstr>4.1</vt:lpstr>
      <vt:lpstr>4.2</vt:lpstr>
      <vt:lpstr>IATA</vt:lpstr>
      <vt:lpstr>Vorbemerkung zur Anlage</vt:lpstr>
      <vt:lpstr>Anlage Originäreinsteiger</vt:lpstr>
      <vt:lpstr>'1.1.2'!Druckbereich</vt:lpstr>
      <vt:lpstr>'1.1.3'!Druckbereich</vt:lpstr>
      <vt:lpstr>'1.2.1'!Druckbereich</vt:lpstr>
      <vt:lpstr>'1.2.2'!Druckbereich</vt:lpstr>
      <vt:lpstr>'1.3.2'!Druckbereich</vt:lpstr>
      <vt:lpstr>'2.1.1'!Druckbereich</vt:lpstr>
      <vt:lpstr>'2.1.2'!Druckbereich</vt:lpstr>
      <vt:lpstr>'2.2.1'!Druckbereich</vt:lpstr>
      <vt:lpstr>'2.4.3'!Druckbereich</vt:lpstr>
      <vt:lpstr>'3.1.1'!Druckbereich</vt:lpstr>
      <vt:lpstr>'3.1.2'!Druckbereich</vt:lpstr>
      <vt:lpstr>'3.2.1'!Druckbereich</vt:lpstr>
      <vt:lpstr>'3.2.2'!Druckbereich</vt:lpstr>
      <vt:lpstr>'4.1'!Druckbereich</vt:lpstr>
      <vt:lpstr>'Karte Hauptverkehrsflughäfen'!Druckbereich</vt:lpstr>
      <vt:lpstr>Titel!Druckbereich</vt:lpstr>
      <vt:lpstr>'Übersicht 1'!Druckbereich</vt:lpstr>
      <vt:lpstr>'Übersicht 2'!Druckbereich</vt:lpstr>
      <vt:lpstr>Zeichenerklärung!Druckbereich</vt:lpstr>
      <vt:lpstr>'1.1.2'!Drucktitel</vt:lpstr>
      <vt:lpstr>'1.1.3'!Drucktitel</vt:lpstr>
      <vt:lpstr>'1.2.1'!Drucktitel</vt:lpstr>
      <vt:lpstr>'1.2.2'!Drucktitel</vt:lpstr>
      <vt:lpstr>'1.3.1'!Drucktitel</vt:lpstr>
      <vt:lpstr>'1.3.2'!Drucktitel</vt:lpstr>
      <vt:lpstr>'1.3.3'!Drucktitel</vt:lpstr>
      <vt:lpstr>'1.4.1'!Drucktitel</vt:lpstr>
      <vt:lpstr>'1.4.2'!Drucktitel</vt:lpstr>
      <vt:lpstr>'2.1.1'!Drucktitel</vt:lpstr>
      <vt:lpstr>'2.1.2'!Drucktitel</vt:lpstr>
      <vt:lpstr>'2.2.1'!Drucktitel</vt:lpstr>
      <vt:lpstr>'2.2.2'!Drucktitel</vt:lpstr>
      <vt:lpstr>'2.2.3'!Drucktitel</vt:lpstr>
      <vt:lpstr>'2.2.4'!Drucktitel</vt:lpstr>
      <vt:lpstr>'2.3.1'!Drucktitel</vt:lpstr>
      <vt:lpstr>'2.3.2'!Drucktitel</vt:lpstr>
      <vt:lpstr>'2.3.3'!Drucktitel</vt:lpstr>
      <vt:lpstr>'2.4.1'!Drucktitel</vt:lpstr>
      <vt:lpstr>'2.4.2'!Drucktitel</vt:lpstr>
      <vt:lpstr>'2.4.3'!Drucktitel</vt:lpstr>
      <vt:lpstr>'3.1.1'!Drucktitel</vt:lpstr>
      <vt:lpstr>'3.1.2'!Drucktitel</vt:lpstr>
      <vt:lpstr>'3.2.1'!Drucktitel</vt:lpstr>
      <vt:lpstr>'3.2.2'!Drucktitel</vt:lpstr>
      <vt:lpstr>'4.1'!Drucktitel</vt:lpstr>
      <vt:lpstr>'4.2'!Drucktitel</vt:lpstr>
      <vt:lpstr>'Anlage Originäreinsteiger'!Drucktitel</vt:lpstr>
      <vt:lpstr>IATA!Drucktitel</vt:lpstr>
      <vt:lpstr>Inhalt!Drucktitel</vt:lpstr>
    </vt:vector>
  </TitlesOfParts>
  <Company>Statistisches Bundesamt (Destatis)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Luftverkehr auf allen Flugplätzen - Fachserie 8 Reihe 6.2 - 2018</dc:title>
  <dc:creator>Statistisches Bundesamt (Destatis)</dc:creator>
  <dc:description>Vervielfältigung und Verbreitung, auch auszugsweise, mit Quellenangabe gestattet.</dc:description>
  <cp:lastModifiedBy>Kecker Nicole</cp:lastModifiedBy>
  <cp:lastPrinted>2019-07-10T06:34:13Z</cp:lastPrinted>
  <dcterms:created xsi:type="dcterms:W3CDTF">2002-12-16T10:31:36Z</dcterms:created>
  <dcterms:modified xsi:type="dcterms:W3CDTF">2021-12-03T07:14:09Z</dcterms:modified>
</cp:coreProperties>
</file>